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<sst xmlns="http://schemas.openxmlformats.org/spreadsheetml/2006/main" count="79078" uniqueCount="6297">
  <si>
    <t>File opened</t>
  </si>
  <si>
    <t>2019-03-01 07:13:48</t>
  </si>
  <si>
    <t>Console s/n</t>
  </si>
  <si>
    <t>68C-831547</t>
  </si>
  <si>
    <t>Console ver</t>
  </si>
  <si>
    <t>Bluestem v.1.3.4</t>
  </si>
  <si>
    <t>Scripts ver</t>
  </si>
  <si>
    <t>2018.05  1.3.4, Mar 2018</t>
  </si>
  <si>
    <t>Head s/n</t>
  </si>
  <si>
    <t>68H-891547</t>
  </si>
  <si>
    <t>Head ver</t>
  </si>
  <si>
    <t>1.3.0</t>
  </si>
  <si>
    <t>Head cal</t>
  </si>
  <si>
    <t>{"co2bspanconc2": "301.5", "h2obspan2b": "0.0643857", "flowmeterzero": "0.994907", "co2aspanconc1": "2500", "h2obspanconc1": "12.26", "h2oaspanconc2": "0", "h2obspan2": "0", "ssb_ref": "33242.2", "co2bzero": "0.961256", "h2obspan1": "0.995932", "tbzero": "0.0334682", "h2obspanconc2": "0", "oxygen": "21", "co2aspanconc2": "301.5", "co2bspan1": "0.999003", "h2oaspan2": "0", "co2azero": "0.970271", "co2bspan2a": "0.287951", "co2aspan2b": "0.285185", "chamberpressurezero": "2.57165", "flowbzero": "0.31431", "ssa_ref": "28824.6", "co2bspan2b": "0.285229", "co2aspan1": "0.998238", "co2aspan2a": "0.287879", "co2aspan2": "-0.0263931", "h2oaspanconc1": "12.26", "h2oaspan2b": "0.0647305", "h2oazero": "1.13507", "flowazero": "0.30897", "co2bspanconc1": "2500", "h2obspan2a": "0.0646487", "co2bspan2": "-0.0293673", "h2oaspan1": "0.996014", "h2obzero": "1.12406", "h2oaspan2a": "0.0649895", "tazero": "-0.018898"}</t>
  </si>
  <si>
    <t>Chamber type</t>
  </si>
  <si>
    <t>6800-19</t>
  </si>
  <si>
    <t>Chamber s/n</t>
  </si>
  <si>
    <t>0</t>
  </si>
  <si>
    <t>Chamber rev</t>
  </si>
  <si>
    <t>Chamber cal</t>
  </si>
  <si>
    <t>07:13:48</t>
  </si>
  <si>
    <t>Stability Definition:	ΔCO2 (Meas2): Slp&lt;0.1	ΔH2O (Meas2): Slp&lt;0.1</t>
  </si>
  <si>
    <t>07:16:55</t>
  </si>
  <si>
    <t>Stability Definition:	CO2_s_d (Meas2):</t>
  </si>
  <si>
    <t>07:17:02</t>
  </si>
  <si>
    <t>SysConst</t>
  </si>
  <si>
    <t>AvgTime</t>
  </si>
  <si>
    <t>Oxygen</t>
  </si>
  <si>
    <t>Chamber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</si>
  <si>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</si>
  <si>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</si>
  <si>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</si>
  <si>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</si>
  <si>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</si>
  <si>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</si>
  <si>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</si>
  <si>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</si>
  <si>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</si>
  <si>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</si>
  <si>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</si>
  <si>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</si>
  <si>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</si>
  <si>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</si>
  <si>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</si>
  <si>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</si>
  <si>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</si>
  <si>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</si>
  <si>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</si>
  <si>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</si>
  <si>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</si>
  <si>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</si>
  <si>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</si>
  <si>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</si>
  <si>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</si>
  <si>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</si>
  <si>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</si>
  <si>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</si>
  <si>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</si>
  <si>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</si>
  <si>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</si>
  <si>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</si>
  <si>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</si>
  <si>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</si>
  <si>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</si>
  <si>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</si>
  <si>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3.96875 92.8394 390.321 633.001 869.03 1081.21 1254.28 1403.85</t>
  </si>
  <si>
    <t>Fs_true</t>
  </si>
  <si>
    <t>0.0569323 100.2 402.115 601.009 800.807 1001.23 1200.73 1401.15</t>
  </si>
  <si>
    <t>leak_wt</t>
  </si>
  <si>
    <t>Sys</t>
  </si>
  <si>
    <t>UserDefVar</t>
  </si>
  <si>
    <t>GasEx</t>
  </si>
  <si>
    <t>Leak</t>
  </si>
  <si>
    <t>LeafQ</t>
  </si>
  <si>
    <t>Const</t>
  </si>
  <si>
    <t>Meas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</si>
  <si>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</si>
  <si>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</si>
  <si>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</si>
  <si>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</si>
  <si>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</si>
  <si>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</si>
  <si>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</si>
  <si>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</si>
  <si>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</si>
  <si>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vtot</t>
  </si>
  <si>
    <t>rho</t>
  </si>
  <si>
    <t>Flux</t>
  </si>
  <si>
    <t>virga</t>
  </si>
  <si>
    <t>vchamber</t>
  </si>
  <si>
    <t>area</t>
  </si>
  <si>
    <t>R</t>
  </si>
  <si>
    <t>collar_offset</t>
  </si>
  <si>
    <t>plot</t>
  </si>
  <si>
    <t>measurement</t>
  </si>
  <si>
    <t>Notes</t>
  </si>
  <si>
    <t>TIME</t>
  </si>
  <si>
    <t>E</t>
  </si>
  <si>
    <t>A</t>
  </si>
  <si>
    <t>RHcham</t>
  </si>
  <si>
    <t>VPcham</t>
  </si>
  <si>
    <t>SVPcham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</si>
  <si>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</si>
  <si>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</si>
  <si>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</si>
  <si>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</si>
  <si>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</si>
  <si>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</si>
  <si>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</si>
  <si>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</si>
  <si>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</si>
  <si>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</si>
  <si>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</si>
  <si>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</si>
  <si>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</si>
  <si>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</si>
  <si>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</si>
  <si>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</si>
  <si>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</si>
  <si>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</si>
  <si>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</si>
  <si>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Fan_speed</t>
  </si>
  <si>
    <t>Qamb_in</t>
  </si>
  <si>
    <t>Qamb_out</t>
  </si>
  <si>
    <t>count</t>
  </si>
  <si>
    <t>co2_adj</t>
  </si>
  <si>
    <t>h2o_adj</t>
  </si>
  <si>
    <t>co2_at</t>
  </si>
  <si>
    <t>h2o_at</t>
  </si>
  <si>
    <t>co2_cv</t>
  </si>
  <si>
    <t>h2o_cv</t>
  </si>
  <si>
    <t>CO2_d.Meas2:MN</t>
  </si>
  <si>
    <t>CO2_d.Meas2:SLP</t>
  </si>
  <si>
    <t>CO2_d.Meas2:SD</t>
  </si>
  <si>
    <t>CO2_d.Meas2:OK</t>
  </si>
  <si>
    <t>H2O_d.Meas2:MN</t>
  </si>
  <si>
    <t>H2O_d.Meas2:SLP</t>
  </si>
  <si>
    <t>H2O_d.Meas2:SD</t>
  </si>
  <si>
    <t>H2O_d.Meas2:OK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</si>
  <si>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</si>
  <si>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</si>
  <si>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</si>
  <si>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</si>
  <si>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</si>
  <si>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</si>
  <si>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</si>
  <si>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</si>
  <si>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</si>
  <si>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</si>
  <si>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</si>
  <si>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</si>
  <si>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</si>
  <si>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</si>
  <si>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</si>
  <si>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</si>
  <si>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</si>
  <si>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</si>
  <si>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</si>
  <si>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</si>
  <si>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</si>
  <si>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</si>
  <si>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</si>
  <si>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</si>
  <si>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</si>
  <si>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</si>
  <si>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</si>
  <si>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</si>
  <si>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</si>
  <si>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</si>
  <si>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</si>
  <si>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</si>
  <si>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</si>
  <si>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</si>
  <si>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</si>
  <si>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</si>
  <si>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</si>
  <si>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</si>
  <si>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</si>
  <si>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</si>
  <si>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</si>
  <si>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</si>
  <si>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</si>
  <si>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cm^3</t>
  </si>
  <si>
    <t>umol m-2 s-1</t>
  </si>
  <si>
    <t>cm^2</t>
  </si>
  <si>
    <t>cm</t>
  </si>
  <si>
    <t>mol m⁻² s⁻¹</t>
  </si>
  <si>
    <t>µmol m⁻² s⁻¹</t>
  </si>
  <si>
    <t>%</t>
  </si>
  <si>
    <t>kPa</t>
  </si>
  <si>
    <t>µmol s⁻¹</t>
  </si>
  <si>
    <t>J/µmol</t>
  </si>
  <si>
    <t>cm²</t>
  </si>
  <si>
    <t>µmol mol⁻¹</t>
  </si>
  <si>
    <t>mmol mol⁻¹</t>
  </si>
  <si>
    <t>°C</t>
  </si>
  <si>
    <t>rpm</t>
  </si>
  <si>
    <t>secs</t>
  </si>
  <si>
    <t>µmol/mol</t>
  </si>
  <si>
    <t>mmol/mol</t>
  </si>
  <si>
    <t>V</t>
  </si>
  <si>
    <t>20190301 07:18:18</t>
  </si>
  <si>
    <t>07:18:18</t>
  </si>
  <si>
    <t>300</t>
  </si>
  <si>
    <t>5614</t>
  </si>
  <si>
    <t>660</t>
  </si>
  <si>
    <t>8.314</t>
  </si>
  <si>
    <t>NEE or ER</t>
  </si>
  <si>
    <t>--:--:--</t>
  </si>
  <si>
    <t>0/0</t>
  </si>
  <si>
    <t>5</t>
  </si>
  <si>
    <t>11111111</t>
  </si>
  <si>
    <t>oooooooo</t>
  </si>
  <si>
    <t>off</t>
  </si>
  <si>
    <t>20190301 07:18:20</t>
  </si>
  <si>
    <t>07:18:20</t>
  </si>
  <si>
    <t>20190301 07:18:22</t>
  </si>
  <si>
    <t>07:18:22</t>
  </si>
  <si>
    <t>20190301 07:18:24</t>
  </si>
  <si>
    <t>07:18:24</t>
  </si>
  <si>
    <t>20190301 07:18:26</t>
  </si>
  <si>
    <t>07:18:26</t>
  </si>
  <si>
    <t>20190301 07:18:28</t>
  </si>
  <si>
    <t>07:18:28</t>
  </si>
  <si>
    <t>20190301 07:18:30</t>
  </si>
  <si>
    <t>07:18:30</t>
  </si>
  <si>
    <t>20190301 07:18:32</t>
  </si>
  <si>
    <t>07:18:32</t>
  </si>
  <si>
    <t>20190301 07:18:34</t>
  </si>
  <si>
    <t>07:18:34</t>
  </si>
  <si>
    <t>20190301 07:18:36</t>
  </si>
  <si>
    <t>07:18:36</t>
  </si>
  <si>
    <t>20190301 07:18:38</t>
  </si>
  <si>
    <t>07:18:38</t>
  </si>
  <si>
    <t>20190301 07:18:40</t>
  </si>
  <si>
    <t>07:18:40</t>
  </si>
  <si>
    <t>20190301 07:18:42</t>
  </si>
  <si>
    <t>07:18:42</t>
  </si>
  <si>
    <t>20190301 07:18:44</t>
  </si>
  <si>
    <t>07:18:44</t>
  </si>
  <si>
    <t>20190301 07:18:46</t>
  </si>
  <si>
    <t>07:18:46</t>
  </si>
  <si>
    <t>20190301 07:18:48</t>
  </si>
  <si>
    <t>07:18:48</t>
  </si>
  <si>
    <t>20190301 07:18:50</t>
  </si>
  <si>
    <t>07:18:50</t>
  </si>
  <si>
    <t>20190301 07:18:52</t>
  </si>
  <si>
    <t>07:18:52</t>
  </si>
  <si>
    <t>20190301 07:18:54</t>
  </si>
  <si>
    <t>07:18:54</t>
  </si>
  <si>
    <t>20190301 07:18:56</t>
  </si>
  <si>
    <t>07:18:56</t>
  </si>
  <si>
    <t>20190301 07:18:58</t>
  </si>
  <si>
    <t>07:18:58</t>
  </si>
  <si>
    <t>20190301 07:19:00</t>
  </si>
  <si>
    <t>07:19:00</t>
  </si>
  <si>
    <t>20190301 07:19:02</t>
  </si>
  <si>
    <t>07:19:02</t>
  </si>
  <si>
    <t>20190301 07:19:04</t>
  </si>
  <si>
    <t>07:19:04</t>
  </si>
  <si>
    <t>20190301 07:19:06</t>
  </si>
  <si>
    <t>07:19:06</t>
  </si>
  <si>
    <t>20190301 07:19:08</t>
  </si>
  <si>
    <t>07:19:08</t>
  </si>
  <si>
    <t>20190301 07:19:10</t>
  </si>
  <si>
    <t>07:19:10</t>
  </si>
  <si>
    <t>20190301 07:19:12</t>
  </si>
  <si>
    <t>07:19:12</t>
  </si>
  <si>
    <t>20190301 07:19:14</t>
  </si>
  <si>
    <t>07:19:14</t>
  </si>
  <si>
    <t>20190301 07:19:17</t>
  </si>
  <si>
    <t>07:19:17</t>
  </si>
  <si>
    <t>20190301 07:19:18</t>
  </si>
  <si>
    <t>07:19:18</t>
  </si>
  <si>
    <t>20190301 07:19:20</t>
  </si>
  <si>
    <t>07:19:20</t>
  </si>
  <si>
    <t>20190301 07:19:22</t>
  </si>
  <si>
    <t>07:19:22</t>
  </si>
  <si>
    <t>20190301 07:19:24</t>
  </si>
  <si>
    <t>07:19:24</t>
  </si>
  <si>
    <t>20190301 07:19:26</t>
  </si>
  <si>
    <t>07:19:26</t>
  </si>
  <si>
    <t>20190301 07:19:28</t>
  </si>
  <si>
    <t>07:19:28</t>
  </si>
  <si>
    <t>20190301 07:19:30</t>
  </si>
  <si>
    <t>07:19:30</t>
  </si>
  <si>
    <t>20190301 07:19:32</t>
  </si>
  <si>
    <t>07:19:32</t>
  </si>
  <si>
    <t>20190301 07:19:34</t>
  </si>
  <si>
    <t>07:19:34</t>
  </si>
  <si>
    <t>20190301 07:19:36</t>
  </si>
  <si>
    <t>07:19:36</t>
  </si>
  <si>
    <t>20190301 07:19:38</t>
  </si>
  <si>
    <t>07:19:38</t>
  </si>
  <si>
    <t>20190301 07:19:40</t>
  </si>
  <si>
    <t>07:19:40</t>
  </si>
  <si>
    <t>20190301 07:19:42</t>
  </si>
  <si>
    <t>07:19:42</t>
  </si>
  <si>
    <t>20190301 07:19:44</t>
  </si>
  <si>
    <t>07:19:44</t>
  </si>
  <si>
    <t>20190301 07:19:46</t>
  </si>
  <si>
    <t>07:19:46</t>
  </si>
  <si>
    <t>20190301 07:19:48</t>
  </si>
  <si>
    <t>07:19:48</t>
  </si>
  <si>
    <t>20190301 07:19:50</t>
  </si>
  <si>
    <t>07:19:50</t>
  </si>
  <si>
    <t>20190301 07:19:52</t>
  </si>
  <si>
    <t>07:19:52</t>
  </si>
  <si>
    <t>20190301 07:19:54</t>
  </si>
  <si>
    <t>07:19:54</t>
  </si>
  <si>
    <t>20190301 07:19:56</t>
  </si>
  <si>
    <t>07:19:56</t>
  </si>
  <si>
    <t>20190301 07:19:58</t>
  </si>
  <si>
    <t>07:19:58</t>
  </si>
  <si>
    <t>20190301 07:20:00</t>
  </si>
  <si>
    <t>07:20:00</t>
  </si>
  <si>
    <t>20190301 07:20:02</t>
  </si>
  <si>
    <t>07:20:02</t>
  </si>
  <si>
    <t>20190301 07:20:04</t>
  </si>
  <si>
    <t>07:20:04</t>
  </si>
  <si>
    <t>20190301 07:20:06</t>
  </si>
  <si>
    <t>07:20:06</t>
  </si>
  <si>
    <t>20190301 07:20:08</t>
  </si>
  <si>
    <t>07:20:08</t>
  </si>
  <si>
    <t>20190301 07:20:10</t>
  </si>
  <si>
    <t>07:20:10</t>
  </si>
  <si>
    <t>20190301 07:20:12</t>
  </si>
  <si>
    <t>07:20:12</t>
  </si>
  <si>
    <t>20190301 07:20:14</t>
  </si>
  <si>
    <t>07:20:14</t>
  </si>
  <si>
    <t>20190301 07:20:16</t>
  </si>
  <si>
    <t>07:20:16</t>
  </si>
  <si>
    <t>20190301 07:21:09</t>
  </si>
  <si>
    <t>07:21:09</t>
  </si>
  <si>
    <t>2.7</t>
  </si>
  <si>
    <t>16c</t>
  </si>
  <si>
    <t>light</t>
  </si>
  <si>
    <t>20190301 07:21:11</t>
  </si>
  <si>
    <t>07:21:11</t>
  </si>
  <si>
    <t>20190301 07:21:13</t>
  </si>
  <si>
    <t>07:21:13</t>
  </si>
  <si>
    <t>20190301 07:21:15</t>
  </si>
  <si>
    <t>07:21:15</t>
  </si>
  <si>
    <t>20190301 07:21:17</t>
  </si>
  <si>
    <t>07:21:17</t>
  </si>
  <si>
    <t>20190301 07:21:19</t>
  </si>
  <si>
    <t>07:21:19</t>
  </si>
  <si>
    <t>20190301 07:21:21</t>
  </si>
  <si>
    <t>07:21:21</t>
  </si>
  <si>
    <t>20190301 07:21:23</t>
  </si>
  <si>
    <t>07:21:23</t>
  </si>
  <si>
    <t>20190301 07:21:25</t>
  </si>
  <si>
    <t>07:21:25</t>
  </si>
  <si>
    <t>20190301 07:21:27</t>
  </si>
  <si>
    <t>07:21:27</t>
  </si>
  <si>
    <t>20190301 07:21:29</t>
  </si>
  <si>
    <t>07:21:29</t>
  </si>
  <si>
    <t>20190301 07:21:31</t>
  </si>
  <si>
    <t>07:21:31</t>
  </si>
  <si>
    <t>20190301 07:21:33</t>
  </si>
  <si>
    <t>07:21:33</t>
  </si>
  <si>
    <t>20190301 07:21:35</t>
  </si>
  <si>
    <t>07:21:35</t>
  </si>
  <si>
    <t>20190301 07:21:37</t>
  </si>
  <si>
    <t>07:21:37</t>
  </si>
  <si>
    <t>20190301 07:21:39</t>
  </si>
  <si>
    <t>07:21:39</t>
  </si>
  <si>
    <t>20190301 07:21:41</t>
  </si>
  <si>
    <t>07:21:41</t>
  </si>
  <si>
    <t>20190301 07:21:43</t>
  </si>
  <si>
    <t>07:21:43</t>
  </si>
  <si>
    <t>20190301 07:21:45</t>
  </si>
  <si>
    <t>07:21:45</t>
  </si>
  <si>
    <t>20190301 07:21:47</t>
  </si>
  <si>
    <t>07:21:47</t>
  </si>
  <si>
    <t>20190301 07:21:49</t>
  </si>
  <si>
    <t>07:21:49</t>
  </si>
  <si>
    <t>20190301 07:21:51</t>
  </si>
  <si>
    <t>07:21:51</t>
  </si>
  <si>
    <t>20190301 07:21:53</t>
  </si>
  <si>
    <t>07:21:53</t>
  </si>
  <si>
    <t>20190301 07:21:55</t>
  </si>
  <si>
    <t>07:21:55</t>
  </si>
  <si>
    <t>20190301 07:21:57</t>
  </si>
  <si>
    <t>07:21:57</t>
  </si>
  <si>
    <t>20190301 07:21:59</t>
  </si>
  <si>
    <t>07:21:59</t>
  </si>
  <si>
    <t>20190301 07:22:01</t>
  </si>
  <si>
    <t>07:22:01</t>
  </si>
  <si>
    <t>20190301 07:22:03</t>
  </si>
  <si>
    <t>07:22:03</t>
  </si>
  <si>
    <t>20190301 07:22:05</t>
  </si>
  <si>
    <t>07:22:05</t>
  </si>
  <si>
    <t>20190301 07:22:07</t>
  </si>
  <si>
    <t>07:22:07</t>
  </si>
  <si>
    <t>20190301 07:22:09</t>
  </si>
  <si>
    <t>07:22:09</t>
  </si>
  <si>
    <t>20190301 07:22:11</t>
  </si>
  <si>
    <t>07:22:11</t>
  </si>
  <si>
    <t>20190301 07:22:13</t>
  </si>
  <si>
    <t>07:22:13</t>
  </si>
  <si>
    <t>20190301 07:22:15</t>
  </si>
  <si>
    <t>07:22:15</t>
  </si>
  <si>
    <t>20190301 07:22:17</t>
  </si>
  <si>
    <t>07:22:17</t>
  </si>
  <si>
    <t>20190301 07:22:19</t>
  </si>
  <si>
    <t>07:22:19</t>
  </si>
  <si>
    <t>20190301 07:22:21</t>
  </si>
  <si>
    <t>07:22:21</t>
  </si>
  <si>
    <t>20190301 07:22:23</t>
  </si>
  <si>
    <t>07:22:23</t>
  </si>
  <si>
    <t>20190301 07:22:25</t>
  </si>
  <si>
    <t>07:22:25</t>
  </si>
  <si>
    <t>20190301 07:22:27</t>
  </si>
  <si>
    <t>07:22:27</t>
  </si>
  <si>
    <t>20190301 07:22:29</t>
  </si>
  <si>
    <t>07:22:29</t>
  </si>
  <si>
    <t>20190301 07:22:31</t>
  </si>
  <si>
    <t>07:22:31</t>
  </si>
  <si>
    <t>20190301 07:22:33</t>
  </si>
  <si>
    <t>07:22:33</t>
  </si>
  <si>
    <t>20190301 07:22:35</t>
  </si>
  <si>
    <t>07:22:35</t>
  </si>
  <si>
    <t>20190301 07:22:37</t>
  </si>
  <si>
    <t>07:22:37</t>
  </si>
  <si>
    <t>20190301 07:22:39</t>
  </si>
  <si>
    <t>07:22:39</t>
  </si>
  <si>
    <t>20190301 07:22:41</t>
  </si>
  <si>
    <t>07:22:41</t>
  </si>
  <si>
    <t>20190301 07:22:43</t>
  </si>
  <si>
    <t>07:22:43</t>
  </si>
  <si>
    <t>20190301 07:22:45</t>
  </si>
  <si>
    <t>07:22:45</t>
  </si>
  <si>
    <t>20190301 07:22:47</t>
  </si>
  <si>
    <t>07:22:47</t>
  </si>
  <si>
    <t>20190301 07:22:49</t>
  </si>
  <si>
    <t>07:22:49</t>
  </si>
  <si>
    <t>20190301 07:22:51</t>
  </si>
  <si>
    <t>07:22:51</t>
  </si>
  <si>
    <t>20190301 07:22:53</t>
  </si>
  <si>
    <t>07:22:53</t>
  </si>
  <si>
    <t>20190301 07:22:55</t>
  </si>
  <si>
    <t>07:22:55</t>
  </si>
  <si>
    <t>20190301 07:22:57</t>
  </si>
  <si>
    <t>07:22:57</t>
  </si>
  <si>
    <t>20190301 07:22:59</t>
  </si>
  <si>
    <t>07:22:59</t>
  </si>
  <si>
    <t>20190301 07:23:01</t>
  </si>
  <si>
    <t>07:23:01</t>
  </si>
  <si>
    <t>20190301 07:23:03</t>
  </si>
  <si>
    <t>07:23:03</t>
  </si>
  <si>
    <t>20190301 07:23:05</t>
  </si>
  <si>
    <t>07:23:05</t>
  </si>
  <si>
    <t>20190301 07:23:07</t>
  </si>
  <si>
    <t>07:23:07</t>
  </si>
  <si>
    <t>20190301 07:24:01</t>
  </si>
  <si>
    <t>07:24:01</t>
  </si>
  <si>
    <t>sheer</t>
  </si>
  <si>
    <t>20190301 07:24:03</t>
  </si>
  <si>
    <t>07:24:03</t>
  </si>
  <si>
    <t>20190301 07:24:05</t>
  </si>
  <si>
    <t>07:24:05</t>
  </si>
  <si>
    <t>20190301 07:24:07</t>
  </si>
  <si>
    <t>07:24:07</t>
  </si>
  <si>
    <t>20190301 07:24:09</t>
  </si>
  <si>
    <t>07:24:09</t>
  </si>
  <si>
    <t>20190301 07:24:11</t>
  </si>
  <si>
    <t>07:24:11</t>
  </si>
  <si>
    <t>20190301 07:24:13</t>
  </si>
  <si>
    <t>07:24:13</t>
  </si>
  <si>
    <t>20190301 07:24:15</t>
  </si>
  <si>
    <t>07:24:15</t>
  </si>
  <si>
    <t>20190301 07:24:17</t>
  </si>
  <si>
    <t>07:24:17</t>
  </si>
  <si>
    <t>20190301 07:24:19</t>
  </si>
  <si>
    <t>07:24:19</t>
  </si>
  <si>
    <t>20190301 07:24:21</t>
  </si>
  <si>
    <t>07:24:21</t>
  </si>
  <si>
    <t>20190301 07:24:23</t>
  </si>
  <si>
    <t>07:24:23</t>
  </si>
  <si>
    <t>20190301 07:24:25</t>
  </si>
  <si>
    <t>07:24:25</t>
  </si>
  <si>
    <t>20190301 07:24:27</t>
  </si>
  <si>
    <t>07:24:27</t>
  </si>
  <si>
    <t>20190301 07:24:29</t>
  </si>
  <si>
    <t>07:24:29</t>
  </si>
  <si>
    <t>20190301 07:24:31</t>
  </si>
  <si>
    <t>07:24:31</t>
  </si>
  <si>
    <t>20190301 07:24:33</t>
  </si>
  <si>
    <t>07:24:33</t>
  </si>
  <si>
    <t>20190301 07:24:35</t>
  </si>
  <si>
    <t>07:24:35</t>
  </si>
  <si>
    <t>20190301 07:24:37</t>
  </si>
  <si>
    <t>07:24:37</t>
  </si>
  <si>
    <t>20190301 07:24:39</t>
  </si>
  <si>
    <t>07:24:39</t>
  </si>
  <si>
    <t>20190301 07:24:41</t>
  </si>
  <si>
    <t>07:24:41</t>
  </si>
  <si>
    <t>20190301 07:24:43</t>
  </si>
  <si>
    <t>07:24:43</t>
  </si>
  <si>
    <t>20190301 07:24:45</t>
  </si>
  <si>
    <t>07:24:45</t>
  </si>
  <si>
    <t>20190301 07:24:47</t>
  </si>
  <si>
    <t>07:24:47</t>
  </si>
  <si>
    <t>20190301 07:24:49</t>
  </si>
  <si>
    <t>07:24:49</t>
  </si>
  <si>
    <t>20190301 07:24:51</t>
  </si>
  <si>
    <t>07:24:51</t>
  </si>
  <si>
    <t>20190301 07:24:53</t>
  </si>
  <si>
    <t>07:24:53</t>
  </si>
  <si>
    <t>20190301 07:24:55</t>
  </si>
  <si>
    <t>07:24:55</t>
  </si>
  <si>
    <t>20190301 07:24:57</t>
  </si>
  <si>
    <t>07:24:57</t>
  </si>
  <si>
    <t>20190301 07:24:59</t>
  </si>
  <si>
    <t>07:24:59</t>
  </si>
  <si>
    <t>20190301 07:25:01</t>
  </si>
  <si>
    <t>07:25:01</t>
  </si>
  <si>
    <t>20190301 07:25:04</t>
  </si>
  <si>
    <t>07:25:04</t>
  </si>
  <si>
    <t>20190301 07:25:06</t>
  </si>
  <si>
    <t>07:25:06</t>
  </si>
  <si>
    <t>20190301 07:25:08</t>
  </si>
  <si>
    <t>07:25:08</t>
  </si>
  <si>
    <t>20190301 07:25:10</t>
  </si>
  <si>
    <t>07:25:10</t>
  </si>
  <si>
    <t>20190301 07:25:12</t>
  </si>
  <si>
    <t>07:25:12</t>
  </si>
  <si>
    <t>20190301 07:25:14</t>
  </si>
  <si>
    <t>07:25:14</t>
  </si>
  <si>
    <t>20190301 07:25:16</t>
  </si>
  <si>
    <t>07:25:16</t>
  </si>
  <si>
    <t>20190301 07:25:18</t>
  </si>
  <si>
    <t>07:25:18</t>
  </si>
  <si>
    <t>20190301 07:25:20</t>
  </si>
  <si>
    <t>07:25:20</t>
  </si>
  <si>
    <t>20190301 07:25:22</t>
  </si>
  <si>
    <t>07:25:22</t>
  </si>
  <si>
    <t>20190301 07:25:24</t>
  </si>
  <si>
    <t>07:25:24</t>
  </si>
  <si>
    <t>20190301 07:25:26</t>
  </si>
  <si>
    <t>07:25:26</t>
  </si>
  <si>
    <t>20190301 07:25:28</t>
  </si>
  <si>
    <t>07:25:28</t>
  </si>
  <si>
    <t>20190301 07:25:30</t>
  </si>
  <si>
    <t>07:25:30</t>
  </si>
  <si>
    <t>20190301 07:25:32</t>
  </si>
  <si>
    <t>07:25:32</t>
  </si>
  <si>
    <t>20190301 07:25:34</t>
  </si>
  <si>
    <t>07:25:34</t>
  </si>
  <si>
    <t>20190301 07:25:36</t>
  </si>
  <si>
    <t>07:25:36</t>
  </si>
  <si>
    <t>20190301 07:25:38</t>
  </si>
  <si>
    <t>07:25:38</t>
  </si>
  <si>
    <t>20190301 07:25:40</t>
  </si>
  <si>
    <t>07:25:40</t>
  </si>
  <si>
    <t>20190301 07:25:42</t>
  </si>
  <si>
    <t>07:25:42</t>
  </si>
  <si>
    <t>20190301 07:25:44</t>
  </si>
  <si>
    <t>07:25:44</t>
  </si>
  <si>
    <t>20190301 07:25:46</t>
  </si>
  <si>
    <t>07:25:46</t>
  </si>
  <si>
    <t>20190301 07:25:48</t>
  </si>
  <si>
    <t>07:25:48</t>
  </si>
  <si>
    <t>20190301 07:25:50</t>
  </si>
  <si>
    <t>07:25:50</t>
  </si>
  <si>
    <t>20190301 07:25:52</t>
  </si>
  <si>
    <t>07:25:52</t>
  </si>
  <si>
    <t>20190301 07:25:54</t>
  </si>
  <si>
    <t>07:25:54</t>
  </si>
  <si>
    <t>20190301 07:25:56</t>
  </si>
  <si>
    <t>07:25:56</t>
  </si>
  <si>
    <t>20190301 07:25:58</t>
  </si>
  <si>
    <t>07:25:58</t>
  </si>
  <si>
    <t>20190301 07:26:44</t>
  </si>
  <si>
    <t>07:26:44</t>
  </si>
  <si>
    <t>shade1</t>
  </si>
  <si>
    <t>20190301 07:26:46</t>
  </si>
  <si>
    <t>07:26:46</t>
  </si>
  <si>
    <t>20190301 07:26:48</t>
  </si>
  <si>
    <t>07:26:48</t>
  </si>
  <si>
    <t>20190301 07:26:50</t>
  </si>
  <si>
    <t>07:26:50</t>
  </si>
  <si>
    <t>20190301 07:26:52</t>
  </si>
  <si>
    <t>07:26:52</t>
  </si>
  <si>
    <t>20190301 07:26:54</t>
  </si>
  <si>
    <t>07:26:54</t>
  </si>
  <si>
    <t>20190301 07:26:56</t>
  </si>
  <si>
    <t>07:26:56</t>
  </si>
  <si>
    <t>20190301 07:26:58</t>
  </si>
  <si>
    <t>07:26:58</t>
  </si>
  <si>
    <t>20190301 07:27:00</t>
  </si>
  <si>
    <t>07:27:00</t>
  </si>
  <si>
    <t>20190301 07:27:02</t>
  </si>
  <si>
    <t>07:27:02</t>
  </si>
  <si>
    <t>20190301 07:27:04</t>
  </si>
  <si>
    <t>07:27:04</t>
  </si>
  <si>
    <t>20190301 07:27:06</t>
  </si>
  <si>
    <t>07:27:06</t>
  </si>
  <si>
    <t>20190301 07:27:08</t>
  </si>
  <si>
    <t>07:27:08</t>
  </si>
  <si>
    <t>20190301 07:27:10</t>
  </si>
  <si>
    <t>07:27:10</t>
  </si>
  <si>
    <t>20190301 07:27:12</t>
  </si>
  <si>
    <t>07:27:12</t>
  </si>
  <si>
    <t>20190301 07:27:14</t>
  </si>
  <si>
    <t>07:27:14</t>
  </si>
  <si>
    <t>20190301 07:27:16</t>
  </si>
  <si>
    <t>07:27:16</t>
  </si>
  <si>
    <t>20190301 07:27:18</t>
  </si>
  <si>
    <t>07:27:18</t>
  </si>
  <si>
    <t>20190301 07:27:20</t>
  </si>
  <si>
    <t>07:27:20</t>
  </si>
  <si>
    <t>20190301 07:27:22</t>
  </si>
  <si>
    <t>07:27:22</t>
  </si>
  <si>
    <t>20190301 07:27:24</t>
  </si>
  <si>
    <t>07:27:24</t>
  </si>
  <si>
    <t>20190301 07:27:26</t>
  </si>
  <si>
    <t>07:27:26</t>
  </si>
  <si>
    <t>20190301 07:27:28</t>
  </si>
  <si>
    <t>07:27:28</t>
  </si>
  <si>
    <t>20190301 07:27:30</t>
  </si>
  <si>
    <t>07:27:30</t>
  </si>
  <si>
    <t>20190301 07:27:32</t>
  </si>
  <si>
    <t>07:27:32</t>
  </si>
  <si>
    <t>20190301 07:27:34</t>
  </si>
  <si>
    <t>07:27:34</t>
  </si>
  <si>
    <t>20190301 07:27:36</t>
  </si>
  <si>
    <t>07:27:36</t>
  </si>
  <si>
    <t>20190301 07:27:38</t>
  </si>
  <si>
    <t>07:27:38</t>
  </si>
  <si>
    <t>20190301 07:27:40</t>
  </si>
  <si>
    <t>07:27:40</t>
  </si>
  <si>
    <t>20190301 07:27:42</t>
  </si>
  <si>
    <t>07:27:42</t>
  </si>
  <si>
    <t>20190301 07:27:44</t>
  </si>
  <si>
    <t>07:27:44</t>
  </si>
  <si>
    <t>20190301 07:27:46</t>
  </si>
  <si>
    <t>07:27:46</t>
  </si>
  <si>
    <t>20190301 07:27:48</t>
  </si>
  <si>
    <t>07:27:48</t>
  </si>
  <si>
    <t>20190301 07:27:50</t>
  </si>
  <si>
    <t>07:27:50</t>
  </si>
  <si>
    <t>20190301 07:27:52</t>
  </si>
  <si>
    <t>07:27:52</t>
  </si>
  <si>
    <t>20190301 07:27:54</t>
  </si>
  <si>
    <t>07:27:54</t>
  </si>
  <si>
    <t>20190301 07:27:56</t>
  </si>
  <si>
    <t>07:27:56</t>
  </si>
  <si>
    <t>20190301 07:27:58</t>
  </si>
  <si>
    <t>07:27:58</t>
  </si>
  <si>
    <t>20190301 07:28:00</t>
  </si>
  <si>
    <t>07:28:00</t>
  </si>
  <si>
    <t>20190301 07:28:02</t>
  </si>
  <si>
    <t>07:28:02</t>
  </si>
  <si>
    <t>20190301 07:28:04</t>
  </si>
  <si>
    <t>07:28:04</t>
  </si>
  <si>
    <t>20190301 07:28:06</t>
  </si>
  <si>
    <t>07:28:06</t>
  </si>
  <si>
    <t>20190301 07:28:08</t>
  </si>
  <si>
    <t>07:28:08</t>
  </si>
  <si>
    <t>20190301 07:28:10</t>
  </si>
  <si>
    <t>07:28:10</t>
  </si>
  <si>
    <t>20190301 07:28:12</t>
  </si>
  <si>
    <t>07:28:12</t>
  </si>
  <si>
    <t>20190301 07:28:14</t>
  </si>
  <si>
    <t>07:28:14</t>
  </si>
  <si>
    <t>20190301 07:28:16</t>
  </si>
  <si>
    <t>07:28:16</t>
  </si>
  <si>
    <t>20190301 07:28:18</t>
  </si>
  <si>
    <t>07:28:18</t>
  </si>
  <si>
    <t>20190301 07:28:20</t>
  </si>
  <si>
    <t>07:28:20</t>
  </si>
  <si>
    <t>20190301 07:28:22</t>
  </si>
  <si>
    <t>07:28:22</t>
  </si>
  <si>
    <t>20190301 07:28:24</t>
  </si>
  <si>
    <t>07:28:24</t>
  </si>
  <si>
    <t>20190301 07:28:26</t>
  </si>
  <si>
    <t>07:28:26</t>
  </si>
  <si>
    <t>20190301 07:28:28</t>
  </si>
  <si>
    <t>07:28:28</t>
  </si>
  <si>
    <t>20190301 07:28:30</t>
  </si>
  <si>
    <t>07:28:30</t>
  </si>
  <si>
    <t>20190301 07:28:32</t>
  </si>
  <si>
    <t>07:28:32</t>
  </si>
  <si>
    <t>20190301 07:28:34</t>
  </si>
  <si>
    <t>07:28:34</t>
  </si>
  <si>
    <t>20190301 07:28:36</t>
  </si>
  <si>
    <t>07:28:36</t>
  </si>
  <si>
    <t>20190301 07:28:38</t>
  </si>
  <si>
    <t>07:28:38</t>
  </si>
  <si>
    <t>20190301 07:28:40</t>
  </si>
  <si>
    <t>07:28:40</t>
  </si>
  <si>
    <t>20190301 07:28:42</t>
  </si>
  <si>
    <t>07:28:42</t>
  </si>
  <si>
    <t>20190301 07:29:37</t>
  </si>
  <si>
    <t>07:29:37</t>
  </si>
  <si>
    <t>shade2</t>
  </si>
  <si>
    <t>20190301 07:29:39</t>
  </si>
  <si>
    <t>07:29:39</t>
  </si>
  <si>
    <t>20190301 07:29:41</t>
  </si>
  <si>
    <t>07:29:41</t>
  </si>
  <si>
    <t>20190301 07:29:43</t>
  </si>
  <si>
    <t>07:29:43</t>
  </si>
  <si>
    <t>20190301 07:29:45</t>
  </si>
  <si>
    <t>07:29:45</t>
  </si>
  <si>
    <t>20190301 07:29:48</t>
  </si>
  <si>
    <t>07:29:48</t>
  </si>
  <si>
    <t>20190301 07:29:50</t>
  </si>
  <si>
    <t>07:29:50</t>
  </si>
  <si>
    <t>20190301 07:29:52</t>
  </si>
  <si>
    <t>07:29:52</t>
  </si>
  <si>
    <t>20190301 07:29:54</t>
  </si>
  <si>
    <t>07:29:54</t>
  </si>
  <si>
    <t>20190301 07:29:56</t>
  </si>
  <si>
    <t>07:29:56</t>
  </si>
  <si>
    <t>20190301 07:29:58</t>
  </si>
  <si>
    <t>07:29:58</t>
  </si>
  <si>
    <t>20190301 07:30:00</t>
  </si>
  <si>
    <t>07:30:00</t>
  </si>
  <si>
    <t>20190301 07:30:02</t>
  </si>
  <si>
    <t>07:30:02</t>
  </si>
  <si>
    <t>20190301 07:30:04</t>
  </si>
  <si>
    <t>07:30:04</t>
  </si>
  <si>
    <t>20190301 07:30:07</t>
  </si>
  <si>
    <t>07:30:07</t>
  </si>
  <si>
    <t>20190301 07:30:09</t>
  </si>
  <si>
    <t>07:30:09</t>
  </si>
  <si>
    <t>20190301 07:30:11</t>
  </si>
  <si>
    <t>07:30:11</t>
  </si>
  <si>
    <t>20190301 07:30:13</t>
  </si>
  <si>
    <t>07:30:13</t>
  </si>
  <si>
    <t>20190301 07:30:15</t>
  </si>
  <si>
    <t>07:30:15</t>
  </si>
  <si>
    <t>20190301 07:30:17</t>
  </si>
  <si>
    <t>07:30:17</t>
  </si>
  <si>
    <t>20190301 07:30:19</t>
  </si>
  <si>
    <t>07:30:19</t>
  </si>
  <si>
    <t>20190301 07:30:21</t>
  </si>
  <si>
    <t>07:30:21</t>
  </si>
  <si>
    <t>20190301 07:30:23</t>
  </si>
  <si>
    <t>07:30:23</t>
  </si>
  <si>
    <t>20190301 07:30:25</t>
  </si>
  <si>
    <t>07:30:25</t>
  </si>
  <si>
    <t>20190301 07:30:27</t>
  </si>
  <si>
    <t>07:30:27</t>
  </si>
  <si>
    <t>20190301 07:30:29</t>
  </si>
  <si>
    <t>07:30:29</t>
  </si>
  <si>
    <t>20190301 07:30:31</t>
  </si>
  <si>
    <t>07:30:31</t>
  </si>
  <si>
    <t>20190301 07:30:34</t>
  </si>
  <si>
    <t>07:30:34</t>
  </si>
  <si>
    <t>20190301 07:30:36</t>
  </si>
  <si>
    <t>07:30:36</t>
  </si>
  <si>
    <t>20190301 07:30:38</t>
  </si>
  <si>
    <t>07:30:38</t>
  </si>
  <si>
    <t>20190301 07:30:40</t>
  </si>
  <si>
    <t>07:30:40</t>
  </si>
  <si>
    <t>20190301 07:30:42</t>
  </si>
  <si>
    <t>07:30:42</t>
  </si>
  <si>
    <t>20190301 07:30:44</t>
  </si>
  <si>
    <t>07:30:44</t>
  </si>
  <si>
    <t>20190301 07:30:46</t>
  </si>
  <si>
    <t>07:30:46</t>
  </si>
  <si>
    <t>20190301 07:30:48</t>
  </si>
  <si>
    <t>07:30:48</t>
  </si>
  <si>
    <t>20190301 07:30:50</t>
  </si>
  <si>
    <t>07:30:50</t>
  </si>
  <si>
    <t>20190301 07:30:52</t>
  </si>
  <si>
    <t>07:30:52</t>
  </si>
  <si>
    <t>20190301 07:30:54</t>
  </si>
  <si>
    <t>07:30:54</t>
  </si>
  <si>
    <t>20190301 07:30:56</t>
  </si>
  <si>
    <t>07:30:56</t>
  </si>
  <si>
    <t>20190301 07:30:58</t>
  </si>
  <si>
    <t>07:30:58</t>
  </si>
  <si>
    <t>20190301 07:31:00</t>
  </si>
  <si>
    <t>07:31:00</t>
  </si>
  <si>
    <t>20190301 07:31:02</t>
  </si>
  <si>
    <t>07:31:02</t>
  </si>
  <si>
    <t>20190301 07:31:04</t>
  </si>
  <si>
    <t>07:31:04</t>
  </si>
  <si>
    <t>20190301 07:31:07</t>
  </si>
  <si>
    <t>07:31:07</t>
  </si>
  <si>
    <t>20190301 07:31:09</t>
  </si>
  <si>
    <t>07:31:09</t>
  </si>
  <si>
    <t>20190301 07:31:11</t>
  </si>
  <si>
    <t>07:31:11</t>
  </si>
  <si>
    <t>20190301 07:31:13</t>
  </si>
  <si>
    <t>07:31:13</t>
  </si>
  <si>
    <t>20190301 07:31:15</t>
  </si>
  <si>
    <t>07:31:15</t>
  </si>
  <si>
    <t>20190301 07:31:17</t>
  </si>
  <si>
    <t>07:31:17</t>
  </si>
  <si>
    <t>20190301 07:31:19</t>
  </si>
  <si>
    <t>07:31:19</t>
  </si>
  <si>
    <t>20190301 07:31:21</t>
  </si>
  <si>
    <t>07:31:21</t>
  </si>
  <si>
    <t>20190301 07:31:23</t>
  </si>
  <si>
    <t>07:31:23</t>
  </si>
  <si>
    <t>20190301 07:31:25</t>
  </si>
  <si>
    <t>07:31:25</t>
  </si>
  <si>
    <t>20190301 07:31:27</t>
  </si>
  <si>
    <t>07:31:27</t>
  </si>
  <si>
    <t>20190301 07:31:29</t>
  </si>
  <si>
    <t>07:31:29</t>
  </si>
  <si>
    <t>20190301 07:31:32</t>
  </si>
  <si>
    <t>07:31:32</t>
  </si>
  <si>
    <t>20190301 07:31:34</t>
  </si>
  <si>
    <t>07:31:34</t>
  </si>
  <si>
    <t>20190301 07:32:26</t>
  </si>
  <si>
    <t>07:32:26</t>
  </si>
  <si>
    <t>dark</t>
  </si>
  <si>
    <t>20190301 07:32:28</t>
  </si>
  <si>
    <t>07:32:28</t>
  </si>
  <si>
    <t>20190301 07:32:30</t>
  </si>
  <si>
    <t>07:32:30</t>
  </si>
  <si>
    <t>20190301 07:32:32</t>
  </si>
  <si>
    <t>07:32:32</t>
  </si>
  <si>
    <t>20190301 07:32:34</t>
  </si>
  <si>
    <t>07:32:34</t>
  </si>
  <si>
    <t>20190301 07:32:36</t>
  </si>
  <si>
    <t>07:32:36</t>
  </si>
  <si>
    <t>20190301 07:32:38</t>
  </si>
  <si>
    <t>07:32:38</t>
  </si>
  <si>
    <t>20190301 07:32:40</t>
  </si>
  <si>
    <t>07:32:40</t>
  </si>
  <si>
    <t>20190301 07:32:42</t>
  </si>
  <si>
    <t>07:32:42</t>
  </si>
  <si>
    <t>20190301 07:32:44</t>
  </si>
  <si>
    <t>07:32:44</t>
  </si>
  <si>
    <t>20190301 07:32:46</t>
  </si>
  <si>
    <t>07:32:46</t>
  </si>
  <si>
    <t>20190301 07:32:48</t>
  </si>
  <si>
    <t>07:32:48</t>
  </si>
  <si>
    <t>20190301 07:32:50</t>
  </si>
  <si>
    <t>07:32:50</t>
  </si>
  <si>
    <t>20190301 07:32:52</t>
  </si>
  <si>
    <t>07:32:52</t>
  </si>
  <si>
    <t>20190301 07:32:54</t>
  </si>
  <si>
    <t>07:32:54</t>
  </si>
  <si>
    <t>20190301 07:32:56</t>
  </si>
  <si>
    <t>07:32:56</t>
  </si>
  <si>
    <t>20190301 07:32:58</t>
  </si>
  <si>
    <t>07:32:58</t>
  </si>
  <si>
    <t>20190301 07:33:01</t>
  </si>
  <si>
    <t>07:33:01</t>
  </si>
  <si>
    <t>20190301 07:33:03</t>
  </si>
  <si>
    <t>07:33:03</t>
  </si>
  <si>
    <t>20190301 07:33:05</t>
  </si>
  <si>
    <t>07:33:05</t>
  </si>
  <si>
    <t>20190301 07:33:07</t>
  </si>
  <si>
    <t>07:33:07</t>
  </si>
  <si>
    <t>20190301 07:33:09</t>
  </si>
  <si>
    <t>07:33:09</t>
  </si>
  <si>
    <t>20190301 07:33:11</t>
  </si>
  <si>
    <t>07:33:11</t>
  </si>
  <si>
    <t>20190301 07:33:13</t>
  </si>
  <si>
    <t>07:33:13</t>
  </si>
  <si>
    <t>20190301 07:33:15</t>
  </si>
  <si>
    <t>07:33:15</t>
  </si>
  <si>
    <t>20190301 07:33:17</t>
  </si>
  <si>
    <t>07:33:17</t>
  </si>
  <si>
    <t>20190301 07:33:19</t>
  </si>
  <si>
    <t>07:33:19</t>
  </si>
  <si>
    <t>20190301 07:33:21</t>
  </si>
  <si>
    <t>07:33:21</t>
  </si>
  <si>
    <t>20190301 07:33:23</t>
  </si>
  <si>
    <t>07:33:23</t>
  </si>
  <si>
    <t>20190301 07:33:25</t>
  </si>
  <si>
    <t>07:33:25</t>
  </si>
  <si>
    <t>20190301 07:33:27</t>
  </si>
  <si>
    <t>07:33:27</t>
  </si>
  <si>
    <t>20190301 07:33:29</t>
  </si>
  <si>
    <t>07:33:29</t>
  </si>
  <si>
    <t>20190301 07:33:31</t>
  </si>
  <si>
    <t>07:33:31</t>
  </si>
  <si>
    <t>20190301 07:33:33</t>
  </si>
  <si>
    <t>07:33:33</t>
  </si>
  <si>
    <t>20190301 07:33:35</t>
  </si>
  <si>
    <t>07:33:35</t>
  </si>
  <si>
    <t>20190301 07:33:38</t>
  </si>
  <si>
    <t>07:33:38</t>
  </si>
  <si>
    <t>20190301 07:33:39</t>
  </si>
  <si>
    <t>07:33:39</t>
  </si>
  <si>
    <t>20190301 07:33:41</t>
  </si>
  <si>
    <t>07:33:41</t>
  </si>
  <si>
    <t>20190301 07:33:43</t>
  </si>
  <si>
    <t>07:33:43</t>
  </si>
  <si>
    <t>20190301 07:33:45</t>
  </si>
  <si>
    <t>07:33:45</t>
  </si>
  <si>
    <t>20190301 07:33:47</t>
  </si>
  <si>
    <t>07:33:47</t>
  </si>
  <si>
    <t>20190301 07:33:49</t>
  </si>
  <si>
    <t>07:33:49</t>
  </si>
  <si>
    <t>20190301 07:33:51</t>
  </si>
  <si>
    <t>07:33:51</t>
  </si>
  <si>
    <t>20190301 07:33:53</t>
  </si>
  <si>
    <t>07:33:53</t>
  </si>
  <si>
    <t>20190301 07:33:55</t>
  </si>
  <si>
    <t>07:33:55</t>
  </si>
  <si>
    <t>20190301 07:33:57</t>
  </si>
  <si>
    <t>07:33:57</t>
  </si>
  <si>
    <t>20190301 07:34:00</t>
  </si>
  <si>
    <t>07:34:00</t>
  </si>
  <si>
    <t>20190301 07:34:02</t>
  </si>
  <si>
    <t>07:34:02</t>
  </si>
  <si>
    <t>20190301 07:34:04</t>
  </si>
  <si>
    <t>07:34:04</t>
  </si>
  <si>
    <t>20190301 07:34:06</t>
  </si>
  <si>
    <t>07:34:06</t>
  </si>
  <si>
    <t>20190301 07:34:09</t>
  </si>
  <si>
    <t>07:34:09</t>
  </si>
  <si>
    <t>20190301 07:34:11</t>
  </si>
  <si>
    <t>07:34:11</t>
  </si>
  <si>
    <t>20190301 07:34:13</t>
  </si>
  <si>
    <t>07:34:13</t>
  </si>
  <si>
    <t>20190301 07:34:15</t>
  </si>
  <si>
    <t>07:34:15</t>
  </si>
  <si>
    <t>20190301 07:34:17</t>
  </si>
  <si>
    <t>07:34:17</t>
  </si>
  <si>
    <t>20190301 07:34:20</t>
  </si>
  <si>
    <t>07:34:20</t>
  </si>
  <si>
    <t>20190301 07:34:22</t>
  </si>
  <si>
    <t>07:34:22</t>
  </si>
  <si>
    <t>20190301 07:35:30</t>
  </si>
  <si>
    <t>07:35:30</t>
  </si>
  <si>
    <t>2.6</t>
  </si>
  <si>
    <t>16w</t>
  </si>
  <si>
    <t>lght</t>
  </si>
  <si>
    <t>20190301 07:35:32</t>
  </si>
  <si>
    <t>07:35:32</t>
  </si>
  <si>
    <t>20190301 07:35:34</t>
  </si>
  <si>
    <t>07:35:34</t>
  </si>
  <si>
    <t>20190301 07:35:36</t>
  </si>
  <si>
    <t>07:35:36</t>
  </si>
  <si>
    <t>20190301 07:35:38</t>
  </si>
  <si>
    <t>07:35:38</t>
  </si>
  <si>
    <t>20190301 07:35:40</t>
  </si>
  <si>
    <t>07:35:40</t>
  </si>
  <si>
    <t>20190301 07:35:42</t>
  </si>
  <si>
    <t>07:35:42</t>
  </si>
  <si>
    <t>20190301 07:35:44</t>
  </si>
  <si>
    <t>07:35:44</t>
  </si>
  <si>
    <t>20190301 07:35:46</t>
  </si>
  <si>
    <t>07:35:46</t>
  </si>
  <si>
    <t>20190301 07:35:48</t>
  </si>
  <si>
    <t>07:35:48</t>
  </si>
  <si>
    <t>20190301 07:35:50</t>
  </si>
  <si>
    <t>07:35:50</t>
  </si>
  <si>
    <t>20190301 07:35:52</t>
  </si>
  <si>
    <t>07:35:52</t>
  </si>
  <si>
    <t>20190301 07:35:54</t>
  </si>
  <si>
    <t>07:35:54</t>
  </si>
  <si>
    <t>20190301 07:35:56</t>
  </si>
  <si>
    <t>07:35:56</t>
  </si>
  <si>
    <t>20190301 07:35:58</t>
  </si>
  <si>
    <t>07:35:58</t>
  </si>
  <si>
    <t>20190301 07:36:00</t>
  </si>
  <si>
    <t>07:36:00</t>
  </si>
  <si>
    <t>20190301 07:36:02</t>
  </si>
  <si>
    <t>07:36:02</t>
  </si>
  <si>
    <t>20190301 07:36:04</t>
  </si>
  <si>
    <t>07:36:04</t>
  </si>
  <si>
    <t>20190301 07:36:06</t>
  </si>
  <si>
    <t>07:36:06</t>
  </si>
  <si>
    <t>20190301 07:36:08</t>
  </si>
  <si>
    <t>07:36:08</t>
  </si>
  <si>
    <t>20190301 07:36:10</t>
  </si>
  <si>
    <t>07:36:10</t>
  </si>
  <si>
    <t>20190301 07:36:12</t>
  </si>
  <si>
    <t>07:36:12</t>
  </si>
  <si>
    <t>20190301 07:36:14</t>
  </si>
  <si>
    <t>07:36:14</t>
  </si>
  <si>
    <t>20190301 07:36:16</t>
  </si>
  <si>
    <t>07:36:16</t>
  </si>
  <si>
    <t>20190301 07:36:18</t>
  </si>
  <si>
    <t>07:36:18</t>
  </si>
  <si>
    <t>20190301 07:36:20</t>
  </si>
  <si>
    <t>07:36:20</t>
  </si>
  <si>
    <t>20190301 07:36:22</t>
  </si>
  <si>
    <t>07:36:22</t>
  </si>
  <si>
    <t>20190301 07:36:24</t>
  </si>
  <si>
    <t>07:36:24</t>
  </si>
  <si>
    <t>20190301 07:36:26</t>
  </si>
  <si>
    <t>07:36:26</t>
  </si>
  <si>
    <t>20190301 07:36:28</t>
  </si>
  <si>
    <t>07:36:28</t>
  </si>
  <si>
    <t>20190301 07:36:30</t>
  </si>
  <si>
    <t>07:36:30</t>
  </si>
  <si>
    <t>20190301 07:36:32</t>
  </si>
  <si>
    <t>07:36:32</t>
  </si>
  <si>
    <t>20190301 07:36:34</t>
  </si>
  <si>
    <t>07:36:34</t>
  </si>
  <si>
    <t>20190301 07:36:36</t>
  </si>
  <si>
    <t>07:36:36</t>
  </si>
  <si>
    <t>20190301 07:36:38</t>
  </si>
  <si>
    <t>07:36:38</t>
  </si>
  <si>
    <t>20190301 07:36:40</t>
  </si>
  <si>
    <t>07:36:40</t>
  </si>
  <si>
    <t>20190301 07:36:42</t>
  </si>
  <si>
    <t>07:36:42</t>
  </si>
  <si>
    <t>20190301 07:36:44</t>
  </si>
  <si>
    <t>07:36:44</t>
  </si>
  <si>
    <t>20190301 07:36:46</t>
  </si>
  <si>
    <t>07:36:46</t>
  </si>
  <si>
    <t>20190301 07:36:48</t>
  </si>
  <si>
    <t>07:36:48</t>
  </si>
  <si>
    <t>20190301 07:36:50</t>
  </si>
  <si>
    <t>07:36:50</t>
  </si>
  <si>
    <t>20190301 07:36:52</t>
  </si>
  <si>
    <t>07:36:52</t>
  </si>
  <si>
    <t>20190301 07:36:54</t>
  </si>
  <si>
    <t>07:36:54</t>
  </si>
  <si>
    <t>20190301 07:36:56</t>
  </si>
  <si>
    <t>07:36:56</t>
  </si>
  <si>
    <t>20190301 07:36:58</t>
  </si>
  <si>
    <t>07:36:58</t>
  </si>
  <si>
    <t>20190301 07:37:00</t>
  </si>
  <si>
    <t>07:37:00</t>
  </si>
  <si>
    <t>20190301 07:37:02</t>
  </si>
  <si>
    <t>07:37:02</t>
  </si>
  <si>
    <t>20190301 07:37:04</t>
  </si>
  <si>
    <t>07:37:04</t>
  </si>
  <si>
    <t>20190301 07:37:06</t>
  </si>
  <si>
    <t>07:37:06</t>
  </si>
  <si>
    <t>20190301 07:37:08</t>
  </si>
  <si>
    <t>07:37:08</t>
  </si>
  <si>
    <t>20190301 07:37:10</t>
  </si>
  <si>
    <t>07:37:10</t>
  </si>
  <si>
    <t>20190301 07:37:12</t>
  </si>
  <si>
    <t>07:37:12</t>
  </si>
  <si>
    <t>20190301 07:37:14</t>
  </si>
  <si>
    <t>07:37:14</t>
  </si>
  <si>
    <t>20190301 07:37:16</t>
  </si>
  <si>
    <t>07:37:16</t>
  </si>
  <si>
    <t>20190301 07:37:18</t>
  </si>
  <si>
    <t>07:37:18</t>
  </si>
  <si>
    <t>20190301 07:37:20</t>
  </si>
  <si>
    <t>07:37:20</t>
  </si>
  <si>
    <t>20190301 07:37:22</t>
  </si>
  <si>
    <t>07:37:22</t>
  </si>
  <si>
    <t>20190301 07:37:24</t>
  </si>
  <si>
    <t>07:37:24</t>
  </si>
  <si>
    <t>20190301 07:37:26</t>
  </si>
  <si>
    <t>07:37:26</t>
  </si>
  <si>
    <t>20190301 07:37:28</t>
  </si>
  <si>
    <t>07:37:28</t>
  </si>
  <si>
    <t>20190301 07:38:12</t>
  </si>
  <si>
    <t>07:38:12</t>
  </si>
  <si>
    <t>20190301 07:38:14</t>
  </si>
  <si>
    <t>07:38:14</t>
  </si>
  <si>
    <t>20190301 07:38:16</t>
  </si>
  <si>
    <t>07:38:16</t>
  </si>
  <si>
    <t>20190301 07:38:18</t>
  </si>
  <si>
    <t>07:38:18</t>
  </si>
  <si>
    <t>20190301 07:38:20</t>
  </si>
  <si>
    <t>07:38:20</t>
  </si>
  <si>
    <t>20190301 07:38:22</t>
  </si>
  <si>
    <t>07:38:22</t>
  </si>
  <si>
    <t>20190301 07:38:24</t>
  </si>
  <si>
    <t>07:38:24</t>
  </si>
  <si>
    <t>20190301 07:38:26</t>
  </si>
  <si>
    <t>07:38:26</t>
  </si>
  <si>
    <t>20190301 07:38:28</t>
  </si>
  <si>
    <t>07:38:28</t>
  </si>
  <si>
    <t>20190301 07:38:30</t>
  </si>
  <si>
    <t>07:38:30</t>
  </si>
  <si>
    <t>20190301 07:38:32</t>
  </si>
  <si>
    <t>07:38:32</t>
  </si>
  <si>
    <t>20190301 07:38:34</t>
  </si>
  <si>
    <t>07:38:34</t>
  </si>
  <si>
    <t>20190301 07:38:36</t>
  </si>
  <si>
    <t>07:38:36</t>
  </si>
  <si>
    <t>20190301 07:38:38</t>
  </si>
  <si>
    <t>07:38:38</t>
  </si>
  <si>
    <t>20190301 07:38:40</t>
  </si>
  <si>
    <t>07:38:40</t>
  </si>
  <si>
    <t>20190301 07:38:42</t>
  </si>
  <si>
    <t>07:38:42</t>
  </si>
  <si>
    <t>20190301 07:38:44</t>
  </si>
  <si>
    <t>07:38:44</t>
  </si>
  <si>
    <t>20190301 07:38:46</t>
  </si>
  <si>
    <t>07:38:46</t>
  </si>
  <si>
    <t>20190301 07:38:48</t>
  </si>
  <si>
    <t>07:38:48</t>
  </si>
  <si>
    <t>20190301 07:38:50</t>
  </si>
  <si>
    <t>07:38:50</t>
  </si>
  <si>
    <t>20190301 07:38:52</t>
  </si>
  <si>
    <t>07:38:52</t>
  </si>
  <si>
    <t>20190301 07:38:54</t>
  </si>
  <si>
    <t>07:38:54</t>
  </si>
  <si>
    <t>20190301 07:38:56</t>
  </si>
  <si>
    <t>07:38:56</t>
  </si>
  <si>
    <t>20190301 07:38:58</t>
  </si>
  <si>
    <t>07:38:58</t>
  </si>
  <si>
    <t>20190301 07:39:00</t>
  </si>
  <si>
    <t>07:39:00</t>
  </si>
  <si>
    <t>20190301 07:39:02</t>
  </si>
  <si>
    <t>07:39:02</t>
  </si>
  <si>
    <t>20190301 07:39:04</t>
  </si>
  <si>
    <t>07:39:04</t>
  </si>
  <si>
    <t>20190301 07:39:06</t>
  </si>
  <si>
    <t>07:39:06</t>
  </si>
  <si>
    <t>20190301 07:39:08</t>
  </si>
  <si>
    <t>07:39:08</t>
  </si>
  <si>
    <t>20190301 07:39:10</t>
  </si>
  <si>
    <t>07:39:10</t>
  </si>
  <si>
    <t>20190301 07:39:12</t>
  </si>
  <si>
    <t>07:39:12</t>
  </si>
  <si>
    <t>20190301 07:39:14</t>
  </si>
  <si>
    <t>07:39:14</t>
  </si>
  <si>
    <t>20190301 07:39:16</t>
  </si>
  <si>
    <t>07:39:16</t>
  </si>
  <si>
    <t>20190301 07:39:18</t>
  </si>
  <si>
    <t>07:39:18</t>
  </si>
  <si>
    <t>20190301 07:39:20</t>
  </si>
  <si>
    <t>07:39:20</t>
  </si>
  <si>
    <t>20190301 07:39:22</t>
  </si>
  <si>
    <t>07:39:22</t>
  </si>
  <si>
    <t>20190301 07:39:24</t>
  </si>
  <si>
    <t>07:39:24</t>
  </si>
  <si>
    <t>20190301 07:39:26</t>
  </si>
  <si>
    <t>07:39:26</t>
  </si>
  <si>
    <t>20190301 07:39:28</t>
  </si>
  <si>
    <t>07:39:28</t>
  </si>
  <si>
    <t>20190301 07:39:30</t>
  </si>
  <si>
    <t>07:39:30</t>
  </si>
  <si>
    <t>20190301 07:39:32</t>
  </si>
  <si>
    <t>07:39:32</t>
  </si>
  <si>
    <t>20190301 07:39:34</t>
  </si>
  <si>
    <t>07:39:34</t>
  </si>
  <si>
    <t>20190301 07:39:36</t>
  </si>
  <si>
    <t>07:39:36</t>
  </si>
  <si>
    <t>20190301 07:39:38</t>
  </si>
  <si>
    <t>07:39:38</t>
  </si>
  <si>
    <t>20190301 07:39:40</t>
  </si>
  <si>
    <t>07:39:40</t>
  </si>
  <si>
    <t>20190301 07:39:42</t>
  </si>
  <si>
    <t>07:39:42</t>
  </si>
  <si>
    <t>20190301 07:39:44</t>
  </si>
  <si>
    <t>07:39:44</t>
  </si>
  <si>
    <t>20190301 07:39:46</t>
  </si>
  <si>
    <t>07:39:46</t>
  </si>
  <si>
    <t>20190301 07:39:48</t>
  </si>
  <si>
    <t>07:39:48</t>
  </si>
  <si>
    <t>20190301 07:39:50</t>
  </si>
  <si>
    <t>07:39:50</t>
  </si>
  <si>
    <t>20190301 07:39:52</t>
  </si>
  <si>
    <t>07:39:52</t>
  </si>
  <si>
    <t>20190301 07:39:54</t>
  </si>
  <si>
    <t>07:39:54</t>
  </si>
  <si>
    <t>20190301 07:39:56</t>
  </si>
  <si>
    <t>07:39:56</t>
  </si>
  <si>
    <t>20190301 07:39:58</t>
  </si>
  <si>
    <t>07:39:58</t>
  </si>
  <si>
    <t>20190301 07:40:00</t>
  </si>
  <si>
    <t>07:40:00</t>
  </si>
  <si>
    <t>20190301 07:40:02</t>
  </si>
  <si>
    <t>07:40:02</t>
  </si>
  <si>
    <t>20190301 07:40:04</t>
  </si>
  <si>
    <t>07:40:04</t>
  </si>
  <si>
    <t>20190301 07:40:06</t>
  </si>
  <si>
    <t>07:40:06</t>
  </si>
  <si>
    <t>20190301 07:40:08</t>
  </si>
  <si>
    <t>07:40:08</t>
  </si>
  <si>
    <t>20190301 07:40:10</t>
  </si>
  <si>
    <t>07:40:10</t>
  </si>
  <si>
    <t>20190301 07:40:58</t>
  </si>
  <si>
    <t>07:40:58</t>
  </si>
  <si>
    <t>20190301 07:41:00</t>
  </si>
  <si>
    <t>07:41:00</t>
  </si>
  <si>
    <t>20190301 07:41:02</t>
  </si>
  <si>
    <t>07:41:02</t>
  </si>
  <si>
    <t>20190301 07:41:04</t>
  </si>
  <si>
    <t>07:41:04</t>
  </si>
  <si>
    <t>20190301 07:41:06</t>
  </si>
  <si>
    <t>07:41:06</t>
  </si>
  <si>
    <t>20190301 07:41:08</t>
  </si>
  <si>
    <t>07:41:08</t>
  </si>
  <si>
    <t>20190301 07:41:10</t>
  </si>
  <si>
    <t>07:41:10</t>
  </si>
  <si>
    <t>20190301 07:41:12</t>
  </si>
  <si>
    <t>07:41:12</t>
  </si>
  <si>
    <t>20190301 07:41:14</t>
  </si>
  <si>
    <t>07:41:14</t>
  </si>
  <si>
    <t>20190301 07:41:16</t>
  </si>
  <si>
    <t>07:41:16</t>
  </si>
  <si>
    <t>20190301 07:41:18</t>
  </si>
  <si>
    <t>07:41:18</t>
  </si>
  <si>
    <t>20190301 07:41:20</t>
  </si>
  <si>
    <t>07:41:20</t>
  </si>
  <si>
    <t>20190301 07:41:22</t>
  </si>
  <si>
    <t>07:41:22</t>
  </si>
  <si>
    <t>20190301 07:41:24</t>
  </si>
  <si>
    <t>07:41:24</t>
  </si>
  <si>
    <t>20190301 07:41:26</t>
  </si>
  <si>
    <t>07:41:26</t>
  </si>
  <si>
    <t>20190301 07:41:28</t>
  </si>
  <si>
    <t>07:41:28</t>
  </si>
  <si>
    <t>20190301 07:41:30</t>
  </si>
  <si>
    <t>07:41:30</t>
  </si>
  <si>
    <t>20190301 07:41:32</t>
  </si>
  <si>
    <t>07:41:32</t>
  </si>
  <si>
    <t>20190301 07:41:34</t>
  </si>
  <si>
    <t>07:41:34</t>
  </si>
  <si>
    <t>20190301 07:41:36</t>
  </si>
  <si>
    <t>07:41:36</t>
  </si>
  <si>
    <t>20190301 07:41:38</t>
  </si>
  <si>
    <t>07:41:38</t>
  </si>
  <si>
    <t>20190301 07:41:40</t>
  </si>
  <si>
    <t>07:41:40</t>
  </si>
  <si>
    <t>20190301 07:41:42</t>
  </si>
  <si>
    <t>07:41:42</t>
  </si>
  <si>
    <t>20190301 07:41:44</t>
  </si>
  <si>
    <t>07:41:44</t>
  </si>
  <si>
    <t>20190301 07:41:46</t>
  </si>
  <si>
    <t>07:41:46</t>
  </si>
  <si>
    <t>20190301 07:41:48</t>
  </si>
  <si>
    <t>07:41:48</t>
  </si>
  <si>
    <t>20190301 07:41:50</t>
  </si>
  <si>
    <t>07:41:50</t>
  </si>
  <si>
    <t>20190301 07:41:52</t>
  </si>
  <si>
    <t>07:41:52</t>
  </si>
  <si>
    <t>20190301 07:41:54</t>
  </si>
  <si>
    <t>07:41:54</t>
  </si>
  <si>
    <t>20190301 07:41:56</t>
  </si>
  <si>
    <t>07:41:56</t>
  </si>
  <si>
    <t>20190301 07:41:58</t>
  </si>
  <si>
    <t>07:41:58</t>
  </si>
  <si>
    <t>20190301 07:42:00</t>
  </si>
  <si>
    <t>07:42:00</t>
  </si>
  <si>
    <t>20190301 07:42:02</t>
  </si>
  <si>
    <t>07:42:02</t>
  </si>
  <si>
    <t>20190301 07:42:04</t>
  </si>
  <si>
    <t>07:42:04</t>
  </si>
  <si>
    <t>20190301 07:42:06</t>
  </si>
  <si>
    <t>07:42:06</t>
  </si>
  <si>
    <t>20190301 07:42:08</t>
  </si>
  <si>
    <t>07:42:08</t>
  </si>
  <si>
    <t>20190301 07:42:10</t>
  </si>
  <si>
    <t>07:42:10</t>
  </si>
  <si>
    <t>20190301 07:42:12</t>
  </si>
  <si>
    <t>07:42:12</t>
  </si>
  <si>
    <t>20190301 07:42:14</t>
  </si>
  <si>
    <t>07:42:14</t>
  </si>
  <si>
    <t>20190301 07:42:16</t>
  </si>
  <si>
    <t>07:42:16</t>
  </si>
  <si>
    <t>20190301 07:42:18</t>
  </si>
  <si>
    <t>07:42:18</t>
  </si>
  <si>
    <t>20190301 07:42:20</t>
  </si>
  <si>
    <t>07:42:20</t>
  </si>
  <si>
    <t>20190301 07:42:22</t>
  </si>
  <si>
    <t>07:42:22</t>
  </si>
  <si>
    <t>20190301 07:42:24</t>
  </si>
  <si>
    <t>07:42:24</t>
  </si>
  <si>
    <t>20190301 07:42:26</t>
  </si>
  <si>
    <t>07:42:26</t>
  </si>
  <si>
    <t>20190301 07:42:28</t>
  </si>
  <si>
    <t>07:42:28</t>
  </si>
  <si>
    <t>20190301 07:42:30</t>
  </si>
  <si>
    <t>07:42:30</t>
  </si>
  <si>
    <t>20190301 07:42:32</t>
  </si>
  <si>
    <t>07:42:32</t>
  </si>
  <si>
    <t>20190301 07:42:34</t>
  </si>
  <si>
    <t>07:42:34</t>
  </si>
  <si>
    <t>20190301 07:42:36</t>
  </si>
  <si>
    <t>07:42:36</t>
  </si>
  <si>
    <t>20190301 07:42:38</t>
  </si>
  <si>
    <t>07:42:38</t>
  </si>
  <si>
    <t>20190301 07:42:40</t>
  </si>
  <si>
    <t>07:42:40</t>
  </si>
  <si>
    <t>20190301 07:42:42</t>
  </si>
  <si>
    <t>07:42:42</t>
  </si>
  <si>
    <t>20190301 07:42:44</t>
  </si>
  <si>
    <t>07:42:44</t>
  </si>
  <si>
    <t>20190301 07:42:46</t>
  </si>
  <si>
    <t>07:42:46</t>
  </si>
  <si>
    <t>20190301 07:42:48</t>
  </si>
  <si>
    <t>07:42:48</t>
  </si>
  <si>
    <t>20190301 07:42:50</t>
  </si>
  <si>
    <t>07:42:50</t>
  </si>
  <si>
    <t>20190301 07:42:52</t>
  </si>
  <si>
    <t>07:42:52</t>
  </si>
  <si>
    <t>20190301 07:42:54</t>
  </si>
  <si>
    <t>07:42:54</t>
  </si>
  <si>
    <t>20190301 07:42:56</t>
  </si>
  <si>
    <t>07:42:56</t>
  </si>
  <si>
    <t>20190301 07:43:44</t>
  </si>
  <si>
    <t>07:43:44</t>
  </si>
  <si>
    <t>20190301 07:43:46</t>
  </si>
  <si>
    <t>07:43:46</t>
  </si>
  <si>
    <t>20190301 07:43:48</t>
  </si>
  <si>
    <t>07:43:48</t>
  </si>
  <si>
    <t>20190301 07:43:50</t>
  </si>
  <si>
    <t>07:43:50</t>
  </si>
  <si>
    <t>20190301 07:43:52</t>
  </si>
  <si>
    <t>07:43:52</t>
  </si>
  <si>
    <t>20190301 07:43:54</t>
  </si>
  <si>
    <t>07:43:54</t>
  </si>
  <si>
    <t>20190301 07:43:56</t>
  </si>
  <si>
    <t>07:43:56</t>
  </si>
  <si>
    <t>20190301 07:43:58</t>
  </si>
  <si>
    <t>07:43:58</t>
  </si>
  <si>
    <t>20190301 07:44:00</t>
  </si>
  <si>
    <t>07:44:00</t>
  </si>
  <si>
    <t>20190301 07:44:02</t>
  </si>
  <si>
    <t>07:44:02</t>
  </si>
  <si>
    <t>20190301 07:44:04</t>
  </si>
  <si>
    <t>07:44:04</t>
  </si>
  <si>
    <t>20190301 07:44:06</t>
  </si>
  <si>
    <t>07:44:06</t>
  </si>
  <si>
    <t>20190301 07:44:08</t>
  </si>
  <si>
    <t>07:44:08</t>
  </si>
  <si>
    <t>20190301 07:44:10</t>
  </si>
  <si>
    <t>07:44:10</t>
  </si>
  <si>
    <t>20190301 07:44:12</t>
  </si>
  <si>
    <t>07:44:12</t>
  </si>
  <si>
    <t>20190301 07:44:14</t>
  </si>
  <si>
    <t>07:44:14</t>
  </si>
  <si>
    <t>20190301 07:44:16</t>
  </si>
  <si>
    <t>07:44:16</t>
  </si>
  <si>
    <t>20190301 07:44:18</t>
  </si>
  <si>
    <t>07:44:18</t>
  </si>
  <si>
    <t>20190301 07:44:20</t>
  </si>
  <si>
    <t>07:44:20</t>
  </si>
  <si>
    <t>20190301 07:44:22</t>
  </si>
  <si>
    <t>07:44:22</t>
  </si>
  <si>
    <t>20190301 07:44:24</t>
  </si>
  <si>
    <t>07:44:24</t>
  </si>
  <si>
    <t>20190301 07:44:26</t>
  </si>
  <si>
    <t>07:44:26</t>
  </si>
  <si>
    <t>20190301 07:44:28</t>
  </si>
  <si>
    <t>07:44:28</t>
  </si>
  <si>
    <t>20190301 07:44:30</t>
  </si>
  <si>
    <t>07:44:30</t>
  </si>
  <si>
    <t>20190301 07:44:32</t>
  </si>
  <si>
    <t>07:44:32</t>
  </si>
  <si>
    <t>20190301 07:44:34</t>
  </si>
  <si>
    <t>07:44:34</t>
  </si>
  <si>
    <t>20190301 07:44:36</t>
  </si>
  <si>
    <t>07:44:36</t>
  </si>
  <si>
    <t>20190301 07:44:38</t>
  </si>
  <si>
    <t>07:44:38</t>
  </si>
  <si>
    <t>20190301 07:44:40</t>
  </si>
  <si>
    <t>07:44:40</t>
  </si>
  <si>
    <t>20190301 07:44:42</t>
  </si>
  <si>
    <t>07:44:42</t>
  </si>
  <si>
    <t>20190301 07:44:44</t>
  </si>
  <si>
    <t>07:44:44</t>
  </si>
  <si>
    <t>20190301 07:44:46</t>
  </si>
  <si>
    <t>07:44:46</t>
  </si>
  <si>
    <t>20190301 07:44:48</t>
  </si>
  <si>
    <t>07:44:48</t>
  </si>
  <si>
    <t>20190301 07:44:50</t>
  </si>
  <si>
    <t>07:44:50</t>
  </si>
  <si>
    <t>20190301 07:44:52</t>
  </si>
  <si>
    <t>07:44:52</t>
  </si>
  <si>
    <t>20190301 07:44:54</t>
  </si>
  <si>
    <t>07:44:54</t>
  </si>
  <si>
    <t>20190301 07:44:56</t>
  </si>
  <si>
    <t>07:44:56</t>
  </si>
  <si>
    <t>20190301 07:44:58</t>
  </si>
  <si>
    <t>07:44:58</t>
  </si>
  <si>
    <t>20190301 07:45:00</t>
  </si>
  <si>
    <t>07:45:00</t>
  </si>
  <si>
    <t>20190301 07:45:02</t>
  </si>
  <si>
    <t>07:45:02</t>
  </si>
  <si>
    <t>20190301 07:45:04</t>
  </si>
  <si>
    <t>07:45:04</t>
  </si>
  <si>
    <t>20190301 07:45:06</t>
  </si>
  <si>
    <t>07:45:06</t>
  </si>
  <si>
    <t>20190301 07:45:08</t>
  </si>
  <si>
    <t>07:45:08</t>
  </si>
  <si>
    <t>20190301 07:45:10</t>
  </si>
  <si>
    <t>07:45:10</t>
  </si>
  <si>
    <t>20190301 07:45:12</t>
  </si>
  <si>
    <t>07:45:12</t>
  </si>
  <si>
    <t>20190301 07:45:14</t>
  </si>
  <si>
    <t>07:45:14</t>
  </si>
  <si>
    <t>20190301 07:45:16</t>
  </si>
  <si>
    <t>07:45:16</t>
  </si>
  <si>
    <t>20190301 07:45:18</t>
  </si>
  <si>
    <t>07:45:18</t>
  </si>
  <si>
    <t>20190301 07:45:20</t>
  </si>
  <si>
    <t>07:45:20</t>
  </si>
  <si>
    <t>20190301 07:45:22</t>
  </si>
  <si>
    <t>07:45:22</t>
  </si>
  <si>
    <t>20190301 07:45:24</t>
  </si>
  <si>
    <t>07:45:24</t>
  </si>
  <si>
    <t>20190301 07:45:26</t>
  </si>
  <si>
    <t>07:45:26</t>
  </si>
  <si>
    <t>20190301 07:45:28</t>
  </si>
  <si>
    <t>07:45:28</t>
  </si>
  <si>
    <t>20190301 07:45:30</t>
  </si>
  <si>
    <t>07:45:30</t>
  </si>
  <si>
    <t>20190301 07:45:32</t>
  </si>
  <si>
    <t>07:45:32</t>
  </si>
  <si>
    <t>20190301 07:45:34</t>
  </si>
  <si>
    <t>07:45:34</t>
  </si>
  <si>
    <t>20190301 07:45:36</t>
  </si>
  <si>
    <t>07:45:36</t>
  </si>
  <si>
    <t>20190301 07:45:38</t>
  </si>
  <si>
    <t>07:45:38</t>
  </si>
  <si>
    <t>20190301 07:45:40</t>
  </si>
  <si>
    <t>07:45:40</t>
  </si>
  <si>
    <t>20190301 07:46:29</t>
  </si>
  <si>
    <t>07:46:29</t>
  </si>
  <si>
    <t>20190301 07:46:31</t>
  </si>
  <si>
    <t>07:46:31</t>
  </si>
  <si>
    <t>20190301 07:46:33</t>
  </si>
  <si>
    <t>07:46:33</t>
  </si>
  <si>
    <t>20190301 07:46:35</t>
  </si>
  <si>
    <t>07:46:35</t>
  </si>
  <si>
    <t>20190301 07:46:37</t>
  </si>
  <si>
    <t>07:46:37</t>
  </si>
  <si>
    <t>20190301 07:46:39</t>
  </si>
  <si>
    <t>07:46:39</t>
  </si>
  <si>
    <t>20190301 07:46:41</t>
  </si>
  <si>
    <t>07:46:41</t>
  </si>
  <si>
    <t>20190301 07:46:43</t>
  </si>
  <si>
    <t>07:46:43</t>
  </si>
  <si>
    <t>20190301 07:46:45</t>
  </si>
  <si>
    <t>07:46:45</t>
  </si>
  <si>
    <t>20190301 07:46:47</t>
  </si>
  <si>
    <t>07:46:47</t>
  </si>
  <si>
    <t>20190301 07:46:49</t>
  </si>
  <si>
    <t>07:46:49</t>
  </si>
  <si>
    <t>20190301 07:46:51</t>
  </si>
  <si>
    <t>07:46:51</t>
  </si>
  <si>
    <t>20190301 07:46:53</t>
  </si>
  <si>
    <t>07:46:53</t>
  </si>
  <si>
    <t>20190301 07:46:55</t>
  </si>
  <si>
    <t>07:46:55</t>
  </si>
  <si>
    <t>20190301 07:46:57</t>
  </si>
  <si>
    <t>07:46:57</t>
  </si>
  <si>
    <t>20190301 07:46:59</t>
  </si>
  <si>
    <t>07:46:59</t>
  </si>
  <si>
    <t>20190301 07:47:01</t>
  </si>
  <si>
    <t>07:47:01</t>
  </si>
  <si>
    <t>20190301 07:47:03</t>
  </si>
  <si>
    <t>07:47:03</t>
  </si>
  <si>
    <t>20190301 07:47:05</t>
  </si>
  <si>
    <t>07:47:05</t>
  </si>
  <si>
    <t>20190301 07:47:07</t>
  </si>
  <si>
    <t>07:47:07</t>
  </si>
  <si>
    <t>20190301 07:47:09</t>
  </si>
  <si>
    <t>07:47:09</t>
  </si>
  <si>
    <t>20190301 07:47:11</t>
  </si>
  <si>
    <t>07:47:11</t>
  </si>
  <si>
    <t>20190301 07:47:13</t>
  </si>
  <si>
    <t>07:47:13</t>
  </si>
  <si>
    <t>20190301 07:47:15</t>
  </si>
  <si>
    <t>07:47:15</t>
  </si>
  <si>
    <t>20190301 07:47:17</t>
  </si>
  <si>
    <t>07:47:17</t>
  </si>
  <si>
    <t>20190301 07:47:19</t>
  </si>
  <si>
    <t>07:47:19</t>
  </si>
  <si>
    <t>20190301 07:47:21</t>
  </si>
  <si>
    <t>07:47:21</t>
  </si>
  <si>
    <t>20190301 07:47:23</t>
  </si>
  <si>
    <t>07:47:23</t>
  </si>
  <si>
    <t>20190301 07:47:25</t>
  </si>
  <si>
    <t>07:47:25</t>
  </si>
  <si>
    <t>20190301 07:47:27</t>
  </si>
  <si>
    <t>07:47:27</t>
  </si>
  <si>
    <t>20190301 07:47:29</t>
  </si>
  <si>
    <t>07:47:29</t>
  </si>
  <si>
    <t>20190301 07:47:31</t>
  </si>
  <si>
    <t>07:47:31</t>
  </si>
  <si>
    <t>20190301 07:47:33</t>
  </si>
  <si>
    <t>07:47:33</t>
  </si>
  <si>
    <t>20190301 07:47:35</t>
  </si>
  <si>
    <t>07:47:35</t>
  </si>
  <si>
    <t>20190301 07:47:37</t>
  </si>
  <si>
    <t>07:47:37</t>
  </si>
  <si>
    <t>20190301 07:47:39</t>
  </si>
  <si>
    <t>07:47:39</t>
  </si>
  <si>
    <t>20190301 07:47:41</t>
  </si>
  <si>
    <t>07:47:41</t>
  </si>
  <si>
    <t>20190301 07:47:43</t>
  </si>
  <si>
    <t>07:47:43</t>
  </si>
  <si>
    <t>20190301 07:47:45</t>
  </si>
  <si>
    <t>07:47:45</t>
  </si>
  <si>
    <t>20190301 07:47:47</t>
  </si>
  <si>
    <t>07:47:47</t>
  </si>
  <si>
    <t>20190301 07:47:49</t>
  </si>
  <si>
    <t>07:47:49</t>
  </si>
  <si>
    <t>20190301 07:47:51</t>
  </si>
  <si>
    <t>07:47:51</t>
  </si>
  <si>
    <t>20190301 07:47:53</t>
  </si>
  <si>
    <t>07:47:53</t>
  </si>
  <si>
    <t>20190301 07:47:55</t>
  </si>
  <si>
    <t>07:47:55</t>
  </si>
  <si>
    <t>20190301 07:47:57</t>
  </si>
  <si>
    <t>07:47:57</t>
  </si>
  <si>
    <t>20190301 07:47:59</t>
  </si>
  <si>
    <t>07:47:59</t>
  </si>
  <si>
    <t>20190301 07:48:01</t>
  </si>
  <si>
    <t>07:48:01</t>
  </si>
  <si>
    <t>20190301 07:48:03</t>
  </si>
  <si>
    <t>07:48:03</t>
  </si>
  <si>
    <t>20190301 07:48:05</t>
  </si>
  <si>
    <t>07:48:05</t>
  </si>
  <si>
    <t>20190301 07:48:07</t>
  </si>
  <si>
    <t>07:48:07</t>
  </si>
  <si>
    <t>20190301 07:48:09</t>
  </si>
  <si>
    <t>07:48:09</t>
  </si>
  <si>
    <t>20190301 07:48:11</t>
  </si>
  <si>
    <t>07:48:11</t>
  </si>
  <si>
    <t>20190301 07:48:13</t>
  </si>
  <si>
    <t>07:48:13</t>
  </si>
  <si>
    <t>20190301 07:48:16</t>
  </si>
  <si>
    <t>07:48:16</t>
  </si>
  <si>
    <t>20190301 07:48:18</t>
  </si>
  <si>
    <t>07:48:18</t>
  </si>
  <si>
    <t>20190301 07:48:20</t>
  </si>
  <si>
    <t>07:48:20</t>
  </si>
  <si>
    <t>20190301 07:48:22</t>
  </si>
  <si>
    <t>07:48:22</t>
  </si>
  <si>
    <t>20190301 07:48:24</t>
  </si>
  <si>
    <t>07:48:24</t>
  </si>
  <si>
    <t>20190301 07:48:26</t>
  </si>
  <si>
    <t>07:48:26</t>
  </si>
  <si>
    <t>20190301 07:49:41</t>
  </si>
  <si>
    <t>07:49:41</t>
  </si>
  <si>
    <t>2.9</t>
  </si>
  <si>
    <t>17c</t>
  </si>
  <si>
    <t>20190301 07:49:43</t>
  </si>
  <si>
    <t>07:49:43</t>
  </si>
  <si>
    <t>20190301 07:49:45</t>
  </si>
  <si>
    <t>07:49:45</t>
  </si>
  <si>
    <t>20190301 07:49:47</t>
  </si>
  <si>
    <t>07:49:47</t>
  </si>
  <si>
    <t>20190301 07:49:49</t>
  </si>
  <si>
    <t>07:49:49</t>
  </si>
  <si>
    <t>20190301 07:49:51</t>
  </si>
  <si>
    <t>07:49:51</t>
  </si>
  <si>
    <t>20190301 07:49:53</t>
  </si>
  <si>
    <t>07:49:53</t>
  </si>
  <si>
    <t>20190301 07:49:55</t>
  </si>
  <si>
    <t>07:49:55</t>
  </si>
  <si>
    <t>20190301 07:49:57</t>
  </si>
  <si>
    <t>07:49:57</t>
  </si>
  <si>
    <t>20190301 07:49:59</t>
  </si>
  <si>
    <t>07:49:59</t>
  </si>
  <si>
    <t>20190301 07:50:01</t>
  </si>
  <si>
    <t>07:50:01</t>
  </si>
  <si>
    <t>20190301 07:50:03</t>
  </si>
  <si>
    <t>07:50:03</t>
  </si>
  <si>
    <t>20190301 07:50:05</t>
  </si>
  <si>
    <t>07:50:05</t>
  </si>
  <si>
    <t>20190301 07:50:07</t>
  </si>
  <si>
    <t>07:50:07</t>
  </si>
  <si>
    <t>20190301 07:50:09</t>
  </si>
  <si>
    <t>07:50:09</t>
  </si>
  <si>
    <t>20190301 07:50:11</t>
  </si>
  <si>
    <t>07:50:11</t>
  </si>
  <si>
    <t>20190301 07:50:13</t>
  </si>
  <si>
    <t>07:50:13</t>
  </si>
  <si>
    <t>20190301 07:50:15</t>
  </si>
  <si>
    <t>07:50:15</t>
  </si>
  <si>
    <t>20190301 07:50:17</t>
  </si>
  <si>
    <t>07:50:17</t>
  </si>
  <si>
    <t>20190301 07:50:19</t>
  </si>
  <si>
    <t>07:50:19</t>
  </si>
  <si>
    <t>20190301 07:50:21</t>
  </si>
  <si>
    <t>07:50:21</t>
  </si>
  <si>
    <t>20190301 07:50:23</t>
  </si>
  <si>
    <t>07:50:23</t>
  </si>
  <si>
    <t>20190301 07:50:25</t>
  </si>
  <si>
    <t>07:50:25</t>
  </si>
  <si>
    <t>20190301 07:50:27</t>
  </si>
  <si>
    <t>07:50:27</t>
  </si>
  <si>
    <t>20190301 07:50:29</t>
  </si>
  <si>
    <t>07:50:29</t>
  </si>
  <si>
    <t>20190301 07:50:31</t>
  </si>
  <si>
    <t>07:50:31</t>
  </si>
  <si>
    <t>20190301 07:50:33</t>
  </si>
  <si>
    <t>07:50:33</t>
  </si>
  <si>
    <t>20190301 07:50:35</t>
  </si>
  <si>
    <t>07:50:35</t>
  </si>
  <si>
    <t>20190301 07:50:37</t>
  </si>
  <si>
    <t>07:50:37</t>
  </si>
  <si>
    <t>20190301 07:50:39</t>
  </si>
  <si>
    <t>07:50:39</t>
  </si>
  <si>
    <t>20190301 07:50:41</t>
  </si>
  <si>
    <t>07:50:41</t>
  </si>
  <si>
    <t>20190301 07:50:43</t>
  </si>
  <si>
    <t>07:50:43</t>
  </si>
  <si>
    <t>20190301 07:50:45</t>
  </si>
  <si>
    <t>07:50:45</t>
  </si>
  <si>
    <t>20190301 07:50:47</t>
  </si>
  <si>
    <t>07:50:47</t>
  </si>
  <si>
    <t>20190301 07:50:49</t>
  </si>
  <si>
    <t>07:50:49</t>
  </si>
  <si>
    <t>20190301 07:50:51</t>
  </si>
  <si>
    <t>07:50:51</t>
  </si>
  <si>
    <t>20190301 07:50:53</t>
  </si>
  <si>
    <t>07:50:53</t>
  </si>
  <si>
    <t>20190301 07:50:55</t>
  </si>
  <si>
    <t>07:50:55</t>
  </si>
  <si>
    <t>20190301 07:50:57</t>
  </si>
  <si>
    <t>07:50:57</t>
  </si>
  <si>
    <t>20190301 07:50:59</t>
  </si>
  <si>
    <t>07:50:59</t>
  </si>
  <si>
    <t>20190301 07:51:01</t>
  </si>
  <si>
    <t>07:51:01</t>
  </si>
  <si>
    <t>20190301 07:51:03</t>
  </si>
  <si>
    <t>07:51:03</t>
  </si>
  <si>
    <t>20190301 07:51:05</t>
  </si>
  <si>
    <t>07:51:05</t>
  </si>
  <si>
    <t>20190301 07:51:07</t>
  </si>
  <si>
    <t>07:51:07</t>
  </si>
  <si>
    <t>20190301 07:51:09</t>
  </si>
  <si>
    <t>07:51:09</t>
  </si>
  <si>
    <t>20190301 07:51:11</t>
  </si>
  <si>
    <t>07:51:11</t>
  </si>
  <si>
    <t>20190301 07:51:13</t>
  </si>
  <si>
    <t>07:51:13</t>
  </si>
  <si>
    <t>20190301 07:51:15</t>
  </si>
  <si>
    <t>07:51:15</t>
  </si>
  <si>
    <t>20190301 07:51:17</t>
  </si>
  <si>
    <t>07:51:17</t>
  </si>
  <si>
    <t>20190301 07:51:19</t>
  </si>
  <si>
    <t>07:51:19</t>
  </si>
  <si>
    <t>20190301 07:51:21</t>
  </si>
  <si>
    <t>07:51:21</t>
  </si>
  <si>
    <t>20190301 07:51:23</t>
  </si>
  <si>
    <t>07:51:23</t>
  </si>
  <si>
    <t>20190301 07:51:25</t>
  </si>
  <si>
    <t>07:51:25</t>
  </si>
  <si>
    <t>20190301 07:51:27</t>
  </si>
  <si>
    <t>07:51:27</t>
  </si>
  <si>
    <t>20190301 07:51:29</t>
  </si>
  <si>
    <t>07:51:29</t>
  </si>
  <si>
    <t>20190301 07:51:31</t>
  </si>
  <si>
    <t>07:51:31</t>
  </si>
  <si>
    <t>20190301 07:51:33</t>
  </si>
  <si>
    <t>07:51:33</t>
  </si>
  <si>
    <t>20190301 07:51:35</t>
  </si>
  <si>
    <t>07:51:35</t>
  </si>
  <si>
    <t>20190301 07:51:37</t>
  </si>
  <si>
    <t>07:51:37</t>
  </si>
  <si>
    <t>20190301 07:53:04</t>
  </si>
  <si>
    <t>07:53:04</t>
  </si>
  <si>
    <t>20190301 07:53:06</t>
  </si>
  <si>
    <t>07:53:06</t>
  </si>
  <si>
    <t>20190301 07:53:08</t>
  </si>
  <si>
    <t>07:53:08</t>
  </si>
  <si>
    <t>20190301 07:53:10</t>
  </si>
  <si>
    <t>07:53:10</t>
  </si>
  <si>
    <t>20190301 07:53:12</t>
  </si>
  <si>
    <t>07:53:12</t>
  </si>
  <si>
    <t>20190301 07:53:15</t>
  </si>
  <si>
    <t>07:53:15</t>
  </si>
  <si>
    <t>20190301 07:53:17</t>
  </si>
  <si>
    <t>07:53:17</t>
  </si>
  <si>
    <t>20190301 07:53:19</t>
  </si>
  <si>
    <t>07:53:19</t>
  </si>
  <si>
    <t>20190301 07:53:21</t>
  </si>
  <si>
    <t>07:53:21</t>
  </si>
  <si>
    <t>20190301 07:53:23</t>
  </si>
  <si>
    <t>07:53:23</t>
  </si>
  <si>
    <t>20190301 07:53:25</t>
  </si>
  <si>
    <t>07:53:25</t>
  </si>
  <si>
    <t>20190301 07:53:27</t>
  </si>
  <si>
    <t>07:53:27</t>
  </si>
  <si>
    <t>20190301 07:53:29</t>
  </si>
  <si>
    <t>07:53:29</t>
  </si>
  <si>
    <t>20190301 07:53:31</t>
  </si>
  <si>
    <t>07:53:31</t>
  </si>
  <si>
    <t>20190301 07:53:33</t>
  </si>
  <si>
    <t>07:53:33</t>
  </si>
  <si>
    <t>20190301 07:53:35</t>
  </si>
  <si>
    <t>07:53:35</t>
  </si>
  <si>
    <t>20190301 07:53:37</t>
  </si>
  <si>
    <t>07:53:37</t>
  </si>
  <si>
    <t>20190301 07:53:39</t>
  </si>
  <si>
    <t>07:53:39</t>
  </si>
  <si>
    <t>20190301 07:53:41</t>
  </si>
  <si>
    <t>07:53:41</t>
  </si>
  <si>
    <t>20190301 07:53:43</t>
  </si>
  <si>
    <t>07:53:43</t>
  </si>
  <si>
    <t>20190301 07:53:45</t>
  </si>
  <si>
    <t>07:53:45</t>
  </si>
  <si>
    <t>20190301 07:53:47</t>
  </si>
  <si>
    <t>07:53:47</t>
  </si>
  <si>
    <t>20190301 07:53:49</t>
  </si>
  <si>
    <t>07:53:49</t>
  </si>
  <si>
    <t>20190301 07:53:51</t>
  </si>
  <si>
    <t>07:53:51</t>
  </si>
  <si>
    <t>20190301 07:53:53</t>
  </si>
  <si>
    <t>07:53:53</t>
  </si>
  <si>
    <t>20190301 07:53:55</t>
  </si>
  <si>
    <t>07:53:55</t>
  </si>
  <si>
    <t>20190301 07:53:57</t>
  </si>
  <si>
    <t>07:53:57</t>
  </si>
  <si>
    <t>20190301 07:53:59</t>
  </si>
  <si>
    <t>07:53:59</t>
  </si>
  <si>
    <t>20190301 07:54:01</t>
  </si>
  <si>
    <t>07:54:01</t>
  </si>
  <si>
    <t>20190301 07:54:03</t>
  </si>
  <si>
    <t>07:54:03</t>
  </si>
  <si>
    <t>20190301 07:54:05</t>
  </si>
  <si>
    <t>07:54:05</t>
  </si>
  <si>
    <t>20190301 07:54:07</t>
  </si>
  <si>
    <t>07:54:07</t>
  </si>
  <si>
    <t>20190301 07:54:10</t>
  </si>
  <si>
    <t>07:54:10</t>
  </si>
  <si>
    <t>20190301 07:54:12</t>
  </si>
  <si>
    <t>07:54:12</t>
  </si>
  <si>
    <t>20190301 07:54:14</t>
  </si>
  <si>
    <t>07:54:14</t>
  </si>
  <si>
    <t>20190301 07:54:16</t>
  </si>
  <si>
    <t>07:54:16</t>
  </si>
  <si>
    <t>20190301 07:54:18</t>
  </si>
  <si>
    <t>07:54:18</t>
  </si>
  <si>
    <t>20190301 07:54:20</t>
  </si>
  <si>
    <t>07:54:20</t>
  </si>
  <si>
    <t>20190301 07:54:22</t>
  </si>
  <si>
    <t>07:54:22</t>
  </si>
  <si>
    <t>20190301 07:54:24</t>
  </si>
  <si>
    <t>07:54:24</t>
  </si>
  <si>
    <t>20190301 07:54:26</t>
  </si>
  <si>
    <t>07:54:26</t>
  </si>
  <si>
    <t>20190301 07:54:28</t>
  </si>
  <si>
    <t>07:54:28</t>
  </si>
  <si>
    <t>20190301 07:54:30</t>
  </si>
  <si>
    <t>07:54:30</t>
  </si>
  <si>
    <t>20190301 07:54:32</t>
  </si>
  <si>
    <t>07:54:32</t>
  </si>
  <si>
    <t>20190301 07:54:34</t>
  </si>
  <si>
    <t>07:54:34</t>
  </si>
  <si>
    <t>20190301 07:54:36</t>
  </si>
  <si>
    <t>07:54:36</t>
  </si>
  <si>
    <t>20190301 07:54:38</t>
  </si>
  <si>
    <t>07:54:38</t>
  </si>
  <si>
    <t>20190301 07:54:40</t>
  </si>
  <si>
    <t>07:54:40</t>
  </si>
  <si>
    <t>20190301 07:54:42</t>
  </si>
  <si>
    <t>07:54:42</t>
  </si>
  <si>
    <t>20190301 07:54:44</t>
  </si>
  <si>
    <t>07:54:44</t>
  </si>
  <si>
    <t>20190301 07:54:46</t>
  </si>
  <si>
    <t>07:54:46</t>
  </si>
  <si>
    <t>20190301 07:54:48</t>
  </si>
  <si>
    <t>07:54:48</t>
  </si>
  <si>
    <t>20190301 07:54:50</t>
  </si>
  <si>
    <t>07:54:50</t>
  </si>
  <si>
    <t>20190301 07:54:52</t>
  </si>
  <si>
    <t>07:54:52</t>
  </si>
  <si>
    <t>20190301 07:54:54</t>
  </si>
  <si>
    <t>07:54:54</t>
  </si>
  <si>
    <t>20190301 07:54:56</t>
  </si>
  <si>
    <t>07:54:56</t>
  </si>
  <si>
    <t>20190301 07:54:58</t>
  </si>
  <si>
    <t>07:54:58</t>
  </si>
  <si>
    <t>20190301 07:55:00</t>
  </si>
  <si>
    <t>07:55:00</t>
  </si>
  <si>
    <t>20190301 07:56:02</t>
  </si>
  <si>
    <t>07:56:02</t>
  </si>
  <si>
    <t>20190301 07:56:04</t>
  </si>
  <si>
    <t>07:56:04</t>
  </si>
  <si>
    <t>20190301 07:56:06</t>
  </si>
  <si>
    <t>07:56:06</t>
  </si>
  <si>
    <t>20190301 07:56:08</t>
  </si>
  <si>
    <t>07:56:08</t>
  </si>
  <si>
    <t>20190301 07:56:10</t>
  </si>
  <si>
    <t>07:56:10</t>
  </si>
  <si>
    <t>20190301 07:56:12</t>
  </si>
  <si>
    <t>07:56:12</t>
  </si>
  <si>
    <t>20190301 07:56:14</t>
  </si>
  <si>
    <t>07:56:14</t>
  </si>
  <si>
    <t>20190301 07:56:16</t>
  </si>
  <si>
    <t>07:56:16</t>
  </si>
  <si>
    <t>20190301 07:56:18</t>
  </si>
  <si>
    <t>07:56:18</t>
  </si>
  <si>
    <t>20190301 07:56:20</t>
  </si>
  <si>
    <t>07:56:20</t>
  </si>
  <si>
    <t>20190301 07:56:22</t>
  </si>
  <si>
    <t>07:56:22</t>
  </si>
  <si>
    <t>20190301 07:56:24</t>
  </si>
  <si>
    <t>07:56:24</t>
  </si>
  <si>
    <t>20190301 07:56:26</t>
  </si>
  <si>
    <t>07:56:26</t>
  </si>
  <si>
    <t>20190301 07:56:28</t>
  </si>
  <si>
    <t>07:56:28</t>
  </si>
  <si>
    <t>20190301 07:56:30</t>
  </si>
  <si>
    <t>07:56:30</t>
  </si>
  <si>
    <t>20190301 07:56:32</t>
  </si>
  <si>
    <t>07:56:32</t>
  </si>
  <si>
    <t>20190301 07:56:34</t>
  </si>
  <si>
    <t>07:56:34</t>
  </si>
  <si>
    <t>20190301 07:56:36</t>
  </si>
  <si>
    <t>07:56:36</t>
  </si>
  <si>
    <t>20190301 07:56:38</t>
  </si>
  <si>
    <t>07:56:38</t>
  </si>
  <si>
    <t>20190301 07:56:40</t>
  </si>
  <si>
    <t>07:56:40</t>
  </si>
  <si>
    <t>20190301 07:56:42</t>
  </si>
  <si>
    <t>07:56:42</t>
  </si>
  <si>
    <t>20190301 07:56:44</t>
  </si>
  <si>
    <t>07:56:44</t>
  </si>
  <si>
    <t>20190301 07:56:46</t>
  </si>
  <si>
    <t>07:56:46</t>
  </si>
  <si>
    <t>20190301 07:56:48</t>
  </si>
  <si>
    <t>07:56:48</t>
  </si>
  <si>
    <t>20190301 07:56:50</t>
  </si>
  <si>
    <t>07:56:50</t>
  </si>
  <si>
    <t>20190301 07:56:52</t>
  </si>
  <si>
    <t>07:56:52</t>
  </si>
  <si>
    <t>20190301 07:56:54</t>
  </si>
  <si>
    <t>07:56:54</t>
  </si>
  <si>
    <t>20190301 07:56:56</t>
  </si>
  <si>
    <t>07:56:56</t>
  </si>
  <si>
    <t>20190301 07:56:58</t>
  </si>
  <si>
    <t>07:56:58</t>
  </si>
  <si>
    <t>20190301 07:57:00</t>
  </si>
  <si>
    <t>07:57:00</t>
  </si>
  <si>
    <t>20190301 07:57:02</t>
  </si>
  <si>
    <t>07:57:02</t>
  </si>
  <si>
    <t>20190301 07:57:04</t>
  </si>
  <si>
    <t>07:57:04</t>
  </si>
  <si>
    <t>20190301 07:57:06</t>
  </si>
  <si>
    <t>07:57:06</t>
  </si>
  <si>
    <t>20190301 07:57:08</t>
  </si>
  <si>
    <t>07:57:08</t>
  </si>
  <si>
    <t>20190301 07:57:10</t>
  </si>
  <si>
    <t>07:57:10</t>
  </si>
  <si>
    <t>20190301 07:57:12</t>
  </si>
  <si>
    <t>07:57:12</t>
  </si>
  <si>
    <t>20190301 07:57:14</t>
  </si>
  <si>
    <t>07:57:14</t>
  </si>
  <si>
    <t>20190301 07:57:16</t>
  </si>
  <si>
    <t>07:57:16</t>
  </si>
  <si>
    <t>20190301 07:57:18</t>
  </si>
  <si>
    <t>07:57:18</t>
  </si>
  <si>
    <t>20190301 07:57:20</t>
  </si>
  <si>
    <t>07:57:20</t>
  </si>
  <si>
    <t>20190301 07:57:22</t>
  </si>
  <si>
    <t>07:57:22</t>
  </si>
  <si>
    <t>20190301 07:57:24</t>
  </si>
  <si>
    <t>07:57:24</t>
  </si>
  <si>
    <t>20190301 07:57:26</t>
  </si>
  <si>
    <t>07:57:26</t>
  </si>
  <si>
    <t>20190301 07:57:28</t>
  </si>
  <si>
    <t>07:57:28</t>
  </si>
  <si>
    <t>20190301 07:57:30</t>
  </si>
  <si>
    <t>07:57:30</t>
  </si>
  <si>
    <t>20190301 07:57:32</t>
  </si>
  <si>
    <t>07:57:32</t>
  </si>
  <si>
    <t>20190301 07:57:34</t>
  </si>
  <si>
    <t>07:57:34</t>
  </si>
  <si>
    <t>20190301 07:57:36</t>
  </si>
  <si>
    <t>07:57:36</t>
  </si>
  <si>
    <t>20190301 07:57:38</t>
  </si>
  <si>
    <t>07:57:38</t>
  </si>
  <si>
    <t>20190301 07:57:40</t>
  </si>
  <si>
    <t>07:57:40</t>
  </si>
  <si>
    <t>20190301 07:57:42</t>
  </si>
  <si>
    <t>07:57:42</t>
  </si>
  <si>
    <t>20190301 07:57:44</t>
  </si>
  <si>
    <t>07:57:44</t>
  </si>
  <si>
    <t>20190301 07:57:46</t>
  </si>
  <si>
    <t>07:57:46</t>
  </si>
  <si>
    <t>20190301 07:57:48</t>
  </si>
  <si>
    <t>07:57:48</t>
  </si>
  <si>
    <t>20190301 07:57:50</t>
  </si>
  <si>
    <t>07:57:50</t>
  </si>
  <si>
    <t>20190301 07:57:52</t>
  </si>
  <si>
    <t>07:57:52</t>
  </si>
  <si>
    <t>20190301 07:57:54</t>
  </si>
  <si>
    <t>07:57:54</t>
  </si>
  <si>
    <t>20190301 07:57:56</t>
  </si>
  <si>
    <t>07:57:56</t>
  </si>
  <si>
    <t>20190301 07:57:58</t>
  </si>
  <si>
    <t>07:57:58</t>
  </si>
  <si>
    <t>20190301 07:58:00</t>
  </si>
  <si>
    <t>07:58:00</t>
  </si>
  <si>
    <t>20190301 07:58:47</t>
  </si>
  <si>
    <t>07:58:47</t>
  </si>
  <si>
    <t>shade2other was 1</t>
  </si>
  <si>
    <t>20190301 07:58:49</t>
  </si>
  <si>
    <t>07:58:49</t>
  </si>
  <si>
    <t>20190301 07:58:51</t>
  </si>
  <si>
    <t>07:58:51</t>
  </si>
  <si>
    <t>20190301 07:58:53</t>
  </si>
  <si>
    <t>07:58:53</t>
  </si>
  <si>
    <t>20190301 07:58:55</t>
  </si>
  <si>
    <t>07:58:55</t>
  </si>
  <si>
    <t>20190301 07:58:57</t>
  </si>
  <si>
    <t>07:58:57</t>
  </si>
  <si>
    <t>20190301 07:58:59</t>
  </si>
  <si>
    <t>07:58:59</t>
  </si>
  <si>
    <t>20190301 07:59:01</t>
  </si>
  <si>
    <t>07:59:01</t>
  </si>
  <si>
    <t>20190301 07:59:03</t>
  </si>
  <si>
    <t>07:59:03</t>
  </si>
  <si>
    <t>20190301 07:59:05</t>
  </si>
  <si>
    <t>07:59:05</t>
  </si>
  <si>
    <t>20190301 07:59:07</t>
  </si>
  <si>
    <t>07:59:07</t>
  </si>
  <si>
    <t>20190301 07:59:09</t>
  </si>
  <si>
    <t>07:59:09</t>
  </si>
  <si>
    <t>20190301 07:59:11</t>
  </si>
  <si>
    <t>07:59:11</t>
  </si>
  <si>
    <t>20190301 07:59:13</t>
  </si>
  <si>
    <t>07:59:13</t>
  </si>
  <si>
    <t>20190301 07:59:15</t>
  </si>
  <si>
    <t>07:59:15</t>
  </si>
  <si>
    <t>20190301 07:59:17</t>
  </si>
  <si>
    <t>07:59:17</t>
  </si>
  <si>
    <t>20190301 07:59:19</t>
  </si>
  <si>
    <t>07:59:19</t>
  </si>
  <si>
    <t>20190301 07:59:21</t>
  </si>
  <si>
    <t>07:59:21</t>
  </si>
  <si>
    <t>20190301 07:59:23</t>
  </si>
  <si>
    <t>07:59:23</t>
  </si>
  <si>
    <t>20190301 07:59:25</t>
  </si>
  <si>
    <t>07:59:25</t>
  </si>
  <si>
    <t>20190301 07:59:27</t>
  </si>
  <si>
    <t>07:59:27</t>
  </si>
  <si>
    <t>20190301 07:59:29</t>
  </si>
  <si>
    <t>07:59:29</t>
  </si>
  <si>
    <t>20190301 07:59:31</t>
  </si>
  <si>
    <t>07:59:31</t>
  </si>
  <si>
    <t>20190301 07:59:33</t>
  </si>
  <si>
    <t>07:59:33</t>
  </si>
  <si>
    <t>20190301 07:59:35</t>
  </si>
  <si>
    <t>07:59:35</t>
  </si>
  <si>
    <t>20190301 07:59:37</t>
  </si>
  <si>
    <t>07:59:37</t>
  </si>
  <si>
    <t>20190301 07:59:39</t>
  </si>
  <si>
    <t>07:59:39</t>
  </si>
  <si>
    <t>20190301 07:59:41</t>
  </si>
  <si>
    <t>07:59:41</t>
  </si>
  <si>
    <t>20190301 07:59:43</t>
  </si>
  <si>
    <t>07:59:43</t>
  </si>
  <si>
    <t>20190301 07:59:45</t>
  </si>
  <si>
    <t>07:59:45</t>
  </si>
  <si>
    <t>20190301 07:59:47</t>
  </si>
  <si>
    <t>07:59:47</t>
  </si>
  <si>
    <t>20190301 07:59:49</t>
  </si>
  <si>
    <t>07:59:49</t>
  </si>
  <si>
    <t>20190301 07:59:51</t>
  </si>
  <si>
    <t>07:59:51</t>
  </si>
  <si>
    <t>20190301 07:59:53</t>
  </si>
  <si>
    <t>07:59:53</t>
  </si>
  <si>
    <t>20190301 07:59:55</t>
  </si>
  <si>
    <t>07:59:55</t>
  </si>
  <si>
    <t>20190301 07:59:57</t>
  </si>
  <si>
    <t>07:59:57</t>
  </si>
  <si>
    <t>20190301 07:59:59</t>
  </si>
  <si>
    <t>07:59:59</t>
  </si>
  <si>
    <t>20190301 08:00:01</t>
  </si>
  <si>
    <t>08:00:01</t>
  </si>
  <si>
    <t>20190301 08:00:03</t>
  </si>
  <si>
    <t>08:00:03</t>
  </si>
  <si>
    <t>20190301 08:00:05</t>
  </si>
  <si>
    <t>08:00:05</t>
  </si>
  <si>
    <t>20190301 08:00:07</t>
  </si>
  <si>
    <t>08:00:07</t>
  </si>
  <si>
    <t>20190301 08:00:09</t>
  </si>
  <si>
    <t>08:00:09</t>
  </si>
  <si>
    <t>20190301 08:00:11</t>
  </si>
  <si>
    <t>08:00:11</t>
  </si>
  <si>
    <t>20190301 08:00:13</t>
  </si>
  <si>
    <t>08:00:13</t>
  </si>
  <si>
    <t>20190301 08:00:15</t>
  </si>
  <si>
    <t>08:00:15</t>
  </si>
  <si>
    <t>20190301 08:00:17</t>
  </si>
  <si>
    <t>08:00:17</t>
  </si>
  <si>
    <t>20190301 08:00:19</t>
  </si>
  <si>
    <t>08:00:19</t>
  </si>
  <si>
    <t>20190301 08:00:21</t>
  </si>
  <si>
    <t>08:00:21</t>
  </si>
  <si>
    <t>20190301 08:00:23</t>
  </si>
  <si>
    <t>08:00:23</t>
  </si>
  <si>
    <t>20190301 08:00:25</t>
  </si>
  <si>
    <t>08:00:25</t>
  </si>
  <si>
    <t>20190301 08:00:27</t>
  </si>
  <si>
    <t>08:00:27</t>
  </si>
  <si>
    <t>20190301 08:00:29</t>
  </si>
  <si>
    <t>08:00:29</t>
  </si>
  <si>
    <t>20190301 08:00:31</t>
  </si>
  <si>
    <t>08:00:31</t>
  </si>
  <si>
    <t>20190301 08:00:33</t>
  </si>
  <si>
    <t>08:00:33</t>
  </si>
  <si>
    <t>20190301 08:00:35</t>
  </si>
  <si>
    <t>08:00:35</t>
  </si>
  <si>
    <t>20190301 08:00:37</t>
  </si>
  <si>
    <t>08:00:37</t>
  </si>
  <si>
    <t>20190301 08:00:39</t>
  </si>
  <si>
    <t>08:00:39</t>
  </si>
  <si>
    <t>20190301 08:00:41</t>
  </si>
  <si>
    <t>08:00:41</t>
  </si>
  <si>
    <t>20190301 08:00:43</t>
  </si>
  <si>
    <t>08:00:43</t>
  </si>
  <si>
    <t>20190301 08:00:45</t>
  </si>
  <si>
    <t>08:00:45</t>
  </si>
  <si>
    <t>20190301 08:01:42</t>
  </si>
  <si>
    <t>08:01:42</t>
  </si>
  <si>
    <t>20190301 08:01:44</t>
  </si>
  <si>
    <t>08:01:44</t>
  </si>
  <si>
    <t>20190301 08:01:46</t>
  </si>
  <si>
    <t>08:01:46</t>
  </si>
  <si>
    <t>20190301 08:01:48</t>
  </si>
  <si>
    <t>08:01:48</t>
  </si>
  <si>
    <t>20190301 08:01:50</t>
  </si>
  <si>
    <t>08:01:50</t>
  </si>
  <si>
    <t>20190301 08:01:52</t>
  </si>
  <si>
    <t>08:01:52</t>
  </si>
  <si>
    <t>20190301 08:01:54</t>
  </si>
  <si>
    <t>08:01:54</t>
  </si>
  <si>
    <t>20190301 08:01:56</t>
  </si>
  <si>
    <t>08:01:56</t>
  </si>
  <si>
    <t>20190301 08:01:58</t>
  </si>
  <si>
    <t>08:01:58</t>
  </si>
  <si>
    <t>20190301 08:02:00</t>
  </si>
  <si>
    <t>08:02:00</t>
  </si>
  <si>
    <t>20190301 08:02:02</t>
  </si>
  <si>
    <t>08:02:02</t>
  </si>
  <si>
    <t>20190301 08:02:04</t>
  </si>
  <si>
    <t>08:02:04</t>
  </si>
  <si>
    <t>20190301 08:02:06</t>
  </si>
  <si>
    <t>08:02:06</t>
  </si>
  <si>
    <t>20190301 08:02:08</t>
  </si>
  <si>
    <t>08:02:08</t>
  </si>
  <si>
    <t>20190301 08:02:10</t>
  </si>
  <si>
    <t>08:02:10</t>
  </si>
  <si>
    <t>20190301 08:02:12</t>
  </si>
  <si>
    <t>08:02:12</t>
  </si>
  <si>
    <t>20190301 08:02:14</t>
  </si>
  <si>
    <t>08:02:14</t>
  </si>
  <si>
    <t>20190301 08:02:16</t>
  </si>
  <si>
    <t>08:02:16</t>
  </si>
  <si>
    <t>20190301 08:02:18</t>
  </si>
  <si>
    <t>08:02:18</t>
  </si>
  <si>
    <t>20190301 08:02:20</t>
  </si>
  <si>
    <t>08:02:20</t>
  </si>
  <si>
    <t>20190301 08:02:22</t>
  </si>
  <si>
    <t>08:02:22</t>
  </si>
  <si>
    <t>20190301 08:02:24</t>
  </si>
  <si>
    <t>08:02:24</t>
  </si>
  <si>
    <t>20190301 08:02:26</t>
  </si>
  <si>
    <t>08:02:26</t>
  </si>
  <si>
    <t>20190301 08:02:28</t>
  </si>
  <si>
    <t>08:02:28</t>
  </si>
  <si>
    <t>20190301 08:02:30</t>
  </si>
  <si>
    <t>08:02:30</t>
  </si>
  <si>
    <t>20190301 08:02:32</t>
  </si>
  <si>
    <t>08:02:32</t>
  </si>
  <si>
    <t>20190301 08:02:34</t>
  </si>
  <si>
    <t>08:02:34</t>
  </si>
  <si>
    <t>20190301 08:02:36</t>
  </si>
  <si>
    <t>08:02:36</t>
  </si>
  <si>
    <t>20190301 08:02:38</t>
  </si>
  <si>
    <t>08:02:38</t>
  </si>
  <si>
    <t>20190301 08:02:40</t>
  </si>
  <si>
    <t>08:02:40</t>
  </si>
  <si>
    <t>20190301 08:02:42</t>
  </si>
  <si>
    <t>08:02:42</t>
  </si>
  <si>
    <t>20190301 08:02:44</t>
  </si>
  <si>
    <t>08:02:44</t>
  </si>
  <si>
    <t>20190301 08:02:46</t>
  </si>
  <si>
    <t>08:02:46</t>
  </si>
  <si>
    <t>20190301 08:02:48</t>
  </si>
  <si>
    <t>08:02:48</t>
  </si>
  <si>
    <t>20190301 08:02:50</t>
  </si>
  <si>
    <t>08:02:50</t>
  </si>
  <si>
    <t>20190301 08:02:52</t>
  </si>
  <si>
    <t>08:02:52</t>
  </si>
  <si>
    <t>20190301 08:02:54</t>
  </si>
  <si>
    <t>08:02:54</t>
  </si>
  <si>
    <t>20190301 08:02:56</t>
  </si>
  <si>
    <t>08:02:56</t>
  </si>
  <si>
    <t>20190301 08:02:58</t>
  </si>
  <si>
    <t>08:02:58</t>
  </si>
  <si>
    <t>20190301 08:03:00</t>
  </si>
  <si>
    <t>08:03:00</t>
  </si>
  <si>
    <t>20190301 08:03:02</t>
  </si>
  <si>
    <t>08:03:02</t>
  </si>
  <si>
    <t>20190301 08:03:04</t>
  </si>
  <si>
    <t>08:03:04</t>
  </si>
  <si>
    <t>20190301 08:03:06</t>
  </si>
  <si>
    <t>08:03:06</t>
  </si>
  <si>
    <t>20190301 08:03:08</t>
  </si>
  <si>
    <t>08:03:08</t>
  </si>
  <si>
    <t>20190301 08:03:10</t>
  </si>
  <si>
    <t>08:03:10</t>
  </si>
  <si>
    <t>20190301 08:03:12</t>
  </si>
  <si>
    <t>08:03:12</t>
  </si>
  <si>
    <t>20190301 08:03:14</t>
  </si>
  <si>
    <t>08:03:14</t>
  </si>
  <si>
    <t>20190301 08:03:16</t>
  </si>
  <si>
    <t>08:03:16</t>
  </si>
  <si>
    <t>20190301 08:03:18</t>
  </si>
  <si>
    <t>08:03:18</t>
  </si>
  <si>
    <t>20190301 08:03:20</t>
  </si>
  <si>
    <t>08:03:20</t>
  </si>
  <si>
    <t>20190301 08:03:22</t>
  </si>
  <si>
    <t>08:03:22</t>
  </si>
  <si>
    <t>20190301 08:03:24</t>
  </si>
  <si>
    <t>08:03:24</t>
  </si>
  <si>
    <t>20190301 08:03:26</t>
  </si>
  <si>
    <t>08:03:26</t>
  </si>
  <si>
    <t>20190301 08:03:28</t>
  </si>
  <si>
    <t>08:03:28</t>
  </si>
  <si>
    <t>20190301 08:03:30</t>
  </si>
  <si>
    <t>08:03:30</t>
  </si>
  <si>
    <t>20190301 08:03:32</t>
  </si>
  <si>
    <t>08:03:32</t>
  </si>
  <si>
    <t>20190301 08:03:34</t>
  </si>
  <si>
    <t>08:03:34</t>
  </si>
  <si>
    <t>20190301 08:03:36</t>
  </si>
  <si>
    <t>08:03:36</t>
  </si>
  <si>
    <t>20190301 08:03:38</t>
  </si>
  <si>
    <t>08:03:38</t>
  </si>
  <si>
    <t>20190301 08:03:40</t>
  </si>
  <si>
    <t>08:03:40</t>
  </si>
  <si>
    <t>20190301 08:04:30</t>
  </si>
  <si>
    <t>08:04:30</t>
  </si>
  <si>
    <t>2.8</t>
  </si>
  <si>
    <t>17w</t>
  </si>
  <si>
    <t>20190301 08:04:32</t>
  </si>
  <si>
    <t>08:04:32</t>
  </si>
  <si>
    <t>20190301 08:04:34</t>
  </si>
  <si>
    <t>08:04:34</t>
  </si>
  <si>
    <t>20190301 08:04:36</t>
  </si>
  <si>
    <t>08:04:36</t>
  </si>
  <si>
    <t>20190301 08:04:38</t>
  </si>
  <si>
    <t>08:04:38</t>
  </si>
  <si>
    <t>20190301 08:04:40</t>
  </si>
  <si>
    <t>08:04:40</t>
  </si>
  <si>
    <t>20190301 08:04:42</t>
  </si>
  <si>
    <t>08:04:42</t>
  </si>
  <si>
    <t>20190301 08:04:44</t>
  </si>
  <si>
    <t>08:04:44</t>
  </si>
  <si>
    <t>20190301 08:04:46</t>
  </si>
  <si>
    <t>08:04:46</t>
  </si>
  <si>
    <t>20190301 08:04:48</t>
  </si>
  <si>
    <t>08:04:48</t>
  </si>
  <si>
    <t>20190301 08:04:50</t>
  </si>
  <si>
    <t>08:04:50</t>
  </si>
  <si>
    <t>20190301 08:04:52</t>
  </si>
  <si>
    <t>08:04:52</t>
  </si>
  <si>
    <t>20190301 08:04:54</t>
  </si>
  <si>
    <t>08:04:54</t>
  </si>
  <si>
    <t>20190301 08:04:56</t>
  </si>
  <si>
    <t>08:04:56</t>
  </si>
  <si>
    <t>20190301 08:04:58</t>
  </si>
  <si>
    <t>08:04:58</t>
  </si>
  <si>
    <t>20190301 08:05:00</t>
  </si>
  <si>
    <t>08:05:00</t>
  </si>
  <si>
    <t>20190301 08:05:02</t>
  </si>
  <si>
    <t>08:05:02</t>
  </si>
  <si>
    <t>20190301 08:05:04</t>
  </si>
  <si>
    <t>08:05:04</t>
  </si>
  <si>
    <t>20190301 08:05:06</t>
  </si>
  <si>
    <t>08:05:06</t>
  </si>
  <si>
    <t>20190301 08:05:08</t>
  </si>
  <si>
    <t>08:05:08</t>
  </si>
  <si>
    <t>20190301 08:05:10</t>
  </si>
  <si>
    <t>08:05:10</t>
  </si>
  <si>
    <t>20190301 08:05:12</t>
  </si>
  <si>
    <t>08:05:12</t>
  </si>
  <si>
    <t>20190301 08:05:14</t>
  </si>
  <si>
    <t>08:05:14</t>
  </si>
  <si>
    <t>20190301 08:05:16</t>
  </si>
  <si>
    <t>08:05:16</t>
  </si>
  <si>
    <t>20190301 08:05:18</t>
  </si>
  <si>
    <t>08:05:18</t>
  </si>
  <si>
    <t>20190301 08:05:20</t>
  </si>
  <si>
    <t>08:05:20</t>
  </si>
  <si>
    <t>20190301 08:05:22</t>
  </si>
  <si>
    <t>08:05:22</t>
  </si>
  <si>
    <t>20190301 08:05:24</t>
  </si>
  <si>
    <t>08:05:24</t>
  </si>
  <si>
    <t>20190301 08:05:26</t>
  </si>
  <si>
    <t>08:05:26</t>
  </si>
  <si>
    <t>20190301 08:05:28</t>
  </si>
  <si>
    <t>08:05:28</t>
  </si>
  <si>
    <t>20190301 08:05:30</t>
  </si>
  <si>
    <t>08:05:30</t>
  </si>
  <si>
    <t>20190301 08:05:32</t>
  </si>
  <si>
    <t>08:05:32</t>
  </si>
  <si>
    <t>20190301 08:05:34</t>
  </si>
  <si>
    <t>08:05:34</t>
  </si>
  <si>
    <t>20190301 08:05:36</t>
  </si>
  <si>
    <t>08:05:36</t>
  </si>
  <si>
    <t>20190301 08:05:38</t>
  </si>
  <si>
    <t>08:05:38</t>
  </si>
  <si>
    <t>20190301 08:05:40</t>
  </si>
  <si>
    <t>08:05:40</t>
  </si>
  <si>
    <t>20190301 08:05:42</t>
  </si>
  <si>
    <t>08:05:42</t>
  </si>
  <si>
    <t>20190301 08:05:44</t>
  </si>
  <si>
    <t>08:05:44</t>
  </si>
  <si>
    <t>20190301 08:05:46</t>
  </si>
  <si>
    <t>08:05:46</t>
  </si>
  <si>
    <t>20190301 08:05:48</t>
  </si>
  <si>
    <t>08:05:48</t>
  </si>
  <si>
    <t>20190301 08:05:50</t>
  </si>
  <si>
    <t>08:05:50</t>
  </si>
  <si>
    <t>20190301 08:05:52</t>
  </si>
  <si>
    <t>08:05:52</t>
  </si>
  <si>
    <t>20190301 08:05:54</t>
  </si>
  <si>
    <t>08:05:54</t>
  </si>
  <si>
    <t>20190301 08:05:56</t>
  </si>
  <si>
    <t>08:05:56</t>
  </si>
  <si>
    <t>20190301 08:05:58</t>
  </si>
  <si>
    <t>08:05:58</t>
  </si>
  <si>
    <t>20190301 08:06:00</t>
  </si>
  <si>
    <t>08:06:00</t>
  </si>
  <si>
    <t>20190301 08:06:02</t>
  </si>
  <si>
    <t>08:06:02</t>
  </si>
  <si>
    <t>20190301 08:06:04</t>
  </si>
  <si>
    <t>08:06:04</t>
  </si>
  <si>
    <t>20190301 08:06:06</t>
  </si>
  <si>
    <t>08:06:06</t>
  </si>
  <si>
    <t>20190301 08:06:08</t>
  </si>
  <si>
    <t>08:06:08</t>
  </si>
  <si>
    <t>20190301 08:06:10</t>
  </si>
  <si>
    <t>08:06:10</t>
  </si>
  <si>
    <t>20190301 08:06:12</t>
  </si>
  <si>
    <t>08:06:12</t>
  </si>
  <si>
    <t>20190301 08:06:14</t>
  </si>
  <si>
    <t>08:06:14</t>
  </si>
  <si>
    <t>20190301 08:06:16</t>
  </si>
  <si>
    <t>08:06:16</t>
  </si>
  <si>
    <t>20190301 08:06:18</t>
  </si>
  <si>
    <t>08:06:18</t>
  </si>
  <si>
    <t>20190301 08:06:20</t>
  </si>
  <si>
    <t>08:06:20</t>
  </si>
  <si>
    <t>20190301 08:06:22</t>
  </si>
  <si>
    <t>08:06:22</t>
  </si>
  <si>
    <t>20190301 08:06:24</t>
  </si>
  <si>
    <t>08:06:24</t>
  </si>
  <si>
    <t>20190301 08:06:26</t>
  </si>
  <si>
    <t>08:06:26</t>
  </si>
  <si>
    <t>20190301 08:06:28</t>
  </si>
  <si>
    <t>08:06:28</t>
  </si>
  <si>
    <t>20190301 08:07:42</t>
  </si>
  <si>
    <t>08:07:42</t>
  </si>
  <si>
    <t>20190301 08:07:44</t>
  </si>
  <si>
    <t>08:07:44</t>
  </si>
  <si>
    <t>20190301 08:07:46</t>
  </si>
  <si>
    <t>08:07:46</t>
  </si>
  <si>
    <t>20190301 08:07:48</t>
  </si>
  <si>
    <t>08:07:48</t>
  </si>
  <si>
    <t>20190301 08:07:50</t>
  </si>
  <si>
    <t>08:07:50</t>
  </si>
  <si>
    <t>20190301 08:07:52</t>
  </si>
  <si>
    <t>08:07:52</t>
  </si>
  <si>
    <t>20190301 08:07:54</t>
  </si>
  <si>
    <t>08:07:54</t>
  </si>
  <si>
    <t>20190301 08:07:56</t>
  </si>
  <si>
    <t>08:07:56</t>
  </si>
  <si>
    <t>20190301 08:07:58</t>
  </si>
  <si>
    <t>08:07:58</t>
  </si>
  <si>
    <t>20190301 08:08:00</t>
  </si>
  <si>
    <t>08:08:00</t>
  </si>
  <si>
    <t>20190301 08:08:02</t>
  </si>
  <si>
    <t>08:08:02</t>
  </si>
  <si>
    <t>20190301 08:08:04</t>
  </si>
  <si>
    <t>08:08:04</t>
  </si>
  <si>
    <t>20190301 08:08:06</t>
  </si>
  <si>
    <t>08:08:06</t>
  </si>
  <si>
    <t>20190301 08:08:08</t>
  </si>
  <si>
    <t>08:08:08</t>
  </si>
  <si>
    <t>20190301 08:08:10</t>
  </si>
  <si>
    <t>08:08:10</t>
  </si>
  <si>
    <t>20190301 08:08:12</t>
  </si>
  <si>
    <t>08:08:12</t>
  </si>
  <si>
    <t>20190301 08:08:14</t>
  </si>
  <si>
    <t>08:08:14</t>
  </si>
  <si>
    <t>20190301 08:08:16</t>
  </si>
  <si>
    <t>08:08:16</t>
  </si>
  <si>
    <t>20190301 08:08:18</t>
  </si>
  <si>
    <t>08:08:18</t>
  </si>
  <si>
    <t>20190301 08:08:20</t>
  </si>
  <si>
    <t>08:08:20</t>
  </si>
  <si>
    <t>20190301 08:08:22</t>
  </si>
  <si>
    <t>08:08:22</t>
  </si>
  <si>
    <t>20190301 08:08:24</t>
  </si>
  <si>
    <t>08:08:24</t>
  </si>
  <si>
    <t>20190301 08:08:26</t>
  </si>
  <si>
    <t>08:08:26</t>
  </si>
  <si>
    <t>20190301 08:08:28</t>
  </si>
  <si>
    <t>08:08:28</t>
  </si>
  <si>
    <t>20190301 08:08:30</t>
  </si>
  <si>
    <t>08:08:30</t>
  </si>
  <si>
    <t>20190301 08:08:32</t>
  </si>
  <si>
    <t>08:08:32</t>
  </si>
  <si>
    <t>20190301 08:08:34</t>
  </si>
  <si>
    <t>08:08:34</t>
  </si>
  <si>
    <t>20190301 08:08:36</t>
  </si>
  <si>
    <t>08:08:36</t>
  </si>
  <si>
    <t>20190301 08:08:38</t>
  </si>
  <si>
    <t>08:08:38</t>
  </si>
  <si>
    <t>20190301 08:08:40</t>
  </si>
  <si>
    <t>08:08:40</t>
  </si>
  <si>
    <t>20190301 08:08:42</t>
  </si>
  <si>
    <t>08:08:42</t>
  </si>
  <si>
    <t>20190301 08:08:44</t>
  </si>
  <si>
    <t>08:08:44</t>
  </si>
  <si>
    <t>20190301 08:08:46</t>
  </si>
  <si>
    <t>08:08:46</t>
  </si>
  <si>
    <t>20190301 08:08:48</t>
  </si>
  <si>
    <t>08:08:48</t>
  </si>
  <si>
    <t>20190301 08:08:50</t>
  </si>
  <si>
    <t>08:08:50</t>
  </si>
  <si>
    <t>20190301 08:08:52</t>
  </si>
  <si>
    <t>08:08:52</t>
  </si>
  <si>
    <t>20190301 08:08:54</t>
  </si>
  <si>
    <t>08:08:54</t>
  </si>
  <si>
    <t>20190301 08:08:56</t>
  </si>
  <si>
    <t>08:08:56</t>
  </si>
  <si>
    <t>20190301 08:08:58</t>
  </si>
  <si>
    <t>08:08:58</t>
  </si>
  <si>
    <t>20190301 08:09:00</t>
  </si>
  <si>
    <t>08:09:00</t>
  </si>
  <si>
    <t>20190301 08:09:02</t>
  </si>
  <si>
    <t>08:09:02</t>
  </si>
  <si>
    <t>20190301 08:09:04</t>
  </si>
  <si>
    <t>08:09:04</t>
  </si>
  <si>
    <t>20190301 08:09:06</t>
  </si>
  <si>
    <t>08:09:06</t>
  </si>
  <si>
    <t>20190301 08:09:08</t>
  </si>
  <si>
    <t>08:09:08</t>
  </si>
  <si>
    <t>20190301 08:09:10</t>
  </si>
  <si>
    <t>08:09:10</t>
  </si>
  <si>
    <t>20190301 08:09:12</t>
  </si>
  <si>
    <t>08:09:12</t>
  </si>
  <si>
    <t>20190301 08:09:14</t>
  </si>
  <si>
    <t>08:09:14</t>
  </si>
  <si>
    <t>20190301 08:09:16</t>
  </si>
  <si>
    <t>08:09:16</t>
  </si>
  <si>
    <t>20190301 08:09:18</t>
  </si>
  <si>
    <t>08:09:18</t>
  </si>
  <si>
    <t>20190301 08:09:20</t>
  </si>
  <si>
    <t>08:09:20</t>
  </si>
  <si>
    <t>20190301 08:09:22</t>
  </si>
  <si>
    <t>08:09:22</t>
  </si>
  <si>
    <t>20190301 08:09:24</t>
  </si>
  <si>
    <t>08:09:24</t>
  </si>
  <si>
    <t>20190301 08:09:26</t>
  </si>
  <si>
    <t>08:09:26</t>
  </si>
  <si>
    <t>20190301 08:09:28</t>
  </si>
  <si>
    <t>08:09:28</t>
  </si>
  <si>
    <t>20190301 08:09:30</t>
  </si>
  <si>
    <t>08:09:30</t>
  </si>
  <si>
    <t>20190301 08:09:32</t>
  </si>
  <si>
    <t>08:09:32</t>
  </si>
  <si>
    <t>20190301 08:09:34</t>
  </si>
  <si>
    <t>08:09:34</t>
  </si>
  <si>
    <t>20190301 08:09:36</t>
  </si>
  <si>
    <t>08:09:36</t>
  </si>
  <si>
    <t>20190301 08:09:38</t>
  </si>
  <si>
    <t>08:09:38</t>
  </si>
  <si>
    <t>20190301 08:09:40</t>
  </si>
  <si>
    <t>08:09:40</t>
  </si>
  <si>
    <t>20190301 08:11:18</t>
  </si>
  <si>
    <t>08:11:18</t>
  </si>
  <si>
    <t>dark1</t>
  </si>
  <si>
    <t>20190301 08:11:20</t>
  </si>
  <si>
    <t>08:11:20</t>
  </si>
  <si>
    <t>20190301 08:11:22</t>
  </si>
  <si>
    <t>08:11:22</t>
  </si>
  <si>
    <t>20190301 08:11:24</t>
  </si>
  <si>
    <t>08:11:24</t>
  </si>
  <si>
    <t>20190301 08:11:26</t>
  </si>
  <si>
    <t>08:11:26</t>
  </si>
  <si>
    <t>20190301 08:11:28</t>
  </si>
  <si>
    <t>08:11:28</t>
  </si>
  <si>
    <t>20190301 08:11:30</t>
  </si>
  <si>
    <t>08:11:30</t>
  </si>
  <si>
    <t>20190301 08:11:32</t>
  </si>
  <si>
    <t>08:11:32</t>
  </si>
  <si>
    <t>20190301 08:11:34</t>
  </si>
  <si>
    <t>08:11:34</t>
  </si>
  <si>
    <t>20190301 08:11:36</t>
  </si>
  <si>
    <t>08:11:36</t>
  </si>
  <si>
    <t>20190301 08:11:38</t>
  </si>
  <si>
    <t>08:11:38</t>
  </si>
  <si>
    <t>20190301 08:11:40</t>
  </si>
  <si>
    <t>08:11:40</t>
  </si>
  <si>
    <t>20190301 08:11:42</t>
  </si>
  <si>
    <t>08:11:42</t>
  </si>
  <si>
    <t>20190301 08:11:44</t>
  </si>
  <si>
    <t>08:11:44</t>
  </si>
  <si>
    <t>20190301 08:11:46</t>
  </si>
  <si>
    <t>08:11:46</t>
  </si>
  <si>
    <t>20190301 08:11:48</t>
  </si>
  <si>
    <t>08:11:48</t>
  </si>
  <si>
    <t>20190301 08:11:50</t>
  </si>
  <si>
    <t>08:11:50</t>
  </si>
  <si>
    <t>20190301 08:11:52</t>
  </si>
  <si>
    <t>08:11:52</t>
  </si>
  <si>
    <t>20190301 08:11:54</t>
  </si>
  <si>
    <t>08:11:54</t>
  </si>
  <si>
    <t>20190301 08:11:56</t>
  </si>
  <si>
    <t>08:11:56</t>
  </si>
  <si>
    <t>20190301 08:11:58</t>
  </si>
  <si>
    <t>08:11:58</t>
  </si>
  <si>
    <t>20190301 08:12:00</t>
  </si>
  <si>
    <t>08:12:00</t>
  </si>
  <si>
    <t>20190301 08:12:02</t>
  </si>
  <si>
    <t>08:12:02</t>
  </si>
  <si>
    <t>20190301 08:12:04</t>
  </si>
  <si>
    <t>08:12:04</t>
  </si>
  <si>
    <t>20190301 08:12:06</t>
  </si>
  <si>
    <t>08:12:06</t>
  </si>
  <si>
    <t>20190301 08:12:08</t>
  </si>
  <si>
    <t>08:12:08</t>
  </si>
  <si>
    <t>20190301 08:12:10</t>
  </si>
  <si>
    <t>08:12:10</t>
  </si>
  <si>
    <t>20190301 08:12:12</t>
  </si>
  <si>
    <t>08:12:12</t>
  </si>
  <si>
    <t>20190301 08:12:14</t>
  </si>
  <si>
    <t>08:12:14</t>
  </si>
  <si>
    <t>20190301 08:12:16</t>
  </si>
  <si>
    <t>08:12:16</t>
  </si>
  <si>
    <t>20190301 08:12:18</t>
  </si>
  <si>
    <t>08:12:18</t>
  </si>
  <si>
    <t>20190301 08:12:20</t>
  </si>
  <si>
    <t>08:12:20</t>
  </si>
  <si>
    <t>20190301 08:12:22</t>
  </si>
  <si>
    <t>08:12:22</t>
  </si>
  <si>
    <t>20190301 08:12:24</t>
  </si>
  <si>
    <t>08:12:24</t>
  </si>
  <si>
    <t>20190301 08:12:26</t>
  </si>
  <si>
    <t>08:12:26</t>
  </si>
  <si>
    <t>20190301 08:12:28</t>
  </si>
  <si>
    <t>08:12:28</t>
  </si>
  <si>
    <t>20190301 08:12:30</t>
  </si>
  <si>
    <t>08:12:30</t>
  </si>
  <si>
    <t>20190301 08:12:32</t>
  </si>
  <si>
    <t>08:12:32</t>
  </si>
  <si>
    <t>20190301 08:12:34</t>
  </si>
  <si>
    <t>08:12:34</t>
  </si>
  <si>
    <t>20190301 08:12:36</t>
  </si>
  <si>
    <t>08:12:36</t>
  </si>
  <si>
    <t>20190301 08:12:38</t>
  </si>
  <si>
    <t>08:12:38</t>
  </si>
  <si>
    <t>20190301 08:12:40</t>
  </si>
  <si>
    <t>08:12:40</t>
  </si>
  <si>
    <t>20190301 08:12:42</t>
  </si>
  <si>
    <t>08:12:42</t>
  </si>
  <si>
    <t>20190301 08:12:44</t>
  </si>
  <si>
    <t>08:12:44</t>
  </si>
  <si>
    <t>20190301 08:12:47</t>
  </si>
  <si>
    <t>08:12:47</t>
  </si>
  <si>
    <t>20190301 08:12:49</t>
  </si>
  <si>
    <t>08:12:49</t>
  </si>
  <si>
    <t>20190301 08:12:51</t>
  </si>
  <si>
    <t>08:12:51</t>
  </si>
  <si>
    <t>20190301 08:12:53</t>
  </si>
  <si>
    <t>08:12:53</t>
  </si>
  <si>
    <t>20190301 08:12:55</t>
  </si>
  <si>
    <t>08:12:55</t>
  </si>
  <si>
    <t>20190301 08:12:57</t>
  </si>
  <si>
    <t>08:12:57</t>
  </si>
  <si>
    <t>20190301 08:12:59</t>
  </si>
  <si>
    <t>08:12:59</t>
  </si>
  <si>
    <t>20190301 08:13:01</t>
  </si>
  <si>
    <t>08:13:01</t>
  </si>
  <si>
    <t>20190301 08:13:03</t>
  </si>
  <si>
    <t>08:13:03</t>
  </si>
  <si>
    <t>20190301 08:13:05</t>
  </si>
  <si>
    <t>08:13:05</t>
  </si>
  <si>
    <t>20190301 08:13:07</t>
  </si>
  <si>
    <t>08:13:07</t>
  </si>
  <si>
    <t>20190301 08:13:09</t>
  </si>
  <si>
    <t>08:13:09</t>
  </si>
  <si>
    <t>20190301 08:13:11</t>
  </si>
  <si>
    <t>08:13:11</t>
  </si>
  <si>
    <t>20190301 08:13:13</t>
  </si>
  <si>
    <t>08:13:13</t>
  </si>
  <si>
    <t>20190301 08:13:15</t>
  </si>
  <si>
    <t>08:13:15</t>
  </si>
  <si>
    <t>20190301 08:14:39</t>
  </si>
  <si>
    <t>08:14:39</t>
  </si>
  <si>
    <t>20190301 08:14:41</t>
  </si>
  <si>
    <t>08:14:41</t>
  </si>
  <si>
    <t>20190301 08:14:43</t>
  </si>
  <si>
    <t>08:14:43</t>
  </si>
  <si>
    <t>20190301 08:14:45</t>
  </si>
  <si>
    <t>08:14:45</t>
  </si>
  <si>
    <t>20190301 08:14:47</t>
  </si>
  <si>
    <t>08:14:47</t>
  </si>
  <si>
    <t>20190301 08:14:49</t>
  </si>
  <si>
    <t>08:14:49</t>
  </si>
  <si>
    <t>20190301 08:14:51</t>
  </si>
  <si>
    <t>08:14:51</t>
  </si>
  <si>
    <t>20190301 08:14:53</t>
  </si>
  <si>
    <t>08:14:53</t>
  </si>
  <si>
    <t>20190301 08:14:55</t>
  </si>
  <si>
    <t>08:14:55</t>
  </si>
  <si>
    <t>20190301 08:14:57</t>
  </si>
  <si>
    <t>08:14:57</t>
  </si>
  <si>
    <t>20190301 08:14:59</t>
  </si>
  <si>
    <t>08:14:59</t>
  </si>
  <si>
    <t>20190301 08:15:01</t>
  </si>
  <si>
    <t>08:15:01</t>
  </si>
  <si>
    <t>20190301 08:15:03</t>
  </si>
  <si>
    <t>08:15:03</t>
  </si>
  <si>
    <t>20190301 08:15:06</t>
  </si>
  <si>
    <t>08:15:06</t>
  </si>
  <si>
    <t>20190301 08:15:08</t>
  </si>
  <si>
    <t>08:15:08</t>
  </si>
  <si>
    <t>20190301 08:15:10</t>
  </si>
  <si>
    <t>08:15:10</t>
  </si>
  <si>
    <t>20190301 08:15:12</t>
  </si>
  <si>
    <t>08:15:12</t>
  </si>
  <si>
    <t>20190301 08:15:14</t>
  </si>
  <si>
    <t>08:15:14</t>
  </si>
  <si>
    <t>20190301 08:15:16</t>
  </si>
  <si>
    <t>08:15:16</t>
  </si>
  <si>
    <t>20190301 08:15:18</t>
  </si>
  <si>
    <t>08:15:18</t>
  </si>
  <si>
    <t>20190301 08:15:20</t>
  </si>
  <si>
    <t>08:15:20</t>
  </si>
  <si>
    <t>20190301 08:15:22</t>
  </si>
  <si>
    <t>08:15:22</t>
  </si>
  <si>
    <t>20190301 08:15:24</t>
  </si>
  <si>
    <t>08:15:24</t>
  </si>
  <si>
    <t>20190301 08:15:26</t>
  </si>
  <si>
    <t>08:15:26</t>
  </si>
  <si>
    <t>20190301 08:15:28</t>
  </si>
  <si>
    <t>08:15:28</t>
  </si>
  <si>
    <t>20190301 08:15:30</t>
  </si>
  <si>
    <t>08:15:30</t>
  </si>
  <si>
    <t>20190301 08:15:32</t>
  </si>
  <si>
    <t>08:15:32</t>
  </si>
  <si>
    <t>20190301 08:15:34</t>
  </si>
  <si>
    <t>08:15:34</t>
  </si>
  <si>
    <t>20190301 08:15:36</t>
  </si>
  <si>
    <t>08:15:36</t>
  </si>
  <si>
    <t>20190301 08:15:38</t>
  </si>
  <si>
    <t>08:15:38</t>
  </si>
  <si>
    <t>20190301 08:15:40</t>
  </si>
  <si>
    <t>08:15:40</t>
  </si>
  <si>
    <t>20190301 08:15:42</t>
  </si>
  <si>
    <t>08:15:42</t>
  </si>
  <si>
    <t>20190301 08:15:44</t>
  </si>
  <si>
    <t>08:15:44</t>
  </si>
  <si>
    <t>20190301 08:15:46</t>
  </si>
  <si>
    <t>08:15:46</t>
  </si>
  <si>
    <t>20190301 08:15:48</t>
  </si>
  <si>
    <t>08:15:48</t>
  </si>
  <si>
    <t>20190301 08:15:50</t>
  </si>
  <si>
    <t>08:15:50</t>
  </si>
  <si>
    <t>20190301 08:15:52</t>
  </si>
  <si>
    <t>08:15:52</t>
  </si>
  <si>
    <t>20190301 08:15:54</t>
  </si>
  <si>
    <t>08:15:54</t>
  </si>
  <si>
    <t>20190301 08:15:56</t>
  </si>
  <si>
    <t>08:15:56</t>
  </si>
  <si>
    <t>20190301 08:15:58</t>
  </si>
  <si>
    <t>08:15:58</t>
  </si>
  <si>
    <t>20190301 08:16:00</t>
  </si>
  <si>
    <t>08:16:00</t>
  </si>
  <si>
    <t>20190301 08:16:02</t>
  </si>
  <si>
    <t>08:16:02</t>
  </si>
  <si>
    <t>20190301 08:16:04</t>
  </si>
  <si>
    <t>08:16:04</t>
  </si>
  <si>
    <t>20190301 08:16:06</t>
  </si>
  <si>
    <t>08:16:06</t>
  </si>
  <si>
    <t>20190301 08:16:08</t>
  </si>
  <si>
    <t>08:16:08</t>
  </si>
  <si>
    <t>20190301 08:16:10</t>
  </si>
  <si>
    <t>08:16:10</t>
  </si>
  <si>
    <t>20190301 08:16:12</t>
  </si>
  <si>
    <t>08:16:12</t>
  </si>
  <si>
    <t>20190301 08:16:14</t>
  </si>
  <si>
    <t>08:16:14</t>
  </si>
  <si>
    <t>20190301 08:16:16</t>
  </si>
  <si>
    <t>08:16:16</t>
  </si>
  <si>
    <t>20190301 08:16:18</t>
  </si>
  <si>
    <t>08:16:18</t>
  </si>
  <si>
    <t>20190301 08:16:20</t>
  </si>
  <si>
    <t>08:16:20</t>
  </si>
  <si>
    <t>20190301 08:16:22</t>
  </si>
  <si>
    <t>08:16:22</t>
  </si>
  <si>
    <t>20190301 08:16:24</t>
  </si>
  <si>
    <t>08:16:24</t>
  </si>
  <si>
    <t>20190301 08:16:26</t>
  </si>
  <si>
    <t>08:16:26</t>
  </si>
  <si>
    <t>20190301 08:16:28</t>
  </si>
  <si>
    <t>08:16:28</t>
  </si>
  <si>
    <t>20190301 08:16:30</t>
  </si>
  <si>
    <t>08:16:30</t>
  </si>
  <si>
    <t>20190301 08:16:32</t>
  </si>
  <si>
    <t>08:16:32</t>
  </si>
  <si>
    <t>20190301 08:16:35</t>
  </si>
  <si>
    <t>08:16:35</t>
  </si>
  <si>
    <t>20190301 08:16:37</t>
  </si>
  <si>
    <t>08:16:37</t>
  </si>
  <si>
    <t>20190301 08:18:19</t>
  </si>
  <si>
    <t>08:18:19</t>
  </si>
  <si>
    <t>20190301 08:18:21</t>
  </si>
  <si>
    <t>08:18:21</t>
  </si>
  <si>
    <t>20190301 08:18:23</t>
  </si>
  <si>
    <t>08:18:23</t>
  </si>
  <si>
    <t>20190301 08:18:25</t>
  </si>
  <si>
    <t>08:18:25</t>
  </si>
  <si>
    <t>20190301 08:18:27</t>
  </si>
  <si>
    <t>08:18:27</t>
  </si>
  <si>
    <t>20190301 08:18:29</t>
  </si>
  <si>
    <t>08:18:29</t>
  </si>
  <si>
    <t>20190301 08:18:31</t>
  </si>
  <si>
    <t>08:18:31</t>
  </si>
  <si>
    <t>20190301 08:18:33</t>
  </si>
  <si>
    <t>08:18:33</t>
  </si>
  <si>
    <t>20190301 08:18:35</t>
  </si>
  <si>
    <t>08:18:35</t>
  </si>
  <si>
    <t>20190301 08:18:37</t>
  </si>
  <si>
    <t>08:18:37</t>
  </si>
  <si>
    <t>20190301 08:18:39</t>
  </si>
  <si>
    <t>08:18:39</t>
  </si>
  <si>
    <t>20190301 08:18:41</t>
  </si>
  <si>
    <t>08:18:41</t>
  </si>
  <si>
    <t>20190301 08:18:43</t>
  </si>
  <si>
    <t>08:18:43</t>
  </si>
  <si>
    <t>20190301 08:18:45</t>
  </si>
  <si>
    <t>08:18:45</t>
  </si>
  <si>
    <t>20190301 08:18:47</t>
  </si>
  <si>
    <t>08:18:47</t>
  </si>
  <si>
    <t>20190301 08:18:49</t>
  </si>
  <si>
    <t>08:18:49</t>
  </si>
  <si>
    <t>20190301 08:18:51</t>
  </si>
  <si>
    <t>08:18:51</t>
  </si>
  <si>
    <t>20190301 08:18:53</t>
  </si>
  <si>
    <t>08:18:53</t>
  </si>
  <si>
    <t>20190301 08:18:55</t>
  </si>
  <si>
    <t>08:18:55</t>
  </si>
  <si>
    <t>20190301 08:18:57</t>
  </si>
  <si>
    <t>08:18:57</t>
  </si>
  <si>
    <t>20190301 08:18:59</t>
  </si>
  <si>
    <t>08:18:59</t>
  </si>
  <si>
    <t>20190301 08:19:01</t>
  </si>
  <si>
    <t>08:19:01</t>
  </si>
  <si>
    <t>20190301 08:19:03</t>
  </si>
  <si>
    <t>08:19:03</t>
  </si>
  <si>
    <t>20190301 08:19:05</t>
  </si>
  <si>
    <t>08:19:05</t>
  </si>
  <si>
    <t>20190301 08:19:07</t>
  </si>
  <si>
    <t>08:19:07</t>
  </si>
  <si>
    <t>20190301 08:19:09</t>
  </si>
  <si>
    <t>08:19:09</t>
  </si>
  <si>
    <t>20190301 08:19:11</t>
  </si>
  <si>
    <t>08:19:11</t>
  </si>
  <si>
    <t>20190301 08:19:13</t>
  </si>
  <si>
    <t>08:19:13</t>
  </si>
  <si>
    <t>20190301 08:19:15</t>
  </si>
  <si>
    <t>08:19:15</t>
  </si>
  <si>
    <t>20190301 08:19:17</t>
  </si>
  <si>
    <t>08:19:17</t>
  </si>
  <si>
    <t>20190301 08:19:19</t>
  </si>
  <si>
    <t>08:19:19</t>
  </si>
  <si>
    <t>20190301 08:19:21</t>
  </si>
  <si>
    <t>08:19:21</t>
  </si>
  <si>
    <t>20190301 08:19:23</t>
  </si>
  <si>
    <t>08:19:23</t>
  </si>
  <si>
    <t>20190301 08:19:25</t>
  </si>
  <si>
    <t>08:19:25</t>
  </si>
  <si>
    <t>20190301 08:19:27</t>
  </si>
  <si>
    <t>08:19:27</t>
  </si>
  <si>
    <t>20190301 08:19:29</t>
  </si>
  <si>
    <t>08:19:29</t>
  </si>
  <si>
    <t>20190301 08:19:31</t>
  </si>
  <si>
    <t>08:19:31</t>
  </si>
  <si>
    <t>20190301 08:19:33</t>
  </si>
  <si>
    <t>08:19:33</t>
  </si>
  <si>
    <t>20190301 08:19:35</t>
  </si>
  <si>
    <t>08:19:35</t>
  </si>
  <si>
    <t>20190301 08:19:37</t>
  </si>
  <si>
    <t>08:19:37</t>
  </si>
  <si>
    <t>20190301 08:19:39</t>
  </si>
  <si>
    <t>08:19:39</t>
  </si>
  <si>
    <t>20190301 08:19:41</t>
  </si>
  <si>
    <t>08:19:41</t>
  </si>
  <si>
    <t>20190301 08:19:43</t>
  </si>
  <si>
    <t>08:19:43</t>
  </si>
  <si>
    <t>20190301 08:19:45</t>
  </si>
  <si>
    <t>08:19:45</t>
  </si>
  <si>
    <t>20190301 08:19:47</t>
  </si>
  <si>
    <t>08:19:47</t>
  </si>
  <si>
    <t>20190301 08:19:49</t>
  </si>
  <si>
    <t>08:19:49</t>
  </si>
  <si>
    <t>20190301 08:19:51</t>
  </si>
  <si>
    <t>08:19:51</t>
  </si>
  <si>
    <t>20190301 08:19:53</t>
  </si>
  <si>
    <t>08:19:53</t>
  </si>
  <si>
    <t>20190301 08:19:55</t>
  </si>
  <si>
    <t>08:19:55</t>
  </si>
  <si>
    <t>20190301 08:19:57</t>
  </si>
  <si>
    <t>08:19:57</t>
  </si>
  <si>
    <t>20190301 08:19:59</t>
  </si>
  <si>
    <t>08:19:59</t>
  </si>
  <si>
    <t>20190301 08:20:01</t>
  </si>
  <si>
    <t>08:20:01</t>
  </si>
  <si>
    <t>20190301 08:20:03</t>
  </si>
  <si>
    <t>08:20:03</t>
  </si>
  <si>
    <t>20190301 08:20:05</t>
  </si>
  <si>
    <t>08:20:05</t>
  </si>
  <si>
    <t>20190301 08:20:07</t>
  </si>
  <si>
    <t>08:20:07</t>
  </si>
  <si>
    <t>20190301 08:20:09</t>
  </si>
  <si>
    <t>08:20:09</t>
  </si>
  <si>
    <t>20190301 08:20:11</t>
  </si>
  <si>
    <t>08:20:11</t>
  </si>
  <si>
    <t>20190301 08:20:13</t>
  </si>
  <si>
    <t>08:20:13</t>
  </si>
  <si>
    <t>20190301 08:20:15</t>
  </si>
  <si>
    <t>08:20:15</t>
  </si>
  <si>
    <t>20190301 08:20:17</t>
  </si>
  <si>
    <t>08:20:17</t>
  </si>
  <si>
    <t>20190301 08:24:03</t>
  </si>
  <si>
    <t>08:24:03</t>
  </si>
  <si>
    <t>18c</t>
  </si>
  <si>
    <t>20190301 08:24:05</t>
  </si>
  <si>
    <t>08:24:05</t>
  </si>
  <si>
    <t>20190301 08:24:07</t>
  </si>
  <si>
    <t>08:24:07</t>
  </si>
  <si>
    <t>20190301 08:24:09</t>
  </si>
  <si>
    <t>08:24:09</t>
  </si>
  <si>
    <t>20190301 08:24:11</t>
  </si>
  <si>
    <t>08:24:11</t>
  </si>
  <si>
    <t>20190301 08:24:13</t>
  </si>
  <si>
    <t>08:24:13</t>
  </si>
  <si>
    <t>20190301 08:24:15</t>
  </si>
  <si>
    <t>08:24:15</t>
  </si>
  <si>
    <t>20190301 08:24:17</t>
  </si>
  <si>
    <t>08:24:17</t>
  </si>
  <si>
    <t>20190301 08:24:19</t>
  </si>
  <si>
    <t>08:24:19</t>
  </si>
  <si>
    <t>20190301 08:24:21</t>
  </si>
  <si>
    <t>08:24:21</t>
  </si>
  <si>
    <t>20190301 08:24:23</t>
  </si>
  <si>
    <t>08:24:23</t>
  </si>
  <si>
    <t>20190301 08:24:25</t>
  </si>
  <si>
    <t>08:24:25</t>
  </si>
  <si>
    <t>20190301 08:24:27</t>
  </si>
  <si>
    <t>08:24:27</t>
  </si>
  <si>
    <t>20190301 08:24:29</t>
  </si>
  <si>
    <t>08:24:29</t>
  </si>
  <si>
    <t>20190301 08:24:31</t>
  </si>
  <si>
    <t>08:24:31</t>
  </si>
  <si>
    <t>20190301 08:24:33</t>
  </si>
  <si>
    <t>08:24:33</t>
  </si>
  <si>
    <t>20190301 08:24:35</t>
  </si>
  <si>
    <t>08:24:35</t>
  </si>
  <si>
    <t>20190301 08:24:37</t>
  </si>
  <si>
    <t>08:24:37</t>
  </si>
  <si>
    <t>20190301 08:24:39</t>
  </si>
  <si>
    <t>08:24:39</t>
  </si>
  <si>
    <t>20190301 08:24:41</t>
  </si>
  <si>
    <t>08:24:41</t>
  </si>
  <si>
    <t>20190301 08:24:43</t>
  </si>
  <si>
    <t>08:24:43</t>
  </si>
  <si>
    <t>20190301 08:24:45</t>
  </si>
  <si>
    <t>08:24:45</t>
  </si>
  <si>
    <t>20190301 08:24:47</t>
  </si>
  <si>
    <t>08:24:47</t>
  </si>
  <si>
    <t>20190301 08:24:49</t>
  </si>
  <si>
    <t>08:24:49</t>
  </si>
  <si>
    <t>20190301 08:24:51</t>
  </si>
  <si>
    <t>08:24:51</t>
  </si>
  <si>
    <t>20190301 08:24:53</t>
  </si>
  <si>
    <t>08:24:53</t>
  </si>
  <si>
    <t>20190301 08:24:55</t>
  </si>
  <si>
    <t>08:24:55</t>
  </si>
  <si>
    <t>20190301 08:24:57</t>
  </si>
  <si>
    <t>08:24:57</t>
  </si>
  <si>
    <t>20190301 08:24:59</t>
  </si>
  <si>
    <t>08:24:59</t>
  </si>
  <si>
    <t>20190301 08:25:01</t>
  </si>
  <si>
    <t>08:25:01</t>
  </si>
  <si>
    <t>20190301 08:25:03</t>
  </si>
  <si>
    <t>08:25:03</t>
  </si>
  <si>
    <t>20190301 08:25:05</t>
  </si>
  <si>
    <t>08:25:05</t>
  </si>
  <si>
    <t>20190301 08:25:07</t>
  </si>
  <si>
    <t>08:25:07</t>
  </si>
  <si>
    <t>20190301 08:25:09</t>
  </si>
  <si>
    <t>08:25:09</t>
  </si>
  <si>
    <t>20190301 08:25:11</t>
  </si>
  <si>
    <t>08:25:11</t>
  </si>
  <si>
    <t>20190301 08:25:13</t>
  </si>
  <si>
    <t>08:25:13</t>
  </si>
  <si>
    <t>20190301 08:25:15</t>
  </si>
  <si>
    <t>08:25:15</t>
  </si>
  <si>
    <t>20190301 08:25:17</t>
  </si>
  <si>
    <t>08:25:17</t>
  </si>
  <si>
    <t>20190301 08:25:19</t>
  </si>
  <si>
    <t>08:25:19</t>
  </si>
  <si>
    <t>20190301 08:25:21</t>
  </si>
  <si>
    <t>08:25:21</t>
  </si>
  <si>
    <t>20190301 08:25:23</t>
  </si>
  <si>
    <t>08:25:23</t>
  </si>
  <si>
    <t>20190301 08:25:25</t>
  </si>
  <si>
    <t>08:25:25</t>
  </si>
  <si>
    <t>20190301 08:25:27</t>
  </si>
  <si>
    <t>08:25:27</t>
  </si>
  <si>
    <t>20190301 08:25:29</t>
  </si>
  <si>
    <t>08:25:29</t>
  </si>
  <si>
    <t>20190301 08:25:31</t>
  </si>
  <si>
    <t>08:25:31</t>
  </si>
  <si>
    <t>20190301 08:25:33</t>
  </si>
  <si>
    <t>08:25:33</t>
  </si>
  <si>
    <t>20190301 08:25:35</t>
  </si>
  <si>
    <t>08:25:35</t>
  </si>
  <si>
    <t>20190301 08:25:37</t>
  </si>
  <si>
    <t>08:25:37</t>
  </si>
  <si>
    <t>20190301 08:25:39</t>
  </si>
  <si>
    <t>08:25:39</t>
  </si>
  <si>
    <t>20190301 08:25:41</t>
  </si>
  <si>
    <t>08:25:41</t>
  </si>
  <si>
    <t>20190301 08:25:43</t>
  </si>
  <si>
    <t>08:25:43</t>
  </si>
  <si>
    <t>20190301 08:25:45</t>
  </si>
  <si>
    <t>08:25:45</t>
  </si>
  <si>
    <t>20190301 08:25:47</t>
  </si>
  <si>
    <t>08:25:47</t>
  </si>
  <si>
    <t>20190301 08:25:49</t>
  </si>
  <si>
    <t>08:25:49</t>
  </si>
  <si>
    <t>20190301 08:25:51</t>
  </si>
  <si>
    <t>08:25:51</t>
  </si>
  <si>
    <t>20190301 08:25:53</t>
  </si>
  <si>
    <t>08:25:53</t>
  </si>
  <si>
    <t>20190301 08:25:55</t>
  </si>
  <si>
    <t>08:25:55</t>
  </si>
  <si>
    <t>20190301 08:25:57</t>
  </si>
  <si>
    <t>08:25:57</t>
  </si>
  <si>
    <t>20190301 08:25:59</t>
  </si>
  <si>
    <t>08:25:59</t>
  </si>
  <si>
    <t>20190301 08:26:01</t>
  </si>
  <si>
    <t>08:26:01</t>
  </si>
  <si>
    <t>20190301 08:26:53</t>
  </si>
  <si>
    <t>08:26:53</t>
  </si>
  <si>
    <t>20190301 08:26:55</t>
  </si>
  <si>
    <t>08:26:55</t>
  </si>
  <si>
    <t>20190301 08:26:57</t>
  </si>
  <si>
    <t>08:26:57</t>
  </si>
  <si>
    <t>20190301 08:26:59</t>
  </si>
  <si>
    <t>08:26:59</t>
  </si>
  <si>
    <t>20190301 08:27:01</t>
  </si>
  <si>
    <t>08:27:01</t>
  </si>
  <si>
    <t>20190301 08:27:03</t>
  </si>
  <si>
    <t>08:27:03</t>
  </si>
  <si>
    <t>20190301 08:27:05</t>
  </si>
  <si>
    <t>08:27:05</t>
  </si>
  <si>
    <t>20190301 08:27:07</t>
  </si>
  <si>
    <t>08:27:07</t>
  </si>
  <si>
    <t>20190301 08:27:09</t>
  </si>
  <si>
    <t>08:27:09</t>
  </si>
  <si>
    <t>20190301 08:27:11</t>
  </si>
  <si>
    <t>08:27:11</t>
  </si>
  <si>
    <t>20190301 08:27:13</t>
  </si>
  <si>
    <t>08:27:13</t>
  </si>
  <si>
    <t>20190301 08:27:15</t>
  </si>
  <si>
    <t>08:27:15</t>
  </si>
  <si>
    <t>20190301 08:27:17</t>
  </si>
  <si>
    <t>08:27:17</t>
  </si>
  <si>
    <t>20190301 08:27:19</t>
  </si>
  <si>
    <t>08:27:19</t>
  </si>
  <si>
    <t>20190301 08:27:21</t>
  </si>
  <si>
    <t>08:27:21</t>
  </si>
  <si>
    <t>20190301 08:27:23</t>
  </si>
  <si>
    <t>08:27:23</t>
  </si>
  <si>
    <t>20190301 08:27:25</t>
  </si>
  <si>
    <t>08:27:25</t>
  </si>
  <si>
    <t>20190301 08:27:27</t>
  </si>
  <si>
    <t>08:27:27</t>
  </si>
  <si>
    <t>20190301 08:27:29</t>
  </si>
  <si>
    <t>08:27:29</t>
  </si>
  <si>
    <t>20190301 08:27:31</t>
  </si>
  <si>
    <t>08:27:31</t>
  </si>
  <si>
    <t>20190301 08:27:33</t>
  </si>
  <si>
    <t>08:27:33</t>
  </si>
  <si>
    <t>20190301 08:27:35</t>
  </si>
  <si>
    <t>08:27:35</t>
  </si>
  <si>
    <t>20190301 08:27:37</t>
  </si>
  <si>
    <t>08:27:37</t>
  </si>
  <si>
    <t>20190301 08:27:39</t>
  </si>
  <si>
    <t>08:27:39</t>
  </si>
  <si>
    <t>20190301 08:27:41</t>
  </si>
  <si>
    <t>08:27:41</t>
  </si>
  <si>
    <t>20190301 08:27:43</t>
  </si>
  <si>
    <t>08:27:43</t>
  </si>
  <si>
    <t>20190301 08:27:45</t>
  </si>
  <si>
    <t>08:27:45</t>
  </si>
  <si>
    <t>20190301 08:27:47</t>
  </si>
  <si>
    <t>08:27:47</t>
  </si>
  <si>
    <t>20190301 08:27:49</t>
  </si>
  <si>
    <t>08:27:49</t>
  </si>
  <si>
    <t>20190301 08:27:51</t>
  </si>
  <si>
    <t>08:27:51</t>
  </si>
  <si>
    <t>20190301 08:27:53</t>
  </si>
  <si>
    <t>08:27:53</t>
  </si>
  <si>
    <t>20190301 08:27:55</t>
  </si>
  <si>
    <t>08:27:55</t>
  </si>
  <si>
    <t>20190301 08:27:57</t>
  </si>
  <si>
    <t>08:27:57</t>
  </si>
  <si>
    <t>20190301 08:27:59</t>
  </si>
  <si>
    <t>08:27:59</t>
  </si>
  <si>
    <t>20190301 08:28:01</t>
  </si>
  <si>
    <t>08:28:01</t>
  </si>
  <si>
    <t>20190301 08:28:03</t>
  </si>
  <si>
    <t>08:28:03</t>
  </si>
  <si>
    <t>20190301 08:28:05</t>
  </si>
  <si>
    <t>08:28:05</t>
  </si>
  <si>
    <t>20190301 08:28:07</t>
  </si>
  <si>
    <t>08:28:07</t>
  </si>
  <si>
    <t>20190301 08:28:09</t>
  </si>
  <si>
    <t>08:28:09</t>
  </si>
  <si>
    <t>20190301 08:28:11</t>
  </si>
  <si>
    <t>08:28:11</t>
  </si>
  <si>
    <t>20190301 08:28:13</t>
  </si>
  <si>
    <t>08:28:13</t>
  </si>
  <si>
    <t>20190301 08:28:15</t>
  </si>
  <si>
    <t>08:28:15</t>
  </si>
  <si>
    <t>20190301 08:28:17</t>
  </si>
  <si>
    <t>08:28:17</t>
  </si>
  <si>
    <t>20190301 08:28:19</t>
  </si>
  <si>
    <t>08:28:19</t>
  </si>
  <si>
    <t>20190301 08:28:21</t>
  </si>
  <si>
    <t>08:28:21</t>
  </si>
  <si>
    <t>20190301 08:28:23</t>
  </si>
  <si>
    <t>08:28:23</t>
  </si>
  <si>
    <t>20190301 08:28:25</t>
  </si>
  <si>
    <t>08:28:25</t>
  </si>
  <si>
    <t>20190301 08:28:27</t>
  </si>
  <si>
    <t>08:28:27</t>
  </si>
  <si>
    <t>20190301 08:28:29</t>
  </si>
  <si>
    <t>08:28:29</t>
  </si>
  <si>
    <t>20190301 08:28:31</t>
  </si>
  <si>
    <t>08:28:31</t>
  </si>
  <si>
    <t>20190301 08:28:33</t>
  </si>
  <si>
    <t>08:28:33</t>
  </si>
  <si>
    <t>20190301 08:28:35</t>
  </si>
  <si>
    <t>08:28:35</t>
  </si>
  <si>
    <t>20190301 08:28:37</t>
  </si>
  <si>
    <t>08:28:37</t>
  </si>
  <si>
    <t>20190301 08:28:39</t>
  </si>
  <si>
    <t>08:28:39</t>
  </si>
  <si>
    <t>20190301 08:28:41</t>
  </si>
  <si>
    <t>08:28:41</t>
  </si>
  <si>
    <t>20190301 08:28:43</t>
  </si>
  <si>
    <t>08:28:43</t>
  </si>
  <si>
    <t>20190301 08:28:45</t>
  </si>
  <si>
    <t>08:28:45</t>
  </si>
  <si>
    <t>20190301 08:28:47</t>
  </si>
  <si>
    <t>08:28:47</t>
  </si>
  <si>
    <t>20190301 08:28:49</t>
  </si>
  <si>
    <t>08:28:49</t>
  </si>
  <si>
    <t>20190301 08:28:51</t>
  </si>
  <si>
    <t>08:28:51</t>
  </si>
  <si>
    <t>20190301 08:30:02</t>
  </si>
  <si>
    <t>08:30:02</t>
  </si>
  <si>
    <t>20190301 08:30:04</t>
  </si>
  <si>
    <t>08:30:04</t>
  </si>
  <si>
    <t>20190301 08:30:06</t>
  </si>
  <si>
    <t>08:30:06</t>
  </si>
  <si>
    <t>20190301 08:30:08</t>
  </si>
  <si>
    <t>08:30:08</t>
  </si>
  <si>
    <t>20190301 08:30:10</t>
  </si>
  <si>
    <t>08:30:10</t>
  </si>
  <si>
    <t>20190301 08:30:12</t>
  </si>
  <si>
    <t>08:30:12</t>
  </si>
  <si>
    <t>20190301 08:30:14</t>
  </si>
  <si>
    <t>08:30:14</t>
  </si>
  <si>
    <t>20190301 08:30:16</t>
  </si>
  <si>
    <t>08:30:16</t>
  </si>
  <si>
    <t>20190301 08:30:18</t>
  </si>
  <si>
    <t>08:30:18</t>
  </si>
  <si>
    <t>20190301 08:30:20</t>
  </si>
  <si>
    <t>08:30:20</t>
  </si>
  <si>
    <t>20190301 08:30:22</t>
  </si>
  <si>
    <t>08:30:22</t>
  </si>
  <si>
    <t>20190301 08:30:24</t>
  </si>
  <si>
    <t>08:30:24</t>
  </si>
  <si>
    <t>20190301 08:30:26</t>
  </si>
  <si>
    <t>08:30:26</t>
  </si>
  <si>
    <t>20190301 08:30:28</t>
  </si>
  <si>
    <t>08:30:28</t>
  </si>
  <si>
    <t>20190301 08:30:30</t>
  </si>
  <si>
    <t>08:30:30</t>
  </si>
  <si>
    <t>20190301 08:30:32</t>
  </si>
  <si>
    <t>08:30:32</t>
  </si>
  <si>
    <t>20190301 08:30:34</t>
  </si>
  <si>
    <t>08:30:34</t>
  </si>
  <si>
    <t>20190301 08:30:36</t>
  </si>
  <si>
    <t>08:30:36</t>
  </si>
  <si>
    <t>20190301 08:30:38</t>
  </si>
  <si>
    <t>08:30:38</t>
  </si>
  <si>
    <t>20190301 08:30:40</t>
  </si>
  <si>
    <t>08:30:40</t>
  </si>
  <si>
    <t>20190301 08:30:42</t>
  </si>
  <si>
    <t>08:30:42</t>
  </si>
  <si>
    <t>20190301 08:30:44</t>
  </si>
  <si>
    <t>08:30:44</t>
  </si>
  <si>
    <t>20190301 08:30:46</t>
  </si>
  <si>
    <t>08:30:46</t>
  </si>
  <si>
    <t>20190301 08:30:48</t>
  </si>
  <si>
    <t>08:30:48</t>
  </si>
  <si>
    <t>20190301 08:30:50</t>
  </si>
  <si>
    <t>08:30:50</t>
  </si>
  <si>
    <t>20190301 08:30:52</t>
  </si>
  <si>
    <t>08:30:52</t>
  </si>
  <si>
    <t>20190301 08:30:54</t>
  </si>
  <si>
    <t>08:30:54</t>
  </si>
  <si>
    <t>20190301 08:30:56</t>
  </si>
  <si>
    <t>08:30:56</t>
  </si>
  <si>
    <t>20190301 08:30:58</t>
  </si>
  <si>
    <t>08:30:58</t>
  </si>
  <si>
    <t>20190301 08:31:00</t>
  </si>
  <si>
    <t>08:31:00</t>
  </si>
  <si>
    <t>20190301 08:31:02</t>
  </si>
  <si>
    <t>08:31:02</t>
  </si>
  <si>
    <t>20190301 08:31:04</t>
  </si>
  <si>
    <t>08:31:04</t>
  </si>
  <si>
    <t>20190301 08:31:06</t>
  </si>
  <si>
    <t>08:31:06</t>
  </si>
  <si>
    <t>20190301 08:31:08</t>
  </si>
  <si>
    <t>08:31:08</t>
  </si>
  <si>
    <t>20190301 08:31:10</t>
  </si>
  <si>
    <t>08:31:10</t>
  </si>
  <si>
    <t>20190301 08:31:12</t>
  </si>
  <si>
    <t>08:31:12</t>
  </si>
  <si>
    <t>20190301 08:31:14</t>
  </si>
  <si>
    <t>08:31:14</t>
  </si>
  <si>
    <t>20190301 08:31:16</t>
  </si>
  <si>
    <t>08:31:16</t>
  </si>
  <si>
    <t>20190301 08:31:18</t>
  </si>
  <si>
    <t>08:31:18</t>
  </si>
  <si>
    <t>20190301 08:31:20</t>
  </si>
  <si>
    <t>08:31:20</t>
  </si>
  <si>
    <t>20190301 08:31:22</t>
  </si>
  <si>
    <t>08:31:22</t>
  </si>
  <si>
    <t>20190301 08:31:24</t>
  </si>
  <si>
    <t>08:31:24</t>
  </si>
  <si>
    <t>20190301 08:31:26</t>
  </si>
  <si>
    <t>08:31:26</t>
  </si>
  <si>
    <t>20190301 08:31:28</t>
  </si>
  <si>
    <t>08:31:28</t>
  </si>
  <si>
    <t>20190301 08:31:30</t>
  </si>
  <si>
    <t>08:31:30</t>
  </si>
  <si>
    <t>20190301 08:31:32</t>
  </si>
  <si>
    <t>08:31:32</t>
  </si>
  <si>
    <t>20190301 08:31:34</t>
  </si>
  <si>
    <t>08:31:34</t>
  </si>
  <si>
    <t>20190301 08:31:36</t>
  </si>
  <si>
    <t>08:31:36</t>
  </si>
  <si>
    <t>20190301 08:31:38</t>
  </si>
  <si>
    <t>08:31:38</t>
  </si>
  <si>
    <t>20190301 08:31:40</t>
  </si>
  <si>
    <t>08:31:40</t>
  </si>
  <si>
    <t>20190301 08:31:42</t>
  </si>
  <si>
    <t>08:31:42</t>
  </si>
  <si>
    <t>20190301 08:31:44</t>
  </si>
  <si>
    <t>08:31:44</t>
  </si>
  <si>
    <t>20190301 08:31:46</t>
  </si>
  <si>
    <t>08:31:46</t>
  </si>
  <si>
    <t>20190301 08:31:48</t>
  </si>
  <si>
    <t>08:31:48</t>
  </si>
  <si>
    <t>20190301 08:31:50</t>
  </si>
  <si>
    <t>08:31:50</t>
  </si>
  <si>
    <t>20190301 08:31:52</t>
  </si>
  <si>
    <t>08:31:52</t>
  </si>
  <si>
    <t>20190301 08:31:54</t>
  </si>
  <si>
    <t>08:31:54</t>
  </si>
  <si>
    <t>20190301 08:31:56</t>
  </si>
  <si>
    <t>08:31:56</t>
  </si>
  <si>
    <t>20190301 08:31:58</t>
  </si>
  <si>
    <t>08:31:58</t>
  </si>
  <si>
    <t>20190301 08:32:00</t>
  </si>
  <si>
    <t>08:32:00</t>
  </si>
  <si>
    <t>20190301 08:33:19</t>
  </si>
  <si>
    <t>08:33:19</t>
  </si>
  <si>
    <t>20190301 08:33:21</t>
  </si>
  <si>
    <t>08:33:21</t>
  </si>
  <si>
    <t>20190301 08:33:23</t>
  </si>
  <si>
    <t>08:33:23</t>
  </si>
  <si>
    <t>20190301 08:33:25</t>
  </si>
  <si>
    <t>08:33:25</t>
  </si>
  <si>
    <t>20190301 08:33:27</t>
  </si>
  <si>
    <t>08:33:27</t>
  </si>
  <si>
    <t>20190301 08:33:29</t>
  </si>
  <si>
    <t>08:33:29</t>
  </si>
  <si>
    <t>20190301 08:33:31</t>
  </si>
  <si>
    <t>08:33:31</t>
  </si>
  <si>
    <t>20190301 08:33:33</t>
  </si>
  <si>
    <t>08:33:33</t>
  </si>
  <si>
    <t>20190301 08:33:35</t>
  </si>
  <si>
    <t>08:33:35</t>
  </si>
  <si>
    <t>20190301 08:33:37</t>
  </si>
  <si>
    <t>08:33:37</t>
  </si>
  <si>
    <t>20190301 08:33:39</t>
  </si>
  <si>
    <t>08:33:39</t>
  </si>
  <si>
    <t>20190301 08:33:42</t>
  </si>
  <si>
    <t>08:33:42</t>
  </si>
  <si>
    <t>20190301 08:33:44</t>
  </si>
  <si>
    <t>08:33:44</t>
  </si>
  <si>
    <t>20190301 08:33:46</t>
  </si>
  <si>
    <t>08:33:46</t>
  </si>
  <si>
    <t>20190301 08:33:48</t>
  </si>
  <si>
    <t>08:33:48</t>
  </si>
  <si>
    <t>20190301 08:33:50</t>
  </si>
  <si>
    <t>08:33:50</t>
  </si>
  <si>
    <t>20190301 08:33:52</t>
  </si>
  <si>
    <t>08:33:52</t>
  </si>
  <si>
    <t>20190301 08:33:54</t>
  </si>
  <si>
    <t>08:33:54</t>
  </si>
  <si>
    <t>20190301 08:33:56</t>
  </si>
  <si>
    <t>08:33:56</t>
  </si>
  <si>
    <t>20190301 08:33:58</t>
  </si>
  <si>
    <t>08:33:58</t>
  </si>
  <si>
    <t>20190301 08:34:00</t>
  </si>
  <si>
    <t>08:34:00</t>
  </si>
  <si>
    <t>20190301 08:34:02</t>
  </si>
  <si>
    <t>08:34:02</t>
  </si>
  <si>
    <t>20190301 08:34:04</t>
  </si>
  <si>
    <t>08:34:04</t>
  </si>
  <si>
    <t>20190301 08:34:06</t>
  </si>
  <si>
    <t>08:34:06</t>
  </si>
  <si>
    <t>20190301 08:34:08</t>
  </si>
  <si>
    <t>08:34:08</t>
  </si>
  <si>
    <t>20190301 08:34:10</t>
  </si>
  <si>
    <t>08:34:10</t>
  </si>
  <si>
    <t>20190301 08:34:12</t>
  </si>
  <si>
    <t>08:34:12</t>
  </si>
  <si>
    <t>20190301 08:34:15</t>
  </si>
  <si>
    <t>08:34:15</t>
  </si>
  <si>
    <t>20190301 08:34:17</t>
  </si>
  <si>
    <t>08:34:17</t>
  </si>
  <si>
    <t>20190301 08:34:19</t>
  </si>
  <si>
    <t>08:34:19</t>
  </si>
  <si>
    <t>20190301 08:34:21</t>
  </si>
  <si>
    <t>08:34:21</t>
  </si>
  <si>
    <t>20190301 08:34:23</t>
  </si>
  <si>
    <t>08:34:23</t>
  </si>
  <si>
    <t>20190301 08:34:25</t>
  </si>
  <si>
    <t>08:34:25</t>
  </si>
  <si>
    <t>20190301 08:34:27</t>
  </si>
  <si>
    <t>08:34:27</t>
  </si>
  <si>
    <t>20190301 08:34:29</t>
  </si>
  <si>
    <t>08:34:29</t>
  </si>
  <si>
    <t>20190301 08:34:31</t>
  </si>
  <si>
    <t>08:34:31</t>
  </si>
  <si>
    <t>20190301 08:34:33</t>
  </si>
  <si>
    <t>08:34:33</t>
  </si>
  <si>
    <t>20190301 08:34:35</t>
  </si>
  <si>
    <t>08:34:35</t>
  </si>
  <si>
    <t>20190301 08:34:37</t>
  </si>
  <si>
    <t>08:34:37</t>
  </si>
  <si>
    <t>20190301 08:34:39</t>
  </si>
  <si>
    <t>08:34:39</t>
  </si>
  <si>
    <t>20190301 08:34:41</t>
  </si>
  <si>
    <t>08:34:41</t>
  </si>
  <si>
    <t>20190301 08:34:43</t>
  </si>
  <si>
    <t>08:34:43</t>
  </si>
  <si>
    <t>20190301 08:34:45</t>
  </si>
  <si>
    <t>08:34:45</t>
  </si>
  <si>
    <t>20190301 08:34:47</t>
  </si>
  <si>
    <t>08:34:47</t>
  </si>
  <si>
    <t>20190301 08:34:49</t>
  </si>
  <si>
    <t>08:34:49</t>
  </si>
  <si>
    <t>20190301 08:34:51</t>
  </si>
  <si>
    <t>08:34:51</t>
  </si>
  <si>
    <t>20190301 08:34:54</t>
  </si>
  <si>
    <t>08:34:54</t>
  </si>
  <si>
    <t>20190301 08:34:56</t>
  </si>
  <si>
    <t>08:34:56</t>
  </si>
  <si>
    <t>20190301 08:34:58</t>
  </si>
  <si>
    <t>08:34:58</t>
  </si>
  <si>
    <t>20190301 08:35:00</t>
  </si>
  <si>
    <t>08:35:00</t>
  </si>
  <si>
    <t>20190301 08:35:02</t>
  </si>
  <si>
    <t>08:35:02</t>
  </si>
  <si>
    <t>20190301 08:35:04</t>
  </si>
  <si>
    <t>08:35:04</t>
  </si>
  <si>
    <t>20190301 08:35:06</t>
  </si>
  <si>
    <t>08:35:06</t>
  </si>
  <si>
    <t>20190301 08:35:08</t>
  </si>
  <si>
    <t>08:35:08</t>
  </si>
  <si>
    <t>20190301 08:35:10</t>
  </si>
  <si>
    <t>08:35:10</t>
  </si>
  <si>
    <t>20190301 08:35:12</t>
  </si>
  <si>
    <t>08:35:12</t>
  </si>
  <si>
    <t>20190301 08:35:14</t>
  </si>
  <si>
    <t>08:35:14</t>
  </si>
  <si>
    <t>20190301 08:35:16</t>
  </si>
  <si>
    <t>08:35:16</t>
  </si>
  <si>
    <t>20190301 08:36:24</t>
  </si>
  <si>
    <t>08:36:24</t>
  </si>
  <si>
    <t>20190301 08:36:26</t>
  </si>
  <si>
    <t>08:36:26</t>
  </si>
  <si>
    <t>20190301 08:36:28</t>
  </si>
  <si>
    <t>08:36:28</t>
  </si>
  <si>
    <t>20190301 08:36:30</t>
  </si>
  <si>
    <t>08:36:30</t>
  </si>
  <si>
    <t>20190301 08:36:32</t>
  </si>
  <si>
    <t>08:36:32</t>
  </si>
  <si>
    <t>20190301 08:36:34</t>
  </si>
  <si>
    <t>08:36:34</t>
  </si>
  <si>
    <t>20190301 08:36:36</t>
  </si>
  <si>
    <t>08:36:36</t>
  </si>
  <si>
    <t>20190301 08:36:38</t>
  </si>
  <si>
    <t>08:36:38</t>
  </si>
  <si>
    <t>20190301 08:36:40</t>
  </si>
  <si>
    <t>08:36:40</t>
  </si>
  <si>
    <t>20190301 08:36:42</t>
  </si>
  <si>
    <t>08:36:42</t>
  </si>
  <si>
    <t>20190301 08:36:44</t>
  </si>
  <si>
    <t>08:36:44</t>
  </si>
  <si>
    <t>20190301 08:36:46</t>
  </si>
  <si>
    <t>08:36:46</t>
  </si>
  <si>
    <t>20190301 08:36:48</t>
  </si>
  <si>
    <t>08:36:48</t>
  </si>
  <si>
    <t>20190301 08:36:50</t>
  </si>
  <si>
    <t>08:36:50</t>
  </si>
  <si>
    <t>20190301 08:36:52</t>
  </si>
  <si>
    <t>08:36:52</t>
  </si>
  <si>
    <t>20190301 08:36:54</t>
  </si>
  <si>
    <t>08:36:54</t>
  </si>
  <si>
    <t>20190301 08:36:56</t>
  </si>
  <si>
    <t>08:36:56</t>
  </si>
  <si>
    <t>20190301 08:36:58</t>
  </si>
  <si>
    <t>08:36:58</t>
  </si>
  <si>
    <t>20190301 08:37:00</t>
  </si>
  <si>
    <t>08:37:00</t>
  </si>
  <si>
    <t>20190301 08:37:02</t>
  </si>
  <si>
    <t>08:37:02</t>
  </si>
  <si>
    <t>20190301 08:37:04</t>
  </si>
  <si>
    <t>08:37:04</t>
  </si>
  <si>
    <t>20190301 08:37:06</t>
  </si>
  <si>
    <t>08:37:06</t>
  </si>
  <si>
    <t>20190301 08:37:08</t>
  </si>
  <si>
    <t>08:37:08</t>
  </si>
  <si>
    <t>20190301 08:37:10</t>
  </si>
  <si>
    <t>08:37:10</t>
  </si>
  <si>
    <t>20190301 08:37:12</t>
  </si>
  <si>
    <t>08:37:12</t>
  </si>
  <si>
    <t>20190301 08:37:14</t>
  </si>
  <si>
    <t>08:37:14</t>
  </si>
  <si>
    <t>20190301 08:37:16</t>
  </si>
  <si>
    <t>08:37:16</t>
  </si>
  <si>
    <t>20190301 08:37:18</t>
  </si>
  <si>
    <t>08:37:18</t>
  </si>
  <si>
    <t>20190301 08:37:20</t>
  </si>
  <si>
    <t>08:37:20</t>
  </si>
  <si>
    <t>20190301 08:37:22</t>
  </si>
  <si>
    <t>08:37:22</t>
  </si>
  <si>
    <t>20190301 08:37:24</t>
  </si>
  <si>
    <t>08:37:24</t>
  </si>
  <si>
    <t>20190301 08:37:26</t>
  </si>
  <si>
    <t>08:37:26</t>
  </si>
  <si>
    <t>20190301 08:37:28</t>
  </si>
  <si>
    <t>08:37:28</t>
  </si>
  <si>
    <t>20190301 08:37:30</t>
  </si>
  <si>
    <t>08:37:30</t>
  </si>
  <si>
    <t>20190301 08:37:32</t>
  </si>
  <si>
    <t>08:37:32</t>
  </si>
  <si>
    <t>20190301 08:37:34</t>
  </si>
  <si>
    <t>08:37:34</t>
  </si>
  <si>
    <t>20190301 08:37:36</t>
  </si>
  <si>
    <t>08:37:36</t>
  </si>
  <si>
    <t>20190301 08:37:38</t>
  </si>
  <si>
    <t>08:37:38</t>
  </si>
  <si>
    <t>20190301 08:37:40</t>
  </si>
  <si>
    <t>08:37:40</t>
  </si>
  <si>
    <t>20190301 08:37:42</t>
  </si>
  <si>
    <t>08:37:42</t>
  </si>
  <si>
    <t>20190301 08:37:44</t>
  </si>
  <si>
    <t>08:37:44</t>
  </si>
  <si>
    <t>20190301 08:37:46</t>
  </si>
  <si>
    <t>08:37:46</t>
  </si>
  <si>
    <t>20190301 08:37:48</t>
  </si>
  <si>
    <t>08:37:48</t>
  </si>
  <si>
    <t>20190301 08:37:50</t>
  </si>
  <si>
    <t>08:37:50</t>
  </si>
  <si>
    <t>20190301 08:37:52</t>
  </si>
  <si>
    <t>08:37:52</t>
  </si>
  <si>
    <t>20190301 08:37:54</t>
  </si>
  <si>
    <t>08:37:54</t>
  </si>
  <si>
    <t>20190301 08:37:56</t>
  </si>
  <si>
    <t>08:37:56</t>
  </si>
  <si>
    <t>20190301 08:37:58</t>
  </si>
  <si>
    <t>08:37:58</t>
  </si>
  <si>
    <t>20190301 08:38:00</t>
  </si>
  <si>
    <t>08:38:00</t>
  </si>
  <si>
    <t>20190301 08:38:02</t>
  </si>
  <si>
    <t>08:38:02</t>
  </si>
  <si>
    <t>20190301 08:38:04</t>
  </si>
  <si>
    <t>08:38:04</t>
  </si>
  <si>
    <t>20190301 08:38:06</t>
  </si>
  <si>
    <t>08:38:06</t>
  </si>
  <si>
    <t>20190301 08:38:08</t>
  </si>
  <si>
    <t>08:38:08</t>
  </si>
  <si>
    <t>20190301 08:38:10</t>
  </si>
  <si>
    <t>08:38:10</t>
  </si>
  <si>
    <t>20190301 08:38:12</t>
  </si>
  <si>
    <t>08:38:12</t>
  </si>
  <si>
    <t>20190301 08:38:14</t>
  </si>
  <si>
    <t>08:38:14</t>
  </si>
  <si>
    <t>20190301 08:38:16</t>
  </si>
  <si>
    <t>08:38:16</t>
  </si>
  <si>
    <t>20190301 08:38:18</t>
  </si>
  <si>
    <t>08:38:18</t>
  </si>
  <si>
    <t>20190301 08:38:20</t>
  </si>
  <si>
    <t>08:38:20</t>
  </si>
  <si>
    <t>20190301 08:38:22</t>
  </si>
  <si>
    <t>08:38:22</t>
  </si>
  <si>
    <t>20190301 08:39:44</t>
  </si>
  <si>
    <t>08:39:44</t>
  </si>
  <si>
    <t>18w</t>
  </si>
  <si>
    <t>20190301 08:39:46</t>
  </si>
  <si>
    <t>08:39:46</t>
  </si>
  <si>
    <t>20190301 08:39:48</t>
  </si>
  <si>
    <t>08:39:48</t>
  </si>
  <si>
    <t>20190301 08:39:50</t>
  </si>
  <si>
    <t>08:39:50</t>
  </si>
  <si>
    <t>20190301 08:39:52</t>
  </si>
  <si>
    <t>08:39:52</t>
  </si>
  <si>
    <t>20190301 08:39:54</t>
  </si>
  <si>
    <t>08:39:54</t>
  </si>
  <si>
    <t>20190301 08:39:56</t>
  </si>
  <si>
    <t>08:39:56</t>
  </si>
  <si>
    <t>20190301 08:39:58</t>
  </si>
  <si>
    <t>08:39:58</t>
  </si>
  <si>
    <t>20190301 08:40:00</t>
  </si>
  <si>
    <t>08:40:00</t>
  </si>
  <si>
    <t>20190301 08:40:02</t>
  </si>
  <si>
    <t>08:40:02</t>
  </si>
  <si>
    <t>20190301 08:40:04</t>
  </si>
  <si>
    <t>08:40:04</t>
  </si>
  <si>
    <t>20190301 08:40:06</t>
  </si>
  <si>
    <t>08:40:06</t>
  </si>
  <si>
    <t>20190301 08:40:08</t>
  </si>
  <si>
    <t>08:40:08</t>
  </si>
  <si>
    <t>20190301 08:40:10</t>
  </si>
  <si>
    <t>08:40:10</t>
  </si>
  <si>
    <t>20190301 08:40:12</t>
  </si>
  <si>
    <t>08:40:12</t>
  </si>
  <si>
    <t>20190301 08:40:14</t>
  </si>
  <si>
    <t>08:40:14</t>
  </si>
  <si>
    <t>20190301 08:40:16</t>
  </si>
  <si>
    <t>08:40:16</t>
  </si>
  <si>
    <t>20190301 08:40:18</t>
  </si>
  <si>
    <t>08:40:18</t>
  </si>
  <si>
    <t>20190301 08:40:20</t>
  </si>
  <si>
    <t>08:40:20</t>
  </si>
  <si>
    <t>20190301 08:40:22</t>
  </si>
  <si>
    <t>08:40:22</t>
  </si>
  <si>
    <t>20190301 08:40:24</t>
  </si>
  <si>
    <t>08:40:24</t>
  </si>
  <si>
    <t>20190301 08:40:26</t>
  </si>
  <si>
    <t>08:40:26</t>
  </si>
  <si>
    <t>20190301 08:40:28</t>
  </si>
  <si>
    <t>08:40:28</t>
  </si>
  <si>
    <t>20190301 08:40:30</t>
  </si>
  <si>
    <t>08:40:30</t>
  </si>
  <si>
    <t>20190301 08:40:32</t>
  </si>
  <si>
    <t>08:40:32</t>
  </si>
  <si>
    <t>20190301 08:40:34</t>
  </si>
  <si>
    <t>08:40:34</t>
  </si>
  <si>
    <t>20190301 08:40:36</t>
  </si>
  <si>
    <t>08:40:36</t>
  </si>
  <si>
    <t>20190301 08:40:39</t>
  </si>
  <si>
    <t>08:40:39</t>
  </si>
  <si>
    <t>20190301 08:40:40</t>
  </si>
  <si>
    <t>08:40:40</t>
  </si>
  <si>
    <t>20190301 08:40:42</t>
  </si>
  <si>
    <t>08:40:42</t>
  </si>
  <si>
    <t>20190301 08:40:44</t>
  </si>
  <si>
    <t>08:40:44</t>
  </si>
  <si>
    <t>20190301 08:40:46</t>
  </si>
  <si>
    <t>08:40:46</t>
  </si>
  <si>
    <t>20190301 08:40:48</t>
  </si>
  <si>
    <t>08:40:48</t>
  </si>
  <si>
    <t>20190301 08:40:50</t>
  </si>
  <si>
    <t>08:40:50</t>
  </si>
  <si>
    <t>20190301 08:40:52</t>
  </si>
  <si>
    <t>08:40:52</t>
  </si>
  <si>
    <t>20190301 08:40:54</t>
  </si>
  <si>
    <t>08:40:54</t>
  </si>
  <si>
    <t>20190301 08:40:57</t>
  </si>
  <si>
    <t>08:40:57</t>
  </si>
  <si>
    <t>20190301 08:40:58</t>
  </si>
  <si>
    <t>08:40:58</t>
  </si>
  <si>
    <t>20190301 08:41:00</t>
  </si>
  <si>
    <t>08:41:00</t>
  </si>
  <si>
    <t>20190301 08:41:02</t>
  </si>
  <si>
    <t>08:41:02</t>
  </si>
  <si>
    <t>20190301 08:41:04</t>
  </si>
  <si>
    <t>08:41:04</t>
  </si>
  <si>
    <t>20190301 08:41:06</t>
  </si>
  <si>
    <t>08:41:06</t>
  </si>
  <si>
    <t>20190301 08:41:08</t>
  </si>
  <si>
    <t>08:41:08</t>
  </si>
  <si>
    <t>20190301 08:41:10</t>
  </si>
  <si>
    <t>08:41:10</t>
  </si>
  <si>
    <t>20190301 08:41:12</t>
  </si>
  <si>
    <t>08:41:12</t>
  </si>
  <si>
    <t>20190301 08:41:14</t>
  </si>
  <si>
    <t>08:41:14</t>
  </si>
  <si>
    <t>20190301 08:41:16</t>
  </si>
  <si>
    <t>08:41:16</t>
  </si>
  <si>
    <t>20190301 08:41:18</t>
  </si>
  <si>
    <t>08:41:18</t>
  </si>
  <si>
    <t>20190301 08:41:20</t>
  </si>
  <si>
    <t>08:41:20</t>
  </si>
  <si>
    <t>20190301 08:41:22</t>
  </si>
  <si>
    <t>08:41:22</t>
  </si>
  <si>
    <t>20190301 08:41:24</t>
  </si>
  <si>
    <t>08:41:24</t>
  </si>
  <si>
    <t>20190301 08:41:26</t>
  </si>
  <si>
    <t>08:41:26</t>
  </si>
  <si>
    <t>20190301 08:41:28</t>
  </si>
  <si>
    <t>08:41:28</t>
  </si>
  <si>
    <t>20190301 08:41:30</t>
  </si>
  <si>
    <t>08:41:30</t>
  </si>
  <si>
    <t>20190301 08:41:32</t>
  </si>
  <si>
    <t>08:41:32</t>
  </si>
  <si>
    <t>20190301 08:41:34</t>
  </si>
  <si>
    <t>08:41:34</t>
  </si>
  <si>
    <t>20190301 08:41:36</t>
  </si>
  <si>
    <t>08:41:36</t>
  </si>
  <si>
    <t>20190301 08:41:38</t>
  </si>
  <si>
    <t>08:41:38</t>
  </si>
  <si>
    <t>20190301 08:41:40</t>
  </si>
  <si>
    <t>08:41:40</t>
  </si>
  <si>
    <t>20190301 08:41:42</t>
  </si>
  <si>
    <t>08:41:42</t>
  </si>
  <si>
    <t>20190301 08:42:56</t>
  </si>
  <si>
    <t>08:42:56</t>
  </si>
  <si>
    <t>20190301 08:42:58</t>
  </si>
  <si>
    <t>08:42:58</t>
  </si>
  <si>
    <t>20190301 08:43:00</t>
  </si>
  <si>
    <t>08:43:00</t>
  </si>
  <si>
    <t>20190301 08:43:02</t>
  </si>
  <si>
    <t>08:43:02</t>
  </si>
  <si>
    <t>20190301 08:43:04</t>
  </si>
  <si>
    <t>08:43:04</t>
  </si>
  <si>
    <t>20190301 08:43:06</t>
  </si>
  <si>
    <t>08:43:06</t>
  </si>
  <si>
    <t>20190301 08:43:08</t>
  </si>
  <si>
    <t>08:43:08</t>
  </si>
  <si>
    <t>20190301 08:43:10</t>
  </si>
  <si>
    <t>08:43:10</t>
  </si>
  <si>
    <t>20190301 08:43:12</t>
  </si>
  <si>
    <t>08:43:12</t>
  </si>
  <si>
    <t>20190301 08:43:14</t>
  </si>
  <si>
    <t>08:43:14</t>
  </si>
  <si>
    <t>20190301 08:43:16</t>
  </si>
  <si>
    <t>08:43:16</t>
  </si>
  <si>
    <t>20190301 08:43:18</t>
  </si>
  <si>
    <t>08:43:18</t>
  </si>
  <si>
    <t>20190301 08:43:20</t>
  </si>
  <si>
    <t>08:43:20</t>
  </si>
  <si>
    <t>20190301 08:43:22</t>
  </si>
  <si>
    <t>08:43:22</t>
  </si>
  <si>
    <t>20190301 08:43:24</t>
  </si>
  <si>
    <t>08:43:24</t>
  </si>
  <si>
    <t>20190301 08:43:26</t>
  </si>
  <si>
    <t>08:43:26</t>
  </si>
  <si>
    <t>20190301 08:43:28</t>
  </si>
  <si>
    <t>08:43:28</t>
  </si>
  <si>
    <t>20190301 08:43:30</t>
  </si>
  <si>
    <t>08:43:30</t>
  </si>
  <si>
    <t>20190301 08:43:32</t>
  </si>
  <si>
    <t>08:43:32</t>
  </si>
  <si>
    <t>20190301 08:43:34</t>
  </si>
  <si>
    <t>08:43:34</t>
  </si>
  <si>
    <t>20190301 08:43:36</t>
  </si>
  <si>
    <t>08:43:36</t>
  </si>
  <si>
    <t>20190301 08:43:38</t>
  </si>
  <si>
    <t>08:43:38</t>
  </si>
  <si>
    <t>20190301 08:43:40</t>
  </si>
  <si>
    <t>08:43:40</t>
  </si>
  <si>
    <t>20190301 08:43:42</t>
  </si>
  <si>
    <t>08:43:42</t>
  </si>
  <si>
    <t>20190301 08:43:44</t>
  </si>
  <si>
    <t>08:43:44</t>
  </si>
  <si>
    <t>20190301 08:43:46</t>
  </si>
  <si>
    <t>08:43:46</t>
  </si>
  <si>
    <t>20190301 08:43:48</t>
  </si>
  <si>
    <t>08:43:48</t>
  </si>
  <si>
    <t>20190301 08:43:50</t>
  </si>
  <si>
    <t>08:43:50</t>
  </si>
  <si>
    <t>20190301 08:43:52</t>
  </si>
  <si>
    <t>08:43:52</t>
  </si>
  <si>
    <t>20190301 08:43:54</t>
  </si>
  <si>
    <t>08:43:54</t>
  </si>
  <si>
    <t>20190301 08:43:56</t>
  </si>
  <si>
    <t>08:43:56</t>
  </si>
  <si>
    <t>20190301 08:43:58</t>
  </si>
  <si>
    <t>08:43:58</t>
  </si>
  <si>
    <t>20190301 08:44:00</t>
  </si>
  <si>
    <t>08:44:00</t>
  </si>
  <si>
    <t>20190301 08:44:02</t>
  </si>
  <si>
    <t>08:44:02</t>
  </si>
  <si>
    <t>20190301 08:44:04</t>
  </si>
  <si>
    <t>08:44:04</t>
  </si>
  <si>
    <t>20190301 08:44:06</t>
  </si>
  <si>
    <t>08:44:06</t>
  </si>
  <si>
    <t>20190301 08:44:08</t>
  </si>
  <si>
    <t>08:44:08</t>
  </si>
  <si>
    <t>20190301 08:44:10</t>
  </si>
  <si>
    <t>08:44:10</t>
  </si>
  <si>
    <t>20190301 08:44:12</t>
  </si>
  <si>
    <t>08:44:12</t>
  </si>
  <si>
    <t>20190301 08:44:14</t>
  </si>
  <si>
    <t>08:44:14</t>
  </si>
  <si>
    <t>20190301 08:44:16</t>
  </si>
  <si>
    <t>08:44:16</t>
  </si>
  <si>
    <t>20190301 08:44:18</t>
  </si>
  <si>
    <t>08:44:18</t>
  </si>
  <si>
    <t>20190301 08:44:20</t>
  </si>
  <si>
    <t>08:44:20</t>
  </si>
  <si>
    <t>20190301 08:44:22</t>
  </si>
  <si>
    <t>08:44:22</t>
  </si>
  <si>
    <t>20190301 08:44:24</t>
  </si>
  <si>
    <t>08:44:24</t>
  </si>
  <si>
    <t>20190301 08:44:26</t>
  </si>
  <si>
    <t>08:44:26</t>
  </si>
  <si>
    <t>20190301 08:44:28</t>
  </si>
  <si>
    <t>08:44:28</t>
  </si>
  <si>
    <t>20190301 08:44:30</t>
  </si>
  <si>
    <t>08:44:30</t>
  </si>
  <si>
    <t>20190301 08:44:32</t>
  </si>
  <si>
    <t>08:44:32</t>
  </si>
  <si>
    <t>20190301 08:44:34</t>
  </si>
  <si>
    <t>08:44:34</t>
  </si>
  <si>
    <t>20190301 08:44:36</t>
  </si>
  <si>
    <t>08:44:36</t>
  </si>
  <si>
    <t>20190301 08:44:38</t>
  </si>
  <si>
    <t>08:44:38</t>
  </si>
  <si>
    <t>20190301 08:44:40</t>
  </si>
  <si>
    <t>08:44:40</t>
  </si>
  <si>
    <t>20190301 08:44:42</t>
  </si>
  <si>
    <t>08:44:42</t>
  </si>
  <si>
    <t>20190301 08:44:44</t>
  </si>
  <si>
    <t>08:44:44</t>
  </si>
  <si>
    <t>20190301 08:44:46</t>
  </si>
  <si>
    <t>08:44:46</t>
  </si>
  <si>
    <t>20190301 08:44:48</t>
  </si>
  <si>
    <t>08:44:48</t>
  </si>
  <si>
    <t>20190301 08:44:50</t>
  </si>
  <si>
    <t>08:44:50</t>
  </si>
  <si>
    <t>20190301 08:44:52</t>
  </si>
  <si>
    <t>08:44:52</t>
  </si>
  <si>
    <t>20190301 08:44:54</t>
  </si>
  <si>
    <t>08:44:54</t>
  </si>
  <si>
    <t>20190301 08:46:06</t>
  </si>
  <si>
    <t>08:46:06</t>
  </si>
  <si>
    <t>20190301 08:46:08</t>
  </si>
  <si>
    <t>08:46:08</t>
  </si>
  <si>
    <t>20190301 08:46:10</t>
  </si>
  <si>
    <t>08:46:10</t>
  </si>
  <si>
    <t>20190301 08:46:12</t>
  </si>
  <si>
    <t>08:46:12</t>
  </si>
  <si>
    <t>20190301 08:46:14</t>
  </si>
  <si>
    <t>08:46:14</t>
  </si>
  <si>
    <t>20190301 08:46:16</t>
  </si>
  <si>
    <t>08:46:16</t>
  </si>
  <si>
    <t>20190301 08:46:18</t>
  </si>
  <si>
    <t>08:46:18</t>
  </si>
  <si>
    <t>20190301 08:46:20</t>
  </si>
  <si>
    <t>08:46:20</t>
  </si>
  <si>
    <t>20190301 08:46:22</t>
  </si>
  <si>
    <t>08:46:22</t>
  </si>
  <si>
    <t>20190301 08:46:24</t>
  </si>
  <si>
    <t>08:46:24</t>
  </si>
  <si>
    <t>20190301 08:46:26</t>
  </si>
  <si>
    <t>08:46:26</t>
  </si>
  <si>
    <t>20190301 08:46:28</t>
  </si>
  <si>
    <t>08:46:28</t>
  </si>
  <si>
    <t>20190301 08:46:30</t>
  </si>
  <si>
    <t>08:46:30</t>
  </si>
  <si>
    <t>20190301 08:46:32</t>
  </si>
  <si>
    <t>08:46:32</t>
  </si>
  <si>
    <t>20190301 08:46:34</t>
  </si>
  <si>
    <t>08:46:34</t>
  </si>
  <si>
    <t>20190301 08:46:36</t>
  </si>
  <si>
    <t>08:46:36</t>
  </si>
  <si>
    <t>20190301 08:46:38</t>
  </si>
  <si>
    <t>08:46:38</t>
  </si>
  <si>
    <t>20190301 08:46:40</t>
  </si>
  <si>
    <t>08:46:40</t>
  </si>
  <si>
    <t>20190301 08:46:42</t>
  </si>
  <si>
    <t>08:46:42</t>
  </si>
  <si>
    <t>20190301 08:46:44</t>
  </si>
  <si>
    <t>08:46:44</t>
  </si>
  <si>
    <t>20190301 08:46:46</t>
  </si>
  <si>
    <t>08:46:46</t>
  </si>
  <si>
    <t>20190301 08:46:48</t>
  </si>
  <si>
    <t>08:46:48</t>
  </si>
  <si>
    <t>20190301 08:46:50</t>
  </si>
  <si>
    <t>08:46:50</t>
  </si>
  <si>
    <t>20190301 08:46:52</t>
  </si>
  <si>
    <t>08:46:52</t>
  </si>
  <si>
    <t>20190301 08:46:54</t>
  </si>
  <si>
    <t>08:46:54</t>
  </si>
  <si>
    <t>20190301 08:46:56</t>
  </si>
  <si>
    <t>08:46:56</t>
  </si>
  <si>
    <t>20190301 08:46:58</t>
  </si>
  <si>
    <t>08:46:58</t>
  </si>
  <si>
    <t>20190301 08:47:00</t>
  </si>
  <si>
    <t>08:47:00</t>
  </si>
  <si>
    <t>20190301 08:47:02</t>
  </si>
  <si>
    <t>08:47:02</t>
  </si>
  <si>
    <t>20190301 08:47:04</t>
  </si>
  <si>
    <t>08:47:04</t>
  </si>
  <si>
    <t>20190301 08:47:06</t>
  </si>
  <si>
    <t>08:47:06</t>
  </si>
  <si>
    <t>20190301 08:47:08</t>
  </si>
  <si>
    <t>08:47:08</t>
  </si>
  <si>
    <t>20190301 08:47:10</t>
  </si>
  <si>
    <t>08:47:10</t>
  </si>
  <si>
    <t>20190301 08:47:12</t>
  </si>
  <si>
    <t>08:47:12</t>
  </si>
  <si>
    <t>20190301 08:47:14</t>
  </si>
  <si>
    <t>08:47:14</t>
  </si>
  <si>
    <t>20190301 08:47:16</t>
  </si>
  <si>
    <t>08:47:16</t>
  </si>
  <si>
    <t>20190301 08:47:18</t>
  </si>
  <si>
    <t>08:47:18</t>
  </si>
  <si>
    <t>20190301 08:47:20</t>
  </si>
  <si>
    <t>08:47:20</t>
  </si>
  <si>
    <t>20190301 08:47:22</t>
  </si>
  <si>
    <t>08:47:22</t>
  </si>
  <si>
    <t>20190301 08:47:24</t>
  </si>
  <si>
    <t>08:47:24</t>
  </si>
  <si>
    <t>20190301 08:47:26</t>
  </si>
  <si>
    <t>08:47:26</t>
  </si>
  <si>
    <t>20190301 08:47:28</t>
  </si>
  <si>
    <t>08:47:28</t>
  </si>
  <si>
    <t>20190301 08:47:30</t>
  </si>
  <si>
    <t>08:47:30</t>
  </si>
  <si>
    <t>20190301 08:47:32</t>
  </si>
  <si>
    <t>08:47:32</t>
  </si>
  <si>
    <t>20190301 08:47:34</t>
  </si>
  <si>
    <t>08:47:34</t>
  </si>
  <si>
    <t>20190301 08:47:36</t>
  </si>
  <si>
    <t>08:47:36</t>
  </si>
  <si>
    <t>20190301 08:47:38</t>
  </si>
  <si>
    <t>08:47:38</t>
  </si>
  <si>
    <t>20190301 08:47:40</t>
  </si>
  <si>
    <t>08:47:40</t>
  </si>
  <si>
    <t>20190301 08:47:42</t>
  </si>
  <si>
    <t>08:47:42</t>
  </si>
  <si>
    <t>20190301 08:47:44</t>
  </si>
  <si>
    <t>08:47:44</t>
  </si>
  <si>
    <t>20190301 08:47:46</t>
  </si>
  <si>
    <t>08:47:46</t>
  </si>
  <si>
    <t>20190301 08:47:48</t>
  </si>
  <si>
    <t>08:47:48</t>
  </si>
  <si>
    <t>20190301 08:47:50</t>
  </si>
  <si>
    <t>08:47:50</t>
  </si>
  <si>
    <t>20190301 08:47:52</t>
  </si>
  <si>
    <t>08:47:52</t>
  </si>
  <si>
    <t>20190301 08:47:54</t>
  </si>
  <si>
    <t>08:47:54</t>
  </si>
  <si>
    <t>20190301 08:47:56</t>
  </si>
  <si>
    <t>08:47:56</t>
  </si>
  <si>
    <t>20190301 08:47:58</t>
  </si>
  <si>
    <t>08:47:58</t>
  </si>
  <si>
    <t>20190301 08:48:00</t>
  </si>
  <si>
    <t>08:48:00</t>
  </si>
  <si>
    <t>20190301 08:48:02</t>
  </si>
  <si>
    <t>08:48:02</t>
  </si>
  <si>
    <t>20190301 08:48:04</t>
  </si>
  <si>
    <t>08:48:04</t>
  </si>
  <si>
    <t>20190301 08:49:05</t>
  </si>
  <si>
    <t>08:49:05</t>
  </si>
  <si>
    <t>20190301 08:49:07</t>
  </si>
  <si>
    <t>08:49:07</t>
  </si>
  <si>
    <t>20190301 08:49:09</t>
  </si>
  <si>
    <t>08:49:09</t>
  </si>
  <si>
    <t>20190301 08:49:11</t>
  </si>
  <si>
    <t>08:49:11</t>
  </si>
  <si>
    <t>20190301 08:49:13</t>
  </si>
  <si>
    <t>08:49:13</t>
  </si>
  <si>
    <t>20190301 08:49:15</t>
  </si>
  <si>
    <t>08:49:15</t>
  </si>
  <si>
    <t>20190301 08:49:17</t>
  </si>
  <si>
    <t>08:49:17</t>
  </si>
  <si>
    <t>20190301 08:49:19</t>
  </si>
  <si>
    <t>08:49:19</t>
  </si>
  <si>
    <t>20190301 08:49:21</t>
  </si>
  <si>
    <t>08:49:21</t>
  </si>
  <si>
    <t>20190301 08:49:23</t>
  </si>
  <si>
    <t>08:49:23</t>
  </si>
  <si>
    <t>20190301 08:49:25</t>
  </si>
  <si>
    <t>08:49:25</t>
  </si>
  <si>
    <t>20190301 08:49:27</t>
  </si>
  <si>
    <t>08:49:27</t>
  </si>
  <si>
    <t>20190301 08:49:29</t>
  </si>
  <si>
    <t>08:49:29</t>
  </si>
  <si>
    <t>20190301 08:49:31</t>
  </si>
  <si>
    <t>08:49:31</t>
  </si>
  <si>
    <t>20190301 08:49:33</t>
  </si>
  <si>
    <t>08:49:33</t>
  </si>
  <si>
    <t>20190301 08:49:35</t>
  </si>
  <si>
    <t>08:49:35</t>
  </si>
  <si>
    <t>20190301 08:49:37</t>
  </si>
  <si>
    <t>08:49:37</t>
  </si>
  <si>
    <t>20190301 08:49:39</t>
  </si>
  <si>
    <t>08:49:39</t>
  </si>
  <si>
    <t>20190301 08:49:41</t>
  </si>
  <si>
    <t>08:49:41</t>
  </si>
  <si>
    <t>20190301 08:49:43</t>
  </si>
  <si>
    <t>08:49:43</t>
  </si>
  <si>
    <t>20190301 08:49:45</t>
  </si>
  <si>
    <t>08:49:45</t>
  </si>
  <si>
    <t>20190301 08:49:47</t>
  </si>
  <si>
    <t>08:49:47</t>
  </si>
  <si>
    <t>20190301 08:49:49</t>
  </si>
  <si>
    <t>08:49:49</t>
  </si>
  <si>
    <t>20190301 08:49:51</t>
  </si>
  <si>
    <t>08:49:51</t>
  </si>
  <si>
    <t>20190301 08:49:53</t>
  </si>
  <si>
    <t>08:49:53</t>
  </si>
  <si>
    <t>20190301 08:49:55</t>
  </si>
  <si>
    <t>08:49:55</t>
  </si>
  <si>
    <t>20190301 08:49:57</t>
  </si>
  <si>
    <t>08:49:57</t>
  </si>
  <si>
    <t>20190301 08:49:59</t>
  </si>
  <si>
    <t>08:49:59</t>
  </si>
  <si>
    <t>20190301 08:50:01</t>
  </si>
  <si>
    <t>08:50:01</t>
  </si>
  <si>
    <t>20190301 08:50:03</t>
  </si>
  <si>
    <t>08:50:03</t>
  </si>
  <si>
    <t>20190301 08:50:05</t>
  </si>
  <si>
    <t>08:50:05</t>
  </si>
  <si>
    <t>20190301 08:50:07</t>
  </si>
  <si>
    <t>08:50:07</t>
  </si>
  <si>
    <t>20190301 08:50:09</t>
  </si>
  <si>
    <t>08:50:09</t>
  </si>
  <si>
    <t>20190301 08:50:11</t>
  </si>
  <si>
    <t>08:50:11</t>
  </si>
  <si>
    <t>20190301 08:50:13</t>
  </si>
  <si>
    <t>08:50:13</t>
  </si>
  <si>
    <t>20190301 08:50:15</t>
  </si>
  <si>
    <t>08:50:15</t>
  </si>
  <si>
    <t>20190301 08:50:17</t>
  </si>
  <si>
    <t>08:50:17</t>
  </si>
  <si>
    <t>20190301 08:50:19</t>
  </si>
  <si>
    <t>08:50:19</t>
  </si>
  <si>
    <t>20190301 08:50:21</t>
  </si>
  <si>
    <t>08:50:21</t>
  </si>
  <si>
    <t>20190301 08:50:23</t>
  </si>
  <si>
    <t>08:50:23</t>
  </si>
  <si>
    <t>20190301 08:50:25</t>
  </si>
  <si>
    <t>08:50:25</t>
  </si>
  <si>
    <t>20190301 08:50:27</t>
  </si>
  <si>
    <t>08:50:27</t>
  </si>
  <si>
    <t>20190301 08:50:29</t>
  </si>
  <si>
    <t>08:50:29</t>
  </si>
  <si>
    <t>20190301 08:50:31</t>
  </si>
  <si>
    <t>08:50:31</t>
  </si>
  <si>
    <t>20190301 08:50:33</t>
  </si>
  <si>
    <t>08:50:33</t>
  </si>
  <si>
    <t>20190301 08:50:35</t>
  </si>
  <si>
    <t>08:50:35</t>
  </si>
  <si>
    <t>20190301 08:50:37</t>
  </si>
  <si>
    <t>08:50:37</t>
  </si>
  <si>
    <t>20190301 08:50:39</t>
  </si>
  <si>
    <t>08:50:39</t>
  </si>
  <si>
    <t>20190301 08:50:41</t>
  </si>
  <si>
    <t>08:50:41</t>
  </si>
  <si>
    <t>20190301 08:50:43</t>
  </si>
  <si>
    <t>08:50:43</t>
  </si>
  <si>
    <t>20190301 08:50:45</t>
  </si>
  <si>
    <t>08:50:45</t>
  </si>
  <si>
    <t>20190301 08:50:47</t>
  </si>
  <si>
    <t>08:50:47</t>
  </si>
  <si>
    <t>20190301 08:50:49</t>
  </si>
  <si>
    <t>08:50:49</t>
  </si>
  <si>
    <t>20190301 08:50:51</t>
  </si>
  <si>
    <t>08:50:51</t>
  </si>
  <si>
    <t>20190301 08:50:53</t>
  </si>
  <si>
    <t>08:50:53</t>
  </si>
  <si>
    <t>20190301 08:50:55</t>
  </si>
  <si>
    <t>08:50:55</t>
  </si>
  <si>
    <t>20190301 08:50:57</t>
  </si>
  <si>
    <t>08:50:57</t>
  </si>
  <si>
    <t>20190301 08:50:59</t>
  </si>
  <si>
    <t>08:50:59</t>
  </si>
  <si>
    <t>20190301 08:51:01</t>
  </si>
  <si>
    <t>08:51:01</t>
  </si>
  <si>
    <t>20190301 08:51:03</t>
  </si>
  <si>
    <t>08:51:03</t>
  </si>
  <si>
    <t>20190301 08:51:56</t>
  </si>
  <si>
    <t>08:51:56</t>
  </si>
  <si>
    <t>20190301 08:51:58</t>
  </si>
  <si>
    <t>08:51:58</t>
  </si>
  <si>
    <t>20190301 08:52:00</t>
  </si>
  <si>
    <t>08:52:00</t>
  </si>
  <si>
    <t>20190301 08:52:02</t>
  </si>
  <si>
    <t>08:52:02</t>
  </si>
  <si>
    <t>20190301 08:52:04</t>
  </si>
  <si>
    <t>08:52:04</t>
  </si>
  <si>
    <t>20190301 08:52:06</t>
  </si>
  <si>
    <t>08:52:06</t>
  </si>
  <si>
    <t>20190301 08:52:08</t>
  </si>
  <si>
    <t>08:52:08</t>
  </si>
  <si>
    <t>20190301 08:52:10</t>
  </si>
  <si>
    <t>08:52:10</t>
  </si>
  <si>
    <t>20190301 08:52:12</t>
  </si>
  <si>
    <t>08:52:12</t>
  </si>
  <si>
    <t>20190301 08:52:14</t>
  </si>
  <si>
    <t>08:52:14</t>
  </si>
  <si>
    <t>20190301 08:52:16</t>
  </si>
  <si>
    <t>08:52:16</t>
  </si>
  <si>
    <t>20190301 08:52:18</t>
  </si>
  <si>
    <t>08:52:18</t>
  </si>
  <si>
    <t>20190301 08:52:20</t>
  </si>
  <si>
    <t>08:52:20</t>
  </si>
  <si>
    <t>20190301 08:52:22</t>
  </si>
  <si>
    <t>08:52:22</t>
  </si>
  <si>
    <t>20190301 08:52:24</t>
  </si>
  <si>
    <t>08:52:24</t>
  </si>
  <si>
    <t>20190301 08:52:26</t>
  </si>
  <si>
    <t>08:52:26</t>
  </si>
  <si>
    <t>20190301 08:52:28</t>
  </si>
  <si>
    <t>08:52:28</t>
  </si>
  <si>
    <t>20190301 08:52:30</t>
  </si>
  <si>
    <t>08:52:30</t>
  </si>
  <si>
    <t>20190301 08:52:32</t>
  </si>
  <si>
    <t>08:52:32</t>
  </si>
  <si>
    <t>20190301 08:52:34</t>
  </si>
  <si>
    <t>08:52:34</t>
  </si>
  <si>
    <t>20190301 08:52:36</t>
  </si>
  <si>
    <t>08:52:36</t>
  </si>
  <si>
    <t>20190301 08:52:38</t>
  </si>
  <si>
    <t>08:52:38</t>
  </si>
  <si>
    <t>20190301 08:52:40</t>
  </si>
  <si>
    <t>08:52:40</t>
  </si>
  <si>
    <t>20190301 08:52:42</t>
  </si>
  <si>
    <t>08:52:42</t>
  </si>
  <si>
    <t>20190301 08:52:44</t>
  </si>
  <si>
    <t>08:52:44</t>
  </si>
  <si>
    <t>20190301 08:52:46</t>
  </si>
  <si>
    <t>08:52:46</t>
  </si>
  <si>
    <t>20190301 08:52:48</t>
  </si>
  <si>
    <t>08:52:48</t>
  </si>
  <si>
    <t>20190301 08:52:50</t>
  </si>
  <si>
    <t>08:52:50</t>
  </si>
  <si>
    <t>20190301 08:52:52</t>
  </si>
  <si>
    <t>08:52:52</t>
  </si>
  <si>
    <t>20190301 08:52:54</t>
  </si>
  <si>
    <t>08:52:54</t>
  </si>
  <si>
    <t>20190301 08:52:56</t>
  </si>
  <si>
    <t>08:52:56</t>
  </si>
  <si>
    <t>20190301 08:52:58</t>
  </si>
  <si>
    <t>08:52:58</t>
  </si>
  <si>
    <t>20190301 08:53:00</t>
  </si>
  <si>
    <t>08:53:00</t>
  </si>
  <si>
    <t>20190301 08:53:02</t>
  </si>
  <si>
    <t>08:53:02</t>
  </si>
  <si>
    <t>20190301 08:53:04</t>
  </si>
  <si>
    <t>08:53:04</t>
  </si>
  <si>
    <t>20190301 08:53:06</t>
  </si>
  <si>
    <t>08:53:06</t>
  </si>
  <si>
    <t>20190301 08:53:08</t>
  </si>
  <si>
    <t>08:53:08</t>
  </si>
  <si>
    <t>20190301 08:53:10</t>
  </si>
  <si>
    <t>08:53:10</t>
  </si>
  <si>
    <t>20190301 08:53:12</t>
  </si>
  <si>
    <t>08:53:12</t>
  </si>
  <si>
    <t>20190301 08:53:14</t>
  </si>
  <si>
    <t>08:53:14</t>
  </si>
  <si>
    <t>20190301 08:53:16</t>
  </si>
  <si>
    <t>08:53:16</t>
  </si>
  <si>
    <t>20190301 08:53:18</t>
  </si>
  <si>
    <t>08:53:18</t>
  </si>
  <si>
    <t>20190301 08:53:20</t>
  </si>
  <si>
    <t>08:53:20</t>
  </si>
  <si>
    <t>20190301 08:53:22</t>
  </si>
  <si>
    <t>08:53:22</t>
  </si>
  <si>
    <t>20190301 08:53:24</t>
  </si>
  <si>
    <t>08:53:24</t>
  </si>
  <si>
    <t>20190301 08:53:26</t>
  </si>
  <si>
    <t>08:53:26</t>
  </si>
  <si>
    <t>20190301 08:53:28</t>
  </si>
  <si>
    <t>08:53:28</t>
  </si>
  <si>
    <t>20190301 08:53:30</t>
  </si>
  <si>
    <t>08:53:30</t>
  </si>
  <si>
    <t>20190301 08:53:32</t>
  </si>
  <si>
    <t>08:53:32</t>
  </si>
  <si>
    <t>20190301 08:53:34</t>
  </si>
  <si>
    <t>08:53:34</t>
  </si>
  <si>
    <t>20190301 08:53:36</t>
  </si>
  <si>
    <t>08:53:36</t>
  </si>
  <si>
    <t>20190301 08:53:38</t>
  </si>
  <si>
    <t>08:53:38</t>
  </si>
  <si>
    <t>20190301 08:53:40</t>
  </si>
  <si>
    <t>08:53:40</t>
  </si>
  <si>
    <t>20190301 08:53:42</t>
  </si>
  <si>
    <t>08:53:42</t>
  </si>
  <si>
    <t>20190301 08:53:45</t>
  </si>
  <si>
    <t>08:53:45</t>
  </si>
  <si>
    <t>20190301 08:53:47</t>
  </si>
  <si>
    <t>08:53:47</t>
  </si>
  <si>
    <t>20190301 08:53:49</t>
  </si>
  <si>
    <t>08:53:49</t>
  </si>
  <si>
    <t>20190301 08:53:51</t>
  </si>
  <si>
    <t>08:53:51</t>
  </si>
  <si>
    <t>20190301 08:53:53</t>
  </si>
  <si>
    <t>08:53:53</t>
  </si>
  <si>
    <t>20190301 08:55:12</t>
  </si>
  <si>
    <t>08:55:12</t>
  </si>
  <si>
    <t>19w</t>
  </si>
  <si>
    <t>20190301 08:55:14</t>
  </si>
  <si>
    <t>08:55:14</t>
  </si>
  <si>
    <t>20190301 08:55:16</t>
  </si>
  <si>
    <t>08:55:16</t>
  </si>
  <si>
    <t>20190301 08:55:18</t>
  </si>
  <si>
    <t>08:55:18</t>
  </si>
  <si>
    <t>20190301 08:55:20</t>
  </si>
  <si>
    <t>08:55:20</t>
  </si>
  <si>
    <t>20190301 08:55:22</t>
  </si>
  <si>
    <t>08:55:22</t>
  </si>
  <si>
    <t>20190301 08:55:24</t>
  </si>
  <si>
    <t>08:55:24</t>
  </si>
  <si>
    <t>20190301 08:55:26</t>
  </si>
  <si>
    <t>08:55:26</t>
  </si>
  <si>
    <t>20190301 08:55:28</t>
  </si>
  <si>
    <t>08:55:28</t>
  </si>
  <si>
    <t>20190301 08:55:30</t>
  </si>
  <si>
    <t>08:55:30</t>
  </si>
  <si>
    <t>20190301 08:55:32</t>
  </si>
  <si>
    <t>08:55:32</t>
  </si>
  <si>
    <t>20190301 08:55:34</t>
  </si>
  <si>
    <t>08:55:34</t>
  </si>
  <si>
    <t>20190301 08:55:36</t>
  </si>
  <si>
    <t>08:55:36</t>
  </si>
  <si>
    <t>20190301 08:55:38</t>
  </si>
  <si>
    <t>08:55:38</t>
  </si>
  <si>
    <t>20190301 08:55:40</t>
  </si>
  <si>
    <t>08:55:40</t>
  </si>
  <si>
    <t>20190301 08:55:42</t>
  </si>
  <si>
    <t>08:55:42</t>
  </si>
  <si>
    <t>20190301 08:55:44</t>
  </si>
  <si>
    <t>08:55:44</t>
  </si>
  <si>
    <t>20190301 08:55:47</t>
  </si>
  <si>
    <t>08:55:47</t>
  </si>
  <si>
    <t>20190301 08:55:48</t>
  </si>
  <si>
    <t>08:55:48</t>
  </si>
  <si>
    <t>20190301 08:55:50</t>
  </si>
  <si>
    <t>08:55:50</t>
  </si>
  <si>
    <t>20190301 08:55:52</t>
  </si>
  <si>
    <t>08:55:52</t>
  </si>
  <si>
    <t>20190301 08:55:54</t>
  </si>
  <si>
    <t>08:55:54</t>
  </si>
  <si>
    <t>20190301 08:55:56</t>
  </si>
  <si>
    <t>08:55:56</t>
  </si>
  <si>
    <t>20190301 08:55:58</t>
  </si>
  <si>
    <t>08:55:58</t>
  </si>
  <si>
    <t>20190301 08:56:01</t>
  </si>
  <si>
    <t>08:56:01</t>
  </si>
  <si>
    <t>20190301 08:56:03</t>
  </si>
  <si>
    <t>08:56:03</t>
  </si>
  <si>
    <t>20190301 08:56:05</t>
  </si>
  <si>
    <t>08:56:05</t>
  </si>
  <si>
    <t>20190301 08:56:07</t>
  </si>
  <si>
    <t>08:56:07</t>
  </si>
  <si>
    <t>20190301 08:56:09</t>
  </si>
  <si>
    <t>08:56:09</t>
  </si>
  <si>
    <t>20190301 08:56:11</t>
  </si>
  <si>
    <t>08:56:11</t>
  </si>
  <si>
    <t>20190301 08:56:13</t>
  </si>
  <si>
    <t>08:56:13</t>
  </si>
  <si>
    <t>20190301 08:56:15</t>
  </si>
  <si>
    <t>08:56:15</t>
  </si>
  <si>
    <t>20190301 08:56:17</t>
  </si>
  <si>
    <t>08:56:17</t>
  </si>
  <si>
    <t>20190301 08:56:19</t>
  </si>
  <si>
    <t>08:56:19</t>
  </si>
  <si>
    <t>20190301 08:56:21</t>
  </si>
  <si>
    <t>08:56:21</t>
  </si>
  <si>
    <t>20190301 08:56:23</t>
  </si>
  <si>
    <t>08:56:23</t>
  </si>
  <si>
    <t>20190301 08:56:25</t>
  </si>
  <si>
    <t>08:56:25</t>
  </si>
  <si>
    <t>20190301 08:56:27</t>
  </si>
  <si>
    <t>08:56:27</t>
  </si>
  <si>
    <t>20190301 08:56:29</t>
  </si>
  <si>
    <t>08:56:29</t>
  </si>
  <si>
    <t>20190301 08:56:31</t>
  </si>
  <si>
    <t>08:56:31</t>
  </si>
  <si>
    <t>20190301 08:56:33</t>
  </si>
  <si>
    <t>08:56:33</t>
  </si>
  <si>
    <t>20190301 08:56:35</t>
  </si>
  <si>
    <t>08:56:35</t>
  </si>
  <si>
    <t>20190301 08:56:37</t>
  </si>
  <si>
    <t>08:56:37</t>
  </si>
  <si>
    <t>20190301 08:56:39</t>
  </si>
  <si>
    <t>08:56:39</t>
  </si>
  <si>
    <t>20190301 08:56:41</t>
  </si>
  <si>
    <t>08:56:41</t>
  </si>
  <si>
    <t>20190301 08:56:43</t>
  </si>
  <si>
    <t>08:56:43</t>
  </si>
  <si>
    <t>20190301 08:56:45</t>
  </si>
  <si>
    <t>08:56:45</t>
  </si>
  <si>
    <t>20190301 08:56:47</t>
  </si>
  <si>
    <t>08:56:47</t>
  </si>
  <si>
    <t>20190301 08:56:49</t>
  </si>
  <si>
    <t>08:56:49</t>
  </si>
  <si>
    <t>20190301 08:56:51</t>
  </si>
  <si>
    <t>08:56:51</t>
  </si>
  <si>
    <t>20190301 08:56:53</t>
  </si>
  <si>
    <t>08:56:53</t>
  </si>
  <si>
    <t>20190301 08:56:55</t>
  </si>
  <si>
    <t>08:56:55</t>
  </si>
  <si>
    <t>20190301 08:56:57</t>
  </si>
  <si>
    <t>08:56:57</t>
  </si>
  <si>
    <t>20190301 08:56:59</t>
  </si>
  <si>
    <t>08:56:59</t>
  </si>
  <si>
    <t>20190301 08:57:01</t>
  </si>
  <si>
    <t>08:57:01</t>
  </si>
  <si>
    <t>20190301 08:57:03</t>
  </si>
  <si>
    <t>08:57:03</t>
  </si>
  <si>
    <t>20190301 08:57:05</t>
  </si>
  <si>
    <t>08:57:05</t>
  </si>
  <si>
    <t>20190301 08:57:07</t>
  </si>
  <si>
    <t>08:57:07</t>
  </si>
  <si>
    <t>20190301 08:57:09</t>
  </si>
  <si>
    <t>08:57:09</t>
  </si>
  <si>
    <t>20190301 08:58:11</t>
  </si>
  <si>
    <t>08:58:11</t>
  </si>
  <si>
    <t>20190301 08:58:13</t>
  </si>
  <si>
    <t>08:58:13</t>
  </si>
  <si>
    <t>20190301 08:58:15</t>
  </si>
  <si>
    <t>08:58:15</t>
  </si>
  <si>
    <t>20190301 08:58:17</t>
  </si>
  <si>
    <t>08:58:17</t>
  </si>
  <si>
    <t>20190301 08:58:19</t>
  </si>
  <si>
    <t>08:58:19</t>
  </si>
  <si>
    <t>20190301 08:58:21</t>
  </si>
  <si>
    <t>08:58:21</t>
  </si>
  <si>
    <t>20190301 08:58:23</t>
  </si>
  <si>
    <t>08:58:23</t>
  </si>
  <si>
    <t>20190301 08:58:25</t>
  </si>
  <si>
    <t>08:58:25</t>
  </si>
  <si>
    <t>20190301 08:58:28</t>
  </si>
  <si>
    <t>08:58:28</t>
  </si>
  <si>
    <t>20190301 08:58:30</t>
  </si>
  <si>
    <t>08:58:30</t>
  </si>
  <si>
    <t>20190301 08:58:32</t>
  </si>
  <si>
    <t>08:58:32</t>
  </si>
  <si>
    <t>20190301 08:58:34</t>
  </si>
  <si>
    <t>08:58:34</t>
  </si>
  <si>
    <t>20190301 08:58:36</t>
  </si>
  <si>
    <t>08:58:36</t>
  </si>
  <si>
    <t>20190301 08:58:38</t>
  </si>
  <si>
    <t>08:58:38</t>
  </si>
  <si>
    <t>20190301 08:58:40</t>
  </si>
  <si>
    <t>08:58:40</t>
  </si>
  <si>
    <t>20190301 08:58:42</t>
  </si>
  <si>
    <t>08:58:42</t>
  </si>
  <si>
    <t>20190301 08:58:44</t>
  </si>
  <si>
    <t>08:58:44</t>
  </si>
  <si>
    <t>20190301 08:58:46</t>
  </si>
  <si>
    <t>08:58:46</t>
  </si>
  <si>
    <t>20190301 08:58:48</t>
  </si>
  <si>
    <t>08:58:48</t>
  </si>
  <si>
    <t>20190301 08:58:50</t>
  </si>
  <si>
    <t>08:58:50</t>
  </si>
  <si>
    <t>20190301 08:58:52</t>
  </si>
  <si>
    <t>08:58:52</t>
  </si>
  <si>
    <t>20190301 08:58:55</t>
  </si>
  <si>
    <t>08:58:55</t>
  </si>
  <si>
    <t>20190301 08:58:57</t>
  </si>
  <si>
    <t>08:58:57</t>
  </si>
  <si>
    <t>20190301 08:58:59</t>
  </si>
  <si>
    <t>08:58:59</t>
  </si>
  <si>
    <t>20190301 08:59:01</t>
  </si>
  <si>
    <t>08:59:01</t>
  </si>
  <si>
    <t>20190301 08:59:03</t>
  </si>
  <si>
    <t>08:59:03</t>
  </si>
  <si>
    <t>20190301 08:59:05</t>
  </si>
  <si>
    <t>08:59:05</t>
  </si>
  <si>
    <t>20190301 08:59:07</t>
  </si>
  <si>
    <t>08:59:07</t>
  </si>
  <si>
    <t>20190301 08:59:09</t>
  </si>
  <si>
    <t>08:59:09</t>
  </si>
  <si>
    <t>20190301 08:59:11</t>
  </si>
  <si>
    <t>08:59:11</t>
  </si>
  <si>
    <t>20190301 08:59:13</t>
  </si>
  <si>
    <t>08:59:13</t>
  </si>
  <si>
    <t>20190301 08:59:15</t>
  </si>
  <si>
    <t>08:59:15</t>
  </si>
  <si>
    <t>20190301 08:59:17</t>
  </si>
  <si>
    <t>08:59:17</t>
  </si>
  <si>
    <t>20190301 08:59:19</t>
  </si>
  <si>
    <t>08:59:19</t>
  </si>
  <si>
    <t>20190301 08:59:21</t>
  </si>
  <si>
    <t>08:59:21</t>
  </si>
  <si>
    <t>20190301 08:59:23</t>
  </si>
  <si>
    <t>08:59:23</t>
  </si>
  <si>
    <t>20190301 08:59:25</t>
  </si>
  <si>
    <t>08:59:25</t>
  </si>
  <si>
    <t>20190301 08:59:27</t>
  </si>
  <si>
    <t>08:59:27</t>
  </si>
  <si>
    <t>20190301 08:59:29</t>
  </si>
  <si>
    <t>08:59:29</t>
  </si>
  <si>
    <t>20190301 08:59:31</t>
  </si>
  <si>
    <t>08:59:31</t>
  </si>
  <si>
    <t>20190301 08:59:33</t>
  </si>
  <si>
    <t>08:59:33</t>
  </si>
  <si>
    <t>20190301 08:59:35</t>
  </si>
  <si>
    <t>08:59:35</t>
  </si>
  <si>
    <t>20190301 08:59:37</t>
  </si>
  <si>
    <t>08:59:37</t>
  </si>
  <si>
    <t>20190301 08:59:39</t>
  </si>
  <si>
    <t>08:59:39</t>
  </si>
  <si>
    <t>20190301 08:59:41</t>
  </si>
  <si>
    <t>08:59:41</t>
  </si>
  <si>
    <t>20190301 08:59:43</t>
  </si>
  <si>
    <t>08:59:43</t>
  </si>
  <si>
    <t>20190301 08:59:45</t>
  </si>
  <si>
    <t>08:59:45</t>
  </si>
  <si>
    <t>20190301 08:59:47</t>
  </si>
  <si>
    <t>08:59:47</t>
  </si>
  <si>
    <t>20190301 08:59:49</t>
  </si>
  <si>
    <t>08:59:49</t>
  </si>
  <si>
    <t>20190301 08:59:51</t>
  </si>
  <si>
    <t>08:59:51</t>
  </si>
  <si>
    <t>20190301 08:59:53</t>
  </si>
  <si>
    <t>08:59:53</t>
  </si>
  <si>
    <t>20190301 08:59:55</t>
  </si>
  <si>
    <t>08:59:55</t>
  </si>
  <si>
    <t>20190301 08:59:57</t>
  </si>
  <si>
    <t>08:59:57</t>
  </si>
  <si>
    <t>20190301 08:59:59</t>
  </si>
  <si>
    <t>08:59:59</t>
  </si>
  <si>
    <t>20190301 09:00:01</t>
  </si>
  <si>
    <t>09:00:01</t>
  </si>
  <si>
    <t>20190301 09:00:03</t>
  </si>
  <si>
    <t>09:00:03</t>
  </si>
  <si>
    <t>20190301 09:00:05</t>
  </si>
  <si>
    <t>09:00:05</t>
  </si>
  <si>
    <t>20190301 09:00:07</t>
  </si>
  <si>
    <t>09:00:07</t>
  </si>
  <si>
    <t>20190301 09:00:09</t>
  </si>
  <si>
    <t>09:00:09</t>
  </si>
  <si>
    <t>20190301 09:01:16</t>
  </si>
  <si>
    <t>09:01:16</t>
  </si>
  <si>
    <t>20190301 09:01:18</t>
  </si>
  <si>
    <t>09:01:18</t>
  </si>
  <si>
    <t>20190301 09:01:20</t>
  </si>
  <si>
    <t>09:01:20</t>
  </si>
  <si>
    <t>20190301 09:01:22</t>
  </si>
  <si>
    <t>09:01:22</t>
  </si>
  <si>
    <t>20190301 09:01:24</t>
  </si>
  <si>
    <t>09:01:24</t>
  </si>
  <si>
    <t>20190301 09:01:26</t>
  </si>
  <si>
    <t>09:01:26</t>
  </si>
  <si>
    <t>20190301 09:01:28</t>
  </si>
  <si>
    <t>09:01:28</t>
  </si>
  <si>
    <t>20190301 09:01:30</t>
  </si>
  <si>
    <t>09:01:30</t>
  </si>
  <si>
    <t>20190301 09:01:32</t>
  </si>
  <si>
    <t>09:01:32</t>
  </si>
  <si>
    <t>20190301 09:01:34</t>
  </si>
  <si>
    <t>09:01:34</t>
  </si>
  <si>
    <t>20190301 09:01:36</t>
  </si>
  <si>
    <t>09:01:36</t>
  </si>
  <si>
    <t>20190301 09:01:38</t>
  </si>
  <si>
    <t>09:01:38</t>
  </si>
  <si>
    <t>20190301 09:01:40</t>
  </si>
  <si>
    <t>09:01:40</t>
  </si>
  <si>
    <t>20190301 09:01:42</t>
  </si>
  <si>
    <t>09:01:42</t>
  </si>
  <si>
    <t>20190301 09:01:44</t>
  </si>
  <si>
    <t>09:01:44</t>
  </si>
  <si>
    <t>20190301 09:01:46</t>
  </si>
  <si>
    <t>09:01:46</t>
  </si>
  <si>
    <t>20190301 09:01:48</t>
  </si>
  <si>
    <t>09:01:48</t>
  </si>
  <si>
    <t>20190301 09:01:50</t>
  </si>
  <si>
    <t>09:01:50</t>
  </si>
  <si>
    <t>20190301 09:01:52</t>
  </si>
  <si>
    <t>09:01:52</t>
  </si>
  <si>
    <t>20190301 09:01:54</t>
  </si>
  <si>
    <t>09:01:54</t>
  </si>
  <si>
    <t>20190301 09:01:56</t>
  </si>
  <si>
    <t>09:01:56</t>
  </si>
  <si>
    <t>20190301 09:01:58</t>
  </si>
  <si>
    <t>09:01:58</t>
  </si>
  <si>
    <t>20190301 09:02:00</t>
  </si>
  <si>
    <t>09:02:00</t>
  </si>
  <si>
    <t>20190301 09:02:02</t>
  </si>
  <si>
    <t>09:02:02</t>
  </si>
  <si>
    <t>20190301 09:02:04</t>
  </si>
  <si>
    <t>09:02:04</t>
  </si>
  <si>
    <t>20190301 09:02:06</t>
  </si>
  <si>
    <t>09:02:06</t>
  </si>
  <si>
    <t>20190301 09:02:08</t>
  </si>
  <si>
    <t>09:02:08</t>
  </si>
  <si>
    <t>20190301 09:02:10</t>
  </si>
  <si>
    <t>09:02:10</t>
  </si>
  <si>
    <t>20190301 09:02:12</t>
  </si>
  <si>
    <t>09:02:12</t>
  </si>
  <si>
    <t>20190301 09:02:14</t>
  </si>
  <si>
    <t>09:02:14</t>
  </si>
  <si>
    <t>20190301 09:02:16</t>
  </si>
  <si>
    <t>09:02:16</t>
  </si>
  <si>
    <t>20190301 09:02:18</t>
  </si>
  <si>
    <t>09:02:18</t>
  </si>
  <si>
    <t>20190301 09:02:20</t>
  </si>
  <si>
    <t>09:02:20</t>
  </si>
  <si>
    <t>20190301 09:02:22</t>
  </si>
  <si>
    <t>09:02:22</t>
  </si>
  <si>
    <t>20190301 09:02:24</t>
  </si>
  <si>
    <t>09:02:24</t>
  </si>
  <si>
    <t>20190301 09:02:26</t>
  </si>
  <si>
    <t>09:02:26</t>
  </si>
  <si>
    <t>20190301 09:02:28</t>
  </si>
  <si>
    <t>09:02:28</t>
  </si>
  <si>
    <t>20190301 09:02:30</t>
  </si>
  <si>
    <t>09:02:30</t>
  </si>
  <si>
    <t>20190301 09:02:32</t>
  </si>
  <si>
    <t>09:02:32</t>
  </si>
  <si>
    <t>20190301 09:02:34</t>
  </si>
  <si>
    <t>09:02:34</t>
  </si>
  <si>
    <t>20190301 09:02:36</t>
  </si>
  <si>
    <t>09:02:36</t>
  </si>
  <si>
    <t>20190301 09:02:38</t>
  </si>
  <si>
    <t>09:02:38</t>
  </si>
  <si>
    <t>20190301 09:02:40</t>
  </si>
  <si>
    <t>09:02:40</t>
  </si>
  <si>
    <t>20190301 09:02:42</t>
  </si>
  <si>
    <t>09:02:42</t>
  </si>
  <si>
    <t>20190301 09:02:44</t>
  </si>
  <si>
    <t>09:02:44</t>
  </si>
  <si>
    <t>20190301 09:02:46</t>
  </si>
  <si>
    <t>09:02:46</t>
  </si>
  <si>
    <t>20190301 09:02:48</t>
  </si>
  <si>
    <t>09:02:48</t>
  </si>
  <si>
    <t>20190301 09:02:50</t>
  </si>
  <si>
    <t>09:02:50</t>
  </si>
  <si>
    <t>20190301 09:02:52</t>
  </si>
  <si>
    <t>09:02:52</t>
  </si>
  <si>
    <t>20190301 09:02:54</t>
  </si>
  <si>
    <t>09:02:54</t>
  </si>
  <si>
    <t>20190301 09:02:56</t>
  </si>
  <si>
    <t>09:02:56</t>
  </si>
  <si>
    <t>20190301 09:02:58</t>
  </si>
  <si>
    <t>09:02:58</t>
  </si>
  <si>
    <t>20190301 09:03:00</t>
  </si>
  <si>
    <t>09:03:00</t>
  </si>
  <si>
    <t>20190301 09:03:02</t>
  </si>
  <si>
    <t>09:03:02</t>
  </si>
  <si>
    <t>20190301 09:03:04</t>
  </si>
  <si>
    <t>09:03:04</t>
  </si>
  <si>
    <t>20190301 09:03:06</t>
  </si>
  <si>
    <t>09:03:06</t>
  </si>
  <si>
    <t>20190301 09:03:08</t>
  </si>
  <si>
    <t>09:03:08</t>
  </si>
  <si>
    <t>20190301 09:03:10</t>
  </si>
  <si>
    <t>09:03:10</t>
  </si>
  <si>
    <t>20190301 09:03:12</t>
  </si>
  <si>
    <t>09:03:12</t>
  </si>
  <si>
    <t>20190301 09:03:14</t>
  </si>
  <si>
    <t>09:03:14</t>
  </si>
  <si>
    <t>20190301 09:04:07</t>
  </si>
  <si>
    <t>09:04:07</t>
  </si>
  <si>
    <t>20190301 09:04:09</t>
  </si>
  <si>
    <t>09:04:09</t>
  </si>
  <si>
    <t>20190301 09:04:11</t>
  </si>
  <si>
    <t>09:04:11</t>
  </si>
  <si>
    <t>20190301 09:04:13</t>
  </si>
  <si>
    <t>09:04:13</t>
  </si>
  <si>
    <t>20190301 09:04:15</t>
  </si>
  <si>
    <t>09:04:15</t>
  </si>
  <si>
    <t>20190301 09:04:17</t>
  </si>
  <si>
    <t>09:04:17</t>
  </si>
  <si>
    <t>20190301 09:04:19</t>
  </si>
  <si>
    <t>09:04:19</t>
  </si>
  <si>
    <t>20190301 09:04:21</t>
  </si>
  <si>
    <t>09:04:21</t>
  </si>
  <si>
    <t>20190301 09:04:23</t>
  </si>
  <si>
    <t>09:04:23</t>
  </si>
  <si>
    <t>20190301 09:04:25</t>
  </si>
  <si>
    <t>09:04:25</t>
  </si>
  <si>
    <t>20190301 09:04:27</t>
  </si>
  <si>
    <t>09:04:27</t>
  </si>
  <si>
    <t>20190301 09:04:29</t>
  </si>
  <si>
    <t>09:04:29</t>
  </si>
  <si>
    <t>20190301 09:04:31</t>
  </si>
  <si>
    <t>09:04:31</t>
  </si>
  <si>
    <t>20190301 09:04:33</t>
  </si>
  <si>
    <t>09:04:33</t>
  </si>
  <si>
    <t>20190301 09:04:35</t>
  </si>
  <si>
    <t>09:04:35</t>
  </si>
  <si>
    <t>20190301 09:04:37</t>
  </si>
  <si>
    <t>09:04:37</t>
  </si>
  <si>
    <t>20190301 09:04:39</t>
  </si>
  <si>
    <t>09:04:39</t>
  </si>
  <si>
    <t>20190301 09:04:41</t>
  </si>
  <si>
    <t>09:04:41</t>
  </si>
  <si>
    <t>20190301 09:04:43</t>
  </si>
  <si>
    <t>09:04:43</t>
  </si>
  <si>
    <t>20190301 09:04:45</t>
  </si>
  <si>
    <t>09:04:45</t>
  </si>
  <si>
    <t>20190301 09:04:47</t>
  </si>
  <si>
    <t>09:04:47</t>
  </si>
  <si>
    <t>20190301 09:04:49</t>
  </si>
  <si>
    <t>09:04:49</t>
  </si>
  <si>
    <t>20190301 09:04:51</t>
  </si>
  <si>
    <t>09:04:51</t>
  </si>
  <si>
    <t>20190301 09:04:53</t>
  </si>
  <si>
    <t>09:04:53</t>
  </si>
  <si>
    <t>20190301 09:04:55</t>
  </si>
  <si>
    <t>09:04:55</t>
  </si>
  <si>
    <t>20190301 09:04:57</t>
  </si>
  <si>
    <t>09:04:57</t>
  </si>
  <si>
    <t>20190301 09:04:59</t>
  </si>
  <si>
    <t>09:04:59</t>
  </si>
  <si>
    <t>20190301 09:05:01</t>
  </si>
  <si>
    <t>09:05:01</t>
  </si>
  <si>
    <t>20190301 09:05:03</t>
  </si>
  <si>
    <t>09:05:03</t>
  </si>
  <si>
    <t>20190301 09:05:05</t>
  </si>
  <si>
    <t>09:05:05</t>
  </si>
  <si>
    <t>20190301 09:05:07</t>
  </si>
  <si>
    <t>09:05:07</t>
  </si>
  <si>
    <t>20190301 09:05:09</t>
  </si>
  <si>
    <t>09:05:09</t>
  </si>
  <si>
    <t>20190301 09:05:11</t>
  </si>
  <si>
    <t>09:05:11</t>
  </si>
  <si>
    <t>20190301 09:05:13</t>
  </si>
  <si>
    <t>09:05:13</t>
  </si>
  <si>
    <t>20190301 09:05:15</t>
  </si>
  <si>
    <t>09:05:15</t>
  </si>
  <si>
    <t>20190301 09:05:17</t>
  </si>
  <si>
    <t>09:05:17</t>
  </si>
  <si>
    <t>20190301 09:05:19</t>
  </si>
  <si>
    <t>09:05:19</t>
  </si>
  <si>
    <t>20190301 09:05:21</t>
  </si>
  <si>
    <t>09:05:21</t>
  </si>
  <si>
    <t>20190301 09:05:23</t>
  </si>
  <si>
    <t>09:05:23</t>
  </si>
  <si>
    <t>20190301 09:05:25</t>
  </si>
  <si>
    <t>09:05:25</t>
  </si>
  <si>
    <t>20190301 09:05:27</t>
  </si>
  <si>
    <t>09:05:27</t>
  </si>
  <si>
    <t>20190301 09:05:29</t>
  </si>
  <si>
    <t>09:05:29</t>
  </si>
  <si>
    <t>20190301 09:05:31</t>
  </si>
  <si>
    <t>09:05:31</t>
  </si>
  <si>
    <t>20190301 09:05:33</t>
  </si>
  <si>
    <t>09:05:33</t>
  </si>
  <si>
    <t>20190301 09:05:35</t>
  </si>
  <si>
    <t>09:05:35</t>
  </si>
  <si>
    <t>20190301 09:05:37</t>
  </si>
  <si>
    <t>09:05:37</t>
  </si>
  <si>
    <t>20190301 09:05:39</t>
  </si>
  <si>
    <t>09:05:39</t>
  </si>
  <si>
    <t>20190301 09:05:41</t>
  </si>
  <si>
    <t>09:05:41</t>
  </si>
  <si>
    <t>20190301 09:05:43</t>
  </si>
  <si>
    <t>09:05:43</t>
  </si>
  <si>
    <t>20190301 09:05:45</t>
  </si>
  <si>
    <t>09:05:45</t>
  </si>
  <si>
    <t>20190301 09:05:47</t>
  </si>
  <si>
    <t>09:05:47</t>
  </si>
  <si>
    <t>20190301 09:05:49</t>
  </si>
  <si>
    <t>09:05:49</t>
  </si>
  <si>
    <t>20190301 09:05:51</t>
  </si>
  <si>
    <t>09:05:51</t>
  </si>
  <si>
    <t>20190301 09:05:53</t>
  </si>
  <si>
    <t>09:05:53</t>
  </si>
  <si>
    <t>20190301 09:05:55</t>
  </si>
  <si>
    <t>09:05:55</t>
  </si>
  <si>
    <t>20190301 09:05:57</t>
  </si>
  <si>
    <t>09:05:57</t>
  </si>
  <si>
    <t>20190301 09:05:59</t>
  </si>
  <si>
    <t>09:05:59</t>
  </si>
  <si>
    <t>20190301 09:06:01</t>
  </si>
  <si>
    <t>09:06:01</t>
  </si>
  <si>
    <t>20190301 09:06:03</t>
  </si>
  <si>
    <t>09:06:03</t>
  </si>
  <si>
    <t>20190301 09:06:05</t>
  </si>
  <si>
    <t>09:06:05</t>
  </si>
  <si>
    <t>20190301 09:06:53</t>
  </si>
  <si>
    <t>09:06:53</t>
  </si>
  <si>
    <t>20190301 09:06:55</t>
  </si>
  <si>
    <t>09:06:55</t>
  </si>
  <si>
    <t>20190301 09:06:57</t>
  </si>
  <si>
    <t>09:06:57</t>
  </si>
  <si>
    <t>20190301 09:06:59</t>
  </si>
  <si>
    <t>09:06:59</t>
  </si>
  <si>
    <t>20190301 09:07:01</t>
  </si>
  <si>
    <t>09:07:01</t>
  </si>
  <si>
    <t>20190301 09:07:03</t>
  </si>
  <si>
    <t>09:07:03</t>
  </si>
  <si>
    <t>20190301 09:07:05</t>
  </si>
  <si>
    <t>09:07:05</t>
  </si>
  <si>
    <t>20190301 09:07:07</t>
  </si>
  <si>
    <t>09:07:07</t>
  </si>
  <si>
    <t>20190301 09:07:09</t>
  </si>
  <si>
    <t>09:07:09</t>
  </si>
  <si>
    <t>20190301 09:07:11</t>
  </si>
  <si>
    <t>09:07:11</t>
  </si>
  <si>
    <t>20190301 09:07:13</t>
  </si>
  <si>
    <t>09:07:13</t>
  </si>
  <si>
    <t>20190301 09:07:15</t>
  </si>
  <si>
    <t>09:07:15</t>
  </si>
  <si>
    <t>20190301 09:07:17</t>
  </si>
  <si>
    <t>09:07:17</t>
  </si>
  <si>
    <t>20190301 09:07:19</t>
  </si>
  <si>
    <t>09:07:19</t>
  </si>
  <si>
    <t>20190301 09:07:21</t>
  </si>
  <si>
    <t>09:07:21</t>
  </si>
  <si>
    <t>20190301 09:07:23</t>
  </si>
  <si>
    <t>09:07:23</t>
  </si>
  <si>
    <t>20190301 09:07:25</t>
  </si>
  <si>
    <t>09:07:25</t>
  </si>
  <si>
    <t>20190301 09:07:27</t>
  </si>
  <si>
    <t>09:07:27</t>
  </si>
  <si>
    <t>20190301 09:07:29</t>
  </si>
  <si>
    <t>09:07:29</t>
  </si>
  <si>
    <t>20190301 09:07:31</t>
  </si>
  <si>
    <t>09:07:31</t>
  </si>
  <si>
    <t>20190301 09:07:33</t>
  </si>
  <si>
    <t>09:07:33</t>
  </si>
  <si>
    <t>20190301 09:07:35</t>
  </si>
  <si>
    <t>09:07:35</t>
  </si>
  <si>
    <t>20190301 09:07:37</t>
  </si>
  <si>
    <t>09:07:37</t>
  </si>
  <si>
    <t>20190301 09:07:39</t>
  </si>
  <si>
    <t>09:07:39</t>
  </si>
  <si>
    <t>20190301 09:07:41</t>
  </si>
  <si>
    <t>09:07:41</t>
  </si>
  <si>
    <t>20190301 09:07:43</t>
  </si>
  <si>
    <t>09:07:43</t>
  </si>
  <si>
    <t>20190301 09:07:45</t>
  </si>
  <si>
    <t>09:07:45</t>
  </si>
  <si>
    <t>20190301 09:07:47</t>
  </si>
  <si>
    <t>09:07:47</t>
  </si>
  <si>
    <t>20190301 09:07:49</t>
  </si>
  <si>
    <t>09:07:49</t>
  </si>
  <si>
    <t>20190301 09:07:51</t>
  </si>
  <si>
    <t>09:07:51</t>
  </si>
  <si>
    <t>20190301 09:07:53</t>
  </si>
  <si>
    <t>09:07:53</t>
  </si>
  <si>
    <t>20190301 09:07:55</t>
  </si>
  <si>
    <t>09:07:55</t>
  </si>
  <si>
    <t>20190301 09:07:57</t>
  </si>
  <si>
    <t>09:07:57</t>
  </si>
  <si>
    <t>20190301 09:07:59</t>
  </si>
  <si>
    <t>09:07:59</t>
  </si>
  <si>
    <t>20190301 09:08:01</t>
  </si>
  <si>
    <t>09:08:01</t>
  </si>
  <si>
    <t>20190301 09:08:03</t>
  </si>
  <si>
    <t>09:08:03</t>
  </si>
  <si>
    <t>20190301 09:08:05</t>
  </si>
  <si>
    <t>09:08:05</t>
  </si>
  <si>
    <t>20190301 09:08:07</t>
  </si>
  <si>
    <t>09:08:07</t>
  </si>
  <si>
    <t>20190301 09:08:09</t>
  </si>
  <si>
    <t>09:08:09</t>
  </si>
  <si>
    <t>20190301 09:08:11</t>
  </si>
  <si>
    <t>09:08:11</t>
  </si>
  <si>
    <t>20190301 09:08:13</t>
  </si>
  <si>
    <t>09:08:13</t>
  </si>
  <si>
    <t>20190301 09:08:15</t>
  </si>
  <si>
    <t>09:08:15</t>
  </si>
  <si>
    <t>20190301 09:08:17</t>
  </si>
  <si>
    <t>09:08:17</t>
  </si>
  <si>
    <t>20190301 09:08:19</t>
  </si>
  <si>
    <t>09:08:19</t>
  </si>
  <si>
    <t>20190301 09:08:21</t>
  </si>
  <si>
    <t>09:08:21</t>
  </si>
  <si>
    <t>20190301 09:08:23</t>
  </si>
  <si>
    <t>09:08:23</t>
  </si>
  <si>
    <t>20190301 09:08:25</t>
  </si>
  <si>
    <t>09:08:25</t>
  </si>
  <si>
    <t>20190301 09:08:27</t>
  </si>
  <si>
    <t>09:08:27</t>
  </si>
  <si>
    <t>20190301 09:08:29</t>
  </si>
  <si>
    <t>09:08:29</t>
  </si>
  <si>
    <t>20190301 09:08:31</t>
  </si>
  <si>
    <t>09:08:31</t>
  </si>
  <si>
    <t>20190301 09:08:33</t>
  </si>
  <si>
    <t>09:08:33</t>
  </si>
  <si>
    <t>20190301 09:08:35</t>
  </si>
  <si>
    <t>09:08:35</t>
  </si>
  <si>
    <t>20190301 09:08:37</t>
  </si>
  <si>
    <t>09:08:37</t>
  </si>
  <si>
    <t>20190301 09:08:39</t>
  </si>
  <si>
    <t>09:08:39</t>
  </si>
  <si>
    <t>20190301 09:08:41</t>
  </si>
  <si>
    <t>09:08:41</t>
  </si>
  <si>
    <t>20190301 09:08:43</t>
  </si>
  <si>
    <t>09:08:43</t>
  </si>
  <si>
    <t>20190301 09:08:45</t>
  </si>
  <si>
    <t>09:08:45</t>
  </si>
  <si>
    <t>20190301 09:08:47</t>
  </si>
  <si>
    <t>09:08:47</t>
  </si>
  <si>
    <t>20190301 09:08:49</t>
  </si>
  <si>
    <t>09:08:49</t>
  </si>
  <si>
    <t>20190301 09:09:59</t>
  </si>
  <si>
    <t>09:09:59</t>
  </si>
  <si>
    <t>1.9</t>
  </si>
  <si>
    <t>19c</t>
  </si>
  <si>
    <t>20190301 09:10:01</t>
  </si>
  <si>
    <t>09:10:01</t>
  </si>
  <si>
    <t>20190301 09:10:03</t>
  </si>
  <si>
    <t>09:10:03</t>
  </si>
  <si>
    <t>20190301 09:10:05</t>
  </si>
  <si>
    <t>09:10:05</t>
  </si>
  <si>
    <t>20190301 09:10:07</t>
  </si>
  <si>
    <t>09:10:07</t>
  </si>
  <si>
    <t>20190301 09:10:09</t>
  </si>
  <si>
    <t>09:10:09</t>
  </si>
  <si>
    <t>20190301 09:10:11</t>
  </si>
  <si>
    <t>09:10:11</t>
  </si>
  <si>
    <t>20190301 09:10:13</t>
  </si>
  <si>
    <t>09:10:13</t>
  </si>
  <si>
    <t>20190301 09:10:15</t>
  </si>
  <si>
    <t>09:10:15</t>
  </si>
  <si>
    <t>20190301 09:10:17</t>
  </si>
  <si>
    <t>09:10:17</t>
  </si>
  <si>
    <t>20190301 09:10:19</t>
  </si>
  <si>
    <t>09:10:19</t>
  </si>
  <si>
    <t>20190301 09:10:21</t>
  </si>
  <si>
    <t>09:10:21</t>
  </si>
  <si>
    <t>20190301 09:10:23</t>
  </si>
  <si>
    <t>09:10:23</t>
  </si>
  <si>
    <t>20190301 09:10:25</t>
  </si>
  <si>
    <t>09:10:25</t>
  </si>
  <si>
    <t>20190301 09:10:27</t>
  </si>
  <si>
    <t>09:10:27</t>
  </si>
  <si>
    <t>20190301 09:10:29</t>
  </si>
  <si>
    <t>09:10:29</t>
  </si>
  <si>
    <t>20190301 09:10:31</t>
  </si>
  <si>
    <t>09:10:31</t>
  </si>
  <si>
    <t>20190301 09:10:33</t>
  </si>
  <si>
    <t>09:10:33</t>
  </si>
  <si>
    <t>20190301 09:10:35</t>
  </si>
  <si>
    <t>09:10:35</t>
  </si>
  <si>
    <t>20190301 09:10:37</t>
  </si>
  <si>
    <t>09:10:37</t>
  </si>
  <si>
    <t>20190301 09:10:39</t>
  </si>
  <si>
    <t>09:10:39</t>
  </si>
  <si>
    <t>20190301 09:10:41</t>
  </si>
  <si>
    <t>09:10:41</t>
  </si>
  <si>
    <t>20190301 09:10:43</t>
  </si>
  <si>
    <t>09:10:43</t>
  </si>
  <si>
    <t>20190301 09:10:45</t>
  </si>
  <si>
    <t>09:10:45</t>
  </si>
  <si>
    <t>20190301 09:10:47</t>
  </si>
  <si>
    <t>09:10:47</t>
  </si>
  <si>
    <t>20190301 09:10:49</t>
  </si>
  <si>
    <t>09:10:49</t>
  </si>
  <si>
    <t>20190301 09:10:51</t>
  </si>
  <si>
    <t>09:10:51</t>
  </si>
  <si>
    <t>20190301 09:10:53</t>
  </si>
  <si>
    <t>09:10:53</t>
  </si>
  <si>
    <t>20190301 09:10:55</t>
  </si>
  <si>
    <t>09:10:55</t>
  </si>
  <si>
    <t>20190301 09:10:57</t>
  </si>
  <si>
    <t>09:10:57</t>
  </si>
  <si>
    <t>20190301 09:10:59</t>
  </si>
  <si>
    <t>09:10:59</t>
  </si>
  <si>
    <t>20190301 09:11:01</t>
  </si>
  <si>
    <t>09:11:01</t>
  </si>
  <si>
    <t>20190301 09:11:03</t>
  </si>
  <si>
    <t>09:11:03</t>
  </si>
  <si>
    <t>20190301 09:11:05</t>
  </si>
  <si>
    <t>09:11:05</t>
  </si>
  <si>
    <t>20190301 09:11:07</t>
  </si>
  <si>
    <t>09:11:07</t>
  </si>
  <si>
    <t>20190301 09:11:09</t>
  </si>
  <si>
    <t>09:11:09</t>
  </si>
  <si>
    <t>20190301 09:11:11</t>
  </si>
  <si>
    <t>09:11:11</t>
  </si>
  <si>
    <t>20190301 09:11:13</t>
  </si>
  <si>
    <t>09:11:13</t>
  </si>
  <si>
    <t>20190301 09:11:15</t>
  </si>
  <si>
    <t>09:11:15</t>
  </si>
  <si>
    <t>20190301 09:11:17</t>
  </si>
  <si>
    <t>09:11:17</t>
  </si>
  <si>
    <t>20190301 09:11:19</t>
  </si>
  <si>
    <t>09:11:19</t>
  </si>
  <si>
    <t>20190301 09:11:21</t>
  </si>
  <si>
    <t>09:11:21</t>
  </si>
  <si>
    <t>20190301 09:11:23</t>
  </si>
  <si>
    <t>09:11:23</t>
  </si>
  <si>
    <t>20190301 09:11:25</t>
  </si>
  <si>
    <t>09:11:25</t>
  </si>
  <si>
    <t>20190301 09:11:27</t>
  </si>
  <si>
    <t>09:11:27</t>
  </si>
  <si>
    <t>20190301 09:11:29</t>
  </si>
  <si>
    <t>09:11:29</t>
  </si>
  <si>
    <t>20190301 09:11:31</t>
  </si>
  <si>
    <t>09:11:31</t>
  </si>
  <si>
    <t>20190301 09:11:33</t>
  </si>
  <si>
    <t>09:11:33</t>
  </si>
  <si>
    <t>20190301 09:11:35</t>
  </si>
  <si>
    <t>09:11:35</t>
  </si>
  <si>
    <t>20190301 09:11:37</t>
  </si>
  <si>
    <t>09:11:37</t>
  </si>
  <si>
    <t>20190301 09:11:39</t>
  </si>
  <si>
    <t>09:11:39</t>
  </si>
  <si>
    <t>20190301 09:11:41</t>
  </si>
  <si>
    <t>09:11:41</t>
  </si>
  <si>
    <t>20190301 09:11:43</t>
  </si>
  <si>
    <t>09:11:43</t>
  </si>
  <si>
    <t>20190301 09:11:45</t>
  </si>
  <si>
    <t>09:11:45</t>
  </si>
  <si>
    <t>20190301 09:11:47</t>
  </si>
  <si>
    <t>09:11:47</t>
  </si>
  <si>
    <t>20190301 09:11:49</t>
  </si>
  <si>
    <t>09:11:49</t>
  </si>
  <si>
    <t>20190301 09:11:51</t>
  </si>
  <si>
    <t>09:11:51</t>
  </si>
  <si>
    <t>20190301 09:11:53</t>
  </si>
  <si>
    <t>09:11:53</t>
  </si>
  <si>
    <t>20190301 09:11:55</t>
  </si>
  <si>
    <t>09:11:55</t>
  </si>
  <si>
    <t>20190301 09:12:51</t>
  </si>
  <si>
    <t>09:12:51</t>
  </si>
  <si>
    <t>20190301 09:12:53</t>
  </si>
  <si>
    <t>09:12:53</t>
  </si>
  <si>
    <t>20190301 09:12:55</t>
  </si>
  <si>
    <t>09:12:55</t>
  </si>
  <si>
    <t>20190301 09:12:57</t>
  </si>
  <si>
    <t>09:12:57</t>
  </si>
  <si>
    <t>20190301 09:12:59</t>
  </si>
  <si>
    <t>09:12:59</t>
  </si>
  <si>
    <t>20190301 09:13:01</t>
  </si>
  <si>
    <t>09:13:01</t>
  </si>
  <si>
    <t>20190301 09:13:03</t>
  </si>
  <si>
    <t>09:13:03</t>
  </si>
  <si>
    <t>20190301 09:13:05</t>
  </si>
  <si>
    <t>09:13:05</t>
  </si>
  <si>
    <t>20190301 09:13:07</t>
  </si>
  <si>
    <t>09:13:07</t>
  </si>
  <si>
    <t>20190301 09:13:09</t>
  </si>
  <si>
    <t>09:13:09</t>
  </si>
  <si>
    <t>20190301 09:13:11</t>
  </si>
  <si>
    <t>09:13:11</t>
  </si>
  <si>
    <t>20190301 09:13:13</t>
  </si>
  <si>
    <t>09:13:13</t>
  </si>
  <si>
    <t>20190301 09:13:15</t>
  </si>
  <si>
    <t>09:13:15</t>
  </si>
  <si>
    <t>20190301 09:13:17</t>
  </si>
  <si>
    <t>09:13:17</t>
  </si>
  <si>
    <t>20190301 09:13:19</t>
  </si>
  <si>
    <t>09:13:19</t>
  </si>
  <si>
    <t>20190301 09:13:21</t>
  </si>
  <si>
    <t>09:13:21</t>
  </si>
  <si>
    <t>20190301 09:13:23</t>
  </si>
  <si>
    <t>09:13:23</t>
  </si>
  <si>
    <t>20190301 09:13:25</t>
  </si>
  <si>
    <t>09:13:25</t>
  </si>
  <si>
    <t>20190301 09:13:27</t>
  </si>
  <si>
    <t>09:13:27</t>
  </si>
  <si>
    <t>20190301 09:13:29</t>
  </si>
  <si>
    <t>09:13:29</t>
  </si>
  <si>
    <t>20190301 09:13:31</t>
  </si>
  <si>
    <t>09:13:31</t>
  </si>
  <si>
    <t>20190301 09:13:33</t>
  </si>
  <si>
    <t>09:13:33</t>
  </si>
  <si>
    <t>20190301 09:13:35</t>
  </si>
  <si>
    <t>09:13:35</t>
  </si>
  <si>
    <t>20190301 09:13:37</t>
  </si>
  <si>
    <t>09:13:37</t>
  </si>
  <si>
    <t>20190301 09:13:39</t>
  </si>
  <si>
    <t>09:13:39</t>
  </si>
  <si>
    <t>20190301 09:13:41</t>
  </si>
  <si>
    <t>09:13:41</t>
  </si>
  <si>
    <t>20190301 09:13:43</t>
  </si>
  <si>
    <t>09:13:43</t>
  </si>
  <si>
    <t>20190301 09:13:45</t>
  </si>
  <si>
    <t>09:13:45</t>
  </si>
  <si>
    <t>20190301 09:13:47</t>
  </si>
  <si>
    <t>09:13:47</t>
  </si>
  <si>
    <t>20190301 09:13:49</t>
  </si>
  <si>
    <t>09:13:49</t>
  </si>
  <si>
    <t>20190301 09:13:51</t>
  </si>
  <si>
    <t>09:13:51</t>
  </si>
  <si>
    <t>20190301 09:13:53</t>
  </si>
  <si>
    <t>09:13:53</t>
  </si>
  <si>
    <t>20190301 09:13:55</t>
  </si>
  <si>
    <t>09:13:55</t>
  </si>
  <si>
    <t>20190301 09:13:57</t>
  </si>
  <si>
    <t>09:13:57</t>
  </si>
  <si>
    <t>20190301 09:13:59</t>
  </si>
  <si>
    <t>09:13:59</t>
  </si>
  <si>
    <t>20190301 09:14:01</t>
  </si>
  <si>
    <t>09:14:01</t>
  </si>
  <si>
    <t>20190301 09:14:03</t>
  </si>
  <si>
    <t>09:14:03</t>
  </si>
  <si>
    <t>20190301 09:14:05</t>
  </si>
  <si>
    <t>09:14:05</t>
  </si>
  <si>
    <t>20190301 09:14:07</t>
  </si>
  <si>
    <t>09:14:07</t>
  </si>
  <si>
    <t>20190301 09:14:09</t>
  </si>
  <si>
    <t>09:14:09</t>
  </si>
  <si>
    <t>20190301 09:14:11</t>
  </si>
  <si>
    <t>09:14:11</t>
  </si>
  <si>
    <t>20190301 09:14:13</t>
  </si>
  <si>
    <t>09:14:13</t>
  </si>
  <si>
    <t>20190301 09:14:15</t>
  </si>
  <si>
    <t>09:14:15</t>
  </si>
  <si>
    <t>20190301 09:14:17</t>
  </si>
  <si>
    <t>09:14:17</t>
  </si>
  <si>
    <t>20190301 09:14:19</t>
  </si>
  <si>
    <t>09:14:19</t>
  </si>
  <si>
    <t>20190301 09:14:21</t>
  </si>
  <si>
    <t>09:14:21</t>
  </si>
  <si>
    <t>20190301 09:14:23</t>
  </si>
  <si>
    <t>09:14:23</t>
  </si>
  <si>
    <t>20190301 09:14:25</t>
  </si>
  <si>
    <t>09:14:25</t>
  </si>
  <si>
    <t>20190301 09:14:27</t>
  </si>
  <si>
    <t>09:14:27</t>
  </si>
  <si>
    <t>20190301 09:14:29</t>
  </si>
  <si>
    <t>09:14:29</t>
  </si>
  <si>
    <t>20190301 09:14:31</t>
  </si>
  <si>
    <t>09:14:31</t>
  </si>
  <si>
    <t>20190301 09:14:33</t>
  </si>
  <si>
    <t>09:14:33</t>
  </si>
  <si>
    <t>20190301 09:14:35</t>
  </si>
  <si>
    <t>09:14:35</t>
  </si>
  <si>
    <t>20190301 09:14:37</t>
  </si>
  <si>
    <t>09:14:37</t>
  </si>
  <si>
    <t>20190301 09:14:39</t>
  </si>
  <si>
    <t>09:14:39</t>
  </si>
  <si>
    <t>20190301 09:14:41</t>
  </si>
  <si>
    <t>09:14:41</t>
  </si>
  <si>
    <t>20190301 09:14:43</t>
  </si>
  <si>
    <t>09:14:43</t>
  </si>
  <si>
    <t>20190301 09:14:45</t>
  </si>
  <si>
    <t>09:14:45</t>
  </si>
  <si>
    <t>20190301 09:14:47</t>
  </si>
  <si>
    <t>09:14:47</t>
  </si>
  <si>
    <t>20190301 09:16:08</t>
  </si>
  <si>
    <t>09:16:08</t>
  </si>
  <si>
    <t>20190301 09:16:10</t>
  </si>
  <si>
    <t>09:16:10</t>
  </si>
  <si>
    <t>20190301 09:16:12</t>
  </si>
  <si>
    <t>09:16:12</t>
  </si>
  <si>
    <t>20190301 09:16:14</t>
  </si>
  <si>
    <t>09:16:14</t>
  </si>
  <si>
    <t>20190301 09:16:16</t>
  </si>
  <si>
    <t>09:16:16</t>
  </si>
  <si>
    <t>20190301 09:16:18</t>
  </si>
  <si>
    <t>09:16:18</t>
  </si>
  <si>
    <t>20190301 09:16:20</t>
  </si>
  <si>
    <t>09:16:20</t>
  </si>
  <si>
    <t>20190301 09:16:22</t>
  </si>
  <si>
    <t>09:16:22</t>
  </si>
  <si>
    <t>20190301 09:16:24</t>
  </si>
  <si>
    <t>09:16:24</t>
  </si>
  <si>
    <t>20190301 09:16:26</t>
  </si>
  <si>
    <t>09:16:26</t>
  </si>
  <si>
    <t>20190301 09:16:28</t>
  </si>
  <si>
    <t>09:16:28</t>
  </si>
  <si>
    <t>20190301 09:16:30</t>
  </si>
  <si>
    <t>09:16:30</t>
  </si>
  <si>
    <t>20190301 09:16:32</t>
  </si>
  <si>
    <t>09:16:32</t>
  </si>
  <si>
    <t>20190301 09:16:34</t>
  </si>
  <si>
    <t>09:16:34</t>
  </si>
  <si>
    <t>20190301 09:16:36</t>
  </si>
  <si>
    <t>09:16:36</t>
  </si>
  <si>
    <t>20190301 09:16:38</t>
  </si>
  <si>
    <t>09:16:38</t>
  </si>
  <si>
    <t>20190301 09:16:40</t>
  </si>
  <si>
    <t>09:16:40</t>
  </si>
  <si>
    <t>20190301 09:16:42</t>
  </si>
  <si>
    <t>09:16:42</t>
  </si>
  <si>
    <t>20190301 09:16:44</t>
  </si>
  <si>
    <t>09:16:44</t>
  </si>
  <si>
    <t>20190301 09:16:46</t>
  </si>
  <si>
    <t>09:16:46</t>
  </si>
  <si>
    <t>20190301 09:16:48</t>
  </si>
  <si>
    <t>09:16:48</t>
  </si>
  <si>
    <t>20190301 09:16:50</t>
  </si>
  <si>
    <t>09:16:50</t>
  </si>
  <si>
    <t>20190301 09:16:52</t>
  </si>
  <si>
    <t>09:16:52</t>
  </si>
  <si>
    <t>20190301 09:16:55</t>
  </si>
  <si>
    <t>09:16:55</t>
  </si>
  <si>
    <t>20190301 09:16:57</t>
  </si>
  <si>
    <t>09:16:57</t>
  </si>
  <si>
    <t>20190301 09:16:59</t>
  </si>
  <si>
    <t>09:16:59</t>
  </si>
  <si>
    <t>20190301 09:17:01</t>
  </si>
  <si>
    <t>09:17:01</t>
  </si>
  <si>
    <t>20190301 09:17:03</t>
  </si>
  <si>
    <t>09:17:03</t>
  </si>
  <si>
    <t>20190301 09:17:05</t>
  </si>
  <si>
    <t>09:17:05</t>
  </si>
  <si>
    <t>20190301 09:17:07</t>
  </si>
  <si>
    <t>09:17:07</t>
  </si>
  <si>
    <t>20190301 09:17:09</t>
  </si>
  <si>
    <t>09:17:09</t>
  </si>
  <si>
    <t>20190301 09:17:11</t>
  </si>
  <si>
    <t>09:17:11</t>
  </si>
  <si>
    <t>20190301 09:17:13</t>
  </si>
  <si>
    <t>09:17:13</t>
  </si>
  <si>
    <t>20190301 09:17:15</t>
  </si>
  <si>
    <t>09:17:15</t>
  </si>
  <si>
    <t>20190301 09:17:17</t>
  </si>
  <si>
    <t>09:17:17</t>
  </si>
  <si>
    <t>20190301 09:17:19</t>
  </si>
  <si>
    <t>09:17:19</t>
  </si>
  <si>
    <t>20190301 09:17:22</t>
  </si>
  <si>
    <t>09:17:22</t>
  </si>
  <si>
    <t>20190301 09:17:24</t>
  </si>
  <si>
    <t>09:17:24</t>
  </si>
  <si>
    <t>20190301 09:17:26</t>
  </si>
  <si>
    <t>09:17:26</t>
  </si>
  <si>
    <t>20190301 09:17:28</t>
  </si>
  <si>
    <t>09:17:28</t>
  </si>
  <si>
    <t>20190301 09:17:30</t>
  </si>
  <si>
    <t>09:17:30</t>
  </si>
  <si>
    <t>20190301 09:17:32</t>
  </si>
  <si>
    <t>09:17:32</t>
  </si>
  <si>
    <t>20190301 09:17:34</t>
  </si>
  <si>
    <t>09:17:34</t>
  </si>
  <si>
    <t>20190301 09:17:36</t>
  </si>
  <si>
    <t>09:17:36</t>
  </si>
  <si>
    <t>20190301 09:17:38</t>
  </si>
  <si>
    <t>09:17:38</t>
  </si>
  <si>
    <t>20190301 09:17:40</t>
  </si>
  <si>
    <t>09:17:40</t>
  </si>
  <si>
    <t>20190301 09:17:42</t>
  </si>
  <si>
    <t>09:17:42</t>
  </si>
  <si>
    <t>20190301 09:17:44</t>
  </si>
  <si>
    <t>09:17:44</t>
  </si>
  <si>
    <t>20190301 09:17:46</t>
  </si>
  <si>
    <t>09:17:46</t>
  </si>
  <si>
    <t>20190301 09:17:48</t>
  </si>
  <si>
    <t>09:17:48</t>
  </si>
  <si>
    <t>20190301 09:17:50</t>
  </si>
  <si>
    <t>09:17:50</t>
  </si>
  <si>
    <t>20190301 09:17:52</t>
  </si>
  <si>
    <t>09:17:52</t>
  </si>
  <si>
    <t>20190301 09:17:54</t>
  </si>
  <si>
    <t>09:17:54</t>
  </si>
  <si>
    <t>20190301 09:17:56</t>
  </si>
  <si>
    <t>09:17:56</t>
  </si>
  <si>
    <t>20190301 09:17:58</t>
  </si>
  <si>
    <t>09:17:58</t>
  </si>
  <si>
    <t>20190301 09:18:01</t>
  </si>
  <si>
    <t>09:18:01</t>
  </si>
  <si>
    <t>20190301 09:18:03</t>
  </si>
  <si>
    <t>09:18:03</t>
  </si>
  <si>
    <t>20190301 09:18:05</t>
  </si>
  <si>
    <t>09:18:05</t>
  </si>
  <si>
    <t>20190301 09:18:53</t>
  </si>
  <si>
    <t>09:18:53</t>
  </si>
  <si>
    <t>20190301 09:18:55</t>
  </si>
  <si>
    <t>09:18:55</t>
  </si>
  <si>
    <t>20190301 09:18:57</t>
  </si>
  <si>
    <t>09:18:57</t>
  </si>
  <si>
    <t>20190301 09:18:59</t>
  </si>
  <si>
    <t>09:18:59</t>
  </si>
  <si>
    <t>20190301 09:19:01</t>
  </si>
  <si>
    <t>09:19:01</t>
  </si>
  <si>
    <t>20190301 09:19:03</t>
  </si>
  <si>
    <t>09:19:03</t>
  </si>
  <si>
    <t>20190301 09:19:05</t>
  </si>
  <si>
    <t>09:19:05</t>
  </si>
  <si>
    <t>20190301 09:19:07</t>
  </si>
  <si>
    <t>09:19:07</t>
  </si>
  <si>
    <t>20190301 09:19:09</t>
  </si>
  <si>
    <t>09:19:09</t>
  </si>
  <si>
    <t>20190301 09:19:11</t>
  </si>
  <si>
    <t>09:19:11</t>
  </si>
  <si>
    <t>20190301 09:19:14</t>
  </si>
  <si>
    <t>09:19:14</t>
  </si>
  <si>
    <t>20190301 09:19:16</t>
  </si>
  <si>
    <t>09:19:16</t>
  </si>
  <si>
    <t>20190301 09:19:18</t>
  </si>
  <si>
    <t>09:19:18</t>
  </si>
  <si>
    <t>20190301 09:19:20</t>
  </si>
  <si>
    <t>09:19:20</t>
  </si>
  <si>
    <t>20190301 09:19:22</t>
  </si>
  <si>
    <t>09:19:22</t>
  </si>
  <si>
    <t>20190301 09:19:24</t>
  </si>
  <si>
    <t>09:19:24</t>
  </si>
  <si>
    <t>20190301 09:19:26</t>
  </si>
  <si>
    <t>09:19:26</t>
  </si>
  <si>
    <t>20190301 09:19:28</t>
  </si>
  <si>
    <t>09:19:28</t>
  </si>
  <si>
    <t>20190301 09:19:30</t>
  </si>
  <si>
    <t>09:19:30</t>
  </si>
  <si>
    <t>20190301 09:19:32</t>
  </si>
  <si>
    <t>09:19:32</t>
  </si>
  <si>
    <t>20190301 09:19:34</t>
  </si>
  <si>
    <t>09:19:34</t>
  </si>
  <si>
    <t>20190301 09:19:36</t>
  </si>
  <si>
    <t>09:19:36</t>
  </si>
  <si>
    <t>20190301 09:19:38</t>
  </si>
  <si>
    <t>09:19:38</t>
  </si>
  <si>
    <t>20190301 09:19:40</t>
  </si>
  <si>
    <t>09:19:40</t>
  </si>
  <si>
    <t>20190301 09:19:42</t>
  </si>
  <si>
    <t>09:19:42</t>
  </si>
  <si>
    <t>20190301 09:19:45</t>
  </si>
  <si>
    <t>09:19:45</t>
  </si>
  <si>
    <t>20190301 09:19:47</t>
  </si>
  <si>
    <t>09:19:47</t>
  </si>
  <si>
    <t>20190301 09:19:49</t>
  </si>
  <si>
    <t>09:19:49</t>
  </si>
  <si>
    <t>20190301 09:19:51</t>
  </si>
  <si>
    <t>09:19:51</t>
  </si>
  <si>
    <t>20190301 09:19:53</t>
  </si>
  <si>
    <t>09:19:53</t>
  </si>
  <si>
    <t>20190301 09:19:55</t>
  </si>
  <si>
    <t>09:19:55</t>
  </si>
  <si>
    <t>20190301 09:19:57</t>
  </si>
  <si>
    <t>09:19:57</t>
  </si>
  <si>
    <t>20190301 09:19:59</t>
  </si>
  <si>
    <t>09:19:59</t>
  </si>
  <si>
    <t>20190301 09:20:01</t>
  </si>
  <si>
    <t>09:20:01</t>
  </si>
  <si>
    <t>20190301 09:20:03</t>
  </si>
  <si>
    <t>09:20:03</t>
  </si>
  <si>
    <t>20190301 09:20:05</t>
  </si>
  <si>
    <t>09:20:05</t>
  </si>
  <si>
    <t>20190301 09:20:07</t>
  </si>
  <si>
    <t>09:20:07</t>
  </si>
  <si>
    <t>20190301 09:20:09</t>
  </si>
  <si>
    <t>09:20:09</t>
  </si>
  <si>
    <t>20190301 09:20:11</t>
  </si>
  <si>
    <t>09:20:11</t>
  </si>
  <si>
    <t>20190301 09:20:13</t>
  </si>
  <si>
    <t>09:20:13</t>
  </si>
  <si>
    <t>20190301 09:20:15</t>
  </si>
  <si>
    <t>09:20:15</t>
  </si>
  <si>
    <t>20190301 09:20:17</t>
  </si>
  <si>
    <t>09:20:17</t>
  </si>
  <si>
    <t>20190301 09:20:19</t>
  </si>
  <si>
    <t>09:20:19</t>
  </si>
  <si>
    <t>20190301 09:20:21</t>
  </si>
  <si>
    <t>09:20:21</t>
  </si>
  <si>
    <t>20190301 09:20:23</t>
  </si>
  <si>
    <t>09:20:23</t>
  </si>
  <si>
    <t>20190301 09:20:25</t>
  </si>
  <si>
    <t>09:20:25</t>
  </si>
  <si>
    <t>20190301 09:20:27</t>
  </si>
  <si>
    <t>09:20:27</t>
  </si>
  <si>
    <t>20190301 09:20:29</t>
  </si>
  <si>
    <t>09:20:29</t>
  </si>
  <si>
    <t>20190301 09:20:31</t>
  </si>
  <si>
    <t>09:20:31</t>
  </si>
  <si>
    <t>20190301 09:20:33</t>
  </si>
  <si>
    <t>09:20:33</t>
  </si>
  <si>
    <t>20190301 09:20:35</t>
  </si>
  <si>
    <t>09:20:35</t>
  </si>
  <si>
    <t>20190301 09:20:37</t>
  </si>
  <si>
    <t>09:20:37</t>
  </si>
  <si>
    <t>20190301 09:20:39</t>
  </si>
  <si>
    <t>09:20:39</t>
  </si>
  <si>
    <t>20190301 09:20:41</t>
  </si>
  <si>
    <t>09:20:41</t>
  </si>
  <si>
    <t>20190301 09:20:43</t>
  </si>
  <si>
    <t>09:20:43</t>
  </si>
  <si>
    <t>20190301 09:20:45</t>
  </si>
  <si>
    <t>09:20:45</t>
  </si>
  <si>
    <t>20190301 09:20:47</t>
  </si>
  <si>
    <t>09:20:47</t>
  </si>
  <si>
    <t>20190301 09:20:49</t>
  </si>
  <si>
    <t>09:20:49</t>
  </si>
  <si>
    <t>20190301 09:20:51</t>
  </si>
  <si>
    <t>09:20:51</t>
  </si>
  <si>
    <t>20190301 09:21:41</t>
  </si>
  <si>
    <t>09:21:41</t>
  </si>
  <si>
    <t>20190301 09:21:43</t>
  </si>
  <si>
    <t>09:21:43</t>
  </si>
  <si>
    <t>20190301 09:21:45</t>
  </si>
  <si>
    <t>09:21:45</t>
  </si>
  <si>
    <t>20190301 09:21:47</t>
  </si>
  <si>
    <t>09:21:47</t>
  </si>
  <si>
    <t>20190301 09:21:49</t>
  </si>
  <si>
    <t>09:21:49</t>
  </si>
  <si>
    <t>20190301 09:21:51</t>
  </si>
  <si>
    <t>09:21:51</t>
  </si>
  <si>
    <t>20190301 09:21:53</t>
  </si>
  <si>
    <t>09:21:53</t>
  </si>
  <si>
    <t>20190301 09:21:55</t>
  </si>
  <si>
    <t>09:21:55</t>
  </si>
  <si>
    <t>20190301 09:21:57</t>
  </si>
  <si>
    <t>09:21:57</t>
  </si>
  <si>
    <t>20190301 09:21:59</t>
  </si>
  <si>
    <t>09:21:59</t>
  </si>
  <si>
    <t>20190301 09:22:01</t>
  </si>
  <si>
    <t>09:22:01</t>
  </si>
  <si>
    <t>20190301 09:22:03</t>
  </si>
  <si>
    <t>09:22:03</t>
  </si>
  <si>
    <t>20190301 09:22:05</t>
  </si>
  <si>
    <t>09:22:05</t>
  </si>
  <si>
    <t>20190301 09:22:07</t>
  </si>
  <si>
    <t>09:22:07</t>
  </si>
  <si>
    <t>20190301 09:22:09</t>
  </si>
  <si>
    <t>09:22:09</t>
  </si>
  <si>
    <t>20190301 09:22:11</t>
  </si>
  <si>
    <t>09:22:11</t>
  </si>
  <si>
    <t>20190301 09:22:13</t>
  </si>
  <si>
    <t>09:22:13</t>
  </si>
  <si>
    <t>20190301 09:22:15</t>
  </si>
  <si>
    <t>09:22:15</t>
  </si>
  <si>
    <t>20190301 09:22:17</t>
  </si>
  <si>
    <t>09:22:17</t>
  </si>
  <si>
    <t>20190301 09:22:19</t>
  </si>
  <si>
    <t>09:22:19</t>
  </si>
  <si>
    <t>20190301 09:22:21</t>
  </si>
  <si>
    <t>09:22:21</t>
  </si>
  <si>
    <t>20190301 09:22:23</t>
  </si>
  <si>
    <t>09:22:23</t>
  </si>
  <si>
    <t>20190301 09:22:25</t>
  </si>
  <si>
    <t>09:22:25</t>
  </si>
  <si>
    <t>20190301 09:22:27</t>
  </si>
  <si>
    <t>09:22:27</t>
  </si>
  <si>
    <t>20190301 09:22:29</t>
  </si>
  <si>
    <t>09:22:29</t>
  </si>
  <si>
    <t>20190301 09:22:31</t>
  </si>
  <si>
    <t>09:22:31</t>
  </si>
  <si>
    <t>20190301 09:22:33</t>
  </si>
  <si>
    <t>09:22:33</t>
  </si>
  <si>
    <t>20190301 09:22:35</t>
  </si>
  <si>
    <t>09:22:35</t>
  </si>
  <si>
    <t>20190301 09:22:37</t>
  </si>
  <si>
    <t>09:22:37</t>
  </si>
  <si>
    <t>20190301 09:22:39</t>
  </si>
  <si>
    <t>09:22:39</t>
  </si>
  <si>
    <t>20190301 09:22:41</t>
  </si>
  <si>
    <t>09:22:41</t>
  </si>
  <si>
    <t>20190301 09:22:43</t>
  </si>
  <si>
    <t>09:22:43</t>
  </si>
  <si>
    <t>20190301 09:22:45</t>
  </si>
  <si>
    <t>09:22:45</t>
  </si>
  <si>
    <t>20190301 09:22:47</t>
  </si>
  <si>
    <t>09:22:47</t>
  </si>
  <si>
    <t>20190301 09:22:49</t>
  </si>
  <si>
    <t>09:22:49</t>
  </si>
  <si>
    <t>20190301 09:22:51</t>
  </si>
  <si>
    <t>09:22:51</t>
  </si>
  <si>
    <t>20190301 09:22:53</t>
  </si>
  <si>
    <t>09:22:53</t>
  </si>
  <si>
    <t>20190301 09:22:55</t>
  </si>
  <si>
    <t>09:22:55</t>
  </si>
  <si>
    <t>20190301 09:22:57</t>
  </si>
  <si>
    <t>09:22:57</t>
  </si>
  <si>
    <t>20190301 09:22:59</t>
  </si>
  <si>
    <t>09:22:59</t>
  </si>
  <si>
    <t>20190301 09:23:01</t>
  </si>
  <si>
    <t>09:23:01</t>
  </si>
  <si>
    <t>20190301 09:23:03</t>
  </si>
  <si>
    <t>09:23:03</t>
  </si>
  <si>
    <t>20190301 09:23:05</t>
  </si>
  <si>
    <t>09:23:05</t>
  </si>
  <si>
    <t>20190301 09:23:07</t>
  </si>
  <si>
    <t>09:23:07</t>
  </si>
  <si>
    <t>20190301 09:23:09</t>
  </si>
  <si>
    <t>09:23:09</t>
  </si>
  <si>
    <t>20190301 09:23:11</t>
  </si>
  <si>
    <t>09:23:11</t>
  </si>
  <si>
    <t>20190301 09:23:13</t>
  </si>
  <si>
    <t>09:23:13</t>
  </si>
  <si>
    <t>20190301 09:23:15</t>
  </si>
  <si>
    <t>09:23:15</t>
  </si>
  <si>
    <t>20190301 09:23:17</t>
  </si>
  <si>
    <t>09:23:17</t>
  </si>
  <si>
    <t>20190301 09:23:19</t>
  </si>
  <si>
    <t>09:23:19</t>
  </si>
  <si>
    <t>20190301 09:23:21</t>
  </si>
  <si>
    <t>09:23:21</t>
  </si>
  <si>
    <t>20190301 09:23:23</t>
  </si>
  <si>
    <t>09:23:23</t>
  </si>
  <si>
    <t>20190301 09:23:25</t>
  </si>
  <si>
    <t>09:23:25</t>
  </si>
  <si>
    <t>20190301 09:23:27</t>
  </si>
  <si>
    <t>09:23:27</t>
  </si>
  <si>
    <t>20190301 09:23:29</t>
  </si>
  <si>
    <t>09:23:29</t>
  </si>
  <si>
    <t>20190301 09:23:31</t>
  </si>
  <si>
    <t>09:23:31</t>
  </si>
  <si>
    <t>20190301 09:23:33</t>
  </si>
  <si>
    <t>09:23:33</t>
  </si>
  <si>
    <t>20190301 09:23:35</t>
  </si>
  <si>
    <t>09:23:35</t>
  </si>
  <si>
    <t>20190301 09:23:37</t>
  </si>
  <si>
    <t>09:23:37</t>
  </si>
  <si>
    <t>20190301 09:23:39</t>
  </si>
  <si>
    <t>09:23:39</t>
  </si>
  <si>
    <t>20190301 09:26:32</t>
  </si>
  <si>
    <t>09:26:32</t>
  </si>
  <si>
    <t>2.3</t>
  </si>
  <si>
    <t>20c</t>
  </si>
  <si>
    <t>20190301 09:26:34</t>
  </si>
  <si>
    <t>09:26:34</t>
  </si>
  <si>
    <t>20190301 09:26:36</t>
  </si>
  <si>
    <t>09:26:36</t>
  </si>
  <si>
    <t>20190301 09:26:38</t>
  </si>
  <si>
    <t>09:26:38</t>
  </si>
  <si>
    <t>20190301 09:26:40</t>
  </si>
  <si>
    <t>09:26:40</t>
  </si>
  <si>
    <t>20190301 09:26:42</t>
  </si>
  <si>
    <t>09:26:42</t>
  </si>
  <si>
    <t>20190301 09:26:44</t>
  </si>
  <si>
    <t>09:26:44</t>
  </si>
  <si>
    <t>20190301 09:26:46</t>
  </si>
  <si>
    <t>09:26:46</t>
  </si>
  <si>
    <t>20190301 09:26:48</t>
  </si>
  <si>
    <t>09:26:48</t>
  </si>
  <si>
    <t>20190301 09:26:50</t>
  </si>
  <si>
    <t>09:26:50</t>
  </si>
  <si>
    <t>20190301 09:26:52</t>
  </si>
  <si>
    <t>09:26:52</t>
  </si>
  <si>
    <t>20190301 09:26:54</t>
  </si>
  <si>
    <t>09:26:54</t>
  </si>
  <si>
    <t>20190301 09:26:56</t>
  </si>
  <si>
    <t>09:26:56</t>
  </si>
  <si>
    <t>20190301 09:26:58</t>
  </si>
  <si>
    <t>09:26:58</t>
  </si>
  <si>
    <t>20190301 09:27:00</t>
  </si>
  <si>
    <t>09:27:00</t>
  </si>
  <si>
    <t>20190301 09:27:02</t>
  </si>
  <si>
    <t>09:27:02</t>
  </si>
  <si>
    <t>20190301 09:27:04</t>
  </si>
  <si>
    <t>09:27:04</t>
  </si>
  <si>
    <t>20190301 09:27:06</t>
  </si>
  <si>
    <t>09:27:06</t>
  </si>
  <si>
    <t>20190301 09:27:08</t>
  </si>
  <si>
    <t>09:27:08</t>
  </si>
  <si>
    <t>20190301 09:27:10</t>
  </si>
  <si>
    <t>09:27:10</t>
  </si>
  <si>
    <t>20190301 09:27:12</t>
  </si>
  <si>
    <t>09:27:12</t>
  </si>
  <si>
    <t>20190301 09:27:14</t>
  </si>
  <si>
    <t>09:27:14</t>
  </si>
  <si>
    <t>20190301 09:27:16</t>
  </si>
  <si>
    <t>09:27:16</t>
  </si>
  <si>
    <t>20190301 09:27:18</t>
  </si>
  <si>
    <t>09:27:18</t>
  </si>
  <si>
    <t>20190301 09:27:20</t>
  </si>
  <si>
    <t>09:27:20</t>
  </si>
  <si>
    <t>20190301 09:27:22</t>
  </si>
  <si>
    <t>09:27:22</t>
  </si>
  <si>
    <t>20190301 09:27:24</t>
  </si>
  <si>
    <t>09:27:24</t>
  </si>
  <si>
    <t>20190301 09:27:26</t>
  </si>
  <si>
    <t>09:27:26</t>
  </si>
  <si>
    <t>20190301 09:27:28</t>
  </si>
  <si>
    <t>09:27:28</t>
  </si>
  <si>
    <t>20190301 09:27:30</t>
  </si>
  <si>
    <t>09:27:30</t>
  </si>
  <si>
    <t>20190301 09:27:32</t>
  </si>
  <si>
    <t>09:27:32</t>
  </si>
  <si>
    <t>20190301 09:27:34</t>
  </si>
  <si>
    <t>09:27:34</t>
  </si>
  <si>
    <t>20190301 09:27:36</t>
  </si>
  <si>
    <t>09:27:36</t>
  </si>
  <si>
    <t>20190301 09:27:38</t>
  </si>
  <si>
    <t>09:27:38</t>
  </si>
  <si>
    <t>20190301 09:27:40</t>
  </si>
  <si>
    <t>09:27:40</t>
  </si>
  <si>
    <t>20190301 09:27:42</t>
  </si>
  <si>
    <t>09:27:42</t>
  </si>
  <si>
    <t>20190301 09:27:44</t>
  </si>
  <si>
    <t>09:27:44</t>
  </si>
  <si>
    <t>20190301 09:27:46</t>
  </si>
  <si>
    <t>09:27:46</t>
  </si>
  <si>
    <t>20190301 09:27:48</t>
  </si>
  <si>
    <t>09:27:48</t>
  </si>
  <si>
    <t>20190301 09:27:50</t>
  </si>
  <si>
    <t>09:27:50</t>
  </si>
  <si>
    <t>20190301 09:27:52</t>
  </si>
  <si>
    <t>09:27:52</t>
  </si>
  <si>
    <t>20190301 09:27:54</t>
  </si>
  <si>
    <t>09:27:54</t>
  </si>
  <si>
    <t>20190301 09:27:56</t>
  </si>
  <si>
    <t>09:27:56</t>
  </si>
  <si>
    <t>20190301 09:27:58</t>
  </si>
  <si>
    <t>09:27:58</t>
  </si>
  <si>
    <t>20190301 09:28:00</t>
  </si>
  <si>
    <t>09:28:00</t>
  </si>
  <si>
    <t>20190301 09:28:02</t>
  </si>
  <si>
    <t>09:28:02</t>
  </si>
  <si>
    <t>20190301 09:28:04</t>
  </si>
  <si>
    <t>09:28:04</t>
  </si>
  <si>
    <t>20190301 09:28:06</t>
  </si>
  <si>
    <t>09:28:06</t>
  </si>
  <si>
    <t>20190301 09:28:08</t>
  </si>
  <si>
    <t>09:28:08</t>
  </si>
  <si>
    <t>20190301 09:28:10</t>
  </si>
  <si>
    <t>09:28:10</t>
  </si>
  <si>
    <t>20190301 09:28:12</t>
  </si>
  <si>
    <t>09:28:12</t>
  </si>
  <si>
    <t>20190301 09:28:14</t>
  </si>
  <si>
    <t>09:28:14</t>
  </si>
  <si>
    <t>20190301 09:28:16</t>
  </si>
  <si>
    <t>09:28:16</t>
  </si>
  <si>
    <t>20190301 09:28:18</t>
  </si>
  <si>
    <t>09:28:18</t>
  </si>
  <si>
    <t>20190301 09:28:20</t>
  </si>
  <si>
    <t>09:28:20</t>
  </si>
  <si>
    <t>20190301 09:28:22</t>
  </si>
  <si>
    <t>09:28:22</t>
  </si>
  <si>
    <t>20190301 09:28:24</t>
  </si>
  <si>
    <t>09:28:24</t>
  </si>
  <si>
    <t>20190301 09:28:26</t>
  </si>
  <si>
    <t>09:28:26</t>
  </si>
  <si>
    <t>20190301 09:28:28</t>
  </si>
  <si>
    <t>09:28:28</t>
  </si>
  <si>
    <t>20190301 09:28:30</t>
  </si>
  <si>
    <t>09:28:30</t>
  </si>
  <si>
    <t>20190301 09:29:05</t>
  </si>
  <si>
    <t>09:29:05</t>
  </si>
  <si>
    <t>20190301 09:29:07</t>
  </si>
  <si>
    <t>09:29:07</t>
  </si>
  <si>
    <t>20190301 09:29:09</t>
  </si>
  <si>
    <t>09:29:09</t>
  </si>
  <si>
    <t>20190301 09:29:11</t>
  </si>
  <si>
    <t>09:29:11</t>
  </si>
  <si>
    <t>20190301 09:29:13</t>
  </si>
  <si>
    <t>09:29:13</t>
  </si>
  <si>
    <t>20190301 09:29:15</t>
  </si>
  <si>
    <t>09:29:15</t>
  </si>
  <si>
    <t>20190301 09:29:17</t>
  </si>
  <si>
    <t>09:29:17</t>
  </si>
  <si>
    <t>20190301 09:29:19</t>
  </si>
  <si>
    <t>09:29:19</t>
  </si>
  <si>
    <t>20190301 09:29:21</t>
  </si>
  <si>
    <t>09:29:21</t>
  </si>
  <si>
    <t>20190301 09:29:23</t>
  </si>
  <si>
    <t>09:29:23</t>
  </si>
  <si>
    <t>20190301 09:29:25</t>
  </si>
  <si>
    <t>09:29:25</t>
  </si>
  <si>
    <t>20190301 09:29:27</t>
  </si>
  <si>
    <t>09:29:27</t>
  </si>
  <si>
    <t>20190301 09:29:29</t>
  </si>
  <si>
    <t>09:29:29</t>
  </si>
  <si>
    <t>20190301 09:29:31</t>
  </si>
  <si>
    <t>09:29:31</t>
  </si>
  <si>
    <t>20190301 09:29:33</t>
  </si>
  <si>
    <t>09:29:33</t>
  </si>
  <si>
    <t>20190301 09:29:35</t>
  </si>
  <si>
    <t>09:29:35</t>
  </si>
  <si>
    <t>20190301 09:29:37</t>
  </si>
  <si>
    <t>09:29:37</t>
  </si>
  <si>
    <t>20190301 09:29:39</t>
  </si>
  <si>
    <t>09:29:39</t>
  </si>
  <si>
    <t>20190301 09:29:41</t>
  </si>
  <si>
    <t>09:29:41</t>
  </si>
  <si>
    <t>20190301 09:29:43</t>
  </si>
  <si>
    <t>09:29:43</t>
  </si>
  <si>
    <t>20190301 09:29:45</t>
  </si>
  <si>
    <t>09:29:45</t>
  </si>
  <si>
    <t>20190301 09:29:47</t>
  </si>
  <si>
    <t>09:29:47</t>
  </si>
  <si>
    <t>20190301 09:29:49</t>
  </si>
  <si>
    <t>09:29:49</t>
  </si>
  <si>
    <t>20190301 09:29:51</t>
  </si>
  <si>
    <t>09:29:51</t>
  </si>
  <si>
    <t>20190301 09:29:53</t>
  </si>
  <si>
    <t>09:29:53</t>
  </si>
  <si>
    <t>20190301 09:29:55</t>
  </si>
  <si>
    <t>09:29:55</t>
  </si>
  <si>
    <t>20190301 09:29:57</t>
  </si>
  <si>
    <t>09:29:57</t>
  </si>
  <si>
    <t>20190301 09:29:59</t>
  </si>
  <si>
    <t>09:29:59</t>
  </si>
  <si>
    <t>20190301 09:30:01</t>
  </si>
  <si>
    <t>09:30:01</t>
  </si>
  <si>
    <t>20190301 09:30:03</t>
  </si>
  <si>
    <t>09:30:03</t>
  </si>
  <si>
    <t>20190301 09:30:05</t>
  </si>
  <si>
    <t>09:30:05</t>
  </si>
  <si>
    <t>20190301 09:30:07</t>
  </si>
  <si>
    <t>09:30:07</t>
  </si>
  <si>
    <t>20190301 09:30:09</t>
  </si>
  <si>
    <t>09:30:09</t>
  </si>
  <si>
    <t>20190301 09:30:11</t>
  </si>
  <si>
    <t>09:30:11</t>
  </si>
  <si>
    <t>20190301 09:30:13</t>
  </si>
  <si>
    <t>09:30:13</t>
  </si>
  <si>
    <t>20190301 09:30:15</t>
  </si>
  <si>
    <t>09:30:15</t>
  </si>
  <si>
    <t>20190301 09:30:17</t>
  </si>
  <si>
    <t>09:30:17</t>
  </si>
  <si>
    <t>20190301 09:30:19</t>
  </si>
  <si>
    <t>09:30:19</t>
  </si>
  <si>
    <t>20190301 09:30:21</t>
  </si>
  <si>
    <t>09:30:21</t>
  </si>
  <si>
    <t>20190301 09:30:23</t>
  </si>
  <si>
    <t>09:30:23</t>
  </si>
  <si>
    <t>20190301 09:30:25</t>
  </si>
  <si>
    <t>09:30:25</t>
  </si>
  <si>
    <t>20190301 09:30:27</t>
  </si>
  <si>
    <t>09:30:27</t>
  </si>
  <si>
    <t>20190301 09:30:29</t>
  </si>
  <si>
    <t>09:30:29</t>
  </si>
  <si>
    <t>20190301 09:30:31</t>
  </si>
  <si>
    <t>09:30:31</t>
  </si>
  <si>
    <t>20190301 09:30:33</t>
  </si>
  <si>
    <t>09:30:33</t>
  </si>
  <si>
    <t>20190301 09:30:35</t>
  </si>
  <si>
    <t>09:30:35</t>
  </si>
  <si>
    <t>20190301 09:30:37</t>
  </si>
  <si>
    <t>09:30:37</t>
  </si>
  <si>
    <t>20190301 09:30:39</t>
  </si>
  <si>
    <t>09:30:39</t>
  </si>
  <si>
    <t>20190301 09:30:41</t>
  </si>
  <si>
    <t>09:30:41</t>
  </si>
  <si>
    <t>20190301 09:30:43</t>
  </si>
  <si>
    <t>09:30:43</t>
  </si>
  <si>
    <t>20190301 09:30:45</t>
  </si>
  <si>
    <t>09:30:45</t>
  </si>
  <si>
    <t>20190301 09:30:47</t>
  </si>
  <si>
    <t>09:30:47</t>
  </si>
  <si>
    <t>20190301 09:30:49</t>
  </si>
  <si>
    <t>09:30:49</t>
  </si>
  <si>
    <t>20190301 09:30:51</t>
  </si>
  <si>
    <t>09:30:51</t>
  </si>
  <si>
    <t>20190301 09:30:53</t>
  </si>
  <si>
    <t>09:30:53</t>
  </si>
  <si>
    <t>20190301 09:30:55</t>
  </si>
  <si>
    <t>09:30:55</t>
  </si>
  <si>
    <t>20190301 09:30:57</t>
  </si>
  <si>
    <t>09:30:57</t>
  </si>
  <si>
    <t>20190301 09:30:59</t>
  </si>
  <si>
    <t>09:30:59</t>
  </si>
  <si>
    <t>20190301 09:31:01</t>
  </si>
  <si>
    <t>09:31:01</t>
  </si>
  <si>
    <t>20190301 09:31:03</t>
  </si>
  <si>
    <t>09:31:03</t>
  </si>
  <si>
    <t>20190301 09:32:01</t>
  </si>
  <si>
    <t>09:32:01</t>
  </si>
  <si>
    <t>20190301 09:32:03</t>
  </si>
  <si>
    <t>09:32:03</t>
  </si>
  <si>
    <t>20190301 09:32:05</t>
  </si>
  <si>
    <t>09:32:05</t>
  </si>
  <si>
    <t>20190301 09:32:07</t>
  </si>
  <si>
    <t>09:32:07</t>
  </si>
  <si>
    <t>20190301 09:32:09</t>
  </si>
  <si>
    <t>09:32:09</t>
  </si>
  <si>
    <t>20190301 09:32:11</t>
  </si>
  <si>
    <t>09:32:11</t>
  </si>
  <si>
    <t>20190301 09:32:13</t>
  </si>
  <si>
    <t>09:32:13</t>
  </si>
  <si>
    <t>20190301 09:32:15</t>
  </si>
  <si>
    <t>09:32:15</t>
  </si>
  <si>
    <t>20190301 09:32:17</t>
  </si>
  <si>
    <t>09:32:17</t>
  </si>
  <si>
    <t>20190301 09:32:19</t>
  </si>
  <si>
    <t>09:32:19</t>
  </si>
  <si>
    <t>20190301 09:32:21</t>
  </si>
  <si>
    <t>09:32:21</t>
  </si>
  <si>
    <t>20190301 09:32:23</t>
  </si>
  <si>
    <t>09:32:23</t>
  </si>
  <si>
    <t>20190301 09:32:25</t>
  </si>
  <si>
    <t>09:32:25</t>
  </si>
  <si>
    <t>20190301 09:32:27</t>
  </si>
  <si>
    <t>09:32:27</t>
  </si>
  <si>
    <t>20190301 09:32:29</t>
  </si>
  <si>
    <t>09:32:29</t>
  </si>
  <si>
    <t>20190301 09:32:31</t>
  </si>
  <si>
    <t>09:32:31</t>
  </si>
  <si>
    <t>20190301 09:32:33</t>
  </si>
  <si>
    <t>09:32:33</t>
  </si>
  <si>
    <t>20190301 09:32:35</t>
  </si>
  <si>
    <t>09:32:35</t>
  </si>
  <si>
    <t>20190301 09:32:37</t>
  </si>
  <si>
    <t>09:32:37</t>
  </si>
  <si>
    <t>20190301 09:32:39</t>
  </si>
  <si>
    <t>09:32:39</t>
  </si>
  <si>
    <t>20190301 09:32:41</t>
  </si>
  <si>
    <t>09:32:41</t>
  </si>
  <si>
    <t>20190301 09:32:43</t>
  </si>
  <si>
    <t>09:32:43</t>
  </si>
  <si>
    <t>20190301 09:32:45</t>
  </si>
  <si>
    <t>09:32:45</t>
  </si>
  <si>
    <t>20190301 09:32:47</t>
  </si>
  <si>
    <t>09:32:47</t>
  </si>
  <si>
    <t>20190301 09:32:49</t>
  </si>
  <si>
    <t>09:32:49</t>
  </si>
  <si>
    <t>20190301 09:32:51</t>
  </si>
  <si>
    <t>09:32:51</t>
  </si>
  <si>
    <t>20190301 09:32:53</t>
  </si>
  <si>
    <t>09:32:53</t>
  </si>
  <si>
    <t>20190301 09:32:55</t>
  </si>
  <si>
    <t>09:32:55</t>
  </si>
  <si>
    <t>20190301 09:32:57</t>
  </si>
  <si>
    <t>09:32:57</t>
  </si>
  <si>
    <t>20190301 09:32:59</t>
  </si>
  <si>
    <t>09:32:59</t>
  </si>
  <si>
    <t>20190301 09:33:01</t>
  </si>
  <si>
    <t>09:33:01</t>
  </si>
  <si>
    <t>20190301 09:33:03</t>
  </si>
  <si>
    <t>09:33:03</t>
  </si>
  <si>
    <t>20190301 09:33:05</t>
  </si>
  <si>
    <t>09:33:05</t>
  </si>
  <si>
    <t>20190301 09:33:07</t>
  </si>
  <si>
    <t>09:33:07</t>
  </si>
  <si>
    <t>20190301 09:33:09</t>
  </si>
  <si>
    <t>09:33:09</t>
  </si>
  <si>
    <t>20190301 09:33:11</t>
  </si>
  <si>
    <t>09:33:11</t>
  </si>
  <si>
    <t>20190301 09:33:13</t>
  </si>
  <si>
    <t>09:33:13</t>
  </si>
  <si>
    <t>20190301 09:33:15</t>
  </si>
  <si>
    <t>09:33:15</t>
  </si>
  <si>
    <t>20190301 09:33:17</t>
  </si>
  <si>
    <t>09:33:17</t>
  </si>
  <si>
    <t>20190301 09:33:19</t>
  </si>
  <si>
    <t>09:33:19</t>
  </si>
  <si>
    <t>20190301 09:33:21</t>
  </si>
  <si>
    <t>09:33:21</t>
  </si>
  <si>
    <t>20190301 09:33:23</t>
  </si>
  <si>
    <t>09:33:23</t>
  </si>
  <si>
    <t>20190301 09:33:25</t>
  </si>
  <si>
    <t>09:33:25</t>
  </si>
  <si>
    <t>20190301 09:33:27</t>
  </si>
  <si>
    <t>09:33:27</t>
  </si>
  <si>
    <t>20190301 09:33:29</t>
  </si>
  <si>
    <t>09:33:29</t>
  </si>
  <si>
    <t>20190301 09:33:31</t>
  </si>
  <si>
    <t>09:33:31</t>
  </si>
  <si>
    <t>20190301 09:33:33</t>
  </si>
  <si>
    <t>09:33:33</t>
  </si>
  <si>
    <t>20190301 09:33:35</t>
  </si>
  <si>
    <t>09:33:35</t>
  </si>
  <si>
    <t>20190301 09:33:37</t>
  </si>
  <si>
    <t>09:33:37</t>
  </si>
  <si>
    <t>20190301 09:33:39</t>
  </si>
  <si>
    <t>09:33:39</t>
  </si>
  <si>
    <t>20190301 09:33:41</t>
  </si>
  <si>
    <t>09:33:41</t>
  </si>
  <si>
    <t>20190301 09:33:43</t>
  </si>
  <si>
    <t>09:33:43</t>
  </si>
  <si>
    <t>20190301 09:33:45</t>
  </si>
  <si>
    <t>09:33:45</t>
  </si>
  <si>
    <t>20190301 09:33:47</t>
  </si>
  <si>
    <t>09:33:47</t>
  </si>
  <si>
    <t>20190301 09:33:49</t>
  </si>
  <si>
    <t>09:33:49</t>
  </si>
  <si>
    <t>20190301 09:33:51</t>
  </si>
  <si>
    <t>09:33:51</t>
  </si>
  <si>
    <t>20190301 09:33:53</t>
  </si>
  <si>
    <t>09:33:53</t>
  </si>
  <si>
    <t>20190301 09:33:55</t>
  </si>
  <si>
    <t>09:33:55</t>
  </si>
  <si>
    <t>20190301 09:33:57</t>
  </si>
  <si>
    <t>09:33:57</t>
  </si>
  <si>
    <t>20190301 09:33:59</t>
  </si>
  <si>
    <t>09:33:59</t>
  </si>
  <si>
    <t>20190301 09:34:46</t>
  </si>
  <si>
    <t>09:34:46</t>
  </si>
  <si>
    <t>20190301 09:34:48</t>
  </si>
  <si>
    <t>09:34:48</t>
  </si>
  <si>
    <t>20190301 09:34:50</t>
  </si>
  <si>
    <t>09:34:50</t>
  </si>
  <si>
    <t>20190301 09:34:52</t>
  </si>
  <si>
    <t>09:34:52</t>
  </si>
  <si>
    <t>20190301 09:34:54</t>
  </si>
  <si>
    <t>09:34:54</t>
  </si>
  <si>
    <t>20190301 09:34:56</t>
  </si>
  <si>
    <t>09:34:56</t>
  </si>
  <si>
    <t>20190301 09:34:58</t>
  </si>
  <si>
    <t>09:34:58</t>
  </si>
  <si>
    <t>20190301 09:35:00</t>
  </si>
  <si>
    <t>09:35:00</t>
  </si>
  <si>
    <t>20190301 09:35:02</t>
  </si>
  <si>
    <t>09:35:02</t>
  </si>
  <si>
    <t>20190301 09:35:04</t>
  </si>
  <si>
    <t>09:35:04</t>
  </si>
  <si>
    <t>20190301 09:35:06</t>
  </si>
  <si>
    <t>09:35:06</t>
  </si>
  <si>
    <t>20190301 09:35:08</t>
  </si>
  <si>
    <t>09:35:08</t>
  </si>
  <si>
    <t>20190301 09:35:10</t>
  </si>
  <si>
    <t>09:35:10</t>
  </si>
  <si>
    <t>20190301 09:35:12</t>
  </si>
  <si>
    <t>09:35:12</t>
  </si>
  <si>
    <t>20190301 09:35:14</t>
  </si>
  <si>
    <t>09:35:14</t>
  </si>
  <si>
    <t>20190301 09:35:16</t>
  </si>
  <si>
    <t>09:35:16</t>
  </si>
  <si>
    <t>20190301 09:35:19</t>
  </si>
  <si>
    <t>09:35:19</t>
  </si>
  <si>
    <t>20190301 09:35:21</t>
  </si>
  <si>
    <t>09:35:21</t>
  </si>
  <si>
    <t>20190301 09:35:23</t>
  </si>
  <si>
    <t>09:35:23</t>
  </si>
  <si>
    <t>20190301 09:35:25</t>
  </si>
  <si>
    <t>09:35:25</t>
  </si>
  <si>
    <t>20190301 09:35:27</t>
  </si>
  <si>
    <t>09:35:27</t>
  </si>
  <si>
    <t>20190301 09:35:29</t>
  </si>
  <si>
    <t>09:35:29</t>
  </si>
  <si>
    <t>20190301 09:35:31</t>
  </si>
  <si>
    <t>09:35:31</t>
  </si>
  <si>
    <t>20190301 09:35:33</t>
  </si>
  <si>
    <t>09:35:33</t>
  </si>
  <si>
    <t>20190301 09:35:35</t>
  </si>
  <si>
    <t>09:35:35</t>
  </si>
  <si>
    <t>20190301 09:35:37</t>
  </si>
  <si>
    <t>09:35:37</t>
  </si>
  <si>
    <t>20190301 09:35:39</t>
  </si>
  <si>
    <t>09:35:39</t>
  </si>
  <si>
    <t>20190301 09:35:41</t>
  </si>
  <si>
    <t>09:35:41</t>
  </si>
  <si>
    <t>20190301 09:35:43</t>
  </si>
  <si>
    <t>09:35:43</t>
  </si>
  <si>
    <t>20190301 09:35:45</t>
  </si>
  <si>
    <t>09:35:45</t>
  </si>
  <si>
    <t>20190301 09:35:47</t>
  </si>
  <si>
    <t>09:35:47</t>
  </si>
  <si>
    <t>20190301 09:35:49</t>
  </si>
  <si>
    <t>09:35:49</t>
  </si>
  <si>
    <t>20190301 09:35:51</t>
  </si>
  <si>
    <t>09:35:51</t>
  </si>
  <si>
    <t>20190301 09:35:53</t>
  </si>
  <si>
    <t>09:35:53</t>
  </si>
  <si>
    <t>20190301 09:35:55</t>
  </si>
  <si>
    <t>09:35:55</t>
  </si>
  <si>
    <t>20190301 09:35:57</t>
  </si>
  <si>
    <t>09:35:57</t>
  </si>
  <si>
    <t>20190301 09:35:59</t>
  </si>
  <si>
    <t>09:35:59</t>
  </si>
  <si>
    <t>20190301 09:36:02</t>
  </si>
  <si>
    <t>09:36:02</t>
  </si>
  <si>
    <t>20190301 09:36:04</t>
  </si>
  <si>
    <t>09:36:04</t>
  </si>
  <si>
    <t>20190301 09:36:06</t>
  </si>
  <si>
    <t>09:36:06</t>
  </si>
  <si>
    <t>20190301 09:36:08</t>
  </si>
  <si>
    <t>09:36:08</t>
  </si>
  <si>
    <t>20190301 09:36:10</t>
  </si>
  <si>
    <t>09:36:10</t>
  </si>
  <si>
    <t>20190301 09:36:12</t>
  </si>
  <si>
    <t>09:36:12</t>
  </si>
  <si>
    <t>20190301 09:36:14</t>
  </si>
  <si>
    <t>09:36:14</t>
  </si>
  <si>
    <t>20190301 09:36:16</t>
  </si>
  <si>
    <t>09:36:16</t>
  </si>
  <si>
    <t>20190301 09:36:18</t>
  </si>
  <si>
    <t>09:36:18</t>
  </si>
  <si>
    <t>20190301 09:36:20</t>
  </si>
  <si>
    <t>09:36:20</t>
  </si>
  <si>
    <t>20190301 09:36:22</t>
  </si>
  <si>
    <t>09:36:22</t>
  </si>
  <si>
    <t>20190301 09:36:24</t>
  </si>
  <si>
    <t>09:36:24</t>
  </si>
  <si>
    <t>20190301 09:36:26</t>
  </si>
  <si>
    <t>09:36:26</t>
  </si>
  <si>
    <t>20190301 09:36:29</t>
  </si>
  <si>
    <t>09:36:29</t>
  </si>
  <si>
    <t>20190301 09:36:31</t>
  </si>
  <si>
    <t>09:36:31</t>
  </si>
  <si>
    <t>20190301 09:36:33</t>
  </si>
  <si>
    <t>09:36:33</t>
  </si>
  <si>
    <t>20190301 09:36:35</t>
  </si>
  <si>
    <t>09:36:35</t>
  </si>
  <si>
    <t>20190301 09:36:37</t>
  </si>
  <si>
    <t>09:36:37</t>
  </si>
  <si>
    <t>20190301 09:36:39</t>
  </si>
  <si>
    <t>09:36:39</t>
  </si>
  <si>
    <t>20190301 09:36:41</t>
  </si>
  <si>
    <t>09:36:41</t>
  </si>
  <si>
    <t>20190301 09:36:43</t>
  </si>
  <si>
    <t>09:36:43</t>
  </si>
  <si>
    <t>20190301 09:37:39</t>
  </si>
  <si>
    <t>09:37:39</t>
  </si>
  <si>
    <t>20190301 09:37:41</t>
  </si>
  <si>
    <t>09:37:41</t>
  </si>
  <si>
    <t>20190301 09:37:43</t>
  </si>
  <si>
    <t>09:37:43</t>
  </si>
  <si>
    <t>20190301 09:37:45</t>
  </si>
  <si>
    <t>09:37:45</t>
  </si>
  <si>
    <t>20190301 09:37:47</t>
  </si>
  <si>
    <t>09:37:47</t>
  </si>
  <si>
    <t>20190301 09:37:49</t>
  </si>
  <si>
    <t>09:37:49</t>
  </si>
  <si>
    <t>20190301 09:37:51</t>
  </si>
  <si>
    <t>09:37:51</t>
  </si>
  <si>
    <t>20190301 09:37:53</t>
  </si>
  <si>
    <t>09:37:53</t>
  </si>
  <si>
    <t>20190301 09:37:55</t>
  </si>
  <si>
    <t>09:37:55</t>
  </si>
  <si>
    <t>20190301 09:37:57</t>
  </si>
  <si>
    <t>09:37:57</t>
  </si>
  <si>
    <t>20190301 09:37:59</t>
  </si>
  <si>
    <t>09:37:59</t>
  </si>
  <si>
    <t>20190301 09:38:01</t>
  </si>
  <si>
    <t>09:38:01</t>
  </si>
  <si>
    <t>20190301 09:38:03</t>
  </si>
  <si>
    <t>09:38:03</t>
  </si>
  <si>
    <t>20190301 09:38:05</t>
  </si>
  <si>
    <t>09:38:05</t>
  </si>
  <si>
    <t>20190301 09:38:07</t>
  </si>
  <si>
    <t>09:38:07</t>
  </si>
  <si>
    <t>20190301 09:38:09</t>
  </si>
  <si>
    <t>09:38:09</t>
  </si>
  <si>
    <t>20190301 09:38:11</t>
  </si>
  <si>
    <t>09:38:11</t>
  </si>
  <si>
    <t>20190301 09:38:13</t>
  </si>
  <si>
    <t>09:38:13</t>
  </si>
  <si>
    <t>20190301 09:38:15</t>
  </si>
  <si>
    <t>09:38:15</t>
  </si>
  <si>
    <t>20190301 09:38:17</t>
  </si>
  <si>
    <t>09:38:17</t>
  </si>
  <si>
    <t>20190301 09:38:19</t>
  </si>
  <si>
    <t>09:38:19</t>
  </si>
  <si>
    <t>20190301 09:38:21</t>
  </si>
  <si>
    <t>09:38:21</t>
  </si>
  <si>
    <t>20190301 09:38:23</t>
  </si>
  <si>
    <t>09:38:23</t>
  </si>
  <si>
    <t>20190301 09:38:25</t>
  </si>
  <si>
    <t>09:38:25</t>
  </si>
  <si>
    <t>20190301 09:38:27</t>
  </si>
  <si>
    <t>09:38:27</t>
  </si>
  <si>
    <t>20190301 09:38:29</t>
  </si>
  <si>
    <t>09:38:29</t>
  </si>
  <si>
    <t>20190301 09:38:31</t>
  </si>
  <si>
    <t>09:38:31</t>
  </si>
  <si>
    <t>20190301 09:38:33</t>
  </si>
  <si>
    <t>09:38:33</t>
  </si>
  <si>
    <t>20190301 09:38:35</t>
  </si>
  <si>
    <t>09:38:35</t>
  </si>
  <si>
    <t>20190301 09:38:37</t>
  </si>
  <si>
    <t>09:38:37</t>
  </si>
  <si>
    <t>20190301 09:38:39</t>
  </si>
  <si>
    <t>09:38:39</t>
  </si>
  <si>
    <t>20190301 09:38:41</t>
  </si>
  <si>
    <t>09:38:41</t>
  </si>
  <si>
    <t>20190301 09:38:43</t>
  </si>
  <si>
    <t>09:38:43</t>
  </si>
  <si>
    <t>20190301 09:38:45</t>
  </si>
  <si>
    <t>09:38:45</t>
  </si>
  <si>
    <t>20190301 09:38:47</t>
  </si>
  <si>
    <t>09:38:47</t>
  </si>
  <si>
    <t>20190301 09:38:49</t>
  </si>
  <si>
    <t>09:38:49</t>
  </si>
  <si>
    <t>20190301 09:38:51</t>
  </si>
  <si>
    <t>09:38:51</t>
  </si>
  <si>
    <t>20190301 09:38:53</t>
  </si>
  <si>
    <t>09:38:53</t>
  </si>
  <si>
    <t>20190301 09:38:55</t>
  </si>
  <si>
    <t>09:38:55</t>
  </si>
  <si>
    <t>20190301 09:38:57</t>
  </si>
  <si>
    <t>09:38:57</t>
  </si>
  <si>
    <t>20190301 09:39:00</t>
  </si>
  <si>
    <t>09:39:00</t>
  </si>
  <si>
    <t>20190301 09:39:02</t>
  </si>
  <si>
    <t>09:39:02</t>
  </si>
  <si>
    <t>20190301 09:39:04</t>
  </si>
  <si>
    <t>09:39:04</t>
  </si>
  <si>
    <t>20190301 09:39:06</t>
  </si>
  <si>
    <t>09:39:06</t>
  </si>
  <si>
    <t>20190301 09:39:08</t>
  </si>
  <si>
    <t>09:39:08</t>
  </si>
  <si>
    <t>20190301 09:39:10</t>
  </si>
  <si>
    <t>09:39:10</t>
  </si>
  <si>
    <t>20190301 09:39:12</t>
  </si>
  <si>
    <t>09:39:12</t>
  </si>
  <si>
    <t>20190301 09:39:14</t>
  </si>
  <si>
    <t>09:39:14</t>
  </si>
  <si>
    <t>20190301 09:39:16</t>
  </si>
  <si>
    <t>09:39:16</t>
  </si>
  <si>
    <t>20190301 09:39:18</t>
  </si>
  <si>
    <t>09:39:18</t>
  </si>
  <si>
    <t>20190301 09:39:20</t>
  </si>
  <si>
    <t>09:39:20</t>
  </si>
  <si>
    <t>20190301 09:39:22</t>
  </si>
  <si>
    <t>09:39:22</t>
  </si>
  <si>
    <t>20190301 09:39:24</t>
  </si>
  <si>
    <t>09:39:24</t>
  </si>
  <si>
    <t>20190301 09:39:26</t>
  </si>
  <si>
    <t>09:39:26</t>
  </si>
  <si>
    <t>20190301 09:39:28</t>
  </si>
  <si>
    <t>09:39:28</t>
  </si>
  <si>
    <t>20190301 09:39:30</t>
  </si>
  <si>
    <t>09:39:30</t>
  </si>
  <si>
    <t>20190301 09:39:32</t>
  </si>
  <si>
    <t>09:39:32</t>
  </si>
  <si>
    <t>20190301 09:39:34</t>
  </si>
  <si>
    <t>09:39:34</t>
  </si>
  <si>
    <t>20190301 09:39:36</t>
  </si>
  <si>
    <t>09:39:36</t>
  </si>
  <si>
    <t>20190301 09:42:01</t>
  </si>
  <si>
    <t>09:42:01</t>
  </si>
  <si>
    <t>20w</t>
  </si>
  <si>
    <t>20190301 09:42:03</t>
  </si>
  <si>
    <t>09:42:03</t>
  </si>
  <si>
    <t>20190301 09:42:05</t>
  </si>
  <si>
    <t>09:42:05</t>
  </si>
  <si>
    <t>20190301 09:42:07</t>
  </si>
  <si>
    <t>09:42:07</t>
  </si>
  <si>
    <t>20190301 09:42:09</t>
  </si>
  <si>
    <t>09:42:09</t>
  </si>
  <si>
    <t>20190301 09:42:11</t>
  </si>
  <si>
    <t>09:42:11</t>
  </si>
  <si>
    <t>20190301 09:42:13</t>
  </si>
  <si>
    <t>09:42:13</t>
  </si>
  <si>
    <t>20190301 09:42:15</t>
  </si>
  <si>
    <t>09:42:15</t>
  </si>
  <si>
    <t>20190301 09:42:17</t>
  </si>
  <si>
    <t>09:42:17</t>
  </si>
  <si>
    <t>20190301 09:42:19</t>
  </si>
  <si>
    <t>09:42:19</t>
  </si>
  <si>
    <t>20190301 09:42:21</t>
  </si>
  <si>
    <t>09:42:21</t>
  </si>
  <si>
    <t>20190301 09:42:23</t>
  </si>
  <si>
    <t>09:42:23</t>
  </si>
  <si>
    <t>20190301 09:42:25</t>
  </si>
  <si>
    <t>09:42:25</t>
  </si>
  <si>
    <t>20190301 09:42:27</t>
  </si>
  <si>
    <t>09:42:27</t>
  </si>
  <si>
    <t>20190301 09:42:29</t>
  </si>
  <si>
    <t>09:42:29</t>
  </si>
  <si>
    <t>20190301 09:42:31</t>
  </si>
  <si>
    <t>09:42:31</t>
  </si>
  <si>
    <t>20190301 09:42:33</t>
  </si>
  <si>
    <t>09:42:33</t>
  </si>
  <si>
    <t>20190301 09:42:35</t>
  </si>
  <si>
    <t>09:42:35</t>
  </si>
  <si>
    <t>20190301 09:42:37</t>
  </si>
  <si>
    <t>09:42:37</t>
  </si>
  <si>
    <t>20190301 09:42:39</t>
  </si>
  <si>
    <t>09:42:39</t>
  </si>
  <si>
    <t>20190301 09:42:41</t>
  </si>
  <si>
    <t>09:42:41</t>
  </si>
  <si>
    <t>20190301 09:42:43</t>
  </si>
  <si>
    <t>09:42:43</t>
  </si>
  <si>
    <t>20190301 09:42:45</t>
  </si>
  <si>
    <t>09:42:45</t>
  </si>
  <si>
    <t>20190301 09:42:47</t>
  </si>
  <si>
    <t>09:42:47</t>
  </si>
  <si>
    <t>20190301 09:42:49</t>
  </si>
  <si>
    <t>09:42:49</t>
  </si>
  <si>
    <t>20190301 09:42:51</t>
  </si>
  <si>
    <t>09:42:51</t>
  </si>
  <si>
    <t>20190301 09:42:53</t>
  </si>
  <si>
    <t>09:42:53</t>
  </si>
  <si>
    <t>20190301 09:42:55</t>
  </si>
  <si>
    <t>09:42:55</t>
  </si>
  <si>
    <t>20190301 09:42:57</t>
  </si>
  <si>
    <t>09:42:57</t>
  </si>
  <si>
    <t>20190301 09:42:59</t>
  </si>
  <si>
    <t>09:42:59</t>
  </si>
  <si>
    <t>20190301 09:43:01</t>
  </si>
  <si>
    <t>09:43:01</t>
  </si>
  <si>
    <t>20190301 09:43:03</t>
  </si>
  <si>
    <t>09:43:03</t>
  </si>
  <si>
    <t>20190301 09:43:05</t>
  </si>
  <si>
    <t>09:43:05</t>
  </si>
  <si>
    <t>20190301 09:43:07</t>
  </si>
  <si>
    <t>09:43:07</t>
  </si>
  <si>
    <t>20190301 09:43:09</t>
  </si>
  <si>
    <t>09:43:09</t>
  </si>
  <si>
    <t>20190301 09:43:11</t>
  </si>
  <si>
    <t>09:43:11</t>
  </si>
  <si>
    <t>20190301 09:43:13</t>
  </si>
  <si>
    <t>09:43:13</t>
  </si>
  <si>
    <t>20190301 09:43:15</t>
  </si>
  <si>
    <t>09:43:15</t>
  </si>
  <si>
    <t>20190301 09:43:17</t>
  </si>
  <si>
    <t>09:43:17</t>
  </si>
  <si>
    <t>20190301 09:43:19</t>
  </si>
  <si>
    <t>09:43:19</t>
  </si>
  <si>
    <t>20190301 09:43:21</t>
  </si>
  <si>
    <t>09:43:21</t>
  </si>
  <si>
    <t>20190301 09:43:23</t>
  </si>
  <si>
    <t>09:43:23</t>
  </si>
  <si>
    <t>20190301 09:43:25</t>
  </si>
  <si>
    <t>09:43:25</t>
  </si>
  <si>
    <t>20190301 09:43:27</t>
  </si>
  <si>
    <t>09:43:27</t>
  </si>
  <si>
    <t>20190301 09:43:29</t>
  </si>
  <si>
    <t>09:43:29</t>
  </si>
  <si>
    <t>20190301 09:43:31</t>
  </si>
  <si>
    <t>09:43:31</t>
  </si>
  <si>
    <t>20190301 09:43:33</t>
  </si>
  <si>
    <t>09:43:33</t>
  </si>
  <si>
    <t>20190301 09:43:35</t>
  </si>
  <si>
    <t>09:43:35</t>
  </si>
  <si>
    <t>20190301 09:43:37</t>
  </si>
  <si>
    <t>09:43:37</t>
  </si>
  <si>
    <t>20190301 09:43:39</t>
  </si>
  <si>
    <t>09:43:39</t>
  </si>
  <si>
    <t>20190301 09:43:41</t>
  </si>
  <si>
    <t>09:43:41</t>
  </si>
  <si>
    <t>20190301 09:43:43</t>
  </si>
  <si>
    <t>09:43:43</t>
  </si>
  <si>
    <t>20190301 09:43:45</t>
  </si>
  <si>
    <t>09:43:45</t>
  </si>
  <si>
    <t>20190301 09:43:47</t>
  </si>
  <si>
    <t>09:43:47</t>
  </si>
  <si>
    <t>20190301 09:43:49</t>
  </si>
  <si>
    <t>09:43:49</t>
  </si>
  <si>
    <t>20190301 09:43:51</t>
  </si>
  <si>
    <t>09:43:51</t>
  </si>
  <si>
    <t>20190301 09:43:53</t>
  </si>
  <si>
    <t>09:43:53</t>
  </si>
  <si>
    <t>20190301 09:43:55</t>
  </si>
  <si>
    <t>09:43:55</t>
  </si>
  <si>
    <t>20190301 09:43:57</t>
  </si>
  <si>
    <t>09:43:57</t>
  </si>
  <si>
    <t>20190301 09:43:59</t>
  </si>
  <si>
    <t>09:43:59</t>
  </si>
  <si>
    <t>20190301 09:44:53</t>
  </si>
  <si>
    <t>09:44:53</t>
  </si>
  <si>
    <t>20190301 09:44:55</t>
  </si>
  <si>
    <t>09:44:55</t>
  </si>
  <si>
    <t>20190301 09:44:57</t>
  </si>
  <si>
    <t>09:44:57</t>
  </si>
  <si>
    <t>20190301 09:44:59</t>
  </si>
  <si>
    <t>09:44:59</t>
  </si>
  <si>
    <t>20190301 09:45:01</t>
  </si>
  <si>
    <t>09:45:01</t>
  </si>
  <si>
    <t>20190301 09:45:03</t>
  </si>
  <si>
    <t>09:45:03</t>
  </si>
  <si>
    <t>20190301 09:45:05</t>
  </si>
  <si>
    <t>09:45:05</t>
  </si>
  <si>
    <t>20190301 09:45:07</t>
  </si>
  <si>
    <t>09:45:07</t>
  </si>
  <si>
    <t>20190301 09:45:09</t>
  </si>
  <si>
    <t>09:45:09</t>
  </si>
  <si>
    <t>20190301 09:45:11</t>
  </si>
  <si>
    <t>09:45:11</t>
  </si>
  <si>
    <t>20190301 09:45:13</t>
  </si>
  <si>
    <t>09:45:13</t>
  </si>
  <si>
    <t>20190301 09:45:15</t>
  </si>
  <si>
    <t>09:45:15</t>
  </si>
  <si>
    <t>20190301 09:45:17</t>
  </si>
  <si>
    <t>09:45:17</t>
  </si>
  <si>
    <t>20190301 09:45:19</t>
  </si>
  <si>
    <t>09:45:19</t>
  </si>
  <si>
    <t>20190301 09:45:21</t>
  </si>
  <si>
    <t>09:45:21</t>
  </si>
  <si>
    <t>20190301 09:45:23</t>
  </si>
  <si>
    <t>09:45:23</t>
  </si>
  <si>
    <t>20190301 09:45:25</t>
  </si>
  <si>
    <t>09:45:25</t>
  </si>
  <si>
    <t>20190301 09:45:27</t>
  </si>
  <si>
    <t>09:45:27</t>
  </si>
  <si>
    <t>20190301 09:45:29</t>
  </si>
  <si>
    <t>09:45:29</t>
  </si>
  <si>
    <t>20190301 09:45:31</t>
  </si>
  <si>
    <t>09:45:31</t>
  </si>
  <si>
    <t>20190301 09:45:33</t>
  </si>
  <si>
    <t>09:45:33</t>
  </si>
  <si>
    <t>20190301 09:45:35</t>
  </si>
  <si>
    <t>09:45:35</t>
  </si>
  <si>
    <t>20190301 09:45:37</t>
  </si>
  <si>
    <t>09:45:37</t>
  </si>
  <si>
    <t>20190301 09:45:39</t>
  </si>
  <si>
    <t>09:45:39</t>
  </si>
  <si>
    <t>20190301 09:45:41</t>
  </si>
  <si>
    <t>09:45:41</t>
  </si>
  <si>
    <t>20190301 09:45:43</t>
  </si>
  <si>
    <t>09:45:43</t>
  </si>
  <si>
    <t>20190301 09:45:45</t>
  </si>
  <si>
    <t>09:45:45</t>
  </si>
  <si>
    <t>20190301 09:45:47</t>
  </si>
  <si>
    <t>09:45:47</t>
  </si>
  <si>
    <t>20190301 09:45:49</t>
  </si>
  <si>
    <t>09:45:49</t>
  </si>
  <si>
    <t>20190301 09:45:51</t>
  </si>
  <si>
    <t>09:45:51</t>
  </si>
  <si>
    <t>20190301 09:45:53</t>
  </si>
  <si>
    <t>09:45:53</t>
  </si>
  <si>
    <t>20190301 09:45:55</t>
  </si>
  <si>
    <t>09:45:55</t>
  </si>
  <si>
    <t>20190301 09:45:57</t>
  </si>
  <si>
    <t>09:45:57</t>
  </si>
  <si>
    <t>20190301 09:45:59</t>
  </si>
  <si>
    <t>09:45:59</t>
  </si>
  <si>
    <t>20190301 09:46:01</t>
  </si>
  <si>
    <t>09:46:01</t>
  </si>
  <si>
    <t>20190301 09:46:03</t>
  </si>
  <si>
    <t>09:46:03</t>
  </si>
  <si>
    <t>20190301 09:46:05</t>
  </si>
  <si>
    <t>09:46:05</t>
  </si>
  <si>
    <t>20190301 09:46:07</t>
  </si>
  <si>
    <t>09:46:07</t>
  </si>
  <si>
    <t>20190301 09:46:09</t>
  </si>
  <si>
    <t>09:46:09</t>
  </si>
  <si>
    <t>20190301 09:46:11</t>
  </si>
  <si>
    <t>09:46:11</t>
  </si>
  <si>
    <t>20190301 09:46:13</t>
  </si>
  <si>
    <t>09:46:13</t>
  </si>
  <si>
    <t>20190301 09:46:15</t>
  </si>
  <si>
    <t>09:46:15</t>
  </si>
  <si>
    <t>20190301 09:46:17</t>
  </si>
  <si>
    <t>09:46:17</t>
  </si>
  <si>
    <t>20190301 09:46:19</t>
  </si>
  <si>
    <t>09:46:19</t>
  </si>
  <si>
    <t>20190301 09:46:21</t>
  </si>
  <si>
    <t>09:46:21</t>
  </si>
  <si>
    <t>20190301 09:46:23</t>
  </si>
  <si>
    <t>09:46:23</t>
  </si>
  <si>
    <t>20190301 09:46:25</t>
  </si>
  <si>
    <t>09:46:25</t>
  </si>
  <si>
    <t>20190301 09:46:27</t>
  </si>
  <si>
    <t>09:46:27</t>
  </si>
  <si>
    <t>20190301 09:46:29</t>
  </si>
  <si>
    <t>09:46:29</t>
  </si>
  <si>
    <t>20190301 09:46:31</t>
  </si>
  <si>
    <t>09:46:31</t>
  </si>
  <si>
    <t>20190301 09:46:33</t>
  </si>
  <si>
    <t>09:46:33</t>
  </si>
  <si>
    <t>20190301 09:46:35</t>
  </si>
  <si>
    <t>09:46:35</t>
  </si>
  <si>
    <t>20190301 09:46:37</t>
  </si>
  <si>
    <t>09:46:37</t>
  </si>
  <si>
    <t>20190301 09:46:39</t>
  </si>
  <si>
    <t>09:46:39</t>
  </si>
  <si>
    <t>20190301 09:46:41</t>
  </si>
  <si>
    <t>09:46:41</t>
  </si>
  <si>
    <t>20190301 09:46:43</t>
  </si>
  <si>
    <t>09:46:43</t>
  </si>
  <si>
    <t>20190301 09:46:45</t>
  </si>
  <si>
    <t>09:46:45</t>
  </si>
  <si>
    <t>20190301 09:46:47</t>
  </si>
  <si>
    <t>09:46:47</t>
  </si>
  <si>
    <t>20190301 09:46:49</t>
  </si>
  <si>
    <t>09:46:49</t>
  </si>
  <si>
    <t>20190301 09:46:51</t>
  </si>
  <si>
    <t>09:46:51</t>
  </si>
  <si>
    <t>20190301 09:48:40</t>
  </si>
  <si>
    <t>09:48:40</t>
  </si>
  <si>
    <t>20190301 09:48:42</t>
  </si>
  <si>
    <t>09:48:42</t>
  </si>
  <si>
    <t>20190301 09:48:44</t>
  </si>
  <si>
    <t>09:48:44</t>
  </si>
  <si>
    <t>20190301 09:48:46</t>
  </si>
  <si>
    <t>09:48:46</t>
  </si>
  <si>
    <t>20190301 09:48:48</t>
  </si>
  <si>
    <t>09:48:48</t>
  </si>
  <si>
    <t>20190301 09:48:50</t>
  </si>
  <si>
    <t>09:48:50</t>
  </si>
  <si>
    <t>20190301 09:48:52</t>
  </si>
  <si>
    <t>09:48:52</t>
  </si>
  <si>
    <t>20190301 09:48:54</t>
  </si>
  <si>
    <t>09:48:54</t>
  </si>
  <si>
    <t>20190301 09:48:56</t>
  </si>
  <si>
    <t>09:48:56</t>
  </si>
  <si>
    <t>20190301 09:48:58</t>
  </si>
  <si>
    <t>09:48:58</t>
  </si>
  <si>
    <t>20190301 09:49:00</t>
  </si>
  <si>
    <t>09:49:00</t>
  </si>
  <si>
    <t>20190301 09:49:02</t>
  </si>
  <si>
    <t>09:49:02</t>
  </si>
  <si>
    <t>20190301 09:49:04</t>
  </si>
  <si>
    <t>09:49:04</t>
  </si>
  <si>
    <t>20190301 09:49:06</t>
  </si>
  <si>
    <t>09:49:06</t>
  </si>
  <si>
    <t>20190301 09:49:08</t>
  </si>
  <si>
    <t>09:49:08</t>
  </si>
  <si>
    <t>20190301 09:49:10</t>
  </si>
  <si>
    <t>09:49:10</t>
  </si>
  <si>
    <t>20190301 09:49:12</t>
  </si>
  <si>
    <t>09:49:12</t>
  </si>
  <si>
    <t>20190301 09:49:14</t>
  </si>
  <si>
    <t>09:49:14</t>
  </si>
  <si>
    <t>20190301 09:49:16</t>
  </si>
  <si>
    <t>09:49:16</t>
  </si>
  <si>
    <t>20190301 09:49:18</t>
  </si>
  <si>
    <t>09:49:18</t>
  </si>
  <si>
    <t>20190301 09:49:20</t>
  </si>
  <si>
    <t>09:49:20</t>
  </si>
  <si>
    <t>20190301 09:49:22</t>
  </si>
  <si>
    <t>09:49:22</t>
  </si>
  <si>
    <t>20190301 09:49:24</t>
  </si>
  <si>
    <t>09:49:24</t>
  </si>
  <si>
    <t>20190301 09:49:26</t>
  </si>
  <si>
    <t>09:49:26</t>
  </si>
  <si>
    <t>20190301 09:49:28</t>
  </si>
  <si>
    <t>09:49:28</t>
  </si>
  <si>
    <t>20190301 09:49:30</t>
  </si>
  <si>
    <t>09:49:30</t>
  </si>
  <si>
    <t>20190301 09:49:32</t>
  </si>
  <si>
    <t>09:49:32</t>
  </si>
  <si>
    <t>20190301 09:49:34</t>
  </si>
  <si>
    <t>09:49:34</t>
  </si>
  <si>
    <t>20190301 09:49:36</t>
  </si>
  <si>
    <t>09:49:36</t>
  </si>
  <si>
    <t>20190301 09:49:38</t>
  </si>
  <si>
    <t>09:49:38</t>
  </si>
  <si>
    <t>20190301 09:49:40</t>
  </si>
  <si>
    <t>09:49:40</t>
  </si>
  <si>
    <t>20190301 09:49:42</t>
  </si>
  <si>
    <t>09:49:42</t>
  </si>
  <si>
    <t>20190301 09:49:44</t>
  </si>
  <si>
    <t>09:49:44</t>
  </si>
  <si>
    <t>20190301 09:49:46</t>
  </si>
  <si>
    <t>09:49:46</t>
  </si>
  <si>
    <t>20190301 09:49:48</t>
  </si>
  <si>
    <t>09:49:48</t>
  </si>
  <si>
    <t>20190301 09:49:50</t>
  </si>
  <si>
    <t>09:49:50</t>
  </si>
  <si>
    <t>20190301 09:49:52</t>
  </si>
  <si>
    <t>09:49:52</t>
  </si>
  <si>
    <t>20190301 09:49:54</t>
  </si>
  <si>
    <t>09:49:54</t>
  </si>
  <si>
    <t>20190301 09:49:56</t>
  </si>
  <si>
    <t>09:49:56</t>
  </si>
  <si>
    <t>20190301 09:49:58</t>
  </si>
  <si>
    <t>09:49:58</t>
  </si>
  <si>
    <t>20190301 09:50:00</t>
  </si>
  <si>
    <t>09:50:00</t>
  </si>
  <si>
    <t>20190301 09:50:02</t>
  </si>
  <si>
    <t>09:50:02</t>
  </si>
  <si>
    <t>20190301 09:50:04</t>
  </si>
  <si>
    <t>09:50:04</t>
  </si>
  <si>
    <t>20190301 09:50:06</t>
  </si>
  <si>
    <t>09:50:06</t>
  </si>
  <si>
    <t>20190301 09:50:08</t>
  </si>
  <si>
    <t>09:50:08</t>
  </si>
  <si>
    <t>20190301 09:50:10</t>
  </si>
  <si>
    <t>09:50:10</t>
  </si>
  <si>
    <t>20190301 09:50:12</t>
  </si>
  <si>
    <t>09:50:12</t>
  </si>
  <si>
    <t>20190301 09:50:14</t>
  </si>
  <si>
    <t>09:50:14</t>
  </si>
  <si>
    <t>20190301 09:50:16</t>
  </si>
  <si>
    <t>09:50:16</t>
  </si>
  <si>
    <t>20190301 09:50:18</t>
  </si>
  <si>
    <t>09:50:18</t>
  </si>
  <si>
    <t>20190301 09:50:20</t>
  </si>
  <si>
    <t>09:50:20</t>
  </si>
  <si>
    <t>20190301 09:50:22</t>
  </si>
  <si>
    <t>09:50:22</t>
  </si>
  <si>
    <t>20190301 09:50:24</t>
  </si>
  <si>
    <t>09:50:24</t>
  </si>
  <si>
    <t>20190301 09:50:26</t>
  </si>
  <si>
    <t>09:50:26</t>
  </si>
  <si>
    <t>20190301 09:50:28</t>
  </si>
  <si>
    <t>09:50:28</t>
  </si>
  <si>
    <t>20190301 09:50:30</t>
  </si>
  <si>
    <t>09:50:30</t>
  </si>
  <si>
    <t>20190301 09:50:32</t>
  </si>
  <si>
    <t>09:50:32</t>
  </si>
  <si>
    <t>20190301 09:50:34</t>
  </si>
  <si>
    <t>09:50:34</t>
  </si>
  <si>
    <t>20190301 09:50:36</t>
  </si>
  <si>
    <t>09:50:36</t>
  </si>
  <si>
    <t>20190301 09:50:38</t>
  </si>
  <si>
    <t>09:50:38</t>
  </si>
  <si>
    <t>20190301 09:51:27</t>
  </si>
  <si>
    <t>09:51:27</t>
  </si>
  <si>
    <t>dark2</t>
  </si>
  <si>
    <t>20190301 09:51:29</t>
  </si>
  <si>
    <t>09:51:29</t>
  </si>
  <si>
    <t>20190301 09:51:31</t>
  </si>
  <si>
    <t>09:51:31</t>
  </si>
  <si>
    <t>20190301 09:51:33</t>
  </si>
  <si>
    <t>09:51:33</t>
  </si>
  <si>
    <t>20190301 09:51:35</t>
  </si>
  <si>
    <t>09:51:35</t>
  </si>
  <si>
    <t>20190301 09:51:37</t>
  </si>
  <si>
    <t>09:51:37</t>
  </si>
  <si>
    <t>20190301 09:51:39</t>
  </si>
  <si>
    <t>09:51:39</t>
  </si>
  <si>
    <t>20190301 09:51:41</t>
  </si>
  <si>
    <t>09:51:41</t>
  </si>
  <si>
    <t>20190301 09:51:43</t>
  </si>
  <si>
    <t>09:51:43</t>
  </si>
  <si>
    <t>20190301 09:51:45</t>
  </si>
  <si>
    <t>09:51:45</t>
  </si>
  <si>
    <t>20190301 09:51:47</t>
  </si>
  <si>
    <t>09:51:47</t>
  </si>
  <si>
    <t>20190301 09:51:49</t>
  </si>
  <si>
    <t>09:51:49</t>
  </si>
  <si>
    <t>20190301 09:51:51</t>
  </si>
  <si>
    <t>09:51:51</t>
  </si>
  <si>
    <t>20190301 09:51:53</t>
  </si>
  <si>
    <t>09:51:53</t>
  </si>
  <si>
    <t>20190301 09:51:55</t>
  </si>
  <si>
    <t>09:51:55</t>
  </si>
  <si>
    <t>20190301 09:51:57</t>
  </si>
  <si>
    <t>09:51:57</t>
  </si>
  <si>
    <t>20190301 09:51:59</t>
  </si>
  <si>
    <t>09:51:59</t>
  </si>
  <si>
    <t>20190301 09:52:01</t>
  </si>
  <si>
    <t>09:52:01</t>
  </si>
  <si>
    <t>20190301 09:52:03</t>
  </si>
  <si>
    <t>09:52:03</t>
  </si>
  <si>
    <t>20190301 09:52:05</t>
  </si>
  <si>
    <t>09:52:05</t>
  </si>
  <si>
    <t>20190301 09:52:07</t>
  </si>
  <si>
    <t>09:52:07</t>
  </si>
  <si>
    <t>20190301 09:52:09</t>
  </si>
  <si>
    <t>09:52:09</t>
  </si>
  <si>
    <t>20190301 09:52:11</t>
  </si>
  <si>
    <t>09:52:11</t>
  </si>
  <si>
    <t>20190301 09:52:13</t>
  </si>
  <si>
    <t>09:52:13</t>
  </si>
  <si>
    <t>20190301 09:52:15</t>
  </si>
  <si>
    <t>09:52:15</t>
  </si>
  <si>
    <t>20190301 09:52:18</t>
  </si>
  <si>
    <t>09:52:18</t>
  </si>
  <si>
    <t>20190301 09:52:20</t>
  </si>
  <si>
    <t>09:52:20</t>
  </si>
  <si>
    <t>20190301 09:52:22</t>
  </si>
  <si>
    <t>09:52:22</t>
  </si>
  <si>
    <t>20190301 09:52:24</t>
  </si>
  <si>
    <t>09:52:24</t>
  </si>
  <si>
    <t>20190301 09:52:26</t>
  </si>
  <si>
    <t>09:52:26</t>
  </si>
  <si>
    <t>20190301 09:52:28</t>
  </si>
  <si>
    <t>09:52:28</t>
  </si>
  <si>
    <t>20190301 09:52:30</t>
  </si>
  <si>
    <t>09:52:30</t>
  </si>
  <si>
    <t>20190301 09:52:32</t>
  </si>
  <si>
    <t>09:52:32</t>
  </si>
  <si>
    <t>20190301 09:52:34</t>
  </si>
  <si>
    <t>09:52:34</t>
  </si>
  <si>
    <t>20190301 09:52:36</t>
  </si>
  <si>
    <t>09:52:36</t>
  </si>
  <si>
    <t>20190301 09:52:38</t>
  </si>
  <si>
    <t>09:52:38</t>
  </si>
  <si>
    <t>20190301 09:52:40</t>
  </si>
  <si>
    <t>09:52:40</t>
  </si>
  <si>
    <t>20190301 09:52:42</t>
  </si>
  <si>
    <t>09:52:42</t>
  </si>
  <si>
    <t>20190301 09:52:44</t>
  </si>
  <si>
    <t>09:52:44</t>
  </si>
  <si>
    <t>20190301 09:52:46</t>
  </si>
  <si>
    <t>09:52:46</t>
  </si>
  <si>
    <t>20190301 09:52:48</t>
  </si>
  <si>
    <t>09:52:48</t>
  </si>
  <si>
    <t>20190301 09:52:50</t>
  </si>
  <si>
    <t>09:52:50</t>
  </si>
  <si>
    <t>20190301 09:52:52</t>
  </si>
  <si>
    <t>09:52:52</t>
  </si>
  <si>
    <t>20190301 09:52:54</t>
  </si>
  <si>
    <t>09:52:54</t>
  </si>
  <si>
    <t>20190301 09:52:56</t>
  </si>
  <si>
    <t>09:52:56</t>
  </si>
  <si>
    <t>20190301 09:52:58</t>
  </si>
  <si>
    <t>09:52:58</t>
  </si>
  <si>
    <t>20190301 09:53:00</t>
  </si>
  <si>
    <t>09:53:00</t>
  </si>
  <si>
    <t>20190301 09:53:02</t>
  </si>
  <si>
    <t>09:53:02</t>
  </si>
  <si>
    <t>20190301 09:53:04</t>
  </si>
  <si>
    <t>09:53:04</t>
  </si>
  <si>
    <t>20190301 09:53:06</t>
  </si>
  <si>
    <t>09:53:06</t>
  </si>
  <si>
    <t>20190301 09:53:08</t>
  </si>
  <si>
    <t>09:53:08</t>
  </si>
  <si>
    <t>20190301 09:53:10</t>
  </si>
  <si>
    <t>09:53:10</t>
  </si>
  <si>
    <t>20190301 09:53:12</t>
  </si>
  <si>
    <t>09:53:12</t>
  </si>
  <si>
    <t>20190301 09:53:14</t>
  </si>
  <si>
    <t>09:53:14</t>
  </si>
  <si>
    <t>20190301 09:53:16</t>
  </si>
  <si>
    <t>09:53:16</t>
  </si>
  <si>
    <t>20190301 09:53:18</t>
  </si>
  <si>
    <t>09:53:18</t>
  </si>
  <si>
    <t>20190301 09:53:20</t>
  </si>
  <si>
    <t>09:53:20</t>
  </si>
  <si>
    <t>20190301 09:53:22</t>
  </si>
  <si>
    <t>09:53:22</t>
  </si>
  <si>
    <t>20190301 09:53:24</t>
  </si>
  <si>
    <t>09:53:24</t>
  </si>
  <si>
    <t>20190301 09:54:35</t>
  </si>
  <si>
    <t>09:54:35</t>
  </si>
  <si>
    <t>20190301 09:54:37</t>
  </si>
  <si>
    <t>09:54:37</t>
  </si>
  <si>
    <t>20190301 09:54:39</t>
  </si>
  <si>
    <t>09:54:39</t>
  </si>
  <si>
    <t>20190301 09:54:41</t>
  </si>
  <si>
    <t>09:54:41</t>
  </si>
  <si>
    <t>20190301 09:54:43</t>
  </si>
  <si>
    <t>09:54:43</t>
  </si>
  <si>
    <t>20190301 09:54:45</t>
  </si>
  <si>
    <t>09:54:45</t>
  </si>
  <si>
    <t>20190301 09:54:47</t>
  </si>
  <si>
    <t>09:54:47</t>
  </si>
  <si>
    <t>20190301 09:54:49</t>
  </si>
  <si>
    <t>09:54:49</t>
  </si>
  <si>
    <t>20190301 09:54:51</t>
  </si>
  <si>
    <t>09:54:51</t>
  </si>
  <si>
    <t>20190301 09:54:53</t>
  </si>
  <si>
    <t>09:54:53</t>
  </si>
  <si>
    <t>20190301 09:54:55</t>
  </si>
  <si>
    <t>09:54:55</t>
  </si>
  <si>
    <t>20190301 09:54:57</t>
  </si>
  <si>
    <t>09:54:57</t>
  </si>
  <si>
    <t>20190301 09:54:59</t>
  </si>
  <si>
    <t>09:54:59</t>
  </si>
  <si>
    <t>20190301 09:55:01</t>
  </si>
  <si>
    <t>09:55:01</t>
  </si>
  <si>
    <t>20190301 09:55:03</t>
  </si>
  <si>
    <t>09:55:03</t>
  </si>
  <si>
    <t>20190301 09:55:05</t>
  </si>
  <si>
    <t>09:55:05</t>
  </si>
  <si>
    <t>20190301 09:55:07</t>
  </si>
  <si>
    <t>09:55:07</t>
  </si>
  <si>
    <t>20190301 09:55:09</t>
  </si>
  <si>
    <t>09:55:09</t>
  </si>
  <si>
    <t>20190301 09:55:11</t>
  </si>
  <si>
    <t>09:55:11</t>
  </si>
  <si>
    <t>20190301 09:55:13</t>
  </si>
  <si>
    <t>09:55:13</t>
  </si>
  <si>
    <t>20190301 09:55:15</t>
  </si>
  <si>
    <t>09:55:15</t>
  </si>
  <si>
    <t>20190301 09:55:17</t>
  </si>
  <si>
    <t>09:55:17</t>
  </si>
  <si>
    <t>20190301 09:55:19</t>
  </si>
  <si>
    <t>09:55:19</t>
  </si>
  <si>
    <t>20190301 09:55:21</t>
  </si>
  <si>
    <t>09:55:21</t>
  </si>
  <si>
    <t>20190301 09:55:23</t>
  </si>
  <si>
    <t>09:55:23</t>
  </si>
  <si>
    <t>20190301 09:55:25</t>
  </si>
  <si>
    <t>09:55:25</t>
  </si>
  <si>
    <t>20190301 09:55:27</t>
  </si>
  <si>
    <t>09:55:27</t>
  </si>
  <si>
    <t>20190301 09:55:29</t>
  </si>
  <si>
    <t>09:55:29</t>
  </si>
  <si>
    <t>20190301 09:55:31</t>
  </si>
  <si>
    <t>09:55:31</t>
  </si>
  <si>
    <t>20190301 09:55:33</t>
  </si>
  <si>
    <t>09:55:33</t>
  </si>
  <si>
    <t>20190301 09:55:35</t>
  </si>
  <si>
    <t>09:55:35</t>
  </si>
  <si>
    <t>20190301 09:55:37</t>
  </si>
  <si>
    <t>09:55:37</t>
  </si>
  <si>
    <t>20190301 09:55:39</t>
  </si>
  <si>
    <t>09:55:39</t>
  </si>
  <si>
    <t>20190301 09:55:41</t>
  </si>
  <si>
    <t>09:55:41</t>
  </si>
  <si>
    <t>20190301 09:55:43</t>
  </si>
  <si>
    <t>09:55:43</t>
  </si>
  <si>
    <t>20190301 09:55:45</t>
  </si>
  <si>
    <t>09:55:45</t>
  </si>
  <si>
    <t>20190301 09:55:47</t>
  </si>
  <si>
    <t>09:55:47</t>
  </si>
  <si>
    <t>20190301 09:55:49</t>
  </si>
  <si>
    <t>09:55:49</t>
  </si>
  <si>
    <t>20190301 09:55:51</t>
  </si>
  <si>
    <t>09:55:51</t>
  </si>
  <si>
    <t>20190301 09:55:53</t>
  </si>
  <si>
    <t>09:55:53</t>
  </si>
  <si>
    <t>20190301 09:55:55</t>
  </si>
  <si>
    <t>09:55:55</t>
  </si>
  <si>
    <t>20190301 09:55:57</t>
  </si>
  <si>
    <t>09:55:57</t>
  </si>
  <si>
    <t>20190301 09:55:59</t>
  </si>
  <si>
    <t>09:55:59</t>
  </si>
  <si>
    <t>20190301 09:56:01</t>
  </si>
  <si>
    <t>09:56:01</t>
  </si>
  <si>
    <t>20190301 09:56:03</t>
  </si>
  <si>
    <t>09:56:03</t>
  </si>
  <si>
    <t>20190301 09:56:05</t>
  </si>
  <si>
    <t>09:56:05</t>
  </si>
  <si>
    <t>20190301 09:56:07</t>
  </si>
  <si>
    <t>09:56:07</t>
  </si>
  <si>
    <t>20190301 09:56:09</t>
  </si>
  <si>
    <t>09:56:09</t>
  </si>
  <si>
    <t>20190301 09:56:11</t>
  </si>
  <si>
    <t>09:56:11</t>
  </si>
  <si>
    <t>20190301 09:56:13</t>
  </si>
  <si>
    <t>09:56:13</t>
  </si>
  <si>
    <t>20190301 09:56:15</t>
  </si>
  <si>
    <t>09:56:15</t>
  </si>
  <si>
    <t>20190301 09:56:17</t>
  </si>
  <si>
    <t>09:56:17</t>
  </si>
  <si>
    <t>20190301 09:56:20</t>
  </si>
  <si>
    <t>09:56:20</t>
  </si>
  <si>
    <t>20190301 09:56:22</t>
  </si>
  <si>
    <t>09:56:22</t>
  </si>
  <si>
    <t>20190301 09:56:24</t>
  </si>
  <si>
    <t>09:56:24</t>
  </si>
  <si>
    <t>20190301 09:56:26</t>
  </si>
  <si>
    <t>09:56:26</t>
  </si>
  <si>
    <t>20190301 09:56:28</t>
  </si>
  <si>
    <t>09:56:28</t>
  </si>
  <si>
    <t>20190301 09:56:30</t>
  </si>
  <si>
    <t>09:56:30</t>
  </si>
  <si>
    <t>20190301 09:56:32</t>
  </si>
  <si>
    <t>09:56:32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</si>
</sst>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DA3044"/>
  <sheetViews>
    <sheetView tabSelected="1" workbookViewId="0"/>
  </sheetViews>
  <sheetFormatPr defaultRowHeight="15"/>
  <sheetData>
    <row r="2" spans="1:105">
      <c r="A2" t="s">
        <v>25</v>
      </c>
      <c r="B2" t="s">
        <v>26</v>
      </c>
      <c r="C2" t="s">
        <v>27</v>
      </c>
      <c r="D2" t="s">
        <v>28</v>
      </c>
    </row>
    <row r="3" spans="1:105">
      <c r="B3">
        <v>4</v>
      </c>
      <c r="C3">
        <v>21</v>
      </c>
      <c r="D3" t="s">
        <v>15</v>
      </c>
    </row>
    <row r="4" spans="1:105">
      <c r="A4" t="s">
        <v>29</v>
      </c>
      <c r="B4" t="s">
        <v>30</v>
      </c>
      <c r="C4" t="s">
        <v>31</v>
      </c>
      <c r="D4" t="s">
        <v>32</v>
      </c>
      <c r="E4" t="s">
        <v>33</v>
      </c>
    </row>
    <row r="5" spans="1:105">
      <c r="B5">
        <v>0</v>
      </c>
      <c r="C5">
        <v>0</v>
      </c>
      <c r="D5">
        <v>0</v>
      </c>
      <c r="E5">
        <v>1</v>
      </c>
    </row>
    <row r="6" spans="1:105">
      <c r="A6" t="s">
        <v>34</v>
      </c>
      <c r="B6" t="s">
        <v>35</v>
      </c>
      <c r="C6" t="s">
        <v>37</v>
      </c>
      <c r="D6" t="s">
        <v>39</v>
      </c>
      <c r="E6" t="s">
        <v>40</v>
      </c>
      <c r="F6" t="s">
        <v>41</v>
      </c>
      <c r="G6" t="s">
        <v>42</v>
      </c>
      <c r="H6" t="s">
        <v>43</v>
      </c>
      <c r="I6" t="s">
        <v>44</v>
      </c>
      <c r="J6" t="s">
        <v>45</v>
      </c>
      <c r="K6" t="s">
        <v>46</v>
      </c>
      <c r="L6" t="s">
        <v>47</v>
      </c>
      <c r="M6" t="s">
        <v>48</v>
      </c>
      <c r="N6" t="s">
        <v>49</v>
      </c>
      <c r="O6" t="s">
        <v>50</v>
      </c>
      <c r="P6" t="s">
        <v>51</v>
      </c>
      <c r="Q6" t="s">
        <v>52</v>
      </c>
    </row>
    <row r="7" spans="1:105">
      <c r="B7" t="s">
        <v>36</v>
      </c>
      <c r="C7" t="s">
        <v>38</v>
      </c>
      <c r="D7">
        <v>0.49</v>
      </c>
      <c r="E7">
        <v>0.84</v>
      </c>
      <c r="F7">
        <v>0.7</v>
      </c>
      <c r="G7">
        <v>0.87</v>
      </c>
      <c r="H7">
        <v>0.75</v>
      </c>
      <c r="I7">
        <v>0.84</v>
      </c>
      <c r="J7">
        <v>0.87</v>
      </c>
      <c r="K7">
        <v>0.39</v>
      </c>
      <c r="L7">
        <v>0.18</v>
      </c>
      <c r="M7">
        <v>0.23</v>
      </c>
      <c r="N7">
        <v>0.26</v>
      </c>
      <c r="O7">
        <v>0.21</v>
      </c>
      <c r="P7">
        <v>0.19</v>
      </c>
      <c r="Q7">
        <v>0.25</v>
      </c>
    </row>
    <row r="8" spans="1:105">
      <c r="A8" t="s">
        <v>53</v>
      </c>
      <c r="B8" t="s">
        <v>54</v>
      </c>
      <c r="C8" t="s">
        <v>55</v>
      </c>
      <c r="D8" t="s">
        <v>56</v>
      </c>
      <c r="E8" t="s">
        <v>57</v>
      </c>
      <c r="F8" t="s">
        <v>58</v>
      </c>
    </row>
    <row r="9" spans="1:105">
      <c r="B9">
        <v>0</v>
      </c>
      <c r="C9">
        <v>1</v>
      </c>
      <c r="D9">
        <v>0</v>
      </c>
      <c r="E9">
        <v>0</v>
      </c>
      <c r="F9">
        <v>0</v>
      </c>
    </row>
    <row r="10" spans="1:105">
      <c r="A10" t="s">
        <v>59</v>
      </c>
      <c r="B10" t="s">
        <v>60</v>
      </c>
      <c r="C10" t="s">
        <v>61</v>
      </c>
      <c r="D10" t="s">
        <v>62</v>
      </c>
      <c r="E10" t="s">
        <v>63</v>
      </c>
      <c r="F10" t="s">
        <v>64</v>
      </c>
      <c r="G10" t="s">
        <v>66</v>
      </c>
      <c r="H10" t="s">
        <v>68</v>
      </c>
    </row>
    <row r="11" spans="1:105">
      <c r="B11">
        <v>-6276</v>
      </c>
      <c r="C11">
        <v>6.6</v>
      </c>
      <c r="D11">
        <v>1.709e-05</v>
      </c>
      <c r="E11">
        <v>3.11</v>
      </c>
      <c r="F11" t="s">
        <v>65</v>
      </c>
      <c r="G11" t="s">
        <v>67</v>
      </c>
      <c r="H11">
        <v>0</v>
      </c>
    </row>
    <row r="12" spans="1:105">
      <c r="A12" t="s">
        <v>69</v>
      </c>
      <c r="B12" t="s">
        <v>69</v>
      </c>
      <c r="C12" t="s">
        <v>69</v>
      </c>
      <c r="D12" t="s">
        <v>69</v>
      </c>
      <c r="E12" t="s">
        <v>69</v>
      </c>
      <c r="F12" t="s">
        <v>70</v>
      </c>
      <c r="G12" t="s">
        <v>70</v>
      </c>
      <c r="H12" t="s">
        <v>70</v>
      </c>
      <c r="I12" t="s">
        <v>70</v>
      </c>
      <c r="J12" t="s">
        <v>70</v>
      </c>
      <c r="K12" t="s">
        <v>70</v>
      </c>
      <c r="L12" t="s">
        <v>70</v>
      </c>
      <c r="M12" t="s">
        <v>70</v>
      </c>
      <c r="N12" t="s">
        <v>70</v>
      </c>
      <c r="O12" t="s">
        <v>70</v>
      </c>
      <c r="P12" t="s">
        <v>70</v>
      </c>
      <c r="Q12" t="s">
        <v>71</v>
      </c>
      <c r="R12" t="s">
        <v>71</v>
      </c>
      <c r="S12" t="s">
        <v>71</v>
      </c>
      <c r="T12" t="s">
        <v>71</v>
      </c>
      <c r="U12" t="s">
        <v>71</v>
      </c>
      <c r="V12" t="s">
        <v>71</v>
      </c>
      <c r="W12" t="s">
        <v>72</v>
      </c>
      <c r="X12" t="s">
        <v>72</v>
      </c>
      <c r="Y12" t="s">
        <v>72</v>
      </c>
      <c r="Z12" t="s">
        <v>72</v>
      </c>
      <c r="AA12" t="s">
        <v>72</v>
      </c>
      <c r="AB12" t="s">
        <v>73</v>
      </c>
      <c r="AC12" t="s">
        <v>73</v>
      </c>
      <c r="AD12" t="s">
        <v>73</v>
      </c>
      <c r="AE12" t="s">
        <v>73</v>
      </c>
      <c r="AF12" t="s">
        <v>74</v>
      </c>
      <c r="AG12" t="s">
        <v>75</v>
      </c>
      <c r="AH12" t="s">
        <v>75</v>
      </c>
      <c r="AI12" t="s">
        <v>75</v>
      </c>
      <c r="AJ12" t="s">
        <v>75</v>
      </c>
      <c r="AK12" t="s">
        <v>75</v>
      </c>
      <c r="AL12" t="s">
        <v>75</v>
      </c>
      <c r="AM12" t="s">
        <v>75</v>
      </c>
      <c r="AN12" t="s">
        <v>75</v>
      </c>
      <c r="AO12" t="s">
        <v>75</v>
      </c>
      <c r="AP12" t="s">
        <v>75</v>
      </c>
      <c r="AQ12" t="s">
        <v>75</v>
      </c>
      <c r="AR12" t="s">
        <v>75</v>
      </c>
      <c r="AS12" t="s">
        <v>75</v>
      </c>
      <c r="AT12" t="s">
        <v>75</v>
      </c>
      <c r="AU12" t="s">
        <v>76</v>
      </c>
      <c r="AV12" t="s">
        <v>76</v>
      </c>
      <c r="AW12" t="s">
        <v>76</v>
      </c>
      <c r="AX12" t="s">
        <v>76</v>
      </c>
      <c r="AY12" t="s">
        <v>76</v>
      </c>
      <c r="AZ12" t="s">
        <v>76</v>
      </c>
      <c r="BA12" t="s">
        <v>76</v>
      </c>
      <c r="BB12" t="s">
        <v>76</v>
      </c>
      <c r="BC12" t="s">
        <v>76</v>
      </c>
      <c r="BD12" t="s">
        <v>77</v>
      </c>
      <c r="BE12" t="s">
        <v>77</v>
      </c>
      <c r="BF12" t="s">
        <v>77</v>
      </c>
      <c r="BG12" t="s">
        <v>77</v>
      </c>
      <c r="BH12" t="s">
        <v>77</v>
      </c>
      <c r="BI12" t="s">
        <v>77</v>
      </c>
      <c r="BJ12" t="s">
        <v>77</v>
      </c>
      <c r="BK12" t="s">
        <v>77</v>
      </c>
      <c r="BL12" t="s">
        <v>77</v>
      </c>
      <c r="BM12" t="s">
        <v>77</v>
      </c>
      <c r="BN12" t="s">
        <v>77</v>
      </c>
      <c r="BO12" t="s">
        <v>78</v>
      </c>
      <c r="BP12" t="s">
        <v>78</v>
      </c>
      <c r="BQ12" t="s">
        <v>78</v>
      </c>
      <c r="BR12" t="s">
        <v>78</v>
      </c>
      <c r="BS12" t="s">
        <v>78</v>
      </c>
      <c r="BT12" t="s">
        <v>78</v>
      </c>
      <c r="BU12" t="s">
        <v>78</v>
      </c>
      <c r="BV12" t="s">
        <v>78</v>
      </c>
      <c r="BW12" t="s">
        <v>78</v>
      </c>
      <c r="BX12" t="s">
        <v>78</v>
      </c>
      <c r="BY12" t="s">
        <v>78</v>
      </c>
      <c r="BZ12" t="s">
        <v>78</v>
      </c>
      <c r="CA12" t="s">
        <v>78</v>
      </c>
      <c r="CB12" t="s">
        <v>78</v>
      </c>
      <c r="CC12" t="s">
        <v>78</v>
      </c>
      <c r="CD12" t="s">
        <v>78</v>
      </c>
      <c r="CE12" t="s">
        <v>78</v>
      </c>
      <c r="CF12" t="s">
        <v>78</v>
      </c>
      <c r="CG12" t="s">
        <v>78</v>
      </c>
      <c r="CH12" t="s">
        <v>79</v>
      </c>
      <c r="CI12" t="s">
        <v>79</v>
      </c>
      <c r="CJ12" t="s">
        <v>79</v>
      </c>
      <c r="CK12" t="s">
        <v>79</v>
      </c>
      <c r="CL12" t="s">
        <v>79</v>
      </c>
      <c r="CM12" t="s">
        <v>79</v>
      </c>
      <c r="CN12" t="s">
        <v>79</v>
      </c>
      <c r="CO12" t="s">
        <v>79</v>
      </c>
      <c r="CP12" t="s">
        <v>79</v>
      </c>
      <c r="CQ12" t="s">
        <v>79</v>
      </c>
      <c r="CR12" t="s">
        <v>79</v>
      </c>
      <c r="CS12" t="s">
        <v>79</v>
      </c>
      <c r="CT12" t="s">
        <v>79</v>
      </c>
      <c r="CU12" t="s">
        <v>79</v>
      </c>
      <c r="CV12" t="s">
        <v>79</v>
      </c>
      <c r="CW12" t="s">
        <v>79</v>
      </c>
      <c r="CX12" t="s">
        <v>79</v>
      </c>
      <c r="CY12" t="s">
        <v>79</v>
      </c>
      <c r="CZ12" t="s">
        <v>79</v>
      </c>
      <c r="DA12" t="s">
        <v>79</v>
      </c>
    </row>
    <row r="13" spans="1:105">
      <c r="A13" t="s">
        <v>80</v>
      </c>
      <c r="B13" t="s">
        <v>81</v>
      </c>
      <c r="C13" t="s">
        <v>82</v>
      </c>
      <c r="D13" t="s">
        <v>83</v>
      </c>
      <c r="E13" t="s">
        <v>84</v>
      </c>
      <c r="F13" t="s">
        <v>85</v>
      </c>
      <c r="G13" t="s">
        <v>86</v>
      </c>
      <c r="H13" t="s">
        <v>87</v>
      </c>
      <c r="I13" t="s">
        <v>88</v>
      </c>
      <c r="J13" t="s">
        <v>89</v>
      </c>
      <c r="K13" t="s">
        <v>90</v>
      </c>
      <c r="L13" t="s">
        <v>91</v>
      </c>
      <c r="M13" t="s">
        <v>92</v>
      </c>
      <c r="N13" t="s">
        <v>93</v>
      </c>
      <c r="O13" t="s">
        <v>94</v>
      </c>
      <c r="P13" t="s">
        <v>95</v>
      </c>
      <c r="Q13" t="s">
        <v>96</v>
      </c>
      <c r="R13" t="s">
        <v>97</v>
      </c>
      <c r="S13" t="s">
        <v>98</v>
      </c>
      <c r="T13" t="s">
        <v>99</v>
      </c>
      <c r="U13" t="s">
        <v>100</v>
      </c>
      <c r="V13" t="s">
        <v>101</v>
      </c>
      <c r="W13" t="s">
        <v>72</v>
      </c>
      <c r="X13" t="s">
        <v>102</v>
      </c>
      <c r="Y13" t="s">
        <v>103</v>
      </c>
      <c r="Z13" t="s">
        <v>104</v>
      </c>
      <c r="AA13" t="s">
        <v>105</v>
      </c>
      <c r="AB13" t="s">
        <v>106</v>
      </c>
      <c r="AC13" t="s">
        <v>107</v>
      </c>
      <c r="AD13" t="s">
        <v>108</v>
      </c>
      <c r="AE13" t="s">
        <v>109</v>
      </c>
      <c r="AF13" t="s">
        <v>110</v>
      </c>
      <c r="AG13" t="s">
        <v>96</v>
      </c>
      <c r="AH13" t="s">
        <v>111</v>
      </c>
      <c r="AI13" t="s">
        <v>112</v>
      </c>
      <c r="AJ13" t="s">
        <v>113</v>
      </c>
      <c r="AK13" t="s">
        <v>114</v>
      </c>
      <c r="AL13" t="s">
        <v>115</v>
      </c>
      <c r="AM13" t="s">
        <v>116</v>
      </c>
      <c r="AN13" t="s">
        <v>117</v>
      </c>
      <c r="AO13" t="s">
        <v>118</v>
      </c>
      <c r="AP13" t="s">
        <v>119</v>
      </c>
      <c r="AQ13" t="s">
        <v>120</v>
      </c>
      <c r="AR13" t="s">
        <v>121</v>
      </c>
      <c r="AS13" t="s">
        <v>122</v>
      </c>
      <c r="AT13" t="s">
        <v>123</v>
      </c>
      <c r="AU13" t="s">
        <v>81</v>
      </c>
      <c r="AV13" t="s">
        <v>84</v>
      </c>
      <c r="AW13" t="s">
        <v>124</v>
      </c>
      <c r="AX13" t="s">
        <v>125</v>
      </c>
      <c r="AY13" t="s">
        <v>126</v>
      </c>
      <c r="AZ13" t="s">
        <v>127</v>
      </c>
      <c r="BA13" t="s">
        <v>128</v>
      </c>
      <c r="BB13" t="s">
        <v>129</v>
      </c>
      <c r="BC13" t="s">
        <v>130</v>
      </c>
      <c r="BD13" t="s">
        <v>131</v>
      </c>
      <c r="BE13" t="s">
        <v>132</v>
      </c>
      <c r="BF13" t="s">
        <v>133</v>
      </c>
      <c r="BG13" t="s">
        <v>134</v>
      </c>
      <c r="BH13" t="s">
        <v>135</v>
      </c>
      <c r="BI13" t="s">
        <v>136</v>
      </c>
      <c r="BJ13" t="s">
        <v>137</v>
      </c>
      <c r="BK13" t="s">
        <v>138</v>
      </c>
      <c r="BL13" t="s">
        <v>139</v>
      </c>
      <c r="BM13" t="s">
        <v>140</v>
      </c>
      <c r="BN13" t="s">
        <v>141</v>
      </c>
      <c r="BO13" t="s">
        <v>142</v>
      </c>
      <c r="BP13" t="s">
        <v>143</v>
      </c>
      <c r="BQ13" t="s">
        <v>144</v>
      </c>
      <c r="BR13" t="s">
        <v>145</v>
      </c>
      <c r="BS13" t="s">
        <v>146</v>
      </c>
      <c r="BT13" t="s">
        <v>147</v>
      </c>
      <c r="BU13" t="s">
        <v>148</v>
      </c>
      <c r="BV13" t="s">
        <v>149</v>
      </c>
      <c r="BW13" t="s">
        <v>150</v>
      </c>
      <c r="BX13" t="s">
        <v>151</v>
      </c>
      <c r="BY13" t="s">
        <v>152</v>
      </c>
      <c r="BZ13" t="s">
        <v>153</v>
      </c>
      <c r="CA13" t="s">
        <v>154</v>
      </c>
      <c r="CB13" t="s">
        <v>155</v>
      </c>
      <c r="CC13" t="s">
        <v>156</v>
      </c>
      <c r="CD13" t="s">
        <v>157</v>
      </c>
      <c r="CE13" t="s">
        <v>158</v>
      </c>
      <c r="CF13" t="s">
        <v>159</v>
      </c>
      <c r="CG13" t="s">
        <v>160</v>
      </c>
      <c r="CH13" t="s">
        <v>161</v>
      </c>
      <c r="CI13" t="s">
        <v>162</v>
      </c>
      <c r="CJ13" t="s">
        <v>163</v>
      </c>
      <c r="CK13" t="s">
        <v>164</v>
      </c>
      <c r="CL13" t="s">
        <v>165</v>
      </c>
      <c r="CM13" t="s">
        <v>166</v>
      </c>
      <c r="CN13" t="s">
        <v>167</v>
      </c>
      <c r="CO13" t="s">
        <v>168</v>
      </c>
      <c r="CP13" t="s">
        <v>169</v>
      </c>
      <c r="CQ13" t="s">
        <v>170</v>
      </c>
      <c r="CR13" t="s">
        <v>171</v>
      </c>
      <c r="CS13" t="s">
        <v>172</v>
      </c>
      <c r="CT13" t="s">
        <v>173</v>
      </c>
      <c r="CU13" t="s">
        <v>174</v>
      </c>
      <c r="CV13" t="s">
        <v>175</v>
      </c>
      <c r="CW13" t="s">
        <v>176</v>
      </c>
      <c r="CX13" t="s">
        <v>177</v>
      </c>
      <c r="CY13" t="s">
        <v>178</v>
      </c>
      <c r="CZ13" t="s">
        <v>179</v>
      </c>
      <c r="DA13" t="s">
        <v>180</v>
      </c>
    </row>
    <row r="14" spans="1:105">
      <c r="B14" t="s">
        <v>181</v>
      </c>
      <c r="C14" t="s">
        <v>181</v>
      </c>
      <c r="F14" t="s">
        <v>182</v>
      </c>
      <c r="H14" t="s">
        <v>183</v>
      </c>
      <c r="I14" t="s">
        <v>182</v>
      </c>
      <c r="J14" t="s">
        <v>182</v>
      </c>
      <c r="K14" t="s">
        <v>184</v>
      </c>
      <c r="M14" t="s">
        <v>185</v>
      </c>
      <c r="Q14" t="s">
        <v>181</v>
      </c>
      <c r="R14" t="s">
        <v>186</v>
      </c>
      <c r="S14" t="s">
        <v>187</v>
      </c>
      <c r="T14" t="s">
        <v>188</v>
      </c>
      <c r="U14" t="s">
        <v>189</v>
      </c>
      <c r="V14" t="s">
        <v>189</v>
      </c>
      <c r="W14" t="s">
        <v>190</v>
      </c>
      <c r="X14" t="s">
        <v>188</v>
      </c>
      <c r="Z14" t="s">
        <v>188</v>
      </c>
      <c r="AA14" t="s">
        <v>190</v>
      </c>
      <c r="AB14" t="s">
        <v>187</v>
      </c>
      <c r="AC14" t="s">
        <v>187</v>
      </c>
      <c r="AE14" t="s">
        <v>191</v>
      </c>
      <c r="AF14" t="s">
        <v>192</v>
      </c>
      <c r="AG14" t="s">
        <v>181</v>
      </c>
      <c r="AH14" t="s">
        <v>193</v>
      </c>
      <c r="AI14" t="s">
        <v>193</v>
      </c>
      <c r="AJ14" t="s">
        <v>194</v>
      </c>
      <c r="AK14" t="s">
        <v>194</v>
      </c>
      <c r="AL14" t="s">
        <v>190</v>
      </c>
      <c r="AM14" t="s">
        <v>189</v>
      </c>
      <c r="AN14" t="s">
        <v>189</v>
      </c>
      <c r="AO14" t="s">
        <v>195</v>
      </c>
      <c r="AP14" t="s">
        <v>195</v>
      </c>
      <c r="AQ14" t="s">
        <v>195</v>
      </c>
      <c r="AR14" t="s">
        <v>196</v>
      </c>
      <c r="AS14" t="s">
        <v>187</v>
      </c>
      <c r="AT14" t="s">
        <v>187</v>
      </c>
      <c r="AU14" t="s">
        <v>197</v>
      </c>
      <c r="AX14" t="s">
        <v>198</v>
      </c>
      <c r="AY14" t="s">
        <v>199</v>
      </c>
      <c r="AZ14" t="s">
        <v>198</v>
      </c>
      <c r="BA14" t="s">
        <v>199</v>
      </c>
      <c r="BB14" t="s">
        <v>188</v>
      </c>
      <c r="BC14" t="s">
        <v>188</v>
      </c>
      <c r="BO14" t="s">
        <v>200</v>
      </c>
      <c r="BP14" t="s">
        <v>200</v>
      </c>
      <c r="BQ14" t="s">
        <v>200</v>
      </c>
      <c r="BR14" t="s">
        <v>200</v>
      </c>
      <c r="BS14" t="s">
        <v>200</v>
      </c>
      <c r="BT14" t="s">
        <v>200</v>
      </c>
      <c r="BU14" t="s">
        <v>200</v>
      </c>
      <c r="BV14" t="s">
        <v>200</v>
      </c>
      <c r="BW14" t="s">
        <v>200</v>
      </c>
      <c r="BX14" t="s">
        <v>200</v>
      </c>
      <c r="BY14" t="s">
        <v>200</v>
      </c>
      <c r="BZ14" t="s">
        <v>200</v>
      </c>
      <c r="CG14" t="s">
        <v>200</v>
      </c>
      <c r="CH14" t="s">
        <v>188</v>
      </c>
      <c r="CI14" t="s">
        <v>188</v>
      </c>
      <c r="CJ14" t="s">
        <v>198</v>
      </c>
      <c r="CK14" t="s">
        <v>199</v>
      </c>
      <c r="CM14" t="s">
        <v>190</v>
      </c>
      <c r="CN14" t="s">
        <v>190</v>
      </c>
      <c r="CO14" t="s">
        <v>195</v>
      </c>
      <c r="CP14" t="s">
        <v>195</v>
      </c>
      <c r="CQ14" t="s">
        <v>195</v>
      </c>
      <c r="CR14" t="s">
        <v>195</v>
      </c>
      <c r="CS14" t="s">
        <v>195</v>
      </c>
      <c r="CT14" t="s">
        <v>188</v>
      </c>
      <c r="CU14" t="s">
        <v>188</v>
      </c>
      <c r="CV14" t="s">
        <v>188</v>
      </c>
      <c r="CW14" t="s">
        <v>195</v>
      </c>
      <c r="CX14" t="s">
        <v>193</v>
      </c>
      <c r="CY14" t="s">
        <v>194</v>
      </c>
      <c r="CZ14" t="s">
        <v>188</v>
      </c>
      <c r="DA14" t="s">
        <v>188</v>
      </c>
    </row>
    <row r="15" spans="1:105">
      <c r="A15">
        <v>1</v>
      </c>
      <c r="B15">
        <v>1551446298.9</v>
      </c>
      <c r="C15">
        <v>0</v>
      </c>
      <c r="D15" t="s">
        <v>201</v>
      </c>
      <c r="E15" t="s">
        <v>202</v>
      </c>
      <c r="F15">
        <f>J15+I15+M15*K15</f>
        <v>0</v>
      </c>
      <c r="G15">
        <f>(1000*AM15)/(L15*(AO15+273.15))</f>
        <v>0</v>
      </c>
      <c r="H15">
        <f>((G15*F15*(1-(AJ15/1000)))/(100*K15))*(0.0/60)</f>
        <v>0</v>
      </c>
      <c r="I15" t="s">
        <v>203</v>
      </c>
      <c r="J15" t="s">
        <v>204</v>
      </c>
      <c r="K15" t="s">
        <v>205</v>
      </c>
      <c r="L15" t="s">
        <v>206</v>
      </c>
      <c r="M15" t="s">
        <v>17</v>
      </c>
      <c r="O15" t="s">
        <v>207</v>
      </c>
      <c r="Q15">
        <v>1551446298.9</v>
      </c>
      <c r="R15">
        <f>AL15*Y15*(AJ15-AK15)/(100*AF15*(1000-Y15*AJ15))</f>
        <v>0</v>
      </c>
      <c r="S15">
        <f>AL15*Y15*(AI15-AH15*(1000-Y15*AK15)/(1000-Y15*AJ15))/(100*AF15)</f>
        <v>0</v>
      </c>
      <c r="T15">
        <f>(U15/V15*100)</f>
        <v>0</v>
      </c>
      <c r="U15">
        <f>AJ15*(AM15+AN15)/1000</f>
        <v>0</v>
      </c>
      <c r="V15">
        <f>0.61365*exp(17.502*AO15/(240.97+AO15))</f>
        <v>0</v>
      </c>
      <c r="W15">
        <v>147</v>
      </c>
      <c r="X15">
        <v>10</v>
      </c>
      <c r="Y15">
        <f>IF(W15*$H$11&gt;=AA15,1.0,(AA15/(AA15-W15*$H$11)))</f>
        <v>0</v>
      </c>
      <c r="Z15">
        <f>(Y15-1)*100</f>
        <v>0</v>
      </c>
      <c r="AA15">
        <f>MAX(0,($B$11+$C$11*AR15)/(1+$D$11*AR15)*AM15/(AO15+273)*$E$11)</f>
        <v>0</v>
      </c>
      <c r="AB15">
        <f>$B$9*AS15+$C$9*AT15</f>
        <v>0</v>
      </c>
      <c r="AC15">
        <f>AB15*AD15</f>
        <v>0</v>
      </c>
      <c r="AD15">
        <f>($B$9*$D$7+$C$9*$D$7)/($B$9+$C$9)</f>
        <v>0</v>
      </c>
      <c r="AE15">
        <f>($B$9*$K$7+$C$9*$K$7)/($B$9+$C$9)</f>
        <v>0</v>
      </c>
      <c r="AF15">
        <v>10</v>
      </c>
      <c r="AG15">
        <v>1551446298.9</v>
      </c>
      <c r="AH15">
        <v>394.156</v>
      </c>
      <c r="AI15">
        <v>398.936</v>
      </c>
      <c r="AJ15">
        <v>6.2732</v>
      </c>
      <c r="AK15">
        <v>7.47096</v>
      </c>
      <c r="AL15">
        <v>1440.78</v>
      </c>
      <c r="AM15">
        <v>100.523</v>
      </c>
      <c r="AN15">
        <v>0.0204017</v>
      </c>
      <c r="AO15">
        <v>5.68781</v>
      </c>
      <c r="AP15">
        <v>999.9</v>
      </c>
      <c r="AQ15">
        <v>999.9</v>
      </c>
      <c r="AR15">
        <v>9993.75</v>
      </c>
      <c r="AS15">
        <v>0</v>
      </c>
      <c r="AT15">
        <v>627.553</v>
      </c>
      <c r="AU15">
        <v>0</v>
      </c>
      <c r="AV15" t="s">
        <v>208</v>
      </c>
      <c r="AW15">
        <v>0</v>
      </c>
      <c r="AX15">
        <v>-0.747</v>
      </c>
      <c r="AY15">
        <v>-0.067</v>
      </c>
      <c r="AZ15">
        <v>0</v>
      </c>
      <c r="BA15">
        <v>0</v>
      </c>
      <c r="BB15">
        <v>0</v>
      </c>
      <c r="BC15">
        <v>0</v>
      </c>
      <c r="BD15">
        <v>-75.7984071428571</v>
      </c>
      <c r="BE15">
        <v>20.0213862783816</v>
      </c>
      <c r="BF15">
        <v>3.54203262060433</v>
      </c>
      <c r="BG15">
        <v>0</v>
      </c>
      <c r="BH15">
        <v>-2.9442230952381</v>
      </c>
      <c r="BI15">
        <v>0.136366303975294</v>
      </c>
      <c r="BJ15">
        <v>0.0353589568694509</v>
      </c>
      <c r="BK15">
        <v>0</v>
      </c>
      <c r="BL15">
        <v>0</v>
      </c>
      <c r="BM15">
        <v>0</v>
      </c>
      <c r="BN15" t="s">
        <v>209</v>
      </c>
      <c r="BO15">
        <v>1.88477</v>
      </c>
      <c r="BP15">
        <v>1.88171</v>
      </c>
      <c r="BQ15">
        <v>1.88324</v>
      </c>
      <c r="BR15">
        <v>1.88199</v>
      </c>
      <c r="BS15">
        <v>1.88384</v>
      </c>
      <c r="BT15">
        <v>1.88309</v>
      </c>
      <c r="BU15">
        <v>1.88481</v>
      </c>
      <c r="BV15">
        <v>1.88232</v>
      </c>
      <c r="BW15" t="s">
        <v>210</v>
      </c>
      <c r="BX15" t="s">
        <v>17</v>
      </c>
      <c r="BY15" t="s">
        <v>17</v>
      </c>
      <c r="BZ15" t="s">
        <v>17</v>
      </c>
      <c r="CA15" t="s">
        <v>211</v>
      </c>
      <c r="CB15" t="s">
        <v>212</v>
      </c>
      <c r="CC15" t="s">
        <v>213</v>
      </c>
      <c r="CD15" t="s">
        <v>213</v>
      </c>
      <c r="CE15" t="s">
        <v>213</v>
      </c>
      <c r="CF15" t="s">
        <v>213</v>
      </c>
      <c r="CG15">
        <v>5</v>
      </c>
      <c r="CH15">
        <v>0</v>
      </c>
      <c r="CI15">
        <v>0</v>
      </c>
      <c r="CJ15">
        <v>0</v>
      </c>
      <c r="CK15">
        <v>0</v>
      </c>
      <c r="CL15">
        <v>2</v>
      </c>
      <c r="CM15">
        <v>1323.67</v>
      </c>
      <c r="CN15">
        <v>3.33711</v>
      </c>
      <c r="CO15">
        <v>9.09834</v>
      </c>
      <c r="CP15">
        <v>11.5768</v>
      </c>
      <c r="CQ15">
        <v>29.9991</v>
      </c>
      <c r="CR15">
        <v>11.4507</v>
      </c>
      <c r="CS15">
        <v>11.5696</v>
      </c>
      <c r="CT15">
        <v>-1</v>
      </c>
      <c r="CU15">
        <v>0</v>
      </c>
      <c r="CV15">
        <v>94.8424</v>
      </c>
      <c r="CW15">
        <v>-999.9</v>
      </c>
      <c r="CX15">
        <v>400</v>
      </c>
      <c r="CY15">
        <v>27.6826</v>
      </c>
      <c r="CZ15">
        <v>103.71</v>
      </c>
      <c r="DA15">
        <v>103.104</v>
      </c>
    </row>
    <row r="16" spans="1:105">
      <c r="A16">
        <v>2</v>
      </c>
      <c r="B16">
        <v>1551446300.9</v>
      </c>
      <c r="C16">
        <v>2</v>
      </c>
      <c r="D16" t="s">
        <v>214</v>
      </c>
      <c r="E16" t="s">
        <v>215</v>
      </c>
      <c r="F16">
        <f>J16+I16+M16*K16</f>
        <v>0</v>
      </c>
      <c r="G16">
        <f>(1000*AM16)/(L16*(AO16+273.15))</f>
        <v>0</v>
      </c>
      <c r="H16">
        <f>((G16*F16*(1-(AJ16/1000)))/(100*K16))*(0.0/60)</f>
        <v>0</v>
      </c>
      <c r="I16" t="s">
        <v>203</v>
      </c>
      <c r="J16" t="s">
        <v>204</v>
      </c>
      <c r="K16" t="s">
        <v>205</v>
      </c>
      <c r="L16" t="s">
        <v>206</v>
      </c>
      <c r="M16" t="s">
        <v>17</v>
      </c>
      <c r="O16" t="s">
        <v>207</v>
      </c>
      <c r="Q16">
        <v>1551446300.9</v>
      </c>
      <c r="R16">
        <f>AL16*Y16*(AJ16-AK16)/(100*AF16*(1000-Y16*AJ16))</f>
        <v>0</v>
      </c>
      <c r="S16">
        <f>AL16*Y16*(AI16-AH16*(1000-Y16*AK16)/(1000-Y16*AJ16))/(100*AF16)</f>
        <v>0</v>
      </c>
      <c r="T16">
        <f>(U16/V16*100)</f>
        <v>0</v>
      </c>
      <c r="U16">
        <f>AJ16*(AM16+AN16)/1000</f>
        <v>0</v>
      </c>
      <c r="V16">
        <f>0.61365*exp(17.502*AO16/(240.97+AO16))</f>
        <v>0</v>
      </c>
      <c r="W16">
        <v>132</v>
      </c>
      <c r="X16">
        <v>9</v>
      </c>
      <c r="Y16">
        <f>IF(W16*$H$11&gt;=AA16,1.0,(AA16/(AA16-W16*$H$11)))</f>
        <v>0</v>
      </c>
      <c r="Z16">
        <f>(Y16-1)*100</f>
        <v>0</v>
      </c>
      <c r="AA16">
        <f>MAX(0,($B$11+$C$11*AR16)/(1+$D$11*AR16)*AM16/(AO16+273)*$E$11)</f>
        <v>0</v>
      </c>
      <c r="AB16">
        <f>$B$9*AS16+$C$9*AT16</f>
        <v>0</v>
      </c>
      <c r="AC16">
        <f>AB16*AD16</f>
        <v>0</v>
      </c>
      <c r="AD16">
        <f>($B$9*$D$7+$C$9*$D$7)/($B$9+$C$9)</f>
        <v>0</v>
      </c>
      <c r="AE16">
        <f>($B$9*$K$7+$C$9*$K$7)/($B$9+$C$9)</f>
        <v>0</v>
      </c>
      <c r="AF16">
        <v>10</v>
      </c>
      <c r="AG16">
        <v>1551446300.9</v>
      </c>
      <c r="AH16">
        <v>392.633</v>
      </c>
      <c r="AI16">
        <v>398.916</v>
      </c>
      <c r="AJ16">
        <v>6.55202</v>
      </c>
      <c r="AK16">
        <v>7.47228</v>
      </c>
      <c r="AL16">
        <v>1440.42</v>
      </c>
      <c r="AM16">
        <v>100.523</v>
      </c>
      <c r="AN16">
        <v>0.0204131</v>
      </c>
      <c r="AO16">
        <v>5.91416</v>
      </c>
      <c r="AP16">
        <v>999.9</v>
      </c>
      <c r="AQ16">
        <v>999.9</v>
      </c>
      <c r="AR16">
        <v>9986.25</v>
      </c>
      <c r="AS16">
        <v>0</v>
      </c>
      <c r="AT16">
        <v>647.485</v>
      </c>
      <c r="AU16">
        <v>0</v>
      </c>
      <c r="AV16" t="s">
        <v>208</v>
      </c>
      <c r="AW16">
        <v>0</v>
      </c>
      <c r="AX16">
        <v>-0.747</v>
      </c>
      <c r="AY16">
        <v>-0.067</v>
      </c>
      <c r="AZ16">
        <v>0</v>
      </c>
      <c r="BA16">
        <v>0</v>
      </c>
      <c r="BB16">
        <v>0</v>
      </c>
      <c r="BC16">
        <v>0</v>
      </c>
      <c r="BD16">
        <v>-75.7984071428571</v>
      </c>
      <c r="BE16">
        <v>20.0213862783816</v>
      </c>
      <c r="BF16">
        <v>3.54203262060433</v>
      </c>
      <c r="BG16">
        <v>0</v>
      </c>
      <c r="BH16">
        <v>-2.9442230952381</v>
      </c>
      <c r="BI16">
        <v>0.136366303975294</v>
      </c>
      <c r="BJ16">
        <v>0.0353589568694509</v>
      </c>
      <c r="BK16">
        <v>0</v>
      </c>
      <c r="BL16">
        <v>0</v>
      </c>
      <c r="BM16">
        <v>0</v>
      </c>
      <c r="BN16" t="s">
        <v>209</v>
      </c>
      <c r="BO16">
        <v>1.88477</v>
      </c>
      <c r="BP16">
        <v>1.88171</v>
      </c>
      <c r="BQ16">
        <v>1.88324</v>
      </c>
      <c r="BR16">
        <v>1.88198</v>
      </c>
      <c r="BS16">
        <v>1.88382</v>
      </c>
      <c r="BT16">
        <v>1.88309</v>
      </c>
      <c r="BU16">
        <v>1.88483</v>
      </c>
      <c r="BV16">
        <v>1.88232</v>
      </c>
      <c r="BW16" t="s">
        <v>210</v>
      </c>
      <c r="BX16" t="s">
        <v>17</v>
      </c>
      <c r="BY16" t="s">
        <v>17</v>
      </c>
      <c r="BZ16" t="s">
        <v>17</v>
      </c>
      <c r="CA16" t="s">
        <v>211</v>
      </c>
      <c r="CB16" t="s">
        <v>212</v>
      </c>
      <c r="CC16" t="s">
        <v>213</v>
      </c>
      <c r="CD16" t="s">
        <v>213</v>
      </c>
      <c r="CE16" t="s">
        <v>213</v>
      </c>
      <c r="CF16" t="s">
        <v>213</v>
      </c>
      <c r="CG16">
        <v>5</v>
      </c>
      <c r="CH16">
        <v>0</v>
      </c>
      <c r="CI16">
        <v>0</v>
      </c>
      <c r="CJ16">
        <v>0</v>
      </c>
      <c r="CK16">
        <v>0</v>
      </c>
      <c r="CL16">
        <v>2</v>
      </c>
      <c r="CM16">
        <v>1334.5</v>
      </c>
      <c r="CN16">
        <v>3.33277</v>
      </c>
      <c r="CO16">
        <v>9.09237</v>
      </c>
      <c r="CP16">
        <v>11.5783</v>
      </c>
      <c r="CQ16">
        <v>29.9993</v>
      </c>
      <c r="CR16">
        <v>11.4508</v>
      </c>
      <c r="CS16">
        <v>11.5705</v>
      </c>
      <c r="CT16">
        <v>-1</v>
      </c>
      <c r="CU16">
        <v>0</v>
      </c>
      <c r="CV16">
        <v>96.9024</v>
      </c>
      <c r="CW16">
        <v>-999.9</v>
      </c>
      <c r="CX16">
        <v>400</v>
      </c>
      <c r="CY16">
        <v>27.6473</v>
      </c>
      <c r="CZ16">
        <v>103.713</v>
      </c>
      <c r="DA16">
        <v>103.103</v>
      </c>
    </row>
    <row r="17" spans="1:105">
      <c r="A17">
        <v>3</v>
      </c>
      <c r="B17">
        <v>1551446302.9</v>
      </c>
      <c r="C17">
        <v>4</v>
      </c>
      <c r="D17" t="s">
        <v>216</v>
      </c>
      <c r="E17" t="s">
        <v>217</v>
      </c>
      <c r="F17">
        <f>J17+I17+M17*K17</f>
        <v>0</v>
      </c>
      <c r="G17">
        <f>(1000*AM17)/(L17*(AO17+273.15))</f>
        <v>0</v>
      </c>
      <c r="H17">
        <f>((G17*F17*(1-(AJ17/1000)))/(100*K17))*(0.0/60)</f>
        <v>0</v>
      </c>
      <c r="I17" t="s">
        <v>203</v>
      </c>
      <c r="J17" t="s">
        <v>204</v>
      </c>
      <c r="K17" t="s">
        <v>205</v>
      </c>
      <c r="L17" t="s">
        <v>206</v>
      </c>
      <c r="M17" t="s">
        <v>17</v>
      </c>
      <c r="O17" t="s">
        <v>207</v>
      </c>
      <c r="Q17">
        <v>1551446302.9</v>
      </c>
      <c r="R17">
        <f>AL17*Y17*(AJ17-AK17)/(100*AF17*(1000-Y17*AJ17))</f>
        <v>0</v>
      </c>
      <c r="S17">
        <f>AL17*Y17*(AI17-AH17*(1000-Y17*AK17)/(1000-Y17*AJ17))/(100*AF17)</f>
        <v>0</v>
      </c>
      <c r="T17">
        <f>(U17/V17*100)</f>
        <v>0</v>
      </c>
      <c r="U17">
        <f>AJ17*(AM17+AN17)/1000</f>
        <v>0</v>
      </c>
      <c r="V17">
        <f>0.61365*exp(17.502*AO17/(240.97+AO17))</f>
        <v>0</v>
      </c>
      <c r="W17">
        <v>141</v>
      </c>
      <c r="X17">
        <v>10</v>
      </c>
      <c r="Y17">
        <f>IF(W17*$H$11&gt;=AA17,1.0,(AA17/(AA17-W17*$H$11)))</f>
        <v>0</v>
      </c>
      <c r="Z17">
        <f>(Y17-1)*100</f>
        <v>0</v>
      </c>
      <c r="AA17">
        <f>MAX(0,($B$11+$C$11*AR17)/(1+$D$11*AR17)*AM17/(AO17+273)*$E$11)</f>
        <v>0</v>
      </c>
      <c r="AB17">
        <f>$B$9*AS17+$C$9*AT17</f>
        <v>0</v>
      </c>
      <c r="AC17">
        <f>AB17*AD17</f>
        <v>0</v>
      </c>
      <c r="AD17">
        <f>($B$9*$D$7+$C$9*$D$7)/($B$9+$C$9)</f>
        <v>0</v>
      </c>
      <c r="AE17">
        <f>($B$9*$K$7+$C$9*$K$7)/($B$9+$C$9)</f>
        <v>0</v>
      </c>
      <c r="AF17">
        <v>10</v>
      </c>
      <c r="AG17">
        <v>1551446302.9</v>
      </c>
      <c r="AH17">
        <v>391.241</v>
      </c>
      <c r="AI17">
        <v>398.923</v>
      </c>
      <c r="AJ17">
        <v>6.79214</v>
      </c>
      <c r="AK17">
        <v>7.47449</v>
      </c>
      <c r="AL17">
        <v>1440.49</v>
      </c>
      <c r="AM17">
        <v>100.524</v>
      </c>
      <c r="AN17">
        <v>0.0204017</v>
      </c>
      <c r="AO17">
        <v>6.09755</v>
      </c>
      <c r="AP17">
        <v>999.9</v>
      </c>
      <c r="AQ17">
        <v>999.9</v>
      </c>
      <c r="AR17">
        <v>9990</v>
      </c>
      <c r="AS17">
        <v>0</v>
      </c>
      <c r="AT17">
        <v>656.146</v>
      </c>
      <c r="AU17">
        <v>0</v>
      </c>
      <c r="AV17" t="s">
        <v>208</v>
      </c>
      <c r="AW17">
        <v>0</v>
      </c>
      <c r="AX17">
        <v>-0.747</v>
      </c>
      <c r="AY17">
        <v>-0.067</v>
      </c>
      <c r="AZ17">
        <v>0</v>
      </c>
      <c r="BA17">
        <v>0</v>
      </c>
      <c r="BB17">
        <v>0</v>
      </c>
      <c r="BC17">
        <v>0</v>
      </c>
      <c r="BD17">
        <v>-75.7984071428571</v>
      </c>
      <c r="BE17">
        <v>20.0213862783816</v>
      </c>
      <c r="BF17">
        <v>3.54203262060433</v>
      </c>
      <c r="BG17">
        <v>0</v>
      </c>
      <c r="BH17">
        <v>-2.9442230952381</v>
      </c>
      <c r="BI17">
        <v>0.136366303975294</v>
      </c>
      <c r="BJ17">
        <v>0.0353589568694509</v>
      </c>
      <c r="BK17">
        <v>0</v>
      </c>
      <c r="BL17">
        <v>0</v>
      </c>
      <c r="BM17">
        <v>0</v>
      </c>
      <c r="BN17" t="s">
        <v>209</v>
      </c>
      <c r="BO17">
        <v>1.88477</v>
      </c>
      <c r="BP17">
        <v>1.88171</v>
      </c>
      <c r="BQ17">
        <v>1.88324</v>
      </c>
      <c r="BR17">
        <v>1.88199</v>
      </c>
      <c r="BS17">
        <v>1.88382</v>
      </c>
      <c r="BT17">
        <v>1.88309</v>
      </c>
      <c r="BU17">
        <v>1.88486</v>
      </c>
      <c r="BV17">
        <v>1.88232</v>
      </c>
      <c r="BW17" t="s">
        <v>210</v>
      </c>
      <c r="BX17" t="s">
        <v>17</v>
      </c>
      <c r="BY17" t="s">
        <v>17</v>
      </c>
      <c r="BZ17" t="s">
        <v>17</v>
      </c>
      <c r="CA17" t="s">
        <v>211</v>
      </c>
      <c r="CB17" t="s">
        <v>212</v>
      </c>
      <c r="CC17" t="s">
        <v>213</v>
      </c>
      <c r="CD17" t="s">
        <v>213</v>
      </c>
      <c r="CE17" t="s">
        <v>213</v>
      </c>
      <c r="CF17" t="s">
        <v>213</v>
      </c>
      <c r="CG17">
        <v>5</v>
      </c>
      <c r="CH17">
        <v>0</v>
      </c>
      <c r="CI17">
        <v>0</v>
      </c>
      <c r="CJ17">
        <v>0</v>
      </c>
      <c r="CK17">
        <v>0</v>
      </c>
      <c r="CL17">
        <v>2</v>
      </c>
      <c r="CM17">
        <v>1328.3</v>
      </c>
      <c r="CN17">
        <v>3.33711</v>
      </c>
      <c r="CO17">
        <v>9.08802</v>
      </c>
      <c r="CP17">
        <v>11.5792</v>
      </c>
      <c r="CQ17">
        <v>29.9994</v>
      </c>
      <c r="CR17">
        <v>11.4501</v>
      </c>
      <c r="CS17">
        <v>11.5711</v>
      </c>
      <c r="CT17">
        <v>-1</v>
      </c>
      <c r="CU17">
        <v>0</v>
      </c>
      <c r="CV17">
        <v>98.6991</v>
      </c>
      <c r="CW17">
        <v>-999.9</v>
      </c>
      <c r="CX17">
        <v>400</v>
      </c>
      <c r="CY17">
        <v>27.6917</v>
      </c>
      <c r="CZ17">
        <v>103.711</v>
      </c>
      <c r="DA17">
        <v>103.103</v>
      </c>
    </row>
    <row r="18" spans="1:105">
      <c r="A18">
        <v>4</v>
      </c>
      <c r="B18">
        <v>1551446304.9</v>
      </c>
      <c r="C18">
        <v>6</v>
      </c>
      <c r="D18" t="s">
        <v>218</v>
      </c>
      <c r="E18" t="s">
        <v>219</v>
      </c>
      <c r="F18">
        <f>J18+I18+M18*K18</f>
        <v>0</v>
      </c>
      <c r="G18">
        <f>(1000*AM18)/(L18*(AO18+273.15))</f>
        <v>0</v>
      </c>
      <c r="H18">
        <f>((G18*F18*(1-(AJ18/1000)))/(100*K18))*(0.0/60)</f>
        <v>0</v>
      </c>
      <c r="I18" t="s">
        <v>203</v>
      </c>
      <c r="J18" t="s">
        <v>204</v>
      </c>
      <c r="K18" t="s">
        <v>205</v>
      </c>
      <c r="L18" t="s">
        <v>206</v>
      </c>
      <c r="M18" t="s">
        <v>17</v>
      </c>
      <c r="O18" t="s">
        <v>207</v>
      </c>
      <c r="Q18">
        <v>1551446304.9</v>
      </c>
      <c r="R18">
        <f>AL18*Y18*(AJ18-AK18)/(100*AF18*(1000-Y18*AJ18))</f>
        <v>0</v>
      </c>
      <c r="S18">
        <f>AL18*Y18*(AI18-AH18*(1000-Y18*AK18)/(1000-Y18*AJ18))/(100*AF18)</f>
        <v>0</v>
      </c>
      <c r="T18">
        <f>(U18/V18*100)</f>
        <v>0</v>
      </c>
      <c r="U18">
        <f>AJ18*(AM18+AN18)/1000</f>
        <v>0</v>
      </c>
      <c r="V18">
        <f>0.61365*exp(17.502*AO18/(240.97+AO18))</f>
        <v>0</v>
      </c>
      <c r="W18">
        <v>158</v>
      </c>
      <c r="X18">
        <v>11</v>
      </c>
      <c r="Y18">
        <f>IF(W18*$H$11&gt;=AA18,1.0,(AA18/(AA18-W18*$H$11)))</f>
        <v>0</v>
      </c>
      <c r="Z18">
        <f>(Y18-1)*100</f>
        <v>0</v>
      </c>
      <c r="AA18">
        <f>MAX(0,($B$11+$C$11*AR18)/(1+$D$11*AR18)*AM18/(AO18+273)*$E$11)</f>
        <v>0</v>
      </c>
      <c r="AB18">
        <f>$B$9*AS18+$C$9*AT18</f>
        <v>0</v>
      </c>
      <c r="AC18">
        <f>AB18*AD18</f>
        <v>0</v>
      </c>
      <c r="AD18">
        <f>($B$9*$D$7+$C$9*$D$7)/($B$9+$C$9)</f>
        <v>0</v>
      </c>
      <c r="AE18">
        <f>($B$9*$K$7+$C$9*$K$7)/($B$9+$C$9)</f>
        <v>0</v>
      </c>
      <c r="AF18">
        <v>10</v>
      </c>
      <c r="AG18">
        <v>1551446304.9</v>
      </c>
      <c r="AH18">
        <v>389.837</v>
      </c>
      <c r="AI18">
        <v>398.945</v>
      </c>
      <c r="AJ18">
        <v>7.00281</v>
      </c>
      <c r="AK18">
        <v>7.47535</v>
      </c>
      <c r="AL18">
        <v>1440.66</v>
      </c>
      <c r="AM18">
        <v>100.524</v>
      </c>
      <c r="AN18">
        <v>0.0201053</v>
      </c>
      <c r="AO18">
        <v>6.23971</v>
      </c>
      <c r="AP18">
        <v>999.9</v>
      </c>
      <c r="AQ18">
        <v>999.9</v>
      </c>
      <c r="AR18">
        <v>10002.5</v>
      </c>
      <c r="AS18">
        <v>0</v>
      </c>
      <c r="AT18">
        <v>661.019</v>
      </c>
      <c r="AU18">
        <v>0</v>
      </c>
      <c r="AV18" t="s">
        <v>208</v>
      </c>
      <c r="AW18">
        <v>0</v>
      </c>
      <c r="AX18">
        <v>-0.747</v>
      </c>
      <c r="AY18">
        <v>-0.067</v>
      </c>
      <c r="AZ18">
        <v>0</v>
      </c>
      <c r="BA18">
        <v>0</v>
      </c>
      <c r="BB18">
        <v>0</v>
      </c>
      <c r="BC18">
        <v>0</v>
      </c>
      <c r="BD18">
        <v>-75.7984071428571</v>
      </c>
      <c r="BE18">
        <v>20.0213862783816</v>
      </c>
      <c r="BF18">
        <v>3.54203262060433</v>
      </c>
      <c r="BG18">
        <v>0</v>
      </c>
      <c r="BH18">
        <v>-2.9442230952381</v>
      </c>
      <c r="BI18">
        <v>0.136366303975294</v>
      </c>
      <c r="BJ18">
        <v>0.0353589568694509</v>
      </c>
      <c r="BK18">
        <v>0</v>
      </c>
      <c r="BL18">
        <v>0</v>
      </c>
      <c r="BM18">
        <v>0</v>
      </c>
      <c r="BN18" t="s">
        <v>209</v>
      </c>
      <c r="BO18">
        <v>1.88477</v>
      </c>
      <c r="BP18">
        <v>1.88171</v>
      </c>
      <c r="BQ18">
        <v>1.88324</v>
      </c>
      <c r="BR18">
        <v>1.882</v>
      </c>
      <c r="BS18">
        <v>1.88384</v>
      </c>
      <c r="BT18">
        <v>1.88309</v>
      </c>
      <c r="BU18">
        <v>1.88488</v>
      </c>
      <c r="BV18">
        <v>1.88232</v>
      </c>
      <c r="BW18" t="s">
        <v>210</v>
      </c>
      <c r="BX18" t="s">
        <v>17</v>
      </c>
      <c r="BY18" t="s">
        <v>17</v>
      </c>
      <c r="BZ18" t="s">
        <v>17</v>
      </c>
      <c r="CA18" t="s">
        <v>211</v>
      </c>
      <c r="CB18" t="s">
        <v>212</v>
      </c>
      <c r="CC18" t="s">
        <v>213</v>
      </c>
      <c r="CD18" t="s">
        <v>213</v>
      </c>
      <c r="CE18" t="s">
        <v>213</v>
      </c>
      <c r="CF18" t="s">
        <v>213</v>
      </c>
      <c r="CG18">
        <v>5</v>
      </c>
      <c r="CH18">
        <v>0</v>
      </c>
      <c r="CI18">
        <v>0</v>
      </c>
      <c r="CJ18">
        <v>0</v>
      </c>
      <c r="CK18">
        <v>0</v>
      </c>
      <c r="CL18">
        <v>2</v>
      </c>
      <c r="CM18">
        <v>1315.25</v>
      </c>
      <c r="CN18">
        <v>3.33494</v>
      </c>
      <c r="CO18">
        <v>9.08483</v>
      </c>
      <c r="CP18">
        <v>11.58</v>
      </c>
      <c r="CQ18">
        <v>29.9996</v>
      </c>
      <c r="CR18">
        <v>11.4488</v>
      </c>
      <c r="CS18">
        <v>11.5717</v>
      </c>
      <c r="CT18">
        <v>-1</v>
      </c>
      <c r="CU18">
        <v>0</v>
      </c>
      <c r="CV18">
        <v>100</v>
      </c>
      <c r="CW18">
        <v>-999.9</v>
      </c>
      <c r="CX18">
        <v>400</v>
      </c>
      <c r="CY18">
        <v>27.626</v>
      </c>
      <c r="CZ18">
        <v>103.709</v>
      </c>
      <c r="DA18">
        <v>103.103</v>
      </c>
    </row>
    <row r="19" spans="1:105">
      <c r="A19">
        <v>5</v>
      </c>
      <c r="B19">
        <v>1551446306.9</v>
      </c>
      <c r="C19">
        <v>8</v>
      </c>
      <c r="D19" t="s">
        <v>220</v>
      </c>
      <c r="E19" t="s">
        <v>221</v>
      </c>
      <c r="F19">
        <f>J19+I19+M19*K19</f>
        <v>0</v>
      </c>
      <c r="G19">
        <f>(1000*AM19)/(L19*(AO19+273.15))</f>
        <v>0</v>
      </c>
      <c r="H19">
        <f>((G19*F19*(1-(AJ19/1000)))/(100*K19))*(0.0/60)</f>
        <v>0</v>
      </c>
      <c r="I19" t="s">
        <v>203</v>
      </c>
      <c r="J19" t="s">
        <v>204</v>
      </c>
      <c r="K19" t="s">
        <v>205</v>
      </c>
      <c r="L19" t="s">
        <v>206</v>
      </c>
      <c r="M19" t="s">
        <v>17</v>
      </c>
      <c r="O19" t="s">
        <v>207</v>
      </c>
      <c r="Q19">
        <v>1551446306.9</v>
      </c>
      <c r="R19">
        <f>AL19*Y19*(AJ19-AK19)/(100*AF19*(1000-Y19*AJ19))</f>
        <v>0</v>
      </c>
      <c r="S19">
        <f>AL19*Y19*(AI19-AH19*(1000-Y19*AK19)/(1000-Y19*AJ19))/(100*AF19)</f>
        <v>0</v>
      </c>
      <c r="T19">
        <f>(U19/V19*100)</f>
        <v>0</v>
      </c>
      <c r="U19">
        <f>AJ19*(AM19+AN19)/1000</f>
        <v>0</v>
      </c>
      <c r="V19">
        <f>0.61365*exp(17.502*AO19/(240.97+AO19))</f>
        <v>0</v>
      </c>
      <c r="W19">
        <v>163</v>
      </c>
      <c r="X19">
        <v>11</v>
      </c>
      <c r="Y19">
        <f>IF(W19*$H$11&gt;=AA19,1.0,(AA19/(AA19-W19*$H$11)))</f>
        <v>0</v>
      </c>
      <c r="Z19">
        <f>(Y19-1)*100</f>
        <v>0</v>
      </c>
      <c r="AA19">
        <f>MAX(0,($B$11+$C$11*AR19)/(1+$D$11*AR19)*AM19/(AO19+273)*$E$11)</f>
        <v>0</v>
      </c>
      <c r="AB19">
        <f>$B$9*AS19+$C$9*AT19</f>
        <v>0</v>
      </c>
      <c r="AC19">
        <f>AB19*AD19</f>
        <v>0</v>
      </c>
      <c r="AD19">
        <f>($B$9*$D$7+$C$9*$D$7)/($B$9+$C$9)</f>
        <v>0</v>
      </c>
      <c r="AE19">
        <f>($B$9*$K$7+$C$9*$K$7)/($B$9+$C$9)</f>
        <v>0</v>
      </c>
      <c r="AF19">
        <v>10</v>
      </c>
      <c r="AG19">
        <v>1551446306.9</v>
      </c>
      <c r="AH19">
        <v>388.448</v>
      </c>
      <c r="AI19">
        <v>398.938</v>
      </c>
      <c r="AJ19">
        <v>7.183</v>
      </c>
      <c r="AK19">
        <v>7.47634</v>
      </c>
      <c r="AL19">
        <v>1440.74</v>
      </c>
      <c r="AM19">
        <v>100.525</v>
      </c>
      <c r="AN19">
        <v>0.0202204</v>
      </c>
      <c r="AO19">
        <v>6.35231</v>
      </c>
      <c r="AP19">
        <v>999.9</v>
      </c>
      <c r="AQ19">
        <v>999.9</v>
      </c>
      <c r="AR19">
        <v>10015</v>
      </c>
      <c r="AS19">
        <v>0</v>
      </c>
      <c r="AT19">
        <v>666.453</v>
      </c>
      <c r="AU19">
        <v>0</v>
      </c>
      <c r="AV19" t="s">
        <v>208</v>
      </c>
      <c r="AW19">
        <v>0</v>
      </c>
      <c r="AX19">
        <v>-0.747</v>
      </c>
      <c r="AY19">
        <v>-0.067</v>
      </c>
      <c r="AZ19">
        <v>0</v>
      </c>
      <c r="BA19">
        <v>0</v>
      </c>
      <c r="BB19">
        <v>0</v>
      </c>
      <c r="BC19">
        <v>0</v>
      </c>
      <c r="BD19">
        <v>-75.7984071428571</v>
      </c>
      <c r="BE19">
        <v>20.0213862783816</v>
      </c>
      <c r="BF19">
        <v>3.54203262060433</v>
      </c>
      <c r="BG19">
        <v>0</v>
      </c>
      <c r="BH19">
        <v>-2.9442230952381</v>
      </c>
      <c r="BI19">
        <v>0.136366303975294</v>
      </c>
      <c r="BJ19">
        <v>0.0353589568694509</v>
      </c>
      <c r="BK19">
        <v>0</v>
      </c>
      <c r="BL19">
        <v>0</v>
      </c>
      <c r="BM19">
        <v>0</v>
      </c>
      <c r="BN19" t="s">
        <v>209</v>
      </c>
      <c r="BO19">
        <v>1.88477</v>
      </c>
      <c r="BP19">
        <v>1.88171</v>
      </c>
      <c r="BQ19">
        <v>1.88324</v>
      </c>
      <c r="BR19">
        <v>1.882</v>
      </c>
      <c r="BS19">
        <v>1.88383</v>
      </c>
      <c r="BT19">
        <v>1.88309</v>
      </c>
      <c r="BU19">
        <v>1.88487</v>
      </c>
      <c r="BV19">
        <v>1.88232</v>
      </c>
      <c r="BW19" t="s">
        <v>210</v>
      </c>
      <c r="BX19" t="s">
        <v>17</v>
      </c>
      <c r="BY19" t="s">
        <v>17</v>
      </c>
      <c r="BZ19" t="s">
        <v>17</v>
      </c>
      <c r="CA19" t="s">
        <v>211</v>
      </c>
      <c r="CB19" t="s">
        <v>212</v>
      </c>
      <c r="CC19" t="s">
        <v>213</v>
      </c>
      <c r="CD19" t="s">
        <v>213</v>
      </c>
      <c r="CE19" t="s">
        <v>213</v>
      </c>
      <c r="CF19" t="s">
        <v>213</v>
      </c>
      <c r="CG19">
        <v>5</v>
      </c>
      <c r="CH19">
        <v>0</v>
      </c>
      <c r="CI19">
        <v>0</v>
      </c>
      <c r="CJ19">
        <v>0</v>
      </c>
      <c r="CK19">
        <v>0</v>
      </c>
      <c r="CL19">
        <v>2</v>
      </c>
      <c r="CM19">
        <v>1311.64</v>
      </c>
      <c r="CN19">
        <v>3.3306</v>
      </c>
      <c r="CO19">
        <v>9.08255</v>
      </c>
      <c r="CP19">
        <v>11.5806</v>
      </c>
      <c r="CQ19">
        <v>29.9998</v>
      </c>
      <c r="CR19">
        <v>11.4472</v>
      </c>
      <c r="CS19">
        <v>11.5723</v>
      </c>
      <c r="CT19">
        <v>-1</v>
      </c>
      <c r="CU19">
        <v>0</v>
      </c>
      <c r="CV19">
        <v>100</v>
      </c>
      <c r="CW19">
        <v>-999.9</v>
      </c>
      <c r="CX19">
        <v>400</v>
      </c>
      <c r="CY19">
        <v>27.626</v>
      </c>
      <c r="CZ19">
        <v>103.709</v>
      </c>
      <c r="DA19">
        <v>103.102</v>
      </c>
    </row>
    <row r="20" spans="1:105">
      <c r="A20">
        <v>6</v>
      </c>
      <c r="B20">
        <v>1551446308.9</v>
      </c>
      <c r="C20">
        <v>10</v>
      </c>
      <c r="D20" t="s">
        <v>222</v>
      </c>
      <c r="E20" t="s">
        <v>223</v>
      </c>
      <c r="F20">
        <f>J20+I20+M20*K20</f>
        <v>0</v>
      </c>
      <c r="G20">
        <f>(1000*AM20)/(L20*(AO20+273.15))</f>
        <v>0</v>
      </c>
      <c r="H20">
        <f>((G20*F20*(1-(AJ20/1000)))/(100*K20))*(0.0/60)</f>
        <v>0</v>
      </c>
      <c r="I20" t="s">
        <v>203</v>
      </c>
      <c r="J20" t="s">
        <v>204</v>
      </c>
      <c r="K20" t="s">
        <v>205</v>
      </c>
      <c r="L20" t="s">
        <v>206</v>
      </c>
      <c r="M20" t="s">
        <v>17</v>
      </c>
      <c r="O20" t="s">
        <v>207</v>
      </c>
      <c r="Q20">
        <v>1551446308.9</v>
      </c>
      <c r="R20">
        <f>AL20*Y20*(AJ20-AK20)/(100*AF20*(1000-Y20*AJ20))</f>
        <v>0</v>
      </c>
      <c r="S20">
        <f>AL20*Y20*(AI20-AH20*(1000-Y20*AK20)/(1000-Y20*AJ20))/(100*AF20)</f>
        <v>0</v>
      </c>
      <c r="T20">
        <f>(U20/V20*100)</f>
        <v>0</v>
      </c>
      <c r="U20">
        <f>AJ20*(AM20+AN20)/1000</f>
        <v>0</v>
      </c>
      <c r="V20">
        <f>0.61365*exp(17.502*AO20/(240.97+AO20))</f>
        <v>0</v>
      </c>
      <c r="W20">
        <v>160</v>
      </c>
      <c r="X20">
        <v>11</v>
      </c>
      <c r="Y20">
        <f>IF(W20*$H$11&gt;=AA20,1.0,(AA20/(AA20-W20*$H$11)))</f>
        <v>0</v>
      </c>
      <c r="Z20">
        <f>(Y20-1)*100</f>
        <v>0</v>
      </c>
      <c r="AA20">
        <f>MAX(0,($B$11+$C$11*AR20)/(1+$D$11*AR20)*AM20/(AO20+273)*$E$11)</f>
        <v>0</v>
      </c>
      <c r="AB20">
        <f>$B$9*AS20+$C$9*AT20</f>
        <v>0</v>
      </c>
      <c r="AC20">
        <f>AB20*AD20</f>
        <v>0</v>
      </c>
      <c r="AD20">
        <f>($B$9*$D$7+$C$9*$D$7)/($B$9+$C$9)</f>
        <v>0</v>
      </c>
      <c r="AE20">
        <f>($B$9*$K$7+$C$9*$K$7)/($B$9+$C$9)</f>
        <v>0</v>
      </c>
      <c r="AF20">
        <v>10</v>
      </c>
      <c r="AG20">
        <v>1551446308.9</v>
      </c>
      <c r="AH20">
        <v>387.093</v>
      </c>
      <c r="AI20">
        <v>398.919</v>
      </c>
      <c r="AJ20">
        <v>7.34386</v>
      </c>
      <c r="AK20">
        <v>7.47785</v>
      </c>
      <c r="AL20">
        <v>1440.16</v>
      </c>
      <c r="AM20">
        <v>100.524</v>
      </c>
      <c r="AN20">
        <v>0.0201928</v>
      </c>
      <c r="AO20">
        <v>6.44445</v>
      </c>
      <c r="AP20">
        <v>999.9</v>
      </c>
      <c r="AQ20">
        <v>999.9</v>
      </c>
      <c r="AR20">
        <v>9998.75</v>
      </c>
      <c r="AS20">
        <v>0</v>
      </c>
      <c r="AT20">
        <v>671.34</v>
      </c>
      <c r="AU20">
        <v>0</v>
      </c>
      <c r="AV20" t="s">
        <v>208</v>
      </c>
      <c r="AW20">
        <v>0</v>
      </c>
      <c r="AX20">
        <v>-0.747</v>
      </c>
      <c r="AY20">
        <v>-0.067</v>
      </c>
      <c r="AZ20">
        <v>0</v>
      </c>
      <c r="BA20">
        <v>0</v>
      </c>
      <c r="BB20">
        <v>0</v>
      </c>
      <c r="BC20">
        <v>0</v>
      </c>
      <c r="BD20">
        <v>-75.7984071428571</v>
      </c>
      <c r="BE20">
        <v>20.0213862783816</v>
      </c>
      <c r="BF20">
        <v>3.54203262060433</v>
      </c>
      <c r="BG20">
        <v>0</v>
      </c>
      <c r="BH20">
        <v>-2.9442230952381</v>
      </c>
      <c r="BI20">
        <v>0.136366303975294</v>
      </c>
      <c r="BJ20">
        <v>0.0353589568694509</v>
      </c>
      <c r="BK20">
        <v>0</v>
      </c>
      <c r="BL20">
        <v>0</v>
      </c>
      <c r="BM20">
        <v>0</v>
      </c>
      <c r="BN20" t="s">
        <v>209</v>
      </c>
      <c r="BO20">
        <v>1.88477</v>
      </c>
      <c r="BP20">
        <v>1.88171</v>
      </c>
      <c r="BQ20">
        <v>1.88324</v>
      </c>
      <c r="BR20">
        <v>1.88201</v>
      </c>
      <c r="BS20">
        <v>1.88383</v>
      </c>
      <c r="BT20">
        <v>1.88309</v>
      </c>
      <c r="BU20">
        <v>1.88484</v>
      </c>
      <c r="BV20">
        <v>1.88231</v>
      </c>
      <c r="BW20" t="s">
        <v>210</v>
      </c>
      <c r="BX20" t="s">
        <v>17</v>
      </c>
      <c r="BY20" t="s">
        <v>17</v>
      </c>
      <c r="BZ20" t="s">
        <v>17</v>
      </c>
      <c r="CA20" t="s">
        <v>211</v>
      </c>
      <c r="CB20" t="s">
        <v>212</v>
      </c>
      <c r="CC20" t="s">
        <v>213</v>
      </c>
      <c r="CD20" t="s">
        <v>213</v>
      </c>
      <c r="CE20" t="s">
        <v>213</v>
      </c>
      <c r="CF20" t="s">
        <v>213</v>
      </c>
      <c r="CG20">
        <v>5</v>
      </c>
      <c r="CH20">
        <v>0</v>
      </c>
      <c r="CI20">
        <v>0</v>
      </c>
      <c r="CJ20">
        <v>0</v>
      </c>
      <c r="CK20">
        <v>0</v>
      </c>
      <c r="CL20">
        <v>2</v>
      </c>
      <c r="CM20">
        <v>1313.59</v>
      </c>
      <c r="CN20">
        <v>3.3306</v>
      </c>
      <c r="CO20">
        <v>9.0814</v>
      </c>
      <c r="CP20">
        <v>11.5812</v>
      </c>
      <c r="CQ20">
        <v>29.9999</v>
      </c>
      <c r="CR20">
        <v>11.4454</v>
      </c>
      <c r="CS20">
        <v>11.5726</v>
      </c>
      <c r="CT20">
        <v>-1</v>
      </c>
      <c r="CU20">
        <v>0</v>
      </c>
      <c r="CV20">
        <v>100</v>
      </c>
      <c r="CW20">
        <v>-999.9</v>
      </c>
      <c r="CX20">
        <v>400</v>
      </c>
      <c r="CY20">
        <v>27.626</v>
      </c>
      <c r="CZ20">
        <v>103.708</v>
      </c>
      <c r="DA20">
        <v>103.101</v>
      </c>
    </row>
    <row r="21" spans="1:105">
      <c r="A21">
        <v>7</v>
      </c>
      <c r="B21">
        <v>1551446310.9</v>
      </c>
      <c r="C21">
        <v>12</v>
      </c>
      <c r="D21" t="s">
        <v>224</v>
      </c>
      <c r="E21" t="s">
        <v>225</v>
      </c>
      <c r="F21">
        <f>J21+I21+M21*K21</f>
        <v>0</v>
      </c>
      <c r="G21">
        <f>(1000*AM21)/(L21*(AO21+273.15))</f>
        <v>0</v>
      </c>
      <c r="H21">
        <f>((G21*F21*(1-(AJ21/1000)))/(100*K21))*(0.0/60)</f>
        <v>0</v>
      </c>
      <c r="I21" t="s">
        <v>203</v>
      </c>
      <c r="J21" t="s">
        <v>204</v>
      </c>
      <c r="K21" t="s">
        <v>205</v>
      </c>
      <c r="L21" t="s">
        <v>206</v>
      </c>
      <c r="M21" t="s">
        <v>17</v>
      </c>
      <c r="O21" t="s">
        <v>207</v>
      </c>
      <c r="Q21">
        <v>1551446310.9</v>
      </c>
      <c r="R21">
        <f>AL21*Y21*(AJ21-AK21)/(100*AF21*(1000-Y21*AJ21))</f>
        <v>0</v>
      </c>
      <c r="S21">
        <f>AL21*Y21*(AI21-AH21*(1000-Y21*AK21)/(1000-Y21*AJ21))/(100*AF21)</f>
        <v>0</v>
      </c>
      <c r="T21">
        <f>(U21/V21*100)</f>
        <v>0</v>
      </c>
      <c r="U21">
        <f>AJ21*(AM21+AN21)/1000</f>
        <v>0</v>
      </c>
      <c r="V21">
        <f>0.61365*exp(17.502*AO21/(240.97+AO21))</f>
        <v>0</v>
      </c>
      <c r="W21">
        <v>181</v>
      </c>
      <c r="X21">
        <v>13</v>
      </c>
      <c r="Y21">
        <f>IF(W21*$H$11&gt;=AA21,1.0,(AA21/(AA21-W21*$H$11)))</f>
        <v>0</v>
      </c>
      <c r="Z21">
        <f>(Y21-1)*100</f>
        <v>0</v>
      </c>
      <c r="AA21">
        <f>MAX(0,($B$11+$C$11*AR21)/(1+$D$11*AR21)*AM21/(AO21+273)*$E$11)</f>
        <v>0</v>
      </c>
      <c r="AB21">
        <f>$B$9*AS21+$C$9*AT21</f>
        <v>0</v>
      </c>
      <c r="AC21">
        <f>AB21*AD21</f>
        <v>0</v>
      </c>
      <c r="AD21">
        <f>($B$9*$D$7+$C$9*$D$7)/($B$9+$C$9)</f>
        <v>0</v>
      </c>
      <c r="AE21">
        <f>($B$9*$K$7+$C$9*$K$7)/($B$9+$C$9)</f>
        <v>0</v>
      </c>
      <c r="AF21">
        <v>10</v>
      </c>
      <c r="AG21">
        <v>1551446310.9</v>
      </c>
      <c r="AH21">
        <v>385.817</v>
      </c>
      <c r="AI21">
        <v>398.907</v>
      </c>
      <c r="AJ21">
        <v>7.47163</v>
      </c>
      <c r="AK21">
        <v>7.47881</v>
      </c>
      <c r="AL21">
        <v>1440.01</v>
      </c>
      <c r="AM21">
        <v>100.524</v>
      </c>
      <c r="AN21">
        <v>0.0202847</v>
      </c>
      <c r="AO21">
        <v>6.52288</v>
      </c>
      <c r="AP21">
        <v>999.9</v>
      </c>
      <c r="AQ21">
        <v>999.9</v>
      </c>
      <c r="AR21">
        <v>9971.25</v>
      </c>
      <c r="AS21">
        <v>0</v>
      </c>
      <c r="AT21">
        <v>676.032</v>
      </c>
      <c r="AU21">
        <v>0</v>
      </c>
      <c r="AV21" t="s">
        <v>208</v>
      </c>
      <c r="AW21">
        <v>0</v>
      </c>
      <c r="AX21">
        <v>-0.747</v>
      </c>
      <c r="AY21">
        <v>-0.067</v>
      </c>
      <c r="AZ21">
        <v>0</v>
      </c>
      <c r="BA21">
        <v>0</v>
      </c>
      <c r="BB21">
        <v>0</v>
      </c>
      <c r="BC21">
        <v>0</v>
      </c>
      <c r="BD21">
        <v>-75.7984071428571</v>
      </c>
      <c r="BE21">
        <v>20.0213862783816</v>
      </c>
      <c r="BF21">
        <v>3.54203262060433</v>
      </c>
      <c r="BG21">
        <v>0</v>
      </c>
      <c r="BH21">
        <v>-2.9442230952381</v>
      </c>
      <c r="BI21">
        <v>0.136366303975294</v>
      </c>
      <c r="BJ21">
        <v>0.0353589568694509</v>
      </c>
      <c r="BK21">
        <v>0</v>
      </c>
      <c r="BL21">
        <v>0</v>
      </c>
      <c r="BM21">
        <v>0</v>
      </c>
      <c r="BN21" t="s">
        <v>209</v>
      </c>
      <c r="BO21">
        <v>1.88477</v>
      </c>
      <c r="BP21">
        <v>1.88171</v>
      </c>
      <c r="BQ21">
        <v>1.88324</v>
      </c>
      <c r="BR21">
        <v>1.882</v>
      </c>
      <c r="BS21">
        <v>1.88384</v>
      </c>
      <c r="BT21">
        <v>1.88309</v>
      </c>
      <c r="BU21">
        <v>1.8848</v>
      </c>
      <c r="BV21">
        <v>1.88231</v>
      </c>
      <c r="BW21" t="s">
        <v>210</v>
      </c>
      <c r="BX21" t="s">
        <v>17</v>
      </c>
      <c r="BY21" t="s">
        <v>17</v>
      </c>
      <c r="BZ21" t="s">
        <v>17</v>
      </c>
      <c r="CA21" t="s">
        <v>211</v>
      </c>
      <c r="CB21" t="s">
        <v>212</v>
      </c>
      <c r="CC21" t="s">
        <v>213</v>
      </c>
      <c r="CD21" t="s">
        <v>213</v>
      </c>
      <c r="CE21" t="s">
        <v>213</v>
      </c>
      <c r="CF21" t="s">
        <v>213</v>
      </c>
      <c r="CG21">
        <v>5</v>
      </c>
      <c r="CH21">
        <v>0</v>
      </c>
      <c r="CI21">
        <v>0</v>
      </c>
      <c r="CJ21">
        <v>0</v>
      </c>
      <c r="CK21">
        <v>0</v>
      </c>
      <c r="CL21">
        <v>2</v>
      </c>
      <c r="CM21">
        <v>1298.06</v>
      </c>
      <c r="CN21">
        <v>3.3306</v>
      </c>
      <c r="CO21">
        <v>9.08098</v>
      </c>
      <c r="CP21">
        <v>11.5817</v>
      </c>
      <c r="CQ21">
        <v>30</v>
      </c>
      <c r="CR21">
        <v>11.4436</v>
      </c>
      <c r="CS21">
        <v>11.5726</v>
      </c>
      <c r="CT21">
        <v>-1</v>
      </c>
      <c r="CU21">
        <v>0</v>
      </c>
      <c r="CV21">
        <v>100</v>
      </c>
      <c r="CW21">
        <v>-999.9</v>
      </c>
      <c r="CX21">
        <v>400</v>
      </c>
      <c r="CY21">
        <v>27.626</v>
      </c>
      <c r="CZ21">
        <v>103.707</v>
      </c>
      <c r="DA21">
        <v>103.1</v>
      </c>
    </row>
    <row r="22" spans="1:105">
      <c r="A22">
        <v>8</v>
      </c>
      <c r="B22">
        <v>1551446312.9</v>
      </c>
      <c r="C22">
        <v>14</v>
      </c>
      <c r="D22" t="s">
        <v>226</v>
      </c>
      <c r="E22" t="s">
        <v>227</v>
      </c>
      <c r="F22">
        <f>J22+I22+M22*K22</f>
        <v>0</v>
      </c>
      <c r="G22">
        <f>(1000*AM22)/(L22*(AO22+273.15))</f>
        <v>0</v>
      </c>
      <c r="H22">
        <f>((G22*F22*(1-(AJ22/1000)))/(100*K22))*(0.0/60)</f>
        <v>0</v>
      </c>
      <c r="I22" t="s">
        <v>203</v>
      </c>
      <c r="J22" t="s">
        <v>204</v>
      </c>
      <c r="K22" t="s">
        <v>205</v>
      </c>
      <c r="L22" t="s">
        <v>206</v>
      </c>
      <c r="M22" t="s">
        <v>17</v>
      </c>
      <c r="O22" t="s">
        <v>207</v>
      </c>
      <c r="Q22">
        <v>1551446312.9</v>
      </c>
      <c r="R22">
        <f>AL22*Y22*(AJ22-AK22)/(100*AF22*(1000-Y22*AJ22))</f>
        <v>0</v>
      </c>
      <c r="S22">
        <f>AL22*Y22*(AI22-AH22*(1000-Y22*AK22)/(1000-Y22*AJ22))/(100*AF22)</f>
        <v>0</v>
      </c>
      <c r="T22">
        <f>(U22/V22*100)</f>
        <v>0</v>
      </c>
      <c r="U22">
        <f>AJ22*(AM22+AN22)/1000</f>
        <v>0</v>
      </c>
      <c r="V22">
        <f>0.61365*exp(17.502*AO22/(240.97+AO22))</f>
        <v>0</v>
      </c>
      <c r="W22">
        <v>182</v>
      </c>
      <c r="X22">
        <v>13</v>
      </c>
      <c r="Y22">
        <f>IF(W22*$H$11&gt;=AA22,1.0,(AA22/(AA22-W22*$H$11)))</f>
        <v>0</v>
      </c>
      <c r="Z22">
        <f>(Y22-1)*100</f>
        <v>0</v>
      </c>
      <c r="AA22">
        <f>MAX(0,($B$11+$C$11*AR22)/(1+$D$11*AR22)*AM22/(AO22+273)*$E$11)</f>
        <v>0</v>
      </c>
      <c r="AB22">
        <f>$B$9*AS22+$C$9*AT22</f>
        <v>0</v>
      </c>
      <c r="AC22">
        <f>AB22*AD22</f>
        <v>0</v>
      </c>
      <c r="AD22">
        <f>($B$9*$D$7+$C$9*$D$7)/($B$9+$C$9)</f>
        <v>0</v>
      </c>
      <c r="AE22">
        <f>($B$9*$K$7+$C$9*$K$7)/($B$9+$C$9)</f>
        <v>0</v>
      </c>
      <c r="AF22">
        <v>10</v>
      </c>
      <c r="AG22">
        <v>1551446312.9</v>
      </c>
      <c r="AH22">
        <v>384.555</v>
      </c>
      <c r="AI22">
        <v>398.921</v>
      </c>
      <c r="AJ22">
        <v>7.59079</v>
      </c>
      <c r="AK22">
        <v>7.47997</v>
      </c>
      <c r="AL22">
        <v>1440.04</v>
      </c>
      <c r="AM22">
        <v>100.525</v>
      </c>
      <c r="AN22">
        <v>0.0203227</v>
      </c>
      <c r="AO22">
        <v>6.58026</v>
      </c>
      <c r="AP22">
        <v>999.9</v>
      </c>
      <c r="AQ22">
        <v>999.9</v>
      </c>
      <c r="AR22">
        <v>10000.6</v>
      </c>
      <c r="AS22">
        <v>0</v>
      </c>
      <c r="AT22">
        <v>680.954</v>
      </c>
      <c r="AU22">
        <v>0</v>
      </c>
      <c r="AV22" t="s">
        <v>208</v>
      </c>
      <c r="AW22">
        <v>0</v>
      </c>
      <c r="AX22">
        <v>-0.747</v>
      </c>
      <c r="AY22">
        <v>-0.067</v>
      </c>
      <c r="AZ22">
        <v>0</v>
      </c>
      <c r="BA22">
        <v>0</v>
      </c>
      <c r="BB22">
        <v>0</v>
      </c>
      <c r="BC22">
        <v>0</v>
      </c>
      <c r="BD22">
        <v>-75.7984071428571</v>
      </c>
      <c r="BE22">
        <v>20.0213862783816</v>
      </c>
      <c r="BF22">
        <v>3.54203262060433</v>
      </c>
      <c r="BG22">
        <v>0</v>
      </c>
      <c r="BH22">
        <v>-2.9442230952381</v>
      </c>
      <c r="BI22">
        <v>0.136366303975294</v>
      </c>
      <c r="BJ22">
        <v>0.0353589568694509</v>
      </c>
      <c r="BK22">
        <v>0</v>
      </c>
      <c r="BL22">
        <v>0</v>
      </c>
      <c r="BM22">
        <v>0</v>
      </c>
      <c r="BN22" t="s">
        <v>209</v>
      </c>
      <c r="BO22">
        <v>1.88477</v>
      </c>
      <c r="BP22">
        <v>1.88171</v>
      </c>
      <c r="BQ22">
        <v>1.88324</v>
      </c>
      <c r="BR22">
        <v>1.882</v>
      </c>
      <c r="BS22">
        <v>1.88384</v>
      </c>
      <c r="BT22">
        <v>1.88309</v>
      </c>
      <c r="BU22">
        <v>1.88481</v>
      </c>
      <c r="BV22">
        <v>1.88232</v>
      </c>
      <c r="BW22" t="s">
        <v>210</v>
      </c>
      <c r="BX22" t="s">
        <v>17</v>
      </c>
      <c r="BY22" t="s">
        <v>17</v>
      </c>
      <c r="BZ22" t="s">
        <v>17</v>
      </c>
      <c r="CA22" t="s">
        <v>211</v>
      </c>
      <c r="CB22" t="s">
        <v>212</v>
      </c>
      <c r="CC22" t="s">
        <v>213</v>
      </c>
      <c r="CD22" t="s">
        <v>213</v>
      </c>
      <c r="CE22" t="s">
        <v>213</v>
      </c>
      <c r="CF22" t="s">
        <v>213</v>
      </c>
      <c r="CG22">
        <v>5</v>
      </c>
      <c r="CH22">
        <v>0</v>
      </c>
      <c r="CI22">
        <v>0</v>
      </c>
      <c r="CJ22">
        <v>0</v>
      </c>
      <c r="CK22">
        <v>0</v>
      </c>
      <c r="CL22">
        <v>2</v>
      </c>
      <c r="CM22">
        <v>1296.98</v>
      </c>
      <c r="CN22">
        <v>3.3306</v>
      </c>
      <c r="CO22">
        <v>9.08035</v>
      </c>
      <c r="CP22">
        <v>11.5817</v>
      </c>
      <c r="CQ22">
        <v>30.0001</v>
      </c>
      <c r="CR22">
        <v>11.4417</v>
      </c>
      <c r="CS22">
        <v>11.5726</v>
      </c>
      <c r="CT22">
        <v>-1</v>
      </c>
      <c r="CU22">
        <v>0</v>
      </c>
      <c r="CV22">
        <v>100</v>
      </c>
      <c r="CW22">
        <v>-999.9</v>
      </c>
      <c r="CX22">
        <v>400</v>
      </c>
      <c r="CY22">
        <v>27.626</v>
      </c>
      <c r="CZ22">
        <v>103.706</v>
      </c>
      <c r="DA22">
        <v>103.099</v>
      </c>
    </row>
    <row r="23" spans="1:105">
      <c r="A23">
        <v>9</v>
      </c>
      <c r="B23">
        <v>1551446314.9</v>
      </c>
      <c r="C23">
        <v>16</v>
      </c>
      <c r="D23" t="s">
        <v>228</v>
      </c>
      <c r="E23" t="s">
        <v>229</v>
      </c>
      <c r="F23">
        <f>J23+I23+M23*K23</f>
        <v>0</v>
      </c>
      <c r="G23">
        <f>(1000*AM23)/(L23*(AO23+273.15))</f>
        <v>0</v>
      </c>
      <c r="H23">
        <f>((G23*F23*(1-(AJ23/1000)))/(100*K23))*(0.0/60)</f>
        <v>0</v>
      </c>
      <c r="I23" t="s">
        <v>203</v>
      </c>
      <c r="J23" t="s">
        <v>204</v>
      </c>
      <c r="K23" t="s">
        <v>205</v>
      </c>
      <c r="L23" t="s">
        <v>206</v>
      </c>
      <c r="M23" t="s">
        <v>17</v>
      </c>
      <c r="O23" t="s">
        <v>207</v>
      </c>
      <c r="Q23">
        <v>1551446314.9</v>
      </c>
      <c r="R23">
        <f>AL23*Y23*(AJ23-AK23)/(100*AF23*(1000-Y23*AJ23))</f>
        <v>0</v>
      </c>
      <c r="S23">
        <f>AL23*Y23*(AI23-AH23*(1000-Y23*AK23)/(1000-Y23*AJ23))/(100*AF23)</f>
        <v>0</v>
      </c>
      <c r="T23">
        <f>(U23/V23*100)</f>
        <v>0</v>
      </c>
      <c r="U23">
        <f>AJ23*(AM23+AN23)/1000</f>
        <v>0</v>
      </c>
      <c r="V23">
        <f>0.61365*exp(17.502*AO23/(240.97+AO23))</f>
        <v>0</v>
      </c>
      <c r="W23">
        <v>141</v>
      </c>
      <c r="X23">
        <v>10</v>
      </c>
      <c r="Y23">
        <f>IF(W23*$H$11&gt;=AA23,1.0,(AA23/(AA23-W23*$H$11)))</f>
        <v>0</v>
      </c>
      <c r="Z23">
        <f>(Y23-1)*100</f>
        <v>0</v>
      </c>
      <c r="AA23">
        <f>MAX(0,($B$11+$C$11*AR23)/(1+$D$11*AR23)*AM23/(AO23+273)*$E$11)</f>
        <v>0</v>
      </c>
      <c r="AB23">
        <f>$B$9*AS23+$C$9*AT23</f>
        <v>0</v>
      </c>
      <c r="AC23">
        <f>AB23*AD23</f>
        <v>0</v>
      </c>
      <c r="AD23">
        <f>($B$9*$D$7+$C$9*$D$7)/($B$9+$C$9)</f>
        <v>0</v>
      </c>
      <c r="AE23">
        <f>($B$9*$K$7+$C$9*$K$7)/($B$9+$C$9)</f>
        <v>0</v>
      </c>
      <c r="AF23">
        <v>10</v>
      </c>
      <c r="AG23">
        <v>1551446314.9</v>
      </c>
      <c r="AH23">
        <v>383.353</v>
      </c>
      <c r="AI23">
        <v>398.951</v>
      </c>
      <c r="AJ23">
        <v>7.69231</v>
      </c>
      <c r="AK23">
        <v>7.48141</v>
      </c>
      <c r="AL23">
        <v>1439.64</v>
      </c>
      <c r="AM23">
        <v>100.525</v>
      </c>
      <c r="AN23">
        <v>0.020254</v>
      </c>
      <c r="AO23">
        <v>6.6366</v>
      </c>
      <c r="AP23">
        <v>999.9</v>
      </c>
      <c r="AQ23">
        <v>999.9</v>
      </c>
      <c r="AR23">
        <v>10026.9</v>
      </c>
      <c r="AS23">
        <v>0</v>
      </c>
      <c r="AT23">
        <v>686.134</v>
      </c>
      <c r="AU23">
        <v>0</v>
      </c>
      <c r="AV23" t="s">
        <v>208</v>
      </c>
      <c r="AW23">
        <v>0</v>
      </c>
      <c r="AX23">
        <v>-0.747</v>
      </c>
      <c r="AY23">
        <v>-0.067</v>
      </c>
      <c r="AZ23">
        <v>0</v>
      </c>
      <c r="BA23">
        <v>0</v>
      </c>
      <c r="BB23">
        <v>0</v>
      </c>
      <c r="BC23">
        <v>0</v>
      </c>
      <c r="BD23">
        <v>-75.7984071428571</v>
      </c>
      <c r="BE23">
        <v>20.0213862783816</v>
      </c>
      <c r="BF23">
        <v>3.54203262060433</v>
      </c>
      <c r="BG23">
        <v>0</v>
      </c>
      <c r="BH23">
        <v>-2.9442230952381</v>
      </c>
      <c r="BI23">
        <v>0.136366303975294</v>
      </c>
      <c r="BJ23">
        <v>0.0353589568694509</v>
      </c>
      <c r="BK23">
        <v>0</v>
      </c>
      <c r="BL23">
        <v>0</v>
      </c>
      <c r="BM23">
        <v>0</v>
      </c>
      <c r="BN23" t="s">
        <v>209</v>
      </c>
      <c r="BO23">
        <v>1.88477</v>
      </c>
      <c r="BP23">
        <v>1.88171</v>
      </c>
      <c r="BQ23">
        <v>1.88324</v>
      </c>
      <c r="BR23">
        <v>1.882</v>
      </c>
      <c r="BS23">
        <v>1.88384</v>
      </c>
      <c r="BT23">
        <v>1.88309</v>
      </c>
      <c r="BU23">
        <v>1.88483</v>
      </c>
      <c r="BV23">
        <v>1.88232</v>
      </c>
      <c r="BW23" t="s">
        <v>210</v>
      </c>
      <c r="BX23" t="s">
        <v>17</v>
      </c>
      <c r="BY23" t="s">
        <v>17</v>
      </c>
      <c r="BZ23" t="s">
        <v>17</v>
      </c>
      <c r="CA23" t="s">
        <v>211</v>
      </c>
      <c r="CB23" t="s">
        <v>212</v>
      </c>
      <c r="CC23" t="s">
        <v>213</v>
      </c>
      <c r="CD23" t="s">
        <v>213</v>
      </c>
      <c r="CE23" t="s">
        <v>213</v>
      </c>
      <c r="CF23" t="s">
        <v>213</v>
      </c>
      <c r="CG23">
        <v>5</v>
      </c>
      <c r="CH23">
        <v>0</v>
      </c>
      <c r="CI23">
        <v>0</v>
      </c>
      <c r="CJ23">
        <v>0</v>
      </c>
      <c r="CK23">
        <v>0</v>
      </c>
      <c r="CL23">
        <v>2</v>
      </c>
      <c r="CM23">
        <v>1327.19</v>
      </c>
      <c r="CN23">
        <v>3.33278</v>
      </c>
      <c r="CO23">
        <v>9.07981</v>
      </c>
      <c r="CP23">
        <v>11.5818</v>
      </c>
      <c r="CQ23">
        <v>30.0002</v>
      </c>
      <c r="CR23">
        <v>11.4399</v>
      </c>
      <c r="CS23">
        <v>11.5732</v>
      </c>
      <c r="CT23">
        <v>-1</v>
      </c>
      <c r="CU23">
        <v>0</v>
      </c>
      <c r="CV23">
        <v>100</v>
      </c>
      <c r="CW23">
        <v>-999.9</v>
      </c>
      <c r="CX23">
        <v>400</v>
      </c>
      <c r="CY23">
        <v>7.71229</v>
      </c>
      <c r="CZ23">
        <v>103.704</v>
      </c>
      <c r="DA23">
        <v>103.098</v>
      </c>
    </row>
    <row r="24" spans="1:105">
      <c r="A24">
        <v>10</v>
      </c>
      <c r="B24">
        <v>1551446316.9</v>
      </c>
      <c r="C24">
        <v>18</v>
      </c>
      <c r="D24" t="s">
        <v>230</v>
      </c>
      <c r="E24" t="s">
        <v>231</v>
      </c>
      <c r="F24">
        <f>J24+I24+M24*K24</f>
        <v>0</v>
      </c>
      <c r="G24">
        <f>(1000*AM24)/(L24*(AO24+273.15))</f>
        <v>0</v>
      </c>
      <c r="H24">
        <f>((G24*F24*(1-(AJ24/1000)))/(100*K24))*(0.0/60)</f>
        <v>0</v>
      </c>
      <c r="I24" t="s">
        <v>203</v>
      </c>
      <c r="J24" t="s">
        <v>204</v>
      </c>
      <c r="K24" t="s">
        <v>205</v>
      </c>
      <c r="L24" t="s">
        <v>206</v>
      </c>
      <c r="M24" t="s">
        <v>17</v>
      </c>
      <c r="O24" t="s">
        <v>207</v>
      </c>
      <c r="Q24">
        <v>1551446316.9</v>
      </c>
      <c r="R24">
        <f>AL24*Y24*(AJ24-AK24)/(100*AF24*(1000-Y24*AJ24))</f>
        <v>0</v>
      </c>
      <c r="S24">
        <f>AL24*Y24*(AI24-AH24*(1000-Y24*AK24)/(1000-Y24*AJ24))/(100*AF24)</f>
        <v>0</v>
      </c>
      <c r="T24">
        <f>(U24/V24*100)</f>
        <v>0</v>
      </c>
      <c r="U24">
        <f>AJ24*(AM24+AN24)/1000</f>
        <v>0</v>
      </c>
      <c r="V24">
        <f>0.61365*exp(17.502*AO24/(240.97+AO24))</f>
        <v>0</v>
      </c>
      <c r="W24">
        <v>123</v>
      </c>
      <c r="X24">
        <v>9</v>
      </c>
      <c r="Y24">
        <f>IF(W24*$H$11&gt;=AA24,1.0,(AA24/(AA24-W24*$H$11)))</f>
        <v>0</v>
      </c>
      <c r="Z24">
        <f>(Y24-1)*100</f>
        <v>0</v>
      </c>
      <c r="AA24">
        <f>MAX(0,($B$11+$C$11*AR24)/(1+$D$11*AR24)*AM24/(AO24+273)*$E$11)</f>
        <v>0</v>
      </c>
      <c r="AB24">
        <f>$B$9*AS24+$C$9*AT24</f>
        <v>0</v>
      </c>
      <c r="AC24">
        <f>AB24*AD24</f>
        <v>0</v>
      </c>
      <c r="AD24">
        <f>($B$9*$D$7+$C$9*$D$7)/($B$9+$C$9)</f>
        <v>0</v>
      </c>
      <c r="AE24">
        <f>($B$9*$K$7+$C$9*$K$7)/($B$9+$C$9)</f>
        <v>0</v>
      </c>
      <c r="AF24">
        <v>10</v>
      </c>
      <c r="AG24">
        <v>1551446316.9</v>
      </c>
      <c r="AH24">
        <v>382.186</v>
      </c>
      <c r="AI24">
        <v>398.949</v>
      </c>
      <c r="AJ24">
        <v>7.77881</v>
      </c>
      <c r="AK24">
        <v>7.48274</v>
      </c>
      <c r="AL24">
        <v>1439.37</v>
      </c>
      <c r="AM24">
        <v>100.524</v>
      </c>
      <c r="AN24">
        <v>0.0203652</v>
      </c>
      <c r="AO24">
        <v>6.6785</v>
      </c>
      <c r="AP24">
        <v>999.9</v>
      </c>
      <c r="AQ24">
        <v>999.9</v>
      </c>
      <c r="AR24">
        <v>10007.5</v>
      </c>
      <c r="AS24">
        <v>0</v>
      </c>
      <c r="AT24">
        <v>692.152</v>
      </c>
      <c r="AU24">
        <v>0</v>
      </c>
      <c r="AV24" t="s">
        <v>208</v>
      </c>
      <c r="AW24">
        <v>0</v>
      </c>
      <c r="AX24">
        <v>-0.747</v>
      </c>
      <c r="AY24">
        <v>-0.067</v>
      </c>
      <c r="AZ24">
        <v>0</v>
      </c>
      <c r="BA24">
        <v>0</v>
      </c>
      <c r="BB24">
        <v>0</v>
      </c>
      <c r="BC24">
        <v>0</v>
      </c>
      <c r="BD24">
        <v>-75.7984071428571</v>
      </c>
      <c r="BE24">
        <v>20.0213862783816</v>
      </c>
      <c r="BF24">
        <v>3.54203262060433</v>
      </c>
      <c r="BG24">
        <v>0</v>
      </c>
      <c r="BH24">
        <v>-2.9442230952381</v>
      </c>
      <c r="BI24">
        <v>0.136366303975294</v>
      </c>
      <c r="BJ24">
        <v>0.0353589568694509</v>
      </c>
      <c r="BK24">
        <v>0</v>
      </c>
      <c r="BL24">
        <v>0</v>
      </c>
      <c r="BM24">
        <v>0</v>
      </c>
      <c r="BN24" t="s">
        <v>209</v>
      </c>
      <c r="BO24">
        <v>1.88477</v>
      </c>
      <c r="BP24">
        <v>1.88171</v>
      </c>
      <c r="BQ24">
        <v>1.88324</v>
      </c>
      <c r="BR24">
        <v>1.88202</v>
      </c>
      <c r="BS24">
        <v>1.88383</v>
      </c>
      <c r="BT24">
        <v>1.88309</v>
      </c>
      <c r="BU24">
        <v>1.88485</v>
      </c>
      <c r="BV24">
        <v>1.88232</v>
      </c>
      <c r="BW24" t="s">
        <v>210</v>
      </c>
      <c r="BX24" t="s">
        <v>17</v>
      </c>
      <c r="BY24" t="s">
        <v>17</v>
      </c>
      <c r="BZ24" t="s">
        <v>17</v>
      </c>
      <c r="CA24" t="s">
        <v>211</v>
      </c>
      <c r="CB24" t="s">
        <v>212</v>
      </c>
      <c r="CC24" t="s">
        <v>213</v>
      </c>
      <c r="CD24" t="s">
        <v>213</v>
      </c>
      <c r="CE24" t="s">
        <v>213</v>
      </c>
      <c r="CF24" t="s">
        <v>213</v>
      </c>
      <c r="CG24">
        <v>5</v>
      </c>
      <c r="CH24">
        <v>0</v>
      </c>
      <c r="CI24">
        <v>0</v>
      </c>
      <c r="CJ24">
        <v>0</v>
      </c>
      <c r="CK24">
        <v>0</v>
      </c>
      <c r="CL24">
        <v>2</v>
      </c>
      <c r="CM24">
        <v>1340.53</v>
      </c>
      <c r="CN24">
        <v>3.33278</v>
      </c>
      <c r="CO24">
        <v>9.07974</v>
      </c>
      <c r="CP24">
        <v>11.5823</v>
      </c>
      <c r="CQ24">
        <v>30.0002</v>
      </c>
      <c r="CR24">
        <v>11.4377</v>
      </c>
      <c r="CS24">
        <v>11.5738</v>
      </c>
      <c r="CT24">
        <v>-1</v>
      </c>
      <c r="CU24">
        <v>0</v>
      </c>
      <c r="CV24">
        <v>100</v>
      </c>
      <c r="CW24">
        <v>-999.9</v>
      </c>
      <c r="CX24">
        <v>400</v>
      </c>
      <c r="CY24">
        <v>7.71103</v>
      </c>
      <c r="CZ24">
        <v>103.702</v>
      </c>
      <c r="DA24">
        <v>103.097</v>
      </c>
    </row>
    <row r="25" spans="1:105">
      <c r="A25">
        <v>11</v>
      </c>
      <c r="B25">
        <v>1551446318.9</v>
      </c>
      <c r="C25">
        <v>20</v>
      </c>
      <c r="D25" t="s">
        <v>232</v>
      </c>
      <c r="E25" t="s">
        <v>233</v>
      </c>
      <c r="F25">
        <f>J25+I25+M25*K25</f>
        <v>0</v>
      </c>
      <c r="G25">
        <f>(1000*AM25)/(L25*(AO25+273.15))</f>
        <v>0</v>
      </c>
      <c r="H25">
        <f>((G25*F25*(1-(AJ25/1000)))/(100*K25))*(0.0/60)</f>
        <v>0</v>
      </c>
      <c r="I25" t="s">
        <v>203</v>
      </c>
      <c r="J25" t="s">
        <v>204</v>
      </c>
      <c r="K25" t="s">
        <v>205</v>
      </c>
      <c r="L25" t="s">
        <v>206</v>
      </c>
      <c r="M25" t="s">
        <v>17</v>
      </c>
      <c r="O25" t="s">
        <v>207</v>
      </c>
      <c r="Q25">
        <v>1551446318.9</v>
      </c>
      <c r="R25">
        <f>AL25*Y25*(AJ25-AK25)/(100*AF25*(1000-Y25*AJ25))</f>
        <v>0</v>
      </c>
      <c r="S25">
        <f>AL25*Y25*(AI25-AH25*(1000-Y25*AK25)/(1000-Y25*AJ25))/(100*AF25)</f>
        <v>0</v>
      </c>
      <c r="T25">
        <f>(U25/V25*100)</f>
        <v>0</v>
      </c>
      <c r="U25">
        <f>AJ25*(AM25+AN25)/1000</f>
        <v>0</v>
      </c>
      <c r="V25">
        <f>0.61365*exp(17.502*AO25/(240.97+AO25))</f>
        <v>0</v>
      </c>
      <c r="W25">
        <v>129</v>
      </c>
      <c r="X25">
        <v>9</v>
      </c>
      <c r="Y25">
        <f>IF(W25*$H$11&gt;=AA25,1.0,(AA25/(AA25-W25*$H$11)))</f>
        <v>0</v>
      </c>
      <c r="Z25">
        <f>(Y25-1)*100</f>
        <v>0</v>
      </c>
      <c r="AA25">
        <f>MAX(0,($B$11+$C$11*AR25)/(1+$D$11*AR25)*AM25/(AO25+273)*$E$11)</f>
        <v>0</v>
      </c>
      <c r="AB25">
        <f>$B$9*AS25+$C$9*AT25</f>
        <v>0</v>
      </c>
      <c r="AC25">
        <f>AB25*AD25</f>
        <v>0</v>
      </c>
      <c r="AD25">
        <f>($B$9*$D$7+$C$9*$D$7)/($B$9+$C$9)</f>
        <v>0</v>
      </c>
      <c r="AE25">
        <f>($B$9*$K$7+$C$9*$K$7)/($B$9+$C$9)</f>
        <v>0</v>
      </c>
      <c r="AF25">
        <v>10</v>
      </c>
      <c r="AG25">
        <v>1551446318.9</v>
      </c>
      <c r="AH25">
        <v>381.034</v>
      </c>
      <c r="AI25">
        <v>398.962</v>
      </c>
      <c r="AJ25">
        <v>7.85824</v>
      </c>
      <c r="AK25">
        <v>7.48427</v>
      </c>
      <c r="AL25">
        <v>1439.38</v>
      </c>
      <c r="AM25">
        <v>100.525</v>
      </c>
      <c r="AN25">
        <v>0.0205678</v>
      </c>
      <c r="AO25">
        <v>6.70024</v>
      </c>
      <c r="AP25">
        <v>999.9</v>
      </c>
      <c r="AQ25">
        <v>999.9</v>
      </c>
      <c r="AR25">
        <v>9987.5</v>
      </c>
      <c r="AS25">
        <v>0</v>
      </c>
      <c r="AT25">
        <v>699.397</v>
      </c>
      <c r="AU25">
        <v>0</v>
      </c>
      <c r="AV25" t="s">
        <v>208</v>
      </c>
      <c r="AW25">
        <v>0</v>
      </c>
      <c r="AX25">
        <v>-0.747</v>
      </c>
      <c r="AY25">
        <v>-0.067</v>
      </c>
      <c r="AZ25">
        <v>0</v>
      </c>
      <c r="BA25">
        <v>0</v>
      </c>
      <c r="BB25">
        <v>0</v>
      </c>
      <c r="BC25">
        <v>0</v>
      </c>
      <c r="BD25">
        <v>-75.7984071428571</v>
      </c>
      <c r="BE25">
        <v>20.0213862783816</v>
      </c>
      <c r="BF25">
        <v>3.54203262060433</v>
      </c>
      <c r="BG25">
        <v>0</v>
      </c>
      <c r="BH25">
        <v>-2.9442230952381</v>
      </c>
      <c r="BI25">
        <v>0.136366303975294</v>
      </c>
      <c r="BJ25">
        <v>0.0353589568694509</v>
      </c>
      <c r="BK25">
        <v>0</v>
      </c>
      <c r="BL25">
        <v>0</v>
      </c>
      <c r="BM25">
        <v>0</v>
      </c>
      <c r="BN25" t="s">
        <v>209</v>
      </c>
      <c r="BO25">
        <v>1.88477</v>
      </c>
      <c r="BP25">
        <v>1.88172</v>
      </c>
      <c r="BQ25">
        <v>1.88324</v>
      </c>
      <c r="BR25">
        <v>1.88201</v>
      </c>
      <c r="BS25">
        <v>1.88384</v>
      </c>
      <c r="BT25">
        <v>1.88309</v>
      </c>
      <c r="BU25">
        <v>1.88484</v>
      </c>
      <c r="BV25">
        <v>1.88232</v>
      </c>
      <c r="BW25" t="s">
        <v>210</v>
      </c>
      <c r="BX25" t="s">
        <v>17</v>
      </c>
      <c r="BY25" t="s">
        <v>17</v>
      </c>
      <c r="BZ25" t="s">
        <v>17</v>
      </c>
      <c r="CA25" t="s">
        <v>211</v>
      </c>
      <c r="CB25" t="s">
        <v>212</v>
      </c>
      <c r="CC25" t="s">
        <v>213</v>
      </c>
      <c r="CD25" t="s">
        <v>213</v>
      </c>
      <c r="CE25" t="s">
        <v>213</v>
      </c>
      <c r="CF25" t="s">
        <v>213</v>
      </c>
      <c r="CG25">
        <v>5</v>
      </c>
      <c r="CH25">
        <v>0</v>
      </c>
      <c r="CI25">
        <v>0</v>
      </c>
      <c r="CJ25">
        <v>0</v>
      </c>
      <c r="CK25">
        <v>0</v>
      </c>
      <c r="CL25">
        <v>2</v>
      </c>
      <c r="CM25">
        <v>1336.13</v>
      </c>
      <c r="CN25">
        <v>3.33061</v>
      </c>
      <c r="CO25">
        <v>9.07996</v>
      </c>
      <c r="CP25">
        <v>11.5822</v>
      </c>
      <c r="CQ25">
        <v>30.0003</v>
      </c>
      <c r="CR25">
        <v>11.4357</v>
      </c>
      <c r="CS25">
        <v>11.5738</v>
      </c>
      <c r="CT25">
        <v>-1</v>
      </c>
      <c r="CU25">
        <v>0</v>
      </c>
      <c r="CV25">
        <v>100</v>
      </c>
      <c r="CW25">
        <v>-999.9</v>
      </c>
      <c r="CX25">
        <v>400</v>
      </c>
      <c r="CY25">
        <v>7.66565</v>
      </c>
      <c r="CZ25">
        <v>103.701</v>
      </c>
      <c r="DA25">
        <v>103.096</v>
      </c>
    </row>
    <row r="26" spans="1:105">
      <c r="A26">
        <v>12</v>
      </c>
      <c r="B26">
        <v>1551446320.9</v>
      </c>
      <c r="C26">
        <v>22</v>
      </c>
      <c r="D26" t="s">
        <v>234</v>
      </c>
      <c r="E26" t="s">
        <v>235</v>
      </c>
      <c r="F26">
        <f>J26+I26+M26*K26</f>
        <v>0</v>
      </c>
      <c r="G26">
        <f>(1000*AM26)/(L26*(AO26+273.15))</f>
        <v>0</v>
      </c>
      <c r="H26">
        <f>((G26*F26*(1-(AJ26/1000)))/(100*K26))*(0.0/60)</f>
        <v>0</v>
      </c>
      <c r="I26" t="s">
        <v>203</v>
      </c>
      <c r="J26" t="s">
        <v>204</v>
      </c>
      <c r="K26" t="s">
        <v>205</v>
      </c>
      <c r="L26" t="s">
        <v>206</v>
      </c>
      <c r="M26" t="s">
        <v>17</v>
      </c>
      <c r="O26" t="s">
        <v>207</v>
      </c>
      <c r="Q26">
        <v>1551446320.9</v>
      </c>
      <c r="R26">
        <f>AL26*Y26*(AJ26-AK26)/(100*AF26*(1000-Y26*AJ26))</f>
        <v>0</v>
      </c>
      <c r="S26">
        <f>AL26*Y26*(AI26-AH26*(1000-Y26*AK26)/(1000-Y26*AJ26))/(100*AF26)</f>
        <v>0</v>
      </c>
      <c r="T26">
        <f>(U26/V26*100)</f>
        <v>0</v>
      </c>
      <c r="U26">
        <f>AJ26*(AM26+AN26)/1000</f>
        <v>0</v>
      </c>
      <c r="V26">
        <f>0.61365*exp(17.502*AO26/(240.97+AO26))</f>
        <v>0</v>
      </c>
      <c r="W26">
        <v>147</v>
      </c>
      <c r="X26">
        <v>10</v>
      </c>
      <c r="Y26">
        <f>IF(W26*$H$11&gt;=AA26,1.0,(AA26/(AA26-W26*$H$11)))</f>
        <v>0</v>
      </c>
      <c r="Z26">
        <f>(Y26-1)*100</f>
        <v>0</v>
      </c>
      <c r="AA26">
        <f>MAX(0,($B$11+$C$11*AR26)/(1+$D$11*AR26)*AM26/(AO26+273)*$E$11)</f>
        <v>0</v>
      </c>
      <c r="AB26">
        <f>$B$9*AS26+$C$9*AT26</f>
        <v>0</v>
      </c>
      <c r="AC26">
        <f>AB26*AD26</f>
        <v>0</v>
      </c>
      <c r="AD26">
        <f>($B$9*$D$7+$C$9*$D$7)/($B$9+$C$9)</f>
        <v>0</v>
      </c>
      <c r="AE26">
        <f>($B$9*$K$7+$C$9*$K$7)/($B$9+$C$9)</f>
        <v>0</v>
      </c>
      <c r="AF26">
        <v>10</v>
      </c>
      <c r="AG26">
        <v>1551446320.9</v>
      </c>
      <c r="AH26">
        <v>379.879</v>
      </c>
      <c r="AI26">
        <v>398.959</v>
      </c>
      <c r="AJ26">
        <v>7.92034</v>
      </c>
      <c r="AK26">
        <v>7.48563</v>
      </c>
      <c r="AL26">
        <v>1439.49</v>
      </c>
      <c r="AM26">
        <v>100.525</v>
      </c>
      <c r="AN26">
        <v>0.021078</v>
      </c>
      <c r="AO26">
        <v>6.71409</v>
      </c>
      <c r="AP26">
        <v>999.9</v>
      </c>
      <c r="AQ26">
        <v>999.9</v>
      </c>
      <c r="AR26">
        <v>10002.5</v>
      </c>
      <c r="AS26">
        <v>0</v>
      </c>
      <c r="AT26">
        <v>707.266</v>
      </c>
      <c r="AU26">
        <v>0</v>
      </c>
      <c r="AV26" t="s">
        <v>208</v>
      </c>
      <c r="AW26">
        <v>0</v>
      </c>
      <c r="AX26">
        <v>-0.747</v>
      </c>
      <c r="AY26">
        <v>-0.067</v>
      </c>
      <c r="AZ26">
        <v>0</v>
      </c>
      <c r="BA26">
        <v>0</v>
      </c>
      <c r="BB26">
        <v>0</v>
      </c>
      <c r="BC26">
        <v>0</v>
      </c>
      <c r="BD26">
        <v>-75.7984071428571</v>
      </c>
      <c r="BE26">
        <v>20.0213862783816</v>
      </c>
      <c r="BF26">
        <v>3.54203262060433</v>
      </c>
      <c r="BG26">
        <v>0</v>
      </c>
      <c r="BH26">
        <v>-2.9442230952381</v>
      </c>
      <c r="BI26">
        <v>0.136366303975294</v>
      </c>
      <c r="BJ26">
        <v>0.0353589568694509</v>
      </c>
      <c r="BK26">
        <v>0</v>
      </c>
      <c r="BL26">
        <v>0</v>
      </c>
      <c r="BM26">
        <v>0</v>
      </c>
      <c r="BN26" t="s">
        <v>209</v>
      </c>
      <c r="BO26">
        <v>1.88477</v>
      </c>
      <c r="BP26">
        <v>1.88172</v>
      </c>
      <c r="BQ26">
        <v>1.88324</v>
      </c>
      <c r="BR26">
        <v>1.882</v>
      </c>
      <c r="BS26">
        <v>1.88385</v>
      </c>
      <c r="BT26">
        <v>1.88309</v>
      </c>
      <c r="BU26">
        <v>1.88483</v>
      </c>
      <c r="BV26">
        <v>1.88232</v>
      </c>
      <c r="BW26" t="s">
        <v>210</v>
      </c>
      <c r="BX26" t="s">
        <v>17</v>
      </c>
      <c r="BY26" t="s">
        <v>17</v>
      </c>
      <c r="BZ26" t="s">
        <v>17</v>
      </c>
      <c r="CA26" t="s">
        <v>211</v>
      </c>
      <c r="CB26" t="s">
        <v>212</v>
      </c>
      <c r="CC26" t="s">
        <v>213</v>
      </c>
      <c r="CD26" t="s">
        <v>213</v>
      </c>
      <c r="CE26" t="s">
        <v>213</v>
      </c>
      <c r="CF26" t="s">
        <v>213</v>
      </c>
      <c r="CG26">
        <v>5</v>
      </c>
      <c r="CH26">
        <v>0</v>
      </c>
      <c r="CI26">
        <v>0</v>
      </c>
      <c r="CJ26">
        <v>0</v>
      </c>
      <c r="CK26">
        <v>0</v>
      </c>
      <c r="CL26">
        <v>2</v>
      </c>
      <c r="CM26">
        <v>1322.82</v>
      </c>
      <c r="CN26">
        <v>3.33061</v>
      </c>
      <c r="CO26">
        <v>9.08046</v>
      </c>
      <c r="CP26">
        <v>11.5817</v>
      </c>
      <c r="CQ26">
        <v>30.0005</v>
      </c>
      <c r="CR26">
        <v>11.4339</v>
      </c>
      <c r="CS26">
        <v>11.5738</v>
      </c>
      <c r="CT26">
        <v>-1</v>
      </c>
      <c r="CU26">
        <v>0</v>
      </c>
      <c r="CV26">
        <v>100</v>
      </c>
      <c r="CW26">
        <v>-999.9</v>
      </c>
      <c r="CX26">
        <v>400</v>
      </c>
      <c r="CY26">
        <v>7.60679</v>
      </c>
      <c r="CZ26">
        <v>103.701</v>
      </c>
      <c r="DA26">
        <v>103.094</v>
      </c>
    </row>
    <row r="27" spans="1:105">
      <c r="A27">
        <v>13</v>
      </c>
      <c r="B27">
        <v>1551446322.9</v>
      </c>
      <c r="C27">
        <v>24</v>
      </c>
      <c r="D27" t="s">
        <v>236</v>
      </c>
      <c r="E27" t="s">
        <v>237</v>
      </c>
      <c r="F27">
        <f>J27+I27+M27*K27</f>
        <v>0</v>
      </c>
      <c r="G27">
        <f>(1000*AM27)/(L27*(AO27+273.15))</f>
        <v>0</v>
      </c>
      <c r="H27">
        <f>((G27*F27*(1-(AJ27/1000)))/(100*K27))*(0.0/60)</f>
        <v>0</v>
      </c>
      <c r="I27" t="s">
        <v>203</v>
      </c>
      <c r="J27" t="s">
        <v>204</v>
      </c>
      <c r="K27" t="s">
        <v>205</v>
      </c>
      <c r="L27" t="s">
        <v>206</v>
      </c>
      <c r="M27" t="s">
        <v>17</v>
      </c>
      <c r="O27" t="s">
        <v>207</v>
      </c>
      <c r="Q27">
        <v>1551446322.9</v>
      </c>
      <c r="R27">
        <f>AL27*Y27*(AJ27-AK27)/(100*AF27*(1000-Y27*AJ27))</f>
        <v>0</v>
      </c>
      <c r="S27">
        <f>AL27*Y27*(AI27-AH27*(1000-Y27*AK27)/(1000-Y27*AJ27))/(100*AF27)</f>
        <v>0</v>
      </c>
      <c r="T27">
        <f>(U27/V27*100)</f>
        <v>0</v>
      </c>
      <c r="U27">
        <f>AJ27*(AM27+AN27)/1000</f>
        <v>0</v>
      </c>
      <c r="V27">
        <f>0.61365*exp(17.502*AO27/(240.97+AO27))</f>
        <v>0</v>
      </c>
      <c r="W27">
        <v>140</v>
      </c>
      <c r="X27">
        <v>10</v>
      </c>
      <c r="Y27">
        <f>IF(W27*$H$11&gt;=AA27,1.0,(AA27/(AA27-W27*$H$11)))</f>
        <v>0</v>
      </c>
      <c r="Z27">
        <f>(Y27-1)*100</f>
        <v>0</v>
      </c>
      <c r="AA27">
        <f>MAX(0,($B$11+$C$11*AR27)/(1+$D$11*AR27)*AM27/(AO27+273)*$E$11)</f>
        <v>0</v>
      </c>
      <c r="AB27">
        <f>$B$9*AS27+$C$9*AT27</f>
        <v>0</v>
      </c>
      <c r="AC27">
        <f>AB27*AD27</f>
        <v>0</v>
      </c>
      <c r="AD27">
        <f>($B$9*$D$7+$C$9*$D$7)/($B$9+$C$9)</f>
        <v>0</v>
      </c>
      <c r="AE27">
        <f>($B$9*$K$7+$C$9*$K$7)/($B$9+$C$9)</f>
        <v>0</v>
      </c>
      <c r="AF27">
        <v>10</v>
      </c>
      <c r="AG27">
        <v>1551446322.9</v>
      </c>
      <c r="AH27">
        <v>378.663</v>
      </c>
      <c r="AI27">
        <v>398.963</v>
      </c>
      <c r="AJ27">
        <v>7.99708</v>
      </c>
      <c r="AK27">
        <v>7.4864</v>
      </c>
      <c r="AL27">
        <v>1439.59</v>
      </c>
      <c r="AM27">
        <v>100.525</v>
      </c>
      <c r="AN27">
        <v>0.021086</v>
      </c>
      <c r="AO27">
        <v>6.74574</v>
      </c>
      <c r="AP27">
        <v>999.9</v>
      </c>
      <c r="AQ27">
        <v>999.9</v>
      </c>
      <c r="AR27">
        <v>10008.1</v>
      </c>
      <c r="AS27">
        <v>0</v>
      </c>
      <c r="AT27">
        <v>715.59</v>
      </c>
      <c r="AU27">
        <v>0</v>
      </c>
      <c r="AV27" t="s">
        <v>208</v>
      </c>
      <c r="AW27">
        <v>0</v>
      </c>
      <c r="AX27">
        <v>-0.747</v>
      </c>
      <c r="AY27">
        <v>-0.067</v>
      </c>
      <c r="AZ27">
        <v>0</v>
      </c>
      <c r="BA27">
        <v>0</v>
      </c>
      <c r="BB27">
        <v>0</v>
      </c>
      <c r="BC27">
        <v>0</v>
      </c>
      <c r="BD27">
        <v>-75.7984071428571</v>
      </c>
      <c r="BE27">
        <v>20.0213862783816</v>
      </c>
      <c r="BF27">
        <v>3.54203262060433</v>
      </c>
      <c r="BG27">
        <v>0</v>
      </c>
      <c r="BH27">
        <v>-2.9442230952381</v>
      </c>
      <c r="BI27">
        <v>0.136366303975294</v>
      </c>
      <c r="BJ27">
        <v>0.0353589568694509</v>
      </c>
      <c r="BK27">
        <v>0</v>
      </c>
      <c r="BL27">
        <v>0</v>
      </c>
      <c r="BM27">
        <v>0</v>
      </c>
      <c r="BN27" t="s">
        <v>209</v>
      </c>
      <c r="BO27">
        <v>1.88477</v>
      </c>
      <c r="BP27">
        <v>1.88171</v>
      </c>
      <c r="BQ27">
        <v>1.88324</v>
      </c>
      <c r="BR27">
        <v>1.882</v>
      </c>
      <c r="BS27">
        <v>1.88385</v>
      </c>
      <c r="BT27">
        <v>1.88309</v>
      </c>
      <c r="BU27">
        <v>1.88484</v>
      </c>
      <c r="BV27">
        <v>1.88232</v>
      </c>
      <c r="BW27" t="s">
        <v>210</v>
      </c>
      <c r="BX27" t="s">
        <v>17</v>
      </c>
      <c r="BY27" t="s">
        <v>17</v>
      </c>
      <c r="BZ27" t="s">
        <v>17</v>
      </c>
      <c r="CA27" t="s">
        <v>211</v>
      </c>
      <c r="CB27" t="s">
        <v>212</v>
      </c>
      <c r="CC27" t="s">
        <v>213</v>
      </c>
      <c r="CD27" t="s">
        <v>213</v>
      </c>
      <c r="CE27" t="s">
        <v>213</v>
      </c>
      <c r="CF27" t="s">
        <v>213</v>
      </c>
      <c r="CG27">
        <v>5</v>
      </c>
      <c r="CH27">
        <v>0</v>
      </c>
      <c r="CI27">
        <v>0</v>
      </c>
      <c r="CJ27">
        <v>0</v>
      </c>
      <c r="CK27">
        <v>0</v>
      </c>
      <c r="CL27">
        <v>2</v>
      </c>
      <c r="CM27">
        <v>1328.16</v>
      </c>
      <c r="CN27">
        <v>3.33061</v>
      </c>
      <c r="CO27">
        <v>9.08095</v>
      </c>
      <c r="CP27">
        <v>11.5817</v>
      </c>
      <c r="CQ27">
        <v>30.0005</v>
      </c>
      <c r="CR27">
        <v>11.4317</v>
      </c>
      <c r="CS27">
        <v>11.5738</v>
      </c>
      <c r="CT27">
        <v>-1</v>
      </c>
      <c r="CU27">
        <v>0</v>
      </c>
      <c r="CV27">
        <v>100</v>
      </c>
      <c r="CW27">
        <v>-999.9</v>
      </c>
      <c r="CX27">
        <v>400</v>
      </c>
      <c r="CY27">
        <v>7.5277</v>
      </c>
      <c r="CZ27">
        <v>103.7</v>
      </c>
      <c r="DA27">
        <v>103.094</v>
      </c>
    </row>
    <row r="28" spans="1:105">
      <c r="A28">
        <v>14</v>
      </c>
      <c r="B28">
        <v>1551446324.9</v>
      </c>
      <c r="C28">
        <v>26</v>
      </c>
      <c r="D28" t="s">
        <v>238</v>
      </c>
      <c r="E28" t="s">
        <v>239</v>
      </c>
      <c r="F28">
        <f>J28+I28+M28*K28</f>
        <v>0</v>
      </c>
      <c r="G28">
        <f>(1000*AM28)/(L28*(AO28+273.15))</f>
        <v>0</v>
      </c>
      <c r="H28">
        <f>((G28*F28*(1-(AJ28/1000)))/(100*K28))*(0.0/60)</f>
        <v>0</v>
      </c>
      <c r="I28" t="s">
        <v>203</v>
      </c>
      <c r="J28" t="s">
        <v>204</v>
      </c>
      <c r="K28" t="s">
        <v>205</v>
      </c>
      <c r="L28" t="s">
        <v>206</v>
      </c>
      <c r="M28" t="s">
        <v>17</v>
      </c>
      <c r="O28" t="s">
        <v>207</v>
      </c>
      <c r="Q28">
        <v>1551446324.9</v>
      </c>
      <c r="R28">
        <f>AL28*Y28*(AJ28-AK28)/(100*AF28*(1000-Y28*AJ28))</f>
        <v>0</v>
      </c>
      <c r="S28">
        <f>AL28*Y28*(AI28-AH28*(1000-Y28*AK28)/(1000-Y28*AJ28))/(100*AF28)</f>
        <v>0</v>
      </c>
      <c r="T28">
        <f>(U28/V28*100)</f>
        <v>0</v>
      </c>
      <c r="U28">
        <f>AJ28*(AM28+AN28)/1000</f>
        <v>0</v>
      </c>
      <c r="V28">
        <f>0.61365*exp(17.502*AO28/(240.97+AO28))</f>
        <v>0</v>
      </c>
      <c r="W28">
        <v>132</v>
      </c>
      <c r="X28">
        <v>9</v>
      </c>
      <c r="Y28">
        <f>IF(W28*$H$11&gt;=AA28,1.0,(AA28/(AA28-W28*$H$11)))</f>
        <v>0</v>
      </c>
      <c r="Z28">
        <f>(Y28-1)*100</f>
        <v>0</v>
      </c>
      <c r="AA28">
        <f>MAX(0,($B$11+$C$11*AR28)/(1+$D$11*AR28)*AM28/(AO28+273)*$E$11)</f>
        <v>0</v>
      </c>
      <c r="AB28">
        <f>$B$9*AS28+$C$9*AT28</f>
        <v>0</v>
      </c>
      <c r="AC28">
        <f>AB28*AD28</f>
        <v>0</v>
      </c>
      <c r="AD28">
        <f>($B$9*$D$7+$C$9*$D$7)/($B$9+$C$9)</f>
        <v>0</v>
      </c>
      <c r="AE28">
        <f>($B$9*$K$7+$C$9*$K$7)/($B$9+$C$9)</f>
        <v>0</v>
      </c>
      <c r="AF28">
        <v>10</v>
      </c>
      <c r="AG28">
        <v>1551446324.9</v>
      </c>
      <c r="AH28">
        <v>377.56</v>
      </c>
      <c r="AI28">
        <v>398.991</v>
      </c>
      <c r="AJ28">
        <v>8.07024</v>
      </c>
      <c r="AK28">
        <v>7.48797</v>
      </c>
      <c r="AL28">
        <v>1439.7</v>
      </c>
      <c r="AM28">
        <v>100.525</v>
      </c>
      <c r="AN28">
        <v>0.0212558</v>
      </c>
      <c r="AO28">
        <v>6.79173</v>
      </c>
      <c r="AP28">
        <v>999.9</v>
      </c>
      <c r="AQ28">
        <v>999.9</v>
      </c>
      <c r="AR28">
        <v>10022.5</v>
      </c>
      <c r="AS28">
        <v>0</v>
      </c>
      <c r="AT28">
        <v>724.284</v>
      </c>
      <c r="AU28">
        <v>0</v>
      </c>
      <c r="AV28" t="s">
        <v>208</v>
      </c>
      <c r="AW28">
        <v>0</v>
      </c>
      <c r="AX28">
        <v>-0.747</v>
      </c>
      <c r="AY28">
        <v>-0.067</v>
      </c>
      <c r="AZ28">
        <v>0</v>
      </c>
      <c r="BA28">
        <v>0</v>
      </c>
      <c r="BB28">
        <v>0</v>
      </c>
      <c r="BC28">
        <v>0</v>
      </c>
      <c r="BD28">
        <v>-75.7984071428571</v>
      </c>
      <c r="BE28">
        <v>20.0213862783816</v>
      </c>
      <c r="BF28">
        <v>3.54203262060433</v>
      </c>
      <c r="BG28">
        <v>0</v>
      </c>
      <c r="BH28">
        <v>-2.9442230952381</v>
      </c>
      <c r="BI28">
        <v>0.136366303975294</v>
      </c>
      <c r="BJ28">
        <v>0.0353589568694509</v>
      </c>
      <c r="BK28">
        <v>0</v>
      </c>
      <c r="BL28">
        <v>0</v>
      </c>
      <c r="BM28">
        <v>0</v>
      </c>
      <c r="BN28" t="s">
        <v>209</v>
      </c>
      <c r="BO28">
        <v>1.88477</v>
      </c>
      <c r="BP28">
        <v>1.88171</v>
      </c>
      <c r="BQ28">
        <v>1.88324</v>
      </c>
      <c r="BR28">
        <v>1.882</v>
      </c>
      <c r="BS28">
        <v>1.88385</v>
      </c>
      <c r="BT28">
        <v>1.88309</v>
      </c>
      <c r="BU28">
        <v>1.88483</v>
      </c>
      <c r="BV28">
        <v>1.88232</v>
      </c>
      <c r="BW28" t="s">
        <v>210</v>
      </c>
      <c r="BX28" t="s">
        <v>17</v>
      </c>
      <c r="BY28" t="s">
        <v>17</v>
      </c>
      <c r="BZ28" t="s">
        <v>17</v>
      </c>
      <c r="CA28" t="s">
        <v>211</v>
      </c>
      <c r="CB28" t="s">
        <v>212</v>
      </c>
      <c r="CC28" t="s">
        <v>213</v>
      </c>
      <c r="CD28" t="s">
        <v>213</v>
      </c>
      <c r="CE28" t="s">
        <v>213</v>
      </c>
      <c r="CF28" t="s">
        <v>213</v>
      </c>
      <c r="CG28">
        <v>5</v>
      </c>
      <c r="CH28">
        <v>0</v>
      </c>
      <c r="CI28">
        <v>0</v>
      </c>
      <c r="CJ28">
        <v>0</v>
      </c>
      <c r="CK28">
        <v>0</v>
      </c>
      <c r="CL28">
        <v>2</v>
      </c>
      <c r="CM28">
        <v>1333.77</v>
      </c>
      <c r="CN28">
        <v>3.33278</v>
      </c>
      <c r="CO28">
        <v>9.08116</v>
      </c>
      <c r="CP28">
        <v>11.5817</v>
      </c>
      <c r="CQ28">
        <v>30.0003</v>
      </c>
      <c r="CR28">
        <v>11.4299</v>
      </c>
      <c r="CS28">
        <v>11.5738</v>
      </c>
      <c r="CT28">
        <v>-1</v>
      </c>
      <c r="CU28">
        <v>0</v>
      </c>
      <c r="CV28">
        <v>100</v>
      </c>
      <c r="CW28">
        <v>-999.9</v>
      </c>
      <c r="CX28">
        <v>400</v>
      </c>
      <c r="CY28">
        <v>7.4514</v>
      </c>
      <c r="CZ28">
        <v>103.698</v>
      </c>
      <c r="DA28">
        <v>103.093</v>
      </c>
    </row>
    <row r="29" spans="1:105">
      <c r="A29">
        <v>15</v>
      </c>
      <c r="B29">
        <v>1551446326.9</v>
      </c>
      <c r="C29">
        <v>28</v>
      </c>
      <c r="D29" t="s">
        <v>240</v>
      </c>
      <c r="E29" t="s">
        <v>241</v>
      </c>
      <c r="F29">
        <f>J29+I29+M29*K29</f>
        <v>0</v>
      </c>
      <c r="G29">
        <f>(1000*AM29)/(L29*(AO29+273.15))</f>
        <v>0</v>
      </c>
      <c r="H29">
        <f>((G29*F29*(1-(AJ29/1000)))/(100*K29))*(0.0/60)</f>
        <v>0</v>
      </c>
      <c r="I29" t="s">
        <v>203</v>
      </c>
      <c r="J29" t="s">
        <v>204</v>
      </c>
      <c r="K29" t="s">
        <v>205</v>
      </c>
      <c r="L29" t="s">
        <v>206</v>
      </c>
      <c r="M29" t="s">
        <v>17</v>
      </c>
      <c r="O29" t="s">
        <v>207</v>
      </c>
      <c r="Q29">
        <v>1551446326.9</v>
      </c>
      <c r="R29">
        <f>AL29*Y29*(AJ29-AK29)/(100*AF29*(1000-Y29*AJ29))</f>
        <v>0</v>
      </c>
      <c r="S29">
        <f>AL29*Y29*(AI29-AH29*(1000-Y29*AK29)/(1000-Y29*AJ29))/(100*AF29)</f>
        <v>0</v>
      </c>
      <c r="T29">
        <f>(U29/V29*100)</f>
        <v>0</v>
      </c>
      <c r="U29">
        <f>AJ29*(AM29+AN29)/1000</f>
        <v>0</v>
      </c>
      <c r="V29">
        <f>0.61365*exp(17.502*AO29/(240.97+AO29))</f>
        <v>0</v>
      </c>
      <c r="W29">
        <v>146</v>
      </c>
      <c r="X29">
        <v>10</v>
      </c>
      <c r="Y29">
        <f>IF(W29*$H$11&gt;=AA29,1.0,(AA29/(AA29-W29*$H$11)))</f>
        <v>0</v>
      </c>
      <c r="Z29">
        <f>(Y29-1)*100</f>
        <v>0</v>
      </c>
      <c r="AA29">
        <f>MAX(0,($B$11+$C$11*AR29)/(1+$D$11*AR29)*AM29/(AO29+273)*$E$11)</f>
        <v>0</v>
      </c>
      <c r="AB29">
        <f>$B$9*AS29+$C$9*AT29</f>
        <v>0</v>
      </c>
      <c r="AC29">
        <f>AB29*AD29</f>
        <v>0</v>
      </c>
      <c r="AD29">
        <f>($B$9*$D$7+$C$9*$D$7)/($B$9+$C$9)</f>
        <v>0</v>
      </c>
      <c r="AE29">
        <f>($B$9*$K$7+$C$9*$K$7)/($B$9+$C$9)</f>
        <v>0</v>
      </c>
      <c r="AF29">
        <v>10</v>
      </c>
      <c r="AG29">
        <v>1551446326.9</v>
      </c>
      <c r="AH29">
        <v>376.55</v>
      </c>
      <c r="AI29">
        <v>398.98</v>
      </c>
      <c r="AJ29">
        <v>8.12526</v>
      </c>
      <c r="AK29">
        <v>7.48999</v>
      </c>
      <c r="AL29">
        <v>1439.33</v>
      </c>
      <c r="AM29">
        <v>100.525</v>
      </c>
      <c r="AN29">
        <v>0.0213241</v>
      </c>
      <c r="AO29">
        <v>6.83237</v>
      </c>
      <c r="AP29">
        <v>999.9</v>
      </c>
      <c r="AQ29">
        <v>999.9</v>
      </c>
      <c r="AR29">
        <v>9984.38</v>
      </c>
      <c r="AS29">
        <v>0</v>
      </c>
      <c r="AT29">
        <v>731.08</v>
      </c>
      <c r="AU29">
        <v>0</v>
      </c>
      <c r="AV29" t="s">
        <v>208</v>
      </c>
      <c r="AW29">
        <v>0</v>
      </c>
      <c r="AX29">
        <v>-0.747</v>
      </c>
      <c r="AY29">
        <v>-0.067</v>
      </c>
      <c r="AZ29">
        <v>0</v>
      </c>
      <c r="BA29">
        <v>0</v>
      </c>
      <c r="BB29">
        <v>0</v>
      </c>
      <c r="BC29">
        <v>0</v>
      </c>
      <c r="BD29">
        <v>-75.7984071428571</v>
      </c>
      <c r="BE29">
        <v>20.0213862783816</v>
      </c>
      <c r="BF29">
        <v>3.54203262060433</v>
      </c>
      <c r="BG29">
        <v>0</v>
      </c>
      <c r="BH29">
        <v>-2.9442230952381</v>
      </c>
      <c r="BI29">
        <v>0.136366303975294</v>
      </c>
      <c r="BJ29">
        <v>0.0353589568694509</v>
      </c>
      <c r="BK29">
        <v>0</v>
      </c>
      <c r="BL29">
        <v>0</v>
      </c>
      <c r="BM29">
        <v>0</v>
      </c>
      <c r="BN29" t="s">
        <v>209</v>
      </c>
      <c r="BO29">
        <v>1.88477</v>
      </c>
      <c r="BP29">
        <v>1.88171</v>
      </c>
      <c r="BQ29">
        <v>1.88324</v>
      </c>
      <c r="BR29">
        <v>1.882</v>
      </c>
      <c r="BS29">
        <v>1.88385</v>
      </c>
      <c r="BT29">
        <v>1.88309</v>
      </c>
      <c r="BU29">
        <v>1.88483</v>
      </c>
      <c r="BV29">
        <v>1.88232</v>
      </c>
      <c r="BW29" t="s">
        <v>210</v>
      </c>
      <c r="BX29" t="s">
        <v>17</v>
      </c>
      <c r="BY29" t="s">
        <v>17</v>
      </c>
      <c r="BZ29" t="s">
        <v>17</v>
      </c>
      <c r="CA29" t="s">
        <v>211</v>
      </c>
      <c r="CB29" t="s">
        <v>212</v>
      </c>
      <c r="CC29" t="s">
        <v>213</v>
      </c>
      <c r="CD29" t="s">
        <v>213</v>
      </c>
      <c r="CE29" t="s">
        <v>213</v>
      </c>
      <c r="CF29" t="s">
        <v>213</v>
      </c>
      <c r="CG29">
        <v>5</v>
      </c>
      <c r="CH29">
        <v>0</v>
      </c>
      <c r="CI29">
        <v>0</v>
      </c>
      <c r="CJ29">
        <v>0</v>
      </c>
      <c r="CK29">
        <v>0</v>
      </c>
      <c r="CL29">
        <v>2</v>
      </c>
      <c r="CM29">
        <v>1323.73</v>
      </c>
      <c r="CN29">
        <v>3.34147</v>
      </c>
      <c r="CO29">
        <v>9.0812</v>
      </c>
      <c r="CP29">
        <v>11.5813</v>
      </c>
      <c r="CQ29">
        <v>30.0004</v>
      </c>
      <c r="CR29">
        <v>11.428</v>
      </c>
      <c r="CS29">
        <v>11.5738</v>
      </c>
      <c r="CT29">
        <v>-1</v>
      </c>
      <c r="CU29">
        <v>0</v>
      </c>
      <c r="CV29">
        <v>100</v>
      </c>
      <c r="CW29">
        <v>-999.9</v>
      </c>
      <c r="CX29">
        <v>400</v>
      </c>
      <c r="CY29">
        <v>7.44196</v>
      </c>
      <c r="CZ29">
        <v>103.694</v>
      </c>
      <c r="DA29">
        <v>103.092</v>
      </c>
    </row>
    <row r="30" spans="1:105">
      <c r="A30">
        <v>16</v>
      </c>
      <c r="B30">
        <v>1551446328.9</v>
      </c>
      <c r="C30">
        <v>30</v>
      </c>
      <c r="D30" t="s">
        <v>242</v>
      </c>
      <c r="E30" t="s">
        <v>243</v>
      </c>
      <c r="F30">
        <f>J30+I30+M30*K30</f>
        <v>0</v>
      </c>
      <c r="G30">
        <f>(1000*AM30)/(L30*(AO30+273.15))</f>
        <v>0</v>
      </c>
      <c r="H30">
        <f>((G30*F30*(1-(AJ30/1000)))/(100*K30))*(0.0/60)</f>
        <v>0</v>
      </c>
      <c r="I30" t="s">
        <v>203</v>
      </c>
      <c r="J30" t="s">
        <v>204</v>
      </c>
      <c r="K30" t="s">
        <v>205</v>
      </c>
      <c r="L30" t="s">
        <v>206</v>
      </c>
      <c r="M30" t="s">
        <v>17</v>
      </c>
      <c r="O30" t="s">
        <v>207</v>
      </c>
      <c r="Q30">
        <v>1551446328.9</v>
      </c>
      <c r="R30">
        <f>AL30*Y30*(AJ30-AK30)/(100*AF30*(1000-Y30*AJ30))</f>
        <v>0</v>
      </c>
      <c r="S30">
        <f>AL30*Y30*(AI30-AH30*(1000-Y30*AK30)/(1000-Y30*AJ30))/(100*AF30)</f>
        <v>0</v>
      </c>
      <c r="T30">
        <f>(U30/V30*100)</f>
        <v>0</v>
      </c>
      <c r="U30">
        <f>AJ30*(AM30+AN30)/1000</f>
        <v>0</v>
      </c>
      <c r="V30">
        <f>0.61365*exp(17.502*AO30/(240.97+AO30))</f>
        <v>0</v>
      </c>
      <c r="W30">
        <v>130</v>
      </c>
      <c r="X30">
        <v>9</v>
      </c>
      <c r="Y30">
        <f>IF(W30*$H$11&gt;=AA30,1.0,(AA30/(AA30-W30*$H$11)))</f>
        <v>0</v>
      </c>
      <c r="Z30">
        <f>(Y30-1)*100</f>
        <v>0</v>
      </c>
      <c r="AA30">
        <f>MAX(0,($B$11+$C$11*AR30)/(1+$D$11*AR30)*AM30/(AO30+273)*$E$11)</f>
        <v>0</v>
      </c>
      <c r="AB30">
        <f>$B$9*AS30+$C$9*AT30</f>
        <v>0</v>
      </c>
      <c r="AC30">
        <f>AB30*AD30</f>
        <v>0</v>
      </c>
      <c r="AD30">
        <f>($B$9*$D$7+$C$9*$D$7)/($B$9+$C$9)</f>
        <v>0</v>
      </c>
      <c r="AE30">
        <f>($B$9*$K$7+$C$9*$K$7)/($B$9+$C$9)</f>
        <v>0</v>
      </c>
      <c r="AF30">
        <v>10</v>
      </c>
      <c r="AG30">
        <v>1551446328.9</v>
      </c>
      <c r="AH30">
        <v>375.425</v>
      </c>
      <c r="AI30">
        <v>398.976</v>
      </c>
      <c r="AJ30">
        <v>8.18203</v>
      </c>
      <c r="AK30">
        <v>7.49178</v>
      </c>
      <c r="AL30">
        <v>1439.19</v>
      </c>
      <c r="AM30">
        <v>100.524</v>
      </c>
      <c r="AN30">
        <v>0.021573</v>
      </c>
      <c r="AO30">
        <v>6.85857</v>
      </c>
      <c r="AP30">
        <v>999.9</v>
      </c>
      <c r="AQ30">
        <v>999.9</v>
      </c>
      <c r="AR30">
        <v>9942.5</v>
      </c>
      <c r="AS30">
        <v>0</v>
      </c>
      <c r="AT30">
        <v>738.733</v>
      </c>
      <c r="AU30">
        <v>0</v>
      </c>
      <c r="AV30" t="s">
        <v>208</v>
      </c>
      <c r="AW30">
        <v>0</v>
      </c>
      <c r="AX30">
        <v>-0.747</v>
      </c>
      <c r="AY30">
        <v>-0.067</v>
      </c>
      <c r="AZ30">
        <v>0</v>
      </c>
      <c r="BA30">
        <v>0</v>
      </c>
      <c r="BB30">
        <v>0</v>
      </c>
      <c r="BC30">
        <v>0</v>
      </c>
      <c r="BD30">
        <v>-75.7984071428571</v>
      </c>
      <c r="BE30">
        <v>20.0213862783816</v>
      </c>
      <c r="BF30">
        <v>3.54203262060433</v>
      </c>
      <c r="BG30">
        <v>0</v>
      </c>
      <c r="BH30">
        <v>-2.9442230952381</v>
      </c>
      <c r="BI30">
        <v>0.136366303975294</v>
      </c>
      <c r="BJ30">
        <v>0.0353589568694509</v>
      </c>
      <c r="BK30">
        <v>0</v>
      </c>
      <c r="BL30">
        <v>0</v>
      </c>
      <c r="BM30">
        <v>0</v>
      </c>
      <c r="BN30" t="s">
        <v>209</v>
      </c>
      <c r="BO30">
        <v>1.88477</v>
      </c>
      <c r="BP30">
        <v>1.88171</v>
      </c>
      <c r="BQ30">
        <v>1.88324</v>
      </c>
      <c r="BR30">
        <v>1.882</v>
      </c>
      <c r="BS30">
        <v>1.88385</v>
      </c>
      <c r="BT30">
        <v>1.88309</v>
      </c>
      <c r="BU30">
        <v>1.88483</v>
      </c>
      <c r="BV30">
        <v>1.88232</v>
      </c>
      <c r="BW30" t="s">
        <v>210</v>
      </c>
      <c r="BX30" t="s">
        <v>17</v>
      </c>
      <c r="BY30" t="s">
        <v>17</v>
      </c>
      <c r="BZ30" t="s">
        <v>17</v>
      </c>
      <c r="CA30" t="s">
        <v>211</v>
      </c>
      <c r="CB30" t="s">
        <v>212</v>
      </c>
      <c r="CC30" t="s">
        <v>213</v>
      </c>
      <c r="CD30" t="s">
        <v>213</v>
      </c>
      <c r="CE30" t="s">
        <v>213</v>
      </c>
      <c r="CF30" t="s">
        <v>213</v>
      </c>
      <c r="CG30">
        <v>5</v>
      </c>
      <c r="CH30">
        <v>0</v>
      </c>
      <c r="CI30">
        <v>0</v>
      </c>
      <c r="CJ30">
        <v>0</v>
      </c>
      <c r="CK30">
        <v>0</v>
      </c>
      <c r="CL30">
        <v>2</v>
      </c>
      <c r="CM30">
        <v>1335.05</v>
      </c>
      <c r="CN30">
        <v>3.34364</v>
      </c>
      <c r="CO30">
        <v>9.0814</v>
      </c>
      <c r="CP30">
        <v>11.5806</v>
      </c>
      <c r="CQ30">
        <v>30.0006</v>
      </c>
      <c r="CR30">
        <v>11.4255</v>
      </c>
      <c r="CS30">
        <v>11.5734</v>
      </c>
      <c r="CT30">
        <v>-1</v>
      </c>
      <c r="CU30">
        <v>0.283989</v>
      </c>
      <c r="CV30">
        <v>100</v>
      </c>
      <c r="CW30">
        <v>-999.9</v>
      </c>
      <c r="CX30">
        <v>400</v>
      </c>
      <c r="CY30">
        <v>7.38151</v>
      </c>
      <c r="CZ30">
        <v>103.695</v>
      </c>
      <c r="DA30">
        <v>103.089</v>
      </c>
    </row>
    <row r="31" spans="1:105">
      <c r="A31">
        <v>17</v>
      </c>
      <c r="B31">
        <v>1551446330.9</v>
      </c>
      <c r="C31">
        <v>32</v>
      </c>
      <c r="D31" t="s">
        <v>244</v>
      </c>
      <c r="E31" t="s">
        <v>245</v>
      </c>
      <c r="F31">
        <f>J31+I31+M31*K31</f>
        <v>0</v>
      </c>
      <c r="G31">
        <f>(1000*AM31)/(L31*(AO31+273.15))</f>
        <v>0</v>
      </c>
      <c r="H31">
        <f>((G31*F31*(1-(AJ31/1000)))/(100*K31))*(0.0/60)</f>
        <v>0</v>
      </c>
      <c r="I31" t="s">
        <v>203</v>
      </c>
      <c r="J31" t="s">
        <v>204</v>
      </c>
      <c r="K31" t="s">
        <v>205</v>
      </c>
      <c r="L31" t="s">
        <v>206</v>
      </c>
      <c r="M31" t="s">
        <v>17</v>
      </c>
      <c r="O31" t="s">
        <v>207</v>
      </c>
      <c r="Q31">
        <v>1551446330.9</v>
      </c>
      <c r="R31">
        <f>AL31*Y31*(AJ31-AK31)/(100*AF31*(1000-Y31*AJ31))</f>
        <v>0</v>
      </c>
      <c r="S31">
        <f>AL31*Y31*(AI31-AH31*(1000-Y31*AK31)/(1000-Y31*AJ31))/(100*AF31)</f>
        <v>0</v>
      </c>
      <c r="T31">
        <f>(U31/V31*100)</f>
        <v>0</v>
      </c>
      <c r="U31">
        <f>AJ31*(AM31+AN31)/1000</f>
        <v>0</v>
      </c>
      <c r="V31">
        <f>0.61365*exp(17.502*AO31/(240.97+AO31))</f>
        <v>0</v>
      </c>
      <c r="W31">
        <v>116</v>
      </c>
      <c r="X31">
        <v>8</v>
      </c>
      <c r="Y31">
        <f>IF(W31*$H$11&gt;=AA31,1.0,(AA31/(AA31-W31*$H$11)))</f>
        <v>0</v>
      </c>
      <c r="Z31">
        <f>(Y31-1)*100</f>
        <v>0</v>
      </c>
      <c r="AA31">
        <f>MAX(0,($B$11+$C$11*AR31)/(1+$D$11*AR31)*AM31/(AO31+273)*$E$11)</f>
        <v>0</v>
      </c>
      <c r="AB31">
        <f>$B$9*AS31+$C$9*AT31</f>
        <v>0</v>
      </c>
      <c r="AC31">
        <f>AB31*AD31</f>
        <v>0</v>
      </c>
      <c r="AD31">
        <f>($B$9*$D$7+$C$9*$D$7)/($B$9+$C$9)</f>
        <v>0</v>
      </c>
      <c r="AE31">
        <f>($B$9*$K$7+$C$9*$K$7)/($B$9+$C$9)</f>
        <v>0</v>
      </c>
      <c r="AF31">
        <v>10</v>
      </c>
      <c r="AG31">
        <v>1551446330.9</v>
      </c>
      <c r="AH31">
        <v>374.321</v>
      </c>
      <c r="AI31">
        <v>398.993</v>
      </c>
      <c r="AJ31">
        <v>8.22011</v>
      </c>
      <c r="AK31">
        <v>7.4935</v>
      </c>
      <c r="AL31">
        <v>1439.11</v>
      </c>
      <c r="AM31">
        <v>100.523</v>
      </c>
      <c r="AN31">
        <v>0.0219884</v>
      </c>
      <c r="AO31">
        <v>6.8602</v>
      </c>
      <c r="AP31">
        <v>999.9</v>
      </c>
      <c r="AQ31">
        <v>999.9</v>
      </c>
      <c r="AR31">
        <v>9990</v>
      </c>
      <c r="AS31">
        <v>0</v>
      </c>
      <c r="AT31">
        <v>747.906</v>
      </c>
      <c r="AU31">
        <v>0</v>
      </c>
      <c r="AV31" t="s">
        <v>208</v>
      </c>
      <c r="AW31">
        <v>0</v>
      </c>
      <c r="AX31">
        <v>-0.747</v>
      </c>
      <c r="AY31">
        <v>-0.067</v>
      </c>
      <c r="AZ31">
        <v>0</v>
      </c>
      <c r="BA31">
        <v>0</v>
      </c>
      <c r="BB31">
        <v>0</v>
      </c>
      <c r="BC31">
        <v>0</v>
      </c>
      <c r="BD31">
        <v>-75.7984071428571</v>
      </c>
      <c r="BE31">
        <v>20.0213862783816</v>
      </c>
      <c r="BF31">
        <v>3.54203262060433</v>
      </c>
      <c r="BG31">
        <v>0</v>
      </c>
      <c r="BH31">
        <v>-2.9442230952381</v>
      </c>
      <c r="BI31">
        <v>0.136366303975294</v>
      </c>
      <c r="BJ31">
        <v>0.0353589568694509</v>
      </c>
      <c r="BK31">
        <v>0</v>
      </c>
      <c r="BL31">
        <v>0</v>
      </c>
      <c r="BM31">
        <v>0</v>
      </c>
      <c r="BN31" t="s">
        <v>209</v>
      </c>
      <c r="BO31">
        <v>1.88477</v>
      </c>
      <c r="BP31">
        <v>1.88171</v>
      </c>
      <c r="BQ31">
        <v>1.88324</v>
      </c>
      <c r="BR31">
        <v>1.88201</v>
      </c>
      <c r="BS31">
        <v>1.88384</v>
      </c>
      <c r="BT31">
        <v>1.88309</v>
      </c>
      <c r="BU31">
        <v>1.88485</v>
      </c>
      <c r="BV31">
        <v>1.88232</v>
      </c>
      <c r="BW31" t="s">
        <v>210</v>
      </c>
      <c r="BX31" t="s">
        <v>17</v>
      </c>
      <c r="BY31" t="s">
        <v>17</v>
      </c>
      <c r="BZ31" t="s">
        <v>17</v>
      </c>
      <c r="CA31" t="s">
        <v>211</v>
      </c>
      <c r="CB31" t="s">
        <v>212</v>
      </c>
      <c r="CC31" t="s">
        <v>213</v>
      </c>
      <c r="CD31" t="s">
        <v>213</v>
      </c>
      <c r="CE31" t="s">
        <v>213</v>
      </c>
      <c r="CF31" t="s">
        <v>213</v>
      </c>
      <c r="CG31">
        <v>5</v>
      </c>
      <c r="CH31">
        <v>0</v>
      </c>
      <c r="CI31">
        <v>0</v>
      </c>
      <c r="CJ31">
        <v>0</v>
      </c>
      <c r="CK31">
        <v>0</v>
      </c>
      <c r="CL31">
        <v>2</v>
      </c>
      <c r="CM31">
        <v>1345.63</v>
      </c>
      <c r="CN31">
        <v>3.33495</v>
      </c>
      <c r="CO31">
        <v>9.0819</v>
      </c>
      <c r="CP31">
        <v>11.5798</v>
      </c>
      <c r="CQ31">
        <v>30.0004</v>
      </c>
      <c r="CR31">
        <v>11.4231</v>
      </c>
      <c r="CS31">
        <v>11.5728</v>
      </c>
      <c r="CT31">
        <v>-1</v>
      </c>
      <c r="CU31">
        <v>0.899872</v>
      </c>
      <c r="CV31">
        <v>100</v>
      </c>
      <c r="CW31">
        <v>-999.9</v>
      </c>
      <c r="CX31">
        <v>400</v>
      </c>
      <c r="CY31">
        <v>7.32083</v>
      </c>
      <c r="CZ31">
        <v>103.697</v>
      </c>
      <c r="DA31">
        <v>103.088</v>
      </c>
    </row>
    <row r="32" spans="1:105">
      <c r="A32">
        <v>18</v>
      </c>
      <c r="B32">
        <v>1551446332.9</v>
      </c>
      <c r="C32">
        <v>34</v>
      </c>
      <c r="D32" t="s">
        <v>246</v>
      </c>
      <c r="E32" t="s">
        <v>247</v>
      </c>
      <c r="F32">
        <f>J32+I32+M32*K32</f>
        <v>0</v>
      </c>
      <c r="G32">
        <f>(1000*AM32)/(L32*(AO32+273.15))</f>
        <v>0</v>
      </c>
      <c r="H32">
        <f>((G32*F32*(1-(AJ32/1000)))/(100*K32))*(0.0/60)</f>
        <v>0</v>
      </c>
      <c r="I32" t="s">
        <v>203</v>
      </c>
      <c r="J32" t="s">
        <v>204</v>
      </c>
      <c r="K32" t="s">
        <v>205</v>
      </c>
      <c r="L32" t="s">
        <v>206</v>
      </c>
      <c r="M32" t="s">
        <v>17</v>
      </c>
      <c r="O32" t="s">
        <v>207</v>
      </c>
      <c r="Q32">
        <v>1551446332.9</v>
      </c>
      <c r="R32">
        <f>AL32*Y32*(AJ32-AK32)/(100*AF32*(1000-Y32*AJ32))</f>
        <v>0</v>
      </c>
      <c r="S32">
        <f>AL32*Y32*(AI32-AH32*(1000-Y32*AK32)/(1000-Y32*AJ32))/(100*AF32)</f>
        <v>0</v>
      </c>
      <c r="T32">
        <f>(U32/V32*100)</f>
        <v>0</v>
      </c>
      <c r="U32">
        <f>AJ32*(AM32+AN32)/1000</f>
        <v>0</v>
      </c>
      <c r="V32">
        <f>0.61365*exp(17.502*AO32/(240.97+AO32))</f>
        <v>0</v>
      </c>
      <c r="W32">
        <v>121</v>
      </c>
      <c r="X32">
        <v>8</v>
      </c>
      <c r="Y32">
        <f>IF(W32*$H$11&gt;=AA32,1.0,(AA32/(AA32-W32*$H$11)))</f>
        <v>0</v>
      </c>
      <c r="Z32">
        <f>(Y32-1)*100</f>
        <v>0</v>
      </c>
      <c r="AA32">
        <f>MAX(0,($B$11+$C$11*AR32)/(1+$D$11*AR32)*AM32/(AO32+273)*$E$11)</f>
        <v>0</v>
      </c>
      <c r="AB32">
        <f>$B$9*AS32+$C$9*AT32</f>
        <v>0</v>
      </c>
      <c r="AC32">
        <f>AB32*AD32</f>
        <v>0</v>
      </c>
      <c r="AD32">
        <f>($B$9*$D$7+$C$9*$D$7)/($B$9+$C$9)</f>
        <v>0</v>
      </c>
      <c r="AE32">
        <f>($B$9*$K$7+$C$9*$K$7)/($B$9+$C$9)</f>
        <v>0</v>
      </c>
      <c r="AF32">
        <v>10</v>
      </c>
      <c r="AG32">
        <v>1551446332.9</v>
      </c>
      <c r="AH32">
        <v>373.276</v>
      </c>
      <c r="AI32">
        <v>399.012</v>
      </c>
      <c r="AJ32">
        <v>8.26384</v>
      </c>
      <c r="AK32">
        <v>7.49436</v>
      </c>
      <c r="AL32">
        <v>1438.84</v>
      </c>
      <c r="AM32">
        <v>100.524</v>
      </c>
      <c r="AN32">
        <v>0.0215319</v>
      </c>
      <c r="AO32">
        <v>6.87438</v>
      </c>
      <c r="AP32">
        <v>999.9</v>
      </c>
      <c r="AQ32">
        <v>999.9</v>
      </c>
      <c r="AR32">
        <v>10006.2</v>
      </c>
      <c r="AS32">
        <v>0</v>
      </c>
      <c r="AT32">
        <v>754.713</v>
      </c>
      <c r="AU32">
        <v>0</v>
      </c>
      <c r="AV32" t="s">
        <v>208</v>
      </c>
      <c r="AW32">
        <v>0</v>
      </c>
      <c r="AX32">
        <v>-0.747</v>
      </c>
      <c r="AY32">
        <v>-0.067</v>
      </c>
      <c r="AZ32">
        <v>0</v>
      </c>
      <c r="BA32">
        <v>0</v>
      </c>
      <c r="BB32">
        <v>0</v>
      </c>
      <c r="BC32">
        <v>0</v>
      </c>
      <c r="BD32">
        <v>-75.7984071428571</v>
      </c>
      <c r="BE32">
        <v>20.0213862783816</v>
      </c>
      <c r="BF32">
        <v>3.54203262060433</v>
      </c>
      <c r="BG32">
        <v>0</v>
      </c>
      <c r="BH32">
        <v>-2.9442230952381</v>
      </c>
      <c r="BI32">
        <v>0.136366303975294</v>
      </c>
      <c r="BJ32">
        <v>0.0353589568694509</v>
      </c>
      <c r="BK32">
        <v>0</v>
      </c>
      <c r="BL32">
        <v>0</v>
      </c>
      <c r="BM32">
        <v>0</v>
      </c>
      <c r="BN32" t="s">
        <v>209</v>
      </c>
      <c r="BO32">
        <v>1.88477</v>
      </c>
      <c r="BP32">
        <v>1.88171</v>
      </c>
      <c r="BQ32">
        <v>1.88324</v>
      </c>
      <c r="BR32">
        <v>1.882</v>
      </c>
      <c r="BS32">
        <v>1.88385</v>
      </c>
      <c r="BT32">
        <v>1.88309</v>
      </c>
      <c r="BU32">
        <v>1.88485</v>
      </c>
      <c r="BV32">
        <v>1.88232</v>
      </c>
      <c r="BW32" t="s">
        <v>210</v>
      </c>
      <c r="BX32" t="s">
        <v>17</v>
      </c>
      <c r="BY32" t="s">
        <v>17</v>
      </c>
      <c r="BZ32" t="s">
        <v>17</v>
      </c>
      <c r="CA32" t="s">
        <v>211</v>
      </c>
      <c r="CB32" t="s">
        <v>212</v>
      </c>
      <c r="CC32" t="s">
        <v>213</v>
      </c>
      <c r="CD32" t="s">
        <v>213</v>
      </c>
      <c r="CE32" t="s">
        <v>213</v>
      </c>
      <c r="CF32" t="s">
        <v>213</v>
      </c>
      <c r="CG32">
        <v>5</v>
      </c>
      <c r="CH32">
        <v>0</v>
      </c>
      <c r="CI32">
        <v>0</v>
      </c>
      <c r="CJ32">
        <v>0</v>
      </c>
      <c r="CK32">
        <v>0</v>
      </c>
      <c r="CL32">
        <v>2</v>
      </c>
      <c r="CM32">
        <v>1341.76</v>
      </c>
      <c r="CN32">
        <v>3.3306</v>
      </c>
      <c r="CO32">
        <v>9.08241</v>
      </c>
      <c r="CP32">
        <v>11.5789</v>
      </c>
      <c r="CQ32">
        <v>30.0003</v>
      </c>
      <c r="CR32">
        <v>11.4207</v>
      </c>
      <c r="CS32">
        <v>11.5726</v>
      </c>
      <c r="CT32">
        <v>-1</v>
      </c>
      <c r="CU32">
        <v>1.78531</v>
      </c>
      <c r="CV32">
        <v>100</v>
      </c>
      <c r="CW32">
        <v>-999.9</v>
      </c>
      <c r="CX32">
        <v>400</v>
      </c>
      <c r="CY32">
        <v>7.23146</v>
      </c>
      <c r="CZ32">
        <v>103.695</v>
      </c>
      <c r="DA32">
        <v>103.088</v>
      </c>
    </row>
    <row r="33" spans="1:105">
      <c r="A33">
        <v>19</v>
      </c>
      <c r="B33">
        <v>1551446334.9</v>
      </c>
      <c r="C33">
        <v>36</v>
      </c>
      <c r="D33" t="s">
        <v>248</v>
      </c>
      <c r="E33" t="s">
        <v>249</v>
      </c>
      <c r="F33">
        <f>J33+I33+M33*K33</f>
        <v>0</v>
      </c>
      <c r="G33">
        <f>(1000*AM33)/(L33*(AO33+273.15))</f>
        <v>0</v>
      </c>
      <c r="H33">
        <f>((G33*F33*(1-(AJ33/1000)))/(100*K33))*(0.0/60)</f>
        <v>0</v>
      </c>
      <c r="I33" t="s">
        <v>203</v>
      </c>
      <c r="J33" t="s">
        <v>204</v>
      </c>
      <c r="K33" t="s">
        <v>205</v>
      </c>
      <c r="L33" t="s">
        <v>206</v>
      </c>
      <c r="M33" t="s">
        <v>17</v>
      </c>
      <c r="O33" t="s">
        <v>207</v>
      </c>
      <c r="Q33">
        <v>1551446334.9</v>
      </c>
      <c r="R33">
        <f>AL33*Y33*(AJ33-AK33)/(100*AF33*(1000-Y33*AJ33))</f>
        <v>0</v>
      </c>
      <c r="S33">
        <f>AL33*Y33*(AI33-AH33*(1000-Y33*AK33)/(1000-Y33*AJ33))/(100*AF33)</f>
        <v>0</v>
      </c>
      <c r="T33">
        <f>(U33/V33*100)</f>
        <v>0</v>
      </c>
      <c r="U33">
        <f>AJ33*(AM33+AN33)/1000</f>
        <v>0</v>
      </c>
      <c r="V33">
        <f>0.61365*exp(17.502*AO33/(240.97+AO33))</f>
        <v>0</v>
      </c>
      <c r="W33">
        <v>132</v>
      </c>
      <c r="X33">
        <v>9</v>
      </c>
      <c r="Y33">
        <f>IF(W33*$H$11&gt;=AA33,1.0,(AA33/(AA33-W33*$H$11)))</f>
        <v>0</v>
      </c>
      <c r="Z33">
        <f>(Y33-1)*100</f>
        <v>0</v>
      </c>
      <c r="AA33">
        <f>MAX(0,($B$11+$C$11*AR33)/(1+$D$11*AR33)*AM33/(AO33+273)*$E$11)</f>
        <v>0</v>
      </c>
      <c r="AB33">
        <f>$B$9*AS33+$C$9*AT33</f>
        <v>0</v>
      </c>
      <c r="AC33">
        <f>AB33*AD33</f>
        <v>0</v>
      </c>
      <c r="AD33">
        <f>($B$9*$D$7+$C$9*$D$7)/($B$9+$C$9)</f>
        <v>0</v>
      </c>
      <c r="AE33">
        <f>($B$9*$K$7+$C$9*$K$7)/($B$9+$C$9)</f>
        <v>0</v>
      </c>
      <c r="AF33">
        <v>10</v>
      </c>
      <c r="AG33">
        <v>1551446334.9</v>
      </c>
      <c r="AH33">
        <v>372.233</v>
      </c>
      <c r="AI33">
        <v>399.026</v>
      </c>
      <c r="AJ33">
        <v>8.31143</v>
      </c>
      <c r="AK33">
        <v>7.49593</v>
      </c>
      <c r="AL33">
        <v>1438.75</v>
      </c>
      <c r="AM33">
        <v>100.525</v>
      </c>
      <c r="AN33">
        <v>0.0208613</v>
      </c>
      <c r="AO33">
        <v>6.90281</v>
      </c>
      <c r="AP33">
        <v>999.9</v>
      </c>
      <c r="AQ33">
        <v>999.9</v>
      </c>
      <c r="AR33">
        <v>10006.2</v>
      </c>
      <c r="AS33">
        <v>0</v>
      </c>
      <c r="AT33">
        <v>761.015</v>
      </c>
      <c r="AU33">
        <v>0</v>
      </c>
      <c r="AV33" t="s">
        <v>208</v>
      </c>
      <c r="AW33">
        <v>0</v>
      </c>
      <c r="AX33">
        <v>-0.747</v>
      </c>
      <c r="AY33">
        <v>-0.067</v>
      </c>
      <c r="AZ33">
        <v>0</v>
      </c>
      <c r="BA33">
        <v>0</v>
      </c>
      <c r="BB33">
        <v>0</v>
      </c>
      <c r="BC33">
        <v>0</v>
      </c>
      <c r="BD33">
        <v>-75.7984071428571</v>
      </c>
      <c r="BE33">
        <v>20.0213862783816</v>
      </c>
      <c r="BF33">
        <v>3.54203262060433</v>
      </c>
      <c r="BG33">
        <v>0</v>
      </c>
      <c r="BH33">
        <v>-2.9442230952381</v>
      </c>
      <c r="BI33">
        <v>0.136366303975294</v>
      </c>
      <c r="BJ33">
        <v>0.0353589568694509</v>
      </c>
      <c r="BK33">
        <v>0</v>
      </c>
      <c r="BL33">
        <v>0</v>
      </c>
      <c r="BM33">
        <v>0</v>
      </c>
      <c r="BN33" t="s">
        <v>209</v>
      </c>
      <c r="BO33">
        <v>1.88477</v>
      </c>
      <c r="BP33">
        <v>1.88171</v>
      </c>
      <c r="BQ33">
        <v>1.88324</v>
      </c>
      <c r="BR33">
        <v>1.882</v>
      </c>
      <c r="BS33">
        <v>1.88385</v>
      </c>
      <c r="BT33">
        <v>1.88309</v>
      </c>
      <c r="BU33">
        <v>1.88483</v>
      </c>
      <c r="BV33">
        <v>1.88232</v>
      </c>
      <c r="BW33" t="s">
        <v>210</v>
      </c>
      <c r="BX33" t="s">
        <v>17</v>
      </c>
      <c r="BY33" t="s">
        <v>17</v>
      </c>
      <c r="BZ33" t="s">
        <v>17</v>
      </c>
      <c r="CA33" t="s">
        <v>211</v>
      </c>
      <c r="CB33" t="s">
        <v>212</v>
      </c>
      <c r="CC33" t="s">
        <v>213</v>
      </c>
      <c r="CD33" t="s">
        <v>213</v>
      </c>
      <c r="CE33" t="s">
        <v>213</v>
      </c>
      <c r="CF33" t="s">
        <v>213</v>
      </c>
      <c r="CG33">
        <v>5</v>
      </c>
      <c r="CH33">
        <v>0</v>
      </c>
      <c r="CI33">
        <v>0</v>
      </c>
      <c r="CJ33">
        <v>0</v>
      </c>
      <c r="CK33">
        <v>0</v>
      </c>
      <c r="CL33">
        <v>2</v>
      </c>
      <c r="CM33">
        <v>1333.18</v>
      </c>
      <c r="CN33">
        <v>3.3306</v>
      </c>
      <c r="CO33">
        <v>9.08278</v>
      </c>
      <c r="CP33">
        <v>11.5778</v>
      </c>
      <c r="CQ33">
        <v>30.0003</v>
      </c>
      <c r="CR33">
        <v>11.4183</v>
      </c>
      <c r="CS33">
        <v>11.5722</v>
      </c>
      <c r="CT33">
        <v>-1</v>
      </c>
      <c r="CU33">
        <v>2.58357</v>
      </c>
      <c r="CV33">
        <v>100</v>
      </c>
      <c r="CW33">
        <v>-999.9</v>
      </c>
      <c r="CX33">
        <v>400</v>
      </c>
      <c r="CY33">
        <v>7.20771</v>
      </c>
      <c r="CZ33">
        <v>103.695</v>
      </c>
      <c r="DA33">
        <v>103.087</v>
      </c>
    </row>
    <row r="34" spans="1:105">
      <c r="A34">
        <v>20</v>
      </c>
      <c r="B34">
        <v>1551446336.9</v>
      </c>
      <c r="C34">
        <v>38</v>
      </c>
      <c r="D34" t="s">
        <v>250</v>
      </c>
      <c r="E34" t="s">
        <v>251</v>
      </c>
      <c r="F34">
        <f>J34+I34+M34*K34</f>
        <v>0</v>
      </c>
      <c r="G34">
        <f>(1000*AM34)/(L34*(AO34+273.15))</f>
        <v>0</v>
      </c>
      <c r="H34">
        <f>((G34*F34*(1-(AJ34/1000)))/(100*K34))*(0.0/60)</f>
        <v>0</v>
      </c>
      <c r="I34" t="s">
        <v>203</v>
      </c>
      <c r="J34" t="s">
        <v>204</v>
      </c>
      <c r="K34" t="s">
        <v>205</v>
      </c>
      <c r="L34" t="s">
        <v>206</v>
      </c>
      <c r="M34" t="s">
        <v>17</v>
      </c>
      <c r="O34" t="s">
        <v>207</v>
      </c>
      <c r="Q34">
        <v>1551446336.9</v>
      </c>
      <c r="R34">
        <f>AL34*Y34*(AJ34-AK34)/(100*AF34*(1000-Y34*AJ34))</f>
        <v>0</v>
      </c>
      <c r="S34">
        <f>AL34*Y34*(AI34-AH34*(1000-Y34*AK34)/(1000-Y34*AJ34))/(100*AF34)</f>
        <v>0</v>
      </c>
      <c r="T34">
        <f>(U34/V34*100)</f>
        <v>0</v>
      </c>
      <c r="U34">
        <f>AJ34*(AM34+AN34)/1000</f>
        <v>0</v>
      </c>
      <c r="V34">
        <f>0.61365*exp(17.502*AO34/(240.97+AO34))</f>
        <v>0</v>
      </c>
      <c r="W34">
        <v>149</v>
      </c>
      <c r="X34">
        <v>10</v>
      </c>
      <c r="Y34">
        <f>IF(W34*$H$11&gt;=AA34,1.0,(AA34/(AA34-W34*$H$11)))</f>
        <v>0</v>
      </c>
      <c r="Z34">
        <f>(Y34-1)*100</f>
        <v>0</v>
      </c>
      <c r="AA34">
        <f>MAX(0,($B$11+$C$11*AR34)/(1+$D$11*AR34)*AM34/(AO34+273)*$E$11)</f>
        <v>0</v>
      </c>
      <c r="AB34">
        <f>$B$9*AS34+$C$9*AT34</f>
        <v>0</v>
      </c>
      <c r="AC34">
        <f>AB34*AD34</f>
        <v>0</v>
      </c>
      <c r="AD34">
        <f>($B$9*$D$7+$C$9*$D$7)/($B$9+$C$9)</f>
        <v>0</v>
      </c>
      <c r="AE34">
        <f>($B$9*$K$7+$C$9*$K$7)/($B$9+$C$9)</f>
        <v>0</v>
      </c>
      <c r="AF34">
        <v>10</v>
      </c>
      <c r="AG34">
        <v>1551446336.9</v>
      </c>
      <c r="AH34">
        <v>371.164</v>
      </c>
      <c r="AI34">
        <v>399.049</v>
      </c>
      <c r="AJ34">
        <v>8.35197</v>
      </c>
      <c r="AK34">
        <v>7.49797</v>
      </c>
      <c r="AL34">
        <v>1438.62</v>
      </c>
      <c r="AM34">
        <v>100.524</v>
      </c>
      <c r="AN34">
        <v>0.0208014</v>
      </c>
      <c r="AO34">
        <v>6.93466</v>
      </c>
      <c r="AP34">
        <v>999.9</v>
      </c>
      <c r="AQ34">
        <v>999.9</v>
      </c>
      <c r="AR34">
        <v>9999.38</v>
      </c>
      <c r="AS34">
        <v>0</v>
      </c>
      <c r="AT34">
        <v>767.997</v>
      </c>
      <c r="AU34">
        <v>0</v>
      </c>
      <c r="AV34" t="s">
        <v>208</v>
      </c>
      <c r="AW34">
        <v>0</v>
      </c>
      <c r="AX34">
        <v>-0.747</v>
      </c>
      <c r="AY34">
        <v>-0.067</v>
      </c>
      <c r="AZ34">
        <v>0</v>
      </c>
      <c r="BA34">
        <v>0</v>
      </c>
      <c r="BB34">
        <v>0</v>
      </c>
      <c r="BC34">
        <v>0</v>
      </c>
      <c r="BD34">
        <v>-75.7984071428571</v>
      </c>
      <c r="BE34">
        <v>20.0213862783816</v>
      </c>
      <c r="BF34">
        <v>3.54203262060433</v>
      </c>
      <c r="BG34">
        <v>0</v>
      </c>
      <c r="BH34">
        <v>-2.9442230952381</v>
      </c>
      <c r="BI34">
        <v>0.136366303975294</v>
      </c>
      <c r="BJ34">
        <v>0.0353589568694509</v>
      </c>
      <c r="BK34">
        <v>0</v>
      </c>
      <c r="BL34">
        <v>0</v>
      </c>
      <c r="BM34">
        <v>0</v>
      </c>
      <c r="BN34" t="s">
        <v>209</v>
      </c>
      <c r="BO34">
        <v>1.88477</v>
      </c>
      <c r="BP34">
        <v>1.88171</v>
      </c>
      <c r="BQ34">
        <v>1.88324</v>
      </c>
      <c r="BR34">
        <v>1.88199</v>
      </c>
      <c r="BS34">
        <v>1.88384</v>
      </c>
      <c r="BT34">
        <v>1.88309</v>
      </c>
      <c r="BU34">
        <v>1.88483</v>
      </c>
      <c r="BV34">
        <v>1.88232</v>
      </c>
      <c r="BW34" t="s">
        <v>210</v>
      </c>
      <c r="BX34" t="s">
        <v>17</v>
      </c>
      <c r="BY34" t="s">
        <v>17</v>
      </c>
      <c r="BZ34" t="s">
        <v>17</v>
      </c>
      <c r="CA34" t="s">
        <v>211</v>
      </c>
      <c r="CB34" t="s">
        <v>212</v>
      </c>
      <c r="CC34" t="s">
        <v>213</v>
      </c>
      <c r="CD34" t="s">
        <v>213</v>
      </c>
      <c r="CE34" t="s">
        <v>213</v>
      </c>
      <c r="CF34" t="s">
        <v>213</v>
      </c>
      <c r="CG34">
        <v>5</v>
      </c>
      <c r="CH34">
        <v>0</v>
      </c>
      <c r="CI34">
        <v>0</v>
      </c>
      <c r="CJ34">
        <v>0</v>
      </c>
      <c r="CK34">
        <v>0</v>
      </c>
      <c r="CL34">
        <v>2</v>
      </c>
      <c r="CM34">
        <v>1320.58</v>
      </c>
      <c r="CN34">
        <v>3.3306</v>
      </c>
      <c r="CO34">
        <v>9.08329</v>
      </c>
      <c r="CP34">
        <v>11.5765</v>
      </c>
      <c r="CQ34">
        <v>30.0003</v>
      </c>
      <c r="CR34">
        <v>11.4158</v>
      </c>
      <c r="CS34">
        <v>11.5716</v>
      </c>
      <c r="CT34">
        <v>-1</v>
      </c>
      <c r="CU34">
        <v>3.80698</v>
      </c>
      <c r="CV34">
        <v>100</v>
      </c>
      <c r="CW34">
        <v>-999.9</v>
      </c>
      <c r="CX34">
        <v>400</v>
      </c>
      <c r="CY34">
        <v>7.11798</v>
      </c>
      <c r="CZ34">
        <v>103.695</v>
      </c>
      <c r="DA34">
        <v>103.085</v>
      </c>
    </row>
    <row r="35" spans="1:105">
      <c r="A35">
        <v>21</v>
      </c>
      <c r="B35">
        <v>1551446338.9</v>
      </c>
      <c r="C35">
        <v>40</v>
      </c>
      <c r="D35" t="s">
        <v>252</v>
      </c>
      <c r="E35" t="s">
        <v>253</v>
      </c>
      <c r="F35">
        <f>J35+I35+M35*K35</f>
        <v>0</v>
      </c>
      <c r="G35">
        <f>(1000*AM35)/(L35*(AO35+273.15))</f>
        <v>0</v>
      </c>
      <c r="H35">
        <f>((G35*F35*(1-(AJ35/1000)))/(100*K35))*(0.0/60)</f>
        <v>0</v>
      </c>
      <c r="I35" t="s">
        <v>203</v>
      </c>
      <c r="J35" t="s">
        <v>204</v>
      </c>
      <c r="K35" t="s">
        <v>205</v>
      </c>
      <c r="L35" t="s">
        <v>206</v>
      </c>
      <c r="M35" t="s">
        <v>17</v>
      </c>
      <c r="O35" t="s">
        <v>207</v>
      </c>
      <c r="Q35">
        <v>1551446338.9</v>
      </c>
      <c r="R35">
        <f>AL35*Y35*(AJ35-AK35)/(100*AF35*(1000-Y35*AJ35))</f>
        <v>0</v>
      </c>
      <c r="S35">
        <f>AL35*Y35*(AI35-AH35*(1000-Y35*AK35)/(1000-Y35*AJ35))/(100*AF35)</f>
        <v>0</v>
      </c>
      <c r="T35">
        <f>(U35/V35*100)</f>
        <v>0</v>
      </c>
      <c r="U35">
        <f>AJ35*(AM35+AN35)/1000</f>
        <v>0</v>
      </c>
      <c r="V35">
        <f>0.61365*exp(17.502*AO35/(240.97+AO35))</f>
        <v>0</v>
      </c>
      <c r="W35">
        <v>141</v>
      </c>
      <c r="X35">
        <v>10</v>
      </c>
      <c r="Y35">
        <f>IF(W35*$H$11&gt;=AA35,1.0,(AA35/(AA35-W35*$H$11)))</f>
        <v>0</v>
      </c>
      <c r="Z35">
        <f>(Y35-1)*100</f>
        <v>0</v>
      </c>
      <c r="AA35">
        <f>MAX(0,($B$11+$C$11*AR35)/(1+$D$11*AR35)*AM35/(AO35+273)*$E$11)</f>
        <v>0</v>
      </c>
      <c r="AB35">
        <f>$B$9*AS35+$C$9*AT35</f>
        <v>0</v>
      </c>
      <c r="AC35">
        <f>AB35*AD35</f>
        <v>0</v>
      </c>
      <c r="AD35">
        <f>($B$9*$D$7+$C$9*$D$7)/($B$9+$C$9)</f>
        <v>0</v>
      </c>
      <c r="AE35">
        <f>($B$9*$K$7+$C$9*$K$7)/($B$9+$C$9)</f>
        <v>0</v>
      </c>
      <c r="AF35">
        <v>10</v>
      </c>
      <c r="AG35">
        <v>1551446338.9</v>
      </c>
      <c r="AH35">
        <v>370.066</v>
      </c>
      <c r="AI35">
        <v>399.065</v>
      </c>
      <c r="AJ35">
        <v>8.39934</v>
      </c>
      <c r="AK35">
        <v>7.49895</v>
      </c>
      <c r="AL35">
        <v>1438.67</v>
      </c>
      <c r="AM35">
        <v>100.523</v>
      </c>
      <c r="AN35">
        <v>0.0209316</v>
      </c>
      <c r="AO35">
        <v>6.97832</v>
      </c>
      <c r="AP35">
        <v>999.9</v>
      </c>
      <c r="AQ35">
        <v>999.9</v>
      </c>
      <c r="AR35">
        <v>9977.5</v>
      </c>
      <c r="AS35">
        <v>0</v>
      </c>
      <c r="AT35">
        <v>774.965</v>
      </c>
      <c r="AU35">
        <v>0</v>
      </c>
      <c r="AV35" t="s">
        <v>208</v>
      </c>
      <c r="AW35">
        <v>0</v>
      </c>
      <c r="AX35">
        <v>-0.747</v>
      </c>
      <c r="AY35">
        <v>-0.067</v>
      </c>
      <c r="AZ35">
        <v>0</v>
      </c>
      <c r="BA35">
        <v>0</v>
      </c>
      <c r="BB35">
        <v>0</v>
      </c>
      <c r="BC35">
        <v>0</v>
      </c>
      <c r="BD35">
        <v>-75.7984071428571</v>
      </c>
      <c r="BE35">
        <v>20.0213862783816</v>
      </c>
      <c r="BF35">
        <v>3.54203262060433</v>
      </c>
      <c r="BG35">
        <v>0</v>
      </c>
      <c r="BH35">
        <v>-2.9442230952381</v>
      </c>
      <c r="BI35">
        <v>0.136366303975294</v>
      </c>
      <c r="BJ35">
        <v>0.0353589568694509</v>
      </c>
      <c r="BK35">
        <v>0</v>
      </c>
      <c r="BL35">
        <v>0</v>
      </c>
      <c r="BM35">
        <v>0</v>
      </c>
      <c r="BN35" t="s">
        <v>209</v>
      </c>
      <c r="BO35">
        <v>1.88477</v>
      </c>
      <c r="BP35">
        <v>1.88171</v>
      </c>
      <c r="BQ35">
        <v>1.88324</v>
      </c>
      <c r="BR35">
        <v>1.882</v>
      </c>
      <c r="BS35">
        <v>1.88384</v>
      </c>
      <c r="BT35">
        <v>1.88309</v>
      </c>
      <c r="BU35">
        <v>1.88484</v>
      </c>
      <c r="BV35">
        <v>1.88232</v>
      </c>
      <c r="BW35" t="s">
        <v>210</v>
      </c>
      <c r="BX35" t="s">
        <v>17</v>
      </c>
      <c r="BY35" t="s">
        <v>17</v>
      </c>
      <c r="BZ35" t="s">
        <v>17</v>
      </c>
      <c r="CA35" t="s">
        <v>211</v>
      </c>
      <c r="CB35" t="s">
        <v>212</v>
      </c>
      <c r="CC35" t="s">
        <v>213</v>
      </c>
      <c r="CD35" t="s">
        <v>213</v>
      </c>
      <c r="CE35" t="s">
        <v>213</v>
      </c>
      <c r="CF35" t="s">
        <v>213</v>
      </c>
      <c r="CG35">
        <v>5</v>
      </c>
      <c r="CH35">
        <v>0</v>
      </c>
      <c r="CI35">
        <v>0</v>
      </c>
      <c r="CJ35">
        <v>0</v>
      </c>
      <c r="CK35">
        <v>0</v>
      </c>
      <c r="CL35">
        <v>2</v>
      </c>
      <c r="CM35">
        <v>1326.31</v>
      </c>
      <c r="CN35">
        <v>3.3306</v>
      </c>
      <c r="CO35">
        <v>9.08382</v>
      </c>
      <c r="CP35">
        <v>11.575</v>
      </c>
      <c r="CQ35">
        <v>30.0004</v>
      </c>
      <c r="CR35">
        <v>11.4134</v>
      </c>
      <c r="CS35">
        <v>11.571</v>
      </c>
      <c r="CT35">
        <v>-1</v>
      </c>
      <c r="CU35">
        <v>4.85207</v>
      </c>
      <c r="CV35">
        <v>100</v>
      </c>
      <c r="CW35">
        <v>-999.9</v>
      </c>
      <c r="CX35">
        <v>400</v>
      </c>
      <c r="CY35">
        <v>7.07604</v>
      </c>
      <c r="CZ35">
        <v>103.693</v>
      </c>
      <c r="DA35">
        <v>103.084</v>
      </c>
    </row>
    <row r="36" spans="1:105">
      <c r="A36">
        <v>22</v>
      </c>
      <c r="B36">
        <v>1551446340.9</v>
      </c>
      <c r="C36">
        <v>42</v>
      </c>
      <c r="D36" t="s">
        <v>254</v>
      </c>
      <c r="E36" t="s">
        <v>255</v>
      </c>
      <c r="F36">
        <f>J36+I36+M36*K36</f>
        <v>0</v>
      </c>
      <c r="G36">
        <f>(1000*AM36)/(L36*(AO36+273.15))</f>
        <v>0</v>
      </c>
      <c r="H36">
        <f>((G36*F36*(1-(AJ36/1000)))/(100*K36))*(0.0/60)</f>
        <v>0</v>
      </c>
      <c r="I36" t="s">
        <v>203</v>
      </c>
      <c r="J36" t="s">
        <v>204</v>
      </c>
      <c r="K36" t="s">
        <v>205</v>
      </c>
      <c r="L36" t="s">
        <v>206</v>
      </c>
      <c r="M36" t="s">
        <v>17</v>
      </c>
      <c r="O36" t="s">
        <v>207</v>
      </c>
      <c r="Q36">
        <v>1551446340.9</v>
      </c>
      <c r="R36">
        <f>AL36*Y36*(AJ36-AK36)/(100*AF36*(1000-Y36*AJ36))</f>
        <v>0</v>
      </c>
      <c r="S36">
        <f>AL36*Y36*(AI36-AH36*(1000-Y36*AK36)/(1000-Y36*AJ36))/(100*AF36)</f>
        <v>0</v>
      </c>
      <c r="T36">
        <f>(U36/V36*100)</f>
        <v>0</v>
      </c>
      <c r="U36">
        <f>AJ36*(AM36+AN36)/1000</f>
        <v>0</v>
      </c>
      <c r="V36">
        <f>0.61365*exp(17.502*AO36/(240.97+AO36))</f>
        <v>0</v>
      </c>
      <c r="W36">
        <v>147</v>
      </c>
      <c r="X36">
        <v>10</v>
      </c>
      <c r="Y36">
        <f>IF(W36*$H$11&gt;=AA36,1.0,(AA36/(AA36-W36*$H$11)))</f>
        <v>0</v>
      </c>
      <c r="Z36">
        <f>(Y36-1)*100</f>
        <v>0</v>
      </c>
      <c r="AA36">
        <f>MAX(0,($B$11+$C$11*AR36)/(1+$D$11*AR36)*AM36/(AO36+273)*$E$11)</f>
        <v>0</v>
      </c>
      <c r="AB36">
        <f>$B$9*AS36+$C$9*AT36</f>
        <v>0</v>
      </c>
      <c r="AC36">
        <f>AB36*AD36</f>
        <v>0</v>
      </c>
      <c r="AD36">
        <f>($B$9*$D$7+$C$9*$D$7)/($B$9+$C$9)</f>
        <v>0</v>
      </c>
      <c r="AE36">
        <f>($B$9*$K$7+$C$9*$K$7)/($B$9+$C$9)</f>
        <v>0</v>
      </c>
      <c r="AF36">
        <v>10</v>
      </c>
      <c r="AG36">
        <v>1551446340.9</v>
      </c>
      <c r="AH36">
        <v>368.988</v>
      </c>
      <c r="AI36">
        <v>399.075</v>
      </c>
      <c r="AJ36">
        <v>8.44051</v>
      </c>
      <c r="AK36">
        <v>7.50031</v>
      </c>
      <c r="AL36">
        <v>1438.75</v>
      </c>
      <c r="AM36">
        <v>100.523</v>
      </c>
      <c r="AN36">
        <v>0.0209144</v>
      </c>
      <c r="AO36">
        <v>7.01441</v>
      </c>
      <c r="AP36">
        <v>999.9</v>
      </c>
      <c r="AQ36">
        <v>999.9</v>
      </c>
      <c r="AR36">
        <v>9992.5</v>
      </c>
      <c r="AS36">
        <v>0</v>
      </c>
      <c r="AT36">
        <v>782.103</v>
      </c>
      <c r="AU36">
        <v>0</v>
      </c>
      <c r="AV36" t="s">
        <v>208</v>
      </c>
      <c r="AW36">
        <v>0</v>
      </c>
      <c r="AX36">
        <v>-0.747</v>
      </c>
      <c r="AY36">
        <v>-0.067</v>
      </c>
      <c r="AZ36">
        <v>0</v>
      </c>
      <c r="BA36">
        <v>0</v>
      </c>
      <c r="BB36">
        <v>0</v>
      </c>
      <c r="BC36">
        <v>0</v>
      </c>
      <c r="BD36">
        <v>-75.7984071428571</v>
      </c>
      <c r="BE36">
        <v>20.0213862783816</v>
      </c>
      <c r="BF36">
        <v>3.54203262060433</v>
      </c>
      <c r="BG36">
        <v>0</v>
      </c>
      <c r="BH36">
        <v>-2.9442230952381</v>
      </c>
      <c r="BI36">
        <v>0.136366303975294</v>
      </c>
      <c r="BJ36">
        <v>0.0353589568694509</v>
      </c>
      <c r="BK36">
        <v>0</v>
      </c>
      <c r="BL36">
        <v>0</v>
      </c>
      <c r="BM36">
        <v>0</v>
      </c>
      <c r="BN36" t="s">
        <v>209</v>
      </c>
      <c r="BO36">
        <v>1.88477</v>
      </c>
      <c r="BP36">
        <v>1.88171</v>
      </c>
      <c r="BQ36">
        <v>1.88324</v>
      </c>
      <c r="BR36">
        <v>1.88201</v>
      </c>
      <c r="BS36">
        <v>1.88385</v>
      </c>
      <c r="BT36">
        <v>1.88309</v>
      </c>
      <c r="BU36">
        <v>1.88484</v>
      </c>
      <c r="BV36">
        <v>1.88232</v>
      </c>
      <c r="BW36" t="s">
        <v>210</v>
      </c>
      <c r="BX36" t="s">
        <v>17</v>
      </c>
      <c r="BY36" t="s">
        <v>17</v>
      </c>
      <c r="BZ36" t="s">
        <v>17</v>
      </c>
      <c r="CA36" t="s">
        <v>211</v>
      </c>
      <c r="CB36" t="s">
        <v>212</v>
      </c>
      <c r="CC36" t="s">
        <v>213</v>
      </c>
      <c r="CD36" t="s">
        <v>213</v>
      </c>
      <c r="CE36" t="s">
        <v>213</v>
      </c>
      <c r="CF36" t="s">
        <v>213</v>
      </c>
      <c r="CG36">
        <v>5</v>
      </c>
      <c r="CH36">
        <v>0</v>
      </c>
      <c r="CI36">
        <v>0</v>
      </c>
      <c r="CJ36">
        <v>0</v>
      </c>
      <c r="CK36">
        <v>0</v>
      </c>
      <c r="CL36">
        <v>2</v>
      </c>
      <c r="CM36">
        <v>1322.19</v>
      </c>
      <c r="CN36">
        <v>3.32843</v>
      </c>
      <c r="CO36">
        <v>9.08409</v>
      </c>
      <c r="CP36">
        <v>11.5731</v>
      </c>
      <c r="CQ36">
        <v>30.0003</v>
      </c>
      <c r="CR36">
        <v>11.411</v>
      </c>
      <c r="CS36">
        <v>11.5703</v>
      </c>
      <c r="CT36">
        <v>-1</v>
      </c>
      <c r="CU36">
        <v>6.63063</v>
      </c>
      <c r="CV36">
        <v>100</v>
      </c>
      <c r="CW36">
        <v>-999.9</v>
      </c>
      <c r="CX36">
        <v>400</v>
      </c>
      <c r="CY36">
        <v>6.99818</v>
      </c>
      <c r="CZ36">
        <v>103.688</v>
      </c>
      <c r="DA36">
        <v>103.084</v>
      </c>
    </row>
    <row r="37" spans="1:105">
      <c r="A37">
        <v>23</v>
      </c>
      <c r="B37">
        <v>1551446342.9</v>
      </c>
      <c r="C37">
        <v>44</v>
      </c>
      <c r="D37" t="s">
        <v>256</v>
      </c>
      <c r="E37" t="s">
        <v>257</v>
      </c>
      <c r="F37">
        <f>J37+I37+M37*K37</f>
        <v>0</v>
      </c>
      <c r="G37">
        <f>(1000*AM37)/(L37*(AO37+273.15))</f>
        <v>0</v>
      </c>
      <c r="H37">
        <f>((G37*F37*(1-(AJ37/1000)))/(100*K37))*(0.0/60)</f>
        <v>0</v>
      </c>
      <c r="I37" t="s">
        <v>203</v>
      </c>
      <c r="J37" t="s">
        <v>204</v>
      </c>
      <c r="K37" t="s">
        <v>205</v>
      </c>
      <c r="L37" t="s">
        <v>206</v>
      </c>
      <c r="M37" t="s">
        <v>17</v>
      </c>
      <c r="O37" t="s">
        <v>207</v>
      </c>
      <c r="Q37">
        <v>1551446342.9</v>
      </c>
      <c r="R37">
        <f>AL37*Y37*(AJ37-AK37)/(100*AF37*(1000-Y37*AJ37))</f>
        <v>0</v>
      </c>
      <c r="S37">
        <f>AL37*Y37*(AI37-AH37*(1000-Y37*AK37)/(1000-Y37*AJ37))/(100*AF37)</f>
        <v>0</v>
      </c>
      <c r="T37">
        <f>(U37/V37*100)</f>
        <v>0</v>
      </c>
      <c r="U37">
        <f>AJ37*(AM37+AN37)/1000</f>
        <v>0</v>
      </c>
      <c r="V37">
        <f>0.61365*exp(17.502*AO37/(240.97+AO37))</f>
        <v>0</v>
      </c>
      <c r="W37">
        <v>168</v>
      </c>
      <c r="X37">
        <v>12</v>
      </c>
      <c r="Y37">
        <f>IF(W37*$H$11&gt;=AA37,1.0,(AA37/(AA37-W37*$H$11)))</f>
        <v>0</v>
      </c>
      <c r="Z37">
        <f>(Y37-1)*100</f>
        <v>0</v>
      </c>
      <c r="AA37">
        <f>MAX(0,($B$11+$C$11*AR37)/(1+$D$11*AR37)*AM37/(AO37+273)*$E$11)</f>
        <v>0</v>
      </c>
      <c r="AB37">
        <f>$B$9*AS37+$C$9*AT37</f>
        <v>0</v>
      </c>
      <c r="AC37">
        <f>AB37*AD37</f>
        <v>0</v>
      </c>
      <c r="AD37">
        <f>($B$9*$D$7+$C$9*$D$7)/($B$9+$C$9)</f>
        <v>0</v>
      </c>
      <c r="AE37">
        <f>($B$9*$K$7+$C$9*$K$7)/($B$9+$C$9)</f>
        <v>0</v>
      </c>
      <c r="AF37">
        <v>10</v>
      </c>
      <c r="AG37">
        <v>1551446342.9</v>
      </c>
      <c r="AH37">
        <v>367.979</v>
      </c>
      <c r="AI37">
        <v>399.081</v>
      </c>
      <c r="AJ37">
        <v>8.46665</v>
      </c>
      <c r="AK37">
        <v>7.50232</v>
      </c>
      <c r="AL37">
        <v>1438.86</v>
      </c>
      <c r="AM37">
        <v>100.523</v>
      </c>
      <c r="AN37">
        <v>0.0211918</v>
      </c>
      <c r="AO37">
        <v>7.01698</v>
      </c>
      <c r="AP37">
        <v>999.9</v>
      </c>
      <c r="AQ37">
        <v>999.9</v>
      </c>
      <c r="AR37">
        <v>10031.9</v>
      </c>
      <c r="AS37">
        <v>0</v>
      </c>
      <c r="AT37">
        <v>788.754</v>
      </c>
      <c r="AU37">
        <v>0</v>
      </c>
      <c r="AV37" t="s">
        <v>208</v>
      </c>
      <c r="AW37">
        <v>0</v>
      </c>
      <c r="AX37">
        <v>-0.747</v>
      </c>
      <c r="AY37">
        <v>-0.067</v>
      </c>
      <c r="AZ37">
        <v>0</v>
      </c>
      <c r="BA37">
        <v>0</v>
      </c>
      <c r="BB37">
        <v>0</v>
      </c>
      <c r="BC37">
        <v>0</v>
      </c>
      <c r="BD37">
        <v>-75.7984071428571</v>
      </c>
      <c r="BE37">
        <v>20.0213862783816</v>
      </c>
      <c r="BF37">
        <v>3.54203262060433</v>
      </c>
      <c r="BG37">
        <v>0</v>
      </c>
      <c r="BH37">
        <v>-2.9442230952381</v>
      </c>
      <c r="BI37">
        <v>0.136366303975294</v>
      </c>
      <c r="BJ37">
        <v>0.0353589568694509</v>
      </c>
      <c r="BK37">
        <v>0</v>
      </c>
      <c r="BL37">
        <v>0</v>
      </c>
      <c r="BM37">
        <v>0</v>
      </c>
      <c r="BN37" t="s">
        <v>209</v>
      </c>
      <c r="BO37">
        <v>1.88477</v>
      </c>
      <c r="BP37">
        <v>1.88171</v>
      </c>
      <c r="BQ37">
        <v>1.88324</v>
      </c>
      <c r="BR37">
        <v>1.88201</v>
      </c>
      <c r="BS37">
        <v>1.88385</v>
      </c>
      <c r="BT37">
        <v>1.88309</v>
      </c>
      <c r="BU37">
        <v>1.88484</v>
      </c>
      <c r="BV37">
        <v>1.88232</v>
      </c>
      <c r="BW37" t="s">
        <v>210</v>
      </c>
      <c r="BX37" t="s">
        <v>17</v>
      </c>
      <c r="BY37" t="s">
        <v>17</v>
      </c>
      <c r="BZ37" t="s">
        <v>17</v>
      </c>
      <c r="CA37" t="s">
        <v>211</v>
      </c>
      <c r="CB37" t="s">
        <v>212</v>
      </c>
      <c r="CC37" t="s">
        <v>213</v>
      </c>
      <c r="CD37" t="s">
        <v>213</v>
      </c>
      <c r="CE37" t="s">
        <v>213</v>
      </c>
      <c r="CF37" t="s">
        <v>213</v>
      </c>
      <c r="CG37">
        <v>5</v>
      </c>
      <c r="CH37">
        <v>0</v>
      </c>
      <c r="CI37">
        <v>0</v>
      </c>
      <c r="CJ37">
        <v>0</v>
      </c>
      <c r="CK37">
        <v>0</v>
      </c>
      <c r="CL37">
        <v>2</v>
      </c>
      <c r="CM37">
        <v>1306.56</v>
      </c>
      <c r="CN37">
        <v>3.32842</v>
      </c>
      <c r="CO37">
        <v>9.08437</v>
      </c>
      <c r="CP37">
        <v>11.5713</v>
      </c>
      <c r="CQ37">
        <v>30.0002</v>
      </c>
      <c r="CR37">
        <v>11.4084</v>
      </c>
      <c r="CS37">
        <v>11.5695</v>
      </c>
      <c r="CT37">
        <v>-1</v>
      </c>
      <c r="CU37">
        <v>8.2805</v>
      </c>
      <c r="CV37">
        <v>100</v>
      </c>
      <c r="CW37">
        <v>-999.9</v>
      </c>
      <c r="CX37">
        <v>400</v>
      </c>
      <c r="CY37">
        <v>6.94526</v>
      </c>
      <c r="CZ37">
        <v>103.686</v>
      </c>
      <c r="DA37">
        <v>103.084</v>
      </c>
    </row>
    <row r="38" spans="1:105">
      <c r="A38">
        <v>24</v>
      </c>
      <c r="B38">
        <v>1551446344.9</v>
      </c>
      <c r="C38">
        <v>46</v>
      </c>
      <c r="D38" t="s">
        <v>258</v>
      </c>
      <c r="E38" t="s">
        <v>259</v>
      </c>
      <c r="F38">
        <f>J38+I38+M38*K38</f>
        <v>0</v>
      </c>
      <c r="G38">
        <f>(1000*AM38)/(L38*(AO38+273.15))</f>
        <v>0</v>
      </c>
      <c r="H38">
        <f>((G38*F38*(1-(AJ38/1000)))/(100*K38))*(0.0/60)</f>
        <v>0</v>
      </c>
      <c r="I38" t="s">
        <v>203</v>
      </c>
      <c r="J38" t="s">
        <v>204</v>
      </c>
      <c r="K38" t="s">
        <v>205</v>
      </c>
      <c r="L38" t="s">
        <v>206</v>
      </c>
      <c r="M38" t="s">
        <v>17</v>
      </c>
      <c r="O38" t="s">
        <v>207</v>
      </c>
      <c r="Q38">
        <v>1551446344.9</v>
      </c>
      <c r="R38">
        <f>AL38*Y38*(AJ38-AK38)/(100*AF38*(1000-Y38*AJ38))</f>
        <v>0</v>
      </c>
      <c r="S38">
        <f>AL38*Y38*(AI38-AH38*(1000-Y38*AK38)/(1000-Y38*AJ38))/(100*AF38)</f>
        <v>0</v>
      </c>
      <c r="T38">
        <f>(U38/V38*100)</f>
        <v>0</v>
      </c>
      <c r="U38">
        <f>AJ38*(AM38+AN38)/1000</f>
        <v>0</v>
      </c>
      <c r="V38">
        <f>0.61365*exp(17.502*AO38/(240.97+AO38))</f>
        <v>0</v>
      </c>
      <c r="W38">
        <v>167</v>
      </c>
      <c r="X38">
        <v>12</v>
      </c>
      <c r="Y38">
        <f>IF(W38*$H$11&gt;=AA38,1.0,(AA38/(AA38-W38*$H$11)))</f>
        <v>0</v>
      </c>
      <c r="Z38">
        <f>(Y38-1)*100</f>
        <v>0</v>
      </c>
      <c r="AA38">
        <f>MAX(0,($B$11+$C$11*AR38)/(1+$D$11*AR38)*AM38/(AO38+273)*$E$11)</f>
        <v>0</v>
      </c>
      <c r="AB38">
        <f>$B$9*AS38+$C$9*AT38</f>
        <v>0</v>
      </c>
      <c r="AC38">
        <f>AB38*AD38</f>
        <v>0</v>
      </c>
      <c r="AD38">
        <f>($B$9*$D$7+$C$9*$D$7)/($B$9+$C$9)</f>
        <v>0</v>
      </c>
      <c r="AE38">
        <f>($B$9*$K$7+$C$9*$K$7)/($B$9+$C$9)</f>
        <v>0</v>
      </c>
      <c r="AF38">
        <v>10</v>
      </c>
      <c r="AG38">
        <v>1551446344.9</v>
      </c>
      <c r="AH38">
        <v>366.982</v>
      </c>
      <c r="AI38">
        <v>399.081</v>
      </c>
      <c r="AJ38">
        <v>8.48354</v>
      </c>
      <c r="AK38">
        <v>7.50435</v>
      </c>
      <c r="AL38">
        <v>1438.57</v>
      </c>
      <c r="AM38">
        <v>100.523</v>
      </c>
      <c r="AN38">
        <v>0.021072</v>
      </c>
      <c r="AO38">
        <v>6.99483</v>
      </c>
      <c r="AP38">
        <v>999.9</v>
      </c>
      <c r="AQ38">
        <v>999.9</v>
      </c>
      <c r="AR38">
        <v>10025.6</v>
      </c>
      <c r="AS38">
        <v>0</v>
      </c>
      <c r="AT38">
        <v>795.177</v>
      </c>
      <c r="AU38">
        <v>0</v>
      </c>
      <c r="AV38" t="s">
        <v>208</v>
      </c>
      <c r="AW38">
        <v>0</v>
      </c>
      <c r="AX38">
        <v>-0.747</v>
      </c>
      <c r="AY38">
        <v>-0.067</v>
      </c>
      <c r="AZ38">
        <v>0</v>
      </c>
      <c r="BA38">
        <v>0</v>
      </c>
      <c r="BB38">
        <v>0</v>
      </c>
      <c r="BC38">
        <v>0</v>
      </c>
      <c r="BD38">
        <v>-75.7984071428571</v>
      </c>
      <c r="BE38">
        <v>20.0213862783816</v>
      </c>
      <c r="BF38">
        <v>3.54203262060433</v>
      </c>
      <c r="BG38">
        <v>0</v>
      </c>
      <c r="BH38">
        <v>-2.9442230952381</v>
      </c>
      <c r="BI38">
        <v>0.136366303975294</v>
      </c>
      <c r="BJ38">
        <v>0.0353589568694509</v>
      </c>
      <c r="BK38">
        <v>0</v>
      </c>
      <c r="BL38">
        <v>0</v>
      </c>
      <c r="BM38">
        <v>0</v>
      </c>
      <c r="BN38" t="s">
        <v>209</v>
      </c>
      <c r="BO38">
        <v>1.88477</v>
      </c>
      <c r="BP38">
        <v>1.88171</v>
      </c>
      <c r="BQ38">
        <v>1.88324</v>
      </c>
      <c r="BR38">
        <v>1.88202</v>
      </c>
      <c r="BS38">
        <v>1.88385</v>
      </c>
      <c r="BT38">
        <v>1.88309</v>
      </c>
      <c r="BU38">
        <v>1.88484</v>
      </c>
      <c r="BV38">
        <v>1.88232</v>
      </c>
      <c r="BW38" t="s">
        <v>210</v>
      </c>
      <c r="BX38" t="s">
        <v>17</v>
      </c>
      <c r="BY38" t="s">
        <v>17</v>
      </c>
      <c r="BZ38" t="s">
        <v>17</v>
      </c>
      <c r="CA38" t="s">
        <v>211</v>
      </c>
      <c r="CB38" t="s">
        <v>212</v>
      </c>
      <c r="CC38" t="s">
        <v>213</v>
      </c>
      <c r="CD38" t="s">
        <v>213</v>
      </c>
      <c r="CE38" t="s">
        <v>213</v>
      </c>
      <c r="CF38" t="s">
        <v>213</v>
      </c>
      <c r="CG38">
        <v>5</v>
      </c>
      <c r="CH38">
        <v>0</v>
      </c>
      <c r="CI38">
        <v>0</v>
      </c>
      <c r="CJ38">
        <v>0</v>
      </c>
      <c r="CK38">
        <v>0</v>
      </c>
      <c r="CL38">
        <v>2</v>
      </c>
      <c r="CM38">
        <v>1306.88</v>
      </c>
      <c r="CN38">
        <v>3.33059</v>
      </c>
      <c r="CO38">
        <v>9.08472</v>
      </c>
      <c r="CP38">
        <v>11.5695</v>
      </c>
      <c r="CQ38">
        <v>30.0001</v>
      </c>
      <c r="CR38">
        <v>11.4054</v>
      </c>
      <c r="CS38">
        <v>11.5686</v>
      </c>
      <c r="CT38">
        <v>-1</v>
      </c>
      <c r="CU38">
        <v>10.2683</v>
      </c>
      <c r="CV38">
        <v>100</v>
      </c>
      <c r="CW38">
        <v>-999.9</v>
      </c>
      <c r="CX38">
        <v>400</v>
      </c>
      <c r="CY38">
        <v>6.86121</v>
      </c>
      <c r="CZ38">
        <v>103.69</v>
      </c>
      <c r="DA38">
        <v>103.082</v>
      </c>
    </row>
    <row r="39" spans="1:105">
      <c r="A39">
        <v>25</v>
      </c>
      <c r="B39">
        <v>1551446346.9</v>
      </c>
      <c r="C39">
        <v>48</v>
      </c>
      <c r="D39" t="s">
        <v>260</v>
      </c>
      <c r="E39" t="s">
        <v>261</v>
      </c>
      <c r="F39">
        <f>J39+I39+M39*K39</f>
        <v>0</v>
      </c>
      <c r="G39">
        <f>(1000*AM39)/(L39*(AO39+273.15))</f>
        <v>0</v>
      </c>
      <c r="H39">
        <f>((G39*F39*(1-(AJ39/1000)))/(100*K39))*(0.0/60)</f>
        <v>0</v>
      </c>
      <c r="I39" t="s">
        <v>203</v>
      </c>
      <c r="J39" t="s">
        <v>204</v>
      </c>
      <c r="K39" t="s">
        <v>205</v>
      </c>
      <c r="L39" t="s">
        <v>206</v>
      </c>
      <c r="M39" t="s">
        <v>17</v>
      </c>
      <c r="O39" t="s">
        <v>207</v>
      </c>
      <c r="Q39">
        <v>1551446346.9</v>
      </c>
      <c r="R39">
        <f>AL39*Y39*(AJ39-AK39)/(100*AF39*(1000-Y39*AJ39))</f>
        <v>0</v>
      </c>
      <c r="S39">
        <f>AL39*Y39*(AI39-AH39*(1000-Y39*AK39)/(1000-Y39*AJ39))/(100*AF39)</f>
        <v>0</v>
      </c>
      <c r="T39">
        <f>(U39/V39*100)</f>
        <v>0</v>
      </c>
      <c r="U39">
        <f>AJ39*(AM39+AN39)/1000</f>
        <v>0</v>
      </c>
      <c r="V39">
        <f>0.61365*exp(17.502*AO39/(240.97+AO39))</f>
        <v>0</v>
      </c>
      <c r="W39">
        <v>158</v>
      </c>
      <c r="X39">
        <v>11</v>
      </c>
      <c r="Y39">
        <f>IF(W39*$H$11&gt;=AA39,1.0,(AA39/(AA39-W39*$H$11)))</f>
        <v>0</v>
      </c>
      <c r="Z39">
        <f>(Y39-1)*100</f>
        <v>0</v>
      </c>
      <c r="AA39">
        <f>MAX(0,($B$11+$C$11*AR39)/(1+$D$11*AR39)*AM39/(AO39+273)*$E$11)</f>
        <v>0</v>
      </c>
      <c r="AB39">
        <f>$B$9*AS39+$C$9*AT39</f>
        <v>0</v>
      </c>
      <c r="AC39">
        <f>AB39*AD39</f>
        <v>0</v>
      </c>
      <c r="AD39">
        <f>($B$9*$D$7+$C$9*$D$7)/($B$9+$C$9)</f>
        <v>0</v>
      </c>
      <c r="AE39">
        <f>($B$9*$K$7+$C$9*$K$7)/($B$9+$C$9)</f>
        <v>0</v>
      </c>
      <c r="AF39">
        <v>10</v>
      </c>
      <c r="AG39">
        <v>1551446346.9</v>
      </c>
      <c r="AH39">
        <v>365.864</v>
      </c>
      <c r="AI39">
        <v>399.095</v>
      </c>
      <c r="AJ39">
        <v>8.5042</v>
      </c>
      <c r="AK39">
        <v>7.50455</v>
      </c>
      <c r="AL39">
        <v>1438.16</v>
      </c>
      <c r="AM39">
        <v>100.524</v>
      </c>
      <c r="AN39">
        <v>0.0209352</v>
      </c>
      <c r="AO39">
        <v>6.98857</v>
      </c>
      <c r="AP39">
        <v>999.9</v>
      </c>
      <c r="AQ39">
        <v>999.9</v>
      </c>
      <c r="AR39">
        <v>10007.5</v>
      </c>
      <c r="AS39">
        <v>0</v>
      </c>
      <c r="AT39">
        <v>801.795</v>
      </c>
      <c r="AU39">
        <v>0</v>
      </c>
      <c r="AV39" t="s">
        <v>208</v>
      </c>
      <c r="AW39">
        <v>0</v>
      </c>
      <c r="AX39">
        <v>-0.747</v>
      </c>
      <c r="AY39">
        <v>-0.067</v>
      </c>
      <c r="AZ39">
        <v>0</v>
      </c>
      <c r="BA39">
        <v>0</v>
      </c>
      <c r="BB39">
        <v>0</v>
      </c>
      <c r="BC39">
        <v>0</v>
      </c>
      <c r="BD39">
        <v>-75.7984071428571</v>
      </c>
      <c r="BE39">
        <v>20.0213862783816</v>
      </c>
      <c r="BF39">
        <v>3.54203262060433</v>
      </c>
      <c r="BG39">
        <v>0</v>
      </c>
      <c r="BH39">
        <v>-2.9442230952381</v>
      </c>
      <c r="BI39">
        <v>0.136366303975294</v>
      </c>
      <c r="BJ39">
        <v>0.0353589568694509</v>
      </c>
      <c r="BK39">
        <v>0</v>
      </c>
      <c r="BL39">
        <v>0</v>
      </c>
      <c r="BM39">
        <v>0</v>
      </c>
      <c r="BN39" t="s">
        <v>209</v>
      </c>
      <c r="BO39">
        <v>1.88477</v>
      </c>
      <c r="BP39">
        <v>1.88171</v>
      </c>
      <c r="BQ39">
        <v>1.88324</v>
      </c>
      <c r="BR39">
        <v>1.88202</v>
      </c>
      <c r="BS39">
        <v>1.88385</v>
      </c>
      <c r="BT39">
        <v>1.88309</v>
      </c>
      <c r="BU39">
        <v>1.88486</v>
      </c>
      <c r="BV39">
        <v>1.88232</v>
      </c>
      <c r="BW39" t="s">
        <v>210</v>
      </c>
      <c r="BX39" t="s">
        <v>17</v>
      </c>
      <c r="BY39" t="s">
        <v>17</v>
      </c>
      <c r="BZ39" t="s">
        <v>17</v>
      </c>
      <c r="CA39" t="s">
        <v>211</v>
      </c>
      <c r="CB39" t="s">
        <v>212</v>
      </c>
      <c r="CC39" t="s">
        <v>213</v>
      </c>
      <c r="CD39" t="s">
        <v>213</v>
      </c>
      <c r="CE39" t="s">
        <v>213</v>
      </c>
      <c r="CF39" t="s">
        <v>213</v>
      </c>
      <c r="CG39">
        <v>5</v>
      </c>
      <c r="CH39">
        <v>0</v>
      </c>
      <c r="CI39">
        <v>0</v>
      </c>
      <c r="CJ39">
        <v>0</v>
      </c>
      <c r="CK39">
        <v>0</v>
      </c>
      <c r="CL39">
        <v>2</v>
      </c>
      <c r="CM39">
        <v>1313.64</v>
      </c>
      <c r="CN39">
        <v>3.33059</v>
      </c>
      <c r="CO39">
        <v>9.08492</v>
      </c>
      <c r="CP39">
        <v>11.5672</v>
      </c>
      <c r="CQ39">
        <v>30.0001</v>
      </c>
      <c r="CR39">
        <v>11.4025</v>
      </c>
      <c r="CS39">
        <v>11.5676</v>
      </c>
      <c r="CT39">
        <v>-1</v>
      </c>
      <c r="CU39">
        <v>12.3516</v>
      </c>
      <c r="CV39">
        <v>100</v>
      </c>
      <c r="CW39">
        <v>-999.9</v>
      </c>
      <c r="CX39">
        <v>400</v>
      </c>
      <c r="CY39">
        <v>6.79768</v>
      </c>
      <c r="CZ39">
        <v>103.69</v>
      </c>
      <c r="DA39">
        <v>103.082</v>
      </c>
    </row>
    <row r="40" spans="1:105">
      <c r="A40">
        <v>26</v>
      </c>
      <c r="B40">
        <v>1551446348.9</v>
      </c>
      <c r="C40">
        <v>50</v>
      </c>
      <c r="D40" t="s">
        <v>262</v>
      </c>
      <c r="E40" t="s">
        <v>263</v>
      </c>
      <c r="F40">
        <f>J40+I40+M40*K40</f>
        <v>0</v>
      </c>
      <c r="G40">
        <f>(1000*AM40)/(L40*(AO40+273.15))</f>
        <v>0</v>
      </c>
      <c r="H40">
        <f>((G40*F40*(1-(AJ40/1000)))/(100*K40))*(0.0/60)</f>
        <v>0</v>
      </c>
      <c r="I40" t="s">
        <v>203</v>
      </c>
      <c r="J40" t="s">
        <v>204</v>
      </c>
      <c r="K40" t="s">
        <v>205</v>
      </c>
      <c r="L40" t="s">
        <v>206</v>
      </c>
      <c r="M40" t="s">
        <v>17</v>
      </c>
      <c r="O40" t="s">
        <v>207</v>
      </c>
      <c r="Q40">
        <v>1551446348.9</v>
      </c>
      <c r="R40">
        <f>AL40*Y40*(AJ40-AK40)/(100*AF40*(1000-Y40*AJ40))</f>
        <v>0</v>
      </c>
      <c r="S40">
        <f>AL40*Y40*(AI40-AH40*(1000-Y40*AK40)/(1000-Y40*AJ40))/(100*AF40)</f>
        <v>0</v>
      </c>
      <c r="T40">
        <f>(U40/V40*100)</f>
        <v>0</v>
      </c>
      <c r="U40">
        <f>AJ40*(AM40+AN40)/1000</f>
        <v>0</v>
      </c>
      <c r="V40">
        <f>0.61365*exp(17.502*AO40/(240.97+AO40))</f>
        <v>0</v>
      </c>
      <c r="W40">
        <v>153</v>
      </c>
      <c r="X40">
        <v>11</v>
      </c>
      <c r="Y40">
        <f>IF(W40*$H$11&gt;=AA40,1.0,(AA40/(AA40-W40*$H$11)))</f>
        <v>0</v>
      </c>
      <c r="Z40">
        <f>(Y40-1)*100</f>
        <v>0</v>
      </c>
      <c r="AA40">
        <f>MAX(0,($B$11+$C$11*AR40)/(1+$D$11*AR40)*AM40/(AO40+273)*$E$11)</f>
        <v>0</v>
      </c>
      <c r="AB40">
        <f>$B$9*AS40+$C$9*AT40</f>
        <v>0</v>
      </c>
      <c r="AC40">
        <f>AB40*AD40</f>
        <v>0</v>
      </c>
      <c r="AD40">
        <f>($B$9*$D$7+$C$9*$D$7)/($B$9+$C$9)</f>
        <v>0</v>
      </c>
      <c r="AE40">
        <f>($B$9*$K$7+$C$9*$K$7)/($B$9+$C$9)</f>
        <v>0</v>
      </c>
      <c r="AF40">
        <v>10</v>
      </c>
      <c r="AG40">
        <v>1551446348.9</v>
      </c>
      <c r="AH40">
        <v>364.72</v>
      </c>
      <c r="AI40">
        <v>399.111</v>
      </c>
      <c r="AJ40">
        <v>8.53375</v>
      </c>
      <c r="AK40">
        <v>7.50511</v>
      </c>
      <c r="AL40">
        <v>1437.56</v>
      </c>
      <c r="AM40">
        <v>100.525</v>
      </c>
      <c r="AN40">
        <v>0.021128</v>
      </c>
      <c r="AO40">
        <v>7.00564</v>
      </c>
      <c r="AP40">
        <v>999.9</v>
      </c>
      <c r="AQ40">
        <v>999.9</v>
      </c>
      <c r="AR40">
        <v>10010</v>
      </c>
      <c r="AS40">
        <v>0</v>
      </c>
      <c r="AT40">
        <v>808.221</v>
      </c>
      <c r="AU40">
        <v>0</v>
      </c>
      <c r="AV40" t="s">
        <v>208</v>
      </c>
      <c r="AW40">
        <v>0</v>
      </c>
      <c r="AX40">
        <v>-0.747</v>
      </c>
      <c r="AY40">
        <v>-0.067</v>
      </c>
      <c r="AZ40">
        <v>0</v>
      </c>
      <c r="BA40">
        <v>0</v>
      </c>
      <c r="BB40">
        <v>0</v>
      </c>
      <c r="BC40">
        <v>0</v>
      </c>
      <c r="BD40">
        <v>-75.7984071428571</v>
      </c>
      <c r="BE40">
        <v>20.0213862783816</v>
      </c>
      <c r="BF40">
        <v>3.54203262060433</v>
      </c>
      <c r="BG40">
        <v>0</v>
      </c>
      <c r="BH40">
        <v>-2.9442230952381</v>
      </c>
      <c r="BI40">
        <v>0.136366303975294</v>
      </c>
      <c r="BJ40">
        <v>0.0353589568694509</v>
      </c>
      <c r="BK40">
        <v>0</v>
      </c>
      <c r="BL40">
        <v>0</v>
      </c>
      <c r="BM40">
        <v>0</v>
      </c>
      <c r="BN40" t="s">
        <v>209</v>
      </c>
      <c r="BO40">
        <v>1.88477</v>
      </c>
      <c r="BP40">
        <v>1.88171</v>
      </c>
      <c r="BQ40">
        <v>1.88324</v>
      </c>
      <c r="BR40">
        <v>1.882</v>
      </c>
      <c r="BS40">
        <v>1.88384</v>
      </c>
      <c r="BT40">
        <v>1.88309</v>
      </c>
      <c r="BU40">
        <v>1.88487</v>
      </c>
      <c r="BV40">
        <v>1.88232</v>
      </c>
      <c r="BW40" t="s">
        <v>210</v>
      </c>
      <c r="BX40" t="s">
        <v>17</v>
      </c>
      <c r="BY40" t="s">
        <v>17</v>
      </c>
      <c r="BZ40" t="s">
        <v>17</v>
      </c>
      <c r="CA40" t="s">
        <v>211</v>
      </c>
      <c r="CB40" t="s">
        <v>212</v>
      </c>
      <c r="CC40" t="s">
        <v>213</v>
      </c>
      <c r="CD40" t="s">
        <v>213</v>
      </c>
      <c r="CE40" t="s">
        <v>213</v>
      </c>
      <c r="CF40" t="s">
        <v>213</v>
      </c>
      <c r="CG40">
        <v>5</v>
      </c>
      <c r="CH40">
        <v>0</v>
      </c>
      <c r="CI40">
        <v>0</v>
      </c>
      <c r="CJ40">
        <v>0</v>
      </c>
      <c r="CK40">
        <v>0</v>
      </c>
      <c r="CL40">
        <v>2</v>
      </c>
      <c r="CM40">
        <v>1316.8</v>
      </c>
      <c r="CN40">
        <v>3.33059</v>
      </c>
      <c r="CO40">
        <v>9.08513</v>
      </c>
      <c r="CP40">
        <v>11.5648</v>
      </c>
      <c r="CQ40">
        <v>30.0002</v>
      </c>
      <c r="CR40">
        <v>11.4</v>
      </c>
      <c r="CS40">
        <v>11.5663</v>
      </c>
      <c r="CT40">
        <v>-1</v>
      </c>
      <c r="CU40">
        <v>14.8265</v>
      </c>
      <c r="CV40">
        <v>100</v>
      </c>
      <c r="CW40">
        <v>-999.9</v>
      </c>
      <c r="CX40">
        <v>400</v>
      </c>
      <c r="CY40">
        <v>6.70648</v>
      </c>
      <c r="CZ40">
        <v>103.688</v>
      </c>
      <c r="DA40">
        <v>103.081</v>
      </c>
    </row>
    <row r="41" spans="1:105">
      <c r="A41">
        <v>27</v>
      </c>
      <c r="B41">
        <v>1551446350.9</v>
      </c>
      <c r="C41">
        <v>52</v>
      </c>
      <c r="D41" t="s">
        <v>264</v>
      </c>
      <c r="E41" t="s">
        <v>265</v>
      </c>
      <c r="F41">
        <f>J41+I41+M41*K41</f>
        <v>0</v>
      </c>
      <c r="G41">
        <f>(1000*AM41)/(L41*(AO41+273.15))</f>
        <v>0</v>
      </c>
      <c r="H41">
        <f>((G41*F41*(1-(AJ41/1000)))/(100*K41))*(0.0/60)</f>
        <v>0</v>
      </c>
      <c r="I41" t="s">
        <v>203</v>
      </c>
      <c r="J41" t="s">
        <v>204</v>
      </c>
      <c r="K41" t="s">
        <v>205</v>
      </c>
      <c r="L41" t="s">
        <v>206</v>
      </c>
      <c r="M41" t="s">
        <v>17</v>
      </c>
      <c r="O41" t="s">
        <v>207</v>
      </c>
      <c r="Q41">
        <v>1551446350.9</v>
      </c>
      <c r="R41">
        <f>AL41*Y41*(AJ41-AK41)/(100*AF41*(1000-Y41*AJ41))</f>
        <v>0</v>
      </c>
      <c r="S41">
        <f>AL41*Y41*(AI41-AH41*(1000-Y41*AK41)/(1000-Y41*AJ41))/(100*AF41)</f>
        <v>0</v>
      </c>
      <c r="T41">
        <f>(U41/V41*100)</f>
        <v>0</v>
      </c>
      <c r="U41">
        <f>AJ41*(AM41+AN41)/1000</f>
        <v>0</v>
      </c>
      <c r="V41">
        <f>0.61365*exp(17.502*AO41/(240.97+AO41))</f>
        <v>0</v>
      </c>
      <c r="W41">
        <v>152</v>
      </c>
      <c r="X41">
        <v>11</v>
      </c>
      <c r="Y41">
        <f>IF(W41*$H$11&gt;=AA41,1.0,(AA41/(AA41-W41*$H$11)))</f>
        <v>0</v>
      </c>
      <c r="Z41">
        <f>(Y41-1)*100</f>
        <v>0</v>
      </c>
      <c r="AA41">
        <f>MAX(0,($B$11+$C$11*AR41)/(1+$D$11*AR41)*AM41/(AO41+273)*$E$11)</f>
        <v>0</v>
      </c>
      <c r="AB41">
        <f>$B$9*AS41+$C$9*AT41</f>
        <v>0</v>
      </c>
      <c r="AC41">
        <f>AB41*AD41</f>
        <v>0</v>
      </c>
      <c r="AD41">
        <f>($B$9*$D$7+$C$9*$D$7)/($B$9+$C$9)</f>
        <v>0</v>
      </c>
      <c r="AE41">
        <f>($B$9*$K$7+$C$9*$K$7)/($B$9+$C$9)</f>
        <v>0</v>
      </c>
      <c r="AF41">
        <v>10</v>
      </c>
      <c r="AG41">
        <v>1551446350.9</v>
      </c>
      <c r="AH41">
        <v>363.649</v>
      </c>
      <c r="AI41">
        <v>399.099</v>
      </c>
      <c r="AJ41">
        <v>8.56875</v>
      </c>
      <c r="AK41">
        <v>7.5068</v>
      </c>
      <c r="AL41">
        <v>1437.03</v>
      </c>
      <c r="AM41">
        <v>100.524</v>
      </c>
      <c r="AN41">
        <v>0.0212457</v>
      </c>
      <c r="AO41">
        <v>7.02451</v>
      </c>
      <c r="AP41">
        <v>999.9</v>
      </c>
      <c r="AQ41">
        <v>999.9</v>
      </c>
      <c r="AR41">
        <v>9993.75</v>
      </c>
      <c r="AS41">
        <v>0</v>
      </c>
      <c r="AT41">
        <v>813.173</v>
      </c>
      <c r="AU41">
        <v>0</v>
      </c>
      <c r="AV41" t="s">
        <v>208</v>
      </c>
      <c r="AW41">
        <v>0</v>
      </c>
      <c r="AX41">
        <v>-0.747</v>
      </c>
      <c r="AY41">
        <v>-0.067</v>
      </c>
      <c r="AZ41">
        <v>0</v>
      </c>
      <c r="BA41">
        <v>0</v>
      </c>
      <c r="BB41">
        <v>0</v>
      </c>
      <c r="BC41">
        <v>0</v>
      </c>
      <c r="BD41">
        <v>-75.7984071428571</v>
      </c>
      <c r="BE41">
        <v>20.0213862783816</v>
      </c>
      <c r="BF41">
        <v>3.54203262060433</v>
      </c>
      <c r="BG41">
        <v>0</v>
      </c>
      <c r="BH41">
        <v>-2.9442230952381</v>
      </c>
      <c r="BI41">
        <v>0.136366303975294</v>
      </c>
      <c r="BJ41">
        <v>0.0353589568694509</v>
      </c>
      <c r="BK41">
        <v>0</v>
      </c>
      <c r="BL41">
        <v>0</v>
      </c>
      <c r="BM41">
        <v>0</v>
      </c>
      <c r="BN41" t="s">
        <v>209</v>
      </c>
      <c r="BO41">
        <v>1.88477</v>
      </c>
      <c r="BP41">
        <v>1.88171</v>
      </c>
      <c r="BQ41">
        <v>1.88324</v>
      </c>
      <c r="BR41">
        <v>1.88199</v>
      </c>
      <c r="BS41">
        <v>1.88383</v>
      </c>
      <c r="BT41">
        <v>1.88309</v>
      </c>
      <c r="BU41">
        <v>1.88486</v>
      </c>
      <c r="BV41">
        <v>1.88232</v>
      </c>
      <c r="BW41" t="s">
        <v>210</v>
      </c>
      <c r="BX41" t="s">
        <v>17</v>
      </c>
      <c r="BY41" t="s">
        <v>17</v>
      </c>
      <c r="BZ41" t="s">
        <v>17</v>
      </c>
      <c r="CA41" t="s">
        <v>211</v>
      </c>
      <c r="CB41" t="s">
        <v>212</v>
      </c>
      <c r="CC41" t="s">
        <v>213</v>
      </c>
      <c r="CD41" t="s">
        <v>213</v>
      </c>
      <c r="CE41" t="s">
        <v>213</v>
      </c>
      <c r="CF41" t="s">
        <v>213</v>
      </c>
      <c r="CG41">
        <v>5</v>
      </c>
      <c r="CH41">
        <v>0</v>
      </c>
      <c r="CI41">
        <v>0</v>
      </c>
      <c r="CJ41">
        <v>0</v>
      </c>
      <c r="CK41">
        <v>0</v>
      </c>
      <c r="CL41">
        <v>2</v>
      </c>
      <c r="CM41">
        <v>1317.31</v>
      </c>
      <c r="CN41">
        <v>3.33058</v>
      </c>
      <c r="CO41">
        <v>9.08536</v>
      </c>
      <c r="CP41">
        <v>11.5623</v>
      </c>
      <c r="CQ41">
        <v>30.0003</v>
      </c>
      <c r="CR41">
        <v>11.3969</v>
      </c>
      <c r="CS41">
        <v>11.5651</v>
      </c>
      <c r="CT41">
        <v>-1</v>
      </c>
      <c r="CU41">
        <v>17.5118</v>
      </c>
      <c r="CV41">
        <v>99.6229</v>
      </c>
      <c r="CW41">
        <v>-999.9</v>
      </c>
      <c r="CX41">
        <v>400</v>
      </c>
      <c r="CY41">
        <v>6.6207</v>
      </c>
      <c r="CZ41">
        <v>103.686</v>
      </c>
      <c r="DA41">
        <v>103.08</v>
      </c>
    </row>
    <row r="42" spans="1:105">
      <c r="A42">
        <v>28</v>
      </c>
      <c r="B42">
        <v>1551446352.9</v>
      </c>
      <c r="C42">
        <v>54</v>
      </c>
      <c r="D42" t="s">
        <v>266</v>
      </c>
      <c r="E42" t="s">
        <v>267</v>
      </c>
      <c r="F42">
        <f>J42+I42+M42*K42</f>
        <v>0</v>
      </c>
      <c r="G42">
        <f>(1000*AM42)/(L42*(AO42+273.15))</f>
        <v>0</v>
      </c>
      <c r="H42">
        <f>((G42*F42*(1-(AJ42/1000)))/(100*K42))*(0.0/60)</f>
        <v>0</v>
      </c>
      <c r="I42" t="s">
        <v>203</v>
      </c>
      <c r="J42" t="s">
        <v>204</v>
      </c>
      <c r="K42" t="s">
        <v>205</v>
      </c>
      <c r="L42" t="s">
        <v>206</v>
      </c>
      <c r="M42" t="s">
        <v>17</v>
      </c>
      <c r="O42" t="s">
        <v>207</v>
      </c>
      <c r="Q42">
        <v>1551446352.9</v>
      </c>
      <c r="R42">
        <f>AL42*Y42*(AJ42-AK42)/(100*AF42*(1000-Y42*AJ42))</f>
        <v>0</v>
      </c>
      <c r="S42">
        <f>AL42*Y42*(AI42-AH42*(1000-Y42*AK42)/(1000-Y42*AJ42))/(100*AF42)</f>
        <v>0</v>
      </c>
      <c r="T42">
        <f>(U42/V42*100)</f>
        <v>0</v>
      </c>
      <c r="U42">
        <f>AJ42*(AM42+AN42)/1000</f>
        <v>0</v>
      </c>
      <c r="V42">
        <f>0.61365*exp(17.502*AO42/(240.97+AO42))</f>
        <v>0</v>
      </c>
      <c r="W42">
        <v>148</v>
      </c>
      <c r="X42">
        <v>10</v>
      </c>
      <c r="Y42">
        <f>IF(W42*$H$11&gt;=AA42,1.0,(AA42/(AA42-W42*$H$11)))</f>
        <v>0</v>
      </c>
      <c r="Z42">
        <f>(Y42-1)*100</f>
        <v>0</v>
      </c>
      <c r="AA42">
        <f>MAX(0,($B$11+$C$11*AR42)/(1+$D$11*AR42)*AM42/(AO42+273)*$E$11)</f>
        <v>0</v>
      </c>
      <c r="AB42">
        <f>$B$9*AS42+$C$9*AT42</f>
        <v>0</v>
      </c>
      <c r="AC42">
        <f>AB42*AD42</f>
        <v>0</v>
      </c>
      <c r="AD42">
        <f>($B$9*$D$7+$C$9*$D$7)/($B$9+$C$9)</f>
        <v>0</v>
      </c>
      <c r="AE42">
        <f>($B$9*$K$7+$C$9*$K$7)/($B$9+$C$9)</f>
        <v>0</v>
      </c>
      <c r="AF42">
        <v>10</v>
      </c>
      <c r="AG42">
        <v>1551446352.9</v>
      </c>
      <c r="AH42">
        <v>362.645</v>
      </c>
      <c r="AI42">
        <v>399.1</v>
      </c>
      <c r="AJ42">
        <v>8.59186</v>
      </c>
      <c r="AK42">
        <v>7.50804</v>
      </c>
      <c r="AL42">
        <v>1437.27</v>
      </c>
      <c r="AM42">
        <v>100.523</v>
      </c>
      <c r="AN42">
        <v>0.021084</v>
      </c>
      <c r="AO42">
        <v>7.04149</v>
      </c>
      <c r="AP42">
        <v>999.9</v>
      </c>
      <c r="AQ42">
        <v>999.9</v>
      </c>
      <c r="AR42">
        <v>9987.5</v>
      </c>
      <c r="AS42">
        <v>0</v>
      </c>
      <c r="AT42">
        <v>815.844</v>
      </c>
      <c r="AU42">
        <v>0</v>
      </c>
      <c r="AV42" t="s">
        <v>208</v>
      </c>
      <c r="AW42">
        <v>0</v>
      </c>
      <c r="AX42">
        <v>-0.747</v>
      </c>
      <c r="AY42">
        <v>-0.067</v>
      </c>
      <c r="AZ42">
        <v>0</v>
      </c>
      <c r="BA42">
        <v>0</v>
      </c>
      <c r="BB42">
        <v>0</v>
      </c>
      <c r="BC42">
        <v>0</v>
      </c>
      <c r="BD42">
        <v>-75.7984071428571</v>
      </c>
      <c r="BE42">
        <v>20.0213862783816</v>
      </c>
      <c r="BF42">
        <v>3.54203262060433</v>
      </c>
      <c r="BG42">
        <v>0</v>
      </c>
      <c r="BH42">
        <v>-2.9442230952381</v>
      </c>
      <c r="BI42">
        <v>0.136366303975294</v>
      </c>
      <c r="BJ42">
        <v>0.0353589568694509</v>
      </c>
      <c r="BK42">
        <v>0</v>
      </c>
      <c r="BL42">
        <v>0</v>
      </c>
      <c r="BM42">
        <v>0</v>
      </c>
      <c r="BN42" t="s">
        <v>209</v>
      </c>
      <c r="BO42">
        <v>1.88477</v>
      </c>
      <c r="BP42">
        <v>1.88171</v>
      </c>
      <c r="BQ42">
        <v>1.88324</v>
      </c>
      <c r="BR42">
        <v>1.882</v>
      </c>
      <c r="BS42">
        <v>1.88384</v>
      </c>
      <c r="BT42">
        <v>1.88309</v>
      </c>
      <c r="BU42">
        <v>1.88485</v>
      </c>
      <c r="BV42">
        <v>1.88232</v>
      </c>
      <c r="BW42" t="s">
        <v>210</v>
      </c>
      <c r="BX42" t="s">
        <v>17</v>
      </c>
      <c r="BY42" t="s">
        <v>17</v>
      </c>
      <c r="BZ42" t="s">
        <v>17</v>
      </c>
      <c r="CA42" t="s">
        <v>211</v>
      </c>
      <c r="CB42" t="s">
        <v>212</v>
      </c>
      <c r="CC42" t="s">
        <v>213</v>
      </c>
      <c r="CD42" t="s">
        <v>213</v>
      </c>
      <c r="CE42" t="s">
        <v>213</v>
      </c>
      <c r="CF42" t="s">
        <v>213</v>
      </c>
      <c r="CG42">
        <v>5</v>
      </c>
      <c r="CH42">
        <v>0</v>
      </c>
      <c r="CI42">
        <v>0</v>
      </c>
      <c r="CJ42">
        <v>0</v>
      </c>
      <c r="CK42">
        <v>0</v>
      </c>
      <c r="CL42">
        <v>2</v>
      </c>
      <c r="CM42">
        <v>1320.33</v>
      </c>
      <c r="CN42">
        <v>3.33058</v>
      </c>
      <c r="CO42">
        <v>9.08544</v>
      </c>
      <c r="CP42">
        <v>11.5599</v>
      </c>
      <c r="CQ42">
        <v>30.0003</v>
      </c>
      <c r="CR42">
        <v>11.394</v>
      </c>
      <c r="CS42">
        <v>11.5635</v>
      </c>
      <c r="CT42">
        <v>-1</v>
      </c>
      <c r="CU42">
        <v>20.399</v>
      </c>
      <c r="CV42">
        <v>99.6229</v>
      </c>
      <c r="CW42">
        <v>-999.9</v>
      </c>
      <c r="CX42">
        <v>400</v>
      </c>
      <c r="CY42">
        <v>6.54557</v>
      </c>
      <c r="CZ42">
        <v>103.683</v>
      </c>
      <c r="DA42">
        <v>103.079</v>
      </c>
    </row>
    <row r="43" spans="1:105">
      <c r="A43">
        <v>29</v>
      </c>
      <c r="B43">
        <v>1551446354.9</v>
      </c>
      <c r="C43">
        <v>56</v>
      </c>
      <c r="D43" t="s">
        <v>268</v>
      </c>
      <c r="E43" t="s">
        <v>269</v>
      </c>
      <c r="F43">
        <f>J43+I43+M43*K43</f>
        <v>0</v>
      </c>
      <c r="G43">
        <f>(1000*AM43)/(L43*(AO43+273.15))</f>
        <v>0</v>
      </c>
      <c r="H43">
        <f>((G43*F43*(1-(AJ43/1000)))/(100*K43))*(0.0/60)</f>
        <v>0</v>
      </c>
      <c r="I43" t="s">
        <v>203</v>
      </c>
      <c r="J43" t="s">
        <v>204</v>
      </c>
      <c r="K43" t="s">
        <v>205</v>
      </c>
      <c r="L43" t="s">
        <v>206</v>
      </c>
      <c r="M43" t="s">
        <v>17</v>
      </c>
      <c r="O43" t="s">
        <v>207</v>
      </c>
      <c r="Q43">
        <v>1551446354.9</v>
      </c>
      <c r="R43">
        <f>AL43*Y43*(AJ43-AK43)/(100*AF43*(1000-Y43*AJ43))</f>
        <v>0</v>
      </c>
      <c r="S43">
        <f>AL43*Y43*(AI43-AH43*(1000-Y43*AK43)/(1000-Y43*AJ43))/(100*AF43)</f>
        <v>0</v>
      </c>
      <c r="T43">
        <f>(U43/V43*100)</f>
        <v>0</v>
      </c>
      <c r="U43">
        <f>AJ43*(AM43+AN43)/1000</f>
        <v>0</v>
      </c>
      <c r="V43">
        <f>0.61365*exp(17.502*AO43/(240.97+AO43))</f>
        <v>0</v>
      </c>
      <c r="W43">
        <v>143</v>
      </c>
      <c r="X43">
        <v>10</v>
      </c>
      <c r="Y43">
        <f>IF(W43*$H$11&gt;=AA43,1.0,(AA43/(AA43-W43*$H$11)))</f>
        <v>0</v>
      </c>
      <c r="Z43">
        <f>(Y43-1)*100</f>
        <v>0</v>
      </c>
      <c r="AA43">
        <f>MAX(0,($B$11+$C$11*AR43)/(1+$D$11*AR43)*AM43/(AO43+273)*$E$11)</f>
        <v>0</v>
      </c>
      <c r="AB43">
        <f>$B$9*AS43+$C$9*AT43</f>
        <v>0</v>
      </c>
      <c r="AC43">
        <f>AB43*AD43</f>
        <v>0</v>
      </c>
      <c r="AD43">
        <f>($B$9*$D$7+$C$9*$D$7)/($B$9+$C$9)</f>
        <v>0</v>
      </c>
      <c r="AE43">
        <f>($B$9*$K$7+$C$9*$K$7)/($B$9+$C$9)</f>
        <v>0</v>
      </c>
      <c r="AF43">
        <v>10</v>
      </c>
      <c r="AG43">
        <v>1551446354.9</v>
      </c>
      <c r="AH43">
        <v>361.577</v>
      </c>
      <c r="AI43">
        <v>399.089</v>
      </c>
      <c r="AJ43">
        <v>8.61611</v>
      </c>
      <c r="AK43">
        <v>7.51017</v>
      </c>
      <c r="AL43">
        <v>1437.39</v>
      </c>
      <c r="AM43">
        <v>100.524</v>
      </c>
      <c r="AN43">
        <v>0.0208561</v>
      </c>
      <c r="AO43">
        <v>7.06858</v>
      </c>
      <c r="AP43">
        <v>999.9</v>
      </c>
      <c r="AQ43">
        <v>999.9</v>
      </c>
      <c r="AR43">
        <v>10003.8</v>
      </c>
      <c r="AS43">
        <v>0</v>
      </c>
      <c r="AT43">
        <v>817.887</v>
      </c>
      <c r="AU43">
        <v>0</v>
      </c>
      <c r="AV43" t="s">
        <v>208</v>
      </c>
      <c r="AW43">
        <v>0</v>
      </c>
      <c r="AX43">
        <v>-0.747</v>
      </c>
      <c r="AY43">
        <v>-0.067</v>
      </c>
      <c r="AZ43">
        <v>0</v>
      </c>
      <c r="BA43">
        <v>0</v>
      </c>
      <c r="BB43">
        <v>0</v>
      </c>
      <c r="BC43">
        <v>0</v>
      </c>
      <c r="BD43">
        <v>-75.7984071428571</v>
      </c>
      <c r="BE43">
        <v>20.0213862783816</v>
      </c>
      <c r="BF43">
        <v>3.54203262060433</v>
      </c>
      <c r="BG43">
        <v>0</v>
      </c>
      <c r="BH43">
        <v>-2.9442230952381</v>
      </c>
      <c r="BI43">
        <v>0.136366303975294</v>
      </c>
      <c r="BJ43">
        <v>0.0353589568694509</v>
      </c>
      <c r="BK43">
        <v>0</v>
      </c>
      <c r="BL43">
        <v>0</v>
      </c>
      <c r="BM43">
        <v>0</v>
      </c>
      <c r="BN43" t="s">
        <v>209</v>
      </c>
      <c r="BO43">
        <v>1.88477</v>
      </c>
      <c r="BP43">
        <v>1.88171</v>
      </c>
      <c r="BQ43">
        <v>1.88324</v>
      </c>
      <c r="BR43">
        <v>1.88201</v>
      </c>
      <c r="BS43">
        <v>1.88384</v>
      </c>
      <c r="BT43">
        <v>1.88309</v>
      </c>
      <c r="BU43">
        <v>1.88484</v>
      </c>
      <c r="BV43">
        <v>1.88232</v>
      </c>
      <c r="BW43" t="s">
        <v>210</v>
      </c>
      <c r="BX43" t="s">
        <v>17</v>
      </c>
      <c r="BY43" t="s">
        <v>17</v>
      </c>
      <c r="BZ43" t="s">
        <v>17</v>
      </c>
      <c r="CA43" t="s">
        <v>211</v>
      </c>
      <c r="CB43" t="s">
        <v>212</v>
      </c>
      <c r="CC43" t="s">
        <v>213</v>
      </c>
      <c r="CD43" t="s">
        <v>213</v>
      </c>
      <c r="CE43" t="s">
        <v>213</v>
      </c>
      <c r="CF43" t="s">
        <v>213</v>
      </c>
      <c r="CG43">
        <v>5</v>
      </c>
      <c r="CH43">
        <v>0</v>
      </c>
      <c r="CI43">
        <v>0</v>
      </c>
      <c r="CJ43">
        <v>0</v>
      </c>
      <c r="CK43">
        <v>0</v>
      </c>
      <c r="CL43">
        <v>2</v>
      </c>
      <c r="CM43">
        <v>1324.06</v>
      </c>
      <c r="CN43">
        <v>3.33058</v>
      </c>
      <c r="CO43">
        <v>9.08551</v>
      </c>
      <c r="CP43">
        <v>11.5575</v>
      </c>
      <c r="CQ43">
        <v>30.0002</v>
      </c>
      <c r="CR43">
        <v>11.3912</v>
      </c>
      <c r="CS43">
        <v>11.5618</v>
      </c>
      <c r="CT43">
        <v>-1</v>
      </c>
      <c r="CU43">
        <v>23.6605</v>
      </c>
      <c r="CV43">
        <v>99.6229</v>
      </c>
      <c r="CW43">
        <v>-999.9</v>
      </c>
      <c r="CX43">
        <v>400</v>
      </c>
      <c r="CY43">
        <v>6.4422</v>
      </c>
      <c r="CZ43">
        <v>103.681</v>
      </c>
      <c r="DA43">
        <v>103.079</v>
      </c>
    </row>
    <row r="44" spans="1:105">
      <c r="A44">
        <v>30</v>
      </c>
      <c r="B44">
        <v>1551446357.9</v>
      </c>
      <c r="C44">
        <v>59</v>
      </c>
      <c r="D44" t="s">
        <v>270</v>
      </c>
      <c r="E44" t="s">
        <v>271</v>
      </c>
      <c r="F44">
        <f>J44+I44+M44*K44</f>
        <v>0</v>
      </c>
      <c r="G44">
        <f>(1000*AM44)/(L44*(AO44+273.15))</f>
        <v>0</v>
      </c>
      <c r="H44">
        <f>((G44*F44*(1-(AJ44/1000)))/(100*K44))*(0.0/60)</f>
        <v>0</v>
      </c>
      <c r="I44" t="s">
        <v>203</v>
      </c>
      <c r="J44" t="s">
        <v>204</v>
      </c>
      <c r="K44" t="s">
        <v>205</v>
      </c>
      <c r="L44" t="s">
        <v>206</v>
      </c>
      <c r="M44" t="s">
        <v>17</v>
      </c>
      <c r="O44" t="s">
        <v>207</v>
      </c>
      <c r="Q44">
        <v>1551446357.9</v>
      </c>
      <c r="R44">
        <f>AL44*Y44*(AJ44-AK44)/(100*AF44*(1000-Y44*AJ44))</f>
        <v>0</v>
      </c>
      <c r="S44">
        <f>AL44*Y44*(AI44-AH44*(1000-Y44*AK44)/(1000-Y44*AJ44))/(100*AF44)</f>
        <v>0</v>
      </c>
      <c r="T44">
        <f>(U44/V44*100)</f>
        <v>0</v>
      </c>
      <c r="U44">
        <f>AJ44*(AM44+AN44)/1000</f>
        <v>0</v>
      </c>
      <c r="V44">
        <f>0.61365*exp(17.502*AO44/(240.97+AO44))</f>
        <v>0</v>
      </c>
      <c r="W44">
        <v>130</v>
      </c>
      <c r="X44">
        <v>9</v>
      </c>
      <c r="Y44">
        <f>IF(W44*$H$11&gt;=AA44,1.0,(AA44/(AA44-W44*$H$11)))</f>
        <v>0</v>
      </c>
      <c r="Z44">
        <f>(Y44-1)*100</f>
        <v>0</v>
      </c>
      <c r="AA44">
        <f>MAX(0,($B$11+$C$11*AR44)/(1+$D$11*AR44)*AM44/(AO44+273)*$E$11)</f>
        <v>0</v>
      </c>
      <c r="AB44">
        <f>$B$9*AS44+$C$9*AT44</f>
        <v>0</v>
      </c>
      <c r="AC44">
        <f>AB44*AD44</f>
        <v>0</v>
      </c>
      <c r="AD44">
        <f>($B$9*$D$7+$C$9*$D$7)/($B$9+$C$9)</f>
        <v>0</v>
      </c>
      <c r="AE44">
        <f>($B$9*$K$7+$C$9*$K$7)/($B$9+$C$9)</f>
        <v>0</v>
      </c>
      <c r="AF44">
        <v>10</v>
      </c>
      <c r="AG44">
        <v>1551446357.9</v>
      </c>
      <c r="AH44">
        <v>360.477</v>
      </c>
      <c r="AI44">
        <v>399.111</v>
      </c>
      <c r="AJ44">
        <v>8.65396</v>
      </c>
      <c r="AK44">
        <v>7.51228</v>
      </c>
      <c r="AL44">
        <v>1437.37</v>
      </c>
      <c r="AM44">
        <v>100.524</v>
      </c>
      <c r="AN44">
        <v>0.0208139</v>
      </c>
      <c r="AO44">
        <v>7.09758</v>
      </c>
      <c r="AP44">
        <v>999.9</v>
      </c>
      <c r="AQ44">
        <v>999.9</v>
      </c>
      <c r="AR44">
        <v>10011.9</v>
      </c>
      <c r="AS44">
        <v>0</v>
      </c>
      <c r="AT44">
        <v>820.714</v>
      </c>
      <c r="AU44">
        <v>0</v>
      </c>
      <c r="AV44" t="s">
        <v>208</v>
      </c>
      <c r="AW44">
        <v>0</v>
      </c>
      <c r="AX44">
        <v>-0.747</v>
      </c>
      <c r="AY44">
        <v>-0.067</v>
      </c>
      <c r="AZ44">
        <v>0</v>
      </c>
      <c r="BA44">
        <v>0</v>
      </c>
      <c r="BB44">
        <v>0</v>
      </c>
      <c r="BC44">
        <v>0</v>
      </c>
      <c r="BD44">
        <v>-75.7984071428571</v>
      </c>
      <c r="BE44">
        <v>20.0213862783816</v>
      </c>
      <c r="BF44">
        <v>3.54203262060433</v>
      </c>
      <c r="BG44">
        <v>0</v>
      </c>
      <c r="BH44">
        <v>-2.9442230952381</v>
      </c>
      <c r="BI44">
        <v>0.136366303975294</v>
      </c>
      <c r="BJ44">
        <v>0.0353589568694509</v>
      </c>
      <c r="BK44">
        <v>0</v>
      </c>
      <c r="BL44">
        <v>0</v>
      </c>
      <c r="BM44">
        <v>0</v>
      </c>
      <c r="BN44" t="s">
        <v>209</v>
      </c>
      <c r="BO44">
        <v>1.88477</v>
      </c>
      <c r="BP44">
        <v>1.88171</v>
      </c>
      <c r="BQ44">
        <v>1.88324</v>
      </c>
      <c r="BR44">
        <v>1.88201</v>
      </c>
      <c r="BS44">
        <v>1.88384</v>
      </c>
      <c r="BT44">
        <v>1.88309</v>
      </c>
      <c r="BU44">
        <v>1.88485</v>
      </c>
      <c r="BV44">
        <v>1.88232</v>
      </c>
      <c r="BW44" t="s">
        <v>210</v>
      </c>
      <c r="BX44" t="s">
        <v>17</v>
      </c>
      <c r="BY44" t="s">
        <v>17</v>
      </c>
      <c r="BZ44" t="s">
        <v>17</v>
      </c>
      <c r="CA44" t="s">
        <v>211</v>
      </c>
      <c r="CB44" t="s">
        <v>212</v>
      </c>
      <c r="CC44" t="s">
        <v>213</v>
      </c>
      <c r="CD44" t="s">
        <v>213</v>
      </c>
      <c r="CE44" t="s">
        <v>213</v>
      </c>
      <c r="CF44" t="s">
        <v>213</v>
      </c>
      <c r="CG44">
        <v>5</v>
      </c>
      <c r="CH44">
        <v>0</v>
      </c>
      <c r="CI44">
        <v>0</v>
      </c>
      <c r="CJ44">
        <v>0</v>
      </c>
      <c r="CK44">
        <v>0</v>
      </c>
      <c r="CL44">
        <v>2</v>
      </c>
      <c r="CM44">
        <v>1333.53</v>
      </c>
      <c r="CN44">
        <v>3.33057</v>
      </c>
      <c r="CO44">
        <v>9.08553</v>
      </c>
      <c r="CP44">
        <v>11.5555</v>
      </c>
      <c r="CQ44">
        <v>30.0002</v>
      </c>
      <c r="CR44">
        <v>11.3887</v>
      </c>
      <c r="CS44">
        <v>11.5606</v>
      </c>
      <c r="CT44">
        <v>-1</v>
      </c>
      <c r="CU44">
        <v>26.9769</v>
      </c>
      <c r="CV44">
        <v>99.6229</v>
      </c>
      <c r="CW44">
        <v>-999.9</v>
      </c>
      <c r="CX44">
        <v>400</v>
      </c>
      <c r="CY44">
        <v>6.39768</v>
      </c>
      <c r="CZ44">
        <v>103.681</v>
      </c>
      <c r="DA44">
        <v>103.079</v>
      </c>
    </row>
    <row r="45" spans="1:105">
      <c r="A45">
        <v>31</v>
      </c>
      <c r="B45">
        <v>1551446358.9</v>
      </c>
      <c r="C45">
        <v>60</v>
      </c>
      <c r="D45" t="s">
        <v>272</v>
      </c>
      <c r="E45" t="s">
        <v>273</v>
      </c>
      <c r="F45">
        <f>J45+I45+M45*K45</f>
        <v>0</v>
      </c>
      <c r="G45">
        <f>(1000*AM45)/(L45*(AO45+273.15))</f>
        <v>0</v>
      </c>
      <c r="H45">
        <f>((G45*F45*(1-(AJ45/1000)))/(100*K45))*(0.0/60)</f>
        <v>0</v>
      </c>
      <c r="I45" t="s">
        <v>203</v>
      </c>
      <c r="J45" t="s">
        <v>204</v>
      </c>
      <c r="K45" t="s">
        <v>205</v>
      </c>
      <c r="L45" t="s">
        <v>206</v>
      </c>
      <c r="M45" t="s">
        <v>17</v>
      </c>
      <c r="O45" t="s">
        <v>207</v>
      </c>
      <c r="Q45">
        <v>1551446358.9</v>
      </c>
      <c r="R45">
        <f>AL45*Y45*(AJ45-AK45)/(100*AF45*(1000-Y45*AJ45))</f>
        <v>0</v>
      </c>
      <c r="S45">
        <f>AL45*Y45*(AI45-AH45*(1000-Y45*AK45)/(1000-Y45*AJ45))/(100*AF45)</f>
        <v>0</v>
      </c>
      <c r="T45">
        <f>(U45/V45*100)</f>
        <v>0</v>
      </c>
      <c r="U45">
        <f>AJ45*(AM45+AN45)/1000</f>
        <v>0</v>
      </c>
      <c r="V45">
        <f>0.61365*exp(17.502*AO45/(240.97+AO45))</f>
        <v>0</v>
      </c>
      <c r="W45">
        <v>139</v>
      </c>
      <c r="X45">
        <v>10</v>
      </c>
      <c r="Y45">
        <f>IF(W45*$H$11&gt;=AA45,1.0,(AA45/(AA45-W45*$H$11)))</f>
        <v>0</v>
      </c>
      <c r="Z45">
        <f>(Y45-1)*100</f>
        <v>0</v>
      </c>
      <c r="AA45">
        <f>MAX(0,($B$11+$C$11*AR45)/(1+$D$11*AR45)*AM45/(AO45+273)*$E$11)</f>
        <v>0</v>
      </c>
      <c r="AB45">
        <f>$B$9*AS45+$C$9*AT45</f>
        <v>0</v>
      </c>
      <c r="AC45">
        <f>AB45*AD45</f>
        <v>0</v>
      </c>
      <c r="AD45">
        <f>($B$9*$D$7+$C$9*$D$7)/($B$9+$C$9)</f>
        <v>0</v>
      </c>
      <c r="AE45">
        <f>($B$9*$K$7+$C$9*$K$7)/($B$9+$C$9)</f>
        <v>0</v>
      </c>
      <c r="AF45">
        <v>10</v>
      </c>
      <c r="AG45">
        <v>1551446358.9</v>
      </c>
      <c r="AH45">
        <v>359.387</v>
      </c>
      <c r="AI45">
        <v>399.154</v>
      </c>
      <c r="AJ45">
        <v>8.69416</v>
      </c>
      <c r="AK45">
        <v>7.51393</v>
      </c>
      <c r="AL45">
        <v>1437.04</v>
      </c>
      <c r="AM45">
        <v>100.522</v>
      </c>
      <c r="AN45">
        <v>0.0202845</v>
      </c>
      <c r="AO45">
        <v>7.11958</v>
      </c>
      <c r="AP45">
        <v>999.9</v>
      </c>
      <c r="AQ45">
        <v>999.9</v>
      </c>
      <c r="AR45">
        <v>9980</v>
      </c>
      <c r="AS45">
        <v>0</v>
      </c>
      <c r="AT45">
        <v>825.08</v>
      </c>
      <c r="AU45">
        <v>0</v>
      </c>
      <c r="AV45" t="s">
        <v>208</v>
      </c>
      <c r="AW45">
        <v>0</v>
      </c>
      <c r="AX45">
        <v>-0.747</v>
      </c>
      <c r="AY45">
        <v>-0.067</v>
      </c>
      <c r="AZ45">
        <v>0</v>
      </c>
      <c r="BA45">
        <v>0</v>
      </c>
      <c r="BB45">
        <v>0</v>
      </c>
      <c r="BC45">
        <v>0</v>
      </c>
      <c r="BD45">
        <v>-75.7984071428571</v>
      </c>
      <c r="BE45">
        <v>20.0213862783816</v>
      </c>
      <c r="BF45">
        <v>3.54203262060433</v>
      </c>
      <c r="BG45">
        <v>0</v>
      </c>
      <c r="BH45">
        <v>-2.9442230952381</v>
      </c>
      <c r="BI45">
        <v>0.136366303975294</v>
      </c>
      <c r="BJ45">
        <v>0.0353589568694509</v>
      </c>
      <c r="BK45">
        <v>0</v>
      </c>
      <c r="BL45">
        <v>0</v>
      </c>
      <c r="BM45">
        <v>0</v>
      </c>
      <c r="BN45" t="s">
        <v>209</v>
      </c>
      <c r="BO45">
        <v>1.88477</v>
      </c>
      <c r="BP45">
        <v>1.88171</v>
      </c>
      <c r="BQ45">
        <v>1.88324</v>
      </c>
      <c r="BR45">
        <v>1.882</v>
      </c>
      <c r="BS45">
        <v>1.88384</v>
      </c>
      <c r="BT45">
        <v>1.88309</v>
      </c>
      <c r="BU45">
        <v>1.88488</v>
      </c>
      <c r="BV45">
        <v>1.88232</v>
      </c>
      <c r="BW45" t="s">
        <v>210</v>
      </c>
      <c r="BX45" t="s">
        <v>17</v>
      </c>
      <c r="BY45" t="s">
        <v>17</v>
      </c>
      <c r="BZ45" t="s">
        <v>17</v>
      </c>
      <c r="CA45" t="s">
        <v>211</v>
      </c>
      <c r="CB45" t="s">
        <v>212</v>
      </c>
      <c r="CC45" t="s">
        <v>213</v>
      </c>
      <c r="CD45" t="s">
        <v>213</v>
      </c>
      <c r="CE45" t="s">
        <v>213</v>
      </c>
      <c r="CF45" t="s">
        <v>213</v>
      </c>
      <c r="CG45">
        <v>5</v>
      </c>
      <c r="CH45">
        <v>0</v>
      </c>
      <c r="CI45">
        <v>0</v>
      </c>
      <c r="CJ45">
        <v>0</v>
      </c>
      <c r="CK45">
        <v>0</v>
      </c>
      <c r="CL45">
        <v>2</v>
      </c>
      <c r="CM45">
        <v>1327.23</v>
      </c>
      <c r="CN45">
        <v>3.33057</v>
      </c>
      <c r="CO45">
        <v>9.08555</v>
      </c>
      <c r="CP45">
        <v>11.5536</v>
      </c>
      <c r="CQ45">
        <v>30.0001</v>
      </c>
      <c r="CR45">
        <v>11.3865</v>
      </c>
      <c r="CS45">
        <v>11.5592</v>
      </c>
      <c r="CT45">
        <v>-1</v>
      </c>
      <c r="CU45">
        <v>30.6749</v>
      </c>
      <c r="CV45">
        <v>99.6229</v>
      </c>
      <c r="CW45">
        <v>-999.9</v>
      </c>
      <c r="CX45">
        <v>400</v>
      </c>
      <c r="CY45">
        <v>6.29767</v>
      </c>
      <c r="CZ45">
        <v>103.68</v>
      </c>
      <c r="DA45">
        <v>103.078</v>
      </c>
    </row>
    <row r="46" spans="1:105">
      <c r="A46">
        <v>32</v>
      </c>
      <c r="B46">
        <v>1551446360.9</v>
      </c>
      <c r="C46">
        <v>62</v>
      </c>
      <c r="D46" t="s">
        <v>274</v>
      </c>
      <c r="E46" t="s">
        <v>275</v>
      </c>
      <c r="F46">
        <f>J46+I46+M46*K46</f>
        <v>0</v>
      </c>
      <c r="G46">
        <f>(1000*AM46)/(L46*(AO46+273.15))</f>
        <v>0</v>
      </c>
      <c r="H46">
        <f>((G46*F46*(1-(AJ46/1000)))/(100*K46))*(0.0/60)</f>
        <v>0</v>
      </c>
      <c r="I46" t="s">
        <v>203</v>
      </c>
      <c r="J46" t="s">
        <v>204</v>
      </c>
      <c r="K46" t="s">
        <v>205</v>
      </c>
      <c r="L46" t="s">
        <v>206</v>
      </c>
      <c r="M46" t="s">
        <v>17</v>
      </c>
      <c r="O46" t="s">
        <v>207</v>
      </c>
      <c r="Q46">
        <v>1551446360.9</v>
      </c>
      <c r="R46">
        <f>AL46*Y46*(AJ46-AK46)/(100*AF46*(1000-Y46*AJ46))</f>
        <v>0</v>
      </c>
      <c r="S46">
        <f>AL46*Y46*(AI46-AH46*(1000-Y46*AK46)/(1000-Y46*AJ46))/(100*AF46)</f>
        <v>0</v>
      </c>
      <c r="T46">
        <f>(U46/V46*100)</f>
        <v>0</v>
      </c>
      <c r="U46">
        <f>AJ46*(AM46+AN46)/1000</f>
        <v>0</v>
      </c>
      <c r="V46">
        <f>0.61365*exp(17.502*AO46/(240.97+AO46))</f>
        <v>0</v>
      </c>
      <c r="W46">
        <v>176</v>
      </c>
      <c r="X46">
        <v>12</v>
      </c>
      <c r="Y46">
        <f>IF(W46*$H$11&gt;=AA46,1.0,(AA46/(AA46-W46*$H$11)))</f>
        <v>0</v>
      </c>
      <c r="Z46">
        <f>(Y46-1)*100</f>
        <v>0</v>
      </c>
      <c r="AA46">
        <f>MAX(0,($B$11+$C$11*AR46)/(1+$D$11*AR46)*AM46/(AO46+273)*$E$11)</f>
        <v>0</v>
      </c>
      <c r="AB46">
        <f>$B$9*AS46+$C$9*AT46</f>
        <v>0</v>
      </c>
      <c r="AC46">
        <f>AB46*AD46</f>
        <v>0</v>
      </c>
      <c r="AD46">
        <f>($B$9*$D$7+$C$9*$D$7)/($B$9+$C$9)</f>
        <v>0</v>
      </c>
      <c r="AE46">
        <f>($B$9*$K$7+$C$9*$K$7)/($B$9+$C$9)</f>
        <v>0</v>
      </c>
      <c r="AF46">
        <v>10</v>
      </c>
      <c r="AG46">
        <v>1551446360.9</v>
      </c>
      <c r="AH46">
        <v>358.315</v>
      </c>
      <c r="AI46">
        <v>399.146</v>
      </c>
      <c r="AJ46">
        <v>8.72294</v>
      </c>
      <c r="AK46">
        <v>7.51433</v>
      </c>
      <c r="AL46">
        <v>1437.04</v>
      </c>
      <c r="AM46">
        <v>100.521</v>
      </c>
      <c r="AN46">
        <v>0.0203936</v>
      </c>
      <c r="AO46">
        <v>7.14019</v>
      </c>
      <c r="AP46">
        <v>999.9</v>
      </c>
      <c r="AQ46">
        <v>999.9</v>
      </c>
      <c r="AR46">
        <v>9939.38</v>
      </c>
      <c r="AS46">
        <v>0</v>
      </c>
      <c r="AT46">
        <v>833.919</v>
      </c>
      <c r="AU46">
        <v>0</v>
      </c>
      <c r="AV46" t="s">
        <v>208</v>
      </c>
      <c r="AW46">
        <v>0</v>
      </c>
      <c r="AX46">
        <v>-0.747</v>
      </c>
      <c r="AY46">
        <v>-0.067</v>
      </c>
      <c r="AZ46">
        <v>0</v>
      </c>
      <c r="BA46">
        <v>0</v>
      </c>
      <c r="BB46">
        <v>0</v>
      </c>
      <c r="BC46">
        <v>0</v>
      </c>
      <c r="BD46">
        <v>-75.7984071428571</v>
      </c>
      <c r="BE46">
        <v>20.0213862783816</v>
      </c>
      <c r="BF46">
        <v>3.54203262060433</v>
      </c>
      <c r="BG46">
        <v>0</v>
      </c>
      <c r="BH46">
        <v>-2.9442230952381</v>
      </c>
      <c r="BI46">
        <v>0.136366303975294</v>
      </c>
      <c r="BJ46">
        <v>0.0353589568694509</v>
      </c>
      <c r="BK46">
        <v>0</v>
      </c>
      <c r="BL46">
        <v>0</v>
      </c>
      <c r="BM46">
        <v>0</v>
      </c>
      <c r="BN46" t="s">
        <v>209</v>
      </c>
      <c r="BO46">
        <v>1.88477</v>
      </c>
      <c r="BP46">
        <v>1.88171</v>
      </c>
      <c r="BQ46">
        <v>1.88324</v>
      </c>
      <c r="BR46">
        <v>1.882</v>
      </c>
      <c r="BS46">
        <v>1.88384</v>
      </c>
      <c r="BT46">
        <v>1.88309</v>
      </c>
      <c r="BU46">
        <v>1.88485</v>
      </c>
      <c r="BV46">
        <v>1.88232</v>
      </c>
      <c r="BW46" t="s">
        <v>210</v>
      </c>
      <c r="BX46" t="s">
        <v>17</v>
      </c>
      <c r="BY46" t="s">
        <v>17</v>
      </c>
      <c r="BZ46" t="s">
        <v>17</v>
      </c>
      <c r="CA46" t="s">
        <v>211</v>
      </c>
      <c r="CB46" t="s">
        <v>212</v>
      </c>
      <c r="CC46" t="s">
        <v>213</v>
      </c>
      <c r="CD46" t="s">
        <v>213</v>
      </c>
      <c r="CE46" t="s">
        <v>213</v>
      </c>
      <c r="CF46" t="s">
        <v>213</v>
      </c>
      <c r="CG46">
        <v>5</v>
      </c>
      <c r="CH46">
        <v>0</v>
      </c>
      <c r="CI46">
        <v>0</v>
      </c>
      <c r="CJ46">
        <v>0</v>
      </c>
      <c r="CK46">
        <v>0</v>
      </c>
      <c r="CL46">
        <v>2</v>
      </c>
      <c r="CM46">
        <v>1299.16</v>
      </c>
      <c r="CN46">
        <v>3.33056</v>
      </c>
      <c r="CO46">
        <v>9.08565</v>
      </c>
      <c r="CP46">
        <v>11.5501</v>
      </c>
      <c r="CQ46">
        <v>30.0001</v>
      </c>
      <c r="CR46">
        <v>11.383</v>
      </c>
      <c r="CS46">
        <v>11.557</v>
      </c>
      <c r="CT46">
        <v>-1</v>
      </c>
      <c r="CU46">
        <v>34.5279</v>
      </c>
      <c r="CV46">
        <v>99.6229</v>
      </c>
      <c r="CW46">
        <v>-999.9</v>
      </c>
      <c r="CX46">
        <v>400</v>
      </c>
      <c r="CY46">
        <v>6.21731</v>
      </c>
      <c r="CZ46">
        <v>103.681</v>
      </c>
      <c r="DA46">
        <v>103.077</v>
      </c>
    </row>
    <row r="47" spans="1:105">
      <c r="A47">
        <v>33</v>
      </c>
      <c r="B47">
        <v>1551446362.9</v>
      </c>
      <c r="C47">
        <v>64</v>
      </c>
      <c r="D47" t="s">
        <v>276</v>
      </c>
      <c r="E47" t="s">
        <v>277</v>
      </c>
      <c r="F47">
        <f>J47+I47+M47*K47</f>
        <v>0</v>
      </c>
      <c r="G47">
        <f>(1000*AM47)/(L47*(AO47+273.15))</f>
        <v>0</v>
      </c>
      <c r="H47">
        <f>((G47*F47*(1-(AJ47/1000)))/(100*K47))*(0.0/60)</f>
        <v>0</v>
      </c>
      <c r="I47" t="s">
        <v>203</v>
      </c>
      <c r="J47" t="s">
        <v>204</v>
      </c>
      <c r="K47" t="s">
        <v>205</v>
      </c>
      <c r="L47" t="s">
        <v>206</v>
      </c>
      <c r="M47" t="s">
        <v>17</v>
      </c>
      <c r="O47" t="s">
        <v>207</v>
      </c>
      <c r="Q47">
        <v>1551446362.9</v>
      </c>
      <c r="R47">
        <f>AL47*Y47*(AJ47-AK47)/(100*AF47*(1000-Y47*AJ47))</f>
        <v>0</v>
      </c>
      <c r="S47">
        <f>AL47*Y47*(AI47-AH47*(1000-Y47*AK47)/(1000-Y47*AJ47))/(100*AF47)</f>
        <v>0</v>
      </c>
      <c r="T47">
        <f>(U47/V47*100)</f>
        <v>0</v>
      </c>
      <c r="U47">
        <f>AJ47*(AM47+AN47)/1000</f>
        <v>0</v>
      </c>
      <c r="V47">
        <f>0.61365*exp(17.502*AO47/(240.97+AO47))</f>
        <v>0</v>
      </c>
      <c r="W47">
        <v>186</v>
      </c>
      <c r="X47">
        <v>13</v>
      </c>
      <c r="Y47">
        <f>IF(W47*$H$11&gt;=AA47,1.0,(AA47/(AA47-W47*$H$11)))</f>
        <v>0</v>
      </c>
      <c r="Z47">
        <f>(Y47-1)*100</f>
        <v>0</v>
      </c>
      <c r="AA47">
        <f>MAX(0,($B$11+$C$11*AR47)/(1+$D$11*AR47)*AM47/(AO47+273)*$E$11)</f>
        <v>0</v>
      </c>
      <c r="AB47">
        <f>$B$9*AS47+$C$9*AT47</f>
        <v>0</v>
      </c>
      <c r="AC47">
        <f>AB47*AD47</f>
        <v>0</v>
      </c>
      <c r="AD47">
        <f>($B$9*$D$7+$C$9*$D$7)/($B$9+$C$9)</f>
        <v>0</v>
      </c>
      <c r="AE47">
        <f>($B$9*$K$7+$C$9*$K$7)/($B$9+$C$9)</f>
        <v>0</v>
      </c>
      <c r="AF47">
        <v>10</v>
      </c>
      <c r="AG47">
        <v>1551446362.9</v>
      </c>
      <c r="AH47">
        <v>357.376</v>
      </c>
      <c r="AI47">
        <v>399.151</v>
      </c>
      <c r="AJ47">
        <v>8.72417</v>
      </c>
      <c r="AK47">
        <v>7.51543</v>
      </c>
      <c r="AL47">
        <v>1437.29</v>
      </c>
      <c r="AM47">
        <v>100.523</v>
      </c>
      <c r="AN47">
        <v>0.0209563</v>
      </c>
      <c r="AO47">
        <v>7.13697</v>
      </c>
      <c r="AP47">
        <v>999.9</v>
      </c>
      <c r="AQ47">
        <v>999.9</v>
      </c>
      <c r="AR47">
        <v>9931.25</v>
      </c>
      <c r="AS47">
        <v>0</v>
      </c>
      <c r="AT47">
        <v>843.817</v>
      </c>
      <c r="AU47">
        <v>0</v>
      </c>
      <c r="AV47" t="s">
        <v>208</v>
      </c>
      <c r="AW47">
        <v>0</v>
      </c>
      <c r="AX47">
        <v>-0.747</v>
      </c>
      <c r="AY47">
        <v>-0.067</v>
      </c>
      <c r="AZ47">
        <v>0</v>
      </c>
      <c r="BA47">
        <v>0</v>
      </c>
      <c r="BB47">
        <v>0</v>
      </c>
      <c r="BC47">
        <v>0</v>
      </c>
      <c r="BD47">
        <v>-75.7984071428571</v>
      </c>
      <c r="BE47">
        <v>20.0213862783816</v>
      </c>
      <c r="BF47">
        <v>3.54203262060433</v>
      </c>
      <c r="BG47">
        <v>0</v>
      </c>
      <c r="BH47">
        <v>-2.9442230952381</v>
      </c>
      <c r="BI47">
        <v>0.136366303975294</v>
      </c>
      <c r="BJ47">
        <v>0.0353589568694509</v>
      </c>
      <c r="BK47">
        <v>0</v>
      </c>
      <c r="BL47">
        <v>0</v>
      </c>
      <c r="BM47">
        <v>0</v>
      </c>
      <c r="BN47" t="s">
        <v>209</v>
      </c>
      <c r="BO47">
        <v>1.88477</v>
      </c>
      <c r="BP47">
        <v>1.88171</v>
      </c>
      <c r="BQ47">
        <v>1.88324</v>
      </c>
      <c r="BR47">
        <v>1.882</v>
      </c>
      <c r="BS47">
        <v>1.88385</v>
      </c>
      <c r="BT47">
        <v>1.88309</v>
      </c>
      <c r="BU47">
        <v>1.88485</v>
      </c>
      <c r="BV47">
        <v>1.88232</v>
      </c>
      <c r="BW47" t="s">
        <v>210</v>
      </c>
      <c r="BX47" t="s">
        <v>17</v>
      </c>
      <c r="BY47" t="s">
        <v>17</v>
      </c>
      <c r="BZ47" t="s">
        <v>17</v>
      </c>
      <c r="CA47" t="s">
        <v>211</v>
      </c>
      <c r="CB47" t="s">
        <v>212</v>
      </c>
      <c r="CC47" t="s">
        <v>213</v>
      </c>
      <c r="CD47" t="s">
        <v>213</v>
      </c>
      <c r="CE47" t="s">
        <v>213</v>
      </c>
      <c r="CF47" t="s">
        <v>213</v>
      </c>
      <c r="CG47">
        <v>5</v>
      </c>
      <c r="CH47">
        <v>0</v>
      </c>
      <c r="CI47">
        <v>0</v>
      </c>
      <c r="CJ47">
        <v>0</v>
      </c>
      <c r="CK47">
        <v>0</v>
      </c>
      <c r="CL47">
        <v>2</v>
      </c>
      <c r="CM47">
        <v>1292.27</v>
      </c>
      <c r="CN47">
        <v>3.33056</v>
      </c>
      <c r="CO47">
        <v>9.08578</v>
      </c>
      <c r="CP47">
        <v>11.5465</v>
      </c>
      <c r="CQ47">
        <v>30.0001</v>
      </c>
      <c r="CR47">
        <v>11.3791</v>
      </c>
      <c r="CS47">
        <v>11.5545</v>
      </c>
      <c r="CT47">
        <v>-1</v>
      </c>
      <c r="CU47">
        <v>38.562</v>
      </c>
      <c r="CV47">
        <v>99.6229</v>
      </c>
      <c r="CW47">
        <v>-999.9</v>
      </c>
      <c r="CX47">
        <v>400</v>
      </c>
      <c r="CY47">
        <v>6.14489</v>
      </c>
      <c r="CZ47">
        <v>103.682</v>
      </c>
      <c r="DA47">
        <v>103.077</v>
      </c>
    </row>
    <row r="48" spans="1:105">
      <c r="A48">
        <v>34</v>
      </c>
      <c r="B48">
        <v>1551446364.9</v>
      </c>
      <c r="C48">
        <v>66</v>
      </c>
      <c r="D48" t="s">
        <v>278</v>
      </c>
      <c r="E48" t="s">
        <v>279</v>
      </c>
      <c r="F48">
        <f>J48+I48+M48*K48</f>
        <v>0</v>
      </c>
      <c r="G48">
        <f>(1000*AM48)/(L48*(AO48+273.15))</f>
        <v>0</v>
      </c>
      <c r="H48">
        <f>((G48*F48*(1-(AJ48/1000)))/(100*K48))*(0.0/60)</f>
        <v>0</v>
      </c>
      <c r="I48" t="s">
        <v>203</v>
      </c>
      <c r="J48" t="s">
        <v>204</v>
      </c>
      <c r="K48" t="s">
        <v>205</v>
      </c>
      <c r="L48" t="s">
        <v>206</v>
      </c>
      <c r="M48" t="s">
        <v>17</v>
      </c>
      <c r="O48" t="s">
        <v>207</v>
      </c>
      <c r="Q48">
        <v>1551446364.9</v>
      </c>
      <c r="R48">
        <f>AL48*Y48*(AJ48-AK48)/(100*AF48*(1000-Y48*AJ48))</f>
        <v>0</v>
      </c>
      <c r="S48">
        <f>AL48*Y48*(AI48-AH48*(1000-Y48*AK48)/(1000-Y48*AJ48))/(100*AF48)</f>
        <v>0</v>
      </c>
      <c r="T48">
        <f>(U48/V48*100)</f>
        <v>0</v>
      </c>
      <c r="U48">
        <f>AJ48*(AM48+AN48)/1000</f>
        <v>0</v>
      </c>
      <c r="V48">
        <f>0.61365*exp(17.502*AO48/(240.97+AO48))</f>
        <v>0</v>
      </c>
      <c r="W48">
        <v>153</v>
      </c>
      <c r="X48">
        <v>11</v>
      </c>
      <c r="Y48">
        <f>IF(W48*$H$11&gt;=AA48,1.0,(AA48/(AA48-W48*$H$11)))</f>
        <v>0</v>
      </c>
      <c r="Z48">
        <f>(Y48-1)*100</f>
        <v>0</v>
      </c>
      <c r="AA48">
        <f>MAX(0,($B$11+$C$11*AR48)/(1+$D$11*AR48)*AM48/(AO48+273)*$E$11)</f>
        <v>0</v>
      </c>
      <c r="AB48">
        <f>$B$9*AS48+$C$9*AT48</f>
        <v>0</v>
      </c>
      <c r="AC48">
        <f>AB48*AD48</f>
        <v>0</v>
      </c>
      <c r="AD48">
        <f>($B$9*$D$7+$C$9*$D$7)/($B$9+$C$9)</f>
        <v>0</v>
      </c>
      <c r="AE48">
        <f>($B$9*$K$7+$C$9*$K$7)/($B$9+$C$9)</f>
        <v>0</v>
      </c>
      <c r="AF48">
        <v>10</v>
      </c>
      <c r="AG48">
        <v>1551446364.9</v>
      </c>
      <c r="AH48">
        <v>356.383</v>
      </c>
      <c r="AI48">
        <v>399.157</v>
      </c>
      <c r="AJ48">
        <v>8.73026</v>
      </c>
      <c r="AK48">
        <v>7.51745</v>
      </c>
      <c r="AL48">
        <v>1436.81</v>
      </c>
      <c r="AM48">
        <v>100.522</v>
      </c>
      <c r="AN48">
        <v>0.0205962</v>
      </c>
      <c r="AO48">
        <v>7.12847</v>
      </c>
      <c r="AP48">
        <v>999.9</v>
      </c>
      <c r="AQ48">
        <v>999.9</v>
      </c>
      <c r="AR48">
        <v>9968.12</v>
      </c>
      <c r="AS48">
        <v>0</v>
      </c>
      <c r="AT48">
        <v>851.615</v>
      </c>
      <c r="AU48">
        <v>0</v>
      </c>
      <c r="AV48" t="s">
        <v>208</v>
      </c>
      <c r="AW48">
        <v>0</v>
      </c>
      <c r="AX48">
        <v>-0.747</v>
      </c>
      <c r="AY48">
        <v>-0.067</v>
      </c>
      <c r="AZ48">
        <v>0</v>
      </c>
      <c r="BA48">
        <v>0</v>
      </c>
      <c r="BB48">
        <v>0</v>
      </c>
      <c r="BC48">
        <v>0</v>
      </c>
      <c r="BD48">
        <v>-75.7984071428571</v>
      </c>
      <c r="BE48">
        <v>20.0213862783816</v>
      </c>
      <c r="BF48">
        <v>3.54203262060433</v>
      </c>
      <c r="BG48">
        <v>0</v>
      </c>
      <c r="BH48">
        <v>-2.9442230952381</v>
      </c>
      <c r="BI48">
        <v>0.136366303975294</v>
      </c>
      <c r="BJ48">
        <v>0.0353589568694509</v>
      </c>
      <c r="BK48">
        <v>0</v>
      </c>
      <c r="BL48">
        <v>0</v>
      </c>
      <c r="BM48">
        <v>0</v>
      </c>
      <c r="BN48" t="s">
        <v>209</v>
      </c>
      <c r="BO48">
        <v>1.88477</v>
      </c>
      <c r="BP48">
        <v>1.88171</v>
      </c>
      <c r="BQ48">
        <v>1.88324</v>
      </c>
      <c r="BR48">
        <v>1.88201</v>
      </c>
      <c r="BS48">
        <v>1.88385</v>
      </c>
      <c r="BT48">
        <v>1.88309</v>
      </c>
      <c r="BU48">
        <v>1.88485</v>
      </c>
      <c r="BV48">
        <v>1.88232</v>
      </c>
      <c r="BW48" t="s">
        <v>210</v>
      </c>
      <c r="BX48" t="s">
        <v>17</v>
      </c>
      <c r="BY48" t="s">
        <v>17</v>
      </c>
      <c r="BZ48" t="s">
        <v>17</v>
      </c>
      <c r="CA48" t="s">
        <v>211</v>
      </c>
      <c r="CB48" t="s">
        <v>212</v>
      </c>
      <c r="CC48" t="s">
        <v>213</v>
      </c>
      <c r="CD48" t="s">
        <v>213</v>
      </c>
      <c r="CE48" t="s">
        <v>213</v>
      </c>
      <c r="CF48" t="s">
        <v>213</v>
      </c>
      <c r="CG48">
        <v>5</v>
      </c>
      <c r="CH48">
        <v>0</v>
      </c>
      <c r="CI48">
        <v>0</v>
      </c>
      <c r="CJ48">
        <v>0</v>
      </c>
      <c r="CK48">
        <v>0</v>
      </c>
      <c r="CL48">
        <v>2</v>
      </c>
      <c r="CM48">
        <v>1316.4</v>
      </c>
      <c r="CN48">
        <v>3.33055</v>
      </c>
      <c r="CO48">
        <v>9.08589</v>
      </c>
      <c r="CP48">
        <v>11.5435</v>
      </c>
      <c r="CQ48">
        <v>30.0001</v>
      </c>
      <c r="CR48">
        <v>11.3758</v>
      </c>
      <c r="CS48">
        <v>11.5525</v>
      </c>
      <c r="CT48">
        <v>-1</v>
      </c>
      <c r="CU48">
        <v>42.931</v>
      </c>
      <c r="CV48">
        <v>99.6229</v>
      </c>
      <c r="CW48">
        <v>-999.9</v>
      </c>
      <c r="CX48">
        <v>400</v>
      </c>
      <c r="CY48">
        <v>6.05246</v>
      </c>
      <c r="CZ48">
        <v>103.684</v>
      </c>
      <c r="DA48">
        <v>103.076</v>
      </c>
    </row>
    <row r="49" spans="1:105">
      <c r="A49">
        <v>35</v>
      </c>
      <c r="B49">
        <v>1551446366.9</v>
      </c>
      <c r="C49">
        <v>68</v>
      </c>
      <c r="D49" t="s">
        <v>280</v>
      </c>
      <c r="E49" t="s">
        <v>281</v>
      </c>
      <c r="F49">
        <f>J49+I49+M49*K49</f>
        <v>0</v>
      </c>
      <c r="G49">
        <f>(1000*AM49)/(L49*(AO49+273.15))</f>
        <v>0</v>
      </c>
      <c r="H49">
        <f>((G49*F49*(1-(AJ49/1000)))/(100*K49))*(0.0/60)</f>
        <v>0</v>
      </c>
      <c r="I49" t="s">
        <v>203</v>
      </c>
      <c r="J49" t="s">
        <v>204</v>
      </c>
      <c r="K49" t="s">
        <v>205</v>
      </c>
      <c r="L49" t="s">
        <v>206</v>
      </c>
      <c r="M49" t="s">
        <v>17</v>
      </c>
      <c r="O49" t="s">
        <v>207</v>
      </c>
      <c r="Q49">
        <v>1551446366.9</v>
      </c>
      <c r="R49">
        <f>AL49*Y49*(AJ49-AK49)/(100*AF49*(1000-Y49*AJ49))</f>
        <v>0</v>
      </c>
      <c r="S49">
        <f>AL49*Y49*(AI49-AH49*(1000-Y49*AK49)/(1000-Y49*AJ49))/(100*AF49)</f>
        <v>0</v>
      </c>
      <c r="T49">
        <f>(U49/V49*100)</f>
        <v>0</v>
      </c>
      <c r="U49">
        <f>AJ49*(AM49+AN49)/1000</f>
        <v>0</v>
      </c>
      <c r="V49">
        <f>0.61365*exp(17.502*AO49/(240.97+AO49))</f>
        <v>0</v>
      </c>
      <c r="W49">
        <v>139</v>
      </c>
      <c r="X49">
        <v>10</v>
      </c>
      <c r="Y49">
        <f>IF(W49*$H$11&gt;=AA49,1.0,(AA49/(AA49-W49*$H$11)))</f>
        <v>0</v>
      </c>
      <c r="Z49">
        <f>(Y49-1)*100</f>
        <v>0</v>
      </c>
      <c r="AA49">
        <f>MAX(0,($B$11+$C$11*AR49)/(1+$D$11*AR49)*AM49/(AO49+273)*$E$11)</f>
        <v>0</v>
      </c>
      <c r="AB49">
        <f>$B$9*AS49+$C$9*AT49</f>
        <v>0</v>
      </c>
      <c r="AC49">
        <f>AB49*AD49</f>
        <v>0</v>
      </c>
      <c r="AD49">
        <f>($B$9*$D$7+$C$9*$D$7)/($B$9+$C$9)</f>
        <v>0</v>
      </c>
      <c r="AE49">
        <f>($B$9*$K$7+$C$9*$K$7)/($B$9+$C$9)</f>
        <v>0</v>
      </c>
      <c r="AF49">
        <v>10</v>
      </c>
      <c r="AG49">
        <v>1551446366.9</v>
      </c>
      <c r="AH49">
        <v>355.295</v>
      </c>
      <c r="AI49">
        <v>399.139</v>
      </c>
      <c r="AJ49">
        <v>8.75934</v>
      </c>
      <c r="AK49">
        <v>7.51881</v>
      </c>
      <c r="AL49">
        <v>1436.43</v>
      </c>
      <c r="AM49">
        <v>100.521</v>
      </c>
      <c r="AN49">
        <v>0.0205493</v>
      </c>
      <c r="AO49">
        <v>7.15167</v>
      </c>
      <c r="AP49">
        <v>999.9</v>
      </c>
      <c r="AQ49">
        <v>999.9</v>
      </c>
      <c r="AR49">
        <v>9984.38</v>
      </c>
      <c r="AS49">
        <v>0</v>
      </c>
      <c r="AT49">
        <v>857.286</v>
      </c>
      <c r="AU49">
        <v>0</v>
      </c>
      <c r="AV49" t="s">
        <v>208</v>
      </c>
      <c r="AW49">
        <v>0</v>
      </c>
      <c r="AX49">
        <v>-0.747</v>
      </c>
      <c r="AY49">
        <v>-0.067</v>
      </c>
      <c r="AZ49">
        <v>0</v>
      </c>
      <c r="BA49">
        <v>0</v>
      </c>
      <c r="BB49">
        <v>0</v>
      </c>
      <c r="BC49">
        <v>0</v>
      </c>
      <c r="BD49">
        <v>-75.7984071428571</v>
      </c>
      <c r="BE49">
        <v>20.0213862783816</v>
      </c>
      <c r="BF49">
        <v>3.54203262060433</v>
      </c>
      <c r="BG49">
        <v>0</v>
      </c>
      <c r="BH49">
        <v>-2.9442230952381</v>
      </c>
      <c r="BI49">
        <v>0.136366303975294</v>
      </c>
      <c r="BJ49">
        <v>0.0353589568694509</v>
      </c>
      <c r="BK49">
        <v>0</v>
      </c>
      <c r="BL49">
        <v>0</v>
      </c>
      <c r="BM49">
        <v>0</v>
      </c>
      <c r="BN49" t="s">
        <v>209</v>
      </c>
      <c r="BO49">
        <v>1.88477</v>
      </c>
      <c r="BP49">
        <v>1.88171</v>
      </c>
      <c r="BQ49">
        <v>1.88324</v>
      </c>
      <c r="BR49">
        <v>1.88202</v>
      </c>
      <c r="BS49">
        <v>1.88385</v>
      </c>
      <c r="BT49">
        <v>1.88309</v>
      </c>
      <c r="BU49">
        <v>1.88486</v>
      </c>
      <c r="BV49">
        <v>1.88232</v>
      </c>
      <c r="BW49" t="s">
        <v>210</v>
      </c>
      <c r="BX49" t="s">
        <v>17</v>
      </c>
      <c r="BY49" t="s">
        <v>17</v>
      </c>
      <c r="BZ49" t="s">
        <v>17</v>
      </c>
      <c r="CA49" t="s">
        <v>211</v>
      </c>
      <c r="CB49" t="s">
        <v>212</v>
      </c>
      <c r="CC49" t="s">
        <v>213</v>
      </c>
      <c r="CD49" t="s">
        <v>213</v>
      </c>
      <c r="CE49" t="s">
        <v>213</v>
      </c>
      <c r="CF49" t="s">
        <v>213</v>
      </c>
      <c r="CG49">
        <v>5</v>
      </c>
      <c r="CH49">
        <v>0</v>
      </c>
      <c r="CI49">
        <v>0</v>
      </c>
      <c r="CJ49">
        <v>0</v>
      </c>
      <c r="CK49">
        <v>0</v>
      </c>
      <c r="CL49">
        <v>2</v>
      </c>
      <c r="CM49">
        <v>1326.53</v>
      </c>
      <c r="CN49">
        <v>3.33055</v>
      </c>
      <c r="CO49">
        <v>9.08605</v>
      </c>
      <c r="CP49">
        <v>11.5405</v>
      </c>
      <c r="CQ49">
        <v>30</v>
      </c>
      <c r="CR49">
        <v>11.3726</v>
      </c>
      <c r="CS49">
        <v>11.5507</v>
      </c>
      <c r="CT49">
        <v>-1</v>
      </c>
      <c r="CU49">
        <v>47.6551</v>
      </c>
      <c r="CV49">
        <v>99.252</v>
      </c>
      <c r="CW49">
        <v>-999.9</v>
      </c>
      <c r="CX49">
        <v>400</v>
      </c>
      <c r="CY49">
        <v>5.94222</v>
      </c>
      <c r="CZ49">
        <v>103.684</v>
      </c>
      <c r="DA49">
        <v>103.077</v>
      </c>
    </row>
    <row r="50" spans="1:105">
      <c r="A50">
        <v>36</v>
      </c>
      <c r="B50">
        <v>1551446368.9</v>
      </c>
      <c r="C50">
        <v>70</v>
      </c>
      <c r="D50" t="s">
        <v>282</v>
      </c>
      <c r="E50" t="s">
        <v>283</v>
      </c>
      <c r="F50">
        <f>J50+I50+M50*K50</f>
        <v>0</v>
      </c>
      <c r="G50">
        <f>(1000*AM50)/(L50*(AO50+273.15))</f>
        <v>0</v>
      </c>
      <c r="H50">
        <f>((G50*F50*(1-(AJ50/1000)))/(100*K50))*(0.0/60)</f>
        <v>0</v>
      </c>
      <c r="I50" t="s">
        <v>203</v>
      </c>
      <c r="J50" t="s">
        <v>204</v>
      </c>
      <c r="K50" t="s">
        <v>205</v>
      </c>
      <c r="L50" t="s">
        <v>206</v>
      </c>
      <c r="M50" t="s">
        <v>17</v>
      </c>
      <c r="O50" t="s">
        <v>207</v>
      </c>
      <c r="Q50">
        <v>1551446368.9</v>
      </c>
      <c r="R50">
        <f>AL50*Y50*(AJ50-AK50)/(100*AF50*(1000-Y50*AJ50))</f>
        <v>0</v>
      </c>
      <c r="S50">
        <f>AL50*Y50*(AI50-AH50*(1000-Y50*AK50)/(1000-Y50*AJ50))/(100*AF50)</f>
        <v>0</v>
      </c>
      <c r="T50">
        <f>(U50/V50*100)</f>
        <v>0</v>
      </c>
      <c r="U50">
        <f>AJ50*(AM50+AN50)/1000</f>
        <v>0</v>
      </c>
      <c r="V50">
        <f>0.61365*exp(17.502*AO50/(240.97+AO50))</f>
        <v>0</v>
      </c>
      <c r="W50">
        <v>148</v>
      </c>
      <c r="X50">
        <v>10</v>
      </c>
      <c r="Y50">
        <f>IF(W50*$H$11&gt;=AA50,1.0,(AA50/(AA50-W50*$H$11)))</f>
        <v>0</v>
      </c>
      <c r="Z50">
        <f>(Y50-1)*100</f>
        <v>0</v>
      </c>
      <c r="AA50">
        <f>MAX(0,($B$11+$C$11*AR50)/(1+$D$11*AR50)*AM50/(AO50+273)*$E$11)</f>
        <v>0</v>
      </c>
      <c r="AB50">
        <f>$B$9*AS50+$C$9*AT50</f>
        <v>0</v>
      </c>
      <c r="AC50">
        <f>AB50*AD50</f>
        <v>0</v>
      </c>
      <c r="AD50">
        <f>($B$9*$D$7+$C$9*$D$7)/($B$9+$C$9)</f>
        <v>0</v>
      </c>
      <c r="AE50">
        <f>($B$9*$K$7+$C$9*$K$7)/($B$9+$C$9)</f>
        <v>0</v>
      </c>
      <c r="AF50">
        <v>10</v>
      </c>
      <c r="AG50">
        <v>1551446368.9</v>
      </c>
      <c r="AH50">
        <v>354.231</v>
      </c>
      <c r="AI50">
        <v>399.135</v>
      </c>
      <c r="AJ50">
        <v>8.78152</v>
      </c>
      <c r="AK50">
        <v>7.51968</v>
      </c>
      <c r="AL50">
        <v>1436.8</v>
      </c>
      <c r="AM50">
        <v>100.522</v>
      </c>
      <c r="AN50">
        <v>0.0209035</v>
      </c>
      <c r="AO50">
        <v>7.18402</v>
      </c>
      <c r="AP50">
        <v>999.9</v>
      </c>
      <c r="AQ50">
        <v>999.9</v>
      </c>
      <c r="AR50">
        <v>9991.88</v>
      </c>
      <c r="AS50">
        <v>0</v>
      </c>
      <c r="AT50">
        <v>860.992</v>
      </c>
      <c r="AU50">
        <v>0</v>
      </c>
      <c r="AV50" t="s">
        <v>208</v>
      </c>
      <c r="AW50">
        <v>0</v>
      </c>
      <c r="AX50">
        <v>-0.747</v>
      </c>
      <c r="AY50">
        <v>-0.067</v>
      </c>
      <c r="AZ50">
        <v>0</v>
      </c>
      <c r="BA50">
        <v>0</v>
      </c>
      <c r="BB50">
        <v>0</v>
      </c>
      <c r="BC50">
        <v>0</v>
      </c>
      <c r="BD50">
        <v>-75.7984071428571</v>
      </c>
      <c r="BE50">
        <v>20.0213862783816</v>
      </c>
      <c r="BF50">
        <v>3.54203262060433</v>
      </c>
      <c r="BG50">
        <v>0</v>
      </c>
      <c r="BH50">
        <v>-2.9442230952381</v>
      </c>
      <c r="BI50">
        <v>0.136366303975294</v>
      </c>
      <c r="BJ50">
        <v>0.0353589568694509</v>
      </c>
      <c r="BK50">
        <v>0</v>
      </c>
      <c r="BL50">
        <v>0</v>
      </c>
      <c r="BM50">
        <v>0</v>
      </c>
      <c r="BN50" t="s">
        <v>209</v>
      </c>
      <c r="BO50">
        <v>1.88477</v>
      </c>
      <c r="BP50">
        <v>1.88171</v>
      </c>
      <c r="BQ50">
        <v>1.88324</v>
      </c>
      <c r="BR50">
        <v>1.88202</v>
      </c>
      <c r="BS50">
        <v>1.88384</v>
      </c>
      <c r="BT50">
        <v>1.88309</v>
      </c>
      <c r="BU50">
        <v>1.88486</v>
      </c>
      <c r="BV50">
        <v>1.88232</v>
      </c>
      <c r="BW50" t="s">
        <v>210</v>
      </c>
      <c r="BX50" t="s">
        <v>17</v>
      </c>
      <c r="BY50" t="s">
        <v>17</v>
      </c>
      <c r="BZ50" t="s">
        <v>17</v>
      </c>
      <c r="CA50" t="s">
        <v>211</v>
      </c>
      <c r="CB50" t="s">
        <v>212</v>
      </c>
      <c r="CC50" t="s">
        <v>213</v>
      </c>
      <c r="CD50" t="s">
        <v>213</v>
      </c>
      <c r="CE50" t="s">
        <v>213</v>
      </c>
      <c r="CF50" t="s">
        <v>213</v>
      </c>
      <c r="CG50">
        <v>5</v>
      </c>
      <c r="CH50">
        <v>0</v>
      </c>
      <c r="CI50">
        <v>0</v>
      </c>
      <c r="CJ50">
        <v>0</v>
      </c>
      <c r="CK50">
        <v>0</v>
      </c>
      <c r="CL50">
        <v>2</v>
      </c>
      <c r="CM50">
        <v>1320.36</v>
      </c>
      <c r="CN50">
        <v>3.33054</v>
      </c>
      <c r="CO50">
        <v>9.08626</v>
      </c>
      <c r="CP50">
        <v>11.5377</v>
      </c>
      <c r="CQ50">
        <v>30</v>
      </c>
      <c r="CR50">
        <v>11.3696</v>
      </c>
      <c r="CS50">
        <v>11.5485</v>
      </c>
      <c r="CT50">
        <v>-1</v>
      </c>
      <c r="CU50">
        <v>52.4657</v>
      </c>
      <c r="CV50">
        <v>99.252</v>
      </c>
      <c r="CW50">
        <v>-999.9</v>
      </c>
      <c r="CX50">
        <v>400</v>
      </c>
      <c r="CY50">
        <v>5.87602</v>
      </c>
      <c r="CZ50">
        <v>103.685</v>
      </c>
      <c r="DA50">
        <v>103.076</v>
      </c>
    </row>
    <row r="51" spans="1:105">
      <c r="A51">
        <v>37</v>
      </c>
      <c r="B51">
        <v>1551446370.9</v>
      </c>
      <c r="C51">
        <v>72</v>
      </c>
      <c r="D51" t="s">
        <v>284</v>
      </c>
      <c r="E51" t="s">
        <v>285</v>
      </c>
      <c r="F51">
        <f>J51+I51+M51*K51</f>
        <v>0</v>
      </c>
      <c r="G51">
        <f>(1000*AM51)/(L51*(AO51+273.15))</f>
        <v>0</v>
      </c>
      <c r="H51">
        <f>((G51*F51*(1-(AJ51/1000)))/(100*K51))*(0.0/60)</f>
        <v>0</v>
      </c>
      <c r="I51" t="s">
        <v>203</v>
      </c>
      <c r="J51" t="s">
        <v>204</v>
      </c>
      <c r="K51" t="s">
        <v>205</v>
      </c>
      <c r="L51" t="s">
        <v>206</v>
      </c>
      <c r="M51" t="s">
        <v>17</v>
      </c>
      <c r="O51" t="s">
        <v>207</v>
      </c>
      <c r="Q51">
        <v>1551446370.9</v>
      </c>
      <c r="R51">
        <f>AL51*Y51*(AJ51-AK51)/(100*AF51*(1000-Y51*AJ51))</f>
        <v>0</v>
      </c>
      <c r="S51">
        <f>AL51*Y51*(AI51-AH51*(1000-Y51*AK51)/(1000-Y51*AJ51))/(100*AF51)</f>
        <v>0</v>
      </c>
      <c r="T51">
        <f>(U51/V51*100)</f>
        <v>0</v>
      </c>
      <c r="U51">
        <f>AJ51*(AM51+AN51)/1000</f>
        <v>0</v>
      </c>
      <c r="V51">
        <f>0.61365*exp(17.502*AO51/(240.97+AO51))</f>
        <v>0</v>
      </c>
      <c r="W51">
        <v>157</v>
      </c>
      <c r="X51">
        <v>11</v>
      </c>
      <c r="Y51">
        <f>IF(W51*$H$11&gt;=AA51,1.0,(AA51/(AA51-W51*$H$11)))</f>
        <v>0</v>
      </c>
      <c r="Z51">
        <f>(Y51-1)*100</f>
        <v>0</v>
      </c>
      <c r="AA51">
        <f>MAX(0,($B$11+$C$11*AR51)/(1+$D$11*AR51)*AM51/(AO51+273)*$E$11)</f>
        <v>0</v>
      </c>
      <c r="AB51">
        <f>$B$9*AS51+$C$9*AT51</f>
        <v>0</v>
      </c>
      <c r="AC51">
        <f>AB51*AD51</f>
        <v>0</v>
      </c>
      <c r="AD51">
        <f>($B$9*$D$7+$C$9*$D$7)/($B$9+$C$9)</f>
        <v>0</v>
      </c>
      <c r="AE51">
        <f>($B$9*$K$7+$C$9*$K$7)/($B$9+$C$9)</f>
        <v>0</v>
      </c>
      <c r="AF51">
        <v>10</v>
      </c>
      <c r="AG51">
        <v>1551446370.9</v>
      </c>
      <c r="AH51">
        <v>353.086</v>
      </c>
      <c r="AI51">
        <v>399.137</v>
      </c>
      <c r="AJ51">
        <v>8.8297</v>
      </c>
      <c r="AK51">
        <v>7.52085</v>
      </c>
      <c r="AL51">
        <v>1437.12</v>
      </c>
      <c r="AM51">
        <v>100.523</v>
      </c>
      <c r="AN51">
        <v>0.0207787</v>
      </c>
      <c r="AO51">
        <v>7.23999</v>
      </c>
      <c r="AP51">
        <v>999.9</v>
      </c>
      <c r="AQ51">
        <v>999.9</v>
      </c>
      <c r="AR51">
        <v>9990.62</v>
      </c>
      <c r="AS51">
        <v>0</v>
      </c>
      <c r="AT51">
        <v>864.506</v>
      </c>
      <c r="AU51">
        <v>0</v>
      </c>
      <c r="AV51" t="s">
        <v>208</v>
      </c>
      <c r="AW51">
        <v>0</v>
      </c>
      <c r="AX51">
        <v>-0.747</v>
      </c>
      <c r="AY51">
        <v>-0.067</v>
      </c>
      <c r="AZ51">
        <v>0</v>
      </c>
      <c r="BA51">
        <v>0</v>
      </c>
      <c r="BB51">
        <v>0</v>
      </c>
      <c r="BC51">
        <v>0</v>
      </c>
      <c r="BD51">
        <v>-75.7984071428571</v>
      </c>
      <c r="BE51">
        <v>20.0213862783816</v>
      </c>
      <c r="BF51">
        <v>3.54203262060433</v>
      </c>
      <c r="BG51">
        <v>0</v>
      </c>
      <c r="BH51">
        <v>-2.9442230952381</v>
      </c>
      <c r="BI51">
        <v>0.136366303975294</v>
      </c>
      <c r="BJ51">
        <v>0.0353589568694509</v>
      </c>
      <c r="BK51">
        <v>0</v>
      </c>
      <c r="BL51">
        <v>0</v>
      </c>
      <c r="BM51">
        <v>0</v>
      </c>
      <c r="BN51" t="s">
        <v>209</v>
      </c>
      <c r="BO51">
        <v>1.88477</v>
      </c>
      <c r="BP51">
        <v>1.88171</v>
      </c>
      <c r="BQ51">
        <v>1.88324</v>
      </c>
      <c r="BR51">
        <v>1.882</v>
      </c>
      <c r="BS51">
        <v>1.88384</v>
      </c>
      <c r="BT51">
        <v>1.88309</v>
      </c>
      <c r="BU51">
        <v>1.88486</v>
      </c>
      <c r="BV51">
        <v>1.88232</v>
      </c>
      <c r="BW51" t="s">
        <v>210</v>
      </c>
      <c r="BX51" t="s">
        <v>17</v>
      </c>
      <c r="BY51" t="s">
        <v>17</v>
      </c>
      <c r="BZ51" t="s">
        <v>17</v>
      </c>
      <c r="CA51" t="s">
        <v>211</v>
      </c>
      <c r="CB51" t="s">
        <v>212</v>
      </c>
      <c r="CC51" t="s">
        <v>213</v>
      </c>
      <c r="CD51" t="s">
        <v>213</v>
      </c>
      <c r="CE51" t="s">
        <v>213</v>
      </c>
      <c r="CF51" t="s">
        <v>213</v>
      </c>
      <c r="CG51">
        <v>5</v>
      </c>
      <c r="CH51">
        <v>0</v>
      </c>
      <c r="CI51">
        <v>0</v>
      </c>
      <c r="CJ51">
        <v>0</v>
      </c>
      <c r="CK51">
        <v>0</v>
      </c>
      <c r="CL51">
        <v>2</v>
      </c>
      <c r="CM51">
        <v>1313.53</v>
      </c>
      <c r="CN51">
        <v>3.33054</v>
      </c>
      <c r="CO51">
        <v>9.08627</v>
      </c>
      <c r="CP51">
        <v>11.5347</v>
      </c>
      <c r="CQ51">
        <v>30</v>
      </c>
      <c r="CR51">
        <v>11.3665</v>
      </c>
      <c r="CS51">
        <v>11.546</v>
      </c>
      <c r="CT51">
        <v>-1</v>
      </c>
      <c r="CU51">
        <v>57.7611</v>
      </c>
      <c r="CV51">
        <v>99.252</v>
      </c>
      <c r="CW51">
        <v>-999.9</v>
      </c>
      <c r="CX51">
        <v>400</v>
      </c>
      <c r="CY51">
        <v>5.77074</v>
      </c>
      <c r="CZ51">
        <v>103.685</v>
      </c>
      <c r="DA51">
        <v>103.076</v>
      </c>
    </row>
    <row r="52" spans="1:105">
      <c r="A52">
        <v>38</v>
      </c>
      <c r="B52">
        <v>1551446372.9</v>
      </c>
      <c r="C52">
        <v>74</v>
      </c>
      <c r="D52" t="s">
        <v>286</v>
      </c>
      <c r="E52" t="s">
        <v>287</v>
      </c>
      <c r="F52">
        <f>J52+I52+M52*K52</f>
        <v>0</v>
      </c>
      <c r="G52">
        <f>(1000*AM52)/(L52*(AO52+273.15))</f>
        <v>0</v>
      </c>
      <c r="H52">
        <f>((G52*F52*(1-(AJ52/1000)))/(100*K52))*(0.0/60)</f>
        <v>0</v>
      </c>
      <c r="I52" t="s">
        <v>203</v>
      </c>
      <c r="J52" t="s">
        <v>204</v>
      </c>
      <c r="K52" t="s">
        <v>205</v>
      </c>
      <c r="L52" t="s">
        <v>206</v>
      </c>
      <c r="M52" t="s">
        <v>17</v>
      </c>
      <c r="O52" t="s">
        <v>207</v>
      </c>
      <c r="Q52">
        <v>1551446372.9</v>
      </c>
      <c r="R52">
        <f>AL52*Y52*(AJ52-AK52)/(100*AF52*(1000-Y52*AJ52))</f>
        <v>0</v>
      </c>
      <c r="S52">
        <f>AL52*Y52*(AI52-AH52*(1000-Y52*AK52)/(1000-Y52*AJ52))/(100*AF52)</f>
        <v>0</v>
      </c>
      <c r="T52">
        <f>(U52/V52*100)</f>
        <v>0</v>
      </c>
      <c r="U52">
        <f>AJ52*(AM52+AN52)/1000</f>
        <v>0</v>
      </c>
      <c r="V52">
        <f>0.61365*exp(17.502*AO52/(240.97+AO52))</f>
        <v>0</v>
      </c>
      <c r="W52">
        <v>149</v>
      </c>
      <c r="X52">
        <v>10</v>
      </c>
      <c r="Y52">
        <f>IF(W52*$H$11&gt;=AA52,1.0,(AA52/(AA52-W52*$H$11)))</f>
        <v>0</v>
      </c>
      <c r="Z52">
        <f>(Y52-1)*100</f>
        <v>0</v>
      </c>
      <c r="AA52">
        <f>MAX(0,($B$11+$C$11*AR52)/(1+$D$11*AR52)*AM52/(AO52+273)*$E$11)</f>
        <v>0</v>
      </c>
      <c r="AB52">
        <f>$B$9*AS52+$C$9*AT52</f>
        <v>0</v>
      </c>
      <c r="AC52">
        <f>AB52*AD52</f>
        <v>0</v>
      </c>
      <c r="AD52">
        <f>($B$9*$D$7+$C$9*$D$7)/($B$9+$C$9)</f>
        <v>0</v>
      </c>
      <c r="AE52">
        <f>($B$9*$K$7+$C$9*$K$7)/($B$9+$C$9)</f>
        <v>0</v>
      </c>
      <c r="AF52">
        <v>10</v>
      </c>
      <c r="AG52">
        <v>1551446372.9</v>
      </c>
      <c r="AH52">
        <v>352.128</v>
      </c>
      <c r="AI52">
        <v>399.107</v>
      </c>
      <c r="AJ52">
        <v>8.8654</v>
      </c>
      <c r="AK52">
        <v>7.52254</v>
      </c>
      <c r="AL52">
        <v>1436.82</v>
      </c>
      <c r="AM52">
        <v>100.523</v>
      </c>
      <c r="AN52">
        <v>0.0209566</v>
      </c>
      <c r="AO52">
        <v>7.29031</v>
      </c>
      <c r="AP52">
        <v>999.9</v>
      </c>
      <c r="AQ52">
        <v>999.9</v>
      </c>
      <c r="AR52">
        <v>9993.12</v>
      </c>
      <c r="AS52">
        <v>0</v>
      </c>
      <c r="AT52">
        <v>869.721</v>
      </c>
      <c r="AU52">
        <v>0</v>
      </c>
      <c r="AV52" t="s">
        <v>208</v>
      </c>
      <c r="AW52">
        <v>0</v>
      </c>
      <c r="AX52">
        <v>-0.747</v>
      </c>
      <c r="AY52">
        <v>-0.067</v>
      </c>
      <c r="AZ52">
        <v>0</v>
      </c>
      <c r="BA52">
        <v>0</v>
      </c>
      <c r="BB52">
        <v>0</v>
      </c>
      <c r="BC52">
        <v>0</v>
      </c>
      <c r="BD52">
        <v>-75.7984071428571</v>
      </c>
      <c r="BE52">
        <v>20.0213862783816</v>
      </c>
      <c r="BF52">
        <v>3.54203262060433</v>
      </c>
      <c r="BG52">
        <v>0</v>
      </c>
      <c r="BH52">
        <v>-2.9442230952381</v>
      </c>
      <c r="BI52">
        <v>0.136366303975294</v>
      </c>
      <c r="BJ52">
        <v>0.0353589568694509</v>
      </c>
      <c r="BK52">
        <v>0</v>
      </c>
      <c r="BL52">
        <v>0</v>
      </c>
      <c r="BM52">
        <v>0</v>
      </c>
      <c r="BN52" t="s">
        <v>209</v>
      </c>
      <c r="BO52">
        <v>1.88477</v>
      </c>
      <c r="BP52">
        <v>1.88171</v>
      </c>
      <c r="BQ52">
        <v>1.88323</v>
      </c>
      <c r="BR52">
        <v>1.882</v>
      </c>
      <c r="BS52">
        <v>1.88384</v>
      </c>
      <c r="BT52">
        <v>1.88309</v>
      </c>
      <c r="BU52">
        <v>1.88487</v>
      </c>
      <c r="BV52">
        <v>1.88232</v>
      </c>
      <c r="BW52" t="s">
        <v>210</v>
      </c>
      <c r="BX52" t="s">
        <v>17</v>
      </c>
      <c r="BY52" t="s">
        <v>17</v>
      </c>
      <c r="BZ52" t="s">
        <v>17</v>
      </c>
      <c r="CA52" t="s">
        <v>211</v>
      </c>
      <c r="CB52" t="s">
        <v>212</v>
      </c>
      <c r="CC52" t="s">
        <v>213</v>
      </c>
      <c r="CD52" t="s">
        <v>213</v>
      </c>
      <c r="CE52" t="s">
        <v>213</v>
      </c>
      <c r="CF52" t="s">
        <v>213</v>
      </c>
      <c r="CG52">
        <v>5</v>
      </c>
      <c r="CH52">
        <v>0</v>
      </c>
      <c r="CI52">
        <v>0</v>
      </c>
      <c r="CJ52">
        <v>0</v>
      </c>
      <c r="CK52">
        <v>0</v>
      </c>
      <c r="CL52">
        <v>2</v>
      </c>
      <c r="CM52">
        <v>1319.32</v>
      </c>
      <c r="CN52">
        <v>3.33053</v>
      </c>
      <c r="CO52">
        <v>9.08622</v>
      </c>
      <c r="CP52">
        <v>11.5316</v>
      </c>
      <c r="CQ52">
        <v>30</v>
      </c>
      <c r="CR52">
        <v>11.3635</v>
      </c>
      <c r="CS52">
        <v>11.5436</v>
      </c>
      <c r="CT52">
        <v>-1</v>
      </c>
      <c r="CU52">
        <v>63.0858</v>
      </c>
      <c r="CV52">
        <v>99.252</v>
      </c>
      <c r="CW52">
        <v>-999.9</v>
      </c>
      <c r="CX52">
        <v>400</v>
      </c>
      <c r="CY52">
        <v>5.7064</v>
      </c>
      <c r="CZ52">
        <v>103.684</v>
      </c>
      <c r="DA52">
        <v>103.075</v>
      </c>
    </row>
    <row r="53" spans="1:105">
      <c r="A53">
        <v>39</v>
      </c>
      <c r="B53">
        <v>1551446374.9</v>
      </c>
      <c r="C53">
        <v>76</v>
      </c>
      <c r="D53" t="s">
        <v>288</v>
      </c>
      <c r="E53" t="s">
        <v>289</v>
      </c>
      <c r="F53">
        <f>J53+I53+M53*K53</f>
        <v>0</v>
      </c>
      <c r="G53">
        <f>(1000*AM53)/(L53*(AO53+273.15))</f>
        <v>0</v>
      </c>
      <c r="H53">
        <f>((G53*F53*(1-(AJ53/1000)))/(100*K53))*(0.0/60)</f>
        <v>0</v>
      </c>
      <c r="I53" t="s">
        <v>203</v>
      </c>
      <c r="J53" t="s">
        <v>204</v>
      </c>
      <c r="K53" t="s">
        <v>205</v>
      </c>
      <c r="L53" t="s">
        <v>206</v>
      </c>
      <c r="M53" t="s">
        <v>17</v>
      </c>
      <c r="O53" t="s">
        <v>207</v>
      </c>
      <c r="Q53">
        <v>1551446374.9</v>
      </c>
      <c r="R53">
        <f>AL53*Y53*(AJ53-AK53)/(100*AF53*(1000-Y53*AJ53))</f>
        <v>0</v>
      </c>
      <c r="S53">
        <f>AL53*Y53*(AI53-AH53*(1000-Y53*AK53)/(1000-Y53*AJ53))/(100*AF53)</f>
        <v>0</v>
      </c>
      <c r="T53">
        <f>(U53/V53*100)</f>
        <v>0</v>
      </c>
      <c r="U53">
        <f>AJ53*(AM53+AN53)/1000</f>
        <v>0</v>
      </c>
      <c r="V53">
        <f>0.61365*exp(17.502*AO53/(240.97+AO53))</f>
        <v>0</v>
      </c>
      <c r="W53">
        <v>145</v>
      </c>
      <c r="X53">
        <v>10</v>
      </c>
      <c r="Y53">
        <f>IF(W53*$H$11&gt;=AA53,1.0,(AA53/(AA53-W53*$H$11)))</f>
        <v>0</v>
      </c>
      <c r="Z53">
        <f>(Y53-1)*100</f>
        <v>0</v>
      </c>
      <c r="AA53">
        <f>MAX(0,($B$11+$C$11*AR53)/(1+$D$11*AR53)*AM53/(AO53+273)*$E$11)</f>
        <v>0</v>
      </c>
      <c r="AB53">
        <f>$B$9*AS53+$C$9*AT53</f>
        <v>0</v>
      </c>
      <c r="AC53">
        <f>AB53*AD53</f>
        <v>0</v>
      </c>
      <c r="AD53">
        <f>($B$9*$D$7+$C$9*$D$7)/($B$9+$C$9)</f>
        <v>0</v>
      </c>
      <c r="AE53">
        <f>($B$9*$K$7+$C$9*$K$7)/($B$9+$C$9)</f>
        <v>0</v>
      </c>
      <c r="AF53">
        <v>10</v>
      </c>
      <c r="AG53">
        <v>1551446374.9</v>
      </c>
      <c r="AH53">
        <v>351.338</v>
      </c>
      <c r="AI53">
        <v>399.154</v>
      </c>
      <c r="AJ53">
        <v>8.8594</v>
      </c>
      <c r="AK53">
        <v>7.52421</v>
      </c>
      <c r="AL53">
        <v>1436.84</v>
      </c>
      <c r="AM53">
        <v>100.522</v>
      </c>
      <c r="AN53">
        <v>0.0211045</v>
      </c>
      <c r="AO53">
        <v>7.29119</v>
      </c>
      <c r="AP53">
        <v>999.9</v>
      </c>
      <c r="AQ53">
        <v>999.9</v>
      </c>
      <c r="AR53">
        <v>9987.5</v>
      </c>
      <c r="AS53">
        <v>0</v>
      </c>
      <c r="AT53">
        <v>877.095</v>
      </c>
      <c r="AU53">
        <v>0</v>
      </c>
      <c r="AV53" t="s">
        <v>208</v>
      </c>
      <c r="AW53">
        <v>0</v>
      </c>
      <c r="AX53">
        <v>-0.747</v>
      </c>
      <c r="AY53">
        <v>-0.067</v>
      </c>
      <c r="AZ53">
        <v>0</v>
      </c>
      <c r="BA53">
        <v>0</v>
      </c>
      <c r="BB53">
        <v>0</v>
      </c>
      <c r="BC53">
        <v>0</v>
      </c>
      <c r="BD53">
        <v>-75.7984071428571</v>
      </c>
      <c r="BE53">
        <v>20.0213862783816</v>
      </c>
      <c r="BF53">
        <v>3.54203262060433</v>
      </c>
      <c r="BG53">
        <v>0</v>
      </c>
      <c r="BH53">
        <v>-2.9442230952381</v>
      </c>
      <c r="BI53">
        <v>0.136366303975294</v>
      </c>
      <c r="BJ53">
        <v>0.0353589568694509</v>
      </c>
      <c r="BK53">
        <v>0</v>
      </c>
      <c r="BL53">
        <v>0</v>
      </c>
      <c r="BM53">
        <v>0</v>
      </c>
      <c r="BN53" t="s">
        <v>209</v>
      </c>
      <c r="BO53">
        <v>1.88477</v>
      </c>
      <c r="BP53">
        <v>1.88171</v>
      </c>
      <c r="BQ53">
        <v>1.88323</v>
      </c>
      <c r="BR53">
        <v>1.882</v>
      </c>
      <c r="BS53">
        <v>1.88384</v>
      </c>
      <c r="BT53">
        <v>1.88309</v>
      </c>
      <c r="BU53">
        <v>1.88487</v>
      </c>
      <c r="BV53">
        <v>1.88232</v>
      </c>
      <c r="BW53" t="s">
        <v>210</v>
      </c>
      <c r="BX53" t="s">
        <v>17</v>
      </c>
      <c r="BY53" t="s">
        <v>17</v>
      </c>
      <c r="BZ53" t="s">
        <v>17</v>
      </c>
      <c r="CA53" t="s">
        <v>211</v>
      </c>
      <c r="CB53" t="s">
        <v>212</v>
      </c>
      <c r="CC53" t="s">
        <v>213</v>
      </c>
      <c r="CD53" t="s">
        <v>213</v>
      </c>
      <c r="CE53" t="s">
        <v>213</v>
      </c>
      <c r="CF53" t="s">
        <v>213</v>
      </c>
      <c r="CG53">
        <v>5</v>
      </c>
      <c r="CH53">
        <v>0</v>
      </c>
      <c r="CI53">
        <v>0</v>
      </c>
      <c r="CJ53">
        <v>0</v>
      </c>
      <c r="CK53">
        <v>0</v>
      </c>
      <c r="CL53">
        <v>2</v>
      </c>
      <c r="CM53">
        <v>1322.44</v>
      </c>
      <c r="CN53">
        <v>3.33053</v>
      </c>
      <c r="CO53">
        <v>9.08619</v>
      </c>
      <c r="CP53">
        <v>11.5286</v>
      </c>
      <c r="CQ53">
        <v>30</v>
      </c>
      <c r="CR53">
        <v>11.36</v>
      </c>
      <c r="CS53">
        <v>11.5412</v>
      </c>
      <c r="CT53">
        <v>-1</v>
      </c>
      <c r="CU53">
        <v>68.5818</v>
      </c>
      <c r="CV53">
        <v>99.252</v>
      </c>
      <c r="CW53">
        <v>-999.9</v>
      </c>
      <c r="CX53">
        <v>400</v>
      </c>
      <c r="CY53">
        <v>5.65291</v>
      </c>
      <c r="CZ53">
        <v>103.683</v>
      </c>
      <c r="DA53">
        <v>103.074</v>
      </c>
    </row>
    <row r="54" spans="1:105">
      <c r="A54">
        <v>40</v>
      </c>
      <c r="B54">
        <v>1551446376.9</v>
      </c>
      <c r="C54">
        <v>78</v>
      </c>
      <c r="D54" t="s">
        <v>290</v>
      </c>
      <c r="E54" t="s">
        <v>291</v>
      </c>
      <c r="F54">
        <f>J54+I54+M54*K54</f>
        <v>0</v>
      </c>
      <c r="G54">
        <f>(1000*AM54)/(L54*(AO54+273.15))</f>
        <v>0</v>
      </c>
      <c r="H54">
        <f>((G54*F54*(1-(AJ54/1000)))/(100*K54))*(0.0/60)</f>
        <v>0</v>
      </c>
      <c r="I54" t="s">
        <v>203</v>
      </c>
      <c r="J54" t="s">
        <v>204</v>
      </c>
      <c r="K54" t="s">
        <v>205</v>
      </c>
      <c r="L54" t="s">
        <v>206</v>
      </c>
      <c r="M54" t="s">
        <v>17</v>
      </c>
      <c r="O54" t="s">
        <v>207</v>
      </c>
      <c r="Q54">
        <v>1551446376.9</v>
      </c>
      <c r="R54">
        <f>AL54*Y54*(AJ54-AK54)/(100*AF54*(1000-Y54*AJ54))</f>
        <v>0</v>
      </c>
      <c r="S54">
        <f>AL54*Y54*(AI54-AH54*(1000-Y54*AK54)/(1000-Y54*AJ54))/(100*AF54)</f>
        <v>0</v>
      </c>
      <c r="T54">
        <f>(U54/V54*100)</f>
        <v>0</v>
      </c>
      <c r="U54">
        <f>AJ54*(AM54+AN54)/1000</f>
        <v>0</v>
      </c>
      <c r="V54">
        <f>0.61365*exp(17.502*AO54/(240.97+AO54))</f>
        <v>0</v>
      </c>
      <c r="W54">
        <v>140</v>
      </c>
      <c r="X54">
        <v>10</v>
      </c>
      <c r="Y54">
        <f>IF(W54*$H$11&gt;=AA54,1.0,(AA54/(AA54-W54*$H$11)))</f>
        <v>0</v>
      </c>
      <c r="Z54">
        <f>(Y54-1)*100</f>
        <v>0</v>
      </c>
      <c r="AA54">
        <f>MAX(0,($B$11+$C$11*AR54)/(1+$D$11*AR54)*AM54/(AO54+273)*$E$11)</f>
        <v>0</v>
      </c>
      <c r="AB54">
        <f>$B$9*AS54+$C$9*AT54</f>
        <v>0</v>
      </c>
      <c r="AC54">
        <f>AB54*AD54</f>
        <v>0</v>
      </c>
      <c r="AD54">
        <f>($B$9*$D$7+$C$9*$D$7)/($B$9+$C$9)</f>
        <v>0</v>
      </c>
      <c r="AE54">
        <f>($B$9*$K$7+$C$9*$K$7)/($B$9+$C$9)</f>
        <v>0</v>
      </c>
      <c r="AF54">
        <v>10</v>
      </c>
      <c r="AG54">
        <v>1551446376.9</v>
      </c>
      <c r="AH54">
        <v>350.55</v>
      </c>
      <c r="AI54">
        <v>399.203</v>
      </c>
      <c r="AJ54">
        <v>8.86228</v>
      </c>
      <c r="AK54">
        <v>7.5256</v>
      </c>
      <c r="AL54">
        <v>1436.55</v>
      </c>
      <c r="AM54">
        <v>100.523</v>
      </c>
      <c r="AN54">
        <v>0.0207464</v>
      </c>
      <c r="AO54">
        <v>7.27747</v>
      </c>
      <c r="AP54">
        <v>999.9</v>
      </c>
      <c r="AQ54">
        <v>999.9</v>
      </c>
      <c r="AR54">
        <v>9996.88</v>
      </c>
      <c r="AS54">
        <v>0</v>
      </c>
      <c r="AT54">
        <v>885.803</v>
      </c>
      <c r="AU54">
        <v>0</v>
      </c>
      <c r="AV54" t="s">
        <v>208</v>
      </c>
      <c r="AW54">
        <v>0</v>
      </c>
      <c r="AX54">
        <v>-0.747</v>
      </c>
      <c r="AY54">
        <v>-0.067</v>
      </c>
      <c r="AZ54">
        <v>0</v>
      </c>
      <c r="BA54">
        <v>0</v>
      </c>
      <c r="BB54">
        <v>0</v>
      </c>
      <c r="BC54">
        <v>0</v>
      </c>
      <c r="BD54">
        <v>-75.7984071428571</v>
      </c>
      <c r="BE54">
        <v>20.0213862783816</v>
      </c>
      <c r="BF54">
        <v>3.54203262060433</v>
      </c>
      <c r="BG54">
        <v>0</v>
      </c>
      <c r="BH54">
        <v>-2.9442230952381</v>
      </c>
      <c r="BI54">
        <v>0.136366303975294</v>
      </c>
      <c r="BJ54">
        <v>0.0353589568694509</v>
      </c>
      <c r="BK54">
        <v>0</v>
      </c>
      <c r="BL54">
        <v>0</v>
      </c>
      <c r="BM54">
        <v>0</v>
      </c>
      <c r="BN54" t="s">
        <v>209</v>
      </c>
      <c r="BO54">
        <v>1.88477</v>
      </c>
      <c r="BP54">
        <v>1.88171</v>
      </c>
      <c r="BQ54">
        <v>1.88324</v>
      </c>
      <c r="BR54">
        <v>1.882</v>
      </c>
      <c r="BS54">
        <v>1.88385</v>
      </c>
      <c r="BT54">
        <v>1.88309</v>
      </c>
      <c r="BU54">
        <v>1.88489</v>
      </c>
      <c r="BV54">
        <v>1.88232</v>
      </c>
      <c r="BW54" t="s">
        <v>210</v>
      </c>
      <c r="BX54" t="s">
        <v>17</v>
      </c>
      <c r="BY54" t="s">
        <v>17</v>
      </c>
      <c r="BZ54" t="s">
        <v>17</v>
      </c>
      <c r="CA54" t="s">
        <v>211</v>
      </c>
      <c r="CB54" t="s">
        <v>212</v>
      </c>
      <c r="CC54" t="s">
        <v>213</v>
      </c>
      <c r="CD54" t="s">
        <v>213</v>
      </c>
      <c r="CE54" t="s">
        <v>213</v>
      </c>
      <c r="CF54" t="s">
        <v>213</v>
      </c>
      <c r="CG54">
        <v>5</v>
      </c>
      <c r="CH54">
        <v>0</v>
      </c>
      <c r="CI54">
        <v>0</v>
      </c>
      <c r="CJ54">
        <v>0</v>
      </c>
      <c r="CK54">
        <v>0</v>
      </c>
      <c r="CL54">
        <v>2</v>
      </c>
      <c r="CM54">
        <v>1325.53</v>
      </c>
      <c r="CN54">
        <v>3.33052</v>
      </c>
      <c r="CO54">
        <v>9.08617</v>
      </c>
      <c r="CP54">
        <v>11.5256</v>
      </c>
      <c r="CQ54">
        <v>30</v>
      </c>
      <c r="CR54">
        <v>11.3565</v>
      </c>
      <c r="CS54">
        <v>11.5388</v>
      </c>
      <c r="CT54">
        <v>-1</v>
      </c>
      <c r="CU54">
        <v>74.3482</v>
      </c>
      <c r="CV54">
        <v>99.252</v>
      </c>
      <c r="CW54">
        <v>-999.9</v>
      </c>
      <c r="CX54">
        <v>400</v>
      </c>
      <c r="CY54">
        <v>5.56485</v>
      </c>
      <c r="CZ54">
        <v>103.682</v>
      </c>
      <c r="DA54">
        <v>103.073</v>
      </c>
    </row>
    <row r="55" spans="1:105">
      <c r="A55">
        <v>41</v>
      </c>
      <c r="B55">
        <v>1551446378.9</v>
      </c>
      <c r="C55">
        <v>80</v>
      </c>
      <c r="D55" t="s">
        <v>292</v>
      </c>
      <c r="E55" t="s">
        <v>293</v>
      </c>
      <c r="F55">
        <f>J55+I55+M55*K55</f>
        <v>0</v>
      </c>
      <c r="G55">
        <f>(1000*AM55)/(L55*(AO55+273.15))</f>
        <v>0</v>
      </c>
      <c r="H55">
        <f>((G55*F55*(1-(AJ55/1000)))/(100*K55))*(0.0/60)</f>
        <v>0</v>
      </c>
      <c r="I55" t="s">
        <v>203</v>
      </c>
      <c r="J55" t="s">
        <v>204</v>
      </c>
      <c r="K55" t="s">
        <v>205</v>
      </c>
      <c r="L55" t="s">
        <v>206</v>
      </c>
      <c r="M55" t="s">
        <v>17</v>
      </c>
      <c r="O55" t="s">
        <v>207</v>
      </c>
      <c r="Q55">
        <v>1551446378.9</v>
      </c>
      <c r="R55">
        <f>AL55*Y55*(AJ55-AK55)/(100*AF55*(1000-Y55*AJ55))</f>
        <v>0</v>
      </c>
      <c r="S55">
        <f>AL55*Y55*(AI55-AH55*(1000-Y55*AK55)/(1000-Y55*AJ55))/(100*AF55)</f>
        <v>0</v>
      </c>
      <c r="T55">
        <f>(U55/V55*100)</f>
        <v>0</v>
      </c>
      <c r="U55">
        <f>AJ55*(AM55+AN55)/1000</f>
        <v>0</v>
      </c>
      <c r="V55">
        <f>0.61365*exp(17.502*AO55/(240.97+AO55))</f>
        <v>0</v>
      </c>
      <c r="W55">
        <v>128</v>
      </c>
      <c r="X55">
        <v>9</v>
      </c>
      <c r="Y55">
        <f>IF(W55*$H$11&gt;=AA55,1.0,(AA55/(AA55-W55*$H$11)))</f>
        <v>0</v>
      </c>
      <c r="Z55">
        <f>(Y55-1)*100</f>
        <v>0</v>
      </c>
      <c r="AA55">
        <f>MAX(0,($B$11+$C$11*AR55)/(1+$D$11*AR55)*AM55/(AO55+273)*$E$11)</f>
        <v>0</v>
      </c>
      <c r="AB55">
        <f>$B$9*AS55+$C$9*AT55</f>
        <v>0</v>
      </c>
      <c r="AC55">
        <f>AB55*AD55</f>
        <v>0</v>
      </c>
      <c r="AD55">
        <f>($B$9*$D$7+$C$9*$D$7)/($B$9+$C$9)</f>
        <v>0</v>
      </c>
      <c r="AE55">
        <f>($B$9*$K$7+$C$9*$K$7)/($B$9+$C$9)</f>
        <v>0</v>
      </c>
      <c r="AF55">
        <v>10</v>
      </c>
      <c r="AG55">
        <v>1551446378.9</v>
      </c>
      <c r="AH55">
        <v>349.774</v>
      </c>
      <c r="AI55">
        <v>399.177</v>
      </c>
      <c r="AJ55">
        <v>8.86302</v>
      </c>
      <c r="AK55">
        <v>7.52622</v>
      </c>
      <c r="AL55">
        <v>1436.09</v>
      </c>
      <c r="AM55">
        <v>100.523</v>
      </c>
      <c r="AN55">
        <v>0.0205488</v>
      </c>
      <c r="AO55">
        <v>7.27527</v>
      </c>
      <c r="AP55">
        <v>999.9</v>
      </c>
      <c r="AQ55">
        <v>999.9</v>
      </c>
      <c r="AR55">
        <v>10005.6</v>
      </c>
      <c r="AS55">
        <v>0</v>
      </c>
      <c r="AT55">
        <v>894.77</v>
      </c>
      <c r="AU55">
        <v>0</v>
      </c>
      <c r="AV55" t="s">
        <v>208</v>
      </c>
      <c r="AW55">
        <v>0</v>
      </c>
      <c r="AX55">
        <v>-0.747</v>
      </c>
      <c r="AY55">
        <v>-0.067</v>
      </c>
      <c r="AZ55">
        <v>0</v>
      </c>
      <c r="BA55">
        <v>0</v>
      </c>
      <c r="BB55">
        <v>0</v>
      </c>
      <c r="BC55">
        <v>0</v>
      </c>
      <c r="BD55">
        <v>-75.7984071428571</v>
      </c>
      <c r="BE55">
        <v>20.0213862783816</v>
      </c>
      <c r="BF55">
        <v>3.54203262060433</v>
      </c>
      <c r="BG55">
        <v>0</v>
      </c>
      <c r="BH55">
        <v>-2.9442230952381</v>
      </c>
      <c r="BI55">
        <v>0.136366303975294</v>
      </c>
      <c r="BJ55">
        <v>0.0353589568694509</v>
      </c>
      <c r="BK55">
        <v>0</v>
      </c>
      <c r="BL55">
        <v>0</v>
      </c>
      <c r="BM55">
        <v>0</v>
      </c>
      <c r="BN55" t="s">
        <v>209</v>
      </c>
      <c r="BO55">
        <v>1.88477</v>
      </c>
      <c r="BP55">
        <v>1.88172</v>
      </c>
      <c r="BQ55">
        <v>1.88323</v>
      </c>
      <c r="BR55">
        <v>1.882</v>
      </c>
      <c r="BS55">
        <v>1.88385</v>
      </c>
      <c r="BT55">
        <v>1.88309</v>
      </c>
      <c r="BU55">
        <v>1.88488</v>
      </c>
      <c r="BV55">
        <v>1.88232</v>
      </c>
      <c r="BW55" t="s">
        <v>210</v>
      </c>
      <c r="BX55" t="s">
        <v>17</v>
      </c>
      <c r="BY55" t="s">
        <v>17</v>
      </c>
      <c r="BZ55" t="s">
        <v>17</v>
      </c>
      <c r="CA55" t="s">
        <v>211</v>
      </c>
      <c r="CB55" t="s">
        <v>212</v>
      </c>
      <c r="CC55" t="s">
        <v>213</v>
      </c>
      <c r="CD55" t="s">
        <v>213</v>
      </c>
      <c r="CE55" t="s">
        <v>213</v>
      </c>
      <c r="CF55" t="s">
        <v>213</v>
      </c>
      <c r="CG55">
        <v>5</v>
      </c>
      <c r="CH55">
        <v>0</v>
      </c>
      <c r="CI55">
        <v>0</v>
      </c>
      <c r="CJ55">
        <v>0</v>
      </c>
      <c r="CK55">
        <v>0</v>
      </c>
      <c r="CL55">
        <v>2</v>
      </c>
      <c r="CM55">
        <v>1334.63</v>
      </c>
      <c r="CN55">
        <v>3.33051</v>
      </c>
      <c r="CO55">
        <v>9.08604</v>
      </c>
      <c r="CP55">
        <v>11.5225</v>
      </c>
      <c r="CQ55">
        <v>30</v>
      </c>
      <c r="CR55">
        <v>11.3534</v>
      </c>
      <c r="CS55">
        <v>11.5367</v>
      </c>
      <c r="CT55">
        <v>-1</v>
      </c>
      <c r="CU55">
        <v>80.2459</v>
      </c>
      <c r="CV55">
        <v>99.252</v>
      </c>
      <c r="CW55">
        <v>-999.9</v>
      </c>
      <c r="CX55">
        <v>400</v>
      </c>
      <c r="CY55">
        <v>5.49377</v>
      </c>
      <c r="CZ55">
        <v>103.681</v>
      </c>
      <c r="DA55">
        <v>103.073</v>
      </c>
    </row>
    <row r="56" spans="1:105">
      <c r="A56">
        <v>42</v>
      </c>
      <c r="B56">
        <v>1551446380.9</v>
      </c>
      <c r="C56">
        <v>82</v>
      </c>
      <c r="D56" t="s">
        <v>294</v>
      </c>
      <c r="E56" t="s">
        <v>295</v>
      </c>
      <c r="F56">
        <f>J56+I56+M56*K56</f>
        <v>0</v>
      </c>
      <c r="G56">
        <f>(1000*AM56)/(L56*(AO56+273.15))</f>
        <v>0</v>
      </c>
      <c r="H56">
        <f>((G56*F56*(1-(AJ56/1000)))/(100*K56))*(0.0/60)</f>
        <v>0</v>
      </c>
      <c r="I56" t="s">
        <v>203</v>
      </c>
      <c r="J56" t="s">
        <v>204</v>
      </c>
      <c r="K56" t="s">
        <v>205</v>
      </c>
      <c r="L56" t="s">
        <v>206</v>
      </c>
      <c r="M56" t="s">
        <v>17</v>
      </c>
      <c r="O56" t="s">
        <v>207</v>
      </c>
      <c r="Q56">
        <v>1551446380.9</v>
      </c>
      <c r="R56">
        <f>AL56*Y56*(AJ56-AK56)/(100*AF56*(1000-Y56*AJ56))</f>
        <v>0</v>
      </c>
      <c r="S56">
        <f>AL56*Y56*(AI56-AH56*(1000-Y56*AK56)/(1000-Y56*AJ56))/(100*AF56)</f>
        <v>0</v>
      </c>
      <c r="T56">
        <f>(U56/V56*100)</f>
        <v>0</v>
      </c>
      <c r="U56">
        <f>AJ56*(AM56+AN56)/1000</f>
        <v>0</v>
      </c>
      <c r="V56">
        <f>0.61365*exp(17.502*AO56/(240.97+AO56))</f>
        <v>0</v>
      </c>
      <c r="W56">
        <v>147</v>
      </c>
      <c r="X56">
        <v>10</v>
      </c>
      <c r="Y56">
        <f>IF(W56*$H$11&gt;=AA56,1.0,(AA56/(AA56-W56*$H$11)))</f>
        <v>0</v>
      </c>
      <c r="Z56">
        <f>(Y56-1)*100</f>
        <v>0</v>
      </c>
      <c r="AA56">
        <f>MAX(0,($B$11+$C$11*AR56)/(1+$D$11*AR56)*AM56/(AO56+273)*$E$11)</f>
        <v>0</v>
      </c>
      <c r="AB56">
        <f>$B$9*AS56+$C$9*AT56</f>
        <v>0</v>
      </c>
      <c r="AC56">
        <f>AB56*AD56</f>
        <v>0</v>
      </c>
      <c r="AD56">
        <f>($B$9*$D$7+$C$9*$D$7)/($B$9+$C$9)</f>
        <v>0</v>
      </c>
      <c r="AE56">
        <f>($B$9*$K$7+$C$9*$K$7)/($B$9+$C$9)</f>
        <v>0</v>
      </c>
      <c r="AF56">
        <v>10</v>
      </c>
      <c r="AG56">
        <v>1551446380.9</v>
      </c>
      <c r="AH56">
        <v>348.937</v>
      </c>
      <c r="AI56">
        <v>399.183</v>
      </c>
      <c r="AJ56">
        <v>8.87814</v>
      </c>
      <c r="AK56">
        <v>7.52818</v>
      </c>
      <c r="AL56">
        <v>1436.7</v>
      </c>
      <c r="AM56">
        <v>100.523</v>
      </c>
      <c r="AN56">
        <v>0.0202772</v>
      </c>
      <c r="AO56">
        <v>7.29587</v>
      </c>
      <c r="AP56">
        <v>999.9</v>
      </c>
      <c r="AQ56">
        <v>999.9</v>
      </c>
      <c r="AR56">
        <v>10006.9</v>
      </c>
      <c r="AS56">
        <v>0</v>
      </c>
      <c r="AT56">
        <v>902.47</v>
      </c>
      <c r="AU56">
        <v>0</v>
      </c>
      <c r="AV56" t="s">
        <v>208</v>
      </c>
      <c r="AW56">
        <v>0</v>
      </c>
      <c r="AX56">
        <v>-0.747</v>
      </c>
      <c r="AY56">
        <v>-0.067</v>
      </c>
      <c r="AZ56">
        <v>0</v>
      </c>
      <c r="BA56">
        <v>0</v>
      </c>
      <c r="BB56">
        <v>0</v>
      </c>
      <c r="BC56">
        <v>0</v>
      </c>
      <c r="BD56">
        <v>-75.7984071428571</v>
      </c>
      <c r="BE56">
        <v>20.0213862783816</v>
      </c>
      <c r="BF56">
        <v>3.54203262060433</v>
      </c>
      <c r="BG56">
        <v>0</v>
      </c>
      <c r="BH56">
        <v>-2.9442230952381</v>
      </c>
      <c r="BI56">
        <v>0.136366303975294</v>
      </c>
      <c r="BJ56">
        <v>0.0353589568694509</v>
      </c>
      <c r="BK56">
        <v>0</v>
      </c>
      <c r="BL56">
        <v>0</v>
      </c>
      <c r="BM56">
        <v>0</v>
      </c>
      <c r="BN56" t="s">
        <v>209</v>
      </c>
      <c r="BO56">
        <v>1.88477</v>
      </c>
      <c r="BP56">
        <v>1.88171</v>
      </c>
      <c r="BQ56">
        <v>1.88323</v>
      </c>
      <c r="BR56">
        <v>1.88201</v>
      </c>
      <c r="BS56">
        <v>1.88385</v>
      </c>
      <c r="BT56">
        <v>1.88309</v>
      </c>
      <c r="BU56">
        <v>1.88485</v>
      </c>
      <c r="BV56">
        <v>1.88232</v>
      </c>
      <c r="BW56" t="s">
        <v>210</v>
      </c>
      <c r="BX56" t="s">
        <v>17</v>
      </c>
      <c r="BY56" t="s">
        <v>17</v>
      </c>
      <c r="BZ56" t="s">
        <v>17</v>
      </c>
      <c r="CA56" t="s">
        <v>211</v>
      </c>
      <c r="CB56" t="s">
        <v>212</v>
      </c>
      <c r="CC56" t="s">
        <v>213</v>
      </c>
      <c r="CD56" t="s">
        <v>213</v>
      </c>
      <c r="CE56" t="s">
        <v>213</v>
      </c>
      <c r="CF56" t="s">
        <v>213</v>
      </c>
      <c r="CG56">
        <v>5</v>
      </c>
      <c r="CH56">
        <v>0</v>
      </c>
      <c r="CI56">
        <v>0</v>
      </c>
      <c r="CJ56">
        <v>0</v>
      </c>
      <c r="CK56">
        <v>0</v>
      </c>
      <c r="CL56">
        <v>2</v>
      </c>
      <c r="CM56">
        <v>1320.87</v>
      </c>
      <c r="CN56">
        <v>3.33051</v>
      </c>
      <c r="CO56">
        <v>9.08575</v>
      </c>
      <c r="CP56">
        <v>11.5192</v>
      </c>
      <c r="CQ56">
        <v>30</v>
      </c>
      <c r="CR56">
        <v>11.3497</v>
      </c>
      <c r="CS56">
        <v>11.5348</v>
      </c>
      <c r="CT56">
        <v>-1</v>
      </c>
      <c r="CU56">
        <v>86.5778</v>
      </c>
      <c r="CV56">
        <v>98.8722</v>
      </c>
      <c r="CW56">
        <v>-999.9</v>
      </c>
      <c r="CX56">
        <v>400</v>
      </c>
      <c r="CY56">
        <v>5.39225</v>
      </c>
      <c r="CZ56">
        <v>103.68</v>
      </c>
      <c r="DA56">
        <v>103.073</v>
      </c>
    </row>
    <row r="57" spans="1:105">
      <c r="A57">
        <v>43</v>
      </c>
      <c r="B57">
        <v>1551446382.9</v>
      </c>
      <c r="C57">
        <v>84</v>
      </c>
      <c r="D57" t="s">
        <v>296</v>
      </c>
      <c r="E57" t="s">
        <v>297</v>
      </c>
      <c r="F57">
        <f>J57+I57+M57*K57</f>
        <v>0</v>
      </c>
      <c r="G57">
        <f>(1000*AM57)/(L57*(AO57+273.15))</f>
        <v>0</v>
      </c>
      <c r="H57">
        <f>((G57*F57*(1-(AJ57/1000)))/(100*K57))*(0.0/60)</f>
        <v>0</v>
      </c>
      <c r="I57" t="s">
        <v>203</v>
      </c>
      <c r="J57" t="s">
        <v>204</v>
      </c>
      <c r="K57" t="s">
        <v>205</v>
      </c>
      <c r="L57" t="s">
        <v>206</v>
      </c>
      <c r="M57" t="s">
        <v>17</v>
      </c>
      <c r="O57" t="s">
        <v>207</v>
      </c>
      <c r="Q57">
        <v>1551446382.9</v>
      </c>
      <c r="R57">
        <f>AL57*Y57*(AJ57-AK57)/(100*AF57*(1000-Y57*AJ57))</f>
        <v>0</v>
      </c>
      <c r="S57">
        <f>AL57*Y57*(AI57-AH57*(1000-Y57*AK57)/(1000-Y57*AJ57))/(100*AF57)</f>
        <v>0</v>
      </c>
      <c r="T57">
        <f>(U57/V57*100)</f>
        <v>0</v>
      </c>
      <c r="U57">
        <f>AJ57*(AM57+AN57)/1000</f>
        <v>0</v>
      </c>
      <c r="V57">
        <f>0.61365*exp(17.502*AO57/(240.97+AO57))</f>
        <v>0</v>
      </c>
      <c r="W57">
        <v>152</v>
      </c>
      <c r="X57">
        <v>11</v>
      </c>
      <c r="Y57">
        <f>IF(W57*$H$11&gt;=AA57,1.0,(AA57/(AA57-W57*$H$11)))</f>
        <v>0</v>
      </c>
      <c r="Z57">
        <f>(Y57-1)*100</f>
        <v>0</v>
      </c>
      <c r="AA57">
        <f>MAX(0,($B$11+$C$11*AR57)/(1+$D$11*AR57)*AM57/(AO57+273)*$E$11)</f>
        <v>0</v>
      </c>
      <c r="AB57">
        <f>$B$9*AS57+$C$9*AT57</f>
        <v>0</v>
      </c>
      <c r="AC57">
        <f>AB57*AD57</f>
        <v>0</v>
      </c>
      <c r="AD57">
        <f>($B$9*$D$7+$C$9*$D$7)/($B$9+$C$9)</f>
        <v>0</v>
      </c>
      <c r="AE57">
        <f>($B$9*$K$7+$C$9*$K$7)/($B$9+$C$9)</f>
        <v>0</v>
      </c>
      <c r="AF57">
        <v>10</v>
      </c>
      <c r="AG57">
        <v>1551446382.9</v>
      </c>
      <c r="AH57">
        <v>348.062</v>
      </c>
      <c r="AI57">
        <v>399.218</v>
      </c>
      <c r="AJ57">
        <v>8.90806</v>
      </c>
      <c r="AK57">
        <v>7.52927</v>
      </c>
      <c r="AL57">
        <v>1437.65</v>
      </c>
      <c r="AM57">
        <v>100.522</v>
      </c>
      <c r="AN57">
        <v>0.0203454</v>
      </c>
      <c r="AO57">
        <v>7.32024</v>
      </c>
      <c r="AP57">
        <v>999.9</v>
      </c>
      <c r="AQ57">
        <v>999.9</v>
      </c>
      <c r="AR57">
        <v>10003.8</v>
      </c>
      <c r="AS57">
        <v>0</v>
      </c>
      <c r="AT57">
        <v>908.008</v>
      </c>
      <c r="AU57">
        <v>0</v>
      </c>
      <c r="AV57" t="s">
        <v>208</v>
      </c>
      <c r="AW57">
        <v>0</v>
      </c>
      <c r="AX57">
        <v>-0.747</v>
      </c>
      <c r="AY57">
        <v>-0.067</v>
      </c>
      <c r="AZ57">
        <v>0</v>
      </c>
      <c r="BA57">
        <v>0</v>
      </c>
      <c r="BB57">
        <v>0</v>
      </c>
      <c r="BC57">
        <v>0</v>
      </c>
      <c r="BD57">
        <v>-75.7984071428571</v>
      </c>
      <c r="BE57">
        <v>20.0213862783816</v>
      </c>
      <c r="BF57">
        <v>3.54203262060433</v>
      </c>
      <c r="BG57">
        <v>0</v>
      </c>
      <c r="BH57">
        <v>-2.9442230952381</v>
      </c>
      <c r="BI57">
        <v>0.136366303975294</v>
      </c>
      <c r="BJ57">
        <v>0.0353589568694509</v>
      </c>
      <c r="BK57">
        <v>0</v>
      </c>
      <c r="BL57">
        <v>0</v>
      </c>
      <c r="BM57">
        <v>0</v>
      </c>
      <c r="BN57" t="s">
        <v>209</v>
      </c>
      <c r="BO57">
        <v>1.88477</v>
      </c>
      <c r="BP57">
        <v>1.88171</v>
      </c>
      <c r="BQ57">
        <v>1.88324</v>
      </c>
      <c r="BR57">
        <v>1.88201</v>
      </c>
      <c r="BS57">
        <v>1.88385</v>
      </c>
      <c r="BT57">
        <v>1.88309</v>
      </c>
      <c r="BU57">
        <v>1.88483</v>
      </c>
      <c r="BV57">
        <v>1.88232</v>
      </c>
      <c r="BW57" t="s">
        <v>210</v>
      </c>
      <c r="BX57" t="s">
        <v>17</v>
      </c>
      <c r="BY57" t="s">
        <v>17</v>
      </c>
      <c r="BZ57" t="s">
        <v>17</v>
      </c>
      <c r="CA57" t="s">
        <v>211</v>
      </c>
      <c r="CB57" t="s">
        <v>212</v>
      </c>
      <c r="CC57" t="s">
        <v>213</v>
      </c>
      <c r="CD57" t="s">
        <v>213</v>
      </c>
      <c r="CE57" t="s">
        <v>213</v>
      </c>
      <c r="CF57" t="s">
        <v>213</v>
      </c>
      <c r="CG57">
        <v>5</v>
      </c>
      <c r="CH57">
        <v>0</v>
      </c>
      <c r="CI57">
        <v>0</v>
      </c>
      <c r="CJ57">
        <v>0</v>
      </c>
      <c r="CK57">
        <v>0</v>
      </c>
      <c r="CL57">
        <v>2</v>
      </c>
      <c r="CM57">
        <v>1317.69</v>
      </c>
      <c r="CN57">
        <v>3.3305</v>
      </c>
      <c r="CO57">
        <v>9.08559</v>
      </c>
      <c r="CP57">
        <v>11.516</v>
      </c>
      <c r="CQ57">
        <v>29.9999</v>
      </c>
      <c r="CR57">
        <v>11.3467</v>
      </c>
      <c r="CS57">
        <v>11.5326</v>
      </c>
      <c r="CT57">
        <v>-1</v>
      </c>
      <c r="CU57">
        <v>93.1336</v>
      </c>
      <c r="CV57">
        <v>98.8722</v>
      </c>
      <c r="CW57">
        <v>-999.9</v>
      </c>
      <c r="CX57">
        <v>400</v>
      </c>
      <c r="CY57">
        <v>5.29715</v>
      </c>
      <c r="CZ57">
        <v>103.68</v>
      </c>
      <c r="DA57">
        <v>103.073</v>
      </c>
    </row>
    <row r="58" spans="1:105">
      <c r="A58">
        <v>44</v>
      </c>
      <c r="B58">
        <v>1551446384.9</v>
      </c>
      <c r="C58">
        <v>86</v>
      </c>
      <c r="D58" t="s">
        <v>298</v>
      </c>
      <c r="E58" t="s">
        <v>299</v>
      </c>
      <c r="F58">
        <f>J58+I58+M58*K58</f>
        <v>0</v>
      </c>
      <c r="G58">
        <f>(1000*AM58)/(L58*(AO58+273.15))</f>
        <v>0</v>
      </c>
      <c r="H58">
        <f>((G58*F58*(1-(AJ58/1000)))/(100*K58))*(0.0/60)</f>
        <v>0</v>
      </c>
      <c r="I58" t="s">
        <v>203</v>
      </c>
      <c r="J58" t="s">
        <v>204</v>
      </c>
      <c r="K58" t="s">
        <v>205</v>
      </c>
      <c r="L58" t="s">
        <v>206</v>
      </c>
      <c r="M58" t="s">
        <v>17</v>
      </c>
      <c r="O58" t="s">
        <v>207</v>
      </c>
      <c r="Q58">
        <v>1551446384.9</v>
      </c>
      <c r="R58">
        <f>AL58*Y58*(AJ58-AK58)/(100*AF58*(1000-Y58*AJ58))</f>
        <v>0</v>
      </c>
      <c r="S58">
        <f>AL58*Y58*(AI58-AH58*(1000-Y58*AK58)/(1000-Y58*AJ58))/(100*AF58)</f>
        <v>0</v>
      </c>
      <c r="T58">
        <f>(U58/V58*100)</f>
        <v>0</v>
      </c>
      <c r="U58">
        <f>AJ58*(AM58+AN58)/1000</f>
        <v>0</v>
      </c>
      <c r="V58">
        <f>0.61365*exp(17.502*AO58/(240.97+AO58))</f>
        <v>0</v>
      </c>
      <c r="W58">
        <v>146</v>
      </c>
      <c r="X58">
        <v>10</v>
      </c>
      <c r="Y58">
        <f>IF(W58*$H$11&gt;=AA58,1.0,(AA58/(AA58-W58*$H$11)))</f>
        <v>0</v>
      </c>
      <c r="Z58">
        <f>(Y58-1)*100</f>
        <v>0</v>
      </c>
      <c r="AA58">
        <f>MAX(0,($B$11+$C$11*AR58)/(1+$D$11*AR58)*AM58/(AO58+273)*$E$11)</f>
        <v>0</v>
      </c>
      <c r="AB58">
        <f>$B$9*AS58+$C$9*AT58</f>
        <v>0</v>
      </c>
      <c r="AC58">
        <f>AB58*AD58</f>
        <v>0</v>
      </c>
      <c r="AD58">
        <f>($B$9*$D$7+$C$9*$D$7)/($B$9+$C$9)</f>
        <v>0</v>
      </c>
      <c r="AE58">
        <f>($B$9*$K$7+$C$9*$K$7)/($B$9+$C$9)</f>
        <v>0</v>
      </c>
      <c r="AF58">
        <v>10</v>
      </c>
      <c r="AG58">
        <v>1551446384.9</v>
      </c>
      <c r="AH58">
        <v>347.182</v>
      </c>
      <c r="AI58">
        <v>399.221</v>
      </c>
      <c r="AJ58">
        <v>8.92421</v>
      </c>
      <c r="AK58">
        <v>7.52993</v>
      </c>
      <c r="AL58">
        <v>1438.33</v>
      </c>
      <c r="AM58">
        <v>100.522</v>
      </c>
      <c r="AN58">
        <v>0.0206321</v>
      </c>
      <c r="AO58">
        <v>7.32386</v>
      </c>
      <c r="AP58">
        <v>999.9</v>
      </c>
      <c r="AQ58">
        <v>999.9</v>
      </c>
      <c r="AR58">
        <v>10005</v>
      </c>
      <c r="AS58">
        <v>0</v>
      </c>
      <c r="AT58">
        <v>912.114</v>
      </c>
      <c r="AU58">
        <v>0</v>
      </c>
      <c r="AV58" t="s">
        <v>208</v>
      </c>
      <c r="AW58">
        <v>0</v>
      </c>
      <c r="AX58">
        <v>-0.747</v>
      </c>
      <c r="AY58">
        <v>-0.067</v>
      </c>
      <c r="AZ58">
        <v>0</v>
      </c>
      <c r="BA58">
        <v>0</v>
      </c>
      <c r="BB58">
        <v>0</v>
      </c>
      <c r="BC58">
        <v>0</v>
      </c>
      <c r="BD58">
        <v>-75.7984071428571</v>
      </c>
      <c r="BE58">
        <v>20.0213862783816</v>
      </c>
      <c r="BF58">
        <v>3.54203262060433</v>
      </c>
      <c r="BG58">
        <v>0</v>
      </c>
      <c r="BH58">
        <v>-2.9442230952381</v>
      </c>
      <c r="BI58">
        <v>0.136366303975294</v>
      </c>
      <c r="BJ58">
        <v>0.0353589568694509</v>
      </c>
      <c r="BK58">
        <v>0</v>
      </c>
      <c r="BL58">
        <v>0</v>
      </c>
      <c r="BM58">
        <v>0</v>
      </c>
      <c r="BN58" t="s">
        <v>209</v>
      </c>
      <c r="BO58">
        <v>1.88477</v>
      </c>
      <c r="BP58">
        <v>1.88171</v>
      </c>
      <c r="BQ58">
        <v>1.88324</v>
      </c>
      <c r="BR58">
        <v>1.882</v>
      </c>
      <c r="BS58">
        <v>1.88385</v>
      </c>
      <c r="BT58">
        <v>1.88309</v>
      </c>
      <c r="BU58">
        <v>1.88482</v>
      </c>
      <c r="BV58">
        <v>1.88232</v>
      </c>
      <c r="BW58" t="s">
        <v>210</v>
      </c>
      <c r="BX58" t="s">
        <v>17</v>
      </c>
      <c r="BY58" t="s">
        <v>17</v>
      </c>
      <c r="BZ58" t="s">
        <v>17</v>
      </c>
      <c r="CA58" t="s">
        <v>211</v>
      </c>
      <c r="CB58" t="s">
        <v>212</v>
      </c>
      <c r="CC58" t="s">
        <v>213</v>
      </c>
      <c r="CD58" t="s">
        <v>213</v>
      </c>
      <c r="CE58" t="s">
        <v>213</v>
      </c>
      <c r="CF58" t="s">
        <v>213</v>
      </c>
      <c r="CG58">
        <v>5</v>
      </c>
      <c r="CH58">
        <v>0</v>
      </c>
      <c r="CI58">
        <v>0</v>
      </c>
      <c r="CJ58">
        <v>0</v>
      </c>
      <c r="CK58">
        <v>0</v>
      </c>
      <c r="CL58">
        <v>2</v>
      </c>
      <c r="CM58">
        <v>1322.6</v>
      </c>
      <c r="CN58">
        <v>3.3305</v>
      </c>
      <c r="CO58">
        <v>9.08555</v>
      </c>
      <c r="CP58">
        <v>11.5128</v>
      </c>
      <c r="CQ58">
        <v>30</v>
      </c>
      <c r="CR58">
        <v>11.3438</v>
      </c>
      <c r="CS58">
        <v>11.5295</v>
      </c>
      <c r="CT58">
        <v>-1</v>
      </c>
      <c r="CU58">
        <v>99.9746</v>
      </c>
      <c r="CV58">
        <v>98.8722</v>
      </c>
      <c r="CW58">
        <v>-999.9</v>
      </c>
      <c r="CX58">
        <v>400</v>
      </c>
      <c r="CY58">
        <v>5.20097</v>
      </c>
      <c r="CZ58">
        <v>103.68</v>
      </c>
      <c r="DA58">
        <v>103.072</v>
      </c>
    </row>
    <row r="59" spans="1:105">
      <c r="A59">
        <v>45</v>
      </c>
      <c r="B59">
        <v>1551446386.9</v>
      </c>
      <c r="C59">
        <v>88</v>
      </c>
      <c r="D59" t="s">
        <v>300</v>
      </c>
      <c r="E59" t="s">
        <v>301</v>
      </c>
      <c r="F59">
        <f>J59+I59+M59*K59</f>
        <v>0</v>
      </c>
      <c r="G59">
        <f>(1000*AM59)/(L59*(AO59+273.15))</f>
        <v>0</v>
      </c>
      <c r="H59">
        <f>((G59*F59*(1-(AJ59/1000)))/(100*K59))*(0.0/60)</f>
        <v>0</v>
      </c>
      <c r="I59" t="s">
        <v>203</v>
      </c>
      <c r="J59" t="s">
        <v>204</v>
      </c>
      <c r="K59" t="s">
        <v>205</v>
      </c>
      <c r="L59" t="s">
        <v>206</v>
      </c>
      <c r="M59" t="s">
        <v>17</v>
      </c>
      <c r="O59" t="s">
        <v>207</v>
      </c>
      <c r="Q59">
        <v>1551446386.9</v>
      </c>
      <c r="R59">
        <f>AL59*Y59*(AJ59-AK59)/(100*AF59*(1000-Y59*AJ59))</f>
        <v>0</v>
      </c>
      <c r="S59">
        <f>AL59*Y59*(AI59-AH59*(1000-Y59*AK59)/(1000-Y59*AJ59))/(100*AF59)</f>
        <v>0</v>
      </c>
      <c r="T59">
        <f>(U59/V59*100)</f>
        <v>0</v>
      </c>
      <c r="U59">
        <f>AJ59*(AM59+AN59)/1000</f>
        <v>0</v>
      </c>
      <c r="V59">
        <f>0.61365*exp(17.502*AO59/(240.97+AO59))</f>
        <v>0</v>
      </c>
      <c r="W59">
        <v>142</v>
      </c>
      <c r="X59">
        <v>10</v>
      </c>
      <c r="Y59">
        <f>IF(W59*$H$11&gt;=AA59,1.0,(AA59/(AA59-W59*$H$11)))</f>
        <v>0</v>
      </c>
      <c r="Z59">
        <f>(Y59-1)*100</f>
        <v>0</v>
      </c>
      <c r="AA59">
        <f>MAX(0,($B$11+$C$11*AR59)/(1+$D$11*AR59)*AM59/(AO59+273)*$E$11)</f>
        <v>0</v>
      </c>
      <c r="AB59">
        <f>$B$9*AS59+$C$9*AT59</f>
        <v>0</v>
      </c>
      <c r="AC59">
        <f>AB59*AD59</f>
        <v>0</v>
      </c>
      <c r="AD59">
        <f>($B$9*$D$7+$C$9*$D$7)/($B$9+$C$9)</f>
        <v>0</v>
      </c>
      <c r="AE59">
        <f>($B$9*$K$7+$C$9*$K$7)/($B$9+$C$9)</f>
        <v>0</v>
      </c>
      <c r="AF59">
        <v>10</v>
      </c>
      <c r="AG59">
        <v>1551446386.9</v>
      </c>
      <c r="AH59">
        <v>346.362</v>
      </c>
      <c r="AI59">
        <v>399.216</v>
      </c>
      <c r="AJ59">
        <v>8.93231</v>
      </c>
      <c r="AK59">
        <v>7.53168</v>
      </c>
      <c r="AL59">
        <v>1439.72</v>
      </c>
      <c r="AM59">
        <v>100.523</v>
      </c>
      <c r="AN59">
        <v>0.0206918</v>
      </c>
      <c r="AO59">
        <v>7.32749</v>
      </c>
      <c r="AP59">
        <v>999.9</v>
      </c>
      <c r="AQ59">
        <v>999.9</v>
      </c>
      <c r="AR59">
        <v>10020</v>
      </c>
      <c r="AS59">
        <v>0</v>
      </c>
      <c r="AT59">
        <v>915.633</v>
      </c>
      <c r="AU59">
        <v>0</v>
      </c>
      <c r="AV59" t="s">
        <v>208</v>
      </c>
      <c r="AW59">
        <v>0</v>
      </c>
      <c r="AX59">
        <v>-0.747</v>
      </c>
      <c r="AY59">
        <v>-0.067</v>
      </c>
      <c r="AZ59">
        <v>0</v>
      </c>
      <c r="BA59">
        <v>0</v>
      </c>
      <c r="BB59">
        <v>0</v>
      </c>
      <c r="BC59">
        <v>0</v>
      </c>
      <c r="BD59">
        <v>-75.7984071428571</v>
      </c>
      <c r="BE59">
        <v>20.0213862783816</v>
      </c>
      <c r="BF59">
        <v>3.54203262060433</v>
      </c>
      <c r="BG59">
        <v>0</v>
      </c>
      <c r="BH59">
        <v>-2.9442230952381</v>
      </c>
      <c r="BI59">
        <v>0.136366303975294</v>
      </c>
      <c r="BJ59">
        <v>0.0353589568694509</v>
      </c>
      <c r="BK59">
        <v>0</v>
      </c>
      <c r="BL59">
        <v>0</v>
      </c>
      <c r="BM59">
        <v>0</v>
      </c>
      <c r="BN59" t="s">
        <v>209</v>
      </c>
      <c r="BO59">
        <v>1.88477</v>
      </c>
      <c r="BP59">
        <v>1.88171</v>
      </c>
      <c r="BQ59">
        <v>1.88324</v>
      </c>
      <c r="BR59">
        <v>1.88201</v>
      </c>
      <c r="BS59">
        <v>1.88385</v>
      </c>
      <c r="BT59">
        <v>1.88309</v>
      </c>
      <c r="BU59">
        <v>1.88481</v>
      </c>
      <c r="BV59">
        <v>1.88232</v>
      </c>
      <c r="BW59" t="s">
        <v>210</v>
      </c>
      <c r="BX59" t="s">
        <v>17</v>
      </c>
      <c r="BY59" t="s">
        <v>17</v>
      </c>
      <c r="BZ59" t="s">
        <v>17</v>
      </c>
      <c r="CA59" t="s">
        <v>211</v>
      </c>
      <c r="CB59" t="s">
        <v>212</v>
      </c>
      <c r="CC59" t="s">
        <v>213</v>
      </c>
      <c r="CD59" t="s">
        <v>213</v>
      </c>
      <c r="CE59" t="s">
        <v>213</v>
      </c>
      <c r="CF59" t="s">
        <v>213</v>
      </c>
      <c r="CG59">
        <v>5</v>
      </c>
      <c r="CH59">
        <v>0</v>
      </c>
      <c r="CI59">
        <v>0</v>
      </c>
      <c r="CJ59">
        <v>0</v>
      </c>
      <c r="CK59">
        <v>0</v>
      </c>
      <c r="CL59">
        <v>2</v>
      </c>
      <c r="CM59">
        <v>1326.88</v>
      </c>
      <c r="CN59">
        <v>3.33049</v>
      </c>
      <c r="CO59">
        <v>9.0855</v>
      </c>
      <c r="CP59">
        <v>11.5094</v>
      </c>
      <c r="CQ59">
        <v>30.0001</v>
      </c>
      <c r="CR59">
        <v>11.3404</v>
      </c>
      <c r="CS59">
        <v>11.5266</v>
      </c>
      <c r="CT59">
        <v>-1</v>
      </c>
      <c r="CU59">
        <v>100</v>
      </c>
      <c r="CV59">
        <v>98.8722</v>
      </c>
      <c r="CW59">
        <v>-999.9</v>
      </c>
      <c r="CX59">
        <v>400</v>
      </c>
      <c r="CY59">
        <v>5.11132</v>
      </c>
      <c r="CZ59">
        <v>103.68</v>
      </c>
      <c r="DA59">
        <v>103.072</v>
      </c>
    </row>
    <row r="60" spans="1:105">
      <c r="A60">
        <v>46</v>
      </c>
      <c r="B60">
        <v>1551446388.9</v>
      </c>
      <c r="C60">
        <v>90</v>
      </c>
      <c r="D60" t="s">
        <v>302</v>
      </c>
      <c r="E60" t="s">
        <v>303</v>
      </c>
      <c r="F60">
        <f>J60+I60+M60*K60</f>
        <v>0</v>
      </c>
      <c r="G60">
        <f>(1000*AM60)/(L60*(AO60+273.15))</f>
        <v>0</v>
      </c>
      <c r="H60">
        <f>((G60*F60*(1-(AJ60/1000)))/(100*K60))*(0.0/60)</f>
        <v>0</v>
      </c>
      <c r="I60" t="s">
        <v>203</v>
      </c>
      <c r="J60" t="s">
        <v>204</v>
      </c>
      <c r="K60" t="s">
        <v>205</v>
      </c>
      <c r="L60" t="s">
        <v>206</v>
      </c>
      <c r="M60" t="s">
        <v>17</v>
      </c>
      <c r="O60" t="s">
        <v>207</v>
      </c>
      <c r="Q60">
        <v>1551446388.9</v>
      </c>
      <c r="R60">
        <f>AL60*Y60*(AJ60-AK60)/(100*AF60*(1000-Y60*AJ60))</f>
        <v>0</v>
      </c>
      <c r="S60">
        <f>AL60*Y60*(AI60-AH60*(1000-Y60*AK60)/(1000-Y60*AJ60))/(100*AF60)</f>
        <v>0</v>
      </c>
      <c r="T60">
        <f>(U60/V60*100)</f>
        <v>0</v>
      </c>
      <c r="U60">
        <f>AJ60*(AM60+AN60)/1000</f>
        <v>0</v>
      </c>
      <c r="V60">
        <f>0.61365*exp(17.502*AO60/(240.97+AO60))</f>
        <v>0</v>
      </c>
      <c r="W60">
        <v>138</v>
      </c>
      <c r="X60">
        <v>10</v>
      </c>
      <c r="Y60">
        <f>IF(W60*$H$11&gt;=AA60,1.0,(AA60/(AA60-W60*$H$11)))</f>
        <v>0</v>
      </c>
      <c r="Z60">
        <f>(Y60-1)*100</f>
        <v>0</v>
      </c>
      <c r="AA60">
        <f>MAX(0,($B$11+$C$11*AR60)/(1+$D$11*AR60)*AM60/(AO60+273)*$E$11)</f>
        <v>0</v>
      </c>
      <c r="AB60">
        <f>$B$9*AS60+$C$9*AT60</f>
        <v>0</v>
      </c>
      <c r="AC60">
        <f>AB60*AD60</f>
        <v>0</v>
      </c>
      <c r="AD60">
        <f>($B$9*$D$7+$C$9*$D$7)/($B$9+$C$9)</f>
        <v>0</v>
      </c>
      <c r="AE60">
        <f>($B$9*$K$7+$C$9*$K$7)/($B$9+$C$9)</f>
        <v>0</v>
      </c>
      <c r="AF60">
        <v>10</v>
      </c>
      <c r="AG60">
        <v>1551446388.9</v>
      </c>
      <c r="AH60">
        <v>345.566</v>
      </c>
      <c r="AI60">
        <v>399.236</v>
      </c>
      <c r="AJ60">
        <v>8.94868</v>
      </c>
      <c r="AK60">
        <v>7.53346</v>
      </c>
      <c r="AL60">
        <v>1441.18</v>
      </c>
      <c r="AM60">
        <v>100.523</v>
      </c>
      <c r="AN60">
        <v>0.0208472</v>
      </c>
      <c r="AO60">
        <v>7.34684</v>
      </c>
      <c r="AP60">
        <v>999.9</v>
      </c>
      <c r="AQ60">
        <v>999.9</v>
      </c>
      <c r="AR60">
        <v>10005</v>
      </c>
      <c r="AS60">
        <v>0</v>
      </c>
      <c r="AT60">
        <v>918.695</v>
      </c>
      <c r="AU60">
        <v>0</v>
      </c>
      <c r="AV60" t="s">
        <v>208</v>
      </c>
      <c r="AW60">
        <v>0</v>
      </c>
      <c r="AX60">
        <v>-0.747</v>
      </c>
      <c r="AY60">
        <v>-0.067</v>
      </c>
      <c r="AZ60">
        <v>0</v>
      </c>
      <c r="BA60">
        <v>0</v>
      </c>
      <c r="BB60">
        <v>0</v>
      </c>
      <c r="BC60">
        <v>0</v>
      </c>
      <c r="BD60">
        <v>-75.7984071428571</v>
      </c>
      <c r="BE60">
        <v>20.0213862783816</v>
      </c>
      <c r="BF60">
        <v>3.54203262060433</v>
      </c>
      <c r="BG60">
        <v>0</v>
      </c>
      <c r="BH60">
        <v>-2.9442230952381</v>
      </c>
      <c r="BI60">
        <v>0.136366303975294</v>
      </c>
      <c r="BJ60">
        <v>0.0353589568694509</v>
      </c>
      <c r="BK60">
        <v>0</v>
      </c>
      <c r="BL60">
        <v>0</v>
      </c>
      <c r="BM60">
        <v>0</v>
      </c>
      <c r="BN60" t="s">
        <v>209</v>
      </c>
      <c r="BO60">
        <v>1.88477</v>
      </c>
      <c r="BP60">
        <v>1.88171</v>
      </c>
      <c r="BQ60">
        <v>1.88324</v>
      </c>
      <c r="BR60">
        <v>1.88202</v>
      </c>
      <c r="BS60">
        <v>1.88385</v>
      </c>
      <c r="BT60">
        <v>1.88309</v>
      </c>
      <c r="BU60">
        <v>1.88483</v>
      </c>
      <c r="BV60">
        <v>1.88232</v>
      </c>
      <c r="BW60" t="s">
        <v>210</v>
      </c>
      <c r="BX60" t="s">
        <v>17</v>
      </c>
      <c r="BY60" t="s">
        <v>17</v>
      </c>
      <c r="BZ60" t="s">
        <v>17</v>
      </c>
      <c r="CA60" t="s">
        <v>211</v>
      </c>
      <c r="CB60" t="s">
        <v>212</v>
      </c>
      <c r="CC60" t="s">
        <v>213</v>
      </c>
      <c r="CD60" t="s">
        <v>213</v>
      </c>
      <c r="CE60" t="s">
        <v>213</v>
      </c>
      <c r="CF60" t="s">
        <v>213</v>
      </c>
      <c r="CG60">
        <v>5</v>
      </c>
      <c r="CH60">
        <v>0</v>
      </c>
      <c r="CI60">
        <v>0</v>
      </c>
      <c r="CJ60">
        <v>0</v>
      </c>
      <c r="CK60">
        <v>0</v>
      </c>
      <c r="CL60">
        <v>2</v>
      </c>
      <c r="CM60">
        <v>1330.7</v>
      </c>
      <c r="CN60">
        <v>3.33048</v>
      </c>
      <c r="CO60">
        <v>9.08549</v>
      </c>
      <c r="CP60">
        <v>11.5062</v>
      </c>
      <c r="CQ60">
        <v>30.0001</v>
      </c>
      <c r="CR60">
        <v>11.337</v>
      </c>
      <c r="CS60">
        <v>11.5241</v>
      </c>
      <c r="CT60">
        <v>-1</v>
      </c>
      <c r="CU60">
        <v>100</v>
      </c>
      <c r="CV60">
        <v>98.8722</v>
      </c>
      <c r="CW60">
        <v>-999.9</v>
      </c>
      <c r="CX60">
        <v>400</v>
      </c>
      <c r="CY60">
        <v>5.00103</v>
      </c>
      <c r="CZ60">
        <v>103.68</v>
      </c>
      <c r="DA60">
        <v>103.071</v>
      </c>
    </row>
    <row r="61" spans="1:105">
      <c r="A61">
        <v>47</v>
      </c>
      <c r="B61">
        <v>1551446390.9</v>
      </c>
      <c r="C61">
        <v>92</v>
      </c>
      <c r="D61" t="s">
        <v>304</v>
      </c>
      <c r="E61" t="s">
        <v>305</v>
      </c>
      <c r="F61">
        <f>J61+I61+M61*K61</f>
        <v>0</v>
      </c>
      <c r="G61">
        <f>(1000*AM61)/(L61*(AO61+273.15))</f>
        <v>0</v>
      </c>
      <c r="H61">
        <f>((G61*F61*(1-(AJ61/1000)))/(100*K61))*(0.0/60)</f>
        <v>0</v>
      </c>
      <c r="I61" t="s">
        <v>203</v>
      </c>
      <c r="J61" t="s">
        <v>204</v>
      </c>
      <c r="K61" t="s">
        <v>205</v>
      </c>
      <c r="L61" t="s">
        <v>206</v>
      </c>
      <c r="M61" t="s">
        <v>17</v>
      </c>
      <c r="O61" t="s">
        <v>207</v>
      </c>
      <c r="Q61">
        <v>1551446390.9</v>
      </c>
      <c r="R61">
        <f>AL61*Y61*(AJ61-AK61)/(100*AF61*(1000-Y61*AJ61))</f>
        <v>0</v>
      </c>
      <c r="S61">
        <f>AL61*Y61*(AI61-AH61*(1000-Y61*AK61)/(1000-Y61*AJ61))/(100*AF61)</f>
        <v>0</v>
      </c>
      <c r="T61">
        <f>(U61/V61*100)</f>
        <v>0</v>
      </c>
      <c r="U61">
        <f>AJ61*(AM61+AN61)/1000</f>
        <v>0</v>
      </c>
      <c r="V61">
        <f>0.61365*exp(17.502*AO61/(240.97+AO61))</f>
        <v>0</v>
      </c>
      <c r="W61">
        <v>138</v>
      </c>
      <c r="X61">
        <v>10</v>
      </c>
      <c r="Y61">
        <f>IF(W61*$H$11&gt;=AA61,1.0,(AA61/(AA61-W61*$H$11)))</f>
        <v>0</v>
      </c>
      <c r="Z61">
        <f>(Y61-1)*100</f>
        <v>0</v>
      </c>
      <c r="AA61">
        <f>MAX(0,($B$11+$C$11*AR61)/(1+$D$11*AR61)*AM61/(AO61+273)*$E$11)</f>
        <v>0</v>
      </c>
      <c r="AB61">
        <f>$B$9*AS61+$C$9*AT61</f>
        <v>0</v>
      </c>
      <c r="AC61">
        <f>AB61*AD61</f>
        <v>0</v>
      </c>
      <c r="AD61">
        <f>($B$9*$D$7+$C$9*$D$7)/($B$9+$C$9)</f>
        <v>0</v>
      </c>
      <c r="AE61">
        <f>($B$9*$K$7+$C$9*$K$7)/($B$9+$C$9)</f>
        <v>0</v>
      </c>
      <c r="AF61">
        <v>10</v>
      </c>
      <c r="AG61">
        <v>1551446390.9</v>
      </c>
      <c r="AH61">
        <v>344.843</v>
      </c>
      <c r="AI61">
        <v>399.223</v>
      </c>
      <c r="AJ61">
        <v>8.96324</v>
      </c>
      <c r="AK61">
        <v>7.53453</v>
      </c>
      <c r="AL61">
        <v>1441.74</v>
      </c>
      <c r="AM61">
        <v>100.523</v>
      </c>
      <c r="AN61">
        <v>0.0209087</v>
      </c>
      <c r="AO61">
        <v>7.35877</v>
      </c>
      <c r="AP61">
        <v>999.9</v>
      </c>
      <c r="AQ61">
        <v>999.9</v>
      </c>
      <c r="AR61">
        <v>9977.5</v>
      </c>
      <c r="AS61">
        <v>0</v>
      </c>
      <c r="AT61">
        <v>921.219</v>
      </c>
      <c r="AU61">
        <v>0</v>
      </c>
      <c r="AV61" t="s">
        <v>208</v>
      </c>
      <c r="AW61">
        <v>0</v>
      </c>
      <c r="AX61">
        <v>-0.747</v>
      </c>
      <c r="AY61">
        <v>-0.067</v>
      </c>
      <c r="AZ61">
        <v>0</v>
      </c>
      <c r="BA61">
        <v>0</v>
      </c>
      <c r="BB61">
        <v>0</v>
      </c>
      <c r="BC61">
        <v>0</v>
      </c>
      <c r="BD61">
        <v>-75.7984071428571</v>
      </c>
      <c r="BE61">
        <v>20.0213862783816</v>
      </c>
      <c r="BF61">
        <v>3.54203262060433</v>
      </c>
      <c r="BG61">
        <v>0</v>
      </c>
      <c r="BH61">
        <v>-2.9442230952381</v>
      </c>
      <c r="BI61">
        <v>0.136366303975294</v>
      </c>
      <c r="BJ61">
        <v>0.0353589568694509</v>
      </c>
      <c r="BK61">
        <v>0</v>
      </c>
      <c r="BL61">
        <v>0</v>
      </c>
      <c r="BM61">
        <v>0</v>
      </c>
      <c r="BN61" t="s">
        <v>209</v>
      </c>
      <c r="BO61">
        <v>1.88477</v>
      </c>
      <c r="BP61">
        <v>1.88171</v>
      </c>
      <c r="BQ61">
        <v>1.88324</v>
      </c>
      <c r="BR61">
        <v>1.88201</v>
      </c>
      <c r="BS61">
        <v>1.88385</v>
      </c>
      <c r="BT61">
        <v>1.88309</v>
      </c>
      <c r="BU61">
        <v>1.88487</v>
      </c>
      <c r="BV61">
        <v>1.88232</v>
      </c>
      <c r="BW61" t="s">
        <v>210</v>
      </c>
      <c r="BX61" t="s">
        <v>17</v>
      </c>
      <c r="BY61" t="s">
        <v>17</v>
      </c>
      <c r="BZ61" t="s">
        <v>17</v>
      </c>
      <c r="CA61" t="s">
        <v>211</v>
      </c>
      <c r="CB61" t="s">
        <v>212</v>
      </c>
      <c r="CC61" t="s">
        <v>213</v>
      </c>
      <c r="CD61" t="s">
        <v>213</v>
      </c>
      <c r="CE61" t="s">
        <v>213</v>
      </c>
      <c r="CF61" t="s">
        <v>213</v>
      </c>
      <c r="CG61">
        <v>5</v>
      </c>
      <c r="CH61">
        <v>0</v>
      </c>
      <c r="CI61">
        <v>0</v>
      </c>
      <c r="CJ61">
        <v>0</v>
      </c>
      <c r="CK61">
        <v>0</v>
      </c>
      <c r="CL61">
        <v>2</v>
      </c>
      <c r="CM61">
        <v>1331.21</v>
      </c>
      <c r="CN61">
        <v>3.33048</v>
      </c>
      <c r="CO61">
        <v>9.0855</v>
      </c>
      <c r="CP61">
        <v>11.503</v>
      </c>
      <c r="CQ61">
        <v>30.0001</v>
      </c>
      <c r="CR61">
        <v>11.3339</v>
      </c>
      <c r="CS61">
        <v>11.5217</v>
      </c>
      <c r="CT61">
        <v>-1</v>
      </c>
      <c r="CU61">
        <v>100</v>
      </c>
      <c r="CV61">
        <v>98.8722</v>
      </c>
      <c r="CW61">
        <v>-999.9</v>
      </c>
      <c r="CX61">
        <v>400</v>
      </c>
      <c r="CY61">
        <v>4.91959</v>
      </c>
      <c r="CZ61">
        <v>103.681</v>
      </c>
      <c r="DA61">
        <v>103.07</v>
      </c>
    </row>
    <row r="62" spans="1:105">
      <c r="A62">
        <v>48</v>
      </c>
      <c r="B62">
        <v>1551446392.9</v>
      </c>
      <c r="C62">
        <v>94</v>
      </c>
      <c r="D62" t="s">
        <v>306</v>
      </c>
      <c r="E62" t="s">
        <v>307</v>
      </c>
      <c r="F62">
        <f>J62+I62+M62*K62</f>
        <v>0</v>
      </c>
      <c r="G62">
        <f>(1000*AM62)/(L62*(AO62+273.15))</f>
        <v>0</v>
      </c>
      <c r="H62">
        <f>((G62*F62*(1-(AJ62/1000)))/(100*K62))*(0.0/60)</f>
        <v>0</v>
      </c>
      <c r="I62" t="s">
        <v>203</v>
      </c>
      <c r="J62" t="s">
        <v>204</v>
      </c>
      <c r="K62" t="s">
        <v>205</v>
      </c>
      <c r="L62" t="s">
        <v>206</v>
      </c>
      <c r="M62" t="s">
        <v>17</v>
      </c>
      <c r="O62" t="s">
        <v>207</v>
      </c>
      <c r="Q62">
        <v>1551446392.9</v>
      </c>
      <c r="R62">
        <f>AL62*Y62*(AJ62-AK62)/(100*AF62*(1000-Y62*AJ62))</f>
        <v>0</v>
      </c>
      <c r="S62">
        <f>AL62*Y62*(AI62-AH62*(1000-Y62*AK62)/(1000-Y62*AJ62))/(100*AF62)</f>
        <v>0</v>
      </c>
      <c r="T62">
        <f>(U62/V62*100)</f>
        <v>0</v>
      </c>
      <c r="U62">
        <f>AJ62*(AM62+AN62)/1000</f>
        <v>0</v>
      </c>
      <c r="V62">
        <f>0.61365*exp(17.502*AO62/(240.97+AO62))</f>
        <v>0</v>
      </c>
      <c r="W62">
        <v>132</v>
      </c>
      <c r="X62">
        <v>9</v>
      </c>
      <c r="Y62">
        <f>IF(W62*$H$11&gt;=AA62,1.0,(AA62/(AA62-W62*$H$11)))</f>
        <v>0</v>
      </c>
      <c r="Z62">
        <f>(Y62-1)*100</f>
        <v>0</v>
      </c>
      <c r="AA62">
        <f>MAX(0,($B$11+$C$11*AR62)/(1+$D$11*AR62)*AM62/(AO62+273)*$E$11)</f>
        <v>0</v>
      </c>
      <c r="AB62">
        <f>$B$9*AS62+$C$9*AT62</f>
        <v>0</v>
      </c>
      <c r="AC62">
        <f>AB62*AD62</f>
        <v>0</v>
      </c>
      <c r="AD62">
        <f>($B$9*$D$7+$C$9*$D$7)/($B$9+$C$9)</f>
        <v>0</v>
      </c>
      <c r="AE62">
        <f>($B$9*$K$7+$C$9*$K$7)/($B$9+$C$9)</f>
        <v>0</v>
      </c>
      <c r="AF62">
        <v>10</v>
      </c>
      <c r="AG62">
        <v>1551446392.9</v>
      </c>
      <c r="AH62">
        <v>344.195</v>
      </c>
      <c r="AI62">
        <v>399.209</v>
      </c>
      <c r="AJ62">
        <v>8.97383</v>
      </c>
      <c r="AK62">
        <v>7.53542</v>
      </c>
      <c r="AL62">
        <v>1441.65</v>
      </c>
      <c r="AM62">
        <v>100.522</v>
      </c>
      <c r="AN62">
        <v>0.0208709</v>
      </c>
      <c r="AO62">
        <v>7.36605</v>
      </c>
      <c r="AP62">
        <v>999.9</v>
      </c>
      <c r="AQ62">
        <v>999.9</v>
      </c>
      <c r="AR62">
        <v>9998.75</v>
      </c>
      <c r="AS62">
        <v>0</v>
      </c>
      <c r="AT62">
        <v>923.268</v>
      </c>
      <c r="AU62">
        <v>0</v>
      </c>
      <c r="AV62" t="s">
        <v>208</v>
      </c>
      <c r="AW62">
        <v>0</v>
      </c>
      <c r="AX62">
        <v>-0.747</v>
      </c>
      <c r="AY62">
        <v>-0.067</v>
      </c>
      <c r="AZ62">
        <v>0</v>
      </c>
      <c r="BA62">
        <v>0</v>
      </c>
      <c r="BB62">
        <v>0</v>
      </c>
      <c r="BC62">
        <v>0</v>
      </c>
      <c r="BD62">
        <v>-75.7984071428571</v>
      </c>
      <c r="BE62">
        <v>20.0213862783816</v>
      </c>
      <c r="BF62">
        <v>3.54203262060433</v>
      </c>
      <c r="BG62">
        <v>0</v>
      </c>
      <c r="BH62">
        <v>-2.9442230952381</v>
      </c>
      <c r="BI62">
        <v>0.136366303975294</v>
      </c>
      <c r="BJ62">
        <v>0.0353589568694509</v>
      </c>
      <c r="BK62">
        <v>0</v>
      </c>
      <c r="BL62">
        <v>0</v>
      </c>
      <c r="BM62">
        <v>0</v>
      </c>
      <c r="BN62" t="s">
        <v>209</v>
      </c>
      <c r="BO62">
        <v>1.88477</v>
      </c>
      <c r="BP62">
        <v>1.88171</v>
      </c>
      <c r="BQ62">
        <v>1.88324</v>
      </c>
      <c r="BR62">
        <v>1.882</v>
      </c>
      <c r="BS62">
        <v>1.88385</v>
      </c>
      <c r="BT62">
        <v>1.88309</v>
      </c>
      <c r="BU62">
        <v>1.88488</v>
      </c>
      <c r="BV62">
        <v>1.88232</v>
      </c>
      <c r="BW62" t="s">
        <v>210</v>
      </c>
      <c r="BX62" t="s">
        <v>17</v>
      </c>
      <c r="BY62" t="s">
        <v>17</v>
      </c>
      <c r="BZ62" t="s">
        <v>17</v>
      </c>
      <c r="CA62" t="s">
        <v>211</v>
      </c>
      <c r="CB62" t="s">
        <v>212</v>
      </c>
      <c r="CC62" t="s">
        <v>213</v>
      </c>
      <c r="CD62" t="s">
        <v>213</v>
      </c>
      <c r="CE62" t="s">
        <v>213</v>
      </c>
      <c r="CF62" t="s">
        <v>213</v>
      </c>
      <c r="CG62">
        <v>5</v>
      </c>
      <c r="CH62">
        <v>0</v>
      </c>
      <c r="CI62">
        <v>0</v>
      </c>
      <c r="CJ62">
        <v>0</v>
      </c>
      <c r="CK62">
        <v>0</v>
      </c>
      <c r="CL62">
        <v>2</v>
      </c>
      <c r="CM62">
        <v>1335.6</v>
      </c>
      <c r="CN62">
        <v>3.33047</v>
      </c>
      <c r="CO62">
        <v>9.08542</v>
      </c>
      <c r="CP62">
        <v>11.4997</v>
      </c>
      <c r="CQ62">
        <v>30</v>
      </c>
      <c r="CR62">
        <v>11.3305</v>
      </c>
      <c r="CS62">
        <v>11.5193</v>
      </c>
      <c r="CT62">
        <v>-1</v>
      </c>
      <c r="CU62">
        <v>100</v>
      </c>
      <c r="CV62">
        <v>98.4931</v>
      </c>
      <c r="CW62">
        <v>-999.9</v>
      </c>
      <c r="CX62">
        <v>400</v>
      </c>
      <c r="CY62">
        <v>4.80534</v>
      </c>
      <c r="CZ62">
        <v>103.68</v>
      </c>
      <c r="DA62">
        <v>103.07</v>
      </c>
    </row>
    <row r="63" spans="1:105">
      <c r="A63">
        <v>49</v>
      </c>
      <c r="B63">
        <v>1551446394.9</v>
      </c>
      <c r="C63">
        <v>96</v>
      </c>
      <c r="D63" t="s">
        <v>308</v>
      </c>
      <c r="E63" t="s">
        <v>309</v>
      </c>
      <c r="F63">
        <f>J63+I63+M63*K63</f>
        <v>0</v>
      </c>
      <c r="G63">
        <f>(1000*AM63)/(L63*(AO63+273.15))</f>
        <v>0</v>
      </c>
      <c r="H63">
        <f>((G63*F63*(1-(AJ63/1000)))/(100*K63))*(0.0/60)</f>
        <v>0</v>
      </c>
      <c r="I63" t="s">
        <v>203</v>
      </c>
      <c r="J63" t="s">
        <v>204</v>
      </c>
      <c r="K63" t="s">
        <v>205</v>
      </c>
      <c r="L63" t="s">
        <v>206</v>
      </c>
      <c r="M63" t="s">
        <v>17</v>
      </c>
      <c r="O63" t="s">
        <v>207</v>
      </c>
      <c r="Q63">
        <v>1551446394.9</v>
      </c>
      <c r="R63">
        <f>AL63*Y63*(AJ63-AK63)/(100*AF63*(1000-Y63*AJ63))</f>
        <v>0</v>
      </c>
      <c r="S63">
        <f>AL63*Y63*(AI63-AH63*(1000-Y63*AK63)/(1000-Y63*AJ63))/(100*AF63)</f>
        <v>0</v>
      </c>
      <c r="T63">
        <f>(U63/V63*100)</f>
        <v>0</v>
      </c>
      <c r="U63">
        <f>AJ63*(AM63+AN63)/1000</f>
        <v>0</v>
      </c>
      <c r="V63">
        <f>0.61365*exp(17.502*AO63/(240.97+AO63))</f>
        <v>0</v>
      </c>
      <c r="W63">
        <v>139</v>
      </c>
      <c r="X63">
        <v>10</v>
      </c>
      <c r="Y63">
        <f>IF(W63*$H$11&gt;=AA63,1.0,(AA63/(AA63-W63*$H$11)))</f>
        <v>0</v>
      </c>
      <c r="Z63">
        <f>(Y63-1)*100</f>
        <v>0</v>
      </c>
      <c r="AA63">
        <f>MAX(0,($B$11+$C$11*AR63)/(1+$D$11*AR63)*AM63/(AO63+273)*$E$11)</f>
        <v>0</v>
      </c>
      <c r="AB63">
        <f>$B$9*AS63+$C$9*AT63</f>
        <v>0</v>
      </c>
      <c r="AC63">
        <f>AB63*AD63</f>
        <v>0</v>
      </c>
      <c r="AD63">
        <f>($B$9*$D$7+$C$9*$D$7)/($B$9+$C$9)</f>
        <v>0</v>
      </c>
      <c r="AE63">
        <f>($B$9*$K$7+$C$9*$K$7)/($B$9+$C$9)</f>
        <v>0</v>
      </c>
      <c r="AF63">
        <v>10</v>
      </c>
      <c r="AG63">
        <v>1551446394.9</v>
      </c>
      <c r="AH63">
        <v>343.528</v>
      </c>
      <c r="AI63">
        <v>399.258</v>
      </c>
      <c r="AJ63">
        <v>8.99111</v>
      </c>
      <c r="AK63">
        <v>7.53732</v>
      </c>
      <c r="AL63">
        <v>1441.16</v>
      </c>
      <c r="AM63">
        <v>100.522</v>
      </c>
      <c r="AN63">
        <v>0.0207996</v>
      </c>
      <c r="AO63">
        <v>7.38425</v>
      </c>
      <c r="AP63">
        <v>999.9</v>
      </c>
      <c r="AQ63">
        <v>999.9</v>
      </c>
      <c r="AR63">
        <v>10011.9</v>
      </c>
      <c r="AS63">
        <v>0</v>
      </c>
      <c r="AT63">
        <v>924.8</v>
      </c>
      <c r="AU63">
        <v>0</v>
      </c>
      <c r="AV63" t="s">
        <v>208</v>
      </c>
      <c r="AW63">
        <v>0</v>
      </c>
      <c r="AX63">
        <v>-0.747</v>
      </c>
      <c r="AY63">
        <v>-0.067</v>
      </c>
      <c r="AZ63">
        <v>0</v>
      </c>
      <c r="BA63">
        <v>0</v>
      </c>
      <c r="BB63">
        <v>0</v>
      </c>
      <c r="BC63">
        <v>0</v>
      </c>
      <c r="BD63">
        <v>-75.7984071428571</v>
      </c>
      <c r="BE63">
        <v>20.0213862783816</v>
      </c>
      <c r="BF63">
        <v>3.54203262060433</v>
      </c>
      <c r="BG63">
        <v>0</v>
      </c>
      <c r="BH63">
        <v>-2.9442230952381</v>
      </c>
      <c r="BI63">
        <v>0.136366303975294</v>
      </c>
      <c r="BJ63">
        <v>0.0353589568694509</v>
      </c>
      <c r="BK63">
        <v>0</v>
      </c>
      <c r="BL63">
        <v>0</v>
      </c>
      <c r="BM63">
        <v>0</v>
      </c>
      <c r="BN63" t="s">
        <v>209</v>
      </c>
      <c r="BO63">
        <v>1.88477</v>
      </c>
      <c r="BP63">
        <v>1.88171</v>
      </c>
      <c r="BQ63">
        <v>1.88324</v>
      </c>
      <c r="BR63">
        <v>1.88201</v>
      </c>
      <c r="BS63">
        <v>1.88385</v>
      </c>
      <c r="BT63">
        <v>1.88309</v>
      </c>
      <c r="BU63">
        <v>1.88489</v>
      </c>
      <c r="BV63">
        <v>1.88232</v>
      </c>
      <c r="BW63" t="s">
        <v>210</v>
      </c>
      <c r="BX63" t="s">
        <v>17</v>
      </c>
      <c r="BY63" t="s">
        <v>17</v>
      </c>
      <c r="BZ63" t="s">
        <v>17</v>
      </c>
      <c r="CA63" t="s">
        <v>211</v>
      </c>
      <c r="CB63" t="s">
        <v>212</v>
      </c>
      <c r="CC63" t="s">
        <v>213</v>
      </c>
      <c r="CD63" t="s">
        <v>213</v>
      </c>
      <c r="CE63" t="s">
        <v>213</v>
      </c>
      <c r="CF63" t="s">
        <v>213</v>
      </c>
      <c r="CG63">
        <v>5</v>
      </c>
      <c r="CH63">
        <v>0</v>
      </c>
      <c r="CI63">
        <v>0</v>
      </c>
      <c r="CJ63">
        <v>0</v>
      </c>
      <c r="CK63">
        <v>0</v>
      </c>
      <c r="CL63">
        <v>2</v>
      </c>
      <c r="CM63">
        <v>1329.69</v>
      </c>
      <c r="CN63">
        <v>3.33046</v>
      </c>
      <c r="CO63">
        <v>9.08521</v>
      </c>
      <c r="CP63">
        <v>11.4965</v>
      </c>
      <c r="CQ63">
        <v>30</v>
      </c>
      <c r="CR63">
        <v>11.3274</v>
      </c>
      <c r="CS63">
        <v>11.5169</v>
      </c>
      <c r="CT63">
        <v>-1</v>
      </c>
      <c r="CU63">
        <v>100</v>
      </c>
      <c r="CV63">
        <v>98.4931</v>
      </c>
      <c r="CW63">
        <v>-999.9</v>
      </c>
      <c r="CX63">
        <v>400</v>
      </c>
      <c r="CY63">
        <v>4.70378</v>
      </c>
      <c r="CZ63">
        <v>103.678</v>
      </c>
      <c r="DA63">
        <v>103.071</v>
      </c>
    </row>
    <row r="64" spans="1:105">
      <c r="A64">
        <v>50</v>
      </c>
      <c r="B64">
        <v>1551446396.9</v>
      </c>
      <c r="C64">
        <v>98</v>
      </c>
      <c r="D64" t="s">
        <v>310</v>
      </c>
      <c r="E64" t="s">
        <v>311</v>
      </c>
      <c r="F64">
        <f>J64+I64+M64*K64</f>
        <v>0</v>
      </c>
      <c r="G64">
        <f>(1000*AM64)/(L64*(AO64+273.15))</f>
        <v>0</v>
      </c>
      <c r="H64">
        <f>((G64*F64*(1-(AJ64/1000)))/(100*K64))*(0.0/60)</f>
        <v>0</v>
      </c>
      <c r="I64" t="s">
        <v>203</v>
      </c>
      <c r="J64" t="s">
        <v>204</v>
      </c>
      <c r="K64" t="s">
        <v>205</v>
      </c>
      <c r="L64" t="s">
        <v>206</v>
      </c>
      <c r="M64" t="s">
        <v>17</v>
      </c>
      <c r="O64" t="s">
        <v>207</v>
      </c>
      <c r="Q64">
        <v>1551446396.9</v>
      </c>
      <c r="R64">
        <f>AL64*Y64*(AJ64-AK64)/(100*AF64*(1000-Y64*AJ64))</f>
        <v>0</v>
      </c>
      <c r="S64">
        <f>AL64*Y64*(AI64-AH64*(1000-Y64*AK64)/(1000-Y64*AJ64))/(100*AF64)</f>
        <v>0</v>
      </c>
      <c r="T64">
        <f>(U64/V64*100)</f>
        <v>0</v>
      </c>
      <c r="U64">
        <f>AJ64*(AM64+AN64)/1000</f>
        <v>0</v>
      </c>
      <c r="V64">
        <f>0.61365*exp(17.502*AO64/(240.97+AO64))</f>
        <v>0</v>
      </c>
      <c r="W64">
        <v>147</v>
      </c>
      <c r="X64">
        <v>10</v>
      </c>
      <c r="Y64">
        <f>IF(W64*$H$11&gt;=AA64,1.0,(AA64/(AA64-W64*$H$11)))</f>
        <v>0</v>
      </c>
      <c r="Z64">
        <f>(Y64-1)*100</f>
        <v>0</v>
      </c>
      <c r="AA64">
        <f>MAX(0,($B$11+$C$11*AR64)/(1+$D$11*AR64)*AM64/(AO64+273)*$E$11)</f>
        <v>0</v>
      </c>
      <c r="AB64">
        <f>$B$9*AS64+$C$9*AT64</f>
        <v>0</v>
      </c>
      <c r="AC64">
        <f>AB64*AD64</f>
        <v>0</v>
      </c>
      <c r="AD64">
        <f>($B$9*$D$7+$C$9*$D$7)/($B$9+$C$9)</f>
        <v>0</v>
      </c>
      <c r="AE64">
        <f>($B$9*$K$7+$C$9*$K$7)/($B$9+$C$9)</f>
        <v>0</v>
      </c>
      <c r="AF64">
        <v>10</v>
      </c>
      <c r="AG64">
        <v>1551446396.9</v>
      </c>
      <c r="AH64">
        <v>342.775</v>
      </c>
      <c r="AI64">
        <v>399.308</v>
      </c>
      <c r="AJ64">
        <v>9.01216</v>
      </c>
      <c r="AK64">
        <v>7.53813</v>
      </c>
      <c r="AL64">
        <v>1441.4</v>
      </c>
      <c r="AM64">
        <v>100.522</v>
      </c>
      <c r="AN64">
        <v>0.020766</v>
      </c>
      <c r="AO64">
        <v>7.41899</v>
      </c>
      <c r="AP64">
        <v>999.9</v>
      </c>
      <c r="AQ64">
        <v>999.9</v>
      </c>
      <c r="AR64">
        <v>9969.38</v>
      </c>
      <c r="AS64">
        <v>0</v>
      </c>
      <c r="AT64">
        <v>925.603</v>
      </c>
      <c r="AU64">
        <v>0</v>
      </c>
      <c r="AV64" t="s">
        <v>208</v>
      </c>
      <c r="AW64">
        <v>0</v>
      </c>
      <c r="AX64">
        <v>-0.747</v>
      </c>
      <c r="AY64">
        <v>-0.067</v>
      </c>
      <c r="AZ64">
        <v>0</v>
      </c>
      <c r="BA64">
        <v>0</v>
      </c>
      <c r="BB64">
        <v>0</v>
      </c>
      <c r="BC64">
        <v>0</v>
      </c>
      <c r="BD64">
        <v>-75.7984071428571</v>
      </c>
      <c r="BE64">
        <v>20.0213862783816</v>
      </c>
      <c r="BF64">
        <v>3.54203262060433</v>
      </c>
      <c r="BG64">
        <v>0</v>
      </c>
      <c r="BH64">
        <v>-2.9442230952381</v>
      </c>
      <c r="BI64">
        <v>0.136366303975294</v>
      </c>
      <c r="BJ64">
        <v>0.0353589568694509</v>
      </c>
      <c r="BK64">
        <v>0</v>
      </c>
      <c r="BL64">
        <v>0</v>
      </c>
      <c r="BM64">
        <v>0</v>
      </c>
      <c r="BN64" t="s">
        <v>209</v>
      </c>
      <c r="BO64">
        <v>1.88477</v>
      </c>
      <c r="BP64">
        <v>1.88171</v>
      </c>
      <c r="BQ64">
        <v>1.88324</v>
      </c>
      <c r="BR64">
        <v>1.88201</v>
      </c>
      <c r="BS64">
        <v>1.88385</v>
      </c>
      <c r="BT64">
        <v>1.88309</v>
      </c>
      <c r="BU64">
        <v>1.88489</v>
      </c>
      <c r="BV64">
        <v>1.88232</v>
      </c>
      <c r="BW64" t="s">
        <v>210</v>
      </c>
      <c r="BX64" t="s">
        <v>17</v>
      </c>
      <c r="BY64" t="s">
        <v>17</v>
      </c>
      <c r="BZ64" t="s">
        <v>17</v>
      </c>
      <c r="CA64" t="s">
        <v>211</v>
      </c>
      <c r="CB64" t="s">
        <v>212</v>
      </c>
      <c r="CC64" t="s">
        <v>213</v>
      </c>
      <c r="CD64" t="s">
        <v>213</v>
      </c>
      <c r="CE64" t="s">
        <v>213</v>
      </c>
      <c r="CF64" t="s">
        <v>213</v>
      </c>
      <c r="CG64">
        <v>5</v>
      </c>
      <c r="CH64">
        <v>0</v>
      </c>
      <c r="CI64">
        <v>0</v>
      </c>
      <c r="CJ64">
        <v>0</v>
      </c>
      <c r="CK64">
        <v>0</v>
      </c>
      <c r="CL64">
        <v>2</v>
      </c>
      <c r="CM64">
        <v>1324.01</v>
      </c>
      <c r="CN64">
        <v>3.33046</v>
      </c>
      <c r="CO64">
        <v>9.08473</v>
      </c>
      <c r="CP64">
        <v>11.4932</v>
      </c>
      <c r="CQ64">
        <v>30</v>
      </c>
      <c r="CR64">
        <v>11.3242</v>
      </c>
      <c r="CS64">
        <v>11.514</v>
      </c>
      <c r="CT64">
        <v>-1</v>
      </c>
      <c r="CU64">
        <v>100</v>
      </c>
      <c r="CV64">
        <v>98.4931</v>
      </c>
      <c r="CW64">
        <v>-999.9</v>
      </c>
      <c r="CX64">
        <v>400</v>
      </c>
      <c r="CY64">
        <v>4.6028</v>
      </c>
      <c r="CZ64">
        <v>103.678</v>
      </c>
      <c r="DA64">
        <v>103.07</v>
      </c>
    </row>
    <row r="65" spans="1:105">
      <c r="A65">
        <v>51</v>
      </c>
      <c r="B65">
        <v>1551446398.9</v>
      </c>
      <c r="C65">
        <v>100</v>
      </c>
      <c r="D65" t="s">
        <v>312</v>
      </c>
      <c r="E65" t="s">
        <v>313</v>
      </c>
      <c r="F65">
        <f>J65+I65+M65*K65</f>
        <v>0</v>
      </c>
      <c r="G65">
        <f>(1000*AM65)/(L65*(AO65+273.15))</f>
        <v>0</v>
      </c>
      <c r="H65">
        <f>((G65*F65*(1-(AJ65/1000)))/(100*K65))*(0.0/60)</f>
        <v>0</v>
      </c>
      <c r="I65" t="s">
        <v>203</v>
      </c>
      <c r="J65" t="s">
        <v>204</v>
      </c>
      <c r="K65" t="s">
        <v>205</v>
      </c>
      <c r="L65" t="s">
        <v>206</v>
      </c>
      <c r="M65" t="s">
        <v>17</v>
      </c>
      <c r="O65" t="s">
        <v>207</v>
      </c>
      <c r="Q65">
        <v>1551446398.9</v>
      </c>
      <c r="R65">
        <f>AL65*Y65*(AJ65-AK65)/(100*AF65*(1000-Y65*AJ65))</f>
        <v>0</v>
      </c>
      <c r="S65">
        <f>AL65*Y65*(AI65-AH65*(1000-Y65*AK65)/(1000-Y65*AJ65))/(100*AF65)</f>
        <v>0</v>
      </c>
      <c r="T65">
        <f>(U65/V65*100)</f>
        <v>0</v>
      </c>
      <c r="U65">
        <f>AJ65*(AM65+AN65)/1000</f>
        <v>0</v>
      </c>
      <c r="V65">
        <f>0.61365*exp(17.502*AO65/(240.97+AO65))</f>
        <v>0</v>
      </c>
      <c r="W65">
        <v>146</v>
      </c>
      <c r="X65">
        <v>10</v>
      </c>
      <c r="Y65">
        <f>IF(W65*$H$11&gt;=AA65,1.0,(AA65/(AA65-W65*$H$11)))</f>
        <v>0</v>
      </c>
      <c r="Z65">
        <f>(Y65-1)*100</f>
        <v>0</v>
      </c>
      <c r="AA65">
        <f>MAX(0,($B$11+$C$11*AR65)/(1+$D$11*AR65)*AM65/(AO65+273)*$E$11)</f>
        <v>0</v>
      </c>
      <c r="AB65">
        <f>$B$9*AS65+$C$9*AT65</f>
        <v>0</v>
      </c>
      <c r="AC65">
        <f>AB65*AD65</f>
        <v>0</v>
      </c>
      <c r="AD65">
        <f>($B$9*$D$7+$C$9*$D$7)/($B$9+$C$9)</f>
        <v>0</v>
      </c>
      <c r="AE65">
        <f>($B$9*$K$7+$C$9*$K$7)/($B$9+$C$9)</f>
        <v>0</v>
      </c>
      <c r="AF65">
        <v>10</v>
      </c>
      <c r="AG65">
        <v>1551446398.9</v>
      </c>
      <c r="AH65">
        <v>341.979</v>
      </c>
      <c r="AI65">
        <v>399.249</v>
      </c>
      <c r="AJ65">
        <v>9.02982</v>
      </c>
      <c r="AK65">
        <v>7.53895</v>
      </c>
      <c r="AL65">
        <v>1441.65</v>
      </c>
      <c r="AM65">
        <v>100.522</v>
      </c>
      <c r="AN65">
        <v>0.0206418</v>
      </c>
      <c r="AO65">
        <v>7.44593</v>
      </c>
      <c r="AP65">
        <v>999.9</v>
      </c>
      <c r="AQ65">
        <v>999.9</v>
      </c>
      <c r="AR65">
        <v>9994.38</v>
      </c>
      <c r="AS65">
        <v>0</v>
      </c>
      <c r="AT65">
        <v>925.17</v>
      </c>
      <c r="AU65">
        <v>0</v>
      </c>
      <c r="AV65" t="s">
        <v>208</v>
      </c>
      <c r="AW65">
        <v>0</v>
      </c>
      <c r="AX65">
        <v>-0.747</v>
      </c>
      <c r="AY65">
        <v>-0.067</v>
      </c>
      <c r="AZ65">
        <v>0</v>
      </c>
      <c r="BA65">
        <v>0</v>
      </c>
      <c r="BB65">
        <v>0</v>
      </c>
      <c r="BC65">
        <v>0</v>
      </c>
      <c r="BD65">
        <v>-75.7984071428571</v>
      </c>
      <c r="BE65">
        <v>20.0213862783816</v>
      </c>
      <c r="BF65">
        <v>3.54203262060433</v>
      </c>
      <c r="BG65">
        <v>0</v>
      </c>
      <c r="BH65">
        <v>-2.9442230952381</v>
      </c>
      <c r="BI65">
        <v>0.136366303975294</v>
      </c>
      <c r="BJ65">
        <v>0.0353589568694509</v>
      </c>
      <c r="BK65">
        <v>0</v>
      </c>
      <c r="BL65">
        <v>0</v>
      </c>
      <c r="BM65">
        <v>0</v>
      </c>
      <c r="BN65" t="s">
        <v>209</v>
      </c>
      <c r="BO65">
        <v>1.88477</v>
      </c>
      <c r="BP65">
        <v>1.88171</v>
      </c>
      <c r="BQ65">
        <v>1.88324</v>
      </c>
      <c r="BR65">
        <v>1.882</v>
      </c>
      <c r="BS65">
        <v>1.88385</v>
      </c>
      <c r="BT65">
        <v>1.88309</v>
      </c>
      <c r="BU65">
        <v>1.88487</v>
      </c>
      <c r="BV65">
        <v>1.88232</v>
      </c>
      <c r="BW65" t="s">
        <v>210</v>
      </c>
      <c r="BX65" t="s">
        <v>17</v>
      </c>
      <c r="BY65" t="s">
        <v>17</v>
      </c>
      <c r="BZ65" t="s">
        <v>17</v>
      </c>
      <c r="CA65" t="s">
        <v>211</v>
      </c>
      <c r="CB65" t="s">
        <v>212</v>
      </c>
      <c r="CC65" t="s">
        <v>213</v>
      </c>
      <c r="CD65" t="s">
        <v>213</v>
      </c>
      <c r="CE65" t="s">
        <v>213</v>
      </c>
      <c r="CF65" t="s">
        <v>213</v>
      </c>
      <c r="CG65">
        <v>5</v>
      </c>
      <c r="CH65">
        <v>0</v>
      </c>
      <c r="CI65">
        <v>0</v>
      </c>
      <c r="CJ65">
        <v>0</v>
      </c>
      <c r="CK65">
        <v>0</v>
      </c>
      <c r="CL65">
        <v>2</v>
      </c>
      <c r="CM65">
        <v>1325.48</v>
      </c>
      <c r="CN65">
        <v>3.33045</v>
      </c>
      <c r="CO65">
        <v>9.08423</v>
      </c>
      <c r="CP65">
        <v>11.4897</v>
      </c>
      <c r="CQ65">
        <v>29.9999</v>
      </c>
      <c r="CR65">
        <v>11.3209</v>
      </c>
      <c r="CS65">
        <v>11.511</v>
      </c>
      <c r="CT65">
        <v>-1</v>
      </c>
      <c r="CU65">
        <v>100</v>
      </c>
      <c r="CV65">
        <v>98.4931</v>
      </c>
      <c r="CW65">
        <v>-999.9</v>
      </c>
      <c r="CX65">
        <v>400</v>
      </c>
      <c r="CY65">
        <v>4.55769</v>
      </c>
      <c r="CZ65">
        <v>103.679</v>
      </c>
      <c r="DA65">
        <v>103.07</v>
      </c>
    </row>
    <row r="66" spans="1:105">
      <c r="A66">
        <v>52</v>
      </c>
      <c r="B66">
        <v>1551446400.9</v>
      </c>
      <c r="C66">
        <v>102</v>
      </c>
      <c r="D66" t="s">
        <v>314</v>
      </c>
      <c r="E66" t="s">
        <v>315</v>
      </c>
      <c r="F66">
        <f>J66+I66+M66*K66</f>
        <v>0</v>
      </c>
      <c r="G66">
        <f>(1000*AM66)/(L66*(AO66+273.15))</f>
        <v>0</v>
      </c>
      <c r="H66">
        <f>((G66*F66*(1-(AJ66/1000)))/(100*K66))*(0.0/60)</f>
        <v>0</v>
      </c>
      <c r="I66" t="s">
        <v>203</v>
      </c>
      <c r="J66" t="s">
        <v>204</v>
      </c>
      <c r="K66" t="s">
        <v>205</v>
      </c>
      <c r="L66" t="s">
        <v>206</v>
      </c>
      <c r="M66" t="s">
        <v>17</v>
      </c>
      <c r="O66" t="s">
        <v>207</v>
      </c>
      <c r="Q66">
        <v>1551446400.9</v>
      </c>
      <c r="R66">
        <f>AL66*Y66*(AJ66-AK66)/(100*AF66*(1000-Y66*AJ66))</f>
        <v>0</v>
      </c>
      <c r="S66">
        <f>AL66*Y66*(AI66-AH66*(1000-Y66*AK66)/(1000-Y66*AJ66))/(100*AF66)</f>
        <v>0</v>
      </c>
      <c r="T66">
        <f>(U66/V66*100)</f>
        <v>0</v>
      </c>
      <c r="U66">
        <f>AJ66*(AM66+AN66)/1000</f>
        <v>0</v>
      </c>
      <c r="V66">
        <f>0.61365*exp(17.502*AO66/(240.97+AO66))</f>
        <v>0</v>
      </c>
      <c r="W66">
        <v>139</v>
      </c>
      <c r="X66">
        <v>10</v>
      </c>
      <c r="Y66">
        <f>IF(W66*$H$11&gt;=AA66,1.0,(AA66/(AA66-W66*$H$11)))</f>
        <v>0</v>
      </c>
      <c r="Z66">
        <f>(Y66-1)*100</f>
        <v>0</v>
      </c>
      <c r="AA66">
        <f>MAX(0,($B$11+$C$11*AR66)/(1+$D$11*AR66)*AM66/(AO66+273)*$E$11)</f>
        <v>0</v>
      </c>
      <c r="AB66">
        <f>$B$9*AS66+$C$9*AT66</f>
        <v>0</v>
      </c>
      <c r="AC66">
        <f>AB66*AD66</f>
        <v>0</v>
      </c>
      <c r="AD66">
        <f>($B$9*$D$7+$C$9*$D$7)/($B$9+$C$9)</f>
        <v>0</v>
      </c>
      <c r="AE66">
        <f>($B$9*$K$7+$C$9*$K$7)/($B$9+$C$9)</f>
        <v>0</v>
      </c>
      <c r="AF66">
        <v>10</v>
      </c>
      <c r="AG66">
        <v>1551446400.9</v>
      </c>
      <c r="AH66">
        <v>341.181</v>
      </c>
      <c r="AI66">
        <v>399.213</v>
      </c>
      <c r="AJ66">
        <v>9.04058</v>
      </c>
      <c r="AK66">
        <v>7.54108</v>
      </c>
      <c r="AL66">
        <v>1441.47</v>
      </c>
      <c r="AM66">
        <v>100.521</v>
      </c>
      <c r="AN66">
        <v>0.0206381</v>
      </c>
      <c r="AO66">
        <v>7.4411</v>
      </c>
      <c r="AP66">
        <v>999.9</v>
      </c>
      <c r="AQ66">
        <v>999.9</v>
      </c>
      <c r="AR66">
        <v>10005.6</v>
      </c>
      <c r="AS66">
        <v>0</v>
      </c>
      <c r="AT66">
        <v>924.038</v>
      </c>
      <c r="AU66">
        <v>0</v>
      </c>
      <c r="AV66" t="s">
        <v>208</v>
      </c>
      <c r="AW66">
        <v>0</v>
      </c>
      <c r="AX66">
        <v>-0.747</v>
      </c>
      <c r="AY66">
        <v>-0.067</v>
      </c>
      <c r="AZ66">
        <v>0</v>
      </c>
      <c r="BA66">
        <v>0</v>
      </c>
      <c r="BB66">
        <v>0</v>
      </c>
      <c r="BC66">
        <v>0</v>
      </c>
      <c r="BD66">
        <v>-75.7984071428571</v>
      </c>
      <c r="BE66">
        <v>20.0213862783816</v>
      </c>
      <c r="BF66">
        <v>3.54203262060433</v>
      </c>
      <c r="BG66">
        <v>0</v>
      </c>
      <c r="BH66">
        <v>-2.9442230952381</v>
      </c>
      <c r="BI66">
        <v>0.136366303975294</v>
      </c>
      <c r="BJ66">
        <v>0.0353589568694509</v>
      </c>
      <c r="BK66">
        <v>0</v>
      </c>
      <c r="BL66">
        <v>0</v>
      </c>
      <c r="BM66">
        <v>0</v>
      </c>
      <c r="BN66" t="s">
        <v>209</v>
      </c>
      <c r="BO66">
        <v>1.88477</v>
      </c>
      <c r="BP66">
        <v>1.88171</v>
      </c>
      <c r="BQ66">
        <v>1.88324</v>
      </c>
      <c r="BR66">
        <v>1.88199</v>
      </c>
      <c r="BS66">
        <v>1.88385</v>
      </c>
      <c r="BT66">
        <v>1.88309</v>
      </c>
      <c r="BU66">
        <v>1.88484</v>
      </c>
      <c r="BV66">
        <v>1.88232</v>
      </c>
      <c r="BW66" t="s">
        <v>210</v>
      </c>
      <c r="BX66" t="s">
        <v>17</v>
      </c>
      <c r="BY66" t="s">
        <v>17</v>
      </c>
      <c r="BZ66" t="s">
        <v>17</v>
      </c>
      <c r="CA66" t="s">
        <v>211</v>
      </c>
      <c r="CB66" t="s">
        <v>212</v>
      </c>
      <c r="CC66" t="s">
        <v>213</v>
      </c>
      <c r="CD66" t="s">
        <v>213</v>
      </c>
      <c r="CE66" t="s">
        <v>213</v>
      </c>
      <c r="CF66" t="s">
        <v>213</v>
      </c>
      <c r="CG66">
        <v>5</v>
      </c>
      <c r="CH66">
        <v>0</v>
      </c>
      <c r="CI66">
        <v>0</v>
      </c>
      <c r="CJ66">
        <v>0</v>
      </c>
      <c r="CK66">
        <v>0</v>
      </c>
      <c r="CL66">
        <v>2</v>
      </c>
      <c r="CM66">
        <v>1329.99</v>
      </c>
      <c r="CN66">
        <v>3.33044</v>
      </c>
      <c r="CO66">
        <v>9.08405</v>
      </c>
      <c r="CP66">
        <v>11.4864</v>
      </c>
      <c r="CQ66">
        <v>29.9999</v>
      </c>
      <c r="CR66">
        <v>11.3174</v>
      </c>
      <c r="CS66">
        <v>11.5084</v>
      </c>
      <c r="CT66">
        <v>-1</v>
      </c>
      <c r="CU66">
        <v>100</v>
      </c>
      <c r="CV66">
        <v>98.4931</v>
      </c>
      <c r="CW66">
        <v>-999.9</v>
      </c>
      <c r="CX66">
        <v>400</v>
      </c>
      <c r="CY66">
        <v>4.45341</v>
      </c>
      <c r="CZ66">
        <v>103.679</v>
      </c>
      <c r="DA66">
        <v>103.07</v>
      </c>
    </row>
    <row r="67" spans="1:105">
      <c r="A67">
        <v>53</v>
      </c>
      <c r="B67">
        <v>1551446402.9</v>
      </c>
      <c r="C67">
        <v>104</v>
      </c>
      <c r="D67" t="s">
        <v>316</v>
      </c>
      <c r="E67" t="s">
        <v>317</v>
      </c>
      <c r="F67">
        <f>J67+I67+M67*K67</f>
        <v>0</v>
      </c>
      <c r="G67">
        <f>(1000*AM67)/(L67*(AO67+273.15))</f>
        <v>0</v>
      </c>
      <c r="H67">
        <f>((G67*F67*(1-(AJ67/1000)))/(100*K67))*(0.0/60)</f>
        <v>0</v>
      </c>
      <c r="I67" t="s">
        <v>203</v>
      </c>
      <c r="J67" t="s">
        <v>204</v>
      </c>
      <c r="K67" t="s">
        <v>205</v>
      </c>
      <c r="L67" t="s">
        <v>206</v>
      </c>
      <c r="M67" t="s">
        <v>17</v>
      </c>
      <c r="O67" t="s">
        <v>207</v>
      </c>
      <c r="Q67">
        <v>1551446402.9</v>
      </c>
      <c r="R67">
        <f>AL67*Y67*(AJ67-AK67)/(100*AF67*(1000-Y67*AJ67))</f>
        <v>0</v>
      </c>
      <c r="S67">
        <f>AL67*Y67*(AI67-AH67*(1000-Y67*AK67)/(1000-Y67*AJ67))/(100*AF67)</f>
        <v>0</v>
      </c>
      <c r="T67">
        <f>(U67/V67*100)</f>
        <v>0</v>
      </c>
      <c r="U67">
        <f>AJ67*(AM67+AN67)/1000</f>
        <v>0</v>
      </c>
      <c r="V67">
        <f>0.61365*exp(17.502*AO67/(240.97+AO67))</f>
        <v>0</v>
      </c>
      <c r="W67">
        <v>136</v>
      </c>
      <c r="X67">
        <v>9</v>
      </c>
      <c r="Y67">
        <f>IF(W67*$H$11&gt;=AA67,1.0,(AA67/(AA67-W67*$H$11)))</f>
        <v>0</v>
      </c>
      <c r="Z67">
        <f>(Y67-1)*100</f>
        <v>0</v>
      </c>
      <c r="AA67">
        <f>MAX(0,($B$11+$C$11*AR67)/(1+$D$11*AR67)*AM67/(AO67+273)*$E$11)</f>
        <v>0</v>
      </c>
      <c r="AB67">
        <f>$B$9*AS67+$C$9*AT67</f>
        <v>0</v>
      </c>
      <c r="AC67">
        <f>AB67*AD67</f>
        <v>0</v>
      </c>
      <c r="AD67">
        <f>($B$9*$D$7+$C$9*$D$7)/($B$9+$C$9)</f>
        <v>0</v>
      </c>
      <c r="AE67">
        <f>($B$9*$K$7+$C$9*$K$7)/($B$9+$C$9)</f>
        <v>0</v>
      </c>
      <c r="AF67">
        <v>10</v>
      </c>
      <c r="AG67">
        <v>1551446402.9</v>
      </c>
      <c r="AH67">
        <v>340.299</v>
      </c>
      <c r="AI67">
        <v>399.273</v>
      </c>
      <c r="AJ67">
        <v>9.05346</v>
      </c>
      <c r="AK67">
        <v>7.54221</v>
      </c>
      <c r="AL67">
        <v>1441.6</v>
      </c>
      <c r="AM67">
        <v>100.52</v>
      </c>
      <c r="AN67">
        <v>0.0207274</v>
      </c>
      <c r="AO67">
        <v>7.43523</v>
      </c>
      <c r="AP67">
        <v>999.9</v>
      </c>
      <c r="AQ67">
        <v>999.9</v>
      </c>
      <c r="AR67">
        <v>9980</v>
      </c>
      <c r="AS67">
        <v>0</v>
      </c>
      <c r="AT67">
        <v>922.745</v>
      </c>
      <c r="AU67">
        <v>0</v>
      </c>
      <c r="AV67" t="s">
        <v>208</v>
      </c>
      <c r="AW67">
        <v>0</v>
      </c>
      <c r="AX67">
        <v>-0.747</v>
      </c>
      <c r="AY67">
        <v>-0.067</v>
      </c>
      <c r="AZ67">
        <v>0</v>
      </c>
      <c r="BA67">
        <v>0</v>
      </c>
      <c r="BB67">
        <v>0</v>
      </c>
      <c r="BC67">
        <v>0</v>
      </c>
      <c r="BD67">
        <v>-75.7984071428571</v>
      </c>
      <c r="BE67">
        <v>20.0213862783816</v>
      </c>
      <c r="BF67">
        <v>3.54203262060433</v>
      </c>
      <c r="BG67">
        <v>0</v>
      </c>
      <c r="BH67">
        <v>-2.9442230952381</v>
      </c>
      <c r="BI67">
        <v>0.136366303975294</v>
      </c>
      <c r="BJ67">
        <v>0.0353589568694509</v>
      </c>
      <c r="BK67">
        <v>0</v>
      </c>
      <c r="BL67">
        <v>0</v>
      </c>
      <c r="BM67">
        <v>0</v>
      </c>
      <c r="BN67" t="s">
        <v>209</v>
      </c>
      <c r="BO67">
        <v>1.88477</v>
      </c>
      <c r="BP67">
        <v>1.88171</v>
      </c>
      <c r="BQ67">
        <v>1.88324</v>
      </c>
      <c r="BR67">
        <v>1.88199</v>
      </c>
      <c r="BS67">
        <v>1.88385</v>
      </c>
      <c r="BT67">
        <v>1.88309</v>
      </c>
      <c r="BU67">
        <v>1.88484</v>
      </c>
      <c r="BV67">
        <v>1.88232</v>
      </c>
      <c r="BW67" t="s">
        <v>210</v>
      </c>
      <c r="BX67" t="s">
        <v>17</v>
      </c>
      <c r="BY67" t="s">
        <v>17</v>
      </c>
      <c r="BZ67" t="s">
        <v>17</v>
      </c>
      <c r="CA67" t="s">
        <v>211</v>
      </c>
      <c r="CB67" t="s">
        <v>212</v>
      </c>
      <c r="CC67" t="s">
        <v>213</v>
      </c>
      <c r="CD67" t="s">
        <v>213</v>
      </c>
      <c r="CE67" t="s">
        <v>213</v>
      </c>
      <c r="CF67" t="s">
        <v>213</v>
      </c>
      <c r="CG67">
        <v>5</v>
      </c>
      <c r="CH67">
        <v>0</v>
      </c>
      <c r="CI67">
        <v>0</v>
      </c>
      <c r="CJ67">
        <v>0</v>
      </c>
      <c r="CK67">
        <v>0</v>
      </c>
      <c r="CL67">
        <v>2</v>
      </c>
      <c r="CM67">
        <v>1332.48</v>
      </c>
      <c r="CN67">
        <v>3.33044</v>
      </c>
      <c r="CO67">
        <v>9.08399</v>
      </c>
      <c r="CP67">
        <v>11.4829</v>
      </c>
      <c r="CQ67">
        <v>29.9999</v>
      </c>
      <c r="CR67">
        <v>11.3141</v>
      </c>
      <c r="CS67">
        <v>11.5056</v>
      </c>
      <c r="CT67">
        <v>-1</v>
      </c>
      <c r="CU67">
        <v>100</v>
      </c>
      <c r="CV67">
        <v>98.1047</v>
      </c>
      <c r="CW67">
        <v>-999.9</v>
      </c>
      <c r="CX67">
        <v>400</v>
      </c>
      <c r="CY67">
        <v>4.34674</v>
      </c>
      <c r="CZ67">
        <v>103.679</v>
      </c>
      <c r="DA67">
        <v>103.07</v>
      </c>
    </row>
    <row r="68" spans="1:105">
      <c r="A68">
        <v>54</v>
      </c>
      <c r="B68">
        <v>1551446404.9</v>
      </c>
      <c r="C68">
        <v>106</v>
      </c>
      <c r="D68" t="s">
        <v>318</v>
      </c>
      <c r="E68" t="s">
        <v>319</v>
      </c>
      <c r="F68">
        <f>J68+I68+M68*K68</f>
        <v>0</v>
      </c>
      <c r="G68">
        <f>(1000*AM68)/(L68*(AO68+273.15))</f>
        <v>0</v>
      </c>
      <c r="H68">
        <f>((G68*F68*(1-(AJ68/1000)))/(100*K68))*(0.0/60)</f>
        <v>0</v>
      </c>
      <c r="I68" t="s">
        <v>203</v>
      </c>
      <c r="J68" t="s">
        <v>204</v>
      </c>
      <c r="K68" t="s">
        <v>205</v>
      </c>
      <c r="L68" t="s">
        <v>206</v>
      </c>
      <c r="M68" t="s">
        <v>17</v>
      </c>
      <c r="O68" t="s">
        <v>207</v>
      </c>
      <c r="Q68">
        <v>1551446404.9</v>
      </c>
      <c r="R68">
        <f>AL68*Y68*(AJ68-AK68)/(100*AF68*(1000-Y68*AJ68))</f>
        <v>0</v>
      </c>
      <c r="S68">
        <f>AL68*Y68*(AI68-AH68*(1000-Y68*AK68)/(1000-Y68*AJ68))/(100*AF68)</f>
        <v>0</v>
      </c>
      <c r="T68">
        <f>(U68/V68*100)</f>
        <v>0</v>
      </c>
      <c r="U68">
        <f>AJ68*(AM68+AN68)/1000</f>
        <v>0</v>
      </c>
      <c r="V68">
        <f>0.61365*exp(17.502*AO68/(240.97+AO68))</f>
        <v>0</v>
      </c>
      <c r="W68">
        <v>135</v>
      </c>
      <c r="X68">
        <v>9</v>
      </c>
      <c r="Y68">
        <f>IF(W68*$H$11&gt;=AA68,1.0,(AA68/(AA68-W68*$H$11)))</f>
        <v>0</v>
      </c>
      <c r="Z68">
        <f>(Y68-1)*100</f>
        <v>0</v>
      </c>
      <c r="AA68">
        <f>MAX(0,($B$11+$C$11*AR68)/(1+$D$11*AR68)*AM68/(AO68+273)*$E$11)</f>
        <v>0</v>
      </c>
      <c r="AB68">
        <f>$B$9*AS68+$C$9*AT68</f>
        <v>0</v>
      </c>
      <c r="AC68">
        <f>AB68*AD68</f>
        <v>0</v>
      </c>
      <c r="AD68">
        <f>($B$9*$D$7+$C$9*$D$7)/($B$9+$C$9)</f>
        <v>0</v>
      </c>
      <c r="AE68">
        <f>($B$9*$K$7+$C$9*$K$7)/($B$9+$C$9)</f>
        <v>0</v>
      </c>
      <c r="AF68">
        <v>10</v>
      </c>
      <c r="AG68">
        <v>1551446404.9</v>
      </c>
      <c r="AH68">
        <v>339.371</v>
      </c>
      <c r="AI68">
        <v>399.305</v>
      </c>
      <c r="AJ68">
        <v>9.07122</v>
      </c>
      <c r="AK68">
        <v>7.54239</v>
      </c>
      <c r="AL68">
        <v>1441.61</v>
      </c>
      <c r="AM68">
        <v>100.52</v>
      </c>
      <c r="AN68">
        <v>0.0205595</v>
      </c>
      <c r="AO68">
        <v>7.46601</v>
      </c>
      <c r="AP68">
        <v>999.9</v>
      </c>
      <c r="AQ68">
        <v>999.9</v>
      </c>
      <c r="AR68">
        <v>10020</v>
      </c>
      <c r="AS68">
        <v>0</v>
      </c>
      <c r="AT68">
        <v>920.886</v>
      </c>
      <c r="AU68">
        <v>0</v>
      </c>
      <c r="AV68" t="s">
        <v>208</v>
      </c>
      <c r="AW68">
        <v>0</v>
      </c>
      <c r="AX68">
        <v>-0.747</v>
      </c>
      <c r="AY68">
        <v>-0.067</v>
      </c>
      <c r="AZ68">
        <v>0</v>
      </c>
      <c r="BA68">
        <v>0</v>
      </c>
      <c r="BB68">
        <v>0</v>
      </c>
      <c r="BC68">
        <v>0</v>
      </c>
      <c r="BD68">
        <v>-75.7984071428571</v>
      </c>
      <c r="BE68">
        <v>20.0213862783816</v>
      </c>
      <c r="BF68">
        <v>3.54203262060433</v>
      </c>
      <c r="BG68">
        <v>0</v>
      </c>
      <c r="BH68">
        <v>-2.9442230952381</v>
      </c>
      <c r="BI68">
        <v>0.136366303975294</v>
      </c>
      <c r="BJ68">
        <v>0.0353589568694509</v>
      </c>
      <c r="BK68">
        <v>0</v>
      </c>
      <c r="BL68">
        <v>0</v>
      </c>
      <c r="BM68">
        <v>0</v>
      </c>
      <c r="BN68" t="s">
        <v>209</v>
      </c>
      <c r="BO68">
        <v>1.88477</v>
      </c>
      <c r="BP68">
        <v>1.88171</v>
      </c>
      <c r="BQ68">
        <v>1.88324</v>
      </c>
      <c r="BR68">
        <v>1.88201</v>
      </c>
      <c r="BS68">
        <v>1.88385</v>
      </c>
      <c r="BT68">
        <v>1.88309</v>
      </c>
      <c r="BU68">
        <v>1.88486</v>
      </c>
      <c r="BV68">
        <v>1.88232</v>
      </c>
      <c r="BW68" t="s">
        <v>210</v>
      </c>
      <c r="BX68" t="s">
        <v>17</v>
      </c>
      <c r="BY68" t="s">
        <v>17</v>
      </c>
      <c r="BZ68" t="s">
        <v>17</v>
      </c>
      <c r="CA68" t="s">
        <v>211</v>
      </c>
      <c r="CB68" t="s">
        <v>212</v>
      </c>
      <c r="CC68" t="s">
        <v>213</v>
      </c>
      <c r="CD68" t="s">
        <v>213</v>
      </c>
      <c r="CE68" t="s">
        <v>213</v>
      </c>
      <c r="CF68" t="s">
        <v>213</v>
      </c>
      <c r="CG68">
        <v>5</v>
      </c>
      <c r="CH68">
        <v>0</v>
      </c>
      <c r="CI68">
        <v>0</v>
      </c>
      <c r="CJ68">
        <v>0</v>
      </c>
      <c r="CK68">
        <v>0</v>
      </c>
      <c r="CL68">
        <v>2</v>
      </c>
      <c r="CM68">
        <v>1332.95</v>
      </c>
      <c r="CN68">
        <v>3.33043</v>
      </c>
      <c r="CO68">
        <v>9.08393</v>
      </c>
      <c r="CP68">
        <v>11.4795</v>
      </c>
      <c r="CQ68">
        <v>29.9998</v>
      </c>
      <c r="CR68">
        <v>11.3109</v>
      </c>
      <c r="CS68">
        <v>11.5025</v>
      </c>
      <c r="CT68">
        <v>-1</v>
      </c>
      <c r="CU68">
        <v>100</v>
      </c>
      <c r="CV68">
        <v>98.1047</v>
      </c>
      <c r="CW68">
        <v>-999.9</v>
      </c>
      <c r="CX68">
        <v>400</v>
      </c>
      <c r="CY68">
        <v>4.23712</v>
      </c>
      <c r="CZ68">
        <v>103.678</v>
      </c>
      <c r="DA68">
        <v>103.07</v>
      </c>
    </row>
    <row r="69" spans="1:105">
      <c r="A69">
        <v>55</v>
      </c>
      <c r="B69">
        <v>1551446406.9</v>
      </c>
      <c r="C69">
        <v>108</v>
      </c>
      <c r="D69" t="s">
        <v>320</v>
      </c>
      <c r="E69" t="s">
        <v>321</v>
      </c>
      <c r="F69">
        <f>J69+I69+M69*K69</f>
        <v>0</v>
      </c>
      <c r="G69">
        <f>(1000*AM69)/(L69*(AO69+273.15))</f>
        <v>0</v>
      </c>
      <c r="H69">
        <f>((G69*F69*(1-(AJ69/1000)))/(100*K69))*(0.0/60)</f>
        <v>0</v>
      </c>
      <c r="I69" t="s">
        <v>203</v>
      </c>
      <c r="J69" t="s">
        <v>204</v>
      </c>
      <c r="K69" t="s">
        <v>205</v>
      </c>
      <c r="L69" t="s">
        <v>206</v>
      </c>
      <c r="M69" t="s">
        <v>17</v>
      </c>
      <c r="O69" t="s">
        <v>207</v>
      </c>
      <c r="Q69">
        <v>1551446406.9</v>
      </c>
      <c r="R69">
        <f>AL69*Y69*(AJ69-AK69)/(100*AF69*(1000-Y69*AJ69))</f>
        <v>0</v>
      </c>
      <c r="S69">
        <f>AL69*Y69*(AI69-AH69*(1000-Y69*AK69)/(1000-Y69*AJ69))/(100*AF69)</f>
        <v>0</v>
      </c>
      <c r="T69">
        <f>(U69/V69*100)</f>
        <v>0</v>
      </c>
      <c r="U69">
        <f>AJ69*(AM69+AN69)/1000</f>
        <v>0</v>
      </c>
      <c r="V69">
        <f>0.61365*exp(17.502*AO69/(240.97+AO69))</f>
        <v>0</v>
      </c>
      <c r="W69">
        <v>148</v>
      </c>
      <c r="X69">
        <v>10</v>
      </c>
      <c r="Y69">
        <f>IF(W69*$H$11&gt;=AA69,1.0,(AA69/(AA69-W69*$H$11)))</f>
        <v>0</v>
      </c>
      <c r="Z69">
        <f>(Y69-1)*100</f>
        <v>0</v>
      </c>
      <c r="AA69">
        <f>MAX(0,($B$11+$C$11*AR69)/(1+$D$11*AR69)*AM69/(AO69+273)*$E$11)</f>
        <v>0</v>
      </c>
      <c r="AB69">
        <f>$B$9*AS69+$C$9*AT69</f>
        <v>0</v>
      </c>
      <c r="AC69">
        <f>AB69*AD69</f>
        <v>0</v>
      </c>
      <c r="AD69">
        <f>($B$9*$D$7+$C$9*$D$7)/($B$9+$C$9)</f>
        <v>0</v>
      </c>
      <c r="AE69">
        <f>($B$9*$K$7+$C$9*$K$7)/($B$9+$C$9)</f>
        <v>0</v>
      </c>
      <c r="AF69">
        <v>10</v>
      </c>
      <c r="AG69">
        <v>1551446406.9</v>
      </c>
      <c r="AH69">
        <v>338.466</v>
      </c>
      <c r="AI69">
        <v>399.302</v>
      </c>
      <c r="AJ69">
        <v>9.10149</v>
      </c>
      <c r="AK69">
        <v>7.54329</v>
      </c>
      <c r="AL69">
        <v>1441.39</v>
      </c>
      <c r="AM69">
        <v>100.52</v>
      </c>
      <c r="AN69">
        <v>0.0206261</v>
      </c>
      <c r="AO69">
        <v>7.52226</v>
      </c>
      <c r="AP69">
        <v>999.9</v>
      </c>
      <c r="AQ69">
        <v>999.9</v>
      </c>
      <c r="AR69">
        <v>10012.5</v>
      </c>
      <c r="AS69">
        <v>0</v>
      </c>
      <c r="AT69">
        <v>918.303</v>
      </c>
      <c r="AU69">
        <v>0</v>
      </c>
      <c r="AV69" t="s">
        <v>208</v>
      </c>
      <c r="AW69">
        <v>0</v>
      </c>
      <c r="AX69">
        <v>-0.747</v>
      </c>
      <c r="AY69">
        <v>-0.067</v>
      </c>
      <c r="AZ69">
        <v>0</v>
      </c>
      <c r="BA69">
        <v>0</v>
      </c>
      <c r="BB69">
        <v>0</v>
      </c>
      <c r="BC69">
        <v>0</v>
      </c>
      <c r="BD69">
        <v>-75.7984071428571</v>
      </c>
      <c r="BE69">
        <v>20.0213862783816</v>
      </c>
      <c r="BF69">
        <v>3.54203262060433</v>
      </c>
      <c r="BG69">
        <v>0</v>
      </c>
      <c r="BH69">
        <v>-2.9442230952381</v>
      </c>
      <c r="BI69">
        <v>0.136366303975294</v>
      </c>
      <c r="BJ69">
        <v>0.0353589568694509</v>
      </c>
      <c r="BK69">
        <v>0</v>
      </c>
      <c r="BL69">
        <v>0</v>
      </c>
      <c r="BM69">
        <v>0</v>
      </c>
      <c r="BN69" t="s">
        <v>209</v>
      </c>
      <c r="BO69">
        <v>1.88477</v>
      </c>
      <c r="BP69">
        <v>1.88171</v>
      </c>
      <c r="BQ69">
        <v>1.88324</v>
      </c>
      <c r="BR69">
        <v>1.88202</v>
      </c>
      <c r="BS69">
        <v>1.88385</v>
      </c>
      <c r="BT69">
        <v>1.88309</v>
      </c>
      <c r="BU69">
        <v>1.88486</v>
      </c>
      <c r="BV69">
        <v>1.88232</v>
      </c>
      <c r="BW69" t="s">
        <v>210</v>
      </c>
      <c r="BX69" t="s">
        <v>17</v>
      </c>
      <c r="BY69" t="s">
        <v>17</v>
      </c>
      <c r="BZ69" t="s">
        <v>17</v>
      </c>
      <c r="CA69" t="s">
        <v>211</v>
      </c>
      <c r="CB69" t="s">
        <v>212</v>
      </c>
      <c r="CC69" t="s">
        <v>213</v>
      </c>
      <c r="CD69" t="s">
        <v>213</v>
      </c>
      <c r="CE69" t="s">
        <v>213</v>
      </c>
      <c r="CF69" t="s">
        <v>213</v>
      </c>
      <c r="CG69">
        <v>5</v>
      </c>
      <c r="CH69">
        <v>0</v>
      </c>
      <c r="CI69">
        <v>0</v>
      </c>
      <c r="CJ69">
        <v>0</v>
      </c>
      <c r="CK69">
        <v>0</v>
      </c>
      <c r="CL69">
        <v>2</v>
      </c>
      <c r="CM69">
        <v>1323.25</v>
      </c>
      <c r="CN69">
        <v>3.33042</v>
      </c>
      <c r="CO69">
        <v>9.08388</v>
      </c>
      <c r="CP69">
        <v>11.4762</v>
      </c>
      <c r="CQ69">
        <v>29.9998</v>
      </c>
      <c r="CR69">
        <v>11.3076</v>
      </c>
      <c r="CS69">
        <v>11.4999</v>
      </c>
      <c r="CT69">
        <v>-1</v>
      </c>
      <c r="CU69">
        <v>100</v>
      </c>
      <c r="CV69">
        <v>98.1047</v>
      </c>
      <c r="CW69">
        <v>-999.9</v>
      </c>
      <c r="CX69">
        <v>400</v>
      </c>
      <c r="CY69">
        <v>4.15049</v>
      </c>
      <c r="CZ69">
        <v>103.679</v>
      </c>
      <c r="DA69">
        <v>103.07</v>
      </c>
    </row>
    <row r="70" spans="1:105">
      <c r="A70">
        <v>56</v>
      </c>
      <c r="B70">
        <v>1551446408.9</v>
      </c>
      <c r="C70">
        <v>110</v>
      </c>
      <c r="D70" t="s">
        <v>322</v>
      </c>
      <c r="E70" t="s">
        <v>323</v>
      </c>
      <c r="F70">
        <f>J70+I70+M70*K70</f>
        <v>0</v>
      </c>
      <c r="G70">
        <f>(1000*AM70)/(L70*(AO70+273.15))</f>
        <v>0</v>
      </c>
      <c r="H70">
        <f>((G70*F70*(1-(AJ70/1000)))/(100*K70))*(0.0/60)</f>
        <v>0</v>
      </c>
      <c r="I70" t="s">
        <v>203</v>
      </c>
      <c r="J70" t="s">
        <v>204</v>
      </c>
      <c r="K70" t="s">
        <v>205</v>
      </c>
      <c r="L70" t="s">
        <v>206</v>
      </c>
      <c r="M70" t="s">
        <v>17</v>
      </c>
      <c r="O70" t="s">
        <v>207</v>
      </c>
      <c r="Q70">
        <v>1551446408.9</v>
      </c>
      <c r="R70">
        <f>AL70*Y70*(AJ70-AK70)/(100*AF70*(1000-Y70*AJ70))</f>
        <v>0</v>
      </c>
      <c r="S70">
        <f>AL70*Y70*(AI70-AH70*(1000-Y70*AK70)/(1000-Y70*AJ70))/(100*AF70)</f>
        <v>0</v>
      </c>
      <c r="T70">
        <f>(U70/V70*100)</f>
        <v>0</v>
      </c>
      <c r="U70">
        <f>AJ70*(AM70+AN70)/1000</f>
        <v>0</v>
      </c>
      <c r="V70">
        <f>0.61365*exp(17.502*AO70/(240.97+AO70))</f>
        <v>0</v>
      </c>
      <c r="W70">
        <v>138</v>
      </c>
      <c r="X70">
        <v>10</v>
      </c>
      <c r="Y70">
        <f>IF(W70*$H$11&gt;=AA70,1.0,(AA70/(AA70-W70*$H$11)))</f>
        <v>0</v>
      </c>
      <c r="Z70">
        <f>(Y70-1)*100</f>
        <v>0</v>
      </c>
      <c r="AA70">
        <f>MAX(0,($B$11+$C$11*AR70)/(1+$D$11*AR70)*AM70/(AO70+273)*$E$11)</f>
        <v>0</v>
      </c>
      <c r="AB70">
        <f>$B$9*AS70+$C$9*AT70</f>
        <v>0</v>
      </c>
      <c r="AC70">
        <f>AB70*AD70</f>
        <v>0</v>
      </c>
      <c r="AD70">
        <f>($B$9*$D$7+$C$9*$D$7)/($B$9+$C$9)</f>
        <v>0</v>
      </c>
      <c r="AE70">
        <f>($B$9*$K$7+$C$9*$K$7)/($B$9+$C$9)</f>
        <v>0</v>
      </c>
      <c r="AF70">
        <v>10</v>
      </c>
      <c r="AG70">
        <v>1551446408.9</v>
      </c>
      <c r="AH70">
        <v>337.786</v>
      </c>
      <c r="AI70">
        <v>399.305</v>
      </c>
      <c r="AJ70">
        <v>9.10336</v>
      </c>
      <c r="AK70">
        <v>7.54506</v>
      </c>
      <c r="AL70">
        <v>1441.18</v>
      </c>
      <c r="AM70">
        <v>100.521</v>
      </c>
      <c r="AN70">
        <v>0.020703</v>
      </c>
      <c r="AO70">
        <v>7.52996</v>
      </c>
      <c r="AP70">
        <v>999.9</v>
      </c>
      <c r="AQ70">
        <v>999.9</v>
      </c>
      <c r="AR70">
        <v>9990</v>
      </c>
      <c r="AS70">
        <v>0</v>
      </c>
      <c r="AT70">
        <v>915.338</v>
      </c>
      <c r="AU70">
        <v>0</v>
      </c>
      <c r="AV70" t="s">
        <v>208</v>
      </c>
      <c r="AW70">
        <v>0</v>
      </c>
      <c r="AX70">
        <v>-0.747</v>
      </c>
      <c r="AY70">
        <v>-0.067</v>
      </c>
      <c r="AZ70">
        <v>0</v>
      </c>
      <c r="BA70">
        <v>0</v>
      </c>
      <c r="BB70">
        <v>0</v>
      </c>
      <c r="BC70">
        <v>0</v>
      </c>
      <c r="BD70">
        <v>-75.7984071428571</v>
      </c>
      <c r="BE70">
        <v>20.0213862783816</v>
      </c>
      <c r="BF70">
        <v>3.54203262060433</v>
      </c>
      <c r="BG70">
        <v>0</v>
      </c>
      <c r="BH70">
        <v>-2.9442230952381</v>
      </c>
      <c r="BI70">
        <v>0.136366303975294</v>
      </c>
      <c r="BJ70">
        <v>0.0353589568694509</v>
      </c>
      <c r="BK70">
        <v>0</v>
      </c>
      <c r="BL70">
        <v>0</v>
      </c>
      <c r="BM70">
        <v>0</v>
      </c>
      <c r="BN70" t="s">
        <v>209</v>
      </c>
      <c r="BO70">
        <v>1.88477</v>
      </c>
      <c r="BP70">
        <v>1.88171</v>
      </c>
      <c r="BQ70">
        <v>1.88324</v>
      </c>
      <c r="BR70">
        <v>1.88201</v>
      </c>
      <c r="BS70">
        <v>1.88385</v>
      </c>
      <c r="BT70">
        <v>1.88309</v>
      </c>
      <c r="BU70">
        <v>1.88485</v>
      </c>
      <c r="BV70">
        <v>1.88232</v>
      </c>
      <c r="BW70" t="s">
        <v>210</v>
      </c>
      <c r="BX70" t="s">
        <v>17</v>
      </c>
      <c r="BY70" t="s">
        <v>17</v>
      </c>
      <c r="BZ70" t="s">
        <v>17</v>
      </c>
      <c r="CA70" t="s">
        <v>211</v>
      </c>
      <c r="CB70" t="s">
        <v>212</v>
      </c>
      <c r="CC70" t="s">
        <v>213</v>
      </c>
      <c r="CD70" t="s">
        <v>213</v>
      </c>
      <c r="CE70" t="s">
        <v>213</v>
      </c>
      <c r="CF70" t="s">
        <v>213</v>
      </c>
      <c r="CG70">
        <v>5</v>
      </c>
      <c r="CH70">
        <v>0</v>
      </c>
      <c r="CI70">
        <v>0</v>
      </c>
      <c r="CJ70">
        <v>0</v>
      </c>
      <c r="CK70">
        <v>0</v>
      </c>
      <c r="CL70">
        <v>2</v>
      </c>
      <c r="CM70">
        <v>1330.95</v>
      </c>
      <c r="CN70">
        <v>3.33042</v>
      </c>
      <c r="CO70">
        <v>9.08384</v>
      </c>
      <c r="CP70">
        <v>11.4727</v>
      </c>
      <c r="CQ70">
        <v>29.9998</v>
      </c>
      <c r="CR70">
        <v>11.3041</v>
      </c>
      <c r="CS70">
        <v>11.497</v>
      </c>
      <c r="CT70">
        <v>-1</v>
      </c>
      <c r="CU70">
        <v>100</v>
      </c>
      <c r="CV70">
        <v>98.1047</v>
      </c>
      <c r="CW70">
        <v>-999.9</v>
      </c>
      <c r="CX70">
        <v>400</v>
      </c>
      <c r="CY70">
        <v>4.09304</v>
      </c>
      <c r="CZ70">
        <v>103.679</v>
      </c>
      <c r="DA70">
        <v>103.07</v>
      </c>
    </row>
    <row r="71" spans="1:105">
      <c r="A71">
        <v>57</v>
      </c>
      <c r="B71">
        <v>1551446410.9</v>
      </c>
      <c r="C71">
        <v>112</v>
      </c>
      <c r="D71" t="s">
        <v>324</v>
      </c>
      <c r="E71" t="s">
        <v>325</v>
      </c>
      <c r="F71">
        <f>J71+I71+M71*K71</f>
        <v>0</v>
      </c>
      <c r="G71">
        <f>(1000*AM71)/(L71*(AO71+273.15))</f>
        <v>0</v>
      </c>
      <c r="H71">
        <f>((G71*F71*(1-(AJ71/1000)))/(100*K71))*(0.0/60)</f>
        <v>0</v>
      </c>
      <c r="I71" t="s">
        <v>203</v>
      </c>
      <c r="J71" t="s">
        <v>204</v>
      </c>
      <c r="K71" t="s">
        <v>205</v>
      </c>
      <c r="L71" t="s">
        <v>206</v>
      </c>
      <c r="M71" t="s">
        <v>17</v>
      </c>
      <c r="O71" t="s">
        <v>207</v>
      </c>
      <c r="Q71">
        <v>1551446410.9</v>
      </c>
      <c r="R71">
        <f>AL71*Y71*(AJ71-AK71)/(100*AF71*(1000-Y71*AJ71))</f>
        <v>0</v>
      </c>
      <c r="S71">
        <f>AL71*Y71*(AI71-AH71*(1000-Y71*AK71)/(1000-Y71*AJ71))/(100*AF71)</f>
        <v>0</v>
      </c>
      <c r="T71">
        <f>(U71/V71*100)</f>
        <v>0</v>
      </c>
      <c r="U71">
        <f>AJ71*(AM71+AN71)/1000</f>
        <v>0</v>
      </c>
      <c r="V71">
        <f>0.61365*exp(17.502*AO71/(240.97+AO71))</f>
        <v>0</v>
      </c>
      <c r="W71">
        <v>122</v>
      </c>
      <c r="X71">
        <v>8</v>
      </c>
      <c r="Y71">
        <f>IF(W71*$H$11&gt;=AA71,1.0,(AA71/(AA71-W71*$H$11)))</f>
        <v>0</v>
      </c>
      <c r="Z71">
        <f>(Y71-1)*100</f>
        <v>0</v>
      </c>
      <c r="AA71">
        <f>MAX(0,($B$11+$C$11*AR71)/(1+$D$11*AR71)*AM71/(AO71+273)*$E$11)</f>
        <v>0</v>
      </c>
      <c r="AB71">
        <f>$B$9*AS71+$C$9*AT71</f>
        <v>0</v>
      </c>
      <c r="AC71">
        <f>AB71*AD71</f>
        <v>0</v>
      </c>
      <c r="AD71">
        <f>($B$9*$D$7+$C$9*$D$7)/($B$9+$C$9)</f>
        <v>0</v>
      </c>
      <c r="AE71">
        <f>($B$9*$K$7+$C$9*$K$7)/($B$9+$C$9)</f>
        <v>0</v>
      </c>
      <c r="AF71">
        <v>10</v>
      </c>
      <c r="AG71">
        <v>1551446410.9</v>
      </c>
      <c r="AH71">
        <v>337.088</v>
      </c>
      <c r="AI71">
        <v>399.301</v>
      </c>
      <c r="AJ71">
        <v>9.09145</v>
      </c>
      <c r="AK71">
        <v>7.54633</v>
      </c>
      <c r="AL71">
        <v>1441.07</v>
      </c>
      <c r="AM71">
        <v>100.522</v>
      </c>
      <c r="AN71">
        <v>0.0206147</v>
      </c>
      <c r="AO71">
        <v>7.50462</v>
      </c>
      <c r="AP71">
        <v>999.9</v>
      </c>
      <c r="AQ71">
        <v>999.9</v>
      </c>
      <c r="AR71">
        <v>10001.2</v>
      </c>
      <c r="AS71">
        <v>0</v>
      </c>
      <c r="AT71">
        <v>911.823</v>
      </c>
      <c r="AU71">
        <v>0</v>
      </c>
      <c r="AV71" t="s">
        <v>208</v>
      </c>
      <c r="AW71">
        <v>0</v>
      </c>
      <c r="AX71">
        <v>-0.747</v>
      </c>
      <c r="AY71">
        <v>-0.067</v>
      </c>
      <c r="AZ71">
        <v>0</v>
      </c>
      <c r="BA71">
        <v>0</v>
      </c>
      <c r="BB71">
        <v>0</v>
      </c>
      <c r="BC71">
        <v>0</v>
      </c>
      <c r="BD71">
        <v>-75.7984071428571</v>
      </c>
      <c r="BE71">
        <v>20.0213862783816</v>
      </c>
      <c r="BF71">
        <v>3.54203262060433</v>
      </c>
      <c r="BG71">
        <v>0</v>
      </c>
      <c r="BH71">
        <v>-2.9442230952381</v>
      </c>
      <c r="BI71">
        <v>0.136366303975294</v>
      </c>
      <c r="BJ71">
        <v>0.0353589568694509</v>
      </c>
      <c r="BK71">
        <v>0</v>
      </c>
      <c r="BL71">
        <v>0</v>
      </c>
      <c r="BM71">
        <v>0</v>
      </c>
      <c r="BN71" t="s">
        <v>209</v>
      </c>
      <c r="BO71">
        <v>1.88477</v>
      </c>
      <c r="BP71">
        <v>1.88171</v>
      </c>
      <c r="BQ71">
        <v>1.88324</v>
      </c>
      <c r="BR71">
        <v>1.88201</v>
      </c>
      <c r="BS71">
        <v>1.88385</v>
      </c>
      <c r="BT71">
        <v>1.88309</v>
      </c>
      <c r="BU71">
        <v>1.88483</v>
      </c>
      <c r="BV71">
        <v>1.88232</v>
      </c>
      <c r="BW71" t="s">
        <v>210</v>
      </c>
      <c r="BX71" t="s">
        <v>17</v>
      </c>
      <c r="BY71" t="s">
        <v>17</v>
      </c>
      <c r="BZ71" t="s">
        <v>17</v>
      </c>
      <c r="CA71" t="s">
        <v>211</v>
      </c>
      <c r="CB71" t="s">
        <v>212</v>
      </c>
      <c r="CC71" t="s">
        <v>213</v>
      </c>
      <c r="CD71" t="s">
        <v>213</v>
      </c>
      <c r="CE71" t="s">
        <v>213</v>
      </c>
      <c r="CF71" t="s">
        <v>213</v>
      </c>
      <c r="CG71">
        <v>5</v>
      </c>
      <c r="CH71">
        <v>0</v>
      </c>
      <c r="CI71">
        <v>0</v>
      </c>
      <c r="CJ71">
        <v>0</v>
      </c>
      <c r="CK71">
        <v>0</v>
      </c>
      <c r="CL71">
        <v>2</v>
      </c>
      <c r="CM71">
        <v>1342.93</v>
      </c>
      <c r="CN71">
        <v>3.33041</v>
      </c>
      <c r="CO71">
        <v>9.08383</v>
      </c>
      <c r="CP71">
        <v>11.4693</v>
      </c>
      <c r="CQ71">
        <v>29.9999</v>
      </c>
      <c r="CR71">
        <v>11.3005</v>
      </c>
      <c r="CS71">
        <v>11.494</v>
      </c>
      <c r="CT71">
        <v>-1</v>
      </c>
      <c r="CU71">
        <v>100</v>
      </c>
      <c r="CV71">
        <v>97.7219</v>
      </c>
      <c r="CW71">
        <v>-999.9</v>
      </c>
      <c r="CX71">
        <v>400</v>
      </c>
      <c r="CY71">
        <v>4.00532</v>
      </c>
      <c r="CZ71">
        <v>103.677</v>
      </c>
      <c r="DA71">
        <v>103.07</v>
      </c>
    </row>
    <row r="72" spans="1:105">
      <c r="A72">
        <v>58</v>
      </c>
      <c r="B72">
        <v>1551446412.9</v>
      </c>
      <c r="C72">
        <v>114</v>
      </c>
      <c r="D72" t="s">
        <v>326</v>
      </c>
      <c r="E72" t="s">
        <v>327</v>
      </c>
      <c r="F72">
        <f>J72+I72+M72*K72</f>
        <v>0</v>
      </c>
      <c r="G72">
        <f>(1000*AM72)/(L72*(AO72+273.15))</f>
        <v>0</v>
      </c>
      <c r="H72">
        <f>((G72*F72*(1-(AJ72/1000)))/(100*K72))*(0.0/60)</f>
        <v>0</v>
      </c>
      <c r="I72" t="s">
        <v>203</v>
      </c>
      <c r="J72" t="s">
        <v>204</v>
      </c>
      <c r="K72" t="s">
        <v>205</v>
      </c>
      <c r="L72" t="s">
        <v>206</v>
      </c>
      <c r="M72" t="s">
        <v>17</v>
      </c>
      <c r="O72" t="s">
        <v>207</v>
      </c>
      <c r="Q72">
        <v>1551446412.9</v>
      </c>
      <c r="R72">
        <f>AL72*Y72*(AJ72-AK72)/(100*AF72*(1000-Y72*AJ72))</f>
        <v>0</v>
      </c>
      <c r="S72">
        <f>AL72*Y72*(AI72-AH72*(1000-Y72*AK72)/(1000-Y72*AJ72))/(100*AF72)</f>
        <v>0</v>
      </c>
      <c r="T72">
        <f>(U72/V72*100)</f>
        <v>0</v>
      </c>
      <c r="U72">
        <f>AJ72*(AM72+AN72)/1000</f>
        <v>0</v>
      </c>
      <c r="V72">
        <f>0.61365*exp(17.502*AO72/(240.97+AO72))</f>
        <v>0</v>
      </c>
      <c r="W72">
        <v>130</v>
      </c>
      <c r="X72">
        <v>9</v>
      </c>
      <c r="Y72">
        <f>IF(W72*$H$11&gt;=AA72,1.0,(AA72/(AA72-W72*$H$11)))</f>
        <v>0</v>
      </c>
      <c r="Z72">
        <f>(Y72-1)*100</f>
        <v>0</v>
      </c>
      <c r="AA72">
        <f>MAX(0,($B$11+$C$11*AR72)/(1+$D$11*AR72)*AM72/(AO72+273)*$E$11)</f>
        <v>0</v>
      </c>
      <c r="AB72">
        <f>$B$9*AS72+$C$9*AT72</f>
        <v>0</v>
      </c>
      <c r="AC72">
        <f>AB72*AD72</f>
        <v>0</v>
      </c>
      <c r="AD72">
        <f>($B$9*$D$7+$C$9*$D$7)/($B$9+$C$9)</f>
        <v>0</v>
      </c>
      <c r="AE72">
        <f>($B$9*$K$7+$C$9*$K$7)/($B$9+$C$9)</f>
        <v>0</v>
      </c>
      <c r="AF72">
        <v>10</v>
      </c>
      <c r="AG72">
        <v>1551446412.9</v>
      </c>
      <c r="AH72">
        <v>336.231</v>
      </c>
      <c r="AI72">
        <v>399.317</v>
      </c>
      <c r="AJ72">
        <v>9.10647</v>
      </c>
      <c r="AK72">
        <v>7.54697</v>
      </c>
      <c r="AL72">
        <v>1441.19</v>
      </c>
      <c r="AM72">
        <v>100.52</v>
      </c>
      <c r="AN72">
        <v>0.0204673</v>
      </c>
      <c r="AO72">
        <v>7.5007</v>
      </c>
      <c r="AP72">
        <v>999.9</v>
      </c>
      <c r="AQ72">
        <v>999.9</v>
      </c>
      <c r="AR72">
        <v>9996.25</v>
      </c>
      <c r="AS72">
        <v>0</v>
      </c>
      <c r="AT72">
        <v>907.791</v>
      </c>
      <c r="AU72">
        <v>0</v>
      </c>
      <c r="AV72" t="s">
        <v>208</v>
      </c>
      <c r="AW72">
        <v>0</v>
      </c>
      <c r="AX72">
        <v>-0.747</v>
      </c>
      <c r="AY72">
        <v>-0.067</v>
      </c>
      <c r="AZ72">
        <v>0</v>
      </c>
      <c r="BA72">
        <v>0</v>
      </c>
      <c r="BB72">
        <v>0</v>
      </c>
      <c r="BC72">
        <v>0</v>
      </c>
      <c r="BD72">
        <v>-75.7984071428571</v>
      </c>
      <c r="BE72">
        <v>20.0213862783816</v>
      </c>
      <c r="BF72">
        <v>3.54203262060433</v>
      </c>
      <c r="BG72">
        <v>0</v>
      </c>
      <c r="BH72">
        <v>-2.9442230952381</v>
      </c>
      <c r="BI72">
        <v>0.136366303975294</v>
      </c>
      <c r="BJ72">
        <v>0.0353589568694509</v>
      </c>
      <c r="BK72">
        <v>0</v>
      </c>
      <c r="BL72">
        <v>0</v>
      </c>
      <c r="BM72">
        <v>0</v>
      </c>
      <c r="BN72" t="s">
        <v>209</v>
      </c>
      <c r="BO72">
        <v>1.88477</v>
      </c>
      <c r="BP72">
        <v>1.88171</v>
      </c>
      <c r="BQ72">
        <v>1.88324</v>
      </c>
      <c r="BR72">
        <v>1.88202</v>
      </c>
      <c r="BS72">
        <v>1.88385</v>
      </c>
      <c r="BT72">
        <v>1.88309</v>
      </c>
      <c r="BU72">
        <v>1.88483</v>
      </c>
      <c r="BV72">
        <v>1.88232</v>
      </c>
      <c r="BW72" t="s">
        <v>210</v>
      </c>
      <c r="BX72" t="s">
        <v>17</v>
      </c>
      <c r="BY72" t="s">
        <v>17</v>
      </c>
      <c r="BZ72" t="s">
        <v>17</v>
      </c>
      <c r="CA72" t="s">
        <v>211</v>
      </c>
      <c r="CB72" t="s">
        <v>212</v>
      </c>
      <c r="CC72" t="s">
        <v>213</v>
      </c>
      <c r="CD72" t="s">
        <v>213</v>
      </c>
      <c r="CE72" t="s">
        <v>213</v>
      </c>
      <c r="CF72" t="s">
        <v>213</v>
      </c>
      <c r="CG72">
        <v>5</v>
      </c>
      <c r="CH72">
        <v>0</v>
      </c>
      <c r="CI72">
        <v>0</v>
      </c>
      <c r="CJ72">
        <v>0</v>
      </c>
      <c r="CK72">
        <v>0</v>
      </c>
      <c r="CL72">
        <v>2</v>
      </c>
      <c r="CM72">
        <v>1336.38</v>
      </c>
      <c r="CN72">
        <v>3.3304</v>
      </c>
      <c r="CO72">
        <v>9.08389</v>
      </c>
      <c r="CP72">
        <v>11.4658</v>
      </c>
      <c r="CQ72">
        <v>29.9999</v>
      </c>
      <c r="CR72">
        <v>11.2969</v>
      </c>
      <c r="CS72">
        <v>11.4913</v>
      </c>
      <c r="CT72">
        <v>-1</v>
      </c>
      <c r="CU72">
        <v>100</v>
      </c>
      <c r="CV72">
        <v>97.7219</v>
      </c>
      <c r="CW72">
        <v>-999.9</v>
      </c>
      <c r="CX72">
        <v>400</v>
      </c>
      <c r="CY72">
        <v>3.88226</v>
      </c>
      <c r="CZ72">
        <v>103.67</v>
      </c>
      <c r="DA72">
        <v>103.071</v>
      </c>
    </row>
    <row r="73" spans="1:105">
      <c r="A73">
        <v>59</v>
      </c>
      <c r="B73">
        <v>1551446414.9</v>
      </c>
      <c r="C73">
        <v>116</v>
      </c>
      <c r="D73" t="s">
        <v>328</v>
      </c>
      <c r="E73" t="s">
        <v>329</v>
      </c>
      <c r="F73">
        <f>J73+I73+M73*K73</f>
        <v>0</v>
      </c>
      <c r="G73">
        <f>(1000*AM73)/(L73*(AO73+273.15))</f>
        <v>0</v>
      </c>
      <c r="H73">
        <f>((G73*F73*(1-(AJ73/1000)))/(100*K73))*(0.0/60)</f>
        <v>0</v>
      </c>
      <c r="I73" t="s">
        <v>203</v>
      </c>
      <c r="J73" t="s">
        <v>204</v>
      </c>
      <c r="K73" t="s">
        <v>205</v>
      </c>
      <c r="L73" t="s">
        <v>206</v>
      </c>
      <c r="M73" t="s">
        <v>17</v>
      </c>
      <c r="O73" t="s">
        <v>207</v>
      </c>
      <c r="Q73">
        <v>1551446414.9</v>
      </c>
      <c r="R73">
        <f>AL73*Y73*(AJ73-AK73)/(100*AF73*(1000-Y73*AJ73))</f>
        <v>0</v>
      </c>
      <c r="S73">
        <f>AL73*Y73*(AI73-AH73*(1000-Y73*AK73)/(1000-Y73*AJ73))/(100*AF73)</f>
        <v>0</v>
      </c>
      <c r="T73">
        <f>(U73/V73*100)</f>
        <v>0</v>
      </c>
      <c r="U73">
        <f>AJ73*(AM73+AN73)/1000</f>
        <v>0</v>
      </c>
      <c r="V73">
        <f>0.61365*exp(17.502*AO73/(240.97+AO73))</f>
        <v>0</v>
      </c>
      <c r="W73">
        <v>139</v>
      </c>
      <c r="X73">
        <v>10</v>
      </c>
      <c r="Y73">
        <f>IF(W73*$H$11&gt;=AA73,1.0,(AA73/(AA73-W73*$H$11)))</f>
        <v>0</v>
      </c>
      <c r="Z73">
        <f>(Y73-1)*100</f>
        <v>0</v>
      </c>
      <c r="AA73">
        <f>MAX(0,($B$11+$C$11*AR73)/(1+$D$11*AR73)*AM73/(AO73+273)*$E$11)</f>
        <v>0</v>
      </c>
      <c r="AB73">
        <f>$B$9*AS73+$C$9*AT73</f>
        <v>0</v>
      </c>
      <c r="AC73">
        <f>AB73*AD73</f>
        <v>0</v>
      </c>
      <c r="AD73">
        <f>($B$9*$D$7+$C$9*$D$7)/($B$9+$C$9)</f>
        <v>0</v>
      </c>
      <c r="AE73">
        <f>($B$9*$K$7+$C$9*$K$7)/($B$9+$C$9)</f>
        <v>0</v>
      </c>
      <c r="AF73">
        <v>10</v>
      </c>
      <c r="AG73">
        <v>1551446414.9</v>
      </c>
      <c r="AH73">
        <v>335.449</v>
      </c>
      <c r="AI73">
        <v>399.327</v>
      </c>
      <c r="AJ73">
        <v>9.12529</v>
      </c>
      <c r="AK73">
        <v>7.54767</v>
      </c>
      <c r="AL73">
        <v>1440.85</v>
      </c>
      <c r="AM73">
        <v>100.52</v>
      </c>
      <c r="AN73">
        <v>0.0202444</v>
      </c>
      <c r="AO73">
        <v>7.51873</v>
      </c>
      <c r="AP73">
        <v>999.9</v>
      </c>
      <c r="AQ73">
        <v>999.9</v>
      </c>
      <c r="AR73">
        <v>10012.5</v>
      </c>
      <c r="AS73">
        <v>0</v>
      </c>
      <c r="AT73">
        <v>904.239</v>
      </c>
      <c r="AU73">
        <v>0</v>
      </c>
      <c r="AV73" t="s">
        <v>208</v>
      </c>
      <c r="AW73">
        <v>0</v>
      </c>
      <c r="AX73">
        <v>-0.747</v>
      </c>
      <c r="AY73">
        <v>-0.067</v>
      </c>
      <c r="AZ73">
        <v>0</v>
      </c>
      <c r="BA73">
        <v>0</v>
      </c>
      <c r="BB73">
        <v>0</v>
      </c>
      <c r="BC73">
        <v>0</v>
      </c>
      <c r="BD73">
        <v>-75.7984071428571</v>
      </c>
      <c r="BE73">
        <v>20.0213862783816</v>
      </c>
      <c r="BF73">
        <v>3.54203262060433</v>
      </c>
      <c r="BG73">
        <v>0</v>
      </c>
      <c r="BH73">
        <v>-2.9442230952381</v>
      </c>
      <c r="BI73">
        <v>0.136366303975294</v>
      </c>
      <c r="BJ73">
        <v>0.0353589568694509</v>
      </c>
      <c r="BK73">
        <v>0</v>
      </c>
      <c r="BL73">
        <v>0</v>
      </c>
      <c r="BM73">
        <v>0</v>
      </c>
      <c r="BN73" t="s">
        <v>209</v>
      </c>
      <c r="BO73">
        <v>1.88477</v>
      </c>
      <c r="BP73">
        <v>1.88171</v>
      </c>
      <c r="BQ73">
        <v>1.88323</v>
      </c>
      <c r="BR73">
        <v>1.88202</v>
      </c>
      <c r="BS73">
        <v>1.88385</v>
      </c>
      <c r="BT73">
        <v>1.88309</v>
      </c>
      <c r="BU73">
        <v>1.88483</v>
      </c>
      <c r="BV73">
        <v>1.88232</v>
      </c>
      <c r="BW73" t="s">
        <v>210</v>
      </c>
      <c r="BX73" t="s">
        <v>17</v>
      </c>
      <c r="BY73" t="s">
        <v>17</v>
      </c>
      <c r="BZ73" t="s">
        <v>17</v>
      </c>
      <c r="CA73" t="s">
        <v>211</v>
      </c>
      <c r="CB73" t="s">
        <v>212</v>
      </c>
      <c r="CC73" t="s">
        <v>213</v>
      </c>
      <c r="CD73" t="s">
        <v>213</v>
      </c>
      <c r="CE73" t="s">
        <v>213</v>
      </c>
      <c r="CF73" t="s">
        <v>213</v>
      </c>
      <c r="CG73">
        <v>5</v>
      </c>
      <c r="CH73">
        <v>0</v>
      </c>
      <c r="CI73">
        <v>0</v>
      </c>
      <c r="CJ73">
        <v>0</v>
      </c>
      <c r="CK73">
        <v>0</v>
      </c>
      <c r="CL73">
        <v>2</v>
      </c>
      <c r="CM73">
        <v>1329.45</v>
      </c>
      <c r="CN73">
        <v>3.3847</v>
      </c>
      <c r="CO73">
        <v>9.084</v>
      </c>
      <c r="CP73">
        <v>11.4625</v>
      </c>
      <c r="CQ73">
        <v>29.9998</v>
      </c>
      <c r="CR73">
        <v>11.2936</v>
      </c>
      <c r="CS73">
        <v>11.4883</v>
      </c>
      <c r="CT73">
        <v>-1</v>
      </c>
      <c r="CU73">
        <v>100</v>
      </c>
      <c r="CV73">
        <v>97.7219</v>
      </c>
      <c r="CW73">
        <v>-999.9</v>
      </c>
      <c r="CX73">
        <v>400</v>
      </c>
      <c r="CY73">
        <v>3.77475</v>
      </c>
      <c r="CZ73">
        <v>103.656</v>
      </c>
      <c r="DA73">
        <v>103.074</v>
      </c>
    </row>
    <row r="74" spans="1:105">
      <c r="A74">
        <v>60</v>
      </c>
      <c r="B74">
        <v>1551446416.9</v>
      </c>
      <c r="C74">
        <v>118</v>
      </c>
      <c r="D74" t="s">
        <v>330</v>
      </c>
      <c r="E74" t="s">
        <v>331</v>
      </c>
      <c r="F74">
        <f>J74+I74+M74*K74</f>
        <v>0</v>
      </c>
      <c r="G74">
        <f>(1000*AM74)/(L74*(AO74+273.15))</f>
        <v>0</v>
      </c>
      <c r="H74">
        <f>((G74*F74*(1-(AJ74/1000)))/(100*K74))*(0.0/60)</f>
        <v>0</v>
      </c>
      <c r="I74" t="s">
        <v>203</v>
      </c>
      <c r="J74" t="s">
        <v>204</v>
      </c>
      <c r="K74" t="s">
        <v>205</v>
      </c>
      <c r="L74" t="s">
        <v>206</v>
      </c>
      <c r="M74" t="s">
        <v>17</v>
      </c>
      <c r="O74" t="s">
        <v>207</v>
      </c>
      <c r="Q74">
        <v>1551446416.9</v>
      </c>
      <c r="R74">
        <f>AL74*Y74*(AJ74-AK74)/(100*AF74*(1000-Y74*AJ74))</f>
        <v>0</v>
      </c>
      <c r="S74">
        <f>AL74*Y74*(AI74-AH74*(1000-Y74*AK74)/(1000-Y74*AJ74))/(100*AF74)</f>
        <v>0</v>
      </c>
      <c r="T74">
        <f>(U74/V74*100)</f>
        <v>0</v>
      </c>
      <c r="U74">
        <f>AJ74*(AM74+AN74)/1000</f>
        <v>0</v>
      </c>
      <c r="V74">
        <f>0.61365*exp(17.502*AO74/(240.97+AO74))</f>
        <v>0</v>
      </c>
      <c r="W74">
        <v>144</v>
      </c>
      <c r="X74">
        <v>10</v>
      </c>
      <c r="Y74">
        <f>IF(W74*$H$11&gt;=AA74,1.0,(AA74/(AA74-W74*$H$11)))</f>
        <v>0</v>
      </c>
      <c r="Z74">
        <f>(Y74-1)*100</f>
        <v>0</v>
      </c>
      <c r="AA74">
        <f>MAX(0,($B$11+$C$11*AR74)/(1+$D$11*AR74)*AM74/(AO74+273)*$E$11)</f>
        <v>0</v>
      </c>
      <c r="AB74">
        <f>$B$9*AS74+$C$9*AT74</f>
        <v>0</v>
      </c>
      <c r="AC74">
        <f>AB74*AD74</f>
        <v>0</v>
      </c>
      <c r="AD74">
        <f>($B$9*$D$7+$C$9*$D$7)/($B$9+$C$9)</f>
        <v>0</v>
      </c>
      <c r="AE74">
        <f>($B$9*$K$7+$C$9*$K$7)/($B$9+$C$9)</f>
        <v>0</v>
      </c>
      <c r="AF74">
        <v>10</v>
      </c>
      <c r="AG74">
        <v>1551446416.9</v>
      </c>
      <c r="AH74">
        <v>335.588</v>
      </c>
      <c r="AI74">
        <v>399.302</v>
      </c>
      <c r="AJ74">
        <v>9.1224</v>
      </c>
      <c r="AK74">
        <v>7.54857</v>
      </c>
      <c r="AL74">
        <v>1440.32</v>
      </c>
      <c r="AM74">
        <v>100.519</v>
      </c>
      <c r="AN74">
        <v>0.0205311</v>
      </c>
      <c r="AO74">
        <v>7.53349</v>
      </c>
      <c r="AP74">
        <v>999.9</v>
      </c>
      <c r="AQ74">
        <v>999.9</v>
      </c>
      <c r="AR74">
        <v>10015.6</v>
      </c>
      <c r="AS74">
        <v>0</v>
      </c>
      <c r="AT74">
        <v>901.252</v>
      </c>
      <c r="AU74">
        <v>0</v>
      </c>
      <c r="AV74" t="s">
        <v>208</v>
      </c>
      <c r="AW74">
        <v>0</v>
      </c>
      <c r="AX74">
        <v>-0.747</v>
      </c>
      <c r="AY74">
        <v>-0.067</v>
      </c>
      <c r="AZ74">
        <v>0</v>
      </c>
      <c r="BA74">
        <v>0</v>
      </c>
      <c r="BB74">
        <v>0</v>
      </c>
      <c r="BC74">
        <v>0</v>
      </c>
      <c r="BD74">
        <v>-75.7984071428571</v>
      </c>
      <c r="BE74">
        <v>20.0213862783816</v>
      </c>
      <c r="BF74">
        <v>3.54203262060433</v>
      </c>
      <c r="BG74">
        <v>0</v>
      </c>
      <c r="BH74">
        <v>-2.9442230952381</v>
      </c>
      <c r="BI74">
        <v>0.136366303975294</v>
      </c>
      <c r="BJ74">
        <v>0.0353589568694509</v>
      </c>
      <c r="BK74">
        <v>0</v>
      </c>
      <c r="BL74">
        <v>0</v>
      </c>
      <c r="BM74">
        <v>0</v>
      </c>
      <c r="BN74" t="s">
        <v>209</v>
      </c>
      <c r="BO74">
        <v>1.88477</v>
      </c>
      <c r="BP74">
        <v>1.88171</v>
      </c>
      <c r="BQ74">
        <v>1.88324</v>
      </c>
      <c r="BR74">
        <v>1.88202</v>
      </c>
      <c r="BS74">
        <v>1.88385</v>
      </c>
      <c r="BT74">
        <v>1.88309</v>
      </c>
      <c r="BU74">
        <v>1.88483</v>
      </c>
      <c r="BV74">
        <v>1.88232</v>
      </c>
      <c r="BW74" t="s">
        <v>210</v>
      </c>
      <c r="BX74" t="s">
        <v>17</v>
      </c>
      <c r="BY74" t="s">
        <v>17</v>
      </c>
      <c r="BZ74" t="s">
        <v>17</v>
      </c>
      <c r="CA74" t="s">
        <v>211</v>
      </c>
      <c r="CB74" t="s">
        <v>212</v>
      </c>
      <c r="CC74" t="s">
        <v>213</v>
      </c>
      <c r="CD74" t="s">
        <v>213</v>
      </c>
      <c r="CE74" t="s">
        <v>213</v>
      </c>
      <c r="CF74" t="s">
        <v>213</v>
      </c>
      <c r="CG74">
        <v>5</v>
      </c>
      <c r="CH74">
        <v>0</v>
      </c>
      <c r="CI74">
        <v>0</v>
      </c>
      <c r="CJ74">
        <v>0</v>
      </c>
      <c r="CK74">
        <v>0</v>
      </c>
      <c r="CL74">
        <v>2</v>
      </c>
      <c r="CM74">
        <v>1325.63</v>
      </c>
      <c r="CN74">
        <v>3.43032</v>
      </c>
      <c r="CO74">
        <v>9.08413</v>
      </c>
      <c r="CP74">
        <v>11.4592</v>
      </c>
      <c r="CQ74">
        <v>29.9998</v>
      </c>
      <c r="CR74">
        <v>11.2902</v>
      </c>
      <c r="CS74">
        <v>11.4853</v>
      </c>
      <c r="CT74">
        <v>-1</v>
      </c>
      <c r="CU74">
        <v>100</v>
      </c>
      <c r="CV74">
        <v>97.7219</v>
      </c>
      <c r="CW74">
        <v>-999.9</v>
      </c>
      <c r="CX74">
        <v>400</v>
      </c>
      <c r="CY74">
        <v>3.707</v>
      </c>
      <c r="CZ74">
        <v>103.659</v>
      </c>
      <c r="DA74">
        <v>103.071</v>
      </c>
    </row>
    <row r="75" spans="1:105">
      <c r="A75">
        <v>61</v>
      </c>
      <c r="B75">
        <v>1551446469.4</v>
      </c>
      <c r="C75">
        <v>170.5</v>
      </c>
      <c r="D75" t="s">
        <v>332</v>
      </c>
      <c r="E75" t="s">
        <v>333</v>
      </c>
      <c r="F75">
        <f>J75+I75+M75*K75</f>
        <v>0</v>
      </c>
      <c r="G75">
        <f>(1000*AM75)/(L75*(AO75+273.15))</f>
        <v>0</v>
      </c>
      <c r="H75">
        <f>((G75*F75*(1-(AJ75/1000)))/(100*K75))*(0.0/60)</f>
        <v>0</v>
      </c>
      <c r="I75" t="s">
        <v>203</v>
      </c>
      <c r="J75" t="s">
        <v>204</v>
      </c>
      <c r="K75" t="s">
        <v>205</v>
      </c>
      <c r="L75" t="s">
        <v>206</v>
      </c>
      <c r="M75" t="s">
        <v>334</v>
      </c>
      <c r="N75" t="s">
        <v>335</v>
      </c>
      <c r="O75" t="s">
        <v>336</v>
      </c>
      <c r="Q75">
        <v>1551446469.4</v>
      </c>
      <c r="R75">
        <f>AL75*Y75*(AJ75-AK75)/(100*AF75*(1000-Y75*AJ75))</f>
        <v>0</v>
      </c>
      <c r="S75">
        <f>AL75*Y75*(AI75-AH75*(1000-Y75*AK75)/(1000-Y75*AJ75))/(100*AF75)</f>
        <v>0</v>
      </c>
      <c r="T75">
        <f>(U75/V75*100)</f>
        <v>0</v>
      </c>
      <c r="U75">
        <f>AJ75*(AM75+AN75)/1000</f>
        <v>0</v>
      </c>
      <c r="V75">
        <f>0.61365*exp(17.502*AO75/(240.97+AO75))</f>
        <v>0</v>
      </c>
      <c r="W75">
        <v>141</v>
      </c>
      <c r="X75">
        <v>10</v>
      </c>
      <c r="Y75">
        <f>IF(W75*$H$11&gt;=AA75,1.0,(AA75/(AA75-W75*$H$11)))</f>
        <v>0</v>
      </c>
      <c r="Z75">
        <f>(Y75-1)*100</f>
        <v>0</v>
      </c>
      <c r="AA75">
        <f>MAX(0,($B$11+$C$11*AR75)/(1+$D$11*AR75)*AM75/(AO75+273)*$E$11)</f>
        <v>0</v>
      </c>
      <c r="AB75">
        <f>$B$9*AS75+$C$9*AT75</f>
        <v>0</v>
      </c>
      <c r="AC75">
        <f>AB75*AD75</f>
        <v>0</v>
      </c>
      <c r="AD75">
        <f>($B$9*$D$7+$C$9*$D$7)/($B$9+$C$9)</f>
        <v>0</v>
      </c>
      <c r="AE75">
        <f>($B$9*$K$7+$C$9*$K$7)/($B$9+$C$9)</f>
        <v>0</v>
      </c>
      <c r="AF75">
        <v>10</v>
      </c>
      <c r="AG75">
        <v>1551446469.4</v>
      </c>
      <c r="AH75">
        <v>395.49</v>
      </c>
      <c r="AI75">
        <v>399.39</v>
      </c>
      <c r="AJ75">
        <v>6.2016</v>
      </c>
      <c r="AK75">
        <v>7.57775</v>
      </c>
      <c r="AL75">
        <v>1437</v>
      </c>
      <c r="AM75">
        <v>100.521</v>
      </c>
      <c r="AN75">
        <v>0.021698</v>
      </c>
      <c r="AO75">
        <v>5.56886</v>
      </c>
      <c r="AP75">
        <v>999.9</v>
      </c>
      <c r="AQ75">
        <v>999.9</v>
      </c>
      <c r="AR75">
        <v>10001.9</v>
      </c>
      <c r="AS75">
        <v>0</v>
      </c>
      <c r="AT75">
        <v>896.586</v>
      </c>
      <c r="AU75">
        <v>0</v>
      </c>
      <c r="AV75" t="s">
        <v>208</v>
      </c>
      <c r="AW75">
        <v>0</v>
      </c>
      <c r="AX75">
        <v>-0.747</v>
      </c>
      <c r="AY75">
        <v>-0.067</v>
      </c>
      <c r="AZ75">
        <v>0</v>
      </c>
      <c r="BA75">
        <v>0</v>
      </c>
      <c r="BB75">
        <v>0</v>
      </c>
      <c r="BC75">
        <v>0</v>
      </c>
      <c r="BD75">
        <v>-75.7984071428571</v>
      </c>
      <c r="BE75">
        <v>20.0213862783816</v>
      </c>
      <c r="BF75">
        <v>3.54203262060433</v>
      </c>
      <c r="BG75">
        <v>0</v>
      </c>
      <c r="BH75">
        <v>-2.9442230952381</v>
      </c>
      <c r="BI75">
        <v>0.136366303975294</v>
      </c>
      <c r="BJ75">
        <v>0.0353589568694509</v>
      </c>
      <c r="BK75">
        <v>0</v>
      </c>
      <c r="BL75">
        <v>0</v>
      </c>
      <c r="BM75">
        <v>0</v>
      </c>
      <c r="BN75" t="s">
        <v>209</v>
      </c>
      <c r="BO75">
        <v>1.88477</v>
      </c>
      <c r="BP75">
        <v>1.88172</v>
      </c>
      <c r="BQ75">
        <v>1.88324</v>
      </c>
      <c r="BR75">
        <v>1.88202</v>
      </c>
      <c r="BS75">
        <v>1.88384</v>
      </c>
      <c r="BT75">
        <v>1.8831</v>
      </c>
      <c r="BU75">
        <v>1.88483</v>
      </c>
      <c r="BV75">
        <v>1.88232</v>
      </c>
      <c r="BW75" t="s">
        <v>210</v>
      </c>
      <c r="BX75" t="s">
        <v>17</v>
      </c>
      <c r="BY75" t="s">
        <v>17</v>
      </c>
      <c r="BZ75" t="s">
        <v>17</v>
      </c>
      <c r="CA75" t="s">
        <v>211</v>
      </c>
      <c r="CB75" t="s">
        <v>212</v>
      </c>
      <c r="CC75" t="s">
        <v>213</v>
      </c>
      <c r="CD75" t="s">
        <v>213</v>
      </c>
      <c r="CE75" t="s">
        <v>213</v>
      </c>
      <c r="CF75" t="s">
        <v>213</v>
      </c>
      <c r="CG75">
        <v>5</v>
      </c>
      <c r="CH75">
        <v>0</v>
      </c>
      <c r="CI75">
        <v>0</v>
      </c>
      <c r="CJ75">
        <v>0</v>
      </c>
      <c r="CK75">
        <v>0</v>
      </c>
      <c r="CL75">
        <v>2</v>
      </c>
      <c r="CM75">
        <v>1325.49</v>
      </c>
      <c r="CN75">
        <v>3.55842</v>
      </c>
      <c r="CO75">
        <v>8.81298</v>
      </c>
      <c r="CP75">
        <v>11.4176</v>
      </c>
      <c r="CQ75">
        <v>30</v>
      </c>
      <c r="CR75">
        <v>11.2743</v>
      </c>
      <c r="CS75">
        <v>11.4704</v>
      </c>
      <c r="CT75">
        <v>-1</v>
      </c>
      <c r="CU75">
        <v>95.3886</v>
      </c>
      <c r="CV75">
        <v>97.3279</v>
      </c>
      <c r="CW75">
        <v>-999.9</v>
      </c>
      <c r="CX75">
        <v>400</v>
      </c>
      <c r="CY75">
        <v>7.81228</v>
      </c>
      <c r="CZ75">
        <v>103.67</v>
      </c>
      <c r="DA75">
        <v>103.068</v>
      </c>
    </row>
    <row r="76" spans="1:105">
      <c r="A76">
        <v>62</v>
      </c>
      <c r="B76">
        <v>1551446471.4</v>
      </c>
      <c r="C76">
        <v>172.5</v>
      </c>
      <c r="D76" t="s">
        <v>337</v>
      </c>
      <c r="E76" t="s">
        <v>338</v>
      </c>
      <c r="F76">
        <f>J76+I76+M76*K76</f>
        <v>0</v>
      </c>
      <c r="G76">
        <f>(1000*AM76)/(L76*(AO76+273.15))</f>
        <v>0</v>
      </c>
      <c r="H76">
        <f>((G76*F76*(1-(AJ76/1000)))/(100*K76))*(0.0/60)</f>
        <v>0</v>
      </c>
      <c r="I76" t="s">
        <v>203</v>
      </c>
      <c r="J76" t="s">
        <v>204</v>
      </c>
      <c r="K76" t="s">
        <v>205</v>
      </c>
      <c r="L76" t="s">
        <v>206</v>
      </c>
      <c r="M76" t="s">
        <v>334</v>
      </c>
      <c r="N76" t="s">
        <v>335</v>
      </c>
      <c r="O76" t="s">
        <v>336</v>
      </c>
      <c r="Q76">
        <v>1551446471.4</v>
      </c>
      <c r="R76">
        <f>AL76*Y76*(AJ76-AK76)/(100*AF76*(1000-Y76*AJ76))</f>
        <v>0</v>
      </c>
      <c r="S76">
        <f>AL76*Y76*(AI76-AH76*(1000-Y76*AK76)/(1000-Y76*AJ76))/(100*AF76)</f>
        <v>0</v>
      </c>
      <c r="T76">
        <f>(U76/V76*100)</f>
        <v>0</v>
      </c>
      <c r="U76">
        <f>AJ76*(AM76+AN76)/1000</f>
        <v>0</v>
      </c>
      <c r="V76">
        <f>0.61365*exp(17.502*AO76/(240.97+AO76))</f>
        <v>0</v>
      </c>
      <c r="W76">
        <v>141</v>
      </c>
      <c r="X76">
        <v>10</v>
      </c>
      <c r="Y76">
        <f>IF(W76*$H$11&gt;=AA76,1.0,(AA76/(AA76-W76*$H$11)))</f>
        <v>0</v>
      </c>
      <c r="Z76">
        <f>(Y76-1)*100</f>
        <v>0</v>
      </c>
      <c r="AA76">
        <f>MAX(0,($B$11+$C$11*AR76)/(1+$D$11*AR76)*AM76/(AO76+273)*$E$11)</f>
        <v>0</v>
      </c>
      <c r="AB76">
        <f>$B$9*AS76+$C$9*AT76</f>
        <v>0</v>
      </c>
      <c r="AC76">
        <f>AB76*AD76</f>
        <v>0</v>
      </c>
      <c r="AD76">
        <f>($B$9*$D$7+$C$9*$D$7)/($B$9+$C$9)</f>
        <v>0</v>
      </c>
      <c r="AE76">
        <f>($B$9*$K$7+$C$9*$K$7)/($B$9+$C$9)</f>
        <v>0</v>
      </c>
      <c r="AF76">
        <v>10</v>
      </c>
      <c r="AG76">
        <v>1551446471.4</v>
      </c>
      <c r="AH76">
        <v>393.811</v>
      </c>
      <c r="AI76">
        <v>399.389</v>
      </c>
      <c r="AJ76">
        <v>6.52862</v>
      </c>
      <c r="AK76">
        <v>7.57878</v>
      </c>
      <c r="AL76">
        <v>1436.85</v>
      </c>
      <c r="AM76">
        <v>100.521</v>
      </c>
      <c r="AN76">
        <v>0.0213358</v>
      </c>
      <c r="AO76">
        <v>5.92864</v>
      </c>
      <c r="AP76">
        <v>999.9</v>
      </c>
      <c r="AQ76">
        <v>999.9</v>
      </c>
      <c r="AR76">
        <v>10006.9</v>
      </c>
      <c r="AS76">
        <v>0</v>
      </c>
      <c r="AT76">
        <v>917.245</v>
      </c>
      <c r="AU76">
        <v>0</v>
      </c>
      <c r="AV76" t="s">
        <v>208</v>
      </c>
      <c r="AW76">
        <v>0</v>
      </c>
      <c r="AX76">
        <v>-0.747</v>
      </c>
      <c r="AY76">
        <v>-0.067</v>
      </c>
      <c r="AZ76">
        <v>0</v>
      </c>
      <c r="BA76">
        <v>0</v>
      </c>
      <c r="BB76">
        <v>0</v>
      </c>
      <c r="BC76">
        <v>0</v>
      </c>
      <c r="BD76">
        <v>-75.7984071428571</v>
      </c>
      <c r="BE76">
        <v>20.0213862783816</v>
      </c>
      <c r="BF76">
        <v>3.54203262060433</v>
      </c>
      <c r="BG76">
        <v>0</v>
      </c>
      <c r="BH76">
        <v>-2.9442230952381</v>
      </c>
      <c r="BI76">
        <v>0.136366303975294</v>
      </c>
      <c r="BJ76">
        <v>0.0353589568694509</v>
      </c>
      <c r="BK76">
        <v>0</v>
      </c>
      <c r="BL76">
        <v>0</v>
      </c>
      <c r="BM76">
        <v>0</v>
      </c>
      <c r="BN76" t="s">
        <v>209</v>
      </c>
      <c r="BO76">
        <v>1.88477</v>
      </c>
      <c r="BP76">
        <v>1.88173</v>
      </c>
      <c r="BQ76">
        <v>1.88324</v>
      </c>
      <c r="BR76">
        <v>1.88202</v>
      </c>
      <c r="BS76">
        <v>1.88385</v>
      </c>
      <c r="BT76">
        <v>1.88309</v>
      </c>
      <c r="BU76">
        <v>1.88485</v>
      </c>
      <c r="BV76">
        <v>1.88232</v>
      </c>
      <c r="BW76" t="s">
        <v>210</v>
      </c>
      <c r="BX76" t="s">
        <v>17</v>
      </c>
      <c r="BY76" t="s">
        <v>17</v>
      </c>
      <c r="BZ76" t="s">
        <v>17</v>
      </c>
      <c r="CA76" t="s">
        <v>211</v>
      </c>
      <c r="CB76" t="s">
        <v>212</v>
      </c>
      <c r="CC76" t="s">
        <v>213</v>
      </c>
      <c r="CD76" t="s">
        <v>213</v>
      </c>
      <c r="CE76" t="s">
        <v>213</v>
      </c>
      <c r="CF76" t="s">
        <v>213</v>
      </c>
      <c r="CG76">
        <v>5</v>
      </c>
      <c r="CH76">
        <v>0</v>
      </c>
      <c r="CI76">
        <v>0</v>
      </c>
      <c r="CJ76">
        <v>0</v>
      </c>
      <c r="CK76">
        <v>0</v>
      </c>
      <c r="CL76">
        <v>2</v>
      </c>
      <c r="CM76">
        <v>1325.51</v>
      </c>
      <c r="CN76">
        <v>3.56712</v>
      </c>
      <c r="CO76">
        <v>8.804</v>
      </c>
      <c r="CP76">
        <v>11.4189</v>
      </c>
      <c r="CQ76">
        <v>29.9999</v>
      </c>
      <c r="CR76">
        <v>11.2776</v>
      </c>
      <c r="CS76">
        <v>11.4716</v>
      </c>
      <c r="CT76">
        <v>-1</v>
      </c>
      <c r="CU76">
        <v>95.3999</v>
      </c>
      <c r="CV76">
        <v>97.3279</v>
      </c>
      <c r="CW76">
        <v>-999.9</v>
      </c>
      <c r="CX76">
        <v>400</v>
      </c>
      <c r="CY76">
        <v>7.65683</v>
      </c>
      <c r="CZ76">
        <v>103.673</v>
      </c>
      <c r="DA76">
        <v>103.066</v>
      </c>
    </row>
    <row r="77" spans="1:105">
      <c r="A77">
        <v>63</v>
      </c>
      <c r="B77">
        <v>1551446473.4</v>
      </c>
      <c r="C77">
        <v>174.5</v>
      </c>
      <c r="D77" t="s">
        <v>339</v>
      </c>
      <c r="E77" t="s">
        <v>340</v>
      </c>
      <c r="F77">
        <f>J77+I77+M77*K77</f>
        <v>0</v>
      </c>
      <c r="G77">
        <f>(1000*AM77)/(L77*(AO77+273.15))</f>
        <v>0</v>
      </c>
      <c r="H77">
        <f>((G77*F77*(1-(AJ77/1000)))/(100*K77))*(0.0/60)</f>
        <v>0</v>
      </c>
      <c r="I77" t="s">
        <v>203</v>
      </c>
      <c r="J77" t="s">
        <v>204</v>
      </c>
      <c r="K77" t="s">
        <v>205</v>
      </c>
      <c r="L77" t="s">
        <v>206</v>
      </c>
      <c r="M77" t="s">
        <v>334</v>
      </c>
      <c r="N77" t="s">
        <v>335</v>
      </c>
      <c r="O77" t="s">
        <v>336</v>
      </c>
      <c r="Q77">
        <v>1551446473.4</v>
      </c>
      <c r="R77">
        <f>AL77*Y77*(AJ77-AK77)/(100*AF77*(1000-Y77*AJ77))</f>
        <v>0</v>
      </c>
      <c r="S77">
        <f>AL77*Y77*(AI77-AH77*(1000-Y77*AK77)/(1000-Y77*AJ77))/(100*AF77)</f>
        <v>0</v>
      </c>
      <c r="T77">
        <f>(U77/V77*100)</f>
        <v>0</v>
      </c>
      <c r="U77">
        <f>AJ77*(AM77+AN77)/1000</f>
        <v>0</v>
      </c>
      <c r="V77">
        <f>0.61365*exp(17.502*AO77/(240.97+AO77))</f>
        <v>0</v>
      </c>
      <c r="W77">
        <v>124</v>
      </c>
      <c r="X77">
        <v>9</v>
      </c>
      <c r="Y77">
        <f>IF(W77*$H$11&gt;=AA77,1.0,(AA77/(AA77-W77*$H$11)))</f>
        <v>0</v>
      </c>
      <c r="Z77">
        <f>(Y77-1)*100</f>
        <v>0</v>
      </c>
      <c r="AA77">
        <f>MAX(0,($B$11+$C$11*AR77)/(1+$D$11*AR77)*AM77/(AO77+273)*$E$11)</f>
        <v>0</v>
      </c>
      <c r="AB77">
        <f>$B$9*AS77+$C$9*AT77</f>
        <v>0</v>
      </c>
      <c r="AC77">
        <f>AB77*AD77</f>
        <v>0</v>
      </c>
      <c r="AD77">
        <f>($B$9*$D$7+$C$9*$D$7)/($B$9+$C$9)</f>
        <v>0</v>
      </c>
      <c r="AE77">
        <f>($B$9*$K$7+$C$9*$K$7)/($B$9+$C$9)</f>
        <v>0</v>
      </c>
      <c r="AF77">
        <v>10</v>
      </c>
      <c r="AG77">
        <v>1551446473.4</v>
      </c>
      <c r="AH77">
        <v>391.943</v>
      </c>
      <c r="AI77">
        <v>399.406</v>
      </c>
      <c r="AJ77">
        <v>6.84771</v>
      </c>
      <c r="AK77">
        <v>7.58023</v>
      </c>
      <c r="AL77">
        <v>1437.23</v>
      </c>
      <c r="AM77">
        <v>100.521</v>
      </c>
      <c r="AN77">
        <v>0.0213772</v>
      </c>
      <c r="AO77">
        <v>6.20055</v>
      </c>
      <c r="AP77">
        <v>999.9</v>
      </c>
      <c r="AQ77">
        <v>999.9</v>
      </c>
      <c r="AR77">
        <v>10000</v>
      </c>
      <c r="AS77">
        <v>0</v>
      </c>
      <c r="AT77">
        <v>929.579</v>
      </c>
      <c r="AU77">
        <v>0</v>
      </c>
      <c r="AV77" t="s">
        <v>208</v>
      </c>
      <c r="AW77">
        <v>0</v>
      </c>
      <c r="AX77">
        <v>-0.747</v>
      </c>
      <c r="AY77">
        <v>-0.067</v>
      </c>
      <c r="AZ77">
        <v>0</v>
      </c>
      <c r="BA77">
        <v>0</v>
      </c>
      <c r="BB77">
        <v>0</v>
      </c>
      <c r="BC77">
        <v>0</v>
      </c>
      <c r="BD77">
        <v>-75.7984071428571</v>
      </c>
      <c r="BE77">
        <v>20.0213862783816</v>
      </c>
      <c r="BF77">
        <v>3.54203262060433</v>
      </c>
      <c r="BG77">
        <v>0</v>
      </c>
      <c r="BH77">
        <v>-2.9442230952381</v>
      </c>
      <c r="BI77">
        <v>0.136366303975294</v>
      </c>
      <c r="BJ77">
        <v>0.0353589568694509</v>
      </c>
      <c r="BK77">
        <v>0</v>
      </c>
      <c r="BL77">
        <v>0</v>
      </c>
      <c r="BM77">
        <v>0</v>
      </c>
      <c r="BN77" t="s">
        <v>209</v>
      </c>
      <c r="BO77">
        <v>1.88477</v>
      </c>
      <c r="BP77">
        <v>1.88173</v>
      </c>
      <c r="BQ77">
        <v>1.88324</v>
      </c>
      <c r="BR77">
        <v>1.88202</v>
      </c>
      <c r="BS77">
        <v>1.88385</v>
      </c>
      <c r="BT77">
        <v>1.88309</v>
      </c>
      <c r="BU77">
        <v>1.88486</v>
      </c>
      <c r="BV77">
        <v>1.88232</v>
      </c>
      <c r="BW77" t="s">
        <v>210</v>
      </c>
      <c r="BX77" t="s">
        <v>17</v>
      </c>
      <c r="BY77" t="s">
        <v>17</v>
      </c>
      <c r="BZ77" t="s">
        <v>17</v>
      </c>
      <c r="CA77" t="s">
        <v>211</v>
      </c>
      <c r="CB77" t="s">
        <v>212</v>
      </c>
      <c r="CC77" t="s">
        <v>213</v>
      </c>
      <c r="CD77" t="s">
        <v>213</v>
      </c>
      <c r="CE77" t="s">
        <v>213</v>
      </c>
      <c r="CF77" t="s">
        <v>213</v>
      </c>
      <c r="CG77">
        <v>5</v>
      </c>
      <c r="CH77">
        <v>0</v>
      </c>
      <c r="CI77">
        <v>0</v>
      </c>
      <c r="CJ77">
        <v>0</v>
      </c>
      <c r="CK77">
        <v>0</v>
      </c>
      <c r="CL77">
        <v>2</v>
      </c>
      <c r="CM77">
        <v>1338.43</v>
      </c>
      <c r="CN77">
        <v>3.58451</v>
      </c>
      <c r="CO77">
        <v>8.79717</v>
      </c>
      <c r="CP77">
        <v>11.4201</v>
      </c>
      <c r="CQ77">
        <v>29.9997</v>
      </c>
      <c r="CR77">
        <v>11.2794</v>
      </c>
      <c r="CS77">
        <v>11.4726</v>
      </c>
      <c r="CT77">
        <v>-1</v>
      </c>
      <c r="CU77">
        <v>95.3999</v>
      </c>
      <c r="CV77">
        <v>97.3279</v>
      </c>
      <c r="CW77">
        <v>-999.9</v>
      </c>
      <c r="CX77">
        <v>400</v>
      </c>
      <c r="CY77">
        <v>7.53056</v>
      </c>
      <c r="CZ77">
        <v>103.67</v>
      </c>
      <c r="DA77">
        <v>103.067</v>
      </c>
    </row>
    <row r="78" spans="1:105">
      <c r="A78">
        <v>64</v>
      </c>
      <c r="B78">
        <v>1551446475.4</v>
      </c>
      <c r="C78">
        <v>176.5</v>
      </c>
      <c r="D78" t="s">
        <v>341</v>
      </c>
      <c r="E78" t="s">
        <v>342</v>
      </c>
      <c r="F78">
        <f>J78+I78+M78*K78</f>
        <v>0</v>
      </c>
      <c r="G78">
        <f>(1000*AM78)/(L78*(AO78+273.15))</f>
        <v>0</v>
      </c>
      <c r="H78">
        <f>((G78*F78*(1-(AJ78/1000)))/(100*K78))*(0.0/60)</f>
        <v>0</v>
      </c>
      <c r="I78" t="s">
        <v>203</v>
      </c>
      <c r="J78" t="s">
        <v>204</v>
      </c>
      <c r="K78" t="s">
        <v>205</v>
      </c>
      <c r="L78" t="s">
        <v>206</v>
      </c>
      <c r="M78" t="s">
        <v>334</v>
      </c>
      <c r="N78" t="s">
        <v>335</v>
      </c>
      <c r="O78" t="s">
        <v>336</v>
      </c>
      <c r="Q78">
        <v>1551446475.4</v>
      </c>
      <c r="R78">
        <f>AL78*Y78*(AJ78-AK78)/(100*AF78*(1000-Y78*AJ78))</f>
        <v>0</v>
      </c>
      <c r="S78">
        <f>AL78*Y78*(AI78-AH78*(1000-Y78*AK78)/(1000-Y78*AJ78))/(100*AF78)</f>
        <v>0</v>
      </c>
      <c r="T78">
        <f>(U78/V78*100)</f>
        <v>0</v>
      </c>
      <c r="U78">
        <f>AJ78*(AM78+AN78)/1000</f>
        <v>0</v>
      </c>
      <c r="V78">
        <f>0.61365*exp(17.502*AO78/(240.97+AO78))</f>
        <v>0</v>
      </c>
      <c r="W78">
        <v>121</v>
      </c>
      <c r="X78">
        <v>8</v>
      </c>
      <c r="Y78">
        <f>IF(W78*$H$11&gt;=AA78,1.0,(AA78/(AA78-W78*$H$11)))</f>
        <v>0</v>
      </c>
      <c r="Z78">
        <f>(Y78-1)*100</f>
        <v>0</v>
      </c>
      <c r="AA78">
        <f>MAX(0,($B$11+$C$11*AR78)/(1+$D$11*AR78)*AM78/(AO78+273)*$E$11)</f>
        <v>0</v>
      </c>
      <c r="AB78">
        <f>$B$9*AS78+$C$9*AT78</f>
        <v>0</v>
      </c>
      <c r="AC78">
        <f>AB78*AD78</f>
        <v>0</v>
      </c>
      <c r="AD78">
        <f>($B$9*$D$7+$C$9*$D$7)/($B$9+$C$9)</f>
        <v>0</v>
      </c>
      <c r="AE78">
        <f>($B$9*$K$7+$C$9*$K$7)/($B$9+$C$9)</f>
        <v>0</v>
      </c>
      <c r="AF78">
        <v>10</v>
      </c>
      <c r="AG78">
        <v>1551446475.4</v>
      </c>
      <c r="AH78">
        <v>390.141</v>
      </c>
      <c r="AI78">
        <v>399.379</v>
      </c>
      <c r="AJ78">
        <v>7.11447</v>
      </c>
      <c r="AK78">
        <v>7.58208</v>
      </c>
      <c r="AL78">
        <v>1436.94</v>
      </c>
      <c r="AM78">
        <v>100.522</v>
      </c>
      <c r="AN78">
        <v>0.0212358</v>
      </c>
      <c r="AO78">
        <v>6.39381</v>
      </c>
      <c r="AP78">
        <v>999.9</v>
      </c>
      <c r="AQ78">
        <v>999.9</v>
      </c>
      <c r="AR78">
        <v>10010</v>
      </c>
      <c r="AS78">
        <v>0</v>
      </c>
      <c r="AT78">
        <v>935.114</v>
      </c>
      <c r="AU78">
        <v>0</v>
      </c>
      <c r="AV78" t="s">
        <v>208</v>
      </c>
      <c r="AW78">
        <v>0</v>
      </c>
      <c r="AX78">
        <v>-0.747</v>
      </c>
      <c r="AY78">
        <v>-0.067</v>
      </c>
      <c r="AZ78">
        <v>0</v>
      </c>
      <c r="BA78">
        <v>0</v>
      </c>
      <c r="BB78">
        <v>0</v>
      </c>
      <c r="BC78">
        <v>0</v>
      </c>
      <c r="BD78">
        <v>-75.7984071428571</v>
      </c>
      <c r="BE78">
        <v>20.0213862783816</v>
      </c>
      <c r="BF78">
        <v>3.54203262060433</v>
      </c>
      <c r="BG78">
        <v>0</v>
      </c>
      <c r="BH78">
        <v>-2.9442230952381</v>
      </c>
      <c r="BI78">
        <v>0.136366303975294</v>
      </c>
      <c r="BJ78">
        <v>0.0353589568694509</v>
      </c>
      <c r="BK78">
        <v>0</v>
      </c>
      <c r="BL78">
        <v>0</v>
      </c>
      <c r="BM78">
        <v>0</v>
      </c>
      <c r="BN78" t="s">
        <v>209</v>
      </c>
      <c r="BO78">
        <v>1.88477</v>
      </c>
      <c r="BP78">
        <v>1.88173</v>
      </c>
      <c r="BQ78">
        <v>1.88324</v>
      </c>
      <c r="BR78">
        <v>1.88201</v>
      </c>
      <c r="BS78">
        <v>1.88384</v>
      </c>
      <c r="BT78">
        <v>1.88309</v>
      </c>
      <c r="BU78">
        <v>1.88485</v>
      </c>
      <c r="BV78">
        <v>1.88232</v>
      </c>
      <c r="BW78" t="s">
        <v>210</v>
      </c>
      <c r="BX78" t="s">
        <v>17</v>
      </c>
      <c r="BY78" t="s">
        <v>17</v>
      </c>
      <c r="BZ78" t="s">
        <v>17</v>
      </c>
      <c r="CA78" t="s">
        <v>211</v>
      </c>
      <c r="CB78" t="s">
        <v>212</v>
      </c>
      <c r="CC78" t="s">
        <v>213</v>
      </c>
      <c r="CD78" t="s">
        <v>213</v>
      </c>
      <c r="CE78" t="s">
        <v>213</v>
      </c>
      <c r="CF78" t="s">
        <v>213</v>
      </c>
      <c r="CG78">
        <v>5</v>
      </c>
      <c r="CH78">
        <v>0</v>
      </c>
      <c r="CI78">
        <v>0</v>
      </c>
      <c r="CJ78">
        <v>0</v>
      </c>
      <c r="CK78">
        <v>0</v>
      </c>
      <c r="CL78">
        <v>2</v>
      </c>
      <c r="CM78">
        <v>1340.53</v>
      </c>
      <c r="CN78">
        <v>3.59103</v>
      </c>
      <c r="CO78">
        <v>8.79129</v>
      </c>
      <c r="CP78">
        <v>11.4213</v>
      </c>
      <c r="CQ78">
        <v>29.9996</v>
      </c>
      <c r="CR78">
        <v>11.2809</v>
      </c>
      <c r="CS78">
        <v>11.4735</v>
      </c>
      <c r="CT78">
        <v>-1</v>
      </c>
      <c r="CU78">
        <v>95.1232</v>
      </c>
      <c r="CV78">
        <v>97.3279</v>
      </c>
      <c r="CW78">
        <v>-999.9</v>
      </c>
      <c r="CX78">
        <v>400</v>
      </c>
      <c r="CY78">
        <v>7.63845</v>
      </c>
      <c r="CZ78">
        <v>103.672</v>
      </c>
      <c r="DA78">
        <v>103.066</v>
      </c>
    </row>
    <row r="79" spans="1:105">
      <c r="A79">
        <v>65</v>
      </c>
      <c r="B79">
        <v>1551446477.4</v>
      </c>
      <c r="C79">
        <v>178.5</v>
      </c>
      <c r="D79" t="s">
        <v>343</v>
      </c>
      <c r="E79" t="s">
        <v>344</v>
      </c>
      <c r="F79">
        <f>J79+I79+M79*K79</f>
        <v>0</v>
      </c>
      <c r="G79">
        <f>(1000*AM79)/(L79*(AO79+273.15))</f>
        <v>0</v>
      </c>
      <c r="H79">
        <f>((G79*F79*(1-(AJ79/1000)))/(100*K79))*(0.0/60)</f>
        <v>0</v>
      </c>
      <c r="I79" t="s">
        <v>203</v>
      </c>
      <c r="J79" t="s">
        <v>204</v>
      </c>
      <c r="K79" t="s">
        <v>205</v>
      </c>
      <c r="L79" t="s">
        <v>206</v>
      </c>
      <c r="M79" t="s">
        <v>334</v>
      </c>
      <c r="N79" t="s">
        <v>335</v>
      </c>
      <c r="O79" t="s">
        <v>336</v>
      </c>
      <c r="Q79">
        <v>1551446477.4</v>
      </c>
      <c r="R79">
        <f>AL79*Y79*(AJ79-AK79)/(100*AF79*(1000-Y79*AJ79))</f>
        <v>0</v>
      </c>
      <c r="S79">
        <f>AL79*Y79*(AI79-AH79*(1000-Y79*AK79)/(1000-Y79*AJ79))/(100*AF79)</f>
        <v>0</v>
      </c>
      <c r="T79">
        <f>(U79/V79*100)</f>
        <v>0</v>
      </c>
      <c r="U79">
        <f>AJ79*(AM79+AN79)/1000</f>
        <v>0</v>
      </c>
      <c r="V79">
        <f>0.61365*exp(17.502*AO79/(240.97+AO79))</f>
        <v>0</v>
      </c>
      <c r="W79">
        <v>141</v>
      </c>
      <c r="X79">
        <v>10</v>
      </c>
      <c r="Y79">
        <f>IF(W79*$H$11&gt;=AA79,1.0,(AA79/(AA79-W79*$H$11)))</f>
        <v>0</v>
      </c>
      <c r="Z79">
        <f>(Y79-1)*100</f>
        <v>0</v>
      </c>
      <c r="AA79">
        <f>MAX(0,($B$11+$C$11*AR79)/(1+$D$11*AR79)*AM79/(AO79+273)*$E$11)</f>
        <v>0</v>
      </c>
      <c r="AB79">
        <f>$B$9*AS79+$C$9*AT79</f>
        <v>0</v>
      </c>
      <c r="AC79">
        <f>AB79*AD79</f>
        <v>0</v>
      </c>
      <c r="AD79">
        <f>($B$9*$D$7+$C$9*$D$7)/($B$9+$C$9)</f>
        <v>0</v>
      </c>
      <c r="AE79">
        <f>($B$9*$K$7+$C$9*$K$7)/($B$9+$C$9)</f>
        <v>0</v>
      </c>
      <c r="AF79">
        <v>10</v>
      </c>
      <c r="AG79">
        <v>1551446477.4</v>
      </c>
      <c r="AH79">
        <v>388.369</v>
      </c>
      <c r="AI79">
        <v>399.364</v>
      </c>
      <c r="AJ79">
        <v>7.37227</v>
      </c>
      <c r="AK79">
        <v>7.583</v>
      </c>
      <c r="AL79">
        <v>1436.52</v>
      </c>
      <c r="AM79">
        <v>100.521</v>
      </c>
      <c r="AN79">
        <v>0.0208467</v>
      </c>
      <c r="AO79">
        <v>6.56681</v>
      </c>
      <c r="AP79">
        <v>999.9</v>
      </c>
      <c r="AQ79">
        <v>999.9</v>
      </c>
      <c r="AR79">
        <v>10010.6</v>
      </c>
      <c r="AS79">
        <v>0</v>
      </c>
      <c r="AT79">
        <v>938.275</v>
      </c>
      <c r="AU79">
        <v>0</v>
      </c>
      <c r="AV79" t="s">
        <v>208</v>
      </c>
      <c r="AW79">
        <v>0</v>
      </c>
      <c r="AX79">
        <v>-0.747</v>
      </c>
      <c r="AY79">
        <v>-0.067</v>
      </c>
      <c r="AZ79">
        <v>0</v>
      </c>
      <c r="BA79">
        <v>0</v>
      </c>
      <c r="BB79">
        <v>0</v>
      </c>
      <c r="BC79">
        <v>0</v>
      </c>
      <c r="BD79">
        <v>-75.7984071428571</v>
      </c>
      <c r="BE79">
        <v>20.0213862783816</v>
      </c>
      <c r="BF79">
        <v>3.54203262060433</v>
      </c>
      <c r="BG79">
        <v>0</v>
      </c>
      <c r="BH79">
        <v>-2.9442230952381</v>
      </c>
      <c r="BI79">
        <v>0.136366303975294</v>
      </c>
      <c r="BJ79">
        <v>0.0353589568694509</v>
      </c>
      <c r="BK79">
        <v>0</v>
      </c>
      <c r="BL79">
        <v>0</v>
      </c>
      <c r="BM79">
        <v>0</v>
      </c>
      <c r="BN79" t="s">
        <v>209</v>
      </c>
      <c r="BO79">
        <v>1.88477</v>
      </c>
      <c r="BP79">
        <v>1.88173</v>
      </c>
      <c r="BQ79">
        <v>1.88324</v>
      </c>
      <c r="BR79">
        <v>1.88202</v>
      </c>
      <c r="BS79">
        <v>1.88385</v>
      </c>
      <c r="BT79">
        <v>1.88309</v>
      </c>
      <c r="BU79">
        <v>1.88483</v>
      </c>
      <c r="BV79">
        <v>1.88232</v>
      </c>
      <c r="BW79" t="s">
        <v>210</v>
      </c>
      <c r="BX79" t="s">
        <v>17</v>
      </c>
      <c r="BY79" t="s">
        <v>17</v>
      </c>
      <c r="BZ79" t="s">
        <v>17</v>
      </c>
      <c r="CA79" t="s">
        <v>211</v>
      </c>
      <c r="CB79" t="s">
        <v>212</v>
      </c>
      <c r="CC79" t="s">
        <v>213</v>
      </c>
      <c r="CD79" t="s">
        <v>213</v>
      </c>
      <c r="CE79" t="s">
        <v>213</v>
      </c>
      <c r="CF79" t="s">
        <v>213</v>
      </c>
      <c r="CG79">
        <v>5</v>
      </c>
      <c r="CH79">
        <v>0</v>
      </c>
      <c r="CI79">
        <v>0</v>
      </c>
      <c r="CJ79">
        <v>0</v>
      </c>
      <c r="CK79">
        <v>0</v>
      </c>
      <c r="CL79">
        <v>2</v>
      </c>
      <c r="CM79">
        <v>1325.02</v>
      </c>
      <c r="CN79">
        <v>3.58885</v>
      </c>
      <c r="CO79">
        <v>8.78679</v>
      </c>
      <c r="CP79">
        <v>11.4222</v>
      </c>
      <c r="CQ79">
        <v>29.9996</v>
      </c>
      <c r="CR79">
        <v>11.2815</v>
      </c>
      <c r="CS79">
        <v>11.4741</v>
      </c>
      <c r="CT79">
        <v>-1</v>
      </c>
      <c r="CU79">
        <v>95.4604</v>
      </c>
      <c r="CV79">
        <v>97.3279</v>
      </c>
      <c r="CW79">
        <v>-999.9</v>
      </c>
      <c r="CX79">
        <v>400</v>
      </c>
      <c r="CY79">
        <v>7.48674</v>
      </c>
      <c r="CZ79">
        <v>103.673</v>
      </c>
      <c r="DA79">
        <v>103.065</v>
      </c>
    </row>
    <row r="80" spans="1:105">
      <c r="A80">
        <v>66</v>
      </c>
      <c r="B80">
        <v>1551446479.4</v>
      </c>
      <c r="C80">
        <v>180.5</v>
      </c>
      <c r="D80" t="s">
        <v>345</v>
      </c>
      <c r="E80" t="s">
        <v>346</v>
      </c>
      <c r="F80">
        <f>J80+I80+M80*K80</f>
        <v>0</v>
      </c>
      <c r="G80">
        <f>(1000*AM80)/(L80*(AO80+273.15))</f>
        <v>0</v>
      </c>
      <c r="H80">
        <f>((G80*F80*(1-(AJ80/1000)))/(100*K80))*(0.0/60)</f>
        <v>0</v>
      </c>
      <c r="I80" t="s">
        <v>203</v>
      </c>
      <c r="J80" t="s">
        <v>204</v>
      </c>
      <c r="K80" t="s">
        <v>205</v>
      </c>
      <c r="L80" t="s">
        <v>206</v>
      </c>
      <c r="M80" t="s">
        <v>334</v>
      </c>
      <c r="N80" t="s">
        <v>335</v>
      </c>
      <c r="O80" t="s">
        <v>336</v>
      </c>
      <c r="Q80">
        <v>1551446479.4</v>
      </c>
      <c r="R80">
        <f>AL80*Y80*(AJ80-AK80)/(100*AF80*(1000-Y80*AJ80))</f>
        <v>0</v>
      </c>
      <c r="S80">
        <f>AL80*Y80*(AI80-AH80*(1000-Y80*AK80)/(1000-Y80*AJ80))/(100*AF80)</f>
        <v>0</v>
      </c>
      <c r="T80">
        <f>(U80/V80*100)</f>
        <v>0</v>
      </c>
      <c r="U80">
        <f>AJ80*(AM80+AN80)/1000</f>
        <v>0</v>
      </c>
      <c r="V80">
        <f>0.61365*exp(17.502*AO80/(240.97+AO80))</f>
        <v>0</v>
      </c>
      <c r="W80">
        <v>158</v>
      </c>
      <c r="X80">
        <v>11</v>
      </c>
      <c r="Y80">
        <f>IF(W80*$H$11&gt;=AA80,1.0,(AA80/(AA80-W80*$H$11)))</f>
        <v>0</v>
      </c>
      <c r="Z80">
        <f>(Y80-1)*100</f>
        <v>0</v>
      </c>
      <c r="AA80">
        <f>MAX(0,($B$11+$C$11*AR80)/(1+$D$11*AR80)*AM80/(AO80+273)*$E$11)</f>
        <v>0</v>
      </c>
      <c r="AB80">
        <f>$B$9*AS80+$C$9*AT80</f>
        <v>0</v>
      </c>
      <c r="AC80">
        <f>AB80*AD80</f>
        <v>0</v>
      </c>
      <c r="AD80">
        <f>($B$9*$D$7+$C$9*$D$7)/($B$9+$C$9)</f>
        <v>0</v>
      </c>
      <c r="AE80">
        <f>($B$9*$K$7+$C$9*$K$7)/($B$9+$C$9)</f>
        <v>0</v>
      </c>
      <c r="AF80">
        <v>10</v>
      </c>
      <c r="AG80">
        <v>1551446479.4</v>
      </c>
      <c r="AH80">
        <v>386.7</v>
      </c>
      <c r="AI80">
        <v>399.369</v>
      </c>
      <c r="AJ80">
        <v>7.56643</v>
      </c>
      <c r="AK80">
        <v>7.58361</v>
      </c>
      <c r="AL80">
        <v>1436.3</v>
      </c>
      <c r="AM80">
        <v>100.521</v>
      </c>
      <c r="AN80">
        <v>0.0204722</v>
      </c>
      <c r="AO80">
        <v>6.68731</v>
      </c>
      <c r="AP80">
        <v>999.9</v>
      </c>
      <c r="AQ80">
        <v>999.9</v>
      </c>
      <c r="AR80">
        <v>10005.6</v>
      </c>
      <c r="AS80">
        <v>0</v>
      </c>
      <c r="AT80">
        <v>941.313</v>
      </c>
      <c r="AU80">
        <v>0</v>
      </c>
      <c r="AV80" t="s">
        <v>208</v>
      </c>
      <c r="AW80">
        <v>0</v>
      </c>
      <c r="AX80">
        <v>-0.747</v>
      </c>
      <c r="AY80">
        <v>-0.067</v>
      </c>
      <c r="AZ80">
        <v>0</v>
      </c>
      <c r="BA80">
        <v>0</v>
      </c>
      <c r="BB80">
        <v>0</v>
      </c>
      <c r="BC80">
        <v>0</v>
      </c>
      <c r="BD80">
        <v>-75.7984071428571</v>
      </c>
      <c r="BE80">
        <v>20.0213862783816</v>
      </c>
      <c r="BF80">
        <v>3.54203262060433</v>
      </c>
      <c r="BG80">
        <v>0</v>
      </c>
      <c r="BH80">
        <v>-2.9442230952381</v>
      </c>
      <c r="BI80">
        <v>0.136366303975294</v>
      </c>
      <c r="BJ80">
        <v>0.0353589568694509</v>
      </c>
      <c r="BK80">
        <v>0</v>
      </c>
      <c r="BL80">
        <v>0</v>
      </c>
      <c r="BM80">
        <v>0</v>
      </c>
      <c r="BN80" t="s">
        <v>209</v>
      </c>
      <c r="BO80">
        <v>1.88477</v>
      </c>
      <c r="BP80">
        <v>1.88172</v>
      </c>
      <c r="BQ80">
        <v>1.88324</v>
      </c>
      <c r="BR80">
        <v>1.88202</v>
      </c>
      <c r="BS80">
        <v>1.88385</v>
      </c>
      <c r="BT80">
        <v>1.88309</v>
      </c>
      <c r="BU80">
        <v>1.88484</v>
      </c>
      <c r="BV80">
        <v>1.88232</v>
      </c>
      <c r="BW80" t="s">
        <v>210</v>
      </c>
      <c r="BX80" t="s">
        <v>17</v>
      </c>
      <c r="BY80" t="s">
        <v>17</v>
      </c>
      <c r="BZ80" t="s">
        <v>17</v>
      </c>
      <c r="CA80" t="s">
        <v>211</v>
      </c>
      <c r="CB80" t="s">
        <v>212</v>
      </c>
      <c r="CC80" t="s">
        <v>213</v>
      </c>
      <c r="CD80" t="s">
        <v>213</v>
      </c>
      <c r="CE80" t="s">
        <v>213</v>
      </c>
      <c r="CF80" t="s">
        <v>213</v>
      </c>
      <c r="CG80">
        <v>5</v>
      </c>
      <c r="CH80">
        <v>0</v>
      </c>
      <c r="CI80">
        <v>0</v>
      </c>
      <c r="CJ80">
        <v>0</v>
      </c>
      <c r="CK80">
        <v>0</v>
      </c>
      <c r="CL80">
        <v>2</v>
      </c>
      <c r="CM80">
        <v>1311.99</v>
      </c>
      <c r="CN80">
        <v>3.58885</v>
      </c>
      <c r="CO80">
        <v>8.7833</v>
      </c>
      <c r="CP80">
        <v>11.4231</v>
      </c>
      <c r="CQ80">
        <v>29.9997</v>
      </c>
      <c r="CR80">
        <v>11.2815</v>
      </c>
      <c r="CS80">
        <v>11.4741</v>
      </c>
      <c r="CT80">
        <v>-1</v>
      </c>
      <c r="CU80">
        <v>95.4604</v>
      </c>
      <c r="CV80">
        <v>97.3279</v>
      </c>
      <c r="CW80">
        <v>-999.9</v>
      </c>
      <c r="CX80">
        <v>400</v>
      </c>
      <c r="CY80">
        <v>7.52463</v>
      </c>
      <c r="CZ80">
        <v>103.673</v>
      </c>
      <c r="DA80">
        <v>103.064</v>
      </c>
    </row>
    <row r="81" spans="1:105">
      <c r="A81">
        <v>67</v>
      </c>
      <c r="B81">
        <v>1551446481.4</v>
      </c>
      <c r="C81">
        <v>182.5</v>
      </c>
      <c r="D81" t="s">
        <v>347</v>
      </c>
      <c r="E81" t="s">
        <v>348</v>
      </c>
      <c r="F81">
        <f>J81+I81+M81*K81</f>
        <v>0</v>
      </c>
      <c r="G81">
        <f>(1000*AM81)/(L81*(AO81+273.15))</f>
        <v>0</v>
      </c>
      <c r="H81">
        <f>((G81*F81*(1-(AJ81/1000)))/(100*K81))*(0.0/60)</f>
        <v>0</v>
      </c>
      <c r="I81" t="s">
        <v>203</v>
      </c>
      <c r="J81" t="s">
        <v>204</v>
      </c>
      <c r="K81" t="s">
        <v>205</v>
      </c>
      <c r="L81" t="s">
        <v>206</v>
      </c>
      <c r="M81" t="s">
        <v>334</v>
      </c>
      <c r="N81" t="s">
        <v>335</v>
      </c>
      <c r="O81" t="s">
        <v>336</v>
      </c>
      <c r="Q81">
        <v>1551446481.4</v>
      </c>
      <c r="R81">
        <f>AL81*Y81*(AJ81-AK81)/(100*AF81*(1000-Y81*AJ81))</f>
        <v>0</v>
      </c>
      <c r="S81">
        <f>AL81*Y81*(AI81-AH81*(1000-Y81*AK81)/(1000-Y81*AJ81))/(100*AF81)</f>
        <v>0</v>
      </c>
      <c r="T81">
        <f>(U81/V81*100)</f>
        <v>0</v>
      </c>
      <c r="U81">
        <f>AJ81*(AM81+AN81)/1000</f>
        <v>0</v>
      </c>
      <c r="V81">
        <f>0.61365*exp(17.502*AO81/(240.97+AO81))</f>
        <v>0</v>
      </c>
      <c r="W81">
        <v>169</v>
      </c>
      <c r="X81">
        <v>12</v>
      </c>
      <c r="Y81">
        <f>IF(W81*$H$11&gt;=AA81,1.0,(AA81/(AA81-W81*$H$11)))</f>
        <v>0</v>
      </c>
      <c r="Z81">
        <f>(Y81-1)*100</f>
        <v>0</v>
      </c>
      <c r="AA81">
        <f>MAX(0,($B$11+$C$11*AR81)/(1+$D$11*AR81)*AM81/(AO81+273)*$E$11)</f>
        <v>0</v>
      </c>
      <c r="AB81">
        <f>$B$9*AS81+$C$9*AT81</f>
        <v>0</v>
      </c>
      <c r="AC81">
        <f>AB81*AD81</f>
        <v>0</v>
      </c>
      <c r="AD81">
        <f>($B$9*$D$7+$C$9*$D$7)/($B$9+$C$9)</f>
        <v>0</v>
      </c>
      <c r="AE81">
        <f>($B$9*$K$7+$C$9*$K$7)/($B$9+$C$9)</f>
        <v>0</v>
      </c>
      <c r="AF81">
        <v>10</v>
      </c>
      <c r="AG81">
        <v>1551446481.4</v>
      </c>
      <c r="AH81">
        <v>385.055</v>
      </c>
      <c r="AI81">
        <v>399.353</v>
      </c>
      <c r="AJ81">
        <v>7.73989</v>
      </c>
      <c r="AK81">
        <v>7.58515</v>
      </c>
      <c r="AL81">
        <v>1436.01</v>
      </c>
      <c r="AM81">
        <v>100.522</v>
      </c>
      <c r="AN81">
        <v>0.0203806</v>
      </c>
      <c r="AO81">
        <v>6.7884</v>
      </c>
      <c r="AP81">
        <v>999.9</v>
      </c>
      <c r="AQ81">
        <v>999.9</v>
      </c>
      <c r="AR81">
        <v>10021.2</v>
      </c>
      <c r="AS81">
        <v>0</v>
      </c>
      <c r="AT81">
        <v>943.461</v>
      </c>
      <c r="AU81">
        <v>0</v>
      </c>
      <c r="AV81" t="s">
        <v>208</v>
      </c>
      <c r="AW81">
        <v>0</v>
      </c>
      <c r="AX81">
        <v>-0.747</v>
      </c>
      <c r="AY81">
        <v>-0.067</v>
      </c>
      <c r="AZ81">
        <v>0</v>
      </c>
      <c r="BA81">
        <v>0</v>
      </c>
      <c r="BB81">
        <v>0</v>
      </c>
      <c r="BC81">
        <v>0</v>
      </c>
      <c r="BD81">
        <v>-75.7984071428571</v>
      </c>
      <c r="BE81">
        <v>20.0213862783816</v>
      </c>
      <c r="BF81">
        <v>3.54203262060433</v>
      </c>
      <c r="BG81">
        <v>0</v>
      </c>
      <c r="BH81">
        <v>-2.9442230952381</v>
      </c>
      <c r="BI81">
        <v>0.136366303975294</v>
      </c>
      <c r="BJ81">
        <v>0.0353589568694509</v>
      </c>
      <c r="BK81">
        <v>0</v>
      </c>
      <c r="BL81">
        <v>0</v>
      </c>
      <c r="BM81">
        <v>0</v>
      </c>
      <c r="BN81" t="s">
        <v>209</v>
      </c>
      <c r="BO81">
        <v>1.88477</v>
      </c>
      <c r="BP81">
        <v>1.88171</v>
      </c>
      <c r="BQ81">
        <v>1.88324</v>
      </c>
      <c r="BR81">
        <v>1.88202</v>
      </c>
      <c r="BS81">
        <v>1.88385</v>
      </c>
      <c r="BT81">
        <v>1.88309</v>
      </c>
      <c r="BU81">
        <v>1.88485</v>
      </c>
      <c r="BV81">
        <v>1.88232</v>
      </c>
      <c r="BW81" t="s">
        <v>210</v>
      </c>
      <c r="BX81" t="s">
        <v>17</v>
      </c>
      <c r="BY81" t="s">
        <v>17</v>
      </c>
      <c r="BZ81" t="s">
        <v>17</v>
      </c>
      <c r="CA81" t="s">
        <v>211</v>
      </c>
      <c r="CB81" t="s">
        <v>212</v>
      </c>
      <c r="CC81" t="s">
        <v>213</v>
      </c>
      <c r="CD81" t="s">
        <v>213</v>
      </c>
      <c r="CE81" t="s">
        <v>213</v>
      </c>
      <c r="CF81" t="s">
        <v>213</v>
      </c>
      <c r="CG81">
        <v>5</v>
      </c>
      <c r="CH81">
        <v>0</v>
      </c>
      <c r="CI81">
        <v>0</v>
      </c>
      <c r="CJ81">
        <v>0</v>
      </c>
      <c r="CK81">
        <v>0</v>
      </c>
      <c r="CL81">
        <v>2</v>
      </c>
      <c r="CM81">
        <v>1303.95</v>
      </c>
      <c r="CN81">
        <v>3.58016</v>
      </c>
      <c r="CO81">
        <v>8.78059</v>
      </c>
      <c r="CP81">
        <v>11.424</v>
      </c>
      <c r="CQ81">
        <v>29.9999</v>
      </c>
      <c r="CR81">
        <v>11.2815</v>
      </c>
      <c r="CS81">
        <v>11.4747</v>
      </c>
      <c r="CT81">
        <v>-1</v>
      </c>
      <c r="CU81">
        <v>95.7832</v>
      </c>
      <c r="CV81">
        <v>97.3279</v>
      </c>
      <c r="CW81">
        <v>-999.9</v>
      </c>
      <c r="CX81">
        <v>400</v>
      </c>
      <c r="CY81">
        <v>7.43184</v>
      </c>
      <c r="CZ81">
        <v>103.673</v>
      </c>
      <c r="DA81">
        <v>103.064</v>
      </c>
    </row>
    <row r="82" spans="1:105">
      <c r="A82">
        <v>68</v>
      </c>
      <c r="B82">
        <v>1551446483.4</v>
      </c>
      <c r="C82">
        <v>184.5</v>
      </c>
      <c r="D82" t="s">
        <v>349</v>
      </c>
      <c r="E82" t="s">
        <v>350</v>
      </c>
      <c r="F82">
        <f>J82+I82+M82*K82</f>
        <v>0</v>
      </c>
      <c r="G82">
        <f>(1000*AM82)/(L82*(AO82+273.15))</f>
        <v>0</v>
      </c>
      <c r="H82">
        <f>((G82*F82*(1-(AJ82/1000)))/(100*K82))*(0.0/60)</f>
        <v>0</v>
      </c>
      <c r="I82" t="s">
        <v>203</v>
      </c>
      <c r="J82" t="s">
        <v>204</v>
      </c>
      <c r="K82" t="s">
        <v>205</v>
      </c>
      <c r="L82" t="s">
        <v>206</v>
      </c>
      <c r="M82" t="s">
        <v>334</v>
      </c>
      <c r="N82" t="s">
        <v>335</v>
      </c>
      <c r="O82" t="s">
        <v>336</v>
      </c>
      <c r="Q82">
        <v>1551446483.4</v>
      </c>
      <c r="R82">
        <f>AL82*Y82*(AJ82-AK82)/(100*AF82*(1000-Y82*AJ82))</f>
        <v>0</v>
      </c>
      <c r="S82">
        <f>AL82*Y82*(AI82-AH82*(1000-Y82*AK82)/(1000-Y82*AJ82))/(100*AF82)</f>
        <v>0</v>
      </c>
      <c r="T82">
        <f>(U82/V82*100)</f>
        <v>0</v>
      </c>
      <c r="U82">
        <f>AJ82*(AM82+AN82)/1000</f>
        <v>0</v>
      </c>
      <c r="V82">
        <f>0.61365*exp(17.502*AO82/(240.97+AO82))</f>
        <v>0</v>
      </c>
      <c r="W82">
        <v>153</v>
      </c>
      <c r="X82">
        <v>11</v>
      </c>
      <c r="Y82">
        <f>IF(W82*$H$11&gt;=AA82,1.0,(AA82/(AA82-W82*$H$11)))</f>
        <v>0</v>
      </c>
      <c r="Z82">
        <f>(Y82-1)*100</f>
        <v>0</v>
      </c>
      <c r="AA82">
        <f>MAX(0,($B$11+$C$11*AR82)/(1+$D$11*AR82)*AM82/(AO82+273)*$E$11)</f>
        <v>0</v>
      </c>
      <c r="AB82">
        <f>$B$9*AS82+$C$9*AT82</f>
        <v>0</v>
      </c>
      <c r="AC82">
        <f>AB82*AD82</f>
        <v>0</v>
      </c>
      <c r="AD82">
        <f>($B$9*$D$7+$C$9*$D$7)/($B$9+$C$9)</f>
        <v>0</v>
      </c>
      <c r="AE82">
        <f>($B$9*$K$7+$C$9*$K$7)/($B$9+$C$9)</f>
        <v>0</v>
      </c>
      <c r="AF82">
        <v>10</v>
      </c>
      <c r="AG82">
        <v>1551446483.4</v>
      </c>
      <c r="AH82">
        <v>383.487</v>
      </c>
      <c r="AI82">
        <v>399.36</v>
      </c>
      <c r="AJ82">
        <v>7.89693</v>
      </c>
      <c r="AK82">
        <v>7.58594</v>
      </c>
      <c r="AL82">
        <v>1435.79</v>
      </c>
      <c r="AM82">
        <v>100.523</v>
      </c>
      <c r="AN82">
        <v>0.0204616</v>
      </c>
      <c r="AO82">
        <v>6.88362</v>
      </c>
      <c r="AP82">
        <v>999.9</v>
      </c>
      <c r="AQ82">
        <v>999.9</v>
      </c>
      <c r="AR82">
        <v>10027.5</v>
      </c>
      <c r="AS82">
        <v>0</v>
      </c>
      <c r="AT82">
        <v>943.989</v>
      </c>
      <c r="AU82">
        <v>0</v>
      </c>
      <c r="AV82" t="s">
        <v>208</v>
      </c>
      <c r="AW82">
        <v>0</v>
      </c>
      <c r="AX82">
        <v>-0.747</v>
      </c>
      <c r="AY82">
        <v>-0.067</v>
      </c>
      <c r="AZ82">
        <v>0</v>
      </c>
      <c r="BA82">
        <v>0</v>
      </c>
      <c r="BB82">
        <v>0</v>
      </c>
      <c r="BC82">
        <v>0</v>
      </c>
      <c r="BD82">
        <v>-75.7984071428571</v>
      </c>
      <c r="BE82">
        <v>20.0213862783816</v>
      </c>
      <c r="BF82">
        <v>3.54203262060433</v>
      </c>
      <c r="BG82">
        <v>0</v>
      </c>
      <c r="BH82">
        <v>-2.9442230952381</v>
      </c>
      <c r="BI82">
        <v>0.136366303975294</v>
      </c>
      <c r="BJ82">
        <v>0.0353589568694509</v>
      </c>
      <c r="BK82">
        <v>0</v>
      </c>
      <c r="BL82">
        <v>0</v>
      </c>
      <c r="BM82">
        <v>0</v>
      </c>
      <c r="BN82" t="s">
        <v>209</v>
      </c>
      <c r="BO82">
        <v>1.88477</v>
      </c>
      <c r="BP82">
        <v>1.88172</v>
      </c>
      <c r="BQ82">
        <v>1.88324</v>
      </c>
      <c r="BR82">
        <v>1.88202</v>
      </c>
      <c r="BS82">
        <v>1.88385</v>
      </c>
      <c r="BT82">
        <v>1.8831</v>
      </c>
      <c r="BU82">
        <v>1.88486</v>
      </c>
      <c r="BV82">
        <v>1.88232</v>
      </c>
      <c r="BW82" t="s">
        <v>210</v>
      </c>
      <c r="BX82" t="s">
        <v>17</v>
      </c>
      <c r="BY82" t="s">
        <v>17</v>
      </c>
      <c r="BZ82" t="s">
        <v>17</v>
      </c>
      <c r="CA82" t="s">
        <v>211</v>
      </c>
      <c r="CB82" t="s">
        <v>212</v>
      </c>
      <c r="CC82" t="s">
        <v>213</v>
      </c>
      <c r="CD82" t="s">
        <v>213</v>
      </c>
      <c r="CE82" t="s">
        <v>213</v>
      </c>
      <c r="CF82" t="s">
        <v>213</v>
      </c>
      <c r="CG82">
        <v>5</v>
      </c>
      <c r="CH82">
        <v>0</v>
      </c>
      <c r="CI82">
        <v>0</v>
      </c>
      <c r="CJ82">
        <v>0</v>
      </c>
      <c r="CK82">
        <v>0</v>
      </c>
      <c r="CL82">
        <v>2</v>
      </c>
      <c r="CM82">
        <v>1315.27</v>
      </c>
      <c r="CN82">
        <v>3.57582</v>
      </c>
      <c r="CO82">
        <v>8.77852</v>
      </c>
      <c r="CP82">
        <v>11.4246</v>
      </c>
      <c r="CQ82">
        <v>29.9999</v>
      </c>
      <c r="CR82">
        <v>11.2812</v>
      </c>
      <c r="CS82">
        <v>11.4753</v>
      </c>
      <c r="CT82">
        <v>-1</v>
      </c>
      <c r="CU82">
        <v>96.1207</v>
      </c>
      <c r="CV82">
        <v>97.3279</v>
      </c>
      <c r="CW82">
        <v>-999.9</v>
      </c>
      <c r="CX82">
        <v>400</v>
      </c>
      <c r="CY82">
        <v>7.43723</v>
      </c>
      <c r="CZ82">
        <v>103.671</v>
      </c>
      <c r="DA82">
        <v>103.064</v>
      </c>
    </row>
    <row r="83" spans="1:105">
      <c r="A83">
        <v>69</v>
      </c>
      <c r="B83">
        <v>1551446485.4</v>
      </c>
      <c r="C83">
        <v>186.5</v>
      </c>
      <c r="D83" t="s">
        <v>351</v>
      </c>
      <c r="E83" t="s">
        <v>352</v>
      </c>
      <c r="F83">
        <f>J83+I83+M83*K83</f>
        <v>0</v>
      </c>
      <c r="G83">
        <f>(1000*AM83)/(L83*(AO83+273.15))</f>
        <v>0</v>
      </c>
      <c r="H83">
        <f>((G83*F83*(1-(AJ83/1000)))/(100*K83))*(0.0/60)</f>
        <v>0</v>
      </c>
      <c r="I83" t="s">
        <v>203</v>
      </c>
      <c r="J83" t="s">
        <v>204</v>
      </c>
      <c r="K83" t="s">
        <v>205</v>
      </c>
      <c r="L83" t="s">
        <v>206</v>
      </c>
      <c r="M83" t="s">
        <v>334</v>
      </c>
      <c r="N83" t="s">
        <v>335</v>
      </c>
      <c r="O83" t="s">
        <v>336</v>
      </c>
      <c r="Q83">
        <v>1551446485.4</v>
      </c>
      <c r="R83">
        <f>AL83*Y83*(AJ83-AK83)/(100*AF83*(1000-Y83*AJ83))</f>
        <v>0</v>
      </c>
      <c r="S83">
        <f>AL83*Y83*(AI83-AH83*(1000-Y83*AK83)/(1000-Y83*AJ83))/(100*AF83)</f>
        <v>0</v>
      </c>
      <c r="T83">
        <f>(U83/V83*100)</f>
        <v>0</v>
      </c>
      <c r="U83">
        <f>AJ83*(AM83+AN83)/1000</f>
        <v>0</v>
      </c>
      <c r="V83">
        <f>0.61365*exp(17.502*AO83/(240.97+AO83))</f>
        <v>0</v>
      </c>
      <c r="W83">
        <v>128</v>
      </c>
      <c r="X83">
        <v>9</v>
      </c>
      <c r="Y83">
        <f>IF(W83*$H$11&gt;=AA83,1.0,(AA83/(AA83-W83*$H$11)))</f>
        <v>0</v>
      </c>
      <c r="Z83">
        <f>(Y83-1)*100</f>
        <v>0</v>
      </c>
      <c r="AA83">
        <f>MAX(0,($B$11+$C$11*AR83)/(1+$D$11*AR83)*AM83/(AO83+273)*$E$11)</f>
        <v>0</v>
      </c>
      <c r="AB83">
        <f>$B$9*AS83+$C$9*AT83</f>
        <v>0</v>
      </c>
      <c r="AC83">
        <f>AB83*AD83</f>
        <v>0</v>
      </c>
      <c r="AD83">
        <f>($B$9*$D$7+$C$9*$D$7)/($B$9+$C$9)</f>
        <v>0</v>
      </c>
      <c r="AE83">
        <f>($B$9*$K$7+$C$9*$K$7)/($B$9+$C$9)</f>
        <v>0</v>
      </c>
      <c r="AF83">
        <v>10</v>
      </c>
      <c r="AG83">
        <v>1551446485.4</v>
      </c>
      <c r="AH83">
        <v>381.975</v>
      </c>
      <c r="AI83">
        <v>399.4</v>
      </c>
      <c r="AJ83">
        <v>8.01936</v>
      </c>
      <c r="AK83">
        <v>7.58715</v>
      </c>
      <c r="AL83">
        <v>1435.28</v>
      </c>
      <c r="AM83">
        <v>100.522</v>
      </c>
      <c r="AN83">
        <v>0.0205256</v>
      </c>
      <c r="AO83">
        <v>6.94061</v>
      </c>
      <c r="AP83">
        <v>999.9</v>
      </c>
      <c r="AQ83">
        <v>999.9</v>
      </c>
      <c r="AR83">
        <v>10017.5</v>
      </c>
      <c r="AS83">
        <v>0</v>
      </c>
      <c r="AT83">
        <v>944.099</v>
      </c>
      <c r="AU83">
        <v>0</v>
      </c>
      <c r="AV83" t="s">
        <v>208</v>
      </c>
      <c r="AW83">
        <v>0</v>
      </c>
      <c r="AX83">
        <v>-0.747</v>
      </c>
      <c r="AY83">
        <v>-0.067</v>
      </c>
      <c r="AZ83">
        <v>0</v>
      </c>
      <c r="BA83">
        <v>0</v>
      </c>
      <c r="BB83">
        <v>0</v>
      </c>
      <c r="BC83">
        <v>0</v>
      </c>
      <c r="BD83">
        <v>-75.7984071428571</v>
      </c>
      <c r="BE83">
        <v>20.0213862783816</v>
      </c>
      <c r="BF83">
        <v>3.54203262060433</v>
      </c>
      <c r="BG83">
        <v>0</v>
      </c>
      <c r="BH83">
        <v>-2.9442230952381</v>
      </c>
      <c r="BI83">
        <v>0.136366303975294</v>
      </c>
      <c r="BJ83">
        <v>0.0353589568694509</v>
      </c>
      <c r="BK83">
        <v>0</v>
      </c>
      <c r="BL83">
        <v>0</v>
      </c>
      <c r="BM83">
        <v>0</v>
      </c>
      <c r="BN83" t="s">
        <v>209</v>
      </c>
      <c r="BO83">
        <v>1.88477</v>
      </c>
      <c r="BP83">
        <v>1.88172</v>
      </c>
      <c r="BQ83">
        <v>1.88324</v>
      </c>
      <c r="BR83">
        <v>1.88202</v>
      </c>
      <c r="BS83">
        <v>1.88385</v>
      </c>
      <c r="BT83">
        <v>1.8831</v>
      </c>
      <c r="BU83">
        <v>1.88486</v>
      </c>
      <c r="BV83">
        <v>1.88232</v>
      </c>
      <c r="BW83" t="s">
        <v>210</v>
      </c>
      <c r="BX83" t="s">
        <v>17</v>
      </c>
      <c r="BY83" t="s">
        <v>17</v>
      </c>
      <c r="BZ83" t="s">
        <v>17</v>
      </c>
      <c r="CA83" t="s">
        <v>211</v>
      </c>
      <c r="CB83" t="s">
        <v>212</v>
      </c>
      <c r="CC83" t="s">
        <v>213</v>
      </c>
      <c r="CD83" t="s">
        <v>213</v>
      </c>
      <c r="CE83" t="s">
        <v>213</v>
      </c>
      <c r="CF83" t="s">
        <v>213</v>
      </c>
      <c r="CG83">
        <v>5</v>
      </c>
      <c r="CH83">
        <v>0</v>
      </c>
      <c r="CI83">
        <v>0</v>
      </c>
      <c r="CJ83">
        <v>0</v>
      </c>
      <c r="CK83">
        <v>0</v>
      </c>
      <c r="CL83">
        <v>2</v>
      </c>
      <c r="CM83">
        <v>1333.86</v>
      </c>
      <c r="CN83">
        <v>3.58017</v>
      </c>
      <c r="CO83">
        <v>8.77698</v>
      </c>
      <c r="CP83">
        <v>11.4252</v>
      </c>
      <c r="CQ83">
        <v>29.9999</v>
      </c>
      <c r="CR83">
        <v>11.2806</v>
      </c>
      <c r="CS83">
        <v>11.4754</v>
      </c>
      <c r="CT83">
        <v>-1</v>
      </c>
      <c r="CU83">
        <v>96.8158</v>
      </c>
      <c r="CV83">
        <v>97.3279</v>
      </c>
      <c r="CW83">
        <v>-999.9</v>
      </c>
      <c r="CX83">
        <v>400</v>
      </c>
      <c r="CY83">
        <v>7.34202</v>
      </c>
      <c r="CZ83">
        <v>103.67</v>
      </c>
      <c r="DA83">
        <v>103.064</v>
      </c>
    </row>
    <row r="84" spans="1:105">
      <c r="A84">
        <v>70</v>
      </c>
      <c r="B84">
        <v>1551446487.4</v>
      </c>
      <c r="C84">
        <v>188.5</v>
      </c>
      <c r="D84" t="s">
        <v>353</v>
      </c>
      <c r="E84" t="s">
        <v>354</v>
      </c>
      <c r="F84">
        <f>J84+I84+M84*K84</f>
        <v>0</v>
      </c>
      <c r="G84">
        <f>(1000*AM84)/(L84*(AO84+273.15))</f>
        <v>0</v>
      </c>
      <c r="H84">
        <f>((G84*F84*(1-(AJ84/1000)))/(100*K84))*(0.0/60)</f>
        <v>0</v>
      </c>
      <c r="I84" t="s">
        <v>203</v>
      </c>
      <c r="J84" t="s">
        <v>204</v>
      </c>
      <c r="K84" t="s">
        <v>205</v>
      </c>
      <c r="L84" t="s">
        <v>206</v>
      </c>
      <c r="M84" t="s">
        <v>334</v>
      </c>
      <c r="N84" t="s">
        <v>335</v>
      </c>
      <c r="O84" t="s">
        <v>336</v>
      </c>
      <c r="Q84">
        <v>1551446487.4</v>
      </c>
      <c r="R84">
        <f>AL84*Y84*(AJ84-AK84)/(100*AF84*(1000-Y84*AJ84))</f>
        <v>0</v>
      </c>
      <c r="S84">
        <f>AL84*Y84*(AI84-AH84*(1000-Y84*AK84)/(1000-Y84*AJ84))/(100*AF84)</f>
        <v>0</v>
      </c>
      <c r="T84">
        <f>(U84/V84*100)</f>
        <v>0</v>
      </c>
      <c r="U84">
        <f>AJ84*(AM84+AN84)/1000</f>
        <v>0</v>
      </c>
      <c r="V84">
        <f>0.61365*exp(17.502*AO84/(240.97+AO84))</f>
        <v>0</v>
      </c>
      <c r="W84">
        <v>129</v>
      </c>
      <c r="X84">
        <v>9</v>
      </c>
      <c r="Y84">
        <f>IF(W84*$H$11&gt;=AA84,1.0,(AA84/(AA84-W84*$H$11)))</f>
        <v>0</v>
      </c>
      <c r="Z84">
        <f>(Y84-1)*100</f>
        <v>0</v>
      </c>
      <c r="AA84">
        <f>MAX(0,($B$11+$C$11*AR84)/(1+$D$11*AR84)*AM84/(AO84+273)*$E$11)</f>
        <v>0</v>
      </c>
      <c r="AB84">
        <f>$B$9*AS84+$C$9*AT84</f>
        <v>0</v>
      </c>
      <c r="AC84">
        <f>AB84*AD84</f>
        <v>0</v>
      </c>
      <c r="AD84">
        <f>($B$9*$D$7+$C$9*$D$7)/($B$9+$C$9)</f>
        <v>0</v>
      </c>
      <c r="AE84">
        <f>($B$9*$K$7+$C$9*$K$7)/($B$9+$C$9)</f>
        <v>0</v>
      </c>
      <c r="AF84">
        <v>10</v>
      </c>
      <c r="AG84">
        <v>1551446487.4</v>
      </c>
      <c r="AH84">
        <v>380.512</v>
      </c>
      <c r="AI84">
        <v>399.413</v>
      </c>
      <c r="AJ84">
        <v>8.13475</v>
      </c>
      <c r="AK84">
        <v>7.58902</v>
      </c>
      <c r="AL84">
        <v>1434.89</v>
      </c>
      <c r="AM84">
        <v>100.521</v>
      </c>
      <c r="AN84">
        <v>0.02071</v>
      </c>
      <c r="AO84">
        <v>7.00258</v>
      </c>
      <c r="AP84">
        <v>999.9</v>
      </c>
      <c r="AQ84">
        <v>999.9</v>
      </c>
      <c r="AR84">
        <v>9998.12</v>
      </c>
      <c r="AS84">
        <v>0</v>
      </c>
      <c r="AT84">
        <v>943.819</v>
      </c>
      <c r="AU84">
        <v>0</v>
      </c>
      <c r="AV84" t="s">
        <v>208</v>
      </c>
      <c r="AW84">
        <v>0</v>
      </c>
      <c r="AX84">
        <v>-0.747</v>
      </c>
      <c r="AY84">
        <v>-0.067</v>
      </c>
      <c r="AZ84">
        <v>0</v>
      </c>
      <c r="BA84">
        <v>0</v>
      </c>
      <c r="BB84">
        <v>0</v>
      </c>
      <c r="BC84">
        <v>0</v>
      </c>
      <c r="BD84">
        <v>-75.7984071428571</v>
      </c>
      <c r="BE84">
        <v>20.0213862783816</v>
      </c>
      <c r="BF84">
        <v>3.54203262060433</v>
      </c>
      <c r="BG84">
        <v>0</v>
      </c>
      <c r="BH84">
        <v>-2.9442230952381</v>
      </c>
      <c r="BI84">
        <v>0.136366303975294</v>
      </c>
      <c r="BJ84">
        <v>0.0353589568694509</v>
      </c>
      <c r="BK84">
        <v>0</v>
      </c>
      <c r="BL84">
        <v>0</v>
      </c>
      <c r="BM84">
        <v>0</v>
      </c>
      <c r="BN84" t="s">
        <v>209</v>
      </c>
      <c r="BO84">
        <v>1.88477</v>
      </c>
      <c r="BP84">
        <v>1.88172</v>
      </c>
      <c r="BQ84">
        <v>1.88324</v>
      </c>
      <c r="BR84">
        <v>1.88202</v>
      </c>
      <c r="BS84">
        <v>1.88385</v>
      </c>
      <c r="BT84">
        <v>1.88311</v>
      </c>
      <c r="BU84">
        <v>1.88484</v>
      </c>
      <c r="BV84">
        <v>1.88232</v>
      </c>
      <c r="BW84" t="s">
        <v>210</v>
      </c>
      <c r="BX84" t="s">
        <v>17</v>
      </c>
      <c r="BY84" t="s">
        <v>17</v>
      </c>
      <c r="BZ84" t="s">
        <v>17</v>
      </c>
      <c r="CA84" t="s">
        <v>211</v>
      </c>
      <c r="CB84" t="s">
        <v>212</v>
      </c>
      <c r="CC84" t="s">
        <v>213</v>
      </c>
      <c r="CD84" t="s">
        <v>213</v>
      </c>
      <c r="CE84" t="s">
        <v>213</v>
      </c>
      <c r="CF84" t="s">
        <v>213</v>
      </c>
      <c r="CG84">
        <v>5</v>
      </c>
      <c r="CH84">
        <v>0</v>
      </c>
      <c r="CI84">
        <v>0</v>
      </c>
      <c r="CJ84">
        <v>0</v>
      </c>
      <c r="CK84">
        <v>0</v>
      </c>
      <c r="CL84">
        <v>2</v>
      </c>
      <c r="CM84">
        <v>1332.93</v>
      </c>
      <c r="CN84">
        <v>3.58234</v>
      </c>
      <c r="CO84">
        <v>8.77593</v>
      </c>
      <c r="CP84">
        <v>11.4258</v>
      </c>
      <c r="CQ84">
        <v>29.9999</v>
      </c>
      <c r="CR84">
        <v>11.28</v>
      </c>
      <c r="CS84">
        <v>11.4754</v>
      </c>
      <c r="CT84">
        <v>-1</v>
      </c>
      <c r="CU84">
        <v>97.7528</v>
      </c>
      <c r="CV84">
        <v>97.3279</v>
      </c>
      <c r="CW84">
        <v>-999.9</v>
      </c>
      <c r="CX84">
        <v>400</v>
      </c>
      <c r="CY84">
        <v>7.30056</v>
      </c>
      <c r="CZ84">
        <v>103.669</v>
      </c>
      <c r="DA84">
        <v>103.063</v>
      </c>
    </row>
    <row r="85" spans="1:105">
      <c r="A85">
        <v>71</v>
      </c>
      <c r="B85">
        <v>1551446489.4</v>
      </c>
      <c r="C85">
        <v>190.5</v>
      </c>
      <c r="D85" t="s">
        <v>355</v>
      </c>
      <c r="E85" t="s">
        <v>356</v>
      </c>
      <c r="F85">
        <f>J85+I85+M85*K85</f>
        <v>0</v>
      </c>
      <c r="G85">
        <f>(1000*AM85)/(L85*(AO85+273.15))</f>
        <v>0</v>
      </c>
      <c r="H85">
        <f>((G85*F85*(1-(AJ85/1000)))/(100*K85))*(0.0/60)</f>
        <v>0</v>
      </c>
      <c r="I85" t="s">
        <v>203</v>
      </c>
      <c r="J85" t="s">
        <v>204</v>
      </c>
      <c r="K85" t="s">
        <v>205</v>
      </c>
      <c r="L85" t="s">
        <v>206</v>
      </c>
      <c r="M85" t="s">
        <v>334</v>
      </c>
      <c r="N85" t="s">
        <v>335</v>
      </c>
      <c r="O85" t="s">
        <v>336</v>
      </c>
      <c r="Q85">
        <v>1551446489.4</v>
      </c>
      <c r="R85">
        <f>AL85*Y85*(AJ85-AK85)/(100*AF85*(1000-Y85*AJ85))</f>
        <v>0</v>
      </c>
      <c r="S85">
        <f>AL85*Y85*(AI85-AH85*(1000-Y85*AK85)/(1000-Y85*AJ85))/(100*AF85)</f>
        <v>0</v>
      </c>
      <c r="T85">
        <f>(U85/V85*100)</f>
        <v>0</v>
      </c>
      <c r="U85">
        <f>AJ85*(AM85+AN85)/1000</f>
        <v>0</v>
      </c>
      <c r="V85">
        <f>0.61365*exp(17.502*AO85/(240.97+AO85))</f>
        <v>0</v>
      </c>
      <c r="W85">
        <v>131</v>
      </c>
      <c r="X85">
        <v>9</v>
      </c>
      <c r="Y85">
        <f>IF(W85*$H$11&gt;=AA85,1.0,(AA85/(AA85-W85*$H$11)))</f>
        <v>0</v>
      </c>
      <c r="Z85">
        <f>(Y85-1)*100</f>
        <v>0</v>
      </c>
      <c r="AA85">
        <f>MAX(0,($B$11+$C$11*AR85)/(1+$D$11*AR85)*AM85/(AO85+273)*$E$11)</f>
        <v>0</v>
      </c>
      <c r="AB85">
        <f>$B$9*AS85+$C$9*AT85</f>
        <v>0</v>
      </c>
      <c r="AC85">
        <f>AB85*AD85</f>
        <v>0</v>
      </c>
      <c r="AD85">
        <f>($B$9*$D$7+$C$9*$D$7)/($B$9+$C$9)</f>
        <v>0</v>
      </c>
      <c r="AE85">
        <f>($B$9*$K$7+$C$9*$K$7)/($B$9+$C$9)</f>
        <v>0</v>
      </c>
      <c r="AF85">
        <v>10</v>
      </c>
      <c r="AG85">
        <v>1551446489.4</v>
      </c>
      <c r="AH85">
        <v>379.162</v>
      </c>
      <c r="AI85">
        <v>399.407</v>
      </c>
      <c r="AJ85">
        <v>8.23301</v>
      </c>
      <c r="AK85">
        <v>7.58992</v>
      </c>
      <c r="AL85">
        <v>1435.44</v>
      </c>
      <c r="AM85">
        <v>100.523</v>
      </c>
      <c r="AN85">
        <v>0.0207852</v>
      </c>
      <c r="AO85">
        <v>7.05593</v>
      </c>
      <c r="AP85">
        <v>999.9</v>
      </c>
      <c r="AQ85">
        <v>999.9</v>
      </c>
      <c r="AR85">
        <v>9970.62</v>
      </c>
      <c r="AS85">
        <v>0</v>
      </c>
      <c r="AT85">
        <v>944.814</v>
      </c>
      <c r="AU85">
        <v>0</v>
      </c>
      <c r="AV85" t="s">
        <v>208</v>
      </c>
      <c r="AW85">
        <v>0</v>
      </c>
      <c r="AX85">
        <v>-0.747</v>
      </c>
      <c r="AY85">
        <v>-0.067</v>
      </c>
      <c r="AZ85">
        <v>0</v>
      </c>
      <c r="BA85">
        <v>0</v>
      </c>
      <c r="BB85">
        <v>0</v>
      </c>
      <c r="BC85">
        <v>0</v>
      </c>
      <c r="BD85">
        <v>-75.7984071428571</v>
      </c>
      <c r="BE85">
        <v>20.0213862783816</v>
      </c>
      <c r="BF85">
        <v>3.54203262060433</v>
      </c>
      <c r="BG85">
        <v>0</v>
      </c>
      <c r="BH85">
        <v>-2.9442230952381</v>
      </c>
      <c r="BI85">
        <v>0.136366303975294</v>
      </c>
      <c r="BJ85">
        <v>0.0353589568694509</v>
      </c>
      <c r="BK85">
        <v>0</v>
      </c>
      <c r="BL85">
        <v>0</v>
      </c>
      <c r="BM85">
        <v>0</v>
      </c>
      <c r="BN85" t="s">
        <v>209</v>
      </c>
      <c r="BO85">
        <v>1.88477</v>
      </c>
      <c r="BP85">
        <v>1.88173</v>
      </c>
      <c r="BQ85">
        <v>1.88324</v>
      </c>
      <c r="BR85">
        <v>1.88202</v>
      </c>
      <c r="BS85">
        <v>1.88385</v>
      </c>
      <c r="BT85">
        <v>1.88311</v>
      </c>
      <c r="BU85">
        <v>1.88486</v>
      </c>
      <c r="BV85">
        <v>1.88232</v>
      </c>
      <c r="BW85" t="s">
        <v>210</v>
      </c>
      <c r="BX85" t="s">
        <v>17</v>
      </c>
      <c r="BY85" t="s">
        <v>17</v>
      </c>
      <c r="BZ85" t="s">
        <v>17</v>
      </c>
      <c r="CA85" t="s">
        <v>211</v>
      </c>
      <c r="CB85" t="s">
        <v>212</v>
      </c>
      <c r="CC85" t="s">
        <v>213</v>
      </c>
      <c r="CD85" t="s">
        <v>213</v>
      </c>
      <c r="CE85" t="s">
        <v>213</v>
      </c>
      <c r="CF85" t="s">
        <v>213</v>
      </c>
      <c r="CG85">
        <v>5</v>
      </c>
      <c r="CH85">
        <v>0</v>
      </c>
      <c r="CI85">
        <v>0</v>
      </c>
      <c r="CJ85">
        <v>0</v>
      </c>
      <c r="CK85">
        <v>0</v>
      </c>
      <c r="CL85">
        <v>2</v>
      </c>
      <c r="CM85">
        <v>1331.59</v>
      </c>
      <c r="CN85">
        <v>3.58886</v>
      </c>
      <c r="CO85">
        <v>8.77539</v>
      </c>
      <c r="CP85">
        <v>11.4261</v>
      </c>
      <c r="CQ85">
        <v>30</v>
      </c>
      <c r="CR85">
        <v>11.2794</v>
      </c>
      <c r="CS85">
        <v>11.4754</v>
      </c>
      <c r="CT85">
        <v>-1</v>
      </c>
      <c r="CU85">
        <v>98.9455</v>
      </c>
      <c r="CV85">
        <v>96.955</v>
      </c>
      <c r="CW85">
        <v>-999.9</v>
      </c>
      <c r="CX85">
        <v>400</v>
      </c>
      <c r="CY85">
        <v>7.21704</v>
      </c>
      <c r="CZ85">
        <v>103.667</v>
      </c>
      <c r="DA85">
        <v>103.062</v>
      </c>
    </row>
    <row r="86" spans="1:105">
      <c r="A86">
        <v>72</v>
      </c>
      <c r="B86">
        <v>1551446491.4</v>
      </c>
      <c r="C86">
        <v>192.5</v>
      </c>
      <c r="D86" t="s">
        <v>357</v>
      </c>
      <c r="E86" t="s">
        <v>358</v>
      </c>
      <c r="F86">
        <f>J86+I86+M86*K86</f>
        <v>0</v>
      </c>
      <c r="G86">
        <f>(1000*AM86)/(L86*(AO86+273.15))</f>
        <v>0</v>
      </c>
      <c r="H86">
        <f>((G86*F86*(1-(AJ86/1000)))/(100*K86))*(0.0/60)</f>
        <v>0</v>
      </c>
      <c r="I86" t="s">
        <v>203</v>
      </c>
      <c r="J86" t="s">
        <v>204</v>
      </c>
      <c r="K86" t="s">
        <v>205</v>
      </c>
      <c r="L86" t="s">
        <v>206</v>
      </c>
      <c r="M86" t="s">
        <v>334</v>
      </c>
      <c r="N86" t="s">
        <v>335</v>
      </c>
      <c r="O86" t="s">
        <v>336</v>
      </c>
      <c r="Q86">
        <v>1551446491.4</v>
      </c>
      <c r="R86">
        <f>AL86*Y86*(AJ86-AK86)/(100*AF86*(1000-Y86*AJ86))</f>
        <v>0</v>
      </c>
      <c r="S86">
        <f>AL86*Y86*(AI86-AH86*(1000-Y86*AK86)/(1000-Y86*AJ86))/(100*AF86)</f>
        <v>0</v>
      </c>
      <c r="T86">
        <f>(U86/V86*100)</f>
        <v>0</v>
      </c>
      <c r="U86">
        <f>AJ86*(AM86+AN86)/1000</f>
        <v>0</v>
      </c>
      <c r="V86">
        <f>0.61365*exp(17.502*AO86/(240.97+AO86))</f>
        <v>0</v>
      </c>
      <c r="W86">
        <v>133</v>
      </c>
      <c r="X86">
        <v>9</v>
      </c>
      <c r="Y86">
        <f>IF(W86*$H$11&gt;=AA86,1.0,(AA86/(AA86-W86*$H$11)))</f>
        <v>0</v>
      </c>
      <c r="Z86">
        <f>(Y86-1)*100</f>
        <v>0</v>
      </c>
      <c r="AA86">
        <f>MAX(0,($B$11+$C$11*AR86)/(1+$D$11*AR86)*AM86/(AO86+273)*$E$11)</f>
        <v>0</v>
      </c>
      <c r="AB86">
        <f>$B$9*AS86+$C$9*AT86</f>
        <v>0</v>
      </c>
      <c r="AC86">
        <f>AB86*AD86</f>
        <v>0</v>
      </c>
      <c r="AD86">
        <f>($B$9*$D$7+$C$9*$D$7)/($B$9+$C$9)</f>
        <v>0</v>
      </c>
      <c r="AE86">
        <f>($B$9*$K$7+$C$9*$K$7)/($B$9+$C$9)</f>
        <v>0</v>
      </c>
      <c r="AF86">
        <v>10</v>
      </c>
      <c r="AG86">
        <v>1551446491.4</v>
      </c>
      <c r="AH86">
        <v>377.782</v>
      </c>
      <c r="AI86">
        <v>399.376</v>
      </c>
      <c r="AJ86">
        <v>8.32886</v>
      </c>
      <c r="AK86">
        <v>7.59019</v>
      </c>
      <c r="AL86">
        <v>1435.84</v>
      </c>
      <c r="AM86">
        <v>100.523</v>
      </c>
      <c r="AN86">
        <v>0.0210832</v>
      </c>
      <c r="AO86">
        <v>7.10737</v>
      </c>
      <c r="AP86">
        <v>999.9</v>
      </c>
      <c r="AQ86">
        <v>999.9</v>
      </c>
      <c r="AR86">
        <v>9966.25</v>
      </c>
      <c r="AS86">
        <v>0</v>
      </c>
      <c r="AT86">
        <v>948.166</v>
      </c>
      <c r="AU86">
        <v>0</v>
      </c>
      <c r="AV86" t="s">
        <v>208</v>
      </c>
      <c r="AW86">
        <v>0</v>
      </c>
      <c r="AX86">
        <v>-0.747</v>
      </c>
      <c r="AY86">
        <v>-0.067</v>
      </c>
      <c r="AZ86">
        <v>0</v>
      </c>
      <c r="BA86">
        <v>0</v>
      </c>
      <c r="BB86">
        <v>0</v>
      </c>
      <c r="BC86">
        <v>0</v>
      </c>
      <c r="BD86">
        <v>-75.7984071428571</v>
      </c>
      <c r="BE86">
        <v>20.0213862783816</v>
      </c>
      <c r="BF86">
        <v>3.54203262060433</v>
      </c>
      <c r="BG86">
        <v>0</v>
      </c>
      <c r="BH86">
        <v>-2.9442230952381</v>
      </c>
      <c r="BI86">
        <v>0.136366303975294</v>
      </c>
      <c r="BJ86">
        <v>0.0353589568694509</v>
      </c>
      <c r="BK86">
        <v>0</v>
      </c>
      <c r="BL86">
        <v>0</v>
      </c>
      <c r="BM86">
        <v>0</v>
      </c>
      <c r="BN86" t="s">
        <v>209</v>
      </c>
      <c r="BO86">
        <v>1.88477</v>
      </c>
      <c r="BP86">
        <v>1.88173</v>
      </c>
      <c r="BQ86">
        <v>1.88324</v>
      </c>
      <c r="BR86">
        <v>1.88202</v>
      </c>
      <c r="BS86">
        <v>1.88385</v>
      </c>
      <c r="BT86">
        <v>1.88309</v>
      </c>
      <c r="BU86">
        <v>1.88485</v>
      </c>
      <c r="BV86">
        <v>1.88232</v>
      </c>
      <c r="BW86" t="s">
        <v>210</v>
      </c>
      <c r="BX86" t="s">
        <v>17</v>
      </c>
      <c r="BY86" t="s">
        <v>17</v>
      </c>
      <c r="BZ86" t="s">
        <v>17</v>
      </c>
      <c r="CA86" t="s">
        <v>211</v>
      </c>
      <c r="CB86" t="s">
        <v>212</v>
      </c>
      <c r="CC86" t="s">
        <v>213</v>
      </c>
      <c r="CD86" t="s">
        <v>213</v>
      </c>
      <c r="CE86" t="s">
        <v>213</v>
      </c>
      <c r="CF86" t="s">
        <v>213</v>
      </c>
      <c r="CG86">
        <v>5</v>
      </c>
      <c r="CH86">
        <v>0</v>
      </c>
      <c r="CI86">
        <v>0</v>
      </c>
      <c r="CJ86">
        <v>0</v>
      </c>
      <c r="CK86">
        <v>0</v>
      </c>
      <c r="CL86">
        <v>2</v>
      </c>
      <c r="CM86">
        <v>1330.31</v>
      </c>
      <c r="CN86">
        <v>3.59103</v>
      </c>
      <c r="CO86">
        <v>8.77533</v>
      </c>
      <c r="CP86">
        <v>11.4267</v>
      </c>
      <c r="CQ86">
        <v>30.0002</v>
      </c>
      <c r="CR86">
        <v>11.2785</v>
      </c>
      <c r="CS86">
        <v>11.4754</v>
      </c>
      <c r="CT86">
        <v>-1</v>
      </c>
      <c r="CU86">
        <v>100</v>
      </c>
      <c r="CV86">
        <v>96.955</v>
      </c>
      <c r="CW86">
        <v>-999.9</v>
      </c>
      <c r="CX86">
        <v>400</v>
      </c>
      <c r="CY86">
        <v>7.09995</v>
      </c>
      <c r="CZ86">
        <v>103.664</v>
      </c>
      <c r="DA86">
        <v>103.061</v>
      </c>
    </row>
    <row r="87" spans="1:105">
      <c r="A87">
        <v>73</v>
      </c>
      <c r="B87">
        <v>1551446493.4</v>
      </c>
      <c r="C87">
        <v>194.5</v>
      </c>
      <c r="D87" t="s">
        <v>359</v>
      </c>
      <c r="E87" t="s">
        <v>360</v>
      </c>
      <c r="F87">
        <f>J87+I87+M87*K87</f>
        <v>0</v>
      </c>
      <c r="G87">
        <f>(1000*AM87)/(L87*(AO87+273.15))</f>
        <v>0</v>
      </c>
      <c r="H87">
        <f>((G87*F87*(1-(AJ87/1000)))/(100*K87))*(0.0/60)</f>
        <v>0</v>
      </c>
      <c r="I87" t="s">
        <v>203</v>
      </c>
      <c r="J87" t="s">
        <v>204</v>
      </c>
      <c r="K87" t="s">
        <v>205</v>
      </c>
      <c r="L87" t="s">
        <v>206</v>
      </c>
      <c r="M87" t="s">
        <v>334</v>
      </c>
      <c r="N87" t="s">
        <v>335</v>
      </c>
      <c r="O87" t="s">
        <v>336</v>
      </c>
      <c r="Q87">
        <v>1551446493.4</v>
      </c>
      <c r="R87">
        <f>AL87*Y87*(AJ87-AK87)/(100*AF87*(1000-Y87*AJ87))</f>
        <v>0</v>
      </c>
      <c r="S87">
        <f>AL87*Y87*(AI87-AH87*(1000-Y87*AK87)/(1000-Y87*AJ87))/(100*AF87)</f>
        <v>0</v>
      </c>
      <c r="T87">
        <f>(U87/V87*100)</f>
        <v>0</v>
      </c>
      <c r="U87">
        <f>AJ87*(AM87+AN87)/1000</f>
        <v>0</v>
      </c>
      <c r="V87">
        <f>0.61365*exp(17.502*AO87/(240.97+AO87))</f>
        <v>0</v>
      </c>
      <c r="W87">
        <v>139</v>
      </c>
      <c r="X87">
        <v>10</v>
      </c>
      <c r="Y87">
        <f>IF(W87*$H$11&gt;=AA87,1.0,(AA87/(AA87-W87*$H$11)))</f>
        <v>0</v>
      </c>
      <c r="Z87">
        <f>(Y87-1)*100</f>
        <v>0</v>
      </c>
      <c r="AA87">
        <f>MAX(0,($B$11+$C$11*AR87)/(1+$D$11*AR87)*AM87/(AO87+273)*$E$11)</f>
        <v>0</v>
      </c>
      <c r="AB87">
        <f>$B$9*AS87+$C$9*AT87</f>
        <v>0</v>
      </c>
      <c r="AC87">
        <f>AB87*AD87</f>
        <v>0</v>
      </c>
      <c r="AD87">
        <f>($B$9*$D$7+$C$9*$D$7)/($B$9+$C$9)</f>
        <v>0</v>
      </c>
      <c r="AE87">
        <f>($B$9*$K$7+$C$9*$K$7)/($B$9+$C$9)</f>
        <v>0</v>
      </c>
      <c r="AF87">
        <v>10</v>
      </c>
      <c r="AG87">
        <v>1551446493.4</v>
      </c>
      <c r="AH87">
        <v>376.388</v>
      </c>
      <c r="AI87">
        <v>399.369</v>
      </c>
      <c r="AJ87">
        <v>8.41501</v>
      </c>
      <c r="AK87">
        <v>7.591</v>
      </c>
      <c r="AL87">
        <v>1435.43</v>
      </c>
      <c r="AM87">
        <v>100.522</v>
      </c>
      <c r="AN87">
        <v>0.0210386</v>
      </c>
      <c r="AO87">
        <v>7.15604</v>
      </c>
      <c r="AP87">
        <v>999.9</v>
      </c>
      <c r="AQ87">
        <v>999.9</v>
      </c>
      <c r="AR87">
        <v>10011.2</v>
      </c>
      <c r="AS87">
        <v>0</v>
      </c>
      <c r="AT87">
        <v>951.733</v>
      </c>
      <c r="AU87">
        <v>0</v>
      </c>
      <c r="AV87" t="s">
        <v>208</v>
      </c>
      <c r="AW87">
        <v>0</v>
      </c>
      <c r="AX87">
        <v>-0.747</v>
      </c>
      <c r="AY87">
        <v>-0.067</v>
      </c>
      <c r="AZ87">
        <v>0</v>
      </c>
      <c r="BA87">
        <v>0</v>
      </c>
      <c r="BB87">
        <v>0</v>
      </c>
      <c r="BC87">
        <v>0</v>
      </c>
      <c r="BD87">
        <v>-75.7984071428571</v>
      </c>
      <c r="BE87">
        <v>20.0213862783816</v>
      </c>
      <c r="BF87">
        <v>3.54203262060433</v>
      </c>
      <c r="BG87">
        <v>0</v>
      </c>
      <c r="BH87">
        <v>-2.9442230952381</v>
      </c>
      <c r="BI87">
        <v>0.136366303975294</v>
      </c>
      <c r="BJ87">
        <v>0.0353589568694509</v>
      </c>
      <c r="BK87">
        <v>0</v>
      </c>
      <c r="BL87">
        <v>0</v>
      </c>
      <c r="BM87">
        <v>0</v>
      </c>
      <c r="BN87" t="s">
        <v>209</v>
      </c>
      <c r="BO87">
        <v>1.88477</v>
      </c>
      <c r="BP87">
        <v>1.88172</v>
      </c>
      <c r="BQ87">
        <v>1.88324</v>
      </c>
      <c r="BR87">
        <v>1.88202</v>
      </c>
      <c r="BS87">
        <v>1.88385</v>
      </c>
      <c r="BT87">
        <v>1.8831</v>
      </c>
      <c r="BU87">
        <v>1.88483</v>
      </c>
      <c r="BV87">
        <v>1.88232</v>
      </c>
      <c r="BW87" t="s">
        <v>210</v>
      </c>
      <c r="BX87" t="s">
        <v>17</v>
      </c>
      <c r="BY87" t="s">
        <v>17</v>
      </c>
      <c r="BZ87" t="s">
        <v>17</v>
      </c>
      <c r="CA87" t="s">
        <v>211</v>
      </c>
      <c r="CB87" t="s">
        <v>212</v>
      </c>
      <c r="CC87" t="s">
        <v>213</v>
      </c>
      <c r="CD87" t="s">
        <v>213</v>
      </c>
      <c r="CE87" t="s">
        <v>213</v>
      </c>
      <c r="CF87" t="s">
        <v>213</v>
      </c>
      <c r="CG87">
        <v>5</v>
      </c>
      <c r="CH87">
        <v>0</v>
      </c>
      <c r="CI87">
        <v>0</v>
      </c>
      <c r="CJ87">
        <v>0</v>
      </c>
      <c r="CK87">
        <v>0</v>
      </c>
      <c r="CL87">
        <v>2</v>
      </c>
      <c r="CM87">
        <v>1325.81</v>
      </c>
      <c r="CN87">
        <v>3.59103</v>
      </c>
      <c r="CO87">
        <v>8.77573</v>
      </c>
      <c r="CP87">
        <v>11.4274</v>
      </c>
      <c r="CQ87">
        <v>30.0004</v>
      </c>
      <c r="CR87">
        <v>11.2776</v>
      </c>
      <c r="CS87">
        <v>11.4754</v>
      </c>
      <c r="CT87">
        <v>-1</v>
      </c>
      <c r="CU87">
        <v>100</v>
      </c>
      <c r="CV87">
        <v>96.955</v>
      </c>
      <c r="CW87">
        <v>-999.9</v>
      </c>
      <c r="CX87">
        <v>400</v>
      </c>
      <c r="CY87">
        <v>7.04823</v>
      </c>
      <c r="CZ87">
        <v>103.661</v>
      </c>
      <c r="DA87">
        <v>103.06</v>
      </c>
    </row>
    <row r="88" spans="1:105">
      <c r="A88">
        <v>74</v>
      </c>
      <c r="B88">
        <v>1551446495.4</v>
      </c>
      <c r="C88">
        <v>196.5</v>
      </c>
      <c r="D88" t="s">
        <v>361</v>
      </c>
      <c r="E88" t="s">
        <v>362</v>
      </c>
      <c r="F88">
        <f>J88+I88+M88*K88</f>
        <v>0</v>
      </c>
      <c r="G88">
        <f>(1000*AM88)/(L88*(AO88+273.15))</f>
        <v>0</v>
      </c>
      <c r="H88">
        <f>((G88*F88*(1-(AJ88/1000)))/(100*K88))*(0.0/60)</f>
        <v>0</v>
      </c>
      <c r="I88" t="s">
        <v>203</v>
      </c>
      <c r="J88" t="s">
        <v>204</v>
      </c>
      <c r="K88" t="s">
        <v>205</v>
      </c>
      <c r="L88" t="s">
        <v>206</v>
      </c>
      <c r="M88" t="s">
        <v>334</v>
      </c>
      <c r="N88" t="s">
        <v>335</v>
      </c>
      <c r="O88" t="s">
        <v>336</v>
      </c>
      <c r="Q88">
        <v>1551446495.4</v>
      </c>
      <c r="R88">
        <f>AL88*Y88*(AJ88-AK88)/(100*AF88*(1000-Y88*AJ88))</f>
        <v>0</v>
      </c>
      <c r="S88">
        <f>AL88*Y88*(AI88-AH88*(1000-Y88*AK88)/(1000-Y88*AJ88))/(100*AF88)</f>
        <v>0</v>
      </c>
      <c r="T88">
        <f>(U88/V88*100)</f>
        <v>0</v>
      </c>
      <c r="U88">
        <f>AJ88*(AM88+AN88)/1000</f>
        <v>0</v>
      </c>
      <c r="V88">
        <f>0.61365*exp(17.502*AO88/(240.97+AO88))</f>
        <v>0</v>
      </c>
      <c r="W88">
        <v>141</v>
      </c>
      <c r="X88">
        <v>10</v>
      </c>
      <c r="Y88">
        <f>IF(W88*$H$11&gt;=AA88,1.0,(AA88/(AA88-W88*$H$11)))</f>
        <v>0</v>
      </c>
      <c r="Z88">
        <f>(Y88-1)*100</f>
        <v>0</v>
      </c>
      <c r="AA88">
        <f>MAX(0,($B$11+$C$11*AR88)/(1+$D$11*AR88)*AM88/(AO88+273)*$E$11)</f>
        <v>0</v>
      </c>
      <c r="AB88">
        <f>$B$9*AS88+$C$9*AT88</f>
        <v>0</v>
      </c>
      <c r="AC88">
        <f>AB88*AD88</f>
        <v>0</v>
      </c>
      <c r="AD88">
        <f>($B$9*$D$7+$C$9*$D$7)/($B$9+$C$9)</f>
        <v>0</v>
      </c>
      <c r="AE88">
        <f>($B$9*$K$7+$C$9*$K$7)/($B$9+$C$9)</f>
        <v>0</v>
      </c>
      <c r="AF88">
        <v>10</v>
      </c>
      <c r="AG88">
        <v>1551446495.4</v>
      </c>
      <c r="AH88">
        <v>375.07</v>
      </c>
      <c r="AI88">
        <v>399.39</v>
      </c>
      <c r="AJ88">
        <v>8.48187</v>
      </c>
      <c r="AK88">
        <v>7.59228</v>
      </c>
      <c r="AL88">
        <v>1435.14</v>
      </c>
      <c r="AM88">
        <v>100.521</v>
      </c>
      <c r="AN88">
        <v>0.0211741</v>
      </c>
      <c r="AO88">
        <v>7.17744</v>
      </c>
      <c r="AP88">
        <v>999.9</v>
      </c>
      <c r="AQ88">
        <v>999.9</v>
      </c>
      <c r="AR88">
        <v>10000</v>
      </c>
      <c r="AS88">
        <v>0</v>
      </c>
      <c r="AT88">
        <v>955.392</v>
      </c>
      <c r="AU88">
        <v>0</v>
      </c>
      <c r="AV88" t="s">
        <v>208</v>
      </c>
      <c r="AW88">
        <v>0</v>
      </c>
      <c r="AX88">
        <v>-0.747</v>
      </c>
      <c r="AY88">
        <v>-0.067</v>
      </c>
      <c r="AZ88">
        <v>0</v>
      </c>
      <c r="BA88">
        <v>0</v>
      </c>
      <c r="BB88">
        <v>0</v>
      </c>
      <c r="BC88">
        <v>0</v>
      </c>
      <c r="BD88">
        <v>-75.7984071428571</v>
      </c>
      <c r="BE88">
        <v>20.0213862783816</v>
      </c>
      <c r="BF88">
        <v>3.54203262060433</v>
      </c>
      <c r="BG88">
        <v>0</v>
      </c>
      <c r="BH88">
        <v>-2.9442230952381</v>
      </c>
      <c r="BI88">
        <v>0.136366303975294</v>
      </c>
      <c r="BJ88">
        <v>0.0353589568694509</v>
      </c>
      <c r="BK88">
        <v>0</v>
      </c>
      <c r="BL88">
        <v>0</v>
      </c>
      <c r="BM88">
        <v>0</v>
      </c>
      <c r="BN88" t="s">
        <v>209</v>
      </c>
      <c r="BO88">
        <v>1.88477</v>
      </c>
      <c r="BP88">
        <v>1.88171</v>
      </c>
      <c r="BQ88">
        <v>1.88324</v>
      </c>
      <c r="BR88">
        <v>1.88202</v>
      </c>
      <c r="BS88">
        <v>1.88385</v>
      </c>
      <c r="BT88">
        <v>1.88311</v>
      </c>
      <c r="BU88">
        <v>1.88486</v>
      </c>
      <c r="BV88">
        <v>1.88232</v>
      </c>
      <c r="BW88" t="s">
        <v>210</v>
      </c>
      <c r="BX88" t="s">
        <v>17</v>
      </c>
      <c r="BY88" t="s">
        <v>17</v>
      </c>
      <c r="BZ88" t="s">
        <v>17</v>
      </c>
      <c r="CA88" t="s">
        <v>211</v>
      </c>
      <c r="CB88" t="s">
        <v>212</v>
      </c>
      <c r="CC88" t="s">
        <v>213</v>
      </c>
      <c r="CD88" t="s">
        <v>213</v>
      </c>
      <c r="CE88" t="s">
        <v>213</v>
      </c>
      <c r="CF88" t="s">
        <v>213</v>
      </c>
      <c r="CG88">
        <v>5</v>
      </c>
      <c r="CH88">
        <v>0</v>
      </c>
      <c r="CI88">
        <v>0</v>
      </c>
      <c r="CJ88">
        <v>0</v>
      </c>
      <c r="CK88">
        <v>0</v>
      </c>
      <c r="CL88">
        <v>2</v>
      </c>
      <c r="CM88">
        <v>1323.99</v>
      </c>
      <c r="CN88">
        <v>3.58669</v>
      </c>
      <c r="CO88">
        <v>8.77624</v>
      </c>
      <c r="CP88">
        <v>11.4277</v>
      </c>
      <c r="CQ88">
        <v>30.0001</v>
      </c>
      <c r="CR88">
        <v>11.277</v>
      </c>
      <c r="CS88">
        <v>11.4754</v>
      </c>
      <c r="CT88">
        <v>-1</v>
      </c>
      <c r="CU88">
        <v>100</v>
      </c>
      <c r="CV88">
        <v>96.955</v>
      </c>
      <c r="CW88">
        <v>-999.9</v>
      </c>
      <c r="CX88">
        <v>400</v>
      </c>
      <c r="CY88">
        <v>6.96552</v>
      </c>
      <c r="CZ88">
        <v>103.661</v>
      </c>
      <c r="DA88">
        <v>103.059</v>
      </c>
    </row>
    <row r="89" spans="1:105">
      <c r="A89">
        <v>75</v>
      </c>
      <c r="B89">
        <v>1551446497.4</v>
      </c>
      <c r="C89">
        <v>198.5</v>
      </c>
      <c r="D89" t="s">
        <v>363</v>
      </c>
      <c r="E89" t="s">
        <v>364</v>
      </c>
      <c r="F89">
        <f>J89+I89+M89*K89</f>
        <v>0</v>
      </c>
      <c r="G89">
        <f>(1000*AM89)/(L89*(AO89+273.15))</f>
        <v>0</v>
      </c>
      <c r="H89">
        <f>((G89*F89*(1-(AJ89/1000)))/(100*K89))*(0.0/60)</f>
        <v>0</v>
      </c>
      <c r="I89" t="s">
        <v>203</v>
      </c>
      <c r="J89" t="s">
        <v>204</v>
      </c>
      <c r="K89" t="s">
        <v>205</v>
      </c>
      <c r="L89" t="s">
        <v>206</v>
      </c>
      <c r="M89" t="s">
        <v>334</v>
      </c>
      <c r="N89" t="s">
        <v>335</v>
      </c>
      <c r="O89" t="s">
        <v>336</v>
      </c>
      <c r="Q89">
        <v>1551446497.4</v>
      </c>
      <c r="R89">
        <f>AL89*Y89*(AJ89-AK89)/(100*AF89*(1000-Y89*AJ89))</f>
        <v>0</v>
      </c>
      <c r="S89">
        <f>AL89*Y89*(AI89-AH89*(1000-Y89*AK89)/(1000-Y89*AJ89))/(100*AF89)</f>
        <v>0</v>
      </c>
      <c r="T89">
        <f>(U89/V89*100)</f>
        <v>0</v>
      </c>
      <c r="U89">
        <f>AJ89*(AM89+AN89)/1000</f>
        <v>0</v>
      </c>
      <c r="V89">
        <f>0.61365*exp(17.502*AO89/(240.97+AO89))</f>
        <v>0</v>
      </c>
      <c r="W89">
        <v>148</v>
      </c>
      <c r="X89">
        <v>10</v>
      </c>
      <c r="Y89">
        <f>IF(W89*$H$11&gt;=AA89,1.0,(AA89/(AA89-W89*$H$11)))</f>
        <v>0</v>
      </c>
      <c r="Z89">
        <f>(Y89-1)*100</f>
        <v>0</v>
      </c>
      <c r="AA89">
        <f>MAX(0,($B$11+$C$11*AR89)/(1+$D$11*AR89)*AM89/(AO89+273)*$E$11)</f>
        <v>0</v>
      </c>
      <c r="AB89">
        <f>$B$9*AS89+$C$9*AT89</f>
        <v>0</v>
      </c>
      <c r="AC89">
        <f>AB89*AD89</f>
        <v>0</v>
      </c>
      <c r="AD89">
        <f>($B$9*$D$7+$C$9*$D$7)/($B$9+$C$9)</f>
        <v>0</v>
      </c>
      <c r="AE89">
        <f>($B$9*$K$7+$C$9*$K$7)/($B$9+$C$9)</f>
        <v>0</v>
      </c>
      <c r="AF89">
        <v>10</v>
      </c>
      <c r="AG89">
        <v>1551446497.4</v>
      </c>
      <c r="AH89">
        <v>373.724</v>
      </c>
      <c r="AI89">
        <v>399.396</v>
      </c>
      <c r="AJ89">
        <v>8.54671</v>
      </c>
      <c r="AK89">
        <v>7.59363</v>
      </c>
      <c r="AL89">
        <v>1435.44</v>
      </c>
      <c r="AM89">
        <v>100.522</v>
      </c>
      <c r="AN89">
        <v>0.0213556</v>
      </c>
      <c r="AO89">
        <v>7.19318</v>
      </c>
      <c r="AP89">
        <v>999.9</v>
      </c>
      <c r="AQ89">
        <v>999.9</v>
      </c>
      <c r="AR89">
        <v>9991.88</v>
      </c>
      <c r="AS89">
        <v>0</v>
      </c>
      <c r="AT89">
        <v>959.21</v>
      </c>
      <c r="AU89">
        <v>0</v>
      </c>
      <c r="AV89" t="s">
        <v>208</v>
      </c>
      <c r="AW89">
        <v>0</v>
      </c>
      <c r="AX89">
        <v>-0.747</v>
      </c>
      <c r="AY89">
        <v>-0.067</v>
      </c>
      <c r="AZ89">
        <v>0</v>
      </c>
      <c r="BA89">
        <v>0</v>
      </c>
      <c r="BB89">
        <v>0</v>
      </c>
      <c r="BC89">
        <v>0</v>
      </c>
      <c r="BD89">
        <v>-75.7984071428571</v>
      </c>
      <c r="BE89">
        <v>20.0213862783816</v>
      </c>
      <c r="BF89">
        <v>3.54203262060433</v>
      </c>
      <c r="BG89">
        <v>0</v>
      </c>
      <c r="BH89">
        <v>-2.9442230952381</v>
      </c>
      <c r="BI89">
        <v>0.136366303975294</v>
      </c>
      <c r="BJ89">
        <v>0.0353589568694509</v>
      </c>
      <c r="BK89">
        <v>0</v>
      </c>
      <c r="BL89">
        <v>0</v>
      </c>
      <c r="BM89">
        <v>0</v>
      </c>
      <c r="BN89" t="s">
        <v>209</v>
      </c>
      <c r="BO89">
        <v>1.88478</v>
      </c>
      <c r="BP89">
        <v>1.88172</v>
      </c>
      <c r="BQ89">
        <v>1.88324</v>
      </c>
      <c r="BR89">
        <v>1.88202</v>
      </c>
      <c r="BS89">
        <v>1.88385</v>
      </c>
      <c r="BT89">
        <v>1.8831</v>
      </c>
      <c r="BU89">
        <v>1.88488</v>
      </c>
      <c r="BV89">
        <v>1.88232</v>
      </c>
      <c r="BW89" t="s">
        <v>210</v>
      </c>
      <c r="BX89" t="s">
        <v>17</v>
      </c>
      <c r="BY89" t="s">
        <v>17</v>
      </c>
      <c r="BZ89" t="s">
        <v>17</v>
      </c>
      <c r="CA89" t="s">
        <v>211</v>
      </c>
      <c r="CB89" t="s">
        <v>212</v>
      </c>
      <c r="CC89" t="s">
        <v>213</v>
      </c>
      <c r="CD89" t="s">
        <v>213</v>
      </c>
      <c r="CE89" t="s">
        <v>213</v>
      </c>
      <c r="CF89" t="s">
        <v>213</v>
      </c>
      <c r="CG89">
        <v>5</v>
      </c>
      <c r="CH89">
        <v>0</v>
      </c>
      <c r="CI89">
        <v>0</v>
      </c>
      <c r="CJ89">
        <v>0</v>
      </c>
      <c r="CK89">
        <v>0</v>
      </c>
      <c r="CL89">
        <v>2</v>
      </c>
      <c r="CM89">
        <v>1318.9</v>
      </c>
      <c r="CN89">
        <v>3.58669</v>
      </c>
      <c r="CO89">
        <v>8.77662</v>
      </c>
      <c r="CP89">
        <v>11.4282</v>
      </c>
      <c r="CQ89">
        <v>30.0001</v>
      </c>
      <c r="CR89">
        <v>11.2764</v>
      </c>
      <c r="CS89">
        <v>11.4754</v>
      </c>
      <c r="CT89">
        <v>-1</v>
      </c>
      <c r="CU89">
        <v>100</v>
      </c>
      <c r="CV89">
        <v>96.955</v>
      </c>
      <c r="CW89">
        <v>-999.9</v>
      </c>
      <c r="CX89">
        <v>400</v>
      </c>
      <c r="CY89">
        <v>6.89023</v>
      </c>
      <c r="CZ89">
        <v>103.662</v>
      </c>
      <c r="DA89">
        <v>103.058</v>
      </c>
    </row>
    <row r="90" spans="1:105">
      <c r="A90">
        <v>76</v>
      </c>
      <c r="B90">
        <v>1551446499.4</v>
      </c>
      <c r="C90">
        <v>200.5</v>
      </c>
      <c r="D90" t="s">
        <v>365</v>
      </c>
      <c r="E90" t="s">
        <v>366</v>
      </c>
      <c r="F90">
        <f>J90+I90+M90*K90</f>
        <v>0</v>
      </c>
      <c r="G90">
        <f>(1000*AM90)/(L90*(AO90+273.15))</f>
        <v>0</v>
      </c>
      <c r="H90">
        <f>((G90*F90*(1-(AJ90/1000)))/(100*K90))*(0.0/60)</f>
        <v>0</v>
      </c>
      <c r="I90" t="s">
        <v>203</v>
      </c>
      <c r="J90" t="s">
        <v>204</v>
      </c>
      <c r="K90" t="s">
        <v>205</v>
      </c>
      <c r="L90" t="s">
        <v>206</v>
      </c>
      <c r="M90" t="s">
        <v>334</v>
      </c>
      <c r="N90" t="s">
        <v>335</v>
      </c>
      <c r="O90" t="s">
        <v>336</v>
      </c>
      <c r="Q90">
        <v>1551446499.4</v>
      </c>
      <c r="R90">
        <f>AL90*Y90*(AJ90-AK90)/(100*AF90*(1000-Y90*AJ90))</f>
        <v>0</v>
      </c>
      <c r="S90">
        <f>AL90*Y90*(AI90-AH90*(1000-Y90*AK90)/(1000-Y90*AJ90))/(100*AF90)</f>
        <v>0</v>
      </c>
      <c r="T90">
        <f>(U90/V90*100)</f>
        <v>0</v>
      </c>
      <c r="U90">
        <f>AJ90*(AM90+AN90)/1000</f>
        <v>0</v>
      </c>
      <c r="V90">
        <f>0.61365*exp(17.502*AO90/(240.97+AO90))</f>
        <v>0</v>
      </c>
      <c r="W90">
        <v>144</v>
      </c>
      <c r="X90">
        <v>10</v>
      </c>
      <c r="Y90">
        <f>IF(W90*$H$11&gt;=AA90,1.0,(AA90/(AA90-W90*$H$11)))</f>
        <v>0</v>
      </c>
      <c r="Z90">
        <f>(Y90-1)*100</f>
        <v>0</v>
      </c>
      <c r="AA90">
        <f>MAX(0,($B$11+$C$11*AR90)/(1+$D$11*AR90)*AM90/(AO90+273)*$E$11)</f>
        <v>0</v>
      </c>
      <c r="AB90">
        <f>$B$9*AS90+$C$9*AT90</f>
        <v>0</v>
      </c>
      <c r="AC90">
        <f>AB90*AD90</f>
        <v>0</v>
      </c>
      <c r="AD90">
        <f>($B$9*$D$7+$C$9*$D$7)/($B$9+$C$9)</f>
        <v>0</v>
      </c>
      <c r="AE90">
        <f>($B$9*$K$7+$C$9*$K$7)/($B$9+$C$9)</f>
        <v>0</v>
      </c>
      <c r="AF90">
        <v>10</v>
      </c>
      <c r="AG90">
        <v>1551446499.4</v>
      </c>
      <c r="AH90">
        <v>372.478</v>
      </c>
      <c r="AI90">
        <v>399.406</v>
      </c>
      <c r="AJ90">
        <v>8.60713</v>
      </c>
      <c r="AK90">
        <v>7.59547</v>
      </c>
      <c r="AL90">
        <v>1435.09</v>
      </c>
      <c r="AM90">
        <v>100.522</v>
      </c>
      <c r="AN90">
        <v>0.0211449</v>
      </c>
      <c r="AO90">
        <v>7.22806</v>
      </c>
      <c r="AP90">
        <v>999.9</v>
      </c>
      <c r="AQ90">
        <v>999.9</v>
      </c>
      <c r="AR90">
        <v>10011.9</v>
      </c>
      <c r="AS90">
        <v>0</v>
      </c>
      <c r="AT90">
        <v>961.265</v>
      </c>
      <c r="AU90">
        <v>0</v>
      </c>
      <c r="AV90" t="s">
        <v>208</v>
      </c>
      <c r="AW90">
        <v>0</v>
      </c>
      <c r="AX90">
        <v>-0.747</v>
      </c>
      <c r="AY90">
        <v>-0.067</v>
      </c>
      <c r="AZ90">
        <v>0</v>
      </c>
      <c r="BA90">
        <v>0</v>
      </c>
      <c r="BB90">
        <v>0</v>
      </c>
      <c r="BC90">
        <v>0</v>
      </c>
      <c r="BD90">
        <v>-75.7984071428571</v>
      </c>
      <c r="BE90">
        <v>20.0213862783816</v>
      </c>
      <c r="BF90">
        <v>3.54203262060433</v>
      </c>
      <c r="BG90">
        <v>0</v>
      </c>
      <c r="BH90">
        <v>-2.9442230952381</v>
      </c>
      <c r="BI90">
        <v>0.136366303975294</v>
      </c>
      <c r="BJ90">
        <v>0.0353589568694509</v>
      </c>
      <c r="BK90">
        <v>0</v>
      </c>
      <c r="BL90">
        <v>0</v>
      </c>
      <c r="BM90">
        <v>0</v>
      </c>
      <c r="BN90" t="s">
        <v>209</v>
      </c>
      <c r="BO90">
        <v>1.88478</v>
      </c>
      <c r="BP90">
        <v>1.88172</v>
      </c>
      <c r="BQ90">
        <v>1.88324</v>
      </c>
      <c r="BR90">
        <v>1.88202</v>
      </c>
      <c r="BS90">
        <v>1.88385</v>
      </c>
      <c r="BT90">
        <v>1.8831</v>
      </c>
      <c r="BU90">
        <v>1.88486</v>
      </c>
      <c r="BV90">
        <v>1.88232</v>
      </c>
      <c r="BW90" t="s">
        <v>210</v>
      </c>
      <c r="BX90" t="s">
        <v>17</v>
      </c>
      <c r="BY90" t="s">
        <v>17</v>
      </c>
      <c r="BZ90" t="s">
        <v>17</v>
      </c>
      <c r="CA90" t="s">
        <v>211</v>
      </c>
      <c r="CB90" t="s">
        <v>212</v>
      </c>
      <c r="CC90" t="s">
        <v>213</v>
      </c>
      <c r="CD90" t="s">
        <v>213</v>
      </c>
      <c r="CE90" t="s">
        <v>213</v>
      </c>
      <c r="CF90" t="s">
        <v>213</v>
      </c>
      <c r="CG90">
        <v>5</v>
      </c>
      <c r="CH90">
        <v>0</v>
      </c>
      <c r="CI90">
        <v>0</v>
      </c>
      <c r="CJ90">
        <v>0</v>
      </c>
      <c r="CK90">
        <v>0</v>
      </c>
      <c r="CL90">
        <v>2</v>
      </c>
      <c r="CM90">
        <v>1321.65</v>
      </c>
      <c r="CN90">
        <v>3.59103</v>
      </c>
      <c r="CO90">
        <v>8.77727</v>
      </c>
      <c r="CP90">
        <v>11.4285</v>
      </c>
      <c r="CQ90">
        <v>30.0003</v>
      </c>
      <c r="CR90">
        <v>11.2758</v>
      </c>
      <c r="CS90">
        <v>11.4754</v>
      </c>
      <c r="CT90">
        <v>-1</v>
      </c>
      <c r="CU90">
        <v>100</v>
      </c>
      <c r="CV90">
        <v>96.955</v>
      </c>
      <c r="CW90">
        <v>-999.9</v>
      </c>
      <c r="CX90">
        <v>400</v>
      </c>
      <c r="CY90">
        <v>6.81776</v>
      </c>
      <c r="CZ90">
        <v>103.661</v>
      </c>
      <c r="DA90">
        <v>103.058</v>
      </c>
    </row>
    <row r="91" spans="1:105">
      <c r="A91">
        <v>77</v>
      </c>
      <c r="B91">
        <v>1551446501.4</v>
      </c>
      <c r="C91">
        <v>202.5</v>
      </c>
      <c r="D91" t="s">
        <v>367</v>
      </c>
      <c r="E91" t="s">
        <v>368</v>
      </c>
      <c r="F91">
        <f>J91+I91+M91*K91</f>
        <v>0</v>
      </c>
      <c r="G91">
        <f>(1000*AM91)/(L91*(AO91+273.15))</f>
        <v>0</v>
      </c>
      <c r="H91">
        <f>((G91*F91*(1-(AJ91/1000)))/(100*K91))*(0.0/60)</f>
        <v>0</v>
      </c>
      <c r="I91" t="s">
        <v>203</v>
      </c>
      <c r="J91" t="s">
        <v>204</v>
      </c>
      <c r="K91" t="s">
        <v>205</v>
      </c>
      <c r="L91" t="s">
        <v>206</v>
      </c>
      <c r="M91" t="s">
        <v>334</v>
      </c>
      <c r="N91" t="s">
        <v>335</v>
      </c>
      <c r="O91" t="s">
        <v>336</v>
      </c>
      <c r="Q91">
        <v>1551446501.4</v>
      </c>
      <c r="R91">
        <f>AL91*Y91*(AJ91-AK91)/(100*AF91*(1000-Y91*AJ91))</f>
        <v>0</v>
      </c>
      <c r="S91">
        <f>AL91*Y91*(AI91-AH91*(1000-Y91*AK91)/(1000-Y91*AJ91))/(100*AF91)</f>
        <v>0</v>
      </c>
      <c r="T91">
        <f>(U91/V91*100)</f>
        <v>0</v>
      </c>
      <c r="U91">
        <f>AJ91*(AM91+AN91)/1000</f>
        <v>0</v>
      </c>
      <c r="V91">
        <f>0.61365*exp(17.502*AO91/(240.97+AO91))</f>
        <v>0</v>
      </c>
      <c r="W91">
        <v>122</v>
      </c>
      <c r="X91">
        <v>9</v>
      </c>
      <c r="Y91">
        <f>IF(W91*$H$11&gt;=AA91,1.0,(AA91/(AA91-W91*$H$11)))</f>
        <v>0</v>
      </c>
      <c r="Z91">
        <f>(Y91-1)*100</f>
        <v>0</v>
      </c>
      <c r="AA91">
        <f>MAX(0,($B$11+$C$11*AR91)/(1+$D$11*AR91)*AM91/(AO91+273)*$E$11)</f>
        <v>0</v>
      </c>
      <c r="AB91">
        <f>$B$9*AS91+$C$9*AT91</f>
        <v>0</v>
      </c>
      <c r="AC91">
        <f>AB91*AD91</f>
        <v>0</v>
      </c>
      <c r="AD91">
        <f>($B$9*$D$7+$C$9*$D$7)/($B$9+$C$9)</f>
        <v>0</v>
      </c>
      <c r="AE91">
        <f>($B$9*$K$7+$C$9*$K$7)/($B$9+$C$9)</f>
        <v>0</v>
      </c>
      <c r="AF91">
        <v>10</v>
      </c>
      <c r="AG91">
        <v>1551446501.4</v>
      </c>
      <c r="AH91">
        <v>371.296</v>
      </c>
      <c r="AI91">
        <v>399.393</v>
      </c>
      <c r="AJ91">
        <v>8.66308</v>
      </c>
      <c r="AK91">
        <v>7.59684</v>
      </c>
      <c r="AL91">
        <v>1435.03</v>
      </c>
      <c r="AM91">
        <v>100.522</v>
      </c>
      <c r="AN91">
        <v>0.0210603</v>
      </c>
      <c r="AO91">
        <v>7.26529</v>
      </c>
      <c r="AP91">
        <v>999.9</v>
      </c>
      <c r="AQ91">
        <v>999.9</v>
      </c>
      <c r="AR91">
        <v>10001.2</v>
      </c>
      <c r="AS91">
        <v>0</v>
      </c>
      <c r="AT91">
        <v>962.311</v>
      </c>
      <c r="AU91">
        <v>0</v>
      </c>
      <c r="AV91" t="s">
        <v>208</v>
      </c>
      <c r="AW91">
        <v>0</v>
      </c>
      <c r="AX91">
        <v>-0.747</v>
      </c>
      <c r="AY91">
        <v>-0.067</v>
      </c>
      <c r="AZ91">
        <v>0</v>
      </c>
      <c r="BA91">
        <v>0</v>
      </c>
      <c r="BB91">
        <v>0</v>
      </c>
      <c r="BC91">
        <v>0</v>
      </c>
      <c r="BD91">
        <v>-75.7984071428571</v>
      </c>
      <c r="BE91">
        <v>20.0213862783816</v>
      </c>
      <c r="BF91">
        <v>3.54203262060433</v>
      </c>
      <c r="BG91">
        <v>0</v>
      </c>
      <c r="BH91">
        <v>-2.9442230952381</v>
      </c>
      <c r="BI91">
        <v>0.136366303975294</v>
      </c>
      <c r="BJ91">
        <v>0.0353589568694509</v>
      </c>
      <c r="BK91">
        <v>0</v>
      </c>
      <c r="BL91">
        <v>0</v>
      </c>
      <c r="BM91">
        <v>0</v>
      </c>
      <c r="BN91" t="s">
        <v>209</v>
      </c>
      <c r="BO91">
        <v>1.88477</v>
      </c>
      <c r="BP91">
        <v>1.88172</v>
      </c>
      <c r="BQ91">
        <v>1.88324</v>
      </c>
      <c r="BR91">
        <v>1.88202</v>
      </c>
      <c r="BS91">
        <v>1.88385</v>
      </c>
      <c r="BT91">
        <v>1.88311</v>
      </c>
      <c r="BU91">
        <v>1.88486</v>
      </c>
      <c r="BV91">
        <v>1.88232</v>
      </c>
      <c r="BW91" t="s">
        <v>210</v>
      </c>
      <c r="BX91" t="s">
        <v>17</v>
      </c>
      <c r="BY91" t="s">
        <v>17</v>
      </c>
      <c r="BZ91" t="s">
        <v>17</v>
      </c>
      <c r="CA91" t="s">
        <v>211</v>
      </c>
      <c r="CB91" t="s">
        <v>212</v>
      </c>
      <c r="CC91" t="s">
        <v>213</v>
      </c>
      <c r="CD91" t="s">
        <v>213</v>
      </c>
      <c r="CE91" t="s">
        <v>213</v>
      </c>
      <c r="CF91" t="s">
        <v>213</v>
      </c>
      <c r="CG91">
        <v>5</v>
      </c>
      <c r="CH91">
        <v>0</v>
      </c>
      <c r="CI91">
        <v>0</v>
      </c>
      <c r="CJ91">
        <v>0</v>
      </c>
      <c r="CK91">
        <v>0</v>
      </c>
      <c r="CL91">
        <v>2</v>
      </c>
      <c r="CM91">
        <v>1337.76</v>
      </c>
      <c r="CN91">
        <v>3.59103</v>
      </c>
      <c r="CO91">
        <v>8.77797</v>
      </c>
      <c r="CP91">
        <v>11.4288</v>
      </c>
      <c r="CQ91">
        <v>30.0003</v>
      </c>
      <c r="CR91">
        <v>11.2749</v>
      </c>
      <c r="CS91">
        <v>11.4754</v>
      </c>
      <c r="CT91">
        <v>-1</v>
      </c>
      <c r="CU91">
        <v>100</v>
      </c>
      <c r="CV91">
        <v>96.955</v>
      </c>
      <c r="CW91">
        <v>-999.9</v>
      </c>
      <c r="CX91">
        <v>400</v>
      </c>
      <c r="CY91">
        <v>6.71155</v>
      </c>
      <c r="CZ91">
        <v>103.662</v>
      </c>
      <c r="DA91">
        <v>103.057</v>
      </c>
    </row>
    <row r="92" spans="1:105">
      <c r="A92">
        <v>78</v>
      </c>
      <c r="B92">
        <v>1551446503.4</v>
      </c>
      <c r="C92">
        <v>204.5</v>
      </c>
      <c r="D92" t="s">
        <v>369</v>
      </c>
      <c r="E92" t="s">
        <v>370</v>
      </c>
      <c r="F92">
        <f>J92+I92+M92*K92</f>
        <v>0</v>
      </c>
      <c r="G92">
        <f>(1000*AM92)/(L92*(AO92+273.15))</f>
        <v>0</v>
      </c>
      <c r="H92">
        <f>((G92*F92*(1-(AJ92/1000)))/(100*K92))*(0.0/60)</f>
        <v>0</v>
      </c>
      <c r="I92" t="s">
        <v>203</v>
      </c>
      <c r="J92" t="s">
        <v>204</v>
      </c>
      <c r="K92" t="s">
        <v>205</v>
      </c>
      <c r="L92" t="s">
        <v>206</v>
      </c>
      <c r="M92" t="s">
        <v>334</v>
      </c>
      <c r="N92" t="s">
        <v>335</v>
      </c>
      <c r="O92" t="s">
        <v>336</v>
      </c>
      <c r="Q92">
        <v>1551446503.4</v>
      </c>
      <c r="R92">
        <f>AL92*Y92*(AJ92-AK92)/(100*AF92*(1000-Y92*AJ92))</f>
        <v>0</v>
      </c>
      <c r="S92">
        <f>AL92*Y92*(AI92-AH92*(1000-Y92*AK92)/(1000-Y92*AJ92))/(100*AF92)</f>
        <v>0</v>
      </c>
      <c r="T92">
        <f>(U92/V92*100)</f>
        <v>0</v>
      </c>
      <c r="U92">
        <f>AJ92*(AM92+AN92)/1000</f>
        <v>0</v>
      </c>
      <c r="V92">
        <f>0.61365*exp(17.502*AO92/(240.97+AO92))</f>
        <v>0</v>
      </c>
      <c r="W92">
        <v>136</v>
      </c>
      <c r="X92">
        <v>9</v>
      </c>
      <c r="Y92">
        <f>IF(W92*$H$11&gt;=AA92,1.0,(AA92/(AA92-W92*$H$11)))</f>
        <v>0</v>
      </c>
      <c r="Z92">
        <f>(Y92-1)*100</f>
        <v>0</v>
      </c>
      <c r="AA92">
        <f>MAX(0,($B$11+$C$11*AR92)/(1+$D$11*AR92)*AM92/(AO92+273)*$E$11)</f>
        <v>0</v>
      </c>
      <c r="AB92">
        <f>$B$9*AS92+$C$9*AT92</f>
        <v>0</v>
      </c>
      <c r="AC92">
        <f>AB92*AD92</f>
        <v>0</v>
      </c>
      <c r="AD92">
        <f>($B$9*$D$7+$C$9*$D$7)/($B$9+$C$9)</f>
        <v>0</v>
      </c>
      <c r="AE92">
        <f>($B$9*$K$7+$C$9*$K$7)/($B$9+$C$9)</f>
        <v>0</v>
      </c>
      <c r="AF92">
        <v>10</v>
      </c>
      <c r="AG92">
        <v>1551446503.4</v>
      </c>
      <c r="AH92">
        <v>370.074</v>
      </c>
      <c r="AI92">
        <v>399.38</v>
      </c>
      <c r="AJ92">
        <v>8.71317</v>
      </c>
      <c r="AK92">
        <v>7.59794</v>
      </c>
      <c r="AL92">
        <v>1435.58</v>
      </c>
      <c r="AM92">
        <v>100.522</v>
      </c>
      <c r="AN92">
        <v>0.0209915</v>
      </c>
      <c r="AO92">
        <v>7.28886</v>
      </c>
      <c r="AP92">
        <v>999.9</v>
      </c>
      <c r="AQ92">
        <v>999.9</v>
      </c>
      <c r="AR92">
        <v>10016.2</v>
      </c>
      <c r="AS92">
        <v>0</v>
      </c>
      <c r="AT92">
        <v>964.995</v>
      </c>
      <c r="AU92">
        <v>0</v>
      </c>
      <c r="AV92" t="s">
        <v>208</v>
      </c>
      <c r="AW92">
        <v>0</v>
      </c>
      <c r="AX92">
        <v>-0.747</v>
      </c>
      <c r="AY92">
        <v>-0.067</v>
      </c>
      <c r="AZ92">
        <v>0</v>
      </c>
      <c r="BA92">
        <v>0</v>
      </c>
      <c r="BB92">
        <v>0</v>
      </c>
      <c r="BC92">
        <v>0</v>
      </c>
      <c r="BD92">
        <v>-75.7984071428571</v>
      </c>
      <c r="BE92">
        <v>20.0213862783816</v>
      </c>
      <c r="BF92">
        <v>3.54203262060433</v>
      </c>
      <c r="BG92">
        <v>0</v>
      </c>
      <c r="BH92">
        <v>-2.9442230952381</v>
      </c>
      <c r="BI92">
        <v>0.136366303975294</v>
      </c>
      <c r="BJ92">
        <v>0.0353589568694509</v>
      </c>
      <c r="BK92">
        <v>0</v>
      </c>
      <c r="BL92">
        <v>0</v>
      </c>
      <c r="BM92">
        <v>0</v>
      </c>
      <c r="BN92" t="s">
        <v>209</v>
      </c>
      <c r="BO92">
        <v>1.88477</v>
      </c>
      <c r="BP92">
        <v>1.88172</v>
      </c>
      <c r="BQ92">
        <v>1.88324</v>
      </c>
      <c r="BR92">
        <v>1.88202</v>
      </c>
      <c r="BS92">
        <v>1.88385</v>
      </c>
      <c r="BT92">
        <v>1.8831</v>
      </c>
      <c r="BU92">
        <v>1.88486</v>
      </c>
      <c r="BV92">
        <v>1.88232</v>
      </c>
      <c r="BW92" t="s">
        <v>210</v>
      </c>
      <c r="BX92" t="s">
        <v>17</v>
      </c>
      <c r="BY92" t="s">
        <v>17</v>
      </c>
      <c r="BZ92" t="s">
        <v>17</v>
      </c>
      <c r="CA92" t="s">
        <v>211</v>
      </c>
      <c r="CB92" t="s">
        <v>212</v>
      </c>
      <c r="CC92" t="s">
        <v>213</v>
      </c>
      <c r="CD92" t="s">
        <v>213</v>
      </c>
      <c r="CE92" t="s">
        <v>213</v>
      </c>
      <c r="CF92" t="s">
        <v>213</v>
      </c>
      <c r="CG92">
        <v>5</v>
      </c>
      <c r="CH92">
        <v>0</v>
      </c>
      <c r="CI92">
        <v>0</v>
      </c>
      <c r="CJ92">
        <v>0</v>
      </c>
      <c r="CK92">
        <v>0</v>
      </c>
      <c r="CL92">
        <v>2</v>
      </c>
      <c r="CM92">
        <v>1327.85</v>
      </c>
      <c r="CN92">
        <v>3.58451</v>
      </c>
      <c r="CO92">
        <v>8.77871</v>
      </c>
      <c r="CP92">
        <v>11.4295</v>
      </c>
      <c r="CQ92">
        <v>30.0003</v>
      </c>
      <c r="CR92">
        <v>11.2743</v>
      </c>
      <c r="CS92">
        <v>11.4754</v>
      </c>
      <c r="CT92">
        <v>-1</v>
      </c>
      <c r="CU92">
        <v>100</v>
      </c>
      <c r="CV92">
        <v>96.955</v>
      </c>
      <c r="CW92">
        <v>-999.9</v>
      </c>
      <c r="CX92">
        <v>400</v>
      </c>
      <c r="CY92">
        <v>6.62496</v>
      </c>
      <c r="CZ92">
        <v>103.662</v>
      </c>
      <c r="DA92">
        <v>103.056</v>
      </c>
    </row>
    <row r="93" spans="1:105">
      <c r="A93">
        <v>79</v>
      </c>
      <c r="B93">
        <v>1551446505.4</v>
      </c>
      <c r="C93">
        <v>206.5</v>
      </c>
      <c r="D93" t="s">
        <v>371</v>
      </c>
      <c r="E93" t="s">
        <v>372</v>
      </c>
      <c r="F93">
        <f>J93+I93+M93*K93</f>
        <v>0</v>
      </c>
      <c r="G93">
        <f>(1000*AM93)/(L93*(AO93+273.15))</f>
        <v>0</v>
      </c>
      <c r="H93">
        <f>((G93*F93*(1-(AJ93/1000)))/(100*K93))*(0.0/60)</f>
        <v>0</v>
      </c>
      <c r="I93" t="s">
        <v>203</v>
      </c>
      <c r="J93" t="s">
        <v>204</v>
      </c>
      <c r="K93" t="s">
        <v>205</v>
      </c>
      <c r="L93" t="s">
        <v>206</v>
      </c>
      <c r="M93" t="s">
        <v>334</v>
      </c>
      <c r="N93" t="s">
        <v>335</v>
      </c>
      <c r="O93" t="s">
        <v>336</v>
      </c>
      <c r="Q93">
        <v>1551446505.4</v>
      </c>
      <c r="R93">
        <f>AL93*Y93*(AJ93-AK93)/(100*AF93*(1000-Y93*AJ93))</f>
        <v>0</v>
      </c>
      <c r="S93">
        <f>AL93*Y93*(AI93-AH93*(1000-Y93*AK93)/(1000-Y93*AJ93))/(100*AF93)</f>
        <v>0</v>
      </c>
      <c r="T93">
        <f>(U93/V93*100)</f>
        <v>0</v>
      </c>
      <c r="U93">
        <f>AJ93*(AM93+AN93)/1000</f>
        <v>0</v>
      </c>
      <c r="V93">
        <f>0.61365*exp(17.502*AO93/(240.97+AO93))</f>
        <v>0</v>
      </c>
      <c r="W93">
        <v>148</v>
      </c>
      <c r="X93">
        <v>10</v>
      </c>
      <c r="Y93">
        <f>IF(W93*$H$11&gt;=AA93,1.0,(AA93/(AA93-W93*$H$11)))</f>
        <v>0</v>
      </c>
      <c r="Z93">
        <f>(Y93-1)*100</f>
        <v>0</v>
      </c>
      <c r="AA93">
        <f>MAX(0,($B$11+$C$11*AR93)/(1+$D$11*AR93)*AM93/(AO93+273)*$E$11)</f>
        <v>0</v>
      </c>
      <c r="AB93">
        <f>$B$9*AS93+$C$9*AT93</f>
        <v>0</v>
      </c>
      <c r="AC93">
        <f>AB93*AD93</f>
        <v>0</v>
      </c>
      <c r="AD93">
        <f>($B$9*$D$7+$C$9*$D$7)/($B$9+$C$9)</f>
        <v>0</v>
      </c>
      <c r="AE93">
        <f>($B$9*$K$7+$C$9*$K$7)/($B$9+$C$9)</f>
        <v>0</v>
      </c>
      <c r="AF93">
        <v>10</v>
      </c>
      <c r="AG93">
        <v>1551446505.4</v>
      </c>
      <c r="AH93">
        <v>368.903</v>
      </c>
      <c r="AI93">
        <v>399.402</v>
      </c>
      <c r="AJ93">
        <v>8.7476</v>
      </c>
      <c r="AK93">
        <v>7.5994</v>
      </c>
      <c r="AL93">
        <v>1435.4</v>
      </c>
      <c r="AM93">
        <v>100.523</v>
      </c>
      <c r="AN93">
        <v>0.021392</v>
      </c>
      <c r="AO93">
        <v>7.30104</v>
      </c>
      <c r="AP93">
        <v>999.9</v>
      </c>
      <c r="AQ93">
        <v>999.9</v>
      </c>
      <c r="AR93">
        <v>10006.9</v>
      </c>
      <c r="AS93">
        <v>0</v>
      </c>
      <c r="AT93">
        <v>969.208</v>
      </c>
      <c r="AU93">
        <v>0</v>
      </c>
      <c r="AV93" t="s">
        <v>208</v>
      </c>
      <c r="AW93">
        <v>0</v>
      </c>
      <c r="AX93">
        <v>-0.747</v>
      </c>
      <c r="AY93">
        <v>-0.067</v>
      </c>
      <c r="AZ93">
        <v>0</v>
      </c>
      <c r="BA93">
        <v>0</v>
      </c>
      <c r="BB93">
        <v>0</v>
      </c>
      <c r="BC93">
        <v>0</v>
      </c>
      <c r="BD93">
        <v>-75.7984071428571</v>
      </c>
      <c r="BE93">
        <v>20.0213862783816</v>
      </c>
      <c r="BF93">
        <v>3.54203262060433</v>
      </c>
      <c r="BG93">
        <v>0</v>
      </c>
      <c r="BH93">
        <v>-2.9442230952381</v>
      </c>
      <c r="BI93">
        <v>0.136366303975294</v>
      </c>
      <c r="BJ93">
        <v>0.0353589568694509</v>
      </c>
      <c r="BK93">
        <v>0</v>
      </c>
      <c r="BL93">
        <v>0</v>
      </c>
      <c r="BM93">
        <v>0</v>
      </c>
      <c r="BN93" t="s">
        <v>209</v>
      </c>
      <c r="BO93">
        <v>1.88477</v>
      </c>
      <c r="BP93">
        <v>1.88171</v>
      </c>
      <c r="BQ93">
        <v>1.88324</v>
      </c>
      <c r="BR93">
        <v>1.88201</v>
      </c>
      <c r="BS93">
        <v>1.88385</v>
      </c>
      <c r="BT93">
        <v>1.88309</v>
      </c>
      <c r="BU93">
        <v>1.88485</v>
      </c>
      <c r="BV93">
        <v>1.88232</v>
      </c>
      <c r="BW93" t="s">
        <v>210</v>
      </c>
      <c r="BX93" t="s">
        <v>17</v>
      </c>
      <c r="BY93" t="s">
        <v>17</v>
      </c>
      <c r="BZ93" t="s">
        <v>17</v>
      </c>
      <c r="CA93" t="s">
        <v>211</v>
      </c>
      <c r="CB93" t="s">
        <v>212</v>
      </c>
      <c r="CC93" t="s">
        <v>213</v>
      </c>
      <c r="CD93" t="s">
        <v>213</v>
      </c>
      <c r="CE93" t="s">
        <v>213</v>
      </c>
      <c r="CF93" t="s">
        <v>213</v>
      </c>
      <c r="CG93">
        <v>5</v>
      </c>
      <c r="CH93">
        <v>0</v>
      </c>
      <c r="CI93">
        <v>0</v>
      </c>
      <c r="CJ93">
        <v>0</v>
      </c>
      <c r="CK93">
        <v>0</v>
      </c>
      <c r="CL93">
        <v>2</v>
      </c>
      <c r="CM93">
        <v>1319.01</v>
      </c>
      <c r="CN93">
        <v>3.58451</v>
      </c>
      <c r="CO93">
        <v>8.77947</v>
      </c>
      <c r="CP93">
        <v>11.4298</v>
      </c>
      <c r="CQ93">
        <v>30.0004</v>
      </c>
      <c r="CR93">
        <v>11.2737</v>
      </c>
      <c r="CS93">
        <v>11.4754</v>
      </c>
      <c r="CT93">
        <v>-1</v>
      </c>
      <c r="CU93">
        <v>100</v>
      </c>
      <c r="CV93">
        <v>96.5697</v>
      </c>
      <c r="CW93">
        <v>-999.9</v>
      </c>
      <c r="CX93">
        <v>400</v>
      </c>
      <c r="CY93">
        <v>6.57749</v>
      </c>
      <c r="CZ93">
        <v>103.662</v>
      </c>
      <c r="DA93">
        <v>103.055</v>
      </c>
    </row>
    <row r="94" spans="1:105">
      <c r="A94">
        <v>80</v>
      </c>
      <c r="B94">
        <v>1551446507.4</v>
      </c>
      <c r="C94">
        <v>208.5</v>
      </c>
      <c r="D94" t="s">
        <v>373</v>
      </c>
      <c r="E94" t="s">
        <v>374</v>
      </c>
      <c r="F94">
        <f>J94+I94+M94*K94</f>
        <v>0</v>
      </c>
      <c r="G94">
        <f>(1000*AM94)/(L94*(AO94+273.15))</f>
        <v>0</v>
      </c>
      <c r="H94">
        <f>((G94*F94*(1-(AJ94/1000)))/(100*K94))*(0.0/60)</f>
        <v>0</v>
      </c>
      <c r="I94" t="s">
        <v>203</v>
      </c>
      <c r="J94" t="s">
        <v>204</v>
      </c>
      <c r="K94" t="s">
        <v>205</v>
      </c>
      <c r="L94" t="s">
        <v>206</v>
      </c>
      <c r="M94" t="s">
        <v>334</v>
      </c>
      <c r="N94" t="s">
        <v>335</v>
      </c>
      <c r="O94" t="s">
        <v>336</v>
      </c>
      <c r="Q94">
        <v>1551446507.4</v>
      </c>
      <c r="R94">
        <f>AL94*Y94*(AJ94-AK94)/(100*AF94*(1000-Y94*AJ94))</f>
        <v>0</v>
      </c>
      <c r="S94">
        <f>AL94*Y94*(AI94-AH94*(1000-Y94*AK94)/(1000-Y94*AJ94))/(100*AF94)</f>
        <v>0</v>
      </c>
      <c r="T94">
        <f>(U94/V94*100)</f>
        <v>0</v>
      </c>
      <c r="U94">
        <f>AJ94*(AM94+AN94)/1000</f>
        <v>0</v>
      </c>
      <c r="V94">
        <f>0.61365*exp(17.502*AO94/(240.97+AO94))</f>
        <v>0</v>
      </c>
      <c r="W94">
        <v>133</v>
      </c>
      <c r="X94">
        <v>9</v>
      </c>
      <c r="Y94">
        <f>IF(W94*$H$11&gt;=AA94,1.0,(AA94/(AA94-W94*$H$11)))</f>
        <v>0</v>
      </c>
      <c r="Z94">
        <f>(Y94-1)*100</f>
        <v>0</v>
      </c>
      <c r="AA94">
        <f>MAX(0,($B$11+$C$11*AR94)/(1+$D$11*AR94)*AM94/(AO94+273)*$E$11)</f>
        <v>0</v>
      </c>
      <c r="AB94">
        <f>$B$9*AS94+$C$9*AT94</f>
        <v>0</v>
      </c>
      <c r="AC94">
        <f>AB94*AD94</f>
        <v>0</v>
      </c>
      <c r="AD94">
        <f>($B$9*$D$7+$C$9*$D$7)/($B$9+$C$9)</f>
        <v>0</v>
      </c>
      <c r="AE94">
        <f>($B$9*$K$7+$C$9*$K$7)/($B$9+$C$9)</f>
        <v>0</v>
      </c>
      <c r="AF94">
        <v>10</v>
      </c>
      <c r="AG94">
        <v>1551446507.4</v>
      </c>
      <c r="AH94">
        <v>367.737</v>
      </c>
      <c r="AI94">
        <v>399.381</v>
      </c>
      <c r="AJ94">
        <v>8.77908</v>
      </c>
      <c r="AK94">
        <v>7.60089</v>
      </c>
      <c r="AL94">
        <v>1435.34</v>
      </c>
      <c r="AM94">
        <v>100.522</v>
      </c>
      <c r="AN94">
        <v>0.0218699</v>
      </c>
      <c r="AO94">
        <v>7.32075</v>
      </c>
      <c r="AP94">
        <v>999.9</v>
      </c>
      <c r="AQ94">
        <v>999.9</v>
      </c>
      <c r="AR94">
        <v>9998.12</v>
      </c>
      <c r="AS94">
        <v>0</v>
      </c>
      <c r="AT94">
        <v>974.363</v>
      </c>
      <c r="AU94">
        <v>0</v>
      </c>
      <c r="AV94" t="s">
        <v>208</v>
      </c>
      <c r="AW94">
        <v>0</v>
      </c>
      <c r="AX94">
        <v>-0.747</v>
      </c>
      <c r="AY94">
        <v>-0.067</v>
      </c>
      <c r="AZ94">
        <v>0</v>
      </c>
      <c r="BA94">
        <v>0</v>
      </c>
      <c r="BB94">
        <v>0</v>
      </c>
      <c r="BC94">
        <v>0</v>
      </c>
      <c r="BD94">
        <v>-75.7984071428571</v>
      </c>
      <c r="BE94">
        <v>20.0213862783816</v>
      </c>
      <c r="BF94">
        <v>3.54203262060433</v>
      </c>
      <c r="BG94">
        <v>0</v>
      </c>
      <c r="BH94">
        <v>-2.9442230952381</v>
      </c>
      <c r="BI94">
        <v>0.136366303975294</v>
      </c>
      <c r="BJ94">
        <v>0.0353589568694509</v>
      </c>
      <c r="BK94">
        <v>0</v>
      </c>
      <c r="BL94">
        <v>0</v>
      </c>
      <c r="BM94">
        <v>0</v>
      </c>
      <c r="BN94" t="s">
        <v>209</v>
      </c>
      <c r="BO94">
        <v>1.88477</v>
      </c>
      <c r="BP94">
        <v>1.88171</v>
      </c>
      <c r="BQ94">
        <v>1.88324</v>
      </c>
      <c r="BR94">
        <v>1.88201</v>
      </c>
      <c r="BS94">
        <v>1.88385</v>
      </c>
      <c r="BT94">
        <v>1.88309</v>
      </c>
      <c r="BU94">
        <v>1.88485</v>
      </c>
      <c r="BV94">
        <v>1.88232</v>
      </c>
      <c r="BW94" t="s">
        <v>210</v>
      </c>
      <c r="BX94" t="s">
        <v>17</v>
      </c>
      <c r="BY94" t="s">
        <v>17</v>
      </c>
      <c r="BZ94" t="s">
        <v>17</v>
      </c>
      <c r="CA94" t="s">
        <v>211</v>
      </c>
      <c r="CB94" t="s">
        <v>212</v>
      </c>
      <c r="CC94" t="s">
        <v>213</v>
      </c>
      <c r="CD94" t="s">
        <v>213</v>
      </c>
      <c r="CE94" t="s">
        <v>213</v>
      </c>
      <c r="CF94" t="s">
        <v>213</v>
      </c>
      <c r="CG94">
        <v>5</v>
      </c>
      <c r="CH94">
        <v>0</v>
      </c>
      <c r="CI94">
        <v>0</v>
      </c>
      <c r="CJ94">
        <v>0</v>
      </c>
      <c r="CK94">
        <v>0</v>
      </c>
      <c r="CL94">
        <v>2</v>
      </c>
      <c r="CM94">
        <v>1330.38</v>
      </c>
      <c r="CN94">
        <v>3.58451</v>
      </c>
      <c r="CO94">
        <v>8.78016</v>
      </c>
      <c r="CP94">
        <v>11.4298</v>
      </c>
      <c r="CQ94">
        <v>30.0003</v>
      </c>
      <c r="CR94">
        <v>11.2725</v>
      </c>
      <c r="CS94">
        <v>11.4757</v>
      </c>
      <c r="CT94">
        <v>-1</v>
      </c>
      <c r="CU94">
        <v>100</v>
      </c>
      <c r="CV94">
        <v>96.5697</v>
      </c>
      <c r="CW94">
        <v>-999.9</v>
      </c>
      <c r="CX94">
        <v>400</v>
      </c>
      <c r="CY94">
        <v>6.46917</v>
      </c>
      <c r="CZ94">
        <v>103.662</v>
      </c>
      <c r="DA94">
        <v>103.054</v>
      </c>
    </row>
    <row r="95" spans="1:105">
      <c r="A95">
        <v>81</v>
      </c>
      <c r="B95">
        <v>1551446509.4</v>
      </c>
      <c r="C95">
        <v>210.5</v>
      </c>
      <c r="D95" t="s">
        <v>375</v>
      </c>
      <c r="E95" t="s">
        <v>376</v>
      </c>
      <c r="F95">
        <f>J95+I95+M95*K95</f>
        <v>0</v>
      </c>
      <c r="G95">
        <f>(1000*AM95)/(L95*(AO95+273.15))</f>
        <v>0</v>
      </c>
      <c r="H95">
        <f>((G95*F95*(1-(AJ95/1000)))/(100*K95))*(0.0/60)</f>
        <v>0</v>
      </c>
      <c r="I95" t="s">
        <v>203</v>
      </c>
      <c r="J95" t="s">
        <v>204</v>
      </c>
      <c r="K95" t="s">
        <v>205</v>
      </c>
      <c r="L95" t="s">
        <v>206</v>
      </c>
      <c r="M95" t="s">
        <v>334</v>
      </c>
      <c r="N95" t="s">
        <v>335</v>
      </c>
      <c r="O95" t="s">
        <v>336</v>
      </c>
      <c r="Q95">
        <v>1551446509.4</v>
      </c>
      <c r="R95">
        <f>AL95*Y95*(AJ95-AK95)/(100*AF95*(1000-Y95*AJ95))</f>
        <v>0</v>
      </c>
      <c r="S95">
        <f>AL95*Y95*(AI95-AH95*(1000-Y95*AK95)/(1000-Y95*AJ95))/(100*AF95)</f>
        <v>0</v>
      </c>
      <c r="T95">
        <f>(U95/V95*100)</f>
        <v>0</v>
      </c>
      <c r="U95">
        <f>AJ95*(AM95+AN95)/1000</f>
        <v>0</v>
      </c>
      <c r="V95">
        <f>0.61365*exp(17.502*AO95/(240.97+AO95))</f>
        <v>0</v>
      </c>
      <c r="W95">
        <v>148</v>
      </c>
      <c r="X95">
        <v>10</v>
      </c>
      <c r="Y95">
        <f>IF(W95*$H$11&gt;=AA95,1.0,(AA95/(AA95-W95*$H$11)))</f>
        <v>0</v>
      </c>
      <c r="Z95">
        <f>(Y95-1)*100</f>
        <v>0</v>
      </c>
      <c r="AA95">
        <f>MAX(0,($B$11+$C$11*AR95)/(1+$D$11*AR95)*AM95/(AO95+273)*$E$11)</f>
        <v>0</v>
      </c>
      <c r="AB95">
        <f>$B$9*AS95+$C$9*AT95</f>
        <v>0</v>
      </c>
      <c r="AC95">
        <f>AB95*AD95</f>
        <v>0</v>
      </c>
      <c r="AD95">
        <f>($B$9*$D$7+$C$9*$D$7)/($B$9+$C$9)</f>
        <v>0</v>
      </c>
      <c r="AE95">
        <f>($B$9*$K$7+$C$9*$K$7)/($B$9+$C$9)</f>
        <v>0</v>
      </c>
      <c r="AF95">
        <v>10</v>
      </c>
      <c r="AG95">
        <v>1551446509.4</v>
      </c>
      <c r="AH95">
        <v>366.656</v>
      </c>
      <c r="AI95">
        <v>399.401</v>
      </c>
      <c r="AJ95">
        <v>8.82338</v>
      </c>
      <c r="AK95">
        <v>7.60201</v>
      </c>
      <c r="AL95">
        <v>1435.17</v>
      </c>
      <c r="AM95">
        <v>100.523</v>
      </c>
      <c r="AN95">
        <v>0.0218131</v>
      </c>
      <c r="AO95">
        <v>7.36021</v>
      </c>
      <c r="AP95">
        <v>999.9</v>
      </c>
      <c r="AQ95">
        <v>999.9</v>
      </c>
      <c r="AR95">
        <v>10004.4</v>
      </c>
      <c r="AS95">
        <v>0</v>
      </c>
      <c r="AT95">
        <v>979.921</v>
      </c>
      <c r="AU95">
        <v>0</v>
      </c>
      <c r="AV95" t="s">
        <v>208</v>
      </c>
      <c r="AW95">
        <v>0</v>
      </c>
      <c r="AX95">
        <v>-0.747</v>
      </c>
      <c r="AY95">
        <v>-0.067</v>
      </c>
      <c r="AZ95">
        <v>0</v>
      </c>
      <c r="BA95">
        <v>0</v>
      </c>
      <c r="BB95">
        <v>0</v>
      </c>
      <c r="BC95">
        <v>0</v>
      </c>
      <c r="BD95">
        <v>-75.7984071428571</v>
      </c>
      <c r="BE95">
        <v>20.0213862783816</v>
      </c>
      <c r="BF95">
        <v>3.54203262060433</v>
      </c>
      <c r="BG95">
        <v>0</v>
      </c>
      <c r="BH95">
        <v>-2.9442230952381</v>
      </c>
      <c r="BI95">
        <v>0.136366303975294</v>
      </c>
      <c r="BJ95">
        <v>0.0353589568694509</v>
      </c>
      <c r="BK95">
        <v>0</v>
      </c>
      <c r="BL95">
        <v>0</v>
      </c>
      <c r="BM95">
        <v>0</v>
      </c>
      <c r="BN95" t="s">
        <v>209</v>
      </c>
      <c r="BO95">
        <v>1.88477</v>
      </c>
      <c r="BP95">
        <v>1.88171</v>
      </c>
      <c r="BQ95">
        <v>1.88324</v>
      </c>
      <c r="BR95">
        <v>1.88202</v>
      </c>
      <c r="BS95">
        <v>1.88385</v>
      </c>
      <c r="BT95">
        <v>1.88309</v>
      </c>
      <c r="BU95">
        <v>1.88485</v>
      </c>
      <c r="BV95">
        <v>1.88232</v>
      </c>
      <c r="BW95" t="s">
        <v>210</v>
      </c>
      <c r="BX95" t="s">
        <v>17</v>
      </c>
      <c r="BY95" t="s">
        <v>17</v>
      </c>
      <c r="BZ95" t="s">
        <v>17</v>
      </c>
      <c r="CA95" t="s">
        <v>211</v>
      </c>
      <c r="CB95" t="s">
        <v>212</v>
      </c>
      <c r="CC95" t="s">
        <v>213</v>
      </c>
      <c r="CD95" t="s">
        <v>213</v>
      </c>
      <c r="CE95" t="s">
        <v>213</v>
      </c>
      <c r="CF95" t="s">
        <v>213</v>
      </c>
      <c r="CG95">
        <v>5</v>
      </c>
      <c r="CH95">
        <v>0</v>
      </c>
      <c r="CI95">
        <v>0</v>
      </c>
      <c r="CJ95">
        <v>0</v>
      </c>
      <c r="CK95">
        <v>0</v>
      </c>
      <c r="CL95">
        <v>2</v>
      </c>
      <c r="CM95">
        <v>1318.75</v>
      </c>
      <c r="CN95">
        <v>3.58017</v>
      </c>
      <c r="CO95">
        <v>8.7809</v>
      </c>
      <c r="CP95">
        <v>11.4298</v>
      </c>
      <c r="CQ95">
        <v>30.0002</v>
      </c>
      <c r="CR95">
        <v>11.2718</v>
      </c>
      <c r="CS95">
        <v>11.4759</v>
      </c>
      <c r="CT95">
        <v>-1</v>
      </c>
      <c r="CU95">
        <v>100</v>
      </c>
      <c r="CV95">
        <v>96.5697</v>
      </c>
      <c r="CW95">
        <v>-999.9</v>
      </c>
      <c r="CX95">
        <v>400</v>
      </c>
      <c r="CY95">
        <v>6.37738</v>
      </c>
      <c r="CZ95">
        <v>103.662</v>
      </c>
      <c r="DA95">
        <v>103.053</v>
      </c>
    </row>
    <row r="96" spans="1:105">
      <c r="A96">
        <v>82</v>
      </c>
      <c r="B96">
        <v>1551446511.4</v>
      </c>
      <c r="C96">
        <v>212.5</v>
      </c>
      <c r="D96" t="s">
        <v>377</v>
      </c>
      <c r="E96" t="s">
        <v>378</v>
      </c>
      <c r="F96">
        <f>J96+I96+M96*K96</f>
        <v>0</v>
      </c>
      <c r="G96">
        <f>(1000*AM96)/(L96*(AO96+273.15))</f>
        <v>0</v>
      </c>
      <c r="H96">
        <f>((G96*F96*(1-(AJ96/1000)))/(100*K96))*(0.0/60)</f>
        <v>0</v>
      </c>
      <c r="I96" t="s">
        <v>203</v>
      </c>
      <c r="J96" t="s">
        <v>204</v>
      </c>
      <c r="K96" t="s">
        <v>205</v>
      </c>
      <c r="L96" t="s">
        <v>206</v>
      </c>
      <c r="M96" t="s">
        <v>334</v>
      </c>
      <c r="N96" t="s">
        <v>335</v>
      </c>
      <c r="O96" t="s">
        <v>336</v>
      </c>
      <c r="Q96">
        <v>1551446511.4</v>
      </c>
      <c r="R96">
        <f>AL96*Y96*(AJ96-AK96)/(100*AF96*(1000-Y96*AJ96))</f>
        <v>0</v>
      </c>
      <c r="S96">
        <f>AL96*Y96*(AI96-AH96*(1000-Y96*AK96)/(1000-Y96*AJ96))/(100*AF96)</f>
        <v>0</v>
      </c>
      <c r="T96">
        <f>(U96/V96*100)</f>
        <v>0</v>
      </c>
      <c r="U96">
        <f>AJ96*(AM96+AN96)/1000</f>
        <v>0</v>
      </c>
      <c r="V96">
        <f>0.61365*exp(17.502*AO96/(240.97+AO96))</f>
        <v>0</v>
      </c>
      <c r="W96">
        <v>153</v>
      </c>
      <c r="X96">
        <v>11</v>
      </c>
      <c r="Y96">
        <f>IF(W96*$H$11&gt;=AA96,1.0,(AA96/(AA96-W96*$H$11)))</f>
        <v>0</v>
      </c>
      <c r="Z96">
        <f>(Y96-1)*100</f>
        <v>0</v>
      </c>
      <c r="AA96">
        <f>MAX(0,($B$11+$C$11*AR96)/(1+$D$11*AR96)*AM96/(AO96+273)*$E$11)</f>
        <v>0</v>
      </c>
      <c r="AB96">
        <f>$B$9*AS96+$C$9*AT96</f>
        <v>0</v>
      </c>
      <c r="AC96">
        <f>AB96*AD96</f>
        <v>0</v>
      </c>
      <c r="AD96">
        <f>($B$9*$D$7+$C$9*$D$7)/($B$9+$C$9)</f>
        <v>0</v>
      </c>
      <c r="AE96">
        <f>($B$9*$K$7+$C$9*$K$7)/($B$9+$C$9)</f>
        <v>0</v>
      </c>
      <c r="AF96">
        <v>10</v>
      </c>
      <c r="AG96">
        <v>1551446511.4</v>
      </c>
      <c r="AH96">
        <v>365.614</v>
      </c>
      <c r="AI96">
        <v>399.425</v>
      </c>
      <c r="AJ96">
        <v>8.84612</v>
      </c>
      <c r="AK96">
        <v>7.60267</v>
      </c>
      <c r="AL96">
        <v>1434.9</v>
      </c>
      <c r="AM96">
        <v>100.522</v>
      </c>
      <c r="AN96">
        <v>0.0215105</v>
      </c>
      <c r="AO96">
        <v>7.36256</v>
      </c>
      <c r="AP96">
        <v>999.9</v>
      </c>
      <c r="AQ96">
        <v>999.9</v>
      </c>
      <c r="AR96">
        <v>9979.38</v>
      </c>
      <c r="AS96">
        <v>0</v>
      </c>
      <c r="AT96">
        <v>984.541</v>
      </c>
      <c r="AU96">
        <v>0</v>
      </c>
      <c r="AV96" t="s">
        <v>208</v>
      </c>
      <c r="AW96">
        <v>0</v>
      </c>
      <c r="AX96">
        <v>-0.747</v>
      </c>
      <c r="AY96">
        <v>-0.067</v>
      </c>
      <c r="AZ96">
        <v>0</v>
      </c>
      <c r="BA96">
        <v>0</v>
      </c>
      <c r="BB96">
        <v>0</v>
      </c>
      <c r="BC96">
        <v>0</v>
      </c>
      <c r="BD96">
        <v>-75.7984071428571</v>
      </c>
      <c r="BE96">
        <v>20.0213862783816</v>
      </c>
      <c r="BF96">
        <v>3.54203262060433</v>
      </c>
      <c r="BG96">
        <v>0</v>
      </c>
      <c r="BH96">
        <v>-2.9442230952381</v>
      </c>
      <c r="BI96">
        <v>0.136366303975294</v>
      </c>
      <c r="BJ96">
        <v>0.0353589568694509</v>
      </c>
      <c r="BK96">
        <v>0</v>
      </c>
      <c r="BL96">
        <v>0</v>
      </c>
      <c r="BM96">
        <v>0</v>
      </c>
      <c r="BN96" t="s">
        <v>209</v>
      </c>
      <c r="BO96">
        <v>1.88477</v>
      </c>
      <c r="BP96">
        <v>1.88172</v>
      </c>
      <c r="BQ96">
        <v>1.88324</v>
      </c>
      <c r="BR96">
        <v>1.88202</v>
      </c>
      <c r="BS96">
        <v>1.88385</v>
      </c>
      <c r="BT96">
        <v>1.8831</v>
      </c>
      <c r="BU96">
        <v>1.88486</v>
      </c>
      <c r="BV96">
        <v>1.88232</v>
      </c>
      <c r="BW96" t="s">
        <v>210</v>
      </c>
      <c r="BX96" t="s">
        <v>17</v>
      </c>
      <c r="BY96" t="s">
        <v>17</v>
      </c>
      <c r="BZ96" t="s">
        <v>17</v>
      </c>
      <c r="CA96" t="s">
        <v>211</v>
      </c>
      <c r="CB96" t="s">
        <v>212</v>
      </c>
      <c r="CC96" t="s">
        <v>213</v>
      </c>
      <c r="CD96" t="s">
        <v>213</v>
      </c>
      <c r="CE96" t="s">
        <v>213</v>
      </c>
      <c r="CF96" t="s">
        <v>213</v>
      </c>
      <c r="CG96">
        <v>5</v>
      </c>
      <c r="CH96">
        <v>0</v>
      </c>
      <c r="CI96">
        <v>0</v>
      </c>
      <c r="CJ96">
        <v>0</v>
      </c>
      <c r="CK96">
        <v>0</v>
      </c>
      <c r="CL96">
        <v>2</v>
      </c>
      <c r="CM96">
        <v>1315.11</v>
      </c>
      <c r="CN96">
        <v>3.57799</v>
      </c>
      <c r="CO96">
        <v>8.78166</v>
      </c>
      <c r="CP96">
        <v>11.4298</v>
      </c>
      <c r="CQ96">
        <v>30.0004</v>
      </c>
      <c r="CR96">
        <v>11.271</v>
      </c>
      <c r="CS96">
        <v>11.4762</v>
      </c>
      <c r="CT96">
        <v>-1</v>
      </c>
      <c r="CU96">
        <v>100</v>
      </c>
      <c r="CV96">
        <v>96.5697</v>
      </c>
      <c r="CW96">
        <v>-999.9</v>
      </c>
      <c r="CX96">
        <v>400</v>
      </c>
      <c r="CY96">
        <v>6.29587</v>
      </c>
      <c r="CZ96">
        <v>103.661</v>
      </c>
      <c r="DA96">
        <v>103.053</v>
      </c>
    </row>
    <row r="97" spans="1:105">
      <c r="A97">
        <v>83</v>
      </c>
      <c r="B97">
        <v>1551446513.4</v>
      </c>
      <c r="C97">
        <v>214.5</v>
      </c>
      <c r="D97" t="s">
        <v>379</v>
      </c>
      <c r="E97" t="s">
        <v>380</v>
      </c>
      <c r="F97">
        <f>J97+I97+M97*K97</f>
        <v>0</v>
      </c>
      <c r="G97">
        <f>(1000*AM97)/(L97*(AO97+273.15))</f>
        <v>0</v>
      </c>
      <c r="H97">
        <f>((G97*F97*(1-(AJ97/1000)))/(100*K97))*(0.0/60)</f>
        <v>0</v>
      </c>
      <c r="I97" t="s">
        <v>203</v>
      </c>
      <c r="J97" t="s">
        <v>204</v>
      </c>
      <c r="K97" t="s">
        <v>205</v>
      </c>
      <c r="L97" t="s">
        <v>206</v>
      </c>
      <c r="M97" t="s">
        <v>334</v>
      </c>
      <c r="N97" t="s">
        <v>335</v>
      </c>
      <c r="O97" t="s">
        <v>336</v>
      </c>
      <c r="Q97">
        <v>1551446513.4</v>
      </c>
      <c r="R97">
        <f>AL97*Y97*(AJ97-AK97)/(100*AF97*(1000-Y97*AJ97))</f>
        <v>0</v>
      </c>
      <c r="S97">
        <f>AL97*Y97*(AI97-AH97*(1000-Y97*AK97)/(1000-Y97*AJ97))/(100*AF97)</f>
        <v>0</v>
      </c>
      <c r="T97">
        <f>(U97/V97*100)</f>
        <v>0</v>
      </c>
      <c r="U97">
        <f>AJ97*(AM97+AN97)/1000</f>
        <v>0</v>
      </c>
      <c r="V97">
        <f>0.61365*exp(17.502*AO97/(240.97+AO97))</f>
        <v>0</v>
      </c>
      <c r="W97">
        <v>128</v>
      </c>
      <c r="X97">
        <v>9</v>
      </c>
      <c r="Y97">
        <f>IF(W97*$H$11&gt;=AA97,1.0,(AA97/(AA97-W97*$H$11)))</f>
        <v>0</v>
      </c>
      <c r="Z97">
        <f>(Y97-1)*100</f>
        <v>0</v>
      </c>
      <c r="AA97">
        <f>MAX(0,($B$11+$C$11*AR97)/(1+$D$11*AR97)*AM97/(AO97+273)*$E$11)</f>
        <v>0</v>
      </c>
      <c r="AB97">
        <f>$B$9*AS97+$C$9*AT97</f>
        <v>0</v>
      </c>
      <c r="AC97">
        <f>AB97*AD97</f>
        <v>0</v>
      </c>
      <c r="AD97">
        <f>($B$9*$D$7+$C$9*$D$7)/($B$9+$C$9)</f>
        <v>0</v>
      </c>
      <c r="AE97">
        <f>($B$9*$K$7+$C$9*$K$7)/($B$9+$C$9)</f>
        <v>0</v>
      </c>
      <c r="AF97">
        <v>10</v>
      </c>
      <c r="AG97">
        <v>1551446513.4</v>
      </c>
      <c r="AH97">
        <v>364.444</v>
      </c>
      <c r="AI97">
        <v>399.409</v>
      </c>
      <c r="AJ97">
        <v>8.86787</v>
      </c>
      <c r="AK97">
        <v>7.60302</v>
      </c>
      <c r="AL97">
        <v>1435.07</v>
      </c>
      <c r="AM97">
        <v>100.522</v>
      </c>
      <c r="AN97">
        <v>0.0212399</v>
      </c>
      <c r="AO97">
        <v>7.35995</v>
      </c>
      <c r="AP97">
        <v>999.9</v>
      </c>
      <c r="AQ97">
        <v>999.9</v>
      </c>
      <c r="AR97">
        <v>9975</v>
      </c>
      <c r="AS97">
        <v>0</v>
      </c>
      <c r="AT97">
        <v>986.645</v>
      </c>
      <c r="AU97">
        <v>0</v>
      </c>
      <c r="AV97" t="s">
        <v>208</v>
      </c>
      <c r="AW97">
        <v>0</v>
      </c>
      <c r="AX97">
        <v>-0.747</v>
      </c>
      <c r="AY97">
        <v>-0.067</v>
      </c>
      <c r="AZ97">
        <v>0</v>
      </c>
      <c r="BA97">
        <v>0</v>
      </c>
      <c r="BB97">
        <v>0</v>
      </c>
      <c r="BC97">
        <v>0</v>
      </c>
      <c r="BD97">
        <v>-75.7984071428571</v>
      </c>
      <c r="BE97">
        <v>20.0213862783816</v>
      </c>
      <c r="BF97">
        <v>3.54203262060433</v>
      </c>
      <c r="BG97">
        <v>0</v>
      </c>
      <c r="BH97">
        <v>-2.9442230952381</v>
      </c>
      <c r="BI97">
        <v>0.136366303975294</v>
      </c>
      <c r="BJ97">
        <v>0.0353589568694509</v>
      </c>
      <c r="BK97">
        <v>0</v>
      </c>
      <c r="BL97">
        <v>0</v>
      </c>
      <c r="BM97">
        <v>0</v>
      </c>
      <c r="BN97" t="s">
        <v>209</v>
      </c>
      <c r="BO97">
        <v>1.88477</v>
      </c>
      <c r="BP97">
        <v>1.88172</v>
      </c>
      <c r="BQ97">
        <v>1.88324</v>
      </c>
      <c r="BR97">
        <v>1.88201</v>
      </c>
      <c r="BS97">
        <v>1.88385</v>
      </c>
      <c r="BT97">
        <v>1.8831</v>
      </c>
      <c r="BU97">
        <v>1.88488</v>
      </c>
      <c r="BV97">
        <v>1.88232</v>
      </c>
      <c r="BW97" t="s">
        <v>210</v>
      </c>
      <c r="BX97" t="s">
        <v>17</v>
      </c>
      <c r="BY97" t="s">
        <v>17</v>
      </c>
      <c r="BZ97" t="s">
        <v>17</v>
      </c>
      <c r="CA97" t="s">
        <v>211</v>
      </c>
      <c r="CB97" t="s">
        <v>212</v>
      </c>
      <c r="CC97" t="s">
        <v>213</v>
      </c>
      <c r="CD97" t="s">
        <v>213</v>
      </c>
      <c r="CE97" t="s">
        <v>213</v>
      </c>
      <c r="CF97" t="s">
        <v>213</v>
      </c>
      <c r="CG97">
        <v>5</v>
      </c>
      <c r="CH97">
        <v>0</v>
      </c>
      <c r="CI97">
        <v>0</v>
      </c>
      <c r="CJ97">
        <v>0</v>
      </c>
      <c r="CK97">
        <v>0</v>
      </c>
      <c r="CL97">
        <v>2</v>
      </c>
      <c r="CM97">
        <v>1333.54</v>
      </c>
      <c r="CN97">
        <v>3.58234</v>
      </c>
      <c r="CO97">
        <v>8.78233</v>
      </c>
      <c r="CP97">
        <v>11.4298</v>
      </c>
      <c r="CQ97">
        <v>30.0004</v>
      </c>
      <c r="CR97">
        <v>11.2697</v>
      </c>
      <c r="CS97">
        <v>11.4763</v>
      </c>
      <c r="CT97">
        <v>-1</v>
      </c>
      <c r="CU97">
        <v>100</v>
      </c>
      <c r="CV97">
        <v>96.5697</v>
      </c>
      <c r="CW97">
        <v>-999.9</v>
      </c>
      <c r="CX97">
        <v>400</v>
      </c>
      <c r="CY97">
        <v>6.17794</v>
      </c>
      <c r="CZ97">
        <v>103.66</v>
      </c>
      <c r="DA97">
        <v>103.053</v>
      </c>
    </row>
    <row r="98" spans="1:105">
      <c r="A98">
        <v>84</v>
      </c>
      <c r="B98">
        <v>1551446515.4</v>
      </c>
      <c r="C98">
        <v>216.5</v>
      </c>
      <c r="D98" t="s">
        <v>381</v>
      </c>
      <c r="E98" t="s">
        <v>382</v>
      </c>
      <c r="F98">
        <f>J98+I98+M98*K98</f>
        <v>0</v>
      </c>
      <c r="G98">
        <f>(1000*AM98)/(L98*(AO98+273.15))</f>
        <v>0</v>
      </c>
      <c r="H98">
        <f>((G98*F98*(1-(AJ98/1000)))/(100*K98))*(0.0/60)</f>
        <v>0</v>
      </c>
      <c r="I98" t="s">
        <v>203</v>
      </c>
      <c r="J98" t="s">
        <v>204</v>
      </c>
      <c r="K98" t="s">
        <v>205</v>
      </c>
      <c r="L98" t="s">
        <v>206</v>
      </c>
      <c r="M98" t="s">
        <v>334</v>
      </c>
      <c r="N98" t="s">
        <v>335</v>
      </c>
      <c r="O98" t="s">
        <v>336</v>
      </c>
      <c r="Q98">
        <v>1551446515.4</v>
      </c>
      <c r="R98">
        <f>AL98*Y98*(AJ98-AK98)/(100*AF98*(1000-Y98*AJ98))</f>
        <v>0</v>
      </c>
      <c r="S98">
        <f>AL98*Y98*(AI98-AH98*(1000-Y98*AK98)/(1000-Y98*AJ98))/(100*AF98)</f>
        <v>0</v>
      </c>
      <c r="T98">
        <f>(U98/V98*100)</f>
        <v>0</v>
      </c>
      <c r="U98">
        <f>AJ98*(AM98+AN98)/1000</f>
        <v>0</v>
      </c>
      <c r="V98">
        <f>0.61365*exp(17.502*AO98/(240.97+AO98))</f>
        <v>0</v>
      </c>
      <c r="W98">
        <v>116</v>
      </c>
      <c r="X98">
        <v>8</v>
      </c>
      <c r="Y98">
        <f>IF(W98*$H$11&gt;=AA98,1.0,(AA98/(AA98-W98*$H$11)))</f>
        <v>0</v>
      </c>
      <c r="Z98">
        <f>(Y98-1)*100</f>
        <v>0</v>
      </c>
      <c r="AA98">
        <f>MAX(0,($B$11+$C$11*AR98)/(1+$D$11*AR98)*AM98/(AO98+273)*$E$11)</f>
        <v>0</v>
      </c>
      <c r="AB98">
        <f>$B$9*AS98+$C$9*AT98</f>
        <v>0</v>
      </c>
      <c r="AC98">
        <f>AB98*AD98</f>
        <v>0</v>
      </c>
      <c r="AD98">
        <f>($B$9*$D$7+$C$9*$D$7)/($B$9+$C$9)</f>
        <v>0</v>
      </c>
      <c r="AE98">
        <f>($B$9*$K$7+$C$9*$K$7)/($B$9+$C$9)</f>
        <v>0</v>
      </c>
      <c r="AF98">
        <v>10</v>
      </c>
      <c r="AG98">
        <v>1551446515.4</v>
      </c>
      <c r="AH98">
        <v>363.319</v>
      </c>
      <c r="AI98">
        <v>399.426</v>
      </c>
      <c r="AJ98">
        <v>8.91631</v>
      </c>
      <c r="AK98">
        <v>7.60448</v>
      </c>
      <c r="AL98">
        <v>1435.36</v>
      </c>
      <c r="AM98">
        <v>100.522</v>
      </c>
      <c r="AN98">
        <v>0.0212246</v>
      </c>
      <c r="AO98">
        <v>7.39478</v>
      </c>
      <c r="AP98">
        <v>999.9</v>
      </c>
      <c r="AQ98">
        <v>999.9</v>
      </c>
      <c r="AR98">
        <v>10008.1</v>
      </c>
      <c r="AS98">
        <v>0</v>
      </c>
      <c r="AT98">
        <v>986.804</v>
      </c>
      <c r="AU98">
        <v>0</v>
      </c>
      <c r="AV98" t="s">
        <v>208</v>
      </c>
      <c r="AW98">
        <v>0</v>
      </c>
      <c r="AX98">
        <v>-0.747</v>
      </c>
      <c r="AY98">
        <v>-0.067</v>
      </c>
      <c r="AZ98">
        <v>0</v>
      </c>
      <c r="BA98">
        <v>0</v>
      </c>
      <c r="BB98">
        <v>0</v>
      </c>
      <c r="BC98">
        <v>0</v>
      </c>
      <c r="BD98">
        <v>-75.7984071428571</v>
      </c>
      <c r="BE98">
        <v>20.0213862783816</v>
      </c>
      <c r="BF98">
        <v>3.54203262060433</v>
      </c>
      <c r="BG98">
        <v>0</v>
      </c>
      <c r="BH98">
        <v>-2.9442230952381</v>
      </c>
      <c r="BI98">
        <v>0.136366303975294</v>
      </c>
      <c r="BJ98">
        <v>0.0353589568694509</v>
      </c>
      <c r="BK98">
        <v>0</v>
      </c>
      <c r="BL98">
        <v>0</v>
      </c>
      <c r="BM98">
        <v>0</v>
      </c>
      <c r="BN98" t="s">
        <v>209</v>
      </c>
      <c r="BO98">
        <v>1.88477</v>
      </c>
      <c r="BP98">
        <v>1.88171</v>
      </c>
      <c r="BQ98">
        <v>1.88324</v>
      </c>
      <c r="BR98">
        <v>1.88201</v>
      </c>
      <c r="BS98">
        <v>1.88385</v>
      </c>
      <c r="BT98">
        <v>1.8831</v>
      </c>
      <c r="BU98">
        <v>1.88486</v>
      </c>
      <c r="BV98">
        <v>1.88232</v>
      </c>
      <c r="BW98" t="s">
        <v>210</v>
      </c>
      <c r="BX98" t="s">
        <v>17</v>
      </c>
      <c r="BY98" t="s">
        <v>17</v>
      </c>
      <c r="BZ98" t="s">
        <v>17</v>
      </c>
      <c r="CA98" t="s">
        <v>211</v>
      </c>
      <c r="CB98" t="s">
        <v>212</v>
      </c>
      <c r="CC98" t="s">
        <v>213</v>
      </c>
      <c r="CD98" t="s">
        <v>213</v>
      </c>
      <c r="CE98" t="s">
        <v>213</v>
      </c>
      <c r="CF98" t="s">
        <v>213</v>
      </c>
      <c r="CG98">
        <v>5</v>
      </c>
      <c r="CH98">
        <v>0</v>
      </c>
      <c r="CI98">
        <v>0</v>
      </c>
      <c r="CJ98">
        <v>0</v>
      </c>
      <c r="CK98">
        <v>0</v>
      </c>
      <c r="CL98">
        <v>2</v>
      </c>
      <c r="CM98">
        <v>1343.07</v>
      </c>
      <c r="CN98">
        <v>3.58886</v>
      </c>
      <c r="CO98">
        <v>8.78299</v>
      </c>
      <c r="CP98">
        <v>11.4298</v>
      </c>
      <c r="CQ98">
        <v>30.0003</v>
      </c>
      <c r="CR98">
        <v>11.2688</v>
      </c>
      <c r="CS98">
        <v>11.4757</v>
      </c>
      <c r="CT98">
        <v>-1</v>
      </c>
      <c r="CU98">
        <v>100</v>
      </c>
      <c r="CV98">
        <v>96.5697</v>
      </c>
      <c r="CW98">
        <v>-999.9</v>
      </c>
      <c r="CX98">
        <v>400</v>
      </c>
      <c r="CY98">
        <v>6.0692</v>
      </c>
      <c r="CZ98">
        <v>103.659</v>
      </c>
      <c r="DA98">
        <v>103.053</v>
      </c>
    </row>
    <row r="99" spans="1:105">
      <c r="A99">
        <v>85</v>
      </c>
      <c r="B99">
        <v>1551446517.4</v>
      </c>
      <c r="C99">
        <v>218.5</v>
      </c>
      <c r="D99" t="s">
        <v>383</v>
      </c>
      <c r="E99" t="s">
        <v>384</v>
      </c>
      <c r="F99">
        <f>J99+I99+M99*K99</f>
        <v>0</v>
      </c>
      <c r="G99">
        <f>(1000*AM99)/(L99*(AO99+273.15))</f>
        <v>0</v>
      </c>
      <c r="H99">
        <f>((G99*F99*(1-(AJ99/1000)))/(100*K99))*(0.0/60)</f>
        <v>0</v>
      </c>
      <c r="I99" t="s">
        <v>203</v>
      </c>
      <c r="J99" t="s">
        <v>204</v>
      </c>
      <c r="K99" t="s">
        <v>205</v>
      </c>
      <c r="L99" t="s">
        <v>206</v>
      </c>
      <c r="M99" t="s">
        <v>334</v>
      </c>
      <c r="N99" t="s">
        <v>335</v>
      </c>
      <c r="O99" t="s">
        <v>336</v>
      </c>
      <c r="Q99">
        <v>1551446517.4</v>
      </c>
      <c r="R99">
        <f>AL99*Y99*(AJ99-AK99)/(100*AF99*(1000-Y99*AJ99))</f>
        <v>0</v>
      </c>
      <c r="S99">
        <f>AL99*Y99*(AI99-AH99*(1000-Y99*AK99)/(1000-Y99*AJ99))/(100*AF99)</f>
        <v>0</v>
      </c>
      <c r="T99">
        <f>(U99/V99*100)</f>
        <v>0</v>
      </c>
      <c r="U99">
        <f>AJ99*(AM99+AN99)/1000</f>
        <v>0</v>
      </c>
      <c r="V99">
        <f>0.61365*exp(17.502*AO99/(240.97+AO99))</f>
        <v>0</v>
      </c>
      <c r="W99">
        <v>119</v>
      </c>
      <c r="X99">
        <v>8</v>
      </c>
      <c r="Y99">
        <f>IF(W99*$H$11&gt;=AA99,1.0,(AA99/(AA99-W99*$H$11)))</f>
        <v>0</v>
      </c>
      <c r="Z99">
        <f>(Y99-1)*100</f>
        <v>0</v>
      </c>
      <c r="AA99">
        <f>MAX(0,($B$11+$C$11*AR99)/(1+$D$11*AR99)*AM99/(AO99+273)*$E$11)</f>
        <v>0</v>
      </c>
      <c r="AB99">
        <f>$B$9*AS99+$C$9*AT99</f>
        <v>0</v>
      </c>
      <c r="AC99">
        <f>AB99*AD99</f>
        <v>0</v>
      </c>
      <c r="AD99">
        <f>($B$9*$D$7+$C$9*$D$7)/($B$9+$C$9)</f>
        <v>0</v>
      </c>
      <c r="AE99">
        <f>($B$9*$K$7+$C$9*$K$7)/($B$9+$C$9)</f>
        <v>0</v>
      </c>
      <c r="AF99">
        <v>10</v>
      </c>
      <c r="AG99">
        <v>1551446517.4</v>
      </c>
      <c r="AH99">
        <v>362.239</v>
      </c>
      <c r="AI99">
        <v>399.44</v>
      </c>
      <c r="AJ99">
        <v>8.94826</v>
      </c>
      <c r="AK99">
        <v>7.60678</v>
      </c>
      <c r="AL99">
        <v>1435.22</v>
      </c>
      <c r="AM99">
        <v>100.521</v>
      </c>
      <c r="AN99">
        <v>0.0212051</v>
      </c>
      <c r="AO99">
        <v>7.42209</v>
      </c>
      <c r="AP99">
        <v>999.9</v>
      </c>
      <c r="AQ99">
        <v>999.9</v>
      </c>
      <c r="AR99">
        <v>9998.12</v>
      </c>
      <c r="AS99">
        <v>0</v>
      </c>
      <c r="AT99">
        <v>986.272</v>
      </c>
      <c r="AU99">
        <v>0</v>
      </c>
      <c r="AV99" t="s">
        <v>208</v>
      </c>
      <c r="AW99">
        <v>0</v>
      </c>
      <c r="AX99">
        <v>-0.747</v>
      </c>
      <c r="AY99">
        <v>-0.067</v>
      </c>
      <c r="AZ99">
        <v>0</v>
      </c>
      <c r="BA99">
        <v>0</v>
      </c>
      <c r="BB99">
        <v>0</v>
      </c>
      <c r="BC99">
        <v>0</v>
      </c>
      <c r="BD99">
        <v>-75.7984071428571</v>
      </c>
      <c r="BE99">
        <v>20.0213862783816</v>
      </c>
      <c r="BF99">
        <v>3.54203262060433</v>
      </c>
      <c r="BG99">
        <v>0</v>
      </c>
      <c r="BH99">
        <v>-2.9442230952381</v>
      </c>
      <c r="BI99">
        <v>0.136366303975294</v>
      </c>
      <c r="BJ99">
        <v>0.0353589568694509</v>
      </c>
      <c r="BK99">
        <v>0</v>
      </c>
      <c r="BL99">
        <v>0</v>
      </c>
      <c r="BM99">
        <v>0</v>
      </c>
      <c r="BN99" t="s">
        <v>209</v>
      </c>
      <c r="BO99">
        <v>1.88477</v>
      </c>
      <c r="BP99">
        <v>1.88171</v>
      </c>
      <c r="BQ99">
        <v>1.88324</v>
      </c>
      <c r="BR99">
        <v>1.88201</v>
      </c>
      <c r="BS99">
        <v>1.88385</v>
      </c>
      <c r="BT99">
        <v>1.88311</v>
      </c>
      <c r="BU99">
        <v>1.88485</v>
      </c>
      <c r="BV99">
        <v>1.88232</v>
      </c>
      <c r="BW99" t="s">
        <v>210</v>
      </c>
      <c r="BX99" t="s">
        <v>17</v>
      </c>
      <c r="BY99" t="s">
        <v>17</v>
      </c>
      <c r="BZ99" t="s">
        <v>17</v>
      </c>
      <c r="CA99" t="s">
        <v>211</v>
      </c>
      <c r="CB99" t="s">
        <v>212</v>
      </c>
      <c r="CC99" t="s">
        <v>213</v>
      </c>
      <c r="CD99" t="s">
        <v>213</v>
      </c>
      <c r="CE99" t="s">
        <v>213</v>
      </c>
      <c r="CF99" t="s">
        <v>213</v>
      </c>
      <c r="CG99">
        <v>5</v>
      </c>
      <c r="CH99">
        <v>0</v>
      </c>
      <c r="CI99">
        <v>0</v>
      </c>
      <c r="CJ99">
        <v>0</v>
      </c>
      <c r="CK99">
        <v>0</v>
      </c>
      <c r="CL99">
        <v>2</v>
      </c>
      <c r="CM99">
        <v>1340.19</v>
      </c>
      <c r="CN99">
        <v>3.58234</v>
      </c>
      <c r="CO99">
        <v>8.7836</v>
      </c>
      <c r="CP99">
        <v>11.4298</v>
      </c>
      <c r="CQ99">
        <v>30.0004</v>
      </c>
      <c r="CR99">
        <v>11.2679</v>
      </c>
      <c r="CS99">
        <v>11.4754</v>
      </c>
      <c r="CT99">
        <v>-1</v>
      </c>
      <c r="CU99">
        <v>100</v>
      </c>
      <c r="CV99">
        <v>96.5697</v>
      </c>
      <c r="CW99">
        <v>-999.9</v>
      </c>
      <c r="CX99">
        <v>400</v>
      </c>
      <c r="CY99">
        <v>5.97377</v>
      </c>
      <c r="CZ99">
        <v>103.66</v>
      </c>
      <c r="DA99">
        <v>103.053</v>
      </c>
    </row>
    <row r="100" spans="1:105">
      <c r="A100">
        <v>86</v>
      </c>
      <c r="B100">
        <v>1551446519.4</v>
      </c>
      <c r="C100">
        <v>220.5</v>
      </c>
      <c r="D100" t="s">
        <v>385</v>
      </c>
      <c r="E100" t="s">
        <v>386</v>
      </c>
      <c r="F100">
        <f>J100+I100+M100*K100</f>
        <v>0</v>
      </c>
      <c r="G100">
        <f>(1000*AM100)/(L100*(AO100+273.15))</f>
        <v>0</v>
      </c>
      <c r="H100">
        <f>((G100*F100*(1-(AJ100/1000)))/(100*K100))*(0.0/60)</f>
        <v>0</v>
      </c>
      <c r="I100" t="s">
        <v>203</v>
      </c>
      <c r="J100" t="s">
        <v>204</v>
      </c>
      <c r="K100" t="s">
        <v>205</v>
      </c>
      <c r="L100" t="s">
        <v>206</v>
      </c>
      <c r="M100" t="s">
        <v>334</v>
      </c>
      <c r="N100" t="s">
        <v>335</v>
      </c>
      <c r="O100" t="s">
        <v>336</v>
      </c>
      <c r="Q100">
        <v>1551446519.4</v>
      </c>
      <c r="R100">
        <f>AL100*Y100*(AJ100-AK100)/(100*AF100*(1000-Y100*AJ100))</f>
        <v>0</v>
      </c>
      <c r="S100">
        <f>AL100*Y100*(AI100-AH100*(1000-Y100*AK100)/(1000-Y100*AJ100))/(100*AF100)</f>
        <v>0</v>
      </c>
      <c r="T100">
        <f>(U100/V100*100)</f>
        <v>0</v>
      </c>
      <c r="U100">
        <f>AJ100*(AM100+AN100)/1000</f>
        <v>0</v>
      </c>
      <c r="V100">
        <f>0.61365*exp(17.502*AO100/(240.97+AO100))</f>
        <v>0</v>
      </c>
      <c r="W100">
        <v>117</v>
      </c>
      <c r="X100">
        <v>8</v>
      </c>
      <c r="Y100">
        <f>IF(W100*$H$11&gt;=AA100,1.0,(AA100/(AA100-W100*$H$11)))</f>
        <v>0</v>
      </c>
      <c r="Z100">
        <f>(Y100-1)*100</f>
        <v>0</v>
      </c>
      <c r="AA100">
        <f>MAX(0,($B$11+$C$11*AR100)/(1+$D$11*AR100)*AM100/(AO100+273)*$E$11)</f>
        <v>0</v>
      </c>
      <c r="AB100">
        <f>$B$9*AS100+$C$9*AT100</f>
        <v>0</v>
      </c>
      <c r="AC100">
        <f>AB100*AD100</f>
        <v>0</v>
      </c>
      <c r="AD100">
        <f>($B$9*$D$7+$C$9*$D$7)/($B$9+$C$9)</f>
        <v>0</v>
      </c>
      <c r="AE100">
        <f>($B$9*$K$7+$C$9*$K$7)/($B$9+$C$9)</f>
        <v>0</v>
      </c>
      <c r="AF100">
        <v>10</v>
      </c>
      <c r="AG100">
        <v>1551446519.4</v>
      </c>
      <c r="AH100">
        <v>361.111</v>
      </c>
      <c r="AI100">
        <v>399.441</v>
      </c>
      <c r="AJ100">
        <v>8.96293</v>
      </c>
      <c r="AK100">
        <v>7.60772</v>
      </c>
      <c r="AL100">
        <v>1435.16</v>
      </c>
      <c r="AM100">
        <v>100.521</v>
      </c>
      <c r="AN100">
        <v>0.0207602</v>
      </c>
      <c r="AO100">
        <v>7.42651</v>
      </c>
      <c r="AP100">
        <v>999.9</v>
      </c>
      <c r="AQ100">
        <v>999.9</v>
      </c>
      <c r="AR100">
        <v>9978.75</v>
      </c>
      <c r="AS100">
        <v>0</v>
      </c>
      <c r="AT100">
        <v>985.445</v>
      </c>
      <c r="AU100">
        <v>0</v>
      </c>
      <c r="AV100" t="s">
        <v>208</v>
      </c>
      <c r="AW100">
        <v>0</v>
      </c>
      <c r="AX100">
        <v>-0.747</v>
      </c>
      <c r="AY100">
        <v>-0.067</v>
      </c>
      <c r="AZ100">
        <v>0</v>
      </c>
      <c r="BA100">
        <v>0</v>
      </c>
      <c r="BB100">
        <v>0</v>
      </c>
      <c r="BC100">
        <v>0</v>
      </c>
      <c r="BD100">
        <v>-75.7984071428571</v>
      </c>
      <c r="BE100">
        <v>20.0213862783816</v>
      </c>
      <c r="BF100">
        <v>3.54203262060433</v>
      </c>
      <c r="BG100">
        <v>0</v>
      </c>
      <c r="BH100">
        <v>-2.9442230952381</v>
      </c>
      <c r="BI100">
        <v>0.136366303975294</v>
      </c>
      <c r="BJ100">
        <v>0.0353589568694509</v>
      </c>
      <c r="BK100">
        <v>0</v>
      </c>
      <c r="BL100">
        <v>0</v>
      </c>
      <c r="BM100">
        <v>0</v>
      </c>
      <c r="BN100" t="s">
        <v>209</v>
      </c>
      <c r="BO100">
        <v>1.88477</v>
      </c>
      <c r="BP100">
        <v>1.88171</v>
      </c>
      <c r="BQ100">
        <v>1.88324</v>
      </c>
      <c r="BR100">
        <v>1.88201</v>
      </c>
      <c r="BS100">
        <v>1.88385</v>
      </c>
      <c r="BT100">
        <v>1.88311</v>
      </c>
      <c r="BU100">
        <v>1.88485</v>
      </c>
      <c r="BV100">
        <v>1.88232</v>
      </c>
      <c r="BW100" t="s">
        <v>210</v>
      </c>
      <c r="BX100" t="s">
        <v>17</v>
      </c>
      <c r="BY100" t="s">
        <v>17</v>
      </c>
      <c r="BZ100" t="s">
        <v>17</v>
      </c>
      <c r="CA100" t="s">
        <v>211</v>
      </c>
      <c r="CB100" t="s">
        <v>212</v>
      </c>
      <c r="CC100" t="s">
        <v>213</v>
      </c>
      <c r="CD100" t="s">
        <v>213</v>
      </c>
      <c r="CE100" t="s">
        <v>213</v>
      </c>
      <c r="CF100" t="s">
        <v>213</v>
      </c>
      <c r="CG100">
        <v>5</v>
      </c>
      <c r="CH100">
        <v>0</v>
      </c>
      <c r="CI100">
        <v>0</v>
      </c>
      <c r="CJ100">
        <v>0</v>
      </c>
      <c r="CK100">
        <v>0</v>
      </c>
      <c r="CL100">
        <v>2</v>
      </c>
      <c r="CM100">
        <v>1342.06</v>
      </c>
      <c r="CN100">
        <v>3.58017</v>
      </c>
      <c r="CO100">
        <v>8.78422</v>
      </c>
      <c r="CP100">
        <v>11.4298</v>
      </c>
      <c r="CQ100">
        <v>30.0003</v>
      </c>
      <c r="CR100">
        <v>11.267</v>
      </c>
      <c r="CS100">
        <v>11.4754</v>
      </c>
      <c r="CT100">
        <v>-1</v>
      </c>
      <c r="CU100">
        <v>100</v>
      </c>
      <c r="CV100">
        <v>96.1877</v>
      </c>
      <c r="CW100">
        <v>-999.9</v>
      </c>
      <c r="CX100">
        <v>400</v>
      </c>
      <c r="CY100">
        <v>5.93059</v>
      </c>
      <c r="CZ100">
        <v>103.659</v>
      </c>
      <c r="DA100">
        <v>103.052</v>
      </c>
    </row>
    <row r="101" spans="1:105">
      <c r="A101">
        <v>87</v>
      </c>
      <c r="B101">
        <v>1551446521.4</v>
      </c>
      <c r="C101">
        <v>222.5</v>
      </c>
      <c r="D101" t="s">
        <v>387</v>
      </c>
      <c r="E101" t="s">
        <v>388</v>
      </c>
      <c r="F101">
        <f>J101+I101+M101*K101</f>
        <v>0</v>
      </c>
      <c r="G101">
        <f>(1000*AM101)/(L101*(AO101+273.15))</f>
        <v>0</v>
      </c>
      <c r="H101">
        <f>((G101*F101*(1-(AJ101/1000)))/(100*K101))*(0.0/60)</f>
        <v>0</v>
      </c>
      <c r="I101" t="s">
        <v>203</v>
      </c>
      <c r="J101" t="s">
        <v>204</v>
      </c>
      <c r="K101" t="s">
        <v>205</v>
      </c>
      <c r="L101" t="s">
        <v>206</v>
      </c>
      <c r="M101" t="s">
        <v>334</v>
      </c>
      <c r="N101" t="s">
        <v>335</v>
      </c>
      <c r="O101" t="s">
        <v>336</v>
      </c>
      <c r="Q101">
        <v>1551446521.4</v>
      </c>
      <c r="R101">
        <f>AL101*Y101*(AJ101-AK101)/(100*AF101*(1000-Y101*AJ101))</f>
        <v>0</v>
      </c>
      <c r="S101">
        <f>AL101*Y101*(AI101-AH101*(1000-Y101*AK101)/(1000-Y101*AJ101))/(100*AF101)</f>
        <v>0</v>
      </c>
      <c r="T101">
        <f>(U101/V101*100)</f>
        <v>0</v>
      </c>
      <c r="U101">
        <f>AJ101*(AM101+AN101)/1000</f>
        <v>0</v>
      </c>
      <c r="V101">
        <f>0.61365*exp(17.502*AO101/(240.97+AO101))</f>
        <v>0</v>
      </c>
      <c r="W101">
        <v>123</v>
      </c>
      <c r="X101">
        <v>9</v>
      </c>
      <c r="Y101">
        <f>IF(W101*$H$11&gt;=AA101,1.0,(AA101/(AA101-W101*$H$11)))</f>
        <v>0</v>
      </c>
      <c r="Z101">
        <f>(Y101-1)*100</f>
        <v>0</v>
      </c>
      <c r="AA101">
        <f>MAX(0,($B$11+$C$11*AR101)/(1+$D$11*AR101)*AM101/(AO101+273)*$E$11)</f>
        <v>0</v>
      </c>
      <c r="AB101">
        <f>$B$9*AS101+$C$9*AT101</f>
        <v>0</v>
      </c>
      <c r="AC101">
        <f>AB101*AD101</f>
        <v>0</v>
      </c>
      <c r="AD101">
        <f>($B$9*$D$7+$C$9*$D$7)/($B$9+$C$9)</f>
        <v>0</v>
      </c>
      <c r="AE101">
        <f>($B$9*$K$7+$C$9*$K$7)/($B$9+$C$9)</f>
        <v>0</v>
      </c>
      <c r="AF101">
        <v>10</v>
      </c>
      <c r="AG101">
        <v>1551446521.4</v>
      </c>
      <c r="AH101">
        <v>359.976</v>
      </c>
      <c r="AI101">
        <v>399.445</v>
      </c>
      <c r="AJ101">
        <v>8.98473</v>
      </c>
      <c r="AK101">
        <v>7.60824</v>
      </c>
      <c r="AL101">
        <v>1435.3</v>
      </c>
      <c r="AM101">
        <v>100.521</v>
      </c>
      <c r="AN101">
        <v>0.0206438</v>
      </c>
      <c r="AO101">
        <v>7.43251</v>
      </c>
      <c r="AP101">
        <v>999.9</v>
      </c>
      <c r="AQ101">
        <v>999.9</v>
      </c>
      <c r="AR101">
        <v>10019.4</v>
      </c>
      <c r="AS101">
        <v>0</v>
      </c>
      <c r="AT101">
        <v>984.38</v>
      </c>
      <c r="AU101">
        <v>0</v>
      </c>
      <c r="AV101" t="s">
        <v>208</v>
      </c>
      <c r="AW101">
        <v>0</v>
      </c>
      <c r="AX101">
        <v>-0.747</v>
      </c>
      <c r="AY101">
        <v>-0.067</v>
      </c>
      <c r="AZ101">
        <v>0</v>
      </c>
      <c r="BA101">
        <v>0</v>
      </c>
      <c r="BB101">
        <v>0</v>
      </c>
      <c r="BC101">
        <v>0</v>
      </c>
      <c r="BD101">
        <v>-75.7984071428571</v>
      </c>
      <c r="BE101">
        <v>20.0213862783816</v>
      </c>
      <c r="BF101">
        <v>3.54203262060433</v>
      </c>
      <c r="BG101">
        <v>0</v>
      </c>
      <c r="BH101">
        <v>-2.9442230952381</v>
      </c>
      <c r="BI101">
        <v>0.136366303975294</v>
      </c>
      <c r="BJ101">
        <v>0.0353589568694509</v>
      </c>
      <c r="BK101">
        <v>0</v>
      </c>
      <c r="BL101">
        <v>0</v>
      </c>
      <c r="BM101">
        <v>0</v>
      </c>
      <c r="BN101" t="s">
        <v>209</v>
      </c>
      <c r="BO101">
        <v>1.88477</v>
      </c>
      <c r="BP101">
        <v>1.88171</v>
      </c>
      <c r="BQ101">
        <v>1.88324</v>
      </c>
      <c r="BR101">
        <v>1.88202</v>
      </c>
      <c r="BS101">
        <v>1.88385</v>
      </c>
      <c r="BT101">
        <v>1.8831</v>
      </c>
      <c r="BU101">
        <v>1.88485</v>
      </c>
      <c r="BV101">
        <v>1.88232</v>
      </c>
      <c r="BW101" t="s">
        <v>210</v>
      </c>
      <c r="BX101" t="s">
        <v>17</v>
      </c>
      <c r="BY101" t="s">
        <v>17</v>
      </c>
      <c r="BZ101" t="s">
        <v>17</v>
      </c>
      <c r="CA101" t="s">
        <v>211</v>
      </c>
      <c r="CB101" t="s">
        <v>212</v>
      </c>
      <c r="CC101" t="s">
        <v>213</v>
      </c>
      <c r="CD101" t="s">
        <v>213</v>
      </c>
      <c r="CE101" t="s">
        <v>213</v>
      </c>
      <c r="CF101" t="s">
        <v>213</v>
      </c>
      <c r="CG101">
        <v>5</v>
      </c>
      <c r="CH101">
        <v>0</v>
      </c>
      <c r="CI101">
        <v>0</v>
      </c>
      <c r="CJ101">
        <v>0</v>
      </c>
      <c r="CK101">
        <v>0</v>
      </c>
      <c r="CL101">
        <v>2</v>
      </c>
      <c r="CM101">
        <v>1337.68</v>
      </c>
      <c r="CN101">
        <v>3.58234</v>
      </c>
      <c r="CO101">
        <v>8.78493</v>
      </c>
      <c r="CP101">
        <v>11.4298</v>
      </c>
      <c r="CQ101">
        <v>30.0002</v>
      </c>
      <c r="CR101">
        <v>11.2658</v>
      </c>
      <c r="CS101">
        <v>11.4754</v>
      </c>
      <c r="CT101">
        <v>-1</v>
      </c>
      <c r="CU101">
        <v>100</v>
      </c>
      <c r="CV101">
        <v>96.1877</v>
      </c>
      <c r="CW101">
        <v>-999.9</v>
      </c>
      <c r="CX101">
        <v>400</v>
      </c>
      <c r="CY101">
        <v>5.82443</v>
      </c>
      <c r="CZ101">
        <v>103.658</v>
      </c>
      <c r="DA101">
        <v>103.051</v>
      </c>
    </row>
    <row r="102" spans="1:105">
      <c r="A102">
        <v>88</v>
      </c>
      <c r="B102">
        <v>1551446523.4</v>
      </c>
      <c r="C102">
        <v>224.5</v>
      </c>
      <c r="D102" t="s">
        <v>389</v>
      </c>
      <c r="E102" t="s">
        <v>390</v>
      </c>
      <c r="F102">
        <f>J102+I102+M102*K102</f>
        <v>0</v>
      </c>
      <c r="G102">
        <f>(1000*AM102)/(L102*(AO102+273.15))</f>
        <v>0</v>
      </c>
      <c r="H102">
        <f>((G102*F102*(1-(AJ102/1000)))/(100*K102))*(0.0/60)</f>
        <v>0</v>
      </c>
      <c r="I102" t="s">
        <v>203</v>
      </c>
      <c r="J102" t="s">
        <v>204</v>
      </c>
      <c r="K102" t="s">
        <v>205</v>
      </c>
      <c r="L102" t="s">
        <v>206</v>
      </c>
      <c r="M102" t="s">
        <v>334</v>
      </c>
      <c r="N102" t="s">
        <v>335</v>
      </c>
      <c r="O102" t="s">
        <v>336</v>
      </c>
      <c r="Q102">
        <v>1551446523.4</v>
      </c>
      <c r="R102">
        <f>AL102*Y102*(AJ102-AK102)/(100*AF102*(1000-Y102*AJ102))</f>
        <v>0</v>
      </c>
      <c r="S102">
        <f>AL102*Y102*(AI102-AH102*(1000-Y102*AK102)/(1000-Y102*AJ102))/(100*AF102)</f>
        <v>0</v>
      </c>
      <c r="T102">
        <f>(U102/V102*100)</f>
        <v>0</v>
      </c>
      <c r="U102">
        <f>AJ102*(AM102+AN102)/1000</f>
        <v>0</v>
      </c>
      <c r="V102">
        <f>0.61365*exp(17.502*AO102/(240.97+AO102))</f>
        <v>0</v>
      </c>
      <c r="W102">
        <v>127</v>
      </c>
      <c r="X102">
        <v>9</v>
      </c>
      <c r="Y102">
        <f>IF(W102*$H$11&gt;=AA102,1.0,(AA102/(AA102-W102*$H$11)))</f>
        <v>0</v>
      </c>
      <c r="Z102">
        <f>(Y102-1)*100</f>
        <v>0</v>
      </c>
      <c r="AA102">
        <f>MAX(0,($B$11+$C$11*AR102)/(1+$D$11*AR102)*AM102/(AO102+273)*$E$11)</f>
        <v>0</v>
      </c>
      <c r="AB102">
        <f>$B$9*AS102+$C$9*AT102</f>
        <v>0</v>
      </c>
      <c r="AC102">
        <f>AB102*AD102</f>
        <v>0</v>
      </c>
      <c r="AD102">
        <f>($B$9*$D$7+$C$9*$D$7)/($B$9+$C$9)</f>
        <v>0</v>
      </c>
      <c r="AE102">
        <f>($B$9*$K$7+$C$9*$K$7)/($B$9+$C$9)</f>
        <v>0</v>
      </c>
      <c r="AF102">
        <v>10</v>
      </c>
      <c r="AG102">
        <v>1551446523.4</v>
      </c>
      <c r="AH102">
        <v>358.774</v>
      </c>
      <c r="AI102">
        <v>399.442</v>
      </c>
      <c r="AJ102">
        <v>9.02441</v>
      </c>
      <c r="AK102">
        <v>7.60886</v>
      </c>
      <c r="AL102">
        <v>1435.21</v>
      </c>
      <c r="AM102">
        <v>100.521</v>
      </c>
      <c r="AN102">
        <v>0.0209975</v>
      </c>
      <c r="AO102">
        <v>7.47607</v>
      </c>
      <c r="AP102">
        <v>999.9</v>
      </c>
      <c r="AQ102">
        <v>999.9</v>
      </c>
      <c r="AR102">
        <v>10016.2</v>
      </c>
      <c r="AS102">
        <v>0</v>
      </c>
      <c r="AT102">
        <v>983.024</v>
      </c>
      <c r="AU102">
        <v>0</v>
      </c>
      <c r="AV102" t="s">
        <v>208</v>
      </c>
      <c r="AW102">
        <v>0</v>
      </c>
      <c r="AX102">
        <v>-0.747</v>
      </c>
      <c r="AY102">
        <v>-0.067</v>
      </c>
      <c r="AZ102">
        <v>0</v>
      </c>
      <c r="BA102">
        <v>0</v>
      </c>
      <c r="BB102">
        <v>0</v>
      </c>
      <c r="BC102">
        <v>0</v>
      </c>
      <c r="BD102">
        <v>-75.7984071428571</v>
      </c>
      <c r="BE102">
        <v>20.0213862783816</v>
      </c>
      <c r="BF102">
        <v>3.54203262060433</v>
      </c>
      <c r="BG102">
        <v>0</v>
      </c>
      <c r="BH102">
        <v>-2.9442230952381</v>
      </c>
      <c r="BI102">
        <v>0.136366303975294</v>
      </c>
      <c r="BJ102">
        <v>0.0353589568694509</v>
      </c>
      <c r="BK102">
        <v>0</v>
      </c>
      <c r="BL102">
        <v>0</v>
      </c>
      <c r="BM102">
        <v>0</v>
      </c>
      <c r="BN102" t="s">
        <v>209</v>
      </c>
      <c r="BO102">
        <v>1.88477</v>
      </c>
      <c r="BP102">
        <v>1.88171</v>
      </c>
      <c r="BQ102">
        <v>1.88324</v>
      </c>
      <c r="BR102">
        <v>1.88202</v>
      </c>
      <c r="BS102">
        <v>1.88385</v>
      </c>
      <c r="BT102">
        <v>1.88311</v>
      </c>
      <c r="BU102">
        <v>1.88486</v>
      </c>
      <c r="BV102">
        <v>1.88232</v>
      </c>
      <c r="BW102" t="s">
        <v>210</v>
      </c>
      <c r="BX102" t="s">
        <v>17</v>
      </c>
      <c r="BY102" t="s">
        <v>17</v>
      </c>
      <c r="BZ102" t="s">
        <v>17</v>
      </c>
      <c r="CA102" t="s">
        <v>211</v>
      </c>
      <c r="CB102" t="s">
        <v>212</v>
      </c>
      <c r="CC102" t="s">
        <v>213</v>
      </c>
      <c r="CD102" t="s">
        <v>213</v>
      </c>
      <c r="CE102" t="s">
        <v>213</v>
      </c>
      <c r="CF102" t="s">
        <v>213</v>
      </c>
      <c r="CG102">
        <v>5</v>
      </c>
      <c r="CH102">
        <v>0</v>
      </c>
      <c r="CI102">
        <v>0</v>
      </c>
      <c r="CJ102">
        <v>0</v>
      </c>
      <c r="CK102">
        <v>0</v>
      </c>
      <c r="CL102">
        <v>2</v>
      </c>
      <c r="CM102">
        <v>1334.5</v>
      </c>
      <c r="CN102">
        <v>3.58017</v>
      </c>
      <c r="CO102">
        <v>8.78566</v>
      </c>
      <c r="CP102">
        <v>11.4292</v>
      </c>
      <c r="CQ102">
        <v>30.0001</v>
      </c>
      <c r="CR102">
        <v>11.2646</v>
      </c>
      <c r="CS102">
        <v>11.4754</v>
      </c>
      <c r="CT102">
        <v>-1</v>
      </c>
      <c r="CU102">
        <v>100</v>
      </c>
      <c r="CV102">
        <v>96.1877</v>
      </c>
      <c r="CW102">
        <v>-999.9</v>
      </c>
      <c r="CX102">
        <v>400</v>
      </c>
      <c r="CY102">
        <v>5.68624</v>
      </c>
      <c r="CZ102">
        <v>103.657</v>
      </c>
      <c r="DA102">
        <v>103.05</v>
      </c>
    </row>
    <row r="103" spans="1:105">
      <c r="A103">
        <v>89</v>
      </c>
      <c r="B103">
        <v>1551446525.4</v>
      </c>
      <c r="C103">
        <v>226.5</v>
      </c>
      <c r="D103" t="s">
        <v>391</v>
      </c>
      <c r="E103" t="s">
        <v>392</v>
      </c>
      <c r="F103">
        <f>J103+I103+M103*K103</f>
        <v>0</v>
      </c>
      <c r="G103">
        <f>(1000*AM103)/(L103*(AO103+273.15))</f>
        <v>0</v>
      </c>
      <c r="H103">
        <f>((G103*F103*(1-(AJ103/1000)))/(100*K103))*(0.0/60)</f>
        <v>0</v>
      </c>
      <c r="I103" t="s">
        <v>203</v>
      </c>
      <c r="J103" t="s">
        <v>204</v>
      </c>
      <c r="K103" t="s">
        <v>205</v>
      </c>
      <c r="L103" t="s">
        <v>206</v>
      </c>
      <c r="M103" t="s">
        <v>334</v>
      </c>
      <c r="N103" t="s">
        <v>335</v>
      </c>
      <c r="O103" t="s">
        <v>336</v>
      </c>
      <c r="Q103">
        <v>1551446525.4</v>
      </c>
      <c r="R103">
        <f>AL103*Y103*(AJ103-AK103)/(100*AF103*(1000-Y103*AJ103))</f>
        <v>0</v>
      </c>
      <c r="S103">
        <f>AL103*Y103*(AI103-AH103*(1000-Y103*AK103)/(1000-Y103*AJ103))/(100*AF103)</f>
        <v>0</v>
      </c>
      <c r="T103">
        <f>(U103/V103*100)</f>
        <v>0</v>
      </c>
      <c r="U103">
        <f>AJ103*(AM103+AN103)/1000</f>
        <v>0</v>
      </c>
      <c r="V103">
        <f>0.61365*exp(17.502*AO103/(240.97+AO103))</f>
        <v>0</v>
      </c>
      <c r="W103">
        <v>129</v>
      </c>
      <c r="X103">
        <v>9</v>
      </c>
      <c r="Y103">
        <f>IF(W103*$H$11&gt;=AA103,1.0,(AA103/(AA103-W103*$H$11)))</f>
        <v>0</v>
      </c>
      <c r="Z103">
        <f>(Y103-1)*100</f>
        <v>0</v>
      </c>
      <c r="AA103">
        <f>MAX(0,($B$11+$C$11*AR103)/(1+$D$11*AR103)*AM103/(AO103+273)*$E$11)</f>
        <v>0</v>
      </c>
      <c r="AB103">
        <f>$B$9*AS103+$C$9*AT103</f>
        <v>0</v>
      </c>
      <c r="AC103">
        <f>AB103*AD103</f>
        <v>0</v>
      </c>
      <c r="AD103">
        <f>($B$9*$D$7+$C$9*$D$7)/($B$9+$C$9)</f>
        <v>0</v>
      </c>
      <c r="AE103">
        <f>($B$9*$K$7+$C$9*$K$7)/($B$9+$C$9)</f>
        <v>0</v>
      </c>
      <c r="AF103">
        <v>10</v>
      </c>
      <c r="AG103">
        <v>1551446525.4</v>
      </c>
      <c r="AH103">
        <v>357.663</v>
      </c>
      <c r="AI103">
        <v>399.447</v>
      </c>
      <c r="AJ103">
        <v>9.06796</v>
      </c>
      <c r="AK103">
        <v>7.6101</v>
      </c>
      <c r="AL103">
        <v>1434.95</v>
      </c>
      <c r="AM103">
        <v>100.521</v>
      </c>
      <c r="AN103">
        <v>0.0208873</v>
      </c>
      <c r="AO103">
        <v>7.53219</v>
      </c>
      <c r="AP103">
        <v>999.9</v>
      </c>
      <c r="AQ103">
        <v>999.9</v>
      </c>
      <c r="AR103">
        <v>10000.6</v>
      </c>
      <c r="AS103">
        <v>0</v>
      </c>
      <c r="AT103">
        <v>980.838</v>
      </c>
      <c r="AU103">
        <v>0</v>
      </c>
      <c r="AV103" t="s">
        <v>208</v>
      </c>
      <c r="AW103">
        <v>0</v>
      </c>
      <c r="AX103">
        <v>-0.747</v>
      </c>
      <c r="AY103">
        <v>-0.067</v>
      </c>
      <c r="AZ103">
        <v>0</v>
      </c>
      <c r="BA103">
        <v>0</v>
      </c>
      <c r="BB103">
        <v>0</v>
      </c>
      <c r="BC103">
        <v>0</v>
      </c>
      <c r="BD103">
        <v>-75.7984071428571</v>
      </c>
      <c r="BE103">
        <v>20.0213862783816</v>
      </c>
      <c r="BF103">
        <v>3.54203262060433</v>
      </c>
      <c r="BG103">
        <v>0</v>
      </c>
      <c r="BH103">
        <v>-2.9442230952381</v>
      </c>
      <c r="BI103">
        <v>0.136366303975294</v>
      </c>
      <c r="BJ103">
        <v>0.0353589568694509</v>
      </c>
      <c r="BK103">
        <v>0</v>
      </c>
      <c r="BL103">
        <v>0</v>
      </c>
      <c r="BM103">
        <v>0</v>
      </c>
      <c r="BN103" t="s">
        <v>209</v>
      </c>
      <c r="BO103">
        <v>1.88477</v>
      </c>
      <c r="BP103">
        <v>1.88171</v>
      </c>
      <c r="BQ103">
        <v>1.88324</v>
      </c>
      <c r="BR103">
        <v>1.88202</v>
      </c>
      <c r="BS103">
        <v>1.88385</v>
      </c>
      <c r="BT103">
        <v>1.8831</v>
      </c>
      <c r="BU103">
        <v>1.88484</v>
      </c>
      <c r="BV103">
        <v>1.88232</v>
      </c>
      <c r="BW103" t="s">
        <v>210</v>
      </c>
      <c r="BX103" t="s">
        <v>17</v>
      </c>
      <c r="BY103" t="s">
        <v>17</v>
      </c>
      <c r="BZ103" t="s">
        <v>17</v>
      </c>
      <c r="CA103" t="s">
        <v>211</v>
      </c>
      <c r="CB103" t="s">
        <v>212</v>
      </c>
      <c r="CC103" t="s">
        <v>213</v>
      </c>
      <c r="CD103" t="s">
        <v>213</v>
      </c>
      <c r="CE103" t="s">
        <v>213</v>
      </c>
      <c r="CF103" t="s">
        <v>213</v>
      </c>
      <c r="CG103">
        <v>5</v>
      </c>
      <c r="CH103">
        <v>0</v>
      </c>
      <c r="CI103">
        <v>0</v>
      </c>
      <c r="CJ103">
        <v>0</v>
      </c>
      <c r="CK103">
        <v>0</v>
      </c>
      <c r="CL103">
        <v>2</v>
      </c>
      <c r="CM103">
        <v>1332.65</v>
      </c>
      <c r="CN103">
        <v>3.57582</v>
      </c>
      <c r="CO103">
        <v>8.78655</v>
      </c>
      <c r="CP103">
        <v>11.4285</v>
      </c>
      <c r="CQ103">
        <v>30.0002</v>
      </c>
      <c r="CR103">
        <v>11.2637</v>
      </c>
      <c r="CS103">
        <v>11.4754</v>
      </c>
      <c r="CT103">
        <v>-1</v>
      </c>
      <c r="CU103">
        <v>100</v>
      </c>
      <c r="CV103">
        <v>96.1877</v>
      </c>
      <c r="CW103">
        <v>-999.9</v>
      </c>
      <c r="CX103">
        <v>400</v>
      </c>
      <c r="CY103">
        <v>5.58353</v>
      </c>
      <c r="CZ103">
        <v>103.656</v>
      </c>
      <c r="DA103">
        <v>103.049</v>
      </c>
    </row>
    <row r="104" spans="1:105">
      <c r="A104">
        <v>90</v>
      </c>
      <c r="B104">
        <v>1551446527.4</v>
      </c>
      <c r="C104">
        <v>228.5</v>
      </c>
      <c r="D104" t="s">
        <v>393</v>
      </c>
      <c r="E104" t="s">
        <v>394</v>
      </c>
      <c r="F104">
        <f>J104+I104+M104*K104</f>
        <v>0</v>
      </c>
      <c r="G104">
        <f>(1000*AM104)/(L104*(AO104+273.15))</f>
        <v>0</v>
      </c>
      <c r="H104">
        <f>((G104*F104*(1-(AJ104/1000)))/(100*K104))*(0.0/60)</f>
        <v>0</v>
      </c>
      <c r="I104" t="s">
        <v>203</v>
      </c>
      <c r="J104" t="s">
        <v>204</v>
      </c>
      <c r="K104" t="s">
        <v>205</v>
      </c>
      <c r="L104" t="s">
        <v>206</v>
      </c>
      <c r="M104" t="s">
        <v>334</v>
      </c>
      <c r="N104" t="s">
        <v>335</v>
      </c>
      <c r="O104" t="s">
        <v>336</v>
      </c>
      <c r="Q104">
        <v>1551446527.4</v>
      </c>
      <c r="R104">
        <f>AL104*Y104*(AJ104-AK104)/(100*AF104*(1000-Y104*AJ104))</f>
        <v>0</v>
      </c>
      <c r="S104">
        <f>AL104*Y104*(AI104-AH104*(1000-Y104*AK104)/(1000-Y104*AJ104))/(100*AF104)</f>
        <v>0</v>
      </c>
      <c r="T104">
        <f>(U104/V104*100)</f>
        <v>0</v>
      </c>
      <c r="U104">
        <f>AJ104*(AM104+AN104)/1000</f>
        <v>0</v>
      </c>
      <c r="V104">
        <f>0.61365*exp(17.502*AO104/(240.97+AO104))</f>
        <v>0</v>
      </c>
      <c r="W104">
        <v>139</v>
      </c>
      <c r="X104">
        <v>10</v>
      </c>
      <c r="Y104">
        <f>IF(W104*$H$11&gt;=AA104,1.0,(AA104/(AA104-W104*$H$11)))</f>
        <v>0</v>
      </c>
      <c r="Z104">
        <f>(Y104-1)*100</f>
        <v>0</v>
      </c>
      <c r="AA104">
        <f>MAX(0,($B$11+$C$11*AR104)/(1+$D$11*AR104)*AM104/(AO104+273)*$E$11)</f>
        <v>0</v>
      </c>
      <c r="AB104">
        <f>$B$9*AS104+$C$9*AT104</f>
        <v>0</v>
      </c>
      <c r="AC104">
        <f>AB104*AD104</f>
        <v>0</v>
      </c>
      <c r="AD104">
        <f>($B$9*$D$7+$C$9*$D$7)/($B$9+$C$9)</f>
        <v>0</v>
      </c>
      <c r="AE104">
        <f>($B$9*$K$7+$C$9*$K$7)/($B$9+$C$9)</f>
        <v>0</v>
      </c>
      <c r="AF104">
        <v>10</v>
      </c>
      <c r="AG104">
        <v>1551446527.4</v>
      </c>
      <c r="AH104">
        <v>356.586</v>
      </c>
      <c r="AI104">
        <v>399.45</v>
      </c>
      <c r="AJ104">
        <v>9.10521</v>
      </c>
      <c r="AK104">
        <v>7.61201</v>
      </c>
      <c r="AL104">
        <v>1435.1</v>
      </c>
      <c r="AM104">
        <v>100.521</v>
      </c>
      <c r="AN104">
        <v>0.0208733</v>
      </c>
      <c r="AO104">
        <v>7.58191</v>
      </c>
      <c r="AP104">
        <v>999.9</v>
      </c>
      <c r="AQ104">
        <v>999.9</v>
      </c>
      <c r="AR104">
        <v>10003.8</v>
      </c>
      <c r="AS104">
        <v>0</v>
      </c>
      <c r="AT104">
        <v>977.212</v>
      </c>
      <c r="AU104">
        <v>0</v>
      </c>
      <c r="AV104" t="s">
        <v>208</v>
      </c>
      <c r="AW104">
        <v>0</v>
      </c>
      <c r="AX104">
        <v>-0.747</v>
      </c>
      <c r="AY104">
        <v>-0.067</v>
      </c>
      <c r="AZ104">
        <v>0</v>
      </c>
      <c r="BA104">
        <v>0</v>
      </c>
      <c r="BB104">
        <v>0</v>
      </c>
      <c r="BC104">
        <v>0</v>
      </c>
      <c r="BD104">
        <v>-75.7984071428571</v>
      </c>
      <c r="BE104">
        <v>20.0213862783816</v>
      </c>
      <c r="BF104">
        <v>3.54203262060433</v>
      </c>
      <c r="BG104">
        <v>0</v>
      </c>
      <c r="BH104">
        <v>-2.9442230952381</v>
      </c>
      <c r="BI104">
        <v>0.136366303975294</v>
      </c>
      <c r="BJ104">
        <v>0.0353589568694509</v>
      </c>
      <c r="BK104">
        <v>0</v>
      </c>
      <c r="BL104">
        <v>0</v>
      </c>
      <c r="BM104">
        <v>0</v>
      </c>
      <c r="BN104" t="s">
        <v>209</v>
      </c>
      <c r="BO104">
        <v>1.88477</v>
      </c>
      <c r="BP104">
        <v>1.88171</v>
      </c>
      <c r="BQ104">
        <v>1.88324</v>
      </c>
      <c r="BR104">
        <v>1.88202</v>
      </c>
      <c r="BS104">
        <v>1.88385</v>
      </c>
      <c r="BT104">
        <v>1.88309</v>
      </c>
      <c r="BU104">
        <v>1.88483</v>
      </c>
      <c r="BV104">
        <v>1.88232</v>
      </c>
      <c r="BW104" t="s">
        <v>210</v>
      </c>
      <c r="BX104" t="s">
        <v>17</v>
      </c>
      <c r="BY104" t="s">
        <v>17</v>
      </c>
      <c r="BZ104" t="s">
        <v>17</v>
      </c>
      <c r="CA104" t="s">
        <v>211</v>
      </c>
      <c r="CB104" t="s">
        <v>212</v>
      </c>
      <c r="CC104" t="s">
        <v>213</v>
      </c>
      <c r="CD104" t="s">
        <v>213</v>
      </c>
      <c r="CE104" t="s">
        <v>213</v>
      </c>
      <c r="CF104" t="s">
        <v>213</v>
      </c>
      <c r="CG104">
        <v>5</v>
      </c>
      <c r="CH104">
        <v>0</v>
      </c>
      <c r="CI104">
        <v>0</v>
      </c>
      <c r="CJ104">
        <v>0</v>
      </c>
      <c r="CK104">
        <v>0</v>
      </c>
      <c r="CL104">
        <v>2</v>
      </c>
      <c r="CM104">
        <v>1325.49</v>
      </c>
      <c r="CN104">
        <v>3.56278</v>
      </c>
      <c r="CO104">
        <v>8.7875</v>
      </c>
      <c r="CP104">
        <v>11.4282</v>
      </c>
      <c r="CQ104">
        <v>30.0003</v>
      </c>
      <c r="CR104">
        <v>11.2628</v>
      </c>
      <c r="CS104">
        <v>11.4751</v>
      </c>
      <c r="CT104">
        <v>-1</v>
      </c>
      <c r="CU104">
        <v>100</v>
      </c>
      <c r="CV104">
        <v>96.1877</v>
      </c>
      <c r="CW104">
        <v>-999.9</v>
      </c>
      <c r="CX104">
        <v>400</v>
      </c>
      <c r="CY104">
        <v>5.45377</v>
      </c>
      <c r="CZ104">
        <v>103.654</v>
      </c>
      <c r="DA104">
        <v>103.049</v>
      </c>
    </row>
    <row r="105" spans="1:105">
      <c r="A105">
        <v>91</v>
      </c>
      <c r="B105">
        <v>1551446529.4</v>
      </c>
      <c r="C105">
        <v>230.5</v>
      </c>
      <c r="D105" t="s">
        <v>395</v>
      </c>
      <c r="E105" t="s">
        <v>396</v>
      </c>
      <c r="F105">
        <f>J105+I105+M105*K105</f>
        <v>0</v>
      </c>
      <c r="G105">
        <f>(1000*AM105)/(L105*(AO105+273.15))</f>
        <v>0</v>
      </c>
      <c r="H105">
        <f>((G105*F105*(1-(AJ105/1000)))/(100*K105))*(0.0/60)</f>
        <v>0</v>
      </c>
      <c r="I105" t="s">
        <v>203</v>
      </c>
      <c r="J105" t="s">
        <v>204</v>
      </c>
      <c r="K105" t="s">
        <v>205</v>
      </c>
      <c r="L105" t="s">
        <v>206</v>
      </c>
      <c r="M105" t="s">
        <v>334</v>
      </c>
      <c r="N105" t="s">
        <v>335</v>
      </c>
      <c r="O105" t="s">
        <v>336</v>
      </c>
      <c r="Q105">
        <v>1551446529.4</v>
      </c>
      <c r="R105">
        <f>AL105*Y105*(AJ105-AK105)/(100*AF105*(1000-Y105*AJ105))</f>
        <v>0</v>
      </c>
      <c r="S105">
        <f>AL105*Y105*(AI105-AH105*(1000-Y105*AK105)/(1000-Y105*AJ105))/(100*AF105)</f>
        <v>0</v>
      </c>
      <c r="T105">
        <f>(U105/V105*100)</f>
        <v>0</v>
      </c>
      <c r="U105">
        <f>AJ105*(AM105+AN105)/1000</f>
        <v>0</v>
      </c>
      <c r="V105">
        <f>0.61365*exp(17.502*AO105/(240.97+AO105))</f>
        <v>0</v>
      </c>
      <c r="W105">
        <v>139</v>
      </c>
      <c r="X105">
        <v>10</v>
      </c>
      <c r="Y105">
        <f>IF(W105*$H$11&gt;=AA105,1.0,(AA105/(AA105-W105*$H$11)))</f>
        <v>0</v>
      </c>
      <c r="Z105">
        <f>(Y105-1)*100</f>
        <v>0</v>
      </c>
      <c r="AA105">
        <f>MAX(0,($B$11+$C$11*AR105)/(1+$D$11*AR105)*AM105/(AO105+273)*$E$11)</f>
        <v>0</v>
      </c>
      <c r="AB105">
        <f>$B$9*AS105+$C$9*AT105</f>
        <v>0</v>
      </c>
      <c r="AC105">
        <f>AB105*AD105</f>
        <v>0</v>
      </c>
      <c r="AD105">
        <f>($B$9*$D$7+$C$9*$D$7)/($B$9+$C$9)</f>
        <v>0</v>
      </c>
      <c r="AE105">
        <f>($B$9*$K$7+$C$9*$K$7)/($B$9+$C$9)</f>
        <v>0</v>
      </c>
      <c r="AF105">
        <v>10</v>
      </c>
      <c r="AG105">
        <v>1551446529.4</v>
      </c>
      <c r="AH105">
        <v>355.474</v>
      </c>
      <c r="AI105">
        <v>399.417</v>
      </c>
      <c r="AJ105">
        <v>9.12713</v>
      </c>
      <c r="AK105">
        <v>7.61357</v>
      </c>
      <c r="AL105">
        <v>1435.19</v>
      </c>
      <c r="AM105">
        <v>100.521</v>
      </c>
      <c r="AN105">
        <v>0.0208527</v>
      </c>
      <c r="AO105">
        <v>7.61807</v>
      </c>
      <c r="AP105">
        <v>999.9</v>
      </c>
      <c r="AQ105">
        <v>999.9</v>
      </c>
      <c r="AR105">
        <v>10005</v>
      </c>
      <c r="AS105">
        <v>0</v>
      </c>
      <c r="AT105">
        <v>975.897</v>
      </c>
      <c r="AU105">
        <v>0</v>
      </c>
      <c r="AV105" t="s">
        <v>208</v>
      </c>
      <c r="AW105">
        <v>0</v>
      </c>
      <c r="AX105">
        <v>-0.747</v>
      </c>
      <c r="AY105">
        <v>-0.067</v>
      </c>
      <c r="AZ105">
        <v>0</v>
      </c>
      <c r="BA105">
        <v>0</v>
      </c>
      <c r="BB105">
        <v>0</v>
      </c>
      <c r="BC105">
        <v>0</v>
      </c>
      <c r="BD105">
        <v>-75.7984071428571</v>
      </c>
      <c r="BE105">
        <v>20.0213862783816</v>
      </c>
      <c r="BF105">
        <v>3.54203262060433</v>
      </c>
      <c r="BG105">
        <v>0</v>
      </c>
      <c r="BH105">
        <v>-2.9442230952381</v>
      </c>
      <c r="BI105">
        <v>0.136366303975294</v>
      </c>
      <c r="BJ105">
        <v>0.0353589568694509</v>
      </c>
      <c r="BK105">
        <v>0</v>
      </c>
      <c r="BL105">
        <v>0</v>
      </c>
      <c r="BM105">
        <v>0</v>
      </c>
      <c r="BN105" t="s">
        <v>209</v>
      </c>
      <c r="BO105">
        <v>1.88477</v>
      </c>
      <c r="BP105">
        <v>1.88172</v>
      </c>
      <c r="BQ105">
        <v>1.88324</v>
      </c>
      <c r="BR105">
        <v>1.88202</v>
      </c>
      <c r="BS105">
        <v>1.88385</v>
      </c>
      <c r="BT105">
        <v>1.8831</v>
      </c>
      <c r="BU105">
        <v>1.88485</v>
      </c>
      <c r="BV105">
        <v>1.88232</v>
      </c>
      <c r="BW105" t="s">
        <v>210</v>
      </c>
      <c r="BX105" t="s">
        <v>17</v>
      </c>
      <c r="BY105" t="s">
        <v>17</v>
      </c>
      <c r="BZ105" t="s">
        <v>17</v>
      </c>
      <c r="CA105" t="s">
        <v>211</v>
      </c>
      <c r="CB105" t="s">
        <v>212</v>
      </c>
      <c r="CC105" t="s">
        <v>213</v>
      </c>
      <c r="CD105" t="s">
        <v>213</v>
      </c>
      <c r="CE105" t="s">
        <v>213</v>
      </c>
      <c r="CF105" t="s">
        <v>213</v>
      </c>
      <c r="CG105">
        <v>5</v>
      </c>
      <c r="CH105">
        <v>0</v>
      </c>
      <c r="CI105">
        <v>0</v>
      </c>
      <c r="CJ105">
        <v>0</v>
      </c>
      <c r="CK105">
        <v>0</v>
      </c>
      <c r="CL105">
        <v>2</v>
      </c>
      <c r="CM105">
        <v>1325.5</v>
      </c>
      <c r="CN105">
        <v>3.54539</v>
      </c>
      <c r="CO105">
        <v>8.78859</v>
      </c>
      <c r="CP105">
        <v>11.4277</v>
      </c>
      <c r="CQ105">
        <v>30.0002</v>
      </c>
      <c r="CR105">
        <v>11.2616</v>
      </c>
      <c r="CS105">
        <v>11.4745</v>
      </c>
      <c r="CT105">
        <v>-1</v>
      </c>
      <c r="CU105">
        <v>100</v>
      </c>
      <c r="CV105">
        <v>95.8099</v>
      </c>
      <c r="CW105">
        <v>-999.9</v>
      </c>
      <c r="CX105">
        <v>400</v>
      </c>
      <c r="CY105">
        <v>5.43685</v>
      </c>
      <c r="CZ105">
        <v>103.656</v>
      </c>
      <c r="DA105">
        <v>103.048</v>
      </c>
    </row>
    <row r="106" spans="1:105">
      <c r="A106">
        <v>92</v>
      </c>
      <c r="B106">
        <v>1551446531.4</v>
      </c>
      <c r="C106">
        <v>232.5</v>
      </c>
      <c r="D106" t="s">
        <v>397</v>
      </c>
      <c r="E106" t="s">
        <v>398</v>
      </c>
      <c r="F106">
        <f>J106+I106+M106*K106</f>
        <v>0</v>
      </c>
      <c r="G106">
        <f>(1000*AM106)/(L106*(AO106+273.15))</f>
        <v>0</v>
      </c>
      <c r="H106">
        <f>((G106*F106*(1-(AJ106/1000)))/(100*K106))*(0.0/60)</f>
        <v>0</v>
      </c>
      <c r="I106" t="s">
        <v>203</v>
      </c>
      <c r="J106" t="s">
        <v>204</v>
      </c>
      <c r="K106" t="s">
        <v>205</v>
      </c>
      <c r="L106" t="s">
        <v>206</v>
      </c>
      <c r="M106" t="s">
        <v>334</v>
      </c>
      <c r="N106" t="s">
        <v>335</v>
      </c>
      <c r="O106" t="s">
        <v>336</v>
      </c>
      <c r="Q106">
        <v>1551446531.4</v>
      </c>
      <c r="R106">
        <f>AL106*Y106*(AJ106-AK106)/(100*AF106*(1000-Y106*AJ106))</f>
        <v>0</v>
      </c>
      <c r="S106">
        <f>AL106*Y106*(AI106-AH106*(1000-Y106*AK106)/(1000-Y106*AJ106))/(100*AF106)</f>
        <v>0</v>
      </c>
      <c r="T106">
        <f>(U106/V106*100)</f>
        <v>0</v>
      </c>
      <c r="U106">
        <f>AJ106*(AM106+AN106)/1000</f>
        <v>0</v>
      </c>
      <c r="V106">
        <f>0.61365*exp(17.502*AO106/(240.97+AO106))</f>
        <v>0</v>
      </c>
      <c r="W106">
        <v>128</v>
      </c>
      <c r="X106">
        <v>9</v>
      </c>
      <c r="Y106">
        <f>IF(W106*$H$11&gt;=AA106,1.0,(AA106/(AA106-W106*$H$11)))</f>
        <v>0</v>
      </c>
      <c r="Z106">
        <f>(Y106-1)*100</f>
        <v>0</v>
      </c>
      <c r="AA106">
        <f>MAX(0,($B$11+$C$11*AR106)/(1+$D$11*AR106)*AM106/(AO106+273)*$E$11)</f>
        <v>0</v>
      </c>
      <c r="AB106">
        <f>$B$9*AS106+$C$9*AT106</f>
        <v>0</v>
      </c>
      <c r="AC106">
        <f>AB106*AD106</f>
        <v>0</v>
      </c>
      <c r="AD106">
        <f>($B$9*$D$7+$C$9*$D$7)/($B$9+$C$9)</f>
        <v>0</v>
      </c>
      <c r="AE106">
        <f>($B$9*$K$7+$C$9*$K$7)/($B$9+$C$9)</f>
        <v>0</v>
      </c>
      <c r="AF106">
        <v>10</v>
      </c>
      <c r="AG106">
        <v>1551446531.4</v>
      </c>
      <c r="AH106">
        <v>354.462</v>
      </c>
      <c r="AI106">
        <v>399.45</v>
      </c>
      <c r="AJ106">
        <v>9.13293</v>
      </c>
      <c r="AK106">
        <v>7.61484</v>
      </c>
      <c r="AL106">
        <v>1434.78</v>
      </c>
      <c r="AM106">
        <v>100.521</v>
      </c>
      <c r="AN106">
        <v>0.0209446</v>
      </c>
      <c r="AO106">
        <v>7.62095</v>
      </c>
      <c r="AP106">
        <v>999.9</v>
      </c>
      <c r="AQ106">
        <v>999.9</v>
      </c>
      <c r="AR106">
        <v>10000.6</v>
      </c>
      <c r="AS106">
        <v>0</v>
      </c>
      <c r="AT106">
        <v>977.809</v>
      </c>
      <c r="AU106">
        <v>0</v>
      </c>
      <c r="AV106" t="s">
        <v>208</v>
      </c>
      <c r="AW106">
        <v>0</v>
      </c>
      <c r="AX106">
        <v>-0.747</v>
      </c>
      <c r="AY106">
        <v>-0.067</v>
      </c>
      <c r="AZ106">
        <v>0</v>
      </c>
      <c r="BA106">
        <v>0</v>
      </c>
      <c r="BB106">
        <v>0</v>
      </c>
      <c r="BC106">
        <v>0</v>
      </c>
      <c r="BD106">
        <v>-75.7984071428571</v>
      </c>
      <c r="BE106">
        <v>20.0213862783816</v>
      </c>
      <c r="BF106">
        <v>3.54203262060433</v>
      </c>
      <c r="BG106">
        <v>0</v>
      </c>
      <c r="BH106">
        <v>-2.9442230952381</v>
      </c>
      <c r="BI106">
        <v>0.136366303975294</v>
      </c>
      <c r="BJ106">
        <v>0.0353589568694509</v>
      </c>
      <c r="BK106">
        <v>0</v>
      </c>
      <c r="BL106">
        <v>0</v>
      </c>
      <c r="BM106">
        <v>0</v>
      </c>
      <c r="BN106" t="s">
        <v>209</v>
      </c>
      <c r="BO106">
        <v>1.88477</v>
      </c>
      <c r="BP106">
        <v>1.88172</v>
      </c>
      <c r="BQ106">
        <v>1.88324</v>
      </c>
      <c r="BR106">
        <v>1.88202</v>
      </c>
      <c r="BS106">
        <v>1.88385</v>
      </c>
      <c r="BT106">
        <v>1.8831</v>
      </c>
      <c r="BU106">
        <v>1.88485</v>
      </c>
      <c r="BV106">
        <v>1.88232</v>
      </c>
      <c r="BW106" t="s">
        <v>210</v>
      </c>
      <c r="BX106" t="s">
        <v>17</v>
      </c>
      <c r="BY106" t="s">
        <v>17</v>
      </c>
      <c r="BZ106" t="s">
        <v>17</v>
      </c>
      <c r="CA106" t="s">
        <v>211</v>
      </c>
      <c r="CB106" t="s">
        <v>212</v>
      </c>
      <c r="CC106" t="s">
        <v>213</v>
      </c>
      <c r="CD106" t="s">
        <v>213</v>
      </c>
      <c r="CE106" t="s">
        <v>213</v>
      </c>
      <c r="CF106" t="s">
        <v>213</v>
      </c>
      <c r="CG106">
        <v>5</v>
      </c>
      <c r="CH106">
        <v>0</v>
      </c>
      <c r="CI106">
        <v>0</v>
      </c>
      <c r="CJ106">
        <v>0</v>
      </c>
      <c r="CK106">
        <v>0</v>
      </c>
      <c r="CL106">
        <v>2</v>
      </c>
      <c r="CM106">
        <v>1333.27</v>
      </c>
      <c r="CN106">
        <v>3.53887</v>
      </c>
      <c r="CO106">
        <v>8.78952</v>
      </c>
      <c r="CP106">
        <v>11.4271</v>
      </c>
      <c r="CQ106">
        <v>30.0002</v>
      </c>
      <c r="CR106">
        <v>11.2601</v>
      </c>
      <c r="CS106">
        <v>11.4741</v>
      </c>
      <c r="CT106">
        <v>-1</v>
      </c>
      <c r="CU106">
        <v>100</v>
      </c>
      <c r="CV106">
        <v>95.8099</v>
      </c>
      <c r="CW106">
        <v>-999.9</v>
      </c>
      <c r="CX106">
        <v>400</v>
      </c>
      <c r="CY106">
        <v>5.34515</v>
      </c>
      <c r="CZ106">
        <v>103.659</v>
      </c>
      <c r="DA106">
        <v>103.047</v>
      </c>
    </row>
    <row r="107" spans="1:105">
      <c r="A107">
        <v>93</v>
      </c>
      <c r="B107">
        <v>1551446533.4</v>
      </c>
      <c r="C107">
        <v>234.5</v>
      </c>
      <c r="D107" t="s">
        <v>399</v>
      </c>
      <c r="E107" t="s">
        <v>400</v>
      </c>
      <c r="F107">
        <f>J107+I107+M107*K107</f>
        <v>0</v>
      </c>
      <c r="G107">
        <f>(1000*AM107)/(L107*(AO107+273.15))</f>
        <v>0</v>
      </c>
      <c r="H107">
        <f>((G107*F107*(1-(AJ107/1000)))/(100*K107))*(0.0/60)</f>
        <v>0</v>
      </c>
      <c r="I107" t="s">
        <v>203</v>
      </c>
      <c r="J107" t="s">
        <v>204</v>
      </c>
      <c r="K107" t="s">
        <v>205</v>
      </c>
      <c r="L107" t="s">
        <v>206</v>
      </c>
      <c r="M107" t="s">
        <v>334</v>
      </c>
      <c r="N107" t="s">
        <v>335</v>
      </c>
      <c r="O107" t="s">
        <v>336</v>
      </c>
      <c r="Q107">
        <v>1551446533.4</v>
      </c>
      <c r="R107">
        <f>AL107*Y107*(AJ107-AK107)/(100*AF107*(1000-Y107*AJ107))</f>
        <v>0</v>
      </c>
      <c r="S107">
        <f>AL107*Y107*(AI107-AH107*(1000-Y107*AK107)/(1000-Y107*AJ107))/(100*AF107)</f>
        <v>0</v>
      </c>
      <c r="T107">
        <f>(U107/V107*100)</f>
        <v>0</v>
      </c>
      <c r="U107">
        <f>AJ107*(AM107+AN107)/1000</f>
        <v>0</v>
      </c>
      <c r="V107">
        <f>0.61365*exp(17.502*AO107/(240.97+AO107))</f>
        <v>0</v>
      </c>
      <c r="W107">
        <v>130</v>
      </c>
      <c r="X107">
        <v>9</v>
      </c>
      <c r="Y107">
        <f>IF(W107*$H$11&gt;=AA107,1.0,(AA107/(AA107-W107*$H$11)))</f>
        <v>0</v>
      </c>
      <c r="Z107">
        <f>(Y107-1)*100</f>
        <v>0</v>
      </c>
      <c r="AA107">
        <f>MAX(0,($B$11+$C$11*AR107)/(1+$D$11*AR107)*AM107/(AO107+273)*$E$11)</f>
        <v>0</v>
      </c>
      <c r="AB107">
        <f>$B$9*AS107+$C$9*AT107</f>
        <v>0</v>
      </c>
      <c r="AC107">
        <f>AB107*AD107</f>
        <v>0</v>
      </c>
      <c r="AD107">
        <f>($B$9*$D$7+$C$9*$D$7)/($B$9+$C$9)</f>
        <v>0</v>
      </c>
      <c r="AE107">
        <f>($B$9*$K$7+$C$9*$K$7)/($B$9+$C$9)</f>
        <v>0</v>
      </c>
      <c r="AF107">
        <v>10</v>
      </c>
      <c r="AG107">
        <v>1551446533.4</v>
      </c>
      <c r="AH107">
        <v>353.439</v>
      </c>
      <c r="AI107">
        <v>399.488</v>
      </c>
      <c r="AJ107">
        <v>9.13331</v>
      </c>
      <c r="AK107">
        <v>7.61612</v>
      </c>
      <c r="AL107">
        <v>1434.68</v>
      </c>
      <c r="AM107">
        <v>100.521</v>
      </c>
      <c r="AN107">
        <v>0.0212808</v>
      </c>
      <c r="AO107">
        <v>7.59264</v>
      </c>
      <c r="AP107">
        <v>999.9</v>
      </c>
      <c r="AQ107">
        <v>999.9</v>
      </c>
      <c r="AR107">
        <v>9986.88</v>
      </c>
      <c r="AS107">
        <v>0</v>
      </c>
      <c r="AT107">
        <v>979.97</v>
      </c>
      <c r="AU107">
        <v>0</v>
      </c>
      <c r="AV107" t="s">
        <v>208</v>
      </c>
      <c r="AW107">
        <v>0</v>
      </c>
      <c r="AX107">
        <v>-0.747</v>
      </c>
      <c r="AY107">
        <v>-0.067</v>
      </c>
      <c r="AZ107">
        <v>0</v>
      </c>
      <c r="BA107">
        <v>0</v>
      </c>
      <c r="BB107">
        <v>0</v>
      </c>
      <c r="BC107">
        <v>0</v>
      </c>
      <c r="BD107">
        <v>-75.7984071428571</v>
      </c>
      <c r="BE107">
        <v>20.0213862783816</v>
      </c>
      <c r="BF107">
        <v>3.54203262060433</v>
      </c>
      <c r="BG107">
        <v>0</v>
      </c>
      <c r="BH107">
        <v>-2.9442230952381</v>
      </c>
      <c r="BI107">
        <v>0.136366303975294</v>
      </c>
      <c r="BJ107">
        <v>0.0353589568694509</v>
      </c>
      <c r="BK107">
        <v>0</v>
      </c>
      <c r="BL107">
        <v>0</v>
      </c>
      <c r="BM107">
        <v>0</v>
      </c>
      <c r="BN107" t="s">
        <v>209</v>
      </c>
      <c r="BO107">
        <v>1.88477</v>
      </c>
      <c r="BP107">
        <v>1.88172</v>
      </c>
      <c r="BQ107">
        <v>1.88324</v>
      </c>
      <c r="BR107">
        <v>1.88202</v>
      </c>
      <c r="BS107">
        <v>1.88385</v>
      </c>
      <c r="BT107">
        <v>1.8831</v>
      </c>
      <c r="BU107">
        <v>1.88486</v>
      </c>
      <c r="BV107">
        <v>1.88232</v>
      </c>
      <c r="BW107" t="s">
        <v>210</v>
      </c>
      <c r="BX107" t="s">
        <v>17</v>
      </c>
      <c r="BY107" t="s">
        <v>17</v>
      </c>
      <c r="BZ107" t="s">
        <v>17</v>
      </c>
      <c r="CA107" t="s">
        <v>211</v>
      </c>
      <c r="CB107" t="s">
        <v>212</v>
      </c>
      <c r="CC107" t="s">
        <v>213</v>
      </c>
      <c r="CD107" t="s">
        <v>213</v>
      </c>
      <c r="CE107" t="s">
        <v>213</v>
      </c>
      <c r="CF107" t="s">
        <v>213</v>
      </c>
      <c r="CG107">
        <v>5</v>
      </c>
      <c r="CH107">
        <v>0</v>
      </c>
      <c r="CI107">
        <v>0</v>
      </c>
      <c r="CJ107">
        <v>0</v>
      </c>
      <c r="CK107">
        <v>0</v>
      </c>
      <c r="CL107">
        <v>2</v>
      </c>
      <c r="CM107">
        <v>1331.65</v>
      </c>
      <c r="CN107">
        <v>3.53235</v>
      </c>
      <c r="CO107">
        <v>8.79042</v>
      </c>
      <c r="CP107">
        <v>11.4264</v>
      </c>
      <c r="CQ107">
        <v>30.0003</v>
      </c>
      <c r="CR107">
        <v>11.2586</v>
      </c>
      <c r="CS107">
        <v>11.4739</v>
      </c>
      <c r="CT107">
        <v>-1</v>
      </c>
      <c r="CU107">
        <v>100</v>
      </c>
      <c r="CV107">
        <v>95.8099</v>
      </c>
      <c r="CW107">
        <v>-999.9</v>
      </c>
      <c r="CX107">
        <v>400</v>
      </c>
      <c r="CY107">
        <v>5.26451</v>
      </c>
      <c r="CZ107">
        <v>103.658</v>
      </c>
      <c r="DA107">
        <v>103.047</v>
      </c>
    </row>
    <row r="108" spans="1:105">
      <c r="A108">
        <v>94</v>
      </c>
      <c r="B108">
        <v>1551446535.4</v>
      </c>
      <c r="C108">
        <v>236.5</v>
      </c>
      <c r="D108" t="s">
        <v>401</v>
      </c>
      <c r="E108" t="s">
        <v>402</v>
      </c>
      <c r="F108">
        <f>J108+I108+M108*K108</f>
        <v>0</v>
      </c>
      <c r="G108">
        <f>(1000*AM108)/(L108*(AO108+273.15))</f>
        <v>0</v>
      </c>
      <c r="H108">
        <f>((G108*F108*(1-(AJ108/1000)))/(100*K108))*(0.0/60)</f>
        <v>0</v>
      </c>
      <c r="I108" t="s">
        <v>203</v>
      </c>
      <c r="J108" t="s">
        <v>204</v>
      </c>
      <c r="K108" t="s">
        <v>205</v>
      </c>
      <c r="L108" t="s">
        <v>206</v>
      </c>
      <c r="M108" t="s">
        <v>334</v>
      </c>
      <c r="N108" t="s">
        <v>335</v>
      </c>
      <c r="O108" t="s">
        <v>336</v>
      </c>
      <c r="Q108">
        <v>1551446535.4</v>
      </c>
      <c r="R108">
        <f>AL108*Y108*(AJ108-AK108)/(100*AF108*(1000-Y108*AJ108))</f>
        <v>0</v>
      </c>
      <c r="S108">
        <f>AL108*Y108*(AI108-AH108*(1000-Y108*AK108)/(1000-Y108*AJ108))/(100*AF108)</f>
        <v>0</v>
      </c>
      <c r="T108">
        <f>(U108/V108*100)</f>
        <v>0</v>
      </c>
      <c r="U108">
        <f>AJ108*(AM108+AN108)/1000</f>
        <v>0</v>
      </c>
      <c r="V108">
        <f>0.61365*exp(17.502*AO108/(240.97+AO108))</f>
        <v>0</v>
      </c>
      <c r="W108">
        <v>150</v>
      </c>
      <c r="X108">
        <v>10</v>
      </c>
      <c r="Y108">
        <f>IF(W108*$H$11&gt;=AA108,1.0,(AA108/(AA108-W108*$H$11)))</f>
        <v>0</v>
      </c>
      <c r="Z108">
        <f>(Y108-1)*100</f>
        <v>0</v>
      </c>
      <c r="AA108">
        <f>MAX(0,($B$11+$C$11*AR108)/(1+$D$11*AR108)*AM108/(AO108+273)*$E$11)</f>
        <v>0</v>
      </c>
      <c r="AB108">
        <f>$B$9*AS108+$C$9*AT108</f>
        <v>0</v>
      </c>
      <c r="AC108">
        <f>AB108*AD108</f>
        <v>0</v>
      </c>
      <c r="AD108">
        <f>($B$9*$D$7+$C$9*$D$7)/($B$9+$C$9)</f>
        <v>0</v>
      </c>
      <c r="AE108">
        <f>($B$9*$K$7+$C$9*$K$7)/($B$9+$C$9)</f>
        <v>0</v>
      </c>
      <c r="AF108">
        <v>10</v>
      </c>
      <c r="AG108">
        <v>1551446535.4</v>
      </c>
      <c r="AH108">
        <v>352.351</v>
      </c>
      <c r="AI108">
        <v>399.492</v>
      </c>
      <c r="AJ108">
        <v>9.14995</v>
      </c>
      <c r="AK108">
        <v>7.61724</v>
      </c>
      <c r="AL108">
        <v>1434.56</v>
      </c>
      <c r="AM108">
        <v>100.521</v>
      </c>
      <c r="AN108">
        <v>0.0213483</v>
      </c>
      <c r="AO108">
        <v>7.59239</v>
      </c>
      <c r="AP108">
        <v>999.9</v>
      </c>
      <c r="AQ108">
        <v>999.9</v>
      </c>
      <c r="AR108">
        <v>10002.5</v>
      </c>
      <c r="AS108">
        <v>0</v>
      </c>
      <c r="AT108">
        <v>982.942</v>
      </c>
      <c r="AU108">
        <v>0</v>
      </c>
      <c r="AV108" t="s">
        <v>208</v>
      </c>
      <c r="AW108">
        <v>0</v>
      </c>
      <c r="AX108">
        <v>-0.747</v>
      </c>
      <c r="AY108">
        <v>-0.067</v>
      </c>
      <c r="AZ108">
        <v>0</v>
      </c>
      <c r="BA108">
        <v>0</v>
      </c>
      <c r="BB108">
        <v>0</v>
      </c>
      <c r="BC108">
        <v>0</v>
      </c>
      <c r="BD108">
        <v>-75.7984071428571</v>
      </c>
      <c r="BE108">
        <v>20.0213862783816</v>
      </c>
      <c r="BF108">
        <v>3.54203262060433</v>
      </c>
      <c r="BG108">
        <v>0</v>
      </c>
      <c r="BH108">
        <v>-2.9442230952381</v>
      </c>
      <c r="BI108">
        <v>0.136366303975294</v>
      </c>
      <c r="BJ108">
        <v>0.0353589568694509</v>
      </c>
      <c r="BK108">
        <v>0</v>
      </c>
      <c r="BL108">
        <v>0</v>
      </c>
      <c r="BM108">
        <v>0</v>
      </c>
      <c r="BN108" t="s">
        <v>209</v>
      </c>
      <c r="BO108">
        <v>1.88477</v>
      </c>
      <c r="BP108">
        <v>1.88173</v>
      </c>
      <c r="BQ108">
        <v>1.88324</v>
      </c>
      <c r="BR108">
        <v>1.88202</v>
      </c>
      <c r="BS108">
        <v>1.88385</v>
      </c>
      <c r="BT108">
        <v>1.8831</v>
      </c>
      <c r="BU108">
        <v>1.88485</v>
      </c>
      <c r="BV108">
        <v>1.88232</v>
      </c>
      <c r="BW108" t="s">
        <v>210</v>
      </c>
      <c r="BX108" t="s">
        <v>17</v>
      </c>
      <c r="BY108" t="s">
        <v>17</v>
      </c>
      <c r="BZ108" t="s">
        <v>17</v>
      </c>
      <c r="CA108" t="s">
        <v>211</v>
      </c>
      <c r="CB108" t="s">
        <v>212</v>
      </c>
      <c r="CC108" t="s">
        <v>213</v>
      </c>
      <c r="CD108" t="s">
        <v>213</v>
      </c>
      <c r="CE108" t="s">
        <v>213</v>
      </c>
      <c r="CF108" t="s">
        <v>213</v>
      </c>
      <c r="CG108">
        <v>5</v>
      </c>
      <c r="CH108">
        <v>0</v>
      </c>
      <c r="CI108">
        <v>0</v>
      </c>
      <c r="CJ108">
        <v>0</v>
      </c>
      <c r="CK108">
        <v>0</v>
      </c>
      <c r="CL108">
        <v>2</v>
      </c>
      <c r="CM108">
        <v>1317.1</v>
      </c>
      <c r="CN108">
        <v>3.53452</v>
      </c>
      <c r="CO108">
        <v>8.79158</v>
      </c>
      <c r="CP108">
        <v>11.4261</v>
      </c>
      <c r="CQ108">
        <v>30.0003</v>
      </c>
      <c r="CR108">
        <v>11.2571</v>
      </c>
      <c r="CS108">
        <v>11.4733</v>
      </c>
      <c r="CT108">
        <v>-1</v>
      </c>
      <c r="CU108">
        <v>100</v>
      </c>
      <c r="CV108">
        <v>95.8099</v>
      </c>
      <c r="CW108">
        <v>-999.9</v>
      </c>
      <c r="CX108">
        <v>400</v>
      </c>
      <c r="CY108">
        <v>5.13033</v>
      </c>
      <c r="CZ108">
        <v>103.657</v>
      </c>
      <c r="DA108">
        <v>103.047</v>
      </c>
    </row>
    <row r="109" spans="1:105">
      <c r="A109">
        <v>95</v>
      </c>
      <c r="B109">
        <v>1551446537.4</v>
      </c>
      <c r="C109">
        <v>238.5</v>
      </c>
      <c r="D109" t="s">
        <v>403</v>
      </c>
      <c r="E109" t="s">
        <v>404</v>
      </c>
      <c r="F109">
        <f>J109+I109+M109*K109</f>
        <v>0</v>
      </c>
      <c r="G109">
        <f>(1000*AM109)/(L109*(AO109+273.15))</f>
        <v>0</v>
      </c>
      <c r="H109">
        <f>((G109*F109*(1-(AJ109/1000)))/(100*K109))*(0.0/60)</f>
        <v>0</v>
      </c>
      <c r="I109" t="s">
        <v>203</v>
      </c>
      <c r="J109" t="s">
        <v>204</v>
      </c>
      <c r="K109" t="s">
        <v>205</v>
      </c>
      <c r="L109" t="s">
        <v>206</v>
      </c>
      <c r="M109" t="s">
        <v>334</v>
      </c>
      <c r="N109" t="s">
        <v>335</v>
      </c>
      <c r="O109" t="s">
        <v>336</v>
      </c>
      <c r="Q109">
        <v>1551446537.4</v>
      </c>
      <c r="R109">
        <f>AL109*Y109*(AJ109-AK109)/(100*AF109*(1000-Y109*AJ109))</f>
        <v>0</v>
      </c>
      <c r="S109">
        <f>AL109*Y109*(AI109-AH109*(1000-Y109*AK109)/(1000-Y109*AJ109))/(100*AF109)</f>
        <v>0</v>
      </c>
      <c r="T109">
        <f>(U109/V109*100)</f>
        <v>0</v>
      </c>
      <c r="U109">
        <f>AJ109*(AM109+AN109)/1000</f>
        <v>0</v>
      </c>
      <c r="V109">
        <f>0.61365*exp(17.502*AO109/(240.97+AO109))</f>
        <v>0</v>
      </c>
      <c r="W109">
        <v>151</v>
      </c>
      <c r="X109">
        <v>11</v>
      </c>
      <c r="Y109">
        <f>IF(W109*$H$11&gt;=AA109,1.0,(AA109/(AA109-W109*$H$11)))</f>
        <v>0</v>
      </c>
      <c r="Z109">
        <f>(Y109-1)*100</f>
        <v>0</v>
      </c>
      <c r="AA109">
        <f>MAX(0,($B$11+$C$11*AR109)/(1+$D$11*AR109)*AM109/(AO109+273)*$E$11)</f>
        <v>0</v>
      </c>
      <c r="AB109">
        <f>$B$9*AS109+$C$9*AT109</f>
        <v>0</v>
      </c>
      <c r="AC109">
        <f>AB109*AD109</f>
        <v>0</v>
      </c>
      <c r="AD109">
        <f>($B$9*$D$7+$C$9*$D$7)/($B$9+$C$9)</f>
        <v>0</v>
      </c>
      <c r="AE109">
        <f>($B$9*$K$7+$C$9*$K$7)/($B$9+$C$9)</f>
        <v>0</v>
      </c>
      <c r="AF109">
        <v>10</v>
      </c>
      <c r="AG109">
        <v>1551446537.4</v>
      </c>
      <c r="AH109">
        <v>351.317</v>
      </c>
      <c r="AI109">
        <v>399.501</v>
      </c>
      <c r="AJ109">
        <v>9.17562</v>
      </c>
      <c r="AK109">
        <v>7.61739</v>
      </c>
      <c r="AL109">
        <v>1434.96</v>
      </c>
      <c r="AM109">
        <v>100.52</v>
      </c>
      <c r="AN109">
        <v>0.0217558</v>
      </c>
      <c r="AO109">
        <v>7.61964</v>
      </c>
      <c r="AP109">
        <v>999.9</v>
      </c>
      <c r="AQ109">
        <v>999.9</v>
      </c>
      <c r="AR109">
        <v>10017.5</v>
      </c>
      <c r="AS109">
        <v>0</v>
      </c>
      <c r="AT109">
        <v>987.179</v>
      </c>
      <c r="AU109">
        <v>0</v>
      </c>
      <c r="AV109" t="s">
        <v>208</v>
      </c>
      <c r="AW109">
        <v>0</v>
      </c>
      <c r="AX109">
        <v>-0.747</v>
      </c>
      <c r="AY109">
        <v>-0.067</v>
      </c>
      <c r="AZ109">
        <v>0</v>
      </c>
      <c r="BA109">
        <v>0</v>
      </c>
      <c r="BB109">
        <v>0</v>
      </c>
      <c r="BC109">
        <v>0</v>
      </c>
      <c r="BD109">
        <v>-75.7984071428571</v>
      </c>
      <c r="BE109">
        <v>20.0213862783816</v>
      </c>
      <c r="BF109">
        <v>3.54203262060433</v>
      </c>
      <c r="BG109">
        <v>0</v>
      </c>
      <c r="BH109">
        <v>-2.9442230952381</v>
      </c>
      <c r="BI109">
        <v>0.136366303975294</v>
      </c>
      <c r="BJ109">
        <v>0.0353589568694509</v>
      </c>
      <c r="BK109">
        <v>0</v>
      </c>
      <c r="BL109">
        <v>0</v>
      </c>
      <c r="BM109">
        <v>0</v>
      </c>
      <c r="BN109" t="s">
        <v>209</v>
      </c>
      <c r="BO109">
        <v>1.88477</v>
      </c>
      <c r="BP109">
        <v>1.88172</v>
      </c>
      <c r="BQ109">
        <v>1.88324</v>
      </c>
      <c r="BR109">
        <v>1.88202</v>
      </c>
      <c r="BS109">
        <v>1.88385</v>
      </c>
      <c r="BT109">
        <v>1.8831</v>
      </c>
      <c r="BU109">
        <v>1.88485</v>
      </c>
      <c r="BV109">
        <v>1.88232</v>
      </c>
      <c r="BW109" t="s">
        <v>210</v>
      </c>
      <c r="BX109" t="s">
        <v>17</v>
      </c>
      <c r="BY109" t="s">
        <v>17</v>
      </c>
      <c r="BZ109" t="s">
        <v>17</v>
      </c>
      <c r="CA109" t="s">
        <v>211</v>
      </c>
      <c r="CB109" t="s">
        <v>212</v>
      </c>
      <c r="CC109" t="s">
        <v>213</v>
      </c>
      <c r="CD109" t="s">
        <v>213</v>
      </c>
      <c r="CE109" t="s">
        <v>213</v>
      </c>
      <c r="CF109" t="s">
        <v>213</v>
      </c>
      <c r="CG109">
        <v>5</v>
      </c>
      <c r="CH109">
        <v>0</v>
      </c>
      <c r="CI109">
        <v>0</v>
      </c>
      <c r="CJ109">
        <v>0</v>
      </c>
      <c r="CK109">
        <v>0</v>
      </c>
      <c r="CL109">
        <v>2</v>
      </c>
      <c r="CM109">
        <v>1316.65</v>
      </c>
      <c r="CN109">
        <v>3.54321</v>
      </c>
      <c r="CO109">
        <v>8.79284</v>
      </c>
      <c r="CP109">
        <v>11.4255</v>
      </c>
      <c r="CQ109">
        <v>30.0003</v>
      </c>
      <c r="CR109">
        <v>11.2562</v>
      </c>
      <c r="CS109">
        <v>11.473</v>
      </c>
      <c r="CT109">
        <v>-1</v>
      </c>
      <c r="CU109">
        <v>100</v>
      </c>
      <c r="CV109">
        <v>95.8099</v>
      </c>
      <c r="CW109">
        <v>-999.9</v>
      </c>
      <c r="CX109">
        <v>400</v>
      </c>
      <c r="CY109">
        <v>5.04379</v>
      </c>
      <c r="CZ109">
        <v>103.655</v>
      </c>
      <c r="DA109">
        <v>103.046</v>
      </c>
    </row>
    <row r="110" spans="1:105">
      <c r="A110">
        <v>96</v>
      </c>
      <c r="B110">
        <v>1551446539.4</v>
      </c>
      <c r="C110">
        <v>240.5</v>
      </c>
      <c r="D110" t="s">
        <v>405</v>
      </c>
      <c r="E110" t="s">
        <v>406</v>
      </c>
      <c r="F110">
        <f>J110+I110+M110*K110</f>
        <v>0</v>
      </c>
      <c r="G110">
        <f>(1000*AM110)/(L110*(AO110+273.15))</f>
        <v>0</v>
      </c>
      <c r="H110">
        <f>((G110*F110*(1-(AJ110/1000)))/(100*K110))*(0.0/60)</f>
        <v>0</v>
      </c>
      <c r="I110" t="s">
        <v>203</v>
      </c>
      <c r="J110" t="s">
        <v>204</v>
      </c>
      <c r="K110" t="s">
        <v>205</v>
      </c>
      <c r="L110" t="s">
        <v>206</v>
      </c>
      <c r="M110" t="s">
        <v>334</v>
      </c>
      <c r="N110" t="s">
        <v>335</v>
      </c>
      <c r="O110" t="s">
        <v>336</v>
      </c>
      <c r="Q110">
        <v>1551446539.4</v>
      </c>
      <c r="R110">
        <f>AL110*Y110*(AJ110-AK110)/(100*AF110*(1000-Y110*AJ110))</f>
        <v>0</v>
      </c>
      <c r="S110">
        <f>AL110*Y110*(AI110-AH110*(1000-Y110*AK110)/(1000-Y110*AJ110))/(100*AF110)</f>
        <v>0</v>
      </c>
      <c r="T110">
        <f>(U110/V110*100)</f>
        <v>0</v>
      </c>
      <c r="U110">
        <f>AJ110*(AM110+AN110)/1000</f>
        <v>0</v>
      </c>
      <c r="V110">
        <f>0.61365*exp(17.502*AO110/(240.97+AO110))</f>
        <v>0</v>
      </c>
      <c r="W110">
        <v>130</v>
      </c>
      <c r="X110">
        <v>9</v>
      </c>
      <c r="Y110">
        <f>IF(W110*$H$11&gt;=AA110,1.0,(AA110/(AA110-W110*$H$11)))</f>
        <v>0</v>
      </c>
      <c r="Z110">
        <f>(Y110-1)*100</f>
        <v>0</v>
      </c>
      <c r="AA110">
        <f>MAX(0,($B$11+$C$11*AR110)/(1+$D$11*AR110)*AM110/(AO110+273)*$E$11)</f>
        <v>0</v>
      </c>
      <c r="AB110">
        <f>$B$9*AS110+$C$9*AT110</f>
        <v>0</v>
      </c>
      <c r="AC110">
        <f>AB110*AD110</f>
        <v>0</v>
      </c>
      <c r="AD110">
        <f>($B$9*$D$7+$C$9*$D$7)/($B$9+$C$9)</f>
        <v>0</v>
      </c>
      <c r="AE110">
        <f>($B$9*$K$7+$C$9*$K$7)/($B$9+$C$9)</f>
        <v>0</v>
      </c>
      <c r="AF110">
        <v>10</v>
      </c>
      <c r="AG110">
        <v>1551446539.4</v>
      </c>
      <c r="AH110">
        <v>350.36</v>
      </c>
      <c r="AI110">
        <v>399.496</v>
      </c>
      <c r="AJ110">
        <v>9.18785</v>
      </c>
      <c r="AK110">
        <v>7.61843</v>
      </c>
      <c r="AL110">
        <v>1434.83</v>
      </c>
      <c r="AM110">
        <v>100.52</v>
      </c>
      <c r="AN110">
        <v>0.022035</v>
      </c>
      <c r="AO110">
        <v>7.63065</v>
      </c>
      <c r="AP110">
        <v>999.9</v>
      </c>
      <c r="AQ110">
        <v>999.9</v>
      </c>
      <c r="AR110">
        <v>10005</v>
      </c>
      <c r="AS110">
        <v>0</v>
      </c>
      <c r="AT110">
        <v>993.775</v>
      </c>
      <c r="AU110">
        <v>0</v>
      </c>
      <c r="AV110" t="s">
        <v>208</v>
      </c>
      <c r="AW110">
        <v>0</v>
      </c>
      <c r="AX110">
        <v>-0.747</v>
      </c>
      <c r="AY110">
        <v>-0.067</v>
      </c>
      <c r="AZ110">
        <v>0</v>
      </c>
      <c r="BA110">
        <v>0</v>
      </c>
      <c r="BB110">
        <v>0</v>
      </c>
      <c r="BC110">
        <v>0</v>
      </c>
      <c r="BD110">
        <v>-75.7984071428571</v>
      </c>
      <c r="BE110">
        <v>20.0213862783816</v>
      </c>
      <c r="BF110">
        <v>3.54203262060433</v>
      </c>
      <c r="BG110">
        <v>0</v>
      </c>
      <c r="BH110">
        <v>-2.9442230952381</v>
      </c>
      <c r="BI110">
        <v>0.136366303975294</v>
      </c>
      <c r="BJ110">
        <v>0.0353589568694509</v>
      </c>
      <c r="BK110">
        <v>0</v>
      </c>
      <c r="BL110">
        <v>0</v>
      </c>
      <c r="BM110">
        <v>0</v>
      </c>
      <c r="BN110" t="s">
        <v>209</v>
      </c>
      <c r="BO110">
        <v>1.88477</v>
      </c>
      <c r="BP110">
        <v>1.88172</v>
      </c>
      <c r="BQ110">
        <v>1.88324</v>
      </c>
      <c r="BR110">
        <v>1.88202</v>
      </c>
      <c r="BS110">
        <v>1.88385</v>
      </c>
      <c r="BT110">
        <v>1.8831</v>
      </c>
      <c r="BU110">
        <v>1.88489</v>
      </c>
      <c r="BV110">
        <v>1.88232</v>
      </c>
      <c r="BW110" t="s">
        <v>210</v>
      </c>
      <c r="BX110" t="s">
        <v>17</v>
      </c>
      <c r="BY110" t="s">
        <v>17</v>
      </c>
      <c r="BZ110" t="s">
        <v>17</v>
      </c>
      <c r="CA110" t="s">
        <v>211</v>
      </c>
      <c r="CB110" t="s">
        <v>212</v>
      </c>
      <c r="CC110" t="s">
        <v>213</v>
      </c>
      <c r="CD110" t="s">
        <v>213</v>
      </c>
      <c r="CE110" t="s">
        <v>213</v>
      </c>
      <c r="CF110" t="s">
        <v>213</v>
      </c>
      <c r="CG110">
        <v>5</v>
      </c>
      <c r="CH110">
        <v>0</v>
      </c>
      <c r="CI110">
        <v>0</v>
      </c>
      <c r="CJ110">
        <v>0</v>
      </c>
      <c r="CK110">
        <v>0</v>
      </c>
      <c r="CL110">
        <v>2</v>
      </c>
      <c r="CM110">
        <v>1331.74</v>
      </c>
      <c r="CN110">
        <v>3.54104</v>
      </c>
      <c r="CO110">
        <v>8.79417</v>
      </c>
      <c r="CP110">
        <v>11.425</v>
      </c>
      <c r="CQ110">
        <v>30.0003</v>
      </c>
      <c r="CR110">
        <v>11.2553</v>
      </c>
      <c r="CS110">
        <v>11.4724</v>
      </c>
      <c r="CT110">
        <v>-1</v>
      </c>
      <c r="CU110">
        <v>100</v>
      </c>
      <c r="CV110">
        <v>95.4344</v>
      </c>
      <c r="CW110">
        <v>-999.9</v>
      </c>
      <c r="CX110">
        <v>400</v>
      </c>
      <c r="CY110">
        <v>4.92485</v>
      </c>
      <c r="CZ110">
        <v>103.654</v>
      </c>
      <c r="DA110">
        <v>103.046</v>
      </c>
    </row>
    <row r="111" spans="1:105">
      <c r="A111">
        <v>97</v>
      </c>
      <c r="B111">
        <v>1551446541.4</v>
      </c>
      <c r="C111">
        <v>242.5</v>
      </c>
      <c r="D111" t="s">
        <v>407</v>
      </c>
      <c r="E111" t="s">
        <v>408</v>
      </c>
      <c r="F111">
        <f>J111+I111+M111*K111</f>
        <v>0</v>
      </c>
      <c r="G111">
        <f>(1000*AM111)/(L111*(AO111+273.15))</f>
        <v>0</v>
      </c>
      <c r="H111">
        <f>((G111*F111*(1-(AJ111/1000)))/(100*K111))*(0.0/60)</f>
        <v>0</v>
      </c>
      <c r="I111" t="s">
        <v>203</v>
      </c>
      <c r="J111" t="s">
        <v>204</v>
      </c>
      <c r="K111" t="s">
        <v>205</v>
      </c>
      <c r="L111" t="s">
        <v>206</v>
      </c>
      <c r="M111" t="s">
        <v>334</v>
      </c>
      <c r="N111" t="s">
        <v>335</v>
      </c>
      <c r="O111" t="s">
        <v>336</v>
      </c>
      <c r="Q111">
        <v>1551446541.4</v>
      </c>
      <c r="R111">
        <f>AL111*Y111*(AJ111-AK111)/(100*AF111*(1000-Y111*AJ111))</f>
        <v>0</v>
      </c>
      <c r="S111">
        <f>AL111*Y111*(AI111-AH111*(1000-Y111*AK111)/(1000-Y111*AJ111))/(100*AF111)</f>
        <v>0</v>
      </c>
      <c r="T111">
        <f>(U111/V111*100)</f>
        <v>0</v>
      </c>
      <c r="U111">
        <f>AJ111*(AM111+AN111)/1000</f>
        <v>0</v>
      </c>
      <c r="V111">
        <f>0.61365*exp(17.502*AO111/(240.97+AO111))</f>
        <v>0</v>
      </c>
      <c r="W111">
        <v>120</v>
      </c>
      <c r="X111">
        <v>8</v>
      </c>
      <c r="Y111">
        <f>IF(W111*$H$11&gt;=AA111,1.0,(AA111/(AA111-W111*$H$11)))</f>
        <v>0</v>
      </c>
      <c r="Z111">
        <f>(Y111-1)*100</f>
        <v>0</v>
      </c>
      <c r="AA111">
        <f>MAX(0,($B$11+$C$11*AR111)/(1+$D$11*AR111)*AM111/(AO111+273)*$E$11)</f>
        <v>0</v>
      </c>
      <c r="AB111">
        <f>$B$9*AS111+$C$9*AT111</f>
        <v>0</v>
      </c>
      <c r="AC111">
        <f>AB111*AD111</f>
        <v>0</v>
      </c>
      <c r="AD111">
        <f>($B$9*$D$7+$C$9*$D$7)/($B$9+$C$9)</f>
        <v>0</v>
      </c>
      <c r="AE111">
        <f>($B$9*$K$7+$C$9*$K$7)/($B$9+$C$9)</f>
        <v>0</v>
      </c>
      <c r="AF111">
        <v>10</v>
      </c>
      <c r="AG111">
        <v>1551446541.4</v>
      </c>
      <c r="AH111">
        <v>349.432</v>
      </c>
      <c r="AI111">
        <v>399.469</v>
      </c>
      <c r="AJ111">
        <v>9.19946</v>
      </c>
      <c r="AK111">
        <v>7.62018</v>
      </c>
      <c r="AL111">
        <v>1434.49</v>
      </c>
      <c r="AM111">
        <v>100.52</v>
      </c>
      <c r="AN111">
        <v>0.021803</v>
      </c>
      <c r="AO111">
        <v>7.64142</v>
      </c>
      <c r="AP111">
        <v>999.9</v>
      </c>
      <c r="AQ111">
        <v>999.9</v>
      </c>
      <c r="AR111">
        <v>9998.75</v>
      </c>
      <c r="AS111">
        <v>0</v>
      </c>
      <c r="AT111">
        <v>1001.43</v>
      </c>
      <c r="AU111">
        <v>0</v>
      </c>
      <c r="AV111" t="s">
        <v>208</v>
      </c>
      <c r="AW111">
        <v>0</v>
      </c>
      <c r="AX111">
        <v>-0.747</v>
      </c>
      <c r="AY111">
        <v>-0.067</v>
      </c>
      <c r="AZ111">
        <v>0</v>
      </c>
      <c r="BA111">
        <v>0</v>
      </c>
      <c r="BB111">
        <v>0</v>
      </c>
      <c r="BC111">
        <v>0</v>
      </c>
      <c r="BD111">
        <v>-75.7984071428571</v>
      </c>
      <c r="BE111">
        <v>20.0213862783816</v>
      </c>
      <c r="BF111">
        <v>3.54203262060433</v>
      </c>
      <c r="BG111">
        <v>0</v>
      </c>
      <c r="BH111">
        <v>-2.9442230952381</v>
      </c>
      <c r="BI111">
        <v>0.136366303975294</v>
      </c>
      <c r="BJ111">
        <v>0.0353589568694509</v>
      </c>
      <c r="BK111">
        <v>0</v>
      </c>
      <c r="BL111">
        <v>0</v>
      </c>
      <c r="BM111">
        <v>0</v>
      </c>
      <c r="BN111" t="s">
        <v>209</v>
      </c>
      <c r="BO111">
        <v>1.88477</v>
      </c>
      <c r="BP111">
        <v>1.88172</v>
      </c>
      <c r="BQ111">
        <v>1.88324</v>
      </c>
      <c r="BR111">
        <v>1.88202</v>
      </c>
      <c r="BS111">
        <v>1.88385</v>
      </c>
      <c r="BT111">
        <v>1.88309</v>
      </c>
      <c r="BU111">
        <v>1.88489</v>
      </c>
      <c r="BV111">
        <v>1.88232</v>
      </c>
      <c r="BW111" t="s">
        <v>210</v>
      </c>
      <c r="BX111" t="s">
        <v>17</v>
      </c>
      <c r="BY111" t="s">
        <v>17</v>
      </c>
      <c r="BZ111" t="s">
        <v>17</v>
      </c>
      <c r="CA111" t="s">
        <v>211</v>
      </c>
      <c r="CB111" t="s">
        <v>212</v>
      </c>
      <c r="CC111" t="s">
        <v>213</v>
      </c>
      <c r="CD111" t="s">
        <v>213</v>
      </c>
      <c r="CE111" t="s">
        <v>213</v>
      </c>
      <c r="CF111" t="s">
        <v>213</v>
      </c>
      <c r="CG111">
        <v>5</v>
      </c>
      <c r="CH111">
        <v>0</v>
      </c>
      <c r="CI111">
        <v>0</v>
      </c>
      <c r="CJ111">
        <v>0</v>
      </c>
      <c r="CK111">
        <v>0</v>
      </c>
      <c r="CL111">
        <v>2</v>
      </c>
      <c r="CM111">
        <v>1339.35</v>
      </c>
      <c r="CN111">
        <v>3.53452</v>
      </c>
      <c r="CO111">
        <v>8.79535</v>
      </c>
      <c r="CP111">
        <v>11.4243</v>
      </c>
      <c r="CQ111">
        <v>30.0001</v>
      </c>
      <c r="CR111">
        <v>11.2538</v>
      </c>
      <c r="CS111">
        <v>11.4718</v>
      </c>
      <c r="CT111">
        <v>-1</v>
      </c>
      <c r="CU111">
        <v>100</v>
      </c>
      <c r="CV111">
        <v>95.4344</v>
      </c>
      <c r="CW111">
        <v>-999.9</v>
      </c>
      <c r="CX111">
        <v>400</v>
      </c>
      <c r="CY111">
        <v>4.82224</v>
      </c>
      <c r="CZ111">
        <v>103.653</v>
      </c>
      <c r="DA111">
        <v>103.045</v>
      </c>
    </row>
    <row r="112" spans="1:105">
      <c r="A112">
        <v>98</v>
      </c>
      <c r="B112">
        <v>1551446543.4</v>
      </c>
      <c r="C112">
        <v>244.5</v>
      </c>
      <c r="D112" t="s">
        <v>409</v>
      </c>
      <c r="E112" t="s">
        <v>410</v>
      </c>
      <c r="F112">
        <f>J112+I112+M112*K112</f>
        <v>0</v>
      </c>
      <c r="G112">
        <f>(1000*AM112)/(L112*(AO112+273.15))</f>
        <v>0</v>
      </c>
      <c r="H112">
        <f>((G112*F112*(1-(AJ112/1000)))/(100*K112))*(0.0/60)</f>
        <v>0</v>
      </c>
      <c r="I112" t="s">
        <v>203</v>
      </c>
      <c r="J112" t="s">
        <v>204</v>
      </c>
      <c r="K112" t="s">
        <v>205</v>
      </c>
      <c r="L112" t="s">
        <v>206</v>
      </c>
      <c r="M112" t="s">
        <v>334</v>
      </c>
      <c r="N112" t="s">
        <v>335</v>
      </c>
      <c r="O112" t="s">
        <v>336</v>
      </c>
      <c r="Q112">
        <v>1551446543.4</v>
      </c>
      <c r="R112">
        <f>AL112*Y112*(AJ112-AK112)/(100*AF112*(1000-Y112*AJ112))</f>
        <v>0</v>
      </c>
      <c r="S112">
        <f>AL112*Y112*(AI112-AH112*(1000-Y112*AK112)/(1000-Y112*AJ112))/(100*AF112)</f>
        <v>0</v>
      </c>
      <c r="T112">
        <f>(U112/V112*100)</f>
        <v>0</v>
      </c>
      <c r="U112">
        <f>AJ112*(AM112+AN112)/1000</f>
        <v>0</v>
      </c>
      <c r="V112">
        <f>0.61365*exp(17.502*AO112/(240.97+AO112))</f>
        <v>0</v>
      </c>
      <c r="W112">
        <v>139</v>
      </c>
      <c r="X112">
        <v>10</v>
      </c>
      <c r="Y112">
        <f>IF(W112*$H$11&gt;=AA112,1.0,(AA112/(AA112-W112*$H$11)))</f>
        <v>0</v>
      </c>
      <c r="Z112">
        <f>(Y112-1)*100</f>
        <v>0</v>
      </c>
      <c r="AA112">
        <f>MAX(0,($B$11+$C$11*AR112)/(1+$D$11*AR112)*AM112/(AO112+273)*$E$11)</f>
        <v>0</v>
      </c>
      <c r="AB112">
        <f>$B$9*AS112+$C$9*AT112</f>
        <v>0</v>
      </c>
      <c r="AC112">
        <f>AB112*AD112</f>
        <v>0</v>
      </c>
      <c r="AD112">
        <f>($B$9*$D$7+$C$9*$D$7)/($B$9+$C$9)</f>
        <v>0</v>
      </c>
      <c r="AE112">
        <f>($B$9*$K$7+$C$9*$K$7)/($B$9+$C$9)</f>
        <v>0</v>
      </c>
      <c r="AF112">
        <v>10</v>
      </c>
      <c r="AG112">
        <v>1551446543.4</v>
      </c>
      <c r="AH112">
        <v>348.493</v>
      </c>
      <c r="AI112">
        <v>399.444</v>
      </c>
      <c r="AJ112">
        <v>9.22409</v>
      </c>
      <c r="AK112">
        <v>7.62096</v>
      </c>
      <c r="AL112">
        <v>1434.75</v>
      </c>
      <c r="AM112">
        <v>100.52</v>
      </c>
      <c r="AN112">
        <v>0.0214108</v>
      </c>
      <c r="AO112">
        <v>7.67609</v>
      </c>
      <c r="AP112">
        <v>999.9</v>
      </c>
      <c r="AQ112">
        <v>999.9</v>
      </c>
      <c r="AR112">
        <v>10000</v>
      </c>
      <c r="AS112">
        <v>0</v>
      </c>
      <c r="AT112">
        <v>1006.87</v>
      </c>
      <c r="AU112">
        <v>0</v>
      </c>
      <c r="AV112" t="s">
        <v>208</v>
      </c>
      <c r="AW112">
        <v>0</v>
      </c>
      <c r="AX112">
        <v>-0.747</v>
      </c>
      <c r="AY112">
        <v>-0.067</v>
      </c>
      <c r="AZ112">
        <v>0</v>
      </c>
      <c r="BA112">
        <v>0</v>
      </c>
      <c r="BB112">
        <v>0</v>
      </c>
      <c r="BC112">
        <v>0</v>
      </c>
      <c r="BD112">
        <v>-75.7984071428571</v>
      </c>
      <c r="BE112">
        <v>20.0213862783816</v>
      </c>
      <c r="BF112">
        <v>3.54203262060433</v>
      </c>
      <c r="BG112">
        <v>0</v>
      </c>
      <c r="BH112">
        <v>-2.9442230952381</v>
      </c>
      <c r="BI112">
        <v>0.136366303975294</v>
      </c>
      <c r="BJ112">
        <v>0.0353589568694509</v>
      </c>
      <c r="BK112">
        <v>0</v>
      </c>
      <c r="BL112">
        <v>0</v>
      </c>
      <c r="BM112">
        <v>0</v>
      </c>
      <c r="BN112" t="s">
        <v>209</v>
      </c>
      <c r="BO112">
        <v>1.88477</v>
      </c>
      <c r="BP112">
        <v>1.88173</v>
      </c>
      <c r="BQ112">
        <v>1.88324</v>
      </c>
      <c r="BR112">
        <v>1.88202</v>
      </c>
      <c r="BS112">
        <v>1.88385</v>
      </c>
      <c r="BT112">
        <v>1.88309</v>
      </c>
      <c r="BU112">
        <v>1.88489</v>
      </c>
      <c r="BV112">
        <v>1.88232</v>
      </c>
      <c r="BW112" t="s">
        <v>210</v>
      </c>
      <c r="BX112" t="s">
        <v>17</v>
      </c>
      <c r="BY112" t="s">
        <v>17</v>
      </c>
      <c r="BZ112" t="s">
        <v>17</v>
      </c>
      <c r="CA112" t="s">
        <v>211</v>
      </c>
      <c r="CB112" t="s">
        <v>212</v>
      </c>
      <c r="CC112" t="s">
        <v>213</v>
      </c>
      <c r="CD112" t="s">
        <v>213</v>
      </c>
      <c r="CE112" t="s">
        <v>213</v>
      </c>
      <c r="CF112" t="s">
        <v>213</v>
      </c>
      <c r="CG112">
        <v>5</v>
      </c>
      <c r="CH112">
        <v>0</v>
      </c>
      <c r="CI112">
        <v>0</v>
      </c>
      <c r="CJ112">
        <v>0</v>
      </c>
      <c r="CK112">
        <v>0</v>
      </c>
      <c r="CL112">
        <v>2</v>
      </c>
      <c r="CM112">
        <v>1325.19</v>
      </c>
      <c r="CN112">
        <v>3.53017</v>
      </c>
      <c r="CO112">
        <v>8.79635</v>
      </c>
      <c r="CP112">
        <v>11.4237</v>
      </c>
      <c r="CQ112">
        <v>30.0001</v>
      </c>
      <c r="CR112">
        <v>11.2526</v>
      </c>
      <c r="CS112">
        <v>11.4715</v>
      </c>
      <c r="CT112">
        <v>-1</v>
      </c>
      <c r="CU112">
        <v>100</v>
      </c>
      <c r="CV112">
        <v>95.4344</v>
      </c>
      <c r="CW112">
        <v>-999.9</v>
      </c>
      <c r="CX112">
        <v>400</v>
      </c>
      <c r="CY112">
        <v>4.70702</v>
      </c>
      <c r="CZ112">
        <v>103.653</v>
      </c>
      <c r="DA112">
        <v>103.044</v>
      </c>
    </row>
    <row r="113" spans="1:105">
      <c r="A113">
        <v>99</v>
      </c>
      <c r="B113">
        <v>1551446545.4</v>
      </c>
      <c r="C113">
        <v>246.5</v>
      </c>
      <c r="D113" t="s">
        <v>411</v>
      </c>
      <c r="E113" t="s">
        <v>412</v>
      </c>
      <c r="F113">
        <f>J113+I113+M113*K113</f>
        <v>0</v>
      </c>
      <c r="G113">
        <f>(1000*AM113)/(L113*(AO113+273.15))</f>
        <v>0</v>
      </c>
      <c r="H113">
        <f>((G113*F113*(1-(AJ113/1000)))/(100*K113))*(0.0/60)</f>
        <v>0</v>
      </c>
      <c r="I113" t="s">
        <v>203</v>
      </c>
      <c r="J113" t="s">
        <v>204</v>
      </c>
      <c r="K113" t="s">
        <v>205</v>
      </c>
      <c r="L113" t="s">
        <v>206</v>
      </c>
      <c r="M113" t="s">
        <v>334</v>
      </c>
      <c r="N113" t="s">
        <v>335</v>
      </c>
      <c r="O113" t="s">
        <v>336</v>
      </c>
      <c r="Q113">
        <v>1551446545.4</v>
      </c>
      <c r="R113">
        <f>AL113*Y113*(AJ113-AK113)/(100*AF113*(1000-Y113*AJ113))</f>
        <v>0</v>
      </c>
      <c r="S113">
        <f>AL113*Y113*(AI113-AH113*(1000-Y113*AK113)/(1000-Y113*AJ113))/(100*AF113)</f>
        <v>0</v>
      </c>
      <c r="T113">
        <f>(U113/V113*100)</f>
        <v>0</v>
      </c>
      <c r="U113">
        <f>AJ113*(AM113+AN113)/1000</f>
        <v>0</v>
      </c>
      <c r="V113">
        <f>0.61365*exp(17.502*AO113/(240.97+AO113))</f>
        <v>0</v>
      </c>
      <c r="W113">
        <v>142</v>
      </c>
      <c r="X113">
        <v>10</v>
      </c>
      <c r="Y113">
        <f>IF(W113*$H$11&gt;=AA113,1.0,(AA113/(AA113-W113*$H$11)))</f>
        <v>0</v>
      </c>
      <c r="Z113">
        <f>(Y113-1)*100</f>
        <v>0</v>
      </c>
      <c r="AA113">
        <f>MAX(0,($B$11+$C$11*AR113)/(1+$D$11*AR113)*AM113/(AO113+273)*$E$11)</f>
        <v>0</v>
      </c>
      <c r="AB113">
        <f>$B$9*AS113+$C$9*AT113</f>
        <v>0</v>
      </c>
      <c r="AC113">
        <f>AB113*AD113</f>
        <v>0</v>
      </c>
      <c r="AD113">
        <f>($B$9*$D$7+$C$9*$D$7)/($B$9+$C$9)</f>
        <v>0</v>
      </c>
      <c r="AE113">
        <f>($B$9*$K$7+$C$9*$K$7)/($B$9+$C$9)</f>
        <v>0</v>
      </c>
      <c r="AF113">
        <v>10</v>
      </c>
      <c r="AG113">
        <v>1551446545.4</v>
      </c>
      <c r="AH113">
        <v>347.477</v>
      </c>
      <c r="AI113">
        <v>399.466</v>
      </c>
      <c r="AJ113">
        <v>9.24918</v>
      </c>
      <c r="AK113">
        <v>7.62176</v>
      </c>
      <c r="AL113">
        <v>1434.71</v>
      </c>
      <c r="AM113">
        <v>100.52</v>
      </c>
      <c r="AN113">
        <v>0.0213261</v>
      </c>
      <c r="AO113">
        <v>7.71764</v>
      </c>
      <c r="AP113">
        <v>999.9</v>
      </c>
      <c r="AQ113">
        <v>999.9</v>
      </c>
      <c r="AR113">
        <v>9988.75</v>
      </c>
      <c r="AS113">
        <v>0</v>
      </c>
      <c r="AT113">
        <v>1009.81</v>
      </c>
      <c r="AU113">
        <v>0</v>
      </c>
      <c r="AV113" t="s">
        <v>208</v>
      </c>
      <c r="AW113">
        <v>0</v>
      </c>
      <c r="AX113">
        <v>-0.747</v>
      </c>
      <c r="AY113">
        <v>-0.067</v>
      </c>
      <c r="AZ113">
        <v>0</v>
      </c>
      <c r="BA113">
        <v>0</v>
      </c>
      <c r="BB113">
        <v>0</v>
      </c>
      <c r="BC113">
        <v>0</v>
      </c>
      <c r="BD113">
        <v>-75.7984071428571</v>
      </c>
      <c r="BE113">
        <v>20.0213862783816</v>
      </c>
      <c r="BF113">
        <v>3.54203262060433</v>
      </c>
      <c r="BG113">
        <v>0</v>
      </c>
      <c r="BH113">
        <v>-2.9442230952381</v>
      </c>
      <c r="BI113">
        <v>0.136366303975294</v>
      </c>
      <c r="BJ113">
        <v>0.0353589568694509</v>
      </c>
      <c r="BK113">
        <v>0</v>
      </c>
      <c r="BL113">
        <v>0</v>
      </c>
      <c r="BM113">
        <v>0</v>
      </c>
      <c r="BN113" t="s">
        <v>209</v>
      </c>
      <c r="BO113">
        <v>1.88477</v>
      </c>
      <c r="BP113">
        <v>1.88174</v>
      </c>
      <c r="BQ113">
        <v>1.88324</v>
      </c>
      <c r="BR113">
        <v>1.88202</v>
      </c>
      <c r="BS113">
        <v>1.88385</v>
      </c>
      <c r="BT113">
        <v>1.88309</v>
      </c>
      <c r="BU113">
        <v>1.88489</v>
      </c>
      <c r="BV113">
        <v>1.88232</v>
      </c>
      <c r="BW113" t="s">
        <v>210</v>
      </c>
      <c r="BX113" t="s">
        <v>17</v>
      </c>
      <c r="BY113" t="s">
        <v>17</v>
      </c>
      <c r="BZ113" t="s">
        <v>17</v>
      </c>
      <c r="CA113" t="s">
        <v>211</v>
      </c>
      <c r="CB113" t="s">
        <v>212</v>
      </c>
      <c r="CC113" t="s">
        <v>213</v>
      </c>
      <c r="CD113" t="s">
        <v>213</v>
      </c>
      <c r="CE113" t="s">
        <v>213</v>
      </c>
      <c r="CF113" t="s">
        <v>213</v>
      </c>
      <c r="CG113">
        <v>5</v>
      </c>
      <c r="CH113">
        <v>0</v>
      </c>
      <c r="CI113">
        <v>0</v>
      </c>
      <c r="CJ113">
        <v>0</v>
      </c>
      <c r="CK113">
        <v>0</v>
      </c>
      <c r="CL113">
        <v>2</v>
      </c>
      <c r="CM113">
        <v>1322.76</v>
      </c>
      <c r="CN113">
        <v>3.52799</v>
      </c>
      <c r="CO113">
        <v>8.79743</v>
      </c>
      <c r="CP113">
        <v>11.4234</v>
      </c>
      <c r="CQ113">
        <v>30.0002</v>
      </c>
      <c r="CR113">
        <v>11.2514</v>
      </c>
      <c r="CS113">
        <v>11.4709</v>
      </c>
      <c r="CT113">
        <v>-1</v>
      </c>
      <c r="CU113">
        <v>100</v>
      </c>
      <c r="CV113">
        <v>95.4344</v>
      </c>
      <c r="CW113">
        <v>-999.9</v>
      </c>
      <c r="CX113">
        <v>400</v>
      </c>
      <c r="CY113">
        <v>4.59818</v>
      </c>
      <c r="CZ113">
        <v>103.653</v>
      </c>
      <c r="DA113">
        <v>103.044</v>
      </c>
    </row>
    <row r="114" spans="1:105">
      <c r="A114">
        <v>100</v>
      </c>
      <c r="B114">
        <v>1551446547.4</v>
      </c>
      <c r="C114">
        <v>248.5</v>
      </c>
      <c r="D114" t="s">
        <v>413</v>
      </c>
      <c r="E114" t="s">
        <v>414</v>
      </c>
      <c r="F114">
        <f>J114+I114+M114*K114</f>
        <v>0</v>
      </c>
      <c r="G114">
        <f>(1000*AM114)/(L114*(AO114+273.15))</f>
        <v>0</v>
      </c>
      <c r="H114">
        <f>((G114*F114*(1-(AJ114/1000)))/(100*K114))*(0.0/60)</f>
        <v>0</v>
      </c>
      <c r="I114" t="s">
        <v>203</v>
      </c>
      <c r="J114" t="s">
        <v>204</v>
      </c>
      <c r="K114" t="s">
        <v>205</v>
      </c>
      <c r="L114" t="s">
        <v>206</v>
      </c>
      <c r="M114" t="s">
        <v>334</v>
      </c>
      <c r="N114" t="s">
        <v>335</v>
      </c>
      <c r="O114" t="s">
        <v>336</v>
      </c>
      <c r="Q114">
        <v>1551446547.4</v>
      </c>
      <c r="R114">
        <f>AL114*Y114*(AJ114-AK114)/(100*AF114*(1000-Y114*AJ114))</f>
        <v>0</v>
      </c>
      <c r="S114">
        <f>AL114*Y114*(AI114-AH114*(1000-Y114*AK114)/(1000-Y114*AJ114))/(100*AF114)</f>
        <v>0</v>
      </c>
      <c r="T114">
        <f>(U114/V114*100)</f>
        <v>0</v>
      </c>
      <c r="U114">
        <f>AJ114*(AM114+AN114)/1000</f>
        <v>0</v>
      </c>
      <c r="V114">
        <f>0.61365*exp(17.502*AO114/(240.97+AO114))</f>
        <v>0</v>
      </c>
      <c r="W114">
        <v>144</v>
      </c>
      <c r="X114">
        <v>10</v>
      </c>
      <c r="Y114">
        <f>IF(W114*$H$11&gt;=AA114,1.0,(AA114/(AA114-W114*$H$11)))</f>
        <v>0</v>
      </c>
      <c r="Z114">
        <f>(Y114-1)*100</f>
        <v>0</v>
      </c>
      <c r="AA114">
        <f>MAX(0,($B$11+$C$11*AR114)/(1+$D$11*AR114)*AM114/(AO114+273)*$E$11)</f>
        <v>0</v>
      </c>
      <c r="AB114">
        <f>$B$9*AS114+$C$9*AT114</f>
        <v>0</v>
      </c>
      <c r="AC114">
        <f>AB114*AD114</f>
        <v>0</v>
      </c>
      <c r="AD114">
        <f>($B$9*$D$7+$C$9*$D$7)/($B$9+$C$9)</f>
        <v>0</v>
      </c>
      <c r="AE114">
        <f>($B$9*$K$7+$C$9*$K$7)/($B$9+$C$9)</f>
        <v>0</v>
      </c>
      <c r="AF114">
        <v>10</v>
      </c>
      <c r="AG114">
        <v>1551446547.4</v>
      </c>
      <c r="AH114">
        <v>346.448</v>
      </c>
      <c r="AI114">
        <v>399.475</v>
      </c>
      <c r="AJ114">
        <v>9.24782</v>
      </c>
      <c r="AK114">
        <v>7.62296</v>
      </c>
      <c r="AL114">
        <v>1434.72</v>
      </c>
      <c r="AM114">
        <v>100.521</v>
      </c>
      <c r="AN114">
        <v>0.0212631</v>
      </c>
      <c r="AO114">
        <v>7.70818</v>
      </c>
      <c r="AP114">
        <v>999.9</v>
      </c>
      <c r="AQ114">
        <v>999.9</v>
      </c>
      <c r="AR114">
        <v>10003.8</v>
      </c>
      <c r="AS114">
        <v>0</v>
      </c>
      <c r="AT114">
        <v>1010.31</v>
      </c>
      <c r="AU114">
        <v>0</v>
      </c>
      <c r="AV114" t="s">
        <v>208</v>
      </c>
      <c r="AW114">
        <v>0</v>
      </c>
      <c r="AX114">
        <v>-0.747</v>
      </c>
      <c r="AY114">
        <v>-0.067</v>
      </c>
      <c r="AZ114">
        <v>0</v>
      </c>
      <c r="BA114">
        <v>0</v>
      </c>
      <c r="BB114">
        <v>0</v>
      </c>
      <c r="BC114">
        <v>0</v>
      </c>
      <c r="BD114">
        <v>-75.7984071428571</v>
      </c>
      <c r="BE114">
        <v>20.0213862783816</v>
      </c>
      <c r="BF114">
        <v>3.54203262060433</v>
      </c>
      <c r="BG114">
        <v>0</v>
      </c>
      <c r="BH114">
        <v>-2.9442230952381</v>
      </c>
      <c r="BI114">
        <v>0.136366303975294</v>
      </c>
      <c r="BJ114">
        <v>0.0353589568694509</v>
      </c>
      <c r="BK114">
        <v>0</v>
      </c>
      <c r="BL114">
        <v>0</v>
      </c>
      <c r="BM114">
        <v>0</v>
      </c>
      <c r="BN114" t="s">
        <v>209</v>
      </c>
      <c r="BO114">
        <v>1.88477</v>
      </c>
      <c r="BP114">
        <v>1.88175</v>
      </c>
      <c r="BQ114">
        <v>1.88324</v>
      </c>
      <c r="BR114">
        <v>1.88202</v>
      </c>
      <c r="BS114">
        <v>1.88385</v>
      </c>
      <c r="BT114">
        <v>1.88309</v>
      </c>
      <c r="BU114">
        <v>1.88488</v>
      </c>
      <c r="BV114">
        <v>1.88232</v>
      </c>
      <c r="BW114" t="s">
        <v>210</v>
      </c>
      <c r="BX114" t="s">
        <v>17</v>
      </c>
      <c r="BY114" t="s">
        <v>17</v>
      </c>
      <c r="BZ114" t="s">
        <v>17</v>
      </c>
      <c r="CA114" t="s">
        <v>211</v>
      </c>
      <c r="CB114" t="s">
        <v>212</v>
      </c>
      <c r="CC114" t="s">
        <v>213</v>
      </c>
      <c r="CD114" t="s">
        <v>213</v>
      </c>
      <c r="CE114" t="s">
        <v>213</v>
      </c>
      <c r="CF114" t="s">
        <v>213</v>
      </c>
      <c r="CG114">
        <v>5</v>
      </c>
      <c r="CH114">
        <v>0</v>
      </c>
      <c r="CI114">
        <v>0</v>
      </c>
      <c r="CJ114">
        <v>0</v>
      </c>
      <c r="CK114">
        <v>0</v>
      </c>
      <c r="CL114">
        <v>2</v>
      </c>
      <c r="CM114">
        <v>1321.56</v>
      </c>
      <c r="CN114">
        <v>3.52799</v>
      </c>
      <c r="CO114">
        <v>8.79866</v>
      </c>
      <c r="CP114">
        <v>11.4228</v>
      </c>
      <c r="CQ114">
        <v>30.0002</v>
      </c>
      <c r="CR114">
        <v>11.2502</v>
      </c>
      <c r="CS114">
        <v>11.4703</v>
      </c>
      <c r="CT114">
        <v>-1</v>
      </c>
      <c r="CU114">
        <v>100</v>
      </c>
      <c r="CV114">
        <v>95.0445</v>
      </c>
      <c r="CW114">
        <v>-999.9</v>
      </c>
      <c r="CX114">
        <v>400</v>
      </c>
      <c r="CY114">
        <v>4.55852</v>
      </c>
      <c r="CZ114">
        <v>103.653</v>
      </c>
      <c r="DA114">
        <v>103.044</v>
      </c>
    </row>
    <row r="115" spans="1:105">
      <c r="A115">
        <v>101</v>
      </c>
      <c r="B115">
        <v>1551446549.4</v>
      </c>
      <c r="C115">
        <v>250.5</v>
      </c>
      <c r="D115" t="s">
        <v>415</v>
      </c>
      <c r="E115" t="s">
        <v>416</v>
      </c>
      <c r="F115">
        <f>J115+I115+M115*K115</f>
        <v>0</v>
      </c>
      <c r="G115">
        <f>(1000*AM115)/(L115*(AO115+273.15))</f>
        <v>0</v>
      </c>
      <c r="H115">
        <f>((G115*F115*(1-(AJ115/1000)))/(100*K115))*(0.0/60)</f>
        <v>0</v>
      </c>
      <c r="I115" t="s">
        <v>203</v>
      </c>
      <c r="J115" t="s">
        <v>204</v>
      </c>
      <c r="K115" t="s">
        <v>205</v>
      </c>
      <c r="L115" t="s">
        <v>206</v>
      </c>
      <c r="M115" t="s">
        <v>334</v>
      </c>
      <c r="N115" t="s">
        <v>335</v>
      </c>
      <c r="O115" t="s">
        <v>336</v>
      </c>
      <c r="Q115">
        <v>1551446549.4</v>
      </c>
      <c r="R115">
        <f>AL115*Y115*(AJ115-AK115)/(100*AF115*(1000-Y115*AJ115))</f>
        <v>0</v>
      </c>
      <c r="S115">
        <f>AL115*Y115*(AI115-AH115*(1000-Y115*AK115)/(1000-Y115*AJ115))/(100*AF115)</f>
        <v>0</v>
      </c>
      <c r="T115">
        <f>(U115/V115*100)</f>
        <v>0</v>
      </c>
      <c r="U115">
        <f>AJ115*(AM115+AN115)/1000</f>
        <v>0</v>
      </c>
      <c r="V115">
        <f>0.61365*exp(17.502*AO115/(240.97+AO115))</f>
        <v>0</v>
      </c>
      <c r="W115">
        <v>143</v>
      </c>
      <c r="X115">
        <v>10</v>
      </c>
      <c r="Y115">
        <f>IF(W115*$H$11&gt;=AA115,1.0,(AA115/(AA115-W115*$H$11)))</f>
        <v>0</v>
      </c>
      <c r="Z115">
        <f>(Y115-1)*100</f>
        <v>0</v>
      </c>
      <c r="AA115">
        <f>MAX(0,($B$11+$C$11*AR115)/(1+$D$11*AR115)*AM115/(AO115+273)*$E$11)</f>
        <v>0</v>
      </c>
      <c r="AB115">
        <f>$B$9*AS115+$C$9*AT115</f>
        <v>0</v>
      </c>
      <c r="AC115">
        <f>AB115*AD115</f>
        <v>0</v>
      </c>
      <c r="AD115">
        <f>($B$9*$D$7+$C$9*$D$7)/($B$9+$C$9)</f>
        <v>0</v>
      </c>
      <c r="AE115">
        <f>($B$9*$K$7+$C$9*$K$7)/($B$9+$C$9)</f>
        <v>0</v>
      </c>
      <c r="AF115">
        <v>10</v>
      </c>
      <c r="AG115">
        <v>1551446549.4</v>
      </c>
      <c r="AH115">
        <v>345.433</v>
      </c>
      <c r="AI115">
        <v>399.459</v>
      </c>
      <c r="AJ115">
        <v>9.24541</v>
      </c>
      <c r="AK115">
        <v>7.62426</v>
      </c>
      <c r="AL115">
        <v>1434.56</v>
      </c>
      <c r="AM115">
        <v>100.521</v>
      </c>
      <c r="AN115">
        <v>0.0211566</v>
      </c>
      <c r="AO115">
        <v>7.68711</v>
      </c>
      <c r="AP115">
        <v>999.9</v>
      </c>
      <c r="AQ115">
        <v>999.9</v>
      </c>
      <c r="AR115">
        <v>10005.6</v>
      </c>
      <c r="AS115">
        <v>0</v>
      </c>
      <c r="AT115">
        <v>1008.25</v>
      </c>
      <c r="AU115">
        <v>0</v>
      </c>
      <c r="AV115" t="s">
        <v>208</v>
      </c>
      <c r="AW115">
        <v>0</v>
      </c>
      <c r="AX115">
        <v>-0.747</v>
      </c>
      <c r="AY115">
        <v>-0.067</v>
      </c>
      <c r="AZ115">
        <v>0</v>
      </c>
      <c r="BA115">
        <v>0</v>
      </c>
      <c r="BB115">
        <v>0</v>
      </c>
      <c r="BC115">
        <v>0</v>
      </c>
      <c r="BD115">
        <v>-75.7984071428571</v>
      </c>
      <c r="BE115">
        <v>20.0213862783816</v>
      </c>
      <c r="BF115">
        <v>3.54203262060433</v>
      </c>
      <c r="BG115">
        <v>0</v>
      </c>
      <c r="BH115">
        <v>-2.9442230952381</v>
      </c>
      <c r="BI115">
        <v>0.136366303975294</v>
      </c>
      <c r="BJ115">
        <v>0.0353589568694509</v>
      </c>
      <c r="BK115">
        <v>0</v>
      </c>
      <c r="BL115">
        <v>0</v>
      </c>
      <c r="BM115">
        <v>0</v>
      </c>
      <c r="BN115" t="s">
        <v>209</v>
      </c>
      <c r="BO115">
        <v>1.88477</v>
      </c>
      <c r="BP115">
        <v>1.88175</v>
      </c>
      <c r="BQ115">
        <v>1.88324</v>
      </c>
      <c r="BR115">
        <v>1.88201</v>
      </c>
      <c r="BS115">
        <v>1.88385</v>
      </c>
      <c r="BT115">
        <v>1.8831</v>
      </c>
      <c r="BU115">
        <v>1.88487</v>
      </c>
      <c r="BV115">
        <v>1.88232</v>
      </c>
      <c r="BW115" t="s">
        <v>210</v>
      </c>
      <c r="BX115" t="s">
        <v>17</v>
      </c>
      <c r="BY115" t="s">
        <v>17</v>
      </c>
      <c r="BZ115" t="s">
        <v>17</v>
      </c>
      <c r="CA115" t="s">
        <v>211</v>
      </c>
      <c r="CB115" t="s">
        <v>212</v>
      </c>
      <c r="CC115" t="s">
        <v>213</v>
      </c>
      <c r="CD115" t="s">
        <v>213</v>
      </c>
      <c r="CE115" t="s">
        <v>213</v>
      </c>
      <c r="CF115" t="s">
        <v>213</v>
      </c>
      <c r="CG115">
        <v>5</v>
      </c>
      <c r="CH115">
        <v>0</v>
      </c>
      <c r="CI115">
        <v>0</v>
      </c>
      <c r="CJ115">
        <v>0</v>
      </c>
      <c r="CK115">
        <v>0</v>
      </c>
      <c r="CL115">
        <v>2</v>
      </c>
      <c r="CM115">
        <v>1322.26</v>
      </c>
      <c r="CN115">
        <v>3.53451</v>
      </c>
      <c r="CO115">
        <v>8.79995</v>
      </c>
      <c r="CP115">
        <v>11.4219</v>
      </c>
      <c r="CQ115">
        <v>30.0001</v>
      </c>
      <c r="CR115">
        <v>11.2487</v>
      </c>
      <c r="CS115">
        <v>11.4697</v>
      </c>
      <c r="CT115">
        <v>-1</v>
      </c>
      <c r="CU115">
        <v>100</v>
      </c>
      <c r="CV115">
        <v>95.0445</v>
      </c>
      <c r="CW115">
        <v>-999.9</v>
      </c>
      <c r="CX115">
        <v>400</v>
      </c>
      <c r="CY115">
        <v>4.46613</v>
      </c>
      <c r="CZ115">
        <v>103.652</v>
      </c>
      <c r="DA115">
        <v>103.044</v>
      </c>
    </row>
    <row r="116" spans="1:105">
      <c r="A116">
        <v>102</v>
      </c>
      <c r="B116">
        <v>1551446551.4</v>
      </c>
      <c r="C116">
        <v>252.5</v>
      </c>
      <c r="D116" t="s">
        <v>417</v>
      </c>
      <c r="E116" t="s">
        <v>418</v>
      </c>
      <c r="F116">
        <f>J116+I116+M116*K116</f>
        <v>0</v>
      </c>
      <c r="G116">
        <f>(1000*AM116)/(L116*(AO116+273.15))</f>
        <v>0</v>
      </c>
      <c r="H116">
        <f>((G116*F116*(1-(AJ116/1000)))/(100*K116))*(0.0/60)</f>
        <v>0</v>
      </c>
      <c r="I116" t="s">
        <v>203</v>
      </c>
      <c r="J116" t="s">
        <v>204</v>
      </c>
      <c r="K116" t="s">
        <v>205</v>
      </c>
      <c r="L116" t="s">
        <v>206</v>
      </c>
      <c r="M116" t="s">
        <v>334</v>
      </c>
      <c r="N116" t="s">
        <v>335</v>
      </c>
      <c r="O116" t="s">
        <v>336</v>
      </c>
      <c r="Q116">
        <v>1551446551.4</v>
      </c>
      <c r="R116">
        <f>AL116*Y116*(AJ116-AK116)/(100*AF116*(1000-Y116*AJ116))</f>
        <v>0</v>
      </c>
      <c r="S116">
        <f>AL116*Y116*(AI116-AH116*(1000-Y116*AK116)/(1000-Y116*AJ116))/(100*AF116)</f>
        <v>0</v>
      </c>
      <c r="T116">
        <f>(U116/V116*100)</f>
        <v>0</v>
      </c>
      <c r="U116">
        <f>AJ116*(AM116+AN116)/1000</f>
        <v>0</v>
      </c>
      <c r="V116">
        <f>0.61365*exp(17.502*AO116/(240.97+AO116))</f>
        <v>0</v>
      </c>
      <c r="W116">
        <v>115</v>
      </c>
      <c r="X116">
        <v>8</v>
      </c>
      <c r="Y116">
        <f>IF(W116*$H$11&gt;=AA116,1.0,(AA116/(AA116-W116*$H$11)))</f>
        <v>0</v>
      </c>
      <c r="Z116">
        <f>(Y116-1)*100</f>
        <v>0</v>
      </c>
      <c r="AA116">
        <f>MAX(0,($B$11+$C$11*AR116)/(1+$D$11*AR116)*AM116/(AO116+273)*$E$11)</f>
        <v>0</v>
      </c>
      <c r="AB116">
        <f>$B$9*AS116+$C$9*AT116</f>
        <v>0</v>
      </c>
      <c r="AC116">
        <f>AB116*AD116</f>
        <v>0</v>
      </c>
      <c r="AD116">
        <f>($B$9*$D$7+$C$9*$D$7)/($B$9+$C$9)</f>
        <v>0</v>
      </c>
      <c r="AE116">
        <f>($B$9*$K$7+$C$9*$K$7)/($B$9+$C$9)</f>
        <v>0</v>
      </c>
      <c r="AF116">
        <v>10</v>
      </c>
      <c r="AG116">
        <v>1551446551.4</v>
      </c>
      <c r="AH116">
        <v>344.363</v>
      </c>
      <c r="AI116">
        <v>399.463</v>
      </c>
      <c r="AJ116">
        <v>9.27259</v>
      </c>
      <c r="AK116">
        <v>7.62525</v>
      </c>
      <c r="AL116">
        <v>1434.66</v>
      </c>
      <c r="AM116">
        <v>100.52</v>
      </c>
      <c r="AN116">
        <v>0.020986</v>
      </c>
      <c r="AO116">
        <v>7.72528</v>
      </c>
      <c r="AP116">
        <v>999.9</v>
      </c>
      <c r="AQ116">
        <v>999.9</v>
      </c>
      <c r="AR116">
        <v>10010</v>
      </c>
      <c r="AS116">
        <v>0</v>
      </c>
      <c r="AT116">
        <v>1005.36</v>
      </c>
      <c r="AU116">
        <v>0</v>
      </c>
      <c r="AV116" t="s">
        <v>208</v>
      </c>
      <c r="AW116">
        <v>0</v>
      </c>
      <c r="AX116">
        <v>-0.747</v>
      </c>
      <c r="AY116">
        <v>-0.067</v>
      </c>
      <c r="AZ116">
        <v>0</v>
      </c>
      <c r="BA116">
        <v>0</v>
      </c>
      <c r="BB116">
        <v>0</v>
      </c>
      <c r="BC116">
        <v>0</v>
      </c>
      <c r="BD116">
        <v>-75.7984071428571</v>
      </c>
      <c r="BE116">
        <v>20.0213862783816</v>
      </c>
      <c r="BF116">
        <v>3.54203262060433</v>
      </c>
      <c r="BG116">
        <v>0</v>
      </c>
      <c r="BH116">
        <v>-2.9442230952381</v>
      </c>
      <c r="BI116">
        <v>0.136366303975294</v>
      </c>
      <c r="BJ116">
        <v>0.0353589568694509</v>
      </c>
      <c r="BK116">
        <v>0</v>
      </c>
      <c r="BL116">
        <v>0</v>
      </c>
      <c r="BM116">
        <v>0</v>
      </c>
      <c r="BN116" t="s">
        <v>209</v>
      </c>
      <c r="BO116">
        <v>1.88477</v>
      </c>
      <c r="BP116">
        <v>1.88173</v>
      </c>
      <c r="BQ116">
        <v>1.88324</v>
      </c>
      <c r="BR116">
        <v>1.88202</v>
      </c>
      <c r="BS116">
        <v>1.88384</v>
      </c>
      <c r="BT116">
        <v>1.8831</v>
      </c>
      <c r="BU116">
        <v>1.88486</v>
      </c>
      <c r="BV116">
        <v>1.88232</v>
      </c>
      <c r="BW116" t="s">
        <v>210</v>
      </c>
      <c r="BX116" t="s">
        <v>17</v>
      </c>
      <c r="BY116" t="s">
        <v>17</v>
      </c>
      <c r="BZ116" t="s">
        <v>17</v>
      </c>
      <c r="CA116" t="s">
        <v>211</v>
      </c>
      <c r="CB116" t="s">
        <v>212</v>
      </c>
      <c r="CC116" t="s">
        <v>213</v>
      </c>
      <c r="CD116" t="s">
        <v>213</v>
      </c>
      <c r="CE116" t="s">
        <v>213</v>
      </c>
      <c r="CF116" t="s">
        <v>213</v>
      </c>
      <c r="CG116">
        <v>5</v>
      </c>
      <c r="CH116">
        <v>0</v>
      </c>
      <c r="CI116">
        <v>0</v>
      </c>
      <c r="CJ116">
        <v>0</v>
      </c>
      <c r="CK116">
        <v>0</v>
      </c>
      <c r="CL116">
        <v>2</v>
      </c>
      <c r="CM116">
        <v>1343.32</v>
      </c>
      <c r="CN116">
        <v>3.53234</v>
      </c>
      <c r="CO116">
        <v>8.80115</v>
      </c>
      <c r="CP116">
        <v>11.421</v>
      </c>
      <c r="CQ116">
        <v>30.0001</v>
      </c>
      <c r="CR116">
        <v>11.2472</v>
      </c>
      <c r="CS116">
        <v>11.4691</v>
      </c>
      <c r="CT116">
        <v>-1</v>
      </c>
      <c r="CU116">
        <v>100</v>
      </c>
      <c r="CV116">
        <v>95.0445</v>
      </c>
      <c r="CW116">
        <v>-999.9</v>
      </c>
      <c r="CX116">
        <v>400</v>
      </c>
      <c r="CY116">
        <v>4.32286</v>
      </c>
      <c r="CZ116">
        <v>103.651</v>
      </c>
      <c r="DA116">
        <v>103.043</v>
      </c>
    </row>
    <row r="117" spans="1:105">
      <c r="A117">
        <v>103</v>
      </c>
      <c r="B117">
        <v>1551446553.4</v>
      </c>
      <c r="C117">
        <v>254.5</v>
      </c>
      <c r="D117" t="s">
        <v>419</v>
      </c>
      <c r="E117" t="s">
        <v>420</v>
      </c>
      <c r="F117">
        <f>J117+I117+M117*K117</f>
        <v>0</v>
      </c>
      <c r="G117">
        <f>(1000*AM117)/(L117*(AO117+273.15))</f>
        <v>0</v>
      </c>
      <c r="H117">
        <f>((G117*F117*(1-(AJ117/1000)))/(100*K117))*(0.0/60)</f>
        <v>0</v>
      </c>
      <c r="I117" t="s">
        <v>203</v>
      </c>
      <c r="J117" t="s">
        <v>204</v>
      </c>
      <c r="K117" t="s">
        <v>205</v>
      </c>
      <c r="L117" t="s">
        <v>206</v>
      </c>
      <c r="M117" t="s">
        <v>334</v>
      </c>
      <c r="N117" t="s">
        <v>335</v>
      </c>
      <c r="O117" t="s">
        <v>336</v>
      </c>
      <c r="Q117">
        <v>1551446553.4</v>
      </c>
      <c r="R117">
        <f>AL117*Y117*(AJ117-AK117)/(100*AF117*(1000-Y117*AJ117))</f>
        <v>0</v>
      </c>
      <c r="S117">
        <f>AL117*Y117*(AI117-AH117*(1000-Y117*AK117)/(1000-Y117*AJ117))/(100*AF117)</f>
        <v>0</v>
      </c>
      <c r="T117">
        <f>(U117/V117*100)</f>
        <v>0</v>
      </c>
      <c r="U117">
        <f>AJ117*(AM117+AN117)/1000</f>
        <v>0</v>
      </c>
      <c r="V117">
        <f>0.61365*exp(17.502*AO117/(240.97+AO117))</f>
        <v>0</v>
      </c>
      <c r="W117">
        <v>106</v>
      </c>
      <c r="X117">
        <v>7</v>
      </c>
      <c r="Y117">
        <f>IF(W117*$H$11&gt;=AA117,1.0,(AA117/(AA117-W117*$H$11)))</f>
        <v>0</v>
      </c>
      <c r="Z117">
        <f>(Y117-1)*100</f>
        <v>0</v>
      </c>
      <c r="AA117">
        <f>MAX(0,($B$11+$C$11*AR117)/(1+$D$11*AR117)*AM117/(AO117+273)*$E$11)</f>
        <v>0</v>
      </c>
      <c r="AB117">
        <f>$B$9*AS117+$C$9*AT117</f>
        <v>0</v>
      </c>
      <c r="AC117">
        <f>AB117*AD117</f>
        <v>0</v>
      </c>
      <c r="AD117">
        <f>($B$9*$D$7+$C$9*$D$7)/($B$9+$C$9)</f>
        <v>0</v>
      </c>
      <c r="AE117">
        <f>($B$9*$K$7+$C$9*$K$7)/($B$9+$C$9)</f>
        <v>0</v>
      </c>
      <c r="AF117">
        <v>10</v>
      </c>
      <c r="AG117">
        <v>1551446553.4</v>
      </c>
      <c r="AH117">
        <v>343.301</v>
      </c>
      <c r="AI117">
        <v>399.48</v>
      </c>
      <c r="AJ117">
        <v>9.3065</v>
      </c>
      <c r="AK117">
        <v>7.6268</v>
      </c>
      <c r="AL117">
        <v>1434.64</v>
      </c>
      <c r="AM117">
        <v>100.518</v>
      </c>
      <c r="AN117">
        <v>0.0208446</v>
      </c>
      <c r="AO117">
        <v>7.77956</v>
      </c>
      <c r="AP117">
        <v>999.9</v>
      </c>
      <c r="AQ117">
        <v>999.9</v>
      </c>
      <c r="AR117">
        <v>10000</v>
      </c>
      <c r="AS117">
        <v>0</v>
      </c>
      <c r="AT117">
        <v>1004.18</v>
      </c>
      <c r="AU117">
        <v>0</v>
      </c>
      <c r="AV117" t="s">
        <v>208</v>
      </c>
      <c r="AW117">
        <v>0</v>
      </c>
      <c r="AX117">
        <v>-0.747</v>
      </c>
      <c r="AY117">
        <v>-0.067</v>
      </c>
      <c r="AZ117">
        <v>0</v>
      </c>
      <c r="BA117">
        <v>0</v>
      </c>
      <c r="BB117">
        <v>0</v>
      </c>
      <c r="BC117">
        <v>0</v>
      </c>
      <c r="BD117">
        <v>-75.7984071428571</v>
      </c>
      <c r="BE117">
        <v>20.0213862783816</v>
      </c>
      <c r="BF117">
        <v>3.54203262060433</v>
      </c>
      <c r="BG117">
        <v>0</v>
      </c>
      <c r="BH117">
        <v>-2.9442230952381</v>
      </c>
      <c r="BI117">
        <v>0.136366303975294</v>
      </c>
      <c r="BJ117">
        <v>0.0353589568694509</v>
      </c>
      <c r="BK117">
        <v>0</v>
      </c>
      <c r="BL117">
        <v>0</v>
      </c>
      <c r="BM117">
        <v>0</v>
      </c>
      <c r="BN117" t="s">
        <v>209</v>
      </c>
      <c r="BO117">
        <v>1.88477</v>
      </c>
      <c r="BP117">
        <v>1.88171</v>
      </c>
      <c r="BQ117">
        <v>1.88324</v>
      </c>
      <c r="BR117">
        <v>1.88202</v>
      </c>
      <c r="BS117">
        <v>1.88385</v>
      </c>
      <c r="BT117">
        <v>1.88309</v>
      </c>
      <c r="BU117">
        <v>1.88486</v>
      </c>
      <c r="BV117">
        <v>1.88232</v>
      </c>
      <c r="BW117" t="s">
        <v>210</v>
      </c>
      <c r="BX117" t="s">
        <v>17</v>
      </c>
      <c r="BY117" t="s">
        <v>17</v>
      </c>
      <c r="BZ117" t="s">
        <v>17</v>
      </c>
      <c r="CA117" t="s">
        <v>211</v>
      </c>
      <c r="CB117" t="s">
        <v>212</v>
      </c>
      <c r="CC117" t="s">
        <v>213</v>
      </c>
      <c r="CD117" t="s">
        <v>213</v>
      </c>
      <c r="CE117" t="s">
        <v>213</v>
      </c>
      <c r="CF117" t="s">
        <v>213</v>
      </c>
      <c r="CG117">
        <v>5</v>
      </c>
      <c r="CH117">
        <v>0</v>
      </c>
      <c r="CI117">
        <v>0</v>
      </c>
      <c r="CJ117">
        <v>0</v>
      </c>
      <c r="CK117">
        <v>0</v>
      </c>
      <c r="CL117">
        <v>2</v>
      </c>
      <c r="CM117">
        <v>1349.42</v>
      </c>
      <c r="CN117">
        <v>3.51495</v>
      </c>
      <c r="CO117">
        <v>8.80222</v>
      </c>
      <c r="CP117">
        <v>11.4204</v>
      </c>
      <c r="CQ117">
        <v>30.0001</v>
      </c>
      <c r="CR117">
        <v>11.2463</v>
      </c>
      <c r="CS117">
        <v>11.4685</v>
      </c>
      <c r="CT117">
        <v>-1</v>
      </c>
      <c r="CU117">
        <v>100</v>
      </c>
      <c r="CV117">
        <v>95.0445</v>
      </c>
      <c r="CW117">
        <v>-999.9</v>
      </c>
      <c r="CX117">
        <v>400</v>
      </c>
      <c r="CY117">
        <v>4.21619</v>
      </c>
      <c r="CZ117">
        <v>103.652</v>
      </c>
      <c r="DA117">
        <v>103.043</v>
      </c>
    </row>
    <row r="118" spans="1:105">
      <c r="A118">
        <v>104</v>
      </c>
      <c r="B118">
        <v>1551446555.4</v>
      </c>
      <c r="C118">
        <v>256.5</v>
      </c>
      <c r="D118" t="s">
        <v>421</v>
      </c>
      <c r="E118" t="s">
        <v>422</v>
      </c>
      <c r="F118">
        <f>J118+I118+M118*K118</f>
        <v>0</v>
      </c>
      <c r="G118">
        <f>(1000*AM118)/(L118*(AO118+273.15))</f>
        <v>0</v>
      </c>
      <c r="H118">
        <f>((G118*F118*(1-(AJ118/1000)))/(100*K118))*(0.0/60)</f>
        <v>0</v>
      </c>
      <c r="I118" t="s">
        <v>203</v>
      </c>
      <c r="J118" t="s">
        <v>204</v>
      </c>
      <c r="K118" t="s">
        <v>205</v>
      </c>
      <c r="L118" t="s">
        <v>206</v>
      </c>
      <c r="M118" t="s">
        <v>334</v>
      </c>
      <c r="N118" t="s">
        <v>335</v>
      </c>
      <c r="O118" t="s">
        <v>336</v>
      </c>
      <c r="Q118">
        <v>1551446555.4</v>
      </c>
      <c r="R118">
        <f>AL118*Y118*(AJ118-AK118)/(100*AF118*(1000-Y118*AJ118))</f>
        <v>0</v>
      </c>
      <c r="S118">
        <f>AL118*Y118*(AI118-AH118*(1000-Y118*AK118)/(1000-Y118*AJ118))/(100*AF118)</f>
        <v>0</v>
      </c>
      <c r="T118">
        <f>(U118/V118*100)</f>
        <v>0</v>
      </c>
      <c r="U118">
        <f>AJ118*(AM118+AN118)/1000</f>
        <v>0</v>
      </c>
      <c r="V118">
        <f>0.61365*exp(17.502*AO118/(240.97+AO118))</f>
        <v>0</v>
      </c>
      <c r="W118">
        <v>131</v>
      </c>
      <c r="X118">
        <v>9</v>
      </c>
      <c r="Y118">
        <f>IF(W118*$H$11&gt;=AA118,1.0,(AA118/(AA118-W118*$H$11)))</f>
        <v>0</v>
      </c>
      <c r="Z118">
        <f>(Y118-1)*100</f>
        <v>0</v>
      </c>
      <c r="AA118">
        <f>MAX(0,($B$11+$C$11*AR118)/(1+$D$11*AR118)*AM118/(AO118+273)*$E$11)</f>
        <v>0</v>
      </c>
      <c r="AB118">
        <f>$B$9*AS118+$C$9*AT118</f>
        <v>0</v>
      </c>
      <c r="AC118">
        <f>AB118*AD118</f>
        <v>0</v>
      </c>
      <c r="AD118">
        <f>($B$9*$D$7+$C$9*$D$7)/($B$9+$C$9)</f>
        <v>0</v>
      </c>
      <c r="AE118">
        <f>($B$9*$K$7+$C$9*$K$7)/($B$9+$C$9)</f>
        <v>0</v>
      </c>
      <c r="AF118">
        <v>10</v>
      </c>
      <c r="AG118">
        <v>1551446555.4</v>
      </c>
      <c r="AH118">
        <v>342.298</v>
      </c>
      <c r="AI118">
        <v>399.48</v>
      </c>
      <c r="AJ118">
        <v>9.31443</v>
      </c>
      <c r="AK118">
        <v>7.62836</v>
      </c>
      <c r="AL118">
        <v>1434.4</v>
      </c>
      <c r="AM118">
        <v>100.519</v>
      </c>
      <c r="AN118">
        <v>0.0212847</v>
      </c>
      <c r="AO118">
        <v>7.7851</v>
      </c>
      <c r="AP118">
        <v>999.9</v>
      </c>
      <c r="AQ118">
        <v>999.9</v>
      </c>
      <c r="AR118">
        <v>9981.88</v>
      </c>
      <c r="AS118">
        <v>0</v>
      </c>
      <c r="AT118">
        <v>1005.72</v>
      </c>
      <c r="AU118">
        <v>0</v>
      </c>
      <c r="AV118" t="s">
        <v>208</v>
      </c>
      <c r="AW118">
        <v>0</v>
      </c>
      <c r="AX118">
        <v>-0.747</v>
      </c>
      <c r="AY118">
        <v>-0.067</v>
      </c>
      <c r="AZ118">
        <v>0</v>
      </c>
      <c r="BA118">
        <v>0</v>
      </c>
      <c r="BB118">
        <v>0</v>
      </c>
      <c r="BC118">
        <v>0</v>
      </c>
      <c r="BD118">
        <v>-75.7984071428571</v>
      </c>
      <c r="BE118">
        <v>20.0213862783816</v>
      </c>
      <c r="BF118">
        <v>3.54203262060433</v>
      </c>
      <c r="BG118">
        <v>0</v>
      </c>
      <c r="BH118">
        <v>-2.9442230952381</v>
      </c>
      <c r="BI118">
        <v>0.136366303975294</v>
      </c>
      <c r="BJ118">
        <v>0.0353589568694509</v>
      </c>
      <c r="BK118">
        <v>0</v>
      </c>
      <c r="BL118">
        <v>0</v>
      </c>
      <c r="BM118">
        <v>0</v>
      </c>
      <c r="BN118" t="s">
        <v>209</v>
      </c>
      <c r="BO118">
        <v>1.88477</v>
      </c>
      <c r="BP118">
        <v>1.88171</v>
      </c>
      <c r="BQ118">
        <v>1.88324</v>
      </c>
      <c r="BR118">
        <v>1.882</v>
      </c>
      <c r="BS118">
        <v>1.88385</v>
      </c>
      <c r="BT118">
        <v>1.88309</v>
      </c>
      <c r="BU118">
        <v>1.88486</v>
      </c>
      <c r="BV118">
        <v>1.88232</v>
      </c>
      <c r="BW118" t="s">
        <v>210</v>
      </c>
      <c r="BX118" t="s">
        <v>17</v>
      </c>
      <c r="BY118" t="s">
        <v>17</v>
      </c>
      <c r="BZ118" t="s">
        <v>17</v>
      </c>
      <c r="CA118" t="s">
        <v>211</v>
      </c>
      <c r="CB118" t="s">
        <v>212</v>
      </c>
      <c r="CC118" t="s">
        <v>213</v>
      </c>
      <c r="CD118" t="s">
        <v>213</v>
      </c>
      <c r="CE118" t="s">
        <v>213</v>
      </c>
      <c r="CF118" t="s">
        <v>213</v>
      </c>
      <c r="CG118">
        <v>5</v>
      </c>
      <c r="CH118">
        <v>0</v>
      </c>
      <c r="CI118">
        <v>0</v>
      </c>
      <c r="CJ118">
        <v>0</v>
      </c>
      <c r="CK118">
        <v>0</v>
      </c>
      <c r="CL118">
        <v>2</v>
      </c>
      <c r="CM118">
        <v>1330.6</v>
      </c>
      <c r="CN118">
        <v>3.50408</v>
      </c>
      <c r="CO118">
        <v>8.80332</v>
      </c>
      <c r="CP118">
        <v>11.4195</v>
      </c>
      <c r="CQ118">
        <v>30.0001</v>
      </c>
      <c r="CR118">
        <v>11.2453</v>
      </c>
      <c r="CS118">
        <v>11.4676</v>
      </c>
      <c r="CT118">
        <v>-1</v>
      </c>
      <c r="CU118">
        <v>100</v>
      </c>
      <c r="CV118">
        <v>94.66</v>
      </c>
      <c r="CW118">
        <v>-999.9</v>
      </c>
      <c r="CX118">
        <v>400</v>
      </c>
      <c r="CY118">
        <v>4.12724</v>
      </c>
      <c r="CZ118">
        <v>103.653</v>
      </c>
      <c r="DA118">
        <v>103.043</v>
      </c>
    </row>
    <row r="119" spans="1:105">
      <c r="A119">
        <v>105</v>
      </c>
      <c r="B119">
        <v>1551446557.4</v>
      </c>
      <c r="C119">
        <v>258.5</v>
      </c>
      <c r="D119" t="s">
        <v>423</v>
      </c>
      <c r="E119" t="s">
        <v>424</v>
      </c>
      <c r="F119">
        <f>J119+I119+M119*K119</f>
        <v>0</v>
      </c>
      <c r="G119">
        <f>(1000*AM119)/(L119*(AO119+273.15))</f>
        <v>0</v>
      </c>
      <c r="H119">
        <f>((G119*F119*(1-(AJ119/1000)))/(100*K119))*(0.0/60)</f>
        <v>0</v>
      </c>
      <c r="I119" t="s">
        <v>203</v>
      </c>
      <c r="J119" t="s">
        <v>204</v>
      </c>
      <c r="K119" t="s">
        <v>205</v>
      </c>
      <c r="L119" t="s">
        <v>206</v>
      </c>
      <c r="M119" t="s">
        <v>334</v>
      </c>
      <c r="N119" t="s">
        <v>335</v>
      </c>
      <c r="O119" t="s">
        <v>336</v>
      </c>
      <c r="Q119">
        <v>1551446557.4</v>
      </c>
      <c r="R119">
        <f>AL119*Y119*(AJ119-AK119)/(100*AF119*(1000-Y119*AJ119))</f>
        <v>0</v>
      </c>
      <c r="S119">
        <f>AL119*Y119*(AI119-AH119*(1000-Y119*AK119)/(1000-Y119*AJ119))/(100*AF119)</f>
        <v>0</v>
      </c>
      <c r="T119">
        <f>(U119/V119*100)</f>
        <v>0</v>
      </c>
      <c r="U119">
        <f>AJ119*(AM119+AN119)/1000</f>
        <v>0</v>
      </c>
      <c r="V119">
        <f>0.61365*exp(17.502*AO119/(240.97+AO119))</f>
        <v>0</v>
      </c>
      <c r="W119">
        <v>135</v>
      </c>
      <c r="X119">
        <v>9</v>
      </c>
      <c r="Y119">
        <f>IF(W119*$H$11&gt;=AA119,1.0,(AA119/(AA119-W119*$H$11)))</f>
        <v>0</v>
      </c>
      <c r="Z119">
        <f>(Y119-1)*100</f>
        <v>0</v>
      </c>
      <c r="AA119">
        <f>MAX(0,($B$11+$C$11*AR119)/(1+$D$11*AR119)*AM119/(AO119+273)*$E$11)</f>
        <v>0</v>
      </c>
      <c r="AB119">
        <f>$B$9*AS119+$C$9*AT119</f>
        <v>0</v>
      </c>
      <c r="AC119">
        <f>AB119*AD119</f>
        <v>0</v>
      </c>
      <c r="AD119">
        <f>($B$9*$D$7+$C$9*$D$7)/($B$9+$C$9)</f>
        <v>0</v>
      </c>
      <c r="AE119">
        <f>($B$9*$K$7+$C$9*$K$7)/($B$9+$C$9)</f>
        <v>0</v>
      </c>
      <c r="AF119">
        <v>10</v>
      </c>
      <c r="AG119">
        <v>1551446557.4</v>
      </c>
      <c r="AH119">
        <v>341.333</v>
      </c>
      <c r="AI119">
        <v>399.49</v>
      </c>
      <c r="AJ119">
        <v>9.30984</v>
      </c>
      <c r="AK119">
        <v>7.62919</v>
      </c>
      <c r="AL119">
        <v>1434.52</v>
      </c>
      <c r="AM119">
        <v>100.519</v>
      </c>
      <c r="AN119">
        <v>0.0214996</v>
      </c>
      <c r="AO119">
        <v>7.76849</v>
      </c>
      <c r="AP119">
        <v>999.9</v>
      </c>
      <c r="AQ119">
        <v>999.9</v>
      </c>
      <c r="AR119">
        <v>10005</v>
      </c>
      <c r="AS119">
        <v>0</v>
      </c>
      <c r="AT119">
        <v>1009.17</v>
      </c>
      <c r="AU119">
        <v>0</v>
      </c>
      <c r="AV119" t="s">
        <v>208</v>
      </c>
      <c r="AW119">
        <v>0</v>
      </c>
      <c r="AX119">
        <v>-0.747</v>
      </c>
      <c r="AY119">
        <v>-0.067</v>
      </c>
      <c r="AZ119">
        <v>0</v>
      </c>
      <c r="BA119">
        <v>0</v>
      </c>
      <c r="BB119">
        <v>0</v>
      </c>
      <c r="BC119">
        <v>0</v>
      </c>
      <c r="BD119">
        <v>-75.7984071428571</v>
      </c>
      <c r="BE119">
        <v>20.0213862783816</v>
      </c>
      <c r="BF119">
        <v>3.54203262060433</v>
      </c>
      <c r="BG119">
        <v>0</v>
      </c>
      <c r="BH119">
        <v>-2.9442230952381</v>
      </c>
      <c r="BI119">
        <v>0.136366303975294</v>
      </c>
      <c r="BJ119">
        <v>0.0353589568694509</v>
      </c>
      <c r="BK119">
        <v>0</v>
      </c>
      <c r="BL119">
        <v>0</v>
      </c>
      <c r="BM119">
        <v>0</v>
      </c>
      <c r="BN119" t="s">
        <v>209</v>
      </c>
      <c r="BO119">
        <v>1.88477</v>
      </c>
      <c r="BP119">
        <v>1.88172</v>
      </c>
      <c r="BQ119">
        <v>1.88324</v>
      </c>
      <c r="BR119">
        <v>1.882</v>
      </c>
      <c r="BS119">
        <v>1.88384</v>
      </c>
      <c r="BT119">
        <v>1.8831</v>
      </c>
      <c r="BU119">
        <v>1.88486</v>
      </c>
      <c r="BV119">
        <v>1.88232</v>
      </c>
      <c r="BW119" t="s">
        <v>210</v>
      </c>
      <c r="BX119" t="s">
        <v>17</v>
      </c>
      <c r="BY119" t="s">
        <v>17</v>
      </c>
      <c r="BZ119" t="s">
        <v>17</v>
      </c>
      <c r="CA119" t="s">
        <v>211</v>
      </c>
      <c r="CB119" t="s">
        <v>212</v>
      </c>
      <c r="CC119" t="s">
        <v>213</v>
      </c>
      <c r="CD119" t="s">
        <v>213</v>
      </c>
      <c r="CE119" t="s">
        <v>213</v>
      </c>
      <c r="CF119" t="s">
        <v>213</v>
      </c>
      <c r="CG119">
        <v>5</v>
      </c>
      <c r="CH119">
        <v>0</v>
      </c>
      <c r="CI119">
        <v>0</v>
      </c>
      <c r="CJ119">
        <v>0</v>
      </c>
      <c r="CK119">
        <v>0</v>
      </c>
      <c r="CL119">
        <v>2</v>
      </c>
      <c r="CM119">
        <v>1327.93</v>
      </c>
      <c r="CN119">
        <v>3.50408</v>
      </c>
      <c r="CO119">
        <v>8.804</v>
      </c>
      <c r="CP119">
        <v>11.4185</v>
      </c>
      <c r="CQ119">
        <v>30.0001</v>
      </c>
      <c r="CR119">
        <v>11.2435</v>
      </c>
      <c r="CS119">
        <v>11.4669</v>
      </c>
      <c r="CT119">
        <v>-1</v>
      </c>
      <c r="CU119">
        <v>100</v>
      </c>
      <c r="CV119">
        <v>94.66</v>
      </c>
      <c r="CW119">
        <v>-999.9</v>
      </c>
      <c r="CX119">
        <v>400</v>
      </c>
      <c r="CY119">
        <v>4.02752</v>
      </c>
      <c r="CZ119">
        <v>103.653</v>
      </c>
      <c r="DA119">
        <v>103.042</v>
      </c>
    </row>
    <row r="120" spans="1:105">
      <c r="A120">
        <v>106</v>
      </c>
      <c r="B120">
        <v>1551446559.4</v>
      </c>
      <c r="C120">
        <v>260.5</v>
      </c>
      <c r="D120" t="s">
        <v>425</v>
      </c>
      <c r="E120" t="s">
        <v>426</v>
      </c>
      <c r="F120">
        <f>J120+I120+M120*K120</f>
        <v>0</v>
      </c>
      <c r="G120">
        <f>(1000*AM120)/(L120*(AO120+273.15))</f>
        <v>0</v>
      </c>
      <c r="H120">
        <f>((G120*F120*(1-(AJ120/1000)))/(100*K120))*(0.0/60)</f>
        <v>0</v>
      </c>
      <c r="I120" t="s">
        <v>203</v>
      </c>
      <c r="J120" t="s">
        <v>204</v>
      </c>
      <c r="K120" t="s">
        <v>205</v>
      </c>
      <c r="L120" t="s">
        <v>206</v>
      </c>
      <c r="M120" t="s">
        <v>334</v>
      </c>
      <c r="N120" t="s">
        <v>335</v>
      </c>
      <c r="O120" t="s">
        <v>336</v>
      </c>
      <c r="Q120">
        <v>1551446559.4</v>
      </c>
      <c r="R120">
        <f>AL120*Y120*(AJ120-AK120)/(100*AF120*(1000-Y120*AJ120))</f>
        <v>0</v>
      </c>
      <c r="S120">
        <f>AL120*Y120*(AI120-AH120*(1000-Y120*AK120)/(1000-Y120*AJ120))/(100*AF120)</f>
        <v>0</v>
      </c>
      <c r="T120">
        <f>(U120/V120*100)</f>
        <v>0</v>
      </c>
      <c r="U120">
        <f>AJ120*(AM120+AN120)/1000</f>
        <v>0</v>
      </c>
      <c r="V120">
        <f>0.61365*exp(17.502*AO120/(240.97+AO120))</f>
        <v>0</v>
      </c>
      <c r="W120">
        <v>120</v>
      </c>
      <c r="X120">
        <v>8</v>
      </c>
      <c r="Y120">
        <f>IF(W120*$H$11&gt;=AA120,1.0,(AA120/(AA120-W120*$H$11)))</f>
        <v>0</v>
      </c>
      <c r="Z120">
        <f>(Y120-1)*100</f>
        <v>0</v>
      </c>
      <c r="AA120">
        <f>MAX(0,($B$11+$C$11*AR120)/(1+$D$11*AR120)*AM120/(AO120+273)*$E$11)</f>
        <v>0</v>
      </c>
      <c r="AB120">
        <f>$B$9*AS120+$C$9*AT120</f>
        <v>0</v>
      </c>
      <c r="AC120">
        <f>AB120*AD120</f>
        <v>0</v>
      </c>
      <c r="AD120">
        <f>($B$9*$D$7+$C$9*$D$7)/($B$9+$C$9)</f>
        <v>0</v>
      </c>
      <c r="AE120">
        <f>($B$9*$K$7+$C$9*$K$7)/($B$9+$C$9)</f>
        <v>0</v>
      </c>
      <c r="AF120">
        <v>10</v>
      </c>
      <c r="AG120">
        <v>1551446559.4</v>
      </c>
      <c r="AH120">
        <v>340.366</v>
      </c>
      <c r="AI120">
        <v>399.483</v>
      </c>
      <c r="AJ120">
        <v>9.31724</v>
      </c>
      <c r="AK120">
        <v>7.6302</v>
      </c>
      <c r="AL120">
        <v>1434.84</v>
      </c>
      <c r="AM120">
        <v>100.519</v>
      </c>
      <c r="AN120">
        <v>0.0214897</v>
      </c>
      <c r="AO120">
        <v>7.77114</v>
      </c>
      <c r="AP120">
        <v>999.9</v>
      </c>
      <c r="AQ120">
        <v>999.9</v>
      </c>
      <c r="AR120">
        <v>10021.2</v>
      </c>
      <c r="AS120">
        <v>0</v>
      </c>
      <c r="AT120">
        <v>1012.58</v>
      </c>
      <c r="AU120">
        <v>0</v>
      </c>
      <c r="AV120" t="s">
        <v>208</v>
      </c>
      <c r="AW120">
        <v>0</v>
      </c>
      <c r="AX120">
        <v>-0.747</v>
      </c>
      <c r="AY120">
        <v>-0.067</v>
      </c>
      <c r="AZ120">
        <v>0</v>
      </c>
      <c r="BA120">
        <v>0</v>
      </c>
      <c r="BB120">
        <v>0</v>
      </c>
      <c r="BC120">
        <v>0</v>
      </c>
      <c r="BD120">
        <v>-75.7984071428571</v>
      </c>
      <c r="BE120">
        <v>20.0213862783816</v>
      </c>
      <c r="BF120">
        <v>3.54203262060433</v>
      </c>
      <c r="BG120">
        <v>0</v>
      </c>
      <c r="BH120">
        <v>-2.9442230952381</v>
      </c>
      <c r="BI120">
        <v>0.136366303975294</v>
      </c>
      <c r="BJ120">
        <v>0.0353589568694509</v>
      </c>
      <c r="BK120">
        <v>0</v>
      </c>
      <c r="BL120">
        <v>0</v>
      </c>
      <c r="BM120">
        <v>0</v>
      </c>
      <c r="BN120" t="s">
        <v>209</v>
      </c>
      <c r="BO120">
        <v>1.88477</v>
      </c>
      <c r="BP120">
        <v>1.88173</v>
      </c>
      <c r="BQ120">
        <v>1.88324</v>
      </c>
      <c r="BR120">
        <v>1.88202</v>
      </c>
      <c r="BS120">
        <v>1.88384</v>
      </c>
      <c r="BT120">
        <v>1.8831</v>
      </c>
      <c r="BU120">
        <v>1.88488</v>
      </c>
      <c r="BV120">
        <v>1.88232</v>
      </c>
      <c r="BW120" t="s">
        <v>210</v>
      </c>
      <c r="BX120" t="s">
        <v>17</v>
      </c>
      <c r="BY120" t="s">
        <v>17</v>
      </c>
      <c r="BZ120" t="s">
        <v>17</v>
      </c>
      <c r="CA120" t="s">
        <v>211</v>
      </c>
      <c r="CB120" t="s">
        <v>212</v>
      </c>
      <c r="CC120" t="s">
        <v>213</v>
      </c>
      <c r="CD120" t="s">
        <v>213</v>
      </c>
      <c r="CE120" t="s">
        <v>213</v>
      </c>
      <c r="CF120" t="s">
        <v>213</v>
      </c>
      <c r="CG120">
        <v>5</v>
      </c>
      <c r="CH120">
        <v>0</v>
      </c>
      <c r="CI120">
        <v>0</v>
      </c>
      <c r="CJ120">
        <v>0</v>
      </c>
      <c r="CK120">
        <v>0</v>
      </c>
      <c r="CL120">
        <v>2</v>
      </c>
      <c r="CM120">
        <v>1339.62</v>
      </c>
      <c r="CN120">
        <v>3.50408</v>
      </c>
      <c r="CO120">
        <v>8.80438</v>
      </c>
      <c r="CP120">
        <v>11.4179</v>
      </c>
      <c r="CQ120">
        <v>30.0002</v>
      </c>
      <c r="CR120">
        <v>11.2417</v>
      </c>
      <c r="CS120">
        <v>11.4663</v>
      </c>
      <c r="CT120">
        <v>-1</v>
      </c>
      <c r="CU120">
        <v>100</v>
      </c>
      <c r="CV120">
        <v>94.66</v>
      </c>
      <c r="CW120">
        <v>-999.9</v>
      </c>
      <c r="CX120">
        <v>400</v>
      </c>
      <c r="CY120">
        <v>3.90894</v>
      </c>
      <c r="CZ120">
        <v>103.652</v>
      </c>
      <c r="DA120">
        <v>103.041</v>
      </c>
    </row>
    <row r="121" spans="1:105">
      <c r="A121">
        <v>107</v>
      </c>
      <c r="B121">
        <v>1551446561.4</v>
      </c>
      <c r="C121">
        <v>262.5</v>
      </c>
      <c r="D121" t="s">
        <v>427</v>
      </c>
      <c r="E121" t="s">
        <v>428</v>
      </c>
      <c r="F121">
        <f>J121+I121+M121*K121</f>
        <v>0</v>
      </c>
      <c r="G121">
        <f>(1000*AM121)/(L121*(AO121+273.15))</f>
        <v>0</v>
      </c>
      <c r="H121">
        <f>((G121*F121*(1-(AJ121/1000)))/(100*K121))*(0.0/60)</f>
        <v>0</v>
      </c>
      <c r="I121" t="s">
        <v>203</v>
      </c>
      <c r="J121" t="s">
        <v>204</v>
      </c>
      <c r="K121" t="s">
        <v>205</v>
      </c>
      <c r="L121" t="s">
        <v>206</v>
      </c>
      <c r="M121" t="s">
        <v>334</v>
      </c>
      <c r="N121" t="s">
        <v>335</v>
      </c>
      <c r="O121" t="s">
        <v>336</v>
      </c>
      <c r="Q121">
        <v>1551446561.4</v>
      </c>
      <c r="R121">
        <f>AL121*Y121*(AJ121-AK121)/(100*AF121*(1000-Y121*AJ121))</f>
        <v>0</v>
      </c>
      <c r="S121">
        <f>AL121*Y121*(AI121-AH121*(1000-Y121*AK121)/(1000-Y121*AJ121))/(100*AF121)</f>
        <v>0</v>
      </c>
      <c r="T121">
        <f>(U121/V121*100)</f>
        <v>0</v>
      </c>
      <c r="U121">
        <f>AJ121*(AM121+AN121)/1000</f>
        <v>0</v>
      </c>
      <c r="V121">
        <f>0.61365*exp(17.502*AO121/(240.97+AO121))</f>
        <v>0</v>
      </c>
      <c r="W121">
        <v>126</v>
      </c>
      <c r="X121">
        <v>9</v>
      </c>
      <c r="Y121">
        <f>IF(W121*$H$11&gt;=AA121,1.0,(AA121/(AA121-W121*$H$11)))</f>
        <v>0</v>
      </c>
      <c r="Z121">
        <f>(Y121-1)*100</f>
        <v>0</v>
      </c>
      <c r="AA121">
        <f>MAX(0,($B$11+$C$11*AR121)/(1+$D$11*AR121)*AM121/(AO121+273)*$E$11)</f>
        <v>0</v>
      </c>
      <c r="AB121">
        <f>$B$9*AS121+$C$9*AT121</f>
        <v>0</v>
      </c>
      <c r="AC121">
        <f>AB121*AD121</f>
        <v>0</v>
      </c>
      <c r="AD121">
        <f>($B$9*$D$7+$C$9*$D$7)/($B$9+$C$9)</f>
        <v>0</v>
      </c>
      <c r="AE121">
        <f>($B$9*$K$7+$C$9*$K$7)/($B$9+$C$9)</f>
        <v>0</v>
      </c>
      <c r="AF121">
        <v>10</v>
      </c>
      <c r="AG121">
        <v>1551446561.4</v>
      </c>
      <c r="AH121">
        <v>339.451</v>
      </c>
      <c r="AI121">
        <v>399.46</v>
      </c>
      <c r="AJ121">
        <v>9.33688</v>
      </c>
      <c r="AK121">
        <v>7.63142</v>
      </c>
      <c r="AL121">
        <v>1434.42</v>
      </c>
      <c r="AM121">
        <v>100.519</v>
      </c>
      <c r="AN121">
        <v>0.021529</v>
      </c>
      <c r="AO121">
        <v>7.79752</v>
      </c>
      <c r="AP121">
        <v>999.9</v>
      </c>
      <c r="AQ121">
        <v>999.9</v>
      </c>
      <c r="AR121">
        <v>10012.5</v>
      </c>
      <c r="AS121">
        <v>0</v>
      </c>
      <c r="AT121">
        <v>1014.39</v>
      </c>
      <c r="AU121">
        <v>0</v>
      </c>
      <c r="AV121" t="s">
        <v>208</v>
      </c>
      <c r="AW121">
        <v>0</v>
      </c>
      <c r="AX121">
        <v>-0.747</v>
      </c>
      <c r="AY121">
        <v>-0.067</v>
      </c>
      <c r="AZ121">
        <v>0</v>
      </c>
      <c r="BA121">
        <v>0</v>
      </c>
      <c r="BB121">
        <v>0</v>
      </c>
      <c r="BC121">
        <v>0</v>
      </c>
      <c r="BD121">
        <v>-75.7984071428571</v>
      </c>
      <c r="BE121">
        <v>20.0213862783816</v>
      </c>
      <c r="BF121">
        <v>3.54203262060433</v>
      </c>
      <c r="BG121">
        <v>0</v>
      </c>
      <c r="BH121">
        <v>-2.9442230952381</v>
      </c>
      <c r="BI121">
        <v>0.136366303975294</v>
      </c>
      <c r="BJ121">
        <v>0.0353589568694509</v>
      </c>
      <c r="BK121">
        <v>0</v>
      </c>
      <c r="BL121">
        <v>0</v>
      </c>
      <c r="BM121">
        <v>0</v>
      </c>
      <c r="BN121" t="s">
        <v>209</v>
      </c>
      <c r="BO121">
        <v>1.88477</v>
      </c>
      <c r="BP121">
        <v>1.88173</v>
      </c>
      <c r="BQ121">
        <v>1.88324</v>
      </c>
      <c r="BR121">
        <v>1.88202</v>
      </c>
      <c r="BS121">
        <v>1.88384</v>
      </c>
      <c r="BT121">
        <v>1.88309</v>
      </c>
      <c r="BU121">
        <v>1.88486</v>
      </c>
      <c r="BV121">
        <v>1.88232</v>
      </c>
      <c r="BW121" t="s">
        <v>210</v>
      </c>
      <c r="BX121" t="s">
        <v>17</v>
      </c>
      <c r="BY121" t="s">
        <v>17</v>
      </c>
      <c r="BZ121" t="s">
        <v>17</v>
      </c>
      <c r="CA121" t="s">
        <v>211</v>
      </c>
      <c r="CB121" t="s">
        <v>212</v>
      </c>
      <c r="CC121" t="s">
        <v>213</v>
      </c>
      <c r="CD121" t="s">
        <v>213</v>
      </c>
      <c r="CE121" t="s">
        <v>213</v>
      </c>
      <c r="CF121" t="s">
        <v>213</v>
      </c>
      <c r="CG121">
        <v>5</v>
      </c>
      <c r="CH121">
        <v>0</v>
      </c>
      <c r="CI121">
        <v>0</v>
      </c>
      <c r="CJ121">
        <v>0</v>
      </c>
      <c r="CK121">
        <v>0</v>
      </c>
      <c r="CL121">
        <v>2</v>
      </c>
      <c r="CM121">
        <v>1334.57</v>
      </c>
      <c r="CN121">
        <v>3.50407</v>
      </c>
      <c r="CO121">
        <v>8.80507</v>
      </c>
      <c r="CP121">
        <v>11.417</v>
      </c>
      <c r="CQ121">
        <v>30.0002</v>
      </c>
      <c r="CR121">
        <v>11.2405</v>
      </c>
      <c r="CS121">
        <v>11.4655</v>
      </c>
      <c r="CT121">
        <v>-1</v>
      </c>
      <c r="CU121">
        <v>100</v>
      </c>
      <c r="CV121">
        <v>94.66</v>
      </c>
      <c r="CW121">
        <v>-999.9</v>
      </c>
      <c r="CX121">
        <v>400</v>
      </c>
      <c r="CY121">
        <v>3.78753</v>
      </c>
      <c r="CZ121">
        <v>103.653</v>
      </c>
      <c r="DA121">
        <v>103.04</v>
      </c>
    </row>
    <row r="122" spans="1:105">
      <c r="A122">
        <v>108</v>
      </c>
      <c r="B122">
        <v>1551446563.4</v>
      </c>
      <c r="C122">
        <v>264.5</v>
      </c>
      <c r="D122" t="s">
        <v>429</v>
      </c>
      <c r="E122" t="s">
        <v>430</v>
      </c>
      <c r="F122">
        <f>J122+I122+M122*K122</f>
        <v>0</v>
      </c>
      <c r="G122">
        <f>(1000*AM122)/(L122*(AO122+273.15))</f>
        <v>0</v>
      </c>
      <c r="H122">
        <f>((G122*F122*(1-(AJ122/1000)))/(100*K122))*(0.0/60)</f>
        <v>0</v>
      </c>
      <c r="I122" t="s">
        <v>203</v>
      </c>
      <c r="J122" t="s">
        <v>204</v>
      </c>
      <c r="K122" t="s">
        <v>205</v>
      </c>
      <c r="L122" t="s">
        <v>206</v>
      </c>
      <c r="M122" t="s">
        <v>334</v>
      </c>
      <c r="N122" t="s">
        <v>335</v>
      </c>
      <c r="O122" t="s">
        <v>336</v>
      </c>
      <c r="Q122">
        <v>1551446563.4</v>
      </c>
      <c r="R122">
        <f>AL122*Y122*(AJ122-AK122)/(100*AF122*(1000-Y122*AJ122))</f>
        <v>0</v>
      </c>
      <c r="S122">
        <f>AL122*Y122*(AI122-AH122*(1000-Y122*AK122)/(1000-Y122*AJ122))/(100*AF122)</f>
        <v>0</v>
      </c>
      <c r="T122">
        <f>(U122/V122*100)</f>
        <v>0</v>
      </c>
      <c r="U122">
        <f>AJ122*(AM122+AN122)/1000</f>
        <v>0</v>
      </c>
      <c r="V122">
        <f>0.61365*exp(17.502*AO122/(240.97+AO122))</f>
        <v>0</v>
      </c>
      <c r="W122">
        <v>133</v>
      </c>
      <c r="X122">
        <v>9</v>
      </c>
      <c r="Y122">
        <f>IF(W122*$H$11&gt;=AA122,1.0,(AA122/(AA122-W122*$H$11)))</f>
        <v>0</v>
      </c>
      <c r="Z122">
        <f>(Y122-1)*100</f>
        <v>0</v>
      </c>
      <c r="AA122">
        <f>MAX(0,($B$11+$C$11*AR122)/(1+$D$11*AR122)*AM122/(AO122+273)*$E$11)</f>
        <v>0</v>
      </c>
      <c r="AB122">
        <f>$B$9*AS122+$C$9*AT122</f>
        <v>0</v>
      </c>
      <c r="AC122">
        <f>AB122*AD122</f>
        <v>0</v>
      </c>
      <c r="AD122">
        <f>($B$9*$D$7+$C$9*$D$7)/($B$9+$C$9)</f>
        <v>0</v>
      </c>
      <c r="AE122">
        <f>($B$9*$K$7+$C$9*$K$7)/($B$9+$C$9)</f>
        <v>0</v>
      </c>
      <c r="AF122">
        <v>10</v>
      </c>
      <c r="AG122">
        <v>1551446563.4</v>
      </c>
      <c r="AH122">
        <v>338.624</v>
      </c>
      <c r="AI122">
        <v>399.465</v>
      </c>
      <c r="AJ122">
        <v>9.36543</v>
      </c>
      <c r="AK122">
        <v>7.63266</v>
      </c>
      <c r="AL122">
        <v>1434.38</v>
      </c>
      <c r="AM122">
        <v>100.52</v>
      </c>
      <c r="AN122">
        <v>0.0217293</v>
      </c>
      <c r="AO122">
        <v>7.83872</v>
      </c>
      <c r="AP122">
        <v>999.9</v>
      </c>
      <c r="AQ122">
        <v>999.9</v>
      </c>
      <c r="AR122">
        <v>9994.38</v>
      </c>
      <c r="AS122">
        <v>0</v>
      </c>
      <c r="AT122">
        <v>1014.38</v>
      </c>
      <c r="AU122">
        <v>0</v>
      </c>
      <c r="AV122" t="s">
        <v>208</v>
      </c>
      <c r="AW122">
        <v>0</v>
      </c>
      <c r="AX122">
        <v>-0.747</v>
      </c>
      <c r="AY122">
        <v>-0.067</v>
      </c>
      <c r="AZ122">
        <v>0</v>
      </c>
      <c r="BA122">
        <v>0</v>
      </c>
      <c r="BB122">
        <v>0</v>
      </c>
      <c r="BC122">
        <v>0</v>
      </c>
      <c r="BD122">
        <v>-75.7984071428571</v>
      </c>
      <c r="BE122">
        <v>20.0213862783816</v>
      </c>
      <c r="BF122">
        <v>3.54203262060433</v>
      </c>
      <c r="BG122">
        <v>0</v>
      </c>
      <c r="BH122">
        <v>-2.9442230952381</v>
      </c>
      <c r="BI122">
        <v>0.136366303975294</v>
      </c>
      <c r="BJ122">
        <v>0.0353589568694509</v>
      </c>
      <c r="BK122">
        <v>0</v>
      </c>
      <c r="BL122">
        <v>0</v>
      </c>
      <c r="BM122">
        <v>0</v>
      </c>
      <c r="BN122" t="s">
        <v>209</v>
      </c>
      <c r="BO122">
        <v>1.88477</v>
      </c>
      <c r="BP122">
        <v>1.88173</v>
      </c>
      <c r="BQ122">
        <v>1.88324</v>
      </c>
      <c r="BR122">
        <v>1.88202</v>
      </c>
      <c r="BS122">
        <v>1.88385</v>
      </c>
      <c r="BT122">
        <v>1.8831</v>
      </c>
      <c r="BU122">
        <v>1.88485</v>
      </c>
      <c r="BV122">
        <v>1.88232</v>
      </c>
      <c r="BW122" t="s">
        <v>210</v>
      </c>
      <c r="BX122" t="s">
        <v>17</v>
      </c>
      <c r="BY122" t="s">
        <v>17</v>
      </c>
      <c r="BZ122" t="s">
        <v>17</v>
      </c>
      <c r="CA122" t="s">
        <v>211</v>
      </c>
      <c r="CB122" t="s">
        <v>212</v>
      </c>
      <c r="CC122" t="s">
        <v>213</v>
      </c>
      <c r="CD122" t="s">
        <v>213</v>
      </c>
      <c r="CE122" t="s">
        <v>213</v>
      </c>
      <c r="CF122" t="s">
        <v>213</v>
      </c>
      <c r="CG122">
        <v>5</v>
      </c>
      <c r="CH122">
        <v>0</v>
      </c>
      <c r="CI122">
        <v>0</v>
      </c>
      <c r="CJ122">
        <v>0</v>
      </c>
      <c r="CK122">
        <v>0</v>
      </c>
      <c r="CL122">
        <v>2</v>
      </c>
      <c r="CM122">
        <v>1329.05</v>
      </c>
      <c r="CN122">
        <v>3.50625</v>
      </c>
      <c r="CO122">
        <v>8.80609</v>
      </c>
      <c r="CP122">
        <v>11.4161</v>
      </c>
      <c r="CQ122">
        <v>30.0002</v>
      </c>
      <c r="CR122">
        <v>11.2393</v>
      </c>
      <c r="CS122">
        <v>11.4648</v>
      </c>
      <c r="CT122">
        <v>-1</v>
      </c>
      <c r="CU122">
        <v>100</v>
      </c>
      <c r="CV122">
        <v>94.2658</v>
      </c>
      <c r="CW122">
        <v>-999.9</v>
      </c>
      <c r="CX122">
        <v>400</v>
      </c>
      <c r="CY122">
        <v>3.66514</v>
      </c>
      <c r="CZ122">
        <v>103.653</v>
      </c>
      <c r="DA122">
        <v>103.04</v>
      </c>
    </row>
    <row r="123" spans="1:105">
      <c r="A123">
        <v>109</v>
      </c>
      <c r="B123">
        <v>1551446565.4</v>
      </c>
      <c r="C123">
        <v>266.5</v>
      </c>
      <c r="D123" t="s">
        <v>431</v>
      </c>
      <c r="E123" t="s">
        <v>432</v>
      </c>
      <c r="F123">
        <f>J123+I123+M123*K123</f>
        <v>0</v>
      </c>
      <c r="G123">
        <f>(1000*AM123)/(L123*(AO123+273.15))</f>
        <v>0</v>
      </c>
      <c r="H123">
        <f>((G123*F123*(1-(AJ123/1000)))/(100*K123))*(0.0/60)</f>
        <v>0</v>
      </c>
      <c r="I123" t="s">
        <v>203</v>
      </c>
      <c r="J123" t="s">
        <v>204</v>
      </c>
      <c r="K123" t="s">
        <v>205</v>
      </c>
      <c r="L123" t="s">
        <v>206</v>
      </c>
      <c r="M123" t="s">
        <v>334</v>
      </c>
      <c r="N123" t="s">
        <v>335</v>
      </c>
      <c r="O123" t="s">
        <v>336</v>
      </c>
      <c r="Q123">
        <v>1551446565.4</v>
      </c>
      <c r="R123">
        <f>AL123*Y123*(AJ123-AK123)/(100*AF123*(1000-Y123*AJ123))</f>
        <v>0</v>
      </c>
      <c r="S123">
        <f>AL123*Y123*(AI123-AH123*(1000-Y123*AK123)/(1000-Y123*AJ123))/(100*AF123)</f>
        <v>0</v>
      </c>
      <c r="T123">
        <f>(U123/V123*100)</f>
        <v>0</v>
      </c>
      <c r="U123">
        <f>AJ123*(AM123+AN123)/1000</f>
        <v>0</v>
      </c>
      <c r="V123">
        <f>0.61365*exp(17.502*AO123/(240.97+AO123))</f>
        <v>0</v>
      </c>
      <c r="W123">
        <v>127</v>
      </c>
      <c r="X123">
        <v>9</v>
      </c>
      <c r="Y123">
        <f>IF(W123*$H$11&gt;=AA123,1.0,(AA123/(AA123-W123*$H$11)))</f>
        <v>0</v>
      </c>
      <c r="Z123">
        <f>(Y123-1)*100</f>
        <v>0</v>
      </c>
      <c r="AA123">
        <f>MAX(0,($B$11+$C$11*AR123)/(1+$D$11*AR123)*AM123/(AO123+273)*$E$11)</f>
        <v>0</v>
      </c>
      <c r="AB123">
        <f>$B$9*AS123+$C$9*AT123</f>
        <v>0</v>
      </c>
      <c r="AC123">
        <f>AB123*AD123</f>
        <v>0</v>
      </c>
      <c r="AD123">
        <f>($B$9*$D$7+$C$9*$D$7)/($B$9+$C$9)</f>
        <v>0</v>
      </c>
      <c r="AE123">
        <f>($B$9*$K$7+$C$9*$K$7)/($B$9+$C$9)</f>
        <v>0</v>
      </c>
      <c r="AF123">
        <v>10</v>
      </c>
      <c r="AG123">
        <v>1551446565.4</v>
      </c>
      <c r="AH123">
        <v>337.895</v>
      </c>
      <c r="AI123">
        <v>399.484</v>
      </c>
      <c r="AJ123">
        <v>9.38336</v>
      </c>
      <c r="AK123">
        <v>7.6339</v>
      </c>
      <c r="AL123">
        <v>1434.73</v>
      </c>
      <c r="AM123">
        <v>100.521</v>
      </c>
      <c r="AN123">
        <v>0.0216936</v>
      </c>
      <c r="AO123">
        <v>7.86172</v>
      </c>
      <c r="AP123">
        <v>999.9</v>
      </c>
      <c r="AQ123">
        <v>999.9</v>
      </c>
      <c r="AR123">
        <v>9989.38</v>
      </c>
      <c r="AS123">
        <v>0</v>
      </c>
      <c r="AT123">
        <v>1013.18</v>
      </c>
      <c r="AU123">
        <v>0</v>
      </c>
      <c r="AV123" t="s">
        <v>208</v>
      </c>
      <c r="AW123">
        <v>0</v>
      </c>
      <c r="AX123">
        <v>-0.747</v>
      </c>
      <c r="AY123">
        <v>-0.067</v>
      </c>
      <c r="AZ123">
        <v>0</v>
      </c>
      <c r="BA123">
        <v>0</v>
      </c>
      <c r="BB123">
        <v>0</v>
      </c>
      <c r="BC123">
        <v>0</v>
      </c>
      <c r="BD123">
        <v>-75.7984071428571</v>
      </c>
      <c r="BE123">
        <v>20.0213862783816</v>
      </c>
      <c r="BF123">
        <v>3.54203262060433</v>
      </c>
      <c r="BG123">
        <v>0</v>
      </c>
      <c r="BH123">
        <v>-2.9442230952381</v>
      </c>
      <c r="BI123">
        <v>0.136366303975294</v>
      </c>
      <c r="BJ123">
        <v>0.0353589568694509</v>
      </c>
      <c r="BK123">
        <v>0</v>
      </c>
      <c r="BL123">
        <v>0</v>
      </c>
      <c r="BM123">
        <v>0</v>
      </c>
      <c r="BN123" t="s">
        <v>209</v>
      </c>
      <c r="BO123">
        <v>1.88477</v>
      </c>
      <c r="BP123">
        <v>1.88173</v>
      </c>
      <c r="BQ123">
        <v>1.88324</v>
      </c>
      <c r="BR123">
        <v>1.88202</v>
      </c>
      <c r="BS123">
        <v>1.88385</v>
      </c>
      <c r="BT123">
        <v>1.8831</v>
      </c>
      <c r="BU123">
        <v>1.88485</v>
      </c>
      <c r="BV123">
        <v>1.88232</v>
      </c>
      <c r="BW123" t="s">
        <v>210</v>
      </c>
      <c r="BX123" t="s">
        <v>17</v>
      </c>
      <c r="BY123" t="s">
        <v>17</v>
      </c>
      <c r="BZ123" t="s">
        <v>17</v>
      </c>
      <c r="CA123" t="s">
        <v>211</v>
      </c>
      <c r="CB123" t="s">
        <v>212</v>
      </c>
      <c r="CC123" t="s">
        <v>213</v>
      </c>
      <c r="CD123" t="s">
        <v>213</v>
      </c>
      <c r="CE123" t="s">
        <v>213</v>
      </c>
      <c r="CF123" t="s">
        <v>213</v>
      </c>
      <c r="CG123">
        <v>5</v>
      </c>
      <c r="CH123">
        <v>0</v>
      </c>
      <c r="CI123">
        <v>0</v>
      </c>
      <c r="CJ123">
        <v>0</v>
      </c>
      <c r="CK123">
        <v>0</v>
      </c>
      <c r="CL123">
        <v>2</v>
      </c>
      <c r="CM123">
        <v>1334.3</v>
      </c>
      <c r="CN123">
        <v>3.50842</v>
      </c>
      <c r="CO123">
        <v>8.80704</v>
      </c>
      <c r="CP123">
        <v>11.4152</v>
      </c>
      <c r="CQ123">
        <v>30.0002</v>
      </c>
      <c r="CR123">
        <v>11.2381</v>
      </c>
      <c r="CS123">
        <v>11.4639</v>
      </c>
      <c r="CT123">
        <v>-1</v>
      </c>
      <c r="CU123">
        <v>100</v>
      </c>
      <c r="CV123">
        <v>94.2658</v>
      </c>
      <c r="CW123">
        <v>-999.9</v>
      </c>
      <c r="CX123">
        <v>400</v>
      </c>
      <c r="CY123">
        <v>3.61061</v>
      </c>
      <c r="CZ123">
        <v>103.652</v>
      </c>
      <c r="DA123">
        <v>103.04</v>
      </c>
    </row>
    <row r="124" spans="1:105">
      <c r="A124">
        <v>110</v>
      </c>
      <c r="B124">
        <v>1551446567.4</v>
      </c>
      <c r="C124">
        <v>268.5</v>
      </c>
      <c r="D124" t="s">
        <v>433</v>
      </c>
      <c r="E124" t="s">
        <v>434</v>
      </c>
      <c r="F124">
        <f>J124+I124+M124*K124</f>
        <v>0</v>
      </c>
      <c r="G124">
        <f>(1000*AM124)/(L124*(AO124+273.15))</f>
        <v>0</v>
      </c>
      <c r="H124">
        <f>((G124*F124*(1-(AJ124/1000)))/(100*K124))*(0.0/60)</f>
        <v>0</v>
      </c>
      <c r="I124" t="s">
        <v>203</v>
      </c>
      <c r="J124" t="s">
        <v>204</v>
      </c>
      <c r="K124" t="s">
        <v>205</v>
      </c>
      <c r="L124" t="s">
        <v>206</v>
      </c>
      <c r="M124" t="s">
        <v>334</v>
      </c>
      <c r="N124" t="s">
        <v>335</v>
      </c>
      <c r="O124" t="s">
        <v>336</v>
      </c>
      <c r="Q124">
        <v>1551446567.4</v>
      </c>
      <c r="R124">
        <f>AL124*Y124*(AJ124-AK124)/(100*AF124*(1000-Y124*AJ124))</f>
        <v>0</v>
      </c>
      <c r="S124">
        <f>AL124*Y124*(AI124-AH124*(1000-Y124*AK124)/(1000-Y124*AJ124))/(100*AF124)</f>
        <v>0</v>
      </c>
      <c r="T124">
        <f>(U124/V124*100)</f>
        <v>0</v>
      </c>
      <c r="U124">
        <f>AJ124*(AM124+AN124)/1000</f>
        <v>0</v>
      </c>
      <c r="V124">
        <f>0.61365*exp(17.502*AO124/(240.97+AO124))</f>
        <v>0</v>
      </c>
      <c r="W124">
        <v>129</v>
      </c>
      <c r="X124">
        <v>9</v>
      </c>
      <c r="Y124">
        <f>IF(W124*$H$11&gt;=AA124,1.0,(AA124/(AA124-W124*$H$11)))</f>
        <v>0</v>
      </c>
      <c r="Z124">
        <f>(Y124-1)*100</f>
        <v>0</v>
      </c>
      <c r="AA124">
        <f>MAX(0,($B$11+$C$11*AR124)/(1+$D$11*AR124)*AM124/(AO124+273)*$E$11)</f>
        <v>0</v>
      </c>
      <c r="AB124">
        <f>$B$9*AS124+$C$9*AT124</f>
        <v>0</v>
      </c>
      <c r="AC124">
        <f>AB124*AD124</f>
        <v>0</v>
      </c>
      <c r="AD124">
        <f>($B$9*$D$7+$C$9*$D$7)/($B$9+$C$9)</f>
        <v>0</v>
      </c>
      <c r="AE124">
        <f>($B$9*$K$7+$C$9*$K$7)/($B$9+$C$9)</f>
        <v>0</v>
      </c>
      <c r="AF124">
        <v>10</v>
      </c>
      <c r="AG124">
        <v>1551446567.4</v>
      </c>
      <c r="AH124">
        <v>337.308</v>
      </c>
      <c r="AI124">
        <v>399.479</v>
      </c>
      <c r="AJ124">
        <v>9.37777</v>
      </c>
      <c r="AK124">
        <v>7.63442</v>
      </c>
      <c r="AL124">
        <v>1434.65</v>
      </c>
      <c r="AM124">
        <v>100.519</v>
      </c>
      <c r="AN124">
        <v>0.0213368</v>
      </c>
      <c r="AO124">
        <v>7.84901</v>
      </c>
      <c r="AP124">
        <v>999.9</v>
      </c>
      <c r="AQ124">
        <v>999.9</v>
      </c>
      <c r="AR124">
        <v>10006.2</v>
      </c>
      <c r="AS124">
        <v>0</v>
      </c>
      <c r="AT124">
        <v>1011.73</v>
      </c>
      <c r="AU124">
        <v>0</v>
      </c>
      <c r="AV124" t="s">
        <v>208</v>
      </c>
      <c r="AW124">
        <v>0</v>
      </c>
      <c r="AX124">
        <v>-0.747</v>
      </c>
      <c r="AY124">
        <v>-0.067</v>
      </c>
      <c r="AZ124">
        <v>0</v>
      </c>
      <c r="BA124">
        <v>0</v>
      </c>
      <c r="BB124">
        <v>0</v>
      </c>
      <c r="BC124">
        <v>0</v>
      </c>
      <c r="BD124">
        <v>-75.7984071428571</v>
      </c>
      <c r="BE124">
        <v>20.0213862783816</v>
      </c>
      <c r="BF124">
        <v>3.54203262060433</v>
      </c>
      <c r="BG124">
        <v>0</v>
      </c>
      <c r="BH124">
        <v>-2.9442230952381</v>
      </c>
      <c r="BI124">
        <v>0.136366303975294</v>
      </c>
      <c r="BJ124">
        <v>0.0353589568694509</v>
      </c>
      <c r="BK124">
        <v>0</v>
      </c>
      <c r="BL124">
        <v>0</v>
      </c>
      <c r="BM124">
        <v>0</v>
      </c>
      <c r="BN124" t="s">
        <v>209</v>
      </c>
      <c r="BO124">
        <v>1.88477</v>
      </c>
      <c r="BP124">
        <v>1.88173</v>
      </c>
      <c r="BQ124">
        <v>1.88324</v>
      </c>
      <c r="BR124">
        <v>1.88202</v>
      </c>
      <c r="BS124">
        <v>1.88384</v>
      </c>
      <c r="BT124">
        <v>1.88309</v>
      </c>
      <c r="BU124">
        <v>1.88485</v>
      </c>
      <c r="BV124">
        <v>1.88232</v>
      </c>
      <c r="BW124" t="s">
        <v>210</v>
      </c>
      <c r="BX124" t="s">
        <v>17</v>
      </c>
      <c r="BY124" t="s">
        <v>17</v>
      </c>
      <c r="BZ124" t="s">
        <v>17</v>
      </c>
      <c r="CA124" t="s">
        <v>211</v>
      </c>
      <c r="CB124" t="s">
        <v>212</v>
      </c>
      <c r="CC124" t="s">
        <v>213</v>
      </c>
      <c r="CD124" t="s">
        <v>213</v>
      </c>
      <c r="CE124" t="s">
        <v>213</v>
      </c>
      <c r="CF124" t="s">
        <v>213</v>
      </c>
      <c r="CG124">
        <v>5</v>
      </c>
      <c r="CH124">
        <v>0</v>
      </c>
      <c r="CI124">
        <v>0</v>
      </c>
      <c r="CJ124">
        <v>0</v>
      </c>
      <c r="CK124">
        <v>0</v>
      </c>
      <c r="CL124">
        <v>2</v>
      </c>
      <c r="CM124">
        <v>1332.77</v>
      </c>
      <c r="CN124">
        <v>3.50841</v>
      </c>
      <c r="CO124">
        <v>8.80795</v>
      </c>
      <c r="CP124">
        <v>11.4143</v>
      </c>
      <c r="CQ124">
        <v>30.0001</v>
      </c>
      <c r="CR124">
        <v>11.2369</v>
      </c>
      <c r="CS124">
        <v>11.4631</v>
      </c>
      <c r="CT124">
        <v>-1</v>
      </c>
      <c r="CU124">
        <v>100</v>
      </c>
      <c r="CV124">
        <v>94.2658</v>
      </c>
      <c r="CW124">
        <v>-999.9</v>
      </c>
      <c r="CX124">
        <v>400</v>
      </c>
      <c r="CY124">
        <v>3.52726</v>
      </c>
      <c r="CZ124">
        <v>103.651</v>
      </c>
      <c r="DA124">
        <v>103.039</v>
      </c>
    </row>
    <row r="125" spans="1:105">
      <c r="A125">
        <v>111</v>
      </c>
      <c r="B125">
        <v>1551446569.4</v>
      </c>
      <c r="C125">
        <v>270.5</v>
      </c>
      <c r="D125" t="s">
        <v>435</v>
      </c>
      <c r="E125" t="s">
        <v>436</v>
      </c>
      <c r="F125">
        <f>J125+I125+M125*K125</f>
        <v>0</v>
      </c>
      <c r="G125">
        <f>(1000*AM125)/(L125*(AO125+273.15))</f>
        <v>0</v>
      </c>
      <c r="H125">
        <f>((G125*F125*(1-(AJ125/1000)))/(100*K125))*(0.0/60)</f>
        <v>0</v>
      </c>
      <c r="I125" t="s">
        <v>203</v>
      </c>
      <c r="J125" t="s">
        <v>204</v>
      </c>
      <c r="K125" t="s">
        <v>205</v>
      </c>
      <c r="L125" t="s">
        <v>206</v>
      </c>
      <c r="M125" t="s">
        <v>334</v>
      </c>
      <c r="N125" t="s">
        <v>335</v>
      </c>
      <c r="O125" t="s">
        <v>336</v>
      </c>
      <c r="Q125">
        <v>1551446569.4</v>
      </c>
      <c r="R125">
        <f>AL125*Y125*(AJ125-AK125)/(100*AF125*(1000-Y125*AJ125))</f>
        <v>0</v>
      </c>
      <c r="S125">
        <f>AL125*Y125*(AI125-AH125*(1000-Y125*AK125)/(1000-Y125*AJ125))/(100*AF125)</f>
        <v>0</v>
      </c>
      <c r="T125">
        <f>(U125/V125*100)</f>
        <v>0</v>
      </c>
      <c r="U125">
        <f>AJ125*(AM125+AN125)/1000</f>
        <v>0</v>
      </c>
      <c r="V125">
        <f>0.61365*exp(17.502*AO125/(240.97+AO125))</f>
        <v>0</v>
      </c>
      <c r="W125">
        <v>126</v>
      </c>
      <c r="X125">
        <v>9</v>
      </c>
      <c r="Y125">
        <f>IF(W125*$H$11&gt;=AA125,1.0,(AA125/(AA125-W125*$H$11)))</f>
        <v>0</v>
      </c>
      <c r="Z125">
        <f>(Y125-1)*100</f>
        <v>0</v>
      </c>
      <c r="AA125">
        <f>MAX(0,($B$11+$C$11*AR125)/(1+$D$11*AR125)*AM125/(AO125+273)*$E$11)</f>
        <v>0</v>
      </c>
      <c r="AB125">
        <f>$B$9*AS125+$C$9*AT125</f>
        <v>0</v>
      </c>
      <c r="AC125">
        <f>AB125*AD125</f>
        <v>0</v>
      </c>
      <c r="AD125">
        <f>($B$9*$D$7+$C$9*$D$7)/($B$9+$C$9)</f>
        <v>0</v>
      </c>
      <c r="AE125">
        <f>($B$9*$K$7+$C$9*$K$7)/($B$9+$C$9)</f>
        <v>0</v>
      </c>
      <c r="AF125">
        <v>10</v>
      </c>
      <c r="AG125">
        <v>1551446569.4</v>
      </c>
      <c r="AH125">
        <v>336.631</v>
      </c>
      <c r="AI125">
        <v>399.46</v>
      </c>
      <c r="AJ125">
        <v>9.37239</v>
      </c>
      <c r="AK125">
        <v>7.63498</v>
      </c>
      <c r="AL125">
        <v>1434.91</v>
      </c>
      <c r="AM125">
        <v>100.519</v>
      </c>
      <c r="AN125">
        <v>0.0212814</v>
      </c>
      <c r="AO125">
        <v>7.84028</v>
      </c>
      <c r="AP125">
        <v>999.9</v>
      </c>
      <c r="AQ125">
        <v>999.9</v>
      </c>
      <c r="AR125">
        <v>10003.8</v>
      </c>
      <c r="AS125">
        <v>0</v>
      </c>
      <c r="AT125">
        <v>1010.78</v>
      </c>
      <c r="AU125">
        <v>0</v>
      </c>
      <c r="AV125" t="s">
        <v>208</v>
      </c>
      <c r="AW125">
        <v>0</v>
      </c>
      <c r="AX125">
        <v>-0.747</v>
      </c>
      <c r="AY125">
        <v>-0.067</v>
      </c>
      <c r="AZ125">
        <v>0</v>
      </c>
      <c r="BA125">
        <v>0</v>
      </c>
      <c r="BB125">
        <v>0</v>
      </c>
      <c r="BC125">
        <v>0</v>
      </c>
      <c r="BD125">
        <v>-75.7984071428571</v>
      </c>
      <c r="BE125">
        <v>20.0213862783816</v>
      </c>
      <c r="BF125">
        <v>3.54203262060433</v>
      </c>
      <c r="BG125">
        <v>0</v>
      </c>
      <c r="BH125">
        <v>-2.9442230952381</v>
      </c>
      <c r="BI125">
        <v>0.136366303975294</v>
      </c>
      <c r="BJ125">
        <v>0.0353589568694509</v>
      </c>
      <c r="BK125">
        <v>0</v>
      </c>
      <c r="BL125">
        <v>0</v>
      </c>
      <c r="BM125">
        <v>0</v>
      </c>
      <c r="BN125" t="s">
        <v>209</v>
      </c>
      <c r="BO125">
        <v>1.88477</v>
      </c>
      <c r="BP125">
        <v>1.88173</v>
      </c>
      <c r="BQ125">
        <v>1.88324</v>
      </c>
      <c r="BR125">
        <v>1.88202</v>
      </c>
      <c r="BS125">
        <v>1.88384</v>
      </c>
      <c r="BT125">
        <v>1.88309</v>
      </c>
      <c r="BU125">
        <v>1.88485</v>
      </c>
      <c r="BV125">
        <v>1.88232</v>
      </c>
      <c r="BW125" t="s">
        <v>210</v>
      </c>
      <c r="BX125" t="s">
        <v>17</v>
      </c>
      <c r="BY125" t="s">
        <v>17</v>
      </c>
      <c r="BZ125" t="s">
        <v>17</v>
      </c>
      <c r="CA125" t="s">
        <v>211</v>
      </c>
      <c r="CB125" t="s">
        <v>212</v>
      </c>
      <c r="CC125" t="s">
        <v>213</v>
      </c>
      <c r="CD125" t="s">
        <v>213</v>
      </c>
      <c r="CE125" t="s">
        <v>213</v>
      </c>
      <c r="CF125" t="s">
        <v>213</v>
      </c>
      <c r="CG125">
        <v>5</v>
      </c>
      <c r="CH125">
        <v>0</v>
      </c>
      <c r="CI125">
        <v>0</v>
      </c>
      <c r="CJ125">
        <v>0</v>
      </c>
      <c r="CK125">
        <v>0</v>
      </c>
      <c r="CL125">
        <v>2</v>
      </c>
      <c r="CM125">
        <v>1334.98</v>
      </c>
      <c r="CN125">
        <v>3.50624</v>
      </c>
      <c r="CO125">
        <v>8.809</v>
      </c>
      <c r="CP125">
        <v>11.4134</v>
      </c>
      <c r="CQ125">
        <v>30.0002</v>
      </c>
      <c r="CR125">
        <v>11.2351</v>
      </c>
      <c r="CS125">
        <v>11.4624</v>
      </c>
      <c r="CT125">
        <v>-1</v>
      </c>
      <c r="CU125">
        <v>100</v>
      </c>
      <c r="CV125">
        <v>94.2658</v>
      </c>
      <c r="CW125">
        <v>-999.9</v>
      </c>
      <c r="CX125">
        <v>400</v>
      </c>
      <c r="CY125">
        <v>3.42383</v>
      </c>
      <c r="CZ125">
        <v>103.65</v>
      </c>
      <c r="DA125">
        <v>103.039</v>
      </c>
    </row>
    <row r="126" spans="1:105">
      <c r="A126">
        <v>112</v>
      </c>
      <c r="B126">
        <v>1551446571.4</v>
      </c>
      <c r="C126">
        <v>272.5</v>
      </c>
      <c r="D126" t="s">
        <v>437</v>
      </c>
      <c r="E126" t="s">
        <v>438</v>
      </c>
      <c r="F126">
        <f>J126+I126+M126*K126</f>
        <v>0</v>
      </c>
      <c r="G126">
        <f>(1000*AM126)/(L126*(AO126+273.15))</f>
        <v>0</v>
      </c>
      <c r="H126">
        <f>((G126*F126*(1-(AJ126/1000)))/(100*K126))*(0.0/60)</f>
        <v>0</v>
      </c>
      <c r="I126" t="s">
        <v>203</v>
      </c>
      <c r="J126" t="s">
        <v>204</v>
      </c>
      <c r="K126" t="s">
        <v>205</v>
      </c>
      <c r="L126" t="s">
        <v>206</v>
      </c>
      <c r="M126" t="s">
        <v>334</v>
      </c>
      <c r="N126" t="s">
        <v>335</v>
      </c>
      <c r="O126" t="s">
        <v>336</v>
      </c>
      <c r="Q126">
        <v>1551446571.4</v>
      </c>
      <c r="R126">
        <f>AL126*Y126*(AJ126-AK126)/(100*AF126*(1000-Y126*AJ126))</f>
        <v>0</v>
      </c>
      <c r="S126">
        <f>AL126*Y126*(AI126-AH126*(1000-Y126*AK126)/(1000-Y126*AJ126))/(100*AF126)</f>
        <v>0</v>
      </c>
      <c r="T126">
        <f>(U126/V126*100)</f>
        <v>0</v>
      </c>
      <c r="U126">
        <f>AJ126*(AM126+AN126)/1000</f>
        <v>0</v>
      </c>
      <c r="V126">
        <f>0.61365*exp(17.502*AO126/(240.97+AO126))</f>
        <v>0</v>
      </c>
      <c r="W126">
        <v>135</v>
      </c>
      <c r="X126">
        <v>9</v>
      </c>
      <c r="Y126">
        <f>IF(W126*$H$11&gt;=AA126,1.0,(AA126/(AA126-W126*$H$11)))</f>
        <v>0</v>
      </c>
      <c r="Z126">
        <f>(Y126-1)*100</f>
        <v>0</v>
      </c>
      <c r="AA126">
        <f>MAX(0,($B$11+$C$11*AR126)/(1+$D$11*AR126)*AM126/(AO126+273)*$E$11)</f>
        <v>0</v>
      </c>
      <c r="AB126">
        <f>$B$9*AS126+$C$9*AT126</f>
        <v>0</v>
      </c>
      <c r="AC126">
        <f>AB126*AD126</f>
        <v>0</v>
      </c>
      <c r="AD126">
        <f>($B$9*$D$7+$C$9*$D$7)/($B$9+$C$9)</f>
        <v>0</v>
      </c>
      <c r="AE126">
        <f>($B$9*$K$7+$C$9*$K$7)/($B$9+$C$9)</f>
        <v>0</v>
      </c>
      <c r="AF126">
        <v>10</v>
      </c>
      <c r="AG126">
        <v>1551446571.4</v>
      </c>
      <c r="AH126">
        <v>335.792</v>
      </c>
      <c r="AI126">
        <v>399.466</v>
      </c>
      <c r="AJ126">
        <v>9.37788</v>
      </c>
      <c r="AK126">
        <v>7.63685</v>
      </c>
      <c r="AL126">
        <v>1435.18</v>
      </c>
      <c r="AM126">
        <v>100.521</v>
      </c>
      <c r="AN126">
        <v>0.0213097</v>
      </c>
      <c r="AO126">
        <v>7.84824</v>
      </c>
      <c r="AP126">
        <v>999.9</v>
      </c>
      <c r="AQ126">
        <v>999.9</v>
      </c>
      <c r="AR126">
        <v>9996.88</v>
      </c>
      <c r="AS126">
        <v>0</v>
      </c>
      <c r="AT126">
        <v>1011.11</v>
      </c>
      <c r="AU126">
        <v>0</v>
      </c>
      <c r="AV126" t="s">
        <v>208</v>
      </c>
      <c r="AW126">
        <v>0</v>
      </c>
      <c r="AX126">
        <v>-0.747</v>
      </c>
      <c r="AY126">
        <v>-0.067</v>
      </c>
      <c r="AZ126">
        <v>0</v>
      </c>
      <c r="BA126">
        <v>0</v>
      </c>
      <c r="BB126">
        <v>0</v>
      </c>
      <c r="BC126">
        <v>0</v>
      </c>
      <c r="BD126">
        <v>-75.7984071428571</v>
      </c>
      <c r="BE126">
        <v>20.0213862783816</v>
      </c>
      <c r="BF126">
        <v>3.54203262060433</v>
      </c>
      <c r="BG126">
        <v>0</v>
      </c>
      <c r="BH126">
        <v>-2.9442230952381</v>
      </c>
      <c r="BI126">
        <v>0.136366303975294</v>
      </c>
      <c r="BJ126">
        <v>0.0353589568694509</v>
      </c>
      <c r="BK126">
        <v>0</v>
      </c>
      <c r="BL126">
        <v>0</v>
      </c>
      <c r="BM126">
        <v>0</v>
      </c>
      <c r="BN126" t="s">
        <v>209</v>
      </c>
      <c r="BO126">
        <v>1.88477</v>
      </c>
      <c r="BP126">
        <v>1.88172</v>
      </c>
      <c r="BQ126">
        <v>1.88324</v>
      </c>
      <c r="BR126">
        <v>1.88201</v>
      </c>
      <c r="BS126">
        <v>1.88384</v>
      </c>
      <c r="BT126">
        <v>1.88309</v>
      </c>
      <c r="BU126">
        <v>1.88481</v>
      </c>
      <c r="BV126">
        <v>1.88232</v>
      </c>
      <c r="BW126" t="s">
        <v>210</v>
      </c>
      <c r="BX126" t="s">
        <v>17</v>
      </c>
      <c r="BY126" t="s">
        <v>17</v>
      </c>
      <c r="BZ126" t="s">
        <v>17</v>
      </c>
      <c r="CA126" t="s">
        <v>211</v>
      </c>
      <c r="CB126" t="s">
        <v>212</v>
      </c>
      <c r="CC126" t="s">
        <v>213</v>
      </c>
      <c r="CD126" t="s">
        <v>213</v>
      </c>
      <c r="CE126" t="s">
        <v>213</v>
      </c>
      <c r="CF126" t="s">
        <v>213</v>
      </c>
      <c r="CG126">
        <v>5</v>
      </c>
      <c r="CH126">
        <v>0</v>
      </c>
      <c r="CI126">
        <v>0</v>
      </c>
      <c r="CJ126">
        <v>0</v>
      </c>
      <c r="CK126">
        <v>0</v>
      </c>
      <c r="CL126">
        <v>2</v>
      </c>
      <c r="CM126">
        <v>1328.83</v>
      </c>
      <c r="CN126">
        <v>3.50406</v>
      </c>
      <c r="CO126">
        <v>8.81013</v>
      </c>
      <c r="CP126">
        <v>11.4122</v>
      </c>
      <c r="CQ126">
        <v>30.0002</v>
      </c>
      <c r="CR126">
        <v>11.2333</v>
      </c>
      <c r="CS126">
        <v>11.4615</v>
      </c>
      <c r="CT126">
        <v>-1</v>
      </c>
      <c r="CU126">
        <v>100</v>
      </c>
      <c r="CV126">
        <v>93.8724</v>
      </c>
      <c r="CW126">
        <v>-999.9</v>
      </c>
      <c r="CX126">
        <v>400</v>
      </c>
      <c r="CY126">
        <v>3.30625</v>
      </c>
      <c r="CZ126">
        <v>103.65</v>
      </c>
      <c r="DA126">
        <v>103.039</v>
      </c>
    </row>
    <row r="127" spans="1:105">
      <c r="A127">
        <v>113</v>
      </c>
      <c r="B127">
        <v>1551446573.4</v>
      </c>
      <c r="C127">
        <v>274.5</v>
      </c>
      <c r="D127" t="s">
        <v>439</v>
      </c>
      <c r="E127" t="s">
        <v>440</v>
      </c>
      <c r="F127">
        <f>J127+I127+M127*K127</f>
        <v>0</v>
      </c>
      <c r="G127">
        <f>(1000*AM127)/(L127*(AO127+273.15))</f>
        <v>0</v>
      </c>
      <c r="H127">
        <f>((G127*F127*(1-(AJ127/1000)))/(100*K127))*(0.0/60)</f>
        <v>0</v>
      </c>
      <c r="I127" t="s">
        <v>203</v>
      </c>
      <c r="J127" t="s">
        <v>204</v>
      </c>
      <c r="K127" t="s">
        <v>205</v>
      </c>
      <c r="L127" t="s">
        <v>206</v>
      </c>
      <c r="M127" t="s">
        <v>334</v>
      </c>
      <c r="N127" t="s">
        <v>335</v>
      </c>
      <c r="O127" t="s">
        <v>336</v>
      </c>
      <c r="Q127">
        <v>1551446573.4</v>
      </c>
      <c r="R127">
        <f>AL127*Y127*(AJ127-AK127)/(100*AF127*(1000-Y127*AJ127))</f>
        <v>0</v>
      </c>
      <c r="S127">
        <f>AL127*Y127*(AI127-AH127*(1000-Y127*AK127)/(1000-Y127*AJ127))/(100*AF127)</f>
        <v>0</v>
      </c>
      <c r="T127">
        <f>(U127/V127*100)</f>
        <v>0</v>
      </c>
      <c r="U127">
        <f>AJ127*(AM127+AN127)/1000</f>
        <v>0</v>
      </c>
      <c r="V127">
        <f>0.61365*exp(17.502*AO127/(240.97+AO127))</f>
        <v>0</v>
      </c>
      <c r="W127">
        <v>138</v>
      </c>
      <c r="X127">
        <v>10</v>
      </c>
      <c r="Y127">
        <f>IF(W127*$H$11&gt;=AA127,1.0,(AA127/(AA127-W127*$H$11)))</f>
        <v>0</v>
      </c>
      <c r="Z127">
        <f>(Y127-1)*100</f>
        <v>0</v>
      </c>
      <c r="AA127">
        <f>MAX(0,($B$11+$C$11*AR127)/(1+$D$11*AR127)*AM127/(AO127+273)*$E$11)</f>
        <v>0</v>
      </c>
      <c r="AB127">
        <f>$B$9*AS127+$C$9*AT127</f>
        <v>0</v>
      </c>
      <c r="AC127">
        <f>AB127*AD127</f>
        <v>0</v>
      </c>
      <c r="AD127">
        <f>($B$9*$D$7+$C$9*$D$7)/($B$9+$C$9)</f>
        <v>0</v>
      </c>
      <c r="AE127">
        <f>($B$9*$K$7+$C$9*$K$7)/($B$9+$C$9)</f>
        <v>0</v>
      </c>
      <c r="AF127">
        <v>10</v>
      </c>
      <c r="AG127">
        <v>1551446573.4</v>
      </c>
      <c r="AH127">
        <v>334.905</v>
      </c>
      <c r="AI127">
        <v>399.499</v>
      </c>
      <c r="AJ127">
        <v>9.39674</v>
      </c>
      <c r="AK127">
        <v>7.63767</v>
      </c>
      <c r="AL127">
        <v>1435.18</v>
      </c>
      <c r="AM127">
        <v>100.519</v>
      </c>
      <c r="AN127">
        <v>0.0214946</v>
      </c>
      <c r="AO127">
        <v>7.87603</v>
      </c>
      <c r="AP127">
        <v>999.9</v>
      </c>
      <c r="AQ127">
        <v>999.9</v>
      </c>
      <c r="AR127">
        <v>10001.9</v>
      </c>
      <c r="AS127">
        <v>0</v>
      </c>
      <c r="AT127">
        <v>1013.33</v>
      </c>
      <c r="AU127">
        <v>0</v>
      </c>
      <c r="AV127" t="s">
        <v>208</v>
      </c>
      <c r="AW127">
        <v>0</v>
      </c>
      <c r="AX127">
        <v>-0.747</v>
      </c>
      <c r="AY127">
        <v>-0.067</v>
      </c>
      <c r="AZ127">
        <v>0</v>
      </c>
      <c r="BA127">
        <v>0</v>
      </c>
      <c r="BB127">
        <v>0</v>
      </c>
      <c r="BC127">
        <v>0</v>
      </c>
      <c r="BD127">
        <v>-75.7984071428571</v>
      </c>
      <c r="BE127">
        <v>20.0213862783816</v>
      </c>
      <c r="BF127">
        <v>3.54203262060433</v>
      </c>
      <c r="BG127">
        <v>0</v>
      </c>
      <c r="BH127">
        <v>-2.9442230952381</v>
      </c>
      <c r="BI127">
        <v>0.136366303975294</v>
      </c>
      <c r="BJ127">
        <v>0.0353589568694509</v>
      </c>
      <c r="BK127">
        <v>0</v>
      </c>
      <c r="BL127">
        <v>0</v>
      </c>
      <c r="BM127">
        <v>0</v>
      </c>
      <c r="BN127" t="s">
        <v>209</v>
      </c>
      <c r="BO127">
        <v>1.88477</v>
      </c>
      <c r="BP127">
        <v>1.88173</v>
      </c>
      <c r="BQ127">
        <v>1.88324</v>
      </c>
      <c r="BR127">
        <v>1.88202</v>
      </c>
      <c r="BS127">
        <v>1.88384</v>
      </c>
      <c r="BT127">
        <v>1.88309</v>
      </c>
      <c r="BU127">
        <v>1.88481</v>
      </c>
      <c r="BV127">
        <v>1.88232</v>
      </c>
      <c r="BW127" t="s">
        <v>210</v>
      </c>
      <c r="BX127" t="s">
        <v>17</v>
      </c>
      <c r="BY127" t="s">
        <v>17</v>
      </c>
      <c r="BZ127" t="s">
        <v>17</v>
      </c>
      <c r="CA127" t="s">
        <v>211</v>
      </c>
      <c r="CB127" t="s">
        <v>212</v>
      </c>
      <c r="CC127" t="s">
        <v>213</v>
      </c>
      <c r="CD127" t="s">
        <v>213</v>
      </c>
      <c r="CE127" t="s">
        <v>213</v>
      </c>
      <c r="CF127" t="s">
        <v>213</v>
      </c>
      <c r="CG127">
        <v>5</v>
      </c>
      <c r="CH127">
        <v>0</v>
      </c>
      <c r="CI127">
        <v>0</v>
      </c>
      <c r="CJ127">
        <v>0</v>
      </c>
      <c r="CK127">
        <v>0</v>
      </c>
      <c r="CL127">
        <v>2</v>
      </c>
      <c r="CM127">
        <v>1325.9</v>
      </c>
      <c r="CN127">
        <v>3.51058</v>
      </c>
      <c r="CO127">
        <v>8.8111</v>
      </c>
      <c r="CP127">
        <v>11.4113</v>
      </c>
      <c r="CQ127">
        <v>30.0001</v>
      </c>
      <c r="CR127">
        <v>11.2321</v>
      </c>
      <c r="CS127">
        <v>11.4606</v>
      </c>
      <c r="CT127">
        <v>-1</v>
      </c>
      <c r="CU127">
        <v>100</v>
      </c>
      <c r="CV127">
        <v>93.8724</v>
      </c>
      <c r="CW127">
        <v>-999.9</v>
      </c>
      <c r="CX127">
        <v>400</v>
      </c>
      <c r="CY127">
        <v>3.18798</v>
      </c>
      <c r="CZ127">
        <v>103.649</v>
      </c>
      <c r="DA127">
        <v>103.039</v>
      </c>
    </row>
    <row r="128" spans="1:105">
      <c r="A128">
        <v>114</v>
      </c>
      <c r="B128">
        <v>1551446575.4</v>
      </c>
      <c r="C128">
        <v>276.5</v>
      </c>
      <c r="D128" t="s">
        <v>441</v>
      </c>
      <c r="E128" t="s">
        <v>442</v>
      </c>
      <c r="F128">
        <f>J128+I128+M128*K128</f>
        <v>0</v>
      </c>
      <c r="G128">
        <f>(1000*AM128)/(L128*(AO128+273.15))</f>
        <v>0</v>
      </c>
      <c r="H128">
        <f>((G128*F128*(1-(AJ128/1000)))/(100*K128))*(0.0/60)</f>
        <v>0</v>
      </c>
      <c r="I128" t="s">
        <v>203</v>
      </c>
      <c r="J128" t="s">
        <v>204</v>
      </c>
      <c r="K128" t="s">
        <v>205</v>
      </c>
      <c r="L128" t="s">
        <v>206</v>
      </c>
      <c r="M128" t="s">
        <v>334</v>
      </c>
      <c r="N128" t="s">
        <v>335</v>
      </c>
      <c r="O128" t="s">
        <v>336</v>
      </c>
      <c r="Q128">
        <v>1551446575.4</v>
      </c>
      <c r="R128">
        <f>AL128*Y128*(AJ128-AK128)/(100*AF128*(1000-Y128*AJ128))</f>
        <v>0</v>
      </c>
      <c r="S128">
        <f>AL128*Y128*(AI128-AH128*(1000-Y128*AK128)/(1000-Y128*AJ128))/(100*AF128)</f>
        <v>0</v>
      </c>
      <c r="T128">
        <f>(U128/V128*100)</f>
        <v>0</v>
      </c>
      <c r="U128">
        <f>AJ128*(AM128+AN128)/1000</f>
        <v>0</v>
      </c>
      <c r="V128">
        <f>0.61365*exp(17.502*AO128/(240.97+AO128))</f>
        <v>0</v>
      </c>
      <c r="W128">
        <v>136</v>
      </c>
      <c r="X128">
        <v>9</v>
      </c>
      <c r="Y128">
        <f>IF(W128*$H$11&gt;=AA128,1.0,(AA128/(AA128-W128*$H$11)))</f>
        <v>0</v>
      </c>
      <c r="Z128">
        <f>(Y128-1)*100</f>
        <v>0</v>
      </c>
      <c r="AA128">
        <f>MAX(0,($B$11+$C$11*AR128)/(1+$D$11*AR128)*AM128/(AO128+273)*$E$11)</f>
        <v>0</v>
      </c>
      <c r="AB128">
        <f>$B$9*AS128+$C$9*AT128</f>
        <v>0</v>
      </c>
      <c r="AC128">
        <f>AB128*AD128</f>
        <v>0</v>
      </c>
      <c r="AD128">
        <f>($B$9*$D$7+$C$9*$D$7)/($B$9+$C$9)</f>
        <v>0</v>
      </c>
      <c r="AE128">
        <f>($B$9*$K$7+$C$9*$K$7)/($B$9+$C$9)</f>
        <v>0</v>
      </c>
      <c r="AF128">
        <v>10</v>
      </c>
      <c r="AG128">
        <v>1551446575.4</v>
      </c>
      <c r="AH128">
        <v>334.046</v>
      </c>
      <c r="AI128">
        <v>399.526</v>
      </c>
      <c r="AJ128">
        <v>9.41926</v>
      </c>
      <c r="AK128">
        <v>7.63744</v>
      </c>
      <c r="AL128">
        <v>1434.91</v>
      </c>
      <c r="AM128">
        <v>100.518</v>
      </c>
      <c r="AN128">
        <v>0.021522</v>
      </c>
      <c r="AO128">
        <v>7.91151</v>
      </c>
      <c r="AP128">
        <v>999.9</v>
      </c>
      <c r="AQ128">
        <v>999.9</v>
      </c>
      <c r="AR128">
        <v>10010</v>
      </c>
      <c r="AS128">
        <v>0</v>
      </c>
      <c r="AT128">
        <v>1016.8</v>
      </c>
      <c r="AU128">
        <v>0</v>
      </c>
      <c r="AV128" t="s">
        <v>208</v>
      </c>
      <c r="AW128">
        <v>0</v>
      </c>
      <c r="AX128">
        <v>-0.747</v>
      </c>
      <c r="AY128">
        <v>-0.067</v>
      </c>
      <c r="AZ128">
        <v>0</v>
      </c>
      <c r="BA128">
        <v>0</v>
      </c>
      <c r="BB128">
        <v>0</v>
      </c>
      <c r="BC128">
        <v>0</v>
      </c>
      <c r="BD128">
        <v>-75.7984071428571</v>
      </c>
      <c r="BE128">
        <v>20.0213862783816</v>
      </c>
      <c r="BF128">
        <v>3.54203262060433</v>
      </c>
      <c r="BG128">
        <v>0</v>
      </c>
      <c r="BH128">
        <v>-2.9442230952381</v>
      </c>
      <c r="BI128">
        <v>0.136366303975294</v>
      </c>
      <c r="BJ128">
        <v>0.0353589568694509</v>
      </c>
      <c r="BK128">
        <v>0</v>
      </c>
      <c r="BL128">
        <v>0</v>
      </c>
      <c r="BM128">
        <v>0</v>
      </c>
      <c r="BN128" t="s">
        <v>209</v>
      </c>
      <c r="BO128">
        <v>1.88477</v>
      </c>
      <c r="BP128">
        <v>1.88173</v>
      </c>
      <c r="BQ128">
        <v>1.88324</v>
      </c>
      <c r="BR128">
        <v>1.88202</v>
      </c>
      <c r="BS128">
        <v>1.88384</v>
      </c>
      <c r="BT128">
        <v>1.88309</v>
      </c>
      <c r="BU128">
        <v>1.88484</v>
      </c>
      <c r="BV128">
        <v>1.88232</v>
      </c>
      <c r="BW128" t="s">
        <v>210</v>
      </c>
      <c r="BX128" t="s">
        <v>17</v>
      </c>
      <c r="BY128" t="s">
        <v>17</v>
      </c>
      <c r="BZ128" t="s">
        <v>17</v>
      </c>
      <c r="CA128" t="s">
        <v>211</v>
      </c>
      <c r="CB128" t="s">
        <v>212</v>
      </c>
      <c r="CC128" t="s">
        <v>213</v>
      </c>
      <c r="CD128" t="s">
        <v>213</v>
      </c>
      <c r="CE128" t="s">
        <v>213</v>
      </c>
      <c r="CF128" t="s">
        <v>213</v>
      </c>
      <c r="CG128">
        <v>5</v>
      </c>
      <c r="CH128">
        <v>0</v>
      </c>
      <c r="CI128">
        <v>0</v>
      </c>
      <c r="CJ128">
        <v>0</v>
      </c>
      <c r="CK128">
        <v>0</v>
      </c>
      <c r="CL128">
        <v>2</v>
      </c>
      <c r="CM128">
        <v>1327.23</v>
      </c>
      <c r="CN128">
        <v>3.53014</v>
      </c>
      <c r="CO128">
        <v>8.81201</v>
      </c>
      <c r="CP128">
        <v>11.4104</v>
      </c>
      <c r="CQ128">
        <v>30.0002</v>
      </c>
      <c r="CR128">
        <v>11.2309</v>
      </c>
      <c r="CS128">
        <v>11.46</v>
      </c>
      <c r="CT128">
        <v>-1</v>
      </c>
      <c r="CU128">
        <v>100</v>
      </c>
      <c r="CV128">
        <v>93.8724</v>
      </c>
      <c r="CW128">
        <v>-999.9</v>
      </c>
      <c r="CX128">
        <v>400</v>
      </c>
      <c r="CY128">
        <v>3.07488</v>
      </c>
      <c r="CZ128">
        <v>103.648</v>
      </c>
      <c r="DA128">
        <v>103.04</v>
      </c>
    </row>
    <row r="129" spans="1:105">
      <c r="A129">
        <v>115</v>
      </c>
      <c r="B129">
        <v>1551446577.4</v>
      </c>
      <c r="C129">
        <v>278.5</v>
      </c>
      <c r="D129" t="s">
        <v>443</v>
      </c>
      <c r="E129" t="s">
        <v>444</v>
      </c>
      <c r="F129">
        <f>J129+I129+M129*K129</f>
        <v>0</v>
      </c>
      <c r="G129">
        <f>(1000*AM129)/(L129*(AO129+273.15))</f>
        <v>0</v>
      </c>
      <c r="H129">
        <f>((G129*F129*(1-(AJ129/1000)))/(100*K129))*(0.0/60)</f>
        <v>0</v>
      </c>
      <c r="I129" t="s">
        <v>203</v>
      </c>
      <c r="J129" t="s">
        <v>204</v>
      </c>
      <c r="K129" t="s">
        <v>205</v>
      </c>
      <c r="L129" t="s">
        <v>206</v>
      </c>
      <c r="M129" t="s">
        <v>334</v>
      </c>
      <c r="N129" t="s">
        <v>335</v>
      </c>
      <c r="O129" t="s">
        <v>336</v>
      </c>
      <c r="Q129">
        <v>1551446577.4</v>
      </c>
      <c r="R129">
        <f>AL129*Y129*(AJ129-AK129)/(100*AF129*(1000-Y129*AJ129))</f>
        <v>0</v>
      </c>
      <c r="S129">
        <f>AL129*Y129*(AI129-AH129*(1000-Y129*AK129)/(1000-Y129*AJ129))/(100*AF129)</f>
        <v>0</v>
      </c>
      <c r="T129">
        <f>(U129/V129*100)</f>
        <v>0</v>
      </c>
      <c r="U129">
        <f>AJ129*(AM129+AN129)/1000</f>
        <v>0</v>
      </c>
      <c r="V129">
        <f>0.61365*exp(17.502*AO129/(240.97+AO129))</f>
        <v>0</v>
      </c>
      <c r="W129">
        <v>132</v>
      </c>
      <c r="X129">
        <v>9</v>
      </c>
      <c r="Y129">
        <f>IF(W129*$H$11&gt;=AA129,1.0,(AA129/(AA129-W129*$H$11)))</f>
        <v>0</v>
      </c>
      <c r="Z129">
        <f>(Y129-1)*100</f>
        <v>0</v>
      </c>
      <c r="AA129">
        <f>MAX(0,($B$11+$C$11*AR129)/(1+$D$11*AR129)*AM129/(AO129+273)*$E$11)</f>
        <v>0</v>
      </c>
      <c r="AB129">
        <f>$B$9*AS129+$C$9*AT129</f>
        <v>0</v>
      </c>
      <c r="AC129">
        <f>AB129*AD129</f>
        <v>0</v>
      </c>
      <c r="AD129">
        <f>($B$9*$D$7+$C$9*$D$7)/($B$9+$C$9)</f>
        <v>0</v>
      </c>
      <c r="AE129">
        <f>($B$9*$K$7+$C$9*$K$7)/($B$9+$C$9)</f>
        <v>0</v>
      </c>
      <c r="AF129">
        <v>10</v>
      </c>
      <c r="AG129">
        <v>1551446577.4</v>
      </c>
      <c r="AH129">
        <v>333.166</v>
      </c>
      <c r="AI129">
        <v>399.499</v>
      </c>
      <c r="AJ129">
        <v>9.42699</v>
      </c>
      <c r="AK129">
        <v>7.63855</v>
      </c>
      <c r="AL129">
        <v>1434.48</v>
      </c>
      <c r="AM129">
        <v>100.52</v>
      </c>
      <c r="AN129">
        <v>0.0215319</v>
      </c>
      <c r="AO129">
        <v>7.90516</v>
      </c>
      <c r="AP129">
        <v>999.9</v>
      </c>
      <c r="AQ129">
        <v>999.9</v>
      </c>
      <c r="AR129">
        <v>10038.1</v>
      </c>
      <c r="AS129">
        <v>0</v>
      </c>
      <c r="AT129">
        <v>1020.11</v>
      </c>
      <c r="AU129">
        <v>0</v>
      </c>
      <c r="AV129" t="s">
        <v>208</v>
      </c>
      <c r="AW129">
        <v>0</v>
      </c>
      <c r="AX129">
        <v>-0.747</v>
      </c>
      <c r="AY129">
        <v>-0.067</v>
      </c>
      <c r="AZ129">
        <v>0</v>
      </c>
      <c r="BA129">
        <v>0</v>
      </c>
      <c r="BB129">
        <v>0</v>
      </c>
      <c r="BC129">
        <v>0</v>
      </c>
      <c r="BD129">
        <v>-75.7984071428571</v>
      </c>
      <c r="BE129">
        <v>20.0213862783816</v>
      </c>
      <c r="BF129">
        <v>3.54203262060433</v>
      </c>
      <c r="BG129">
        <v>0</v>
      </c>
      <c r="BH129">
        <v>-2.9442230952381</v>
      </c>
      <c r="BI129">
        <v>0.136366303975294</v>
      </c>
      <c r="BJ129">
        <v>0.0353589568694509</v>
      </c>
      <c r="BK129">
        <v>0</v>
      </c>
      <c r="BL129">
        <v>0</v>
      </c>
      <c r="BM129">
        <v>0</v>
      </c>
      <c r="BN129" t="s">
        <v>209</v>
      </c>
      <c r="BO129">
        <v>1.88478</v>
      </c>
      <c r="BP129">
        <v>1.88172</v>
      </c>
      <c r="BQ129">
        <v>1.88324</v>
      </c>
      <c r="BR129">
        <v>1.88201</v>
      </c>
      <c r="BS129">
        <v>1.88385</v>
      </c>
      <c r="BT129">
        <v>1.88309</v>
      </c>
      <c r="BU129">
        <v>1.88484</v>
      </c>
      <c r="BV129">
        <v>1.88232</v>
      </c>
      <c r="BW129" t="s">
        <v>210</v>
      </c>
      <c r="BX129" t="s">
        <v>17</v>
      </c>
      <c r="BY129" t="s">
        <v>17</v>
      </c>
      <c r="BZ129" t="s">
        <v>17</v>
      </c>
      <c r="CA129" t="s">
        <v>211</v>
      </c>
      <c r="CB129" t="s">
        <v>212</v>
      </c>
      <c r="CC129" t="s">
        <v>213</v>
      </c>
      <c r="CD129" t="s">
        <v>213</v>
      </c>
      <c r="CE129" t="s">
        <v>213</v>
      </c>
      <c r="CF129" t="s">
        <v>213</v>
      </c>
      <c r="CG129">
        <v>5</v>
      </c>
      <c r="CH129">
        <v>0</v>
      </c>
      <c r="CI129">
        <v>0</v>
      </c>
      <c r="CJ129">
        <v>0</v>
      </c>
      <c r="CK129">
        <v>0</v>
      </c>
      <c r="CL129">
        <v>2</v>
      </c>
      <c r="CM129">
        <v>1330.16</v>
      </c>
      <c r="CN129">
        <v>3.52361</v>
      </c>
      <c r="CO129">
        <v>8.81317</v>
      </c>
      <c r="CP129">
        <v>11.4092</v>
      </c>
      <c r="CQ129">
        <v>30.0001</v>
      </c>
      <c r="CR129">
        <v>11.2297</v>
      </c>
      <c r="CS129">
        <v>11.4591</v>
      </c>
      <c r="CT129">
        <v>-1</v>
      </c>
      <c r="CU129">
        <v>100</v>
      </c>
      <c r="CV129">
        <v>93.491</v>
      </c>
      <c r="CW129">
        <v>-999.9</v>
      </c>
      <c r="CX129">
        <v>400</v>
      </c>
      <c r="CY129">
        <v>2.96695</v>
      </c>
      <c r="CZ129">
        <v>103.649</v>
      </c>
      <c r="DA129">
        <v>103.039</v>
      </c>
    </row>
    <row r="130" spans="1:105">
      <c r="A130">
        <v>116</v>
      </c>
      <c r="B130">
        <v>1551446579.4</v>
      </c>
      <c r="C130">
        <v>280.5</v>
      </c>
      <c r="D130" t="s">
        <v>445</v>
      </c>
      <c r="E130" t="s">
        <v>446</v>
      </c>
      <c r="F130">
        <f>J130+I130+M130*K130</f>
        <v>0</v>
      </c>
      <c r="G130">
        <f>(1000*AM130)/(L130*(AO130+273.15))</f>
        <v>0</v>
      </c>
      <c r="H130">
        <f>((G130*F130*(1-(AJ130/1000)))/(100*K130))*(0.0/60)</f>
        <v>0</v>
      </c>
      <c r="I130" t="s">
        <v>203</v>
      </c>
      <c r="J130" t="s">
        <v>204</v>
      </c>
      <c r="K130" t="s">
        <v>205</v>
      </c>
      <c r="L130" t="s">
        <v>206</v>
      </c>
      <c r="M130" t="s">
        <v>334</v>
      </c>
      <c r="N130" t="s">
        <v>335</v>
      </c>
      <c r="O130" t="s">
        <v>336</v>
      </c>
      <c r="Q130">
        <v>1551446579.4</v>
      </c>
      <c r="R130">
        <f>AL130*Y130*(AJ130-AK130)/(100*AF130*(1000-Y130*AJ130))</f>
        <v>0</v>
      </c>
      <c r="S130">
        <f>AL130*Y130*(AI130-AH130*(1000-Y130*AK130)/(1000-Y130*AJ130))/(100*AF130)</f>
        <v>0</v>
      </c>
      <c r="T130">
        <f>(U130/V130*100)</f>
        <v>0</v>
      </c>
      <c r="U130">
        <f>AJ130*(AM130+AN130)/1000</f>
        <v>0</v>
      </c>
      <c r="V130">
        <f>0.61365*exp(17.502*AO130/(240.97+AO130))</f>
        <v>0</v>
      </c>
      <c r="W130">
        <v>116</v>
      </c>
      <c r="X130">
        <v>8</v>
      </c>
      <c r="Y130">
        <f>IF(W130*$H$11&gt;=AA130,1.0,(AA130/(AA130-W130*$H$11)))</f>
        <v>0</v>
      </c>
      <c r="Z130">
        <f>(Y130-1)*100</f>
        <v>0</v>
      </c>
      <c r="AA130">
        <f>MAX(0,($B$11+$C$11*AR130)/(1+$D$11*AR130)*AM130/(AO130+273)*$E$11)</f>
        <v>0</v>
      </c>
      <c r="AB130">
        <f>$B$9*AS130+$C$9*AT130</f>
        <v>0</v>
      </c>
      <c r="AC130">
        <f>AB130*AD130</f>
        <v>0</v>
      </c>
      <c r="AD130">
        <f>($B$9*$D$7+$C$9*$D$7)/($B$9+$C$9)</f>
        <v>0</v>
      </c>
      <c r="AE130">
        <f>($B$9*$K$7+$C$9*$K$7)/($B$9+$C$9)</f>
        <v>0</v>
      </c>
      <c r="AF130">
        <v>10</v>
      </c>
      <c r="AG130">
        <v>1551446579.4</v>
      </c>
      <c r="AH130">
        <v>332.291</v>
      </c>
      <c r="AI130">
        <v>399.494</v>
      </c>
      <c r="AJ130">
        <v>9.43122</v>
      </c>
      <c r="AK130">
        <v>7.6406</v>
      </c>
      <c r="AL130">
        <v>1434.39</v>
      </c>
      <c r="AM130">
        <v>100.52</v>
      </c>
      <c r="AN130">
        <v>0.021811</v>
      </c>
      <c r="AO130">
        <v>7.89534</v>
      </c>
      <c r="AP130">
        <v>999.9</v>
      </c>
      <c r="AQ130">
        <v>999.9</v>
      </c>
      <c r="AR130">
        <v>10016.9</v>
      </c>
      <c r="AS130">
        <v>0</v>
      </c>
      <c r="AT130">
        <v>1021.86</v>
      </c>
      <c r="AU130">
        <v>0</v>
      </c>
      <c r="AV130" t="s">
        <v>208</v>
      </c>
      <c r="AW130">
        <v>0</v>
      </c>
      <c r="AX130">
        <v>-0.747</v>
      </c>
      <c r="AY130">
        <v>-0.067</v>
      </c>
      <c r="AZ130">
        <v>0</v>
      </c>
      <c r="BA130">
        <v>0</v>
      </c>
      <c r="BB130">
        <v>0</v>
      </c>
      <c r="BC130">
        <v>0</v>
      </c>
      <c r="BD130">
        <v>-75.7984071428571</v>
      </c>
      <c r="BE130">
        <v>20.0213862783816</v>
      </c>
      <c r="BF130">
        <v>3.54203262060433</v>
      </c>
      <c r="BG130">
        <v>0</v>
      </c>
      <c r="BH130">
        <v>-2.9442230952381</v>
      </c>
      <c r="BI130">
        <v>0.136366303975294</v>
      </c>
      <c r="BJ130">
        <v>0.0353589568694509</v>
      </c>
      <c r="BK130">
        <v>0</v>
      </c>
      <c r="BL130">
        <v>0</v>
      </c>
      <c r="BM130">
        <v>0</v>
      </c>
      <c r="BN130" t="s">
        <v>209</v>
      </c>
      <c r="BO130">
        <v>1.88478</v>
      </c>
      <c r="BP130">
        <v>1.88171</v>
      </c>
      <c r="BQ130">
        <v>1.88324</v>
      </c>
      <c r="BR130">
        <v>1.88202</v>
      </c>
      <c r="BS130">
        <v>1.88385</v>
      </c>
      <c r="BT130">
        <v>1.88309</v>
      </c>
      <c r="BU130">
        <v>1.88485</v>
      </c>
      <c r="BV130">
        <v>1.88232</v>
      </c>
      <c r="BW130" t="s">
        <v>210</v>
      </c>
      <c r="BX130" t="s">
        <v>17</v>
      </c>
      <c r="BY130" t="s">
        <v>17</v>
      </c>
      <c r="BZ130" t="s">
        <v>17</v>
      </c>
      <c r="CA130" t="s">
        <v>211</v>
      </c>
      <c r="CB130" t="s">
        <v>212</v>
      </c>
      <c r="CC130" t="s">
        <v>213</v>
      </c>
      <c r="CD130" t="s">
        <v>213</v>
      </c>
      <c r="CE130" t="s">
        <v>213</v>
      </c>
      <c r="CF130" t="s">
        <v>213</v>
      </c>
      <c r="CG130">
        <v>5</v>
      </c>
      <c r="CH130">
        <v>0</v>
      </c>
      <c r="CI130">
        <v>0</v>
      </c>
      <c r="CJ130">
        <v>0</v>
      </c>
      <c r="CK130">
        <v>0</v>
      </c>
      <c r="CL130">
        <v>2</v>
      </c>
      <c r="CM130">
        <v>1342.36</v>
      </c>
      <c r="CN130">
        <v>3.50405</v>
      </c>
      <c r="CO130">
        <v>8.8143</v>
      </c>
      <c r="CP130">
        <v>11.408</v>
      </c>
      <c r="CQ130">
        <v>30</v>
      </c>
      <c r="CR130">
        <v>11.2282</v>
      </c>
      <c r="CS130">
        <v>11.4579</v>
      </c>
      <c r="CT130">
        <v>-1</v>
      </c>
      <c r="CU130">
        <v>100</v>
      </c>
      <c r="CV130">
        <v>93.491</v>
      </c>
      <c r="CW130">
        <v>-999.9</v>
      </c>
      <c r="CX130">
        <v>400</v>
      </c>
      <c r="CY130">
        <v>2.86029</v>
      </c>
      <c r="CZ130">
        <v>103.651</v>
      </c>
      <c r="DA130">
        <v>103.038</v>
      </c>
    </row>
    <row r="131" spans="1:105">
      <c r="A131">
        <v>117</v>
      </c>
      <c r="B131">
        <v>1551446581.4</v>
      </c>
      <c r="C131">
        <v>282.5</v>
      </c>
      <c r="D131" t="s">
        <v>447</v>
      </c>
      <c r="E131" t="s">
        <v>448</v>
      </c>
      <c r="F131">
        <f>J131+I131+M131*K131</f>
        <v>0</v>
      </c>
      <c r="G131">
        <f>(1000*AM131)/(L131*(AO131+273.15))</f>
        <v>0</v>
      </c>
      <c r="H131">
        <f>((G131*F131*(1-(AJ131/1000)))/(100*K131))*(0.0/60)</f>
        <v>0</v>
      </c>
      <c r="I131" t="s">
        <v>203</v>
      </c>
      <c r="J131" t="s">
        <v>204</v>
      </c>
      <c r="K131" t="s">
        <v>205</v>
      </c>
      <c r="L131" t="s">
        <v>206</v>
      </c>
      <c r="M131" t="s">
        <v>334</v>
      </c>
      <c r="N131" t="s">
        <v>335</v>
      </c>
      <c r="O131" t="s">
        <v>336</v>
      </c>
      <c r="Q131">
        <v>1551446581.4</v>
      </c>
      <c r="R131">
        <f>AL131*Y131*(AJ131-AK131)/(100*AF131*(1000-Y131*AJ131))</f>
        <v>0</v>
      </c>
      <c r="S131">
        <f>AL131*Y131*(AI131-AH131*(1000-Y131*AK131)/(1000-Y131*AJ131))/(100*AF131)</f>
        <v>0</v>
      </c>
      <c r="T131">
        <f>(U131/V131*100)</f>
        <v>0</v>
      </c>
      <c r="U131">
        <f>AJ131*(AM131+AN131)/1000</f>
        <v>0</v>
      </c>
      <c r="V131">
        <f>0.61365*exp(17.502*AO131/(240.97+AO131))</f>
        <v>0</v>
      </c>
      <c r="W131">
        <v>133</v>
      </c>
      <c r="X131">
        <v>9</v>
      </c>
      <c r="Y131">
        <f>IF(W131*$H$11&gt;=AA131,1.0,(AA131/(AA131-W131*$H$11)))</f>
        <v>0</v>
      </c>
      <c r="Z131">
        <f>(Y131-1)*100</f>
        <v>0</v>
      </c>
      <c r="AA131">
        <f>MAX(0,($B$11+$C$11*AR131)/(1+$D$11*AR131)*AM131/(AO131+273)*$E$11)</f>
        <v>0</v>
      </c>
      <c r="AB131">
        <f>$B$9*AS131+$C$9*AT131</f>
        <v>0</v>
      </c>
      <c r="AC131">
        <f>AB131*AD131</f>
        <v>0</v>
      </c>
      <c r="AD131">
        <f>($B$9*$D$7+$C$9*$D$7)/($B$9+$C$9)</f>
        <v>0</v>
      </c>
      <c r="AE131">
        <f>($B$9*$K$7+$C$9*$K$7)/($B$9+$C$9)</f>
        <v>0</v>
      </c>
      <c r="AF131">
        <v>10</v>
      </c>
      <c r="AG131">
        <v>1551446581.4</v>
      </c>
      <c r="AH131">
        <v>331.456</v>
      </c>
      <c r="AI131">
        <v>399.512</v>
      </c>
      <c r="AJ131">
        <v>9.43554</v>
      </c>
      <c r="AK131">
        <v>7.64155</v>
      </c>
      <c r="AL131">
        <v>1434.59</v>
      </c>
      <c r="AM131">
        <v>100.519</v>
      </c>
      <c r="AN131">
        <v>0.0217879</v>
      </c>
      <c r="AO131">
        <v>7.89482</v>
      </c>
      <c r="AP131">
        <v>999.9</v>
      </c>
      <c r="AQ131">
        <v>999.9</v>
      </c>
      <c r="AR131">
        <v>9969.38</v>
      </c>
      <c r="AS131">
        <v>0</v>
      </c>
      <c r="AT131">
        <v>1020.79</v>
      </c>
      <c r="AU131">
        <v>0</v>
      </c>
      <c r="AV131" t="s">
        <v>208</v>
      </c>
      <c r="AW131">
        <v>0</v>
      </c>
      <c r="AX131">
        <v>-0.747</v>
      </c>
      <c r="AY131">
        <v>-0.067</v>
      </c>
      <c r="AZ131">
        <v>0</v>
      </c>
      <c r="BA131">
        <v>0</v>
      </c>
      <c r="BB131">
        <v>0</v>
      </c>
      <c r="BC131">
        <v>0</v>
      </c>
      <c r="BD131">
        <v>-75.7984071428571</v>
      </c>
      <c r="BE131">
        <v>20.0213862783816</v>
      </c>
      <c r="BF131">
        <v>3.54203262060433</v>
      </c>
      <c r="BG131">
        <v>0</v>
      </c>
      <c r="BH131">
        <v>-2.9442230952381</v>
      </c>
      <c r="BI131">
        <v>0.136366303975294</v>
      </c>
      <c r="BJ131">
        <v>0.0353589568694509</v>
      </c>
      <c r="BK131">
        <v>0</v>
      </c>
      <c r="BL131">
        <v>0</v>
      </c>
      <c r="BM131">
        <v>0</v>
      </c>
      <c r="BN131" t="s">
        <v>209</v>
      </c>
      <c r="BO131">
        <v>1.88477</v>
      </c>
      <c r="BP131">
        <v>1.88171</v>
      </c>
      <c r="BQ131">
        <v>1.88324</v>
      </c>
      <c r="BR131">
        <v>1.88202</v>
      </c>
      <c r="BS131">
        <v>1.88385</v>
      </c>
      <c r="BT131">
        <v>1.88309</v>
      </c>
      <c r="BU131">
        <v>1.88488</v>
      </c>
      <c r="BV131">
        <v>1.88232</v>
      </c>
      <c r="BW131" t="s">
        <v>210</v>
      </c>
      <c r="BX131" t="s">
        <v>17</v>
      </c>
      <c r="BY131" t="s">
        <v>17</v>
      </c>
      <c r="BZ131" t="s">
        <v>17</v>
      </c>
      <c r="CA131" t="s">
        <v>211</v>
      </c>
      <c r="CB131" t="s">
        <v>212</v>
      </c>
      <c r="CC131" t="s">
        <v>213</v>
      </c>
      <c r="CD131" t="s">
        <v>213</v>
      </c>
      <c r="CE131" t="s">
        <v>213</v>
      </c>
      <c r="CF131" t="s">
        <v>213</v>
      </c>
      <c r="CG131">
        <v>5</v>
      </c>
      <c r="CH131">
        <v>0</v>
      </c>
      <c r="CI131">
        <v>0</v>
      </c>
      <c r="CJ131">
        <v>0</v>
      </c>
      <c r="CK131">
        <v>0</v>
      </c>
      <c r="CL131">
        <v>2</v>
      </c>
      <c r="CM131">
        <v>1329.26</v>
      </c>
      <c r="CN131">
        <v>3.50405</v>
      </c>
      <c r="CO131">
        <v>8.81522</v>
      </c>
      <c r="CP131">
        <v>11.4067</v>
      </c>
      <c r="CQ131">
        <v>30.0002</v>
      </c>
      <c r="CR131">
        <v>11.2264</v>
      </c>
      <c r="CS131">
        <v>11.457</v>
      </c>
      <c r="CT131">
        <v>-1</v>
      </c>
      <c r="CU131">
        <v>100</v>
      </c>
      <c r="CV131">
        <v>93.491</v>
      </c>
      <c r="CW131">
        <v>-999.9</v>
      </c>
      <c r="CX131">
        <v>400</v>
      </c>
      <c r="CY131">
        <v>2.74643</v>
      </c>
      <c r="CZ131">
        <v>103.651</v>
      </c>
      <c r="DA131">
        <v>103.038</v>
      </c>
    </row>
    <row r="132" spans="1:105">
      <c r="A132">
        <v>118</v>
      </c>
      <c r="B132">
        <v>1551446583.4</v>
      </c>
      <c r="C132">
        <v>284.5</v>
      </c>
      <c r="D132" t="s">
        <v>449</v>
      </c>
      <c r="E132" t="s">
        <v>450</v>
      </c>
      <c r="F132">
        <f>J132+I132+M132*K132</f>
        <v>0</v>
      </c>
      <c r="G132">
        <f>(1000*AM132)/(L132*(AO132+273.15))</f>
        <v>0</v>
      </c>
      <c r="H132">
        <f>((G132*F132*(1-(AJ132/1000)))/(100*K132))*(0.0/60)</f>
        <v>0</v>
      </c>
      <c r="I132" t="s">
        <v>203</v>
      </c>
      <c r="J132" t="s">
        <v>204</v>
      </c>
      <c r="K132" t="s">
        <v>205</v>
      </c>
      <c r="L132" t="s">
        <v>206</v>
      </c>
      <c r="M132" t="s">
        <v>334</v>
      </c>
      <c r="N132" t="s">
        <v>335</v>
      </c>
      <c r="O132" t="s">
        <v>336</v>
      </c>
      <c r="Q132">
        <v>1551446583.4</v>
      </c>
      <c r="R132">
        <f>AL132*Y132*(AJ132-AK132)/(100*AF132*(1000-Y132*AJ132))</f>
        <v>0</v>
      </c>
      <c r="S132">
        <f>AL132*Y132*(AI132-AH132*(1000-Y132*AK132)/(1000-Y132*AJ132))/(100*AF132)</f>
        <v>0</v>
      </c>
      <c r="T132">
        <f>(U132/V132*100)</f>
        <v>0</v>
      </c>
      <c r="U132">
        <f>AJ132*(AM132+AN132)/1000</f>
        <v>0</v>
      </c>
      <c r="V132">
        <f>0.61365*exp(17.502*AO132/(240.97+AO132))</f>
        <v>0</v>
      </c>
      <c r="W132">
        <v>149</v>
      </c>
      <c r="X132">
        <v>10</v>
      </c>
      <c r="Y132">
        <f>IF(W132*$H$11&gt;=AA132,1.0,(AA132/(AA132-W132*$H$11)))</f>
        <v>0</v>
      </c>
      <c r="Z132">
        <f>(Y132-1)*100</f>
        <v>0</v>
      </c>
      <c r="AA132">
        <f>MAX(0,($B$11+$C$11*AR132)/(1+$D$11*AR132)*AM132/(AO132+273)*$E$11)</f>
        <v>0</v>
      </c>
      <c r="AB132">
        <f>$B$9*AS132+$C$9*AT132</f>
        <v>0</v>
      </c>
      <c r="AC132">
        <f>AB132*AD132</f>
        <v>0</v>
      </c>
      <c r="AD132">
        <f>($B$9*$D$7+$C$9*$D$7)/($B$9+$C$9)</f>
        <v>0</v>
      </c>
      <c r="AE132">
        <f>($B$9*$K$7+$C$9*$K$7)/($B$9+$C$9)</f>
        <v>0</v>
      </c>
      <c r="AF132">
        <v>10</v>
      </c>
      <c r="AG132">
        <v>1551446583.4</v>
      </c>
      <c r="AH132">
        <v>330.625</v>
      </c>
      <c r="AI132">
        <v>399.516</v>
      </c>
      <c r="AJ132">
        <v>9.44703</v>
      </c>
      <c r="AK132">
        <v>7.64203</v>
      </c>
      <c r="AL132">
        <v>1434.78</v>
      </c>
      <c r="AM132">
        <v>100.519</v>
      </c>
      <c r="AN132">
        <v>0.0216152</v>
      </c>
      <c r="AO132">
        <v>7.90146</v>
      </c>
      <c r="AP132">
        <v>999.9</v>
      </c>
      <c r="AQ132">
        <v>999.9</v>
      </c>
      <c r="AR132">
        <v>9993.12</v>
      </c>
      <c r="AS132">
        <v>0</v>
      </c>
      <c r="AT132">
        <v>1017.8</v>
      </c>
      <c r="AU132">
        <v>0</v>
      </c>
      <c r="AV132" t="s">
        <v>208</v>
      </c>
      <c r="AW132">
        <v>0</v>
      </c>
      <c r="AX132">
        <v>-0.747</v>
      </c>
      <c r="AY132">
        <v>-0.067</v>
      </c>
      <c r="AZ132">
        <v>0</v>
      </c>
      <c r="BA132">
        <v>0</v>
      </c>
      <c r="BB132">
        <v>0</v>
      </c>
      <c r="BC132">
        <v>0</v>
      </c>
      <c r="BD132">
        <v>-75.7984071428571</v>
      </c>
      <c r="BE132">
        <v>20.0213862783816</v>
      </c>
      <c r="BF132">
        <v>3.54203262060433</v>
      </c>
      <c r="BG132">
        <v>0</v>
      </c>
      <c r="BH132">
        <v>-2.9442230952381</v>
      </c>
      <c r="BI132">
        <v>0.136366303975294</v>
      </c>
      <c r="BJ132">
        <v>0.0353589568694509</v>
      </c>
      <c r="BK132">
        <v>0</v>
      </c>
      <c r="BL132">
        <v>0</v>
      </c>
      <c r="BM132">
        <v>0</v>
      </c>
      <c r="BN132" t="s">
        <v>209</v>
      </c>
      <c r="BO132">
        <v>1.88477</v>
      </c>
      <c r="BP132">
        <v>1.88171</v>
      </c>
      <c r="BQ132">
        <v>1.88324</v>
      </c>
      <c r="BR132">
        <v>1.88202</v>
      </c>
      <c r="BS132">
        <v>1.88384</v>
      </c>
      <c r="BT132">
        <v>1.88309</v>
      </c>
      <c r="BU132">
        <v>1.88489</v>
      </c>
      <c r="BV132">
        <v>1.88232</v>
      </c>
      <c r="BW132" t="s">
        <v>210</v>
      </c>
      <c r="BX132" t="s">
        <v>17</v>
      </c>
      <c r="BY132" t="s">
        <v>17</v>
      </c>
      <c r="BZ132" t="s">
        <v>17</v>
      </c>
      <c r="CA132" t="s">
        <v>211</v>
      </c>
      <c r="CB132" t="s">
        <v>212</v>
      </c>
      <c r="CC132" t="s">
        <v>213</v>
      </c>
      <c r="CD132" t="s">
        <v>213</v>
      </c>
      <c r="CE132" t="s">
        <v>213</v>
      </c>
      <c r="CF132" t="s">
        <v>213</v>
      </c>
      <c r="CG132">
        <v>5</v>
      </c>
      <c r="CH132">
        <v>0</v>
      </c>
      <c r="CI132">
        <v>0</v>
      </c>
      <c r="CJ132">
        <v>0</v>
      </c>
      <c r="CK132">
        <v>0</v>
      </c>
      <c r="CL132">
        <v>2</v>
      </c>
      <c r="CM132">
        <v>1318.04</v>
      </c>
      <c r="CN132">
        <v>3.50405</v>
      </c>
      <c r="CO132">
        <v>8.81622</v>
      </c>
      <c r="CP132">
        <v>11.4055</v>
      </c>
      <c r="CQ132">
        <v>30.0002</v>
      </c>
      <c r="CR132">
        <v>11.2246</v>
      </c>
      <c r="CS132">
        <v>11.4561</v>
      </c>
      <c r="CT132">
        <v>-1</v>
      </c>
      <c r="CU132">
        <v>100</v>
      </c>
      <c r="CV132">
        <v>93.1189</v>
      </c>
      <c r="CW132">
        <v>-999.9</v>
      </c>
      <c r="CX132">
        <v>400</v>
      </c>
      <c r="CY132">
        <v>2.62368</v>
      </c>
      <c r="CZ132">
        <v>103.652</v>
      </c>
      <c r="DA132">
        <v>103.037</v>
      </c>
    </row>
    <row r="133" spans="1:105">
      <c r="A133">
        <v>119</v>
      </c>
      <c r="B133">
        <v>1551446585.4</v>
      </c>
      <c r="C133">
        <v>286.5</v>
      </c>
      <c r="D133" t="s">
        <v>451</v>
      </c>
      <c r="E133" t="s">
        <v>452</v>
      </c>
      <c r="F133">
        <f>J133+I133+M133*K133</f>
        <v>0</v>
      </c>
      <c r="G133">
        <f>(1000*AM133)/(L133*(AO133+273.15))</f>
        <v>0</v>
      </c>
      <c r="H133">
        <f>((G133*F133*(1-(AJ133/1000)))/(100*K133))*(0.0/60)</f>
        <v>0</v>
      </c>
      <c r="I133" t="s">
        <v>203</v>
      </c>
      <c r="J133" t="s">
        <v>204</v>
      </c>
      <c r="K133" t="s">
        <v>205</v>
      </c>
      <c r="L133" t="s">
        <v>206</v>
      </c>
      <c r="M133" t="s">
        <v>334</v>
      </c>
      <c r="N133" t="s">
        <v>335</v>
      </c>
      <c r="O133" t="s">
        <v>336</v>
      </c>
      <c r="Q133">
        <v>1551446585.4</v>
      </c>
      <c r="R133">
        <f>AL133*Y133*(AJ133-AK133)/(100*AF133*(1000-Y133*AJ133))</f>
        <v>0</v>
      </c>
      <c r="S133">
        <f>AL133*Y133*(AI133-AH133*(1000-Y133*AK133)/(1000-Y133*AJ133))/(100*AF133)</f>
        <v>0</v>
      </c>
      <c r="T133">
        <f>(U133/V133*100)</f>
        <v>0</v>
      </c>
      <c r="U133">
        <f>AJ133*(AM133+AN133)/1000</f>
        <v>0</v>
      </c>
      <c r="V133">
        <f>0.61365*exp(17.502*AO133/(240.97+AO133))</f>
        <v>0</v>
      </c>
      <c r="W133">
        <v>141</v>
      </c>
      <c r="X133">
        <v>10</v>
      </c>
      <c r="Y133">
        <f>IF(W133*$H$11&gt;=AA133,1.0,(AA133/(AA133-W133*$H$11)))</f>
        <v>0</v>
      </c>
      <c r="Z133">
        <f>(Y133-1)*100</f>
        <v>0</v>
      </c>
      <c r="AA133">
        <f>MAX(0,($B$11+$C$11*AR133)/(1+$D$11*AR133)*AM133/(AO133+273)*$E$11)</f>
        <v>0</v>
      </c>
      <c r="AB133">
        <f>$B$9*AS133+$C$9*AT133</f>
        <v>0</v>
      </c>
      <c r="AC133">
        <f>AB133*AD133</f>
        <v>0</v>
      </c>
      <c r="AD133">
        <f>($B$9*$D$7+$C$9*$D$7)/($B$9+$C$9)</f>
        <v>0</v>
      </c>
      <c r="AE133">
        <f>($B$9*$K$7+$C$9*$K$7)/($B$9+$C$9)</f>
        <v>0</v>
      </c>
      <c r="AF133">
        <v>10</v>
      </c>
      <c r="AG133">
        <v>1551446585.4</v>
      </c>
      <c r="AH133">
        <v>329.894</v>
      </c>
      <c r="AI133">
        <v>399.513</v>
      </c>
      <c r="AJ133">
        <v>9.46947</v>
      </c>
      <c r="AK133">
        <v>7.64405</v>
      </c>
      <c r="AL133">
        <v>1434.73</v>
      </c>
      <c r="AM133">
        <v>100.518</v>
      </c>
      <c r="AN133">
        <v>0.0215571</v>
      </c>
      <c r="AO133">
        <v>7.94257</v>
      </c>
      <c r="AP133">
        <v>999.9</v>
      </c>
      <c r="AQ133">
        <v>999.9</v>
      </c>
      <c r="AR133">
        <v>10011.9</v>
      </c>
      <c r="AS133">
        <v>0</v>
      </c>
      <c r="AT133">
        <v>1014.93</v>
      </c>
      <c r="AU133">
        <v>0</v>
      </c>
      <c r="AV133" t="s">
        <v>208</v>
      </c>
      <c r="AW133">
        <v>0</v>
      </c>
      <c r="AX133">
        <v>-0.747</v>
      </c>
      <c r="AY133">
        <v>-0.067</v>
      </c>
      <c r="AZ133">
        <v>0</v>
      </c>
      <c r="BA133">
        <v>0</v>
      </c>
      <c r="BB133">
        <v>0</v>
      </c>
      <c r="BC133">
        <v>0</v>
      </c>
      <c r="BD133">
        <v>-75.7984071428571</v>
      </c>
      <c r="BE133">
        <v>20.0213862783816</v>
      </c>
      <c r="BF133">
        <v>3.54203262060433</v>
      </c>
      <c r="BG133">
        <v>0</v>
      </c>
      <c r="BH133">
        <v>-2.9442230952381</v>
      </c>
      <c r="BI133">
        <v>0.136366303975294</v>
      </c>
      <c r="BJ133">
        <v>0.0353589568694509</v>
      </c>
      <c r="BK133">
        <v>0</v>
      </c>
      <c r="BL133">
        <v>0</v>
      </c>
      <c r="BM133">
        <v>0</v>
      </c>
      <c r="BN133" t="s">
        <v>209</v>
      </c>
      <c r="BO133">
        <v>1.88477</v>
      </c>
      <c r="BP133">
        <v>1.88171</v>
      </c>
      <c r="BQ133">
        <v>1.88324</v>
      </c>
      <c r="BR133">
        <v>1.88202</v>
      </c>
      <c r="BS133">
        <v>1.88385</v>
      </c>
      <c r="BT133">
        <v>1.88309</v>
      </c>
      <c r="BU133">
        <v>1.88487</v>
      </c>
      <c r="BV133">
        <v>1.88232</v>
      </c>
      <c r="BW133" t="s">
        <v>210</v>
      </c>
      <c r="BX133" t="s">
        <v>17</v>
      </c>
      <c r="BY133" t="s">
        <v>17</v>
      </c>
      <c r="BZ133" t="s">
        <v>17</v>
      </c>
      <c r="CA133" t="s">
        <v>211</v>
      </c>
      <c r="CB133" t="s">
        <v>212</v>
      </c>
      <c r="CC133" t="s">
        <v>213</v>
      </c>
      <c r="CD133" t="s">
        <v>213</v>
      </c>
      <c r="CE133" t="s">
        <v>213</v>
      </c>
      <c r="CF133" t="s">
        <v>213</v>
      </c>
      <c r="CG133">
        <v>5</v>
      </c>
      <c r="CH133">
        <v>0</v>
      </c>
      <c r="CI133">
        <v>0</v>
      </c>
      <c r="CJ133">
        <v>0</v>
      </c>
      <c r="CK133">
        <v>0</v>
      </c>
      <c r="CL133">
        <v>2</v>
      </c>
      <c r="CM133">
        <v>1323.86</v>
      </c>
      <c r="CN133">
        <v>3.50404</v>
      </c>
      <c r="CO133">
        <v>8.81726</v>
      </c>
      <c r="CP133">
        <v>11.4043</v>
      </c>
      <c r="CQ133">
        <v>30</v>
      </c>
      <c r="CR133">
        <v>11.2231</v>
      </c>
      <c r="CS133">
        <v>11.4549</v>
      </c>
      <c r="CT133">
        <v>-1</v>
      </c>
      <c r="CU133">
        <v>100</v>
      </c>
      <c r="CV133">
        <v>93.1189</v>
      </c>
      <c r="CW133">
        <v>-999.9</v>
      </c>
      <c r="CX133">
        <v>400</v>
      </c>
      <c r="CY133">
        <v>2.50695</v>
      </c>
      <c r="CZ133">
        <v>103.651</v>
      </c>
      <c r="DA133">
        <v>103.037</v>
      </c>
    </row>
    <row r="134" spans="1:105">
      <c r="A134">
        <v>120</v>
      </c>
      <c r="B134">
        <v>1551446587.4</v>
      </c>
      <c r="C134">
        <v>288.5</v>
      </c>
      <c r="D134" t="s">
        <v>453</v>
      </c>
      <c r="E134" t="s">
        <v>454</v>
      </c>
      <c r="F134">
        <f>J134+I134+M134*K134</f>
        <v>0</v>
      </c>
      <c r="G134">
        <f>(1000*AM134)/(L134*(AO134+273.15))</f>
        <v>0</v>
      </c>
      <c r="H134">
        <f>((G134*F134*(1-(AJ134/1000)))/(100*K134))*(0.0/60)</f>
        <v>0</v>
      </c>
      <c r="I134" t="s">
        <v>203</v>
      </c>
      <c r="J134" t="s">
        <v>204</v>
      </c>
      <c r="K134" t="s">
        <v>205</v>
      </c>
      <c r="L134" t="s">
        <v>206</v>
      </c>
      <c r="M134" t="s">
        <v>334</v>
      </c>
      <c r="N134" t="s">
        <v>335</v>
      </c>
      <c r="O134" t="s">
        <v>336</v>
      </c>
      <c r="Q134">
        <v>1551446587.4</v>
      </c>
      <c r="R134">
        <f>AL134*Y134*(AJ134-AK134)/(100*AF134*(1000-Y134*AJ134))</f>
        <v>0</v>
      </c>
      <c r="S134">
        <f>AL134*Y134*(AI134-AH134*(1000-Y134*AK134)/(1000-Y134*AJ134))/(100*AF134)</f>
        <v>0</v>
      </c>
      <c r="T134">
        <f>(U134/V134*100)</f>
        <v>0</v>
      </c>
      <c r="U134">
        <f>AJ134*(AM134+AN134)/1000</f>
        <v>0</v>
      </c>
      <c r="V134">
        <f>0.61365*exp(17.502*AO134/(240.97+AO134))</f>
        <v>0</v>
      </c>
      <c r="W134">
        <v>122</v>
      </c>
      <c r="X134">
        <v>9</v>
      </c>
      <c r="Y134">
        <f>IF(W134*$H$11&gt;=AA134,1.0,(AA134/(AA134-W134*$H$11)))</f>
        <v>0</v>
      </c>
      <c r="Z134">
        <f>(Y134-1)*100</f>
        <v>0</v>
      </c>
      <c r="AA134">
        <f>MAX(0,($B$11+$C$11*AR134)/(1+$D$11*AR134)*AM134/(AO134+273)*$E$11)</f>
        <v>0</v>
      </c>
      <c r="AB134">
        <f>$B$9*AS134+$C$9*AT134</f>
        <v>0</v>
      </c>
      <c r="AC134">
        <f>AB134*AD134</f>
        <v>0</v>
      </c>
      <c r="AD134">
        <f>($B$9*$D$7+$C$9*$D$7)/($B$9+$C$9)</f>
        <v>0</v>
      </c>
      <c r="AE134">
        <f>($B$9*$K$7+$C$9*$K$7)/($B$9+$C$9)</f>
        <v>0</v>
      </c>
      <c r="AF134">
        <v>10</v>
      </c>
      <c r="AG134">
        <v>1551446587.4</v>
      </c>
      <c r="AH134">
        <v>329.218</v>
      </c>
      <c r="AI134">
        <v>399.504</v>
      </c>
      <c r="AJ134">
        <v>9.47806</v>
      </c>
      <c r="AK134">
        <v>7.64568</v>
      </c>
      <c r="AL134">
        <v>1434.04</v>
      </c>
      <c r="AM134">
        <v>100.518</v>
      </c>
      <c r="AN134">
        <v>0.0212855</v>
      </c>
      <c r="AO134">
        <v>7.96697</v>
      </c>
      <c r="AP134">
        <v>999.9</v>
      </c>
      <c r="AQ134">
        <v>999.9</v>
      </c>
      <c r="AR134">
        <v>10006.2</v>
      </c>
      <c r="AS134">
        <v>0</v>
      </c>
      <c r="AT134">
        <v>1013.54</v>
      </c>
      <c r="AU134">
        <v>0</v>
      </c>
      <c r="AV134" t="s">
        <v>208</v>
      </c>
      <c r="AW134">
        <v>0</v>
      </c>
      <c r="AX134">
        <v>-0.747</v>
      </c>
      <c r="AY134">
        <v>-0.067</v>
      </c>
      <c r="AZ134">
        <v>0</v>
      </c>
      <c r="BA134">
        <v>0</v>
      </c>
      <c r="BB134">
        <v>0</v>
      </c>
      <c r="BC134">
        <v>0</v>
      </c>
      <c r="BD134">
        <v>-75.7984071428571</v>
      </c>
      <c r="BE134">
        <v>20.0213862783816</v>
      </c>
      <c r="BF134">
        <v>3.54203262060433</v>
      </c>
      <c r="BG134">
        <v>0</v>
      </c>
      <c r="BH134">
        <v>-2.9442230952381</v>
      </c>
      <c r="BI134">
        <v>0.136366303975294</v>
      </c>
      <c r="BJ134">
        <v>0.0353589568694509</v>
      </c>
      <c r="BK134">
        <v>0</v>
      </c>
      <c r="BL134">
        <v>0</v>
      </c>
      <c r="BM134">
        <v>0</v>
      </c>
      <c r="BN134" t="s">
        <v>209</v>
      </c>
      <c r="BO134">
        <v>1.88477</v>
      </c>
      <c r="BP134">
        <v>1.88172</v>
      </c>
      <c r="BQ134">
        <v>1.88324</v>
      </c>
      <c r="BR134">
        <v>1.88202</v>
      </c>
      <c r="BS134">
        <v>1.88385</v>
      </c>
      <c r="BT134">
        <v>1.88309</v>
      </c>
      <c r="BU134">
        <v>1.88485</v>
      </c>
      <c r="BV134">
        <v>1.88232</v>
      </c>
      <c r="BW134" t="s">
        <v>210</v>
      </c>
      <c r="BX134" t="s">
        <v>17</v>
      </c>
      <c r="BY134" t="s">
        <v>17</v>
      </c>
      <c r="BZ134" t="s">
        <v>17</v>
      </c>
      <c r="CA134" t="s">
        <v>211</v>
      </c>
      <c r="CB134" t="s">
        <v>212</v>
      </c>
      <c r="CC134" t="s">
        <v>213</v>
      </c>
      <c r="CD134" t="s">
        <v>213</v>
      </c>
      <c r="CE134" t="s">
        <v>213</v>
      </c>
      <c r="CF134" t="s">
        <v>213</v>
      </c>
      <c r="CG134">
        <v>5</v>
      </c>
      <c r="CH134">
        <v>0</v>
      </c>
      <c r="CI134">
        <v>0</v>
      </c>
      <c r="CJ134">
        <v>0</v>
      </c>
      <c r="CK134">
        <v>0</v>
      </c>
      <c r="CL134">
        <v>2</v>
      </c>
      <c r="CM134">
        <v>1337.64</v>
      </c>
      <c r="CN134">
        <v>3.50404</v>
      </c>
      <c r="CO134">
        <v>8.81809</v>
      </c>
      <c r="CP134">
        <v>11.4031</v>
      </c>
      <c r="CQ134">
        <v>30</v>
      </c>
      <c r="CR134">
        <v>11.2216</v>
      </c>
      <c r="CS134">
        <v>11.4539</v>
      </c>
      <c r="CT134">
        <v>-1</v>
      </c>
      <c r="CU134">
        <v>100</v>
      </c>
      <c r="CV134">
        <v>93.1189</v>
      </c>
      <c r="CW134">
        <v>-999.9</v>
      </c>
      <c r="CX134">
        <v>400</v>
      </c>
      <c r="CY134">
        <v>2.44451</v>
      </c>
      <c r="CZ134">
        <v>103.65</v>
      </c>
      <c r="DA134">
        <v>103.038</v>
      </c>
    </row>
    <row r="135" spans="1:105">
      <c r="A135">
        <v>121</v>
      </c>
      <c r="B135">
        <v>1551446641.9</v>
      </c>
      <c r="C135">
        <v>343</v>
      </c>
      <c r="D135" t="s">
        <v>455</v>
      </c>
      <c r="E135" t="s">
        <v>456</v>
      </c>
      <c r="F135">
        <f>J135+I135+M135*K135</f>
        <v>0</v>
      </c>
      <c r="G135">
        <f>(1000*AM135)/(L135*(AO135+273.15))</f>
        <v>0</v>
      </c>
      <c r="H135">
        <f>((G135*F135*(1-(AJ135/1000)))/(100*K135))*(0.0/60)</f>
        <v>0</v>
      </c>
      <c r="I135" t="s">
        <v>203</v>
      </c>
      <c r="J135" t="s">
        <v>204</v>
      </c>
      <c r="K135" t="s">
        <v>205</v>
      </c>
      <c r="L135" t="s">
        <v>206</v>
      </c>
      <c r="M135" t="s">
        <v>334</v>
      </c>
      <c r="N135" t="s">
        <v>335</v>
      </c>
      <c r="O135" t="s">
        <v>457</v>
      </c>
      <c r="Q135">
        <v>1551446641.9</v>
      </c>
      <c r="R135">
        <f>AL135*Y135*(AJ135-AK135)/(100*AF135*(1000-Y135*AJ135))</f>
        <v>0</v>
      </c>
      <c r="S135">
        <f>AL135*Y135*(AI135-AH135*(1000-Y135*AK135)/(1000-Y135*AJ135))/(100*AF135)</f>
        <v>0</v>
      </c>
      <c r="T135">
        <f>(U135/V135*100)</f>
        <v>0</v>
      </c>
      <c r="U135">
        <f>AJ135*(AM135+AN135)/1000</f>
        <v>0</v>
      </c>
      <c r="V135">
        <f>0.61365*exp(17.502*AO135/(240.97+AO135))</f>
        <v>0</v>
      </c>
      <c r="W135">
        <v>134</v>
      </c>
      <c r="X135">
        <v>9</v>
      </c>
      <c r="Y135">
        <f>IF(W135*$H$11&gt;=AA135,1.0,(AA135/(AA135-W135*$H$11)))</f>
        <v>0</v>
      </c>
      <c r="Z135">
        <f>(Y135-1)*100</f>
        <v>0</v>
      </c>
      <c r="AA135">
        <f>MAX(0,($B$11+$C$11*AR135)/(1+$D$11*AR135)*AM135/(AO135+273)*$E$11)</f>
        <v>0</v>
      </c>
      <c r="AB135">
        <f>$B$9*AS135+$C$9*AT135</f>
        <v>0</v>
      </c>
      <c r="AC135">
        <f>AB135*AD135</f>
        <v>0</v>
      </c>
      <c r="AD135">
        <f>($B$9*$D$7+$C$9*$D$7)/($B$9+$C$9)</f>
        <v>0</v>
      </c>
      <c r="AE135">
        <f>($B$9*$K$7+$C$9*$K$7)/($B$9+$C$9)</f>
        <v>0</v>
      </c>
      <c r="AF135">
        <v>10</v>
      </c>
      <c r="AG135">
        <v>1551446641.9</v>
      </c>
      <c r="AH135">
        <v>380.876</v>
      </c>
      <c r="AI135">
        <v>399.494</v>
      </c>
      <c r="AJ135">
        <v>8.30758</v>
      </c>
      <c r="AK135">
        <v>7.67243</v>
      </c>
      <c r="AL135">
        <v>1432.5</v>
      </c>
      <c r="AM135">
        <v>100.519</v>
      </c>
      <c r="AN135">
        <v>0.0217952</v>
      </c>
      <c r="AO135">
        <v>7.28771</v>
      </c>
      <c r="AP135">
        <v>999.9</v>
      </c>
      <c r="AQ135">
        <v>999.9</v>
      </c>
      <c r="AR135">
        <v>10020</v>
      </c>
      <c r="AS135">
        <v>0</v>
      </c>
      <c r="AT135">
        <v>837.759</v>
      </c>
      <c r="AU135">
        <v>0</v>
      </c>
      <c r="AV135" t="s">
        <v>208</v>
      </c>
      <c r="AW135">
        <v>0</v>
      </c>
      <c r="AX135">
        <v>-0.747</v>
      </c>
      <c r="AY135">
        <v>-0.067</v>
      </c>
      <c r="AZ135">
        <v>0</v>
      </c>
      <c r="BA135">
        <v>0</v>
      </c>
      <c r="BB135">
        <v>0</v>
      </c>
      <c r="BC135">
        <v>0</v>
      </c>
      <c r="BD135">
        <v>-75.7984071428571</v>
      </c>
      <c r="BE135">
        <v>20.0213862783816</v>
      </c>
      <c r="BF135">
        <v>3.54203262060433</v>
      </c>
      <c r="BG135">
        <v>0</v>
      </c>
      <c r="BH135">
        <v>-2.9442230952381</v>
      </c>
      <c r="BI135">
        <v>0.136366303975294</v>
      </c>
      <c r="BJ135">
        <v>0.0353589568694509</v>
      </c>
      <c r="BK135">
        <v>0</v>
      </c>
      <c r="BL135">
        <v>0</v>
      </c>
      <c r="BM135">
        <v>0</v>
      </c>
      <c r="BN135" t="s">
        <v>209</v>
      </c>
      <c r="BO135">
        <v>1.88478</v>
      </c>
      <c r="BP135">
        <v>1.88172</v>
      </c>
      <c r="BQ135">
        <v>1.88324</v>
      </c>
      <c r="BR135">
        <v>1.88202</v>
      </c>
      <c r="BS135">
        <v>1.88385</v>
      </c>
      <c r="BT135">
        <v>1.88309</v>
      </c>
      <c r="BU135">
        <v>1.88488</v>
      </c>
      <c r="BV135">
        <v>1.88232</v>
      </c>
      <c r="BW135" t="s">
        <v>210</v>
      </c>
      <c r="BX135" t="s">
        <v>17</v>
      </c>
      <c r="BY135" t="s">
        <v>17</v>
      </c>
      <c r="BZ135" t="s">
        <v>17</v>
      </c>
      <c r="CA135" t="s">
        <v>211</v>
      </c>
      <c r="CB135" t="s">
        <v>212</v>
      </c>
      <c r="CC135" t="s">
        <v>213</v>
      </c>
      <c r="CD135" t="s">
        <v>213</v>
      </c>
      <c r="CE135" t="s">
        <v>213</v>
      </c>
      <c r="CF135" t="s">
        <v>213</v>
      </c>
      <c r="CG135">
        <v>5</v>
      </c>
      <c r="CH135">
        <v>0</v>
      </c>
      <c r="CI135">
        <v>0</v>
      </c>
      <c r="CJ135">
        <v>0</v>
      </c>
      <c r="CK135">
        <v>0</v>
      </c>
      <c r="CL135">
        <v>2</v>
      </c>
      <c r="CM135">
        <v>1327.35</v>
      </c>
      <c r="CN135">
        <v>2.8209</v>
      </c>
      <c r="CO135">
        <v>8.58016</v>
      </c>
      <c r="CP135">
        <v>11.3934</v>
      </c>
      <c r="CQ135">
        <v>29.9999</v>
      </c>
      <c r="CR135">
        <v>11.2217</v>
      </c>
      <c r="CS135">
        <v>11.4596</v>
      </c>
      <c r="CT135">
        <v>-1</v>
      </c>
      <c r="CU135">
        <v>100</v>
      </c>
      <c r="CV135">
        <v>91.5847</v>
      </c>
      <c r="CW135">
        <v>-999.9</v>
      </c>
      <c r="CX135">
        <v>400</v>
      </c>
      <c r="CY135">
        <v>5.22425</v>
      </c>
      <c r="CZ135">
        <v>103.638</v>
      </c>
      <c r="DA135">
        <v>103.047</v>
      </c>
    </row>
    <row r="136" spans="1:105">
      <c r="A136">
        <v>122</v>
      </c>
      <c r="B136">
        <v>1551446643.9</v>
      </c>
      <c r="C136">
        <v>345</v>
      </c>
      <c r="D136" t="s">
        <v>458</v>
      </c>
      <c r="E136" t="s">
        <v>459</v>
      </c>
      <c r="F136">
        <f>J136+I136+M136*K136</f>
        <v>0</v>
      </c>
      <c r="G136">
        <f>(1000*AM136)/(L136*(AO136+273.15))</f>
        <v>0</v>
      </c>
      <c r="H136">
        <f>((G136*F136*(1-(AJ136/1000)))/(100*K136))*(0.0/60)</f>
        <v>0</v>
      </c>
      <c r="I136" t="s">
        <v>203</v>
      </c>
      <c r="J136" t="s">
        <v>204</v>
      </c>
      <c r="K136" t="s">
        <v>205</v>
      </c>
      <c r="L136" t="s">
        <v>206</v>
      </c>
      <c r="M136" t="s">
        <v>334</v>
      </c>
      <c r="N136" t="s">
        <v>335</v>
      </c>
      <c r="O136" t="s">
        <v>457</v>
      </c>
      <c r="Q136">
        <v>1551446643.9</v>
      </c>
      <c r="R136">
        <f>AL136*Y136*(AJ136-AK136)/(100*AF136*(1000-Y136*AJ136))</f>
        <v>0</v>
      </c>
      <c r="S136">
        <f>AL136*Y136*(AI136-AH136*(1000-Y136*AK136)/(1000-Y136*AJ136))/(100*AF136)</f>
        <v>0</v>
      </c>
      <c r="T136">
        <f>(U136/V136*100)</f>
        <v>0</v>
      </c>
      <c r="U136">
        <f>AJ136*(AM136+AN136)/1000</f>
        <v>0</v>
      </c>
      <c r="V136">
        <f>0.61365*exp(17.502*AO136/(240.97+AO136))</f>
        <v>0</v>
      </c>
      <c r="W136">
        <v>143</v>
      </c>
      <c r="X136">
        <v>10</v>
      </c>
      <c r="Y136">
        <f>IF(W136*$H$11&gt;=AA136,1.0,(AA136/(AA136-W136*$H$11)))</f>
        <v>0</v>
      </c>
      <c r="Z136">
        <f>(Y136-1)*100</f>
        <v>0</v>
      </c>
      <c r="AA136">
        <f>MAX(0,($B$11+$C$11*AR136)/(1+$D$11*AR136)*AM136/(AO136+273)*$E$11)</f>
        <v>0</v>
      </c>
      <c r="AB136">
        <f>$B$9*AS136+$C$9*AT136</f>
        <v>0</v>
      </c>
      <c r="AC136">
        <f>AB136*AD136</f>
        <v>0</v>
      </c>
      <c r="AD136">
        <f>($B$9*$D$7+$C$9*$D$7)/($B$9+$C$9)</f>
        <v>0</v>
      </c>
      <c r="AE136">
        <f>($B$9*$K$7+$C$9*$K$7)/($B$9+$C$9)</f>
        <v>0</v>
      </c>
      <c r="AF136">
        <v>10</v>
      </c>
      <c r="AG136">
        <v>1551446643.9</v>
      </c>
      <c r="AH136">
        <v>379.44</v>
      </c>
      <c r="AI136">
        <v>399.503</v>
      </c>
      <c r="AJ136">
        <v>8.43129</v>
      </c>
      <c r="AK136">
        <v>7.67314</v>
      </c>
      <c r="AL136">
        <v>1432.25</v>
      </c>
      <c r="AM136">
        <v>100.52</v>
      </c>
      <c r="AN136">
        <v>0.021635</v>
      </c>
      <c r="AO136">
        <v>7.34622</v>
      </c>
      <c r="AP136">
        <v>999.9</v>
      </c>
      <c r="AQ136">
        <v>999.9</v>
      </c>
      <c r="AR136">
        <v>10001.2</v>
      </c>
      <c r="AS136">
        <v>0</v>
      </c>
      <c r="AT136">
        <v>852.806</v>
      </c>
      <c r="AU136">
        <v>0</v>
      </c>
      <c r="AV136" t="s">
        <v>208</v>
      </c>
      <c r="AW136">
        <v>0</v>
      </c>
      <c r="AX136">
        <v>-0.747</v>
      </c>
      <c r="AY136">
        <v>-0.067</v>
      </c>
      <c r="AZ136">
        <v>0</v>
      </c>
      <c r="BA136">
        <v>0</v>
      </c>
      <c r="BB136">
        <v>0</v>
      </c>
      <c r="BC136">
        <v>0</v>
      </c>
      <c r="BD136">
        <v>-75.7984071428571</v>
      </c>
      <c r="BE136">
        <v>20.0213862783816</v>
      </c>
      <c r="BF136">
        <v>3.54203262060433</v>
      </c>
      <c r="BG136">
        <v>0</v>
      </c>
      <c r="BH136">
        <v>-2.9442230952381</v>
      </c>
      <c r="BI136">
        <v>0.136366303975294</v>
      </c>
      <c r="BJ136">
        <v>0.0353589568694509</v>
      </c>
      <c r="BK136">
        <v>0</v>
      </c>
      <c r="BL136">
        <v>0</v>
      </c>
      <c r="BM136">
        <v>0</v>
      </c>
      <c r="BN136" t="s">
        <v>209</v>
      </c>
      <c r="BO136">
        <v>1.88477</v>
      </c>
      <c r="BP136">
        <v>1.88174</v>
      </c>
      <c r="BQ136">
        <v>1.88324</v>
      </c>
      <c r="BR136">
        <v>1.88202</v>
      </c>
      <c r="BS136">
        <v>1.88385</v>
      </c>
      <c r="BT136">
        <v>1.88309</v>
      </c>
      <c r="BU136">
        <v>1.88485</v>
      </c>
      <c r="BV136">
        <v>1.88232</v>
      </c>
      <c r="BW136" t="s">
        <v>210</v>
      </c>
      <c r="BX136" t="s">
        <v>17</v>
      </c>
      <c r="BY136" t="s">
        <v>17</v>
      </c>
      <c r="BZ136" t="s">
        <v>17</v>
      </c>
      <c r="CA136" t="s">
        <v>211</v>
      </c>
      <c r="CB136" t="s">
        <v>212</v>
      </c>
      <c r="CC136" t="s">
        <v>213</v>
      </c>
      <c r="CD136" t="s">
        <v>213</v>
      </c>
      <c r="CE136" t="s">
        <v>213</v>
      </c>
      <c r="CF136" t="s">
        <v>213</v>
      </c>
      <c r="CG136">
        <v>5</v>
      </c>
      <c r="CH136">
        <v>0</v>
      </c>
      <c r="CI136">
        <v>0</v>
      </c>
      <c r="CJ136">
        <v>0</v>
      </c>
      <c r="CK136">
        <v>0</v>
      </c>
      <c r="CL136">
        <v>2</v>
      </c>
      <c r="CM136">
        <v>1320.02</v>
      </c>
      <c r="CN136">
        <v>2.81656</v>
      </c>
      <c r="CO136">
        <v>8.58052</v>
      </c>
      <c r="CP136">
        <v>11.3939</v>
      </c>
      <c r="CQ136">
        <v>29.9999</v>
      </c>
      <c r="CR136">
        <v>11.2211</v>
      </c>
      <c r="CS136">
        <v>11.4596</v>
      </c>
      <c r="CT136">
        <v>-1</v>
      </c>
      <c r="CU136">
        <v>100</v>
      </c>
      <c r="CV136">
        <v>91.5847</v>
      </c>
      <c r="CW136">
        <v>-999.9</v>
      </c>
      <c r="CX136">
        <v>400</v>
      </c>
      <c r="CY136">
        <v>5.11526</v>
      </c>
      <c r="CZ136">
        <v>103.638</v>
      </c>
      <c r="DA136">
        <v>103.047</v>
      </c>
    </row>
    <row r="137" spans="1:105">
      <c r="A137">
        <v>123</v>
      </c>
      <c r="B137">
        <v>1551446645.9</v>
      </c>
      <c r="C137">
        <v>347</v>
      </c>
      <c r="D137" t="s">
        <v>460</v>
      </c>
      <c r="E137" t="s">
        <v>461</v>
      </c>
      <c r="F137">
        <f>J137+I137+M137*K137</f>
        <v>0</v>
      </c>
      <c r="G137">
        <f>(1000*AM137)/(L137*(AO137+273.15))</f>
        <v>0</v>
      </c>
      <c r="H137">
        <f>((G137*F137*(1-(AJ137/1000)))/(100*K137))*(0.0/60)</f>
        <v>0</v>
      </c>
      <c r="I137" t="s">
        <v>203</v>
      </c>
      <c r="J137" t="s">
        <v>204</v>
      </c>
      <c r="K137" t="s">
        <v>205</v>
      </c>
      <c r="L137" t="s">
        <v>206</v>
      </c>
      <c r="M137" t="s">
        <v>334</v>
      </c>
      <c r="N137" t="s">
        <v>335</v>
      </c>
      <c r="O137" t="s">
        <v>457</v>
      </c>
      <c r="Q137">
        <v>1551446645.9</v>
      </c>
      <c r="R137">
        <f>AL137*Y137*(AJ137-AK137)/(100*AF137*(1000-Y137*AJ137))</f>
        <v>0</v>
      </c>
      <c r="S137">
        <f>AL137*Y137*(AI137-AH137*(1000-Y137*AK137)/(1000-Y137*AJ137))/(100*AF137)</f>
        <v>0</v>
      </c>
      <c r="T137">
        <f>(U137/V137*100)</f>
        <v>0</v>
      </c>
      <c r="U137">
        <f>AJ137*(AM137+AN137)/1000</f>
        <v>0</v>
      </c>
      <c r="V137">
        <f>0.61365*exp(17.502*AO137/(240.97+AO137))</f>
        <v>0</v>
      </c>
      <c r="W137">
        <v>133</v>
      </c>
      <c r="X137">
        <v>9</v>
      </c>
      <c r="Y137">
        <f>IF(W137*$H$11&gt;=AA137,1.0,(AA137/(AA137-W137*$H$11)))</f>
        <v>0</v>
      </c>
      <c r="Z137">
        <f>(Y137-1)*100</f>
        <v>0</v>
      </c>
      <c r="AA137">
        <f>MAX(0,($B$11+$C$11*AR137)/(1+$D$11*AR137)*AM137/(AO137+273)*$E$11)</f>
        <v>0</v>
      </c>
      <c r="AB137">
        <f>$B$9*AS137+$C$9*AT137</f>
        <v>0</v>
      </c>
      <c r="AC137">
        <f>AB137*AD137</f>
        <v>0</v>
      </c>
      <c r="AD137">
        <f>($B$9*$D$7+$C$9*$D$7)/($B$9+$C$9)</f>
        <v>0</v>
      </c>
      <c r="AE137">
        <f>($B$9*$K$7+$C$9*$K$7)/($B$9+$C$9)</f>
        <v>0</v>
      </c>
      <c r="AF137">
        <v>10</v>
      </c>
      <c r="AG137">
        <v>1551446645.9</v>
      </c>
      <c r="AH137">
        <v>378.072</v>
      </c>
      <c r="AI137">
        <v>399.537</v>
      </c>
      <c r="AJ137">
        <v>8.53168</v>
      </c>
      <c r="AK137">
        <v>7.67408</v>
      </c>
      <c r="AL137">
        <v>1432.03</v>
      </c>
      <c r="AM137">
        <v>100.521</v>
      </c>
      <c r="AN137">
        <v>0.021891</v>
      </c>
      <c r="AO137">
        <v>7.41288</v>
      </c>
      <c r="AP137">
        <v>999.9</v>
      </c>
      <c r="AQ137">
        <v>999.9</v>
      </c>
      <c r="AR137">
        <v>10021.2</v>
      </c>
      <c r="AS137">
        <v>0</v>
      </c>
      <c r="AT137">
        <v>839.708</v>
      </c>
      <c r="AU137">
        <v>0</v>
      </c>
      <c r="AV137" t="s">
        <v>208</v>
      </c>
      <c r="AW137">
        <v>0</v>
      </c>
      <c r="AX137">
        <v>-0.747</v>
      </c>
      <c r="AY137">
        <v>-0.067</v>
      </c>
      <c r="AZ137">
        <v>0</v>
      </c>
      <c r="BA137">
        <v>0</v>
      </c>
      <c r="BB137">
        <v>0</v>
      </c>
      <c r="BC137">
        <v>0</v>
      </c>
      <c r="BD137">
        <v>-75.7984071428571</v>
      </c>
      <c r="BE137">
        <v>20.0213862783816</v>
      </c>
      <c r="BF137">
        <v>3.54203262060433</v>
      </c>
      <c r="BG137">
        <v>0</v>
      </c>
      <c r="BH137">
        <v>-2.9442230952381</v>
      </c>
      <c r="BI137">
        <v>0.136366303975294</v>
      </c>
      <c r="BJ137">
        <v>0.0353589568694509</v>
      </c>
      <c r="BK137">
        <v>0</v>
      </c>
      <c r="BL137">
        <v>0</v>
      </c>
      <c r="BM137">
        <v>0</v>
      </c>
      <c r="BN137" t="s">
        <v>209</v>
      </c>
      <c r="BO137">
        <v>1.88477</v>
      </c>
      <c r="BP137">
        <v>1.88175</v>
      </c>
      <c r="BQ137">
        <v>1.88324</v>
      </c>
      <c r="BR137">
        <v>1.88202</v>
      </c>
      <c r="BS137">
        <v>1.88385</v>
      </c>
      <c r="BT137">
        <v>1.88309</v>
      </c>
      <c r="BU137">
        <v>1.88483</v>
      </c>
      <c r="BV137">
        <v>1.88232</v>
      </c>
      <c r="BW137" t="s">
        <v>210</v>
      </c>
      <c r="BX137" t="s">
        <v>17</v>
      </c>
      <c r="BY137" t="s">
        <v>17</v>
      </c>
      <c r="BZ137" t="s">
        <v>17</v>
      </c>
      <c r="CA137" t="s">
        <v>211</v>
      </c>
      <c r="CB137" t="s">
        <v>212</v>
      </c>
      <c r="CC137" t="s">
        <v>213</v>
      </c>
      <c r="CD137" t="s">
        <v>213</v>
      </c>
      <c r="CE137" t="s">
        <v>213</v>
      </c>
      <c r="CF137" t="s">
        <v>213</v>
      </c>
      <c r="CG137">
        <v>5</v>
      </c>
      <c r="CH137">
        <v>0</v>
      </c>
      <c r="CI137">
        <v>0</v>
      </c>
      <c r="CJ137">
        <v>0</v>
      </c>
      <c r="CK137">
        <v>0</v>
      </c>
      <c r="CL137">
        <v>2</v>
      </c>
      <c r="CM137">
        <v>1327.91</v>
      </c>
      <c r="CN137">
        <v>2.8209</v>
      </c>
      <c r="CO137">
        <v>8.58113</v>
      </c>
      <c r="CP137">
        <v>11.3945</v>
      </c>
      <c r="CQ137">
        <v>29.9999</v>
      </c>
      <c r="CR137">
        <v>11.2205</v>
      </c>
      <c r="CS137">
        <v>11.4596</v>
      </c>
      <c r="CT137">
        <v>-1</v>
      </c>
      <c r="CU137">
        <v>100</v>
      </c>
      <c r="CV137">
        <v>91.5847</v>
      </c>
      <c r="CW137">
        <v>-999.9</v>
      </c>
      <c r="CX137">
        <v>400</v>
      </c>
      <c r="CY137">
        <v>5.07836</v>
      </c>
      <c r="CZ137">
        <v>103.637</v>
      </c>
      <c r="DA137">
        <v>103.045</v>
      </c>
    </row>
    <row r="138" spans="1:105">
      <c r="A138">
        <v>124</v>
      </c>
      <c r="B138">
        <v>1551446647.9</v>
      </c>
      <c r="C138">
        <v>349</v>
      </c>
      <c r="D138" t="s">
        <v>462</v>
      </c>
      <c r="E138" t="s">
        <v>463</v>
      </c>
      <c r="F138">
        <f>J138+I138+M138*K138</f>
        <v>0</v>
      </c>
      <c r="G138">
        <f>(1000*AM138)/(L138*(AO138+273.15))</f>
        <v>0</v>
      </c>
      <c r="H138">
        <f>((G138*F138*(1-(AJ138/1000)))/(100*K138))*(0.0/60)</f>
        <v>0</v>
      </c>
      <c r="I138" t="s">
        <v>203</v>
      </c>
      <c r="J138" t="s">
        <v>204</v>
      </c>
      <c r="K138" t="s">
        <v>205</v>
      </c>
      <c r="L138" t="s">
        <v>206</v>
      </c>
      <c r="M138" t="s">
        <v>334</v>
      </c>
      <c r="N138" t="s">
        <v>335</v>
      </c>
      <c r="O138" t="s">
        <v>457</v>
      </c>
      <c r="Q138">
        <v>1551446647.9</v>
      </c>
      <c r="R138">
        <f>AL138*Y138*(AJ138-AK138)/(100*AF138*(1000-Y138*AJ138))</f>
        <v>0</v>
      </c>
      <c r="S138">
        <f>AL138*Y138*(AI138-AH138*(1000-Y138*AK138)/(1000-Y138*AJ138))/(100*AF138)</f>
        <v>0</v>
      </c>
      <c r="T138">
        <f>(U138/V138*100)</f>
        <v>0</v>
      </c>
      <c r="U138">
        <f>AJ138*(AM138+AN138)/1000</f>
        <v>0</v>
      </c>
      <c r="V138">
        <f>0.61365*exp(17.502*AO138/(240.97+AO138))</f>
        <v>0</v>
      </c>
      <c r="W138">
        <v>119</v>
      </c>
      <c r="X138">
        <v>8</v>
      </c>
      <c r="Y138">
        <f>IF(W138*$H$11&gt;=AA138,1.0,(AA138/(AA138-W138*$H$11)))</f>
        <v>0</v>
      </c>
      <c r="Z138">
        <f>(Y138-1)*100</f>
        <v>0</v>
      </c>
      <c r="AA138">
        <f>MAX(0,($B$11+$C$11*AR138)/(1+$D$11*AR138)*AM138/(AO138+273)*$E$11)</f>
        <v>0</v>
      </c>
      <c r="AB138">
        <f>$B$9*AS138+$C$9*AT138</f>
        <v>0</v>
      </c>
      <c r="AC138">
        <f>AB138*AD138</f>
        <v>0</v>
      </c>
      <c r="AD138">
        <f>($B$9*$D$7+$C$9*$D$7)/($B$9+$C$9)</f>
        <v>0</v>
      </c>
      <c r="AE138">
        <f>($B$9*$K$7+$C$9*$K$7)/($B$9+$C$9)</f>
        <v>0</v>
      </c>
      <c r="AF138">
        <v>10</v>
      </c>
      <c r="AG138">
        <v>1551446647.9</v>
      </c>
      <c r="AH138">
        <v>376.814</v>
      </c>
      <c r="AI138">
        <v>399.516</v>
      </c>
      <c r="AJ138">
        <v>8.61217</v>
      </c>
      <c r="AK138">
        <v>7.6755</v>
      </c>
      <c r="AL138">
        <v>1431.72</v>
      </c>
      <c r="AM138">
        <v>100.52</v>
      </c>
      <c r="AN138">
        <v>0.0217949</v>
      </c>
      <c r="AO138">
        <v>7.45258</v>
      </c>
      <c r="AP138">
        <v>999.9</v>
      </c>
      <c r="AQ138">
        <v>999.9</v>
      </c>
      <c r="AR138">
        <v>10020</v>
      </c>
      <c r="AS138">
        <v>0</v>
      </c>
      <c r="AT138">
        <v>837.037</v>
      </c>
      <c r="AU138">
        <v>0</v>
      </c>
      <c r="AV138" t="s">
        <v>208</v>
      </c>
      <c r="AW138">
        <v>0</v>
      </c>
      <c r="AX138">
        <v>-0.747</v>
      </c>
      <c r="AY138">
        <v>-0.067</v>
      </c>
      <c r="AZ138">
        <v>0</v>
      </c>
      <c r="BA138">
        <v>0</v>
      </c>
      <c r="BB138">
        <v>0</v>
      </c>
      <c r="BC138">
        <v>0</v>
      </c>
      <c r="BD138">
        <v>-75.7984071428571</v>
      </c>
      <c r="BE138">
        <v>20.0213862783816</v>
      </c>
      <c r="BF138">
        <v>3.54203262060433</v>
      </c>
      <c r="BG138">
        <v>0</v>
      </c>
      <c r="BH138">
        <v>-2.9442230952381</v>
      </c>
      <c r="BI138">
        <v>0.136366303975294</v>
      </c>
      <c r="BJ138">
        <v>0.0353589568694509</v>
      </c>
      <c r="BK138">
        <v>0</v>
      </c>
      <c r="BL138">
        <v>0</v>
      </c>
      <c r="BM138">
        <v>0</v>
      </c>
      <c r="BN138" t="s">
        <v>209</v>
      </c>
      <c r="BO138">
        <v>1.88477</v>
      </c>
      <c r="BP138">
        <v>1.88173</v>
      </c>
      <c r="BQ138">
        <v>1.88324</v>
      </c>
      <c r="BR138">
        <v>1.88201</v>
      </c>
      <c r="BS138">
        <v>1.88385</v>
      </c>
      <c r="BT138">
        <v>1.88309</v>
      </c>
      <c r="BU138">
        <v>1.88485</v>
      </c>
      <c r="BV138">
        <v>1.88232</v>
      </c>
      <c r="BW138" t="s">
        <v>210</v>
      </c>
      <c r="BX138" t="s">
        <v>17</v>
      </c>
      <c r="BY138" t="s">
        <v>17</v>
      </c>
      <c r="BZ138" t="s">
        <v>17</v>
      </c>
      <c r="CA138" t="s">
        <v>211</v>
      </c>
      <c r="CB138" t="s">
        <v>212</v>
      </c>
      <c r="CC138" t="s">
        <v>213</v>
      </c>
      <c r="CD138" t="s">
        <v>213</v>
      </c>
      <c r="CE138" t="s">
        <v>213</v>
      </c>
      <c r="CF138" t="s">
        <v>213</v>
      </c>
      <c r="CG138">
        <v>5</v>
      </c>
      <c r="CH138">
        <v>0</v>
      </c>
      <c r="CI138">
        <v>0</v>
      </c>
      <c r="CJ138">
        <v>0</v>
      </c>
      <c r="CK138">
        <v>0</v>
      </c>
      <c r="CL138">
        <v>2</v>
      </c>
      <c r="CM138">
        <v>1337.51</v>
      </c>
      <c r="CN138">
        <v>2.81657</v>
      </c>
      <c r="CO138">
        <v>8.58201</v>
      </c>
      <c r="CP138">
        <v>11.3947</v>
      </c>
      <c r="CQ138">
        <v>29.9999</v>
      </c>
      <c r="CR138">
        <v>11.2196</v>
      </c>
      <c r="CS138">
        <v>11.4596</v>
      </c>
      <c r="CT138">
        <v>-1</v>
      </c>
      <c r="CU138">
        <v>100</v>
      </c>
      <c r="CV138">
        <v>91.5847</v>
      </c>
      <c r="CW138">
        <v>-999.9</v>
      </c>
      <c r="CX138">
        <v>400</v>
      </c>
      <c r="CY138">
        <v>4.97899</v>
      </c>
      <c r="CZ138">
        <v>103.636</v>
      </c>
      <c r="DA138">
        <v>103.043</v>
      </c>
    </row>
    <row r="139" spans="1:105">
      <c r="A139">
        <v>125</v>
      </c>
      <c r="B139">
        <v>1551446649.9</v>
      </c>
      <c r="C139">
        <v>351</v>
      </c>
      <c r="D139" t="s">
        <v>464</v>
      </c>
      <c r="E139" t="s">
        <v>465</v>
      </c>
      <c r="F139">
        <f>J139+I139+M139*K139</f>
        <v>0</v>
      </c>
      <c r="G139">
        <f>(1000*AM139)/(L139*(AO139+273.15))</f>
        <v>0</v>
      </c>
      <c r="H139">
        <f>((G139*F139*(1-(AJ139/1000)))/(100*K139))*(0.0/60)</f>
        <v>0</v>
      </c>
      <c r="I139" t="s">
        <v>203</v>
      </c>
      <c r="J139" t="s">
        <v>204</v>
      </c>
      <c r="K139" t="s">
        <v>205</v>
      </c>
      <c r="L139" t="s">
        <v>206</v>
      </c>
      <c r="M139" t="s">
        <v>334</v>
      </c>
      <c r="N139" t="s">
        <v>335</v>
      </c>
      <c r="O139" t="s">
        <v>457</v>
      </c>
      <c r="Q139">
        <v>1551446649.9</v>
      </c>
      <c r="R139">
        <f>AL139*Y139*(AJ139-AK139)/(100*AF139*(1000-Y139*AJ139))</f>
        <v>0</v>
      </c>
      <c r="S139">
        <f>AL139*Y139*(AI139-AH139*(1000-Y139*AK139)/(1000-Y139*AJ139))/(100*AF139)</f>
        <v>0</v>
      </c>
      <c r="T139">
        <f>(U139/V139*100)</f>
        <v>0</v>
      </c>
      <c r="U139">
        <f>AJ139*(AM139+AN139)/1000</f>
        <v>0</v>
      </c>
      <c r="V139">
        <f>0.61365*exp(17.502*AO139/(240.97+AO139))</f>
        <v>0</v>
      </c>
      <c r="W139">
        <v>126</v>
      </c>
      <c r="X139">
        <v>9</v>
      </c>
      <c r="Y139">
        <f>IF(W139*$H$11&gt;=AA139,1.0,(AA139/(AA139-W139*$H$11)))</f>
        <v>0</v>
      </c>
      <c r="Z139">
        <f>(Y139-1)*100</f>
        <v>0</v>
      </c>
      <c r="AA139">
        <f>MAX(0,($B$11+$C$11*AR139)/(1+$D$11*AR139)*AM139/(AO139+273)*$E$11)</f>
        <v>0</v>
      </c>
      <c r="AB139">
        <f>$B$9*AS139+$C$9*AT139</f>
        <v>0</v>
      </c>
      <c r="AC139">
        <f>AB139*AD139</f>
        <v>0</v>
      </c>
      <c r="AD139">
        <f>($B$9*$D$7+$C$9*$D$7)/($B$9+$C$9)</f>
        <v>0</v>
      </c>
      <c r="AE139">
        <f>($B$9*$K$7+$C$9*$K$7)/($B$9+$C$9)</f>
        <v>0</v>
      </c>
      <c r="AF139">
        <v>10</v>
      </c>
      <c r="AG139">
        <v>1551446649.9</v>
      </c>
      <c r="AH139">
        <v>375.577</v>
      </c>
      <c r="AI139">
        <v>399.538</v>
      </c>
      <c r="AJ139">
        <v>8.67064</v>
      </c>
      <c r="AK139">
        <v>7.67655</v>
      </c>
      <c r="AL139">
        <v>1431.88</v>
      </c>
      <c r="AM139">
        <v>100.519</v>
      </c>
      <c r="AN139">
        <v>0.0213303</v>
      </c>
      <c r="AO139">
        <v>7.45948</v>
      </c>
      <c r="AP139">
        <v>999.9</v>
      </c>
      <c r="AQ139">
        <v>999.9</v>
      </c>
      <c r="AR139">
        <v>9983.75</v>
      </c>
      <c r="AS139">
        <v>0</v>
      </c>
      <c r="AT139">
        <v>853.777</v>
      </c>
      <c r="AU139">
        <v>0</v>
      </c>
      <c r="AV139" t="s">
        <v>208</v>
      </c>
      <c r="AW139">
        <v>0</v>
      </c>
      <c r="AX139">
        <v>-0.747</v>
      </c>
      <c r="AY139">
        <v>-0.067</v>
      </c>
      <c r="AZ139">
        <v>0</v>
      </c>
      <c r="BA139">
        <v>0</v>
      </c>
      <c r="BB139">
        <v>0</v>
      </c>
      <c r="BC139">
        <v>0</v>
      </c>
      <c r="BD139">
        <v>-75.7984071428571</v>
      </c>
      <c r="BE139">
        <v>20.0213862783816</v>
      </c>
      <c r="BF139">
        <v>3.54203262060433</v>
      </c>
      <c r="BG139">
        <v>0</v>
      </c>
      <c r="BH139">
        <v>-2.9442230952381</v>
      </c>
      <c r="BI139">
        <v>0.136366303975294</v>
      </c>
      <c r="BJ139">
        <v>0.0353589568694509</v>
      </c>
      <c r="BK139">
        <v>0</v>
      </c>
      <c r="BL139">
        <v>0</v>
      </c>
      <c r="BM139">
        <v>0</v>
      </c>
      <c r="BN139" t="s">
        <v>209</v>
      </c>
      <c r="BO139">
        <v>1.88477</v>
      </c>
      <c r="BP139">
        <v>1.88172</v>
      </c>
      <c r="BQ139">
        <v>1.88324</v>
      </c>
      <c r="BR139">
        <v>1.88202</v>
      </c>
      <c r="BS139">
        <v>1.88385</v>
      </c>
      <c r="BT139">
        <v>1.88309</v>
      </c>
      <c r="BU139">
        <v>1.88486</v>
      </c>
      <c r="BV139">
        <v>1.88232</v>
      </c>
      <c r="BW139" t="s">
        <v>210</v>
      </c>
      <c r="BX139" t="s">
        <v>17</v>
      </c>
      <c r="BY139" t="s">
        <v>17</v>
      </c>
      <c r="BZ139" t="s">
        <v>17</v>
      </c>
      <c r="CA139" t="s">
        <v>211</v>
      </c>
      <c r="CB139" t="s">
        <v>212</v>
      </c>
      <c r="CC139" t="s">
        <v>213</v>
      </c>
      <c r="CD139" t="s">
        <v>213</v>
      </c>
      <c r="CE139" t="s">
        <v>213</v>
      </c>
      <c r="CF139" t="s">
        <v>213</v>
      </c>
      <c r="CG139">
        <v>5</v>
      </c>
      <c r="CH139">
        <v>0</v>
      </c>
      <c r="CI139">
        <v>0</v>
      </c>
      <c r="CJ139">
        <v>0</v>
      </c>
      <c r="CK139">
        <v>0</v>
      </c>
      <c r="CL139">
        <v>2</v>
      </c>
      <c r="CM139">
        <v>1332.53</v>
      </c>
      <c r="CN139">
        <v>2.81007</v>
      </c>
      <c r="CO139">
        <v>8.58314</v>
      </c>
      <c r="CP139">
        <v>11.3948</v>
      </c>
      <c r="CQ139">
        <v>30</v>
      </c>
      <c r="CR139">
        <v>11.2189</v>
      </c>
      <c r="CS139">
        <v>11.4596</v>
      </c>
      <c r="CT139">
        <v>-1</v>
      </c>
      <c r="CU139">
        <v>100</v>
      </c>
      <c r="CV139">
        <v>91.2126</v>
      </c>
      <c r="CW139">
        <v>-999.9</v>
      </c>
      <c r="CX139">
        <v>400</v>
      </c>
      <c r="CY139">
        <v>4.93709</v>
      </c>
      <c r="CZ139">
        <v>103.636</v>
      </c>
      <c r="DA139">
        <v>103.041</v>
      </c>
    </row>
    <row r="140" spans="1:105">
      <c r="A140">
        <v>126</v>
      </c>
      <c r="B140">
        <v>1551446651.9</v>
      </c>
      <c r="C140">
        <v>353</v>
      </c>
      <c r="D140" t="s">
        <v>466</v>
      </c>
      <c r="E140" t="s">
        <v>467</v>
      </c>
      <c r="F140">
        <f>J140+I140+M140*K140</f>
        <v>0</v>
      </c>
      <c r="G140">
        <f>(1000*AM140)/(L140*(AO140+273.15))</f>
        <v>0</v>
      </c>
      <c r="H140">
        <f>((G140*F140*(1-(AJ140/1000)))/(100*K140))*(0.0/60)</f>
        <v>0</v>
      </c>
      <c r="I140" t="s">
        <v>203</v>
      </c>
      <c r="J140" t="s">
        <v>204</v>
      </c>
      <c r="K140" t="s">
        <v>205</v>
      </c>
      <c r="L140" t="s">
        <v>206</v>
      </c>
      <c r="M140" t="s">
        <v>334</v>
      </c>
      <c r="N140" t="s">
        <v>335</v>
      </c>
      <c r="O140" t="s">
        <v>457</v>
      </c>
      <c r="Q140">
        <v>1551446651.9</v>
      </c>
      <c r="R140">
        <f>AL140*Y140*(AJ140-AK140)/(100*AF140*(1000-Y140*AJ140))</f>
        <v>0</v>
      </c>
      <c r="S140">
        <f>AL140*Y140*(AI140-AH140*(1000-Y140*AK140)/(1000-Y140*AJ140))/(100*AF140)</f>
        <v>0</v>
      </c>
      <c r="T140">
        <f>(U140/V140*100)</f>
        <v>0</v>
      </c>
      <c r="U140">
        <f>AJ140*(AM140+AN140)/1000</f>
        <v>0</v>
      </c>
      <c r="V140">
        <f>0.61365*exp(17.502*AO140/(240.97+AO140))</f>
        <v>0</v>
      </c>
      <c r="W140">
        <v>130</v>
      </c>
      <c r="X140">
        <v>9</v>
      </c>
      <c r="Y140">
        <f>IF(W140*$H$11&gt;=AA140,1.0,(AA140/(AA140-W140*$H$11)))</f>
        <v>0</v>
      </c>
      <c r="Z140">
        <f>(Y140-1)*100</f>
        <v>0</v>
      </c>
      <c r="AA140">
        <f>MAX(0,($B$11+$C$11*AR140)/(1+$D$11*AR140)*AM140/(AO140+273)*$E$11)</f>
        <v>0</v>
      </c>
      <c r="AB140">
        <f>$B$9*AS140+$C$9*AT140</f>
        <v>0</v>
      </c>
      <c r="AC140">
        <f>AB140*AD140</f>
        <v>0</v>
      </c>
      <c r="AD140">
        <f>($B$9*$D$7+$C$9*$D$7)/($B$9+$C$9)</f>
        <v>0</v>
      </c>
      <c r="AE140">
        <f>($B$9*$K$7+$C$9*$K$7)/($B$9+$C$9)</f>
        <v>0</v>
      </c>
      <c r="AF140">
        <v>10</v>
      </c>
      <c r="AG140">
        <v>1551446651.9</v>
      </c>
      <c r="AH140">
        <v>374.269</v>
      </c>
      <c r="AI140">
        <v>399.552</v>
      </c>
      <c r="AJ140">
        <v>8.72117</v>
      </c>
      <c r="AK140">
        <v>7.67718</v>
      </c>
      <c r="AL140">
        <v>1431.77</v>
      </c>
      <c r="AM140">
        <v>100.521</v>
      </c>
      <c r="AN140">
        <v>0.0212522</v>
      </c>
      <c r="AO140">
        <v>7.45726</v>
      </c>
      <c r="AP140">
        <v>999.9</v>
      </c>
      <c r="AQ140">
        <v>999.9</v>
      </c>
      <c r="AR140">
        <v>9978.75</v>
      </c>
      <c r="AS140">
        <v>0</v>
      </c>
      <c r="AT140">
        <v>853.959</v>
      </c>
      <c r="AU140">
        <v>0</v>
      </c>
      <c r="AV140" t="s">
        <v>208</v>
      </c>
      <c r="AW140">
        <v>0</v>
      </c>
      <c r="AX140">
        <v>-0.747</v>
      </c>
      <c r="AY140">
        <v>-0.067</v>
      </c>
      <c r="AZ140">
        <v>0</v>
      </c>
      <c r="BA140">
        <v>0</v>
      </c>
      <c r="BB140">
        <v>0</v>
      </c>
      <c r="BC140">
        <v>0</v>
      </c>
      <c r="BD140">
        <v>-75.7984071428571</v>
      </c>
      <c r="BE140">
        <v>20.0213862783816</v>
      </c>
      <c r="BF140">
        <v>3.54203262060433</v>
      </c>
      <c r="BG140">
        <v>0</v>
      </c>
      <c r="BH140">
        <v>-2.9442230952381</v>
      </c>
      <c r="BI140">
        <v>0.136366303975294</v>
      </c>
      <c r="BJ140">
        <v>0.0353589568694509</v>
      </c>
      <c r="BK140">
        <v>0</v>
      </c>
      <c r="BL140">
        <v>0</v>
      </c>
      <c r="BM140">
        <v>0</v>
      </c>
      <c r="BN140" t="s">
        <v>209</v>
      </c>
      <c r="BO140">
        <v>1.88477</v>
      </c>
      <c r="BP140">
        <v>1.88172</v>
      </c>
      <c r="BQ140">
        <v>1.88324</v>
      </c>
      <c r="BR140">
        <v>1.88202</v>
      </c>
      <c r="BS140">
        <v>1.88384</v>
      </c>
      <c r="BT140">
        <v>1.88309</v>
      </c>
      <c r="BU140">
        <v>1.88485</v>
      </c>
      <c r="BV140">
        <v>1.88232</v>
      </c>
      <c r="BW140" t="s">
        <v>210</v>
      </c>
      <c r="BX140" t="s">
        <v>17</v>
      </c>
      <c r="BY140" t="s">
        <v>17</v>
      </c>
      <c r="BZ140" t="s">
        <v>17</v>
      </c>
      <c r="CA140" t="s">
        <v>211</v>
      </c>
      <c r="CB140" t="s">
        <v>212</v>
      </c>
      <c r="CC140" t="s">
        <v>213</v>
      </c>
      <c r="CD140" t="s">
        <v>213</v>
      </c>
      <c r="CE140" t="s">
        <v>213</v>
      </c>
      <c r="CF140" t="s">
        <v>213</v>
      </c>
      <c r="CG140">
        <v>5</v>
      </c>
      <c r="CH140">
        <v>0</v>
      </c>
      <c r="CI140">
        <v>0</v>
      </c>
      <c r="CJ140">
        <v>0</v>
      </c>
      <c r="CK140">
        <v>0</v>
      </c>
      <c r="CL140">
        <v>2</v>
      </c>
      <c r="CM140">
        <v>1329.9</v>
      </c>
      <c r="CN140">
        <v>2.81007</v>
      </c>
      <c r="CO140">
        <v>8.58443</v>
      </c>
      <c r="CP140">
        <v>11.3954</v>
      </c>
      <c r="CQ140">
        <v>30.0001</v>
      </c>
      <c r="CR140">
        <v>11.2181</v>
      </c>
      <c r="CS140">
        <v>11.4596</v>
      </c>
      <c r="CT140">
        <v>-1</v>
      </c>
      <c r="CU140">
        <v>100</v>
      </c>
      <c r="CV140">
        <v>91.2126</v>
      </c>
      <c r="CW140">
        <v>-999.9</v>
      </c>
      <c r="CX140">
        <v>400</v>
      </c>
      <c r="CY140">
        <v>4.84375</v>
      </c>
      <c r="CZ140">
        <v>103.636</v>
      </c>
      <c r="DA140">
        <v>103.04</v>
      </c>
    </row>
    <row r="141" spans="1:105">
      <c r="A141">
        <v>127</v>
      </c>
      <c r="B141">
        <v>1551446653.9</v>
      </c>
      <c r="C141">
        <v>355</v>
      </c>
      <c r="D141" t="s">
        <v>468</v>
      </c>
      <c r="E141" t="s">
        <v>469</v>
      </c>
      <c r="F141">
        <f>J141+I141+M141*K141</f>
        <v>0</v>
      </c>
      <c r="G141">
        <f>(1000*AM141)/(L141*(AO141+273.15))</f>
        <v>0</v>
      </c>
      <c r="H141">
        <f>((G141*F141*(1-(AJ141/1000)))/(100*K141))*(0.0/60)</f>
        <v>0</v>
      </c>
      <c r="I141" t="s">
        <v>203</v>
      </c>
      <c r="J141" t="s">
        <v>204</v>
      </c>
      <c r="K141" t="s">
        <v>205</v>
      </c>
      <c r="L141" t="s">
        <v>206</v>
      </c>
      <c r="M141" t="s">
        <v>334</v>
      </c>
      <c r="N141" t="s">
        <v>335</v>
      </c>
      <c r="O141" t="s">
        <v>457</v>
      </c>
      <c r="Q141">
        <v>1551446653.9</v>
      </c>
      <c r="R141">
        <f>AL141*Y141*(AJ141-AK141)/(100*AF141*(1000-Y141*AJ141))</f>
        <v>0</v>
      </c>
      <c r="S141">
        <f>AL141*Y141*(AI141-AH141*(1000-Y141*AK141)/(1000-Y141*AJ141))/(100*AF141)</f>
        <v>0</v>
      </c>
      <c r="T141">
        <f>(U141/V141*100)</f>
        <v>0</v>
      </c>
      <c r="U141">
        <f>AJ141*(AM141+AN141)/1000</f>
        <v>0</v>
      </c>
      <c r="V141">
        <f>0.61365*exp(17.502*AO141/(240.97+AO141))</f>
        <v>0</v>
      </c>
      <c r="W141">
        <v>131</v>
      </c>
      <c r="X141">
        <v>9</v>
      </c>
      <c r="Y141">
        <f>IF(W141*$H$11&gt;=AA141,1.0,(AA141/(AA141-W141*$H$11)))</f>
        <v>0</v>
      </c>
      <c r="Z141">
        <f>(Y141-1)*100</f>
        <v>0</v>
      </c>
      <c r="AA141">
        <f>MAX(0,($B$11+$C$11*AR141)/(1+$D$11*AR141)*AM141/(AO141+273)*$E$11)</f>
        <v>0</v>
      </c>
      <c r="AB141">
        <f>$B$9*AS141+$C$9*AT141</f>
        <v>0</v>
      </c>
      <c r="AC141">
        <f>AB141*AD141</f>
        <v>0</v>
      </c>
      <c r="AD141">
        <f>($B$9*$D$7+$C$9*$D$7)/($B$9+$C$9)</f>
        <v>0</v>
      </c>
      <c r="AE141">
        <f>($B$9*$K$7+$C$9*$K$7)/($B$9+$C$9)</f>
        <v>0</v>
      </c>
      <c r="AF141">
        <v>10</v>
      </c>
      <c r="AG141">
        <v>1551446653.9</v>
      </c>
      <c r="AH141">
        <v>372.979</v>
      </c>
      <c r="AI141">
        <v>399.521</v>
      </c>
      <c r="AJ141">
        <v>8.78294</v>
      </c>
      <c r="AK141">
        <v>7.67863</v>
      </c>
      <c r="AL141">
        <v>1431.53</v>
      </c>
      <c r="AM141">
        <v>100.522</v>
      </c>
      <c r="AN141">
        <v>0.0214985</v>
      </c>
      <c r="AO141">
        <v>7.47591</v>
      </c>
      <c r="AP141">
        <v>999.9</v>
      </c>
      <c r="AQ141">
        <v>999.9</v>
      </c>
      <c r="AR141">
        <v>9998.75</v>
      </c>
      <c r="AS141">
        <v>0</v>
      </c>
      <c r="AT141">
        <v>853.035</v>
      </c>
      <c r="AU141">
        <v>0</v>
      </c>
      <c r="AV141" t="s">
        <v>208</v>
      </c>
      <c r="AW141">
        <v>0</v>
      </c>
      <c r="AX141">
        <v>-0.747</v>
      </c>
      <c r="AY141">
        <v>-0.067</v>
      </c>
      <c r="AZ141">
        <v>0</v>
      </c>
      <c r="BA141">
        <v>0</v>
      </c>
      <c r="BB141">
        <v>0</v>
      </c>
      <c r="BC141">
        <v>0</v>
      </c>
      <c r="BD141">
        <v>-75.7984071428571</v>
      </c>
      <c r="BE141">
        <v>20.0213862783816</v>
      </c>
      <c r="BF141">
        <v>3.54203262060433</v>
      </c>
      <c r="BG141">
        <v>0</v>
      </c>
      <c r="BH141">
        <v>-2.9442230952381</v>
      </c>
      <c r="BI141">
        <v>0.136366303975294</v>
      </c>
      <c r="BJ141">
        <v>0.0353589568694509</v>
      </c>
      <c r="BK141">
        <v>0</v>
      </c>
      <c r="BL141">
        <v>0</v>
      </c>
      <c r="BM141">
        <v>0</v>
      </c>
      <c r="BN141" t="s">
        <v>209</v>
      </c>
      <c r="BO141">
        <v>1.88477</v>
      </c>
      <c r="BP141">
        <v>1.88171</v>
      </c>
      <c r="BQ141">
        <v>1.88324</v>
      </c>
      <c r="BR141">
        <v>1.88201</v>
      </c>
      <c r="BS141">
        <v>1.88384</v>
      </c>
      <c r="BT141">
        <v>1.88309</v>
      </c>
      <c r="BU141">
        <v>1.88486</v>
      </c>
      <c r="BV141">
        <v>1.88233</v>
      </c>
      <c r="BW141" t="s">
        <v>210</v>
      </c>
      <c r="BX141" t="s">
        <v>17</v>
      </c>
      <c r="BY141" t="s">
        <v>17</v>
      </c>
      <c r="BZ141" t="s">
        <v>17</v>
      </c>
      <c r="CA141" t="s">
        <v>211</v>
      </c>
      <c r="CB141" t="s">
        <v>212</v>
      </c>
      <c r="CC141" t="s">
        <v>213</v>
      </c>
      <c r="CD141" t="s">
        <v>213</v>
      </c>
      <c r="CE141" t="s">
        <v>213</v>
      </c>
      <c r="CF141" t="s">
        <v>213</v>
      </c>
      <c r="CG141">
        <v>5</v>
      </c>
      <c r="CH141">
        <v>0</v>
      </c>
      <c r="CI141">
        <v>0</v>
      </c>
      <c r="CJ141">
        <v>0</v>
      </c>
      <c r="CK141">
        <v>0</v>
      </c>
      <c r="CL141">
        <v>2</v>
      </c>
      <c r="CM141">
        <v>1328.89</v>
      </c>
      <c r="CN141">
        <v>2.81007</v>
      </c>
      <c r="CO141">
        <v>8.58584</v>
      </c>
      <c r="CP141">
        <v>11.3959</v>
      </c>
      <c r="CQ141">
        <v>30.0003</v>
      </c>
      <c r="CR141">
        <v>11.2175</v>
      </c>
      <c r="CS141">
        <v>11.4596</v>
      </c>
      <c r="CT141">
        <v>-1</v>
      </c>
      <c r="CU141">
        <v>100</v>
      </c>
      <c r="CV141">
        <v>91.2126</v>
      </c>
      <c r="CW141">
        <v>-999.9</v>
      </c>
      <c r="CX141">
        <v>400</v>
      </c>
      <c r="CY141">
        <v>4.72788</v>
      </c>
      <c r="CZ141">
        <v>103.637</v>
      </c>
      <c r="DA141">
        <v>103.039</v>
      </c>
    </row>
    <row r="142" spans="1:105">
      <c r="A142">
        <v>128</v>
      </c>
      <c r="B142">
        <v>1551446655.9</v>
      </c>
      <c r="C142">
        <v>357</v>
      </c>
      <c r="D142" t="s">
        <v>470</v>
      </c>
      <c r="E142" t="s">
        <v>471</v>
      </c>
      <c r="F142">
        <f>J142+I142+M142*K142</f>
        <v>0</v>
      </c>
      <c r="G142">
        <f>(1000*AM142)/(L142*(AO142+273.15))</f>
        <v>0</v>
      </c>
      <c r="H142">
        <f>((G142*F142*(1-(AJ142/1000)))/(100*K142))*(0.0/60)</f>
        <v>0</v>
      </c>
      <c r="I142" t="s">
        <v>203</v>
      </c>
      <c r="J142" t="s">
        <v>204</v>
      </c>
      <c r="K142" t="s">
        <v>205</v>
      </c>
      <c r="L142" t="s">
        <v>206</v>
      </c>
      <c r="M142" t="s">
        <v>334</v>
      </c>
      <c r="N142" t="s">
        <v>335</v>
      </c>
      <c r="O142" t="s">
        <v>457</v>
      </c>
      <c r="Q142">
        <v>1551446655.9</v>
      </c>
      <c r="R142">
        <f>AL142*Y142*(AJ142-AK142)/(100*AF142*(1000-Y142*AJ142))</f>
        <v>0</v>
      </c>
      <c r="S142">
        <f>AL142*Y142*(AI142-AH142*(1000-Y142*AK142)/(1000-Y142*AJ142))/(100*AF142)</f>
        <v>0</v>
      </c>
      <c r="T142">
        <f>(U142/V142*100)</f>
        <v>0</v>
      </c>
      <c r="U142">
        <f>AJ142*(AM142+AN142)/1000</f>
        <v>0</v>
      </c>
      <c r="V142">
        <f>0.61365*exp(17.502*AO142/(240.97+AO142))</f>
        <v>0</v>
      </c>
      <c r="W142">
        <v>126</v>
      </c>
      <c r="X142">
        <v>9</v>
      </c>
      <c r="Y142">
        <f>IF(W142*$H$11&gt;=AA142,1.0,(AA142/(AA142-W142*$H$11)))</f>
        <v>0</v>
      </c>
      <c r="Z142">
        <f>(Y142-1)*100</f>
        <v>0</v>
      </c>
      <c r="AA142">
        <f>MAX(0,($B$11+$C$11*AR142)/(1+$D$11*AR142)*AM142/(AO142+273)*$E$11)</f>
        <v>0</v>
      </c>
      <c r="AB142">
        <f>$B$9*AS142+$C$9*AT142</f>
        <v>0</v>
      </c>
      <c r="AC142">
        <f>AB142*AD142</f>
        <v>0</v>
      </c>
      <c r="AD142">
        <f>($B$9*$D$7+$C$9*$D$7)/($B$9+$C$9)</f>
        <v>0</v>
      </c>
      <c r="AE142">
        <f>($B$9*$K$7+$C$9*$K$7)/($B$9+$C$9)</f>
        <v>0</v>
      </c>
      <c r="AF142">
        <v>10</v>
      </c>
      <c r="AG142">
        <v>1551446655.9</v>
      </c>
      <c r="AH142">
        <v>371.791</v>
      </c>
      <c r="AI142">
        <v>399.512</v>
      </c>
      <c r="AJ142">
        <v>8.83141</v>
      </c>
      <c r="AK142">
        <v>7.67981</v>
      </c>
      <c r="AL142">
        <v>1431.51</v>
      </c>
      <c r="AM142">
        <v>100.521</v>
      </c>
      <c r="AN142">
        <v>0.0215032</v>
      </c>
      <c r="AO142">
        <v>7.49797</v>
      </c>
      <c r="AP142">
        <v>999.9</v>
      </c>
      <c r="AQ142">
        <v>999.9</v>
      </c>
      <c r="AR142">
        <v>10036.2</v>
      </c>
      <c r="AS142">
        <v>0</v>
      </c>
      <c r="AT142">
        <v>853.887</v>
      </c>
      <c r="AU142">
        <v>0</v>
      </c>
      <c r="AV142" t="s">
        <v>208</v>
      </c>
      <c r="AW142">
        <v>0</v>
      </c>
      <c r="AX142">
        <v>-0.747</v>
      </c>
      <c r="AY142">
        <v>-0.067</v>
      </c>
      <c r="AZ142">
        <v>0</v>
      </c>
      <c r="BA142">
        <v>0</v>
      </c>
      <c r="BB142">
        <v>0</v>
      </c>
      <c r="BC142">
        <v>0</v>
      </c>
      <c r="BD142">
        <v>-75.7984071428571</v>
      </c>
      <c r="BE142">
        <v>20.0213862783816</v>
      </c>
      <c r="BF142">
        <v>3.54203262060433</v>
      </c>
      <c r="BG142">
        <v>0</v>
      </c>
      <c r="BH142">
        <v>-2.9442230952381</v>
      </c>
      <c r="BI142">
        <v>0.136366303975294</v>
      </c>
      <c r="BJ142">
        <v>0.0353589568694509</v>
      </c>
      <c r="BK142">
        <v>0</v>
      </c>
      <c r="BL142">
        <v>0</v>
      </c>
      <c r="BM142">
        <v>0</v>
      </c>
      <c r="BN142" t="s">
        <v>209</v>
      </c>
      <c r="BO142">
        <v>1.88477</v>
      </c>
      <c r="BP142">
        <v>1.88171</v>
      </c>
      <c r="BQ142">
        <v>1.88324</v>
      </c>
      <c r="BR142">
        <v>1.88201</v>
      </c>
      <c r="BS142">
        <v>1.88385</v>
      </c>
      <c r="BT142">
        <v>1.88309</v>
      </c>
      <c r="BU142">
        <v>1.88488</v>
      </c>
      <c r="BV142">
        <v>1.88233</v>
      </c>
      <c r="BW142" t="s">
        <v>210</v>
      </c>
      <c r="BX142" t="s">
        <v>17</v>
      </c>
      <c r="BY142" t="s">
        <v>17</v>
      </c>
      <c r="BZ142" t="s">
        <v>17</v>
      </c>
      <c r="CA142" t="s">
        <v>211</v>
      </c>
      <c r="CB142" t="s">
        <v>212</v>
      </c>
      <c r="CC142" t="s">
        <v>213</v>
      </c>
      <c r="CD142" t="s">
        <v>213</v>
      </c>
      <c r="CE142" t="s">
        <v>213</v>
      </c>
      <c r="CF142" t="s">
        <v>213</v>
      </c>
      <c r="CG142">
        <v>5</v>
      </c>
      <c r="CH142">
        <v>0</v>
      </c>
      <c r="CI142">
        <v>0</v>
      </c>
      <c r="CJ142">
        <v>0</v>
      </c>
      <c r="CK142">
        <v>0</v>
      </c>
      <c r="CL142">
        <v>2</v>
      </c>
      <c r="CM142">
        <v>1332.19</v>
      </c>
      <c r="CN142">
        <v>2.8079</v>
      </c>
      <c r="CO142">
        <v>8.58745</v>
      </c>
      <c r="CP142">
        <v>11.3959</v>
      </c>
      <c r="CQ142">
        <v>30.0002</v>
      </c>
      <c r="CR142">
        <v>11.2169</v>
      </c>
      <c r="CS142">
        <v>11.4596</v>
      </c>
      <c r="CT142">
        <v>-1</v>
      </c>
      <c r="CU142">
        <v>100</v>
      </c>
      <c r="CV142">
        <v>91.2126</v>
      </c>
      <c r="CW142">
        <v>-999.9</v>
      </c>
      <c r="CX142">
        <v>400</v>
      </c>
      <c r="CY142">
        <v>4.66316</v>
      </c>
      <c r="CZ142">
        <v>103.636</v>
      </c>
      <c r="DA142">
        <v>103.039</v>
      </c>
    </row>
    <row r="143" spans="1:105">
      <c r="A143">
        <v>129</v>
      </c>
      <c r="B143">
        <v>1551446657.9</v>
      </c>
      <c r="C143">
        <v>359</v>
      </c>
      <c r="D143" t="s">
        <v>472</v>
      </c>
      <c r="E143" t="s">
        <v>473</v>
      </c>
      <c r="F143">
        <f>J143+I143+M143*K143</f>
        <v>0</v>
      </c>
      <c r="G143">
        <f>(1000*AM143)/(L143*(AO143+273.15))</f>
        <v>0</v>
      </c>
      <c r="H143">
        <f>((G143*F143*(1-(AJ143/1000)))/(100*K143))*(0.0/60)</f>
        <v>0</v>
      </c>
      <c r="I143" t="s">
        <v>203</v>
      </c>
      <c r="J143" t="s">
        <v>204</v>
      </c>
      <c r="K143" t="s">
        <v>205</v>
      </c>
      <c r="L143" t="s">
        <v>206</v>
      </c>
      <c r="M143" t="s">
        <v>334</v>
      </c>
      <c r="N143" t="s">
        <v>335</v>
      </c>
      <c r="O143" t="s">
        <v>457</v>
      </c>
      <c r="Q143">
        <v>1551446657.9</v>
      </c>
      <c r="R143">
        <f>AL143*Y143*(AJ143-AK143)/(100*AF143*(1000-Y143*AJ143))</f>
        <v>0</v>
      </c>
      <c r="S143">
        <f>AL143*Y143*(AI143-AH143*(1000-Y143*AK143)/(1000-Y143*AJ143))/(100*AF143)</f>
        <v>0</v>
      </c>
      <c r="T143">
        <f>(U143/V143*100)</f>
        <v>0</v>
      </c>
      <c r="U143">
        <f>AJ143*(AM143+AN143)/1000</f>
        <v>0</v>
      </c>
      <c r="V143">
        <f>0.61365*exp(17.502*AO143/(240.97+AO143))</f>
        <v>0</v>
      </c>
      <c r="W143">
        <v>133</v>
      </c>
      <c r="X143">
        <v>9</v>
      </c>
      <c r="Y143">
        <f>IF(W143*$H$11&gt;=AA143,1.0,(AA143/(AA143-W143*$H$11)))</f>
        <v>0</v>
      </c>
      <c r="Z143">
        <f>(Y143-1)*100</f>
        <v>0</v>
      </c>
      <c r="AA143">
        <f>MAX(0,($B$11+$C$11*AR143)/(1+$D$11*AR143)*AM143/(AO143+273)*$E$11)</f>
        <v>0</v>
      </c>
      <c r="AB143">
        <f>$B$9*AS143+$C$9*AT143</f>
        <v>0</v>
      </c>
      <c r="AC143">
        <f>AB143*AD143</f>
        <v>0</v>
      </c>
      <c r="AD143">
        <f>($B$9*$D$7+$C$9*$D$7)/($B$9+$C$9)</f>
        <v>0</v>
      </c>
      <c r="AE143">
        <f>($B$9*$K$7+$C$9*$K$7)/($B$9+$C$9)</f>
        <v>0</v>
      </c>
      <c r="AF143">
        <v>10</v>
      </c>
      <c r="AG143">
        <v>1551446657.9</v>
      </c>
      <c r="AH143">
        <v>370.656</v>
      </c>
      <c r="AI143">
        <v>399.509</v>
      </c>
      <c r="AJ143">
        <v>8.8664</v>
      </c>
      <c r="AK143">
        <v>7.68081</v>
      </c>
      <c r="AL143">
        <v>1431.55</v>
      </c>
      <c r="AM143">
        <v>100.521</v>
      </c>
      <c r="AN143">
        <v>0.0215761</v>
      </c>
      <c r="AO143">
        <v>7.50736</v>
      </c>
      <c r="AP143">
        <v>999.9</v>
      </c>
      <c r="AQ143">
        <v>999.9</v>
      </c>
      <c r="AR143">
        <v>10031.2</v>
      </c>
      <c r="AS143">
        <v>0</v>
      </c>
      <c r="AT143">
        <v>854.54</v>
      </c>
      <c r="AU143">
        <v>0</v>
      </c>
      <c r="AV143" t="s">
        <v>208</v>
      </c>
      <c r="AW143">
        <v>0</v>
      </c>
      <c r="AX143">
        <v>-0.747</v>
      </c>
      <c r="AY143">
        <v>-0.067</v>
      </c>
      <c r="AZ143">
        <v>0</v>
      </c>
      <c r="BA143">
        <v>0</v>
      </c>
      <c r="BB143">
        <v>0</v>
      </c>
      <c r="BC143">
        <v>0</v>
      </c>
      <c r="BD143">
        <v>-75.7984071428571</v>
      </c>
      <c r="BE143">
        <v>20.0213862783816</v>
      </c>
      <c r="BF143">
        <v>3.54203262060433</v>
      </c>
      <c r="BG143">
        <v>0</v>
      </c>
      <c r="BH143">
        <v>-2.9442230952381</v>
      </c>
      <c r="BI143">
        <v>0.136366303975294</v>
      </c>
      <c r="BJ143">
        <v>0.0353589568694509</v>
      </c>
      <c r="BK143">
        <v>0</v>
      </c>
      <c r="BL143">
        <v>0</v>
      </c>
      <c r="BM143">
        <v>0</v>
      </c>
      <c r="BN143" t="s">
        <v>209</v>
      </c>
      <c r="BO143">
        <v>1.88477</v>
      </c>
      <c r="BP143">
        <v>1.88172</v>
      </c>
      <c r="BQ143">
        <v>1.88324</v>
      </c>
      <c r="BR143">
        <v>1.88202</v>
      </c>
      <c r="BS143">
        <v>1.88385</v>
      </c>
      <c r="BT143">
        <v>1.88309</v>
      </c>
      <c r="BU143">
        <v>1.88487</v>
      </c>
      <c r="BV143">
        <v>1.88232</v>
      </c>
      <c r="BW143" t="s">
        <v>210</v>
      </c>
      <c r="BX143" t="s">
        <v>17</v>
      </c>
      <c r="BY143" t="s">
        <v>17</v>
      </c>
      <c r="BZ143" t="s">
        <v>17</v>
      </c>
      <c r="CA143" t="s">
        <v>211</v>
      </c>
      <c r="CB143" t="s">
        <v>212</v>
      </c>
      <c r="CC143" t="s">
        <v>213</v>
      </c>
      <c r="CD143" t="s">
        <v>213</v>
      </c>
      <c r="CE143" t="s">
        <v>213</v>
      </c>
      <c r="CF143" t="s">
        <v>213</v>
      </c>
      <c r="CG143">
        <v>5</v>
      </c>
      <c r="CH143">
        <v>0</v>
      </c>
      <c r="CI143">
        <v>0</v>
      </c>
      <c r="CJ143">
        <v>0</v>
      </c>
      <c r="CK143">
        <v>0</v>
      </c>
      <c r="CL143">
        <v>2</v>
      </c>
      <c r="CM143">
        <v>1327.47</v>
      </c>
      <c r="CN143">
        <v>2.8079</v>
      </c>
      <c r="CO143">
        <v>8.58926</v>
      </c>
      <c r="CP143">
        <v>11.3959</v>
      </c>
      <c r="CQ143">
        <v>30</v>
      </c>
      <c r="CR143">
        <v>11.216</v>
      </c>
      <c r="CS143">
        <v>11.4596</v>
      </c>
      <c r="CT143">
        <v>-1</v>
      </c>
      <c r="CU143">
        <v>100</v>
      </c>
      <c r="CV143">
        <v>90.8273</v>
      </c>
      <c r="CW143">
        <v>-999.9</v>
      </c>
      <c r="CX143">
        <v>400</v>
      </c>
      <c r="CY143">
        <v>4.56202</v>
      </c>
      <c r="CZ143">
        <v>103.635</v>
      </c>
      <c r="DA143">
        <v>103.039</v>
      </c>
    </row>
    <row r="144" spans="1:105">
      <c r="A144">
        <v>130</v>
      </c>
      <c r="B144">
        <v>1551446659.9</v>
      </c>
      <c r="C144">
        <v>361</v>
      </c>
      <c r="D144" t="s">
        <v>474</v>
      </c>
      <c r="E144" t="s">
        <v>475</v>
      </c>
      <c r="F144">
        <f>J144+I144+M144*K144</f>
        <v>0</v>
      </c>
      <c r="G144">
        <f>(1000*AM144)/(L144*(AO144+273.15))</f>
        <v>0</v>
      </c>
      <c r="H144">
        <f>((G144*F144*(1-(AJ144/1000)))/(100*K144))*(0.0/60)</f>
        <v>0</v>
      </c>
      <c r="I144" t="s">
        <v>203</v>
      </c>
      <c r="J144" t="s">
        <v>204</v>
      </c>
      <c r="K144" t="s">
        <v>205</v>
      </c>
      <c r="L144" t="s">
        <v>206</v>
      </c>
      <c r="M144" t="s">
        <v>334</v>
      </c>
      <c r="N144" t="s">
        <v>335</v>
      </c>
      <c r="O144" t="s">
        <v>457</v>
      </c>
      <c r="Q144">
        <v>1551446659.9</v>
      </c>
      <c r="R144">
        <f>AL144*Y144*(AJ144-AK144)/(100*AF144*(1000-Y144*AJ144))</f>
        <v>0</v>
      </c>
      <c r="S144">
        <f>AL144*Y144*(AI144-AH144*(1000-Y144*AK144)/(1000-Y144*AJ144))/(100*AF144)</f>
        <v>0</v>
      </c>
      <c r="T144">
        <f>(U144/V144*100)</f>
        <v>0</v>
      </c>
      <c r="U144">
        <f>AJ144*(AM144+AN144)/1000</f>
        <v>0</v>
      </c>
      <c r="V144">
        <f>0.61365*exp(17.502*AO144/(240.97+AO144))</f>
        <v>0</v>
      </c>
      <c r="W144">
        <v>130</v>
      </c>
      <c r="X144">
        <v>9</v>
      </c>
      <c r="Y144">
        <f>IF(W144*$H$11&gt;=AA144,1.0,(AA144/(AA144-W144*$H$11)))</f>
        <v>0</v>
      </c>
      <c r="Z144">
        <f>(Y144-1)*100</f>
        <v>0</v>
      </c>
      <c r="AA144">
        <f>MAX(0,($B$11+$C$11*AR144)/(1+$D$11*AR144)*AM144/(AO144+273)*$E$11)</f>
        <v>0</v>
      </c>
      <c r="AB144">
        <f>$B$9*AS144+$C$9*AT144</f>
        <v>0</v>
      </c>
      <c r="AC144">
        <f>AB144*AD144</f>
        <v>0</v>
      </c>
      <c r="AD144">
        <f>($B$9*$D$7+$C$9*$D$7)/($B$9+$C$9)</f>
        <v>0</v>
      </c>
      <c r="AE144">
        <f>($B$9*$K$7+$C$9*$K$7)/($B$9+$C$9)</f>
        <v>0</v>
      </c>
      <c r="AF144">
        <v>10</v>
      </c>
      <c r="AG144">
        <v>1551446659.9</v>
      </c>
      <c r="AH144">
        <v>369.447</v>
      </c>
      <c r="AI144">
        <v>399.537</v>
      </c>
      <c r="AJ144">
        <v>8.90699</v>
      </c>
      <c r="AK144">
        <v>7.68178</v>
      </c>
      <c r="AL144">
        <v>1431.31</v>
      </c>
      <c r="AM144">
        <v>100.521</v>
      </c>
      <c r="AN144">
        <v>0.0217509</v>
      </c>
      <c r="AO144">
        <v>7.52015</v>
      </c>
      <c r="AP144">
        <v>999.9</v>
      </c>
      <c r="AQ144">
        <v>999.9</v>
      </c>
      <c r="AR144">
        <v>9995.62</v>
      </c>
      <c r="AS144">
        <v>0</v>
      </c>
      <c r="AT144">
        <v>854.185</v>
      </c>
      <c r="AU144">
        <v>0</v>
      </c>
      <c r="AV144" t="s">
        <v>208</v>
      </c>
      <c r="AW144">
        <v>0</v>
      </c>
      <c r="AX144">
        <v>-0.747</v>
      </c>
      <c r="AY144">
        <v>-0.067</v>
      </c>
      <c r="AZ144">
        <v>0</v>
      </c>
      <c r="BA144">
        <v>0</v>
      </c>
      <c r="BB144">
        <v>0</v>
      </c>
      <c r="BC144">
        <v>0</v>
      </c>
      <c r="BD144">
        <v>-75.7984071428571</v>
      </c>
      <c r="BE144">
        <v>20.0213862783816</v>
      </c>
      <c r="BF144">
        <v>3.54203262060433</v>
      </c>
      <c r="BG144">
        <v>0</v>
      </c>
      <c r="BH144">
        <v>-2.9442230952381</v>
      </c>
      <c r="BI144">
        <v>0.136366303975294</v>
      </c>
      <c r="BJ144">
        <v>0.0353589568694509</v>
      </c>
      <c r="BK144">
        <v>0</v>
      </c>
      <c r="BL144">
        <v>0</v>
      </c>
      <c r="BM144">
        <v>0</v>
      </c>
      <c r="BN144" t="s">
        <v>209</v>
      </c>
      <c r="BO144">
        <v>1.88478</v>
      </c>
      <c r="BP144">
        <v>1.88173</v>
      </c>
      <c r="BQ144">
        <v>1.88324</v>
      </c>
      <c r="BR144">
        <v>1.88202</v>
      </c>
      <c r="BS144">
        <v>1.88385</v>
      </c>
      <c r="BT144">
        <v>1.88309</v>
      </c>
      <c r="BU144">
        <v>1.88487</v>
      </c>
      <c r="BV144">
        <v>1.88234</v>
      </c>
      <c r="BW144" t="s">
        <v>210</v>
      </c>
      <c r="BX144" t="s">
        <v>17</v>
      </c>
      <c r="BY144" t="s">
        <v>17</v>
      </c>
      <c r="BZ144" t="s">
        <v>17</v>
      </c>
      <c r="CA144" t="s">
        <v>211</v>
      </c>
      <c r="CB144" t="s">
        <v>212</v>
      </c>
      <c r="CC144" t="s">
        <v>213</v>
      </c>
      <c r="CD144" t="s">
        <v>213</v>
      </c>
      <c r="CE144" t="s">
        <v>213</v>
      </c>
      <c r="CF144" t="s">
        <v>213</v>
      </c>
      <c r="CG144">
        <v>5</v>
      </c>
      <c r="CH144">
        <v>0</v>
      </c>
      <c r="CI144">
        <v>0</v>
      </c>
      <c r="CJ144">
        <v>0</v>
      </c>
      <c r="CK144">
        <v>0</v>
      </c>
      <c r="CL144">
        <v>2</v>
      </c>
      <c r="CM144">
        <v>1328.97</v>
      </c>
      <c r="CN144">
        <v>2.81007</v>
      </c>
      <c r="CO144">
        <v>8.59122</v>
      </c>
      <c r="CP144">
        <v>11.3963</v>
      </c>
      <c r="CQ144">
        <v>30</v>
      </c>
      <c r="CR144">
        <v>11.2154</v>
      </c>
      <c r="CS144">
        <v>11.4596</v>
      </c>
      <c r="CT144">
        <v>-1</v>
      </c>
      <c r="CU144">
        <v>100</v>
      </c>
      <c r="CV144">
        <v>90.8273</v>
      </c>
      <c r="CW144">
        <v>-999.9</v>
      </c>
      <c r="CX144">
        <v>400</v>
      </c>
      <c r="CY144">
        <v>4.45235</v>
      </c>
      <c r="CZ144">
        <v>103.634</v>
      </c>
      <c r="DA144">
        <v>103.039</v>
      </c>
    </row>
    <row r="145" spans="1:105">
      <c r="A145">
        <v>131</v>
      </c>
      <c r="B145">
        <v>1551446661.9</v>
      </c>
      <c r="C145">
        <v>363</v>
      </c>
      <c r="D145" t="s">
        <v>476</v>
      </c>
      <c r="E145" t="s">
        <v>477</v>
      </c>
      <c r="F145">
        <f>J145+I145+M145*K145</f>
        <v>0</v>
      </c>
      <c r="G145">
        <f>(1000*AM145)/(L145*(AO145+273.15))</f>
        <v>0</v>
      </c>
      <c r="H145">
        <f>((G145*F145*(1-(AJ145/1000)))/(100*K145))*(0.0/60)</f>
        <v>0</v>
      </c>
      <c r="I145" t="s">
        <v>203</v>
      </c>
      <c r="J145" t="s">
        <v>204</v>
      </c>
      <c r="K145" t="s">
        <v>205</v>
      </c>
      <c r="L145" t="s">
        <v>206</v>
      </c>
      <c r="M145" t="s">
        <v>334</v>
      </c>
      <c r="N145" t="s">
        <v>335</v>
      </c>
      <c r="O145" t="s">
        <v>457</v>
      </c>
      <c r="Q145">
        <v>1551446661.9</v>
      </c>
      <c r="R145">
        <f>AL145*Y145*(AJ145-AK145)/(100*AF145*(1000-Y145*AJ145))</f>
        <v>0</v>
      </c>
      <c r="S145">
        <f>AL145*Y145*(AI145-AH145*(1000-Y145*AK145)/(1000-Y145*AJ145))/(100*AF145)</f>
        <v>0</v>
      </c>
      <c r="T145">
        <f>(U145/V145*100)</f>
        <v>0</v>
      </c>
      <c r="U145">
        <f>AJ145*(AM145+AN145)/1000</f>
        <v>0</v>
      </c>
      <c r="V145">
        <f>0.61365*exp(17.502*AO145/(240.97+AO145))</f>
        <v>0</v>
      </c>
      <c r="W145">
        <v>131</v>
      </c>
      <c r="X145">
        <v>9</v>
      </c>
      <c r="Y145">
        <f>IF(W145*$H$11&gt;=AA145,1.0,(AA145/(AA145-W145*$H$11)))</f>
        <v>0</v>
      </c>
      <c r="Z145">
        <f>(Y145-1)*100</f>
        <v>0</v>
      </c>
      <c r="AA145">
        <f>MAX(0,($B$11+$C$11*AR145)/(1+$D$11*AR145)*AM145/(AO145+273)*$E$11)</f>
        <v>0</v>
      </c>
      <c r="AB145">
        <f>$B$9*AS145+$C$9*AT145</f>
        <v>0</v>
      </c>
      <c r="AC145">
        <f>AB145*AD145</f>
        <v>0</v>
      </c>
      <c r="AD145">
        <f>($B$9*$D$7+$C$9*$D$7)/($B$9+$C$9)</f>
        <v>0</v>
      </c>
      <c r="AE145">
        <f>($B$9*$K$7+$C$9*$K$7)/($B$9+$C$9)</f>
        <v>0</v>
      </c>
      <c r="AF145">
        <v>10</v>
      </c>
      <c r="AG145">
        <v>1551446661.9</v>
      </c>
      <c r="AH145">
        <v>368.276</v>
      </c>
      <c r="AI145">
        <v>399.522</v>
      </c>
      <c r="AJ145">
        <v>8.93902</v>
      </c>
      <c r="AK145">
        <v>7.68208</v>
      </c>
      <c r="AL145">
        <v>1431.27</v>
      </c>
      <c r="AM145">
        <v>100.521</v>
      </c>
      <c r="AN145">
        <v>0.0218097</v>
      </c>
      <c r="AO145">
        <v>7.53531</v>
      </c>
      <c r="AP145">
        <v>999.9</v>
      </c>
      <c r="AQ145">
        <v>999.9</v>
      </c>
      <c r="AR145">
        <v>9986.88</v>
      </c>
      <c r="AS145">
        <v>0</v>
      </c>
      <c r="AT145">
        <v>851.624</v>
      </c>
      <c r="AU145">
        <v>0</v>
      </c>
      <c r="AV145" t="s">
        <v>208</v>
      </c>
      <c r="AW145">
        <v>0</v>
      </c>
      <c r="AX145">
        <v>-0.747</v>
      </c>
      <c r="AY145">
        <v>-0.067</v>
      </c>
      <c r="AZ145">
        <v>0</v>
      </c>
      <c r="BA145">
        <v>0</v>
      </c>
      <c r="BB145">
        <v>0</v>
      </c>
      <c r="BC145">
        <v>0</v>
      </c>
      <c r="BD145">
        <v>-75.7984071428571</v>
      </c>
      <c r="BE145">
        <v>20.0213862783816</v>
      </c>
      <c r="BF145">
        <v>3.54203262060433</v>
      </c>
      <c r="BG145">
        <v>0</v>
      </c>
      <c r="BH145">
        <v>-2.9442230952381</v>
      </c>
      <c r="BI145">
        <v>0.136366303975294</v>
      </c>
      <c r="BJ145">
        <v>0.0353589568694509</v>
      </c>
      <c r="BK145">
        <v>0</v>
      </c>
      <c r="BL145">
        <v>0</v>
      </c>
      <c r="BM145">
        <v>0</v>
      </c>
      <c r="BN145" t="s">
        <v>209</v>
      </c>
      <c r="BO145">
        <v>1.88479</v>
      </c>
      <c r="BP145">
        <v>1.88172</v>
      </c>
      <c r="BQ145">
        <v>1.88324</v>
      </c>
      <c r="BR145">
        <v>1.88201</v>
      </c>
      <c r="BS145">
        <v>1.88385</v>
      </c>
      <c r="BT145">
        <v>1.88309</v>
      </c>
      <c r="BU145">
        <v>1.88487</v>
      </c>
      <c r="BV145">
        <v>1.88234</v>
      </c>
      <c r="BW145" t="s">
        <v>210</v>
      </c>
      <c r="BX145" t="s">
        <v>17</v>
      </c>
      <c r="BY145" t="s">
        <v>17</v>
      </c>
      <c r="BZ145" t="s">
        <v>17</v>
      </c>
      <c r="CA145" t="s">
        <v>211</v>
      </c>
      <c r="CB145" t="s">
        <v>212</v>
      </c>
      <c r="CC145" t="s">
        <v>213</v>
      </c>
      <c r="CD145" t="s">
        <v>213</v>
      </c>
      <c r="CE145" t="s">
        <v>213</v>
      </c>
      <c r="CF145" t="s">
        <v>213</v>
      </c>
      <c r="CG145">
        <v>5</v>
      </c>
      <c r="CH145">
        <v>0</v>
      </c>
      <c r="CI145">
        <v>0</v>
      </c>
      <c r="CJ145">
        <v>0</v>
      </c>
      <c r="CK145">
        <v>0</v>
      </c>
      <c r="CL145">
        <v>2</v>
      </c>
      <c r="CM145">
        <v>1328.71</v>
      </c>
      <c r="CN145">
        <v>2.81007</v>
      </c>
      <c r="CO145">
        <v>8.59323</v>
      </c>
      <c r="CP145">
        <v>11.3969</v>
      </c>
      <c r="CQ145">
        <v>30.0001</v>
      </c>
      <c r="CR145">
        <v>11.2151</v>
      </c>
      <c r="CS145">
        <v>11.4596</v>
      </c>
      <c r="CT145">
        <v>-1</v>
      </c>
      <c r="CU145">
        <v>100</v>
      </c>
      <c r="CV145">
        <v>90.8273</v>
      </c>
      <c r="CW145">
        <v>-999.9</v>
      </c>
      <c r="CX145">
        <v>400</v>
      </c>
      <c r="CY145">
        <v>4.37141</v>
      </c>
      <c r="CZ145">
        <v>103.633</v>
      </c>
      <c r="DA145">
        <v>103.038</v>
      </c>
    </row>
    <row r="146" spans="1:105">
      <c r="A146">
        <v>132</v>
      </c>
      <c r="B146">
        <v>1551446663.9</v>
      </c>
      <c r="C146">
        <v>365</v>
      </c>
      <c r="D146" t="s">
        <v>478</v>
      </c>
      <c r="E146" t="s">
        <v>479</v>
      </c>
      <c r="F146">
        <f>J146+I146+M146*K146</f>
        <v>0</v>
      </c>
      <c r="G146">
        <f>(1000*AM146)/(L146*(AO146+273.15))</f>
        <v>0</v>
      </c>
      <c r="H146">
        <f>((G146*F146*(1-(AJ146/1000)))/(100*K146))*(0.0/60)</f>
        <v>0</v>
      </c>
      <c r="I146" t="s">
        <v>203</v>
      </c>
      <c r="J146" t="s">
        <v>204</v>
      </c>
      <c r="K146" t="s">
        <v>205</v>
      </c>
      <c r="L146" t="s">
        <v>206</v>
      </c>
      <c r="M146" t="s">
        <v>334</v>
      </c>
      <c r="N146" t="s">
        <v>335</v>
      </c>
      <c r="O146" t="s">
        <v>457</v>
      </c>
      <c r="Q146">
        <v>1551446663.9</v>
      </c>
      <c r="R146">
        <f>AL146*Y146*(AJ146-AK146)/(100*AF146*(1000-Y146*AJ146))</f>
        <v>0</v>
      </c>
      <c r="S146">
        <f>AL146*Y146*(AI146-AH146*(1000-Y146*AK146)/(1000-Y146*AJ146))/(100*AF146)</f>
        <v>0</v>
      </c>
      <c r="T146">
        <f>(U146/V146*100)</f>
        <v>0</v>
      </c>
      <c r="U146">
        <f>AJ146*(AM146+AN146)/1000</f>
        <v>0</v>
      </c>
      <c r="V146">
        <f>0.61365*exp(17.502*AO146/(240.97+AO146))</f>
        <v>0</v>
      </c>
      <c r="W146">
        <v>139</v>
      </c>
      <c r="X146">
        <v>10</v>
      </c>
      <c r="Y146">
        <f>IF(W146*$H$11&gt;=AA146,1.0,(AA146/(AA146-W146*$H$11)))</f>
        <v>0</v>
      </c>
      <c r="Z146">
        <f>(Y146-1)*100</f>
        <v>0</v>
      </c>
      <c r="AA146">
        <f>MAX(0,($B$11+$C$11*AR146)/(1+$D$11*AR146)*AM146/(AO146+273)*$E$11)</f>
        <v>0</v>
      </c>
      <c r="AB146">
        <f>$B$9*AS146+$C$9*AT146</f>
        <v>0</v>
      </c>
      <c r="AC146">
        <f>AB146*AD146</f>
        <v>0</v>
      </c>
      <c r="AD146">
        <f>($B$9*$D$7+$C$9*$D$7)/($B$9+$C$9)</f>
        <v>0</v>
      </c>
      <c r="AE146">
        <f>($B$9*$K$7+$C$9*$K$7)/($B$9+$C$9)</f>
        <v>0</v>
      </c>
      <c r="AF146">
        <v>10</v>
      </c>
      <c r="AG146">
        <v>1551446663.9</v>
      </c>
      <c r="AH146">
        <v>367.181</v>
      </c>
      <c r="AI146">
        <v>399.492</v>
      </c>
      <c r="AJ146">
        <v>8.97291</v>
      </c>
      <c r="AK146">
        <v>7.68329</v>
      </c>
      <c r="AL146">
        <v>1431.34</v>
      </c>
      <c r="AM146">
        <v>100.521</v>
      </c>
      <c r="AN146">
        <v>0.0216215</v>
      </c>
      <c r="AO146">
        <v>7.55702</v>
      </c>
      <c r="AP146">
        <v>999.9</v>
      </c>
      <c r="AQ146">
        <v>999.9</v>
      </c>
      <c r="AR146">
        <v>9975</v>
      </c>
      <c r="AS146">
        <v>0</v>
      </c>
      <c r="AT146">
        <v>846.217</v>
      </c>
      <c r="AU146">
        <v>0</v>
      </c>
      <c r="AV146" t="s">
        <v>208</v>
      </c>
      <c r="AW146">
        <v>0</v>
      </c>
      <c r="AX146">
        <v>-0.747</v>
      </c>
      <c r="AY146">
        <v>-0.067</v>
      </c>
      <c r="AZ146">
        <v>0</v>
      </c>
      <c r="BA146">
        <v>0</v>
      </c>
      <c r="BB146">
        <v>0</v>
      </c>
      <c r="BC146">
        <v>0</v>
      </c>
      <c r="BD146">
        <v>-75.7984071428571</v>
      </c>
      <c r="BE146">
        <v>20.0213862783816</v>
      </c>
      <c r="BF146">
        <v>3.54203262060433</v>
      </c>
      <c r="BG146">
        <v>0</v>
      </c>
      <c r="BH146">
        <v>-2.9442230952381</v>
      </c>
      <c r="BI146">
        <v>0.136366303975294</v>
      </c>
      <c r="BJ146">
        <v>0.0353589568694509</v>
      </c>
      <c r="BK146">
        <v>0</v>
      </c>
      <c r="BL146">
        <v>0</v>
      </c>
      <c r="BM146">
        <v>0</v>
      </c>
      <c r="BN146" t="s">
        <v>209</v>
      </c>
      <c r="BO146">
        <v>1.88479</v>
      </c>
      <c r="BP146">
        <v>1.88172</v>
      </c>
      <c r="BQ146">
        <v>1.88324</v>
      </c>
      <c r="BR146">
        <v>1.88202</v>
      </c>
      <c r="BS146">
        <v>1.88385</v>
      </c>
      <c r="BT146">
        <v>1.88309</v>
      </c>
      <c r="BU146">
        <v>1.88485</v>
      </c>
      <c r="BV146">
        <v>1.88234</v>
      </c>
      <c r="BW146" t="s">
        <v>210</v>
      </c>
      <c r="BX146" t="s">
        <v>17</v>
      </c>
      <c r="BY146" t="s">
        <v>17</v>
      </c>
      <c r="BZ146" t="s">
        <v>17</v>
      </c>
      <c r="CA146" t="s">
        <v>211</v>
      </c>
      <c r="CB146" t="s">
        <v>212</v>
      </c>
      <c r="CC146" t="s">
        <v>213</v>
      </c>
      <c r="CD146" t="s">
        <v>213</v>
      </c>
      <c r="CE146" t="s">
        <v>213</v>
      </c>
      <c r="CF146" t="s">
        <v>213</v>
      </c>
      <c r="CG146">
        <v>5</v>
      </c>
      <c r="CH146">
        <v>0</v>
      </c>
      <c r="CI146">
        <v>0</v>
      </c>
      <c r="CJ146">
        <v>0</v>
      </c>
      <c r="CK146">
        <v>0</v>
      </c>
      <c r="CL146">
        <v>2</v>
      </c>
      <c r="CM146">
        <v>1322.9</v>
      </c>
      <c r="CN146">
        <v>2.81007</v>
      </c>
      <c r="CO146">
        <v>8.59522</v>
      </c>
      <c r="CP146">
        <v>11.3971</v>
      </c>
      <c r="CQ146">
        <v>30.0002</v>
      </c>
      <c r="CR146">
        <v>11.2145</v>
      </c>
      <c r="CS146">
        <v>11.4595</v>
      </c>
      <c r="CT146">
        <v>-1</v>
      </c>
      <c r="CU146">
        <v>100</v>
      </c>
      <c r="CV146">
        <v>90.8273</v>
      </c>
      <c r="CW146">
        <v>-999.9</v>
      </c>
      <c r="CX146">
        <v>400</v>
      </c>
      <c r="CY146">
        <v>4.2979</v>
      </c>
      <c r="CZ146">
        <v>103.633</v>
      </c>
      <c r="DA146">
        <v>103.039</v>
      </c>
    </row>
    <row r="147" spans="1:105">
      <c r="A147">
        <v>133</v>
      </c>
      <c r="B147">
        <v>1551446665.9</v>
      </c>
      <c r="C147">
        <v>367</v>
      </c>
      <c r="D147" t="s">
        <v>480</v>
      </c>
      <c r="E147" t="s">
        <v>481</v>
      </c>
      <c r="F147">
        <f>J147+I147+M147*K147</f>
        <v>0</v>
      </c>
      <c r="G147">
        <f>(1000*AM147)/(L147*(AO147+273.15))</f>
        <v>0</v>
      </c>
      <c r="H147">
        <f>((G147*F147*(1-(AJ147/1000)))/(100*K147))*(0.0/60)</f>
        <v>0</v>
      </c>
      <c r="I147" t="s">
        <v>203</v>
      </c>
      <c r="J147" t="s">
        <v>204</v>
      </c>
      <c r="K147" t="s">
        <v>205</v>
      </c>
      <c r="L147" t="s">
        <v>206</v>
      </c>
      <c r="M147" t="s">
        <v>334</v>
      </c>
      <c r="N147" t="s">
        <v>335</v>
      </c>
      <c r="O147" t="s">
        <v>457</v>
      </c>
      <c r="Q147">
        <v>1551446665.9</v>
      </c>
      <c r="R147">
        <f>AL147*Y147*(AJ147-AK147)/(100*AF147*(1000-Y147*AJ147))</f>
        <v>0</v>
      </c>
      <c r="S147">
        <f>AL147*Y147*(AI147-AH147*(1000-Y147*AK147)/(1000-Y147*AJ147))/(100*AF147)</f>
        <v>0</v>
      </c>
      <c r="T147">
        <f>(U147/V147*100)</f>
        <v>0</v>
      </c>
      <c r="U147">
        <f>AJ147*(AM147+AN147)/1000</f>
        <v>0</v>
      </c>
      <c r="V147">
        <f>0.61365*exp(17.502*AO147/(240.97+AO147))</f>
        <v>0</v>
      </c>
      <c r="W147">
        <v>142</v>
      </c>
      <c r="X147">
        <v>10</v>
      </c>
      <c r="Y147">
        <f>IF(W147*$H$11&gt;=AA147,1.0,(AA147/(AA147-W147*$H$11)))</f>
        <v>0</v>
      </c>
      <c r="Z147">
        <f>(Y147-1)*100</f>
        <v>0</v>
      </c>
      <c r="AA147">
        <f>MAX(0,($B$11+$C$11*AR147)/(1+$D$11*AR147)*AM147/(AO147+273)*$E$11)</f>
        <v>0</v>
      </c>
      <c r="AB147">
        <f>$B$9*AS147+$C$9*AT147</f>
        <v>0</v>
      </c>
      <c r="AC147">
        <f>AB147*AD147</f>
        <v>0</v>
      </c>
      <c r="AD147">
        <f>($B$9*$D$7+$C$9*$D$7)/($B$9+$C$9)</f>
        <v>0</v>
      </c>
      <c r="AE147">
        <f>($B$9*$K$7+$C$9*$K$7)/($B$9+$C$9)</f>
        <v>0</v>
      </c>
      <c r="AF147">
        <v>10</v>
      </c>
      <c r="AG147">
        <v>1551446665.9</v>
      </c>
      <c r="AH147">
        <v>366.09</v>
      </c>
      <c r="AI147">
        <v>399.51</v>
      </c>
      <c r="AJ147">
        <v>9.00979</v>
      </c>
      <c r="AK147">
        <v>7.68461</v>
      </c>
      <c r="AL147">
        <v>1431.16</v>
      </c>
      <c r="AM147">
        <v>100.52</v>
      </c>
      <c r="AN147">
        <v>0.021822</v>
      </c>
      <c r="AO147">
        <v>7.5756</v>
      </c>
      <c r="AP147">
        <v>999.9</v>
      </c>
      <c r="AQ147">
        <v>999.9</v>
      </c>
      <c r="AR147">
        <v>9976.88</v>
      </c>
      <c r="AS147">
        <v>0</v>
      </c>
      <c r="AT147">
        <v>841.857</v>
      </c>
      <c r="AU147">
        <v>0</v>
      </c>
      <c r="AV147" t="s">
        <v>208</v>
      </c>
      <c r="AW147">
        <v>0</v>
      </c>
      <c r="AX147">
        <v>-0.747</v>
      </c>
      <c r="AY147">
        <v>-0.067</v>
      </c>
      <c r="AZ147">
        <v>0</v>
      </c>
      <c r="BA147">
        <v>0</v>
      </c>
      <c r="BB147">
        <v>0</v>
      </c>
      <c r="BC147">
        <v>0</v>
      </c>
      <c r="BD147">
        <v>-75.7984071428571</v>
      </c>
      <c r="BE147">
        <v>20.0213862783816</v>
      </c>
      <c r="BF147">
        <v>3.54203262060433</v>
      </c>
      <c r="BG147">
        <v>0</v>
      </c>
      <c r="BH147">
        <v>-2.9442230952381</v>
      </c>
      <c r="BI147">
        <v>0.136366303975294</v>
      </c>
      <c r="BJ147">
        <v>0.0353589568694509</v>
      </c>
      <c r="BK147">
        <v>0</v>
      </c>
      <c r="BL147">
        <v>0</v>
      </c>
      <c r="BM147">
        <v>0</v>
      </c>
      <c r="BN147" t="s">
        <v>209</v>
      </c>
      <c r="BO147">
        <v>1.88479</v>
      </c>
      <c r="BP147">
        <v>1.88173</v>
      </c>
      <c r="BQ147">
        <v>1.88324</v>
      </c>
      <c r="BR147">
        <v>1.88202</v>
      </c>
      <c r="BS147">
        <v>1.88385</v>
      </c>
      <c r="BT147">
        <v>1.88309</v>
      </c>
      <c r="BU147">
        <v>1.88485</v>
      </c>
      <c r="BV147">
        <v>1.88233</v>
      </c>
      <c r="BW147" t="s">
        <v>210</v>
      </c>
      <c r="BX147" t="s">
        <v>17</v>
      </c>
      <c r="BY147" t="s">
        <v>17</v>
      </c>
      <c r="BZ147" t="s">
        <v>17</v>
      </c>
      <c r="CA147" t="s">
        <v>211</v>
      </c>
      <c r="CB147" t="s">
        <v>212</v>
      </c>
      <c r="CC147" t="s">
        <v>213</v>
      </c>
      <c r="CD147" t="s">
        <v>213</v>
      </c>
      <c r="CE147" t="s">
        <v>213</v>
      </c>
      <c r="CF147" t="s">
        <v>213</v>
      </c>
      <c r="CG147">
        <v>5</v>
      </c>
      <c r="CH147">
        <v>0</v>
      </c>
      <c r="CI147">
        <v>0</v>
      </c>
      <c r="CJ147">
        <v>0</v>
      </c>
      <c r="CK147">
        <v>0</v>
      </c>
      <c r="CL147">
        <v>2</v>
      </c>
      <c r="CM147">
        <v>1320.25</v>
      </c>
      <c r="CN147">
        <v>2.81007</v>
      </c>
      <c r="CO147">
        <v>8.59729</v>
      </c>
      <c r="CP147">
        <v>11.3972</v>
      </c>
      <c r="CQ147">
        <v>30.0001</v>
      </c>
      <c r="CR147">
        <v>11.2136</v>
      </c>
      <c r="CS147">
        <v>11.4589</v>
      </c>
      <c r="CT147">
        <v>-1</v>
      </c>
      <c r="CU147">
        <v>100</v>
      </c>
      <c r="CV147">
        <v>90.436</v>
      </c>
      <c r="CW147">
        <v>-999.9</v>
      </c>
      <c r="CX147">
        <v>400</v>
      </c>
      <c r="CY147">
        <v>4.19464</v>
      </c>
      <c r="CZ147">
        <v>103.633</v>
      </c>
      <c r="DA147">
        <v>103.039</v>
      </c>
    </row>
    <row r="148" spans="1:105">
      <c r="A148">
        <v>134</v>
      </c>
      <c r="B148">
        <v>1551446667.9</v>
      </c>
      <c r="C148">
        <v>369</v>
      </c>
      <c r="D148" t="s">
        <v>482</v>
      </c>
      <c r="E148" t="s">
        <v>483</v>
      </c>
      <c r="F148">
        <f>J148+I148+M148*K148</f>
        <v>0</v>
      </c>
      <c r="G148">
        <f>(1000*AM148)/(L148*(AO148+273.15))</f>
        <v>0</v>
      </c>
      <c r="H148">
        <f>((G148*F148*(1-(AJ148/1000)))/(100*K148))*(0.0/60)</f>
        <v>0</v>
      </c>
      <c r="I148" t="s">
        <v>203</v>
      </c>
      <c r="J148" t="s">
        <v>204</v>
      </c>
      <c r="K148" t="s">
        <v>205</v>
      </c>
      <c r="L148" t="s">
        <v>206</v>
      </c>
      <c r="M148" t="s">
        <v>334</v>
      </c>
      <c r="N148" t="s">
        <v>335</v>
      </c>
      <c r="O148" t="s">
        <v>457</v>
      </c>
      <c r="Q148">
        <v>1551446667.9</v>
      </c>
      <c r="R148">
        <f>AL148*Y148*(AJ148-AK148)/(100*AF148*(1000-Y148*AJ148))</f>
        <v>0</v>
      </c>
      <c r="S148">
        <f>AL148*Y148*(AI148-AH148*(1000-Y148*AK148)/(1000-Y148*AJ148))/(100*AF148)</f>
        <v>0</v>
      </c>
      <c r="T148">
        <f>(U148/V148*100)</f>
        <v>0</v>
      </c>
      <c r="U148">
        <f>AJ148*(AM148+AN148)/1000</f>
        <v>0</v>
      </c>
      <c r="V148">
        <f>0.61365*exp(17.502*AO148/(240.97+AO148))</f>
        <v>0</v>
      </c>
      <c r="W148">
        <v>148</v>
      </c>
      <c r="X148">
        <v>10</v>
      </c>
      <c r="Y148">
        <f>IF(W148*$H$11&gt;=AA148,1.0,(AA148/(AA148-W148*$H$11)))</f>
        <v>0</v>
      </c>
      <c r="Z148">
        <f>(Y148-1)*100</f>
        <v>0</v>
      </c>
      <c r="AA148">
        <f>MAX(0,($B$11+$C$11*AR148)/(1+$D$11*AR148)*AM148/(AO148+273)*$E$11)</f>
        <v>0</v>
      </c>
      <c r="AB148">
        <f>$B$9*AS148+$C$9*AT148</f>
        <v>0</v>
      </c>
      <c r="AC148">
        <f>AB148*AD148</f>
        <v>0</v>
      </c>
      <c r="AD148">
        <f>($B$9*$D$7+$C$9*$D$7)/($B$9+$C$9)</f>
        <v>0</v>
      </c>
      <c r="AE148">
        <f>($B$9*$K$7+$C$9*$K$7)/($B$9+$C$9)</f>
        <v>0</v>
      </c>
      <c r="AF148">
        <v>10</v>
      </c>
      <c r="AG148">
        <v>1551446667.9</v>
      </c>
      <c r="AH148">
        <v>365.022</v>
      </c>
      <c r="AI148">
        <v>399.529</v>
      </c>
      <c r="AJ148">
        <v>9.04091</v>
      </c>
      <c r="AK148">
        <v>7.68576</v>
      </c>
      <c r="AL148">
        <v>1431.14</v>
      </c>
      <c r="AM148">
        <v>100.519</v>
      </c>
      <c r="AN148">
        <v>0.0220782</v>
      </c>
      <c r="AO148">
        <v>7.59867</v>
      </c>
      <c r="AP148">
        <v>999.9</v>
      </c>
      <c r="AQ148">
        <v>999.9</v>
      </c>
      <c r="AR148">
        <v>10020</v>
      </c>
      <c r="AS148">
        <v>0</v>
      </c>
      <c r="AT148">
        <v>840.517</v>
      </c>
      <c r="AU148">
        <v>0</v>
      </c>
      <c r="AV148" t="s">
        <v>208</v>
      </c>
      <c r="AW148">
        <v>0</v>
      </c>
      <c r="AX148">
        <v>-0.747</v>
      </c>
      <c r="AY148">
        <v>-0.067</v>
      </c>
      <c r="AZ148">
        <v>0</v>
      </c>
      <c r="BA148">
        <v>0</v>
      </c>
      <c r="BB148">
        <v>0</v>
      </c>
      <c r="BC148">
        <v>0</v>
      </c>
      <c r="BD148">
        <v>-75.7984071428571</v>
      </c>
      <c r="BE148">
        <v>20.0213862783816</v>
      </c>
      <c r="BF148">
        <v>3.54203262060433</v>
      </c>
      <c r="BG148">
        <v>0</v>
      </c>
      <c r="BH148">
        <v>-2.9442230952381</v>
      </c>
      <c r="BI148">
        <v>0.136366303975294</v>
      </c>
      <c r="BJ148">
        <v>0.0353589568694509</v>
      </c>
      <c r="BK148">
        <v>0</v>
      </c>
      <c r="BL148">
        <v>0</v>
      </c>
      <c r="BM148">
        <v>0</v>
      </c>
      <c r="BN148" t="s">
        <v>209</v>
      </c>
      <c r="BO148">
        <v>1.88478</v>
      </c>
      <c r="BP148">
        <v>1.88173</v>
      </c>
      <c r="BQ148">
        <v>1.88324</v>
      </c>
      <c r="BR148">
        <v>1.88202</v>
      </c>
      <c r="BS148">
        <v>1.88385</v>
      </c>
      <c r="BT148">
        <v>1.88309</v>
      </c>
      <c r="BU148">
        <v>1.88485</v>
      </c>
      <c r="BV148">
        <v>1.88232</v>
      </c>
      <c r="BW148" t="s">
        <v>210</v>
      </c>
      <c r="BX148" t="s">
        <v>17</v>
      </c>
      <c r="BY148" t="s">
        <v>17</v>
      </c>
      <c r="BZ148" t="s">
        <v>17</v>
      </c>
      <c r="CA148" t="s">
        <v>211</v>
      </c>
      <c r="CB148" t="s">
        <v>212</v>
      </c>
      <c r="CC148" t="s">
        <v>213</v>
      </c>
      <c r="CD148" t="s">
        <v>213</v>
      </c>
      <c r="CE148" t="s">
        <v>213</v>
      </c>
      <c r="CF148" t="s">
        <v>213</v>
      </c>
      <c r="CG148">
        <v>5</v>
      </c>
      <c r="CH148">
        <v>0</v>
      </c>
      <c r="CI148">
        <v>0</v>
      </c>
      <c r="CJ148">
        <v>0</v>
      </c>
      <c r="CK148">
        <v>0</v>
      </c>
      <c r="CL148">
        <v>2</v>
      </c>
      <c r="CM148">
        <v>1316.11</v>
      </c>
      <c r="CN148">
        <v>2.81007</v>
      </c>
      <c r="CO148">
        <v>8.5995</v>
      </c>
      <c r="CP148">
        <v>11.3978</v>
      </c>
      <c r="CQ148">
        <v>30</v>
      </c>
      <c r="CR148">
        <v>11.213</v>
      </c>
      <c r="CS148">
        <v>11.4584</v>
      </c>
      <c r="CT148">
        <v>-1</v>
      </c>
      <c r="CU148">
        <v>100</v>
      </c>
      <c r="CV148">
        <v>90.436</v>
      </c>
      <c r="CW148">
        <v>-999.9</v>
      </c>
      <c r="CX148">
        <v>400</v>
      </c>
      <c r="CY148">
        <v>4.08322</v>
      </c>
      <c r="CZ148">
        <v>103.633</v>
      </c>
      <c r="DA148">
        <v>103.038</v>
      </c>
    </row>
    <row r="149" spans="1:105">
      <c r="A149">
        <v>135</v>
      </c>
      <c r="B149">
        <v>1551446669.9</v>
      </c>
      <c r="C149">
        <v>371</v>
      </c>
      <c r="D149" t="s">
        <v>484</v>
      </c>
      <c r="E149" t="s">
        <v>485</v>
      </c>
      <c r="F149">
        <f>J149+I149+M149*K149</f>
        <v>0</v>
      </c>
      <c r="G149">
        <f>(1000*AM149)/(L149*(AO149+273.15))</f>
        <v>0</v>
      </c>
      <c r="H149">
        <f>((G149*F149*(1-(AJ149/1000)))/(100*K149))*(0.0/60)</f>
        <v>0</v>
      </c>
      <c r="I149" t="s">
        <v>203</v>
      </c>
      <c r="J149" t="s">
        <v>204</v>
      </c>
      <c r="K149" t="s">
        <v>205</v>
      </c>
      <c r="L149" t="s">
        <v>206</v>
      </c>
      <c r="M149" t="s">
        <v>334</v>
      </c>
      <c r="N149" t="s">
        <v>335</v>
      </c>
      <c r="O149" t="s">
        <v>457</v>
      </c>
      <c r="Q149">
        <v>1551446669.9</v>
      </c>
      <c r="R149">
        <f>AL149*Y149*(AJ149-AK149)/(100*AF149*(1000-Y149*AJ149))</f>
        <v>0</v>
      </c>
      <c r="S149">
        <f>AL149*Y149*(AI149-AH149*(1000-Y149*AK149)/(1000-Y149*AJ149))/(100*AF149)</f>
        <v>0</v>
      </c>
      <c r="T149">
        <f>(U149/V149*100)</f>
        <v>0</v>
      </c>
      <c r="U149">
        <f>AJ149*(AM149+AN149)/1000</f>
        <v>0</v>
      </c>
      <c r="V149">
        <f>0.61365*exp(17.502*AO149/(240.97+AO149))</f>
        <v>0</v>
      </c>
      <c r="W149">
        <v>143</v>
      </c>
      <c r="X149">
        <v>10</v>
      </c>
      <c r="Y149">
        <f>IF(W149*$H$11&gt;=AA149,1.0,(AA149/(AA149-W149*$H$11)))</f>
        <v>0</v>
      </c>
      <c r="Z149">
        <f>(Y149-1)*100</f>
        <v>0</v>
      </c>
      <c r="AA149">
        <f>MAX(0,($B$11+$C$11*AR149)/(1+$D$11*AR149)*AM149/(AO149+273)*$E$11)</f>
        <v>0</v>
      </c>
      <c r="AB149">
        <f>$B$9*AS149+$C$9*AT149</f>
        <v>0</v>
      </c>
      <c r="AC149">
        <f>AB149*AD149</f>
        <v>0</v>
      </c>
      <c r="AD149">
        <f>($B$9*$D$7+$C$9*$D$7)/($B$9+$C$9)</f>
        <v>0</v>
      </c>
      <c r="AE149">
        <f>($B$9*$K$7+$C$9*$K$7)/($B$9+$C$9)</f>
        <v>0</v>
      </c>
      <c r="AF149">
        <v>10</v>
      </c>
      <c r="AG149">
        <v>1551446669.9</v>
      </c>
      <c r="AH149">
        <v>363.979</v>
      </c>
      <c r="AI149">
        <v>399.551</v>
      </c>
      <c r="AJ149">
        <v>9.07111</v>
      </c>
      <c r="AK149">
        <v>7.68693</v>
      </c>
      <c r="AL149">
        <v>1431.03</v>
      </c>
      <c r="AM149">
        <v>100.518</v>
      </c>
      <c r="AN149">
        <v>0.0217441</v>
      </c>
      <c r="AO149">
        <v>7.63485</v>
      </c>
      <c r="AP149">
        <v>999.9</v>
      </c>
      <c r="AQ149">
        <v>999.9</v>
      </c>
      <c r="AR149">
        <v>10026.2</v>
      </c>
      <c r="AS149">
        <v>0</v>
      </c>
      <c r="AT149">
        <v>840.654</v>
      </c>
      <c r="AU149">
        <v>0</v>
      </c>
      <c r="AV149" t="s">
        <v>208</v>
      </c>
      <c r="AW149">
        <v>0</v>
      </c>
      <c r="AX149">
        <v>-0.747</v>
      </c>
      <c r="AY149">
        <v>-0.067</v>
      </c>
      <c r="AZ149">
        <v>0</v>
      </c>
      <c r="BA149">
        <v>0</v>
      </c>
      <c r="BB149">
        <v>0</v>
      </c>
      <c r="BC149">
        <v>0</v>
      </c>
      <c r="BD149">
        <v>-75.7984071428571</v>
      </c>
      <c r="BE149">
        <v>20.0213862783816</v>
      </c>
      <c r="BF149">
        <v>3.54203262060433</v>
      </c>
      <c r="BG149">
        <v>0</v>
      </c>
      <c r="BH149">
        <v>-2.9442230952381</v>
      </c>
      <c r="BI149">
        <v>0.136366303975294</v>
      </c>
      <c r="BJ149">
        <v>0.0353589568694509</v>
      </c>
      <c r="BK149">
        <v>0</v>
      </c>
      <c r="BL149">
        <v>0</v>
      </c>
      <c r="BM149">
        <v>0</v>
      </c>
      <c r="BN149" t="s">
        <v>209</v>
      </c>
      <c r="BO149">
        <v>1.88479</v>
      </c>
      <c r="BP149">
        <v>1.88172</v>
      </c>
      <c r="BQ149">
        <v>1.88324</v>
      </c>
      <c r="BR149">
        <v>1.88202</v>
      </c>
      <c r="BS149">
        <v>1.88385</v>
      </c>
      <c r="BT149">
        <v>1.88309</v>
      </c>
      <c r="BU149">
        <v>1.88486</v>
      </c>
      <c r="BV149">
        <v>1.88233</v>
      </c>
      <c r="BW149" t="s">
        <v>210</v>
      </c>
      <c r="BX149" t="s">
        <v>17</v>
      </c>
      <c r="BY149" t="s">
        <v>17</v>
      </c>
      <c r="BZ149" t="s">
        <v>17</v>
      </c>
      <c r="CA149" t="s">
        <v>211</v>
      </c>
      <c r="CB149" t="s">
        <v>212</v>
      </c>
      <c r="CC149" t="s">
        <v>213</v>
      </c>
      <c r="CD149" t="s">
        <v>213</v>
      </c>
      <c r="CE149" t="s">
        <v>213</v>
      </c>
      <c r="CF149" t="s">
        <v>213</v>
      </c>
      <c r="CG149">
        <v>5</v>
      </c>
      <c r="CH149">
        <v>0</v>
      </c>
      <c r="CI149">
        <v>0</v>
      </c>
      <c r="CJ149">
        <v>0</v>
      </c>
      <c r="CK149">
        <v>0</v>
      </c>
      <c r="CL149">
        <v>2</v>
      </c>
      <c r="CM149">
        <v>1319.43</v>
      </c>
      <c r="CN149">
        <v>2.81007</v>
      </c>
      <c r="CO149">
        <v>8.60176</v>
      </c>
      <c r="CP149">
        <v>11.3983</v>
      </c>
      <c r="CQ149">
        <v>30</v>
      </c>
      <c r="CR149">
        <v>11.2127</v>
      </c>
      <c r="CS149">
        <v>11.4584</v>
      </c>
      <c r="CT149">
        <v>-1</v>
      </c>
      <c r="CU149">
        <v>100</v>
      </c>
      <c r="CV149">
        <v>90.436</v>
      </c>
      <c r="CW149">
        <v>-999.9</v>
      </c>
      <c r="CX149">
        <v>400</v>
      </c>
      <c r="CY149">
        <v>3.99168</v>
      </c>
      <c r="CZ149">
        <v>103.633</v>
      </c>
      <c r="DA149">
        <v>103.038</v>
      </c>
    </row>
    <row r="150" spans="1:105">
      <c r="A150">
        <v>136</v>
      </c>
      <c r="B150">
        <v>1551446671.9</v>
      </c>
      <c r="C150">
        <v>373</v>
      </c>
      <c r="D150" t="s">
        <v>486</v>
      </c>
      <c r="E150" t="s">
        <v>487</v>
      </c>
      <c r="F150">
        <f>J150+I150+M150*K150</f>
        <v>0</v>
      </c>
      <c r="G150">
        <f>(1000*AM150)/(L150*(AO150+273.15))</f>
        <v>0</v>
      </c>
      <c r="H150">
        <f>((G150*F150*(1-(AJ150/1000)))/(100*K150))*(0.0/60)</f>
        <v>0</v>
      </c>
      <c r="I150" t="s">
        <v>203</v>
      </c>
      <c r="J150" t="s">
        <v>204</v>
      </c>
      <c r="K150" t="s">
        <v>205</v>
      </c>
      <c r="L150" t="s">
        <v>206</v>
      </c>
      <c r="M150" t="s">
        <v>334</v>
      </c>
      <c r="N150" t="s">
        <v>335</v>
      </c>
      <c r="O150" t="s">
        <v>457</v>
      </c>
      <c r="Q150">
        <v>1551446671.9</v>
      </c>
      <c r="R150">
        <f>AL150*Y150*(AJ150-AK150)/(100*AF150*(1000-Y150*AJ150))</f>
        <v>0</v>
      </c>
      <c r="S150">
        <f>AL150*Y150*(AI150-AH150*(1000-Y150*AK150)/(1000-Y150*AJ150))/(100*AF150)</f>
        <v>0</v>
      </c>
      <c r="T150">
        <f>(U150/V150*100)</f>
        <v>0</v>
      </c>
      <c r="U150">
        <f>AJ150*(AM150+AN150)/1000</f>
        <v>0</v>
      </c>
      <c r="V150">
        <f>0.61365*exp(17.502*AO150/(240.97+AO150))</f>
        <v>0</v>
      </c>
      <c r="W150">
        <v>130</v>
      </c>
      <c r="X150">
        <v>9</v>
      </c>
      <c r="Y150">
        <f>IF(W150*$H$11&gt;=AA150,1.0,(AA150/(AA150-W150*$H$11)))</f>
        <v>0</v>
      </c>
      <c r="Z150">
        <f>(Y150-1)*100</f>
        <v>0</v>
      </c>
      <c r="AA150">
        <f>MAX(0,($B$11+$C$11*AR150)/(1+$D$11*AR150)*AM150/(AO150+273)*$E$11)</f>
        <v>0</v>
      </c>
      <c r="AB150">
        <f>$B$9*AS150+$C$9*AT150</f>
        <v>0</v>
      </c>
      <c r="AC150">
        <f>AB150*AD150</f>
        <v>0</v>
      </c>
      <c r="AD150">
        <f>($B$9*$D$7+$C$9*$D$7)/($B$9+$C$9)</f>
        <v>0</v>
      </c>
      <c r="AE150">
        <f>($B$9*$K$7+$C$9*$K$7)/($B$9+$C$9)</f>
        <v>0</v>
      </c>
      <c r="AF150">
        <v>10</v>
      </c>
      <c r="AG150">
        <v>1551446671.9</v>
      </c>
      <c r="AH150">
        <v>362.877</v>
      </c>
      <c r="AI150">
        <v>399.541</v>
      </c>
      <c r="AJ150">
        <v>9.09115</v>
      </c>
      <c r="AK150">
        <v>7.68775</v>
      </c>
      <c r="AL150">
        <v>1431.66</v>
      </c>
      <c r="AM150">
        <v>100.517</v>
      </c>
      <c r="AN150">
        <v>0.0215845</v>
      </c>
      <c r="AO150">
        <v>7.64941</v>
      </c>
      <c r="AP150">
        <v>999.9</v>
      </c>
      <c r="AQ150">
        <v>999.9</v>
      </c>
      <c r="AR150">
        <v>10003.1</v>
      </c>
      <c r="AS150">
        <v>0</v>
      </c>
      <c r="AT150">
        <v>841.512</v>
      </c>
      <c r="AU150">
        <v>0</v>
      </c>
      <c r="AV150" t="s">
        <v>208</v>
      </c>
      <c r="AW150">
        <v>0</v>
      </c>
      <c r="AX150">
        <v>-0.747</v>
      </c>
      <c r="AY150">
        <v>-0.067</v>
      </c>
      <c r="AZ150">
        <v>0</v>
      </c>
      <c r="BA150">
        <v>0</v>
      </c>
      <c r="BB150">
        <v>0</v>
      </c>
      <c r="BC150">
        <v>0</v>
      </c>
      <c r="BD150">
        <v>-75.7984071428571</v>
      </c>
      <c r="BE150">
        <v>20.0213862783816</v>
      </c>
      <c r="BF150">
        <v>3.54203262060433</v>
      </c>
      <c r="BG150">
        <v>0</v>
      </c>
      <c r="BH150">
        <v>-2.9442230952381</v>
      </c>
      <c r="BI150">
        <v>0.136366303975294</v>
      </c>
      <c r="BJ150">
        <v>0.0353589568694509</v>
      </c>
      <c r="BK150">
        <v>0</v>
      </c>
      <c r="BL150">
        <v>0</v>
      </c>
      <c r="BM150">
        <v>0</v>
      </c>
      <c r="BN150" t="s">
        <v>209</v>
      </c>
      <c r="BO150">
        <v>1.88478</v>
      </c>
      <c r="BP150">
        <v>1.88172</v>
      </c>
      <c r="BQ150">
        <v>1.88324</v>
      </c>
      <c r="BR150">
        <v>1.88202</v>
      </c>
      <c r="BS150">
        <v>1.88385</v>
      </c>
      <c r="BT150">
        <v>1.88309</v>
      </c>
      <c r="BU150">
        <v>1.88483</v>
      </c>
      <c r="BV150">
        <v>1.88233</v>
      </c>
      <c r="BW150" t="s">
        <v>210</v>
      </c>
      <c r="BX150" t="s">
        <v>17</v>
      </c>
      <c r="BY150" t="s">
        <v>17</v>
      </c>
      <c r="BZ150" t="s">
        <v>17</v>
      </c>
      <c r="CA150" t="s">
        <v>211</v>
      </c>
      <c r="CB150" t="s">
        <v>212</v>
      </c>
      <c r="CC150" t="s">
        <v>213</v>
      </c>
      <c r="CD150" t="s">
        <v>213</v>
      </c>
      <c r="CE150" t="s">
        <v>213</v>
      </c>
      <c r="CF150" t="s">
        <v>213</v>
      </c>
      <c r="CG150">
        <v>5</v>
      </c>
      <c r="CH150">
        <v>0</v>
      </c>
      <c r="CI150">
        <v>0</v>
      </c>
      <c r="CJ150">
        <v>0</v>
      </c>
      <c r="CK150">
        <v>0</v>
      </c>
      <c r="CL150">
        <v>2</v>
      </c>
      <c r="CM150">
        <v>1329.39</v>
      </c>
      <c r="CN150">
        <v>2.81007</v>
      </c>
      <c r="CO150">
        <v>8.60402</v>
      </c>
      <c r="CP150">
        <v>11.3983</v>
      </c>
      <c r="CQ150">
        <v>30</v>
      </c>
      <c r="CR150">
        <v>11.2119</v>
      </c>
      <c r="CS150">
        <v>11.458</v>
      </c>
      <c r="CT150">
        <v>-1</v>
      </c>
      <c r="CU150">
        <v>100</v>
      </c>
      <c r="CV150">
        <v>90.436</v>
      </c>
      <c r="CW150">
        <v>-999.9</v>
      </c>
      <c r="CX150">
        <v>400</v>
      </c>
      <c r="CY150">
        <v>3.93521</v>
      </c>
      <c r="CZ150">
        <v>103.634</v>
      </c>
      <c r="DA150">
        <v>103.038</v>
      </c>
    </row>
    <row r="151" spans="1:105">
      <c r="A151">
        <v>137</v>
      </c>
      <c r="B151">
        <v>1551446673.9</v>
      </c>
      <c r="C151">
        <v>375</v>
      </c>
      <c r="D151" t="s">
        <v>488</v>
      </c>
      <c r="E151" t="s">
        <v>489</v>
      </c>
      <c r="F151">
        <f>J151+I151+M151*K151</f>
        <v>0</v>
      </c>
      <c r="G151">
        <f>(1000*AM151)/(L151*(AO151+273.15))</f>
        <v>0</v>
      </c>
      <c r="H151">
        <f>((G151*F151*(1-(AJ151/1000)))/(100*K151))*(0.0/60)</f>
        <v>0</v>
      </c>
      <c r="I151" t="s">
        <v>203</v>
      </c>
      <c r="J151" t="s">
        <v>204</v>
      </c>
      <c r="K151" t="s">
        <v>205</v>
      </c>
      <c r="L151" t="s">
        <v>206</v>
      </c>
      <c r="M151" t="s">
        <v>334</v>
      </c>
      <c r="N151" t="s">
        <v>335</v>
      </c>
      <c r="O151" t="s">
        <v>457</v>
      </c>
      <c r="Q151">
        <v>1551446673.9</v>
      </c>
      <c r="R151">
        <f>AL151*Y151*(AJ151-AK151)/(100*AF151*(1000-Y151*AJ151))</f>
        <v>0</v>
      </c>
      <c r="S151">
        <f>AL151*Y151*(AI151-AH151*(1000-Y151*AK151)/(1000-Y151*AJ151))/(100*AF151)</f>
        <v>0</v>
      </c>
      <c r="T151">
        <f>(U151/V151*100)</f>
        <v>0</v>
      </c>
      <c r="U151">
        <f>AJ151*(AM151+AN151)/1000</f>
        <v>0</v>
      </c>
      <c r="V151">
        <f>0.61365*exp(17.502*AO151/(240.97+AO151))</f>
        <v>0</v>
      </c>
      <c r="W151">
        <v>139</v>
      </c>
      <c r="X151">
        <v>10</v>
      </c>
      <c r="Y151">
        <f>IF(W151*$H$11&gt;=AA151,1.0,(AA151/(AA151-W151*$H$11)))</f>
        <v>0</v>
      </c>
      <c r="Z151">
        <f>(Y151-1)*100</f>
        <v>0</v>
      </c>
      <c r="AA151">
        <f>MAX(0,($B$11+$C$11*AR151)/(1+$D$11*AR151)*AM151/(AO151+273)*$E$11)</f>
        <v>0</v>
      </c>
      <c r="AB151">
        <f>$B$9*AS151+$C$9*AT151</f>
        <v>0</v>
      </c>
      <c r="AC151">
        <f>AB151*AD151</f>
        <v>0</v>
      </c>
      <c r="AD151">
        <f>($B$9*$D$7+$C$9*$D$7)/($B$9+$C$9)</f>
        <v>0</v>
      </c>
      <c r="AE151">
        <f>($B$9*$K$7+$C$9*$K$7)/($B$9+$C$9)</f>
        <v>0</v>
      </c>
      <c r="AF151">
        <v>10</v>
      </c>
      <c r="AG151">
        <v>1551446673.9</v>
      </c>
      <c r="AH151">
        <v>361.813</v>
      </c>
      <c r="AI151">
        <v>399.512</v>
      </c>
      <c r="AJ151">
        <v>9.10828</v>
      </c>
      <c r="AK151">
        <v>7.68944</v>
      </c>
      <c r="AL151">
        <v>1431.73</v>
      </c>
      <c r="AM151">
        <v>100.518</v>
      </c>
      <c r="AN151">
        <v>0.0217121</v>
      </c>
      <c r="AO151">
        <v>7.64522</v>
      </c>
      <c r="AP151">
        <v>999.9</v>
      </c>
      <c r="AQ151">
        <v>999.9</v>
      </c>
      <c r="AR151">
        <v>10002.5</v>
      </c>
      <c r="AS151">
        <v>0</v>
      </c>
      <c r="AT151">
        <v>840.4</v>
      </c>
      <c r="AU151">
        <v>0</v>
      </c>
      <c r="AV151" t="s">
        <v>208</v>
      </c>
      <c r="AW151">
        <v>0</v>
      </c>
      <c r="AX151">
        <v>-0.747</v>
      </c>
      <c r="AY151">
        <v>-0.067</v>
      </c>
      <c r="AZ151">
        <v>0</v>
      </c>
      <c r="BA151">
        <v>0</v>
      </c>
      <c r="BB151">
        <v>0</v>
      </c>
      <c r="BC151">
        <v>0</v>
      </c>
      <c r="BD151">
        <v>-75.7984071428571</v>
      </c>
      <c r="BE151">
        <v>20.0213862783816</v>
      </c>
      <c r="BF151">
        <v>3.54203262060433</v>
      </c>
      <c r="BG151">
        <v>0</v>
      </c>
      <c r="BH151">
        <v>-2.9442230952381</v>
      </c>
      <c r="BI151">
        <v>0.136366303975294</v>
      </c>
      <c r="BJ151">
        <v>0.0353589568694509</v>
      </c>
      <c r="BK151">
        <v>0</v>
      </c>
      <c r="BL151">
        <v>0</v>
      </c>
      <c r="BM151">
        <v>0</v>
      </c>
      <c r="BN151" t="s">
        <v>209</v>
      </c>
      <c r="BO151">
        <v>1.88477</v>
      </c>
      <c r="BP151">
        <v>1.88172</v>
      </c>
      <c r="BQ151">
        <v>1.88324</v>
      </c>
      <c r="BR151">
        <v>1.88202</v>
      </c>
      <c r="BS151">
        <v>1.88385</v>
      </c>
      <c r="BT151">
        <v>1.88309</v>
      </c>
      <c r="BU151">
        <v>1.88481</v>
      </c>
      <c r="BV151">
        <v>1.88232</v>
      </c>
      <c r="BW151" t="s">
        <v>210</v>
      </c>
      <c r="BX151" t="s">
        <v>17</v>
      </c>
      <c r="BY151" t="s">
        <v>17</v>
      </c>
      <c r="BZ151" t="s">
        <v>17</v>
      </c>
      <c r="CA151" t="s">
        <v>211</v>
      </c>
      <c r="CB151" t="s">
        <v>212</v>
      </c>
      <c r="CC151" t="s">
        <v>213</v>
      </c>
      <c r="CD151" t="s">
        <v>213</v>
      </c>
      <c r="CE151" t="s">
        <v>213</v>
      </c>
      <c r="CF151" t="s">
        <v>213</v>
      </c>
      <c r="CG151">
        <v>5</v>
      </c>
      <c r="CH151">
        <v>0</v>
      </c>
      <c r="CI151">
        <v>0</v>
      </c>
      <c r="CJ151">
        <v>0</v>
      </c>
      <c r="CK151">
        <v>0</v>
      </c>
      <c r="CL151">
        <v>2</v>
      </c>
      <c r="CM151">
        <v>1323.17</v>
      </c>
      <c r="CN151">
        <v>2.81007</v>
      </c>
      <c r="CO151">
        <v>8.60642</v>
      </c>
      <c r="CP151">
        <v>11.3983</v>
      </c>
      <c r="CQ151">
        <v>30.0001</v>
      </c>
      <c r="CR151">
        <v>11.2109</v>
      </c>
      <c r="CS151">
        <v>11.4574</v>
      </c>
      <c r="CT151">
        <v>-1</v>
      </c>
      <c r="CU151">
        <v>100</v>
      </c>
      <c r="CV151">
        <v>90.0465</v>
      </c>
      <c r="CW151">
        <v>-999.9</v>
      </c>
      <c r="CX151">
        <v>400</v>
      </c>
      <c r="CY151">
        <v>3.84623</v>
      </c>
      <c r="CZ151">
        <v>103.634</v>
      </c>
      <c r="DA151">
        <v>103.038</v>
      </c>
    </row>
    <row r="152" spans="1:105">
      <c r="A152">
        <v>138</v>
      </c>
      <c r="B152">
        <v>1551446675.9</v>
      </c>
      <c r="C152">
        <v>377</v>
      </c>
      <c r="D152" t="s">
        <v>490</v>
      </c>
      <c r="E152" t="s">
        <v>491</v>
      </c>
      <c r="F152">
        <f>J152+I152+M152*K152</f>
        <v>0</v>
      </c>
      <c r="G152">
        <f>(1000*AM152)/(L152*(AO152+273.15))</f>
        <v>0</v>
      </c>
      <c r="H152">
        <f>((G152*F152*(1-(AJ152/1000)))/(100*K152))*(0.0/60)</f>
        <v>0</v>
      </c>
      <c r="I152" t="s">
        <v>203</v>
      </c>
      <c r="J152" t="s">
        <v>204</v>
      </c>
      <c r="K152" t="s">
        <v>205</v>
      </c>
      <c r="L152" t="s">
        <v>206</v>
      </c>
      <c r="M152" t="s">
        <v>334</v>
      </c>
      <c r="N152" t="s">
        <v>335</v>
      </c>
      <c r="O152" t="s">
        <v>457</v>
      </c>
      <c r="Q152">
        <v>1551446675.9</v>
      </c>
      <c r="R152">
        <f>AL152*Y152*(AJ152-AK152)/(100*AF152*(1000-Y152*AJ152))</f>
        <v>0</v>
      </c>
      <c r="S152">
        <f>AL152*Y152*(AI152-AH152*(1000-Y152*AK152)/(1000-Y152*AJ152))/(100*AF152)</f>
        <v>0</v>
      </c>
      <c r="T152">
        <f>(U152/V152*100)</f>
        <v>0</v>
      </c>
      <c r="U152">
        <f>AJ152*(AM152+AN152)/1000</f>
        <v>0</v>
      </c>
      <c r="V152">
        <f>0.61365*exp(17.502*AO152/(240.97+AO152))</f>
        <v>0</v>
      </c>
      <c r="W152">
        <v>155</v>
      </c>
      <c r="X152">
        <v>11</v>
      </c>
      <c r="Y152">
        <f>IF(W152*$H$11&gt;=AA152,1.0,(AA152/(AA152-W152*$H$11)))</f>
        <v>0</v>
      </c>
      <c r="Z152">
        <f>(Y152-1)*100</f>
        <v>0</v>
      </c>
      <c r="AA152">
        <f>MAX(0,($B$11+$C$11*AR152)/(1+$D$11*AR152)*AM152/(AO152+273)*$E$11)</f>
        <v>0</v>
      </c>
      <c r="AB152">
        <f>$B$9*AS152+$C$9*AT152</f>
        <v>0</v>
      </c>
      <c r="AC152">
        <f>AB152*AD152</f>
        <v>0</v>
      </c>
      <c r="AD152">
        <f>($B$9*$D$7+$C$9*$D$7)/($B$9+$C$9)</f>
        <v>0</v>
      </c>
      <c r="AE152">
        <f>($B$9*$K$7+$C$9*$K$7)/($B$9+$C$9)</f>
        <v>0</v>
      </c>
      <c r="AF152">
        <v>10</v>
      </c>
      <c r="AG152">
        <v>1551446675.9</v>
      </c>
      <c r="AH152">
        <v>360.805</v>
      </c>
      <c r="AI152">
        <v>399.503</v>
      </c>
      <c r="AJ152">
        <v>9.1322</v>
      </c>
      <c r="AK152">
        <v>7.69073</v>
      </c>
      <c r="AL152">
        <v>1431.36</v>
      </c>
      <c r="AM152">
        <v>100.519</v>
      </c>
      <c r="AN152">
        <v>0.0219814</v>
      </c>
      <c r="AO152">
        <v>7.64824</v>
      </c>
      <c r="AP152">
        <v>999.9</v>
      </c>
      <c r="AQ152">
        <v>999.9</v>
      </c>
      <c r="AR152">
        <v>10013.1</v>
      </c>
      <c r="AS152">
        <v>0</v>
      </c>
      <c r="AT152">
        <v>835.071</v>
      </c>
      <c r="AU152">
        <v>0</v>
      </c>
      <c r="AV152" t="s">
        <v>208</v>
      </c>
      <c r="AW152">
        <v>0</v>
      </c>
      <c r="AX152">
        <v>-0.747</v>
      </c>
      <c r="AY152">
        <v>-0.067</v>
      </c>
      <c r="AZ152">
        <v>0</v>
      </c>
      <c r="BA152">
        <v>0</v>
      </c>
      <c r="BB152">
        <v>0</v>
      </c>
      <c r="BC152">
        <v>0</v>
      </c>
      <c r="BD152">
        <v>-75.7984071428571</v>
      </c>
      <c r="BE152">
        <v>20.0213862783816</v>
      </c>
      <c r="BF152">
        <v>3.54203262060433</v>
      </c>
      <c r="BG152">
        <v>0</v>
      </c>
      <c r="BH152">
        <v>-2.9442230952381</v>
      </c>
      <c r="BI152">
        <v>0.136366303975294</v>
      </c>
      <c r="BJ152">
        <v>0.0353589568694509</v>
      </c>
      <c r="BK152">
        <v>0</v>
      </c>
      <c r="BL152">
        <v>0</v>
      </c>
      <c r="BM152">
        <v>0</v>
      </c>
      <c r="BN152" t="s">
        <v>209</v>
      </c>
      <c r="BO152">
        <v>1.88478</v>
      </c>
      <c r="BP152">
        <v>1.88172</v>
      </c>
      <c r="BQ152">
        <v>1.88324</v>
      </c>
      <c r="BR152">
        <v>1.88202</v>
      </c>
      <c r="BS152">
        <v>1.88384</v>
      </c>
      <c r="BT152">
        <v>1.88309</v>
      </c>
      <c r="BU152">
        <v>1.88482</v>
      </c>
      <c r="BV152">
        <v>1.88232</v>
      </c>
      <c r="BW152" t="s">
        <v>210</v>
      </c>
      <c r="BX152" t="s">
        <v>17</v>
      </c>
      <c r="BY152" t="s">
        <v>17</v>
      </c>
      <c r="BZ152" t="s">
        <v>17</v>
      </c>
      <c r="CA152" t="s">
        <v>211</v>
      </c>
      <c r="CB152" t="s">
        <v>212</v>
      </c>
      <c r="CC152" t="s">
        <v>213</v>
      </c>
      <c r="CD152" t="s">
        <v>213</v>
      </c>
      <c r="CE152" t="s">
        <v>213</v>
      </c>
      <c r="CF152" t="s">
        <v>213</v>
      </c>
      <c r="CG152">
        <v>5</v>
      </c>
      <c r="CH152">
        <v>0</v>
      </c>
      <c r="CI152">
        <v>0</v>
      </c>
      <c r="CJ152">
        <v>0</v>
      </c>
      <c r="CK152">
        <v>0</v>
      </c>
      <c r="CL152">
        <v>2</v>
      </c>
      <c r="CM152">
        <v>1310.88</v>
      </c>
      <c r="CN152">
        <v>2.81006</v>
      </c>
      <c r="CO152">
        <v>8.60899</v>
      </c>
      <c r="CP152">
        <v>11.3987</v>
      </c>
      <c r="CQ152">
        <v>30.0002</v>
      </c>
      <c r="CR152">
        <v>11.2103</v>
      </c>
      <c r="CS152">
        <v>11.4571</v>
      </c>
      <c r="CT152">
        <v>-1</v>
      </c>
      <c r="CU152">
        <v>100</v>
      </c>
      <c r="CV152">
        <v>90.0465</v>
      </c>
      <c r="CW152">
        <v>-999.9</v>
      </c>
      <c r="CX152">
        <v>400</v>
      </c>
      <c r="CY152">
        <v>3.73467</v>
      </c>
      <c r="CZ152">
        <v>103.634</v>
      </c>
      <c r="DA152">
        <v>103.037</v>
      </c>
    </row>
    <row r="153" spans="1:105">
      <c r="A153">
        <v>139</v>
      </c>
      <c r="B153">
        <v>1551446677.9</v>
      </c>
      <c r="C153">
        <v>379</v>
      </c>
      <c r="D153" t="s">
        <v>492</v>
      </c>
      <c r="E153" t="s">
        <v>493</v>
      </c>
      <c r="F153">
        <f>J153+I153+M153*K153</f>
        <v>0</v>
      </c>
      <c r="G153">
        <f>(1000*AM153)/(L153*(AO153+273.15))</f>
        <v>0</v>
      </c>
      <c r="H153">
        <f>((G153*F153*(1-(AJ153/1000)))/(100*K153))*(0.0/60)</f>
        <v>0</v>
      </c>
      <c r="I153" t="s">
        <v>203</v>
      </c>
      <c r="J153" t="s">
        <v>204</v>
      </c>
      <c r="K153" t="s">
        <v>205</v>
      </c>
      <c r="L153" t="s">
        <v>206</v>
      </c>
      <c r="M153" t="s">
        <v>334</v>
      </c>
      <c r="N153" t="s">
        <v>335</v>
      </c>
      <c r="O153" t="s">
        <v>457</v>
      </c>
      <c r="Q153">
        <v>1551446677.9</v>
      </c>
      <c r="R153">
        <f>AL153*Y153*(AJ153-AK153)/(100*AF153*(1000-Y153*AJ153))</f>
        <v>0</v>
      </c>
      <c r="S153">
        <f>AL153*Y153*(AI153-AH153*(1000-Y153*AK153)/(1000-Y153*AJ153))/(100*AF153)</f>
        <v>0</v>
      </c>
      <c r="T153">
        <f>(U153/V153*100)</f>
        <v>0</v>
      </c>
      <c r="U153">
        <f>AJ153*(AM153+AN153)/1000</f>
        <v>0</v>
      </c>
      <c r="V153">
        <f>0.61365*exp(17.502*AO153/(240.97+AO153))</f>
        <v>0</v>
      </c>
      <c r="W153">
        <v>135</v>
      </c>
      <c r="X153">
        <v>9</v>
      </c>
      <c r="Y153">
        <f>IF(W153*$H$11&gt;=AA153,1.0,(AA153/(AA153-W153*$H$11)))</f>
        <v>0</v>
      </c>
      <c r="Z153">
        <f>(Y153-1)*100</f>
        <v>0</v>
      </c>
      <c r="AA153">
        <f>MAX(0,($B$11+$C$11*AR153)/(1+$D$11*AR153)*AM153/(AO153+273)*$E$11)</f>
        <v>0</v>
      </c>
      <c r="AB153">
        <f>$B$9*AS153+$C$9*AT153</f>
        <v>0</v>
      </c>
      <c r="AC153">
        <f>AB153*AD153</f>
        <v>0</v>
      </c>
      <c r="AD153">
        <f>($B$9*$D$7+$C$9*$D$7)/($B$9+$C$9)</f>
        <v>0</v>
      </c>
      <c r="AE153">
        <f>($B$9*$K$7+$C$9*$K$7)/($B$9+$C$9)</f>
        <v>0</v>
      </c>
      <c r="AF153">
        <v>10</v>
      </c>
      <c r="AG153">
        <v>1551446677.9</v>
      </c>
      <c r="AH153">
        <v>359.825</v>
      </c>
      <c r="AI153">
        <v>399.498</v>
      </c>
      <c r="AJ153">
        <v>9.15123</v>
      </c>
      <c r="AK153">
        <v>7.6919</v>
      </c>
      <c r="AL153">
        <v>1431.3</v>
      </c>
      <c r="AM153">
        <v>100.519</v>
      </c>
      <c r="AN153">
        <v>0.0218837</v>
      </c>
      <c r="AO153">
        <v>7.65927</v>
      </c>
      <c r="AP153">
        <v>999.9</v>
      </c>
      <c r="AQ153">
        <v>999.9</v>
      </c>
      <c r="AR153">
        <v>10008.8</v>
      </c>
      <c r="AS153">
        <v>0</v>
      </c>
      <c r="AT153">
        <v>828.211</v>
      </c>
      <c r="AU153">
        <v>0</v>
      </c>
      <c r="AV153" t="s">
        <v>208</v>
      </c>
      <c r="AW153">
        <v>0</v>
      </c>
      <c r="AX153">
        <v>-0.747</v>
      </c>
      <c r="AY153">
        <v>-0.067</v>
      </c>
      <c r="AZ153">
        <v>0</v>
      </c>
      <c r="BA153">
        <v>0</v>
      </c>
      <c r="BB153">
        <v>0</v>
      </c>
      <c r="BC153">
        <v>0</v>
      </c>
      <c r="BD153">
        <v>-75.7984071428571</v>
      </c>
      <c r="BE153">
        <v>20.0213862783816</v>
      </c>
      <c r="BF153">
        <v>3.54203262060433</v>
      </c>
      <c r="BG153">
        <v>0</v>
      </c>
      <c r="BH153">
        <v>-2.9442230952381</v>
      </c>
      <c r="BI153">
        <v>0.136366303975294</v>
      </c>
      <c r="BJ153">
        <v>0.0353589568694509</v>
      </c>
      <c r="BK153">
        <v>0</v>
      </c>
      <c r="BL153">
        <v>0</v>
      </c>
      <c r="BM153">
        <v>0</v>
      </c>
      <c r="BN153" t="s">
        <v>209</v>
      </c>
      <c r="BO153">
        <v>1.88478</v>
      </c>
      <c r="BP153">
        <v>1.88172</v>
      </c>
      <c r="BQ153">
        <v>1.88324</v>
      </c>
      <c r="BR153">
        <v>1.88202</v>
      </c>
      <c r="BS153">
        <v>1.88384</v>
      </c>
      <c r="BT153">
        <v>1.88309</v>
      </c>
      <c r="BU153">
        <v>1.88486</v>
      </c>
      <c r="BV153">
        <v>1.88232</v>
      </c>
      <c r="BW153" t="s">
        <v>210</v>
      </c>
      <c r="BX153" t="s">
        <v>17</v>
      </c>
      <c r="BY153" t="s">
        <v>17</v>
      </c>
      <c r="BZ153" t="s">
        <v>17</v>
      </c>
      <c r="CA153" t="s">
        <v>211</v>
      </c>
      <c r="CB153" t="s">
        <v>212</v>
      </c>
      <c r="CC153" t="s">
        <v>213</v>
      </c>
      <c r="CD153" t="s">
        <v>213</v>
      </c>
      <c r="CE153" t="s">
        <v>213</v>
      </c>
      <c r="CF153" t="s">
        <v>213</v>
      </c>
      <c r="CG153">
        <v>5</v>
      </c>
      <c r="CH153">
        <v>0</v>
      </c>
      <c r="CI153">
        <v>0</v>
      </c>
      <c r="CJ153">
        <v>0</v>
      </c>
      <c r="CK153">
        <v>0</v>
      </c>
      <c r="CL153">
        <v>2</v>
      </c>
      <c r="CM153">
        <v>1325.65</v>
      </c>
      <c r="CN153">
        <v>2.81006</v>
      </c>
      <c r="CO153">
        <v>8.61152</v>
      </c>
      <c r="CP153">
        <v>11.3993</v>
      </c>
      <c r="CQ153">
        <v>30.0001</v>
      </c>
      <c r="CR153">
        <v>11.2097</v>
      </c>
      <c r="CS153">
        <v>11.4571</v>
      </c>
      <c r="CT153">
        <v>-1</v>
      </c>
      <c r="CU153">
        <v>100</v>
      </c>
      <c r="CV153">
        <v>90.0465</v>
      </c>
      <c r="CW153">
        <v>-999.9</v>
      </c>
      <c r="CX153">
        <v>400</v>
      </c>
      <c r="CY153">
        <v>3.64907</v>
      </c>
      <c r="CZ153">
        <v>103.633</v>
      </c>
      <c r="DA153">
        <v>103.037</v>
      </c>
    </row>
    <row r="154" spans="1:105">
      <c r="A154">
        <v>140</v>
      </c>
      <c r="B154">
        <v>1551446679.9</v>
      </c>
      <c r="C154">
        <v>381</v>
      </c>
      <c r="D154" t="s">
        <v>494</v>
      </c>
      <c r="E154" t="s">
        <v>495</v>
      </c>
      <c r="F154">
        <f>J154+I154+M154*K154</f>
        <v>0</v>
      </c>
      <c r="G154">
        <f>(1000*AM154)/(L154*(AO154+273.15))</f>
        <v>0</v>
      </c>
      <c r="H154">
        <f>((G154*F154*(1-(AJ154/1000)))/(100*K154))*(0.0/60)</f>
        <v>0</v>
      </c>
      <c r="I154" t="s">
        <v>203</v>
      </c>
      <c r="J154" t="s">
        <v>204</v>
      </c>
      <c r="K154" t="s">
        <v>205</v>
      </c>
      <c r="L154" t="s">
        <v>206</v>
      </c>
      <c r="M154" t="s">
        <v>334</v>
      </c>
      <c r="N154" t="s">
        <v>335</v>
      </c>
      <c r="O154" t="s">
        <v>457</v>
      </c>
      <c r="Q154">
        <v>1551446679.9</v>
      </c>
      <c r="R154">
        <f>AL154*Y154*(AJ154-AK154)/(100*AF154*(1000-Y154*AJ154))</f>
        <v>0</v>
      </c>
      <c r="S154">
        <f>AL154*Y154*(AI154-AH154*(1000-Y154*AK154)/(1000-Y154*AJ154))/(100*AF154)</f>
        <v>0</v>
      </c>
      <c r="T154">
        <f>(U154/V154*100)</f>
        <v>0</v>
      </c>
      <c r="U154">
        <f>AJ154*(AM154+AN154)/1000</f>
        <v>0</v>
      </c>
      <c r="V154">
        <f>0.61365*exp(17.502*AO154/(240.97+AO154))</f>
        <v>0</v>
      </c>
      <c r="W154">
        <v>130</v>
      </c>
      <c r="X154">
        <v>9</v>
      </c>
      <c r="Y154">
        <f>IF(W154*$H$11&gt;=AA154,1.0,(AA154/(AA154-W154*$H$11)))</f>
        <v>0</v>
      </c>
      <c r="Z154">
        <f>(Y154-1)*100</f>
        <v>0</v>
      </c>
      <c r="AA154">
        <f>MAX(0,($B$11+$C$11*AR154)/(1+$D$11*AR154)*AM154/(AO154+273)*$E$11)</f>
        <v>0</v>
      </c>
      <c r="AB154">
        <f>$B$9*AS154+$C$9*AT154</f>
        <v>0</v>
      </c>
      <c r="AC154">
        <f>AB154*AD154</f>
        <v>0</v>
      </c>
      <c r="AD154">
        <f>($B$9*$D$7+$C$9*$D$7)/($B$9+$C$9)</f>
        <v>0</v>
      </c>
      <c r="AE154">
        <f>($B$9*$K$7+$C$9*$K$7)/($B$9+$C$9)</f>
        <v>0</v>
      </c>
      <c r="AF154">
        <v>10</v>
      </c>
      <c r="AG154">
        <v>1551446679.9</v>
      </c>
      <c r="AH154">
        <v>358.797</v>
      </c>
      <c r="AI154">
        <v>399.487</v>
      </c>
      <c r="AJ154">
        <v>9.17703</v>
      </c>
      <c r="AK154">
        <v>7.69268</v>
      </c>
      <c r="AL154">
        <v>1431.43</v>
      </c>
      <c r="AM154">
        <v>100.52</v>
      </c>
      <c r="AN154">
        <v>0.0218576</v>
      </c>
      <c r="AO154">
        <v>7.68517</v>
      </c>
      <c r="AP154">
        <v>999.9</v>
      </c>
      <c r="AQ154">
        <v>999.9</v>
      </c>
      <c r="AR154">
        <v>9986.88</v>
      </c>
      <c r="AS154">
        <v>0</v>
      </c>
      <c r="AT154">
        <v>821.931</v>
      </c>
      <c r="AU154">
        <v>0</v>
      </c>
      <c r="AV154" t="s">
        <v>208</v>
      </c>
      <c r="AW154">
        <v>0</v>
      </c>
      <c r="AX154">
        <v>-0.747</v>
      </c>
      <c r="AY154">
        <v>-0.067</v>
      </c>
      <c r="AZ154">
        <v>0</v>
      </c>
      <c r="BA154">
        <v>0</v>
      </c>
      <c r="BB154">
        <v>0</v>
      </c>
      <c r="BC154">
        <v>0</v>
      </c>
      <c r="BD154">
        <v>-75.7984071428571</v>
      </c>
      <c r="BE154">
        <v>20.0213862783816</v>
      </c>
      <c r="BF154">
        <v>3.54203262060433</v>
      </c>
      <c r="BG154">
        <v>0</v>
      </c>
      <c r="BH154">
        <v>-2.9442230952381</v>
      </c>
      <c r="BI154">
        <v>0.136366303975294</v>
      </c>
      <c r="BJ154">
        <v>0.0353589568694509</v>
      </c>
      <c r="BK154">
        <v>0</v>
      </c>
      <c r="BL154">
        <v>0</v>
      </c>
      <c r="BM154">
        <v>0</v>
      </c>
      <c r="BN154" t="s">
        <v>209</v>
      </c>
      <c r="BO154">
        <v>1.88478</v>
      </c>
      <c r="BP154">
        <v>1.88171</v>
      </c>
      <c r="BQ154">
        <v>1.88324</v>
      </c>
      <c r="BR154">
        <v>1.88202</v>
      </c>
      <c r="BS154">
        <v>1.88384</v>
      </c>
      <c r="BT154">
        <v>1.88309</v>
      </c>
      <c r="BU154">
        <v>1.88488</v>
      </c>
      <c r="BV154">
        <v>1.88232</v>
      </c>
      <c r="BW154" t="s">
        <v>210</v>
      </c>
      <c r="BX154" t="s">
        <v>17</v>
      </c>
      <c r="BY154" t="s">
        <v>17</v>
      </c>
      <c r="BZ154" t="s">
        <v>17</v>
      </c>
      <c r="CA154" t="s">
        <v>211</v>
      </c>
      <c r="CB154" t="s">
        <v>212</v>
      </c>
      <c r="CC154" t="s">
        <v>213</v>
      </c>
      <c r="CD154" t="s">
        <v>213</v>
      </c>
      <c r="CE154" t="s">
        <v>213</v>
      </c>
      <c r="CF154" t="s">
        <v>213</v>
      </c>
      <c r="CG154">
        <v>5</v>
      </c>
      <c r="CH154">
        <v>0</v>
      </c>
      <c r="CI154">
        <v>0</v>
      </c>
      <c r="CJ154">
        <v>0</v>
      </c>
      <c r="CK154">
        <v>0</v>
      </c>
      <c r="CL154">
        <v>2</v>
      </c>
      <c r="CM154">
        <v>1329.06</v>
      </c>
      <c r="CN154">
        <v>2.81006</v>
      </c>
      <c r="CO154">
        <v>8.61403</v>
      </c>
      <c r="CP154">
        <v>11.3995</v>
      </c>
      <c r="CQ154">
        <v>30</v>
      </c>
      <c r="CR154">
        <v>11.2093</v>
      </c>
      <c r="CS154">
        <v>11.4568</v>
      </c>
      <c r="CT154">
        <v>-1</v>
      </c>
      <c r="CU154">
        <v>100</v>
      </c>
      <c r="CV154">
        <v>89.6525</v>
      </c>
      <c r="CW154">
        <v>-999.9</v>
      </c>
      <c r="CX154">
        <v>400</v>
      </c>
      <c r="CY154">
        <v>3.51518</v>
      </c>
      <c r="CZ154">
        <v>103.633</v>
      </c>
      <c r="DA154">
        <v>103.037</v>
      </c>
    </row>
    <row r="155" spans="1:105">
      <c r="A155">
        <v>141</v>
      </c>
      <c r="B155">
        <v>1551446681.9</v>
      </c>
      <c r="C155">
        <v>383</v>
      </c>
      <c r="D155" t="s">
        <v>496</v>
      </c>
      <c r="E155" t="s">
        <v>497</v>
      </c>
      <c r="F155">
        <f>J155+I155+M155*K155</f>
        <v>0</v>
      </c>
      <c r="G155">
        <f>(1000*AM155)/(L155*(AO155+273.15))</f>
        <v>0</v>
      </c>
      <c r="H155">
        <f>((G155*F155*(1-(AJ155/1000)))/(100*K155))*(0.0/60)</f>
        <v>0</v>
      </c>
      <c r="I155" t="s">
        <v>203</v>
      </c>
      <c r="J155" t="s">
        <v>204</v>
      </c>
      <c r="K155" t="s">
        <v>205</v>
      </c>
      <c r="L155" t="s">
        <v>206</v>
      </c>
      <c r="M155" t="s">
        <v>334</v>
      </c>
      <c r="N155" t="s">
        <v>335</v>
      </c>
      <c r="O155" t="s">
        <v>457</v>
      </c>
      <c r="Q155">
        <v>1551446681.9</v>
      </c>
      <c r="R155">
        <f>AL155*Y155*(AJ155-AK155)/(100*AF155*(1000-Y155*AJ155))</f>
        <v>0</v>
      </c>
      <c r="S155">
        <f>AL155*Y155*(AI155-AH155*(1000-Y155*AK155)/(1000-Y155*AJ155))/(100*AF155)</f>
        <v>0</v>
      </c>
      <c r="T155">
        <f>(U155/V155*100)</f>
        <v>0</v>
      </c>
      <c r="U155">
        <f>AJ155*(AM155+AN155)/1000</f>
        <v>0</v>
      </c>
      <c r="V155">
        <f>0.61365*exp(17.502*AO155/(240.97+AO155))</f>
        <v>0</v>
      </c>
      <c r="W155">
        <v>142</v>
      </c>
      <c r="X155">
        <v>10</v>
      </c>
      <c r="Y155">
        <f>IF(W155*$H$11&gt;=AA155,1.0,(AA155/(AA155-W155*$H$11)))</f>
        <v>0</v>
      </c>
      <c r="Z155">
        <f>(Y155-1)*100</f>
        <v>0</v>
      </c>
      <c r="AA155">
        <f>MAX(0,($B$11+$C$11*AR155)/(1+$D$11*AR155)*AM155/(AO155+273)*$E$11)</f>
        <v>0</v>
      </c>
      <c r="AB155">
        <f>$B$9*AS155+$C$9*AT155</f>
        <v>0</v>
      </c>
      <c r="AC155">
        <f>AB155*AD155</f>
        <v>0</v>
      </c>
      <c r="AD155">
        <f>($B$9*$D$7+$C$9*$D$7)/($B$9+$C$9)</f>
        <v>0</v>
      </c>
      <c r="AE155">
        <f>($B$9*$K$7+$C$9*$K$7)/($B$9+$C$9)</f>
        <v>0</v>
      </c>
      <c r="AF155">
        <v>10</v>
      </c>
      <c r="AG155">
        <v>1551446681.9</v>
      </c>
      <c r="AH155">
        <v>357.724</v>
      </c>
      <c r="AI155">
        <v>399.485</v>
      </c>
      <c r="AJ155">
        <v>9.21363</v>
      </c>
      <c r="AK155">
        <v>7.69279</v>
      </c>
      <c r="AL155">
        <v>1431.56</v>
      </c>
      <c r="AM155">
        <v>100.519</v>
      </c>
      <c r="AN155">
        <v>0.0219728</v>
      </c>
      <c r="AO155">
        <v>7.72659</v>
      </c>
      <c r="AP155">
        <v>999.9</v>
      </c>
      <c r="AQ155">
        <v>999.9</v>
      </c>
      <c r="AR155">
        <v>10006.2</v>
      </c>
      <c r="AS155">
        <v>0</v>
      </c>
      <c r="AT155">
        <v>815.356</v>
      </c>
      <c r="AU155">
        <v>0</v>
      </c>
      <c r="AV155" t="s">
        <v>208</v>
      </c>
      <c r="AW155">
        <v>0</v>
      </c>
      <c r="AX155">
        <v>-0.747</v>
      </c>
      <c r="AY155">
        <v>-0.067</v>
      </c>
      <c r="AZ155">
        <v>0</v>
      </c>
      <c r="BA155">
        <v>0</v>
      </c>
      <c r="BB155">
        <v>0</v>
      </c>
      <c r="BC155">
        <v>0</v>
      </c>
      <c r="BD155">
        <v>-75.7984071428571</v>
      </c>
      <c r="BE155">
        <v>20.0213862783816</v>
      </c>
      <c r="BF155">
        <v>3.54203262060433</v>
      </c>
      <c r="BG155">
        <v>0</v>
      </c>
      <c r="BH155">
        <v>-2.9442230952381</v>
      </c>
      <c r="BI155">
        <v>0.136366303975294</v>
      </c>
      <c r="BJ155">
        <v>0.0353589568694509</v>
      </c>
      <c r="BK155">
        <v>0</v>
      </c>
      <c r="BL155">
        <v>0</v>
      </c>
      <c r="BM155">
        <v>0</v>
      </c>
      <c r="BN155" t="s">
        <v>209</v>
      </c>
      <c r="BO155">
        <v>1.88478</v>
      </c>
      <c r="BP155">
        <v>1.88171</v>
      </c>
      <c r="BQ155">
        <v>1.88324</v>
      </c>
      <c r="BR155">
        <v>1.88202</v>
      </c>
      <c r="BS155">
        <v>1.88385</v>
      </c>
      <c r="BT155">
        <v>1.88309</v>
      </c>
      <c r="BU155">
        <v>1.88487</v>
      </c>
      <c r="BV155">
        <v>1.88232</v>
      </c>
      <c r="BW155" t="s">
        <v>210</v>
      </c>
      <c r="BX155" t="s">
        <v>17</v>
      </c>
      <c r="BY155" t="s">
        <v>17</v>
      </c>
      <c r="BZ155" t="s">
        <v>17</v>
      </c>
      <c r="CA155" t="s">
        <v>211</v>
      </c>
      <c r="CB155" t="s">
        <v>212</v>
      </c>
      <c r="CC155" t="s">
        <v>213</v>
      </c>
      <c r="CD155" t="s">
        <v>213</v>
      </c>
      <c r="CE155" t="s">
        <v>213</v>
      </c>
      <c r="CF155" t="s">
        <v>213</v>
      </c>
      <c r="CG155">
        <v>5</v>
      </c>
      <c r="CH155">
        <v>0</v>
      </c>
      <c r="CI155">
        <v>0</v>
      </c>
      <c r="CJ155">
        <v>0</v>
      </c>
      <c r="CK155">
        <v>0</v>
      </c>
      <c r="CL155">
        <v>2</v>
      </c>
      <c r="CM155">
        <v>1320.48</v>
      </c>
      <c r="CN155">
        <v>2.81006</v>
      </c>
      <c r="CO155">
        <v>8.61655</v>
      </c>
      <c r="CP155">
        <v>11.3995</v>
      </c>
      <c r="CQ155">
        <v>30.0001</v>
      </c>
      <c r="CR155">
        <v>11.2088</v>
      </c>
      <c r="CS155">
        <v>11.4562</v>
      </c>
      <c r="CT155">
        <v>-1</v>
      </c>
      <c r="CU155">
        <v>100</v>
      </c>
      <c r="CV155">
        <v>89.6525</v>
      </c>
      <c r="CW155">
        <v>-999.9</v>
      </c>
      <c r="CX155">
        <v>400</v>
      </c>
      <c r="CY155">
        <v>3.41042</v>
      </c>
      <c r="CZ155">
        <v>103.634</v>
      </c>
      <c r="DA155">
        <v>103.038</v>
      </c>
    </row>
    <row r="156" spans="1:105">
      <c r="A156">
        <v>142</v>
      </c>
      <c r="B156">
        <v>1551446683.9</v>
      </c>
      <c r="C156">
        <v>385</v>
      </c>
      <c r="D156" t="s">
        <v>498</v>
      </c>
      <c r="E156" t="s">
        <v>499</v>
      </c>
      <c r="F156">
        <f>J156+I156+M156*K156</f>
        <v>0</v>
      </c>
      <c r="G156">
        <f>(1000*AM156)/(L156*(AO156+273.15))</f>
        <v>0</v>
      </c>
      <c r="H156">
        <f>((G156*F156*(1-(AJ156/1000)))/(100*K156))*(0.0/60)</f>
        <v>0</v>
      </c>
      <c r="I156" t="s">
        <v>203</v>
      </c>
      <c r="J156" t="s">
        <v>204</v>
      </c>
      <c r="K156" t="s">
        <v>205</v>
      </c>
      <c r="L156" t="s">
        <v>206</v>
      </c>
      <c r="M156" t="s">
        <v>334</v>
      </c>
      <c r="N156" t="s">
        <v>335</v>
      </c>
      <c r="O156" t="s">
        <v>457</v>
      </c>
      <c r="Q156">
        <v>1551446683.9</v>
      </c>
      <c r="R156">
        <f>AL156*Y156*(AJ156-AK156)/(100*AF156*(1000-Y156*AJ156))</f>
        <v>0</v>
      </c>
      <c r="S156">
        <f>AL156*Y156*(AI156-AH156*(1000-Y156*AK156)/(1000-Y156*AJ156))/(100*AF156)</f>
        <v>0</v>
      </c>
      <c r="T156">
        <f>(U156/V156*100)</f>
        <v>0</v>
      </c>
      <c r="U156">
        <f>AJ156*(AM156+AN156)/1000</f>
        <v>0</v>
      </c>
      <c r="V156">
        <f>0.61365*exp(17.502*AO156/(240.97+AO156))</f>
        <v>0</v>
      </c>
      <c r="W156">
        <v>140</v>
      </c>
      <c r="X156">
        <v>10</v>
      </c>
      <c r="Y156">
        <f>IF(W156*$H$11&gt;=AA156,1.0,(AA156/(AA156-W156*$H$11)))</f>
        <v>0</v>
      </c>
      <c r="Z156">
        <f>(Y156-1)*100</f>
        <v>0</v>
      </c>
      <c r="AA156">
        <f>MAX(0,($B$11+$C$11*AR156)/(1+$D$11*AR156)*AM156/(AO156+273)*$E$11)</f>
        <v>0</v>
      </c>
      <c r="AB156">
        <f>$B$9*AS156+$C$9*AT156</f>
        <v>0</v>
      </c>
      <c r="AC156">
        <f>AB156*AD156</f>
        <v>0</v>
      </c>
      <c r="AD156">
        <f>($B$9*$D$7+$C$9*$D$7)/($B$9+$C$9)</f>
        <v>0</v>
      </c>
      <c r="AE156">
        <f>($B$9*$K$7+$C$9*$K$7)/($B$9+$C$9)</f>
        <v>0</v>
      </c>
      <c r="AF156">
        <v>10</v>
      </c>
      <c r="AG156">
        <v>1551446683.9</v>
      </c>
      <c r="AH156">
        <v>356.777</v>
      </c>
      <c r="AI156">
        <v>399.49</v>
      </c>
      <c r="AJ156">
        <v>9.23142</v>
      </c>
      <c r="AK156">
        <v>7.694</v>
      </c>
      <c r="AL156">
        <v>1431.33</v>
      </c>
      <c r="AM156">
        <v>100.519</v>
      </c>
      <c r="AN156">
        <v>0.021892</v>
      </c>
      <c r="AO156">
        <v>7.74674</v>
      </c>
      <c r="AP156">
        <v>999.9</v>
      </c>
      <c r="AQ156">
        <v>999.9</v>
      </c>
      <c r="AR156">
        <v>10019.4</v>
      </c>
      <c r="AS156">
        <v>0</v>
      </c>
      <c r="AT156">
        <v>808.7</v>
      </c>
      <c r="AU156">
        <v>0</v>
      </c>
      <c r="AV156" t="s">
        <v>208</v>
      </c>
      <c r="AW156">
        <v>0</v>
      </c>
      <c r="AX156">
        <v>-0.747</v>
      </c>
      <c r="AY156">
        <v>-0.067</v>
      </c>
      <c r="AZ156">
        <v>0</v>
      </c>
      <c r="BA156">
        <v>0</v>
      </c>
      <c r="BB156">
        <v>0</v>
      </c>
      <c r="BC156">
        <v>0</v>
      </c>
      <c r="BD156">
        <v>-75.7984071428571</v>
      </c>
      <c r="BE156">
        <v>20.0213862783816</v>
      </c>
      <c r="BF156">
        <v>3.54203262060433</v>
      </c>
      <c r="BG156">
        <v>0</v>
      </c>
      <c r="BH156">
        <v>-2.9442230952381</v>
      </c>
      <c r="BI156">
        <v>0.136366303975294</v>
      </c>
      <c r="BJ156">
        <v>0.0353589568694509</v>
      </c>
      <c r="BK156">
        <v>0</v>
      </c>
      <c r="BL156">
        <v>0</v>
      </c>
      <c r="BM156">
        <v>0</v>
      </c>
      <c r="BN156" t="s">
        <v>209</v>
      </c>
      <c r="BO156">
        <v>1.88477</v>
      </c>
      <c r="BP156">
        <v>1.88171</v>
      </c>
      <c r="BQ156">
        <v>1.88324</v>
      </c>
      <c r="BR156">
        <v>1.88202</v>
      </c>
      <c r="BS156">
        <v>1.88384</v>
      </c>
      <c r="BT156">
        <v>1.88309</v>
      </c>
      <c r="BU156">
        <v>1.88486</v>
      </c>
      <c r="BV156">
        <v>1.88232</v>
      </c>
      <c r="BW156" t="s">
        <v>210</v>
      </c>
      <c r="BX156" t="s">
        <v>17</v>
      </c>
      <c r="BY156" t="s">
        <v>17</v>
      </c>
      <c r="BZ156" t="s">
        <v>17</v>
      </c>
      <c r="CA156" t="s">
        <v>211</v>
      </c>
      <c r="CB156" t="s">
        <v>212</v>
      </c>
      <c r="CC156" t="s">
        <v>213</v>
      </c>
      <c r="CD156" t="s">
        <v>213</v>
      </c>
      <c r="CE156" t="s">
        <v>213</v>
      </c>
      <c r="CF156" t="s">
        <v>213</v>
      </c>
      <c r="CG156">
        <v>5</v>
      </c>
      <c r="CH156">
        <v>0</v>
      </c>
      <c r="CI156">
        <v>0</v>
      </c>
      <c r="CJ156">
        <v>0</v>
      </c>
      <c r="CK156">
        <v>0</v>
      </c>
      <c r="CL156">
        <v>2</v>
      </c>
      <c r="CM156">
        <v>1321.97</v>
      </c>
      <c r="CN156">
        <v>2.81006</v>
      </c>
      <c r="CO156">
        <v>8.61854</v>
      </c>
      <c r="CP156">
        <v>11.3995</v>
      </c>
      <c r="CQ156">
        <v>30.0002</v>
      </c>
      <c r="CR156">
        <v>11.2081</v>
      </c>
      <c r="CS156">
        <v>11.456</v>
      </c>
      <c r="CT156">
        <v>-1</v>
      </c>
      <c r="CU156">
        <v>100</v>
      </c>
      <c r="CV156">
        <v>89.6525</v>
      </c>
      <c r="CW156">
        <v>-999.9</v>
      </c>
      <c r="CX156">
        <v>400</v>
      </c>
      <c r="CY156">
        <v>3.31522</v>
      </c>
      <c r="CZ156">
        <v>103.634</v>
      </c>
      <c r="DA156">
        <v>103.038</v>
      </c>
    </row>
    <row r="157" spans="1:105">
      <c r="A157">
        <v>143</v>
      </c>
      <c r="B157">
        <v>1551446685.9</v>
      </c>
      <c r="C157">
        <v>387</v>
      </c>
      <c r="D157" t="s">
        <v>500</v>
      </c>
      <c r="E157" t="s">
        <v>501</v>
      </c>
      <c r="F157">
        <f>J157+I157+M157*K157</f>
        <v>0</v>
      </c>
      <c r="G157">
        <f>(1000*AM157)/(L157*(AO157+273.15))</f>
        <v>0</v>
      </c>
      <c r="H157">
        <f>((G157*F157*(1-(AJ157/1000)))/(100*K157))*(0.0/60)</f>
        <v>0</v>
      </c>
      <c r="I157" t="s">
        <v>203</v>
      </c>
      <c r="J157" t="s">
        <v>204</v>
      </c>
      <c r="K157" t="s">
        <v>205</v>
      </c>
      <c r="L157" t="s">
        <v>206</v>
      </c>
      <c r="M157" t="s">
        <v>334</v>
      </c>
      <c r="N157" t="s">
        <v>335</v>
      </c>
      <c r="O157" t="s">
        <v>457</v>
      </c>
      <c r="Q157">
        <v>1551446685.9</v>
      </c>
      <c r="R157">
        <f>AL157*Y157*(AJ157-AK157)/(100*AF157*(1000-Y157*AJ157))</f>
        <v>0</v>
      </c>
      <c r="S157">
        <f>AL157*Y157*(AI157-AH157*(1000-Y157*AK157)/(1000-Y157*AJ157))/(100*AF157)</f>
        <v>0</v>
      </c>
      <c r="T157">
        <f>(U157/V157*100)</f>
        <v>0</v>
      </c>
      <c r="U157">
        <f>AJ157*(AM157+AN157)/1000</f>
        <v>0</v>
      </c>
      <c r="V157">
        <f>0.61365*exp(17.502*AO157/(240.97+AO157))</f>
        <v>0</v>
      </c>
      <c r="W157">
        <v>137</v>
      </c>
      <c r="X157">
        <v>10</v>
      </c>
      <c r="Y157">
        <f>IF(W157*$H$11&gt;=AA157,1.0,(AA157/(AA157-W157*$H$11)))</f>
        <v>0</v>
      </c>
      <c r="Z157">
        <f>(Y157-1)*100</f>
        <v>0</v>
      </c>
      <c r="AA157">
        <f>MAX(0,($B$11+$C$11*AR157)/(1+$D$11*AR157)*AM157/(AO157+273)*$E$11)</f>
        <v>0</v>
      </c>
      <c r="AB157">
        <f>$B$9*AS157+$C$9*AT157</f>
        <v>0</v>
      </c>
      <c r="AC157">
        <f>AB157*AD157</f>
        <v>0</v>
      </c>
      <c r="AD157">
        <f>($B$9*$D$7+$C$9*$D$7)/($B$9+$C$9)</f>
        <v>0</v>
      </c>
      <c r="AE157">
        <f>($B$9*$K$7+$C$9*$K$7)/($B$9+$C$9)</f>
        <v>0</v>
      </c>
      <c r="AF157">
        <v>10</v>
      </c>
      <c r="AG157">
        <v>1551446685.9</v>
      </c>
      <c r="AH157">
        <v>355.817</v>
      </c>
      <c r="AI157">
        <v>399.478</v>
      </c>
      <c r="AJ157">
        <v>9.23721</v>
      </c>
      <c r="AK157">
        <v>7.69538</v>
      </c>
      <c r="AL157">
        <v>1431.43</v>
      </c>
      <c r="AM157">
        <v>100.519</v>
      </c>
      <c r="AN157">
        <v>0.0217892</v>
      </c>
      <c r="AO157">
        <v>7.73765</v>
      </c>
      <c r="AP157">
        <v>999.9</v>
      </c>
      <c r="AQ157">
        <v>999.9</v>
      </c>
      <c r="AR157">
        <v>9975</v>
      </c>
      <c r="AS157">
        <v>0</v>
      </c>
      <c r="AT157">
        <v>802.642</v>
      </c>
      <c r="AU157">
        <v>0</v>
      </c>
      <c r="AV157" t="s">
        <v>208</v>
      </c>
      <c r="AW157">
        <v>0</v>
      </c>
      <c r="AX157">
        <v>-0.747</v>
      </c>
      <c r="AY157">
        <v>-0.067</v>
      </c>
      <c r="AZ157">
        <v>0</v>
      </c>
      <c r="BA157">
        <v>0</v>
      </c>
      <c r="BB157">
        <v>0</v>
      </c>
      <c r="BC157">
        <v>0</v>
      </c>
      <c r="BD157">
        <v>-75.7984071428571</v>
      </c>
      <c r="BE157">
        <v>20.0213862783816</v>
      </c>
      <c r="BF157">
        <v>3.54203262060433</v>
      </c>
      <c r="BG157">
        <v>0</v>
      </c>
      <c r="BH157">
        <v>-2.9442230952381</v>
      </c>
      <c r="BI157">
        <v>0.136366303975294</v>
      </c>
      <c r="BJ157">
        <v>0.0353589568694509</v>
      </c>
      <c r="BK157">
        <v>0</v>
      </c>
      <c r="BL157">
        <v>0</v>
      </c>
      <c r="BM157">
        <v>0</v>
      </c>
      <c r="BN157" t="s">
        <v>209</v>
      </c>
      <c r="BO157">
        <v>1.88478</v>
      </c>
      <c r="BP157">
        <v>1.88171</v>
      </c>
      <c r="BQ157">
        <v>1.88324</v>
      </c>
      <c r="BR157">
        <v>1.88202</v>
      </c>
      <c r="BS157">
        <v>1.88384</v>
      </c>
      <c r="BT157">
        <v>1.88309</v>
      </c>
      <c r="BU157">
        <v>1.88486</v>
      </c>
      <c r="BV157">
        <v>1.88232</v>
      </c>
      <c r="BW157" t="s">
        <v>210</v>
      </c>
      <c r="BX157" t="s">
        <v>17</v>
      </c>
      <c r="BY157" t="s">
        <v>17</v>
      </c>
      <c r="BZ157" t="s">
        <v>17</v>
      </c>
      <c r="CA157" t="s">
        <v>211</v>
      </c>
      <c r="CB157" t="s">
        <v>212</v>
      </c>
      <c r="CC157" t="s">
        <v>213</v>
      </c>
      <c r="CD157" t="s">
        <v>213</v>
      </c>
      <c r="CE157" t="s">
        <v>213</v>
      </c>
      <c r="CF157" t="s">
        <v>213</v>
      </c>
      <c r="CG157">
        <v>5</v>
      </c>
      <c r="CH157">
        <v>0</v>
      </c>
      <c r="CI157">
        <v>0</v>
      </c>
      <c r="CJ157">
        <v>0</v>
      </c>
      <c r="CK157">
        <v>0</v>
      </c>
      <c r="CL157">
        <v>2</v>
      </c>
      <c r="CM157">
        <v>1324.33</v>
      </c>
      <c r="CN157">
        <v>2.81006</v>
      </c>
      <c r="CO157">
        <v>8.62046</v>
      </c>
      <c r="CP157">
        <v>11.3995</v>
      </c>
      <c r="CQ157">
        <v>30.0001</v>
      </c>
      <c r="CR157">
        <v>11.2073</v>
      </c>
      <c r="CS157">
        <v>11.4556</v>
      </c>
      <c r="CT157">
        <v>-1</v>
      </c>
      <c r="CU157">
        <v>100</v>
      </c>
      <c r="CV157">
        <v>89.6525</v>
      </c>
      <c r="CW157">
        <v>-999.9</v>
      </c>
      <c r="CX157">
        <v>400</v>
      </c>
      <c r="CY157">
        <v>3.26103</v>
      </c>
      <c r="CZ157">
        <v>103.634</v>
      </c>
      <c r="DA157">
        <v>103.038</v>
      </c>
    </row>
    <row r="158" spans="1:105">
      <c r="A158">
        <v>144</v>
      </c>
      <c r="B158">
        <v>1551446687.9</v>
      </c>
      <c r="C158">
        <v>389</v>
      </c>
      <c r="D158" t="s">
        <v>502</v>
      </c>
      <c r="E158" t="s">
        <v>503</v>
      </c>
      <c r="F158">
        <f>J158+I158+M158*K158</f>
        <v>0</v>
      </c>
      <c r="G158">
        <f>(1000*AM158)/(L158*(AO158+273.15))</f>
        <v>0</v>
      </c>
      <c r="H158">
        <f>((G158*F158*(1-(AJ158/1000)))/(100*K158))*(0.0/60)</f>
        <v>0</v>
      </c>
      <c r="I158" t="s">
        <v>203</v>
      </c>
      <c r="J158" t="s">
        <v>204</v>
      </c>
      <c r="K158" t="s">
        <v>205</v>
      </c>
      <c r="L158" t="s">
        <v>206</v>
      </c>
      <c r="M158" t="s">
        <v>334</v>
      </c>
      <c r="N158" t="s">
        <v>335</v>
      </c>
      <c r="O158" t="s">
        <v>457</v>
      </c>
      <c r="Q158">
        <v>1551446687.9</v>
      </c>
      <c r="R158">
        <f>AL158*Y158*(AJ158-AK158)/(100*AF158*(1000-Y158*AJ158))</f>
        <v>0</v>
      </c>
      <c r="S158">
        <f>AL158*Y158*(AI158-AH158*(1000-Y158*AK158)/(1000-Y158*AJ158))/(100*AF158)</f>
        <v>0</v>
      </c>
      <c r="T158">
        <f>(U158/V158*100)</f>
        <v>0</v>
      </c>
      <c r="U158">
        <f>AJ158*(AM158+AN158)/1000</f>
        <v>0</v>
      </c>
      <c r="V158">
        <f>0.61365*exp(17.502*AO158/(240.97+AO158))</f>
        <v>0</v>
      </c>
      <c r="W158">
        <v>126</v>
      </c>
      <c r="X158">
        <v>9</v>
      </c>
      <c r="Y158">
        <f>IF(W158*$H$11&gt;=AA158,1.0,(AA158/(AA158-W158*$H$11)))</f>
        <v>0</v>
      </c>
      <c r="Z158">
        <f>(Y158-1)*100</f>
        <v>0</v>
      </c>
      <c r="AA158">
        <f>MAX(0,($B$11+$C$11*AR158)/(1+$D$11*AR158)*AM158/(AO158+273)*$E$11)</f>
        <v>0</v>
      </c>
      <c r="AB158">
        <f>$B$9*AS158+$C$9*AT158</f>
        <v>0</v>
      </c>
      <c r="AC158">
        <f>AB158*AD158</f>
        <v>0</v>
      </c>
      <c r="AD158">
        <f>($B$9*$D$7+$C$9*$D$7)/($B$9+$C$9)</f>
        <v>0</v>
      </c>
      <c r="AE158">
        <f>($B$9*$K$7+$C$9*$K$7)/($B$9+$C$9)</f>
        <v>0</v>
      </c>
      <c r="AF158">
        <v>10</v>
      </c>
      <c r="AG158">
        <v>1551446687.9</v>
      </c>
      <c r="AH158">
        <v>354.832</v>
      </c>
      <c r="AI158">
        <v>399.475</v>
      </c>
      <c r="AJ158">
        <v>9.23789</v>
      </c>
      <c r="AK158">
        <v>7.69566</v>
      </c>
      <c r="AL158">
        <v>1431.6</v>
      </c>
      <c r="AM158">
        <v>100.519</v>
      </c>
      <c r="AN158">
        <v>0.021736</v>
      </c>
      <c r="AO158">
        <v>7.71671</v>
      </c>
      <c r="AP158">
        <v>999.9</v>
      </c>
      <c r="AQ158">
        <v>999.9</v>
      </c>
      <c r="AR158">
        <v>9991.88</v>
      </c>
      <c r="AS158">
        <v>0</v>
      </c>
      <c r="AT158">
        <v>797.355</v>
      </c>
      <c r="AU158">
        <v>0</v>
      </c>
      <c r="AV158" t="s">
        <v>208</v>
      </c>
      <c r="AW158">
        <v>0</v>
      </c>
      <c r="AX158">
        <v>-0.747</v>
      </c>
      <c r="AY158">
        <v>-0.067</v>
      </c>
      <c r="AZ158">
        <v>0</v>
      </c>
      <c r="BA158">
        <v>0</v>
      </c>
      <c r="BB158">
        <v>0</v>
      </c>
      <c r="BC158">
        <v>0</v>
      </c>
      <c r="BD158">
        <v>-75.7984071428571</v>
      </c>
      <c r="BE158">
        <v>20.0213862783816</v>
      </c>
      <c r="BF158">
        <v>3.54203262060433</v>
      </c>
      <c r="BG158">
        <v>0</v>
      </c>
      <c r="BH158">
        <v>-2.9442230952381</v>
      </c>
      <c r="BI158">
        <v>0.136366303975294</v>
      </c>
      <c r="BJ158">
        <v>0.0353589568694509</v>
      </c>
      <c r="BK158">
        <v>0</v>
      </c>
      <c r="BL158">
        <v>0</v>
      </c>
      <c r="BM158">
        <v>0</v>
      </c>
      <c r="BN158" t="s">
        <v>209</v>
      </c>
      <c r="BO158">
        <v>1.88478</v>
      </c>
      <c r="BP158">
        <v>1.88171</v>
      </c>
      <c r="BQ158">
        <v>1.88324</v>
      </c>
      <c r="BR158">
        <v>1.88202</v>
      </c>
      <c r="BS158">
        <v>1.88385</v>
      </c>
      <c r="BT158">
        <v>1.88309</v>
      </c>
      <c r="BU158">
        <v>1.88486</v>
      </c>
      <c r="BV158">
        <v>1.88232</v>
      </c>
      <c r="BW158" t="s">
        <v>210</v>
      </c>
      <c r="BX158" t="s">
        <v>17</v>
      </c>
      <c r="BY158" t="s">
        <v>17</v>
      </c>
      <c r="BZ158" t="s">
        <v>17</v>
      </c>
      <c r="CA158" t="s">
        <v>211</v>
      </c>
      <c r="CB158" t="s">
        <v>212</v>
      </c>
      <c r="CC158" t="s">
        <v>213</v>
      </c>
      <c r="CD158" t="s">
        <v>213</v>
      </c>
      <c r="CE158" t="s">
        <v>213</v>
      </c>
      <c r="CF158" t="s">
        <v>213</v>
      </c>
      <c r="CG158">
        <v>5</v>
      </c>
      <c r="CH158">
        <v>0</v>
      </c>
      <c r="CI158">
        <v>0</v>
      </c>
      <c r="CJ158">
        <v>0</v>
      </c>
      <c r="CK158">
        <v>0</v>
      </c>
      <c r="CL158">
        <v>2</v>
      </c>
      <c r="CM158">
        <v>1332.61</v>
      </c>
      <c r="CN158">
        <v>2.8079</v>
      </c>
      <c r="CO158">
        <v>8.62317</v>
      </c>
      <c r="CP158">
        <v>11.3995</v>
      </c>
      <c r="CQ158">
        <v>30</v>
      </c>
      <c r="CR158">
        <v>11.2064</v>
      </c>
      <c r="CS158">
        <v>11.4549</v>
      </c>
      <c r="CT158">
        <v>-1</v>
      </c>
      <c r="CU158">
        <v>100</v>
      </c>
      <c r="CV158">
        <v>89.2773</v>
      </c>
      <c r="CW158">
        <v>-999.9</v>
      </c>
      <c r="CX158">
        <v>400</v>
      </c>
      <c r="CY158">
        <v>3.16675</v>
      </c>
      <c r="CZ158">
        <v>103.633</v>
      </c>
      <c r="DA158">
        <v>103.038</v>
      </c>
    </row>
    <row r="159" spans="1:105">
      <c r="A159">
        <v>145</v>
      </c>
      <c r="B159">
        <v>1551446689.9</v>
      </c>
      <c r="C159">
        <v>391</v>
      </c>
      <c r="D159" t="s">
        <v>504</v>
      </c>
      <c r="E159" t="s">
        <v>505</v>
      </c>
      <c r="F159">
        <f>J159+I159+M159*K159</f>
        <v>0</v>
      </c>
      <c r="G159">
        <f>(1000*AM159)/(L159*(AO159+273.15))</f>
        <v>0</v>
      </c>
      <c r="H159">
        <f>((G159*F159*(1-(AJ159/1000)))/(100*K159))*(0.0/60)</f>
        <v>0</v>
      </c>
      <c r="I159" t="s">
        <v>203</v>
      </c>
      <c r="J159" t="s">
        <v>204</v>
      </c>
      <c r="K159" t="s">
        <v>205</v>
      </c>
      <c r="L159" t="s">
        <v>206</v>
      </c>
      <c r="M159" t="s">
        <v>334</v>
      </c>
      <c r="N159" t="s">
        <v>335</v>
      </c>
      <c r="O159" t="s">
        <v>457</v>
      </c>
      <c r="Q159">
        <v>1551446689.9</v>
      </c>
      <c r="R159">
        <f>AL159*Y159*(AJ159-AK159)/(100*AF159*(1000-Y159*AJ159))</f>
        <v>0</v>
      </c>
      <c r="S159">
        <f>AL159*Y159*(AI159-AH159*(1000-Y159*AK159)/(1000-Y159*AJ159))/(100*AF159)</f>
        <v>0</v>
      </c>
      <c r="T159">
        <f>(U159/V159*100)</f>
        <v>0</v>
      </c>
      <c r="U159">
        <f>AJ159*(AM159+AN159)/1000</f>
        <v>0</v>
      </c>
      <c r="V159">
        <f>0.61365*exp(17.502*AO159/(240.97+AO159))</f>
        <v>0</v>
      </c>
      <c r="W159">
        <v>131</v>
      </c>
      <c r="X159">
        <v>9</v>
      </c>
      <c r="Y159">
        <f>IF(W159*$H$11&gt;=AA159,1.0,(AA159/(AA159-W159*$H$11)))</f>
        <v>0</v>
      </c>
      <c r="Z159">
        <f>(Y159-1)*100</f>
        <v>0</v>
      </c>
      <c r="AA159">
        <f>MAX(0,($B$11+$C$11*AR159)/(1+$D$11*AR159)*AM159/(AO159+273)*$E$11)</f>
        <v>0</v>
      </c>
      <c r="AB159">
        <f>$B$9*AS159+$C$9*AT159</f>
        <v>0</v>
      </c>
      <c r="AC159">
        <f>AB159*AD159</f>
        <v>0</v>
      </c>
      <c r="AD159">
        <f>($B$9*$D$7+$C$9*$D$7)/($B$9+$C$9)</f>
        <v>0</v>
      </c>
      <c r="AE159">
        <f>($B$9*$K$7+$C$9*$K$7)/($B$9+$C$9)</f>
        <v>0</v>
      </c>
      <c r="AF159">
        <v>10</v>
      </c>
      <c r="AG159">
        <v>1551446689.9</v>
      </c>
      <c r="AH159">
        <v>353.894</v>
      </c>
      <c r="AI159">
        <v>399.499</v>
      </c>
      <c r="AJ159">
        <v>9.24382</v>
      </c>
      <c r="AK159">
        <v>7.69669</v>
      </c>
      <c r="AL159">
        <v>1431.25</v>
      </c>
      <c r="AM159">
        <v>100.519</v>
      </c>
      <c r="AN159">
        <v>0.0218345</v>
      </c>
      <c r="AO159">
        <v>7.7154</v>
      </c>
      <c r="AP159">
        <v>999.9</v>
      </c>
      <c r="AQ159">
        <v>999.9</v>
      </c>
      <c r="AR159">
        <v>9995</v>
      </c>
      <c r="AS159">
        <v>0</v>
      </c>
      <c r="AT159">
        <v>792.575</v>
      </c>
      <c r="AU159">
        <v>0</v>
      </c>
      <c r="AV159" t="s">
        <v>208</v>
      </c>
      <c r="AW159">
        <v>0</v>
      </c>
      <c r="AX159">
        <v>-0.747</v>
      </c>
      <c r="AY159">
        <v>-0.067</v>
      </c>
      <c r="AZ159">
        <v>0</v>
      </c>
      <c r="BA159">
        <v>0</v>
      </c>
      <c r="BB159">
        <v>0</v>
      </c>
      <c r="BC159">
        <v>0</v>
      </c>
      <c r="BD159">
        <v>-75.7984071428571</v>
      </c>
      <c r="BE159">
        <v>20.0213862783816</v>
      </c>
      <c r="BF159">
        <v>3.54203262060433</v>
      </c>
      <c r="BG159">
        <v>0</v>
      </c>
      <c r="BH159">
        <v>-2.9442230952381</v>
      </c>
      <c r="BI159">
        <v>0.136366303975294</v>
      </c>
      <c r="BJ159">
        <v>0.0353589568694509</v>
      </c>
      <c r="BK159">
        <v>0</v>
      </c>
      <c r="BL159">
        <v>0</v>
      </c>
      <c r="BM159">
        <v>0</v>
      </c>
      <c r="BN159" t="s">
        <v>209</v>
      </c>
      <c r="BO159">
        <v>1.88477</v>
      </c>
      <c r="BP159">
        <v>1.88171</v>
      </c>
      <c r="BQ159">
        <v>1.88324</v>
      </c>
      <c r="BR159">
        <v>1.88202</v>
      </c>
      <c r="BS159">
        <v>1.88384</v>
      </c>
      <c r="BT159">
        <v>1.8831</v>
      </c>
      <c r="BU159">
        <v>1.88485</v>
      </c>
      <c r="BV159">
        <v>1.88232</v>
      </c>
      <c r="BW159" t="s">
        <v>210</v>
      </c>
      <c r="BX159" t="s">
        <v>17</v>
      </c>
      <c r="BY159" t="s">
        <v>17</v>
      </c>
      <c r="BZ159" t="s">
        <v>17</v>
      </c>
      <c r="CA159" t="s">
        <v>211</v>
      </c>
      <c r="CB159" t="s">
        <v>212</v>
      </c>
      <c r="CC159" t="s">
        <v>213</v>
      </c>
      <c r="CD159" t="s">
        <v>213</v>
      </c>
      <c r="CE159" t="s">
        <v>213</v>
      </c>
      <c r="CF159" t="s">
        <v>213</v>
      </c>
      <c r="CG159">
        <v>5</v>
      </c>
      <c r="CH159">
        <v>0</v>
      </c>
      <c r="CI159">
        <v>0</v>
      </c>
      <c r="CJ159">
        <v>0</v>
      </c>
      <c r="CK159">
        <v>0</v>
      </c>
      <c r="CL159">
        <v>2</v>
      </c>
      <c r="CM159">
        <v>1328.28</v>
      </c>
      <c r="CN159">
        <v>2.8079</v>
      </c>
      <c r="CO159">
        <v>8.62619</v>
      </c>
      <c r="CP159">
        <v>11.3995</v>
      </c>
      <c r="CQ159">
        <v>30</v>
      </c>
      <c r="CR159">
        <v>11.2056</v>
      </c>
      <c r="CS159">
        <v>11.4547</v>
      </c>
      <c r="CT159">
        <v>-1</v>
      </c>
      <c r="CU159">
        <v>100</v>
      </c>
      <c r="CV159">
        <v>89.2773</v>
      </c>
      <c r="CW159">
        <v>-999.9</v>
      </c>
      <c r="CX159">
        <v>400</v>
      </c>
      <c r="CY159">
        <v>3.06877</v>
      </c>
      <c r="CZ159">
        <v>103.633</v>
      </c>
      <c r="DA159">
        <v>103.038</v>
      </c>
    </row>
    <row r="160" spans="1:105">
      <c r="A160">
        <v>146</v>
      </c>
      <c r="B160">
        <v>1551446691.9</v>
      </c>
      <c r="C160">
        <v>393</v>
      </c>
      <c r="D160" t="s">
        <v>506</v>
      </c>
      <c r="E160" t="s">
        <v>507</v>
      </c>
      <c r="F160">
        <f>J160+I160+M160*K160</f>
        <v>0</v>
      </c>
      <c r="G160">
        <f>(1000*AM160)/(L160*(AO160+273.15))</f>
        <v>0</v>
      </c>
      <c r="H160">
        <f>((G160*F160*(1-(AJ160/1000)))/(100*K160))*(0.0/60)</f>
        <v>0</v>
      </c>
      <c r="I160" t="s">
        <v>203</v>
      </c>
      <c r="J160" t="s">
        <v>204</v>
      </c>
      <c r="K160" t="s">
        <v>205</v>
      </c>
      <c r="L160" t="s">
        <v>206</v>
      </c>
      <c r="M160" t="s">
        <v>334</v>
      </c>
      <c r="N160" t="s">
        <v>335</v>
      </c>
      <c r="O160" t="s">
        <v>457</v>
      </c>
      <c r="Q160">
        <v>1551446691.9</v>
      </c>
      <c r="R160">
        <f>AL160*Y160*(AJ160-AK160)/(100*AF160*(1000-Y160*AJ160))</f>
        <v>0</v>
      </c>
      <c r="S160">
        <f>AL160*Y160*(AI160-AH160*(1000-Y160*AK160)/(1000-Y160*AJ160))/(100*AF160)</f>
        <v>0</v>
      </c>
      <c r="T160">
        <f>(U160/V160*100)</f>
        <v>0</v>
      </c>
      <c r="U160">
        <f>AJ160*(AM160+AN160)/1000</f>
        <v>0</v>
      </c>
      <c r="V160">
        <f>0.61365*exp(17.502*AO160/(240.97+AO160))</f>
        <v>0</v>
      </c>
      <c r="W160">
        <v>149</v>
      </c>
      <c r="X160">
        <v>10</v>
      </c>
      <c r="Y160">
        <f>IF(W160*$H$11&gt;=AA160,1.0,(AA160/(AA160-W160*$H$11)))</f>
        <v>0</v>
      </c>
      <c r="Z160">
        <f>(Y160-1)*100</f>
        <v>0</v>
      </c>
      <c r="AA160">
        <f>MAX(0,($B$11+$C$11*AR160)/(1+$D$11*AR160)*AM160/(AO160+273)*$E$11)</f>
        <v>0</v>
      </c>
      <c r="AB160">
        <f>$B$9*AS160+$C$9*AT160</f>
        <v>0</v>
      </c>
      <c r="AC160">
        <f>AB160*AD160</f>
        <v>0</v>
      </c>
      <c r="AD160">
        <f>($B$9*$D$7+$C$9*$D$7)/($B$9+$C$9)</f>
        <v>0</v>
      </c>
      <c r="AE160">
        <f>($B$9*$K$7+$C$9*$K$7)/($B$9+$C$9)</f>
        <v>0</v>
      </c>
      <c r="AF160">
        <v>10</v>
      </c>
      <c r="AG160">
        <v>1551446691.9</v>
      </c>
      <c r="AH160">
        <v>352.887</v>
      </c>
      <c r="AI160">
        <v>399.497</v>
      </c>
      <c r="AJ160">
        <v>9.27058</v>
      </c>
      <c r="AK160">
        <v>7.6978</v>
      </c>
      <c r="AL160">
        <v>1430.86</v>
      </c>
      <c r="AM160">
        <v>100.519</v>
      </c>
      <c r="AN160">
        <v>0.0216738</v>
      </c>
      <c r="AO160">
        <v>7.74754</v>
      </c>
      <c r="AP160">
        <v>999.9</v>
      </c>
      <c r="AQ160">
        <v>999.9</v>
      </c>
      <c r="AR160">
        <v>10000</v>
      </c>
      <c r="AS160">
        <v>0</v>
      </c>
      <c r="AT160">
        <v>788.411</v>
      </c>
      <c r="AU160">
        <v>0</v>
      </c>
      <c r="AV160" t="s">
        <v>208</v>
      </c>
      <c r="AW160">
        <v>0</v>
      </c>
      <c r="AX160">
        <v>-0.747</v>
      </c>
      <c r="AY160">
        <v>-0.067</v>
      </c>
      <c r="AZ160">
        <v>0</v>
      </c>
      <c r="BA160">
        <v>0</v>
      </c>
      <c r="BB160">
        <v>0</v>
      </c>
      <c r="BC160">
        <v>0</v>
      </c>
      <c r="BD160">
        <v>-75.7984071428571</v>
      </c>
      <c r="BE160">
        <v>20.0213862783816</v>
      </c>
      <c r="BF160">
        <v>3.54203262060433</v>
      </c>
      <c r="BG160">
        <v>0</v>
      </c>
      <c r="BH160">
        <v>-2.9442230952381</v>
      </c>
      <c r="BI160">
        <v>0.136366303975294</v>
      </c>
      <c r="BJ160">
        <v>0.0353589568694509</v>
      </c>
      <c r="BK160">
        <v>0</v>
      </c>
      <c r="BL160">
        <v>0</v>
      </c>
      <c r="BM160">
        <v>0</v>
      </c>
      <c r="BN160" t="s">
        <v>209</v>
      </c>
      <c r="BO160">
        <v>1.88477</v>
      </c>
      <c r="BP160">
        <v>1.88171</v>
      </c>
      <c r="BQ160">
        <v>1.88324</v>
      </c>
      <c r="BR160">
        <v>1.88202</v>
      </c>
      <c r="BS160">
        <v>1.88383</v>
      </c>
      <c r="BT160">
        <v>1.8831</v>
      </c>
      <c r="BU160">
        <v>1.88483</v>
      </c>
      <c r="BV160">
        <v>1.88232</v>
      </c>
      <c r="BW160" t="s">
        <v>210</v>
      </c>
      <c r="BX160" t="s">
        <v>17</v>
      </c>
      <c r="BY160" t="s">
        <v>17</v>
      </c>
      <c r="BZ160" t="s">
        <v>17</v>
      </c>
      <c r="CA160" t="s">
        <v>211</v>
      </c>
      <c r="CB160" t="s">
        <v>212</v>
      </c>
      <c r="CC160" t="s">
        <v>213</v>
      </c>
      <c r="CD160" t="s">
        <v>213</v>
      </c>
      <c r="CE160" t="s">
        <v>213</v>
      </c>
      <c r="CF160" t="s">
        <v>213</v>
      </c>
      <c r="CG160">
        <v>5</v>
      </c>
      <c r="CH160">
        <v>0</v>
      </c>
      <c r="CI160">
        <v>0</v>
      </c>
      <c r="CJ160">
        <v>0</v>
      </c>
      <c r="CK160">
        <v>0</v>
      </c>
      <c r="CL160">
        <v>2</v>
      </c>
      <c r="CM160">
        <v>1314.93</v>
      </c>
      <c r="CN160">
        <v>2.81006</v>
      </c>
      <c r="CO160">
        <v>8.62929</v>
      </c>
      <c r="CP160">
        <v>11.3995</v>
      </c>
      <c r="CQ160">
        <v>30.0001</v>
      </c>
      <c r="CR160">
        <v>11.2049</v>
      </c>
      <c r="CS160">
        <v>11.4543</v>
      </c>
      <c r="CT160">
        <v>-1</v>
      </c>
      <c r="CU160">
        <v>100</v>
      </c>
      <c r="CV160">
        <v>89.2773</v>
      </c>
      <c r="CW160">
        <v>-999.9</v>
      </c>
      <c r="CX160">
        <v>400</v>
      </c>
      <c r="CY160">
        <v>2.94261</v>
      </c>
      <c r="CZ160">
        <v>103.632</v>
      </c>
      <c r="DA160">
        <v>103.039</v>
      </c>
    </row>
    <row r="161" spans="1:105">
      <c r="A161">
        <v>147</v>
      </c>
      <c r="B161">
        <v>1551446693.9</v>
      </c>
      <c r="C161">
        <v>395</v>
      </c>
      <c r="D161" t="s">
        <v>508</v>
      </c>
      <c r="E161" t="s">
        <v>509</v>
      </c>
      <c r="F161">
        <f>J161+I161+M161*K161</f>
        <v>0</v>
      </c>
      <c r="G161">
        <f>(1000*AM161)/(L161*(AO161+273.15))</f>
        <v>0</v>
      </c>
      <c r="H161">
        <f>((G161*F161*(1-(AJ161/1000)))/(100*K161))*(0.0/60)</f>
        <v>0</v>
      </c>
      <c r="I161" t="s">
        <v>203</v>
      </c>
      <c r="J161" t="s">
        <v>204</v>
      </c>
      <c r="K161" t="s">
        <v>205</v>
      </c>
      <c r="L161" t="s">
        <v>206</v>
      </c>
      <c r="M161" t="s">
        <v>334</v>
      </c>
      <c r="N161" t="s">
        <v>335</v>
      </c>
      <c r="O161" t="s">
        <v>457</v>
      </c>
      <c r="Q161">
        <v>1551446693.9</v>
      </c>
      <c r="R161">
        <f>AL161*Y161*(AJ161-AK161)/(100*AF161*(1000-Y161*AJ161))</f>
        <v>0</v>
      </c>
      <c r="S161">
        <f>AL161*Y161*(AI161-AH161*(1000-Y161*AK161)/(1000-Y161*AJ161))/(100*AF161)</f>
        <v>0</v>
      </c>
      <c r="T161">
        <f>(U161/V161*100)</f>
        <v>0</v>
      </c>
      <c r="U161">
        <f>AJ161*(AM161+AN161)/1000</f>
        <v>0</v>
      </c>
      <c r="V161">
        <f>0.61365*exp(17.502*AO161/(240.97+AO161))</f>
        <v>0</v>
      </c>
      <c r="W161">
        <v>148</v>
      </c>
      <c r="X161">
        <v>10</v>
      </c>
      <c r="Y161">
        <f>IF(W161*$H$11&gt;=AA161,1.0,(AA161/(AA161-W161*$H$11)))</f>
        <v>0</v>
      </c>
      <c r="Z161">
        <f>(Y161-1)*100</f>
        <v>0</v>
      </c>
      <c r="AA161">
        <f>MAX(0,($B$11+$C$11*AR161)/(1+$D$11*AR161)*AM161/(AO161+273)*$E$11)</f>
        <v>0</v>
      </c>
      <c r="AB161">
        <f>$B$9*AS161+$C$9*AT161</f>
        <v>0</v>
      </c>
      <c r="AC161">
        <f>AB161*AD161</f>
        <v>0</v>
      </c>
      <c r="AD161">
        <f>($B$9*$D$7+$C$9*$D$7)/($B$9+$C$9)</f>
        <v>0</v>
      </c>
      <c r="AE161">
        <f>($B$9*$K$7+$C$9*$K$7)/($B$9+$C$9)</f>
        <v>0</v>
      </c>
      <c r="AF161">
        <v>10</v>
      </c>
      <c r="AG161">
        <v>1551446693.9</v>
      </c>
      <c r="AH161">
        <v>351.984</v>
      </c>
      <c r="AI161">
        <v>399.487</v>
      </c>
      <c r="AJ161">
        <v>9.29253</v>
      </c>
      <c r="AK161">
        <v>7.69898</v>
      </c>
      <c r="AL161">
        <v>1430.86</v>
      </c>
      <c r="AM161">
        <v>100.519</v>
      </c>
      <c r="AN161">
        <v>0.0216832</v>
      </c>
      <c r="AO161">
        <v>7.77798</v>
      </c>
      <c r="AP161">
        <v>999.9</v>
      </c>
      <c r="AQ161">
        <v>999.9</v>
      </c>
      <c r="AR161">
        <v>10030</v>
      </c>
      <c r="AS161">
        <v>0</v>
      </c>
      <c r="AT161">
        <v>785.266</v>
      </c>
      <c r="AU161">
        <v>0</v>
      </c>
      <c r="AV161" t="s">
        <v>208</v>
      </c>
      <c r="AW161">
        <v>0</v>
      </c>
      <c r="AX161">
        <v>-0.747</v>
      </c>
      <c r="AY161">
        <v>-0.067</v>
      </c>
      <c r="AZ161">
        <v>0</v>
      </c>
      <c r="BA161">
        <v>0</v>
      </c>
      <c r="BB161">
        <v>0</v>
      </c>
      <c r="BC161">
        <v>0</v>
      </c>
      <c r="BD161">
        <v>-75.7984071428571</v>
      </c>
      <c r="BE161">
        <v>20.0213862783816</v>
      </c>
      <c r="BF161">
        <v>3.54203262060433</v>
      </c>
      <c r="BG161">
        <v>0</v>
      </c>
      <c r="BH161">
        <v>-2.9442230952381</v>
      </c>
      <c r="BI161">
        <v>0.136366303975294</v>
      </c>
      <c r="BJ161">
        <v>0.0353589568694509</v>
      </c>
      <c r="BK161">
        <v>0</v>
      </c>
      <c r="BL161">
        <v>0</v>
      </c>
      <c r="BM161">
        <v>0</v>
      </c>
      <c r="BN161" t="s">
        <v>209</v>
      </c>
      <c r="BO161">
        <v>1.88477</v>
      </c>
      <c r="BP161">
        <v>1.88171</v>
      </c>
      <c r="BQ161">
        <v>1.88324</v>
      </c>
      <c r="BR161">
        <v>1.88202</v>
      </c>
      <c r="BS161">
        <v>1.88383</v>
      </c>
      <c r="BT161">
        <v>1.88309</v>
      </c>
      <c r="BU161">
        <v>1.88481</v>
      </c>
      <c r="BV161">
        <v>1.88232</v>
      </c>
      <c r="BW161" t="s">
        <v>210</v>
      </c>
      <c r="BX161" t="s">
        <v>17</v>
      </c>
      <c r="BY161" t="s">
        <v>17</v>
      </c>
      <c r="BZ161" t="s">
        <v>17</v>
      </c>
      <c r="CA161" t="s">
        <v>211</v>
      </c>
      <c r="CB161" t="s">
        <v>212</v>
      </c>
      <c r="CC161" t="s">
        <v>213</v>
      </c>
      <c r="CD161" t="s">
        <v>213</v>
      </c>
      <c r="CE161" t="s">
        <v>213</v>
      </c>
      <c r="CF161" t="s">
        <v>213</v>
      </c>
      <c r="CG161">
        <v>5</v>
      </c>
      <c r="CH161">
        <v>0</v>
      </c>
      <c r="CI161">
        <v>0</v>
      </c>
      <c r="CJ161">
        <v>0</v>
      </c>
      <c r="CK161">
        <v>0</v>
      </c>
      <c r="CL161">
        <v>2</v>
      </c>
      <c r="CM161">
        <v>1315.38</v>
      </c>
      <c r="CN161">
        <v>2.81006</v>
      </c>
      <c r="CO161">
        <v>8.63236</v>
      </c>
      <c r="CP161">
        <v>11.3995</v>
      </c>
      <c r="CQ161">
        <v>30.0001</v>
      </c>
      <c r="CR161">
        <v>11.2044</v>
      </c>
      <c r="CS161">
        <v>11.4538</v>
      </c>
      <c r="CT161">
        <v>-1</v>
      </c>
      <c r="CU161">
        <v>100</v>
      </c>
      <c r="CV161">
        <v>88.8769</v>
      </c>
      <c r="CW161">
        <v>-999.9</v>
      </c>
      <c r="CX161">
        <v>400</v>
      </c>
      <c r="CY161">
        <v>2.84656</v>
      </c>
      <c r="CZ161">
        <v>103.632</v>
      </c>
      <c r="DA161">
        <v>103.038</v>
      </c>
    </row>
    <row r="162" spans="1:105">
      <c r="A162">
        <v>148</v>
      </c>
      <c r="B162">
        <v>1551446695.9</v>
      </c>
      <c r="C162">
        <v>397</v>
      </c>
      <c r="D162" t="s">
        <v>510</v>
      </c>
      <c r="E162" t="s">
        <v>511</v>
      </c>
      <c r="F162">
        <f>J162+I162+M162*K162</f>
        <v>0</v>
      </c>
      <c r="G162">
        <f>(1000*AM162)/(L162*(AO162+273.15))</f>
        <v>0</v>
      </c>
      <c r="H162">
        <f>((G162*F162*(1-(AJ162/1000)))/(100*K162))*(0.0/60)</f>
        <v>0</v>
      </c>
      <c r="I162" t="s">
        <v>203</v>
      </c>
      <c r="J162" t="s">
        <v>204</v>
      </c>
      <c r="K162" t="s">
        <v>205</v>
      </c>
      <c r="L162" t="s">
        <v>206</v>
      </c>
      <c r="M162" t="s">
        <v>334</v>
      </c>
      <c r="N162" t="s">
        <v>335</v>
      </c>
      <c r="O162" t="s">
        <v>457</v>
      </c>
      <c r="Q162">
        <v>1551446695.9</v>
      </c>
      <c r="R162">
        <f>AL162*Y162*(AJ162-AK162)/(100*AF162*(1000-Y162*AJ162))</f>
        <v>0</v>
      </c>
      <c r="S162">
        <f>AL162*Y162*(AI162-AH162*(1000-Y162*AK162)/(1000-Y162*AJ162))/(100*AF162)</f>
        <v>0</v>
      </c>
      <c r="T162">
        <f>(U162/V162*100)</f>
        <v>0</v>
      </c>
      <c r="U162">
        <f>AJ162*(AM162+AN162)/1000</f>
        <v>0</v>
      </c>
      <c r="V162">
        <f>0.61365*exp(17.502*AO162/(240.97+AO162))</f>
        <v>0</v>
      </c>
      <c r="W162">
        <v>139</v>
      </c>
      <c r="X162">
        <v>10</v>
      </c>
      <c r="Y162">
        <f>IF(W162*$H$11&gt;=AA162,1.0,(AA162/(AA162-W162*$H$11)))</f>
        <v>0</v>
      </c>
      <c r="Z162">
        <f>(Y162-1)*100</f>
        <v>0</v>
      </c>
      <c r="AA162">
        <f>MAX(0,($B$11+$C$11*AR162)/(1+$D$11*AR162)*AM162/(AO162+273)*$E$11)</f>
        <v>0</v>
      </c>
      <c r="AB162">
        <f>$B$9*AS162+$C$9*AT162</f>
        <v>0</v>
      </c>
      <c r="AC162">
        <f>AB162*AD162</f>
        <v>0</v>
      </c>
      <c r="AD162">
        <f>($B$9*$D$7+$C$9*$D$7)/($B$9+$C$9)</f>
        <v>0</v>
      </c>
      <c r="AE162">
        <f>($B$9*$K$7+$C$9*$K$7)/($B$9+$C$9)</f>
        <v>0</v>
      </c>
      <c r="AF162">
        <v>10</v>
      </c>
      <c r="AG162">
        <v>1551446695.9</v>
      </c>
      <c r="AH162">
        <v>351.168</v>
      </c>
      <c r="AI162">
        <v>399.486</v>
      </c>
      <c r="AJ162">
        <v>9.28958</v>
      </c>
      <c r="AK162">
        <v>7.70083</v>
      </c>
      <c r="AL162">
        <v>1430.89</v>
      </c>
      <c r="AM162">
        <v>100.517</v>
      </c>
      <c r="AN162">
        <v>0.0218892</v>
      </c>
      <c r="AO162">
        <v>7.76664</v>
      </c>
      <c r="AP162">
        <v>999.9</v>
      </c>
      <c r="AQ162">
        <v>999.9</v>
      </c>
      <c r="AR162">
        <v>9998.12</v>
      </c>
      <c r="AS162">
        <v>0</v>
      </c>
      <c r="AT162">
        <v>784.114</v>
      </c>
      <c r="AU162">
        <v>0</v>
      </c>
      <c r="AV162" t="s">
        <v>208</v>
      </c>
      <c r="AW162">
        <v>0</v>
      </c>
      <c r="AX162">
        <v>-0.747</v>
      </c>
      <c r="AY162">
        <v>-0.067</v>
      </c>
      <c r="AZ162">
        <v>0</v>
      </c>
      <c r="BA162">
        <v>0</v>
      </c>
      <c r="BB162">
        <v>0</v>
      </c>
      <c r="BC162">
        <v>0</v>
      </c>
      <c r="BD162">
        <v>-75.7984071428571</v>
      </c>
      <c r="BE162">
        <v>20.0213862783816</v>
      </c>
      <c r="BF162">
        <v>3.54203262060433</v>
      </c>
      <c r="BG162">
        <v>0</v>
      </c>
      <c r="BH162">
        <v>-2.9442230952381</v>
      </c>
      <c r="BI162">
        <v>0.136366303975294</v>
      </c>
      <c r="BJ162">
        <v>0.0353589568694509</v>
      </c>
      <c r="BK162">
        <v>0</v>
      </c>
      <c r="BL162">
        <v>0</v>
      </c>
      <c r="BM162">
        <v>0</v>
      </c>
      <c r="BN162" t="s">
        <v>209</v>
      </c>
      <c r="BO162">
        <v>1.88477</v>
      </c>
      <c r="BP162">
        <v>1.88171</v>
      </c>
      <c r="BQ162">
        <v>1.88324</v>
      </c>
      <c r="BR162">
        <v>1.88202</v>
      </c>
      <c r="BS162">
        <v>1.88384</v>
      </c>
      <c r="BT162">
        <v>1.88309</v>
      </c>
      <c r="BU162">
        <v>1.88483</v>
      </c>
      <c r="BV162">
        <v>1.88232</v>
      </c>
      <c r="BW162" t="s">
        <v>210</v>
      </c>
      <c r="BX162" t="s">
        <v>17</v>
      </c>
      <c r="BY162" t="s">
        <v>17</v>
      </c>
      <c r="BZ162" t="s">
        <v>17</v>
      </c>
      <c r="CA162" t="s">
        <v>211</v>
      </c>
      <c r="CB162" t="s">
        <v>212</v>
      </c>
      <c r="CC162" t="s">
        <v>213</v>
      </c>
      <c r="CD162" t="s">
        <v>213</v>
      </c>
      <c r="CE162" t="s">
        <v>213</v>
      </c>
      <c r="CF162" t="s">
        <v>213</v>
      </c>
      <c r="CG162">
        <v>5</v>
      </c>
      <c r="CH162">
        <v>0</v>
      </c>
      <c r="CI162">
        <v>0</v>
      </c>
      <c r="CJ162">
        <v>0</v>
      </c>
      <c r="CK162">
        <v>0</v>
      </c>
      <c r="CL162">
        <v>2</v>
      </c>
      <c r="CM162">
        <v>1322.11</v>
      </c>
      <c r="CN162">
        <v>2.81006</v>
      </c>
      <c r="CO162">
        <v>8.63552</v>
      </c>
      <c r="CP162">
        <v>11.3995</v>
      </c>
      <c r="CQ162">
        <v>30.0001</v>
      </c>
      <c r="CR162">
        <v>11.204</v>
      </c>
      <c r="CS162">
        <v>11.4535</v>
      </c>
      <c r="CT162">
        <v>-1</v>
      </c>
      <c r="CU162">
        <v>100</v>
      </c>
      <c r="CV162">
        <v>88.8769</v>
      </c>
      <c r="CW162">
        <v>-999.9</v>
      </c>
      <c r="CX162">
        <v>400</v>
      </c>
      <c r="CY162">
        <v>2.76205</v>
      </c>
      <c r="CZ162">
        <v>103.633</v>
      </c>
      <c r="DA162">
        <v>103.038</v>
      </c>
    </row>
    <row r="163" spans="1:105">
      <c r="A163">
        <v>149</v>
      </c>
      <c r="B163">
        <v>1551446697.9</v>
      </c>
      <c r="C163">
        <v>399</v>
      </c>
      <c r="D163" t="s">
        <v>512</v>
      </c>
      <c r="E163" t="s">
        <v>513</v>
      </c>
      <c r="F163">
        <f>J163+I163+M163*K163</f>
        <v>0</v>
      </c>
      <c r="G163">
        <f>(1000*AM163)/(L163*(AO163+273.15))</f>
        <v>0</v>
      </c>
      <c r="H163">
        <f>((G163*F163*(1-(AJ163/1000)))/(100*K163))*(0.0/60)</f>
        <v>0</v>
      </c>
      <c r="I163" t="s">
        <v>203</v>
      </c>
      <c r="J163" t="s">
        <v>204</v>
      </c>
      <c r="K163" t="s">
        <v>205</v>
      </c>
      <c r="L163" t="s">
        <v>206</v>
      </c>
      <c r="M163" t="s">
        <v>334</v>
      </c>
      <c r="N163" t="s">
        <v>335</v>
      </c>
      <c r="O163" t="s">
        <v>457</v>
      </c>
      <c r="Q163">
        <v>1551446697.9</v>
      </c>
      <c r="R163">
        <f>AL163*Y163*(AJ163-AK163)/(100*AF163*(1000-Y163*AJ163))</f>
        <v>0</v>
      </c>
      <c r="S163">
        <f>AL163*Y163*(AI163-AH163*(1000-Y163*AK163)/(1000-Y163*AJ163))/(100*AF163)</f>
        <v>0</v>
      </c>
      <c r="T163">
        <f>(U163/V163*100)</f>
        <v>0</v>
      </c>
      <c r="U163">
        <f>AJ163*(AM163+AN163)/1000</f>
        <v>0</v>
      </c>
      <c r="V163">
        <f>0.61365*exp(17.502*AO163/(240.97+AO163))</f>
        <v>0</v>
      </c>
      <c r="W163">
        <v>123</v>
      </c>
      <c r="X163">
        <v>9</v>
      </c>
      <c r="Y163">
        <f>IF(W163*$H$11&gt;=AA163,1.0,(AA163/(AA163-W163*$H$11)))</f>
        <v>0</v>
      </c>
      <c r="Z163">
        <f>(Y163-1)*100</f>
        <v>0</v>
      </c>
      <c r="AA163">
        <f>MAX(0,($B$11+$C$11*AR163)/(1+$D$11*AR163)*AM163/(AO163+273)*$E$11)</f>
        <v>0</v>
      </c>
      <c r="AB163">
        <f>$B$9*AS163+$C$9*AT163</f>
        <v>0</v>
      </c>
      <c r="AC163">
        <f>AB163*AD163</f>
        <v>0</v>
      </c>
      <c r="AD163">
        <f>($B$9*$D$7+$C$9*$D$7)/($B$9+$C$9)</f>
        <v>0</v>
      </c>
      <c r="AE163">
        <f>($B$9*$K$7+$C$9*$K$7)/($B$9+$C$9)</f>
        <v>0</v>
      </c>
      <c r="AF163">
        <v>10</v>
      </c>
      <c r="AG163">
        <v>1551446697.9</v>
      </c>
      <c r="AH163">
        <v>350.137</v>
      </c>
      <c r="AI163">
        <v>399.488</v>
      </c>
      <c r="AJ163">
        <v>9.29616</v>
      </c>
      <c r="AK163">
        <v>7.70123</v>
      </c>
      <c r="AL163">
        <v>1431.15</v>
      </c>
      <c r="AM163">
        <v>100.518</v>
      </c>
      <c r="AN163">
        <v>0.0220413</v>
      </c>
      <c r="AO163">
        <v>7.75701</v>
      </c>
      <c r="AP163">
        <v>999.9</v>
      </c>
      <c r="AQ163">
        <v>999.9</v>
      </c>
      <c r="AR163">
        <v>9991.25</v>
      </c>
      <c r="AS163">
        <v>0</v>
      </c>
      <c r="AT163">
        <v>784.869</v>
      </c>
      <c r="AU163">
        <v>0</v>
      </c>
      <c r="AV163" t="s">
        <v>208</v>
      </c>
      <c r="AW163">
        <v>0</v>
      </c>
      <c r="AX163">
        <v>-0.747</v>
      </c>
      <c r="AY163">
        <v>-0.067</v>
      </c>
      <c r="AZ163">
        <v>0</v>
      </c>
      <c r="BA163">
        <v>0</v>
      </c>
      <c r="BB163">
        <v>0</v>
      </c>
      <c r="BC163">
        <v>0</v>
      </c>
      <c r="BD163">
        <v>-75.7984071428571</v>
      </c>
      <c r="BE163">
        <v>20.0213862783816</v>
      </c>
      <c r="BF163">
        <v>3.54203262060433</v>
      </c>
      <c r="BG163">
        <v>0</v>
      </c>
      <c r="BH163">
        <v>-2.9442230952381</v>
      </c>
      <c r="BI163">
        <v>0.136366303975294</v>
      </c>
      <c r="BJ163">
        <v>0.0353589568694509</v>
      </c>
      <c r="BK163">
        <v>0</v>
      </c>
      <c r="BL163">
        <v>0</v>
      </c>
      <c r="BM163">
        <v>0</v>
      </c>
      <c r="BN163" t="s">
        <v>209</v>
      </c>
      <c r="BO163">
        <v>1.88477</v>
      </c>
      <c r="BP163">
        <v>1.88172</v>
      </c>
      <c r="BQ163">
        <v>1.88324</v>
      </c>
      <c r="BR163">
        <v>1.88202</v>
      </c>
      <c r="BS163">
        <v>1.88384</v>
      </c>
      <c r="BT163">
        <v>1.88309</v>
      </c>
      <c r="BU163">
        <v>1.88485</v>
      </c>
      <c r="BV163">
        <v>1.88232</v>
      </c>
      <c r="BW163" t="s">
        <v>210</v>
      </c>
      <c r="BX163" t="s">
        <v>17</v>
      </c>
      <c r="BY163" t="s">
        <v>17</v>
      </c>
      <c r="BZ163" t="s">
        <v>17</v>
      </c>
      <c r="CA163" t="s">
        <v>211</v>
      </c>
      <c r="CB163" t="s">
        <v>212</v>
      </c>
      <c r="CC163" t="s">
        <v>213</v>
      </c>
      <c r="CD163" t="s">
        <v>213</v>
      </c>
      <c r="CE163" t="s">
        <v>213</v>
      </c>
      <c r="CF163" t="s">
        <v>213</v>
      </c>
      <c r="CG163">
        <v>5</v>
      </c>
      <c r="CH163">
        <v>0</v>
      </c>
      <c r="CI163">
        <v>0</v>
      </c>
      <c r="CJ163">
        <v>0</v>
      </c>
      <c r="CK163">
        <v>0</v>
      </c>
      <c r="CL163">
        <v>2</v>
      </c>
      <c r="CM163">
        <v>1334.12</v>
      </c>
      <c r="CN163">
        <v>2.81006</v>
      </c>
      <c r="CO163">
        <v>8.6387</v>
      </c>
      <c r="CP163">
        <v>11.3995</v>
      </c>
      <c r="CQ163">
        <v>30.0002</v>
      </c>
      <c r="CR163">
        <v>11.2034</v>
      </c>
      <c r="CS163">
        <v>11.4528</v>
      </c>
      <c r="CT163">
        <v>-1</v>
      </c>
      <c r="CU163">
        <v>100</v>
      </c>
      <c r="CV163">
        <v>88.8769</v>
      </c>
      <c r="CW163">
        <v>-999.9</v>
      </c>
      <c r="CX163">
        <v>400</v>
      </c>
      <c r="CY163">
        <v>2.63084</v>
      </c>
      <c r="CZ163">
        <v>103.633</v>
      </c>
      <c r="DA163">
        <v>103.038</v>
      </c>
    </row>
    <row r="164" spans="1:105">
      <c r="A164">
        <v>150</v>
      </c>
      <c r="B164">
        <v>1551446699.9</v>
      </c>
      <c r="C164">
        <v>401</v>
      </c>
      <c r="D164" t="s">
        <v>514</v>
      </c>
      <c r="E164" t="s">
        <v>515</v>
      </c>
      <c r="F164">
        <f>J164+I164+M164*K164</f>
        <v>0</v>
      </c>
      <c r="G164">
        <f>(1000*AM164)/(L164*(AO164+273.15))</f>
        <v>0</v>
      </c>
      <c r="H164">
        <f>((G164*F164*(1-(AJ164/1000)))/(100*K164))*(0.0/60)</f>
        <v>0</v>
      </c>
      <c r="I164" t="s">
        <v>203</v>
      </c>
      <c r="J164" t="s">
        <v>204</v>
      </c>
      <c r="K164" t="s">
        <v>205</v>
      </c>
      <c r="L164" t="s">
        <v>206</v>
      </c>
      <c r="M164" t="s">
        <v>334</v>
      </c>
      <c r="N164" t="s">
        <v>335</v>
      </c>
      <c r="O164" t="s">
        <v>457</v>
      </c>
      <c r="Q164">
        <v>1551446699.9</v>
      </c>
      <c r="R164">
        <f>AL164*Y164*(AJ164-AK164)/(100*AF164*(1000-Y164*AJ164))</f>
        <v>0</v>
      </c>
      <c r="S164">
        <f>AL164*Y164*(AI164-AH164*(1000-Y164*AK164)/(1000-Y164*AJ164))/(100*AF164)</f>
        <v>0</v>
      </c>
      <c r="T164">
        <f>(U164/V164*100)</f>
        <v>0</v>
      </c>
      <c r="U164">
        <f>AJ164*(AM164+AN164)/1000</f>
        <v>0</v>
      </c>
      <c r="V164">
        <f>0.61365*exp(17.502*AO164/(240.97+AO164))</f>
        <v>0</v>
      </c>
      <c r="W164">
        <v>103</v>
      </c>
      <c r="X164">
        <v>7</v>
      </c>
      <c r="Y164">
        <f>IF(W164*$H$11&gt;=AA164,1.0,(AA164/(AA164-W164*$H$11)))</f>
        <v>0</v>
      </c>
      <c r="Z164">
        <f>(Y164-1)*100</f>
        <v>0</v>
      </c>
      <c r="AA164">
        <f>MAX(0,($B$11+$C$11*AR164)/(1+$D$11*AR164)*AM164/(AO164+273)*$E$11)</f>
        <v>0</v>
      </c>
      <c r="AB164">
        <f>$B$9*AS164+$C$9*AT164</f>
        <v>0</v>
      </c>
      <c r="AC164">
        <f>AB164*AD164</f>
        <v>0</v>
      </c>
      <c r="AD164">
        <f>($B$9*$D$7+$C$9*$D$7)/($B$9+$C$9)</f>
        <v>0</v>
      </c>
      <c r="AE164">
        <f>($B$9*$K$7+$C$9*$K$7)/($B$9+$C$9)</f>
        <v>0</v>
      </c>
      <c r="AF164">
        <v>10</v>
      </c>
      <c r="AG164">
        <v>1551446699.9</v>
      </c>
      <c r="AH164">
        <v>349.161</v>
      </c>
      <c r="AI164">
        <v>399.5</v>
      </c>
      <c r="AJ164">
        <v>9.32341</v>
      </c>
      <c r="AK164">
        <v>7.70182</v>
      </c>
      <c r="AL164">
        <v>1431.23</v>
      </c>
      <c r="AM164">
        <v>100.52</v>
      </c>
      <c r="AN164">
        <v>0.0222561</v>
      </c>
      <c r="AO164">
        <v>7.78444</v>
      </c>
      <c r="AP164">
        <v>999.9</v>
      </c>
      <c r="AQ164">
        <v>999.9</v>
      </c>
      <c r="AR164">
        <v>10004.4</v>
      </c>
      <c r="AS164">
        <v>0</v>
      </c>
      <c r="AT164">
        <v>786.591</v>
      </c>
      <c r="AU164">
        <v>0</v>
      </c>
      <c r="AV164" t="s">
        <v>208</v>
      </c>
      <c r="AW164">
        <v>0</v>
      </c>
      <c r="AX164">
        <v>-0.747</v>
      </c>
      <c r="AY164">
        <v>-0.067</v>
      </c>
      <c r="AZ164">
        <v>0</v>
      </c>
      <c r="BA164">
        <v>0</v>
      </c>
      <c r="BB164">
        <v>0</v>
      </c>
      <c r="BC164">
        <v>0</v>
      </c>
      <c r="BD164">
        <v>-75.7984071428571</v>
      </c>
      <c r="BE164">
        <v>20.0213862783816</v>
      </c>
      <c r="BF164">
        <v>3.54203262060433</v>
      </c>
      <c r="BG164">
        <v>0</v>
      </c>
      <c r="BH164">
        <v>-2.9442230952381</v>
      </c>
      <c r="BI164">
        <v>0.136366303975294</v>
      </c>
      <c r="BJ164">
        <v>0.0353589568694509</v>
      </c>
      <c r="BK164">
        <v>0</v>
      </c>
      <c r="BL164">
        <v>0</v>
      </c>
      <c r="BM164">
        <v>0</v>
      </c>
      <c r="BN164" t="s">
        <v>209</v>
      </c>
      <c r="BO164">
        <v>1.88477</v>
      </c>
      <c r="BP164">
        <v>1.88171</v>
      </c>
      <c r="BQ164">
        <v>1.88324</v>
      </c>
      <c r="BR164">
        <v>1.88202</v>
      </c>
      <c r="BS164">
        <v>1.88384</v>
      </c>
      <c r="BT164">
        <v>1.88309</v>
      </c>
      <c r="BU164">
        <v>1.88485</v>
      </c>
      <c r="BV164">
        <v>1.88232</v>
      </c>
      <c r="BW164" t="s">
        <v>210</v>
      </c>
      <c r="BX164" t="s">
        <v>17</v>
      </c>
      <c r="BY164" t="s">
        <v>17</v>
      </c>
      <c r="BZ164" t="s">
        <v>17</v>
      </c>
      <c r="CA164" t="s">
        <v>211</v>
      </c>
      <c r="CB164" t="s">
        <v>212</v>
      </c>
      <c r="CC164" t="s">
        <v>213</v>
      </c>
      <c r="CD164" t="s">
        <v>213</v>
      </c>
      <c r="CE164" t="s">
        <v>213</v>
      </c>
      <c r="CF164" t="s">
        <v>213</v>
      </c>
      <c r="CG164">
        <v>5</v>
      </c>
      <c r="CH164">
        <v>0</v>
      </c>
      <c r="CI164">
        <v>0</v>
      </c>
      <c r="CJ164">
        <v>0</v>
      </c>
      <c r="CK164">
        <v>0</v>
      </c>
      <c r="CL164">
        <v>2</v>
      </c>
      <c r="CM164">
        <v>1349.54</v>
      </c>
      <c r="CN164">
        <v>2.81006</v>
      </c>
      <c r="CO164">
        <v>8.64175</v>
      </c>
      <c r="CP164">
        <v>11.3995</v>
      </c>
      <c r="CQ164">
        <v>30</v>
      </c>
      <c r="CR164">
        <v>11.2031</v>
      </c>
      <c r="CS164">
        <v>11.4523</v>
      </c>
      <c r="CT164">
        <v>-1</v>
      </c>
      <c r="CU164">
        <v>100</v>
      </c>
      <c r="CV164">
        <v>88.4885</v>
      </c>
      <c r="CW164">
        <v>-999.9</v>
      </c>
      <c r="CX164">
        <v>400</v>
      </c>
      <c r="CY164">
        <v>2.52145</v>
      </c>
      <c r="CZ164">
        <v>103.633</v>
      </c>
      <c r="DA164">
        <v>103.039</v>
      </c>
    </row>
    <row r="165" spans="1:105">
      <c r="A165">
        <v>151</v>
      </c>
      <c r="B165">
        <v>1551446701.9</v>
      </c>
      <c r="C165">
        <v>403</v>
      </c>
      <c r="D165" t="s">
        <v>516</v>
      </c>
      <c r="E165" t="s">
        <v>517</v>
      </c>
      <c r="F165">
        <f>J165+I165+M165*K165</f>
        <v>0</v>
      </c>
      <c r="G165">
        <f>(1000*AM165)/(L165*(AO165+273.15))</f>
        <v>0</v>
      </c>
      <c r="H165">
        <f>((G165*F165*(1-(AJ165/1000)))/(100*K165))*(0.0/60)</f>
        <v>0</v>
      </c>
      <c r="I165" t="s">
        <v>203</v>
      </c>
      <c r="J165" t="s">
        <v>204</v>
      </c>
      <c r="K165" t="s">
        <v>205</v>
      </c>
      <c r="L165" t="s">
        <v>206</v>
      </c>
      <c r="M165" t="s">
        <v>334</v>
      </c>
      <c r="N165" t="s">
        <v>335</v>
      </c>
      <c r="O165" t="s">
        <v>457</v>
      </c>
      <c r="Q165">
        <v>1551446701.9</v>
      </c>
      <c r="R165">
        <f>AL165*Y165*(AJ165-AK165)/(100*AF165*(1000-Y165*AJ165))</f>
        <v>0</v>
      </c>
      <c r="S165">
        <f>AL165*Y165*(AI165-AH165*(1000-Y165*AK165)/(1000-Y165*AJ165))/(100*AF165)</f>
        <v>0</v>
      </c>
      <c r="T165">
        <f>(U165/V165*100)</f>
        <v>0</v>
      </c>
      <c r="U165">
        <f>AJ165*(AM165+AN165)/1000</f>
        <v>0</v>
      </c>
      <c r="V165">
        <f>0.61365*exp(17.502*AO165/(240.97+AO165))</f>
        <v>0</v>
      </c>
      <c r="W165">
        <v>119</v>
      </c>
      <c r="X165">
        <v>8</v>
      </c>
      <c r="Y165">
        <f>IF(W165*$H$11&gt;=AA165,1.0,(AA165/(AA165-W165*$H$11)))</f>
        <v>0</v>
      </c>
      <c r="Z165">
        <f>(Y165-1)*100</f>
        <v>0</v>
      </c>
      <c r="AA165">
        <f>MAX(0,($B$11+$C$11*AR165)/(1+$D$11*AR165)*AM165/(AO165+273)*$E$11)</f>
        <v>0</v>
      </c>
      <c r="AB165">
        <f>$B$9*AS165+$C$9*AT165</f>
        <v>0</v>
      </c>
      <c r="AC165">
        <f>AB165*AD165</f>
        <v>0</v>
      </c>
      <c r="AD165">
        <f>($B$9*$D$7+$C$9*$D$7)/($B$9+$C$9)</f>
        <v>0</v>
      </c>
      <c r="AE165">
        <f>($B$9*$K$7+$C$9*$K$7)/($B$9+$C$9)</f>
        <v>0</v>
      </c>
      <c r="AF165">
        <v>10</v>
      </c>
      <c r="AG165">
        <v>1551446701.9</v>
      </c>
      <c r="AH165">
        <v>348.328</v>
      </c>
      <c r="AI165">
        <v>399.495</v>
      </c>
      <c r="AJ165">
        <v>9.35215</v>
      </c>
      <c r="AK165">
        <v>7.70278</v>
      </c>
      <c r="AL165">
        <v>1431.1</v>
      </c>
      <c r="AM165">
        <v>100.519</v>
      </c>
      <c r="AN165">
        <v>0.0221467</v>
      </c>
      <c r="AO165">
        <v>7.8185</v>
      </c>
      <c r="AP165">
        <v>999.9</v>
      </c>
      <c r="AQ165">
        <v>999.9</v>
      </c>
      <c r="AR165">
        <v>9993.75</v>
      </c>
      <c r="AS165">
        <v>0</v>
      </c>
      <c r="AT165">
        <v>789.818</v>
      </c>
      <c r="AU165">
        <v>0</v>
      </c>
      <c r="AV165" t="s">
        <v>208</v>
      </c>
      <c r="AW165">
        <v>0</v>
      </c>
      <c r="AX165">
        <v>-0.747</v>
      </c>
      <c r="AY165">
        <v>-0.067</v>
      </c>
      <c r="AZ165">
        <v>0</v>
      </c>
      <c r="BA165">
        <v>0</v>
      </c>
      <c r="BB165">
        <v>0</v>
      </c>
      <c r="BC165">
        <v>0</v>
      </c>
      <c r="BD165">
        <v>-75.7984071428571</v>
      </c>
      <c r="BE165">
        <v>20.0213862783816</v>
      </c>
      <c r="BF165">
        <v>3.54203262060433</v>
      </c>
      <c r="BG165">
        <v>0</v>
      </c>
      <c r="BH165">
        <v>-2.9442230952381</v>
      </c>
      <c r="BI165">
        <v>0.136366303975294</v>
      </c>
      <c r="BJ165">
        <v>0.0353589568694509</v>
      </c>
      <c r="BK165">
        <v>0</v>
      </c>
      <c r="BL165">
        <v>0</v>
      </c>
      <c r="BM165">
        <v>0</v>
      </c>
      <c r="BN165" t="s">
        <v>209</v>
      </c>
      <c r="BO165">
        <v>1.88477</v>
      </c>
      <c r="BP165">
        <v>1.88171</v>
      </c>
      <c r="BQ165">
        <v>1.88324</v>
      </c>
      <c r="BR165">
        <v>1.88202</v>
      </c>
      <c r="BS165">
        <v>1.88383</v>
      </c>
      <c r="BT165">
        <v>1.88309</v>
      </c>
      <c r="BU165">
        <v>1.88485</v>
      </c>
      <c r="BV165">
        <v>1.88232</v>
      </c>
      <c r="BW165" t="s">
        <v>210</v>
      </c>
      <c r="BX165" t="s">
        <v>17</v>
      </c>
      <c r="BY165" t="s">
        <v>17</v>
      </c>
      <c r="BZ165" t="s">
        <v>17</v>
      </c>
      <c r="CA165" t="s">
        <v>211</v>
      </c>
      <c r="CB165" t="s">
        <v>212</v>
      </c>
      <c r="CC165" t="s">
        <v>213</v>
      </c>
      <c r="CD165" t="s">
        <v>213</v>
      </c>
      <c r="CE165" t="s">
        <v>213</v>
      </c>
      <c r="CF165" t="s">
        <v>213</v>
      </c>
      <c r="CG165">
        <v>5</v>
      </c>
      <c r="CH165">
        <v>0</v>
      </c>
      <c r="CI165">
        <v>0</v>
      </c>
      <c r="CJ165">
        <v>0</v>
      </c>
      <c r="CK165">
        <v>0</v>
      </c>
      <c r="CL165">
        <v>2</v>
      </c>
      <c r="CM165">
        <v>1337.32</v>
      </c>
      <c r="CN165">
        <v>2.81006</v>
      </c>
      <c r="CO165">
        <v>8.64492</v>
      </c>
      <c r="CP165">
        <v>11.3995</v>
      </c>
      <c r="CQ165">
        <v>30</v>
      </c>
      <c r="CR165">
        <v>11.2025</v>
      </c>
      <c r="CS165">
        <v>11.4522</v>
      </c>
      <c r="CT165">
        <v>-1</v>
      </c>
      <c r="CU165">
        <v>100</v>
      </c>
      <c r="CV165">
        <v>88.4885</v>
      </c>
      <c r="CW165">
        <v>-999.9</v>
      </c>
      <c r="CX165">
        <v>400</v>
      </c>
      <c r="CY165">
        <v>2.39958</v>
      </c>
      <c r="CZ165">
        <v>103.633</v>
      </c>
      <c r="DA165">
        <v>103.039</v>
      </c>
    </row>
    <row r="166" spans="1:105">
      <c r="A166">
        <v>152</v>
      </c>
      <c r="B166">
        <v>1551446704.4</v>
      </c>
      <c r="C166">
        <v>405.5</v>
      </c>
      <c r="D166" t="s">
        <v>518</v>
      </c>
      <c r="E166" t="s">
        <v>519</v>
      </c>
      <c r="F166">
        <f>J166+I166+M166*K166</f>
        <v>0</v>
      </c>
      <c r="G166">
        <f>(1000*AM166)/(L166*(AO166+273.15))</f>
        <v>0</v>
      </c>
      <c r="H166">
        <f>((G166*F166*(1-(AJ166/1000)))/(100*K166))*(0.0/60)</f>
        <v>0</v>
      </c>
      <c r="I166" t="s">
        <v>203</v>
      </c>
      <c r="J166" t="s">
        <v>204</v>
      </c>
      <c r="K166" t="s">
        <v>205</v>
      </c>
      <c r="L166" t="s">
        <v>206</v>
      </c>
      <c r="M166" t="s">
        <v>334</v>
      </c>
      <c r="N166" t="s">
        <v>335</v>
      </c>
      <c r="O166" t="s">
        <v>457</v>
      </c>
      <c r="Q166">
        <v>1551446704.4</v>
      </c>
      <c r="R166">
        <f>AL166*Y166*(AJ166-AK166)/(100*AF166*(1000-Y166*AJ166))</f>
        <v>0</v>
      </c>
      <c r="S166">
        <f>AL166*Y166*(AI166-AH166*(1000-Y166*AK166)/(1000-Y166*AJ166))/(100*AF166)</f>
        <v>0</v>
      </c>
      <c r="T166">
        <f>(U166/V166*100)</f>
        <v>0</v>
      </c>
      <c r="U166">
        <f>AJ166*(AM166+AN166)/1000</f>
        <v>0</v>
      </c>
      <c r="V166">
        <f>0.61365*exp(17.502*AO166/(240.97+AO166))</f>
        <v>0</v>
      </c>
      <c r="W166">
        <v>131</v>
      </c>
      <c r="X166">
        <v>9</v>
      </c>
      <c r="Y166">
        <f>IF(W166*$H$11&gt;=AA166,1.0,(AA166/(AA166-W166*$H$11)))</f>
        <v>0</v>
      </c>
      <c r="Z166">
        <f>(Y166-1)*100</f>
        <v>0</v>
      </c>
      <c r="AA166">
        <f>MAX(0,($B$11+$C$11*AR166)/(1+$D$11*AR166)*AM166/(AO166+273)*$E$11)</f>
        <v>0</v>
      </c>
      <c r="AB166">
        <f>$B$9*AS166+$C$9*AT166</f>
        <v>0</v>
      </c>
      <c r="AC166">
        <f>AB166*AD166</f>
        <v>0</v>
      </c>
      <c r="AD166">
        <f>($B$9*$D$7+$C$9*$D$7)/($B$9+$C$9)</f>
        <v>0</v>
      </c>
      <c r="AE166">
        <f>($B$9*$K$7+$C$9*$K$7)/($B$9+$C$9)</f>
        <v>0</v>
      </c>
      <c r="AF166">
        <v>10</v>
      </c>
      <c r="AG166">
        <v>1551446704.4</v>
      </c>
      <c r="AH166">
        <v>347.279</v>
      </c>
      <c r="AI166">
        <v>399.432</v>
      </c>
      <c r="AJ166">
        <v>9.36156</v>
      </c>
      <c r="AK166">
        <v>7.70327</v>
      </c>
      <c r="AL166">
        <v>1431.16</v>
      </c>
      <c r="AM166">
        <v>100.519</v>
      </c>
      <c r="AN166">
        <v>0.0215946</v>
      </c>
      <c r="AO166">
        <v>7.81916</v>
      </c>
      <c r="AP166">
        <v>999.9</v>
      </c>
      <c r="AQ166">
        <v>999.9</v>
      </c>
      <c r="AR166">
        <v>9992.5</v>
      </c>
      <c r="AS166">
        <v>0</v>
      </c>
      <c r="AT166">
        <v>795.876</v>
      </c>
      <c r="AU166">
        <v>0</v>
      </c>
      <c r="AV166" t="s">
        <v>208</v>
      </c>
      <c r="AW166">
        <v>0</v>
      </c>
      <c r="AX166">
        <v>-0.747</v>
      </c>
      <c r="AY166">
        <v>-0.067</v>
      </c>
      <c r="AZ166">
        <v>0</v>
      </c>
      <c r="BA166">
        <v>0</v>
      </c>
      <c r="BB166">
        <v>0</v>
      </c>
      <c r="BC166">
        <v>0</v>
      </c>
      <c r="BD166">
        <v>-75.7984071428571</v>
      </c>
      <c r="BE166">
        <v>20.0213862783816</v>
      </c>
      <c r="BF166">
        <v>3.54203262060433</v>
      </c>
      <c r="BG166">
        <v>0</v>
      </c>
      <c r="BH166">
        <v>-2.9442230952381</v>
      </c>
      <c r="BI166">
        <v>0.136366303975294</v>
      </c>
      <c r="BJ166">
        <v>0.0353589568694509</v>
      </c>
      <c r="BK166">
        <v>0</v>
      </c>
      <c r="BL166">
        <v>0</v>
      </c>
      <c r="BM166">
        <v>0</v>
      </c>
      <c r="BN166" t="s">
        <v>209</v>
      </c>
      <c r="BO166">
        <v>1.88477</v>
      </c>
      <c r="BP166">
        <v>1.88171</v>
      </c>
      <c r="BQ166">
        <v>1.88324</v>
      </c>
      <c r="BR166">
        <v>1.88202</v>
      </c>
      <c r="BS166">
        <v>1.88384</v>
      </c>
      <c r="BT166">
        <v>1.88309</v>
      </c>
      <c r="BU166">
        <v>1.88485</v>
      </c>
      <c r="BV166">
        <v>1.88232</v>
      </c>
      <c r="BW166" t="s">
        <v>210</v>
      </c>
      <c r="BX166" t="s">
        <v>17</v>
      </c>
      <c r="BY166" t="s">
        <v>17</v>
      </c>
      <c r="BZ166" t="s">
        <v>17</v>
      </c>
      <c r="CA166" t="s">
        <v>211</v>
      </c>
      <c r="CB166" t="s">
        <v>212</v>
      </c>
      <c r="CC166" t="s">
        <v>213</v>
      </c>
      <c r="CD166" t="s">
        <v>213</v>
      </c>
      <c r="CE166" t="s">
        <v>213</v>
      </c>
      <c r="CF166" t="s">
        <v>213</v>
      </c>
      <c r="CG166">
        <v>5</v>
      </c>
      <c r="CH166">
        <v>0</v>
      </c>
      <c r="CI166">
        <v>0</v>
      </c>
      <c r="CJ166">
        <v>0</v>
      </c>
      <c r="CK166">
        <v>0</v>
      </c>
      <c r="CL166">
        <v>2</v>
      </c>
      <c r="CM166">
        <v>1328.81</v>
      </c>
      <c r="CN166">
        <v>2.81005</v>
      </c>
      <c r="CO166">
        <v>8.64892</v>
      </c>
      <c r="CP166">
        <v>11.3995</v>
      </c>
      <c r="CQ166">
        <v>30</v>
      </c>
      <c r="CR166">
        <v>11.2018</v>
      </c>
      <c r="CS166">
        <v>11.4515</v>
      </c>
      <c r="CT166">
        <v>-1</v>
      </c>
      <c r="CU166">
        <v>100</v>
      </c>
      <c r="CV166">
        <v>88.4885</v>
      </c>
      <c r="CW166">
        <v>-999.9</v>
      </c>
      <c r="CX166">
        <v>400</v>
      </c>
      <c r="CY166">
        <v>2.3129</v>
      </c>
      <c r="CZ166">
        <v>103.633</v>
      </c>
      <c r="DA166">
        <v>103.038</v>
      </c>
    </row>
    <row r="167" spans="1:105">
      <c r="A167">
        <v>153</v>
      </c>
      <c r="B167">
        <v>1551446706.4</v>
      </c>
      <c r="C167">
        <v>407.5</v>
      </c>
      <c r="D167" t="s">
        <v>520</v>
      </c>
      <c r="E167" t="s">
        <v>521</v>
      </c>
      <c r="F167">
        <f>J167+I167+M167*K167</f>
        <v>0</v>
      </c>
      <c r="G167">
        <f>(1000*AM167)/(L167*(AO167+273.15))</f>
        <v>0</v>
      </c>
      <c r="H167">
        <f>((G167*F167*(1-(AJ167/1000)))/(100*K167))*(0.0/60)</f>
        <v>0</v>
      </c>
      <c r="I167" t="s">
        <v>203</v>
      </c>
      <c r="J167" t="s">
        <v>204</v>
      </c>
      <c r="K167" t="s">
        <v>205</v>
      </c>
      <c r="L167" t="s">
        <v>206</v>
      </c>
      <c r="M167" t="s">
        <v>334</v>
      </c>
      <c r="N167" t="s">
        <v>335</v>
      </c>
      <c r="O167" t="s">
        <v>457</v>
      </c>
      <c r="Q167">
        <v>1551446706.4</v>
      </c>
      <c r="R167">
        <f>AL167*Y167*(AJ167-AK167)/(100*AF167*(1000-Y167*AJ167))</f>
        <v>0</v>
      </c>
      <c r="S167">
        <f>AL167*Y167*(AI167-AH167*(1000-Y167*AK167)/(1000-Y167*AJ167))/(100*AF167)</f>
        <v>0</v>
      </c>
      <c r="T167">
        <f>(U167/V167*100)</f>
        <v>0</v>
      </c>
      <c r="U167">
        <f>AJ167*(AM167+AN167)/1000</f>
        <v>0</v>
      </c>
      <c r="V167">
        <f>0.61365*exp(17.502*AO167/(240.97+AO167))</f>
        <v>0</v>
      </c>
      <c r="W167">
        <v>127</v>
      </c>
      <c r="X167">
        <v>9</v>
      </c>
      <c r="Y167">
        <f>IF(W167*$H$11&gt;=AA167,1.0,(AA167/(AA167-W167*$H$11)))</f>
        <v>0</v>
      </c>
      <c r="Z167">
        <f>(Y167-1)*100</f>
        <v>0</v>
      </c>
      <c r="AA167">
        <f>MAX(0,($B$11+$C$11*AR167)/(1+$D$11*AR167)*AM167/(AO167+273)*$E$11)</f>
        <v>0</v>
      </c>
      <c r="AB167">
        <f>$B$9*AS167+$C$9*AT167</f>
        <v>0</v>
      </c>
      <c r="AC167">
        <f>AB167*AD167</f>
        <v>0</v>
      </c>
      <c r="AD167">
        <f>($B$9*$D$7+$C$9*$D$7)/($B$9+$C$9)</f>
        <v>0</v>
      </c>
      <c r="AE167">
        <f>($B$9*$K$7+$C$9*$K$7)/($B$9+$C$9)</f>
        <v>0</v>
      </c>
      <c r="AF167">
        <v>10</v>
      </c>
      <c r="AG167">
        <v>1551446706.4</v>
      </c>
      <c r="AH167">
        <v>346.441</v>
      </c>
      <c r="AI167">
        <v>399.408</v>
      </c>
      <c r="AJ167">
        <v>9.35875</v>
      </c>
      <c r="AK167">
        <v>7.70464</v>
      </c>
      <c r="AL167">
        <v>1431.52</v>
      </c>
      <c r="AM167">
        <v>100.519</v>
      </c>
      <c r="AN167">
        <v>0.0216022</v>
      </c>
      <c r="AO167">
        <v>7.79645</v>
      </c>
      <c r="AP167">
        <v>999.9</v>
      </c>
      <c r="AQ167">
        <v>999.9</v>
      </c>
      <c r="AR167">
        <v>9986.88</v>
      </c>
      <c r="AS167">
        <v>0</v>
      </c>
      <c r="AT167">
        <v>800.318</v>
      </c>
      <c r="AU167">
        <v>0</v>
      </c>
      <c r="AV167" t="s">
        <v>208</v>
      </c>
      <c r="AW167">
        <v>0</v>
      </c>
      <c r="AX167">
        <v>-0.747</v>
      </c>
      <c r="AY167">
        <v>-0.067</v>
      </c>
      <c r="AZ167">
        <v>0</v>
      </c>
      <c r="BA167">
        <v>0</v>
      </c>
      <c r="BB167">
        <v>0</v>
      </c>
      <c r="BC167">
        <v>0</v>
      </c>
      <c r="BD167">
        <v>-75.7984071428571</v>
      </c>
      <c r="BE167">
        <v>20.0213862783816</v>
      </c>
      <c r="BF167">
        <v>3.54203262060433</v>
      </c>
      <c r="BG167">
        <v>0</v>
      </c>
      <c r="BH167">
        <v>-2.9442230952381</v>
      </c>
      <c r="BI167">
        <v>0.136366303975294</v>
      </c>
      <c r="BJ167">
        <v>0.0353589568694509</v>
      </c>
      <c r="BK167">
        <v>0</v>
      </c>
      <c r="BL167">
        <v>0</v>
      </c>
      <c r="BM167">
        <v>0</v>
      </c>
      <c r="BN167" t="s">
        <v>209</v>
      </c>
      <c r="BO167">
        <v>1.88477</v>
      </c>
      <c r="BP167">
        <v>1.88171</v>
      </c>
      <c r="BQ167">
        <v>1.88324</v>
      </c>
      <c r="BR167">
        <v>1.88202</v>
      </c>
      <c r="BS167">
        <v>1.88384</v>
      </c>
      <c r="BT167">
        <v>1.88309</v>
      </c>
      <c r="BU167">
        <v>1.88485</v>
      </c>
      <c r="BV167">
        <v>1.88232</v>
      </c>
      <c r="BW167" t="s">
        <v>210</v>
      </c>
      <c r="BX167" t="s">
        <v>17</v>
      </c>
      <c r="BY167" t="s">
        <v>17</v>
      </c>
      <c r="BZ167" t="s">
        <v>17</v>
      </c>
      <c r="CA167" t="s">
        <v>211</v>
      </c>
      <c r="CB167" t="s">
        <v>212</v>
      </c>
      <c r="CC167" t="s">
        <v>213</v>
      </c>
      <c r="CD167" t="s">
        <v>213</v>
      </c>
      <c r="CE167" t="s">
        <v>213</v>
      </c>
      <c r="CF167" t="s">
        <v>213</v>
      </c>
      <c r="CG167">
        <v>5</v>
      </c>
      <c r="CH167">
        <v>0</v>
      </c>
      <c r="CI167">
        <v>0</v>
      </c>
      <c r="CJ167">
        <v>0</v>
      </c>
      <c r="CK167">
        <v>0</v>
      </c>
      <c r="CL167">
        <v>2</v>
      </c>
      <c r="CM167">
        <v>1331.48</v>
      </c>
      <c r="CN167">
        <v>2.81005</v>
      </c>
      <c r="CO167">
        <v>8.65194</v>
      </c>
      <c r="CP167">
        <v>11.3995</v>
      </c>
      <c r="CQ167">
        <v>30</v>
      </c>
      <c r="CR167">
        <v>11.2009</v>
      </c>
      <c r="CS167">
        <v>11.4509</v>
      </c>
      <c r="CT167">
        <v>-1</v>
      </c>
      <c r="CU167">
        <v>100</v>
      </c>
      <c r="CV167">
        <v>88.0858</v>
      </c>
      <c r="CW167">
        <v>-999.9</v>
      </c>
      <c r="CX167">
        <v>400</v>
      </c>
      <c r="CY167">
        <v>2.20943</v>
      </c>
      <c r="CZ167">
        <v>103.634</v>
      </c>
      <c r="DA167">
        <v>103.038</v>
      </c>
    </row>
    <row r="168" spans="1:105">
      <c r="A168">
        <v>154</v>
      </c>
      <c r="B168">
        <v>1551446708.4</v>
      </c>
      <c r="C168">
        <v>409.5</v>
      </c>
      <c r="D168" t="s">
        <v>522</v>
      </c>
      <c r="E168" t="s">
        <v>523</v>
      </c>
      <c r="F168">
        <f>J168+I168+M168*K168</f>
        <v>0</v>
      </c>
      <c r="G168">
        <f>(1000*AM168)/(L168*(AO168+273.15))</f>
        <v>0</v>
      </c>
      <c r="H168">
        <f>((G168*F168*(1-(AJ168/1000)))/(100*K168))*(0.0/60)</f>
        <v>0</v>
      </c>
      <c r="I168" t="s">
        <v>203</v>
      </c>
      <c r="J168" t="s">
        <v>204</v>
      </c>
      <c r="K168" t="s">
        <v>205</v>
      </c>
      <c r="L168" t="s">
        <v>206</v>
      </c>
      <c r="M168" t="s">
        <v>334</v>
      </c>
      <c r="N168" t="s">
        <v>335</v>
      </c>
      <c r="O168" t="s">
        <v>457</v>
      </c>
      <c r="Q168">
        <v>1551446708.4</v>
      </c>
      <c r="R168">
        <f>AL168*Y168*(AJ168-AK168)/(100*AF168*(1000-Y168*AJ168))</f>
        <v>0</v>
      </c>
      <c r="S168">
        <f>AL168*Y168*(AI168-AH168*(1000-Y168*AK168)/(1000-Y168*AJ168))/(100*AF168)</f>
        <v>0</v>
      </c>
      <c r="T168">
        <f>(U168/V168*100)</f>
        <v>0</v>
      </c>
      <c r="U168">
        <f>AJ168*(AM168+AN168)/1000</f>
        <v>0</v>
      </c>
      <c r="V168">
        <f>0.61365*exp(17.502*AO168/(240.97+AO168))</f>
        <v>0</v>
      </c>
      <c r="W168">
        <v>133</v>
      </c>
      <c r="X168">
        <v>9</v>
      </c>
      <c r="Y168">
        <f>IF(W168*$H$11&gt;=AA168,1.0,(AA168/(AA168-W168*$H$11)))</f>
        <v>0</v>
      </c>
      <c r="Z168">
        <f>(Y168-1)*100</f>
        <v>0</v>
      </c>
      <c r="AA168">
        <f>MAX(0,($B$11+$C$11*AR168)/(1+$D$11*AR168)*AM168/(AO168+273)*$E$11)</f>
        <v>0</v>
      </c>
      <c r="AB168">
        <f>$B$9*AS168+$C$9*AT168</f>
        <v>0</v>
      </c>
      <c r="AC168">
        <f>AB168*AD168</f>
        <v>0</v>
      </c>
      <c r="AD168">
        <f>($B$9*$D$7+$C$9*$D$7)/($B$9+$C$9)</f>
        <v>0</v>
      </c>
      <c r="AE168">
        <f>($B$9*$K$7+$C$9*$K$7)/($B$9+$C$9)</f>
        <v>0</v>
      </c>
      <c r="AF168">
        <v>10</v>
      </c>
      <c r="AG168">
        <v>1551446708.4</v>
      </c>
      <c r="AH168">
        <v>345.547</v>
      </c>
      <c r="AI168">
        <v>399.465</v>
      </c>
      <c r="AJ168">
        <v>9.36985</v>
      </c>
      <c r="AK168">
        <v>7.7062</v>
      </c>
      <c r="AL168">
        <v>1431.13</v>
      </c>
      <c r="AM168">
        <v>100.52</v>
      </c>
      <c r="AN168">
        <v>0.0219441</v>
      </c>
      <c r="AO168">
        <v>7.81044</v>
      </c>
      <c r="AP168">
        <v>999.9</v>
      </c>
      <c r="AQ168">
        <v>999.9</v>
      </c>
      <c r="AR168">
        <v>10003.8</v>
      </c>
      <c r="AS168">
        <v>0</v>
      </c>
      <c r="AT168">
        <v>803.646</v>
      </c>
      <c r="AU168">
        <v>0</v>
      </c>
      <c r="AV168" t="s">
        <v>208</v>
      </c>
      <c r="AW168">
        <v>0</v>
      </c>
      <c r="AX168">
        <v>-0.747</v>
      </c>
      <c r="AY168">
        <v>-0.067</v>
      </c>
      <c r="AZ168">
        <v>0</v>
      </c>
      <c r="BA168">
        <v>0</v>
      </c>
      <c r="BB168">
        <v>0</v>
      </c>
      <c r="BC168">
        <v>0</v>
      </c>
      <c r="BD168">
        <v>-75.7984071428571</v>
      </c>
      <c r="BE168">
        <v>20.0213862783816</v>
      </c>
      <c r="BF168">
        <v>3.54203262060433</v>
      </c>
      <c r="BG168">
        <v>0</v>
      </c>
      <c r="BH168">
        <v>-2.9442230952381</v>
      </c>
      <c r="BI168">
        <v>0.136366303975294</v>
      </c>
      <c r="BJ168">
        <v>0.0353589568694509</v>
      </c>
      <c r="BK168">
        <v>0</v>
      </c>
      <c r="BL168">
        <v>0</v>
      </c>
      <c r="BM168">
        <v>0</v>
      </c>
      <c r="BN168" t="s">
        <v>209</v>
      </c>
      <c r="BO168">
        <v>1.88477</v>
      </c>
      <c r="BP168">
        <v>1.88171</v>
      </c>
      <c r="BQ168">
        <v>1.88324</v>
      </c>
      <c r="BR168">
        <v>1.88201</v>
      </c>
      <c r="BS168">
        <v>1.88384</v>
      </c>
      <c r="BT168">
        <v>1.88309</v>
      </c>
      <c r="BU168">
        <v>1.88485</v>
      </c>
      <c r="BV168">
        <v>1.88232</v>
      </c>
      <c r="BW168" t="s">
        <v>210</v>
      </c>
      <c r="BX168" t="s">
        <v>17</v>
      </c>
      <c r="BY168" t="s">
        <v>17</v>
      </c>
      <c r="BZ168" t="s">
        <v>17</v>
      </c>
      <c r="CA168" t="s">
        <v>211</v>
      </c>
      <c r="CB168" t="s">
        <v>212</v>
      </c>
      <c r="CC168" t="s">
        <v>213</v>
      </c>
      <c r="CD168" t="s">
        <v>213</v>
      </c>
      <c r="CE168" t="s">
        <v>213</v>
      </c>
      <c r="CF168" t="s">
        <v>213</v>
      </c>
      <c r="CG168">
        <v>5</v>
      </c>
      <c r="CH168">
        <v>0</v>
      </c>
      <c r="CI168">
        <v>0</v>
      </c>
      <c r="CJ168">
        <v>0</v>
      </c>
      <c r="CK168">
        <v>0</v>
      </c>
      <c r="CL168">
        <v>2</v>
      </c>
      <c r="CM168">
        <v>1326.88</v>
      </c>
      <c r="CN168">
        <v>2.81005</v>
      </c>
      <c r="CO168">
        <v>8.65499</v>
      </c>
      <c r="CP168">
        <v>11.3995</v>
      </c>
      <c r="CQ168">
        <v>30</v>
      </c>
      <c r="CR168">
        <v>11.1999</v>
      </c>
      <c r="CS168">
        <v>11.4503</v>
      </c>
      <c r="CT168">
        <v>-1</v>
      </c>
      <c r="CU168">
        <v>100</v>
      </c>
      <c r="CV168">
        <v>88.0858</v>
      </c>
      <c r="CW168">
        <v>-999.9</v>
      </c>
      <c r="CX168">
        <v>400</v>
      </c>
      <c r="CY168">
        <v>2.09596</v>
      </c>
      <c r="CZ168">
        <v>103.635</v>
      </c>
      <c r="DA168">
        <v>103.038</v>
      </c>
    </row>
    <row r="169" spans="1:105">
      <c r="A169">
        <v>155</v>
      </c>
      <c r="B169">
        <v>1551446710.4</v>
      </c>
      <c r="C169">
        <v>411.5</v>
      </c>
      <c r="D169" t="s">
        <v>524</v>
      </c>
      <c r="E169" t="s">
        <v>525</v>
      </c>
      <c r="F169">
        <f>J169+I169+M169*K169</f>
        <v>0</v>
      </c>
      <c r="G169">
        <f>(1000*AM169)/(L169*(AO169+273.15))</f>
        <v>0</v>
      </c>
      <c r="H169">
        <f>((G169*F169*(1-(AJ169/1000)))/(100*K169))*(0.0/60)</f>
        <v>0</v>
      </c>
      <c r="I169" t="s">
        <v>203</v>
      </c>
      <c r="J169" t="s">
        <v>204</v>
      </c>
      <c r="K169" t="s">
        <v>205</v>
      </c>
      <c r="L169" t="s">
        <v>206</v>
      </c>
      <c r="M169" t="s">
        <v>334</v>
      </c>
      <c r="N169" t="s">
        <v>335</v>
      </c>
      <c r="O169" t="s">
        <v>457</v>
      </c>
      <c r="Q169">
        <v>1551446710.4</v>
      </c>
      <c r="R169">
        <f>AL169*Y169*(AJ169-AK169)/(100*AF169*(1000-Y169*AJ169))</f>
        <v>0</v>
      </c>
      <c r="S169">
        <f>AL169*Y169*(AI169-AH169*(1000-Y169*AK169)/(1000-Y169*AJ169))/(100*AF169)</f>
        <v>0</v>
      </c>
      <c r="T169">
        <f>(U169/V169*100)</f>
        <v>0</v>
      </c>
      <c r="U169">
        <f>AJ169*(AM169+AN169)/1000</f>
        <v>0</v>
      </c>
      <c r="V169">
        <f>0.61365*exp(17.502*AO169/(240.97+AO169))</f>
        <v>0</v>
      </c>
      <c r="W169">
        <v>134</v>
      </c>
      <c r="X169">
        <v>9</v>
      </c>
      <c r="Y169">
        <f>IF(W169*$H$11&gt;=AA169,1.0,(AA169/(AA169-W169*$H$11)))</f>
        <v>0</v>
      </c>
      <c r="Z169">
        <f>(Y169-1)*100</f>
        <v>0</v>
      </c>
      <c r="AA169">
        <f>MAX(0,($B$11+$C$11*AR169)/(1+$D$11*AR169)*AM169/(AO169+273)*$E$11)</f>
        <v>0</v>
      </c>
      <c r="AB169">
        <f>$B$9*AS169+$C$9*AT169</f>
        <v>0</v>
      </c>
      <c r="AC169">
        <f>AB169*AD169</f>
        <v>0</v>
      </c>
      <c r="AD169">
        <f>($B$9*$D$7+$C$9*$D$7)/($B$9+$C$9)</f>
        <v>0</v>
      </c>
      <c r="AE169">
        <f>($B$9*$K$7+$C$9*$K$7)/($B$9+$C$9)</f>
        <v>0</v>
      </c>
      <c r="AF169">
        <v>10</v>
      </c>
      <c r="AG169">
        <v>1551446710.4</v>
      </c>
      <c r="AH169">
        <v>344.66</v>
      </c>
      <c r="AI169">
        <v>399.466</v>
      </c>
      <c r="AJ169">
        <v>9.38142</v>
      </c>
      <c r="AK169">
        <v>7.7065</v>
      </c>
      <c r="AL169">
        <v>1430.74</v>
      </c>
      <c r="AM169">
        <v>100.52</v>
      </c>
      <c r="AN169">
        <v>0.0219103</v>
      </c>
      <c r="AO169">
        <v>7.82787</v>
      </c>
      <c r="AP169">
        <v>999.9</v>
      </c>
      <c r="AQ169">
        <v>999.9</v>
      </c>
      <c r="AR169">
        <v>10001.2</v>
      </c>
      <c r="AS169">
        <v>0</v>
      </c>
      <c r="AT169">
        <v>805.942</v>
      </c>
      <c r="AU169">
        <v>0</v>
      </c>
      <c r="AV169" t="s">
        <v>208</v>
      </c>
      <c r="AW169">
        <v>0</v>
      </c>
      <c r="AX169">
        <v>-0.747</v>
      </c>
      <c r="AY169">
        <v>-0.067</v>
      </c>
      <c r="AZ169">
        <v>0</v>
      </c>
      <c r="BA169">
        <v>0</v>
      </c>
      <c r="BB169">
        <v>0</v>
      </c>
      <c r="BC169">
        <v>0</v>
      </c>
      <c r="BD169">
        <v>-75.7984071428571</v>
      </c>
      <c r="BE169">
        <v>20.0213862783816</v>
      </c>
      <c r="BF169">
        <v>3.54203262060433</v>
      </c>
      <c r="BG169">
        <v>0</v>
      </c>
      <c r="BH169">
        <v>-2.9442230952381</v>
      </c>
      <c r="BI169">
        <v>0.136366303975294</v>
      </c>
      <c r="BJ169">
        <v>0.0353589568694509</v>
      </c>
      <c r="BK169">
        <v>0</v>
      </c>
      <c r="BL169">
        <v>0</v>
      </c>
      <c r="BM169">
        <v>0</v>
      </c>
      <c r="BN169" t="s">
        <v>209</v>
      </c>
      <c r="BO169">
        <v>1.88477</v>
      </c>
      <c r="BP169">
        <v>1.88171</v>
      </c>
      <c r="BQ169">
        <v>1.88324</v>
      </c>
      <c r="BR169">
        <v>1.882</v>
      </c>
      <c r="BS169">
        <v>1.88385</v>
      </c>
      <c r="BT169">
        <v>1.88309</v>
      </c>
      <c r="BU169">
        <v>1.88486</v>
      </c>
      <c r="BV169">
        <v>1.88232</v>
      </c>
      <c r="BW169" t="s">
        <v>210</v>
      </c>
      <c r="BX169" t="s">
        <v>17</v>
      </c>
      <c r="BY169" t="s">
        <v>17</v>
      </c>
      <c r="BZ169" t="s">
        <v>17</v>
      </c>
      <c r="CA169" t="s">
        <v>211</v>
      </c>
      <c r="CB169" t="s">
        <v>212</v>
      </c>
      <c r="CC169" t="s">
        <v>213</v>
      </c>
      <c r="CD169" t="s">
        <v>213</v>
      </c>
      <c r="CE169" t="s">
        <v>213</v>
      </c>
      <c r="CF169" t="s">
        <v>213</v>
      </c>
      <c r="CG169">
        <v>5</v>
      </c>
      <c r="CH169">
        <v>0</v>
      </c>
      <c r="CI169">
        <v>0</v>
      </c>
      <c r="CJ169">
        <v>0</v>
      </c>
      <c r="CK169">
        <v>0</v>
      </c>
      <c r="CL169">
        <v>2</v>
      </c>
      <c r="CM169">
        <v>1325.93</v>
      </c>
      <c r="CN169">
        <v>2.81005</v>
      </c>
      <c r="CO169">
        <v>8.65804</v>
      </c>
      <c r="CP169">
        <v>11.3995</v>
      </c>
      <c r="CQ169">
        <v>30</v>
      </c>
      <c r="CR169">
        <v>11.1993</v>
      </c>
      <c r="CS169">
        <v>11.4497</v>
      </c>
      <c r="CT169">
        <v>-1</v>
      </c>
      <c r="CU169">
        <v>100</v>
      </c>
      <c r="CV169">
        <v>87.7029</v>
      </c>
      <c r="CW169">
        <v>-999.9</v>
      </c>
      <c r="CX169">
        <v>400</v>
      </c>
      <c r="CY169">
        <v>1.98937</v>
      </c>
      <c r="CZ169">
        <v>103.635</v>
      </c>
      <c r="DA169">
        <v>103.038</v>
      </c>
    </row>
    <row r="170" spans="1:105">
      <c r="A170">
        <v>156</v>
      </c>
      <c r="B170">
        <v>1551446712.4</v>
      </c>
      <c r="C170">
        <v>413.5</v>
      </c>
      <c r="D170" t="s">
        <v>526</v>
      </c>
      <c r="E170" t="s">
        <v>527</v>
      </c>
      <c r="F170">
        <f>J170+I170+M170*K170</f>
        <v>0</v>
      </c>
      <c r="G170">
        <f>(1000*AM170)/(L170*(AO170+273.15))</f>
        <v>0</v>
      </c>
      <c r="H170">
        <f>((G170*F170*(1-(AJ170/1000)))/(100*K170))*(0.0/60)</f>
        <v>0</v>
      </c>
      <c r="I170" t="s">
        <v>203</v>
      </c>
      <c r="J170" t="s">
        <v>204</v>
      </c>
      <c r="K170" t="s">
        <v>205</v>
      </c>
      <c r="L170" t="s">
        <v>206</v>
      </c>
      <c r="M170" t="s">
        <v>334</v>
      </c>
      <c r="N170" t="s">
        <v>335</v>
      </c>
      <c r="O170" t="s">
        <v>457</v>
      </c>
      <c r="Q170">
        <v>1551446712.4</v>
      </c>
      <c r="R170">
        <f>AL170*Y170*(AJ170-AK170)/(100*AF170*(1000-Y170*AJ170))</f>
        <v>0</v>
      </c>
      <c r="S170">
        <f>AL170*Y170*(AI170-AH170*(1000-Y170*AK170)/(1000-Y170*AJ170))/(100*AF170)</f>
        <v>0</v>
      </c>
      <c r="T170">
        <f>(U170/V170*100)</f>
        <v>0</v>
      </c>
      <c r="U170">
        <f>AJ170*(AM170+AN170)/1000</f>
        <v>0</v>
      </c>
      <c r="V170">
        <f>0.61365*exp(17.502*AO170/(240.97+AO170))</f>
        <v>0</v>
      </c>
      <c r="W170">
        <v>139</v>
      </c>
      <c r="X170">
        <v>10</v>
      </c>
      <c r="Y170">
        <f>IF(W170*$H$11&gt;=AA170,1.0,(AA170/(AA170-W170*$H$11)))</f>
        <v>0</v>
      </c>
      <c r="Z170">
        <f>(Y170-1)*100</f>
        <v>0</v>
      </c>
      <c r="AA170">
        <f>MAX(0,($B$11+$C$11*AR170)/(1+$D$11*AR170)*AM170/(AO170+273)*$E$11)</f>
        <v>0</v>
      </c>
      <c r="AB170">
        <f>$B$9*AS170+$C$9*AT170</f>
        <v>0</v>
      </c>
      <c r="AC170">
        <f>AB170*AD170</f>
        <v>0</v>
      </c>
      <c r="AD170">
        <f>($B$9*$D$7+$C$9*$D$7)/($B$9+$C$9)</f>
        <v>0</v>
      </c>
      <c r="AE170">
        <f>($B$9*$K$7+$C$9*$K$7)/($B$9+$C$9)</f>
        <v>0</v>
      </c>
      <c r="AF170">
        <v>10</v>
      </c>
      <c r="AG170">
        <v>1551446712.4</v>
      </c>
      <c r="AH170">
        <v>343.809</v>
      </c>
      <c r="AI170">
        <v>399.44</v>
      </c>
      <c r="AJ170">
        <v>9.38814</v>
      </c>
      <c r="AK170">
        <v>7.70709</v>
      </c>
      <c r="AL170">
        <v>1430.73</v>
      </c>
      <c r="AM170">
        <v>100.52</v>
      </c>
      <c r="AN170">
        <v>0.021984</v>
      </c>
      <c r="AO170">
        <v>7.82338</v>
      </c>
      <c r="AP170">
        <v>999.9</v>
      </c>
      <c r="AQ170">
        <v>999.9</v>
      </c>
      <c r="AR170">
        <v>9985</v>
      </c>
      <c r="AS170">
        <v>0</v>
      </c>
      <c r="AT170">
        <v>807.382</v>
      </c>
      <c r="AU170">
        <v>0</v>
      </c>
      <c r="AV170" t="s">
        <v>208</v>
      </c>
      <c r="AW170">
        <v>0</v>
      </c>
      <c r="AX170">
        <v>-0.747</v>
      </c>
      <c r="AY170">
        <v>-0.067</v>
      </c>
      <c r="AZ170">
        <v>0</v>
      </c>
      <c r="BA170">
        <v>0</v>
      </c>
      <c r="BB170">
        <v>0</v>
      </c>
      <c r="BC170">
        <v>0</v>
      </c>
      <c r="BD170">
        <v>-75.7984071428571</v>
      </c>
      <c r="BE170">
        <v>20.0213862783816</v>
      </c>
      <c r="BF170">
        <v>3.54203262060433</v>
      </c>
      <c r="BG170">
        <v>0</v>
      </c>
      <c r="BH170">
        <v>-2.9442230952381</v>
      </c>
      <c r="BI170">
        <v>0.136366303975294</v>
      </c>
      <c r="BJ170">
        <v>0.0353589568694509</v>
      </c>
      <c r="BK170">
        <v>0</v>
      </c>
      <c r="BL170">
        <v>0</v>
      </c>
      <c r="BM170">
        <v>0</v>
      </c>
      <c r="BN170" t="s">
        <v>209</v>
      </c>
      <c r="BO170">
        <v>1.88477</v>
      </c>
      <c r="BP170">
        <v>1.88171</v>
      </c>
      <c r="BQ170">
        <v>1.88324</v>
      </c>
      <c r="BR170">
        <v>1.882</v>
      </c>
      <c r="BS170">
        <v>1.88385</v>
      </c>
      <c r="BT170">
        <v>1.88309</v>
      </c>
      <c r="BU170">
        <v>1.88486</v>
      </c>
      <c r="BV170">
        <v>1.88232</v>
      </c>
      <c r="BW170" t="s">
        <v>210</v>
      </c>
      <c r="BX170" t="s">
        <v>17</v>
      </c>
      <c r="BY170" t="s">
        <v>17</v>
      </c>
      <c r="BZ170" t="s">
        <v>17</v>
      </c>
      <c r="CA170" t="s">
        <v>211</v>
      </c>
      <c r="CB170" t="s">
        <v>212</v>
      </c>
      <c r="CC170" t="s">
        <v>213</v>
      </c>
      <c r="CD170" t="s">
        <v>213</v>
      </c>
      <c r="CE170" t="s">
        <v>213</v>
      </c>
      <c r="CF170" t="s">
        <v>213</v>
      </c>
      <c r="CG170">
        <v>5</v>
      </c>
      <c r="CH170">
        <v>0</v>
      </c>
      <c r="CI170">
        <v>0</v>
      </c>
      <c r="CJ170">
        <v>0</v>
      </c>
      <c r="CK170">
        <v>0</v>
      </c>
      <c r="CL170">
        <v>2</v>
      </c>
      <c r="CM170">
        <v>1321.91</v>
      </c>
      <c r="CN170">
        <v>2.81005</v>
      </c>
      <c r="CO170">
        <v>8.661</v>
      </c>
      <c r="CP170">
        <v>11.3989</v>
      </c>
      <c r="CQ170">
        <v>29.9999</v>
      </c>
      <c r="CR170">
        <v>11.1987</v>
      </c>
      <c r="CS170">
        <v>11.4491</v>
      </c>
      <c r="CT170">
        <v>-1</v>
      </c>
      <c r="CU170">
        <v>100</v>
      </c>
      <c r="CV170">
        <v>87.7029</v>
      </c>
      <c r="CW170">
        <v>-999.9</v>
      </c>
      <c r="CX170">
        <v>400</v>
      </c>
      <c r="CY170">
        <v>1.88903</v>
      </c>
      <c r="CZ170">
        <v>103.635</v>
      </c>
      <c r="DA170">
        <v>103.038</v>
      </c>
    </row>
    <row r="171" spans="1:105">
      <c r="A171">
        <v>157</v>
      </c>
      <c r="B171">
        <v>1551446714.4</v>
      </c>
      <c r="C171">
        <v>415.5</v>
      </c>
      <c r="D171" t="s">
        <v>528</v>
      </c>
      <c r="E171" t="s">
        <v>529</v>
      </c>
      <c r="F171">
        <f>J171+I171+M171*K171</f>
        <v>0</v>
      </c>
      <c r="G171">
        <f>(1000*AM171)/(L171*(AO171+273.15))</f>
        <v>0</v>
      </c>
      <c r="H171">
        <f>((G171*F171*(1-(AJ171/1000)))/(100*K171))*(0.0/60)</f>
        <v>0</v>
      </c>
      <c r="I171" t="s">
        <v>203</v>
      </c>
      <c r="J171" t="s">
        <v>204</v>
      </c>
      <c r="K171" t="s">
        <v>205</v>
      </c>
      <c r="L171" t="s">
        <v>206</v>
      </c>
      <c r="M171" t="s">
        <v>334</v>
      </c>
      <c r="N171" t="s">
        <v>335</v>
      </c>
      <c r="O171" t="s">
        <v>457</v>
      </c>
      <c r="Q171">
        <v>1551446714.4</v>
      </c>
      <c r="R171">
        <f>AL171*Y171*(AJ171-AK171)/(100*AF171*(1000-Y171*AJ171))</f>
        <v>0</v>
      </c>
      <c r="S171">
        <f>AL171*Y171*(AI171-AH171*(1000-Y171*AK171)/(1000-Y171*AJ171))/(100*AF171)</f>
        <v>0</v>
      </c>
      <c r="T171">
        <f>(U171/V171*100)</f>
        <v>0</v>
      </c>
      <c r="U171">
        <f>AJ171*(AM171+AN171)/1000</f>
        <v>0</v>
      </c>
      <c r="V171">
        <f>0.61365*exp(17.502*AO171/(240.97+AO171))</f>
        <v>0</v>
      </c>
      <c r="W171">
        <v>133</v>
      </c>
      <c r="X171">
        <v>9</v>
      </c>
      <c r="Y171">
        <f>IF(W171*$H$11&gt;=AA171,1.0,(AA171/(AA171-W171*$H$11)))</f>
        <v>0</v>
      </c>
      <c r="Z171">
        <f>(Y171-1)*100</f>
        <v>0</v>
      </c>
      <c r="AA171">
        <f>MAX(0,($B$11+$C$11*AR171)/(1+$D$11*AR171)*AM171/(AO171+273)*$E$11)</f>
        <v>0</v>
      </c>
      <c r="AB171">
        <f>$B$9*AS171+$C$9*AT171</f>
        <v>0</v>
      </c>
      <c r="AC171">
        <f>AB171*AD171</f>
        <v>0</v>
      </c>
      <c r="AD171">
        <f>($B$9*$D$7+$C$9*$D$7)/($B$9+$C$9)</f>
        <v>0</v>
      </c>
      <c r="AE171">
        <f>($B$9*$K$7+$C$9*$K$7)/($B$9+$C$9)</f>
        <v>0</v>
      </c>
      <c r="AF171">
        <v>10</v>
      </c>
      <c r="AG171">
        <v>1551446714.4</v>
      </c>
      <c r="AH171">
        <v>342.936</v>
      </c>
      <c r="AI171">
        <v>399.455</v>
      </c>
      <c r="AJ171">
        <v>9.39945</v>
      </c>
      <c r="AK171">
        <v>7.70875</v>
      </c>
      <c r="AL171">
        <v>1430.96</v>
      </c>
      <c r="AM171">
        <v>100.518</v>
      </c>
      <c r="AN171">
        <v>0.0220241</v>
      </c>
      <c r="AO171">
        <v>7.83792</v>
      </c>
      <c r="AP171">
        <v>999.9</v>
      </c>
      <c r="AQ171">
        <v>999.9</v>
      </c>
      <c r="AR171">
        <v>10010.6</v>
      </c>
      <c r="AS171">
        <v>0</v>
      </c>
      <c r="AT171">
        <v>807.602</v>
      </c>
      <c r="AU171">
        <v>0</v>
      </c>
      <c r="AV171" t="s">
        <v>208</v>
      </c>
      <c r="AW171">
        <v>0</v>
      </c>
      <c r="AX171">
        <v>-0.747</v>
      </c>
      <c r="AY171">
        <v>-0.067</v>
      </c>
      <c r="AZ171">
        <v>0</v>
      </c>
      <c r="BA171">
        <v>0</v>
      </c>
      <c r="BB171">
        <v>0</v>
      </c>
      <c r="BC171">
        <v>0</v>
      </c>
      <c r="BD171">
        <v>-75.7984071428571</v>
      </c>
      <c r="BE171">
        <v>20.0213862783816</v>
      </c>
      <c r="BF171">
        <v>3.54203262060433</v>
      </c>
      <c r="BG171">
        <v>0</v>
      </c>
      <c r="BH171">
        <v>-2.9442230952381</v>
      </c>
      <c r="BI171">
        <v>0.136366303975294</v>
      </c>
      <c r="BJ171">
        <v>0.0353589568694509</v>
      </c>
      <c r="BK171">
        <v>0</v>
      </c>
      <c r="BL171">
        <v>0</v>
      </c>
      <c r="BM171">
        <v>0</v>
      </c>
      <c r="BN171" t="s">
        <v>209</v>
      </c>
      <c r="BO171">
        <v>1.88478</v>
      </c>
      <c r="BP171">
        <v>1.88171</v>
      </c>
      <c r="BQ171">
        <v>1.88324</v>
      </c>
      <c r="BR171">
        <v>1.882</v>
      </c>
      <c r="BS171">
        <v>1.88385</v>
      </c>
      <c r="BT171">
        <v>1.88309</v>
      </c>
      <c r="BU171">
        <v>1.88485</v>
      </c>
      <c r="BV171">
        <v>1.88232</v>
      </c>
      <c r="BW171" t="s">
        <v>210</v>
      </c>
      <c r="BX171" t="s">
        <v>17</v>
      </c>
      <c r="BY171" t="s">
        <v>17</v>
      </c>
      <c r="BZ171" t="s">
        <v>17</v>
      </c>
      <c r="CA171" t="s">
        <v>211</v>
      </c>
      <c r="CB171" t="s">
        <v>212</v>
      </c>
      <c r="CC171" t="s">
        <v>213</v>
      </c>
      <c r="CD171" t="s">
        <v>213</v>
      </c>
      <c r="CE171" t="s">
        <v>213</v>
      </c>
      <c r="CF171" t="s">
        <v>213</v>
      </c>
      <c r="CG171">
        <v>5</v>
      </c>
      <c r="CH171">
        <v>0</v>
      </c>
      <c r="CI171">
        <v>0</v>
      </c>
      <c r="CJ171">
        <v>0</v>
      </c>
      <c r="CK171">
        <v>0</v>
      </c>
      <c r="CL171">
        <v>2</v>
      </c>
      <c r="CM171">
        <v>1326.95</v>
      </c>
      <c r="CN171">
        <v>2.81005</v>
      </c>
      <c r="CO171">
        <v>8.66408</v>
      </c>
      <c r="CP171">
        <v>11.3983</v>
      </c>
      <c r="CQ171">
        <v>29.9998</v>
      </c>
      <c r="CR171">
        <v>11.1978</v>
      </c>
      <c r="CS171">
        <v>11.4481</v>
      </c>
      <c r="CT171">
        <v>-1</v>
      </c>
      <c r="CU171">
        <v>100</v>
      </c>
      <c r="CV171">
        <v>87.7029</v>
      </c>
      <c r="CW171">
        <v>-999.9</v>
      </c>
      <c r="CX171">
        <v>400</v>
      </c>
      <c r="CY171">
        <v>1.76841</v>
      </c>
      <c r="CZ171">
        <v>103.636</v>
      </c>
      <c r="DA171">
        <v>103.038</v>
      </c>
    </row>
    <row r="172" spans="1:105">
      <c r="A172">
        <v>158</v>
      </c>
      <c r="B172">
        <v>1551446716.4</v>
      </c>
      <c r="C172">
        <v>417.5</v>
      </c>
      <c r="D172" t="s">
        <v>530</v>
      </c>
      <c r="E172" t="s">
        <v>531</v>
      </c>
      <c r="F172">
        <f>J172+I172+M172*K172</f>
        <v>0</v>
      </c>
      <c r="G172">
        <f>(1000*AM172)/(L172*(AO172+273.15))</f>
        <v>0</v>
      </c>
      <c r="H172">
        <f>((G172*F172*(1-(AJ172/1000)))/(100*K172))*(0.0/60)</f>
        <v>0</v>
      </c>
      <c r="I172" t="s">
        <v>203</v>
      </c>
      <c r="J172" t="s">
        <v>204</v>
      </c>
      <c r="K172" t="s">
        <v>205</v>
      </c>
      <c r="L172" t="s">
        <v>206</v>
      </c>
      <c r="M172" t="s">
        <v>334</v>
      </c>
      <c r="N172" t="s">
        <v>335</v>
      </c>
      <c r="O172" t="s">
        <v>457</v>
      </c>
      <c r="Q172">
        <v>1551446716.4</v>
      </c>
      <c r="R172">
        <f>AL172*Y172*(AJ172-AK172)/(100*AF172*(1000-Y172*AJ172))</f>
        <v>0</v>
      </c>
      <c r="S172">
        <f>AL172*Y172*(AI172-AH172*(1000-Y172*AK172)/(1000-Y172*AJ172))/(100*AF172)</f>
        <v>0</v>
      </c>
      <c r="T172">
        <f>(U172/V172*100)</f>
        <v>0</v>
      </c>
      <c r="U172">
        <f>AJ172*(AM172+AN172)/1000</f>
        <v>0</v>
      </c>
      <c r="V172">
        <f>0.61365*exp(17.502*AO172/(240.97+AO172))</f>
        <v>0</v>
      </c>
      <c r="W172">
        <v>141</v>
      </c>
      <c r="X172">
        <v>10</v>
      </c>
      <c r="Y172">
        <f>IF(W172*$H$11&gt;=AA172,1.0,(AA172/(AA172-W172*$H$11)))</f>
        <v>0</v>
      </c>
      <c r="Z172">
        <f>(Y172-1)*100</f>
        <v>0</v>
      </c>
      <c r="AA172">
        <f>MAX(0,($B$11+$C$11*AR172)/(1+$D$11*AR172)*AM172/(AO172+273)*$E$11)</f>
        <v>0</v>
      </c>
      <c r="AB172">
        <f>$B$9*AS172+$C$9*AT172</f>
        <v>0</v>
      </c>
      <c r="AC172">
        <f>AB172*AD172</f>
        <v>0</v>
      </c>
      <c r="AD172">
        <f>($B$9*$D$7+$C$9*$D$7)/($B$9+$C$9)</f>
        <v>0</v>
      </c>
      <c r="AE172">
        <f>($B$9*$K$7+$C$9*$K$7)/($B$9+$C$9)</f>
        <v>0</v>
      </c>
      <c r="AF172">
        <v>10</v>
      </c>
      <c r="AG172">
        <v>1551446716.4</v>
      </c>
      <c r="AH172">
        <v>342.068</v>
      </c>
      <c r="AI172">
        <v>399.489</v>
      </c>
      <c r="AJ172">
        <v>9.40821</v>
      </c>
      <c r="AK172">
        <v>7.71011</v>
      </c>
      <c r="AL172">
        <v>1431.15</v>
      </c>
      <c r="AM172">
        <v>100.518</v>
      </c>
      <c r="AN172">
        <v>0.0222321</v>
      </c>
      <c r="AO172">
        <v>7.85909</v>
      </c>
      <c r="AP172">
        <v>999.9</v>
      </c>
      <c r="AQ172">
        <v>999.9</v>
      </c>
      <c r="AR172">
        <v>10018.1</v>
      </c>
      <c r="AS172">
        <v>0</v>
      </c>
      <c r="AT172">
        <v>804.723</v>
      </c>
      <c r="AU172">
        <v>0</v>
      </c>
      <c r="AV172" t="s">
        <v>208</v>
      </c>
      <c r="AW172">
        <v>0</v>
      </c>
      <c r="AX172">
        <v>-0.747</v>
      </c>
      <c r="AY172">
        <v>-0.067</v>
      </c>
      <c r="AZ172">
        <v>0</v>
      </c>
      <c r="BA172">
        <v>0</v>
      </c>
      <c r="BB172">
        <v>0</v>
      </c>
      <c r="BC172">
        <v>0</v>
      </c>
      <c r="BD172">
        <v>-75.7984071428571</v>
      </c>
      <c r="BE172">
        <v>20.0213862783816</v>
      </c>
      <c r="BF172">
        <v>3.54203262060433</v>
      </c>
      <c r="BG172">
        <v>0</v>
      </c>
      <c r="BH172">
        <v>-2.9442230952381</v>
      </c>
      <c r="BI172">
        <v>0.136366303975294</v>
      </c>
      <c r="BJ172">
        <v>0.0353589568694509</v>
      </c>
      <c r="BK172">
        <v>0</v>
      </c>
      <c r="BL172">
        <v>0</v>
      </c>
      <c r="BM172">
        <v>0</v>
      </c>
      <c r="BN172" t="s">
        <v>209</v>
      </c>
      <c r="BO172">
        <v>1.88477</v>
      </c>
      <c r="BP172">
        <v>1.88171</v>
      </c>
      <c r="BQ172">
        <v>1.88324</v>
      </c>
      <c r="BR172">
        <v>1.88199</v>
      </c>
      <c r="BS172">
        <v>1.88385</v>
      </c>
      <c r="BT172">
        <v>1.88309</v>
      </c>
      <c r="BU172">
        <v>1.88485</v>
      </c>
      <c r="BV172">
        <v>1.88232</v>
      </c>
      <c r="BW172" t="s">
        <v>210</v>
      </c>
      <c r="BX172" t="s">
        <v>17</v>
      </c>
      <c r="BY172" t="s">
        <v>17</v>
      </c>
      <c r="BZ172" t="s">
        <v>17</v>
      </c>
      <c r="CA172" t="s">
        <v>211</v>
      </c>
      <c r="CB172" t="s">
        <v>212</v>
      </c>
      <c r="CC172" t="s">
        <v>213</v>
      </c>
      <c r="CD172" t="s">
        <v>213</v>
      </c>
      <c r="CE172" t="s">
        <v>213</v>
      </c>
      <c r="CF172" t="s">
        <v>213</v>
      </c>
      <c r="CG172">
        <v>5</v>
      </c>
      <c r="CH172">
        <v>0</v>
      </c>
      <c r="CI172">
        <v>0</v>
      </c>
      <c r="CJ172">
        <v>0</v>
      </c>
      <c r="CK172">
        <v>0</v>
      </c>
      <c r="CL172">
        <v>2</v>
      </c>
      <c r="CM172">
        <v>1321</v>
      </c>
      <c r="CN172">
        <v>2.81005</v>
      </c>
      <c r="CO172">
        <v>8.66725</v>
      </c>
      <c r="CP172">
        <v>11.3983</v>
      </c>
      <c r="CQ172">
        <v>29.9998</v>
      </c>
      <c r="CR172">
        <v>11.1969</v>
      </c>
      <c r="CS172">
        <v>11.4475</v>
      </c>
      <c r="CT172">
        <v>-1</v>
      </c>
      <c r="CU172">
        <v>100</v>
      </c>
      <c r="CV172">
        <v>87.3062</v>
      </c>
      <c r="CW172">
        <v>-999.9</v>
      </c>
      <c r="CX172">
        <v>400</v>
      </c>
      <c r="CY172">
        <v>1.66823</v>
      </c>
      <c r="CZ172">
        <v>103.636</v>
      </c>
      <c r="DA172">
        <v>103.038</v>
      </c>
    </row>
    <row r="173" spans="1:105">
      <c r="A173">
        <v>159</v>
      </c>
      <c r="B173">
        <v>1551446718.4</v>
      </c>
      <c r="C173">
        <v>419.5</v>
      </c>
      <c r="D173" t="s">
        <v>532</v>
      </c>
      <c r="E173" t="s">
        <v>533</v>
      </c>
      <c r="F173">
        <f>J173+I173+M173*K173</f>
        <v>0</v>
      </c>
      <c r="G173">
        <f>(1000*AM173)/(L173*(AO173+273.15))</f>
        <v>0</v>
      </c>
      <c r="H173">
        <f>((G173*F173*(1-(AJ173/1000)))/(100*K173))*(0.0/60)</f>
        <v>0</v>
      </c>
      <c r="I173" t="s">
        <v>203</v>
      </c>
      <c r="J173" t="s">
        <v>204</v>
      </c>
      <c r="K173" t="s">
        <v>205</v>
      </c>
      <c r="L173" t="s">
        <v>206</v>
      </c>
      <c r="M173" t="s">
        <v>334</v>
      </c>
      <c r="N173" t="s">
        <v>335</v>
      </c>
      <c r="O173" t="s">
        <v>457</v>
      </c>
      <c r="Q173">
        <v>1551446718.4</v>
      </c>
      <c r="R173">
        <f>AL173*Y173*(AJ173-AK173)/(100*AF173*(1000-Y173*AJ173))</f>
        <v>0</v>
      </c>
      <c r="S173">
        <f>AL173*Y173*(AI173-AH173*(1000-Y173*AK173)/(1000-Y173*AJ173))/(100*AF173)</f>
        <v>0</v>
      </c>
      <c r="T173">
        <f>(U173/V173*100)</f>
        <v>0</v>
      </c>
      <c r="U173">
        <f>AJ173*(AM173+AN173)/1000</f>
        <v>0</v>
      </c>
      <c r="V173">
        <f>0.61365*exp(17.502*AO173/(240.97+AO173))</f>
        <v>0</v>
      </c>
      <c r="W173">
        <v>154</v>
      </c>
      <c r="X173">
        <v>11</v>
      </c>
      <c r="Y173">
        <f>IF(W173*$H$11&gt;=AA173,1.0,(AA173/(AA173-W173*$H$11)))</f>
        <v>0</v>
      </c>
      <c r="Z173">
        <f>(Y173-1)*100</f>
        <v>0</v>
      </c>
      <c r="AA173">
        <f>MAX(0,($B$11+$C$11*AR173)/(1+$D$11*AR173)*AM173/(AO173+273)*$E$11)</f>
        <v>0</v>
      </c>
      <c r="AB173">
        <f>$B$9*AS173+$C$9*AT173</f>
        <v>0</v>
      </c>
      <c r="AC173">
        <f>AB173*AD173</f>
        <v>0</v>
      </c>
      <c r="AD173">
        <f>($B$9*$D$7+$C$9*$D$7)/($B$9+$C$9)</f>
        <v>0</v>
      </c>
      <c r="AE173">
        <f>($B$9*$K$7+$C$9*$K$7)/($B$9+$C$9)</f>
        <v>0</v>
      </c>
      <c r="AF173">
        <v>10</v>
      </c>
      <c r="AG173">
        <v>1551446718.4</v>
      </c>
      <c r="AH173">
        <v>341.244</v>
      </c>
      <c r="AI173">
        <v>399.459</v>
      </c>
      <c r="AJ173">
        <v>9.41877</v>
      </c>
      <c r="AK173">
        <v>7.71092</v>
      </c>
      <c r="AL173">
        <v>1430.66</v>
      </c>
      <c r="AM173">
        <v>100.519</v>
      </c>
      <c r="AN173">
        <v>0.0229892</v>
      </c>
      <c r="AO173">
        <v>7.87523</v>
      </c>
      <c r="AP173">
        <v>999.9</v>
      </c>
      <c r="AQ173">
        <v>999.9</v>
      </c>
      <c r="AR173">
        <v>10007.5</v>
      </c>
      <c r="AS173">
        <v>0</v>
      </c>
      <c r="AT173">
        <v>799.141</v>
      </c>
      <c r="AU173">
        <v>0</v>
      </c>
      <c r="AV173" t="s">
        <v>208</v>
      </c>
      <c r="AW173">
        <v>0</v>
      </c>
      <c r="AX173">
        <v>-0.747</v>
      </c>
      <c r="AY173">
        <v>-0.067</v>
      </c>
      <c r="AZ173">
        <v>0</v>
      </c>
      <c r="BA173">
        <v>0</v>
      </c>
      <c r="BB173">
        <v>0</v>
      </c>
      <c r="BC173">
        <v>0</v>
      </c>
      <c r="BD173">
        <v>-75.7984071428571</v>
      </c>
      <c r="BE173">
        <v>20.0213862783816</v>
      </c>
      <c r="BF173">
        <v>3.54203262060433</v>
      </c>
      <c r="BG173">
        <v>0</v>
      </c>
      <c r="BH173">
        <v>-2.9442230952381</v>
      </c>
      <c r="BI173">
        <v>0.136366303975294</v>
      </c>
      <c r="BJ173">
        <v>0.0353589568694509</v>
      </c>
      <c r="BK173">
        <v>0</v>
      </c>
      <c r="BL173">
        <v>0</v>
      </c>
      <c r="BM173">
        <v>0</v>
      </c>
      <c r="BN173" t="s">
        <v>209</v>
      </c>
      <c r="BO173">
        <v>1.88477</v>
      </c>
      <c r="BP173">
        <v>1.88171</v>
      </c>
      <c r="BQ173">
        <v>1.88324</v>
      </c>
      <c r="BR173">
        <v>1.88199</v>
      </c>
      <c r="BS173">
        <v>1.88385</v>
      </c>
      <c r="BT173">
        <v>1.88309</v>
      </c>
      <c r="BU173">
        <v>1.88485</v>
      </c>
      <c r="BV173">
        <v>1.88232</v>
      </c>
      <c r="BW173" t="s">
        <v>210</v>
      </c>
      <c r="BX173" t="s">
        <v>17</v>
      </c>
      <c r="BY173" t="s">
        <v>17</v>
      </c>
      <c r="BZ173" t="s">
        <v>17</v>
      </c>
      <c r="CA173" t="s">
        <v>211</v>
      </c>
      <c r="CB173" t="s">
        <v>212</v>
      </c>
      <c r="CC173" t="s">
        <v>213</v>
      </c>
      <c r="CD173" t="s">
        <v>213</v>
      </c>
      <c r="CE173" t="s">
        <v>213</v>
      </c>
      <c r="CF173" t="s">
        <v>213</v>
      </c>
      <c r="CG173">
        <v>5</v>
      </c>
      <c r="CH173">
        <v>0</v>
      </c>
      <c r="CI173">
        <v>0</v>
      </c>
      <c r="CJ173">
        <v>0</v>
      </c>
      <c r="CK173">
        <v>0</v>
      </c>
      <c r="CL173">
        <v>2</v>
      </c>
      <c r="CM173">
        <v>1310.74</v>
      </c>
      <c r="CN173">
        <v>2.81005</v>
      </c>
      <c r="CO173">
        <v>8.67041</v>
      </c>
      <c r="CP173">
        <v>11.3983</v>
      </c>
      <c r="CQ173">
        <v>29.9998</v>
      </c>
      <c r="CR173">
        <v>11.1963</v>
      </c>
      <c r="CS173">
        <v>11.4469</v>
      </c>
      <c r="CT173">
        <v>-1</v>
      </c>
      <c r="CU173">
        <v>100</v>
      </c>
      <c r="CV173">
        <v>87.3062</v>
      </c>
      <c r="CW173">
        <v>-999.9</v>
      </c>
      <c r="CX173">
        <v>400</v>
      </c>
      <c r="CY173">
        <v>1.54641</v>
      </c>
      <c r="CZ173">
        <v>103.635</v>
      </c>
      <c r="DA173">
        <v>103.038</v>
      </c>
    </row>
    <row r="174" spans="1:105">
      <c r="A174">
        <v>160</v>
      </c>
      <c r="B174">
        <v>1551446720.4</v>
      </c>
      <c r="C174">
        <v>421.5</v>
      </c>
      <c r="D174" t="s">
        <v>534</v>
      </c>
      <c r="E174" t="s">
        <v>535</v>
      </c>
      <c r="F174">
        <f>J174+I174+M174*K174</f>
        <v>0</v>
      </c>
      <c r="G174">
        <f>(1000*AM174)/(L174*(AO174+273.15))</f>
        <v>0</v>
      </c>
      <c r="H174">
        <f>((G174*F174*(1-(AJ174/1000)))/(100*K174))*(0.0/60)</f>
        <v>0</v>
      </c>
      <c r="I174" t="s">
        <v>203</v>
      </c>
      <c r="J174" t="s">
        <v>204</v>
      </c>
      <c r="K174" t="s">
        <v>205</v>
      </c>
      <c r="L174" t="s">
        <v>206</v>
      </c>
      <c r="M174" t="s">
        <v>334</v>
      </c>
      <c r="N174" t="s">
        <v>335</v>
      </c>
      <c r="O174" t="s">
        <v>457</v>
      </c>
      <c r="Q174">
        <v>1551446720.4</v>
      </c>
      <c r="R174">
        <f>AL174*Y174*(AJ174-AK174)/(100*AF174*(1000-Y174*AJ174))</f>
        <v>0</v>
      </c>
      <c r="S174">
        <f>AL174*Y174*(AI174-AH174*(1000-Y174*AK174)/(1000-Y174*AJ174))/(100*AF174)</f>
        <v>0</v>
      </c>
      <c r="T174">
        <f>(U174/V174*100)</f>
        <v>0</v>
      </c>
      <c r="U174">
        <f>AJ174*(AM174+AN174)/1000</f>
        <v>0</v>
      </c>
      <c r="V174">
        <f>0.61365*exp(17.502*AO174/(240.97+AO174))</f>
        <v>0</v>
      </c>
      <c r="W174">
        <v>140</v>
      </c>
      <c r="X174">
        <v>10</v>
      </c>
      <c r="Y174">
        <f>IF(W174*$H$11&gt;=AA174,1.0,(AA174/(AA174-W174*$H$11)))</f>
        <v>0</v>
      </c>
      <c r="Z174">
        <f>(Y174-1)*100</f>
        <v>0</v>
      </c>
      <c r="AA174">
        <f>MAX(0,($B$11+$C$11*AR174)/(1+$D$11*AR174)*AM174/(AO174+273)*$E$11)</f>
        <v>0</v>
      </c>
      <c r="AB174">
        <f>$B$9*AS174+$C$9*AT174</f>
        <v>0</v>
      </c>
      <c r="AC174">
        <f>AB174*AD174</f>
        <v>0</v>
      </c>
      <c r="AD174">
        <f>($B$9*$D$7+$C$9*$D$7)/($B$9+$C$9)</f>
        <v>0</v>
      </c>
      <c r="AE174">
        <f>($B$9*$K$7+$C$9*$K$7)/($B$9+$C$9)</f>
        <v>0</v>
      </c>
      <c r="AF174">
        <v>10</v>
      </c>
      <c r="AG174">
        <v>1551446720.4</v>
      </c>
      <c r="AH174">
        <v>340.509</v>
      </c>
      <c r="AI174">
        <v>399.44</v>
      </c>
      <c r="AJ174">
        <v>9.43993</v>
      </c>
      <c r="AK174">
        <v>7.71222</v>
      </c>
      <c r="AL174">
        <v>1430.68</v>
      </c>
      <c r="AM174">
        <v>100.52</v>
      </c>
      <c r="AN174">
        <v>0.0233051</v>
      </c>
      <c r="AO174">
        <v>7.91178</v>
      </c>
      <c r="AP174">
        <v>999.9</v>
      </c>
      <c r="AQ174">
        <v>999.9</v>
      </c>
      <c r="AR174">
        <v>9996.88</v>
      </c>
      <c r="AS174">
        <v>0</v>
      </c>
      <c r="AT174">
        <v>796.311</v>
      </c>
      <c r="AU174">
        <v>0</v>
      </c>
      <c r="AV174" t="s">
        <v>208</v>
      </c>
      <c r="AW174">
        <v>0</v>
      </c>
      <c r="AX174">
        <v>-0.747</v>
      </c>
      <c r="AY174">
        <v>-0.067</v>
      </c>
      <c r="AZ174">
        <v>0</v>
      </c>
      <c r="BA174">
        <v>0</v>
      </c>
      <c r="BB174">
        <v>0</v>
      </c>
      <c r="BC174">
        <v>0</v>
      </c>
      <c r="BD174">
        <v>-75.7984071428571</v>
      </c>
      <c r="BE174">
        <v>20.0213862783816</v>
      </c>
      <c r="BF174">
        <v>3.54203262060433</v>
      </c>
      <c r="BG174">
        <v>0</v>
      </c>
      <c r="BH174">
        <v>-2.9442230952381</v>
      </c>
      <c r="BI174">
        <v>0.136366303975294</v>
      </c>
      <c r="BJ174">
        <v>0.0353589568694509</v>
      </c>
      <c r="BK174">
        <v>0</v>
      </c>
      <c r="BL174">
        <v>0</v>
      </c>
      <c r="BM174">
        <v>0</v>
      </c>
      <c r="BN174" t="s">
        <v>209</v>
      </c>
      <c r="BO174">
        <v>1.88477</v>
      </c>
      <c r="BP174">
        <v>1.88171</v>
      </c>
      <c r="BQ174">
        <v>1.88324</v>
      </c>
      <c r="BR174">
        <v>1.88201</v>
      </c>
      <c r="BS174">
        <v>1.88385</v>
      </c>
      <c r="BT174">
        <v>1.88309</v>
      </c>
      <c r="BU174">
        <v>1.88483</v>
      </c>
      <c r="BV174">
        <v>1.88232</v>
      </c>
      <c r="BW174" t="s">
        <v>210</v>
      </c>
      <c r="BX174" t="s">
        <v>17</v>
      </c>
      <c r="BY174" t="s">
        <v>17</v>
      </c>
      <c r="BZ174" t="s">
        <v>17</v>
      </c>
      <c r="CA174" t="s">
        <v>211</v>
      </c>
      <c r="CB174" t="s">
        <v>212</v>
      </c>
      <c r="CC174" t="s">
        <v>213</v>
      </c>
      <c r="CD174" t="s">
        <v>213</v>
      </c>
      <c r="CE174" t="s">
        <v>213</v>
      </c>
      <c r="CF174" t="s">
        <v>213</v>
      </c>
      <c r="CG174">
        <v>5</v>
      </c>
      <c r="CH174">
        <v>0</v>
      </c>
      <c r="CI174">
        <v>0</v>
      </c>
      <c r="CJ174">
        <v>0</v>
      </c>
      <c r="CK174">
        <v>0</v>
      </c>
      <c r="CL174">
        <v>2</v>
      </c>
      <c r="CM174">
        <v>1321.32</v>
      </c>
      <c r="CN174">
        <v>2.81005</v>
      </c>
      <c r="CO174">
        <v>8.67352</v>
      </c>
      <c r="CP174">
        <v>11.3977</v>
      </c>
      <c r="CQ174">
        <v>29.9999</v>
      </c>
      <c r="CR174">
        <v>11.1957</v>
      </c>
      <c r="CS174">
        <v>11.4461</v>
      </c>
      <c r="CT174">
        <v>-1</v>
      </c>
      <c r="CU174">
        <v>100</v>
      </c>
      <c r="CV174">
        <v>87.3062</v>
      </c>
      <c r="CW174">
        <v>-999.9</v>
      </c>
      <c r="CX174">
        <v>400</v>
      </c>
      <c r="CY174">
        <v>1.42533</v>
      </c>
      <c r="CZ174">
        <v>103.636</v>
      </c>
      <c r="DA174">
        <v>103.039</v>
      </c>
    </row>
    <row r="175" spans="1:105">
      <c r="A175">
        <v>161</v>
      </c>
      <c r="B175">
        <v>1551446722.4</v>
      </c>
      <c r="C175">
        <v>423.5</v>
      </c>
      <c r="D175" t="s">
        <v>536</v>
      </c>
      <c r="E175" t="s">
        <v>537</v>
      </c>
      <c r="F175">
        <f>J175+I175+M175*K175</f>
        <v>0</v>
      </c>
      <c r="G175">
        <f>(1000*AM175)/(L175*(AO175+273.15))</f>
        <v>0</v>
      </c>
      <c r="H175">
        <f>((G175*F175*(1-(AJ175/1000)))/(100*K175))*(0.0/60)</f>
        <v>0</v>
      </c>
      <c r="I175" t="s">
        <v>203</v>
      </c>
      <c r="J175" t="s">
        <v>204</v>
      </c>
      <c r="K175" t="s">
        <v>205</v>
      </c>
      <c r="L175" t="s">
        <v>206</v>
      </c>
      <c r="M175" t="s">
        <v>334</v>
      </c>
      <c r="N175" t="s">
        <v>335</v>
      </c>
      <c r="O175" t="s">
        <v>457</v>
      </c>
      <c r="Q175">
        <v>1551446722.4</v>
      </c>
      <c r="R175">
        <f>AL175*Y175*(AJ175-AK175)/(100*AF175*(1000-Y175*AJ175))</f>
        <v>0</v>
      </c>
      <c r="S175">
        <f>AL175*Y175*(AI175-AH175*(1000-Y175*AK175)/(1000-Y175*AJ175))/(100*AF175)</f>
        <v>0</v>
      </c>
      <c r="T175">
        <f>(U175/V175*100)</f>
        <v>0</v>
      </c>
      <c r="U175">
        <f>AJ175*(AM175+AN175)/1000</f>
        <v>0</v>
      </c>
      <c r="V175">
        <f>0.61365*exp(17.502*AO175/(240.97+AO175))</f>
        <v>0</v>
      </c>
      <c r="W175">
        <v>132</v>
      </c>
      <c r="X175">
        <v>9</v>
      </c>
      <c r="Y175">
        <f>IF(W175*$H$11&gt;=AA175,1.0,(AA175/(AA175-W175*$H$11)))</f>
        <v>0</v>
      </c>
      <c r="Z175">
        <f>(Y175-1)*100</f>
        <v>0</v>
      </c>
      <c r="AA175">
        <f>MAX(0,($B$11+$C$11*AR175)/(1+$D$11*AR175)*AM175/(AO175+273)*$E$11)</f>
        <v>0</v>
      </c>
      <c r="AB175">
        <f>$B$9*AS175+$C$9*AT175</f>
        <v>0</v>
      </c>
      <c r="AC175">
        <f>AB175*AD175</f>
        <v>0</v>
      </c>
      <c r="AD175">
        <f>($B$9*$D$7+$C$9*$D$7)/($B$9+$C$9)</f>
        <v>0</v>
      </c>
      <c r="AE175">
        <f>($B$9*$K$7+$C$9*$K$7)/($B$9+$C$9)</f>
        <v>0</v>
      </c>
      <c r="AF175">
        <v>10</v>
      </c>
      <c r="AG175">
        <v>1551446722.4</v>
      </c>
      <c r="AH175">
        <v>339.897</v>
      </c>
      <c r="AI175">
        <v>399.441</v>
      </c>
      <c r="AJ175">
        <v>9.4457</v>
      </c>
      <c r="AK175">
        <v>7.71298</v>
      </c>
      <c r="AL175">
        <v>1431.12</v>
      </c>
      <c r="AM175">
        <v>100.521</v>
      </c>
      <c r="AN175">
        <v>0.0229681</v>
      </c>
      <c r="AO175">
        <v>7.9086</v>
      </c>
      <c r="AP175">
        <v>999.9</v>
      </c>
      <c r="AQ175">
        <v>999.9</v>
      </c>
      <c r="AR175">
        <v>10018.8</v>
      </c>
      <c r="AS175">
        <v>0</v>
      </c>
      <c r="AT175">
        <v>796.969</v>
      </c>
      <c r="AU175">
        <v>0</v>
      </c>
      <c r="AV175" t="s">
        <v>208</v>
      </c>
      <c r="AW175">
        <v>0</v>
      </c>
      <c r="AX175">
        <v>-0.747</v>
      </c>
      <c r="AY175">
        <v>-0.067</v>
      </c>
      <c r="AZ175">
        <v>0</v>
      </c>
      <c r="BA175">
        <v>0</v>
      </c>
      <c r="BB175">
        <v>0</v>
      </c>
      <c r="BC175">
        <v>0</v>
      </c>
      <c r="BD175">
        <v>-75.7984071428571</v>
      </c>
      <c r="BE175">
        <v>20.0213862783816</v>
      </c>
      <c r="BF175">
        <v>3.54203262060433</v>
      </c>
      <c r="BG175">
        <v>0</v>
      </c>
      <c r="BH175">
        <v>-2.9442230952381</v>
      </c>
      <c r="BI175">
        <v>0.136366303975294</v>
      </c>
      <c r="BJ175">
        <v>0.0353589568694509</v>
      </c>
      <c r="BK175">
        <v>0</v>
      </c>
      <c r="BL175">
        <v>0</v>
      </c>
      <c r="BM175">
        <v>0</v>
      </c>
      <c r="BN175" t="s">
        <v>209</v>
      </c>
      <c r="BO175">
        <v>1.88477</v>
      </c>
      <c r="BP175">
        <v>1.88171</v>
      </c>
      <c r="BQ175">
        <v>1.88324</v>
      </c>
      <c r="BR175">
        <v>1.882</v>
      </c>
      <c r="BS175">
        <v>1.88384</v>
      </c>
      <c r="BT175">
        <v>1.88309</v>
      </c>
      <c r="BU175">
        <v>1.88484</v>
      </c>
      <c r="BV175">
        <v>1.88232</v>
      </c>
      <c r="BW175" t="s">
        <v>210</v>
      </c>
      <c r="BX175" t="s">
        <v>17</v>
      </c>
      <c r="BY175" t="s">
        <v>17</v>
      </c>
      <c r="BZ175" t="s">
        <v>17</v>
      </c>
      <c r="CA175" t="s">
        <v>211</v>
      </c>
      <c r="CB175" t="s">
        <v>212</v>
      </c>
      <c r="CC175" t="s">
        <v>213</v>
      </c>
      <c r="CD175" t="s">
        <v>213</v>
      </c>
      <c r="CE175" t="s">
        <v>213</v>
      </c>
      <c r="CF175" t="s">
        <v>213</v>
      </c>
      <c r="CG175">
        <v>5</v>
      </c>
      <c r="CH175">
        <v>0</v>
      </c>
      <c r="CI175">
        <v>0</v>
      </c>
      <c r="CJ175">
        <v>0</v>
      </c>
      <c r="CK175">
        <v>0</v>
      </c>
      <c r="CL175">
        <v>2</v>
      </c>
      <c r="CM175">
        <v>1327.68</v>
      </c>
      <c r="CN175">
        <v>2.81004</v>
      </c>
      <c r="CO175">
        <v>8.67638</v>
      </c>
      <c r="CP175">
        <v>11.3971</v>
      </c>
      <c r="CQ175">
        <v>29.9999</v>
      </c>
      <c r="CR175">
        <v>11.1951</v>
      </c>
      <c r="CS175">
        <v>11.4454</v>
      </c>
      <c r="CT175">
        <v>-1</v>
      </c>
      <c r="CU175">
        <v>100</v>
      </c>
      <c r="CV175">
        <v>86.9298</v>
      </c>
      <c r="CW175">
        <v>-999.9</v>
      </c>
      <c r="CX175">
        <v>400</v>
      </c>
      <c r="CY175">
        <v>1.37159</v>
      </c>
      <c r="CZ175">
        <v>103.637</v>
      </c>
      <c r="DA175">
        <v>103.039</v>
      </c>
    </row>
    <row r="176" spans="1:105">
      <c r="A176">
        <v>162</v>
      </c>
      <c r="B176">
        <v>1551446724.4</v>
      </c>
      <c r="C176">
        <v>425.5</v>
      </c>
      <c r="D176" t="s">
        <v>538</v>
      </c>
      <c r="E176" t="s">
        <v>539</v>
      </c>
      <c r="F176">
        <f>J176+I176+M176*K176</f>
        <v>0</v>
      </c>
      <c r="G176">
        <f>(1000*AM176)/(L176*(AO176+273.15))</f>
        <v>0</v>
      </c>
      <c r="H176">
        <f>((G176*F176*(1-(AJ176/1000)))/(100*K176))*(0.0/60)</f>
        <v>0</v>
      </c>
      <c r="I176" t="s">
        <v>203</v>
      </c>
      <c r="J176" t="s">
        <v>204</v>
      </c>
      <c r="K176" t="s">
        <v>205</v>
      </c>
      <c r="L176" t="s">
        <v>206</v>
      </c>
      <c r="M176" t="s">
        <v>334</v>
      </c>
      <c r="N176" t="s">
        <v>335</v>
      </c>
      <c r="O176" t="s">
        <v>457</v>
      </c>
      <c r="Q176">
        <v>1551446724.4</v>
      </c>
      <c r="R176">
        <f>AL176*Y176*(AJ176-AK176)/(100*AF176*(1000-Y176*AJ176))</f>
        <v>0</v>
      </c>
      <c r="S176">
        <f>AL176*Y176*(AI176-AH176*(1000-Y176*AK176)/(1000-Y176*AJ176))/(100*AF176)</f>
        <v>0</v>
      </c>
      <c r="T176">
        <f>(U176/V176*100)</f>
        <v>0</v>
      </c>
      <c r="U176">
        <f>AJ176*(AM176+AN176)/1000</f>
        <v>0</v>
      </c>
      <c r="V176">
        <f>0.61365*exp(17.502*AO176/(240.97+AO176))</f>
        <v>0</v>
      </c>
      <c r="W176">
        <v>125</v>
      </c>
      <c r="X176">
        <v>9</v>
      </c>
      <c r="Y176">
        <f>IF(W176*$H$11&gt;=AA176,1.0,(AA176/(AA176-W176*$H$11)))</f>
        <v>0</v>
      </c>
      <c r="Z176">
        <f>(Y176-1)*100</f>
        <v>0</v>
      </c>
      <c r="AA176">
        <f>MAX(0,($B$11+$C$11*AR176)/(1+$D$11*AR176)*AM176/(AO176+273)*$E$11)</f>
        <v>0</v>
      </c>
      <c r="AB176">
        <f>$B$9*AS176+$C$9*AT176</f>
        <v>0</v>
      </c>
      <c r="AC176">
        <f>AB176*AD176</f>
        <v>0</v>
      </c>
      <c r="AD176">
        <f>($B$9*$D$7+$C$9*$D$7)/($B$9+$C$9)</f>
        <v>0</v>
      </c>
      <c r="AE176">
        <f>($B$9*$K$7+$C$9*$K$7)/($B$9+$C$9)</f>
        <v>0</v>
      </c>
      <c r="AF176">
        <v>10</v>
      </c>
      <c r="AG176">
        <v>1551446724.4</v>
      </c>
      <c r="AH176">
        <v>339.334</v>
      </c>
      <c r="AI176">
        <v>399.424</v>
      </c>
      <c r="AJ176">
        <v>9.44834</v>
      </c>
      <c r="AK176">
        <v>7.71292</v>
      </c>
      <c r="AL176">
        <v>1431.49</v>
      </c>
      <c r="AM176">
        <v>100.521</v>
      </c>
      <c r="AN176">
        <v>0.0228592</v>
      </c>
      <c r="AO176">
        <v>7.89481</v>
      </c>
      <c r="AP176">
        <v>999.9</v>
      </c>
      <c r="AQ176">
        <v>999.9</v>
      </c>
      <c r="AR176">
        <v>10028.8</v>
      </c>
      <c r="AS176">
        <v>0</v>
      </c>
      <c r="AT176">
        <v>798.645</v>
      </c>
      <c r="AU176">
        <v>0</v>
      </c>
      <c r="AV176" t="s">
        <v>208</v>
      </c>
      <c r="AW176">
        <v>0</v>
      </c>
      <c r="AX176">
        <v>-0.747</v>
      </c>
      <c r="AY176">
        <v>-0.067</v>
      </c>
      <c r="AZ176">
        <v>0</v>
      </c>
      <c r="BA176">
        <v>0</v>
      </c>
      <c r="BB176">
        <v>0</v>
      </c>
      <c r="BC176">
        <v>0</v>
      </c>
      <c r="BD176">
        <v>-75.7984071428571</v>
      </c>
      <c r="BE176">
        <v>20.0213862783816</v>
      </c>
      <c r="BF176">
        <v>3.54203262060433</v>
      </c>
      <c r="BG176">
        <v>0</v>
      </c>
      <c r="BH176">
        <v>-2.9442230952381</v>
      </c>
      <c r="BI176">
        <v>0.136366303975294</v>
      </c>
      <c r="BJ176">
        <v>0.0353589568694509</v>
      </c>
      <c r="BK176">
        <v>0</v>
      </c>
      <c r="BL176">
        <v>0</v>
      </c>
      <c r="BM176">
        <v>0</v>
      </c>
      <c r="BN176" t="s">
        <v>209</v>
      </c>
      <c r="BO176">
        <v>1.88477</v>
      </c>
      <c r="BP176">
        <v>1.88172</v>
      </c>
      <c r="BQ176">
        <v>1.88324</v>
      </c>
      <c r="BR176">
        <v>1.88199</v>
      </c>
      <c r="BS176">
        <v>1.88384</v>
      </c>
      <c r="BT176">
        <v>1.88309</v>
      </c>
      <c r="BU176">
        <v>1.88486</v>
      </c>
      <c r="BV176">
        <v>1.88232</v>
      </c>
      <c r="BW176" t="s">
        <v>210</v>
      </c>
      <c r="BX176" t="s">
        <v>17</v>
      </c>
      <c r="BY176" t="s">
        <v>17</v>
      </c>
      <c r="BZ176" t="s">
        <v>17</v>
      </c>
      <c r="CA176" t="s">
        <v>211</v>
      </c>
      <c r="CB176" t="s">
        <v>212</v>
      </c>
      <c r="CC176" t="s">
        <v>213</v>
      </c>
      <c r="CD176" t="s">
        <v>213</v>
      </c>
      <c r="CE176" t="s">
        <v>213</v>
      </c>
      <c r="CF176" t="s">
        <v>213</v>
      </c>
      <c r="CG176">
        <v>5</v>
      </c>
      <c r="CH176">
        <v>0</v>
      </c>
      <c r="CI176">
        <v>0</v>
      </c>
      <c r="CJ176">
        <v>0</v>
      </c>
      <c r="CK176">
        <v>0</v>
      </c>
      <c r="CL176">
        <v>2</v>
      </c>
      <c r="CM176">
        <v>1332.97</v>
      </c>
      <c r="CN176">
        <v>2.81004</v>
      </c>
      <c r="CO176">
        <v>8.67883</v>
      </c>
      <c r="CP176">
        <v>11.3968</v>
      </c>
      <c r="CQ176">
        <v>29.9999</v>
      </c>
      <c r="CR176">
        <v>11.1942</v>
      </c>
      <c r="CS176">
        <v>11.4448</v>
      </c>
      <c r="CT176">
        <v>-1</v>
      </c>
      <c r="CU176">
        <v>100</v>
      </c>
      <c r="CV176">
        <v>86.9298</v>
      </c>
      <c r="CW176">
        <v>-999.9</v>
      </c>
      <c r="CX176">
        <v>400</v>
      </c>
      <c r="CY176">
        <v>1.25018</v>
      </c>
      <c r="CZ176">
        <v>103.637</v>
      </c>
      <c r="DA176">
        <v>103.039</v>
      </c>
    </row>
    <row r="177" spans="1:105">
      <c r="A177">
        <v>163</v>
      </c>
      <c r="B177">
        <v>1551446726.4</v>
      </c>
      <c r="C177">
        <v>427.5</v>
      </c>
      <c r="D177" t="s">
        <v>540</v>
      </c>
      <c r="E177" t="s">
        <v>541</v>
      </c>
      <c r="F177">
        <f>J177+I177+M177*K177</f>
        <v>0</v>
      </c>
      <c r="G177">
        <f>(1000*AM177)/(L177*(AO177+273.15))</f>
        <v>0</v>
      </c>
      <c r="H177">
        <f>((G177*F177*(1-(AJ177/1000)))/(100*K177))*(0.0/60)</f>
        <v>0</v>
      </c>
      <c r="I177" t="s">
        <v>203</v>
      </c>
      <c r="J177" t="s">
        <v>204</v>
      </c>
      <c r="K177" t="s">
        <v>205</v>
      </c>
      <c r="L177" t="s">
        <v>206</v>
      </c>
      <c r="M177" t="s">
        <v>334</v>
      </c>
      <c r="N177" t="s">
        <v>335</v>
      </c>
      <c r="O177" t="s">
        <v>457</v>
      </c>
      <c r="Q177">
        <v>1551446726.4</v>
      </c>
      <c r="R177">
        <f>AL177*Y177*(AJ177-AK177)/(100*AF177*(1000-Y177*AJ177))</f>
        <v>0</v>
      </c>
      <c r="S177">
        <f>AL177*Y177*(AI177-AH177*(1000-Y177*AK177)/(1000-Y177*AJ177))/(100*AF177)</f>
        <v>0</v>
      </c>
      <c r="T177">
        <f>(U177/V177*100)</f>
        <v>0</v>
      </c>
      <c r="U177">
        <f>AJ177*(AM177+AN177)/1000</f>
        <v>0</v>
      </c>
      <c r="V177">
        <f>0.61365*exp(17.502*AO177/(240.97+AO177))</f>
        <v>0</v>
      </c>
      <c r="W177">
        <v>119</v>
      </c>
      <c r="X177">
        <v>8</v>
      </c>
      <c r="Y177">
        <f>IF(W177*$H$11&gt;=AA177,1.0,(AA177/(AA177-W177*$H$11)))</f>
        <v>0</v>
      </c>
      <c r="Z177">
        <f>(Y177-1)*100</f>
        <v>0</v>
      </c>
      <c r="AA177">
        <f>MAX(0,($B$11+$C$11*AR177)/(1+$D$11*AR177)*AM177/(AO177+273)*$E$11)</f>
        <v>0</v>
      </c>
      <c r="AB177">
        <f>$B$9*AS177+$C$9*AT177</f>
        <v>0</v>
      </c>
      <c r="AC177">
        <f>AB177*AD177</f>
        <v>0</v>
      </c>
      <c r="AD177">
        <f>($B$9*$D$7+$C$9*$D$7)/($B$9+$C$9)</f>
        <v>0</v>
      </c>
      <c r="AE177">
        <f>($B$9*$K$7+$C$9*$K$7)/($B$9+$C$9)</f>
        <v>0</v>
      </c>
      <c r="AF177">
        <v>10</v>
      </c>
      <c r="AG177">
        <v>1551446726.4</v>
      </c>
      <c r="AH177">
        <v>338.741</v>
      </c>
      <c r="AI177">
        <v>399.417</v>
      </c>
      <c r="AJ177">
        <v>9.46304</v>
      </c>
      <c r="AK177">
        <v>7.71341</v>
      </c>
      <c r="AL177">
        <v>1431.31</v>
      </c>
      <c r="AM177">
        <v>100.52</v>
      </c>
      <c r="AN177">
        <v>0.0226613</v>
      </c>
      <c r="AO177">
        <v>7.92226</v>
      </c>
      <c r="AP177">
        <v>999.9</v>
      </c>
      <c r="AQ177">
        <v>999.9</v>
      </c>
      <c r="AR177">
        <v>9991.25</v>
      </c>
      <c r="AS177">
        <v>0</v>
      </c>
      <c r="AT177">
        <v>799.632</v>
      </c>
      <c r="AU177">
        <v>0</v>
      </c>
      <c r="AV177" t="s">
        <v>208</v>
      </c>
      <c r="AW177">
        <v>0</v>
      </c>
      <c r="AX177">
        <v>-0.747</v>
      </c>
      <c r="AY177">
        <v>-0.067</v>
      </c>
      <c r="AZ177">
        <v>0</v>
      </c>
      <c r="BA177">
        <v>0</v>
      </c>
      <c r="BB177">
        <v>0</v>
      </c>
      <c r="BC177">
        <v>0</v>
      </c>
      <c r="BD177">
        <v>-75.7984071428571</v>
      </c>
      <c r="BE177">
        <v>20.0213862783816</v>
      </c>
      <c r="BF177">
        <v>3.54203262060433</v>
      </c>
      <c r="BG177">
        <v>0</v>
      </c>
      <c r="BH177">
        <v>-2.9442230952381</v>
      </c>
      <c r="BI177">
        <v>0.136366303975294</v>
      </c>
      <c r="BJ177">
        <v>0.0353589568694509</v>
      </c>
      <c r="BK177">
        <v>0</v>
      </c>
      <c r="BL177">
        <v>0</v>
      </c>
      <c r="BM177">
        <v>0</v>
      </c>
      <c r="BN177" t="s">
        <v>209</v>
      </c>
      <c r="BO177">
        <v>1.88477</v>
      </c>
      <c r="BP177">
        <v>1.88171</v>
      </c>
      <c r="BQ177">
        <v>1.88324</v>
      </c>
      <c r="BR177">
        <v>1.882</v>
      </c>
      <c r="BS177">
        <v>1.88384</v>
      </c>
      <c r="BT177">
        <v>1.88309</v>
      </c>
      <c r="BU177">
        <v>1.88483</v>
      </c>
      <c r="BV177">
        <v>1.88232</v>
      </c>
      <c r="BW177" t="s">
        <v>210</v>
      </c>
      <c r="BX177" t="s">
        <v>17</v>
      </c>
      <c r="BY177" t="s">
        <v>17</v>
      </c>
      <c r="BZ177" t="s">
        <v>17</v>
      </c>
      <c r="CA177" t="s">
        <v>211</v>
      </c>
      <c r="CB177" t="s">
        <v>212</v>
      </c>
      <c r="CC177" t="s">
        <v>213</v>
      </c>
      <c r="CD177" t="s">
        <v>213</v>
      </c>
      <c r="CE177" t="s">
        <v>213</v>
      </c>
      <c r="CF177" t="s">
        <v>213</v>
      </c>
      <c r="CG177">
        <v>5</v>
      </c>
      <c r="CH177">
        <v>0</v>
      </c>
      <c r="CI177">
        <v>0</v>
      </c>
      <c r="CJ177">
        <v>0</v>
      </c>
      <c r="CK177">
        <v>0</v>
      </c>
      <c r="CL177">
        <v>2</v>
      </c>
      <c r="CM177">
        <v>1337.52</v>
      </c>
      <c r="CN177">
        <v>2.81004</v>
      </c>
      <c r="CO177">
        <v>8.68101</v>
      </c>
      <c r="CP177">
        <v>11.3962</v>
      </c>
      <c r="CQ177">
        <v>29.9999</v>
      </c>
      <c r="CR177">
        <v>11.1934</v>
      </c>
      <c r="CS177">
        <v>11.4442</v>
      </c>
      <c r="CT177">
        <v>-1</v>
      </c>
      <c r="CU177">
        <v>100</v>
      </c>
      <c r="CV177">
        <v>86.5503</v>
      </c>
      <c r="CW177">
        <v>-999.9</v>
      </c>
      <c r="CX177">
        <v>400</v>
      </c>
      <c r="CY177">
        <v>1.13229</v>
      </c>
      <c r="CZ177">
        <v>103.636</v>
      </c>
      <c r="DA177">
        <v>103.039</v>
      </c>
    </row>
    <row r="178" spans="1:105">
      <c r="A178">
        <v>164</v>
      </c>
      <c r="B178">
        <v>1551446728.4</v>
      </c>
      <c r="C178">
        <v>429.5</v>
      </c>
      <c r="D178" t="s">
        <v>542</v>
      </c>
      <c r="E178" t="s">
        <v>543</v>
      </c>
      <c r="F178">
        <f>J178+I178+M178*K178</f>
        <v>0</v>
      </c>
      <c r="G178">
        <f>(1000*AM178)/(L178*(AO178+273.15))</f>
        <v>0</v>
      </c>
      <c r="H178">
        <f>((G178*F178*(1-(AJ178/1000)))/(100*K178))*(0.0/60)</f>
        <v>0</v>
      </c>
      <c r="I178" t="s">
        <v>203</v>
      </c>
      <c r="J178" t="s">
        <v>204</v>
      </c>
      <c r="K178" t="s">
        <v>205</v>
      </c>
      <c r="L178" t="s">
        <v>206</v>
      </c>
      <c r="M178" t="s">
        <v>334</v>
      </c>
      <c r="N178" t="s">
        <v>335</v>
      </c>
      <c r="O178" t="s">
        <v>457</v>
      </c>
      <c r="Q178">
        <v>1551446728.4</v>
      </c>
      <c r="R178">
        <f>AL178*Y178*(AJ178-AK178)/(100*AF178*(1000-Y178*AJ178))</f>
        <v>0</v>
      </c>
      <c r="S178">
        <f>AL178*Y178*(AI178-AH178*(1000-Y178*AK178)/(1000-Y178*AJ178))/(100*AF178)</f>
        <v>0</v>
      </c>
      <c r="T178">
        <f>(U178/V178*100)</f>
        <v>0</v>
      </c>
      <c r="U178">
        <f>AJ178*(AM178+AN178)/1000</f>
        <v>0</v>
      </c>
      <c r="V178">
        <f>0.61365*exp(17.502*AO178/(240.97+AO178))</f>
        <v>0</v>
      </c>
      <c r="W178">
        <v>131</v>
      </c>
      <c r="X178">
        <v>9</v>
      </c>
      <c r="Y178">
        <f>IF(W178*$H$11&gt;=AA178,1.0,(AA178/(AA178-W178*$H$11)))</f>
        <v>0</v>
      </c>
      <c r="Z178">
        <f>(Y178-1)*100</f>
        <v>0</v>
      </c>
      <c r="AA178">
        <f>MAX(0,($B$11+$C$11*AR178)/(1+$D$11*AR178)*AM178/(AO178+273)*$E$11)</f>
        <v>0</v>
      </c>
      <c r="AB178">
        <f>$B$9*AS178+$C$9*AT178</f>
        <v>0</v>
      </c>
      <c r="AC178">
        <f>AB178*AD178</f>
        <v>0</v>
      </c>
      <c r="AD178">
        <f>($B$9*$D$7+$C$9*$D$7)/($B$9+$C$9)</f>
        <v>0</v>
      </c>
      <c r="AE178">
        <f>($B$9*$K$7+$C$9*$K$7)/($B$9+$C$9)</f>
        <v>0</v>
      </c>
      <c r="AF178">
        <v>10</v>
      </c>
      <c r="AG178">
        <v>1551446728.4</v>
      </c>
      <c r="AH178">
        <v>338.112</v>
      </c>
      <c r="AI178">
        <v>399.413</v>
      </c>
      <c r="AJ178">
        <v>9.46962</v>
      </c>
      <c r="AK178">
        <v>7.71459</v>
      </c>
      <c r="AL178">
        <v>1430.96</v>
      </c>
      <c r="AM178">
        <v>100.521</v>
      </c>
      <c r="AN178">
        <v>0.022115</v>
      </c>
      <c r="AO178">
        <v>7.9356</v>
      </c>
      <c r="AP178">
        <v>999.9</v>
      </c>
      <c r="AQ178">
        <v>999.9</v>
      </c>
      <c r="AR178">
        <v>10000.6</v>
      </c>
      <c r="AS178">
        <v>0</v>
      </c>
      <c r="AT178">
        <v>799.138</v>
      </c>
      <c r="AU178">
        <v>0</v>
      </c>
      <c r="AV178" t="s">
        <v>208</v>
      </c>
      <c r="AW178">
        <v>0</v>
      </c>
      <c r="AX178">
        <v>-0.747</v>
      </c>
      <c r="AY178">
        <v>-0.067</v>
      </c>
      <c r="AZ178">
        <v>0</v>
      </c>
      <c r="BA178">
        <v>0</v>
      </c>
      <c r="BB178">
        <v>0</v>
      </c>
      <c r="BC178">
        <v>0</v>
      </c>
      <c r="BD178">
        <v>-75.7984071428571</v>
      </c>
      <c r="BE178">
        <v>20.0213862783816</v>
      </c>
      <c r="BF178">
        <v>3.54203262060433</v>
      </c>
      <c r="BG178">
        <v>0</v>
      </c>
      <c r="BH178">
        <v>-2.9442230952381</v>
      </c>
      <c r="BI178">
        <v>0.136366303975294</v>
      </c>
      <c r="BJ178">
        <v>0.0353589568694509</v>
      </c>
      <c r="BK178">
        <v>0</v>
      </c>
      <c r="BL178">
        <v>0</v>
      </c>
      <c r="BM178">
        <v>0</v>
      </c>
      <c r="BN178" t="s">
        <v>209</v>
      </c>
      <c r="BO178">
        <v>1.88477</v>
      </c>
      <c r="BP178">
        <v>1.88171</v>
      </c>
      <c r="BQ178">
        <v>1.88324</v>
      </c>
      <c r="BR178">
        <v>1.88199</v>
      </c>
      <c r="BS178">
        <v>1.88384</v>
      </c>
      <c r="BT178">
        <v>1.88309</v>
      </c>
      <c r="BU178">
        <v>1.8848</v>
      </c>
      <c r="BV178">
        <v>1.88232</v>
      </c>
      <c r="BW178" t="s">
        <v>210</v>
      </c>
      <c r="BX178" t="s">
        <v>17</v>
      </c>
      <c r="BY178" t="s">
        <v>17</v>
      </c>
      <c r="BZ178" t="s">
        <v>17</v>
      </c>
      <c r="CA178" t="s">
        <v>211</v>
      </c>
      <c r="CB178" t="s">
        <v>212</v>
      </c>
      <c r="CC178" t="s">
        <v>213</v>
      </c>
      <c r="CD178" t="s">
        <v>213</v>
      </c>
      <c r="CE178" t="s">
        <v>213</v>
      </c>
      <c r="CF178" t="s">
        <v>213</v>
      </c>
      <c r="CG178">
        <v>5</v>
      </c>
      <c r="CH178">
        <v>0</v>
      </c>
      <c r="CI178">
        <v>0</v>
      </c>
      <c r="CJ178">
        <v>0</v>
      </c>
      <c r="CK178">
        <v>0</v>
      </c>
      <c r="CL178">
        <v>2</v>
      </c>
      <c r="CM178">
        <v>1328.07</v>
      </c>
      <c r="CN178">
        <v>2.81004</v>
      </c>
      <c r="CO178">
        <v>8.68312</v>
      </c>
      <c r="CP178">
        <v>11.3953</v>
      </c>
      <c r="CQ178">
        <v>29.9999</v>
      </c>
      <c r="CR178">
        <v>11.1925</v>
      </c>
      <c r="CS178">
        <v>11.4433</v>
      </c>
      <c r="CT178">
        <v>-1</v>
      </c>
      <c r="CU178">
        <v>100</v>
      </c>
      <c r="CV178">
        <v>86.5503</v>
      </c>
      <c r="CW178">
        <v>-999.9</v>
      </c>
      <c r="CX178">
        <v>400</v>
      </c>
      <c r="CY178">
        <v>1.03622</v>
      </c>
      <c r="CZ178">
        <v>103.636</v>
      </c>
      <c r="DA178">
        <v>103.04</v>
      </c>
    </row>
    <row r="179" spans="1:105">
      <c r="A179">
        <v>165</v>
      </c>
      <c r="B179">
        <v>1551446730.4</v>
      </c>
      <c r="C179">
        <v>431.5</v>
      </c>
      <c r="D179" t="s">
        <v>544</v>
      </c>
      <c r="E179" t="s">
        <v>545</v>
      </c>
      <c r="F179">
        <f>J179+I179+M179*K179</f>
        <v>0</v>
      </c>
      <c r="G179">
        <f>(1000*AM179)/(L179*(AO179+273.15))</f>
        <v>0</v>
      </c>
      <c r="H179">
        <f>((G179*F179*(1-(AJ179/1000)))/(100*K179))*(0.0/60)</f>
        <v>0</v>
      </c>
      <c r="I179" t="s">
        <v>203</v>
      </c>
      <c r="J179" t="s">
        <v>204</v>
      </c>
      <c r="K179" t="s">
        <v>205</v>
      </c>
      <c r="L179" t="s">
        <v>206</v>
      </c>
      <c r="M179" t="s">
        <v>334</v>
      </c>
      <c r="N179" t="s">
        <v>335</v>
      </c>
      <c r="O179" t="s">
        <v>457</v>
      </c>
      <c r="Q179">
        <v>1551446730.4</v>
      </c>
      <c r="R179">
        <f>AL179*Y179*(AJ179-AK179)/(100*AF179*(1000-Y179*AJ179))</f>
        <v>0</v>
      </c>
      <c r="S179">
        <f>AL179*Y179*(AI179-AH179*(1000-Y179*AK179)/(1000-Y179*AJ179))/(100*AF179)</f>
        <v>0</v>
      </c>
      <c r="T179">
        <f>(U179/V179*100)</f>
        <v>0</v>
      </c>
      <c r="U179">
        <f>AJ179*(AM179+AN179)/1000</f>
        <v>0</v>
      </c>
      <c r="V179">
        <f>0.61365*exp(17.502*AO179/(240.97+AO179))</f>
        <v>0</v>
      </c>
      <c r="W179">
        <v>139</v>
      </c>
      <c r="X179">
        <v>10</v>
      </c>
      <c r="Y179">
        <f>IF(W179*$H$11&gt;=AA179,1.0,(AA179/(AA179-W179*$H$11)))</f>
        <v>0</v>
      </c>
      <c r="Z179">
        <f>(Y179-1)*100</f>
        <v>0</v>
      </c>
      <c r="AA179">
        <f>MAX(0,($B$11+$C$11*AR179)/(1+$D$11*AR179)*AM179/(AO179+273)*$E$11)</f>
        <v>0</v>
      </c>
      <c r="AB179">
        <f>$B$9*AS179+$C$9*AT179</f>
        <v>0</v>
      </c>
      <c r="AC179">
        <f>AB179*AD179</f>
        <v>0</v>
      </c>
      <c r="AD179">
        <f>($B$9*$D$7+$C$9*$D$7)/($B$9+$C$9)</f>
        <v>0</v>
      </c>
      <c r="AE179">
        <f>($B$9*$K$7+$C$9*$K$7)/($B$9+$C$9)</f>
        <v>0</v>
      </c>
      <c r="AF179">
        <v>10</v>
      </c>
      <c r="AG179">
        <v>1551446730.4</v>
      </c>
      <c r="AH179">
        <v>337.373</v>
      </c>
      <c r="AI179">
        <v>399.443</v>
      </c>
      <c r="AJ179">
        <v>9.46938</v>
      </c>
      <c r="AK179">
        <v>7.71647</v>
      </c>
      <c r="AL179">
        <v>1430.94</v>
      </c>
      <c r="AM179">
        <v>100.522</v>
      </c>
      <c r="AN179">
        <v>0.0220275</v>
      </c>
      <c r="AO179">
        <v>7.92714</v>
      </c>
      <c r="AP179">
        <v>999.9</v>
      </c>
      <c r="AQ179">
        <v>999.9</v>
      </c>
      <c r="AR179">
        <v>10016.2</v>
      </c>
      <c r="AS179">
        <v>0</v>
      </c>
      <c r="AT179">
        <v>798.194</v>
      </c>
      <c r="AU179">
        <v>0</v>
      </c>
      <c r="AV179" t="s">
        <v>208</v>
      </c>
      <c r="AW179">
        <v>0</v>
      </c>
      <c r="AX179">
        <v>-0.747</v>
      </c>
      <c r="AY179">
        <v>-0.067</v>
      </c>
      <c r="AZ179">
        <v>0</v>
      </c>
      <c r="BA179">
        <v>0</v>
      </c>
      <c r="BB179">
        <v>0</v>
      </c>
      <c r="BC179">
        <v>0</v>
      </c>
      <c r="BD179">
        <v>-75.7984071428571</v>
      </c>
      <c r="BE179">
        <v>20.0213862783816</v>
      </c>
      <c r="BF179">
        <v>3.54203262060433</v>
      </c>
      <c r="BG179">
        <v>0</v>
      </c>
      <c r="BH179">
        <v>-2.9442230952381</v>
      </c>
      <c r="BI179">
        <v>0.136366303975294</v>
      </c>
      <c r="BJ179">
        <v>0.0353589568694509</v>
      </c>
      <c r="BK179">
        <v>0</v>
      </c>
      <c r="BL179">
        <v>0</v>
      </c>
      <c r="BM179">
        <v>0</v>
      </c>
      <c r="BN179" t="s">
        <v>209</v>
      </c>
      <c r="BO179">
        <v>1.88477</v>
      </c>
      <c r="BP179">
        <v>1.88171</v>
      </c>
      <c r="BQ179">
        <v>1.88324</v>
      </c>
      <c r="BR179">
        <v>1.882</v>
      </c>
      <c r="BS179">
        <v>1.88383</v>
      </c>
      <c r="BT179">
        <v>1.88309</v>
      </c>
      <c r="BU179">
        <v>1.88481</v>
      </c>
      <c r="BV179">
        <v>1.88232</v>
      </c>
      <c r="BW179" t="s">
        <v>210</v>
      </c>
      <c r="BX179" t="s">
        <v>17</v>
      </c>
      <c r="BY179" t="s">
        <v>17</v>
      </c>
      <c r="BZ179" t="s">
        <v>17</v>
      </c>
      <c r="CA179" t="s">
        <v>211</v>
      </c>
      <c r="CB179" t="s">
        <v>212</v>
      </c>
      <c r="CC179" t="s">
        <v>213</v>
      </c>
      <c r="CD179" t="s">
        <v>213</v>
      </c>
      <c r="CE179" t="s">
        <v>213</v>
      </c>
      <c r="CF179" t="s">
        <v>213</v>
      </c>
      <c r="CG179">
        <v>5</v>
      </c>
      <c r="CH179">
        <v>0</v>
      </c>
      <c r="CI179">
        <v>0</v>
      </c>
      <c r="CJ179">
        <v>0</v>
      </c>
      <c r="CK179">
        <v>0</v>
      </c>
      <c r="CL179">
        <v>2</v>
      </c>
      <c r="CM179">
        <v>1322.43</v>
      </c>
      <c r="CN179">
        <v>2.81004</v>
      </c>
      <c r="CO179">
        <v>8.6851</v>
      </c>
      <c r="CP179">
        <v>11.3944</v>
      </c>
      <c r="CQ179">
        <v>29.9999</v>
      </c>
      <c r="CR179">
        <v>11.1913</v>
      </c>
      <c r="CS179">
        <v>11.4425</v>
      </c>
      <c r="CT179">
        <v>-1</v>
      </c>
      <c r="CU179">
        <v>100</v>
      </c>
      <c r="CV179">
        <v>86.5503</v>
      </c>
      <c r="CW179">
        <v>-999.9</v>
      </c>
      <c r="CX179">
        <v>400</v>
      </c>
      <c r="CY179">
        <v>0.929289</v>
      </c>
      <c r="CZ179">
        <v>103.637</v>
      </c>
      <c r="DA179">
        <v>103.041</v>
      </c>
    </row>
    <row r="180" spans="1:105">
      <c r="A180">
        <v>166</v>
      </c>
      <c r="B180">
        <v>1551446732.4</v>
      </c>
      <c r="C180">
        <v>433.5</v>
      </c>
      <c r="D180" t="s">
        <v>546</v>
      </c>
      <c r="E180" t="s">
        <v>547</v>
      </c>
      <c r="F180">
        <f>J180+I180+M180*K180</f>
        <v>0</v>
      </c>
      <c r="G180">
        <f>(1000*AM180)/(L180*(AO180+273.15))</f>
        <v>0</v>
      </c>
      <c r="H180">
        <f>((G180*F180*(1-(AJ180/1000)))/(100*K180))*(0.0/60)</f>
        <v>0</v>
      </c>
      <c r="I180" t="s">
        <v>203</v>
      </c>
      <c r="J180" t="s">
        <v>204</v>
      </c>
      <c r="K180" t="s">
        <v>205</v>
      </c>
      <c r="L180" t="s">
        <v>206</v>
      </c>
      <c r="M180" t="s">
        <v>334</v>
      </c>
      <c r="N180" t="s">
        <v>335</v>
      </c>
      <c r="O180" t="s">
        <v>457</v>
      </c>
      <c r="Q180">
        <v>1551446732.4</v>
      </c>
      <c r="R180">
        <f>AL180*Y180*(AJ180-AK180)/(100*AF180*(1000-Y180*AJ180))</f>
        <v>0</v>
      </c>
      <c r="S180">
        <f>AL180*Y180*(AI180-AH180*(1000-Y180*AK180)/(1000-Y180*AJ180))/(100*AF180)</f>
        <v>0</v>
      </c>
      <c r="T180">
        <f>(U180/V180*100)</f>
        <v>0</v>
      </c>
      <c r="U180">
        <f>AJ180*(AM180+AN180)/1000</f>
        <v>0</v>
      </c>
      <c r="V180">
        <f>0.61365*exp(17.502*AO180/(240.97+AO180))</f>
        <v>0</v>
      </c>
      <c r="W180">
        <v>129</v>
      </c>
      <c r="X180">
        <v>9</v>
      </c>
      <c r="Y180">
        <f>IF(W180*$H$11&gt;=AA180,1.0,(AA180/(AA180-W180*$H$11)))</f>
        <v>0</v>
      </c>
      <c r="Z180">
        <f>(Y180-1)*100</f>
        <v>0</v>
      </c>
      <c r="AA180">
        <f>MAX(0,($B$11+$C$11*AR180)/(1+$D$11*AR180)*AM180/(AO180+273)*$E$11)</f>
        <v>0</v>
      </c>
      <c r="AB180">
        <f>$B$9*AS180+$C$9*AT180</f>
        <v>0</v>
      </c>
      <c r="AC180">
        <f>AB180*AD180</f>
        <v>0</v>
      </c>
      <c r="AD180">
        <f>($B$9*$D$7+$C$9*$D$7)/($B$9+$C$9)</f>
        <v>0</v>
      </c>
      <c r="AE180">
        <f>($B$9*$K$7+$C$9*$K$7)/($B$9+$C$9)</f>
        <v>0</v>
      </c>
      <c r="AF180">
        <v>10</v>
      </c>
      <c r="AG180">
        <v>1551446732.4</v>
      </c>
      <c r="AH180">
        <v>336.534</v>
      </c>
      <c r="AI180">
        <v>399.461</v>
      </c>
      <c r="AJ180">
        <v>9.47192</v>
      </c>
      <c r="AK180">
        <v>7.71769</v>
      </c>
      <c r="AL180">
        <v>1431.05</v>
      </c>
      <c r="AM180">
        <v>100.52</v>
      </c>
      <c r="AN180">
        <v>0.0221387</v>
      </c>
      <c r="AO180">
        <v>7.9198</v>
      </c>
      <c r="AP180">
        <v>999.9</v>
      </c>
      <c r="AQ180">
        <v>999.9</v>
      </c>
      <c r="AR180">
        <v>10003.8</v>
      </c>
      <c r="AS180">
        <v>0</v>
      </c>
      <c r="AT180">
        <v>797.746</v>
      </c>
      <c r="AU180">
        <v>0</v>
      </c>
      <c r="AV180" t="s">
        <v>208</v>
      </c>
      <c r="AW180">
        <v>0</v>
      </c>
      <c r="AX180">
        <v>-0.747</v>
      </c>
      <c r="AY180">
        <v>-0.067</v>
      </c>
      <c r="AZ180">
        <v>0</v>
      </c>
      <c r="BA180">
        <v>0</v>
      </c>
      <c r="BB180">
        <v>0</v>
      </c>
      <c r="BC180">
        <v>0</v>
      </c>
      <c r="BD180">
        <v>-75.7984071428571</v>
      </c>
      <c r="BE180">
        <v>20.0213862783816</v>
      </c>
      <c r="BF180">
        <v>3.54203262060433</v>
      </c>
      <c r="BG180">
        <v>0</v>
      </c>
      <c r="BH180">
        <v>-2.9442230952381</v>
      </c>
      <c r="BI180">
        <v>0.136366303975294</v>
      </c>
      <c r="BJ180">
        <v>0.0353589568694509</v>
      </c>
      <c r="BK180">
        <v>0</v>
      </c>
      <c r="BL180">
        <v>0</v>
      </c>
      <c r="BM180">
        <v>0</v>
      </c>
      <c r="BN180" t="s">
        <v>209</v>
      </c>
      <c r="BO180">
        <v>1.88478</v>
      </c>
      <c r="BP180">
        <v>1.88171</v>
      </c>
      <c r="BQ180">
        <v>1.88324</v>
      </c>
      <c r="BR180">
        <v>1.88202</v>
      </c>
      <c r="BS180">
        <v>1.88382</v>
      </c>
      <c r="BT180">
        <v>1.88309</v>
      </c>
      <c r="BU180">
        <v>1.88483</v>
      </c>
      <c r="BV180">
        <v>1.88232</v>
      </c>
      <c r="BW180" t="s">
        <v>210</v>
      </c>
      <c r="BX180" t="s">
        <v>17</v>
      </c>
      <c r="BY180" t="s">
        <v>17</v>
      </c>
      <c r="BZ180" t="s">
        <v>17</v>
      </c>
      <c r="CA180" t="s">
        <v>211</v>
      </c>
      <c r="CB180" t="s">
        <v>212</v>
      </c>
      <c r="CC180" t="s">
        <v>213</v>
      </c>
      <c r="CD180" t="s">
        <v>213</v>
      </c>
      <c r="CE180" t="s">
        <v>213</v>
      </c>
      <c r="CF180" t="s">
        <v>213</v>
      </c>
      <c r="CG180">
        <v>5</v>
      </c>
      <c r="CH180">
        <v>0</v>
      </c>
      <c r="CI180">
        <v>0</v>
      </c>
      <c r="CJ180">
        <v>0</v>
      </c>
      <c r="CK180">
        <v>0</v>
      </c>
      <c r="CL180">
        <v>2</v>
      </c>
      <c r="CM180">
        <v>1329.58</v>
      </c>
      <c r="CN180">
        <v>2.81004</v>
      </c>
      <c r="CO180">
        <v>8.68733</v>
      </c>
      <c r="CP180">
        <v>11.3938</v>
      </c>
      <c r="CQ180">
        <v>29.9999</v>
      </c>
      <c r="CR180">
        <v>11.1903</v>
      </c>
      <c r="CS180">
        <v>11.4416</v>
      </c>
      <c r="CT180">
        <v>-1</v>
      </c>
      <c r="CU180">
        <v>100</v>
      </c>
      <c r="CV180">
        <v>86.1558</v>
      </c>
      <c r="CW180">
        <v>-999.9</v>
      </c>
      <c r="CX180">
        <v>400</v>
      </c>
      <c r="CY180">
        <v>0.823442</v>
      </c>
      <c r="CZ180">
        <v>103.637</v>
      </c>
      <c r="DA180">
        <v>103.041</v>
      </c>
    </row>
    <row r="181" spans="1:105">
      <c r="A181">
        <v>167</v>
      </c>
      <c r="B181">
        <v>1551446734.4</v>
      </c>
      <c r="C181">
        <v>435.5</v>
      </c>
      <c r="D181" t="s">
        <v>548</v>
      </c>
      <c r="E181" t="s">
        <v>549</v>
      </c>
      <c r="F181">
        <f>J181+I181+M181*K181</f>
        <v>0</v>
      </c>
      <c r="G181">
        <f>(1000*AM181)/(L181*(AO181+273.15))</f>
        <v>0</v>
      </c>
      <c r="H181">
        <f>((G181*F181*(1-(AJ181/1000)))/(100*K181))*(0.0/60)</f>
        <v>0</v>
      </c>
      <c r="I181" t="s">
        <v>203</v>
      </c>
      <c r="J181" t="s">
        <v>204</v>
      </c>
      <c r="K181" t="s">
        <v>205</v>
      </c>
      <c r="L181" t="s">
        <v>206</v>
      </c>
      <c r="M181" t="s">
        <v>334</v>
      </c>
      <c r="N181" t="s">
        <v>335</v>
      </c>
      <c r="O181" t="s">
        <v>457</v>
      </c>
      <c r="Q181">
        <v>1551446734.4</v>
      </c>
      <c r="R181">
        <f>AL181*Y181*(AJ181-AK181)/(100*AF181*(1000-Y181*AJ181))</f>
        <v>0</v>
      </c>
      <c r="S181">
        <f>AL181*Y181*(AI181-AH181*(1000-Y181*AK181)/(1000-Y181*AJ181))/(100*AF181)</f>
        <v>0</v>
      </c>
      <c r="T181">
        <f>(U181/V181*100)</f>
        <v>0</v>
      </c>
      <c r="U181">
        <f>AJ181*(AM181+AN181)/1000</f>
        <v>0</v>
      </c>
      <c r="V181">
        <f>0.61365*exp(17.502*AO181/(240.97+AO181))</f>
        <v>0</v>
      </c>
      <c r="W181">
        <v>136</v>
      </c>
      <c r="X181">
        <v>10</v>
      </c>
      <c r="Y181">
        <f>IF(W181*$H$11&gt;=AA181,1.0,(AA181/(AA181-W181*$H$11)))</f>
        <v>0</v>
      </c>
      <c r="Z181">
        <f>(Y181-1)*100</f>
        <v>0</v>
      </c>
      <c r="AA181">
        <f>MAX(0,($B$11+$C$11*AR181)/(1+$D$11*AR181)*AM181/(AO181+273)*$E$11)</f>
        <v>0</v>
      </c>
      <c r="AB181">
        <f>$B$9*AS181+$C$9*AT181</f>
        <v>0</v>
      </c>
      <c r="AC181">
        <f>AB181*AD181</f>
        <v>0</v>
      </c>
      <c r="AD181">
        <f>($B$9*$D$7+$C$9*$D$7)/($B$9+$C$9)</f>
        <v>0</v>
      </c>
      <c r="AE181">
        <f>($B$9*$K$7+$C$9*$K$7)/($B$9+$C$9)</f>
        <v>0</v>
      </c>
      <c r="AF181">
        <v>10</v>
      </c>
      <c r="AG181">
        <v>1551446734.4</v>
      </c>
      <c r="AH181">
        <v>335.685</v>
      </c>
      <c r="AI181">
        <v>399.439</v>
      </c>
      <c r="AJ181">
        <v>9.48049</v>
      </c>
      <c r="AK181">
        <v>7.71857</v>
      </c>
      <c r="AL181">
        <v>1430.95</v>
      </c>
      <c r="AM181">
        <v>100.519</v>
      </c>
      <c r="AN181">
        <v>0.0221941</v>
      </c>
      <c r="AO181">
        <v>7.92547</v>
      </c>
      <c r="AP181">
        <v>999.9</v>
      </c>
      <c r="AQ181">
        <v>999.9</v>
      </c>
      <c r="AR181">
        <v>10001.2</v>
      </c>
      <c r="AS181">
        <v>0</v>
      </c>
      <c r="AT181">
        <v>799.79</v>
      </c>
      <c r="AU181">
        <v>0</v>
      </c>
      <c r="AV181" t="s">
        <v>208</v>
      </c>
      <c r="AW181">
        <v>0</v>
      </c>
      <c r="AX181">
        <v>-0.747</v>
      </c>
      <c r="AY181">
        <v>-0.067</v>
      </c>
      <c r="AZ181">
        <v>0</v>
      </c>
      <c r="BA181">
        <v>0</v>
      </c>
      <c r="BB181">
        <v>0</v>
      </c>
      <c r="BC181">
        <v>0</v>
      </c>
      <c r="BD181">
        <v>-75.7984071428571</v>
      </c>
      <c r="BE181">
        <v>20.0213862783816</v>
      </c>
      <c r="BF181">
        <v>3.54203262060433</v>
      </c>
      <c r="BG181">
        <v>0</v>
      </c>
      <c r="BH181">
        <v>-2.9442230952381</v>
      </c>
      <c r="BI181">
        <v>0.136366303975294</v>
      </c>
      <c r="BJ181">
        <v>0.0353589568694509</v>
      </c>
      <c r="BK181">
        <v>0</v>
      </c>
      <c r="BL181">
        <v>0</v>
      </c>
      <c r="BM181">
        <v>0</v>
      </c>
      <c r="BN181" t="s">
        <v>209</v>
      </c>
      <c r="BO181">
        <v>1.88478</v>
      </c>
      <c r="BP181">
        <v>1.88171</v>
      </c>
      <c r="BQ181">
        <v>1.88324</v>
      </c>
      <c r="BR181">
        <v>1.88201</v>
      </c>
      <c r="BS181">
        <v>1.88383</v>
      </c>
      <c r="BT181">
        <v>1.88309</v>
      </c>
      <c r="BU181">
        <v>1.88484</v>
      </c>
      <c r="BV181">
        <v>1.88232</v>
      </c>
      <c r="BW181" t="s">
        <v>210</v>
      </c>
      <c r="BX181" t="s">
        <v>17</v>
      </c>
      <c r="BY181" t="s">
        <v>17</v>
      </c>
      <c r="BZ181" t="s">
        <v>17</v>
      </c>
      <c r="CA181" t="s">
        <v>211</v>
      </c>
      <c r="CB181" t="s">
        <v>212</v>
      </c>
      <c r="CC181" t="s">
        <v>213</v>
      </c>
      <c r="CD181" t="s">
        <v>213</v>
      </c>
      <c r="CE181" t="s">
        <v>213</v>
      </c>
      <c r="CF181" t="s">
        <v>213</v>
      </c>
      <c r="CG181">
        <v>5</v>
      </c>
      <c r="CH181">
        <v>0</v>
      </c>
      <c r="CI181">
        <v>0</v>
      </c>
      <c r="CJ181">
        <v>0</v>
      </c>
      <c r="CK181">
        <v>0</v>
      </c>
      <c r="CL181">
        <v>2</v>
      </c>
      <c r="CM181">
        <v>1324.61</v>
      </c>
      <c r="CN181">
        <v>2.81004</v>
      </c>
      <c r="CO181">
        <v>8.68958</v>
      </c>
      <c r="CP181">
        <v>11.3929</v>
      </c>
      <c r="CQ181">
        <v>29.9999</v>
      </c>
      <c r="CR181">
        <v>11.1894</v>
      </c>
      <c r="CS181">
        <v>11.4404</v>
      </c>
      <c r="CT181">
        <v>-1</v>
      </c>
      <c r="CU181">
        <v>100</v>
      </c>
      <c r="CV181">
        <v>86.1558</v>
      </c>
      <c r="CW181">
        <v>-999.9</v>
      </c>
      <c r="CX181">
        <v>400</v>
      </c>
      <c r="CY181">
        <v>0.701264</v>
      </c>
      <c r="CZ181">
        <v>103.638</v>
      </c>
      <c r="DA181">
        <v>103.041</v>
      </c>
    </row>
    <row r="182" spans="1:105">
      <c r="A182">
        <v>168</v>
      </c>
      <c r="B182">
        <v>1551446736.4</v>
      </c>
      <c r="C182">
        <v>437.5</v>
      </c>
      <c r="D182" t="s">
        <v>550</v>
      </c>
      <c r="E182" t="s">
        <v>551</v>
      </c>
      <c r="F182">
        <f>J182+I182+M182*K182</f>
        <v>0</v>
      </c>
      <c r="G182">
        <f>(1000*AM182)/(L182*(AO182+273.15))</f>
        <v>0</v>
      </c>
      <c r="H182">
        <f>((G182*F182*(1-(AJ182/1000)))/(100*K182))*(0.0/60)</f>
        <v>0</v>
      </c>
      <c r="I182" t="s">
        <v>203</v>
      </c>
      <c r="J182" t="s">
        <v>204</v>
      </c>
      <c r="K182" t="s">
        <v>205</v>
      </c>
      <c r="L182" t="s">
        <v>206</v>
      </c>
      <c r="M182" t="s">
        <v>334</v>
      </c>
      <c r="N182" t="s">
        <v>335</v>
      </c>
      <c r="O182" t="s">
        <v>457</v>
      </c>
      <c r="Q182">
        <v>1551446736.4</v>
      </c>
      <c r="R182">
        <f>AL182*Y182*(AJ182-AK182)/(100*AF182*(1000-Y182*AJ182))</f>
        <v>0</v>
      </c>
      <c r="S182">
        <f>AL182*Y182*(AI182-AH182*(1000-Y182*AK182)/(1000-Y182*AJ182))/(100*AF182)</f>
        <v>0</v>
      </c>
      <c r="T182">
        <f>(U182/V182*100)</f>
        <v>0</v>
      </c>
      <c r="U182">
        <f>AJ182*(AM182+AN182)/1000</f>
        <v>0</v>
      </c>
      <c r="V182">
        <f>0.61365*exp(17.502*AO182/(240.97+AO182))</f>
        <v>0</v>
      </c>
      <c r="W182">
        <v>143</v>
      </c>
      <c r="X182">
        <v>10</v>
      </c>
      <c r="Y182">
        <f>IF(W182*$H$11&gt;=AA182,1.0,(AA182/(AA182-W182*$H$11)))</f>
        <v>0</v>
      </c>
      <c r="Z182">
        <f>(Y182-1)*100</f>
        <v>0</v>
      </c>
      <c r="AA182">
        <f>MAX(0,($B$11+$C$11*AR182)/(1+$D$11*AR182)*AM182/(AO182+273)*$E$11)</f>
        <v>0</v>
      </c>
      <c r="AB182">
        <f>$B$9*AS182+$C$9*AT182</f>
        <v>0</v>
      </c>
      <c r="AC182">
        <f>AB182*AD182</f>
        <v>0</v>
      </c>
      <c r="AD182">
        <f>($B$9*$D$7+$C$9*$D$7)/($B$9+$C$9)</f>
        <v>0</v>
      </c>
      <c r="AE182">
        <f>($B$9*$K$7+$C$9*$K$7)/($B$9+$C$9)</f>
        <v>0</v>
      </c>
      <c r="AF182">
        <v>10</v>
      </c>
      <c r="AG182">
        <v>1551446736.4</v>
      </c>
      <c r="AH182">
        <v>334.834</v>
      </c>
      <c r="AI182">
        <v>399.412</v>
      </c>
      <c r="AJ182">
        <v>9.48589</v>
      </c>
      <c r="AK182">
        <v>7.71904</v>
      </c>
      <c r="AL182">
        <v>1431.27</v>
      </c>
      <c r="AM182">
        <v>100.52</v>
      </c>
      <c r="AN182">
        <v>0.0223105</v>
      </c>
      <c r="AO182">
        <v>7.92074</v>
      </c>
      <c r="AP182">
        <v>999.9</v>
      </c>
      <c r="AQ182">
        <v>999.9</v>
      </c>
      <c r="AR182">
        <v>9998.75</v>
      </c>
      <c r="AS182">
        <v>0</v>
      </c>
      <c r="AT182">
        <v>805.404</v>
      </c>
      <c r="AU182">
        <v>0</v>
      </c>
      <c r="AV182" t="s">
        <v>208</v>
      </c>
      <c r="AW182">
        <v>0</v>
      </c>
      <c r="AX182">
        <v>-0.747</v>
      </c>
      <c r="AY182">
        <v>-0.067</v>
      </c>
      <c r="AZ182">
        <v>0</v>
      </c>
      <c r="BA182">
        <v>0</v>
      </c>
      <c r="BB182">
        <v>0</v>
      </c>
      <c r="BC182">
        <v>0</v>
      </c>
      <c r="BD182">
        <v>-75.7984071428571</v>
      </c>
      <c r="BE182">
        <v>20.0213862783816</v>
      </c>
      <c r="BF182">
        <v>3.54203262060433</v>
      </c>
      <c r="BG182">
        <v>0</v>
      </c>
      <c r="BH182">
        <v>-2.9442230952381</v>
      </c>
      <c r="BI182">
        <v>0.136366303975294</v>
      </c>
      <c r="BJ182">
        <v>0.0353589568694509</v>
      </c>
      <c r="BK182">
        <v>0</v>
      </c>
      <c r="BL182">
        <v>0</v>
      </c>
      <c r="BM182">
        <v>0</v>
      </c>
      <c r="BN182" t="s">
        <v>209</v>
      </c>
      <c r="BO182">
        <v>1.88479</v>
      </c>
      <c r="BP182">
        <v>1.88171</v>
      </c>
      <c r="BQ182">
        <v>1.88324</v>
      </c>
      <c r="BR182">
        <v>1.88201</v>
      </c>
      <c r="BS182">
        <v>1.88385</v>
      </c>
      <c r="BT182">
        <v>1.88309</v>
      </c>
      <c r="BU182">
        <v>1.88481</v>
      </c>
      <c r="BV182">
        <v>1.88232</v>
      </c>
      <c r="BW182" t="s">
        <v>210</v>
      </c>
      <c r="BX182" t="s">
        <v>17</v>
      </c>
      <c r="BY182" t="s">
        <v>17</v>
      </c>
      <c r="BZ182" t="s">
        <v>17</v>
      </c>
      <c r="CA182" t="s">
        <v>211</v>
      </c>
      <c r="CB182" t="s">
        <v>212</v>
      </c>
      <c r="CC182" t="s">
        <v>213</v>
      </c>
      <c r="CD182" t="s">
        <v>213</v>
      </c>
      <c r="CE182" t="s">
        <v>213</v>
      </c>
      <c r="CF182" t="s">
        <v>213</v>
      </c>
      <c r="CG182">
        <v>5</v>
      </c>
      <c r="CH182">
        <v>0</v>
      </c>
      <c r="CI182">
        <v>0</v>
      </c>
      <c r="CJ182">
        <v>0</v>
      </c>
      <c r="CK182">
        <v>0</v>
      </c>
      <c r="CL182">
        <v>2</v>
      </c>
      <c r="CM182">
        <v>1319.31</v>
      </c>
      <c r="CN182">
        <v>2.81003</v>
      </c>
      <c r="CO182">
        <v>8.69168</v>
      </c>
      <c r="CP182">
        <v>11.3917</v>
      </c>
      <c r="CQ182">
        <v>30</v>
      </c>
      <c r="CR182">
        <v>11.1886</v>
      </c>
      <c r="CS182">
        <v>11.4394</v>
      </c>
      <c r="CT182">
        <v>-1</v>
      </c>
      <c r="CU182">
        <v>100</v>
      </c>
      <c r="CV182">
        <v>85.7498</v>
      </c>
      <c r="CW182">
        <v>-999.9</v>
      </c>
      <c r="CX182">
        <v>400</v>
      </c>
      <c r="CY182">
        <v>0.601628</v>
      </c>
      <c r="CZ182">
        <v>103.638</v>
      </c>
      <c r="DA182">
        <v>103.041</v>
      </c>
    </row>
    <row r="183" spans="1:105">
      <c r="A183">
        <v>169</v>
      </c>
      <c r="B183">
        <v>1551446738.4</v>
      </c>
      <c r="C183">
        <v>439.5</v>
      </c>
      <c r="D183" t="s">
        <v>552</v>
      </c>
      <c r="E183" t="s">
        <v>553</v>
      </c>
      <c r="F183">
        <f>J183+I183+M183*K183</f>
        <v>0</v>
      </c>
      <c r="G183">
        <f>(1000*AM183)/(L183*(AO183+273.15))</f>
        <v>0</v>
      </c>
      <c r="H183">
        <f>((G183*F183*(1-(AJ183/1000)))/(100*K183))*(0.0/60)</f>
        <v>0</v>
      </c>
      <c r="I183" t="s">
        <v>203</v>
      </c>
      <c r="J183" t="s">
        <v>204</v>
      </c>
      <c r="K183" t="s">
        <v>205</v>
      </c>
      <c r="L183" t="s">
        <v>206</v>
      </c>
      <c r="M183" t="s">
        <v>334</v>
      </c>
      <c r="N183" t="s">
        <v>335</v>
      </c>
      <c r="O183" t="s">
        <v>457</v>
      </c>
      <c r="Q183">
        <v>1551446738.4</v>
      </c>
      <c r="R183">
        <f>AL183*Y183*(AJ183-AK183)/(100*AF183*(1000-Y183*AJ183))</f>
        <v>0</v>
      </c>
      <c r="S183">
        <f>AL183*Y183*(AI183-AH183*(1000-Y183*AK183)/(1000-Y183*AJ183))/(100*AF183)</f>
        <v>0</v>
      </c>
      <c r="T183">
        <f>(U183/V183*100)</f>
        <v>0</v>
      </c>
      <c r="U183">
        <f>AJ183*(AM183+AN183)/1000</f>
        <v>0</v>
      </c>
      <c r="V183">
        <f>0.61365*exp(17.502*AO183/(240.97+AO183))</f>
        <v>0</v>
      </c>
      <c r="W183">
        <v>126</v>
      </c>
      <c r="X183">
        <v>9</v>
      </c>
      <c r="Y183">
        <f>IF(W183*$H$11&gt;=AA183,1.0,(AA183/(AA183-W183*$H$11)))</f>
        <v>0</v>
      </c>
      <c r="Z183">
        <f>(Y183-1)*100</f>
        <v>0</v>
      </c>
      <c r="AA183">
        <f>MAX(0,($B$11+$C$11*AR183)/(1+$D$11*AR183)*AM183/(AO183+273)*$E$11)</f>
        <v>0</v>
      </c>
      <c r="AB183">
        <f>$B$9*AS183+$C$9*AT183</f>
        <v>0</v>
      </c>
      <c r="AC183">
        <f>AB183*AD183</f>
        <v>0</v>
      </c>
      <c r="AD183">
        <f>($B$9*$D$7+$C$9*$D$7)/($B$9+$C$9)</f>
        <v>0</v>
      </c>
      <c r="AE183">
        <f>($B$9*$K$7+$C$9*$K$7)/($B$9+$C$9)</f>
        <v>0</v>
      </c>
      <c r="AF183">
        <v>10</v>
      </c>
      <c r="AG183">
        <v>1551446738.4</v>
      </c>
      <c r="AH183">
        <v>333.996</v>
      </c>
      <c r="AI183">
        <v>399.416</v>
      </c>
      <c r="AJ183">
        <v>9.4881</v>
      </c>
      <c r="AK183">
        <v>7.71953</v>
      </c>
      <c r="AL183">
        <v>1431.35</v>
      </c>
      <c r="AM183">
        <v>100.52</v>
      </c>
      <c r="AN183">
        <v>0.0222855</v>
      </c>
      <c r="AO183">
        <v>7.90687</v>
      </c>
      <c r="AP183">
        <v>999.9</v>
      </c>
      <c r="AQ183">
        <v>999.9</v>
      </c>
      <c r="AR183">
        <v>9992.5</v>
      </c>
      <c r="AS183">
        <v>0</v>
      </c>
      <c r="AT183">
        <v>813.78</v>
      </c>
      <c r="AU183">
        <v>0</v>
      </c>
      <c r="AV183" t="s">
        <v>208</v>
      </c>
      <c r="AW183">
        <v>0</v>
      </c>
      <c r="AX183">
        <v>-0.747</v>
      </c>
      <c r="AY183">
        <v>-0.067</v>
      </c>
      <c r="AZ183">
        <v>0</v>
      </c>
      <c r="BA183">
        <v>0</v>
      </c>
      <c r="BB183">
        <v>0</v>
      </c>
      <c r="BC183">
        <v>0</v>
      </c>
      <c r="BD183">
        <v>-75.7984071428571</v>
      </c>
      <c r="BE183">
        <v>20.0213862783816</v>
      </c>
      <c r="BF183">
        <v>3.54203262060433</v>
      </c>
      <c r="BG183">
        <v>0</v>
      </c>
      <c r="BH183">
        <v>-2.9442230952381</v>
      </c>
      <c r="BI183">
        <v>0.136366303975294</v>
      </c>
      <c r="BJ183">
        <v>0.0353589568694509</v>
      </c>
      <c r="BK183">
        <v>0</v>
      </c>
      <c r="BL183">
        <v>0</v>
      </c>
      <c r="BM183">
        <v>0</v>
      </c>
      <c r="BN183" t="s">
        <v>209</v>
      </c>
      <c r="BO183">
        <v>1.88479</v>
      </c>
      <c r="BP183">
        <v>1.88171</v>
      </c>
      <c r="BQ183">
        <v>1.88324</v>
      </c>
      <c r="BR183">
        <v>1.88201</v>
      </c>
      <c r="BS183">
        <v>1.88384</v>
      </c>
      <c r="BT183">
        <v>1.88309</v>
      </c>
      <c r="BU183">
        <v>1.88483</v>
      </c>
      <c r="BV183">
        <v>1.88232</v>
      </c>
      <c r="BW183" t="s">
        <v>210</v>
      </c>
      <c r="BX183" t="s">
        <v>17</v>
      </c>
      <c r="BY183" t="s">
        <v>17</v>
      </c>
      <c r="BZ183" t="s">
        <v>17</v>
      </c>
      <c r="CA183" t="s">
        <v>211</v>
      </c>
      <c r="CB183" t="s">
        <v>212</v>
      </c>
      <c r="CC183" t="s">
        <v>213</v>
      </c>
      <c r="CD183" t="s">
        <v>213</v>
      </c>
      <c r="CE183" t="s">
        <v>213</v>
      </c>
      <c r="CF183" t="s">
        <v>213</v>
      </c>
      <c r="CG183">
        <v>5</v>
      </c>
      <c r="CH183">
        <v>0</v>
      </c>
      <c r="CI183">
        <v>0</v>
      </c>
      <c r="CJ183">
        <v>0</v>
      </c>
      <c r="CK183">
        <v>0</v>
      </c>
      <c r="CL183">
        <v>2</v>
      </c>
      <c r="CM183">
        <v>1332.1</v>
      </c>
      <c r="CN183">
        <v>2.81003</v>
      </c>
      <c r="CO183">
        <v>8.69391</v>
      </c>
      <c r="CP183">
        <v>11.3908</v>
      </c>
      <c r="CQ183">
        <v>30</v>
      </c>
      <c r="CR183">
        <v>11.1874</v>
      </c>
      <c r="CS183">
        <v>11.4385</v>
      </c>
      <c r="CT183">
        <v>-1</v>
      </c>
      <c r="CU183">
        <v>100</v>
      </c>
      <c r="CV183">
        <v>85.7498</v>
      </c>
      <c r="CW183">
        <v>-999.9</v>
      </c>
      <c r="CX183">
        <v>400</v>
      </c>
      <c r="CY183">
        <v>0.488944</v>
      </c>
      <c r="CZ183">
        <v>103.639</v>
      </c>
      <c r="DA183">
        <v>103.041</v>
      </c>
    </row>
    <row r="184" spans="1:105">
      <c r="A184">
        <v>170</v>
      </c>
      <c r="B184">
        <v>1551446740.4</v>
      </c>
      <c r="C184">
        <v>441.5</v>
      </c>
      <c r="D184" t="s">
        <v>554</v>
      </c>
      <c r="E184" t="s">
        <v>555</v>
      </c>
      <c r="F184">
        <f>J184+I184+M184*K184</f>
        <v>0</v>
      </c>
      <c r="G184">
        <f>(1000*AM184)/(L184*(AO184+273.15))</f>
        <v>0</v>
      </c>
      <c r="H184">
        <f>((G184*F184*(1-(AJ184/1000)))/(100*K184))*(0.0/60)</f>
        <v>0</v>
      </c>
      <c r="I184" t="s">
        <v>203</v>
      </c>
      <c r="J184" t="s">
        <v>204</v>
      </c>
      <c r="K184" t="s">
        <v>205</v>
      </c>
      <c r="L184" t="s">
        <v>206</v>
      </c>
      <c r="M184" t="s">
        <v>334</v>
      </c>
      <c r="N184" t="s">
        <v>335</v>
      </c>
      <c r="O184" t="s">
        <v>457</v>
      </c>
      <c r="Q184">
        <v>1551446740.4</v>
      </c>
      <c r="R184">
        <f>AL184*Y184*(AJ184-AK184)/(100*AF184*(1000-Y184*AJ184))</f>
        <v>0</v>
      </c>
      <c r="S184">
        <f>AL184*Y184*(AI184-AH184*(1000-Y184*AK184)/(1000-Y184*AJ184))/(100*AF184)</f>
        <v>0</v>
      </c>
      <c r="T184">
        <f>(U184/V184*100)</f>
        <v>0</v>
      </c>
      <c r="U184">
        <f>AJ184*(AM184+AN184)/1000</f>
        <v>0</v>
      </c>
      <c r="V184">
        <f>0.61365*exp(17.502*AO184/(240.97+AO184))</f>
        <v>0</v>
      </c>
      <c r="W184">
        <v>115</v>
      </c>
      <c r="X184">
        <v>8</v>
      </c>
      <c r="Y184">
        <f>IF(W184*$H$11&gt;=AA184,1.0,(AA184/(AA184-W184*$H$11)))</f>
        <v>0</v>
      </c>
      <c r="Z184">
        <f>(Y184-1)*100</f>
        <v>0</v>
      </c>
      <c r="AA184">
        <f>MAX(0,($B$11+$C$11*AR184)/(1+$D$11*AR184)*AM184/(AO184+273)*$E$11)</f>
        <v>0</v>
      </c>
      <c r="AB184">
        <f>$B$9*AS184+$C$9*AT184</f>
        <v>0</v>
      </c>
      <c r="AC184">
        <f>AB184*AD184</f>
        <v>0</v>
      </c>
      <c r="AD184">
        <f>($B$9*$D$7+$C$9*$D$7)/($B$9+$C$9)</f>
        <v>0</v>
      </c>
      <c r="AE184">
        <f>($B$9*$K$7+$C$9*$K$7)/($B$9+$C$9)</f>
        <v>0</v>
      </c>
      <c r="AF184">
        <v>10</v>
      </c>
      <c r="AG184">
        <v>1551446740.4</v>
      </c>
      <c r="AH184">
        <v>333.15</v>
      </c>
      <c r="AI184">
        <v>399.43</v>
      </c>
      <c r="AJ184">
        <v>9.49124</v>
      </c>
      <c r="AK184">
        <v>7.72033</v>
      </c>
      <c r="AL184">
        <v>1431.16</v>
      </c>
      <c r="AM184">
        <v>100.518</v>
      </c>
      <c r="AN184">
        <v>0.0222957</v>
      </c>
      <c r="AO184">
        <v>7.9099</v>
      </c>
      <c r="AP184">
        <v>999.9</v>
      </c>
      <c r="AQ184">
        <v>999.9</v>
      </c>
      <c r="AR184">
        <v>10008.8</v>
      </c>
      <c r="AS184">
        <v>0</v>
      </c>
      <c r="AT184">
        <v>823.262</v>
      </c>
      <c r="AU184">
        <v>0</v>
      </c>
      <c r="AV184" t="s">
        <v>208</v>
      </c>
      <c r="AW184">
        <v>0</v>
      </c>
      <c r="AX184">
        <v>-0.747</v>
      </c>
      <c r="AY184">
        <v>-0.067</v>
      </c>
      <c r="AZ184">
        <v>0</v>
      </c>
      <c r="BA184">
        <v>0</v>
      </c>
      <c r="BB184">
        <v>0</v>
      </c>
      <c r="BC184">
        <v>0</v>
      </c>
      <c r="BD184">
        <v>-75.7984071428571</v>
      </c>
      <c r="BE184">
        <v>20.0213862783816</v>
      </c>
      <c r="BF184">
        <v>3.54203262060433</v>
      </c>
      <c r="BG184">
        <v>0</v>
      </c>
      <c r="BH184">
        <v>-2.9442230952381</v>
      </c>
      <c r="BI184">
        <v>0.136366303975294</v>
      </c>
      <c r="BJ184">
        <v>0.0353589568694509</v>
      </c>
      <c r="BK184">
        <v>0</v>
      </c>
      <c r="BL184">
        <v>0</v>
      </c>
      <c r="BM184">
        <v>0</v>
      </c>
      <c r="BN184" t="s">
        <v>209</v>
      </c>
      <c r="BO184">
        <v>1.88479</v>
      </c>
      <c r="BP184">
        <v>1.88171</v>
      </c>
      <c r="BQ184">
        <v>1.88324</v>
      </c>
      <c r="BR184">
        <v>1.88202</v>
      </c>
      <c r="BS184">
        <v>1.88384</v>
      </c>
      <c r="BT184">
        <v>1.88309</v>
      </c>
      <c r="BU184">
        <v>1.88485</v>
      </c>
      <c r="BV184">
        <v>1.88232</v>
      </c>
      <c r="BW184" t="s">
        <v>210</v>
      </c>
      <c r="BX184" t="s">
        <v>17</v>
      </c>
      <c r="BY184" t="s">
        <v>17</v>
      </c>
      <c r="BZ184" t="s">
        <v>17</v>
      </c>
      <c r="CA184" t="s">
        <v>211</v>
      </c>
      <c r="CB184" t="s">
        <v>212</v>
      </c>
      <c r="CC184" t="s">
        <v>213</v>
      </c>
      <c r="CD184" t="s">
        <v>213</v>
      </c>
      <c r="CE184" t="s">
        <v>213</v>
      </c>
      <c r="CF184" t="s">
        <v>213</v>
      </c>
      <c r="CG184">
        <v>5</v>
      </c>
      <c r="CH184">
        <v>0</v>
      </c>
      <c r="CI184">
        <v>0</v>
      </c>
      <c r="CJ184">
        <v>0</v>
      </c>
      <c r="CK184">
        <v>0</v>
      </c>
      <c r="CL184">
        <v>2</v>
      </c>
      <c r="CM184">
        <v>1340.65</v>
      </c>
      <c r="CN184">
        <v>2.81003</v>
      </c>
      <c r="CO184">
        <v>8.69618</v>
      </c>
      <c r="CP184">
        <v>11.3899</v>
      </c>
      <c r="CQ184">
        <v>29.9999</v>
      </c>
      <c r="CR184">
        <v>11.1859</v>
      </c>
      <c r="CS184">
        <v>11.4374</v>
      </c>
      <c r="CT184">
        <v>-1</v>
      </c>
      <c r="CU184">
        <v>100</v>
      </c>
      <c r="CV184">
        <v>85.3748</v>
      </c>
      <c r="CW184">
        <v>-999.9</v>
      </c>
      <c r="CX184">
        <v>400</v>
      </c>
      <c r="CY184">
        <v>0.380794</v>
      </c>
      <c r="CZ184">
        <v>103.639</v>
      </c>
      <c r="DA184">
        <v>103.041</v>
      </c>
    </row>
    <row r="185" spans="1:105">
      <c r="A185">
        <v>171</v>
      </c>
      <c r="B185">
        <v>1551446742.4</v>
      </c>
      <c r="C185">
        <v>443.5</v>
      </c>
      <c r="D185" t="s">
        <v>556</v>
      </c>
      <c r="E185" t="s">
        <v>557</v>
      </c>
      <c r="F185">
        <f>J185+I185+M185*K185</f>
        <v>0</v>
      </c>
      <c r="G185">
        <f>(1000*AM185)/(L185*(AO185+273.15))</f>
        <v>0</v>
      </c>
      <c r="H185">
        <f>((G185*F185*(1-(AJ185/1000)))/(100*K185))*(0.0/60)</f>
        <v>0</v>
      </c>
      <c r="I185" t="s">
        <v>203</v>
      </c>
      <c r="J185" t="s">
        <v>204</v>
      </c>
      <c r="K185" t="s">
        <v>205</v>
      </c>
      <c r="L185" t="s">
        <v>206</v>
      </c>
      <c r="M185" t="s">
        <v>334</v>
      </c>
      <c r="N185" t="s">
        <v>335</v>
      </c>
      <c r="O185" t="s">
        <v>457</v>
      </c>
      <c r="Q185">
        <v>1551446742.4</v>
      </c>
      <c r="R185">
        <f>AL185*Y185*(AJ185-AK185)/(100*AF185*(1000-Y185*AJ185))</f>
        <v>0</v>
      </c>
      <c r="S185">
        <f>AL185*Y185*(AI185-AH185*(1000-Y185*AK185)/(1000-Y185*AJ185))/(100*AF185)</f>
        <v>0</v>
      </c>
      <c r="T185">
        <f>(U185/V185*100)</f>
        <v>0</v>
      </c>
      <c r="U185">
        <f>AJ185*(AM185+AN185)/1000</f>
        <v>0</v>
      </c>
      <c r="V185">
        <f>0.61365*exp(17.502*AO185/(240.97+AO185))</f>
        <v>0</v>
      </c>
      <c r="W185">
        <v>119</v>
      </c>
      <c r="X185">
        <v>8</v>
      </c>
      <c r="Y185">
        <f>IF(W185*$H$11&gt;=AA185,1.0,(AA185/(AA185-W185*$H$11)))</f>
        <v>0</v>
      </c>
      <c r="Z185">
        <f>(Y185-1)*100</f>
        <v>0</v>
      </c>
      <c r="AA185">
        <f>MAX(0,($B$11+$C$11*AR185)/(1+$D$11*AR185)*AM185/(AO185+273)*$E$11)</f>
        <v>0</v>
      </c>
      <c r="AB185">
        <f>$B$9*AS185+$C$9*AT185</f>
        <v>0</v>
      </c>
      <c r="AC185">
        <f>AB185*AD185</f>
        <v>0</v>
      </c>
      <c r="AD185">
        <f>($B$9*$D$7+$C$9*$D$7)/($B$9+$C$9)</f>
        <v>0</v>
      </c>
      <c r="AE185">
        <f>($B$9*$K$7+$C$9*$K$7)/($B$9+$C$9)</f>
        <v>0</v>
      </c>
      <c r="AF185">
        <v>10</v>
      </c>
      <c r="AG185">
        <v>1551446742.4</v>
      </c>
      <c r="AH185">
        <v>332.286</v>
      </c>
      <c r="AI185">
        <v>399.464</v>
      </c>
      <c r="AJ185">
        <v>9.50158</v>
      </c>
      <c r="AK185">
        <v>7.72138</v>
      </c>
      <c r="AL185">
        <v>1431.49</v>
      </c>
      <c r="AM185">
        <v>100.519</v>
      </c>
      <c r="AN185">
        <v>0.0224876</v>
      </c>
      <c r="AO185">
        <v>7.92467</v>
      </c>
      <c r="AP185">
        <v>999.9</v>
      </c>
      <c r="AQ185">
        <v>999.9</v>
      </c>
      <c r="AR185">
        <v>10025</v>
      </c>
      <c r="AS185">
        <v>0</v>
      </c>
      <c r="AT185">
        <v>830.893</v>
      </c>
      <c r="AU185">
        <v>0</v>
      </c>
      <c r="AV185" t="s">
        <v>208</v>
      </c>
      <c r="AW185">
        <v>0</v>
      </c>
      <c r="AX185">
        <v>-0.747</v>
      </c>
      <c r="AY185">
        <v>-0.067</v>
      </c>
      <c r="AZ185">
        <v>0</v>
      </c>
      <c r="BA185">
        <v>0</v>
      </c>
      <c r="BB185">
        <v>0</v>
      </c>
      <c r="BC185">
        <v>0</v>
      </c>
      <c r="BD185">
        <v>-75.7984071428571</v>
      </c>
      <c r="BE185">
        <v>20.0213862783816</v>
      </c>
      <c r="BF185">
        <v>3.54203262060433</v>
      </c>
      <c r="BG185">
        <v>0</v>
      </c>
      <c r="BH185">
        <v>-2.9442230952381</v>
      </c>
      <c r="BI185">
        <v>0.136366303975294</v>
      </c>
      <c r="BJ185">
        <v>0.0353589568694509</v>
      </c>
      <c r="BK185">
        <v>0</v>
      </c>
      <c r="BL185">
        <v>0</v>
      </c>
      <c r="BM185">
        <v>0</v>
      </c>
      <c r="BN185" t="s">
        <v>209</v>
      </c>
      <c r="BO185">
        <v>1.88479</v>
      </c>
      <c r="BP185">
        <v>1.88171</v>
      </c>
      <c r="BQ185">
        <v>1.88324</v>
      </c>
      <c r="BR185">
        <v>1.88201</v>
      </c>
      <c r="BS185">
        <v>1.88384</v>
      </c>
      <c r="BT185">
        <v>1.88309</v>
      </c>
      <c r="BU185">
        <v>1.88487</v>
      </c>
      <c r="BV185">
        <v>1.88232</v>
      </c>
      <c r="BW185" t="s">
        <v>210</v>
      </c>
      <c r="BX185" t="s">
        <v>17</v>
      </c>
      <c r="BY185" t="s">
        <v>17</v>
      </c>
      <c r="BZ185" t="s">
        <v>17</v>
      </c>
      <c r="CA185" t="s">
        <v>211</v>
      </c>
      <c r="CB185" t="s">
        <v>212</v>
      </c>
      <c r="CC185" t="s">
        <v>213</v>
      </c>
      <c r="CD185" t="s">
        <v>213</v>
      </c>
      <c r="CE185" t="s">
        <v>213</v>
      </c>
      <c r="CF185" t="s">
        <v>213</v>
      </c>
      <c r="CG185">
        <v>5</v>
      </c>
      <c r="CH185">
        <v>0</v>
      </c>
      <c r="CI185">
        <v>0</v>
      </c>
      <c r="CJ185">
        <v>0</v>
      </c>
      <c r="CK185">
        <v>0</v>
      </c>
      <c r="CL185">
        <v>2</v>
      </c>
      <c r="CM185">
        <v>1337.73</v>
      </c>
      <c r="CN185">
        <v>2.81003</v>
      </c>
      <c r="CO185">
        <v>8.69838</v>
      </c>
      <c r="CP185">
        <v>11.3887</v>
      </c>
      <c r="CQ185">
        <v>29.9999</v>
      </c>
      <c r="CR185">
        <v>11.185</v>
      </c>
      <c r="CS185">
        <v>11.4359</v>
      </c>
      <c r="CT185">
        <v>-1</v>
      </c>
      <c r="CU185">
        <v>100</v>
      </c>
      <c r="CV185">
        <v>85.3748</v>
      </c>
      <c r="CW185">
        <v>-999.9</v>
      </c>
      <c r="CX185">
        <v>400</v>
      </c>
      <c r="CY185">
        <v>0.254938</v>
      </c>
      <c r="CZ185">
        <v>103.639</v>
      </c>
      <c r="DA185">
        <v>103.042</v>
      </c>
    </row>
    <row r="186" spans="1:105">
      <c r="A186">
        <v>172</v>
      </c>
      <c r="B186">
        <v>1551446744.4</v>
      </c>
      <c r="C186">
        <v>445.5</v>
      </c>
      <c r="D186" t="s">
        <v>558</v>
      </c>
      <c r="E186" t="s">
        <v>559</v>
      </c>
      <c r="F186">
        <f>J186+I186+M186*K186</f>
        <v>0</v>
      </c>
      <c r="G186">
        <f>(1000*AM186)/(L186*(AO186+273.15))</f>
        <v>0</v>
      </c>
      <c r="H186">
        <f>((G186*F186*(1-(AJ186/1000)))/(100*K186))*(0.0/60)</f>
        <v>0</v>
      </c>
      <c r="I186" t="s">
        <v>203</v>
      </c>
      <c r="J186" t="s">
        <v>204</v>
      </c>
      <c r="K186" t="s">
        <v>205</v>
      </c>
      <c r="L186" t="s">
        <v>206</v>
      </c>
      <c r="M186" t="s">
        <v>334</v>
      </c>
      <c r="N186" t="s">
        <v>335</v>
      </c>
      <c r="O186" t="s">
        <v>457</v>
      </c>
      <c r="Q186">
        <v>1551446744.4</v>
      </c>
      <c r="R186">
        <f>AL186*Y186*(AJ186-AK186)/(100*AF186*(1000-Y186*AJ186))</f>
        <v>0</v>
      </c>
      <c r="S186">
        <f>AL186*Y186*(AI186-AH186*(1000-Y186*AK186)/(1000-Y186*AJ186))/(100*AF186)</f>
        <v>0</v>
      </c>
      <c r="T186">
        <f>(U186/V186*100)</f>
        <v>0</v>
      </c>
      <c r="U186">
        <f>AJ186*(AM186+AN186)/1000</f>
        <v>0</v>
      </c>
      <c r="V186">
        <f>0.61365*exp(17.502*AO186/(240.97+AO186))</f>
        <v>0</v>
      </c>
      <c r="W186">
        <v>139</v>
      </c>
      <c r="X186">
        <v>10</v>
      </c>
      <c r="Y186">
        <f>IF(W186*$H$11&gt;=AA186,1.0,(AA186/(AA186-W186*$H$11)))</f>
        <v>0</v>
      </c>
      <c r="Z186">
        <f>(Y186-1)*100</f>
        <v>0</v>
      </c>
      <c r="AA186">
        <f>MAX(0,($B$11+$C$11*AR186)/(1+$D$11*AR186)*AM186/(AO186+273)*$E$11)</f>
        <v>0</v>
      </c>
      <c r="AB186">
        <f>$B$9*AS186+$C$9*AT186</f>
        <v>0</v>
      </c>
      <c r="AC186">
        <f>AB186*AD186</f>
        <v>0</v>
      </c>
      <c r="AD186">
        <f>($B$9*$D$7+$C$9*$D$7)/($B$9+$C$9)</f>
        <v>0</v>
      </c>
      <c r="AE186">
        <f>($B$9*$K$7+$C$9*$K$7)/($B$9+$C$9)</f>
        <v>0</v>
      </c>
      <c r="AF186">
        <v>10</v>
      </c>
      <c r="AG186">
        <v>1551446744.4</v>
      </c>
      <c r="AH186">
        <v>331.499</v>
      </c>
      <c r="AI186">
        <v>399.464</v>
      </c>
      <c r="AJ186">
        <v>9.51469</v>
      </c>
      <c r="AK186">
        <v>7.72253</v>
      </c>
      <c r="AL186">
        <v>1431.34</v>
      </c>
      <c r="AM186">
        <v>100.519</v>
      </c>
      <c r="AN186">
        <v>0.0225642</v>
      </c>
      <c r="AO186">
        <v>7.93964</v>
      </c>
      <c r="AP186">
        <v>999.9</v>
      </c>
      <c r="AQ186">
        <v>999.9</v>
      </c>
      <c r="AR186">
        <v>9998.12</v>
      </c>
      <c r="AS186">
        <v>0</v>
      </c>
      <c r="AT186">
        <v>834.502</v>
      </c>
      <c r="AU186">
        <v>0</v>
      </c>
      <c r="AV186" t="s">
        <v>208</v>
      </c>
      <c r="AW186">
        <v>0</v>
      </c>
      <c r="AX186">
        <v>-0.747</v>
      </c>
      <c r="AY186">
        <v>-0.067</v>
      </c>
      <c r="AZ186">
        <v>0</v>
      </c>
      <c r="BA186">
        <v>0</v>
      </c>
      <c r="BB186">
        <v>0</v>
      </c>
      <c r="BC186">
        <v>0</v>
      </c>
      <c r="BD186">
        <v>-75.7984071428571</v>
      </c>
      <c r="BE186">
        <v>20.0213862783816</v>
      </c>
      <c r="BF186">
        <v>3.54203262060433</v>
      </c>
      <c r="BG186">
        <v>0</v>
      </c>
      <c r="BH186">
        <v>-2.9442230952381</v>
      </c>
      <c r="BI186">
        <v>0.136366303975294</v>
      </c>
      <c r="BJ186">
        <v>0.0353589568694509</v>
      </c>
      <c r="BK186">
        <v>0</v>
      </c>
      <c r="BL186">
        <v>0</v>
      </c>
      <c r="BM186">
        <v>0</v>
      </c>
      <c r="BN186" t="s">
        <v>209</v>
      </c>
      <c r="BO186">
        <v>1.88479</v>
      </c>
      <c r="BP186">
        <v>1.88172</v>
      </c>
      <c r="BQ186">
        <v>1.88324</v>
      </c>
      <c r="BR186">
        <v>1.88201</v>
      </c>
      <c r="BS186">
        <v>1.88384</v>
      </c>
      <c r="BT186">
        <v>1.88309</v>
      </c>
      <c r="BU186">
        <v>1.88486</v>
      </c>
      <c r="BV186">
        <v>1.88232</v>
      </c>
      <c r="BW186" t="s">
        <v>210</v>
      </c>
      <c r="BX186" t="s">
        <v>17</v>
      </c>
      <c r="BY186" t="s">
        <v>17</v>
      </c>
      <c r="BZ186" t="s">
        <v>17</v>
      </c>
      <c r="CA186" t="s">
        <v>211</v>
      </c>
      <c r="CB186" t="s">
        <v>212</v>
      </c>
      <c r="CC186" t="s">
        <v>213</v>
      </c>
      <c r="CD186" t="s">
        <v>213</v>
      </c>
      <c r="CE186" t="s">
        <v>213</v>
      </c>
      <c r="CF186" t="s">
        <v>213</v>
      </c>
      <c r="CG186">
        <v>5</v>
      </c>
      <c r="CH186">
        <v>0</v>
      </c>
      <c r="CI186">
        <v>0</v>
      </c>
      <c r="CJ186">
        <v>0</v>
      </c>
      <c r="CK186">
        <v>0</v>
      </c>
      <c r="CL186">
        <v>2</v>
      </c>
      <c r="CM186">
        <v>1322.36</v>
      </c>
      <c r="CN186">
        <v>2.81003</v>
      </c>
      <c r="CO186">
        <v>8.70066</v>
      </c>
      <c r="CP186">
        <v>11.3875</v>
      </c>
      <c r="CQ186">
        <v>29.9998</v>
      </c>
      <c r="CR186">
        <v>11.1841</v>
      </c>
      <c r="CS186">
        <v>11.4347</v>
      </c>
      <c r="CT186">
        <v>-1</v>
      </c>
      <c r="CU186">
        <v>100</v>
      </c>
      <c r="CV186">
        <v>85.3748</v>
      </c>
      <c r="CW186">
        <v>-999.9</v>
      </c>
      <c r="CX186">
        <v>400</v>
      </c>
      <c r="CY186">
        <v>0.14222</v>
      </c>
      <c r="CZ186">
        <v>103.64</v>
      </c>
      <c r="DA186">
        <v>103.042</v>
      </c>
    </row>
    <row r="187" spans="1:105">
      <c r="A187">
        <v>173</v>
      </c>
      <c r="B187">
        <v>1551446746.4</v>
      </c>
      <c r="C187">
        <v>447.5</v>
      </c>
      <c r="D187" t="s">
        <v>560</v>
      </c>
      <c r="E187" t="s">
        <v>561</v>
      </c>
      <c r="F187">
        <f>J187+I187+M187*K187</f>
        <v>0</v>
      </c>
      <c r="G187">
        <f>(1000*AM187)/(L187*(AO187+273.15))</f>
        <v>0</v>
      </c>
      <c r="H187">
        <f>((G187*F187*(1-(AJ187/1000)))/(100*K187))*(0.0/60)</f>
        <v>0</v>
      </c>
      <c r="I187" t="s">
        <v>203</v>
      </c>
      <c r="J187" t="s">
        <v>204</v>
      </c>
      <c r="K187" t="s">
        <v>205</v>
      </c>
      <c r="L187" t="s">
        <v>206</v>
      </c>
      <c r="M187" t="s">
        <v>334</v>
      </c>
      <c r="N187" t="s">
        <v>335</v>
      </c>
      <c r="O187" t="s">
        <v>457</v>
      </c>
      <c r="Q187">
        <v>1551446746.4</v>
      </c>
      <c r="R187">
        <f>AL187*Y187*(AJ187-AK187)/(100*AF187*(1000-Y187*AJ187))</f>
        <v>0</v>
      </c>
      <c r="S187">
        <f>AL187*Y187*(AI187-AH187*(1000-Y187*AK187)/(1000-Y187*AJ187))/(100*AF187)</f>
        <v>0</v>
      </c>
      <c r="T187">
        <f>(U187/V187*100)</f>
        <v>0</v>
      </c>
      <c r="U187">
        <f>AJ187*(AM187+AN187)/1000</f>
        <v>0</v>
      </c>
      <c r="V187">
        <f>0.61365*exp(17.502*AO187/(240.97+AO187))</f>
        <v>0</v>
      </c>
      <c r="W187">
        <v>139</v>
      </c>
      <c r="X187">
        <v>10</v>
      </c>
      <c r="Y187">
        <f>IF(W187*$H$11&gt;=AA187,1.0,(AA187/(AA187-W187*$H$11)))</f>
        <v>0</v>
      </c>
      <c r="Z187">
        <f>(Y187-1)*100</f>
        <v>0</v>
      </c>
      <c r="AA187">
        <f>MAX(0,($B$11+$C$11*AR187)/(1+$D$11*AR187)*AM187/(AO187+273)*$E$11)</f>
        <v>0</v>
      </c>
      <c r="AB187">
        <f>$B$9*AS187+$C$9*AT187</f>
        <v>0</v>
      </c>
      <c r="AC187">
        <f>AB187*AD187</f>
        <v>0</v>
      </c>
      <c r="AD187">
        <f>($B$9*$D$7+$C$9*$D$7)/($B$9+$C$9)</f>
        <v>0</v>
      </c>
      <c r="AE187">
        <f>($B$9*$K$7+$C$9*$K$7)/($B$9+$C$9)</f>
        <v>0</v>
      </c>
      <c r="AF187">
        <v>10</v>
      </c>
      <c r="AG187">
        <v>1551446746.4</v>
      </c>
      <c r="AH187">
        <v>330.692</v>
      </c>
      <c r="AI187">
        <v>399.423</v>
      </c>
      <c r="AJ187">
        <v>9.5213</v>
      </c>
      <c r="AK187">
        <v>7.72239</v>
      </c>
      <c r="AL187">
        <v>1431.29</v>
      </c>
      <c r="AM187">
        <v>100.519</v>
      </c>
      <c r="AN187">
        <v>0.0224787</v>
      </c>
      <c r="AO187">
        <v>7.94242</v>
      </c>
      <c r="AP187">
        <v>999.9</v>
      </c>
      <c r="AQ187">
        <v>999.9</v>
      </c>
      <c r="AR187">
        <v>9991.88</v>
      </c>
      <c r="AS187">
        <v>0</v>
      </c>
      <c r="AT187">
        <v>835.922</v>
      </c>
      <c r="AU187">
        <v>0</v>
      </c>
      <c r="AV187" t="s">
        <v>208</v>
      </c>
      <c r="AW187">
        <v>0</v>
      </c>
      <c r="AX187">
        <v>-0.747</v>
      </c>
      <c r="AY187">
        <v>-0.067</v>
      </c>
      <c r="AZ187">
        <v>0</v>
      </c>
      <c r="BA187">
        <v>0</v>
      </c>
      <c r="BB187">
        <v>0</v>
      </c>
      <c r="BC187">
        <v>0</v>
      </c>
      <c r="BD187">
        <v>-75.7984071428571</v>
      </c>
      <c r="BE187">
        <v>20.0213862783816</v>
      </c>
      <c r="BF187">
        <v>3.54203262060433</v>
      </c>
      <c r="BG187">
        <v>0</v>
      </c>
      <c r="BH187">
        <v>-2.9442230952381</v>
      </c>
      <c r="BI187">
        <v>0.136366303975294</v>
      </c>
      <c r="BJ187">
        <v>0.0353589568694509</v>
      </c>
      <c r="BK187">
        <v>0</v>
      </c>
      <c r="BL187">
        <v>0</v>
      </c>
      <c r="BM187">
        <v>0</v>
      </c>
      <c r="BN187" t="s">
        <v>209</v>
      </c>
      <c r="BO187">
        <v>1.88478</v>
      </c>
      <c r="BP187">
        <v>1.88172</v>
      </c>
      <c r="BQ187">
        <v>1.88324</v>
      </c>
      <c r="BR187">
        <v>1.88201</v>
      </c>
      <c r="BS187">
        <v>1.88385</v>
      </c>
      <c r="BT187">
        <v>1.88309</v>
      </c>
      <c r="BU187">
        <v>1.88483</v>
      </c>
      <c r="BV187">
        <v>1.88232</v>
      </c>
      <c r="BW187" t="s">
        <v>210</v>
      </c>
      <c r="BX187" t="s">
        <v>17</v>
      </c>
      <c r="BY187" t="s">
        <v>17</v>
      </c>
      <c r="BZ187" t="s">
        <v>17</v>
      </c>
      <c r="CA187" t="s">
        <v>211</v>
      </c>
      <c r="CB187" t="s">
        <v>212</v>
      </c>
      <c r="CC187" t="s">
        <v>213</v>
      </c>
      <c r="CD187" t="s">
        <v>213</v>
      </c>
      <c r="CE187" t="s">
        <v>213</v>
      </c>
      <c r="CF187" t="s">
        <v>213</v>
      </c>
      <c r="CG187">
        <v>5</v>
      </c>
      <c r="CH187">
        <v>0</v>
      </c>
      <c r="CI187">
        <v>0</v>
      </c>
      <c r="CJ187">
        <v>0</v>
      </c>
      <c r="CK187">
        <v>0</v>
      </c>
      <c r="CL187">
        <v>2</v>
      </c>
      <c r="CM187">
        <v>1322.26</v>
      </c>
      <c r="CN187">
        <v>2.81002</v>
      </c>
      <c r="CO187">
        <v>8.703</v>
      </c>
      <c r="CP187">
        <v>11.3859</v>
      </c>
      <c r="CQ187">
        <v>29.9997</v>
      </c>
      <c r="CR187">
        <v>11.1829</v>
      </c>
      <c r="CS187">
        <v>11.4334</v>
      </c>
      <c r="CT187">
        <v>-1</v>
      </c>
      <c r="CU187">
        <v>100</v>
      </c>
      <c r="CV187">
        <v>84.9864</v>
      </c>
      <c r="CW187">
        <v>-999.9</v>
      </c>
      <c r="CX187">
        <v>400</v>
      </c>
      <c r="CY187">
        <v>0.0268646</v>
      </c>
      <c r="CZ187">
        <v>103.64</v>
      </c>
      <c r="DA187">
        <v>103.043</v>
      </c>
    </row>
    <row r="188" spans="1:105">
      <c r="A188">
        <v>174</v>
      </c>
      <c r="B188">
        <v>1551446748.4</v>
      </c>
      <c r="C188">
        <v>449.5</v>
      </c>
      <c r="D188" t="s">
        <v>562</v>
      </c>
      <c r="E188" t="s">
        <v>563</v>
      </c>
      <c r="F188">
        <f>J188+I188+M188*K188</f>
        <v>0</v>
      </c>
      <c r="G188">
        <f>(1000*AM188)/(L188*(AO188+273.15))</f>
        <v>0</v>
      </c>
      <c r="H188">
        <f>((G188*F188*(1-(AJ188/1000)))/(100*K188))*(0.0/60)</f>
        <v>0</v>
      </c>
      <c r="I188" t="s">
        <v>203</v>
      </c>
      <c r="J188" t="s">
        <v>204</v>
      </c>
      <c r="K188" t="s">
        <v>205</v>
      </c>
      <c r="L188" t="s">
        <v>206</v>
      </c>
      <c r="M188" t="s">
        <v>334</v>
      </c>
      <c r="N188" t="s">
        <v>335</v>
      </c>
      <c r="O188" t="s">
        <v>457</v>
      </c>
      <c r="Q188">
        <v>1551446748.4</v>
      </c>
      <c r="R188">
        <f>AL188*Y188*(AJ188-AK188)/(100*AF188*(1000-Y188*AJ188))</f>
        <v>0</v>
      </c>
      <c r="S188">
        <f>AL188*Y188*(AI188-AH188*(1000-Y188*AK188)/(1000-Y188*AJ188))/(100*AF188)</f>
        <v>0</v>
      </c>
      <c r="T188">
        <f>(U188/V188*100)</f>
        <v>0</v>
      </c>
      <c r="U188">
        <f>AJ188*(AM188+AN188)/1000</f>
        <v>0</v>
      </c>
      <c r="V188">
        <f>0.61365*exp(17.502*AO188/(240.97+AO188))</f>
        <v>0</v>
      </c>
      <c r="W188">
        <v>111</v>
      </c>
      <c r="X188">
        <v>8</v>
      </c>
      <c r="Y188">
        <f>IF(W188*$H$11&gt;=AA188,1.0,(AA188/(AA188-W188*$H$11)))</f>
        <v>0</v>
      </c>
      <c r="Z188">
        <f>(Y188-1)*100</f>
        <v>0</v>
      </c>
      <c r="AA188">
        <f>MAX(0,($B$11+$C$11*AR188)/(1+$D$11*AR188)*AM188/(AO188+273)*$E$11)</f>
        <v>0</v>
      </c>
      <c r="AB188">
        <f>$B$9*AS188+$C$9*AT188</f>
        <v>0</v>
      </c>
      <c r="AC188">
        <f>AB188*AD188</f>
        <v>0</v>
      </c>
      <c r="AD188">
        <f>($B$9*$D$7+$C$9*$D$7)/($B$9+$C$9)</f>
        <v>0</v>
      </c>
      <c r="AE188">
        <f>($B$9*$K$7+$C$9*$K$7)/($B$9+$C$9)</f>
        <v>0</v>
      </c>
      <c r="AF188">
        <v>10</v>
      </c>
      <c r="AG188">
        <v>1551446748.4</v>
      </c>
      <c r="AH188">
        <v>329.895</v>
      </c>
      <c r="AI188">
        <v>399.408</v>
      </c>
      <c r="AJ188">
        <v>9.53065</v>
      </c>
      <c r="AK188">
        <v>7.72262</v>
      </c>
      <c r="AL188">
        <v>1431.49</v>
      </c>
      <c r="AM188">
        <v>100.519</v>
      </c>
      <c r="AN188">
        <v>0.0224725</v>
      </c>
      <c r="AO188">
        <v>7.95804</v>
      </c>
      <c r="AP188">
        <v>999.9</v>
      </c>
      <c r="AQ188">
        <v>999.9</v>
      </c>
      <c r="AR188">
        <v>10001.2</v>
      </c>
      <c r="AS188">
        <v>0</v>
      </c>
      <c r="AT188">
        <v>835.58</v>
      </c>
      <c r="AU188">
        <v>0</v>
      </c>
      <c r="AV188" t="s">
        <v>208</v>
      </c>
      <c r="AW188">
        <v>0</v>
      </c>
      <c r="AX188">
        <v>-0.747</v>
      </c>
      <c r="AY188">
        <v>-0.067</v>
      </c>
      <c r="AZ188">
        <v>0</v>
      </c>
      <c r="BA188">
        <v>0</v>
      </c>
      <c r="BB188">
        <v>0</v>
      </c>
      <c r="BC188">
        <v>0</v>
      </c>
      <c r="BD188">
        <v>-75.7984071428571</v>
      </c>
      <c r="BE188">
        <v>20.0213862783816</v>
      </c>
      <c r="BF188">
        <v>3.54203262060433</v>
      </c>
      <c r="BG188">
        <v>0</v>
      </c>
      <c r="BH188">
        <v>-2.9442230952381</v>
      </c>
      <c r="BI188">
        <v>0.136366303975294</v>
      </c>
      <c r="BJ188">
        <v>0.0353589568694509</v>
      </c>
      <c r="BK188">
        <v>0</v>
      </c>
      <c r="BL188">
        <v>0</v>
      </c>
      <c r="BM188">
        <v>0</v>
      </c>
      <c r="BN188" t="s">
        <v>209</v>
      </c>
      <c r="BO188">
        <v>1.88477</v>
      </c>
      <c r="BP188">
        <v>1.88173</v>
      </c>
      <c r="BQ188">
        <v>1.88324</v>
      </c>
      <c r="BR188">
        <v>1.882</v>
      </c>
      <c r="BS188">
        <v>1.88384</v>
      </c>
      <c r="BT188">
        <v>1.88309</v>
      </c>
      <c r="BU188">
        <v>1.88481</v>
      </c>
      <c r="BV188">
        <v>1.88232</v>
      </c>
      <c r="BW188" t="s">
        <v>210</v>
      </c>
      <c r="BX188" t="s">
        <v>17</v>
      </c>
      <c r="BY188" t="s">
        <v>17</v>
      </c>
      <c r="BZ188" t="s">
        <v>17</v>
      </c>
      <c r="CA188" t="s">
        <v>211</v>
      </c>
      <c r="CB188" t="s">
        <v>212</v>
      </c>
      <c r="CC188" t="s">
        <v>213</v>
      </c>
      <c r="CD188" t="s">
        <v>213</v>
      </c>
      <c r="CE188" t="s">
        <v>213</v>
      </c>
      <c r="CF188" t="s">
        <v>213</v>
      </c>
      <c r="CG188">
        <v>5</v>
      </c>
      <c r="CH188">
        <v>0</v>
      </c>
      <c r="CI188">
        <v>0</v>
      </c>
      <c r="CJ188">
        <v>0</v>
      </c>
      <c r="CK188">
        <v>0</v>
      </c>
      <c r="CL188">
        <v>2</v>
      </c>
      <c r="CM188">
        <v>1343.64</v>
      </c>
      <c r="CN188">
        <v>2.81002</v>
      </c>
      <c r="CO188">
        <v>8.70514</v>
      </c>
      <c r="CP188">
        <v>11.3844</v>
      </c>
      <c r="CQ188">
        <v>29.9998</v>
      </c>
      <c r="CR188">
        <v>11.1813</v>
      </c>
      <c r="CS188">
        <v>11.432</v>
      </c>
      <c r="CT188">
        <v>-1</v>
      </c>
      <c r="CU188">
        <v>100</v>
      </c>
      <c r="CV188">
        <v>84.9864</v>
      </c>
      <c r="CW188">
        <v>-999.9</v>
      </c>
      <c r="CX188">
        <v>400</v>
      </c>
      <c r="CY188">
        <v>0</v>
      </c>
      <c r="CZ188">
        <v>103.639</v>
      </c>
      <c r="DA188">
        <v>103.044</v>
      </c>
    </row>
    <row r="189" spans="1:105">
      <c r="A189">
        <v>175</v>
      </c>
      <c r="B189">
        <v>1551446750.4</v>
      </c>
      <c r="C189">
        <v>451.5</v>
      </c>
      <c r="D189" t="s">
        <v>564</v>
      </c>
      <c r="E189" t="s">
        <v>565</v>
      </c>
      <c r="F189">
        <f>J189+I189+M189*K189</f>
        <v>0</v>
      </c>
      <c r="G189">
        <f>(1000*AM189)/(L189*(AO189+273.15))</f>
        <v>0</v>
      </c>
      <c r="H189">
        <f>((G189*F189*(1-(AJ189/1000)))/(100*K189))*(0.0/60)</f>
        <v>0</v>
      </c>
      <c r="I189" t="s">
        <v>203</v>
      </c>
      <c r="J189" t="s">
        <v>204</v>
      </c>
      <c r="K189" t="s">
        <v>205</v>
      </c>
      <c r="L189" t="s">
        <v>206</v>
      </c>
      <c r="M189" t="s">
        <v>334</v>
      </c>
      <c r="N189" t="s">
        <v>335</v>
      </c>
      <c r="O189" t="s">
        <v>457</v>
      </c>
      <c r="Q189">
        <v>1551446750.4</v>
      </c>
      <c r="R189">
        <f>AL189*Y189*(AJ189-AK189)/(100*AF189*(1000-Y189*AJ189))</f>
        <v>0</v>
      </c>
      <c r="S189">
        <f>AL189*Y189*(AI189-AH189*(1000-Y189*AK189)/(1000-Y189*AJ189))/(100*AF189)</f>
        <v>0</v>
      </c>
      <c r="T189">
        <f>(U189/V189*100)</f>
        <v>0</v>
      </c>
      <c r="U189">
        <f>AJ189*(AM189+AN189)/1000</f>
        <v>0</v>
      </c>
      <c r="V189">
        <f>0.61365*exp(17.502*AO189/(240.97+AO189))</f>
        <v>0</v>
      </c>
      <c r="W189">
        <v>119</v>
      </c>
      <c r="X189">
        <v>8</v>
      </c>
      <c r="Y189">
        <f>IF(W189*$H$11&gt;=AA189,1.0,(AA189/(AA189-W189*$H$11)))</f>
        <v>0</v>
      </c>
      <c r="Z189">
        <f>(Y189-1)*100</f>
        <v>0</v>
      </c>
      <c r="AA189">
        <f>MAX(0,($B$11+$C$11*AR189)/(1+$D$11*AR189)*AM189/(AO189+273)*$E$11)</f>
        <v>0</v>
      </c>
      <c r="AB189">
        <f>$B$9*AS189+$C$9*AT189</f>
        <v>0</v>
      </c>
      <c r="AC189">
        <f>AB189*AD189</f>
        <v>0</v>
      </c>
      <c r="AD189">
        <f>($B$9*$D$7+$C$9*$D$7)/($B$9+$C$9)</f>
        <v>0</v>
      </c>
      <c r="AE189">
        <f>($B$9*$K$7+$C$9*$K$7)/($B$9+$C$9)</f>
        <v>0</v>
      </c>
      <c r="AF189">
        <v>10</v>
      </c>
      <c r="AG189">
        <v>1551446750.4</v>
      </c>
      <c r="AH189">
        <v>329.163</v>
      </c>
      <c r="AI189">
        <v>399.418</v>
      </c>
      <c r="AJ189">
        <v>9.5453</v>
      </c>
      <c r="AK189">
        <v>7.72429</v>
      </c>
      <c r="AL189">
        <v>1431.78</v>
      </c>
      <c r="AM189">
        <v>100.519</v>
      </c>
      <c r="AN189">
        <v>0.0224905</v>
      </c>
      <c r="AO189">
        <v>7.98961</v>
      </c>
      <c r="AP189">
        <v>999.9</v>
      </c>
      <c r="AQ189">
        <v>999.9</v>
      </c>
      <c r="AR189">
        <v>9993.12</v>
      </c>
      <c r="AS189">
        <v>0</v>
      </c>
      <c r="AT189">
        <v>832.221</v>
      </c>
      <c r="AU189">
        <v>0</v>
      </c>
      <c r="AV189" t="s">
        <v>208</v>
      </c>
      <c r="AW189">
        <v>0</v>
      </c>
      <c r="AX189">
        <v>-0.747</v>
      </c>
      <c r="AY189">
        <v>-0.067</v>
      </c>
      <c r="AZ189">
        <v>0</v>
      </c>
      <c r="BA189">
        <v>0</v>
      </c>
      <c r="BB189">
        <v>0</v>
      </c>
      <c r="BC189">
        <v>0</v>
      </c>
      <c r="BD189">
        <v>-75.7984071428571</v>
      </c>
      <c r="BE189">
        <v>20.0213862783816</v>
      </c>
      <c r="BF189">
        <v>3.54203262060433</v>
      </c>
      <c r="BG189">
        <v>0</v>
      </c>
      <c r="BH189">
        <v>-2.9442230952381</v>
      </c>
      <c r="BI189">
        <v>0.136366303975294</v>
      </c>
      <c r="BJ189">
        <v>0.0353589568694509</v>
      </c>
      <c r="BK189">
        <v>0</v>
      </c>
      <c r="BL189">
        <v>0</v>
      </c>
      <c r="BM189">
        <v>0</v>
      </c>
      <c r="BN189" t="s">
        <v>209</v>
      </c>
      <c r="BO189">
        <v>1.88477</v>
      </c>
      <c r="BP189">
        <v>1.88172</v>
      </c>
      <c r="BQ189">
        <v>1.88324</v>
      </c>
      <c r="BR189">
        <v>1.882</v>
      </c>
      <c r="BS189">
        <v>1.88384</v>
      </c>
      <c r="BT189">
        <v>1.88309</v>
      </c>
      <c r="BU189">
        <v>1.8848</v>
      </c>
      <c r="BV189">
        <v>1.88232</v>
      </c>
      <c r="BW189" t="s">
        <v>210</v>
      </c>
      <c r="BX189" t="s">
        <v>17</v>
      </c>
      <c r="BY189" t="s">
        <v>17</v>
      </c>
      <c r="BZ189" t="s">
        <v>17</v>
      </c>
      <c r="CA189" t="s">
        <v>211</v>
      </c>
      <c r="CB189" t="s">
        <v>212</v>
      </c>
      <c r="CC189" t="s">
        <v>213</v>
      </c>
      <c r="CD189" t="s">
        <v>213</v>
      </c>
      <c r="CE189" t="s">
        <v>213</v>
      </c>
      <c r="CF189" t="s">
        <v>213</v>
      </c>
      <c r="CG189">
        <v>5</v>
      </c>
      <c r="CH189">
        <v>0</v>
      </c>
      <c r="CI189">
        <v>0</v>
      </c>
      <c r="CJ189">
        <v>0</v>
      </c>
      <c r="CK189">
        <v>0</v>
      </c>
      <c r="CL189">
        <v>2</v>
      </c>
      <c r="CM189">
        <v>1337.58</v>
      </c>
      <c r="CN189">
        <v>2.81002</v>
      </c>
      <c r="CO189">
        <v>8.70741</v>
      </c>
      <c r="CP189">
        <v>11.3832</v>
      </c>
      <c r="CQ189">
        <v>29.9998</v>
      </c>
      <c r="CR189">
        <v>11.1798</v>
      </c>
      <c r="CS189">
        <v>11.4307</v>
      </c>
      <c r="CT189">
        <v>-1</v>
      </c>
      <c r="CU189">
        <v>100</v>
      </c>
      <c r="CV189">
        <v>84.5834</v>
      </c>
      <c r="CW189">
        <v>-999.9</v>
      </c>
      <c r="CX189">
        <v>400</v>
      </c>
      <c r="CY189">
        <v>0</v>
      </c>
      <c r="CZ189">
        <v>103.639</v>
      </c>
      <c r="DA189">
        <v>103.045</v>
      </c>
    </row>
    <row r="190" spans="1:105">
      <c r="A190">
        <v>176</v>
      </c>
      <c r="B190">
        <v>1551446752.4</v>
      </c>
      <c r="C190">
        <v>453.5</v>
      </c>
      <c r="D190" t="s">
        <v>566</v>
      </c>
      <c r="E190" t="s">
        <v>567</v>
      </c>
      <c r="F190">
        <f>J190+I190+M190*K190</f>
        <v>0</v>
      </c>
      <c r="G190">
        <f>(1000*AM190)/(L190*(AO190+273.15))</f>
        <v>0</v>
      </c>
      <c r="H190">
        <f>((G190*F190*(1-(AJ190/1000)))/(100*K190))*(0.0/60)</f>
        <v>0</v>
      </c>
      <c r="I190" t="s">
        <v>203</v>
      </c>
      <c r="J190" t="s">
        <v>204</v>
      </c>
      <c r="K190" t="s">
        <v>205</v>
      </c>
      <c r="L190" t="s">
        <v>206</v>
      </c>
      <c r="M190" t="s">
        <v>334</v>
      </c>
      <c r="N190" t="s">
        <v>335</v>
      </c>
      <c r="O190" t="s">
        <v>457</v>
      </c>
      <c r="Q190">
        <v>1551446752.4</v>
      </c>
      <c r="R190">
        <f>AL190*Y190*(AJ190-AK190)/(100*AF190*(1000-Y190*AJ190))</f>
        <v>0</v>
      </c>
      <c r="S190">
        <f>AL190*Y190*(AI190-AH190*(1000-Y190*AK190)/(1000-Y190*AJ190))/(100*AF190)</f>
        <v>0</v>
      </c>
      <c r="T190">
        <f>(U190/V190*100)</f>
        <v>0</v>
      </c>
      <c r="U190">
        <f>AJ190*(AM190+AN190)/1000</f>
        <v>0</v>
      </c>
      <c r="V190">
        <f>0.61365*exp(17.502*AO190/(240.97+AO190))</f>
        <v>0</v>
      </c>
      <c r="W190">
        <v>131</v>
      </c>
      <c r="X190">
        <v>9</v>
      </c>
      <c r="Y190">
        <f>IF(W190*$H$11&gt;=AA190,1.0,(AA190/(AA190-W190*$H$11)))</f>
        <v>0</v>
      </c>
      <c r="Z190">
        <f>(Y190-1)*100</f>
        <v>0</v>
      </c>
      <c r="AA190">
        <f>MAX(0,($B$11+$C$11*AR190)/(1+$D$11*AR190)*AM190/(AO190+273)*$E$11)</f>
        <v>0</v>
      </c>
      <c r="AB190">
        <f>$B$9*AS190+$C$9*AT190</f>
        <v>0</v>
      </c>
      <c r="AC190">
        <f>AB190*AD190</f>
        <v>0</v>
      </c>
      <c r="AD190">
        <f>($B$9*$D$7+$C$9*$D$7)/($B$9+$C$9)</f>
        <v>0</v>
      </c>
      <c r="AE190">
        <f>($B$9*$K$7+$C$9*$K$7)/($B$9+$C$9)</f>
        <v>0</v>
      </c>
      <c r="AF190">
        <v>10</v>
      </c>
      <c r="AG190">
        <v>1551446752.4</v>
      </c>
      <c r="AH190">
        <v>328.302</v>
      </c>
      <c r="AI190">
        <v>399.419</v>
      </c>
      <c r="AJ190">
        <v>9.56207</v>
      </c>
      <c r="AK190">
        <v>7.72552</v>
      </c>
      <c r="AL190">
        <v>1431.53</v>
      </c>
      <c r="AM190">
        <v>100.519</v>
      </c>
      <c r="AN190">
        <v>0.0222178</v>
      </c>
      <c r="AO190">
        <v>8.02121</v>
      </c>
      <c r="AP190">
        <v>999.9</v>
      </c>
      <c r="AQ190">
        <v>999.9</v>
      </c>
      <c r="AR190">
        <v>9975</v>
      </c>
      <c r="AS190">
        <v>0</v>
      </c>
      <c r="AT190">
        <v>827.519</v>
      </c>
      <c r="AU190">
        <v>0</v>
      </c>
      <c r="AV190" t="s">
        <v>208</v>
      </c>
      <c r="AW190">
        <v>0</v>
      </c>
      <c r="AX190">
        <v>-0.747</v>
      </c>
      <c r="AY190">
        <v>-0.067</v>
      </c>
      <c r="AZ190">
        <v>0</v>
      </c>
      <c r="BA190">
        <v>0</v>
      </c>
      <c r="BB190">
        <v>0</v>
      </c>
      <c r="BC190">
        <v>0</v>
      </c>
      <c r="BD190">
        <v>-75.7984071428571</v>
      </c>
      <c r="BE190">
        <v>20.0213862783816</v>
      </c>
      <c r="BF190">
        <v>3.54203262060433</v>
      </c>
      <c r="BG190">
        <v>0</v>
      </c>
      <c r="BH190">
        <v>-2.9442230952381</v>
      </c>
      <c r="BI190">
        <v>0.136366303975294</v>
      </c>
      <c r="BJ190">
        <v>0.0353589568694509</v>
      </c>
      <c r="BK190">
        <v>0</v>
      </c>
      <c r="BL190">
        <v>0</v>
      </c>
      <c r="BM190">
        <v>0</v>
      </c>
      <c r="BN190" t="s">
        <v>209</v>
      </c>
      <c r="BO190">
        <v>1.88477</v>
      </c>
      <c r="BP190">
        <v>1.88171</v>
      </c>
      <c r="BQ190">
        <v>1.88324</v>
      </c>
      <c r="BR190">
        <v>1.88201</v>
      </c>
      <c r="BS190">
        <v>1.88383</v>
      </c>
      <c r="BT190">
        <v>1.88309</v>
      </c>
      <c r="BU190">
        <v>1.88478</v>
      </c>
      <c r="BV190">
        <v>1.88232</v>
      </c>
      <c r="BW190" t="s">
        <v>210</v>
      </c>
      <c r="BX190" t="s">
        <v>17</v>
      </c>
      <c r="BY190" t="s">
        <v>17</v>
      </c>
      <c r="BZ190" t="s">
        <v>17</v>
      </c>
      <c r="CA190" t="s">
        <v>211</v>
      </c>
      <c r="CB190" t="s">
        <v>212</v>
      </c>
      <c r="CC190" t="s">
        <v>213</v>
      </c>
      <c r="CD190" t="s">
        <v>213</v>
      </c>
      <c r="CE190" t="s">
        <v>213</v>
      </c>
      <c r="CF190" t="s">
        <v>213</v>
      </c>
      <c r="CG190">
        <v>5</v>
      </c>
      <c r="CH190">
        <v>0</v>
      </c>
      <c r="CI190">
        <v>0</v>
      </c>
      <c r="CJ190">
        <v>0</v>
      </c>
      <c r="CK190">
        <v>0</v>
      </c>
      <c r="CL190">
        <v>2</v>
      </c>
      <c r="CM190">
        <v>1328.77</v>
      </c>
      <c r="CN190">
        <v>2.81002</v>
      </c>
      <c r="CO190">
        <v>8.70975</v>
      </c>
      <c r="CP190">
        <v>11.3817</v>
      </c>
      <c r="CQ190">
        <v>29.9998</v>
      </c>
      <c r="CR190">
        <v>11.1787</v>
      </c>
      <c r="CS190">
        <v>11.4292</v>
      </c>
      <c r="CT190">
        <v>-1</v>
      </c>
      <c r="CU190">
        <v>100</v>
      </c>
      <c r="CV190">
        <v>84.5834</v>
      </c>
      <c r="CW190">
        <v>-999.9</v>
      </c>
      <c r="CX190">
        <v>400</v>
      </c>
      <c r="CY190">
        <v>0</v>
      </c>
      <c r="CZ190">
        <v>103.638</v>
      </c>
      <c r="DA190">
        <v>103.045</v>
      </c>
    </row>
    <row r="191" spans="1:105">
      <c r="A191">
        <v>177</v>
      </c>
      <c r="B191">
        <v>1551446754.4</v>
      </c>
      <c r="C191">
        <v>455.5</v>
      </c>
      <c r="D191" t="s">
        <v>568</v>
      </c>
      <c r="E191" t="s">
        <v>569</v>
      </c>
      <c r="F191">
        <f>J191+I191+M191*K191</f>
        <v>0</v>
      </c>
      <c r="G191">
        <f>(1000*AM191)/(L191*(AO191+273.15))</f>
        <v>0</v>
      </c>
      <c r="H191">
        <f>((G191*F191*(1-(AJ191/1000)))/(100*K191))*(0.0/60)</f>
        <v>0</v>
      </c>
      <c r="I191" t="s">
        <v>203</v>
      </c>
      <c r="J191" t="s">
        <v>204</v>
      </c>
      <c r="K191" t="s">
        <v>205</v>
      </c>
      <c r="L191" t="s">
        <v>206</v>
      </c>
      <c r="M191" t="s">
        <v>334</v>
      </c>
      <c r="N191" t="s">
        <v>335</v>
      </c>
      <c r="O191" t="s">
        <v>457</v>
      </c>
      <c r="Q191">
        <v>1551446754.4</v>
      </c>
      <c r="R191">
        <f>AL191*Y191*(AJ191-AK191)/(100*AF191*(1000-Y191*AJ191))</f>
        <v>0</v>
      </c>
      <c r="S191">
        <f>AL191*Y191*(AI191-AH191*(1000-Y191*AK191)/(1000-Y191*AJ191))/(100*AF191)</f>
        <v>0</v>
      </c>
      <c r="T191">
        <f>(U191/V191*100)</f>
        <v>0</v>
      </c>
      <c r="U191">
        <f>AJ191*(AM191+AN191)/1000</f>
        <v>0</v>
      </c>
      <c r="V191">
        <f>0.61365*exp(17.502*AO191/(240.97+AO191))</f>
        <v>0</v>
      </c>
      <c r="W191">
        <v>123</v>
      </c>
      <c r="X191">
        <v>9</v>
      </c>
      <c r="Y191">
        <f>IF(W191*$H$11&gt;=AA191,1.0,(AA191/(AA191-W191*$H$11)))</f>
        <v>0</v>
      </c>
      <c r="Z191">
        <f>(Y191-1)*100</f>
        <v>0</v>
      </c>
      <c r="AA191">
        <f>MAX(0,($B$11+$C$11*AR191)/(1+$D$11*AR191)*AM191/(AO191+273)*$E$11)</f>
        <v>0</v>
      </c>
      <c r="AB191">
        <f>$B$9*AS191+$C$9*AT191</f>
        <v>0</v>
      </c>
      <c r="AC191">
        <f>AB191*AD191</f>
        <v>0</v>
      </c>
      <c r="AD191">
        <f>($B$9*$D$7+$C$9*$D$7)/($B$9+$C$9)</f>
        <v>0</v>
      </c>
      <c r="AE191">
        <f>($B$9*$K$7+$C$9*$K$7)/($B$9+$C$9)</f>
        <v>0</v>
      </c>
      <c r="AF191">
        <v>10</v>
      </c>
      <c r="AG191">
        <v>1551446754.4</v>
      </c>
      <c r="AH191">
        <v>327.452</v>
      </c>
      <c r="AI191">
        <v>399.399</v>
      </c>
      <c r="AJ191">
        <v>9.5749</v>
      </c>
      <c r="AK191">
        <v>7.7263</v>
      </c>
      <c r="AL191">
        <v>1431.14</v>
      </c>
      <c r="AM191">
        <v>100.52</v>
      </c>
      <c r="AN191">
        <v>0.0218202</v>
      </c>
      <c r="AO191">
        <v>8.04206</v>
      </c>
      <c r="AP191">
        <v>999.9</v>
      </c>
      <c r="AQ191">
        <v>999.9</v>
      </c>
      <c r="AR191">
        <v>10007.5</v>
      </c>
      <c r="AS191">
        <v>0</v>
      </c>
      <c r="AT191">
        <v>824.401</v>
      </c>
      <c r="AU191">
        <v>0</v>
      </c>
      <c r="AV191" t="s">
        <v>208</v>
      </c>
      <c r="AW191">
        <v>0</v>
      </c>
      <c r="AX191">
        <v>-0.747</v>
      </c>
      <c r="AY191">
        <v>-0.067</v>
      </c>
      <c r="AZ191">
        <v>0</v>
      </c>
      <c r="BA191">
        <v>0</v>
      </c>
      <c r="BB191">
        <v>0</v>
      </c>
      <c r="BC191">
        <v>0</v>
      </c>
      <c r="BD191">
        <v>-75.7984071428571</v>
      </c>
      <c r="BE191">
        <v>20.0213862783816</v>
      </c>
      <c r="BF191">
        <v>3.54203262060433</v>
      </c>
      <c r="BG191">
        <v>0</v>
      </c>
      <c r="BH191">
        <v>-2.9442230952381</v>
      </c>
      <c r="BI191">
        <v>0.136366303975294</v>
      </c>
      <c r="BJ191">
        <v>0.0353589568694509</v>
      </c>
      <c r="BK191">
        <v>0</v>
      </c>
      <c r="BL191">
        <v>0</v>
      </c>
      <c r="BM191">
        <v>0</v>
      </c>
      <c r="BN191" t="s">
        <v>209</v>
      </c>
      <c r="BO191">
        <v>1.88477</v>
      </c>
      <c r="BP191">
        <v>1.88171</v>
      </c>
      <c r="BQ191">
        <v>1.88324</v>
      </c>
      <c r="BR191">
        <v>1.88202</v>
      </c>
      <c r="BS191">
        <v>1.88383</v>
      </c>
      <c r="BT191">
        <v>1.88309</v>
      </c>
      <c r="BU191">
        <v>1.88481</v>
      </c>
      <c r="BV191">
        <v>1.88232</v>
      </c>
      <c r="BW191" t="s">
        <v>210</v>
      </c>
      <c r="BX191" t="s">
        <v>17</v>
      </c>
      <c r="BY191" t="s">
        <v>17</v>
      </c>
      <c r="BZ191" t="s">
        <v>17</v>
      </c>
      <c r="CA191" t="s">
        <v>211</v>
      </c>
      <c r="CB191" t="s">
        <v>212</v>
      </c>
      <c r="CC191" t="s">
        <v>213</v>
      </c>
      <c r="CD191" t="s">
        <v>213</v>
      </c>
      <c r="CE191" t="s">
        <v>213</v>
      </c>
      <c r="CF191" t="s">
        <v>213</v>
      </c>
      <c r="CG191">
        <v>5</v>
      </c>
      <c r="CH191">
        <v>0</v>
      </c>
      <c r="CI191">
        <v>0</v>
      </c>
      <c r="CJ191">
        <v>0</v>
      </c>
      <c r="CK191">
        <v>0</v>
      </c>
      <c r="CL191">
        <v>2</v>
      </c>
      <c r="CM191">
        <v>1334.79</v>
      </c>
      <c r="CN191">
        <v>2.81001</v>
      </c>
      <c r="CO191">
        <v>8.71139</v>
      </c>
      <c r="CP191">
        <v>11.3802</v>
      </c>
      <c r="CQ191">
        <v>29.9997</v>
      </c>
      <c r="CR191">
        <v>11.1775</v>
      </c>
      <c r="CS191">
        <v>11.4275</v>
      </c>
      <c r="CT191">
        <v>-1</v>
      </c>
      <c r="CU191">
        <v>100</v>
      </c>
      <c r="CV191">
        <v>84.5834</v>
      </c>
      <c r="CW191">
        <v>-999.9</v>
      </c>
      <c r="CX191">
        <v>400</v>
      </c>
      <c r="CY191">
        <v>0</v>
      </c>
      <c r="CZ191">
        <v>103.639</v>
      </c>
      <c r="DA191">
        <v>103.045</v>
      </c>
    </row>
    <row r="192" spans="1:105">
      <c r="A192">
        <v>178</v>
      </c>
      <c r="B192">
        <v>1551446756.4</v>
      </c>
      <c r="C192">
        <v>457.5</v>
      </c>
      <c r="D192" t="s">
        <v>570</v>
      </c>
      <c r="E192" t="s">
        <v>571</v>
      </c>
      <c r="F192">
        <f>J192+I192+M192*K192</f>
        <v>0</v>
      </c>
      <c r="G192">
        <f>(1000*AM192)/(L192*(AO192+273.15))</f>
        <v>0</v>
      </c>
      <c r="H192">
        <f>((G192*F192*(1-(AJ192/1000)))/(100*K192))*(0.0/60)</f>
        <v>0</v>
      </c>
      <c r="I192" t="s">
        <v>203</v>
      </c>
      <c r="J192" t="s">
        <v>204</v>
      </c>
      <c r="K192" t="s">
        <v>205</v>
      </c>
      <c r="L192" t="s">
        <v>206</v>
      </c>
      <c r="M192" t="s">
        <v>334</v>
      </c>
      <c r="N192" t="s">
        <v>335</v>
      </c>
      <c r="O192" t="s">
        <v>457</v>
      </c>
      <c r="Q192">
        <v>1551446756.4</v>
      </c>
      <c r="R192">
        <f>AL192*Y192*(AJ192-AK192)/(100*AF192*(1000-Y192*AJ192))</f>
        <v>0</v>
      </c>
      <c r="S192">
        <f>AL192*Y192*(AI192-AH192*(1000-Y192*AK192)/(1000-Y192*AJ192))/(100*AF192)</f>
        <v>0</v>
      </c>
      <c r="T192">
        <f>(U192/V192*100)</f>
        <v>0</v>
      </c>
      <c r="U192">
        <f>AJ192*(AM192+AN192)/1000</f>
        <v>0</v>
      </c>
      <c r="V192">
        <f>0.61365*exp(17.502*AO192/(240.97+AO192))</f>
        <v>0</v>
      </c>
      <c r="W192">
        <v>131</v>
      </c>
      <c r="X192">
        <v>9</v>
      </c>
      <c r="Y192">
        <f>IF(W192*$H$11&gt;=AA192,1.0,(AA192/(AA192-W192*$H$11)))</f>
        <v>0</v>
      </c>
      <c r="Z192">
        <f>(Y192-1)*100</f>
        <v>0</v>
      </c>
      <c r="AA192">
        <f>MAX(0,($B$11+$C$11*AR192)/(1+$D$11*AR192)*AM192/(AO192+273)*$E$11)</f>
        <v>0</v>
      </c>
      <c r="AB192">
        <f>$B$9*AS192+$C$9*AT192</f>
        <v>0</v>
      </c>
      <c r="AC192">
        <f>AB192*AD192</f>
        <v>0</v>
      </c>
      <c r="AD192">
        <f>($B$9*$D$7+$C$9*$D$7)/($B$9+$C$9)</f>
        <v>0</v>
      </c>
      <c r="AE192">
        <f>($B$9*$K$7+$C$9*$K$7)/($B$9+$C$9)</f>
        <v>0</v>
      </c>
      <c r="AF192">
        <v>10</v>
      </c>
      <c r="AG192">
        <v>1551446756.4</v>
      </c>
      <c r="AH192">
        <v>326.685</v>
      </c>
      <c r="AI192">
        <v>399.401</v>
      </c>
      <c r="AJ192">
        <v>9.58257</v>
      </c>
      <c r="AK192">
        <v>7.72728</v>
      </c>
      <c r="AL192">
        <v>1431.79</v>
      </c>
      <c r="AM192">
        <v>100.52</v>
      </c>
      <c r="AN192">
        <v>0.0218941</v>
      </c>
      <c r="AO192">
        <v>8.04198</v>
      </c>
      <c r="AP192">
        <v>999.9</v>
      </c>
      <c r="AQ192">
        <v>999.9</v>
      </c>
      <c r="AR192">
        <v>10019.4</v>
      </c>
      <c r="AS192">
        <v>0</v>
      </c>
      <c r="AT192">
        <v>824.635</v>
      </c>
      <c r="AU192">
        <v>0</v>
      </c>
      <c r="AV192" t="s">
        <v>208</v>
      </c>
      <c r="AW192">
        <v>0</v>
      </c>
      <c r="AX192">
        <v>-0.747</v>
      </c>
      <c r="AY192">
        <v>-0.067</v>
      </c>
      <c r="AZ192">
        <v>0</v>
      </c>
      <c r="BA192">
        <v>0</v>
      </c>
      <c r="BB192">
        <v>0</v>
      </c>
      <c r="BC192">
        <v>0</v>
      </c>
      <c r="BD192">
        <v>-75.7984071428571</v>
      </c>
      <c r="BE192">
        <v>20.0213862783816</v>
      </c>
      <c r="BF192">
        <v>3.54203262060433</v>
      </c>
      <c r="BG192">
        <v>0</v>
      </c>
      <c r="BH192">
        <v>-2.9442230952381</v>
      </c>
      <c r="BI192">
        <v>0.136366303975294</v>
      </c>
      <c r="BJ192">
        <v>0.0353589568694509</v>
      </c>
      <c r="BK192">
        <v>0</v>
      </c>
      <c r="BL192">
        <v>0</v>
      </c>
      <c r="BM192">
        <v>0</v>
      </c>
      <c r="BN192" t="s">
        <v>209</v>
      </c>
      <c r="BO192">
        <v>1.88477</v>
      </c>
      <c r="BP192">
        <v>1.88172</v>
      </c>
      <c r="BQ192">
        <v>1.88324</v>
      </c>
      <c r="BR192">
        <v>1.88201</v>
      </c>
      <c r="BS192">
        <v>1.88384</v>
      </c>
      <c r="BT192">
        <v>1.88309</v>
      </c>
      <c r="BU192">
        <v>1.88485</v>
      </c>
      <c r="BV192">
        <v>1.88232</v>
      </c>
      <c r="BW192" t="s">
        <v>210</v>
      </c>
      <c r="BX192" t="s">
        <v>17</v>
      </c>
      <c r="BY192" t="s">
        <v>17</v>
      </c>
      <c r="BZ192" t="s">
        <v>17</v>
      </c>
      <c r="CA192" t="s">
        <v>211</v>
      </c>
      <c r="CB192" t="s">
        <v>212</v>
      </c>
      <c r="CC192" t="s">
        <v>213</v>
      </c>
      <c r="CD192" t="s">
        <v>213</v>
      </c>
      <c r="CE192" t="s">
        <v>213</v>
      </c>
      <c r="CF192" t="s">
        <v>213</v>
      </c>
      <c r="CG192">
        <v>5</v>
      </c>
      <c r="CH192">
        <v>0</v>
      </c>
      <c r="CI192">
        <v>0</v>
      </c>
      <c r="CJ192">
        <v>0</v>
      </c>
      <c r="CK192">
        <v>0</v>
      </c>
      <c r="CL192">
        <v>2</v>
      </c>
      <c r="CM192">
        <v>1328.82</v>
      </c>
      <c r="CN192">
        <v>2.81001</v>
      </c>
      <c r="CO192">
        <v>8.71297</v>
      </c>
      <c r="CP192">
        <v>11.3787</v>
      </c>
      <c r="CQ192">
        <v>29.9996</v>
      </c>
      <c r="CR192">
        <v>11.176</v>
      </c>
      <c r="CS192">
        <v>11.426</v>
      </c>
      <c r="CT192">
        <v>-1</v>
      </c>
      <c r="CU192">
        <v>100</v>
      </c>
      <c r="CV192">
        <v>84.2026</v>
      </c>
      <c r="CW192">
        <v>-999.9</v>
      </c>
      <c r="CX192">
        <v>400</v>
      </c>
      <c r="CY192">
        <v>0</v>
      </c>
      <c r="CZ192">
        <v>103.639</v>
      </c>
      <c r="DA192">
        <v>103.045</v>
      </c>
    </row>
    <row r="193" spans="1:105">
      <c r="A193">
        <v>179</v>
      </c>
      <c r="B193">
        <v>1551446758.4</v>
      </c>
      <c r="C193">
        <v>459.5</v>
      </c>
      <c r="D193" t="s">
        <v>572</v>
      </c>
      <c r="E193" t="s">
        <v>573</v>
      </c>
      <c r="F193">
        <f>J193+I193+M193*K193</f>
        <v>0</v>
      </c>
      <c r="G193">
        <f>(1000*AM193)/(L193*(AO193+273.15))</f>
        <v>0</v>
      </c>
      <c r="H193">
        <f>((G193*F193*(1-(AJ193/1000)))/(100*K193))*(0.0/60)</f>
        <v>0</v>
      </c>
      <c r="I193" t="s">
        <v>203</v>
      </c>
      <c r="J193" t="s">
        <v>204</v>
      </c>
      <c r="K193" t="s">
        <v>205</v>
      </c>
      <c r="L193" t="s">
        <v>206</v>
      </c>
      <c r="M193" t="s">
        <v>334</v>
      </c>
      <c r="N193" t="s">
        <v>335</v>
      </c>
      <c r="O193" t="s">
        <v>457</v>
      </c>
      <c r="Q193">
        <v>1551446758.4</v>
      </c>
      <c r="R193">
        <f>AL193*Y193*(AJ193-AK193)/(100*AF193*(1000-Y193*AJ193))</f>
        <v>0</v>
      </c>
      <c r="S193">
        <f>AL193*Y193*(AI193-AH193*(1000-Y193*AK193)/(1000-Y193*AJ193))/(100*AF193)</f>
        <v>0</v>
      </c>
      <c r="T193">
        <f>(U193/V193*100)</f>
        <v>0</v>
      </c>
      <c r="U193">
        <f>AJ193*(AM193+AN193)/1000</f>
        <v>0</v>
      </c>
      <c r="V193">
        <f>0.61365*exp(17.502*AO193/(240.97+AO193))</f>
        <v>0</v>
      </c>
      <c r="W193">
        <v>132</v>
      </c>
      <c r="X193">
        <v>9</v>
      </c>
      <c r="Y193">
        <f>IF(W193*$H$11&gt;=AA193,1.0,(AA193/(AA193-W193*$H$11)))</f>
        <v>0</v>
      </c>
      <c r="Z193">
        <f>(Y193-1)*100</f>
        <v>0</v>
      </c>
      <c r="AA193">
        <f>MAX(0,($B$11+$C$11*AR193)/(1+$D$11*AR193)*AM193/(AO193+273)*$E$11)</f>
        <v>0</v>
      </c>
      <c r="AB193">
        <f>$B$9*AS193+$C$9*AT193</f>
        <v>0</v>
      </c>
      <c r="AC193">
        <f>AB193*AD193</f>
        <v>0</v>
      </c>
      <c r="AD193">
        <f>($B$9*$D$7+$C$9*$D$7)/($B$9+$C$9)</f>
        <v>0</v>
      </c>
      <c r="AE193">
        <f>($B$9*$K$7+$C$9*$K$7)/($B$9+$C$9)</f>
        <v>0</v>
      </c>
      <c r="AF193">
        <v>10</v>
      </c>
      <c r="AG193">
        <v>1551446758.4</v>
      </c>
      <c r="AH193">
        <v>325.878</v>
      </c>
      <c r="AI193">
        <v>399.377</v>
      </c>
      <c r="AJ193">
        <v>9.58607</v>
      </c>
      <c r="AK193">
        <v>7.72823</v>
      </c>
      <c r="AL193">
        <v>1431.69</v>
      </c>
      <c r="AM193">
        <v>100.52</v>
      </c>
      <c r="AN193">
        <v>0.0220056</v>
      </c>
      <c r="AO193">
        <v>8.03008</v>
      </c>
      <c r="AP193">
        <v>999.9</v>
      </c>
      <c r="AQ193">
        <v>999.9</v>
      </c>
      <c r="AR193">
        <v>10002.5</v>
      </c>
      <c r="AS193">
        <v>0</v>
      </c>
      <c r="AT193">
        <v>827.166</v>
      </c>
      <c r="AU193">
        <v>0</v>
      </c>
      <c r="AV193" t="s">
        <v>208</v>
      </c>
      <c r="AW193">
        <v>0</v>
      </c>
      <c r="AX193">
        <v>-0.747</v>
      </c>
      <c r="AY193">
        <v>-0.067</v>
      </c>
      <c r="AZ193">
        <v>0</v>
      </c>
      <c r="BA193">
        <v>0</v>
      </c>
      <c r="BB193">
        <v>0</v>
      </c>
      <c r="BC193">
        <v>0</v>
      </c>
      <c r="BD193">
        <v>-75.7984071428571</v>
      </c>
      <c r="BE193">
        <v>20.0213862783816</v>
      </c>
      <c r="BF193">
        <v>3.54203262060433</v>
      </c>
      <c r="BG193">
        <v>0</v>
      </c>
      <c r="BH193">
        <v>-2.9442230952381</v>
      </c>
      <c r="BI193">
        <v>0.136366303975294</v>
      </c>
      <c r="BJ193">
        <v>0.0353589568694509</v>
      </c>
      <c r="BK193">
        <v>0</v>
      </c>
      <c r="BL193">
        <v>0</v>
      </c>
      <c r="BM193">
        <v>0</v>
      </c>
      <c r="BN193" t="s">
        <v>209</v>
      </c>
      <c r="BO193">
        <v>1.88477</v>
      </c>
      <c r="BP193">
        <v>1.88171</v>
      </c>
      <c r="BQ193">
        <v>1.88324</v>
      </c>
      <c r="BR193">
        <v>1.88201</v>
      </c>
      <c r="BS193">
        <v>1.88384</v>
      </c>
      <c r="BT193">
        <v>1.88309</v>
      </c>
      <c r="BU193">
        <v>1.88483</v>
      </c>
      <c r="BV193">
        <v>1.88232</v>
      </c>
      <c r="BW193" t="s">
        <v>210</v>
      </c>
      <c r="BX193" t="s">
        <v>17</v>
      </c>
      <c r="BY193" t="s">
        <v>17</v>
      </c>
      <c r="BZ193" t="s">
        <v>17</v>
      </c>
      <c r="CA193" t="s">
        <v>211</v>
      </c>
      <c r="CB193" t="s">
        <v>212</v>
      </c>
      <c r="CC193" t="s">
        <v>213</v>
      </c>
      <c r="CD193" t="s">
        <v>213</v>
      </c>
      <c r="CE193" t="s">
        <v>213</v>
      </c>
      <c r="CF193" t="s">
        <v>213</v>
      </c>
      <c r="CG193">
        <v>5</v>
      </c>
      <c r="CH193">
        <v>0</v>
      </c>
      <c r="CI193">
        <v>0</v>
      </c>
      <c r="CJ193">
        <v>0</v>
      </c>
      <c r="CK193">
        <v>0</v>
      </c>
      <c r="CL193">
        <v>2</v>
      </c>
      <c r="CM193">
        <v>1328.02</v>
      </c>
      <c r="CN193">
        <v>2.81001</v>
      </c>
      <c r="CO193">
        <v>8.71501</v>
      </c>
      <c r="CP193">
        <v>11.3769</v>
      </c>
      <c r="CQ193">
        <v>29.9998</v>
      </c>
      <c r="CR193">
        <v>11.1745</v>
      </c>
      <c r="CS193">
        <v>11.4244</v>
      </c>
      <c r="CT193">
        <v>-1</v>
      </c>
      <c r="CU193">
        <v>100</v>
      </c>
      <c r="CV193">
        <v>84.2026</v>
      </c>
      <c r="CW193">
        <v>-999.9</v>
      </c>
      <c r="CX193">
        <v>400</v>
      </c>
      <c r="CY193">
        <v>0</v>
      </c>
      <c r="CZ193">
        <v>103.639</v>
      </c>
      <c r="DA193">
        <v>103.045</v>
      </c>
    </row>
    <row r="194" spans="1:105">
      <c r="A194">
        <v>180</v>
      </c>
      <c r="B194">
        <v>1551446804.4</v>
      </c>
      <c r="C194">
        <v>505.5</v>
      </c>
      <c r="D194" t="s">
        <v>574</v>
      </c>
      <c r="E194" t="s">
        <v>575</v>
      </c>
      <c r="F194">
        <f>J194+I194+M194*K194</f>
        <v>0</v>
      </c>
      <c r="G194">
        <f>(1000*AM194)/(L194*(AO194+273.15))</f>
        <v>0</v>
      </c>
      <c r="H194">
        <f>((G194*F194*(1-(AJ194/1000)))/(100*K194))*(0.0/60)</f>
        <v>0</v>
      </c>
      <c r="I194" t="s">
        <v>203</v>
      </c>
      <c r="J194" t="s">
        <v>204</v>
      </c>
      <c r="K194" t="s">
        <v>205</v>
      </c>
      <c r="L194" t="s">
        <v>206</v>
      </c>
      <c r="M194" t="s">
        <v>334</v>
      </c>
      <c r="N194" t="s">
        <v>335</v>
      </c>
      <c r="O194" t="s">
        <v>576</v>
      </c>
      <c r="Q194">
        <v>1551446804.4</v>
      </c>
      <c r="R194">
        <f>AL194*Y194*(AJ194-AK194)/(100*AF194*(1000-Y194*AJ194))</f>
        <v>0</v>
      </c>
      <c r="S194">
        <f>AL194*Y194*(AI194-AH194*(1000-Y194*AK194)/(1000-Y194*AJ194))/(100*AF194)</f>
        <v>0</v>
      </c>
      <c r="T194">
        <f>(U194/V194*100)</f>
        <v>0</v>
      </c>
      <c r="U194">
        <f>AJ194*(AM194+AN194)/1000</f>
        <v>0</v>
      </c>
      <c r="V194">
        <f>0.61365*exp(17.502*AO194/(240.97+AO194))</f>
        <v>0</v>
      </c>
      <c r="W194">
        <v>122</v>
      </c>
      <c r="X194">
        <v>9</v>
      </c>
      <c r="Y194">
        <f>IF(W194*$H$11&gt;=AA194,1.0,(AA194/(AA194-W194*$H$11)))</f>
        <v>0</v>
      </c>
      <c r="Z194">
        <f>(Y194-1)*100</f>
        <v>0</v>
      </c>
      <c r="AA194">
        <f>MAX(0,($B$11+$C$11*AR194)/(1+$D$11*AR194)*AM194/(AO194+273)*$E$11)</f>
        <v>0</v>
      </c>
      <c r="AB194">
        <f>$B$9*AS194+$C$9*AT194</f>
        <v>0</v>
      </c>
      <c r="AC194">
        <f>AB194*AD194</f>
        <v>0</v>
      </c>
      <c r="AD194">
        <f>($B$9*$D$7+$C$9*$D$7)/($B$9+$C$9)</f>
        <v>0</v>
      </c>
      <c r="AE194">
        <f>($B$9*$K$7+$C$9*$K$7)/($B$9+$C$9)</f>
        <v>0</v>
      </c>
      <c r="AF194">
        <v>10</v>
      </c>
      <c r="AG194">
        <v>1551446804.4</v>
      </c>
      <c r="AH194">
        <v>389.85</v>
      </c>
      <c r="AI194">
        <v>399.387</v>
      </c>
      <c r="AJ194">
        <v>7.89426</v>
      </c>
      <c r="AK194">
        <v>7.746</v>
      </c>
      <c r="AL194">
        <v>1431.53</v>
      </c>
      <c r="AM194">
        <v>100.519</v>
      </c>
      <c r="AN194">
        <v>0.0209931</v>
      </c>
      <c r="AO194">
        <v>7.12333</v>
      </c>
      <c r="AP194">
        <v>999.9</v>
      </c>
      <c r="AQ194">
        <v>999.9</v>
      </c>
      <c r="AR194">
        <v>10011.2</v>
      </c>
      <c r="AS194">
        <v>0</v>
      </c>
      <c r="AT194">
        <v>256.753</v>
      </c>
      <c r="AU194">
        <v>0</v>
      </c>
      <c r="AV194" t="s">
        <v>208</v>
      </c>
      <c r="AW194">
        <v>0</v>
      </c>
      <c r="AX194">
        <v>-0.747</v>
      </c>
      <c r="AY194">
        <v>-0.067</v>
      </c>
      <c r="AZ194">
        <v>0</v>
      </c>
      <c r="BA194">
        <v>0</v>
      </c>
      <c r="BB194">
        <v>0</v>
      </c>
      <c r="BC194">
        <v>0</v>
      </c>
      <c r="BD194">
        <v>-75.7984071428571</v>
      </c>
      <c r="BE194">
        <v>20.0213862783816</v>
      </c>
      <c r="BF194">
        <v>3.54203262060433</v>
      </c>
      <c r="BG194">
        <v>0</v>
      </c>
      <c r="BH194">
        <v>-2.9442230952381</v>
      </c>
      <c r="BI194">
        <v>0.136366303975294</v>
      </c>
      <c r="BJ194">
        <v>0.0353589568694509</v>
      </c>
      <c r="BK194">
        <v>0</v>
      </c>
      <c r="BL194">
        <v>0</v>
      </c>
      <c r="BM194">
        <v>0</v>
      </c>
      <c r="BN194" t="s">
        <v>209</v>
      </c>
      <c r="BO194">
        <v>1.88477</v>
      </c>
      <c r="BP194">
        <v>1.88172</v>
      </c>
      <c r="BQ194">
        <v>1.88324</v>
      </c>
      <c r="BR194">
        <v>1.88201</v>
      </c>
      <c r="BS194">
        <v>1.88383</v>
      </c>
      <c r="BT194">
        <v>1.88309</v>
      </c>
      <c r="BU194">
        <v>1.88479</v>
      </c>
      <c r="BV194">
        <v>1.88232</v>
      </c>
      <c r="BW194" t="s">
        <v>210</v>
      </c>
      <c r="BX194" t="s">
        <v>17</v>
      </c>
      <c r="BY194" t="s">
        <v>17</v>
      </c>
      <c r="BZ194" t="s">
        <v>17</v>
      </c>
      <c r="CA194" t="s">
        <v>211</v>
      </c>
      <c r="CB194" t="s">
        <v>212</v>
      </c>
      <c r="CC194" t="s">
        <v>213</v>
      </c>
      <c r="CD194" t="s">
        <v>213</v>
      </c>
      <c r="CE194" t="s">
        <v>213</v>
      </c>
      <c r="CF194" t="s">
        <v>213</v>
      </c>
      <c r="CG194">
        <v>5</v>
      </c>
      <c r="CH194">
        <v>0</v>
      </c>
      <c r="CI194">
        <v>0</v>
      </c>
      <c r="CJ194">
        <v>0</v>
      </c>
      <c r="CK194">
        <v>0</v>
      </c>
      <c r="CL194">
        <v>2</v>
      </c>
      <c r="CM194">
        <v>1335.21</v>
      </c>
      <c r="CN194">
        <v>3.14355</v>
      </c>
      <c r="CO194">
        <v>8.53713</v>
      </c>
      <c r="CP194">
        <v>11.3286</v>
      </c>
      <c r="CQ194">
        <v>29.9991</v>
      </c>
      <c r="CR194">
        <v>11.1349</v>
      </c>
      <c r="CS194">
        <v>11.3759</v>
      </c>
      <c r="CT194">
        <v>-1</v>
      </c>
      <c r="CU194">
        <v>100</v>
      </c>
      <c r="CV194">
        <v>81.5105</v>
      </c>
      <c r="CW194">
        <v>-999.9</v>
      </c>
      <c r="CX194">
        <v>400</v>
      </c>
      <c r="CY194">
        <v>2.21451</v>
      </c>
      <c r="CZ194">
        <v>103.646</v>
      </c>
      <c r="DA194">
        <v>103.064</v>
      </c>
    </row>
    <row r="195" spans="1:105">
      <c r="A195">
        <v>181</v>
      </c>
      <c r="B195">
        <v>1551446806.4</v>
      </c>
      <c r="C195">
        <v>507.5</v>
      </c>
      <c r="D195" t="s">
        <v>577</v>
      </c>
      <c r="E195" t="s">
        <v>578</v>
      </c>
      <c r="F195">
        <f>J195+I195+M195*K195</f>
        <v>0</v>
      </c>
      <c r="G195">
        <f>(1000*AM195)/(L195*(AO195+273.15))</f>
        <v>0</v>
      </c>
      <c r="H195">
        <f>((G195*F195*(1-(AJ195/1000)))/(100*K195))*(0.0/60)</f>
        <v>0</v>
      </c>
      <c r="I195" t="s">
        <v>203</v>
      </c>
      <c r="J195" t="s">
        <v>204</v>
      </c>
      <c r="K195" t="s">
        <v>205</v>
      </c>
      <c r="L195" t="s">
        <v>206</v>
      </c>
      <c r="M195" t="s">
        <v>334</v>
      </c>
      <c r="N195" t="s">
        <v>335</v>
      </c>
      <c r="O195" t="s">
        <v>576</v>
      </c>
      <c r="Q195">
        <v>1551446806.4</v>
      </c>
      <c r="R195">
        <f>AL195*Y195*(AJ195-AK195)/(100*AF195*(1000-Y195*AJ195))</f>
        <v>0</v>
      </c>
      <c r="S195">
        <f>AL195*Y195*(AI195-AH195*(1000-Y195*AK195)/(1000-Y195*AJ195))/(100*AF195)</f>
        <v>0</v>
      </c>
      <c r="T195">
        <f>(U195/V195*100)</f>
        <v>0</v>
      </c>
      <c r="U195">
        <f>AJ195*(AM195+AN195)/1000</f>
        <v>0</v>
      </c>
      <c r="V195">
        <f>0.61365*exp(17.502*AO195/(240.97+AO195))</f>
        <v>0</v>
      </c>
      <c r="W195">
        <v>133</v>
      </c>
      <c r="X195">
        <v>9</v>
      </c>
      <c r="Y195">
        <f>IF(W195*$H$11&gt;=AA195,1.0,(AA195/(AA195-W195*$H$11)))</f>
        <v>0</v>
      </c>
      <c r="Z195">
        <f>(Y195-1)*100</f>
        <v>0</v>
      </c>
      <c r="AA195">
        <f>MAX(0,($B$11+$C$11*AR195)/(1+$D$11*AR195)*AM195/(AO195+273)*$E$11)</f>
        <v>0</v>
      </c>
      <c r="AB195">
        <f>$B$9*AS195+$C$9*AT195</f>
        <v>0</v>
      </c>
      <c r="AC195">
        <f>AB195*AD195</f>
        <v>0</v>
      </c>
      <c r="AD195">
        <f>($B$9*$D$7+$C$9*$D$7)/($B$9+$C$9)</f>
        <v>0</v>
      </c>
      <c r="AE195">
        <f>($B$9*$K$7+$C$9*$K$7)/($B$9+$C$9)</f>
        <v>0</v>
      </c>
      <c r="AF195">
        <v>10</v>
      </c>
      <c r="AG195">
        <v>1551446806.4</v>
      </c>
      <c r="AH195">
        <v>388.477</v>
      </c>
      <c r="AI195">
        <v>399.374</v>
      </c>
      <c r="AJ195">
        <v>8.05261</v>
      </c>
      <c r="AK195">
        <v>7.74738</v>
      </c>
      <c r="AL195">
        <v>1431.73</v>
      </c>
      <c r="AM195">
        <v>100.518</v>
      </c>
      <c r="AN195">
        <v>0.0210467</v>
      </c>
      <c r="AO195">
        <v>7.21746</v>
      </c>
      <c r="AP195">
        <v>999.9</v>
      </c>
      <c r="AQ195">
        <v>999.9</v>
      </c>
      <c r="AR195">
        <v>9971.25</v>
      </c>
      <c r="AS195">
        <v>0</v>
      </c>
      <c r="AT195">
        <v>268.676</v>
      </c>
      <c r="AU195">
        <v>0</v>
      </c>
      <c r="AV195" t="s">
        <v>208</v>
      </c>
      <c r="AW195">
        <v>0</v>
      </c>
      <c r="AX195">
        <v>-0.747</v>
      </c>
      <c r="AY195">
        <v>-0.067</v>
      </c>
      <c r="AZ195">
        <v>0</v>
      </c>
      <c r="BA195">
        <v>0</v>
      </c>
      <c r="BB195">
        <v>0</v>
      </c>
      <c r="BC195">
        <v>0</v>
      </c>
      <c r="BD195">
        <v>-75.7984071428571</v>
      </c>
      <c r="BE195">
        <v>20.0213862783816</v>
      </c>
      <c r="BF195">
        <v>3.54203262060433</v>
      </c>
      <c r="BG195">
        <v>0</v>
      </c>
      <c r="BH195">
        <v>-2.9442230952381</v>
      </c>
      <c r="BI195">
        <v>0.136366303975294</v>
      </c>
      <c r="BJ195">
        <v>0.0353589568694509</v>
      </c>
      <c r="BK195">
        <v>0</v>
      </c>
      <c r="BL195">
        <v>0</v>
      </c>
      <c r="BM195">
        <v>0</v>
      </c>
      <c r="BN195" t="s">
        <v>209</v>
      </c>
      <c r="BO195">
        <v>1.88477</v>
      </c>
      <c r="BP195">
        <v>1.88172</v>
      </c>
      <c r="BQ195">
        <v>1.88324</v>
      </c>
      <c r="BR195">
        <v>1.88202</v>
      </c>
      <c r="BS195">
        <v>1.8838</v>
      </c>
      <c r="BT195">
        <v>1.88309</v>
      </c>
      <c r="BU195">
        <v>1.88479</v>
      </c>
      <c r="BV195">
        <v>1.88232</v>
      </c>
      <c r="BW195" t="s">
        <v>210</v>
      </c>
      <c r="BX195" t="s">
        <v>17</v>
      </c>
      <c r="BY195" t="s">
        <v>17</v>
      </c>
      <c r="BZ195" t="s">
        <v>17</v>
      </c>
      <c r="CA195" t="s">
        <v>211</v>
      </c>
      <c r="CB195" t="s">
        <v>212</v>
      </c>
      <c r="CC195" t="s">
        <v>213</v>
      </c>
      <c r="CD195" t="s">
        <v>213</v>
      </c>
      <c r="CE195" t="s">
        <v>213</v>
      </c>
      <c r="CF195" t="s">
        <v>213</v>
      </c>
      <c r="CG195">
        <v>5</v>
      </c>
      <c r="CH195">
        <v>0</v>
      </c>
      <c r="CI195">
        <v>0</v>
      </c>
      <c r="CJ195">
        <v>0</v>
      </c>
      <c r="CK195">
        <v>0</v>
      </c>
      <c r="CL195">
        <v>2</v>
      </c>
      <c r="CM195">
        <v>1327.22</v>
      </c>
      <c r="CN195">
        <v>3.13488</v>
      </c>
      <c r="CO195">
        <v>8.53603</v>
      </c>
      <c r="CP195">
        <v>11.327</v>
      </c>
      <c r="CQ195">
        <v>29.999</v>
      </c>
      <c r="CR195">
        <v>11.1331</v>
      </c>
      <c r="CS195">
        <v>11.3737</v>
      </c>
      <c r="CT195">
        <v>-1</v>
      </c>
      <c r="CU195">
        <v>100</v>
      </c>
      <c r="CV195">
        <v>81.5105</v>
      </c>
      <c r="CW195">
        <v>-999.9</v>
      </c>
      <c r="CX195">
        <v>400</v>
      </c>
      <c r="CY195">
        <v>2.11805</v>
      </c>
      <c r="CZ195">
        <v>103.654</v>
      </c>
      <c r="DA195">
        <v>103.063</v>
      </c>
    </row>
    <row r="196" spans="1:105">
      <c r="A196">
        <v>182</v>
      </c>
      <c r="B196">
        <v>1551446808.4</v>
      </c>
      <c r="C196">
        <v>509.5</v>
      </c>
      <c r="D196" t="s">
        <v>579</v>
      </c>
      <c r="E196" t="s">
        <v>580</v>
      </c>
      <c r="F196">
        <f>J196+I196+M196*K196</f>
        <v>0</v>
      </c>
      <c r="G196">
        <f>(1000*AM196)/(L196*(AO196+273.15))</f>
        <v>0</v>
      </c>
      <c r="H196">
        <f>((G196*F196*(1-(AJ196/1000)))/(100*K196))*(0.0/60)</f>
        <v>0</v>
      </c>
      <c r="I196" t="s">
        <v>203</v>
      </c>
      <c r="J196" t="s">
        <v>204</v>
      </c>
      <c r="K196" t="s">
        <v>205</v>
      </c>
      <c r="L196" t="s">
        <v>206</v>
      </c>
      <c r="M196" t="s">
        <v>334</v>
      </c>
      <c r="N196" t="s">
        <v>335</v>
      </c>
      <c r="O196" t="s">
        <v>576</v>
      </c>
      <c r="Q196">
        <v>1551446808.4</v>
      </c>
      <c r="R196">
        <f>AL196*Y196*(AJ196-AK196)/(100*AF196*(1000-Y196*AJ196))</f>
        <v>0</v>
      </c>
      <c r="S196">
        <f>AL196*Y196*(AI196-AH196*(1000-Y196*AK196)/(1000-Y196*AJ196))/(100*AF196)</f>
        <v>0</v>
      </c>
      <c r="T196">
        <f>(U196/V196*100)</f>
        <v>0</v>
      </c>
      <c r="U196">
        <f>AJ196*(AM196+AN196)/1000</f>
        <v>0</v>
      </c>
      <c r="V196">
        <f>0.61365*exp(17.502*AO196/(240.97+AO196))</f>
        <v>0</v>
      </c>
      <c r="W196">
        <v>134</v>
      </c>
      <c r="X196">
        <v>9</v>
      </c>
      <c r="Y196">
        <f>IF(W196*$H$11&gt;=AA196,1.0,(AA196/(AA196-W196*$H$11)))</f>
        <v>0</v>
      </c>
      <c r="Z196">
        <f>(Y196-1)*100</f>
        <v>0</v>
      </c>
      <c r="AA196">
        <f>MAX(0,($B$11+$C$11*AR196)/(1+$D$11*AR196)*AM196/(AO196+273)*$E$11)</f>
        <v>0</v>
      </c>
      <c r="AB196">
        <f>$B$9*AS196+$C$9*AT196</f>
        <v>0</v>
      </c>
      <c r="AC196">
        <f>AB196*AD196</f>
        <v>0</v>
      </c>
      <c r="AD196">
        <f>($B$9*$D$7+$C$9*$D$7)/($B$9+$C$9)</f>
        <v>0</v>
      </c>
      <c r="AE196">
        <f>($B$9*$K$7+$C$9*$K$7)/($B$9+$C$9)</f>
        <v>0</v>
      </c>
      <c r="AF196">
        <v>10</v>
      </c>
      <c r="AG196">
        <v>1551446808.4</v>
      </c>
      <c r="AH196">
        <v>387.314</v>
      </c>
      <c r="AI196">
        <v>399.39</v>
      </c>
      <c r="AJ196">
        <v>8.18954</v>
      </c>
      <c r="AK196">
        <v>7.74829</v>
      </c>
      <c r="AL196">
        <v>1431.47</v>
      </c>
      <c r="AM196">
        <v>100.518</v>
      </c>
      <c r="AN196">
        <v>0.0208691</v>
      </c>
      <c r="AO196">
        <v>7.2811</v>
      </c>
      <c r="AP196">
        <v>999.9</v>
      </c>
      <c r="AQ196">
        <v>999.9</v>
      </c>
      <c r="AR196">
        <v>9981.25</v>
      </c>
      <c r="AS196">
        <v>0</v>
      </c>
      <c r="AT196">
        <v>268.981</v>
      </c>
      <c r="AU196">
        <v>0</v>
      </c>
      <c r="AV196" t="s">
        <v>208</v>
      </c>
      <c r="AW196">
        <v>0</v>
      </c>
      <c r="AX196">
        <v>-0.747</v>
      </c>
      <c r="AY196">
        <v>-0.067</v>
      </c>
      <c r="AZ196">
        <v>0</v>
      </c>
      <c r="BA196">
        <v>0</v>
      </c>
      <c r="BB196">
        <v>0</v>
      </c>
      <c r="BC196">
        <v>0</v>
      </c>
      <c r="BD196">
        <v>-75.7984071428571</v>
      </c>
      <c r="BE196">
        <v>20.0213862783816</v>
      </c>
      <c r="BF196">
        <v>3.54203262060433</v>
      </c>
      <c r="BG196">
        <v>0</v>
      </c>
      <c r="BH196">
        <v>-2.9442230952381</v>
      </c>
      <c r="BI196">
        <v>0.136366303975294</v>
      </c>
      <c r="BJ196">
        <v>0.0353589568694509</v>
      </c>
      <c r="BK196">
        <v>0</v>
      </c>
      <c r="BL196">
        <v>0</v>
      </c>
      <c r="BM196">
        <v>0</v>
      </c>
      <c r="BN196" t="s">
        <v>209</v>
      </c>
      <c r="BO196">
        <v>1.88477</v>
      </c>
      <c r="BP196">
        <v>1.88172</v>
      </c>
      <c r="BQ196">
        <v>1.88324</v>
      </c>
      <c r="BR196">
        <v>1.88201</v>
      </c>
      <c r="BS196">
        <v>1.88382</v>
      </c>
      <c r="BT196">
        <v>1.88309</v>
      </c>
      <c r="BU196">
        <v>1.8848</v>
      </c>
      <c r="BV196">
        <v>1.88232</v>
      </c>
      <c r="BW196" t="s">
        <v>210</v>
      </c>
      <c r="BX196" t="s">
        <v>17</v>
      </c>
      <c r="BY196" t="s">
        <v>17</v>
      </c>
      <c r="BZ196" t="s">
        <v>17</v>
      </c>
      <c r="CA196" t="s">
        <v>211</v>
      </c>
      <c r="CB196" t="s">
        <v>212</v>
      </c>
      <c r="CC196" t="s">
        <v>213</v>
      </c>
      <c r="CD196" t="s">
        <v>213</v>
      </c>
      <c r="CE196" t="s">
        <v>213</v>
      </c>
      <c r="CF196" t="s">
        <v>213</v>
      </c>
      <c r="CG196">
        <v>5</v>
      </c>
      <c r="CH196">
        <v>0</v>
      </c>
      <c r="CI196">
        <v>0</v>
      </c>
      <c r="CJ196">
        <v>0</v>
      </c>
      <c r="CK196">
        <v>0</v>
      </c>
      <c r="CL196">
        <v>2</v>
      </c>
      <c r="CM196">
        <v>1326.17</v>
      </c>
      <c r="CN196">
        <v>3.1197</v>
      </c>
      <c r="CO196">
        <v>8.53566</v>
      </c>
      <c r="CP196">
        <v>11.3252</v>
      </c>
      <c r="CQ196">
        <v>29.9993</v>
      </c>
      <c r="CR196">
        <v>11.1313</v>
      </c>
      <c r="CS196">
        <v>11.3719</v>
      </c>
      <c r="CT196">
        <v>-1</v>
      </c>
      <c r="CU196">
        <v>100</v>
      </c>
      <c r="CV196">
        <v>81.5105</v>
      </c>
      <c r="CW196">
        <v>-999.9</v>
      </c>
      <c r="CX196">
        <v>400</v>
      </c>
      <c r="CY196">
        <v>2.13256</v>
      </c>
      <c r="CZ196">
        <v>103.661</v>
      </c>
      <c r="DA196">
        <v>103.062</v>
      </c>
    </row>
    <row r="197" spans="1:105">
      <c r="A197">
        <v>183</v>
      </c>
      <c r="B197">
        <v>1551446810.4</v>
      </c>
      <c r="C197">
        <v>511.5</v>
      </c>
      <c r="D197" t="s">
        <v>581</v>
      </c>
      <c r="E197" t="s">
        <v>582</v>
      </c>
      <c r="F197">
        <f>J197+I197+M197*K197</f>
        <v>0</v>
      </c>
      <c r="G197">
        <f>(1000*AM197)/(L197*(AO197+273.15))</f>
        <v>0</v>
      </c>
      <c r="H197">
        <f>((G197*F197*(1-(AJ197/1000)))/(100*K197))*(0.0/60)</f>
        <v>0</v>
      </c>
      <c r="I197" t="s">
        <v>203</v>
      </c>
      <c r="J197" t="s">
        <v>204</v>
      </c>
      <c r="K197" t="s">
        <v>205</v>
      </c>
      <c r="L197" t="s">
        <v>206</v>
      </c>
      <c r="M197" t="s">
        <v>334</v>
      </c>
      <c r="N197" t="s">
        <v>335</v>
      </c>
      <c r="O197" t="s">
        <v>576</v>
      </c>
      <c r="Q197">
        <v>1551446810.4</v>
      </c>
      <c r="R197">
        <f>AL197*Y197*(AJ197-AK197)/(100*AF197*(1000-Y197*AJ197))</f>
        <v>0</v>
      </c>
      <c r="S197">
        <f>AL197*Y197*(AI197-AH197*(1000-Y197*AK197)/(1000-Y197*AJ197))/(100*AF197)</f>
        <v>0</v>
      </c>
      <c r="T197">
        <f>(U197/V197*100)</f>
        <v>0</v>
      </c>
      <c r="U197">
        <f>AJ197*(AM197+AN197)/1000</f>
        <v>0</v>
      </c>
      <c r="V197">
        <f>0.61365*exp(17.502*AO197/(240.97+AO197))</f>
        <v>0</v>
      </c>
      <c r="W197">
        <v>143</v>
      </c>
      <c r="X197">
        <v>10</v>
      </c>
      <c r="Y197">
        <f>IF(W197*$H$11&gt;=AA197,1.0,(AA197/(AA197-W197*$H$11)))</f>
        <v>0</v>
      </c>
      <c r="Z197">
        <f>(Y197-1)*100</f>
        <v>0</v>
      </c>
      <c r="AA197">
        <f>MAX(0,($B$11+$C$11*AR197)/(1+$D$11*AR197)*AM197/(AO197+273)*$E$11)</f>
        <v>0</v>
      </c>
      <c r="AB197">
        <f>$B$9*AS197+$C$9*AT197</f>
        <v>0</v>
      </c>
      <c r="AC197">
        <f>AB197*AD197</f>
        <v>0</v>
      </c>
      <c r="AD197">
        <f>($B$9*$D$7+$C$9*$D$7)/($B$9+$C$9)</f>
        <v>0</v>
      </c>
      <c r="AE197">
        <f>($B$9*$K$7+$C$9*$K$7)/($B$9+$C$9)</f>
        <v>0</v>
      </c>
      <c r="AF197">
        <v>10</v>
      </c>
      <c r="AG197">
        <v>1551446810.4</v>
      </c>
      <c r="AH197">
        <v>386.274</v>
      </c>
      <c r="AI197">
        <v>399.408</v>
      </c>
      <c r="AJ197">
        <v>8.31919</v>
      </c>
      <c r="AK197">
        <v>7.74878</v>
      </c>
      <c r="AL197">
        <v>1431.24</v>
      </c>
      <c r="AM197">
        <v>100.518</v>
      </c>
      <c r="AN197">
        <v>0.02093</v>
      </c>
      <c r="AO197">
        <v>7.3448</v>
      </c>
      <c r="AP197">
        <v>999.9</v>
      </c>
      <c r="AQ197">
        <v>999.9</v>
      </c>
      <c r="AR197">
        <v>10012.5</v>
      </c>
      <c r="AS197">
        <v>0</v>
      </c>
      <c r="AT197">
        <v>267.946</v>
      </c>
      <c r="AU197">
        <v>0</v>
      </c>
      <c r="AV197" t="s">
        <v>208</v>
      </c>
      <c r="AW197">
        <v>0</v>
      </c>
      <c r="AX197">
        <v>-0.747</v>
      </c>
      <c r="AY197">
        <v>-0.067</v>
      </c>
      <c r="AZ197">
        <v>0</v>
      </c>
      <c r="BA197">
        <v>0</v>
      </c>
      <c r="BB197">
        <v>0</v>
      </c>
      <c r="BC197">
        <v>0</v>
      </c>
      <c r="BD197">
        <v>-75.7984071428571</v>
      </c>
      <c r="BE197">
        <v>20.0213862783816</v>
      </c>
      <c r="BF197">
        <v>3.54203262060433</v>
      </c>
      <c r="BG197">
        <v>0</v>
      </c>
      <c r="BH197">
        <v>-2.9442230952381</v>
      </c>
      <c r="BI197">
        <v>0.136366303975294</v>
      </c>
      <c r="BJ197">
        <v>0.0353589568694509</v>
      </c>
      <c r="BK197">
        <v>0</v>
      </c>
      <c r="BL197">
        <v>0</v>
      </c>
      <c r="BM197">
        <v>0</v>
      </c>
      <c r="BN197" t="s">
        <v>209</v>
      </c>
      <c r="BO197">
        <v>1.88477</v>
      </c>
      <c r="BP197">
        <v>1.88171</v>
      </c>
      <c r="BQ197">
        <v>1.88324</v>
      </c>
      <c r="BR197">
        <v>1.882</v>
      </c>
      <c r="BS197">
        <v>1.88382</v>
      </c>
      <c r="BT197">
        <v>1.8831</v>
      </c>
      <c r="BU197">
        <v>1.88482</v>
      </c>
      <c r="BV197">
        <v>1.88232</v>
      </c>
      <c r="BW197" t="s">
        <v>210</v>
      </c>
      <c r="BX197" t="s">
        <v>17</v>
      </c>
      <c r="BY197" t="s">
        <v>17</v>
      </c>
      <c r="BZ197" t="s">
        <v>17</v>
      </c>
      <c r="CA197" t="s">
        <v>211</v>
      </c>
      <c r="CB197" t="s">
        <v>212</v>
      </c>
      <c r="CC197" t="s">
        <v>213</v>
      </c>
      <c r="CD197" t="s">
        <v>213</v>
      </c>
      <c r="CE197" t="s">
        <v>213</v>
      </c>
      <c r="CF197" t="s">
        <v>213</v>
      </c>
      <c r="CG197">
        <v>5</v>
      </c>
      <c r="CH197">
        <v>0</v>
      </c>
      <c r="CI197">
        <v>0</v>
      </c>
      <c r="CJ197">
        <v>0</v>
      </c>
      <c r="CK197">
        <v>0</v>
      </c>
      <c r="CL197">
        <v>2</v>
      </c>
      <c r="CM197">
        <v>1319.6</v>
      </c>
      <c r="CN197">
        <v>3.12837</v>
      </c>
      <c r="CO197">
        <v>8.53573</v>
      </c>
      <c r="CP197">
        <v>11.3231</v>
      </c>
      <c r="CQ197">
        <v>29.9994</v>
      </c>
      <c r="CR197">
        <v>11.1295</v>
      </c>
      <c r="CS197">
        <v>11.3698</v>
      </c>
      <c r="CT197">
        <v>-1</v>
      </c>
      <c r="CU197">
        <v>100</v>
      </c>
      <c r="CV197">
        <v>81.114</v>
      </c>
      <c r="CW197">
        <v>-999.9</v>
      </c>
      <c r="CX197">
        <v>400</v>
      </c>
      <c r="CY197">
        <v>2.03481</v>
      </c>
      <c r="CZ197">
        <v>103.658</v>
      </c>
      <c r="DA197">
        <v>103.063</v>
      </c>
    </row>
    <row r="198" spans="1:105">
      <c r="A198">
        <v>184</v>
      </c>
      <c r="B198">
        <v>1551446812.4</v>
      </c>
      <c r="C198">
        <v>513.5</v>
      </c>
      <c r="D198" t="s">
        <v>583</v>
      </c>
      <c r="E198" t="s">
        <v>584</v>
      </c>
      <c r="F198">
        <f>J198+I198+M198*K198</f>
        <v>0</v>
      </c>
      <c r="G198">
        <f>(1000*AM198)/(L198*(AO198+273.15))</f>
        <v>0</v>
      </c>
      <c r="H198">
        <f>((G198*F198*(1-(AJ198/1000)))/(100*K198))*(0.0/60)</f>
        <v>0</v>
      </c>
      <c r="I198" t="s">
        <v>203</v>
      </c>
      <c r="J198" t="s">
        <v>204</v>
      </c>
      <c r="K198" t="s">
        <v>205</v>
      </c>
      <c r="L198" t="s">
        <v>206</v>
      </c>
      <c r="M198" t="s">
        <v>334</v>
      </c>
      <c r="N198" t="s">
        <v>335</v>
      </c>
      <c r="O198" t="s">
        <v>576</v>
      </c>
      <c r="Q198">
        <v>1551446812.4</v>
      </c>
      <c r="R198">
        <f>AL198*Y198*(AJ198-AK198)/(100*AF198*(1000-Y198*AJ198))</f>
        <v>0</v>
      </c>
      <c r="S198">
        <f>AL198*Y198*(AI198-AH198*(1000-Y198*AK198)/(1000-Y198*AJ198))/(100*AF198)</f>
        <v>0</v>
      </c>
      <c r="T198">
        <f>(U198/V198*100)</f>
        <v>0</v>
      </c>
      <c r="U198">
        <f>AJ198*(AM198+AN198)/1000</f>
        <v>0</v>
      </c>
      <c r="V198">
        <f>0.61365*exp(17.502*AO198/(240.97+AO198))</f>
        <v>0</v>
      </c>
      <c r="W198">
        <v>151</v>
      </c>
      <c r="X198">
        <v>11</v>
      </c>
      <c r="Y198">
        <f>IF(W198*$H$11&gt;=AA198,1.0,(AA198/(AA198-W198*$H$11)))</f>
        <v>0</v>
      </c>
      <c r="Z198">
        <f>(Y198-1)*100</f>
        <v>0</v>
      </c>
      <c r="AA198">
        <f>MAX(0,($B$11+$C$11*AR198)/(1+$D$11*AR198)*AM198/(AO198+273)*$E$11)</f>
        <v>0</v>
      </c>
      <c r="AB198">
        <f>$B$9*AS198+$C$9*AT198</f>
        <v>0</v>
      </c>
      <c r="AC198">
        <f>AB198*AD198</f>
        <v>0</v>
      </c>
      <c r="AD198">
        <f>($B$9*$D$7+$C$9*$D$7)/($B$9+$C$9)</f>
        <v>0</v>
      </c>
      <c r="AE198">
        <f>($B$9*$K$7+$C$9*$K$7)/($B$9+$C$9)</f>
        <v>0</v>
      </c>
      <c r="AF198">
        <v>10</v>
      </c>
      <c r="AG198">
        <v>1551446812.4</v>
      </c>
      <c r="AH198">
        <v>385.434</v>
      </c>
      <c r="AI198">
        <v>399.44</v>
      </c>
      <c r="AJ198">
        <v>8.41145</v>
      </c>
      <c r="AK198">
        <v>7.74977</v>
      </c>
      <c r="AL198">
        <v>1431.4</v>
      </c>
      <c r="AM198">
        <v>100.517</v>
      </c>
      <c r="AN198">
        <v>0.0209772</v>
      </c>
      <c r="AO198">
        <v>7.37334</v>
      </c>
      <c r="AP198">
        <v>999.9</v>
      </c>
      <c r="AQ198">
        <v>999.9</v>
      </c>
      <c r="AR198">
        <v>10031.2</v>
      </c>
      <c r="AS198">
        <v>0</v>
      </c>
      <c r="AT198">
        <v>268.469</v>
      </c>
      <c r="AU198">
        <v>0</v>
      </c>
      <c r="AV198" t="s">
        <v>208</v>
      </c>
      <c r="AW198">
        <v>0</v>
      </c>
      <c r="AX198">
        <v>-0.747</v>
      </c>
      <c r="AY198">
        <v>-0.067</v>
      </c>
      <c r="AZ198">
        <v>0</v>
      </c>
      <c r="BA198">
        <v>0</v>
      </c>
      <c r="BB198">
        <v>0</v>
      </c>
      <c r="BC198">
        <v>0</v>
      </c>
      <c r="BD198">
        <v>-75.7984071428571</v>
      </c>
      <c r="BE198">
        <v>20.0213862783816</v>
      </c>
      <c r="BF198">
        <v>3.54203262060433</v>
      </c>
      <c r="BG198">
        <v>0</v>
      </c>
      <c r="BH198">
        <v>-2.9442230952381</v>
      </c>
      <c r="BI198">
        <v>0.136366303975294</v>
      </c>
      <c r="BJ198">
        <v>0.0353589568694509</v>
      </c>
      <c r="BK198">
        <v>0</v>
      </c>
      <c r="BL198">
        <v>0</v>
      </c>
      <c r="BM198">
        <v>0</v>
      </c>
      <c r="BN198" t="s">
        <v>209</v>
      </c>
      <c r="BO198">
        <v>1.88477</v>
      </c>
      <c r="BP198">
        <v>1.88171</v>
      </c>
      <c r="BQ198">
        <v>1.88324</v>
      </c>
      <c r="BR198">
        <v>1.882</v>
      </c>
      <c r="BS198">
        <v>1.88382</v>
      </c>
      <c r="BT198">
        <v>1.8831</v>
      </c>
      <c r="BU198">
        <v>1.88481</v>
      </c>
      <c r="BV198">
        <v>1.88232</v>
      </c>
      <c r="BW198" t="s">
        <v>210</v>
      </c>
      <c r="BX198" t="s">
        <v>17</v>
      </c>
      <c r="BY198" t="s">
        <v>17</v>
      </c>
      <c r="BZ198" t="s">
        <v>17</v>
      </c>
      <c r="CA198" t="s">
        <v>211</v>
      </c>
      <c r="CB198" t="s">
        <v>212</v>
      </c>
      <c r="CC198" t="s">
        <v>213</v>
      </c>
      <c r="CD198" t="s">
        <v>213</v>
      </c>
      <c r="CE198" t="s">
        <v>213</v>
      </c>
      <c r="CF198" t="s">
        <v>213</v>
      </c>
      <c r="CG198">
        <v>5</v>
      </c>
      <c r="CH198">
        <v>0</v>
      </c>
      <c r="CI198">
        <v>0</v>
      </c>
      <c r="CJ198">
        <v>0</v>
      </c>
      <c r="CK198">
        <v>0</v>
      </c>
      <c r="CL198">
        <v>2</v>
      </c>
      <c r="CM198">
        <v>1314.06</v>
      </c>
      <c r="CN198">
        <v>3.13703</v>
      </c>
      <c r="CO198">
        <v>8.53625</v>
      </c>
      <c r="CP198">
        <v>11.3213</v>
      </c>
      <c r="CQ198">
        <v>29.9994</v>
      </c>
      <c r="CR198">
        <v>11.1271</v>
      </c>
      <c r="CS198">
        <v>11.3674</v>
      </c>
      <c r="CT198">
        <v>-1</v>
      </c>
      <c r="CU198">
        <v>100</v>
      </c>
      <c r="CV198">
        <v>81.114</v>
      </c>
      <c r="CW198">
        <v>-999.9</v>
      </c>
      <c r="CX198">
        <v>400</v>
      </c>
      <c r="CY198">
        <v>2.01857</v>
      </c>
      <c r="CZ198">
        <v>103.657</v>
      </c>
      <c r="DA198">
        <v>103.063</v>
      </c>
    </row>
    <row r="199" spans="1:105">
      <c r="A199">
        <v>185</v>
      </c>
      <c r="B199">
        <v>1551446814.4</v>
      </c>
      <c r="C199">
        <v>515.5</v>
      </c>
      <c r="D199" t="s">
        <v>585</v>
      </c>
      <c r="E199" t="s">
        <v>586</v>
      </c>
      <c r="F199">
        <f>J199+I199+M199*K199</f>
        <v>0</v>
      </c>
      <c r="G199">
        <f>(1000*AM199)/(L199*(AO199+273.15))</f>
        <v>0</v>
      </c>
      <c r="H199">
        <f>((G199*F199*(1-(AJ199/1000)))/(100*K199))*(0.0/60)</f>
        <v>0</v>
      </c>
      <c r="I199" t="s">
        <v>203</v>
      </c>
      <c r="J199" t="s">
        <v>204</v>
      </c>
      <c r="K199" t="s">
        <v>205</v>
      </c>
      <c r="L199" t="s">
        <v>206</v>
      </c>
      <c r="M199" t="s">
        <v>334</v>
      </c>
      <c r="N199" t="s">
        <v>335</v>
      </c>
      <c r="O199" t="s">
        <v>576</v>
      </c>
      <c r="Q199">
        <v>1551446814.4</v>
      </c>
      <c r="R199">
        <f>AL199*Y199*(AJ199-AK199)/(100*AF199*(1000-Y199*AJ199))</f>
        <v>0</v>
      </c>
      <c r="S199">
        <f>AL199*Y199*(AI199-AH199*(1000-Y199*AK199)/(1000-Y199*AJ199))/(100*AF199)</f>
        <v>0</v>
      </c>
      <c r="T199">
        <f>(U199/V199*100)</f>
        <v>0</v>
      </c>
      <c r="U199">
        <f>AJ199*(AM199+AN199)/1000</f>
        <v>0</v>
      </c>
      <c r="V199">
        <f>0.61365*exp(17.502*AO199/(240.97+AO199))</f>
        <v>0</v>
      </c>
      <c r="W199">
        <v>135</v>
      </c>
      <c r="X199">
        <v>9</v>
      </c>
      <c r="Y199">
        <f>IF(W199*$H$11&gt;=AA199,1.0,(AA199/(AA199-W199*$H$11)))</f>
        <v>0</v>
      </c>
      <c r="Z199">
        <f>(Y199-1)*100</f>
        <v>0</v>
      </c>
      <c r="AA199">
        <f>MAX(0,($B$11+$C$11*AR199)/(1+$D$11*AR199)*AM199/(AO199+273)*$E$11)</f>
        <v>0</v>
      </c>
      <c r="AB199">
        <f>$B$9*AS199+$C$9*AT199</f>
        <v>0</v>
      </c>
      <c r="AC199">
        <f>AB199*AD199</f>
        <v>0</v>
      </c>
      <c r="AD199">
        <f>($B$9*$D$7+$C$9*$D$7)/($B$9+$C$9)</f>
        <v>0</v>
      </c>
      <c r="AE199">
        <f>($B$9*$K$7+$C$9*$K$7)/($B$9+$C$9)</f>
        <v>0</v>
      </c>
      <c r="AF199">
        <v>10</v>
      </c>
      <c r="AG199">
        <v>1551446814.4</v>
      </c>
      <c r="AH199">
        <v>384.722</v>
      </c>
      <c r="AI199">
        <v>399.437</v>
      </c>
      <c r="AJ199">
        <v>8.48122</v>
      </c>
      <c r="AK199">
        <v>7.75067</v>
      </c>
      <c r="AL199">
        <v>1431.7</v>
      </c>
      <c r="AM199">
        <v>100.518</v>
      </c>
      <c r="AN199">
        <v>0.0209923</v>
      </c>
      <c r="AO199">
        <v>7.37066</v>
      </c>
      <c r="AP199">
        <v>999.9</v>
      </c>
      <c r="AQ199">
        <v>999.9</v>
      </c>
      <c r="AR199">
        <v>10055</v>
      </c>
      <c r="AS199">
        <v>0</v>
      </c>
      <c r="AT199">
        <v>270.652</v>
      </c>
      <c r="AU199">
        <v>0</v>
      </c>
      <c r="AV199" t="s">
        <v>208</v>
      </c>
      <c r="AW199">
        <v>0</v>
      </c>
      <c r="AX199">
        <v>-0.747</v>
      </c>
      <c r="AY199">
        <v>-0.067</v>
      </c>
      <c r="AZ199">
        <v>0</v>
      </c>
      <c r="BA199">
        <v>0</v>
      </c>
      <c r="BB199">
        <v>0</v>
      </c>
      <c r="BC199">
        <v>0</v>
      </c>
      <c r="BD199">
        <v>-75.7984071428571</v>
      </c>
      <c r="BE199">
        <v>20.0213862783816</v>
      </c>
      <c r="BF199">
        <v>3.54203262060433</v>
      </c>
      <c r="BG199">
        <v>0</v>
      </c>
      <c r="BH199">
        <v>-2.9442230952381</v>
      </c>
      <c r="BI199">
        <v>0.136366303975294</v>
      </c>
      <c r="BJ199">
        <v>0.0353589568694509</v>
      </c>
      <c r="BK199">
        <v>0</v>
      </c>
      <c r="BL199">
        <v>0</v>
      </c>
      <c r="BM199">
        <v>0</v>
      </c>
      <c r="BN199" t="s">
        <v>209</v>
      </c>
      <c r="BO199">
        <v>1.88477</v>
      </c>
      <c r="BP199">
        <v>1.88171</v>
      </c>
      <c r="BQ199">
        <v>1.88324</v>
      </c>
      <c r="BR199">
        <v>1.882</v>
      </c>
      <c r="BS199">
        <v>1.88381</v>
      </c>
      <c r="BT199">
        <v>1.88309</v>
      </c>
      <c r="BU199">
        <v>1.88479</v>
      </c>
      <c r="BV199">
        <v>1.88232</v>
      </c>
      <c r="BW199" t="s">
        <v>210</v>
      </c>
      <c r="BX199" t="s">
        <v>17</v>
      </c>
      <c r="BY199" t="s">
        <v>17</v>
      </c>
      <c r="BZ199" t="s">
        <v>17</v>
      </c>
      <c r="CA199" t="s">
        <v>211</v>
      </c>
      <c r="CB199" t="s">
        <v>212</v>
      </c>
      <c r="CC199" t="s">
        <v>213</v>
      </c>
      <c r="CD199" t="s">
        <v>213</v>
      </c>
      <c r="CE199" t="s">
        <v>213</v>
      </c>
      <c r="CF199" t="s">
        <v>213</v>
      </c>
      <c r="CG199">
        <v>5</v>
      </c>
      <c r="CH199">
        <v>0</v>
      </c>
      <c r="CI199">
        <v>0</v>
      </c>
      <c r="CJ199">
        <v>0</v>
      </c>
      <c r="CK199">
        <v>0</v>
      </c>
      <c r="CL199">
        <v>2</v>
      </c>
      <c r="CM199">
        <v>1326.07</v>
      </c>
      <c r="CN199">
        <v>3.13703</v>
      </c>
      <c r="CO199">
        <v>8.53711</v>
      </c>
      <c r="CP199">
        <v>11.3192</v>
      </c>
      <c r="CQ199">
        <v>29.9995</v>
      </c>
      <c r="CR199">
        <v>11.1247</v>
      </c>
      <c r="CS199">
        <v>11.3652</v>
      </c>
      <c r="CT199">
        <v>-1</v>
      </c>
      <c r="CU199">
        <v>100</v>
      </c>
      <c r="CV199">
        <v>81.114</v>
      </c>
      <c r="CW199">
        <v>-999.9</v>
      </c>
      <c r="CX199">
        <v>400</v>
      </c>
      <c r="CY199">
        <v>1.94697</v>
      </c>
      <c r="CZ199">
        <v>103.659</v>
      </c>
      <c r="DA199">
        <v>103.063</v>
      </c>
    </row>
    <row r="200" spans="1:105">
      <c r="A200">
        <v>186</v>
      </c>
      <c r="B200">
        <v>1551446816.4</v>
      </c>
      <c r="C200">
        <v>517.5</v>
      </c>
      <c r="D200" t="s">
        <v>587</v>
      </c>
      <c r="E200" t="s">
        <v>588</v>
      </c>
      <c r="F200">
        <f>J200+I200+M200*K200</f>
        <v>0</v>
      </c>
      <c r="G200">
        <f>(1000*AM200)/(L200*(AO200+273.15))</f>
        <v>0</v>
      </c>
      <c r="H200">
        <f>((G200*F200*(1-(AJ200/1000)))/(100*K200))*(0.0/60)</f>
        <v>0</v>
      </c>
      <c r="I200" t="s">
        <v>203</v>
      </c>
      <c r="J200" t="s">
        <v>204</v>
      </c>
      <c r="K200" t="s">
        <v>205</v>
      </c>
      <c r="L200" t="s">
        <v>206</v>
      </c>
      <c r="M200" t="s">
        <v>334</v>
      </c>
      <c r="N200" t="s">
        <v>335</v>
      </c>
      <c r="O200" t="s">
        <v>576</v>
      </c>
      <c r="Q200">
        <v>1551446816.4</v>
      </c>
      <c r="R200">
        <f>AL200*Y200*(AJ200-AK200)/(100*AF200*(1000-Y200*AJ200))</f>
        <v>0</v>
      </c>
      <c r="S200">
        <f>AL200*Y200*(AI200-AH200*(1000-Y200*AK200)/(1000-Y200*AJ200))/(100*AF200)</f>
        <v>0</v>
      </c>
      <c r="T200">
        <f>(U200/V200*100)</f>
        <v>0</v>
      </c>
      <c r="U200">
        <f>AJ200*(AM200+AN200)/1000</f>
        <v>0</v>
      </c>
      <c r="V200">
        <f>0.61365*exp(17.502*AO200/(240.97+AO200))</f>
        <v>0</v>
      </c>
      <c r="W200">
        <v>123</v>
      </c>
      <c r="X200">
        <v>9</v>
      </c>
      <c r="Y200">
        <f>IF(W200*$H$11&gt;=AA200,1.0,(AA200/(AA200-W200*$H$11)))</f>
        <v>0</v>
      </c>
      <c r="Z200">
        <f>(Y200-1)*100</f>
        <v>0</v>
      </c>
      <c r="AA200">
        <f>MAX(0,($B$11+$C$11*AR200)/(1+$D$11*AR200)*AM200/(AO200+273)*$E$11)</f>
        <v>0</v>
      </c>
      <c r="AB200">
        <f>$B$9*AS200+$C$9*AT200</f>
        <v>0</v>
      </c>
      <c r="AC200">
        <f>AB200*AD200</f>
        <v>0</v>
      </c>
      <c r="AD200">
        <f>($B$9*$D$7+$C$9*$D$7)/($B$9+$C$9)</f>
        <v>0</v>
      </c>
      <c r="AE200">
        <f>($B$9*$K$7+$C$9*$K$7)/($B$9+$C$9)</f>
        <v>0</v>
      </c>
      <c r="AF200">
        <v>10</v>
      </c>
      <c r="AG200">
        <v>1551446816.4</v>
      </c>
      <c r="AH200">
        <v>384.08</v>
      </c>
      <c r="AI200">
        <v>399.418</v>
      </c>
      <c r="AJ200">
        <v>8.54593</v>
      </c>
      <c r="AK200">
        <v>7.75071</v>
      </c>
      <c r="AL200">
        <v>1431.68</v>
      </c>
      <c r="AM200">
        <v>100.516</v>
      </c>
      <c r="AN200">
        <v>0.0213491</v>
      </c>
      <c r="AO200">
        <v>7.35945</v>
      </c>
      <c r="AP200">
        <v>999.9</v>
      </c>
      <c r="AQ200">
        <v>999.9</v>
      </c>
      <c r="AR200">
        <v>10002.5</v>
      </c>
      <c r="AS200">
        <v>0</v>
      </c>
      <c r="AT200">
        <v>273.691</v>
      </c>
      <c r="AU200">
        <v>0</v>
      </c>
      <c r="AV200" t="s">
        <v>208</v>
      </c>
      <c r="AW200">
        <v>0</v>
      </c>
      <c r="AX200">
        <v>-0.747</v>
      </c>
      <c r="AY200">
        <v>-0.067</v>
      </c>
      <c r="AZ200">
        <v>0</v>
      </c>
      <c r="BA200">
        <v>0</v>
      </c>
      <c r="BB200">
        <v>0</v>
      </c>
      <c r="BC200">
        <v>0</v>
      </c>
      <c r="BD200">
        <v>-75.7984071428571</v>
      </c>
      <c r="BE200">
        <v>20.0213862783816</v>
      </c>
      <c r="BF200">
        <v>3.54203262060433</v>
      </c>
      <c r="BG200">
        <v>0</v>
      </c>
      <c r="BH200">
        <v>-2.9442230952381</v>
      </c>
      <c r="BI200">
        <v>0.136366303975294</v>
      </c>
      <c r="BJ200">
        <v>0.0353589568694509</v>
      </c>
      <c r="BK200">
        <v>0</v>
      </c>
      <c r="BL200">
        <v>0</v>
      </c>
      <c r="BM200">
        <v>0</v>
      </c>
      <c r="BN200" t="s">
        <v>209</v>
      </c>
      <c r="BO200">
        <v>1.88477</v>
      </c>
      <c r="BP200">
        <v>1.88172</v>
      </c>
      <c r="BQ200">
        <v>1.88324</v>
      </c>
      <c r="BR200">
        <v>1.882</v>
      </c>
      <c r="BS200">
        <v>1.88382</v>
      </c>
      <c r="BT200">
        <v>1.88309</v>
      </c>
      <c r="BU200">
        <v>1.8848</v>
      </c>
      <c r="BV200">
        <v>1.88233</v>
      </c>
      <c r="BW200" t="s">
        <v>210</v>
      </c>
      <c r="BX200" t="s">
        <v>17</v>
      </c>
      <c r="BY200" t="s">
        <v>17</v>
      </c>
      <c r="BZ200" t="s">
        <v>17</v>
      </c>
      <c r="CA200" t="s">
        <v>211</v>
      </c>
      <c r="CB200" t="s">
        <v>212</v>
      </c>
      <c r="CC200" t="s">
        <v>213</v>
      </c>
      <c r="CD200" t="s">
        <v>213</v>
      </c>
      <c r="CE200" t="s">
        <v>213</v>
      </c>
      <c r="CF200" t="s">
        <v>213</v>
      </c>
      <c r="CG200">
        <v>5</v>
      </c>
      <c r="CH200">
        <v>0</v>
      </c>
      <c r="CI200">
        <v>0</v>
      </c>
      <c r="CJ200">
        <v>0</v>
      </c>
      <c r="CK200">
        <v>0</v>
      </c>
      <c r="CL200">
        <v>2</v>
      </c>
      <c r="CM200">
        <v>1335.17</v>
      </c>
      <c r="CN200">
        <v>3.13052</v>
      </c>
      <c r="CO200">
        <v>8.53816</v>
      </c>
      <c r="CP200">
        <v>11.3171</v>
      </c>
      <c r="CQ200">
        <v>29.9996</v>
      </c>
      <c r="CR200">
        <v>11.1223</v>
      </c>
      <c r="CS200">
        <v>11.3634</v>
      </c>
      <c r="CT200">
        <v>-1</v>
      </c>
      <c r="CU200">
        <v>100</v>
      </c>
      <c r="CV200">
        <v>80.7146</v>
      </c>
      <c r="CW200">
        <v>-999.9</v>
      </c>
      <c r="CX200">
        <v>400</v>
      </c>
      <c r="CY200">
        <v>1.8611</v>
      </c>
      <c r="CZ200">
        <v>103.661</v>
      </c>
      <c r="DA200">
        <v>103.063</v>
      </c>
    </row>
    <row r="201" spans="1:105">
      <c r="A201">
        <v>187</v>
      </c>
      <c r="B201">
        <v>1551446818.4</v>
      </c>
      <c r="C201">
        <v>519.5</v>
      </c>
      <c r="D201" t="s">
        <v>589</v>
      </c>
      <c r="E201" t="s">
        <v>590</v>
      </c>
      <c r="F201">
        <f>J201+I201+M201*K201</f>
        <v>0</v>
      </c>
      <c r="G201">
        <f>(1000*AM201)/(L201*(AO201+273.15))</f>
        <v>0</v>
      </c>
      <c r="H201">
        <f>((G201*F201*(1-(AJ201/1000)))/(100*K201))*(0.0/60)</f>
        <v>0</v>
      </c>
      <c r="I201" t="s">
        <v>203</v>
      </c>
      <c r="J201" t="s">
        <v>204</v>
      </c>
      <c r="K201" t="s">
        <v>205</v>
      </c>
      <c r="L201" t="s">
        <v>206</v>
      </c>
      <c r="M201" t="s">
        <v>334</v>
      </c>
      <c r="N201" t="s">
        <v>335</v>
      </c>
      <c r="O201" t="s">
        <v>576</v>
      </c>
      <c r="Q201">
        <v>1551446818.4</v>
      </c>
      <c r="R201">
        <f>AL201*Y201*(AJ201-AK201)/(100*AF201*(1000-Y201*AJ201))</f>
        <v>0</v>
      </c>
      <c r="S201">
        <f>AL201*Y201*(AI201-AH201*(1000-Y201*AK201)/(1000-Y201*AJ201))/(100*AF201)</f>
        <v>0</v>
      </c>
      <c r="T201">
        <f>(U201/V201*100)</f>
        <v>0</v>
      </c>
      <c r="U201">
        <f>AJ201*(AM201+AN201)/1000</f>
        <v>0</v>
      </c>
      <c r="V201">
        <f>0.61365*exp(17.502*AO201/(240.97+AO201))</f>
        <v>0</v>
      </c>
      <c r="W201">
        <v>143</v>
      </c>
      <c r="X201">
        <v>10</v>
      </c>
      <c r="Y201">
        <f>IF(W201*$H$11&gt;=AA201,1.0,(AA201/(AA201-W201*$H$11)))</f>
        <v>0</v>
      </c>
      <c r="Z201">
        <f>(Y201-1)*100</f>
        <v>0</v>
      </c>
      <c r="AA201">
        <f>MAX(0,($B$11+$C$11*AR201)/(1+$D$11*AR201)*AM201/(AO201+273)*$E$11)</f>
        <v>0</v>
      </c>
      <c r="AB201">
        <f>$B$9*AS201+$C$9*AT201</f>
        <v>0</v>
      </c>
      <c r="AC201">
        <f>AB201*AD201</f>
        <v>0</v>
      </c>
      <c r="AD201">
        <f>($B$9*$D$7+$C$9*$D$7)/($B$9+$C$9)</f>
        <v>0</v>
      </c>
      <c r="AE201">
        <f>($B$9*$K$7+$C$9*$K$7)/($B$9+$C$9)</f>
        <v>0</v>
      </c>
      <c r="AF201">
        <v>10</v>
      </c>
      <c r="AG201">
        <v>1551446818.4</v>
      </c>
      <c r="AH201">
        <v>383.513</v>
      </c>
      <c r="AI201">
        <v>399.399</v>
      </c>
      <c r="AJ201">
        <v>8.60994</v>
      </c>
      <c r="AK201">
        <v>7.75108</v>
      </c>
      <c r="AL201">
        <v>1431.37</v>
      </c>
      <c r="AM201">
        <v>100.516</v>
      </c>
      <c r="AN201">
        <v>0.0211509</v>
      </c>
      <c r="AO201">
        <v>7.36701</v>
      </c>
      <c r="AP201">
        <v>999.9</v>
      </c>
      <c r="AQ201">
        <v>999.9</v>
      </c>
      <c r="AR201">
        <v>9961.25</v>
      </c>
      <c r="AS201">
        <v>0</v>
      </c>
      <c r="AT201">
        <v>276.369</v>
      </c>
      <c r="AU201">
        <v>0</v>
      </c>
      <c r="AV201" t="s">
        <v>208</v>
      </c>
      <c r="AW201">
        <v>0</v>
      </c>
      <c r="AX201">
        <v>-0.747</v>
      </c>
      <c r="AY201">
        <v>-0.067</v>
      </c>
      <c r="AZ201">
        <v>0</v>
      </c>
      <c r="BA201">
        <v>0</v>
      </c>
      <c r="BB201">
        <v>0</v>
      </c>
      <c r="BC201">
        <v>0</v>
      </c>
      <c r="BD201">
        <v>-75.7984071428571</v>
      </c>
      <c r="BE201">
        <v>20.0213862783816</v>
      </c>
      <c r="BF201">
        <v>3.54203262060433</v>
      </c>
      <c r="BG201">
        <v>0</v>
      </c>
      <c r="BH201">
        <v>-2.9442230952381</v>
      </c>
      <c r="BI201">
        <v>0.136366303975294</v>
      </c>
      <c r="BJ201">
        <v>0.0353589568694509</v>
      </c>
      <c r="BK201">
        <v>0</v>
      </c>
      <c r="BL201">
        <v>0</v>
      </c>
      <c r="BM201">
        <v>0</v>
      </c>
      <c r="BN201" t="s">
        <v>209</v>
      </c>
      <c r="BO201">
        <v>1.88477</v>
      </c>
      <c r="BP201">
        <v>1.88173</v>
      </c>
      <c r="BQ201">
        <v>1.88324</v>
      </c>
      <c r="BR201">
        <v>1.88201</v>
      </c>
      <c r="BS201">
        <v>1.88384</v>
      </c>
      <c r="BT201">
        <v>1.88309</v>
      </c>
      <c r="BU201">
        <v>1.88481</v>
      </c>
      <c r="BV201">
        <v>1.88233</v>
      </c>
      <c r="BW201" t="s">
        <v>210</v>
      </c>
      <c r="BX201" t="s">
        <v>17</v>
      </c>
      <c r="BY201" t="s">
        <v>17</v>
      </c>
      <c r="BZ201" t="s">
        <v>17</v>
      </c>
      <c r="CA201" t="s">
        <v>211</v>
      </c>
      <c r="CB201" t="s">
        <v>212</v>
      </c>
      <c r="CC201" t="s">
        <v>213</v>
      </c>
      <c r="CD201" t="s">
        <v>213</v>
      </c>
      <c r="CE201" t="s">
        <v>213</v>
      </c>
      <c r="CF201" t="s">
        <v>213</v>
      </c>
      <c r="CG201">
        <v>5</v>
      </c>
      <c r="CH201">
        <v>0</v>
      </c>
      <c r="CI201">
        <v>0</v>
      </c>
      <c r="CJ201">
        <v>0</v>
      </c>
      <c r="CK201">
        <v>0</v>
      </c>
      <c r="CL201">
        <v>2</v>
      </c>
      <c r="CM201">
        <v>1319.86</v>
      </c>
      <c r="CN201">
        <v>3.11751</v>
      </c>
      <c r="CO201">
        <v>8.53934</v>
      </c>
      <c r="CP201">
        <v>11.3153</v>
      </c>
      <c r="CQ201">
        <v>29.9996</v>
      </c>
      <c r="CR201">
        <v>11.1202</v>
      </c>
      <c r="CS201">
        <v>11.3614</v>
      </c>
      <c r="CT201">
        <v>-1</v>
      </c>
      <c r="CU201">
        <v>100</v>
      </c>
      <c r="CV201">
        <v>80.7146</v>
      </c>
      <c r="CW201">
        <v>-999.9</v>
      </c>
      <c r="CX201">
        <v>400</v>
      </c>
      <c r="CY201">
        <v>1.77345</v>
      </c>
      <c r="CZ201">
        <v>103.661</v>
      </c>
      <c r="DA201">
        <v>103.063</v>
      </c>
    </row>
    <row r="202" spans="1:105">
      <c r="A202">
        <v>188</v>
      </c>
      <c r="B202">
        <v>1551446820.4</v>
      </c>
      <c r="C202">
        <v>521.5</v>
      </c>
      <c r="D202" t="s">
        <v>591</v>
      </c>
      <c r="E202" t="s">
        <v>592</v>
      </c>
      <c r="F202">
        <f>J202+I202+M202*K202</f>
        <v>0</v>
      </c>
      <c r="G202">
        <f>(1000*AM202)/(L202*(AO202+273.15))</f>
        <v>0</v>
      </c>
      <c r="H202">
        <f>((G202*F202*(1-(AJ202/1000)))/(100*K202))*(0.0/60)</f>
        <v>0</v>
      </c>
      <c r="I202" t="s">
        <v>203</v>
      </c>
      <c r="J202" t="s">
        <v>204</v>
      </c>
      <c r="K202" t="s">
        <v>205</v>
      </c>
      <c r="L202" t="s">
        <v>206</v>
      </c>
      <c r="M202" t="s">
        <v>334</v>
      </c>
      <c r="N202" t="s">
        <v>335</v>
      </c>
      <c r="O202" t="s">
        <v>576</v>
      </c>
      <c r="Q202">
        <v>1551446820.4</v>
      </c>
      <c r="R202">
        <f>AL202*Y202*(AJ202-AK202)/(100*AF202*(1000-Y202*AJ202))</f>
        <v>0</v>
      </c>
      <c r="S202">
        <f>AL202*Y202*(AI202-AH202*(1000-Y202*AK202)/(1000-Y202*AJ202))/(100*AF202)</f>
        <v>0</v>
      </c>
      <c r="T202">
        <f>(U202/V202*100)</f>
        <v>0</v>
      </c>
      <c r="U202">
        <f>AJ202*(AM202+AN202)/1000</f>
        <v>0</v>
      </c>
      <c r="V202">
        <f>0.61365*exp(17.502*AO202/(240.97+AO202))</f>
        <v>0</v>
      </c>
      <c r="W202">
        <v>161</v>
      </c>
      <c r="X202">
        <v>11</v>
      </c>
      <c r="Y202">
        <f>IF(W202*$H$11&gt;=AA202,1.0,(AA202/(AA202-W202*$H$11)))</f>
        <v>0</v>
      </c>
      <c r="Z202">
        <f>(Y202-1)*100</f>
        <v>0</v>
      </c>
      <c r="AA202">
        <f>MAX(0,($B$11+$C$11*AR202)/(1+$D$11*AR202)*AM202/(AO202+273)*$E$11)</f>
        <v>0</v>
      </c>
      <c r="AB202">
        <f>$B$9*AS202+$C$9*AT202</f>
        <v>0</v>
      </c>
      <c r="AC202">
        <f>AB202*AD202</f>
        <v>0</v>
      </c>
      <c r="AD202">
        <f>($B$9*$D$7+$C$9*$D$7)/($B$9+$C$9)</f>
        <v>0</v>
      </c>
      <c r="AE202">
        <f>($B$9*$K$7+$C$9*$K$7)/($B$9+$C$9)</f>
        <v>0</v>
      </c>
      <c r="AF202">
        <v>10</v>
      </c>
      <c r="AG202">
        <v>1551446820.4</v>
      </c>
      <c r="AH202">
        <v>383.013</v>
      </c>
      <c r="AI202">
        <v>399.365</v>
      </c>
      <c r="AJ202">
        <v>8.67165</v>
      </c>
      <c r="AK202">
        <v>7.75153</v>
      </c>
      <c r="AL202">
        <v>1431.47</v>
      </c>
      <c r="AM202">
        <v>100.517</v>
      </c>
      <c r="AN202">
        <v>0.0210134</v>
      </c>
      <c r="AO202">
        <v>7.40032</v>
      </c>
      <c r="AP202">
        <v>999.9</v>
      </c>
      <c r="AQ202">
        <v>999.9</v>
      </c>
      <c r="AR202">
        <v>9983.75</v>
      </c>
      <c r="AS202">
        <v>0</v>
      </c>
      <c r="AT202">
        <v>278.822</v>
      </c>
      <c r="AU202">
        <v>0</v>
      </c>
      <c r="AV202" t="s">
        <v>208</v>
      </c>
      <c r="AW202">
        <v>0</v>
      </c>
      <c r="AX202">
        <v>-0.747</v>
      </c>
      <c r="AY202">
        <v>-0.067</v>
      </c>
      <c r="AZ202">
        <v>0</v>
      </c>
      <c r="BA202">
        <v>0</v>
      </c>
      <c r="BB202">
        <v>0</v>
      </c>
      <c r="BC202">
        <v>0</v>
      </c>
      <c r="BD202">
        <v>-75.7984071428571</v>
      </c>
      <c r="BE202">
        <v>20.0213862783816</v>
      </c>
      <c r="BF202">
        <v>3.54203262060433</v>
      </c>
      <c r="BG202">
        <v>0</v>
      </c>
      <c r="BH202">
        <v>-2.9442230952381</v>
      </c>
      <c r="BI202">
        <v>0.136366303975294</v>
      </c>
      <c r="BJ202">
        <v>0.0353589568694509</v>
      </c>
      <c r="BK202">
        <v>0</v>
      </c>
      <c r="BL202">
        <v>0</v>
      </c>
      <c r="BM202">
        <v>0</v>
      </c>
      <c r="BN202" t="s">
        <v>209</v>
      </c>
      <c r="BO202">
        <v>1.88478</v>
      </c>
      <c r="BP202">
        <v>1.88172</v>
      </c>
      <c r="BQ202">
        <v>1.88324</v>
      </c>
      <c r="BR202">
        <v>1.88202</v>
      </c>
      <c r="BS202">
        <v>1.88384</v>
      </c>
      <c r="BT202">
        <v>1.88309</v>
      </c>
      <c r="BU202">
        <v>1.8848</v>
      </c>
      <c r="BV202">
        <v>1.88232</v>
      </c>
      <c r="BW202" t="s">
        <v>210</v>
      </c>
      <c r="BX202" t="s">
        <v>17</v>
      </c>
      <c r="BY202" t="s">
        <v>17</v>
      </c>
      <c r="BZ202" t="s">
        <v>17</v>
      </c>
      <c r="CA202" t="s">
        <v>211</v>
      </c>
      <c r="CB202" t="s">
        <v>212</v>
      </c>
      <c r="CC202" t="s">
        <v>213</v>
      </c>
      <c r="CD202" t="s">
        <v>213</v>
      </c>
      <c r="CE202" t="s">
        <v>213</v>
      </c>
      <c r="CF202" t="s">
        <v>213</v>
      </c>
      <c r="CG202">
        <v>5</v>
      </c>
      <c r="CH202">
        <v>0</v>
      </c>
      <c r="CI202">
        <v>0</v>
      </c>
      <c r="CJ202">
        <v>0</v>
      </c>
      <c r="CK202">
        <v>0</v>
      </c>
      <c r="CL202">
        <v>2</v>
      </c>
      <c r="CM202">
        <v>1306.61</v>
      </c>
      <c r="CN202">
        <v>3.1175</v>
      </c>
      <c r="CO202">
        <v>8.54055</v>
      </c>
      <c r="CP202">
        <v>11.3132</v>
      </c>
      <c r="CQ202">
        <v>29.9996</v>
      </c>
      <c r="CR202">
        <v>11.1184</v>
      </c>
      <c r="CS202">
        <v>11.359</v>
      </c>
      <c r="CT202">
        <v>-1</v>
      </c>
      <c r="CU202">
        <v>100</v>
      </c>
      <c r="CV202">
        <v>80.7146</v>
      </c>
      <c r="CW202">
        <v>-999.9</v>
      </c>
      <c r="CX202">
        <v>400</v>
      </c>
      <c r="CY202">
        <v>1.67645</v>
      </c>
      <c r="CZ202">
        <v>103.662</v>
      </c>
      <c r="DA202">
        <v>103.063</v>
      </c>
    </row>
    <row r="203" spans="1:105">
      <c r="A203">
        <v>189</v>
      </c>
      <c r="B203">
        <v>1551446822.4</v>
      </c>
      <c r="C203">
        <v>523.5</v>
      </c>
      <c r="D203" t="s">
        <v>593</v>
      </c>
      <c r="E203" t="s">
        <v>594</v>
      </c>
      <c r="F203">
        <f>J203+I203+M203*K203</f>
        <v>0</v>
      </c>
      <c r="G203">
        <f>(1000*AM203)/(L203*(AO203+273.15))</f>
        <v>0</v>
      </c>
      <c r="H203">
        <f>((G203*F203*(1-(AJ203/1000)))/(100*K203))*(0.0/60)</f>
        <v>0</v>
      </c>
      <c r="I203" t="s">
        <v>203</v>
      </c>
      <c r="J203" t="s">
        <v>204</v>
      </c>
      <c r="K203" t="s">
        <v>205</v>
      </c>
      <c r="L203" t="s">
        <v>206</v>
      </c>
      <c r="M203" t="s">
        <v>334</v>
      </c>
      <c r="N203" t="s">
        <v>335</v>
      </c>
      <c r="O203" t="s">
        <v>576</v>
      </c>
      <c r="Q203">
        <v>1551446822.4</v>
      </c>
      <c r="R203">
        <f>AL203*Y203*(AJ203-AK203)/(100*AF203*(1000-Y203*AJ203))</f>
        <v>0</v>
      </c>
      <c r="S203">
        <f>AL203*Y203*(AI203-AH203*(1000-Y203*AK203)/(1000-Y203*AJ203))/(100*AF203)</f>
        <v>0</v>
      </c>
      <c r="T203">
        <f>(U203/V203*100)</f>
        <v>0</v>
      </c>
      <c r="U203">
        <f>AJ203*(AM203+AN203)/1000</f>
        <v>0</v>
      </c>
      <c r="V203">
        <f>0.61365*exp(17.502*AO203/(240.97+AO203))</f>
        <v>0</v>
      </c>
      <c r="W203">
        <v>160</v>
      </c>
      <c r="X203">
        <v>11</v>
      </c>
      <c r="Y203">
        <f>IF(W203*$H$11&gt;=AA203,1.0,(AA203/(AA203-W203*$H$11)))</f>
        <v>0</v>
      </c>
      <c r="Z203">
        <f>(Y203-1)*100</f>
        <v>0</v>
      </c>
      <c r="AA203">
        <f>MAX(0,($B$11+$C$11*AR203)/(1+$D$11*AR203)*AM203/(AO203+273)*$E$11)</f>
        <v>0</v>
      </c>
      <c r="AB203">
        <f>$B$9*AS203+$C$9*AT203</f>
        <v>0</v>
      </c>
      <c r="AC203">
        <f>AB203*AD203</f>
        <v>0</v>
      </c>
      <c r="AD203">
        <f>($B$9*$D$7+$C$9*$D$7)/($B$9+$C$9)</f>
        <v>0</v>
      </c>
      <c r="AE203">
        <f>($B$9*$K$7+$C$9*$K$7)/($B$9+$C$9)</f>
        <v>0</v>
      </c>
      <c r="AF203">
        <v>10</v>
      </c>
      <c r="AG203">
        <v>1551446822.4</v>
      </c>
      <c r="AH203">
        <v>382.632</v>
      </c>
      <c r="AI203">
        <v>399.393</v>
      </c>
      <c r="AJ203">
        <v>8.72661</v>
      </c>
      <c r="AK203">
        <v>7.75228</v>
      </c>
      <c r="AL203">
        <v>1431.91</v>
      </c>
      <c r="AM203">
        <v>100.517</v>
      </c>
      <c r="AN203">
        <v>0.0211488</v>
      </c>
      <c r="AO203">
        <v>7.43822</v>
      </c>
      <c r="AP203">
        <v>999.9</v>
      </c>
      <c r="AQ203">
        <v>999.9</v>
      </c>
      <c r="AR203">
        <v>9990</v>
      </c>
      <c r="AS203">
        <v>0</v>
      </c>
      <c r="AT203">
        <v>280.833</v>
      </c>
      <c r="AU203">
        <v>0</v>
      </c>
      <c r="AV203" t="s">
        <v>208</v>
      </c>
      <c r="AW203">
        <v>0</v>
      </c>
      <c r="AX203">
        <v>-0.747</v>
      </c>
      <c r="AY203">
        <v>-0.067</v>
      </c>
      <c r="AZ203">
        <v>0</v>
      </c>
      <c r="BA203">
        <v>0</v>
      </c>
      <c r="BB203">
        <v>0</v>
      </c>
      <c r="BC203">
        <v>0</v>
      </c>
      <c r="BD203">
        <v>-75.7984071428571</v>
      </c>
      <c r="BE203">
        <v>20.0213862783816</v>
      </c>
      <c r="BF203">
        <v>3.54203262060433</v>
      </c>
      <c r="BG203">
        <v>0</v>
      </c>
      <c r="BH203">
        <v>-2.9442230952381</v>
      </c>
      <c r="BI203">
        <v>0.136366303975294</v>
      </c>
      <c r="BJ203">
        <v>0.0353589568694509</v>
      </c>
      <c r="BK203">
        <v>0</v>
      </c>
      <c r="BL203">
        <v>0</v>
      </c>
      <c r="BM203">
        <v>0</v>
      </c>
      <c r="BN203" t="s">
        <v>209</v>
      </c>
      <c r="BO203">
        <v>1.88478</v>
      </c>
      <c r="BP203">
        <v>1.88172</v>
      </c>
      <c r="BQ203">
        <v>1.88324</v>
      </c>
      <c r="BR203">
        <v>1.88202</v>
      </c>
      <c r="BS203">
        <v>1.88384</v>
      </c>
      <c r="BT203">
        <v>1.88309</v>
      </c>
      <c r="BU203">
        <v>1.88481</v>
      </c>
      <c r="BV203">
        <v>1.88232</v>
      </c>
      <c r="BW203" t="s">
        <v>210</v>
      </c>
      <c r="BX203" t="s">
        <v>17</v>
      </c>
      <c r="BY203" t="s">
        <v>17</v>
      </c>
      <c r="BZ203" t="s">
        <v>17</v>
      </c>
      <c r="CA203" t="s">
        <v>211</v>
      </c>
      <c r="CB203" t="s">
        <v>212</v>
      </c>
      <c r="CC203" t="s">
        <v>213</v>
      </c>
      <c r="CD203" t="s">
        <v>213</v>
      </c>
      <c r="CE203" t="s">
        <v>213</v>
      </c>
      <c r="CF203" t="s">
        <v>213</v>
      </c>
      <c r="CG203">
        <v>5</v>
      </c>
      <c r="CH203">
        <v>0</v>
      </c>
      <c r="CI203">
        <v>0</v>
      </c>
      <c r="CJ203">
        <v>0</v>
      </c>
      <c r="CK203">
        <v>0</v>
      </c>
      <c r="CL203">
        <v>2</v>
      </c>
      <c r="CM203">
        <v>1307.72</v>
      </c>
      <c r="CN203">
        <v>3.12617</v>
      </c>
      <c r="CO203">
        <v>8.5418</v>
      </c>
      <c r="CP203">
        <v>11.3108</v>
      </c>
      <c r="CQ203">
        <v>29.9997</v>
      </c>
      <c r="CR203">
        <v>11.1163</v>
      </c>
      <c r="CS203">
        <v>11.3565</v>
      </c>
      <c r="CT203">
        <v>-1</v>
      </c>
      <c r="CU203">
        <v>100</v>
      </c>
      <c r="CV203">
        <v>80.3183</v>
      </c>
      <c r="CW203">
        <v>-999.9</v>
      </c>
      <c r="CX203">
        <v>400</v>
      </c>
      <c r="CY203">
        <v>1.59856</v>
      </c>
      <c r="CZ203">
        <v>103.663</v>
      </c>
      <c r="DA203">
        <v>103.064</v>
      </c>
    </row>
    <row r="204" spans="1:105">
      <c r="A204">
        <v>190</v>
      </c>
      <c r="B204">
        <v>1551446824.4</v>
      </c>
      <c r="C204">
        <v>525.5</v>
      </c>
      <c r="D204" t="s">
        <v>595</v>
      </c>
      <c r="E204" t="s">
        <v>596</v>
      </c>
      <c r="F204">
        <f>J204+I204+M204*K204</f>
        <v>0</v>
      </c>
      <c r="G204">
        <f>(1000*AM204)/(L204*(AO204+273.15))</f>
        <v>0</v>
      </c>
      <c r="H204">
        <f>((G204*F204*(1-(AJ204/1000)))/(100*K204))*(0.0/60)</f>
        <v>0</v>
      </c>
      <c r="I204" t="s">
        <v>203</v>
      </c>
      <c r="J204" t="s">
        <v>204</v>
      </c>
      <c r="K204" t="s">
        <v>205</v>
      </c>
      <c r="L204" t="s">
        <v>206</v>
      </c>
      <c r="M204" t="s">
        <v>334</v>
      </c>
      <c r="N204" t="s">
        <v>335</v>
      </c>
      <c r="O204" t="s">
        <v>576</v>
      </c>
      <c r="Q204">
        <v>1551446824.4</v>
      </c>
      <c r="R204">
        <f>AL204*Y204*(AJ204-AK204)/(100*AF204*(1000-Y204*AJ204))</f>
        <v>0</v>
      </c>
      <c r="S204">
        <f>AL204*Y204*(AI204-AH204*(1000-Y204*AK204)/(1000-Y204*AJ204))/(100*AF204)</f>
        <v>0</v>
      </c>
      <c r="T204">
        <f>(U204/V204*100)</f>
        <v>0</v>
      </c>
      <c r="U204">
        <f>AJ204*(AM204+AN204)/1000</f>
        <v>0</v>
      </c>
      <c r="V204">
        <f>0.61365*exp(17.502*AO204/(240.97+AO204))</f>
        <v>0</v>
      </c>
      <c r="W204">
        <v>150</v>
      </c>
      <c r="X204">
        <v>10</v>
      </c>
      <c r="Y204">
        <f>IF(W204*$H$11&gt;=AA204,1.0,(AA204/(AA204-W204*$H$11)))</f>
        <v>0</v>
      </c>
      <c r="Z204">
        <f>(Y204-1)*100</f>
        <v>0</v>
      </c>
      <c r="AA204">
        <f>MAX(0,($B$11+$C$11*AR204)/(1+$D$11*AR204)*AM204/(AO204+273)*$E$11)</f>
        <v>0</v>
      </c>
      <c r="AB204">
        <f>$B$9*AS204+$C$9*AT204</f>
        <v>0</v>
      </c>
      <c r="AC204">
        <f>AB204*AD204</f>
        <v>0</v>
      </c>
      <c r="AD204">
        <f>($B$9*$D$7+$C$9*$D$7)/($B$9+$C$9)</f>
        <v>0</v>
      </c>
      <c r="AE204">
        <f>($B$9*$K$7+$C$9*$K$7)/($B$9+$C$9)</f>
        <v>0</v>
      </c>
      <c r="AF204">
        <v>10</v>
      </c>
      <c r="AG204">
        <v>1551446824.4</v>
      </c>
      <c r="AH204">
        <v>382.32</v>
      </c>
      <c r="AI204">
        <v>399.428</v>
      </c>
      <c r="AJ204">
        <v>8.76071</v>
      </c>
      <c r="AK204">
        <v>7.75301</v>
      </c>
      <c r="AL204">
        <v>1431.69</v>
      </c>
      <c r="AM204">
        <v>100.516</v>
      </c>
      <c r="AN204">
        <v>0.0211293</v>
      </c>
      <c r="AO204">
        <v>7.4396</v>
      </c>
      <c r="AP204">
        <v>999.9</v>
      </c>
      <c r="AQ204">
        <v>999.9</v>
      </c>
      <c r="AR204">
        <v>9996.25</v>
      </c>
      <c r="AS204">
        <v>0</v>
      </c>
      <c r="AT204">
        <v>281.795</v>
      </c>
      <c r="AU204">
        <v>0</v>
      </c>
      <c r="AV204" t="s">
        <v>208</v>
      </c>
      <c r="AW204">
        <v>0</v>
      </c>
      <c r="AX204">
        <v>-0.747</v>
      </c>
      <c r="AY204">
        <v>-0.067</v>
      </c>
      <c r="AZ204">
        <v>0</v>
      </c>
      <c r="BA204">
        <v>0</v>
      </c>
      <c r="BB204">
        <v>0</v>
      </c>
      <c r="BC204">
        <v>0</v>
      </c>
      <c r="BD204">
        <v>-75.7984071428571</v>
      </c>
      <c r="BE204">
        <v>20.0213862783816</v>
      </c>
      <c r="BF204">
        <v>3.54203262060433</v>
      </c>
      <c r="BG204">
        <v>0</v>
      </c>
      <c r="BH204">
        <v>-2.9442230952381</v>
      </c>
      <c r="BI204">
        <v>0.136366303975294</v>
      </c>
      <c r="BJ204">
        <v>0.0353589568694509</v>
      </c>
      <c r="BK204">
        <v>0</v>
      </c>
      <c r="BL204">
        <v>0</v>
      </c>
      <c r="BM204">
        <v>0</v>
      </c>
      <c r="BN204" t="s">
        <v>209</v>
      </c>
      <c r="BO204">
        <v>1.88477</v>
      </c>
      <c r="BP204">
        <v>1.88172</v>
      </c>
      <c r="BQ204">
        <v>1.88324</v>
      </c>
      <c r="BR204">
        <v>1.88202</v>
      </c>
      <c r="BS204">
        <v>1.88384</v>
      </c>
      <c r="BT204">
        <v>1.88309</v>
      </c>
      <c r="BU204">
        <v>1.88482</v>
      </c>
      <c r="BV204">
        <v>1.88232</v>
      </c>
      <c r="BW204" t="s">
        <v>210</v>
      </c>
      <c r="BX204" t="s">
        <v>17</v>
      </c>
      <c r="BY204" t="s">
        <v>17</v>
      </c>
      <c r="BZ204" t="s">
        <v>17</v>
      </c>
      <c r="CA204" t="s">
        <v>211</v>
      </c>
      <c r="CB204" t="s">
        <v>212</v>
      </c>
      <c r="CC204" t="s">
        <v>213</v>
      </c>
      <c r="CD204" t="s">
        <v>213</v>
      </c>
      <c r="CE204" t="s">
        <v>213</v>
      </c>
      <c r="CF204" t="s">
        <v>213</v>
      </c>
      <c r="CG204">
        <v>5</v>
      </c>
      <c r="CH204">
        <v>0</v>
      </c>
      <c r="CI204">
        <v>0</v>
      </c>
      <c r="CJ204">
        <v>0</v>
      </c>
      <c r="CK204">
        <v>0</v>
      </c>
      <c r="CL204">
        <v>2</v>
      </c>
      <c r="CM204">
        <v>1314.66</v>
      </c>
      <c r="CN204">
        <v>3.12183</v>
      </c>
      <c r="CO204">
        <v>8.54316</v>
      </c>
      <c r="CP204">
        <v>11.3084</v>
      </c>
      <c r="CQ204">
        <v>29.9997</v>
      </c>
      <c r="CR204">
        <v>11.1139</v>
      </c>
      <c r="CS204">
        <v>11.3544</v>
      </c>
      <c r="CT204">
        <v>-1</v>
      </c>
      <c r="CU204">
        <v>100</v>
      </c>
      <c r="CV204">
        <v>80.3183</v>
      </c>
      <c r="CW204">
        <v>-999.9</v>
      </c>
      <c r="CX204">
        <v>400</v>
      </c>
      <c r="CY204">
        <v>1.51373</v>
      </c>
      <c r="CZ204">
        <v>103.664</v>
      </c>
      <c r="DA204">
        <v>103.064</v>
      </c>
    </row>
    <row r="205" spans="1:105">
      <c r="A205">
        <v>191</v>
      </c>
      <c r="B205">
        <v>1551446826.4</v>
      </c>
      <c r="C205">
        <v>527.5</v>
      </c>
      <c r="D205" t="s">
        <v>597</v>
      </c>
      <c r="E205" t="s">
        <v>598</v>
      </c>
      <c r="F205">
        <f>J205+I205+M205*K205</f>
        <v>0</v>
      </c>
      <c r="G205">
        <f>(1000*AM205)/(L205*(AO205+273.15))</f>
        <v>0</v>
      </c>
      <c r="H205">
        <f>((G205*F205*(1-(AJ205/1000)))/(100*K205))*(0.0/60)</f>
        <v>0</v>
      </c>
      <c r="I205" t="s">
        <v>203</v>
      </c>
      <c r="J205" t="s">
        <v>204</v>
      </c>
      <c r="K205" t="s">
        <v>205</v>
      </c>
      <c r="L205" t="s">
        <v>206</v>
      </c>
      <c r="M205" t="s">
        <v>334</v>
      </c>
      <c r="N205" t="s">
        <v>335</v>
      </c>
      <c r="O205" t="s">
        <v>576</v>
      </c>
      <c r="Q205">
        <v>1551446826.4</v>
      </c>
      <c r="R205">
        <f>AL205*Y205*(AJ205-AK205)/(100*AF205*(1000-Y205*AJ205))</f>
        <v>0</v>
      </c>
      <c r="S205">
        <f>AL205*Y205*(AI205-AH205*(1000-Y205*AK205)/(1000-Y205*AJ205))/(100*AF205)</f>
        <v>0</v>
      </c>
      <c r="T205">
        <f>(U205/V205*100)</f>
        <v>0</v>
      </c>
      <c r="U205">
        <f>AJ205*(AM205+AN205)/1000</f>
        <v>0</v>
      </c>
      <c r="V205">
        <f>0.61365*exp(17.502*AO205/(240.97+AO205))</f>
        <v>0</v>
      </c>
      <c r="W205">
        <v>122</v>
      </c>
      <c r="X205">
        <v>9</v>
      </c>
      <c r="Y205">
        <f>IF(W205*$H$11&gt;=AA205,1.0,(AA205/(AA205-W205*$H$11)))</f>
        <v>0</v>
      </c>
      <c r="Z205">
        <f>(Y205-1)*100</f>
        <v>0</v>
      </c>
      <c r="AA205">
        <f>MAX(0,($B$11+$C$11*AR205)/(1+$D$11*AR205)*AM205/(AO205+273)*$E$11)</f>
        <v>0</v>
      </c>
      <c r="AB205">
        <f>$B$9*AS205+$C$9*AT205</f>
        <v>0</v>
      </c>
      <c r="AC205">
        <f>AB205*AD205</f>
        <v>0</v>
      </c>
      <c r="AD205">
        <f>($B$9*$D$7+$C$9*$D$7)/($B$9+$C$9)</f>
        <v>0</v>
      </c>
      <c r="AE205">
        <f>($B$9*$K$7+$C$9*$K$7)/($B$9+$C$9)</f>
        <v>0</v>
      </c>
      <c r="AF205">
        <v>10</v>
      </c>
      <c r="AG205">
        <v>1551446826.4</v>
      </c>
      <c r="AH205">
        <v>381.994</v>
      </c>
      <c r="AI205">
        <v>399.436</v>
      </c>
      <c r="AJ205">
        <v>8.78753</v>
      </c>
      <c r="AK205">
        <v>7.75375</v>
      </c>
      <c r="AL205">
        <v>1431.61</v>
      </c>
      <c r="AM205">
        <v>100.515</v>
      </c>
      <c r="AN205">
        <v>0.0209798</v>
      </c>
      <c r="AO205">
        <v>7.43825</v>
      </c>
      <c r="AP205">
        <v>999.9</v>
      </c>
      <c r="AQ205">
        <v>999.9</v>
      </c>
      <c r="AR205">
        <v>10000.6</v>
      </c>
      <c r="AS205">
        <v>0</v>
      </c>
      <c r="AT205">
        <v>281.836</v>
      </c>
      <c r="AU205">
        <v>0</v>
      </c>
      <c r="AV205" t="s">
        <v>208</v>
      </c>
      <c r="AW205">
        <v>0</v>
      </c>
      <c r="AX205">
        <v>-0.747</v>
      </c>
      <c r="AY205">
        <v>-0.067</v>
      </c>
      <c r="AZ205">
        <v>0</v>
      </c>
      <c r="BA205">
        <v>0</v>
      </c>
      <c r="BB205">
        <v>0</v>
      </c>
      <c r="BC205">
        <v>0</v>
      </c>
      <c r="BD205">
        <v>-75.7984071428571</v>
      </c>
      <c r="BE205">
        <v>20.0213862783816</v>
      </c>
      <c r="BF205">
        <v>3.54203262060433</v>
      </c>
      <c r="BG205">
        <v>0</v>
      </c>
      <c r="BH205">
        <v>-2.9442230952381</v>
      </c>
      <c r="BI205">
        <v>0.136366303975294</v>
      </c>
      <c r="BJ205">
        <v>0.0353589568694509</v>
      </c>
      <c r="BK205">
        <v>0</v>
      </c>
      <c r="BL205">
        <v>0</v>
      </c>
      <c r="BM205">
        <v>0</v>
      </c>
      <c r="BN205" t="s">
        <v>209</v>
      </c>
      <c r="BO205">
        <v>1.88477</v>
      </c>
      <c r="BP205">
        <v>1.88173</v>
      </c>
      <c r="BQ205">
        <v>1.88324</v>
      </c>
      <c r="BR205">
        <v>1.88201</v>
      </c>
      <c r="BS205">
        <v>1.88384</v>
      </c>
      <c r="BT205">
        <v>1.88309</v>
      </c>
      <c r="BU205">
        <v>1.88482</v>
      </c>
      <c r="BV205">
        <v>1.88232</v>
      </c>
      <c r="BW205" t="s">
        <v>210</v>
      </c>
      <c r="BX205" t="s">
        <v>17</v>
      </c>
      <c r="BY205" t="s">
        <v>17</v>
      </c>
      <c r="BZ205" t="s">
        <v>17</v>
      </c>
      <c r="CA205" t="s">
        <v>211</v>
      </c>
      <c r="CB205" t="s">
        <v>212</v>
      </c>
      <c r="CC205" t="s">
        <v>213</v>
      </c>
      <c r="CD205" t="s">
        <v>213</v>
      </c>
      <c r="CE205" t="s">
        <v>213</v>
      </c>
      <c r="CF205" t="s">
        <v>213</v>
      </c>
      <c r="CG205">
        <v>5</v>
      </c>
      <c r="CH205">
        <v>0</v>
      </c>
      <c r="CI205">
        <v>0</v>
      </c>
      <c r="CJ205">
        <v>0</v>
      </c>
      <c r="CK205">
        <v>0</v>
      </c>
      <c r="CL205">
        <v>2</v>
      </c>
      <c r="CM205">
        <v>1335.84</v>
      </c>
      <c r="CN205">
        <v>3.10882</v>
      </c>
      <c r="CO205">
        <v>8.5446</v>
      </c>
      <c r="CP205">
        <v>11.3059</v>
      </c>
      <c r="CQ205">
        <v>29.9997</v>
      </c>
      <c r="CR205">
        <v>11.1115</v>
      </c>
      <c r="CS205">
        <v>11.3526</v>
      </c>
      <c r="CT205">
        <v>-1</v>
      </c>
      <c r="CU205">
        <v>100</v>
      </c>
      <c r="CV205">
        <v>80.3183</v>
      </c>
      <c r="CW205">
        <v>-999.9</v>
      </c>
      <c r="CX205">
        <v>400</v>
      </c>
      <c r="CY205">
        <v>1.46805</v>
      </c>
      <c r="CZ205">
        <v>103.665</v>
      </c>
      <c r="DA205">
        <v>103.063</v>
      </c>
    </row>
    <row r="206" spans="1:105">
      <c r="A206">
        <v>192</v>
      </c>
      <c r="B206">
        <v>1551446828.4</v>
      </c>
      <c r="C206">
        <v>529.5</v>
      </c>
      <c r="D206" t="s">
        <v>599</v>
      </c>
      <c r="E206" t="s">
        <v>600</v>
      </c>
      <c r="F206">
        <f>J206+I206+M206*K206</f>
        <v>0</v>
      </c>
      <c r="G206">
        <f>(1000*AM206)/(L206*(AO206+273.15))</f>
        <v>0</v>
      </c>
      <c r="H206">
        <f>((G206*F206*(1-(AJ206/1000)))/(100*K206))*(0.0/60)</f>
        <v>0</v>
      </c>
      <c r="I206" t="s">
        <v>203</v>
      </c>
      <c r="J206" t="s">
        <v>204</v>
      </c>
      <c r="K206" t="s">
        <v>205</v>
      </c>
      <c r="L206" t="s">
        <v>206</v>
      </c>
      <c r="M206" t="s">
        <v>334</v>
      </c>
      <c r="N206" t="s">
        <v>335</v>
      </c>
      <c r="O206" t="s">
        <v>576</v>
      </c>
      <c r="Q206">
        <v>1551446828.4</v>
      </c>
      <c r="R206">
        <f>AL206*Y206*(AJ206-AK206)/(100*AF206*(1000-Y206*AJ206))</f>
        <v>0</v>
      </c>
      <c r="S206">
        <f>AL206*Y206*(AI206-AH206*(1000-Y206*AK206)/(1000-Y206*AJ206))/(100*AF206)</f>
        <v>0</v>
      </c>
      <c r="T206">
        <f>(U206/V206*100)</f>
        <v>0</v>
      </c>
      <c r="U206">
        <f>AJ206*(AM206+AN206)/1000</f>
        <v>0</v>
      </c>
      <c r="V206">
        <f>0.61365*exp(17.502*AO206/(240.97+AO206))</f>
        <v>0</v>
      </c>
      <c r="W206">
        <v>123</v>
      </c>
      <c r="X206">
        <v>9</v>
      </c>
      <c r="Y206">
        <f>IF(W206*$H$11&gt;=AA206,1.0,(AA206/(AA206-W206*$H$11)))</f>
        <v>0</v>
      </c>
      <c r="Z206">
        <f>(Y206-1)*100</f>
        <v>0</v>
      </c>
      <c r="AA206">
        <f>MAX(0,($B$11+$C$11*AR206)/(1+$D$11*AR206)*AM206/(AO206+273)*$E$11)</f>
        <v>0</v>
      </c>
      <c r="AB206">
        <f>$B$9*AS206+$C$9*AT206</f>
        <v>0</v>
      </c>
      <c r="AC206">
        <f>AB206*AD206</f>
        <v>0</v>
      </c>
      <c r="AD206">
        <f>($B$9*$D$7+$C$9*$D$7)/($B$9+$C$9)</f>
        <v>0</v>
      </c>
      <c r="AE206">
        <f>($B$9*$K$7+$C$9*$K$7)/($B$9+$C$9)</f>
        <v>0</v>
      </c>
      <c r="AF206">
        <v>10</v>
      </c>
      <c r="AG206">
        <v>1551446828.4</v>
      </c>
      <c r="AH206">
        <v>381.698</v>
      </c>
      <c r="AI206">
        <v>399.425</v>
      </c>
      <c r="AJ206">
        <v>8.81808</v>
      </c>
      <c r="AK206">
        <v>7.75498</v>
      </c>
      <c r="AL206">
        <v>1432</v>
      </c>
      <c r="AM206">
        <v>100.516</v>
      </c>
      <c r="AN206">
        <v>0.0211199</v>
      </c>
      <c r="AO206">
        <v>7.45846</v>
      </c>
      <c r="AP206">
        <v>999.9</v>
      </c>
      <c r="AQ206">
        <v>999.9</v>
      </c>
      <c r="AR206">
        <v>9991.88</v>
      </c>
      <c r="AS206">
        <v>0</v>
      </c>
      <c r="AT206">
        <v>280.342</v>
      </c>
      <c r="AU206">
        <v>0</v>
      </c>
      <c r="AV206" t="s">
        <v>208</v>
      </c>
      <c r="AW206">
        <v>0</v>
      </c>
      <c r="AX206">
        <v>-0.747</v>
      </c>
      <c r="AY206">
        <v>-0.067</v>
      </c>
      <c r="AZ206">
        <v>0</v>
      </c>
      <c r="BA206">
        <v>0</v>
      </c>
      <c r="BB206">
        <v>0</v>
      </c>
      <c r="BC206">
        <v>0</v>
      </c>
      <c r="BD206">
        <v>-75.7984071428571</v>
      </c>
      <c r="BE206">
        <v>20.0213862783816</v>
      </c>
      <c r="BF206">
        <v>3.54203262060433</v>
      </c>
      <c r="BG206">
        <v>0</v>
      </c>
      <c r="BH206">
        <v>-2.9442230952381</v>
      </c>
      <c r="BI206">
        <v>0.136366303975294</v>
      </c>
      <c r="BJ206">
        <v>0.0353589568694509</v>
      </c>
      <c r="BK206">
        <v>0</v>
      </c>
      <c r="BL206">
        <v>0</v>
      </c>
      <c r="BM206">
        <v>0</v>
      </c>
      <c r="BN206" t="s">
        <v>209</v>
      </c>
      <c r="BO206">
        <v>1.88477</v>
      </c>
      <c r="BP206">
        <v>1.88173</v>
      </c>
      <c r="BQ206">
        <v>1.88324</v>
      </c>
      <c r="BR206">
        <v>1.88201</v>
      </c>
      <c r="BS206">
        <v>1.88385</v>
      </c>
      <c r="BT206">
        <v>1.88309</v>
      </c>
      <c r="BU206">
        <v>1.88484</v>
      </c>
      <c r="BV206">
        <v>1.88232</v>
      </c>
      <c r="BW206" t="s">
        <v>210</v>
      </c>
      <c r="BX206" t="s">
        <v>17</v>
      </c>
      <c r="BY206" t="s">
        <v>17</v>
      </c>
      <c r="BZ206" t="s">
        <v>17</v>
      </c>
      <c r="CA206" t="s">
        <v>211</v>
      </c>
      <c r="CB206" t="s">
        <v>212</v>
      </c>
      <c r="CC206" t="s">
        <v>213</v>
      </c>
      <c r="CD206" t="s">
        <v>213</v>
      </c>
      <c r="CE206" t="s">
        <v>213</v>
      </c>
      <c r="CF206" t="s">
        <v>213</v>
      </c>
      <c r="CG206">
        <v>5</v>
      </c>
      <c r="CH206">
        <v>0</v>
      </c>
      <c r="CI206">
        <v>0</v>
      </c>
      <c r="CJ206">
        <v>0</v>
      </c>
      <c r="CK206">
        <v>0</v>
      </c>
      <c r="CL206">
        <v>2</v>
      </c>
      <c r="CM206">
        <v>1335.38</v>
      </c>
      <c r="CN206">
        <v>3.11965</v>
      </c>
      <c r="CO206">
        <v>8.54598</v>
      </c>
      <c r="CP206">
        <v>11.3035</v>
      </c>
      <c r="CQ206">
        <v>29.9997</v>
      </c>
      <c r="CR206">
        <v>11.1091</v>
      </c>
      <c r="CS206">
        <v>11.3505</v>
      </c>
      <c r="CT206">
        <v>-1</v>
      </c>
      <c r="CU206">
        <v>100</v>
      </c>
      <c r="CV206">
        <v>79.9277</v>
      </c>
      <c r="CW206">
        <v>-999.9</v>
      </c>
      <c r="CX206">
        <v>400</v>
      </c>
      <c r="CY206">
        <v>1.37507</v>
      </c>
      <c r="CZ206">
        <v>103.663</v>
      </c>
      <c r="DA206">
        <v>103.064</v>
      </c>
    </row>
    <row r="207" spans="1:105">
      <c r="A207">
        <v>193</v>
      </c>
      <c r="B207">
        <v>1551446830.4</v>
      </c>
      <c r="C207">
        <v>531.5</v>
      </c>
      <c r="D207" t="s">
        <v>601</v>
      </c>
      <c r="E207" t="s">
        <v>602</v>
      </c>
      <c r="F207">
        <f>J207+I207+M207*K207</f>
        <v>0</v>
      </c>
      <c r="G207">
        <f>(1000*AM207)/(L207*(AO207+273.15))</f>
        <v>0</v>
      </c>
      <c r="H207">
        <f>((G207*F207*(1-(AJ207/1000)))/(100*K207))*(0.0/60)</f>
        <v>0</v>
      </c>
      <c r="I207" t="s">
        <v>203</v>
      </c>
      <c r="J207" t="s">
        <v>204</v>
      </c>
      <c r="K207" t="s">
        <v>205</v>
      </c>
      <c r="L207" t="s">
        <v>206</v>
      </c>
      <c r="M207" t="s">
        <v>334</v>
      </c>
      <c r="N207" t="s">
        <v>335</v>
      </c>
      <c r="O207" t="s">
        <v>576</v>
      </c>
      <c r="Q207">
        <v>1551446830.4</v>
      </c>
      <c r="R207">
        <f>AL207*Y207*(AJ207-AK207)/(100*AF207*(1000-Y207*AJ207))</f>
        <v>0</v>
      </c>
      <c r="S207">
        <f>AL207*Y207*(AI207-AH207*(1000-Y207*AK207)/(1000-Y207*AJ207))/(100*AF207)</f>
        <v>0</v>
      </c>
      <c r="T207">
        <f>(U207/V207*100)</f>
        <v>0</v>
      </c>
      <c r="U207">
        <f>AJ207*(AM207+AN207)/1000</f>
        <v>0</v>
      </c>
      <c r="V207">
        <f>0.61365*exp(17.502*AO207/(240.97+AO207))</f>
        <v>0</v>
      </c>
      <c r="W207">
        <v>145</v>
      </c>
      <c r="X207">
        <v>10</v>
      </c>
      <c r="Y207">
        <f>IF(W207*$H$11&gt;=AA207,1.0,(AA207/(AA207-W207*$H$11)))</f>
        <v>0</v>
      </c>
      <c r="Z207">
        <f>(Y207-1)*100</f>
        <v>0</v>
      </c>
      <c r="AA207">
        <f>MAX(0,($B$11+$C$11*AR207)/(1+$D$11*AR207)*AM207/(AO207+273)*$E$11)</f>
        <v>0</v>
      </c>
      <c r="AB207">
        <f>$B$9*AS207+$C$9*AT207</f>
        <v>0</v>
      </c>
      <c r="AC207">
        <f>AB207*AD207</f>
        <v>0</v>
      </c>
      <c r="AD207">
        <f>($B$9*$D$7+$C$9*$D$7)/($B$9+$C$9)</f>
        <v>0</v>
      </c>
      <c r="AE207">
        <f>($B$9*$K$7+$C$9*$K$7)/($B$9+$C$9)</f>
        <v>0</v>
      </c>
      <c r="AF207">
        <v>10</v>
      </c>
      <c r="AG207">
        <v>1551446830.4</v>
      </c>
      <c r="AH207">
        <v>381.488</v>
      </c>
      <c r="AI207">
        <v>399.376</v>
      </c>
      <c r="AJ207">
        <v>8.84824</v>
      </c>
      <c r="AK207">
        <v>7.75605</v>
      </c>
      <c r="AL207">
        <v>1432</v>
      </c>
      <c r="AM207">
        <v>100.517</v>
      </c>
      <c r="AN207">
        <v>0.0212011</v>
      </c>
      <c r="AO207">
        <v>7.4659</v>
      </c>
      <c r="AP207">
        <v>999.9</v>
      </c>
      <c r="AQ207">
        <v>999.9</v>
      </c>
      <c r="AR207">
        <v>10002.5</v>
      </c>
      <c r="AS207">
        <v>0</v>
      </c>
      <c r="AT207">
        <v>277.782</v>
      </c>
      <c r="AU207">
        <v>0</v>
      </c>
      <c r="AV207" t="s">
        <v>208</v>
      </c>
      <c r="AW207">
        <v>0</v>
      </c>
      <c r="AX207">
        <v>-0.747</v>
      </c>
      <c r="AY207">
        <v>-0.067</v>
      </c>
      <c r="AZ207">
        <v>0</v>
      </c>
      <c r="BA207">
        <v>0</v>
      </c>
      <c r="BB207">
        <v>0</v>
      </c>
      <c r="BC207">
        <v>0</v>
      </c>
      <c r="BD207">
        <v>-75.7984071428571</v>
      </c>
      <c r="BE207">
        <v>20.0213862783816</v>
      </c>
      <c r="BF207">
        <v>3.54203262060433</v>
      </c>
      <c r="BG207">
        <v>0</v>
      </c>
      <c r="BH207">
        <v>-2.9442230952381</v>
      </c>
      <c r="BI207">
        <v>0.136366303975294</v>
      </c>
      <c r="BJ207">
        <v>0.0353589568694509</v>
      </c>
      <c r="BK207">
        <v>0</v>
      </c>
      <c r="BL207">
        <v>0</v>
      </c>
      <c r="BM207">
        <v>0</v>
      </c>
      <c r="BN207" t="s">
        <v>209</v>
      </c>
      <c r="BO207">
        <v>1.88477</v>
      </c>
      <c r="BP207">
        <v>1.88172</v>
      </c>
      <c r="BQ207">
        <v>1.88324</v>
      </c>
      <c r="BR207">
        <v>1.88202</v>
      </c>
      <c r="BS207">
        <v>1.88383</v>
      </c>
      <c r="BT207">
        <v>1.88309</v>
      </c>
      <c r="BU207">
        <v>1.88485</v>
      </c>
      <c r="BV207">
        <v>1.88232</v>
      </c>
      <c r="BW207" t="s">
        <v>210</v>
      </c>
      <c r="BX207" t="s">
        <v>17</v>
      </c>
      <c r="BY207" t="s">
        <v>17</v>
      </c>
      <c r="BZ207" t="s">
        <v>17</v>
      </c>
      <c r="CA207" t="s">
        <v>211</v>
      </c>
      <c r="CB207" t="s">
        <v>212</v>
      </c>
      <c r="CC207" t="s">
        <v>213</v>
      </c>
      <c r="CD207" t="s">
        <v>213</v>
      </c>
      <c r="CE207" t="s">
        <v>213</v>
      </c>
      <c r="CF207" t="s">
        <v>213</v>
      </c>
      <c r="CG207">
        <v>5</v>
      </c>
      <c r="CH207">
        <v>0</v>
      </c>
      <c r="CI207">
        <v>0</v>
      </c>
      <c r="CJ207">
        <v>0</v>
      </c>
      <c r="CK207">
        <v>0</v>
      </c>
      <c r="CL207">
        <v>2</v>
      </c>
      <c r="CM207">
        <v>1318.9</v>
      </c>
      <c r="CN207">
        <v>3.13699</v>
      </c>
      <c r="CO207">
        <v>8.54739</v>
      </c>
      <c r="CP207">
        <v>11.3011</v>
      </c>
      <c r="CQ207">
        <v>29.9998</v>
      </c>
      <c r="CR207">
        <v>11.1067</v>
      </c>
      <c r="CS207">
        <v>11.3481</v>
      </c>
      <c r="CT207">
        <v>-1</v>
      </c>
      <c r="CU207">
        <v>100</v>
      </c>
      <c r="CV207">
        <v>79.9277</v>
      </c>
      <c r="CW207">
        <v>-999.9</v>
      </c>
      <c r="CX207">
        <v>400</v>
      </c>
      <c r="CY207">
        <v>1.29494</v>
      </c>
      <c r="CZ207">
        <v>103.661</v>
      </c>
      <c r="DA207">
        <v>103.065</v>
      </c>
    </row>
    <row r="208" spans="1:105">
      <c r="A208">
        <v>194</v>
      </c>
      <c r="B208">
        <v>1551446832.4</v>
      </c>
      <c r="C208">
        <v>533.5</v>
      </c>
      <c r="D208" t="s">
        <v>603</v>
      </c>
      <c r="E208" t="s">
        <v>604</v>
      </c>
      <c r="F208">
        <f>J208+I208+M208*K208</f>
        <v>0</v>
      </c>
      <c r="G208">
        <f>(1000*AM208)/(L208*(AO208+273.15))</f>
        <v>0</v>
      </c>
      <c r="H208">
        <f>((G208*F208*(1-(AJ208/1000)))/(100*K208))*(0.0/60)</f>
        <v>0</v>
      </c>
      <c r="I208" t="s">
        <v>203</v>
      </c>
      <c r="J208" t="s">
        <v>204</v>
      </c>
      <c r="K208" t="s">
        <v>205</v>
      </c>
      <c r="L208" t="s">
        <v>206</v>
      </c>
      <c r="M208" t="s">
        <v>334</v>
      </c>
      <c r="N208" t="s">
        <v>335</v>
      </c>
      <c r="O208" t="s">
        <v>576</v>
      </c>
      <c r="Q208">
        <v>1551446832.4</v>
      </c>
      <c r="R208">
        <f>AL208*Y208*(AJ208-AK208)/(100*AF208*(1000-Y208*AJ208))</f>
        <v>0</v>
      </c>
      <c r="S208">
        <f>AL208*Y208*(AI208-AH208*(1000-Y208*AK208)/(1000-Y208*AJ208))/(100*AF208)</f>
        <v>0</v>
      </c>
      <c r="T208">
        <f>(U208/V208*100)</f>
        <v>0</v>
      </c>
      <c r="U208">
        <f>AJ208*(AM208+AN208)/1000</f>
        <v>0</v>
      </c>
      <c r="V208">
        <f>0.61365*exp(17.502*AO208/(240.97+AO208))</f>
        <v>0</v>
      </c>
      <c r="W208">
        <v>154</v>
      </c>
      <c r="X208">
        <v>11</v>
      </c>
      <c r="Y208">
        <f>IF(W208*$H$11&gt;=AA208,1.0,(AA208/(AA208-W208*$H$11)))</f>
        <v>0</v>
      </c>
      <c r="Z208">
        <f>(Y208-1)*100</f>
        <v>0</v>
      </c>
      <c r="AA208">
        <f>MAX(0,($B$11+$C$11*AR208)/(1+$D$11*AR208)*AM208/(AO208+273)*$E$11)</f>
        <v>0</v>
      </c>
      <c r="AB208">
        <f>$B$9*AS208+$C$9*AT208</f>
        <v>0</v>
      </c>
      <c r="AC208">
        <f>AB208*AD208</f>
        <v>0</v>
      </c>
      <c r="AD208">
        <f>($B$9*$D$7+$C$9*$D$7)/($B$9+$C$9)</f>
        <v>0</v>
      </c>
      <c r="AE208">
        <f>($B$9*$K$7+$C$9*$K$7)/($B$9+$C$9)</f>
        <v>0</v>
      </c>
      <c r="AF208">
        <v>10</v>
      </c>
      <c r="AG208">
        <v>1551446832.4</v>
      </c>
      <c r="AH208">
        <v>381.297</v>
      </c>
      <c r="AI208">
        <v>399.402</v>
      </c>
      <c r="AJ208">
        <v>8.87068</v>
      </c>
      <c r="AK208">
        <v>7.75676</v>
      </c>
      <c r="AL208">
        <v>1431.85</v>
      </c>
      <c r="AM208">
        <v>100.515</v>
      </c>
      <c r="AN208">
        <v>0.0210157</v>
      </c>
      <c r="AO208">
        <v>7.47007</v>
      </c>
      <c r="AP208">
        <v>999.9</v>
      </c>
      <c r="AQ208">
        <v>999.9</v>
      </c>
      <c r="AR208">
        <v>10010</v>
      </c>
      <c r="AS208">
        <v>0</v>
      </c>
      <c r="AT208">
        <v>275.579</v>
      </c>
      <c r="AU208">
        <v>0</v>
      </c>
      <c r="AV208" t="s">
        <v>208</v>
      </c>
      <c r="AW208">
        <v>0</v>
      </c>
      <c r="AX208">
        <v>-0.747</v>
      </c>
      <c r="AY208">
        <v>-0.067</v>
      </c>
      <c r="AZ208">
        <v>0</v>
      </c>
      <c r="BA208">
        <v>0</v>
      </c>
      <c r="BB208">
        <v>0</v>
      </c>
      <c r="BC208">
        <v>0</v>
      </c>
      <c r="BD208">
        <v>-75.7984071428571</v>
      </c>
      <c r="BE208">
        <v>20.0213862783816</v>
      </c>
      <c r="BF208">
        <v>3.54203262060433</v>
      </c>
      <c r="BG208">
        <v>0</v>
      </c>
      <c r="BH208">
        <v>-2.9442230952381</v>
      </c>
      <c r="BI208">
        <v>0.136366303975294</v>
      </c>
      <c r="BJ208">
        <v>0.0353589568694509</v>
      </c>
      <c r="BK208">
        <v>0</v>
      </c>
      <c r="BL208">
        <v>0</v>
      </c>
      <c r="BM208">
        <v>0</v>
      </c>
      <c r="BN208" t="s">
        <v>209</v>
      </c>
      <c r="BO208">
        <v>1.88477</v>
      </c>
      <c r="BP208">
        <v>1.88172</v>
      </c>
      <c r="BQ208">
        <v>1.88324</v>
      </c>
      <c r="BR208">
        <v>1.88201</v>
      </c>
      <c r="BS208">
        <v>1.88383</v>
      </c>
      <c r="BT208">
        <v>1.88309</v>
      </c>
      <c r="BU208">
        <v>1.88483</v>
      </c>
      <c r="BV208">
        <v>1.88232</v>
      </c>
      <c r="BW208" t="s">
        <v>210</v>
      </c>
      <c r="BX208" t="s">
        <v>17</v>
      </c>
      <c r="BY208" t="s">
        <v>17</v>
      </c>
      <c r="BZ208" t="s">
        <v>17</v>
      </c>
      <c r="CA208" t="s">
        <v>211</v>
      </c>
      <c r="CB208" t="s">
        <v>212</v>
      </c>
      <c r="CC208" t="s">
        <v>213</v>
      </c>
      <c r="CD208" t="s">
        <v>213</v>
      </c>
      <c r="CE208" t="s">
        <v>213</v>
      </c>
      <c r="CF208" t="s">
        <v>213</v>
      </c>
      <c r="CG208">
        <v>5</v>
      </c>
      <c r="CH208">
        <v>0</v>
      </c>
      <c r="CI208">
        <v>0</v>
      </c>
      <c r="CJ208">
        <v>0</v>
      </c>
      <c r="CK208">
        <v>0</v>
      </c>
      <c r="CL208">
        <v>2</v>
      </c>
      <c r="CM208">
        <v>1311.64</v>
      </c>
      <c r="CN208">
        <v>3.13048</v>
      </c>
      <c r="CO208">
        <v>8.54896</v>
      </c>
      <c r="CP208">
        <v>11.2993</v>
      </c>
      <c r="CQ208">
        <v>29.9997</v>
      </c>
      <c r="CR208">
        <v>11.1044</v>
      </c>
      <c r="CS208">
        <v>11.3457</v>
      </c>
      <c r="CT208">
        <v>-1</v>
      </c>
      <c r="CU208">
        <v>100</v>
      </c>
      <c r="CV208">
        <v>79.5535</v>
      </c>
      <c r="CW208">
        <v>-999.9</v>
      </c>
      <c r="CX208">
        <v>400</v>
      </c>
      <c r="CY208">
        <v>1.21508</v>
      </c>
      <c r="CZ208">
        <v>103.661</v>
      </c>
      <c r="DA208">
        <v>103.065</v>
      </c>
    </row>
    <row r="209" spans="1:105">
      <c r="A209">
        <v>195</v>
      </c>
      <c r="B209">
        <v>1551446834.4</v>
      </c>
      <c r="C209">
        <v>535.5</v>
      </c>
      <c r="D209" t="s">
        <v>605</v>
      </c>
      <c r="E209" t="s">
        <v>606</v>
      </c>
      <c r="F209">
        <f>J209+I209+M209*K209</f>
        <v>0</v>
      </c>
      <c r="G209">
        <f>(1000*AM209)/(L209*(AO209+273.15))</f>
        <v>0</v>
      </c>
      <c r="H209">
        <f>((G209*F209*(1-(AJ209/1000)))/(100*K209))*(0.0/60)</f>
        <v>0</v>
      </c>
      <c r="I209" t="s">
        <v>203</v>
      </c>
      <c r="J209" t="s">
        <v>204</v>
      </c>
      <c r="K209" t="s">
        <v>205</v>
      </c>
      <c r="L209" t="s">
        <v>206</v>
      </c>
      <c r="M209" t="s">
        <v>334</v>
      </c>
      <c r="N209" t="s">
        <v>335</v>
      </c>
      <c r="O209" t="s">
        <v>576</v>
      </c>
      <c r="Q209">
        <v>1551446834.4</v>
      </c>
      <c r="R209">
        <f>AL209*Y209*(AJ209-AK209)/(100*AF209*(1000-Y209*AJ209))</f>
        <v>0</v>
      </c>
      <c r="S209">
        <f>AL209*Y209*(AI209-AH209*(1000-Y209*AK209)/(1000-Y209*AJ209))/(100*AF209)</f>
        <v>0</v>
      </c>
      <c r="T209">
        <f>(U209/V209*100)</f>
        <v>0</v>
      </c>
      <c r="U209">
        <f>AJ209*(AM209+AN209)/1000</f>
        <v>0</v>
      </c>
      <c r="V209">
        <f>0.61365*exp(17.502*AO209/(240.97+AO209))</f>
        <v>0</v>
      </c>
      <c r="W209">
        <v>147</v>
      </c>
      <c r="X209">
        <v>10</v>
      </c>
      <c r="Y209">
        <f>IF(W209*$H$11&gt;=AA209,1.0,(AA209/(AA209-W209*$H$11)))</f>
        <v>0</v>
      </c>
      <c r="Z209">
        <f>(Y209-1)*100</f>
        <v>0</v>
      </c>
      <c r="AA209">
        <f>MAX(0,($B$11+$C$11*AR209)/(1+$D$11*AR209)*AM209/(AO209+273)*$E$11)</f>
        <v>0</v>
      </c>
      <c r="AB209">
        <f>$B$9*AS209+$C$9*AT209</f>
        <v>0</v>
      </c>
      <c r="AC209">
        <f>AB209*AD209</f>
        <v>0</v>
      </c>
      <c r="AD209">
        <f>($B$9*$D$7+$C$9*$D$7)/($B$9+$C$9)</f>
        <v>0</v>
      </c>
      <c r="AE209">
        <f>($B$9*$K$7+$C$9*$K$7)/($B$9+$C$9)</f>
        <v>0</v>
      </c>
      <c r="AF209">
        <v>10</v>
      </c>
      <c r="AG209">
        <v>1551446834.4</v>
      </c>
      <c r="AH209">
        <v>381.093</v>
      </c>
      <c r="AI209">
        <v>399.432</v>
      </c>
      <c r="AJ209">
        <v>8.89081</v>
      </c>
      <c r="AK209">
        <v>7.75658</v>
      </c>
      <c r="AL209">
        <v>1431.96</v>
      </c>
      <c r="AM209">
        <v>100.515</v>
      </c>
      <c r="AN209">
        <v>0.0211217</v>
      </c>
      <c r="AO209">
        <v>7.47471</v>
      </c>
      <c r="AP209">
        <v>999.9</v>
      </c>
      <c r="AQ209">
        <v>999.9</v>
      </c>
      <c r="AR209">
        <v>10007.5</v>
      </c>
      <c r="AS209">
        <v>0</v>
      </c>
      <c r="AT209">
        <v>273.753</v>
      </c>
      <c r="AU209">
        <v>0</v>
      </c>
      <c r="AV209" t="s">
        <v>208</v>
      </c>
      <c r="AW209">
        <v>0</v>
      </c>
      <c r="AX209">
        <v>-0.747</v>
      </c>
      <c r="AY209">
        <v>-0.067</v>
      </c>
      <c r="AZ209">
        <v>0</v>
      </c>
      <c r="BA209">
        <v>0</v>
      </c>
      <c r="BB209">
        <v>0</v>
      </c>
      <c r="BC209">
        <v>0</v>
      </c>
      <c r="BD209">
        <v>-75.7984071428571</v>
      </c>
      <c r="BE209">
        <v>20.0213862783816</v>
      </c>
      <c r="BF209">
        <v>3.54203262060433</v>
      </c>
      <c r="BG209">
        <v>0</v>
      </c>
      <c r="BH209">
        <v>-2.9442230952381</v>
      </c>
      <c r="BI209">
        <v>0.136366303975294</v>
      </c>
      <c r="BJ209">
        <v>0.0353589568694509</v>
      </c>
      <c r="BK209">
        <v>0</v>
      </c>
      <c r="BL209">
        <v>0</v>
      </c>
      <c r="BM209">
        <v>0</v>
      </c>
      <c r="BN209" t="s">
        <v>209</v>
      </c>
      <c r="BO209">
        <v>1.88477</v>
      </c>
      <c r="BP209">
        <v>1.88172</v>
      </c>
      <c r="BQ209">
        <v>1.88324</v>
      </c>
      <c r="BR209">
        <v>1.88202</v>
      </c>
      <c r="BS209">
        <v>1.88385</v>
      </c>
      <c r="BT209">
        <v>1.88309</v>
      </c>
      <c r="BU209">
        <v>1.88481</v>
      </c>
      <c r="BV209">
        <v>1.88232</v>
      </c>
      <c r="BW209" t="s">
        <v>210</v>
      </c>
      <c r="BX209" t="s">
        <v>17</v>
      </c>
      <c r="BY209" t="s">
        <v>17</v>
      </c>
      <c r="BZ209" t="s">
        <v>17</v>
      </c>
      <c r="CA209" t="s">
        <v>211</v>
      </c>
      <c r="CB209" t="s">
        <v>212</v>
      </c>
      <c r="CC209" t="s">
        <v>213</v>
      </c>
      <c r="CD209" t="s">
        <v>213</v>
      </c>
      <c r="CE209" t="s">
        <v>213</v>
      </c>
      <c r="CF209" t="s">
        <v>213</v>
      </c>
      <c r="CG209">
        <v>5</v>
      </c>
      <c r="CH209">
        <v>0</v>
      </c>
      <c r="CI209">
        <v>0</v>
      </c>
      <c r="CJ209">
        <v>0</v>
      </c>
      <c r="CK209">
        <v>0</v>
      </c>
      <c r="CL209">
        <v>2</v>
      </c>
      <c r="CM209">
        <v>1317.11</v>
      </c>
      <c r="CN209">
        <v>3.13264</v>
      </c>
      <c r="CO209">
        <v>8.55049</v>
      </c>
      <c r="CP209">
        <v>11.2969</v>
      </c>
      <c r="CQ209">
        <v>29.9996</v>
      </c>
      <c r="CR209">
        <v>11.1022</v>
      </c>
      <c r="CS209">
        <v>11.3433</v>
      </c>
      <c r="CT209">
        <v>-1</v>
      </c>
      <c r="CU209">
        <v>100</v>
      </c>
      <c r="CV209">
        <v>79.5535</v>
      </c>
      <c r="CW209">
        <v>-999.9</v>
      </c>
      <c r="CX209">
        <v>400</v>
      </c>
      <c r="CY209">
        <v>1.12902</v>
      </c>
      <c r="CZ209">
        <v>103.661</v>
      </c>
      <c r="DA209">
        <v>103.065</v>
      </c>
    </row>
    <row r="210" spans="1:105">
      <c r="A210">
        <v>196</v>
      </c>
      <c r="B210">
        <v>1551446836.4</v>
      </c>
      <c r="C210">
        <v>537.5</v>
      </c>
      <c r="D210" t="s">
        <v>607</v>
      </c>
      <c r="E210" t="s">
        <v>608</v>
      </c>
      <c r="F210">
        <f>J210+I210+M210*K210</f>
        <v>0</v>
      </c>
      <c r="G210">
        <f>(1000*AM210)/(L210*(AO210+273.15))</f>
        <v>0</v>
      </c>
      <c r="H210">
        <f>((G210*F210*(1-(AJ210/1000)))/(100*K210))*(0.0/60)</f>
        <v>0</v>
      </c>
      <c r="I210" t="s">
        <v>203</v>
      </c>
      <c r="J210" t="s">
        <v>204</v>
      </c>
      <c r="K210" t="s">
        <v>205</v>
      </c>
      <c r="L210" t="s">
        <v>206</v>
      </c>
      <c r="M210" t="s">
        <v>334</v>
      </c>
      <c r="N210" t="s">
        <v>335</v>
      </c>
      <c r="O210" t="s">
        <v>576</v>
      </c>
      <c r="Q210">
        <v>1551446836.4</v>
      </c>
      <c r="R210">
        <f>AL210*Y210*(AJ210-AK210)/(100*AF210*(1000-Y210*AJ210))</f>
        <v>0</v>
      </c>
      <c r="S210">
        <f>AL210*Y210*(AI210-AH210*(1000-Y210*AK210)/(1000-Y210*AJ210))/(100*AF210)</f>
        <v>0</v>
      </c>
      <c r="T210">
        <f>(U210/V210*100)</f>
        <v>0</v>
      </c>
      <c r="U210">
        <f>AJ210*(AM210+AN210)/1000</f>
        <v>0</v>
      </c>
      <c r="V210">
        <f>0.61365*exp(17.502*AO210/(240.97+AO210))</f>
        <v>0</v>
      </c>
      <c r="W210">
        <v>138</v>
      </c>
      <c r="X210">
        <v>10</v>
      </c>
      <c r="Y210">
        <f>IF(W210*$H$11&gt;=AA210,1.0,(AA210/(AA210-W210*$H$11)))</f>
        <v>0</v>
      </c>
      <c r="Z210">
        <f>(Y210-1)*100</f>
        <v>0</v>
      </c>
      <c r="AA210">
        <f>MAX(0,($B$11+$C$11*AR210)/(1+$D$11*AR210)*AM210/(AO210+273)*$E$11)</f>
        <v>0</v>
      </c>
      <c r="AB210">
        <f>$B$9*AS210+$C$9*AT210</f>
        <v>0</v>
      </c>
      <c r="AC210">
        <f>AB210*AD210</f>
        <v>0</v>
      </c>
      <c r="AD210">
        <f>($B$9*$D$7+$C$9*$D$7)/($B$9+$C$9)</f>
        <v>0</v>
      </c>
      <c r="AE210">
        <f>($B$9*$K$7+$C$9*$K$7)/($B$9+$C$9)</f>
        <v>0</v>
      </c>
      <c r="AF210">
        <v>10</v>
      </c>
      <c r="AG210">
        <v>1551446836.4</v>
      </c>
      <c r="AH210">
        <v>380.918</v>
      </c>
      <c r="AI210">
        <v>399.419</v>
      </c>
      <c r="AJ210">
        <v>8.91011</v>
      </c>
      <c r="AK210">
        <v>7.75717</v>
      </c>
      <c r="AL210">
        <v>1432.14</v>
      </c>
      <c r="AM210">
        <v>100.515</v>
      </c>
      <c r="AN210">
        <v>0.0212269</v>
      </c>
      <c r="AO210">
        <v>7.47173</v>
      </c>
      <c r="AP210">
        <v>999.9</v>
      </c>
      <c r="AQ210">
        <v>999.9</v>
      </c>
      <c r="AR210">
        <v>9997.5</v>
      </c>
      <c r="AS210">
        <v>0</v>
      </c>
      <c r="AT210">
        <v>272</v>
      </c>
      <c r="AU210">
        <v>0</v>
      </c>
      <c r="AV210" t="s">
        <v>208</v>
      </c>
      <c r="AW210">
        <v>0</v>
      </c>
      <c r="AX210">
        <v>-0.747</v>
      </c>
      <c r="AY210">
        <v>-0.067</v>
      </c>
      <c r="AZ210">
        <v>0</v>
      </c>
      <c r="BA210">
        <v>0</v>
      </c>
      <c r="BB210">
        <v>0</v>
      </c>
      <c r="BC210">
        <v>0</v>
      </c>
      <c r="BD210">
        <v>-75.7984071428571</v>
      </c>
      <c r="BE210">
        <v>20.0213862783816</v>
      </c>
      <c r="BF210">
        <v>3.54203262060433</v>
      </c>
      <c r="BG210">
        <v>0</v>
      </c>
      <c r="BH210">
        <v>-2.9442230952381</v>
      </c>
      <c r="BI210">
        <v>0.136366303975294</v>
      </c>
      <c r="BJ210">
        <v>0.0353589568694509</v>
      </c>
      <c r="BK210">
        <v>0</v>
      </c>
      <c r="BL210">
        <v>0</v>
      </c>
      <c r="BM210">
        <v>0</v>
      </c>
      <c r="BN210" t="s">
        <v>209</v>
      </c>
      <c r="BO210">
        <v>1.88477</v>
      </c>
      <c r="BP210">
        <v>1.88172</v>
      </c>
      <c r="BQ210">
        <v>1.88324</v>
      </c>
      <c r="BR210">
        <v>1.88202</v>
      </c>
      <c r="BS210">
        <v>1.88385</v>
      </c>
      <c r="BT210">
        <v>1.88309</v>
      </c>
      <c r="BU210">
        <v>1.88483</v>
      </c>
      <c r="BV210">
        <v>1.88232</v>
      </c>
      <c r="BW210" t="s">
        <v>210</v>
      </c>
      <c r="BX210" t="s">
        <v>17</v>
      </c>
      <c r="BY210" t="s">
        <v>17</v>
      </c>
      <c r="BZ210" t="s">
        <v>17</v>
      </c>
      <c r="CA210" t="s">
        <v>211</v>
      </c>
      <c r="CB210" t="s">
        <v>212</v>
      </c>
      <c r="CC210" t="s">
        <v>213</v>
      </c>
      <c r="CD210" t="s">
        <v>213</v>
      </c>
      <c r="CE210" t="s">
        <v>213</v>
      </c>
      <c r="CF210" t="s">
        <v>213</v>
      </c>
      <c r="CG210">
        <v>5</v>
      </c>
      <c r="CH210">
        <v>0</v>
      </c>
      <c r="CI210">
        <v>0</v>
      </c>
      <c r="CJ210">
        <v>0</v>
      </c>
      <c r="CK210">
        <v>0</v>
      </c>
      <c r="CL210">
        <v>2</v>
      </c>
      <c r="CM210">
        <v>1324.24</v>
      </c>
      <c r="CN210">
        <v>3.14348</v>
      </c>
      <c r="CO210">
        <v>8.55209</v>
      </c>
      <c r="CP210">
        <v>11.2942</v>
      </c>
      <c r="CQ210">
        <v>29.9997</v>
      </c>
      <c r="CR210">
        <v>11.1004</v>
      </c>
      <c r="CS210">
        <v>11.3411</v>
      </c>
      <c r="CT210">
        <v>-1</v>
      </c>
      <c r="CU210">
        <v>100</v>
      </c>
      <c r="CV210">
        <v>79.5535</v>
      </c>
      <c r="CW210">
        <v>-999.9</v>
      </c>
      <c r="CX210">
        <v>400</v>
      </c>
      <c r="CY210">
        <v>1.05554</v>
      </c>
      <c r="CZ210">
        <v>103.662</v>
      </c>
      <c r="DA210">
        <v>103.066</v>
      </c>
    </row>
    <row r="211" spans="1:105">
      <c r="A211">
        <v>197</v>
      </c>
      <c r="B211">
        <v>1551446838.4</v>
      </c>
      <c r="C211">
        <v>539.5</v>
      </c>
      <c r="D211" t="s">
        <v>609</v>
      </c>
      <c r="E211" t="s">
        <v>610</v>
      </c>
      <c r="F211">
        <f>J211+I211+M211*K211</f>
        <v>0</v>
      </c>
      <c r="G211">
        <f>(1000*AM211)/(L211*(AO211+273.15))</f>
        <v>0</v>
      </c>
      <c r="H211">
        <f>((G211*F211*(1-(AJ211/1000)))/(100*K211))*(0.0/60)</f>
        <v>0</v>
      </c>
      <c r="I211" t="s">
        <v>203</v>
      </c>
      <c r="J211" t="s">
        <v>204</v>
      </c>
      <c r="K211" t="s">
        <v>205</v>
      </c>
      <c r="L211" t="s">
        <v>206</v>
      </c>
      <c r="M211" t="s">
        <v>334</v>
      </c>
      <c r="N211" t="s">
        <v>335</v>
      </c>
      <c r="O211" t="s">
        <v>576</v>
      </c>
      <c r="Q211">
        <v>1551446838.4</v>
      </c>
      <c r="R211">
        <f>AL211*Y211*(AJ211-AK211)/(100*AF211*(1000-Y211*AJ211))</f>
        <v>0</v>
      </c>
      <c r="S211">
        <f>AL211*Y211*(AI211-AH211*(1000-Y211*AK211)/(1000-Y211*AJ211))/(100*AF211)</f>
        <v>0</v>
      </c>
      <c r="T211">
        <f>(U211/V211*100)</f>
        <v>0</v>
      </c>
      <c r="U211">
        <f>AJ211*(AM211+AN211)/1000</f>
        <v>0</v>
      </c>
      <c r="V211">
        <f>0.61365*exp(17.502*AO211/(240.97+AO211))</f>
        <v>0</v>
      </c>
      <c r="W211">
        <v>145</v>
      </c>
      <c r="X211">
        <v>10</v>
      </c>
      <c r="Y211">
        <f>IF(W211*$H$11&gt;=AA211,1.0,(AA211/(AA211-W211*$H$11)))</f>
        <v>0</v>
      </c>
      <c r="Z211">
        <f>(Y211-1)*100</f>
        <v>0</v>
      </c>
      <c r="AA211">
        <f>MAX(0,($B$11+$C$11*AR211)/(1+$D$11*AR211)*AM211/(AO211+273)*$E$11)</f>
        <v>0</v>
      </c>
      <c r="AB211">
        <f>$B$9*AS211+$C$9*AT211</f>
        <v>0</v>
      </c>
      <c r="AC211">
        <f>AB211*AD211</f>
        <v>0</v>
      </c>
      <c r="AD211">
        <f>($B$9*$D$7+$C$9*$D$7)/($B$9+$C$9)</f>
        <v>0</v>
      </c>
      <c r="AE211">
        <f>($B$9*$K$7+$C$9*$K$7)/($B$9+$C$9)</f>
        <v>0</v>
      </c>
      <c r="AF211">
        <v>10</v>
      </c>
      <c r="AG211">
        <v>1551446838.4</v>
      </c>
      <c r="AH211">
        <v>380.757</v>
      </c>
      <c r="AI211">
        <v>399.394</v>
      </c>
      <c r="AJ211">
        <v>8.91667</v>
      </c>
      <c r="AK211">
        <v>7.75773</v>
      </c>
      <c r="AL211">
        <v>1432.03</v>
      </c>
      <c r="AM211">
        <v>100.516</v>
      </c>
      <c r="AN211">
        <v>0.0212173</v>
      </c>
      <c r="AO211">
        <v>7.45509</v>
      </c>
      <c r="AP211">
        <v>999.9</v>
      </c>
      <c r="AQ211">
        <v>999.9</v>
      </c>
      <c r="AR211">
        <v>10023.8</v>
      </c>
      <c r="AS211">
        <v>0</v>
      </c>
      <c r="AT211">
        <v>270.585</v>
      </c>
      <c r="AU211">
        <v>0</v>
      </c>
      <c r="AV211" t="s">
        <v>208</v>
      </c>
      <c r="AW211">
        <v>0</v>
      </c>
      <c r="AX211">
        <v>-0.747</v>
      </c>
      <c r="AY211">
        <v>-0.067</v>
      </c>
      <c r="AZ211">
        <v>0</v>
      </c>
      <c r="BA211">
        <v>0</v>
      </c>
      <c r="BB211">
        <v>0</v>
      </c>
      <c r="BC211">
        <v>0</v>
      </c>
      <c r="BD211">
        <v>-75.7984071428571</v>
      </c>
      <c r="BE211">
        <v>20.0213862783816</v>
      </c>
      <c r="BF211">
        <v>3.54203262060433</v>
      </c>
      <c r="BG211">
        <v>0</v>
      </c>
      <c r="BH211">
        <v>-2.9442230952381</v>
      </c>
      <c r="BI211">
        <v>0.136366303975294</v>
      </c>
      <c r="BJ211">
        <v>0.0353589568694509</v>
      </c>
      <c r="BK211">
        <v>0</v>
      </c>
      <c r="BL211">
        <v>0</v>
      </c>
      <c r="BM211">
        <v>0</v>
      </c>
      <c r="BN211" t="s">
        <v>209</v>
      </c>
      <c r="BO211">
        <v>1.88477</v>
      </c>
      <c r="BP211">
        <v>1.88173</v>
      </c>
      <c r="BQ211">
        <v>1.88324</v>
      </c>
      <c r="BR211">
        <v>1.88202</v>
      </c>
      <c r="BS211">
        <v>1.88385</v>
      </c>
      <c r="BT211">
        <v>1.88309</v>
      </c>
      <c r="BU211">
        <v>1.88483</v>
      </c>
      <c r="BV211">
        <v>1.88232</v>
      </c>
      <c r="BW211" t="s">
        <v>210</v>
      </c>
      <c r="BX211" t="s">
        <v>17</v>
      </c>
      <c r="BY211" t="s">
        <v>17</v>
      </c>
      <c r="BZ211" t="s">
        <v>17</v>
      </c>
      <c r="CA211" t="s">
        <v>211</v>
      </c>
      <c r="CB211" t="s">
        <v>212</v>
      </c>
      <c r="CC211" t="s">
        <v>213</v>
      </c>
      <c r="CD211" t="s">
        <v>213</v>
      </c>
      <c r="CE211" t="s">
        <v>213</v>
      </c>
      <c r="CF211" t="s">
        <v>213</v>
      </c>
      <c r="CG211">
        <v>5</v>
      </c>
      <c r="CH211">
        <v>0</v>
      </c>
      <c r="CI211">
        <v>0</v>
      </c>
      <c r="CJ211">
        <v>0</v>
      </c>
      <c r="CK211">
        <v>0</v>
      </c>
      <c r="CL211">
        <v>2</v>
      </c>
      <c r="CM211">
        <v>1319</v>
      </c>
      <c r="CN211">
        <v>3.14781</v>
      </c>
      <c r="CO211">
        <v>8.55362</v>
      </c>
      <c r="CP211">
        <v>11.2923</v>
      </c>
      <c r="CQ211">
        <v>29.9998</v>
      </c>
      <c r="CR211">
        <v>11.0984</v>
      </c>
      <c r="CS211">
        <v>11.3393</v>
      </c>
      <c r="CT211">
        <v>-1</v>
      </c>
      <c r="CU211">
        <v>100</v>
      </c>
      <c r="CV211">
        <v>79.1769</v>
      </c>
      <c r="CW211">
        <v>-999.9</v>
      </c>
      <c r="CX211">
        <v>400</v>
      </c>
      <c r="CY211">
        <v>0.96215</v>
      </c>
      <c r="CZ211">
        <v>103.662</v>
      </c>
      <c r="DA211">
        <v>103.066</v>
      </c>
    </row>
    <row r="212" spans="1:105">
      <c r="A212">
        <v>198</v>
      </c>
      <c r="B212">
        <v>1551446840.4</v>
      </c>
      <c r="C212">
        <v>541.5</v>
      </c>
      <c r="D212" t="s">
        <v>611</v>
      </c>
      <c r="E212" t="s">
        <v>612</v>
      </c>
      <c r="F212">
        <f>J212+I212+M212*K212</f>
        <v>0</v>
      </c>
      <c r="G212">
        <f>(1000*AM212)/(L212*(AO212+273.15))</f>
        <v>0</v>
      </c>
      <c r="H212">
        <f>((G212*F212*(1-(AJ212/1000)))/(100*K212))*(0.0/60)</f>
        <v>0</v>
      </c>
      <c r="I212" t="s">
        <v>203</v>
      </c>
      <c r="J212" t="s">
        <v>204</v>
      </c>
      <c r="K212" t="s">
        <v>205</v>
      </c>
      <c r="L212" t="s">
        <v>206</v>
      </c>
      <c r="M212" t="s">
        <v>334</v>
      </c>
      <c r="N212" t="s">
        <v>335</v>
      </c>
      <c r="O212" t="s">
        <v>576</v>
      </c>
      <c r="Q212">
        <v>1551446840.4</v>
      </c>
      <c r="R212">
        <f>AL212*Y212*(AJ212-AK212)/(100*AF212*(1000-Y212*AJ212))</f>
        <v>0</v>
      </c>
      <c r="S212">
        <f>AL212*Y212*(AI212-AH212*(1000-Y212*AK212)/(1000-Y212*AJ212))/(100*AF212)</f>
        <v>0</v>
      </c>
      <c r="T212">
        <f>(U212/V212*100)</f>
        <v>0</v>
      </c>
      <c r="U212">
        <f>AJ212*(AM212+AN212)/1000</f>
        <v>0</v>
      </c>
      <c r="V212">
        <f>0.61365*exp(17.502*AO212/(240.97+AO212))</f>
        <v>0</v>
      </c>
      <c r="W212">
        <v>147</v>
      </c>
      <c r="X212">
        <v>10</v>
      </c>
      <c r="Y212">
        <f>IF(W212*$H$11&gt;=AA212,1.0,(AA212/(AA212-W212*$H$11)))</f>
        <v>0</v>
      </c>
      <c r="Z212">
        <f>(Y212-1)*100</f>
        <v>0</v>
      </c>
      <c r="AA212">
        <f>MAX(0,($B$11+$C$11*AR212)/(1+$D$11*AR212)*AM212/(AO212+273)*$E$11)</f>
        <v>0</v>
      </c>
      <c r="AB212">
        <f>$B$9*AS212+$C$9*AT212</f>
        <v>0</v>
      </c>
      <c r="AC212">
        <f>AB212*AD212</f>
        <v>0</v>
      </c>
      <c r="AD212">
        <f>($B$9*$D$7+$C$9*$D$7)/($B$9+$C$9)</f>
        <v>0</v>
      </c>
      <c r="AE212">
        <f>($B$9*$K$7+$C$9*$K$7)/($B$9+$C$9)</f>
        <v>0</v>
      </c>
      <c r="AF212">
        <v>10</v>
      </c>
      <c r="AG212">
        <v>1551446840.4</v>
      </c>
      <c r="AH212">
        <v>380.597</v>
      </c>
      <c r="AI212">
        <v>399.398</v>
      </c>
      <c r="AJ212">
        <v>8.9281</v>
      </c>
      <c r="AK212">
        <v>7.75826</v>
      </c>
      <c r="AL212">
        <v>1432.02</v>
      </c>
      <c r="AM212">
        <v>100.515</v>
      </c>
      <c r="AN212">
        <v>0.0211472</v>
      </c>
      <c r="AO212">
        <v>7.44843</v>
      </c>
      <c r="AP212">
        <v>999.9</v>
      </c>
      <c r="AQ212">
        <v>999.9</v>
      </c>
      <c r="AR212">
        <v>10016.2</v>
      </c>
      <c r="AS212">
        <v>0</v>
      </c>
      <c r="AT212">
        <v>269.424</v>
      </c>
      <c r="AU212">
        <v>0</v>
      </c>
      <c r="AV212" t="s">
        <v>208</v>
      </c>
      <c r="AW212">
        <v>0</v>
      </c>
      <c r="AX212">
        <v>-0.747</v>
      </c>
      <c r="AY212">
        <v>-0.067</v>
      </c>
      <c r="AZ212">
        <v>0</v>
      </c>
      <c r="BA212">
        <v>0</v>
      </c>
      <c r="BB212">
        <v>0</v>
      </c>
      <c r="BC212">
        <v>0</v>
      </c>
      <c r="BD212">
        <v>-75.7984071428571</v>
      </c>
      <c r="BE212">
        <v>20.0213862783816</v>
      </c>
      <c r="BF212">
        <v>3.54203262060433</v>
      </c>
      <c r="BG212">
        <v>0</v>
      </c>
      <c r="BH212">
        <v>-2.9442230952381</v>
      </c>
      <c r="BI212">
        <v>0.136366303975294</v>
      </c>
      <c r="BJ212">
        <v>0.0353589568694509</v>
      </c>
      <c r="BK212">
        <v>0</v>
      </c>
      <c r="BL212">
        <v>0</v>
      </c>
      <c r="BM212">
        <v>0</v>
      </c>
      <c r="BN212" t="s">
        <v>209</v>
      </c>
      <c r="BO212">
        <v>1.88477</v>
      </c>
      <c r="BP212">
        <v>1.88172</v>
      </c>
      <c r="BQ212">
        <v>1.88324</v>
      </c>
      <c r="BR212">
        <v>1.88201</v>
      </c>
      <c r="BS212">
        <v>1.88383</v>
      </c>
      <c r="BT212">
        <v>1.88309</v>
      </c>
      <c r="BU212">
        <v>1.88483</v>
      </c>
      <c r="BV212">
        <v>1.88233</v>
      </c>
      <c r="BW212" t="s">
        <v>210</v>
      </c>
      <c r="BX212" t="s">
        <v>17</v>
      </c>
      <c r="BY212" t="s">
        <v>17</v>
      </c>
      <c r="BZ212" t="s">
        <v>17</v>
      </c>
      <c r="CA212" t="s">
        <v>211</v>
      </c>
      <c r="CB212" t="s">
        <v>212</v>
      </c>
      <c r="CC212" t="s">
        <v>213</v>
      </c>
      <c r="CD212" t="s">
        <v>213</v>
      </c>
      <c r="CE212" t="s">
        <v>213</v>
      </c>
      <c r="CF212" t="s">
        <v>213</v>
      </c>
      <c r="CG212">
        <v>5</v>
      </c>
      <c r="CH212">
        <v>0</v>
      </c>
      <c r="CI212">
        <v>0</v>
      </c>
      <c r="CJ212">
        <v>0</v>
      </c>
      <c r="CK212">
        <v>0</v>
      </c>
      <c r="CL212">
        <v>2</v>
      </c>
      <c r="CM212">
        <v>1317.38</v>
      </c>
      <c r="CN212">
        <v>3.15431</v>
      </c>
      <c r="CO212">
        <v>8.55511</v>
      </c>
      <c r="CP212">
        <v>11.2897</v>
      </c>
      <c r="CQ212">
        <v>29.9998</v>
      </c>
      <c r="CR212">
        <v>11.096</v>
      </c>
      <c r="CS212">
        <v>11.3373</v>
      </c>
      <c r="CT212">
        <v>-1</v>
      </c>
      <c r="CU212">
        <v>100</v>
      </c>
      <c r="CV212">
        <v>79.1769</v>
      </c>
      <c r="CW212">
        <v>-999.9</v>
      </c>
      <c r="CX212">
        <v>400</v>
      </c>
      <c r="CY212">
        <v>0.882023</v>
      </c>
      <c r="CZ212">
        <v>103.661</v>
      </c>
      <c r="DA212">
        <v>103.066</v>
      </c>
    </row>
    <row r="213" spans="1:105">
      <c r="A213">
        <v>199</v>
      </c>
      <c r="B213">
        <v>1551446842.4</v>
      </c>
      <c r="C213">
        <v>543.5</v>
      </c>
      <c r="D213" t="s">
        <v>613</v>
      </c>
      <c r="E213" t="s">
        <v>614</v>
      </c>
      <c r="F213">
        <f>J213+I213+M213*K213</f>
        <v>0</v>
      </c>
      <c r="G213">
        <f>(1000*AM213)/(L213*(AO213+273.15))</f>
        <v>0</v>
      </c>
      <c r="H213">
        <f>((G213*F213*(1-(AJ213/1000)))/(100*K213))*(0.0/60)</f>
        <v>0</v>
      </c>
      <c r="I213" t="s">
        <v>203</v>
      </c>
      <c r="J213" t="s">
        <v>204</v>
      </c>
      <c r="K213" t="s">
        <v>205</v>
      </c>
      <c r="L213" t="s">
        <v>206</v>
      </c>
      <c r="M213" t="s">
        <v>334</v>
      </c>
      <c r="N213" t="s">
        <v>335</v>
      </c>
      <c r="O213" t="s">
        <v>576</v>
      </c>
      <c r="Q213">
        <v>1551446842.4</v>
      </c>
      <c r="R213">
        <f>AL213*Y213*(AJ213-AK213)/(100*AF213*(1000-Y213*AJ213))</f>
        <v>0</v>
      </c>
      <c r="S213">
        <f>AL213*Y213*(AI213-AH213*(1000-Y213*AK213)/(1000-Y213*AJ213))/(100*AF213)</f>
        <v>0</v>
      </c>
      <c r="T213">
        <f>(U213/V213*100)</f>
        <v>0</v>
      </c>
      <c r="U213">
        <f>AJ213*(AM213+AN213)/1000</f>
        <v>0</v>
      </c>
      <c r="V213">
        <f>0.61365*exp(17.502*AO213/(240.97+AO213))</f>
        <v>0</v>
      </c>
      <c r="W213">
        <v>117</v>
      </c>
      <c r="X213">
        <v>8</v>
      </c>
      <c r="Y213">
        <f>IF(W213*$H$11&gt;=AA213,1.0,(AA213/(AA213-W213*$H$11)))</f>
        <v>0</v>
      </c>
      <c r="Z213">
        <f>(Y213-1)*100</f>
        <v>0</v>
      </c>
      <c r="AA213">
        <f>MAX(0,($B$11+$C$11*AR213)/(1+$D$11*AR213)*AM213/(AO213+273)*$E$11)</f>
        <v>0</v>
      </c>
      <c r="AB213">
        <f>$B$9*AS213+$C$9*AT213</f>
        <v>0</v>
      </c>
      <c r="AC213">
        <f>AB213*AD213</f>
        <v>0</v>
      </c>
      <c r="AD213">
        <f>($B$9*$D$7+$C$9*$D$7)/($B$9+$C$9)</f>
        <v>0</v>
      </c>
      <c r="AE213">
        <f>($B$9*$K$7+$C$9*$K$7)/($B$9+$C$9)</f>
        <v>0</v>
      </c>
      <c r="AF213">
        <v>10</v>
      </c>
      <c r="AG213">
        <v>1551446842.4</v>
      </c>
      <c r="AH213">
        <v>380.508</v>
      </c>
      <c r="AI213">
        <v>399.411</v>
      </c>
      <c r="AJ213">
        <v>8.95002</v>
      </c>
      <c r="AK213">
        <v>7.76028</v>
      </c>
      <c r="AL213">
        <v>1431.48</v>
      </c>
      <c r="AM213">
        <v>100.514</v>
      </c>
      <c r="AN213">
        <v>0.0211514</v>
      </c>
      <c r="AO213">
        <v>7.46424</v>
      </c>
      <c r="AP213">
        <v>999.9</v>
      </c>
      <c r="AQ213">
        <v>999.9</v>
      </c>
      <c r="AR213">
        <v>9981.25</v>
      </c>
      <c r="AS213">
        <v>0</v>
      </c>
      <c r="AT213">
        <v>268.347</v>
      </c>
      <c r="AU213">
        <v>0</v>
      </c>
      <c r="AV213" t="s">
        <v>208</v>
      </c>
      <c r="AW213">
        <v>0</v>
      </c>
      <c r="AX213">
        <v>-0.747</v>
      </c>
      <c r="AY213">
        <v>-0.067</v>
      </c>
      <c r="AZ213">
        <v>0</v>
      </c>
      <c r="BA213">
        <v>0</v>
      </c>
      <c r="BB213">
        <v>0</v>
      </c>
      <c r="BC213">
        <v>0</v>
      </c>
      <c r="BD213">
        <v>-75.7984071428571</v>
      </c>
      <c r="BE213">
        <v>20.0213862783816</v>
      </c>
      <c r="BF213">
        <v>3.54203262060433</v>
      </c>
      <c r="BG213">
        <v>0</v>
      </c>
      <c r="BH213">
        <v>-2.9442230952381</v>
      </c>
      <c r="BI213">
        <v>0.136366303975294</v>
      </c>
      <c r="BJ213">
        <v>0.0353589568694509</v>
      </c>
      <c r="BK213">
        <v>0</v>
      </c>
      <c r="BL213">
        <v>0</v>
      </c>
      <c r="BM213">
        <v>0</v>
      </c>
      <c r="BN213" t="s">
        <v>209</v>
      </c>
      <c r="BO213">
        <v>1.88477</v>
      </c>
      <c r="BP213">
        <v>1.88173</v>
      </c>
      <c r="BQ213">
        <v>1.88324</v>
      </c>
      <c r="BR213">
        <v>1.88202</v>
      </c>
      <c r="BS213">
        <v>1.88382</v>
      </c>
      <c r="BT213">
        <v>1.88309</v>
      </c>
      <c r="BU213">
        <v>1.88483</v>
      </c>
      <c r="BV213">
        <v>1.88233</v>
      </c>
      <c r="BW213" t="s">
        <v>210</v>
      </c>
      <c r="BX213" t="s">
        <v>17</v>
      </c>
      <c r="BY213" t="s">
        <v>17</v>
      </c>
      <c r="BZ213" t="s">
        <v>17</v>
      </c>
      <c r="CA213" t="s">
        <v>211</v>
      </c>
      <c r="CB213" t="s">
        <v>212</v>
      </c>
      <c r="CC213" t="s">
        <v>213</v>
      </c>
      <c r="CD213" t="s">
        <v>213</v>
      </c>
      <c r="CE213" t="s">
        <v>213</v>
      </c>
      <c r="CF213" t="s">
        <v>213</v>
      </c>
      <c r="CG213">
        <v>5</v>
      </c>
      <c r="CH213">
        <v>0</v>
      </c>
      <c r="CI213">
        <v>0</v>
      </c>
      <c r="CJ213">
        <v>0</v>
      </c>
      <c r="CK213">
        <v>0</v>
      </c>
      <c r="CL213">
        <v>2</v>
      </c>
      <c r="CM213">
        <v>1339.02</v>
      </c>
      <c r="CN213">
        <v>3.15647</v>
      </c>
      <c r="CO213">
        <v>8.55666</v>
      </c>
      <c r="CP213">
        <v>11.2867</v>
      </c>
      <c r="CQ213">
        <v>29.9998</v>
      </c>
      <c r="CR213">
        <v>11.0941</v>
      </c>
      <c r="CS213">
        <v>11.3348</v>
      </c>
      <c r="CT213">
        <v>-1</v>
      </c>
      <c r="CU213">
        <v>100</v>
      </c>
      <c r="CV213">
        <v>78.7821</v>
      </c>
      <c r="CW213">
        <v>-999.9</v>
      </c>
      <c r="CX213">
        <v>400</v>
      </c>
      <c r="CY213">
        <v>0.784706</v>
      </c>
      <c r="CZ213">
        <v>103.661</v>
      </c>
      <c r="DA213">
        <v>103.066</v>
      </c>
    </row>
    <row r="214" spans="1:105">
      <c r="A214">
        <v>200</v>
      </c>
      <c r="B214">
        <v>1551446844.4</v>
      </c>
      <c r="C214">
        <v>545.5</v>
      </c>
      <c r="D214" t="s">
        <v>615</v>
      </c>
      <c r="E214" t="s">
        <v>616</v>
      </c>
      <c r="F214">
        <f>J214+I214+M214*K214</f>
        <v>0</v>
      </c>
      <c r="G214">
        <f>(1000*AM214)/(L214*(AO214+273.15))</f>
        <v>0</v>
      </c>
      <c r="H214">
        <f>((G214*F214*(1-(AJ214/1000)))/(100*K214))*(0.0/60)</f>
        <v>0</v>
      </c>
      <c r="I214" t="s">
        <v>203</v>
      </c>
      <c r="J214" t="s">
        <v>204</v>
      </c>
      <c r="K214" t="s">
        <v>205</v>
      </c>
      <c r="L214" t="s">
        <v>206</v>
      </c>
      <c r="M214" t="s">
        <v>334</v>
      </c>
      <c r="N214" t="s">
        <v>335</v>
      </c>
      <c r="O214" t="s">
        <v>576</v>
      </c>
      <c r="Q214">
        <v>1551446844.4</v>
      </c>
      <c r="R214">
        <f>AL214*Y214*(AJ214-AK214)/(100*AF214*(1000-Y214*AJ214))</f>
        <v>0</v>
      </c>
      <c r="S214">
        <f>AL214*Y214*(AI214-AH214*(1000-Y214*AK214)/(1000-Y214*AJ214))/(100*AF214)</f>
        <v>0</v>
      </c>
      <c r="T214">
        <f>(U214/V214*100)</f>
        <v>0</v>
      </c>
      <c r="U214">
        <f>AJ214*(AM214+AN214)/1000</f>
        <v>0</v>
      </c>
      <c r="V214">
        <f>0.61365*exp(17.502*AO214/(240.97+AO214))</f>
        <v>0</v>
      </c>
      <c r="W214">
        <v>117</v>
      </c>
      <c r="X214">
        <v>8</v>
      </c>
      <c r="Y214">
        <f>IF(W214*$H$11&gt;=AA214,1.0,(AA214/(AA214-W214*$H$11)))</f>
        <v>0</v>
      </c>
      <c r="Z214">
        <f>(Y214-1)*100</f>
        <v>0</v>
      </c>
      <c r="AA214">
        <f>MAX(0,($B$11+$C$11*AR214)/(1+$D$11*AR214)*AM214/(AO214+273)*$E$11)</f>
        <v>0</v>
      </c>
      <c r="AB214">
        <f>$B$9*AS214+$C$9*AT214</f>
        <v>0</v>
      </c>
      <c r="AC214">
        <f>AB214*AD214</f>
        <v>0</v>
      </c>
      <c r="AD214">
        <f>($B$9*$D$7+$C$9*$D$7)/($B$9+$C$9)</f>
        <v>0</v>
      </c>
      <c r="AE214">
        <f>($B$9*$K$7+$C$9*$K$7)/($B$9+$C$9)</f>
        <v>0</v>
      </c>
      <c r="AF214">
        <v>10</v>
      </c>
      <c r="AG214">
        <v>1551446844.4</v>
      </c>
      <c r="AH214">
        <v>380.411</v>
      </c>
      <c r="AI214">
        <v>399.394</v>
      </c>
      <c r="AJ214">
        <v>8.96409</v>
      </c>
      <c r="AK214">
        <v>7.7618</v>
      </c>
      <c r="AL214">
        <v>1431.57</v>
      </c>
      <c r="AM214">
        <v>100.514</v>
      </c>
      <c r="AN214">
        <v>0.0211829</v>
      </c>
      <c r="AO214">
        <v>7.46605</v>
      </c>
      <c r="AP214">
        <v>999.9</v>
      </c>
      <c r="AQ214">
        <v>999.9</v>
      </c>
      <c r="AR214">
        <v>10010.6</v>
      </c>
      <c r="AS214">
        <v>0</v>
      </c>
      <c r="AT214">
        <v>267.757</v>
      </c>
      <c r="AU214">
        <v>0</v>
      </c>
      <c r="AV214" t="s">
        <v>208</v>
      </c>
      <c r="AW214">
        <v>0</v>
      </c>
      <c r="AX214">
        <v>-0.747</v>
      </c>
      <c r="AY214">
        <v>-0.067</v>
      </c>
      <c r="AZ214">
        <v>0</v>
      </c>
      <c r="BA214">
        <v>0</v>
      </c>
      <c r="BB214">
        <v>0</v>
      </c>
      <c r="BC214">
        <v>0</v>
      </c>
      <c r="BD214">
        <v>-75.7984071428571</v>
      </c>
      <c r="BE214">
        <v>20.0213862783816</v>
      </c>
      <c r="BF214">
        <v>3.54203262060433</v>
      </c>
      <c r="BG214">
        <v>0</v>
      </c>
      <c r="BH214">
        <v>-2.9442230952381</v>
      </c>
      <c r="BI214">
        <v>0.136366303975294</v>
      </c>
      <c r="BJ214">
        <v>0.0353589568694509</v>
      </c>
      <c r="BK214">
        <v>0</v>
      </c>
      <c r="BL214">
        <v>0</v>
      </c>
      <c r="BM214">
        <v>0</v>
      </c>
      <c r="BN214" t="s">
        <v>209</v>
      </c>
      <c r="BO214">
        <v>1.88477</v>
      </c>
      <c r="BP214">
        <v>1.88173</v>
      </c>
      <c r="BQ214">
        <v>1.88324</v>
      </c>
      <c r="BR214">
        <v>1.88202</v>
      </c>
      <c r="BS214">
        <v>1.88383</v>
      </c>
      <c r="BT214">
        <v>1.88309</v>
      </c>
      <c r="BU214">
        <v>1.88483</v>
      </c>
      <c r="BV214">
        <v>1.88232</v>
      </c>
      <c r="BW214" t="s">
        <v>210</v>
      </c>
      <c r="BX214" t="s">
        <v>17</v>
      </c>
      <c r="BY214" t="s">
        <v>17</v>
      </c>
      <c r="BZ214" t="s">
        <v>17</v>
      </c>
      <c r="CA214" t="s">
        <v>211</v>
      </c>
      <c r="CB214" t="s">
        <v>212</v>
      </c>
      <c r="CC214" t="s">
        <v>213</v>
      </c>
      <c r="CD214" t="s">
        <v>213</v>
      </c>
      <c r="CE214" t="s">
        <v>213</v>
      </c>
      <c r="CF214" t="s">
        <v>213</v>
      </c>
      <c r="CG214">
        <v>5</v>
      </c>
      <c r="CH214">
        <v>0</v>
      </c>
      <c r="CI214">
        <v>0</v>
      </c>
      <c r="CJ214">
        <v>0</v>
      </c>
      <c r="CK214">
        <v>0</v>
      </c>
      <c r="CL214">
        <v>2</v>
      </c>
      <c r="CM214">
        <v>1339.43</v>
      </c>
      <c r="CN214">
        <v>3.1543</v>
      </c>
      <c r="CO214">
        <v>8.55805</v>
      </c>
      <c r="CP214">
        <v>11.2843</v>
      </c>
      <c r="CQ214">
        <v>29.9998</v>
      </c>
      <c r="CR214">
        <v>11.0923</v>
      </c>
      <c r="CS214">
        <v>11.3324</v>
      </c>
      <c r="CT214">
        <v>-1</v>
      </c>
      <c r="CU214">
        <v>100</v>
      </c>
      <c r="CV214">
        <v>78.7821</v>
      </c>
      <c r="CW214">
        <v>-999.9</v>
      </c>
      <c r="CX214">
        <v>400</v>
      </c>
      <c r="CY214">
        <v>0.716524</v>
      </c>
      <c r="CZ214">
        <v>103.662</v>
      </c>
      <c r="DA214">
        <v>103.066</v>
      </c>
    </row>
    <row r="215" spans="1:105">
      <c r="A215">
        <v>201</v>
      </c>
      <c r="B215">
        <v>1551446846.4</v>
      </c>
      <c r="C215">
        <v>547.5</v>
      </c>
      <c r="D215" t="s">
        <v>617</v>
      </c>
      <c r="E215" t="s">
        <v>618</v>
      </c>
      <c r="F215">
        <f>J215+I215+M215*K215</f>
        <v>0</v>
      </c>
      <c r="G215">
        <f>(1000*AM215)/(L215*(AO215+273.15))</f>
        <v>0</v>
      </c>
      <c r="H215">
        <f>((G215*F215*(1-(AJ215/1000)))/(100*K215))*(0.0/60)</f>
        <v>0</v>
      </c>
      <c r="I215" t="s">
        <v>203</v>
      </c>
      <c r="J215" t="s">
        <v>204</v>
      </c>
      <c r="K215" t="s">
        <v>205</v>
      </c>
      <c r="L215" t="s">
        <v>206</v>
      </c>
      <c r="M215" t="s">
        <v>334</v>
      </c>
      <c r="N215" t="s">
        <v>335</v>
      </c>
      <c r="O215" t="s">
        <v>576</v>
      </c>
      <c r="Q215">
        <v>1551446846.4</v>
      </c>
      <c r="R215">
        <f>AL215*Y215*(AJ215-AK215)/(100*AF215*(1000-Y215*AJ215))</f>
        <v>0</v>
      </c>
      <c r="S215">
        <f>AL215*Y215*(AI215-AH215*(1000-Y215*AK215)/(1000-Y215*AJ215))/(100*AF215)</f>
        <v>0</v>
      </c>
      <c r="T215">
        <f>(U215/V215*100)</f>
        <v>0</v>
      </c>
      <c r="U215">
        <f>AJ215*(AM215+AN215)/1000</f>
        <v>0</v>
      </c>
      <c r="V215">
        <f>0.61365*exp(17.502*AO215/(240.97+AO215))</f>
        <v>0</v>
      </c>
      <c r="W215">
        <v>142</v>
      </c>
      <c r="X215">
        <v>10</v>
      </c>
      <c r="Y215">
        <f>IF(W215*$H$11&gt;=AA215,1.0,(AA215/(AA215-W215*$H$11)))</f>
        <v>0</v>
      </c>
      <c r="Z215">
        <f>(Y215-1)*100</f>
        <v>0</v>
      </c>
      <c r="AA215">
        <f>MAX(0,($B$11+$C$11*AR215)/(1+$D$11*AR215)*AM215/(AO215+273)*$E$11)</f>
        <v>0</v>
      </c>
      <c r="AB215">
        <f>$B$9*AS215+$C$9*AT215</f>
        <v>0</v>
      </c>
      <c r="AC215">
        <f>AB215*AD215</f>
        <v>0</v>
      </c>
      <c r="AD215">
        <f>($B$9*$D$7+$C$9*$D$7)/($B$9+$C$9)</f>
        <v>0</v>
      </c>
      <c r="AE215">
        <f>($B$9*$K$7+$C$9*$K$7)/($B$9+$C$9)</f>
        <v>0</v>
      </c>
      <c r="AF215">
        <v>10</v>
      </c>
      <c r="AG215">
        <v>1551446846.4</v>
      </c>
      <c r="AH215">
        <v>380.278</v>
      </c>
      <c r="AI215">
        <v>399.394</v>
      </c>
      <c r="AJ215">
        <v>8.96401</v>
      </c>
      <c r="AK215">
        <v>7.76213</v>
      </c>
      <c r="AL215">
        <v>1431.8</v>
      </c>
      <c r="AM215">
        <v>100.516</v>
      </c>
      <c r="AN215">
        <v>0.0212064</v>
      </c>
      <c r="AO215">
        <v>7.43682</v>
      </c>
      <c r="AP215">
        <v>999.9</v>
      </c>
      <c r="AQ215">
        <v>999.9</v>
      </c>
      <c r="AR215">
        <v>10001.9</v>
      </c>
      <c r="AS215">
        <v>0</v>
      </c>
      <c r="AT215">
        <v>267.701</v>
      </c>
      <c r="AU215">
        <v>0</v>
      </c>
      <c r="AV215" t="s">
        <v>208</v>
      </c>
      <c r="AW215">
        <v>0</v>
      </c>
      <c r="AX215">
        <v>-0.747</v>
      </c>
      <c r="AY215">
        <v>-0.067</v>
      </c>
      <c r="AZ215">
        <v>0</v>
      </c>
      <c r="BA215">
        <v>0</v>
      </c>
      <c r="BB215">
        <v>0</v>
      </c>
      <c r="BC215">
        <v>0</v>
      </c>
      <c r="BD215">
        <v>-75.7984071428571</v>
      </c>
      <c r="BE215">
        <v>20.0213862783816</v>
      </c>
      <c r="BF215">
        <v>3.54203262060433</v>
      </c>
      <c r="BG215">
        <v>0</v>
      </c>
      <c r="BH215">
        <v>-2.9442230952381</v>
      </c>
      <c r="BI215">
        <v>0.136366303975294</v>
      </c>
      <c r="BJ215">
        <v>0.0353589568694509</v>
      </c>
      <c r="BK215">
        <v>0</v>
      </c>
      <c r="BL215">
        <v>0</v>
      </c>
      <c r="BM215">
        <v>0</v>
      </c>
      <c r="BN215" t="s">
        <v>209</v>
      </c>
      <c r="BO215">
        <v>1.88477</v>
      </c>
      <c r="BP215">
        <v>1.88172</v>
      </c>
      <c r="BQ215">
        <v>1.88324</v>
      </c>
      <c r="BR215">
        <v>1.88201</v>
      </c>
      <c r="BS215">
        <v>1.88384</v>
      </c>
      <c r="BT215">
        <v>1.88309</v>
      </c>
      <c r="BU215">
        <v>1.88483</v>
      </c>
      <c r="BV215">
        <v>1.88232</v>
      </c>
      <c r="BW215" t="s">
        <v>210</v>
      </c>
      <c r="BX215" t="s">
        <v>17</v>
      </c>
      <c r="BY215" t="s">
        <v>17</v>
      </c>
      <c r="BZ215" t="s">
        <v>17</v>
      </c>
      <c r="CA215" t="s">
        <v>211</v>
      </c>
      <c r="CB215" t="s">
        <v>212</v>
      </c>
      <c r="CC215" t="s">
        <v>213</v>
      </c>
      <c r="CD215" t="s">
        <v>213</v>
      </c>
      <c r="CE215" t="s">
        <v>213</v>
      </c>
      <c r="CF215" t="s">
        <v>213</v>
      </c>
      <c r="CG215">
        <v>5</v>
      </c>
      <c r="CH215">
        <v>0</v>
      </c>
      <c r="CI215">
        <v>0</v>
      </c>
      <c r="CJ215">
        <v>0</v>
      </c>
      <c r="CK215">
        <v>0</v>
      </c>
      <c r="CL215">
        <v>2</v>
      </c>
      <c r="CM215">
        <v>1320.63</v>
      </c>
      <c r="CN215">
        <v>3.15429</v>
      </c>
      <c r="CO215">
        <v>8.55941</v>
      </c>
      <c r="CP215">
        <v>11.2821</v>
      </c>
      <c r="CQ215">
        <v>29.9999</v>
      </c>
      <c r="CR215">
        <v>11.09</v>
      </c>
      <c r="CS215">
        <v>11.33</v>
      </c>
      <c r="CT215">
        <v>-1</v>
      </c>
      <c r="CU215">
        <v>100</v>
      </c>
      <c r="CV215">
        <v>78.7821</v>
      </c>
      <c r="CW215">
        <v>-999.9</v>
      </c>
      <c r="CX215">
        <v>400</v>
      </c>
      <c r="CY215">
        <v>0.63387</v>
      </c>
      <c r="CZ215">
        <v>103.664</v>
      </c>
      <c r="DA215">
        <v>103.067</v>
      </c>
    </row>
    <row r="216" spans="1:105">
      <c r="A216">
        <v>202</v>
      </c>
      <c r="B216">
        <v>1551446848.4</v>
      </c>
      <c r="C216">
        <v>549.5</v>
      </c>
      <c r="D216" t="s">
        <v>619</v>
      </c>
      <c r="E216" t="s">
        <v>620</v>
      </c>
      <c r="F216">
        <f>J216+I216+M216*K216</f>
        <v>0</v>
      </c>
      <c r="G216">
        <f>(1000*AM216)/(L216*(AO216+273.15))</f>
        <v>0</v>
      </c>
      <c r="H216">
        <f>((G216*F216*(1-(AJ216/1000)))/(100*K216))*(0.0/60)</f>
        <v>0</v>
      </c>
      <c r="I216" t="s">
        <v>203</v>
      </c>
      <c r="J216" t="s">
        <v>204</v>
      </c>
      <c r="K216" t="s">
        <v>205</v>
      </c>
      <c r="L216" t="s">
        <v>206</v>
      </c>
      <c r="M216" t="s">
        <v>334</v>
      </c>
      <c r="N216" t="s">
        <v>335</v>
      </c>
      <c r="O216" t="s">
        <v>576</v>
      </c>
      <c r="Q216">
        <v>1551446848.4</v>
      </c>
      <c r="R216">
        <f>AL216*Y216*(AJ216-AK216)/(100*AF216*(1000-Y216*AJ216))</f>
        <v>0</v>
      </c>
      <c r="S216">
        <f>AL216*Y216*(AI216-AH216*(1000-Y216*AK216)/(1000-Y216*AJ216))/(100*AF216)</f>
        <v>0</v>
      </c>
      <c r="T216">
        <f>(U216/V216*100)</f>
        <v>0</v>
      </c>
      <c r="U216">
        <f>AJ216*(AM216+AN216)/1000</f>
        <v>0</v>
      </c>
      <c r="V216">
        <f>0.61365*exp(17.502*AO216/(240.97+AO216))</f>
        <v>0</v>
      </c>
      <c r="W216">
        <v>140</v>
      </c>
      <c r="X216">
        <v>10</v>
      </c>
      <c r="Y216">
        <f>IF(W216*$H$11&gt;=AA216,1.0,(AA216/(AA216-W216*$H$11)))</f>
        <v>0</v>
      </c>
      <c r="Z216">
        <f>(Y216-1)*100</f>
        <v>0</v>
      </c>
      <c r="AA216">
        <f>MAX(0,($B$11+$C$11*AR216)/(1+$D$11*AR216)*AM216/(AO216+273)*$E$11)</f>
        <v>0</v>
      </c>
      <c r="AB216">
        <f>$B$9*AS216+$C$9*AT216</f>
        <v>0</v>
      </c>
      <c r="AC216">
        <f>AB216*AD216</f>
        <v>0</v>
      </c>
      <c r="AD216">
        <f>($B$9*$D$7+$C$9*$D$7)/($B$9+$C$9)</f>
        <v>0</v>
      </c>
      <c r="AE216">
        <f>($B$9*$K$7+$C$9*$K$7)/($B$9+$C$9)</f>
        <v>0</v>
      </c>
      <c r="AF216">
        <v>10</v>
      </c>
      <c r="AG216">
        <v>1551446848.4</v>
      </c>
      <c r="AH216">
        <v>380.172</v>
      </c>
      <c r="AI216">
        <v>399.381</v>
      </c>
      <c r="AJ216">
        <v>8.98116</v>
      </c>
      <c r="AK216">
        <v>7.76228</v>
      </c>
      <c r="AL216">
        <v>1431.48</v>
      </c>
      <c r="AM216">
        <v>100.516</v>
      </c>
      <c r="AN216">
        <v>0.0213267</v>
      </c>
      <c r="AO216">
        <v>7.43701</v>
      </c>
      <c r="AP216">
        <v>999.9</v>
      </c>
      <c r="AQ216">
        <v>999.9</v>
      </c>
      <c r="AR216">
        <v>9993.75</v>
      </c>
      <c r="AS216">
        <v>0</v>
      </c>
      <c r="AT216">
        <v>267.768</v>
      </c>
      <c r="AU216">
        <v>0</v>
      </c>
      <c r="AV216" t="s">
        <v>208</v>
      </c>
      <c r="AW216">
        <v>0</v>
      </c>
      <c r="AX216">
        <v>-0.747</v>
      </c>
      <c r="AY216">
        <v>-0.067</v>
      </c>
      <c r="AZ216">
        <v>0</v>
      </c>
      <c r="BA216">
        <v>0</v>
      </c>
      <c r="BB216">
        <v>0</v>
      </c>
      <c r="BC216">
        <v>0</v>
      </c>
      <c r="BD216">
        <v>-75.7984071428571</v>
      </c>
      <c r="BE216">
        <v>20.0213862783816</v>
      </c>
      <c r="BF216">
        <v>3.54203262060433</v>
      </c>
      <c r="BG216">
        <v>0</v>
      </c>
      <c r="BH216">
        <v>-2.9442230952381</v>
      </c>
      <c r="BI216">
        <v>0.136366303975294</v>
      </c>
      <c r="BJ216">
        <v>0.0353589568694509</v>
      </c>
      <c r="BK216">
        <v>0</v>
      </c>
      <c r="BL216">
        <v>0</v>
      </c>
      <c r="BM216">
        <v>0</v>
      </c>
      <c r="BN216" t="s">
        <v>209</v>
      </c>
      <c r="BO216">
        <v>1.88477</v>
      </c>
      <c r="BP216">
        <v>1.88173</v>
      </c>
      <c r="BQ216">
        <v>1.88324</v>
      </c>
      <c r="BR216">
        <v>1.88202</v>
      </c>
      <c r="BS216">
        <v>1.88384</v>
      </c>
      <c r="BT216">
        <v>1.88309</v>
      </c>
      <c r="BU216">
        <v>1.88482</v>
      </c>
      <c r="BV216">
        <v>1.88232</v>
      </c>
      <c r="BW216" t="s">
        <v>210</v>
      </c>
      <c r="BX216" t="s">
        <v>17</v>
      </c>
      <c r="BY216" t="s">
        <v>17</v>
      </c>
      <c r="BZ216" t="s">
        <v>17</v>
      </c>
      <c r="CA216" t="s">
        <v>211</v>
      </c>
      <c r="CB216" t="s">
        <v>212</v>
      </c>
      <c r="CC216" t="s">
        <v>213</v>
      </c>
      <c r="CD216" t="s">
        <v>213</v>
      </c>
      <c r="CE216" t="s">
        <v>213</v>
      </c>
      <c r="CF216" t="s">
        <v>213</v>
      </c>
      <c r="CG216">
        <v>5</v>
      </c>
      <c r="CH216">
        <v>0</v>
      </c>
      <c r="CI216">
        <v>0</v>
      </c>
      <c r="CJ216">
        <v>0</v>
      </c>
      <c r="CK216">
        <v>0</v>
      </c>
      <c r="CL216">
        <v>2</v>
      </c>
      <c r="CM216">
        <v>1321.88</v>
      </c>
      <c r="CN216">
        <v>3.15212</v>
      </c>
      <c r="CO216">
        <v>8.56084</v>
      </c>
      <c r="CP216">
        <v>11.2797</v>
      </c>
      <c r="CQ216">
        <v>29.9998</v>
      </c>
      <c r="CR216">
        <v>11.0882</v>
      </c>
      <c r="CS216">
        <v>11.3281</v>
      </c>
      <c r="CT216">
        <v>-1</v>
      </c>
      <c r="CU216">
        <v>100</v>
      </c>
      <c r="CV216">
        <v>78.3848</v>
      </c>
      <c r="CW216">
        <v>-999.9</v>
      </c>
      <c r="CX216">
        <v>400</v>
      </c>
      <c r="CY216">
        <v>0.520196</v>
      </c>
      <c r="CZ216">
        <v>103.664</v>
      </c>
      <c r="DA216">
        <v>103.067</v>
      </c>
    </row>
    <row r="217" spans="1:105">
      <c r="A217">
        <v>203</v>
      </c>
      <c r="B217">
        <v>1551446850.4</v>
      </c>
      <c r="C217">
        <v>551.5</v>
      </c>
      <c r="D217" t="s">
        <v>621</v>
      </c>
      <c r="E217" t="s">
        <v>622</v>
      </c>
      <c r="F217">
        <f>J217+I217+M217*K217</f>
        <v>0</v>
      </c>
      <c r="G217">
        <f>(1000*AM217)/(L217*(AO217+273.15))</f>
        <v>0</v>
      </c>
      <c r="H217">
        <f>((G217*F217*(1-(AJ217/1000)))/(100*K217))*(0.0/60)</f>
        <v>0</v>
      </c>
      <c r="I217" t="s">
        <v>203</v>
      </c>
      <c r="J217" t="s">
        <v>204</v>
      </c>
      <c r="K217" t="s">
        <v>205</v>
      </c>
      <c r="L217" t="s">
        <v>206</v>
      </c>
      <c r="M217" t="s">
        <v>334</v>
      </c>
      <c r="N217" t="s">
        <v>335</v>
      </c>
      <c r="O217" t="s">
        <v>576</v>
      </c>
      <c r="Q217">
        <v>1551446850.4</v>
      </c>
      <c r="R217">
        <f>AL217*Y217*(AJ217-AK217)/(100*AF217*(1000-Y217*AJ217))</f>
        <v>0</v>
      </c>
      <c r="S217">
        <f>AL217*Y217*(AI217-AH217*(1000-Y217*AK217)/(1000-Y217*AJ217))/(100*AF217)</f>
        <v>0</v>
      </c>
      <c r="T217">
        <f>(U217/V217*100)</f>
        <v>0</v>
      </c>
      <c r="U217">
        <f>AJ217*(AM217+AN217)/1000</f>
        <v>0</v>
      </c>
      <c r="V217">
        <f>0.61365*exp(17.502*AO217/(240.97+AO217))</f>
        <v>0</v>
      </c>
      <c r="W217">
        <v>148</v>
      </c>
      <c r="X217">
        <v>10</v>
      </c>
      <c r="Y217">
        <f>IF(W217*$H$11&gt;=AA217,1.0,(AA217/(AA217-W217*$H$11)))</f>
        <v>0</v>
      </c>
      <c r="Z217">
        <f>(Y217-1)*100</f>
        <v>0</v>
      </c>
      <c r="AA217">
        <f>MAX(0,($B$11+$C$11*AR217)/(1+$D$11*AR217)*AM217/(AO217+273)*$E$11)</f>
        <v>0</v>
      </c>
      <c r="AB217">
        <f>$B$9*AS217+$C$9*AT217</f>
        <v>0</v>
      </c>
      <c r="AC217">
        <f>AB217*AD217</f>
        <v>0</v>
      </c>
      <c r="AD217">
        <f>($B$9*$D$7+$C$9*$D$7)/($B$9+$C$9)</f>
        <v>0</v>
      </c>
      <c r="AE217">
        <f>($B$9*$K$7+$C$9*$K$7)/($B$9+$C$9)</f>
        <v>0</v>
      </c>
      <c r="AF217">
        <v>10</v>
      </c>
      <c r="AG217">
        <v>1551446850.4</v>
      </c>
      <c r="AH217">
        <v>380.072</v>
      </c>
      <c r="AI217">
        <v>399.388</v>
      </c>
      <c r="AJ217">
        <v>8.99974</v>
      </c>
      <c r="AK217">
        <v>7.76248</v>
      </c>
      <c r="AL217">
        <v>1431.79</v>
      </c>
      <c r="AM217">
        <v>100.516</v>
      </c>
      <c r="AN217">
        <v>0.0213675</v>
      </c>
      <c r="AO217">
        <v>7.4613</v>
      </c>
      <c r="AP217">
        <v>999.9</v>
      </c>
      <c r="AQ217">
        <v>999.9</v>
      </c>
      <c r="AR217">
        <v>10016.2</v>
      </c>
      <c r="AS217">
        <v>0</v>
      </c>
      <c r="AT217">
        <v>268.421</v>
      </c>
      <c r="AU217">
        <v>0</v>
      </c>
      <c r="AV217" t="s">
        <v>208</v>
      </c>
      <c r="AW217">
        <v>0</v>
      </c>
      <c r="AX217">
        <v>-0.747</v>
      </c>
      <c r="AY217">
        <v>-0.067</v>
      </c>
      <c r="AZ217">
        <v>0</v>
      </c>
      <c r="BA217">
        <v>0</v>
      </c>
      <c r="BB217">
        <v>0</v>
      </c>
      <c r="BC217">
        <v>0</v>
      </c>
      <c r="BD217">
        <v>-75.7984071428571</v>
      </c>
      <c r="BE217">
        <v>20.0213862783816</v>
      </c>
      <c r="BF217">
        <v>3.54203262060433</v>
      </c>
      <c r="BG217">
        <v>0</v>
      </c>
      <c r="BH217">
        <v>-2.9442230952381</v>
      </c>
      <c r="BI217">
        <v>0.136366303975294</v>
      </c>
      <c r="BJ217">
        <v>0.0353589568694509</v>
      </c>
      <c r="BK217">
        <v>0</v>
      </c>
      <c r="BL217">
        <v>0</v>
      </c>
      <c r="BM217">
        <v>0</v>
      </c>
      <c r="BN217" t="s">
        <v>209</v>
      </c>
      <c r="BO217">
        <v>1.88477</v>
      </c>
      <c r="BP217">
        <v>1.88172</v>
      </c>
      <c r="BQ217">
        <v>1.88325</v>
      </c>
      <c r="BR217">
        <v>1.88202</v>
      </c>
      <c r="BS217">
        <v>1.88384</v>
      </c>
      <c r="BT217">
        <v>1.88309</v>
      </c>
      <c r="BU217">
        <v>1.8848</v>
      </c>
      <c r="BV217">
        <v>1.88233</v>
      </c>
      <c r="BW217" t="s">
        <v>210</v>
      </c>
      <c r="BX217" t="s">
        <v>17</v>
      </c>
      <c r="BY217" t="s">
        <v>17</v>
      </c>
      <c r="BZ217" t="s">
        <v>17</v>
      </c>
      <c r="CA217" t="s">
        <v>211</v>
      </c>
      <c r="CB217" t="s">
        <v>212</v>
      </c>
      <c r="CC217" t="s">
        <v>213</v>
      </c>
      <c r="CD217" t="s">
        <v>213</v>
      </c>
      <c r="CE217" t="s">
        <v>213</v>
      </c>
      <c r="CF217" t="s">
        <v>213</v>
      </c>
      <c r="CG217">
        <v>5</v>
      </c>
      <c r="CH217">
        <v>0</v>
      </c>
      <c r="CI217">
        <v>0</v>
      </c>
      <c r="CJ217">
        <v>0</v>
      </c>
      <c r="CK217">
        <v>0</v>
      </c>
      <c r="CL217">
        <v>2</v>
      </c>
      <c r="CM217">
        <v>1316.22</v>
      </c>
      <c r="CN217">
        <v>3.14995</v>
      </c>
      <c r="CO217">
        <v>8.56235</v>
      </c>
      <c r="CP217">
        <v>11.277</v>
      </c>
      <c r="CQ217">
        <v>29.9998</v>
      </c>
      <c r="CR217">
        <v>11.0864</v>
      </c>
      <c r="CS217">
        <v>11.3263</v>
      </c>
      <c r="CT217">
        <v>-1</v>
      </c>
      <c r="CU217">
        <v>100</v>
      </c>
      <c r="CV217">
        <v>78.3848</v>
      </c>
      <c r="CW217">
        <v>-999.9</v>
      </c>
      <c r="CX217">
        <v>400</v>
      </c>
      <c r="CY217">
        <v>0.447534</v>
      </c>
      <c r="CZ217">
        <v>103.664</v>
      </c>
      <c r="DA217">
        <v>103.066</v>
      </c>
    </row>
    <row r="218" spans="1:105">
      <c r="A218">
        <v>204</v>
      </c>
      <c r="B218">
        <v>1551446852.4</v>
      </c>
      <c r="C218">
        <v>553.5</v>
      </c>
      <c r="D218" t="s">
        <v>623</v>
      </c>
      <c r="E218" t="s">
        <v>624</v>
      </c>
      <c r="F218">
        <f>J218+I218+M218*K218</f>
        <v>0</v>
      </c>
      <c r="G218">
        <f>(1000*AM218)/(L218*(AO218+273.15))</f>
        <v>0</v>
      </c>
      <c r="H218">
        <f>((G218*F218*(1-(AJ218/1000)))/(100*K218))*(0.0/60)</f>
        <v>0</v>
      </c>
      <c r="I218" t="s">
        <v>203</v>
      </c>
      <c r="J218" t="s">
        <v>204</v>
      </c>
      <c r="K218" t="s">
        <v>205</v>
      </c>
      <c r="L218" t="s">
        <v>206</v>
      </c>
      <c r="M218" t="s">
        <v>334</v>
      </c>
      <c r="N218" t="s">
        <v>335</v>
      </c>
      <c r="O218" t="s">
        <v>576</v>
      </c>
      <c r="Q218">
        <v>1551446852.4</v>
      </c>
      <c r="R218">
        <f>AL218*Y218*(AJ218-AK218)/(100*AF218*(1000-Y218*AJ218))</f>
        <v>0</v>
      </c>
      <c r="S218">
        <f>AL218*Y218*(AI218-AH218*(1000-Y218*AK218)/(1000-Y218*AJ218))/(100*AF218)</f>
        <v>0</v>
      </c>
      <c r="T218">
        <f>(U218/V218*100)</f>
        <v>0</v>
      </c>
      <c r="U218">
        <f>AJ218*(AM218+AN218)/1000</f>
        <v>0</v>
      </c>
      <c r="V218">
        <f>0.61365*exp(17.502*AO218/(240.97+AO218))</f>
        <v>0</v>
      </c>
      <c r="W218">
        <v>149</v>
      </c>
      <c r="X218">
        <v>10</v>
      </c>
      <c r="Y218">
        <f>IF(W218*$H$11&gt;=AA218,1.0,(AA218/(AA218-W218*$H$11)))</f>
        <v>0</v>
      </c>
      <c r="Z218">
        <f>(Y218-1)*100</f>
        <v>0</v>
      </c>
      <c r="AA218">
        <f>MAX(0,($B$11+$C$11*AR218)/(1+$D$11*AR218)*AM218/(AO218+273)*$E$11)</f>
        <v>0</v>
      </c>
      <c r="AB218">
        <f>$B$9*AS218+$C$9*AT218</f>
        <v>0</v>
      </c>
      <c r="AC218">
        <f>AB218*AD218</f>
        <v>0</v>
      </c>
      <c r="AD218">
        <f>($B$9*$D$7+$C$9*$D$7)/($B$9+$C$9)</f>
        <v>0</v>
      </c>
      <c r="AE218">
        <f>($B$9*$K$7+$C$9*$K$7)/($B$9+$C$9)</f>
        <v>0</v>
      </c>
      <c r="AF218">
        <v>10</v>
      </c>
      <c r="AG218">
        <v>1551446852.4</v>
      </c>
      <c r="AH218">
        <v>380.004</v>
      </c>
      <c r="AI218">
        <v>399.417</v>
      </c>
      <c r="AJ218">
        <v>8.99885</v>
      </c>
      <c r="AK218">
        <v>7.76359</v>
      </c>
      <c r="AL218">
        <v>1431.94</v>
      </c>
      <c r="AM218">
        <v>100.515</v>
      </c>
      <c r="AN218">
        <v>0.0212777</v>
      </c>
      <c r="AO218">
        <v>7.456</v>
      </c>
      <c r="AP218">
        <v>999.9</v>
      </c>
      <c r="AQ218">
        <v>999.9</v>
      </c>
      <c r="AR218">
        <v>10016.2</v>
      </c>
      <c r="AS218">
        <v>0</v>
      </c>
      <c r="AT218">
        <v>270.143</v>
      </c>
      <c r="AU218">
        <v>0</v>
      </c>
      <c r="AV218" t="s">
        <v>208</v>
      </c>
      <c r="AW218">
        <v>0</v>
      </c>
      <c r="AX218">
        <v>-0.747</v>
      </c>
      <c r="AY218">
        <v>-0.067</v>
      </c>
      <c r="AZ218">
        <v>0</v>
      </c>
      <c r="BA218">
        <v>0</v>
      </c>
      <c r="BB218">
        <v>0</v>
      </c>
      <c r="BC218">
        <v>0</v>
      </c>
      <c r="BD218">
        <v>-75.7984071428571</v>
      </c>
      <c r="BE218">
        <v>20.0213862783816</v>
      </c>
      <c r="BF218">
        <v>3.54203262060433</v>
      </c>
      <c r="BG218">
        <v>0</v>
      </c>
      <c r="BH218">
        <v>-2.9442230952381</v>
      </c>
      <c r="BI218">
        <v>0.136366303975294</v>
      </c>
      <c r="BJ218">
        <v>0.0353589568694509</v>
      </c>
      <c r="BK218">
        <v>0</v>
      </c>
      <c r="BL218">
        <v>0</v>
      </c>
      <c r="BM218">
        <v>0</v>
      </c>
      <c r="BN218" t="s">
        <v>209</v>
      </c>
      <c r="BO218">
        <v>1.88477</v>
      </c>
      <c r="BP218">
        <v>1.88172</v>
      </c>
      <c r="BQ218">
        <v>1.88325</v>
      </c>
      <c r="BR218">
        <v>1.88202</v>
      </c>
      <c r="BS218">
        <v>1.88383</v>
      </c>
      <c r="BT218">
        <v>1.88309</v>
      </c>
      <c r="BU218">
        <v>1.88482</v>
      </c>
      <c r="BV218">
        <v>1.88234</v>
      </c>
      <c r="BW218" t="s">
        <v>210</v>
      </c>
      <c r="BX218" t="s">
        <v>17</v>
      </c>
      <c r="BY218" t="s">
        <v>17</v>
      </c>
      <c r="BZ218" t="s">
        <v>17</v>
      </c>
      <c r="CA218" t="s">
        <v>211</v>
      </c>
      <c r="CB218" t="s">
        <v>212</v>
      </c>
      <c r="CC218" t="s">
        <v>213</v>
      </c>
      <c r="CD218" t="s">
        <v>213</v>
      </c>
      <c r="CE218" t="s">
        <v>213</v>
      </c>
      <c r="CF218" t="s">
        <v>213</v>
      </c>
      <c r="CG218">
        <v>5</v>
      </c>
      <c r="CH218">
        <v>0</v>
      </c>
      <c r="CI218">
        <v>0</v>
      </c>
      <c r="CJ218">
        <v>0</v>
      </c>
      <c r="CK218">
        <v>0</v>
      </c>
      <c r="CL218">
        <v>2</v>
      </c>
      <c r="CM218">
        <v>1315.53</v>
      </c>
      <c r="CN218">
        <v>3.14777</v>
      </c>
      <c r="CO218">
        <v>8.56382</v>
      </c>
      <c r="CP218">
        <v>11.2746</v>
      </c>
      <c r="CQ218">
        <v>29.9998</v>
      </c>
      <c r="CR218">
        <v>11.084</v>
      </c>
      <c r="CS218">
        <v>11.324</v>
      </c>
      <c r="CT218">
        <v>-1</v>
      </c>
      <c r="CU218">
        <v>100</v>
      </c>
      <c r="CV218">
        <v>77.9786</v>
      </c>
      <c r="CW218">
        <v>-999.9</v>
      </c>
      <c r="CX218">
        <v>400</v>
      </c>
      <c r="CY218">
        <v>0.367486</v>
      </c>
      <c r="CZ218">
        <v>103.663</v>
      </c>
      <c r="DA218">
        <v>103.067</v>
      </c>
    </row>
    <row r="219" spans="1:105">
      <c r="A219">
        <v>205</v>
      </c>
      <c r="B219">
        <v>1551446854.4</v>
      </c>
      <c r="C219">
        <v>555.5</v>
      </c>
      <c r="D219" t="s">
        <v>625</v>
      </c>
      <c r="E219" t="s">
        <v>626</v>
      </c>
      <c r="F219">
        <f>J219+I219+M219*K219</f>
        <v>0</v>
      </c>
      <c r="G219">
        <f>(1000*AM219)/(L219*(AO219+273.15))</f>
        <v>0</v>
      </c>
      <c r="H219">
        <f>((G219*F219*(1-(AJ219/1000)))/(100*K219))*(0.0/60)</f>
        <v>0</v>
      </c>
      <c r="I219" t="s">
        <v>203</v>
      </c>
      <c r="J219" t="s">
        <v>204</v>
      </c>
      <c r="K219" t="s">
        <v>205</v>
      </c>
      <c r="L219" t="s">
        <v>206</v>
      </c>
      <c r="M219" t="s">
        <v>334</v>
      </c>
      <c r="N219" t="s">
        <v>335</v>
      </c>
      <c r="O219" t="s">
        <v>576</v>
      </c>
      <c r="Q219">
        <v>1551446854.4</v>
      </c>
      <c r="R219">
        <f>AL219*Y219*(AJ219-AK219)/(100*AF219*(1000-Y219*AJ219))</f>
        <v>0</v>
      </c>
      <c r="S219">
        <f>AL219*Y219*(AI219-AH219*(1000-Y219*AK219)/(1000-Y219*AJ219))/(100*AF219)</f>
        <v>0</v>
      </c>
      <c r="T219">
        <f>(U219/V219*100)</f>
        <v>0</v>
      </c>
      <c r="U219">
        <f>AJ219*(AM219+AN219)/1000</f>
        <v>0</v>
      </c>
      <c r="V219">
        <f>0.61365*exp(17.502*AO219/(240.97+AO219))</f>
        <v>0</v>
      </c>
      <c r="W219">
        <v>145</v>
      </c>
      <c r="X219">
        <v>10</v>
      </c>
      <c r="Y219">
        <f>IF(W219*$H$11&gt;=AA219,1.0,(AA219/(AA219-W219*$H$11)))</f>
        <v>0</v>
      </c>
      <c r="Z219">
        <f>(Y219-1)*100</f>
        <v>0</v>
      </c>
      <c r="AA219">
        <f>MAX(0,($B$11+$C$11*AR219)/(1+$D$11*AR219)*AM219/(AO219+273)*$E$11)</f>
        <v>0</v>
      </c>
      <c r="AB219">
        <f>$B$9*AS219+$C$9*AT219</f>
        <v>0</v>
      </c>
      <c r="AC219">
        <f>AB219*AD219</f>
        <v>0</v>
      </c>
      <c r="AD219">
        <f>($B$9*$D$7+$C$9*$D$7)/($B$9+$C$9)</f>
        <v>0</v>
      </c>
      <c r="AE219">
        <f>($B$9*$K$7+$C$9*$K$7)/($B$9+$C$9)</f>
        <v>0</v>
      </c>
      <c r="AF219">
        <v>10</v>
      </c>
      <c r="AG219">
        <v>1551446854.4</v>
      </c>
      <c r="AH219">
        <v>379.925</v>
      </c>
      <c r="AI219">
        <v>399.418</v>
      </c>
      <c r="AJ219">
        <v>8.995</v>
      </c>
      <c r="AK219">
        <v>7.76475</v>
      </c>
      <c r="AL219">
        <v>1432.07</v>
      </c>
      <c r="AM219">
        <v>100.515</v>
      </c>
      <c r="AN219">
        <v>0.0212394</v>
      </c>
      <c r="AO219">
        <v>7.42845</v>
      </c>
      <c r="AP219">
        <v>999.9</v>
      </c>
      <c r="AQ219">
        <v>999.9</v>
      </c>
      <c r="AR219">
        <v>10000</v>
      </c>
      <c r="AS219">
        <v>0</v>
      </c>
      <c r="AT219">
        <v>272.805</v>
      </c>
      <c r="AU219">
        <v>0</v>
      </c>
      <c r="AV219" t="s">
        <v>208</v>
      </c>
      <c r="AW219">
        <v>0</v>
      </c>
      <c r="AX219">
        <v>-0.747</v>
      </c>
      <c r="AY219">
        <v>-0.067</v>
      </c>
      <c r="AZ219">
        <v>0</v>
      </c>
      <c r="BA219">
        <v>0</v>
      </c>
      <c r="BB219">
        <v>0</v>
      </c>
      <c r="BC219">
        <v>0</v>
      </c>
      <c r="BD219">
        <v>-75.7984071428571</v>
      </c>
      <c r="BE219">
        <v>20.0213862783816</v>
      </c>
      <c r="BF219">
        <v>3.54203262060433</v>
      </c>
      <c r="BG219">
        <v>0</v>
      </c>
      <c r="BH219">
        <v>-2.9442230952381</v>
      </c>
      <c r="BI219">
        <v>0.136366303975294</v>
      </c>
      <c r="BJ219">
        <v>0.0353589568694509</v>
      </c>
      <c r="BK219">
        <v>0</v>
      </c>
      <c r="BL219">
        <v>0</v>
      </c>
      <c r="BM219">
        <v>0</v>
      </c>
      <c r="BN219" t="s">
        <v>209</v>
      </c>
      <c r="BO219">
        <v>1.88477</v>
      </c>
      <c r="BP219">
        <v>1.88173</v>
      </c>
      <c r="BQ219">
        <v>1.88324</v>
      </c>
      <c r="BR219">
        <v>1.88201</v>
      </c>
      <c r="BS219">
        <v>1.88384</v>
      </c>
      <c r="BT219">
        <v>1.88309</v>
      </c>
      <c r="BU219">
        <v>1.88482</v>
      </c>
      <c r="BV219">
        <v>1.88234</v>
      </c>
      <c r="BW219" t="s">
        <v>210</v>
      </c>
      <c r="BX219" t="s">
        <v>17</v>
      </c>
      <c r="BY219" t="s">
        <v>17</v>
      </c>
      <c r="BZ219" t="s">
        <v>17</v>
      </c>
      <c r="CA219" t="s">
        <v>211</v>
      </c>
      <c r="CB219" t="s">
        <v>212</v>
      </c>
      <c r="CC219" t="s">
        <v>213</v>
      </c>
      <c r="CD219" t="s">
        <v>213</v>
      </c>
      <c r="CE219" t="s">
        <v>213</v>
      </c>
      <c r="CF219" t="s">
        <v>213</v>
      </c>
      <c r="CG219">
        <v>5</v>
      </c>
      <c r="CH219">
        <v>0</v>
      </c>
      <c r="CI219">
        <v>0</v>
      </c>
      <c r="CJ219">
        <v>0</v>
      </c>
      <c r="CK219">
        <v>0</v>
      </c>
      <c r="CL219">
        <v>2</v>
      </c>
      <c r="CM219">
        <v>1318.78</v>
      </c>
      <c r="CN219">
        <v>3.14994</v>
      </c>
      <c r="CO219">
        <v>8.56519</v>
      </c>
      <c r="CP219">
        <v>11.2722</v>
      </c>
      <c r="CQ219">
        <v>29.9998</v>
      </c>
      <c r="CR219">
        <v>11.0816</v>
      </c>
      <c r="CS219">
        <v>11.3216</v>
      </c>
      <c r="CT219">
        <v>-1</v>
      </c>
      <c r="CU219">
        <v>100</v>
      </c>
      <c r="CV219">
        <v>77.9786</v>
      </c>
      <c r="CW219">
        <v>-999.9</v>
      </c>
      <c r="CX219">
        <v>400</v>
      </c>
      <c r="CY219">
        <v>0.28955</v>
      </c>
      <c r="CZ219">
        <v>103.663</v>
      </c>
      <c r="DA219">
        <v>103.067</v>
      </c>
    </row>
    <row r="220" spans="1:105">
      <c r="A220">
        <v>206</v>
      </c>
      <c r="B220">
        <v>1551446856.4</v>
      </c>
      <c r="C220">
        <v>557.5</v>
      </c>
      <c r="D220" t="s">
        <v>627</v>
      </c>
      <c r="E220" t="s">
        <v>628</v>
      </c>
      <c r="F220">
        <f>J220+I220+M220*K220</f>
        <v>0</v>
      </c>
      <c r="G220">
        <f>(1000*AM220)/(L220*(AO220+273.15))</f>
        <v>0</v>
      </c>
      <c r="H220">
        <f>((G220*F220*(1-(AJ220/1000)))/(100*K220))*(0.0/60)</f>
        <v>0</v>
      </c>
      <c r="I220" t="s">
        <v>203</v>
      </c>
      <c r="J220" t="s">
        <v>204</v>
      </c>
      <c r="K220" t="s">
        <v>205</v>
      </c>
      <c r="L220" t="s">
        <v>206</v>
      </c>
      <c r="M220" t="s">
        <v>334</v>
      </c>
      <c r="N220" t="s">
        <v>335</v>
      </c>
      <c r="O220" t="s">
        <v>576</v>
      </c>
      <c r="Q220">
        <v>1551446856.4</v>
      </c>
      <c r="R220">
        <f>AL220*Y220*(AJ220-AK220)/(100*AF220*(1000-Y220*AJ220))</f>
        <v>0</v>
      </c>
      <c r="S220">
        <f>AL220*Y220*(AI220-AH220*(1000-Y220*AK220)/(1000-Y220*AJ220))/(100*AF220)</f>
        <v>0</v>
      </c>
      <c r="T220">
        <f>(U220/V220*100)</f>
        <v>0</v>
      </c>
      <c r="U220">
        <f>AJ220*(AM220+AN220)/1000</f>
        <v>0</v>
      </c>
      <c r="V220">
        <f>0.61365*exp(17.502*AO220/(240.97+AO220))</f>
        <v>0</v>
      </c>
      <c r="W220">
        <v>138</v>
      </c>
      <c r="X220">
        <v>10</v>
      </c>
      <c r="Y220">
        <f>IF(W220*$H$11&gt;=AA220,1.0,(AA220/(AA220-W220*$H$11)))</f>
        <v>0</v>
      </c>
      <c r="Z220">
        <f>(Y220-1)*100</f>
        <v>0</v>
      </c>
      <c r="AA220">
        <f>MAX(0,($B$11+$C$11*AR220)/(1+$D$11*AR220)*AM220/(AO220+273)*$E$11)</f>
        <v>0</v>
      </c>
      <c r="AB220">
        <f>$B$9*AS220+$C$9*AT220</f>
        <v>0</v>
      </c>
      <c r="AC220">
        <f>AB220*AD220</f>
        <v>0</v>
      </c>
      <c r="AD220">
        <f>($B$9*$D$7+$C$9*$D$7)/($B$9+$C$9)</f>
        <v>0</v>
      </c>
      <c r="AE220">
        <f>($B$9*$K$7+$C$9*$K$7)/($B$9+$C$9)</f>
        <v>0</v>
      </c>
      <c r="AF220">
        <v>10</v>
      </c>
      <c r="AG220">
        <v>1551446856.4</v>
      </c>
      <c r="AH220">
        <v>379.864</v>
      </c>
      <c r="AI220">
        <v>399.403</v>
      </c>
      <c r="AJ220">
        <v>8.99668</v>
      </c>
      <c r="AK220">
        <v>7.76479</v>
      </c>
      <c r="AL220">
        <v>1432.28</v>
      </c>
      <c r="AM220">
        <v>100.516</v>
      </c>
      <c r="AN220">
        <v>0.0211032</v>
      </c>
      <c r="AO220">
        <v>7.40309</v>
      </c>
      <c r="AP220">
        <v>999.9</v>
      </c>
      <c r="AQ220">
        <v>999.9</v>
      </c>
      <c r="AR220">
        <v>9989.38</v>
      </c>
      <c r="AS220">
        <v>0</v>
      </c>
      <c r="AT220">
        <v>276.028</v>
      </c>
      <c r="AU220">
        <v>0</v>
      </c>
      <c r="AV220" t="s">
        <v>208</v>
      </c>
      <c r="AW220">
        <v>0</v>
      </c>
      <c r="AX220">
        <v>-0.747</v>
      </c>
      <c r="AY220">
        <v>-0.067</v>
      </c>
      <c r="AZ220">
        <v>0</v>
      </c>
      <c r="BA220">
        <v>0</v>
      </c>
      <c r="BB220">
        <v>0</v>
      </c>
      <c r="BC220">
        <v>0</v>
      </c>
      <c r="BD220">
        <v>-75.7984071428571</v>
      </c>
      <c r="BE220">
        <v>20.0213862783816</v>
      </c>
      <c r="BF220">
        <v>3.54203262060433</v>
      </c>
      <c r="BG220">
        <v>0</v>
      </c>
      <c r="BH220">
        <v>-2.9442230952381</v>
      </c>
      <c r="BI220">
        <v>0.136366303975294</v>
      </c>
      <c r="BJ220">
        <v>0.0353589568694509</v>
      </c>
      <c r="BK220">
        <v>0</v>
      </c>
      <c r="BL220">
        <v>0</v>
      </c>
      <c r="BM220">
        <v>0</v>
      </c>
      <c r="BN220" t="s">
        <v>209</v>
      </c>
      <c r="BO220">
        <v>1.88477</v>
      </c>
      <c r="BP220">
        <v>1.88172</v>
      </c>
      <c r="BQ220">
        <v>1.88324</v>
      </c>
      <c r="BR220">
        <v>1.882</v>
      </c>
      <c r="BS220">
        <v>1.88385</v>
      </c>
      <c r="BT220">
        <v>1.88309</v>
      </c>
      <c r="BU220">
        <v>1.88481</v>
      </c>
      <c r="BV220">
        <v>1.88233</v>
      </c>
      <c r="BW220" t="s">
        <v>210</v>
      </c>
      <c r="BX220" t="s">
        <v>17</v>
      </c>
      <c r="BY220" t="s">
        <v>17</v>
      </c>
      <c r="BZ220" t="s">
        <v>17</v>
      </c>
      <c r="CA220" t="s">
        <v>211</v>
      </c>
      <c r="CB220" t="s">
        <v>212</v>
      </c>
      <c r="CC220" t="s">
        <v>213</v>
      </c>
      <c r="CD220" t="s">
        <v>213</v>
      </c>
      <c r="CE220" t="s">
        <v>213</v>
      </c>
      <c r="CF220" t="s">
        <v>213</v>
      </c>
      <c r="CG220">
        <v>5</v>
      </c>
      <c r="CH220">
        <v>0</v>
      </c>
      <c r="CI220">
        <v>0</v>
      </c>
      <c r="CJ220">
        <v>0</v>
      </c>
      <c r="CK220">
        <v>0</v>
      </c>
      <c r="CL220">
        <v>2</v>
      </c>
      <c r="CM220">
        <v>1324.32</v>
      </c>
      <c r="CN220">
        <v>3.15644</v>
      </c>
      <c r="CO220">
        <v>8.56658</v>
      </c>
      <c r="CP220">
        <v>11.2698</v>
      </c>
      <c r="CQ220">
        <v>29.9999</v>
      </c>
      <c r="CR220">
        <v>11.0795</v>
      </c>
      <c r="CS220">
        <v>11.3192</v>
      </c>
      <c r="CT220">
        <v>-1</v>
      </c>
      <c r="CU220">
        <v>100</v>
      </c>
      <c r="CV220">
        <v>77.9786</v>
      </c>
      <c r="CW220">
        <v>-999.9</v>
      </c>
      <c r="CX220">
        <v>400</v>
      </c>
      <c r="CY220">
        <v>0.198226</v>
      </c>
      <c r="CZ220">
        <v>103.664</v>
      </c>
      <c r="DA220">
        <v>103.067</v>
      </c>
    </row>
    <row r="221" spans="1:105">
      <c r="A221">
        <v>207</v>
      </c>
      <c r="B221">
        <v>1551446858.4</v>
      </c>
      <c r="C221">
        <v>559.5</v>
      </c>
      <c r="D221" t="s">
        <v>629</v>
      </c>
      <c r="E221" t="s">
        <v>630</v>
      </c>
      <c r="F221">
        <f>J221+I221+M221*K221</f>
        <v>0</v>
      </c>
      <c r="G221">
        <f>(1000*AM221)/(L221*(AO221+273.15))</f>
        <v>0</v>
      </c>
      <c r="H221">
        <f>((G221*F221*(1-(AJ221/1000)))/(100*K221))*(0.0/60)</f>
        <v>0</v>
      </c>
      <c r="I221" t="s">
        <v>203</v>
      </c>
      <c r="J221" t="s">
        <v>204</v>
      </c>
      <c r="K221" t="s">
        <v>205</v>
      </c>
      <c r="L221" t="s">
        <v>206</v>
      </c>
      <c r="M221" t="s">
        <v>334</v>
      </c>
      <c r="N221" t="s">
        <v>335</v>
      </c>
      <c r="O221" t="s">
        <v>576</v>
      </c>
      <c r="Q221">
        <v>1551446858.4</v>
      </c>
      <c r="R221">
        <f>AL221*Y221*(AJ221-AK221)/(100*AF221*(1000-Y221*AJ221))</f>
        <v>0</v>
      </c>
      <c r="S221">
        <f>AL221*Y221*(AI221-AH221*(1000-Y221*AK221)/(1000-Y221*AJ221))/(100*AF221)</f>
        <v>0</v>
      </c>
      <c r="T221">
        <f>(U221/V221*100)</f>
        <v>0</v>
      </c>
      <c r="U221">
        <f>AJ221*(AM221+AN221)/1000</f>
        <v>0</v>
      </c>
      <c r="V221">
        <f>0.61365*exp(17.502*AO221/(240.97+AO221))</f>
        <v>0</v>
      </c>
      <c r="W221">
        <v>138</v>
      </c>
      <c r="X221">
        <v>10</v>
      </c>
      <c r="Y221">
        <f>IF(W221*$H$11&gt;=AA221,1.0,(AA221/(AA221-W221*$H$11)))</f>
        <v>0</v>
      </c>
      <c r="Z221">
        <f>(Y221-1)*100</f>
        <v>0</v>
      </c>
      <c r="AA221">
        <f>MAX(0,($B$11+$C$11*AR221)/(1+$D$11*AR221)*AM221/(AO221+273)*$E$11)</f>
        <v>0</v>
      </c>
      <c r="AB221">
        <f>$B$9*AS221+$C$9*AT221</f>
        <v>0</v>
      </c>
      <c r="AC221">
        <f>AB221*AD221</f>
        <v>0</v>
      </c>
      <c r="AD221">
        <f>($B$9*$D$7+$C$9*$D$7)/($B$9+$C$9)</f>
        <v>0</v>
      </c>
      <c r="AE221">
        <f>($B$9*$K$7+$C$9*$K$7)/($B$9+$C$9)</f>
        <v>0</v>
      </c>
      <c r="AF221">
        <v>10</v>
      </c>
      <c r="AG221">
        <v>1551446858.4</v>
      </c>
      <c r="AH221">
        <v>379.814</v>
      </c>
      <c r="AI221">
        <v>399.385</v>
      </c>
      <c r="AJ221">
        <v>9.00955</v>
      </c>
      <c r="AK221">
        <v>7.7649</v>
      </c>
      <c r="AL221">
        <v>1432.17</v>
      </c>
      <c r="AM221">
        <v>100.516</v>
      </c>
      <c r="AN221">
        <v>0.0211397</v>
      </c>
      <c r="AO221">
        <v>7.40494</v>
      </c>
      <c r="AP221">
        <v>999.9</v>
      </c>
      <c r="AQ221">
        <v>999.9</v>
      </c>
      <c r="AR221">
        <v>9991.88</v>
      </c>
      <c r="AS221">
        <v>0</v>
      </c>
      <c r="AT221">
        <v>279.113</v>
      </c>
      <c r="AU221">
        <v>0</v>
      </c>
      <c r="AV221" t="s">
        <v>208</v>
      </c>
      <c r="AW221">
        <v>0</v>
      </c>
      <c r="AX221">
        <v>-0.747</v>
      </c>
      <c r="AY221">
        <v>-0.067</v>
      </c>
      <c r="AZ221">
        <v>0</v>
      </c>
      <c r="BA221">
        <v>0</v>
      </c>
      <c r="BB221">
        <v>0</v>
      </c>
      <c r="BC221">
        <v>0</v>
      </c>
      <c r="BD221">
        <v>-75.7984071428571</v>
      </c>
      <c r="BE221">
        <v>20.0213862783816</v>
      </c>
      <c r="BF221">
        <v>3.54203262060433</v>
      </c>
      <c r="BG221">
        <v>0</v>
      </c>
      <c r="BH221">
        <v>-2.9442230952381</v>
      </c>
      <c r="BI221">
        <v>0.136366303975294</v>
      </c>
      <c r="BJ221">
        <v>0.0353589568694509</v>
      </c>
      <c r="BK221">
        <v>0</v>
      </c>
      <c r="BL221">
        <v>0</v>
      </c>
      <c r="BM221">
        <v>0</v>
      </c>
      <c r="BN221" t="s">
        <v>209</v>
      </c>
      <c r="BO221">
        <v>1.88477</v>
      </c>
      <c r="BP221">
        <v>1.88171</v>
      </c>
      <c r="BQ221">
        <v>1.88324</v>
      </c>
      <c r="BR221">
        <v>1.88201</v>
      </c>
      <c r="BS221">
        <v>1.88384</v>
      </c>
      <c r="BT221">
        <v>1.88309</v>
      </c>
      <c r="BU221">
        <v>1.88484</v>
      </c>
      <c r="BV221">
        <v>1.88232</v>
      </c>
      <c r="BW221" t="s">
        <v>210</v>
      </c>
      <c r="BX221" t="s">
        <v>17</v>
      </c>
      <c r="BY221" t="s">
        <v>17</v>
      </c>
      <c r="BZ221" t="s">
        <v>17</v>
      </c>
      <c r="CA221" t="s">
        <v>211</v>
      </c>
      <c r="CB221" t="s">
        <v>212</v>
      </c>
      <c r="CC221" t="s">
        <v>213</v>
      </c>
      <c r="CD221" t="s">
        <v>213</v>
      </c>
      <c r="CE221" t="s">
        <v>213</v>
      </c>
      <c r="CF221" t="s">
        <v>213</v>
      </c>
      <c r="CG221">
        <v>5</v>
      </c>
      <c r="CH221">
        <v>0</v>
      </c>
      <c r="CI221">
        <v>0</v>
      </c>
      <c r="CJ221">
        <v>0</v>
      </c>
      <c r="CK221">
        <v>0</v>
      </c>
      <c r="CL221">
        <v>2</v>
      </c>
      <c r="CM221">
        <v>1324.13</v>
      </c>
      <c r="CN221">
        <v>3.15209</v>
      </c>
      <c r="CO221">
        <v>8.56785</v>
      </c>
      <c r="CP221">
        <v>11.2674</v>
      </c>
      <c r="CQ221">
        <v>29.9997</v>
      </c>
      <c r="CR221">
        <v>11.0777</v>
      </c>
      <c r="CS221">
        <v>11.3168</v>
      </c>
      <c r="CT221">
        <v>-1</v>
      </c>
      <c r="CU221">
        <v>100</v>
      </c>
      <c r="CV221">
        <v>77.6054</v>
      </c>
      <c r="CW221">
        <v>-999.9</v>
      </c>
      <c r="CX221">
        <v>400</v>
      </c>
      <c r="CY221">
        <v>0.10208</v>
      </c>
      <c r="CZ221">
        <v>103.665</v>
      </c>
      <c r="DA221">
        <v>103.067</v>
      </c>
    </row>
    <row r="222" spans="1:105">
      <c r="A222">
        <v>208</v>
      </c>
      <c r="B222">
        <v>1551446860.4</v>
      </c>
      <c r="C222">
        <v>561.5</v>
      </c>
      <c r="D222" t="s">
        <v>631</v>
      </c>
      <c r="E222" t="s">
        <v>632</v>
      </c>
      <c r="F222">
        <f>J222+I222+M222*K222</f>
        <v>0</v>
      </c>
      <c r="G222">
        <f>(1000*AM222)/(L222*(AO222+273.15))</f>
        <v>0</v>
      </c>
      <c r="H222">
        <f>((G222*F222*(1-(AJ222/1000)))/(100*K222))*(0.0/60)</f>
        <v>0</v>
      </c>
      <c r="I222" t="s">
        <v>203</v>
      </c>
      <c r="J222" t="s">
        <v>204</v>
      </c>
      <c r="K222" t="s">
        <v>205</v>
      </c>
      <c r="L222" t="s">
        <v>206</v>
      </c>
      <c r="M222" t="s">
        <v>334</v>
      </c>
      <c r="N222" t="s">
        <v>335</v>
      </c>
      <c r="O222" t="s">
        <v>576</v>
      </c>
      <c r="Q222">
        <v>1551446860.4</v>
      </c>
      <c r="R222">
        <f>AL222*Y222*(AJ222-AK222)/(100*AF222*(1000-Y222*AJ222))</f>
        <v>0</v>
      </c>
      <c r="S222">
        <f>AL222*Y222*(AI222-AH222*(1000-Y222*AK222)/(1000-Y222*AJ222))/(100*AF222)</f>
        <v>0</v>
      </c>
      <c r="T222">
        <f>(U222/V222*100)</f>
        <v>0</v>
      </c>
      <c r="U222">
        <f>AJ222*(AM222+AN222)/1000</f>
        <v>0</v>
      </c>
      <c r="V222">
        <f>0.61365*exp(17.502*AO222/(240.97+AO222))</f>
        <v>0</v>
      </c>
      <c r="W222">
        <v>148</v>
      </c>
      <c r="X222">
        <v>10</v>
      </c>
      <c r="Y222">
        <f>IF(W222*$H$11&gt;=AA222,1.0,(AA222/(AA222-W222*$H$11)))</f>
        <v>0</v>
      </c>
      <c r="Z222">
        <f>(Y222-1)*100</f>
        <v>0</v>
      </c>
      <c r="AA222">
        <f>MAX(0,($B$11+$C$11*AR222)/(1+$D$11*AR222)*AM222/(AO222+273)*$E$11)</f>
        <v>0</v>
      </c>
      <c r="AB222">
        <f>$B$9*AS222+$C$9*AT222</f>
        <v>0</v>
      </c>
      <c r="AC222">
        <f>AB222*AD222</f>
        <v>0</v>
      </c>
      <c r="AD222">
        <f>($B$9*$D$7+$C$9*$D$7)/($B$9+$C$9)</f>
        <v>0</v>
      </c>
      <c r="AE222">
        <f>($B$9*$K$7+$C$9*$K$7)/($B$9+$C$9)</f>
        <v>0</v>
      </c>
      <c r="AF222">
        <v>10</v>
      </c>
      <c r="AG222">
        <v>1551446860.4</v>
      </c>
      <c r="AH222">
        <v>379.741</v>
      </c>
      <c r="AI222">
        <v>399.4</v>
      </c>
      <c r="AJ222">
        <v>9.02762</v>
      </c>
      <c r="AK222">
        <v>7.76546</v>
      </c>
      <c r="AL222">
        <v>1432.07</v>
      </c>
      <c r="AM222">
        <v>100.515</v>
      </c>
      <c r="AN222">
        <v>0.0213751</v>
      </c>
      <c r="AO222">
        <v>7.4303</v>
      </c>
      <c r="AP222">
        <v>999.9</v>
      </c>
      <c r="AQ222">
        <v>999.9</v>
      </c>
      <c r="AR222">
        <v>9980</v>
      </c>
      <c r="AS222">
        <v>0</v>
      </c>
      <c r="AT222">
        <v>281.439</v>
      </c>
      <c r="AU222">
        <v>0</v>
      </c>
      <c r="AV222" t="s">
        <v>208</v>
      </c>
      <c r="AW222">
        <v>0</v>
      </c>
      <c r="AX222">
        <v>-0.747</v>
      </c>
      <c r="AY222">
        <v>-0.067</v>
      </c>
      <c r="AZ222">
        <v>0</v>
      </c>
      <c r="BA222">
        <v>0</v>
      </c>
      <c r="BB222">
        <v>0</v>
      </c>
      <c r="BC222">
        <v>0</v>
      </c>
      <c r="BD222">
        <v>-75.7984071428571</v>
      </c>
      <c r="BE222">
        <v>20.0213862783816</v>
      </c>
      <c r="BF222">
        <v>3.54203262060433</v>
      </c>
      <c r="BG222">
        <v>0</v>
      </c>
      <c r="BH222">
        <v>-2.9442230952381</v>
      </c>
      <c r="BI222">
        <v>0.136366303975294</v>
      </c>
      <c r="BJ222">
        <v>0.0353589568694509</v>
      </c>
      <c r="BK222">
        <v>0</v>
      </c>
      <c r="BL222">
        <v>0</v>
      </c>
      <c r="BM222">
        <v>0</v>
      </c>
      <c r="BN222" t="s">
        <v>209</v>
      </c>
      <c r="BO222">
        <v>1.88477</v>
      </c>
      <c r="BP222">
        <v>1.88172</v>
      </c>
      <c r="BQ222">
        <v>1.88324</v>
      </c>
      <c r="BR222">
        <v>1.88202</v>
      </c>
      <c r="BS222">
        <v>1.88384</v>
      </c>
      <c r="BT222">
        <v>1.88309</v>
      </c>
      <c r="BU222">
        <v>1.88484</v>
      </c>
      <c r="BV222">
        <v>1.88232</v>
      </c>
      <c r="BW222" t="s">
        <v>210</v>
      </c>
      <c r="BX222" t="s">
        <v>17</v>
      </c>
      <c r="BY222" t="s">
        <v>17</v>
      </c>
      <c r="BZ222" t="s">
        <v>17</v>
      </c>
      <c r="CA222" t="s">
        <v>211</v>
      </c>
      <c r="CB222" t="s">
        <v>212</v>
      </c>
      <c r="CC222" t="s">
        <v>213</v>
      </c>
      <c r="CD222" t="s">
        <v>213</v>
      </c>
      <c r="CE222" t="s">
        <v>213</v>
      </c>
      <c r="CF222" t="s">
        <v>213</v>
      </c>
      <c r="CG222">
        <v>5</v>
      </c>
      <c r="CH222">
        <v>0</v>
      </c>
      <c r="CI222">
        <v>0</v>
      </c>
      <c r="CJ222">
        <v>0</v>
      </c>
      <c r="CK222">
        <v>0</v>
      </c>
      <c r="CL222">
        <v>2</v>
      </c>
      <c r="CM222">
        <v>1316.18</v>
      </c>
      <c r="CN222">
        <v>3.14559</v>
      </c>
      <c r="CO222">
        <v>8.56898</v>
      </c>
      <c r="CP222">
        <v>11.265</v>
      </c>
      <c r="CQ222">
        <v>29.9996</v>
      </c>
      <c r="CR222">
        <v>11.0756</v>
      </c>
      <c r="CS222">
        <v>11.3143</v>
      </c>
      <c r="CT222">
        <v>-1</v>
      </c>
      <c r="CU222">
        <v>100</v>
      </c>
      <c r="CV222">
        <v>77.6054</v>
      </c>
      <c r="CW222">
        <v>-999.9</v>
      </c>
      <c r="CX222">
        <v>400</v>
      </c>
      <c r="CY222">
        <v>0</v>
      </c>
      <c r="CZ222">
        <v>103.665</v>
      </c>
      <c r="DA222">
        <v>103.067</v>
      </c>
    </row>
    <row r="223" spans="1:105">
      <c r="A223">
        <v>209</v>
      </c>
      <c r="B223">
        <v>1551446862.4</v>
      </c>
      <c r="C223">
        <v>563.5</v>
      </c>
      <c r="D223" t="s">
        <v>633</v>
      </c>
      <c r="E223" t="s">
        <v>634</v>
      </c>
      <c r="F223">
        <f>J223+I223+M223*K223</f>
        <v>0</v>
      </c>
      <c r="G223">
        <f>(1000*AM223)/(L223*(AO223+273.15))</f>
        <v>0</v>
      </c>
      <c r="H223">
        <f>((G223*F223*(1-(AJ223/1000)))/(100*K223))*(0.0/60)</f>
        <v>0</v>
      </c>
      <c r="I223" t="s">
        <v>203</v>
      </c>
      <c r="J223" t="s">
        <v>204</v>
      </c>
      <c r="K223" t="s">
        <v>205</v>
      </c>
      <c r="L223" t="s">
        <v>206</v>
      </c>
      <c r="M223" t="s">
        <v>334</v>
      </c>
      <c r="N223" t="s">
        <v>335</v>
      </c>
      <c r="O223" t="s">
        <v>576</v>
      </c>
      <c r="Q223">
        <v>1551446862.4</v>
      </c>
      <c r="R223">
        <f>AL223*Y223*(AJ223-AK223)/(100*AF223*(1000-Y223*AJ223))</f>
        <v>0</v>
      </c>
      <c r="S223">
        <f>AL223*Y223*(AI223-AH223*(1000-Y223*AK223)/(1000-Y223*AJ223))/(100*AF223)</f>
        <v>0</v>
      </c>
      <c r="T223">
        <f>(U223/V223*100)</f>
        <v>0</v>
      </c>
      <c r="U223">
        <f>AJ223*(AM223+AN223)/1000</f>
        <v>0</v>
      </c>
      <c r="V223">
        <f>0.61365*exp(17.502*AO223/(240.97+AO223))</f>
        <v>0</v>
      </c>
      <c r="W223">
        <v>146</v>
      </c>
      <c r="X223">
        <v>10</v>
      </c>
      <c r="Y223">
        <f>IF(W223*$H$11&gt;=AA223,1.0,(AA223/(AA223-W223*$H$11)))</f>
        <v>0</v>
      </c>
      <c r="Z223">
        <f>(Y223-1)*100</f>
        <v>0</v>
      </c>
      <c r="AA223">
        <f>MAX(0,($B$11+$C$11*AR223)/(1+$D$11*AR223)*AM223/(AO223+273)*$E$11)</f>
        <v>0</v>
      </c>
      <c r="AB223">
        <f>$B$9*AS223+$C$9*AT223</f>
        <v>0</v>
      </c>
      <c r="AC223">
        <f>AB223*AD223</f>
        <v>0</v>
      </c>
      <c r="AD223">
        <f>($B$9*$D$7+$C$9*$D$7)/($B$9+$C$9)</f>
        <v>0</v>
      </c>
      <c r="AE223">
        <f>($B$9*$K$7+$C$9*$K$7)/($B$9+$C$9)</f>
        <v>0</v>
      </c>
      <c r="AF223">
        <v>10</v>
      </c>
      <c r="AG223">
        <v>1551446862.4</v>
      </c>
      <c r="AH223">
        <v>379.693</v>
      </c>
      <c r="AI223">
        <v>399.398</v>
      </c>
      <c r="AJ223">
        <v>9.03929</v>
      </c>
      <c r="AK223">
        <v>7.76588</v>
      </c>
      <c r="AL223">
        <v>1432.41</v>
      </c>
      <c r="AM223">
        <v>100.514</v>
      </c>
      <c r="AN223">
        <v>0.0212931</v>
      </c>
      <c r="AO223">
        <v>7.44417</v>
      </c>
      <c r="AP223">
        <v>999.9</v>
      </c>
      <c r="AQ223">
        <v>999.9</v>
      </c>
      <c r="AR223">
        <v>10008.8</v>
      </c>
      <c r="AS223">
        <v>0</v>
      </c>
      <c r="AT223">
        <v>282.878</v>
      </c>
      <c r="AU223">
        <v>0</v>
      </c>
      <c r="AV223" t="s">
        <v>208</v>
      </c>
      <c r="AW223">
        <v>0</v>
      </c>
      <c r="AX223">
        <v>-0.747</v>
      </c>
      <c r="AY223">
        <v>-0.067</v>
      </c>
      <c r="AZ223">
        <v>0</v>
      </c>
      <c r="BA223">
        <v>0</v>
      </c>
      <c r="BB223">
        <v>0</v>
      </c>
      <c r="BC223">
        <v>0</v>
      </c>
      <c r="BD223">
        <v>-75.7984071428571</v>
      </c>
      <c r="BE223">
        <v>20.0213862783816</v>
      </c>
      <c r="BF223">
        <v>3.54203262060433</v>
      </c>
      <c r="BG223">
        <v>0</v>
      </c>
      <c r="BH223">
        <v>-2.9442230952381</v>
      </c>
      <c r="BI223">
        <v>0.136366303975294</v>
      </c>
      <c r="BJ223">
        <v>0.0353589568694509</v>
      </c>
      <c r="BK223">
        <v>0</v>
      </c>
      <c r="BL223">
        <v>0</v>
      </c>
      <c r="BM223">
        <v>0</v>
      </c>
      <c r="BN223" t="s">
        <v>209</v>
      </c>
      <c r="BO223">
        <v>1.88477</v>
      </c>
      <c r="BP223">
        <v>1.88172</v>
      </c>
      <c r="BQ223">
        <v>1.88324</v>
      </c>
      <c r="BR223">
        <v>1.88201</v>
      </c>
      <c r="BS223">
        <v>1.88383</v>
      </c>
      <c r="BT223">
        <v>1.88309</v>
      </c>
      <c r="BU223">
        <v>1.88483</v>
      </c>
      <c r="BV223">
        <v>1.88232</v>
      </c>
      <c r="BW223" t="s">
        <v>210</v>
      </c>
      <c r="BX223" t="s">
        <v>17</v>
      </c>
      <c r="BY223" t="s">
        <v>17</v>
      </c>
      <c r="BZ223" t="s">
        <v>17</v>
      </c>
      <c r="CA223" t="s">
        <v>211</v>
      </c>
      <c r="CB223" t="s">
        <v>212</v>
      </c>
      <c r="CC223" t="s">
        <v>213</v>
      </c>
      <c r="CD223" t="s">
        <v>213</v>
      </c>
      <c r="CE223" t="s">
        <v>213</v>
      </c>
      <c r="CF223" t="s">
        <v>213</v>
      </c>
      <c r="CG223">
        <v>5</v>
      </c>
      <c r="CH223">
        <v>0</v>
      </c>
      <c r="CI223">
        <v>0</v>
      </c>
      <c r="CJ223">
        <v>0</v>
      </c>
      <c r="CK223">
        <v>0</v>
      </c>
      <c r="CL223">
        <v>2</v>
      </c>
      <c r="CM223">
        <v>1318.31</v>
      </c>
      <c r="CN223">
        <v>3.14341</v>
      </c>
      <c r="CO223">
        <v>8.5702</v>
      </c>
      <c r="CP223">
        <v>11.2623</v>
      </c>
      <c r="CQ223">
        <v>29.9998</v>
      </c>
      <c r="CR223">
        <v>11.0735</v>
      </c>
      <c r="CS223">
        <v>11.3119</v>
      </c>
      <c r="CT223">
        <v>-1</v>
      </c>
      <c r="CU223">
        <v>100</v>
      </c>
      <c r="CV223">
        <v>77.2291</v>
      </c>
      <c r="CW223">
        <v>-999.9</v>
      </c>
      <c r="CX223">
        <v>400</v>
      </c>
      <c r="CY223">
        <v>0</v>
      </c>
      <c r="CZ223">
        <v>103.664</v>
      </c>
      <c r="DA223">
        <v>103.067</v>
      </c>
    </row>
    <row r="224" spans="1:105">
      <c r="A224">
        <v>210</v>
      </c>
      <c r="B224">
        <v>1551446864.4</v>
      </c>
      <c r="C224">
        <v>565.5</v>
      </c>
      <c r="D224" t="s">
        <v>635</v>
      </c>
      <c r="E224" t="s">
        <v>636</v>
      </c>
      <c r="F224">
        <f>J224+I224+M224*K224</f>
        <v>0</v>
      </c>
      <c r="G224">
        <f>(1000*AM224)/(L224*(AO224+273.15))</f>
        <v>0</v>
      </c>
      <c r="H224">
        <f>((G224*F224*(1-(AJ224/1000)))/(100*K224))*(0.0/60)</f>
        <v>0</v>
      </c>
      <c r="I224" t="s">
        <v>203</v>
      </c>
      <c r="J224" t="s">
        <v>204</v>
      </c>
      <c r="K224" t="s">
        <v>205</v>
      </c>
      <c r="L224" t="s">
        <v>206</v>
      </c>
      <c r="M224" t="s">
        <v>334</v>
      </c>
      <c r="N224" t="s">
        <v>335</v>
      </c>
      <c r="O224" t="s">
        <v>576</v>
      </c>
      <c r="Q224">
        <v>1551446864.4</v>
      </c>
      <c r="R224">
        <f>AL224*Y224*(AJ224-AK224)/(100*AF224*(1000-Y224*AJ224))</f>
        <v>0</v>
      </c>
      <c r="S224">
        <f>AL224*Y224*(AI224-AH224*(1000-Y224*AK224)/(1000-Y224*AJ224))/(100*AF224)</f>
        <v>0</v>
      </c>
      <c r="T224">
        <f>(U224/V224*100)</f>
        <v>0</v>
      </c>
      <c r="U224">
        <f>AJ224*(AM224+AN224)/1000</f>
        <v>0</v>
      </c>
      <c r="V224">
        <f>0.61365*exp(17.502*AO224/(240.97+AO224))</f>
        <v>0</v>
      </c>
      <c r="W224">
        <v>153</v>
      </c>
      <c r="X224">
        <v>11</v>
      </c>
      <c r="Y224">
        <f>IF(W224*$H$11&gt;=AA224,1.0,(AA224/(AA224-W224*$H$11)))</f>
        <v>0</v>
      </c>
      <c r="Z224">
        <f>(Y224-1)*100</f>
        <v>0</v>
      </c>
      <c r="AA224">
        <f>MAX(0,($B$11+$C$11*AR224)/(1+$D$11*AR224)*AM224/(AO224+273)*$E$11)</f>
        <v>0</v>
      </c>
      <c r="AB224">
        <f>$B$9*AS224+$C$9*AT224</f>
        <v>0</v>
      </c>
      <c r="AC224">
        <f>AB224*AD224</f>
        <v>0</v>
      </c>
      <c r="AD224">
        <f>($B$9*$D$7+$C$9*$D$7)/($B$9+$C$9)</f>
        <v>0</v>
      </c>
      <c r="AE224">
        <f>($B$9*$K$7+$C$9*$K$7)/($B$9+$C$9)</f>
        <v>0</v>
      </c>
      <c r="AF224">
        <v>10</v>
      </c>
      <c r="AG224">
        <v>1551446864.4</v>
      </c>
      <c r="AH224">
        <v>379.652</v>
      </c>
      <c r="AI224">
        <v>399.407</v>
      </c>
      <c r="AJ224">
        <v>9.04394</v>
      </c>
      <c r="AK224">
        <v>7.76645</v>
      </c>
      <c r="AL224">
        <v>1432.62</v>
      </c>
      <c r="AM224">
        <v>100.514</v>
      </c>
      <c r="AN224">
        <v>0.021205</v>
      </c>
      <c r="AO224">
        <v>7.44443</v>
      </c>
      <c r="AP224">
        <v>999.9</v>
      </c>
      <c r="AQ224">
        <v>999.9</v>
      </c>
      <c r="AR224">
        <v>10003.8</v>
      </c>
      <c r="AS224">
        <v>0</v>
      </c>
      <c r="AT224">
        <v>283.282</v>
      </c>
      <c r="AU224">
        <v>0</v>
      </c>
      <c r="AV224" t="s">
        <v>208</v>
      </c>
      <c r="AW224">
        <v>0</v>
      </c>
      <c r="AX224">
        <v>-0.747</v>
      </c>
      <c r="AY224">
        <v>-0.067</v>
      </c>
      <c r="AZ224">
        <v>0</v>
      </c>
      <c r="BA224">
        <v>0</v>
      </c>
      <c r="BB224">
        <v>0</v>
      </c>
      <c r="BC224">
        <v>0</v>
      </c>
      <c r="BD224">
        <v>-75.7984071428571</v>
      </c>
      <c r="BE224">
        <v>20.0213862783816</v>
      </c>
      <c r="BF224">
        <v>3.54203262060433</v>
      </c>
      <c r="BG224">
        <v>0</v>
      </c>
      <c r="BH224">
        <v>-2.9442230952381</v>
      </c>
      <c r="BI224">
        <v>0.136366303975294</v>
      </c>
      <c r="BJ224">
        <v>0.0353589568694509</v>
      </c>
      <c r="BK224">
        <v>0</v>
      </c>
      <c r="BL224">
        <v>0</v>
      </c>
      <c r="BM224">
        <v>0</v>
      </c>
      <c r="BN224" t="s">
        <v>209</v>
      </c>
      <c r="BO224">
        <v>1.88477</v>
      </c>
      <c r="BP224">
        <v>1.88171</v>
      </c>
      <c r="BQ224">
        <v>1.88324</v>
      </c>
      <c r="BR224">
        <v>1.88201</v>
      </c>
      <c r="BS224">
        <v>1.88383</v>
      </c>
      <c r="BT224">
        <v>1.88309</v>
      </c>
      <c r="BU224">
        <v>1.88482</v>
      </c>
      <c r="BV224">
        <v>1.88232</v>
      </c>
      <c r="BW224" t="s">
        <v>210</v>
      </c>
      <c r="BX224" t="s">
        <v>17</v>
      </c>
      <c r="BY224" t="s">
        <v>17</v>
      </c>
      <c r="BZ224" t="s">
        <v>17</v>
      </c>
      <c r="CA224" t="s">
        <v>211</v>
      </c>
      <c r="CB224" t="s">
        <v>212</v>
      </c>
      <c r="CC224" t="s">
        <v>213</v>
      </c>
      <c r="CD224" t="s">
        <v>213</v>
      </c>
      <c r="CE224" t="s">
        <v>213</v>
      </c>
      <c r="CF224" t="s">
        <v>213</v>
      </c>
      <c r="CG224">
        <v>5</v>
      </c>
      <c r="CH224">
        <v>0</v>
      </c>
      <c r="CI224">
        <v>0</v>
      </c>
      <c r="CJ224">
        <v>0</v>
      </c>
      <c r="CK224">
        <v>0</v>
      </c>
      <c r="CL224">
        <v>2</v>
      </c>
      <c r="CM224">
        <v>1313.2</v>
      </c>
      <c r="CN224">
        <v>3.14774</v>
      </c>
      <c r="CO224">
        <v>8.57142</v>
      </c>
      <c r="CP224">
        <v>11.2593</v>
      </c>
      <c r="CQ224">
        <v>29.9999</v>
      </c>
      <c r="CR224">
        <v>11.0711</v>
      </c>
      <c r="CS224">
        <v>11.3095</v>
      </c>
      <c r="CT224">
        <v>-1</v>
      </c>
      <c r="CU224">
        <v>100</v>
      </c>
      <c r="CV224">
        <v>77.2291</v>
      </c>
      <c r="CW224">
        <v>-999.9</v>
      </c>
      <c r="CX224">
        <v>400</v>
      </c>
      <c r="CY224">
        <v>0</v>
      </c>
      <c r="CZ224">
        <v>103.664</v>
      </c>
      <c r="DA224">
        <v>103.067</v>
      </c>
    </row>
    <row r="225" spans="1:105">
      <c r="A225">
        <v>211</v>
      </c>
      <c r="B225">
        <v>1551446866.4</v>
      </c>
      <c r="C225">
        <v>567.5</v>
      </c>
      <c r="D225" t="s">
        <v>637</v>
      </c>
      <c r="E225" t="s">
        <v>638</v>
      </c>
      <c r="F225">
        <f>J225+I225+M225*K225</f>
        <v>0</v>
      </c>
      <c r="G225">
        <f>(1000*AM225)/(L225*(AO225+273.15))</f>
        <v>0</v>
      </c>
      <c r="H225">
        <f>((G225*F225*(1-(AJ225/1000)))/(100*K225))*(0.0/60)</f>
        <v>0</v>
      </c>
      <c r="I225" t="s">
        <v>203</v>
      </c>
      <c r="J225" t="s">
        <v>204</v>
      </c>
      <c r="K225" t="s">
        <v>205</v>
      </c>
      <c r="L225" t="s">
        <v>206</v>
      </c>
      <c r="M225" t="s">
        <v>334</v>
      </c>
      <c r="N225" t="s">
        <v>335</v>
      </c>
      <c r="O225" t="s">
        <v>576</v>
      </c>
      <c r="Q225">
        <v>1551446866.4</v>
      </c>
      <c r="R225">
        <f>AL225*Y225*(AJ225-AK225)/(100*AF225*(1000-Y225*AJ225))</f>
        <v>0</v>
      </c>
      <c r="S225">
        <f>AL225*Y225*(AI225-AH225*(1000-Y225*AK225)/(1000-Y225*AJ225))/(100*AF225)</f>
        <v>0</v>
      </c>
      <c r="T225">
        <f>(U225/V225*100)</f>
        <v>0</v>
      </c>
      <c r="U225">
        <f>AJ225*(AM225+AN225)/1000</f>
        <v>0</v>
      </c>
      <c r="V225">
        <f>0.61365*exp(17.502*AO225/(240.97+AO225))</f>
        <v>0</v>
      </c>
      <c r="W225">
        <v>155</v>
      </c>
      <c r="X225">
        <v>11</v>
      </c>
      <c r="Y225">
        <f>IF(W225*$H$11&gt;=AA225,1.0,(AA225/(AA225-W225*$H$11)))</f>
        <v>0</v>
      </c>
      <c r="Z225">
        <f>(Y225-1)*100</f>
        <v>0</v>
      </c>
      <c r="AA225">
        <f>MAX(0,($B$11+$C$11*AR225)/(1+$D$11*AR225)*AM225/(AO225+273)*$E$11)</f>
        <v>0</v>
      </c>
      <c r="AB225">
        <f>$B$9*AS225+$C$9*AT225</f>
        <v>0</v>
      </c>
      <c r="AC225">
        <f>AB225*AD225</f>
        <v>0</v>
      </c>
      <c r="AD225">
        <f>($B$9*$D$7+$C$9*$D$7)/($B$9+$C$9)</f>
        <v>0</v>
      </c>
      <c r="AE225">
        <f>($B$9*$K$7+$C$9*$K$7)/($B$9+$C$9)</f>
        <v>0</v>
      </c>
      <c r="AF225">
        <v>10</v>
      </c>
      <c r="AG225">
        <v>1551446866.4</v>
      </c>
      <c r="AH225">
        <v>379.622</v>
      </c>
      <c r="AI225">
        <v>399.417</v>
      </c>
      <c r="AJ225">
        <v>9.04331</v>
      </c>
      <c r="AK225">
        <v>7.76738</v>
      </c>
      <c r="AL225">
        <v>1432.4</v>
      </c>
      <c r="AM225">
        <v>100.514</v>
      </c>
      <c r="AN225">
        <v>0.0212228</v>
      </c>
      <c r="AO225">
        <v>7.43488</v>
      </c>
      <c r="AP225">
        <v>999.9</v>
      </c>
      <c r="AQ225">
        <v>999.9</v>
      </c>
      <c r="AR225">
        <v>9975</v>
      </c>
      <c r="AS225">
        <v>0</v>
      </c>
      <c r="AT225">
        <v>284.257</v>
      </c>
      <c r="AU225">
        <v>0</v>
      </c>
      <c r="AV225" t="s">
        <v>208</v>
      </c>
      <c r="AW225">
        <v>0</v>
      </c>
      <c r="AX225">
        <v>-0.747</v>
      </c>
      <c r="AY225">
        <v>-0.067</v>
      </c>
      <c r="AZ225">
        <v>0</v>
      </c>
      <c r="BA225">
        <v>0</v>
      </c>
      <c r="BB225">
        <v>0</v>
      </c>
      <c r="BC225">
        <v>0</v>
      </c>
      <c r="BD225">
        <v>-75.7984071428571</v>
      </c>
      <c r="BE225">
        <v>20.0213862783816</v>
      </c>
      <c r="BF225">
        <v>3.54203262060433</v>
      </c>
      <c r="BG225">
        <v>0</v>
      </c>
      <c r="BH225">
        <v>-2.9442230952381</v>
      </c>
      <c r="BI225">
        <v>0.136366303975294</v>
      </c>
      <c r="BJ225">
        <v>0.0353589568694509</v>
      </c>
      <c r="BK225">
        <v>0</v>
      </c>
      <c r="BL225">
        <v>0</v>
      </c>
      <c r="BM225">
        <v>0</v>
      </c>
      <c r="BN225" t="s">
        <v>209</v>
      </c>
      <c r="BO225">
        <v>1.88477</v>
      </c>
      <c r="BP225">
        <v>1.88171</v>
      </c>
      <c r="BQ225">
        <v>1.88324</v>
      </c>
      <c r="BR225">
        <v>1.88201</v>
      </c>
      <c r="BS225">
        <v>1.88383</v>
      </c>
      <c r="BT225">
        <v>1.88309</v>
      </c>
      <c r="BU225">
        <v>1.88479</v>
      </c>
      <c r="BV225">
        <v>1.88232</v>
      </c>
      <c r="BW225" t="s">
        <v>210</v>
      </c>
      <c r="BX225" t="s">
        <v>17</v>
      </c>
      <c r="BY225" t="s">
        <v>17</v>
      </c>
      <c r="BZ225" t="s">
        <v>17</v>
      </c>
      <c r="CA225" t="s">
        <v>211</v>
      </c>
      <c r="CB225" t="s">
        <v>212</v>
      </c>
      <c r="CC225" t="s">
        <v>213</v>
      </c>
      <c r="CD225" t="s">
        <v>213</v>
      </c>
      <c r="CE225" t="s">
        <v>213</v>
      </c>
      <c r="CF225" t="s">
        <v>213</v>
      </c>
      <c r="CG225">
        <v>5</v>
      </c>
      <c r="CH225">
        <v>0</v>
      </c>
      <c r="CI225">
        <v>0</v>
      </c>
      <c r="CJ225">
        <v>0</v>
      </c>
      <c r="CK225">
        <v>0</v>
      </c>
      <c r="CL225">
        <v>2</v>
      </c>
      <c r="CM225">
        <v>1311.32</v>
      </c>
      <c r="CN225">
        <v>3.15424</v>
      </c>
      <c r="CO225">
        <v>8.57208</v>
      </c>
      <c r="CP225">
        <v>11.2566</v>
      </c>
      <c r="CQ225">
        <v>29.9999</v>
      </c>
      <c r="CR225">
        <v>11.0685</v>
      </c>
      <c r="CS225">
        <v>11.3071</v>
      </c>
      <c r="CT225">
        <v>-1</v>
      </c>
      <c r="CU225">
        <v>100</v>
      </c>
      <c r="CV225">
        <v>76.8465</v>
      </c>
      <c r="CW225">
        <v>-999.9</v>
      </c>
      <c r="CX225">
        <v>400</v>
      </c>
      <c r="CY225">
        <v>0</v>
      </c>
      <c r="CZ225">
        <v>103.663</v>
      </c>
      <c r="DA225">
        <v>103.067</v>
      </c>
    </row>
    <row r="226" spans="1:105">
      <c r="A226">
        <v>212</v>
      </c>
      <c r="B226">
        <v>1551446868.4</v>
      </c>
      <c r="C226">
        <v>569.5</v>
      </c>
      <c r="D226" t="s">
        <v>639</v>
      </c>
      <c r="E226" t="s">
        <v>640</v>
      </c>
      <c r="F226">
        <f>J226+I226+M226*K226</f>
        <v>0</v>
      </c>
      <c r="G226">
        <f>(1000*AM226)/(L226*(AO226+273.15))</f>
        <v>0</v>
      </c>
      <c r="H226">
        <f>((G226*F226*(1-(AJ226/1000)))/(100*K226))*(0.0/60)</f>
        <v>0</v>
      </c>
      <c r="I226" t="s">
        <v>203</v>
      </c>
      <c r="J226" t="s">
        <v>204</v>
      </c>
      <c r="K226" t="s">
        <v>205</v>
      </c>
      <c r="L226" t="s">
        <v>206</v>
      </c>
      <c r="M226" t="s">
        <v>334</v>
      </c>
      <c r="N226" t="s">
        <v>335</v>
      </c>
      <c r="O226" t="s">
        <v>576</v>
      </c>
      <c r="Q226">
        <v>1551446868.4</v>
      </c>
      <c r="R226">
        <f>AL226*Y226*(AJ226-AK226)/(100*AF226*(1000-Y226*AJ226))</f>
        <v>0</v>
      </c>
      <c r="S226">
        <f>AL226*Y226*(AI226-AH226*(1000-Y226*AK226)/(1000-Y226*AJ226))/(100*AF226)</f>
        <v>0</v>
      </c>
      <c r="T226">
        <f>(U226/V226*100)</f>
        <v>0</v>
      </c>
      <c r="U226">
        <f>AJ226*(AM226+AN226)/1000</f>
        <v>0</v>
      </c>
      <c r="V226">
        <f>0.61365*exp(17.502*AO226/(240.97+AO226))</f>
        <v>0</v>
      </c>
      <c r="W226">
        <v>150</v>
      </c>
      <c r="X226">
        <v>10</v>
      </c>
      <c r="Y226">
        <f>IF(W226*$H$11&gt;=AA226,1.0,(AA226/(AA226-W226*$H$11)))</f>
        <v>0</v>
      </c>
      <c r="Z226">
        <f>(Y226-1)*100</f>
        <v>0</v>
      </c>
      <c r="AA226">
        <f>MAX(0,($B$11+$C$11*AR226)/(1+$D$11*AR226)*AM226/(AO226+273)*$E$11)</f>
        <v>0</v>
      </c>
      <c r="AB226">
        <f>$B$9*AS226+$C$9*AT226</f>
        <v>0</v>
      </c>
      <c r="AC226">
        <f>AB226*AD226</f>
        <v>0</v>
      </c>
      <c r="AD226">
        <f>($B$9*$D$7+$C$9*$D$7)/($B$9+$C$9)</f>
        <v>0</v>
      </c>
      <c r="AE226">
        <f>($B$9*$K$7+$C$9*$K$7)/($B$9+$C$9)</f>
        <v>0</v>
      </c>
      <c r="AF226">
        <v>10</v>
      </c>
      <c r="AG226">
        <v>1551446868.4</v>
      </c>
      <c r="AH226">
        <v>379.584</v>
      </c>
      <c r="AI226">
        <v>399.382</v>
      </c>
      <c r="AJ226">
        <v>9.04289</v>
      </c>
      <c r="AK226">
        <v>7.76798</v>
      </c>
      <c r="AL226">
        <v>1432.36</v>
      </c>
      <c r="AM226">
        <v>100.516</v>
      </c>
      <c r="AN226">
        <v>0.0211509</v>
      </c>
      <c r="AO226">
        <v>7.42779</v>
      </c>
      <c r="AP226">
        <v>999.9</v>
      </c>
      <c r="AQ226">
        <v>999.9</v>
      </c>
      <c r="AR226">
        <v>10001.2</v>
      </c>
      <c r="AS226">
        <v>0</v>
      </c>
      <c r="AT226">
        <v>286.014</v>
      </c>
      <c r="AU226">
        <v>0</v>
      </c>
      <c r="AV226" t="s">
        <v>208</v>
      </c>
      <c r="AW226">
        <v>0</v>
      </c>
      <c r="AX226">
        <v>-0.747</v>
      </c>
      <c r="AY226">
        <v>-0.067</v>
      </c>
      <c r="AZ226">
        <v>0</v>
      </c>
      <c r="BA226">
        <v>0</v>
      </c>
      <c r="BB226">
        <v>0</v>
      </c>
      <c r="BC226">
        <v>0</v>
      </c>
      <c r="BD226">
        <v>-75.7984071428571</v>
      </c>
      <c r="BE226">
        <v>20.0213862783816</v>
      </c>
      <c r="BF226">
        <v>3.54203262060433</v>
      </c>
      <c r="BG226">
        <v>0</v>
      </c>
      <c r="BH226">
        <v>-2.9442230952381</v>
      </c>
      <c r="BI226">
        <v>0.136366303975294</v>
      </c>
      <c r="BJ226">
        <v>0.0353589568694509</v>
      </c>
      <c r="BK226">
        <v>0</v>
      </c>
      <c r="BL226">
        <v>0</v>
      </c>
      <c r="BM226">
        <v>0</v>
      </c>
      <c r="BN226" t="s">
        <v>209</v>
      </c>
      <c r="BO226">
        <v>1.88477</v>
      </c>
      <c r="BP226">
        <v>1.88171</v>
      </c>
      <c r="BQ226">
        <v>1.88324</v>
      </c>
      <c r="BR226">
        <v>1.88201</v>
      </c>
      <c r="BS226">
        <v>1.88382</v>
      </c>
      <c r="BT226">
        <v>1.88309</v>
      </c>
      <c r="BU226">
        <v>1.8848</v>
      </c>
      <c r="BV226">
        <v>1.88232</v>
      </c>
      <c r="BW226" t="s">
        <v>210</v>
      </c>
      <c r="BX226" t="s">
        <v>17</v>
      </c>
      <c r="BY226" t="s">
        <v>17</v>
      </c>
      <c r="BZ226" t="s">
        <v>17</v>
      </c>
      <c r="CA226" t="s">
        <v>211</v>
      </c>
      <c r="CB226" t="s">
        <v>212</v>
      </c>
      <c r="CC226" t="s">
        <v>213</v>
      </c>
      <c r="CD226" t="s">
        <v>213</v>
      </c>
      <c r="CE226" t="s">
        <v>213</v>
      </c>
      <c r="CF226" t="s">
        <v>213</v>
      </c>
      <c r="CG226">
        <v>5</v>
      </c>
      <c r="CH226">
        <v>0</v>
      </c>
      <c r="CI226">
        <v>0</v>
      </c>
      <c r="CJ226">
        <v>0</v>
      </c>
      <c r="CK226">
        <v>0</v>
      </c>
      <c r="CL226">
        <v>2</v>
      </c>
      <c r="CM226">
        <v>1315.56</v>
      </c>
      <c r="CN226">
        <v>3.1564</v>
      </c>
      <c r="CO226">
        <v>8.57247</v>
      </c>
      <c r="CP226">
        <v>11.2541</v>
      </c>
      <c r="CQ226">
        <v>29.9998</v>
      </c>
      <c r="CR226">
        <v>11.0666</v>
      </c>
      <c r="CS226">
        <v>11.3047</v>
      </c>
      <c r="CT226">
        <v>-1</v>
      </c>
      <c r="CU226">
        <v>100</v>
      </c>
      <c r="CV226">
        <v>76.8465</v>
      </c>
      <c r="CW226">
        <v>-999.9</v>
      </c>
      <c r="CX226">
        <v>400</v>
      </c>
      <c r="CY226">
        <v>0</v>
      </c>
      <c r="CZ226">
        <v>103.662</v>
      </c>
      <c r="DA226">
        <v>103.067</v>
      </c>
    </row>
    <row r="227" spans="1:105">
      <c r="A227">
        <v>213</v>
      </c>
      <c r="B227">
        <v>1551446870.4</v>
      </c>
      <c r="C227">
        <v>571.5</v>
      </c>
      <c r="D227" t="s">
        <v>641</v>
      </c>
      <c r="E227" t="s">
        <v>642</v>
      </c>
      <c r="F227">
        <f>J227+I227+M227*K227</f>
        <v>0</v>
      </c>
      <c r="G227">
        <f>(1000*AM227)/(L227*(AO227+273.15))</f>
        <v>0</v>
      </c>
      <c r="H227">
        <f>((G227*F227*(1-(AJ227/1000)))/(100*K227))*(0.0/60)</f>
        <v>0</v>
      </c>
      <c r="I227" t="s">
        <v>203</v>
      </c>
      <c r="J227" t="s">
        <v>204</v>
      </c>
      <c r="K227" t="s">
        <v>205</v>
      </c>
      <c r="L227" t="s">
        <v>206</v>
      </c>
      <c r="M227" t="s">
        <v>334</v>
      </c>
      <c r="N227" t="s">
        <v>335</v>
      </c>
      <c r="O227" t="s">
        <v>576</v>
      </c>
      <c r="Q227">
        <v>1551446870.4</v>
      </c>
      <c r="R227">
        <f>AL227*Y227*(AJ227-AK227)/(100*AF227*(1000-Y227*AJ227))</f>
        <v>0</v>
      </c>
      <c r="S227">
        <f>AL227*Y227*(AI227-AH227*(1000-Y227*AK227)/(1000-Y227*AJ227))/(100*AF227)</f>
        <v>0</v>
      </c>
      <c r="T227">
        <f>(U227/V227*100)</f>
        <v>0</v>
      </c>
      <c r="U227">
        <f>AJ227*(AM227+AN227)/1000</f>
        <v>0</v>
      </c>
      <c r="V227">
        <f>0.61365*exp(17.502*AO227/(240.97+AO227))</f>
        <v>0</v>
      </c>
      <c r="W227">
        <v>143</v>
      </c>
      <c r="X227">
        <v>10</v>
      </c>
      <c r="Y227">
        <f>IF(W227*$H$11&gt;=AA227,1.0,(AA227/(AA227-W227*$H$11)))</f>
        <v>0</v>
      </c>
      <c r="Z227">
        <f>(Y227-1)*100</f>
        <v>0</v>
      </c>
      <c r="AA227">
        <f>MAX(0,($B$11+$C$11*AR227)/(1+$D$11*AR227)*AM227/(AO227+273)*$E$11)</f>
        <v>0</v>
      </c>
      <c r="AB227">
        <f>$B$9*AS227+$C$9*AT227</f>
        <v>0</v>
      </c>
      <c r="AC227">
        <f>AB227*AD227</f>
        <v>0</v>
      </c>
      <c r="AD227">
        <f>($B$9*$D$7+$C$9*$D$7)/($B$9+$C$9)</f>
        <v>0</v>
      </c>
      <c r="AE227">
        <f>($B$9*$K$7+$C$9*$K$7)/($B$9+$C$9)</f>
        <v>0</v>
      </c>
      <c r="AF227">
        <v>10</v>
      </c>
      <c r="AG227">
        <v>1551446870.4</v>
      </c>
      <c r="AH227">
        <v>379.509</v>
      </c>
      <c r="AI227">
        <v>399.402</v>
      </c>
      <c r="AJ227">
        <v>9.0507</v>
      </c>
      <c r="AK227">
        <v>7.76838</v>
      </c>
      <c r="AL227">
        <v>1432.28</v>
      </c>
      <c r="AM227">
        <v>100.517</v>
      </c>
      <c r="AN227">
        <v>0.0211603</v>
      </c>
      <c r="AO227">
        <v>7.43633</v>
      </c>
      <c r="AP227">
        <v>999.9</v>
      </c>
      <c r="AQ227">
        <v>999.9</v>
      </c>
      <c r="AR227">
        <v>10007.5</v>
      </c>
      <c r="AS227">
        <v>0</v>
      </c>
      <c r="AT227">
        <v>286.847</v>
      </c>
      <c r="AU227">
        <v>0</v>
      </c>
      <c r="AV227" t="s">
        <v>208</v>
      </c>
      <c r="AW227">
        <v>0</v>
      </c>
      <c r="AX227">
        <v>-0.747</v>
      </c>
      <c r="AY227">
        <v>-0.067</v>
      </c>
      <c r="AZ227">
        <v>0</v>
      </c>
      <c r="BA227">
        <v>0</v>
      </c>
      <c r="BB227">
        <v>0</v>
      </c>
      <c r="BC227">
        <v>0</v>
      </c>
      <c r="BD227">
        <v>-75.7984071428571</v>
      </c>
      <c r="BE227">
        <v>20.0213862783816</v>
      </c>
      <c r="BF227">
        <v>3.54203262060433</v>
      </c>
      <c r="BG227">
        <v>0</v>
      </c>
      <c r="BH227">
        <v>-2.9442230952381</v>
      </c>
      <c r="BI227">
        <v>0.136366303975294</v>
      </c>
      <c r="BJ227">
        <v>0.0353589568694509</v>
      </c>
      <c r="BK227">
        <v>0</v>
      </c>
      <c r="BL227">
        <v>0</v>
      </c>
      <c r="BM227">
        <v>0</v>
      </c>
      <c r="BN227" t="s">
        <v>209</v>
      </c>
      <c r="BO227">
        <v>1.88477</v>
      </c>
      <c r="BP227">
        <v>1.88172</v>
      </c>
      <c r="BQ227">
        <v>1.88324</v>
      </c>
      <c r="BR227">
        <v>1.88202</v>
      </c>
      <c r="BS227">
        <v>1.88384</v>
      </c>
      <c r="BT227">
        <v>1.88309</v>
      </c>
      <c r="BU227">
        <v>1.88482</v>
      </c>
      <c r="BV227">
        <v>1.88232</v>
      </c>
      <c r="BW227" t="s">
        <v>210</v>
      </c>
      <c r="BX227" t="s">
        <v>17</v>
      </c>
      <c r="BY227" t="s">
        <v>17</v>
      </c>
      <c r="BZ227" t="s">
        <v>17</v>
      </c>
      <c r="CA227" t="s">
        <v>211</v>
      </c>
      <c r="CB227" t="s">
        <v>212</v>
      </c>
      <c r="CC227" t="s">
        <v>213</v>
      </c>
      <c r="CD227" t="s">
        <v>213</v>
      </c>
      <c r="CE227" t="s">
        <v>213</v>
      </c>
      <c r="CF227" t="s">
        <v>213</v>
      </c>
      <c r="CG227">
        <v>5</v>
      </c>
      <c r="CH227">
        <v>0</v>
      </c>
      <c r="CI227">
        <v>0</v>
      </c>
      <c r="CJ227">
        <v>0</v>
      </c>
      <c r="CK227">
        <v>0</v>
      </c>
      <c r="CL227">
        <v>2</v>
      </c>
      <c r="CM227">
        <v>1320.7</v>
      </c>
      <c r="CN227">
        <v>3.1564</v>
      </c>
      <c r="CO227">
        <v>8.57329</v>
      </c>
      <c r="CP227">
        <v>11.2515</v>
      </c>
      <c r="CQ227">
        <v>29.9997</v>
      </c>
      <c r="CR227">
        <v>11.0648</v>
      </c>
      <c r="CS227">
        <v>11.3023</v>
      </c>
      <c r="CT227">
        <v>-1</v>
      </c>
      <c r="CU227">
        <v>100</v>
      </c>
      <c r="CV227">
        <v>76.8465</v>
      </c>
      <c r="CW227">
        <v>-999.9</v>
      </c>
      <c r="CX227">
        <v>400</v>
      </c>
      <c r="CY227">
        <v>0</v>
      </c>
      <c r="CZ227">
        <v>103.662</v>
      </c>
      <c r="DA227">
        <v>103.067</v>
      </c>
    </row>
    <row r="228" spans="1:105">
      <c r="A228">
        <v>214</v>
      </c>
      <c r="B228">
        <v>1551446872.4</v>
      </c>
      <c r="C228">
        <v>573.5</v>
      </c>
      <c r="D228" t="s">
        <v>643</v>
      </c>
      <c r="E228" t="s">
        <v>644</v>
      </c>
      <c r="F228">
        <f>J228+I228+M228*K228</f>
        <v>0</v>
      </c>
      <c r="G228">
        <f>(1000*AM228)/(L228*(AO228+273.15))</f>
        <v>0</v>
      </c>
      <c r="H228">
        <f>((G228*F228*(1-(AJ228/1000)))/(100*K228))*(0.0/60)</f>
        <v>0</v>
      </c>
      <c r="I228" t="s">
        <v>203</v>
      </c>
      <c r="J228" t="s">
        <v>204</v>
      </c>
      <c r="K228" t="s">
        <v>205</v>
      </c>
      <c r="L228" t="s">
        <v>206</v>
      </c>
      <c r="M228" t="s">
        <v>334</v>
      </c>
      <c r="N228" t="s">
        <v>335</v>
      </c>
      <c r="O228" t="s">
        <v>576</v>
      </c>
      <c r="Q228">
        <v>1551446872.4</v>
      </c>
      <c r="R228">
        <f>AL228*Y228*(AJ228-AK228)/(100*AF228*(1000-Y228*AJ228))</f>
        <v>0</v>
      </c>
      <c r="S228">
        <f>AL228*Y228*(AI228-AH228*(1000-Y228*AK228)/(1000-Y228*AJ228))/(100*AF228)</f>
        <v>0</v>
      </c>
      <c r="T228">
        <f>(U228/V228*100)</f>
        <v>0</v>
      </c>
      <c r="U228">
        <f>AJ228*(AM228+AN228)/1000</f>
        <v>0</v>
      </c>
      <c r="V228">
        <f>0.61365*exp(17.502*AO228/(240.97+AO228))</f>
        <v>0</v>
      </c>
      <c r="W228">
        <v>137</v>
      </c>
      <c r="X228">
        <v>10</v>
      </c>
      <c r="Y228">
        <f>IF(W228*$H$11&gt;=AA228,1.0,(AA228/(AA228-W228*$H$11)))</f>
        <v>0</v>
      </c>
      <c r="Z228">
        <f>(Y228-1)*100</f>
        <v>0</v>
      </c>
      <c r="AA228">
        <f>MAX(0,($B$11+$C$11*AR228)/(1+$D$11*AR228)*AM228/(AO228+273)*$E$11)</f>
        <v>0</v>
      </c>
      <c r="AB228">
        <f>$B$9*AS228+$C$9*AT228</f>
        <v>0</v>
      </c>
      <c r="AC228">
        <f>AB228*AD228</f>
        <v>0</v>
      </c>
      <c r="AD228">
        <f>($B$9*$D$7+$C$9*$D$7)/($B$9+$C$9)</f>
        <v>0</v>
      </c>
      <c r="AE228">
        <f>($B$9*$K$7+$C$9*$K$7)/($B$9+$C$9)</f>
        <v>0</v>
      </c>
      <c r="AF228">
        <v>10</v>
      </c>
      <c r="AG228">
        <v>1551446872.4</v>
      </c>
      <c r="AH228">
        <v>379.447</v>
      </c>
      <c r="AI228">
        <v>399.417</v>
      </c>
      <c r="AJ228">
        <v>9.05665</v>
      </c>
      <c r="AK228">
        <v>7.76874</v>
      </c>
      <c r="AL228">
        <v>1432.02</v>
      </c>
      <c r="AM228">
        <v>100.517</v>
      </c>
      <c r="AN228">
        <v>0.021359</v>
      </c>
      <c r="AO228">
        <v>7.43695</v>
      </c>
      <c r="AP228">
        <v>999.9</v>
      </c>
      <c r="AQ228">
        <v>999.9</v>
      </c>
      <c r="AR228">
        <v>10008.8</v>
      </c>
      <c r="AS228">
        <v>0</v>
      </c>
      <c r="AT228">
        <v>287.974</v>
      </c>
      <c r="AU228">
        <v>0</v>
      </c>
      <c r="AV228" t="s">
        <v>208</v>
      </c>
      <c r="AW228">
        <v>0</v>
      </c>
      <c r="AX228">
        <v>-0.747</v>
      </c>
      <c r="AY228">
        <v>-0.067</v>
      </c>
      <c r="AZ228">
        <v>0</v>
      </c>
      <c r="BA228">
        <v>0</v>
      </c>
      <c r="BB228">
        <v>0</v>
      </c>
      <c r="BC228">
        <v>0</v>
      </c>
      <c r="BD228">
        <v>-75.7984071428571</v>
      </c>
      <c r="BE228">
        <v>20.0213862783816</v>
      </c>
      <c r="BF228">
        <v>3.54203262060433</v>
      </c>
      <c r="BG228">
        <v>0</v>
      </c>
      <c r="BH228">
        <v>-2.9442230952381</v>
      </c>
      <c r="BI228">
        <v>0.136366303975294</v>
      </c>
      <c r="BJ228">
        <v>0.0353589568694509</v>
      </c>
      <c r="BK228">
        <v>0</v>
      </c>
      <c r="BL228">
        <v>0</v>
      </c>
      <c r="BM228">
        <v>0</v>
      </c>
      <c r="BN228" t="s">
        <v>209</v>
      </c>
      <c r="BO228">
        <v>1.88478</v>
      </c>
      <c r="BP228">
        <v>1.88172</v>
      </c>
      <c r="BQ228">
        <v>1.88324</v>
      </c>
      <c r="BR228">
        <v>1.88202</v>
      </c>
      <c r="BS228">
        <v>1.88384</v>
      </c>
      <c r="BT228">
        <v>1.88309</v>
      </c>
      <c r="BU228">
        <v>1.88483</v>
      </c>
      <c r="BV228">
        <v>1.88232</v>
      </c>
      <c r="BW228" t="s">
        <v>210</v>
      </c>
      <c r="BX228" t="s">
        <v>17</v>
      </c>
      <c r="BY228" t="s">
        <v>17</v>
      </c>
      <c r="BZ228" t="s">
        <v>17</v>
      </c>
      <c r="CA228" t="s">
        <v>211</v>
      </c>
      <c r="CB228" t="s">
        <v>212</v>
      </c>
      <c r="CC228" t="s">
        <v>213</v>
      </c>
      <c r="CD228" t="s">
        <v>213</v>
      </c>
      <c r="CE228" t="s">
        <v>213</v>
      </c>
      <c r="CF228" t="s">
        <v>213</v>
      </c>
      <c r="CG228">
        <v>5</v>
      </c>
      <c r="CH228">
        <v>0</v>
      </c>
      <c r="CI228">
        <v>0</v>
      </c>
      <c r="CJ228">
        <v>0</v>
      </c>
      <c r="CK228">
        <v>0</v>
      </c>
      <c r="CL228">
        <v>2</v>
      </c>
      <c r="CM228">
        <v>1324.68</v>
      </c>
      <c r="CN228">
        <v>3.15422</v>
      </c>
      <c r="CO228">
        <v>8.57441</v>
      </c>
      <c r="CP228">
        <v>11.2484</v>
      </c>
      <c r="CQ228">
        <v>29.9998</v>
      </c>
      <c r="CR228">
        <v>11.0625</v>
      </c>
      <c r="CS228">
        <v>11.2997</v>
      </c>
      <c r="CT228">
        <v>-1</v>
      </c>
      <c r="CU228">
        <v>100</v>
      </c>
      <c r="CV228">
        <v>76.4645</v>
      </c>
      <c r="CW228">
        <v>-999.9</v>
      </c>
      <c r="CX228">
        <v>400</v>
      </c>
      <c r="CY228">
        <v>0</v>
      </c>
      <c r="CZ228">
        <v>103.663</v>
      </c>
      <c r="DA228">
        <v>103.067</v>
      </c>
    </row>
    <row r="229" spans="1:105">
      <c r="A229">
        <v>215</v>
      </c>
      <c r="B229">
        <v>1551446874.4</v>
      </c>
      <c r="C229">
        <v>575.5</v>
      </c>
      <c r="D229" t="s">
        <v>645</v>
      </c>
      <c r="E229" t="s">
        <v>646</v>
      </c>
      <c r="F229">
        <f>J229+I229+M229*K229</f>
        <v>0</v>
      </c>
      <c r="G229">
        <f>(1000*AM229)/(L229*(AO229+273.15))</f>
        <v>0</v>
      </c>
      <c r="H229">
        <f>((G229*F229*(1-(AJ229/1000)))/(100*K229))*(0.0/60)</f>
        <v>0</v>
      </c>
      <c r="I229" t="s">
        <v>203</v>
      </c>
      <c r="J229" t="s">
        <v>204</v>
      </c>
      <c r="K229" t="s">
        <v>205</v>
      </c>
      <c r="L229" t="s">
        <v>206</v>
      </c>
      <c r="M229" t="s">
        <v>334</v>
      </c>
      <c r="N229" t="s">
        <v>335</v>
      </c>
      <c r="O229" t="s">
        <v>576</v>
      </c>
      <c r="Q229">
        <v>1551446874.4</v>
      </c>
      <c r="R229">
        <f>AL229*Y229*(AJ229-AK229)/(100*AF229*(1000-Y229*AJ229))</f>
        <v>0</v>
      </c>
      <c r="S229">
        <f>AL229*Y229*(AI229-AH229*(1000-Y229*AK229)/(1000-Y229*AJ229))/(100*AF229)</f>
        <v>0</v>
      </c>
      <c r="T229">
        <f>(U229/V229*100)</f>
        <v>0</v>
      </c>
      <c r="U229">
        <f>AJ229*(AM229+AN229)/1000</f>
        <v>0</v>
      </c>
      <c r="V229">
        <f>0.61365*exp(17.502*AO229/(240.97+AO229))</f>
        <v>0</v>
      </c>
      <c r="W229">
        <v>133</v>
      </c>
      <c r="X229">
        <v>9</v>
      </c>
      <c r="Y229">
        <f>IF(W229*$H$11&gt;=AA229,1.0,(AA229/(AA229-W229*$H$11)))</f>
        <v>0</v>
      </c>
      <c r="Z229">
        <f>(Y229-1)*100</f>
        <v>0</v>
      </c>
      <c r="AA229">
        <f>MAX(0,($B$11+$C$11*AR229)/(1+$D$11*AR229)*AM229/(AO229+273)*$E$11)</f>
        <v>0</v>
      </c>
      <c r="AB229">
        <f>$B$9*AS229+$C$9*AT229</f>
        <v>0</v>
      </c>
      <c r="AC229">
        <f>AB229*AD229</f>
        <v>0</v>
      </c>
      <c r="AD229">
        <f>($B$9*$D$7+$C$9*$D$7)/($B$9+$C$9)</f>
        <v>0</v>
      </c>
      <c r="AE229">
        <f>($B$9*$K$7+$C$9*$K$7)/($B$9+$C$9)</f>
        <v>0</v>
      </c>
      <c r="AF229">
        <v>10</v>
      </c>
      <c r="AG229">
        <v>1551446874.4</v>
      </c>
      <c r="AH229">
        <v>379.391</v>
      </c>
      <c r="AI229">
        <v>399.412</v>
      </c>
      <c r="AJ229">
        <v>9.06068</v>
      </c>
      <c r="AK229">
        <v>7.76932</v>
      </c>
      <c r="AL229">
        <v>1431.8</v>
      </c>
      <c r="AM229">
        <v>100.517</v>
      </c>
      <c r="AN229">
        <v>0.0214657</v>
      </c>
      <c r="AO229">
        <v>7.43462</v>
      </c>
      <c r="AP229">
        <v>999.9</v>
      </c>
      <c r="AQ229">
        <v>999.9</v>
      </c>
      <c r="AR229">
        <v>10033.1</v>
      </c>
      <c r="AS229">
        <v>0</v>
      </c>
      <c r="AT229">
        <v>288.99</v>
      </c>
      <c r="AU229">
        <v>0</v>
      </c>
      <c r="AV229" t="s">
        <v>208</v>
      </c>
      <c r="AW229">
        <v>0</v>
      </c>
      <c r="AX229">
        <v>-0.747</v>
      </c>
      <c r="AY229">
        <v>-0.067</v>
      </c>
      <c r="AZ229">
        <v>0</v>
      </c>
      <c r="BA229">
        <v>0</v>
      </c>
      <c r="BB229">
        <v>0</v>
      </c>
      <c r="BC229">
        <v>0</v>
      </c>
      <c r="BD229">
        <v>-75.7984071428571</v>
      </c>
      <c r="BE229">
        <v>20.0213862783816</v>
      </c>
      <c r="BF229">
        <v>3.54203262060433</v>
      </c>
      <c r="BG229">
        <v>0</v>
      </c>
      <c r="BH229">
        <v>-2.9442230952381</v>
      </c>
      <c r="BI229">
        <v>0.136366303975294</v>
      </c>
      <c r="BJ229">
        <v>0.0353589568694509</v>
      </c>
      <c r="BK229">
        <v>0</v>
      </c>
      <c r="BL229">
        <v>0</v>
      </c>
      <c r="BM229">
        <v>0</v>
      </c>
      <c r="BN229" t="s">
        <v>209</v>
      </c>
      <c r="BO229">
        <v>1.88479</v>
      </c>
      <c r="BP229">
        <v>1.88172</v>
      </c>
      <c r="BQ229">
        <v>1.88324</v>
      </c>
      <c r="BR229">
        <v>1.88202</v>
      </c>
      <c r="BS229">
        <v>1.88385</v>
      </c>
      <c r="BT229">
        <v>1.88309</v>
      </c>
      <c r="BU229">
        <v>1.88481</v>
      </c>
      <c r="BV229">
        <v>1.88232</v>
      </c>
      <c r="BW229" t="s">
        <v>210</v>
      </c>
      <c r="BX229" t="s">
        <v>17</v>
      </c>
      <c r="BY229" t="s">
        <v>17</v>
      </c>
      <c r="BZ229" t="s">
        <v>17</v>
      </c>
      <c r="CA229" t="s">
        <v>211</v>
      </c>
      <c r="CB229" t="s">
        <v>212</v>
      </c>
      <c r="CC229" t="s">
        <v>213</v>
      </c>
      <c r="CD229" t="s">
        <v>213</v>
      </c>
      <c r="CE229" t="s">
        <v>213</v>
      </c>
      <c r="CF229" t="s">
        <v>213</v>
      </c>
      <c r="CG229">
        <v>5</v>
      </c>
      <c r="CH229">
        <v>0</v>
      </c>
      <c r="CI229">
        <v>0</v>
      </c>
      <c r="CJ229">
        <v>0</v>
      </c>
      <c r="CK229">
        <v>0</v>
      </c>
      <c r="CL229">
        <v>2</v>
      </c>
      <c r="CM229">
        <v>1327.28</v>
      </c>
      <c r="CN229">
        <v>3.15205</v>
      </c>
      <c r="CO229">
        <v>8.57565</v>
      </c>
      <c r="CP229">
        <v>11.2457</v>
      </c>
      <c r="CQ229">
        <v>29.9998</v>
      </c>
      <c r="CR229">
        <v>11.0601</v>
      </c>
      <c r="CS229">
        <v>11.2967</v>
      </c>
      <c r="CT229">
        <v>-1</v>
      </c>
      <c r="CU229">
        <v>100</v>
      </c>
      <c r="CV229">
        <v>76.4645</v>
      </c>
      <c r="CW229">
        <v>-999.9</v>
      </c>
      <c r="CX229">
        <v>400</v>
      </c>
      <c r="CY229">
        <v>0</v>
      </c>
      <c r="CZ229">
        <v>103.664</v>
      </c>
      <c r="DA229">
        <v>103.068</v>
      </c>
    </row>
    <row r="230" spans="1:105">
      <c r="A230">
        <v>216</v>
      </c>
      <c r="B230">
        <v>1551446876.4</v>
      </c>
      <c r="C230">
        <v>577.5</v>
      </c>
      <c r="D230" t="s">
        <v>647</v>
      </c>
      <c r="E230" t="s">
        <v>648</v>
      </c>
      <c r="F230">
        <f>J230+I230+M230*K230</f>
        <v>0</v>
      </c>
      <c r="G230">
        <f>(1000*AM230)/(L230*(AO230+273.15))</f>
        <v>0</v>
      </c>
      <c r="H230">
        <f>((G230*F230*(1-(AJ230/1000)))/(100*K230))*(0.0/60)</f>
        <v>0</v>
      </c>
      <c r="I230" t="s">
        <v>203</v>
      </c>
      <c r="J230" t="s">
        <v>204</v>
      </c>
      <c r="K230" t="s">
        <v>205</v>
      </c>
      <c r="L230" t="s">
        <v>206</v>
      </c>
      <c r="M230" t="s">
        <v>334</v>
      </c>
      <c r="N230" t="s">
        <v>335</v>
      </c>
      <c r="O230" t="s">
        <v>576</v>
      </c>
      <c r="Q230">
        <v>1551446876.4</v>
      </c>
      <c r="R230">
        <f>AL230*Y230*(AJ230-AK230)/(100*AF230*(1000-Y230*AJ230))</f>
        <v>0</v>
      </c>
      <c r="S230">
        <f>AL230*Y230*(AI230-AH230*(1000-Y230*AK230)/(1000-Y230*AJ230))/(100*AF230)</f>
        <v>0</v>
      </c>
      <c r="T230">
        <f>(U230/V230*100)</f>
        <v>0</v>
      </c>
      <c r="U230">
        <f>AJ230*(AM230+AN230)/1000</f>
        <v>0</v>
      </c>
      <c r="V230">
        <f>0.61365*exp(17.502*AO230/(240.97+AO230))</f>
        <v>0</v>
      </c>
      <c r="W230">
        <v>140</v>
      </c>
      <c r="X230">
        <v>10</v>
      </c>
      <c r="Y230">
        <f>IF(W230*$H$11&gt;=AA230,1.0,(AA230/(AA230-W230*$H$11)))</f>
        <v>0</v>
      </c>
      <c r="Z230">
        <f>(Y230-1)*100</f>
        <v>0</v>
      </c>
      <c r="AA230">
        <f>MAX(0,($B$11+$C$11*AR230)/(1+$D$11*AR230)*AM230/(AO230+273)*$E$11)</f>
        <v>0</v>
      </c>
      <c r="AB230">
        <f>$B$9*AS230+$C$9*AT230</f>
        <v>0</v>
      </c>
      <c r="AC230">
        <f>AB230*AD230</f>
        <v>0</v>
      </c>
      <c r="AD230">
        <f>($B$9*$D$7+$C$9*$D$7)/($B$9+$C$9)</f>
        <v>0</v>
      </c>
      <c r="AE230">
        <f>($B$9*$K$7+$C$9*$K$7)/($B$9+$C$9)</f>
        <v>0</v>
      </c>
      <c r="AF230">
        <v>10</v>
      </c>
      <c r="AG230">
        <v>1551446876.4</v>
      </c>
      <c r="AH230">
        <v>379.352</v>
      </c>
      <c r="AI230">
        <v>399.416</v>
      </c>
      <c r="AJ230">
        <v>9.06193</v>
      </c>
      <c r="AK230">
        <v>7.77009</v>
      </c>
      <c r="AL230">
        <v>1431.85</v>
      </c>
      <c r="AM230">
        <v>100.515</v>
      </c>
      <c r="AN230">
        <v>0.0213855</v>
      </c>
      <c r="AO230">
        <v>7.42757</v>
      </c>
      <c r="AP230">
        <v>999.9</v>
      </c>
      <c r="AQ230">
        <v>999.9</v>
      </c>
      <c r="AR230">
        <v>10015.6</v>
      </c>
      <c r="AS230">
        <v>0</v>
      </c>
      <c r="AT230">
        <v>289.427</v>
      </c>
      <c r="AU230">
        <v>0</v>
      </c>
      <c r="AV230" t="s">
        <v>208</v>
      </c>
      <c r="AW230">
        <v>0</v>
      </c>
      <c r="AX230">
        <v>-0.747</v>
      </c>
      <c r="AY230">
        <v>-0.067</v>
      </c>
      <c r="AZ230">
        <v>0</v>
      </c>
      <c r="BA230">
        <v>0</v>
      </c>
      <c r="BB230">
        <v>0</v>
      </c>
      <c r="BC230">
        <v>0</v>
      </c>
      <c r="BD230">
        <v>-75.7984071428571</v>
      </c>
      <c r="BE230">
        <v>20.0213862783816</v>
      </c>
      <c r="BF230">
        <v>3.54203262060433</v>
      </c>
      <c r="BG230">
        <v>0</v>
      </c>
      <c r="BH230">
        <v>-2.9442230952381</v>
      </c>
      <c r="BI230">
        <v>0.136366303975294</v>
      </c>
      <c r="BJ230">
        <v>0.0353589568694509</v>
      </c>
      <c r="BK230">
        <v>0</v>
      </c>
      <c r="BL230">
        <v>0</v>
      </c>
      <c r="BM230">
        <v>0</v>
      </c>
      <c r="BN230" t="s">
        <v>209</v>
      </c>
      <c r="BO230">
        <v>1.88478</v>
      </c>
      <c r="BP230">
        <v>1.88171</v>
      </c>
      <c r="BQ230">
        <v>1.88324</v>
      </c>
      <c r="BR230">
        <v>1.88202</v>
      </c>
      <c r="BS230">
        <v>1.88384</v>
      </c>
      <c r="BT230">
        <v>1.8831</v>
      </c>
      <c r="BU230">
        <v>1.8848</v>
      </c>
      <c r="BV230">
        <v>1.88232</v>
      </c>
      <c r="BW230" t="s">
        <v>210</v>
      </c>
      <c r="BX230" t="s">
        <v>17</v>
      </c>
      <c r="BY230" t="s">
        <v>17</v>
      </c>
      <c r="BZ230" t="s">
        <v>17</v>
      </c>
      <c r="CA230" t="s">
        <v>211</v>
      </c>
      <c r="CB230" t="s">
        <v>212</v>
      </c>
      <c r="CC230" t="s">
        <v>213</v>
      </c>
      <c r="CD230" t="s">
        <v>213</v>
      </c>
      <c r="CE230" t="s">
        <v>213</v>
      </c>
      <c r="CF230" t="s">
        <v>213</v>
      </c>
      <c r="CG230">
        <v>5</v>
      </c>
      <c r="CH230">
        <v>0</v>
      </c>
      <c r="CI230">
        <v>0</v>
      </c>
      <c r="CJ230">
        <v>0</v>
      </c>
      <c r="CK230">
        <v>0</v>
      </c>
      <c r="CL230">
        <v>2</v>
      </c>
      <c r="CM230">
        <v>1322.31</v>
      </c>
      <c r="CN230">
        <v>3.15204</v>
      </c>
      <c r="CO230">
        <v>8.57673</v>
      </c>
      <c r="CP230">
        <v>11.2427</v>
      </c>
      <c r="CQ230">
        <v>29.9997</v>
      </c>
      <c r="CR230">
        <v>11.0577</v>
      </c>
      <c r="CS230">
        <v>11.2939</v>
      </c>
      <c r="CT230">
        <v>-1</v>
      </c>
      <c r="CU230">
        <v>100</v>
      </c>
      <c r="CV230">
        <v>76.0841</v>
      </c>
      <c r="CW230">
        <v>-999.9</v>
      </c>
      <c r="CX230">
        <v>400</v>
      </c>
      <c r="CY230">
        <v>0</v>
      </c>
      <c r="CZ230">
        <v>103.665</v>
      </c>
      <c r="DA230">
        <v>103.069</v>
      </c>
    </row>
    <row r="231" spans="1:105">
      <c r="A231">
        <v>217</v>
      </c>
      <c r="B231">
        <v>1551446878.4</v>
      </c>
      <c r="C231">
        <v>579.5</v>
      </c>
      <c r="D231" t="s">
        <v>649</v>
      </c>
      <c r="E231" t="s">
        <v>650</v>
      </c>
      <c r="F231">
        <f>J231+I231+M231*K231</f>
        <v>0</v>
      </c>
      <c r="G231">
        <f>(1000*AM231)/(L231*(AO231+273.15))</f>
        <v>0</v>
      </c>
      <c r="H231">
        <f>((G231*F231*(1-(AJ231/1000)))/(100*K231))*(0.0/60)</f>
        <v>0</v>
      </c>
      <c r="I231" t="s">
        <v>203</v>
      </c>
      <c r="J231" t="s">
        <v>204</v>
      </c>
      <c r="K231" t="s">
        <v>205</v>
      </c>
      <c r="L231" t="s">
        <v>206</v>
      </c>
      <c r="M231" t="s">
        <v>334</v>
      </c>
      <c r="N231" t="s">
        <v>335</v>
      </c>
      <c r="O231" t="s">
        <v>576</v>
      </c>
      <c r="Q231">
        <v>1551446878.4</v>
      </c>
      <c r="R231">
        <f>AL231*Y231*(AJ231-AK231)/(100*AF231*(1000-Y231*AJ231))</f>
        <v>0</v>
      </c>
      <c r="S231">
        <f>AL231*Y231*(AI231-AH231*(1000-Y231*AK231)/(1000-Y231*AJ231))/(100*AF231)</f>
        <v>0</v>
      </c>
      <c r="T231">
        <f>(U231/V231*100)</f>
        <v>0</v>
      </c>
      <c r="U231">
        <f>AJ231*(AM231+AN231)/1000</f>
        <v>0</v>
      </c>
      <c r="V231">
        <f>0.61365*exp(17.502*AO231/(240.97+AO231))</f>
        <v>0</v>
      </c>
      <c r="W231">
        <v>136</v>
      </c>
      <c r="X231">
        <v>9</v>
      </c>
      <c r="Y231">
        <f>IF(W231*$H$11&gt;=AA231,1.0,(AA231/(AA231-W231*$H$11)))</f>
        <v>0</v>
      </c>
      <c r="Z231">
        <f>(Y231-1)*100</f>
        <v>0</v>
      </c>
      <c r="AA231">
        <f>MAX(0,($B$11+$C$11*AR231)/(1+$D$11*AR231)*AM231/(AO231+273)*$E$11)</f>
        <v>0</v>
      </c>
      <c r="AB231">
        <f>$B$9*AS231+$C$9*AT231</f>
        <v>0</v>
      </c>
      <c r="AC231">
        <f>AB231*AD231</f>
        <v>0</v>
      </c>
      <c r="AD231">
        <f>($B$9*$D$7+$C$9*$D$7)/($B$9+$C$9)</f>
        <v>0</v>
      </c>
      <c r="AE231">
        <f>($B$9*$K$7+$C$9*$K$7)/($B$9+$C$9)</f>
        <v>0</v>
      </c>
      <c r="AF231">
        <v>10</v>
      </c>
      <c r="AG231">
        <v>1551446878.4</v>
      </c>
      <c r="AH231">
        <v>379.321</v>
      </c>
      <c r="AI231">
        <v>399.424</v>
      </c>
      <c r="AJ231">
        <v>9.06298</v>
      </c>
      <c r="AK231">
        <v>7.77119</v>
      </c>
      <c r="AL231">
        <v>1432.11</v>
      </c>
      <c r="AM231">
        <v>100.513</v>
      </c>
      <c r="AN231">
        <v>0.0213363</v>
      </c>
      <c r="AO231">
        <v>7.4145</v>
      </c>
      <c r="AP231">
        <v>999.9</v>
      </c>
      <c r="AQ231">
        <v>999.9</v>
      </c>
      <c r="AR231">
        <v>9976.25</v>
      </c>
      <c r="AS231">
        <v>0</v>
      </c>
      <c r="AT231">
        <v>289.852</v>
      </c>
      <c r="AU231">
        <v>0</v>
      </c>
      <c r="AV231" t="s">
        <v>208</v>
      </c>
      <c r="AW231">
        <v>0</v>
      </c>
      <c r="AX231">
        <v>-0.747</v>
      </c>
      <c r="AY231">
        <v>-0.067</v>
      </c>
      <c r="AZ231">
        <v>0</v>
      </c>
      <c r="BA231">
        <v>0</v>
      </c>
      <c r="BB231">
        <v>0</v>
      </c>
      <c r="BC231">
        <v>0</v>
      </c>
      <c r="BD231">
        <v>-75.7984071428571</v>
      </c>
      <c r="BE231">
        <v>20.0213862783816</v>
      </c>
      <c r="BF231">
        <v>3.54203262060433</v>
      </c>
      <c r="BG231">
        <v>0</v>
      </c>
      <c r="BH231">
        <v>-2.9442230952381</v>
      </c>
      <c r="BI231">
        <v>0.136366303975294</v>
      </c>
      <c r="BJ231">
        <v>0.0353589568694509</v>
      </c>
      <c r="BK231">
        <v>0</v>
      </c>
      <c r="BL231">
        <v>0</v>
      </c>
      <c r="BM231">
        <v>0</v>
      </c>
      <c r="BN231" t="s">
        <v>209</v>
      </c>
      <c r="BO231">
        <v>1.88477</v>
      </c>
      <c r="BP231">
        <v>1.88171</v>
      </c>
      <c r="BQ231">
        <v>1.88324</v>
      </c>
      <c r="BR231">
        <v>1.88202</v>
      </c>
      <c r="BS231">
        <v>1.88383</v>
      </c>
      <c r="BT231">
        <v>1.88309</v>
      </c>
      <c r="BU231">
        <v>1.8848</v>
      </c>
      <c r="BV231">
        <v>1.88232</v>
      </c>
      <c r="BW231" t="s">
        <v>210</v>
      </c>
      <c r="BX231" t="s">
        <v>17</v>
      </c>
      <c r="BY231" t="s">
        <v>17</v>
      </c>
      <c r="BZ231" t="s">
        <v>17</v>
      </c>
      <c r="CA231" t="s">
        <v>211</v>
      </c>
      <c r="CB231" t="s">
        <v>212</v>
      </c>
      <c r="CC231" t="s">
        <v>213</v>
      </c>
      <c r="CD231" t="s">
        <v>213</v>
      </c>
      <c r="CE231" t="s">
        <v>213</v>
      </c>
      <c r="CF231" t="s">
        <v>213</v>
      </c>
      <c r="CG231">
        <v>5</v>
      </c>
      <c r="CH231">
        <v>0</v>
      </c>
      <c r="CI231">
        <v>0</v>
      </c>
      <c r="CJ231">
        <v>0</v>
      </c>
      <c r="CK231">
        <v>0</v>
      </c>
      <c r="CL231">
        <v>2</v>
      </c>
      <c r="CM231">
        <v>1325.27</v>
      </c>
      <c r="CN231">
        <v>3.15421</v>
      </c>
      <c r="CO231">
        <v>8.57765</v>
      </c>
      <c r="CP231">
        <v>11.2397</v>
      </c>
      <c r="CQ231">
        <v>29.9996</v>
      </c>
      <c r="CR231">
        <v>11.0553</v>
      </c>
      <c r="CS231">
        <v>11.2915</v>
      </c>
      <c r="CT231">
        <v>-1</v>
      </c>
      <c r="CU231">
        <v>100</v>
      </c>
      <c r="CV231">
        <v>76.0841</v>
      </c>
      <c r="CW231">
        <v>-999.9</v>
      </c>
      <c r="CX231">
        <v>400</v>
      </c>
      <c r="CY231">
        <v>0</v>
      </c>
      <c r="CZ231">
        <v>103.665</v>
      </c>
      <c r="DA231">
        <v>103.069</v>
      </c>
    </row>
    <row r="232" spans="1:105">
      <c r="A232">
        <v>218</v>
      </c>
      <c r="B232">
        <v>1551446880.4</v>
      </c>
      <c r="C232">
        <v>581.5</v>
      </c>
      <c r="D232" t="s">
        <v>651</v>
      </c>
      <c r="E232" t="s">
        <v>652</v>
      </c>
      <c r="F232">
        <f>J232+I232+M232*K232</f>
        <v>0</v>
      </c>
      <c r="G232">
        <f>(1000*AM232)/(L232*(AO232+273.15))</f>
        <v>0</v>
      </c>
      <c r="H232">
        <f>((G232*F232*(1-(AJ232/1000)))/(100*K232))*(0.0/60)</f>
        <v>0</v>
      </c>
      <c r="I232" t="s">
        <v>203</v>
      </c>
      <c r="J232" t="s">
        <v>204</v>
      </c>
      <c r="K232" t="s">
        <v>205</v>
      </c>
      <c r="L232" t="s">
        <v>206</v>
      </c>
      <c r="M232" t="s">
        <v>334</v>
      </c>
      <c r="N232" t="s">
        <v>335</v>
      </c>
      <c r="O232" t="s">
        <v>576</v>
      </c>
      <c r="Q232">
        <v>1551446880.4</v>
      </c>
      <c r="R232">
        <f>AL232*Y232*(AJ232-AK232)/(100*AF232*(1000-Y232*AJ232))</f>
        <v>0</v>
      </c>
      <c r="S232">
        <f>AL232*Y232*(AI232-AH232*(1000-Y232*AK232)/(1000-Y232*AJ232))/(100*AF232)</f>
        <v>0</v>
      </c>
      <c r="T232">
        <f>(U232/V232*100)</f>
        <v>0</v>
      </c>
      <c r="U232">
        <f>AJ232*(AM232+AN232)/1000</f>
        <v>0</v>
      </c>
      <c r="V232">
        <f>0.61365*exp(17.502*AO232/(240.97+AO232))</f>
        <v>0</v>
      </c>
      <c r="W232">
        <v>132</v>
      </c>
      <c r="X232">
        <v>9</v>
      </c>
      <c r="Y232">
        <f>IF(W232*$H$11&gt;=AA232,1.0,(AA232/(AA232-W232*$H$11)))</f>
        <v>0</v>
      </c>
      <c r="Z232">
        <f>(Y232-1)*100</f>
        <v>0</v>
      </c>
      <c r="AA232">
        <f>MAX(0,($B$11+$C$11*AR232)/(1+$D$11*AR232)*AM232/(AO232+273)*$E$11)</f>
        <v>0</v>
      </c>
      <c r="AB232">
        <f>$B$9*AS232+$C$9*AT232</f>
        <v>0</v>
      </c>
      <c r="AC232">
        <f>AB232*AD232</f>
        <v>0</v>
      </c>
      <c r="AD232">
        <f>($B$9*$D$7+$C$9*$D$7)/($B$9+$C$9)</f>
        <v>0</v>
      </c>
      <c r="AE232">
        <f>($B$9*$K$7+$C$9*$K$7)/($B$9+$C$9)</f>
        <v>0</v>
      </c>
      <c r="AF232">
        <v>10</v>
      </c>
      <c r="AG232">
        <v>1551446880.4</v>
      </c>
      <c r="AH232">
        <v>379.273</v>
      </c>
      <c r="AI232">
        <v>399.435</v>
      </c>
      <c r="AJ232">
        <v>9.0693</v>
      </c>
      <c r="AK232">
        <v>7.77177</v>
      </c>
      <c r="AL232">
        <v>1431.43</v>
      </c>
      <c r="AM232">
        <v>100.515</v>
      </c>
      <c r="AN232">
        <v>0.0214194</v>
      </c>
      <c r="AO232">
        <v>7.41532</v>
      </c>
      <c r="AP232">
        <v>999.9</v>
      </c>
      <c r="AQ232">
        <v>999.9</v>
      </c>
      <c r="AR232">
        <v>10001.2</v>
      </c>
      <c r="AS232">
        <v>0</v>
      </c>
      <c r="AT232">
        <v>290.635</v>
      </c>
      <c r="AU232">
        <v>0</v>
      </c>
      <c r="AV232" t="s">
        <v>208</v>
      </c>
      <c r="AW232">
        <v>0</v>
      </c>
      <c r="AX232">
        <v>-0.747</v>
      </c>
      <c r="AY232">
        <v>-0.067</v>
      </c>
      <c r="AZ232">
        <v>0</v>
      </c>
      <c r="BA232">
        <v>0</v>
      </c>
      <c r="BB232">
        <v>0</v>
      </c>
      <c r="BC232">
        <v>0</v>
      </c>
      <c r="BD232">
        <v>-75.7984071428571</v>
      </c>
      <c r="BE232">
        <v>20.0213862783816</v>
      </c>
      <c r="BF232">
        <v>3.54203262060433</v>
      </c>
      <c r="BG232">
        <v>0</v>
      </c>
      <c r="BH232">
        <v>-2.9442230952381</v>
      </c>
      <c r="BI232">
        <v>0.136366303975294</v>
      </c>
      <c r="BJ232">
        <v>0.0353589568694509</v>
      </c>
      <c r="BK232">
        <v>0</v>
      </c>
      <c r="BL232">
        <v>0</v>
      </c>
      <c r="BM232">
        <v>0</v>
      </c>
      <c r="BN232" t="s">
        <v>209</v>
      </c>
      <c r="BO232">
        <v>1.88477</v>
      </c>
      <c r="BP232">
        <v>1.88171</v>
      </c>
      <c r="BQ232">
        <v>1.88324</v>
      </c>
      <c r="BR232">
        <v>1.88202</v>
      </c>
      <c r="BS232">
        <v>1.88383</v>
      </c>
      <c r="BT232">
        <v>1.88309</v>
      </c>
      <c r="BU232">
        <v>1.88481</v>
      </c>
      <c r="BV232">
        <v>1.88232</v>
      </c>
      <c r="BW232" t="s">
        <v>210</v>
      </c>
      <c r="BX232" t="s">
        <v>17</v>
      </c>
      <c r="BY232" t="s">
        <v>17</v>
      </c>
      <c r="BZ232" t="s">
        <v>17</v>
      </c>
      <c r="CA232" t="s">
        <v>211</v>
      </c>
      <c r="CB232" t="s">
        <v>212</v>
      </c>
      <c r="CC232" t="s">
        <v>213</v>
      </c>
      <c r="CD232" t="s">
        <v>213</v>
      </c>
      <c r="CE232" t="s">
        <v>213</v>
      </c>
      <c r="CF232" t="s">
        <v>213</v>
      </c>
      <c r="CG232">
        <v>5</v>
      </c>
      <c r="CH232">
        <v>0</v>
      </c>
      <c r="CI232">
        <v>0</v>
      </c>
      <c r="CJ232">
        <v>0</v>
      </c>
      <c r="CK232">
        <v>0</v>
      </c>
      <c r="CL232">
        <v>2</v>
      </c>
      <c r="CM232">
        <v>1327.83</v>
      </c>
      <c r="CN232">
        <v>3.15637</v>
      </c>
      <c r="CO232">
        <v>8.57869</v>
      </c>
      <c r="CP232">
        <v>11.237</v>
      </c>
      <c r="CQ232">
        <v>29.9996</v>
      </c>
      <c r="CR232">
        <v>11.0529</v>
      </c>
      <c r="CS232">
        <v>11.2891</v>
      </c>
      <c r="CT232">
        <v>-1</v>
      </c>
      <c r="CU232">
        <v>100</v>
      </c>
      <c r="CV232">
        <v>76.0841</v>
      </c>
      <c r="CW232">
        <v>-999.9</v>
      </c>
      <c r="CX232">
        <v>400</v>
      </c>
      <c r="CY232">
        <v>0</v>
      </c>
      <c r="CZ232">
        <v>103.665</v>
      </c>
      <c r="DA232">
        <v>103.07</v>
      </c>
    </row>
    <row r="233" spans="1:105">
      <c r="A233">
        <v>219</v>
      </c>
      <c r="B233">
        <v>1551446882.4</v>
      </c>
      <c r="C233">
        <v>583.5</v>
      </c>
      <c r="D233" t="s">
        <v>653</v>
      </c>
      <c r="E233" t="s">
        <v>654</v>
      </c>
      <c r="F233">
        <f>J233+I233+M233*K233</f>
        <v>0</v>
      </c>
      <c r="G233">
        <f>(1000*AM233)/(L233*(AO233+273.15))</f>
        <v>0</v>
      </c>
      <c r="H233">
        <f>((G233*F233*(1-(AJ233/1000)))/(100*K233))*(0.0/60)</f>
        <v>0</v>
      </c>
      <c r="I233" t="s">
        <v>203</v>
      </c>
      <c r="J233" t="s">
        <v>204</v>
      </c>
      <c r="K233" t="s">
        <v>205</v>
      </c>
      <c r="L233" t="s">
        <v>206</v>
      </c>
      <c r="M233" t="s">
        <v>334</v>
      </c>
      <c r="N233" t="s">
        <v>335</v>
      </c>
      <c r="O233" t="s">
        <v>576</v>
      </c>
      <c r="Q233">
        <v>1551446882.4</v>
      </c>
      <c r="R233">
        <f>AL233*Y233*(AJ233-AK233)/(100*AF233*(1000-Y233*AJ233))</f>
        <v>0</v>
      </c>
      <c r="S233">
        <f>AL233*Y233*(AI233-AH233*(1000-Y233*AK233)/(1000-Y233*AJ233))/(100*AF233)</f>
        <v>0</v>
      </c>
      <c r="T233">
        <f>(U233/V233*100)</f>
        <v>0</v>
      </c>
      <c r="U233">
        <f>AJ233*(AM233+AN233)/1000</f>
        <v>0</v>
      </c>
      <c r="V233">
        <f>0.61365*exp(17.502*AO233/(240.97+AO233))</f>
        <v>0</v>
      </c>
      <c r="W233">
        <v>121</v>
      </c>
      <c r="X233">
        <v>8</v>
      </c>
      <c r="Y233">
        <f>IF(W233*$H$11&gt;=AA233,1.0,(AA233/(AA233-W233*$H$11)))</f>
        <v>0</v>
      </c>
      <c r="Z233">
        <f>(Y233-1)*100</f>
        <v>0</v>
      </c>
      <c r="AA233">
        <f>MAX(0,($B$11+$C$11*AR233)/(1+$D$11*AR233)*AM233/(AO233+273)*$E$11)</f>
        <v>0</v>
      </c>
      <c r="AB233">
        <f>$B$9*AS233+$C$9*AT233</f>
        <v>0</v>
      </c>
      <c r="AC233">
        <f>AB233*AD233</f>
        <v>0</v>
      </c>
      <c r="AD233">
        <f>($B$9*$D$7+$C$9*$D$7)/($B$9+$C$9)</f>
        <v>0</v>
      </c>
      <c r="AE233">
        <f>($B$9*$K$7+$C$9*$K$7)/($B$9+$C$9)</f>
        <v>0</v>
      </c>
      <c r="AF233">
        <v>10</v>
      </c>
      <c r="AG233">
        <v>1551446882.4</v>
      </c>
      <c r="AH233">
        <v>379.185</v>
      </c>
      <c r="AI233">
        <v>399.418</v>
      </c>
      <c r="AJ233">
        <v>9.07302</v>
      </c>
      <c r="AK233">
        <v>7.77196</v>
      </c>
      <c r="AL233">
        <v>1430.99</v>
      </c>
      <c r="AM233">
        <v>100.517</v>
      </c>
      <c r="AN233">
        <v>0.0214379</v>
      </c>
      <c r="AO233">
        <v>7.41711</v>
      </c>
      <c r="AP233">
        <v>999.9</v>
      </c>
      <c r="AQ233">
        <v>999.9</v>
      </c>
      <c r="AR233">
        <v>10007.5</v>
      </c>
      <c r="AS233">
        <v>0</v>
      </c>
      <c r="AT233">
        <v>292.064</v>
      </c>
      <c r="AU233">
        <v>0</v>
      </c>
      <c r="AV233" t="s">
        <v>208</v>
      </c>
      <c r="AW233">
        <v>0</v>
      </c>
      <c r="AX233">
        <v>-0.747</v>
      </c>
      <c r="AY233">
        <v>-0.067</v>
      </c>
      <c r="AZ233">
        <v>0</v>
      </c>
      <c r="BA233">
        <v>0</v>
      </c>
      <c r="BB233">
        <v>0</v>
      </c>
      <c r="BC233">
        <v>0</v>
      </c>
      <c r="BD233">
        <v>-75.7984071428571</v>
      </c>
      <c r="BE233">
        <v>20.0213862783816</v>
      </c>
      <c r="BF233">
        <v>3.54203262060433</v>
      </c>
      <c r="BG233">
        <v>0</v>
      </c>
      <c r="BH233">
        <v>-2.9442230952381</v>
      </c>
      <c r="BI233">
        <v>0.136366303975294</v>
      </c>
      <c r="BJ233">
        <v>0.0353589568694509</v>
      </c>
      <c r="BK233">
        <v>0</v>
      </c>
      <c r="BL233">
        <v>0</v>
      </c>
      <c r="BM233">
        <v>0</v>
      </c>
      <c r="BN233" t="s">
        <v>209</v>
      </c>
      <c r="BO233">
        <v>1.88477</v>
      </c>
      <c r="BP233">
        <v>1.88171</v>
      </c>
      <c r="BQ233">
        <v>1.88324</v>
      </c>
      <c r="BR233">
        <v>1.88202</v>
      </c>
      <c r="BS233">
        <v>1.88384</v>
      </c>
      <c r="BT233">
        <v>1.88309</v>
      </c>
      <c r="BU233">
        <v>1.88483</v>
      </c>
      <c r="BV233">
        <v>1.88232</v>
      </c>
      <c r="BW233" t="s">
        <v>210</v>
      </c>
      <c r="BX233" t="s">
        <v>17</v>
      </c>
      <c r="BY233" t="s">
        <v>17</v>
      </c>
      <c r="BZ233" t="s">
        <v>17</v>
      </c>
      <c r="CA233" t="s">
        <v>211</v>
      </c>
      <c r="CB233" t="s">
        <v>212</v>
      </c>
      <c r="CC233" t="s">
        <v>213</v>
      </c>
      <c r="CD233" t="s">
        <v>213</v>
      </c>
      <c r="CE233" t="s">
        <v>213</v>
      </c>
      <c r="CF233" t="s">
        <v>213</v>
      </c>
      <c r="CG233">
        <v>5</v>
      </c>
      <c r="CH233">
        <v>0</v>
      </c>
      <c r="CI233">
        <v>0</v>
      </c>
      <c r="CJ233">
        <v>0</v>
      </c>
      <c r="CK233">
        <v>0</v>
      </c>
      <c r="CL233">
        <v>2</v>
      </c>
      <c r="CM233">
        <v>1335.52</v>
      </c>
      <c r="CN233">
        <v>3.15636</v>
      </c>
      <c r="CO233">
        <v>8.57968</v>
      </c>
      <c r="CP233">
        <v>11.234</v>
      </c>
      <c r="CQ233">
        <v>29.9997</v>
      </c>
      <c r="CR233">
        <v>11.0505</v>
      </c>
      <c r="CS233">
        <v>11.2866</v>
      </c>
      <c r="CT233">
        <v>-1</v>
      </c>
      <c r="CU233">
        <v>100</v>
      </c>
      <c r="CV233">
        <v>75.7038</v>
      </c>
      <c r="CW233">
        <v>-999.9</v>
      </c>
      <c r="CX233">
        <v>400</v>
      </c>
      <c r="CY233">
        <v>0</v>
      </c>
      <c r="CZ233">
        <v>103.665</v>
      </c>
      <c r="DA233">
        <v>103.07</v>
      </c>
    </row>
    <row r="234" spans="1:105">
      <c r="A234">
        <v>220</v>
      </c>
      <c r="B234">
        <v>1551446884.4</v>
      </c>
      <c r="C234">
        <v>585.5</v>
      </c>
      <c r="D234" t="s">
        <v>655</v>
      </c>
      <c r="E234" t="s">
        <v>656</v>
      </c>
      <c r="F234">
        <f>J234+I234+M234*K234</f>
        <v>0</v>
      </c>
      <c r="G234">
        <f>(1000*AM234)/(L234*(AO234+273.15))</f>
        <v>0</v>
      </c>
      <c r="H234">
        <f>((G234*F234*(1-(AJ234/1000)))/(100*K234))*(0.0/60)</f>
        <v>0</v>
      </c>
      <c r="I234" t="s">
        <v>203</v>
      </c>
      <c r="J234" t="s">
        <v>204</v>
      </c>
      <c r="K234" t="s">
        <v>205</v>
      </c>
      <c r="L234" t="s">
        <v>206</v>
      </c>
      <c r="M234" t="s">
        <v>334</v>
      </c>
      <c r="N234" t="s">
        <v>335</v>
      </c>
      <c r="O234" t="s">
        <v>576</v>
      </c>
      <c r="Q234">
        <v>1551446884.4</v>
      </c>
      <c r="R234">
        <f>AL234*Y234*(AJ234-AK234)/(100*AF234*(1000-Y234*AJ234))</f>
        <v>0</v>
      </c>
      <c r="S234">
        <f>AL234*Y234*(AI234-AH234*(1000-Y234*AK234)/(1000-Y234*AJ234))/(100*AF234)</f>
        <v>0</v>
      </c>
      <c r="T234">
        <f>(U234/V234*100)</f>
        <v>0</v>
      </c>
      <c r="U234">
        <f>AJ234*(AM234+AN234)/1000</f>
        <v>0</v>
      </c>
      <c r="V234">
        <f>0.61365*exp(17.502*AO234/(240.97+AO234))</f>
        <v>0</v>
      </c>
      <c r="W234">
        <v>108</v>
      </c>
      <c r="X234">
        <v>8</v>
      </c>
      <c r="Y234">
        <f>IF(W234*$H$11&gt;=AA234,1.0,(AA234/(AA234-W234*$H$11)))</f>
        <v>0</v>
      </c>
      <c r="Z234">
        <f>(Y234-1)*100</f>
        <v>0</v>
      </c>
      <c r="AA234">
        <f>MAX(0,($B$11+$C$11*AR234)/(1+$D$11*AR234)*AM234/(AO234+273)*$E$11)</f>
        <v>0</v>
      </c>
      <c r="AB234">
        <f>$B$9*AS234+$C$9*AT234</f>
        <v>0</v>
      </c>
      <c r="AC234">
        <f>AB234*AD234</f>
        <v>0</v>
      </c>
      <c r="AD234">
        <f>($B$9*$D$7+$C$9*$D$7)/($B$9+$C$9)</f>
        <v>0</v>
      </c>
      <c r="AE234">
        <f>($B$9*$K$7+$C$9*$K$7)/($B$9+$C$9)</f>
        <v>0</v>
      </c>
      <c r="AF234">
        <v>10</v>
      </c>
      <c r="AG234">
        <v>1551446884.4</v>
      </c>
      <c r="AH234">
        <v>379.115</v>
      </c>
      <c r="AI234">
        <v>399.408</v>
      </c>
      <c r="AJ234">
        <v>9.07415</v>
      </c>
      <c r="AK234">
        <v>7.77272</v>
      </c>
      <c r="AL234">
        <v>1431.73</v>
      </c>
      <c r="AM234">
        <v>100.516</v>
      </c>
      <c r="AN234">
        <v>0.0211902</v>
      </c>
      <c r="AO234">
        <v>7.40889</v>
      </c>
      <c r="AP234">
        <v>999.9</v>
      </c>
      <c r="AQ234">
        <v>999.9</v>
      </c>
      <c r="AR234">
        <v>9993.75</v>
      </c>
      <c r="AS234">
        <v>0</v>
      </c>
      <c r="AT234">
        <v>292.67</v>
      </c>
      <c r="AU234">
        <v>0</v>
      </c>
      <c r="AV234" t="s">
        <v>208</v>
      </c>
      <c r="AW234">
        <v>0</v>
      </c>
      <c r="AX234">
        <v>-0.747</v>
      </c>
      <c r="AY234">
        <v>-0.067</v>
      </c>
      <c r="AZ234">
        <v>0</v>
      </c>
      <c r="BA234">
        <v>0</v>
      </c>
      <c r="BB234">
        <v>0</v>
      </c>
      <c r="BC234">
        <v>0</v>
      </c>
      <c r="BD234">
        <v>-75.7984071428571</v>
      </c>
      <c r="BE234">
        <v>20.0213862783816</v>
      </c>
      <c r="BF234">
        <v>3.54203262060433</v>
      </c>
      <c r="BG234">
        <v>0</v>
      </c>
      <c r="BH234">
        <v>-2.9442230952381</v>
      </c>
      <c r="BI234">
        <v>0.136366303975294</v>
      </c>
      <c r="BJ234">
        <v>0.0353589568694509</v>
      </c>
      <c r="BK234">
        <v>0</v>
      </c>
      <c r="BL234">
        <v>0</v>
      </c>
      <c r="BM234">
        <v>0</v>
      </c>
      <c r="BN234" t="s">
        <v>209</v>
      </c>
      <c r="BO234">
        <v>1.88478</v>
      </c>
      <c r="BP234">
        <v>1.88172</v>
      </c>
      <c r="BQ234">
        <v>1.88324</v>
      </c>
      <c r="BR234">
        <v>1.88202</v>
      </c>
      <c r="BS234">
        <v>1.88383</v>
      </c>
      <c r="BT234">
        <v>1.88309</v>
      </c>
      <c r="BU234">
        <v>1.88485</v>
      </c>
      <c r="BV234">
        <v>1.88232</v>
      </c>
      <c r="BW234" t="s">
        <v>210</v>
      </c>
      <c r="BX234" t="s">
        <v>17</v>
      </c>
      <c r="BY234" t="s">
        <v>17</v>
      </c>
      <c r="BZ234" t="s">
        <v>17</v>
      </c>
      <c r="CA234" t="s">
        <v>211</v>
      </c>
      <c r="CB234" t="s">
        <v>212</v>
      </c>
      <c r="CC234" t="s">
        <v>213</v>
      </c>
      <c r="CD234" t="s">
        <v>213</v>
      </c>
      <c r="CE234" t="s">
        <v>213</v>
      </c>
      <c r="CF234" t="s">
        <v>213</v>
      </c>
      <c r="CG234">
        <v>5</v>
      </c>
      <c r="CH234">
        <v>0</v>
      </c>
      <c r="CI234">
        <v>0</v>
      </c>
      <c r="CJ234">
        <v>0</v>
      </c>
      <c r="CK234">
        <v>0</v>
      </c>
      <c r="CL234">
        <v>2</v>
      </c>
      <c r="CM234">
        <v>1345.88</v>
      </c>
      <c r="CN234">
        <v>3.15636</v>
      </c>
      <c r="CO234">
        <v>8.58055</v>
      </c>
      <c r="CP234">
        <v>11.2313</v>
      </c>
      <c r="CQ234">
        <v>29.9997</v>
      </c>
      <c r="CR234">
        <v>11.0481</v>
      </c>
      <c r="CS234">
        <v>11.2837</v>
      </c>
      <c r="CT234">
        <v>-1</v>
      </c>
      <c r="CU234">
        <v>100</v>
      </c>
      <c r="CV234">
        <v>75.7038</v>
      </c>
      <c r="CW234">
        <v>-999.9</v>
      </c>
      <c r="CX234">
        <v>400</v>
      </c>
      <c r="CY234">
        <v>0</v>
      </c>
      <c r="CZ234">
        <v>103.667</v>
      </c>
      <c r="DA234">
        <v>103.07</v>
      </c>
    </row>
    <row r="235" spans="1:105">
      <c r="A235">
        <v>221</v>
      </c>
      <c r="B235">
        <v>1551446886.4</v>
      </c>
      <c r="C235">
        <v>587.5</v>
      </c>
      <c r="D235" t="s">
        <v>657</v>
      </c>
      <c r="E235" t="s">
        <v>658</v>
      </c>
      <c r="F235">
        <f>J235+I235+M235*K235</f>
        <v>0</v>
      </c>
      <c r="G235">
        <f>(1000*AM235)/(L235*(AO235+273.15))</f>
        <v>0</v>
      </c>
      <c r="H235">
        <f>((G235*F235*(1-(AJ235/1000)))/(100*K235))*(0.0/60)</f>
        <v>0</v>
      </c>
      <c r="I235" t="s">
        <v>203</v>
      </c>
      <c r="J235" t="s">
        <v>204</v>
      </c>
      <c r="K235" t="s">
        <v>205</v>
      </c>
      <c r="L235" t="s">
        <v>206</v>
      </c>
      <c r="M235" t="s">
        <v>334</v>
      </c>
      <c r="N235" t="s">
        <v>335</v>
      </c>
      <c r="O235" t="s">
        <v>576</v>
      </c>
      <c r="Q235">
        <v>1551446886.4</v>
      </c>
      <c r="R235">
        <f>AL235*Y235*(AJ235-AK235)/(100*AF235*(1000-Y235*AJ235))</f>
        <v>0</v>
      </c>
      <c r="S235">
        <f>AL235*Y235*(AI235-AH235*(1000-Y235*AK235)/(1000-Y235*AJ235))/(100*AF235)</f>
        <v>0</v>
      </c>
      <c r="T235">
        <f>(U235/V235*100)</f>
        <v>0</v>
      </c>
      <c r="U235">
        <f>AJ235*(AM235+AN235)/1000</f>
        <v>0</v>
      </c>
      <c r="V235">
        <f>0.61365*exp(17.502*AO235/(240.97+AO235))</f>
        <v>0</v>
      </c>
      <c r="W235">
        <v>128</v>
      </c>
      <c r="X235">
        <v>9</v>
      </c>
      <c r="Y235">
        <f>IF(W235*$H$11&gt;=AA235,1.0,(AA235/(AA235-W235*$H$11)))</f>
        <v>0</v>
      </c>
      <c r="Z235">
        <f>(Y235-1)*100</f>
        <v>0</v>
      </c>
      <c r="AA235">
        <f>MAX(0,($B$11+$C$11*AR235)/(1+$D$11*AR235)*AM235/(AO235+273)*$E$11)</f>
        <v>0</v>
      </c>
      <c r="AB235">
        <f>$B$9*AS235+$C$9*AT235</f>
        <v>0</v>
      </c>
      <c r="AC235">
        <f>AB235*AD235</f>
        <v>0</v>
      </c>
      <c r="AD235">
        <f>($B$9*$D$7+$C$9*$D$7)/($B$9+$C$9)</f>
        <v>0</v>
      </c>
      <c r="AE235">
        <f>($B$9*$K$7+$C$9*$K$7)/($B$9+$C$9)</f>
        <v>0</v>
      </c>
      <c r="AF235">
        <v>10</v>
      </c>
      <c r="AG235">
        <v>1551446886.4</v>
      </c>
      <c r="AH235">
        <v>379.07</v>
      </c>
      <c r="AI235">
        <v>399.405</v>
      </c>
      <c r="AJ235">
        <v>9.09061</v>
      </c>
      <c r="AK235">
        <v>7.77287</v>
      </c>
      <c r="AL235">
        <v>1431.88</v>
      </c>
      <c r="AM235">
        <v>100.515</v>
      </c>
      <c r="AN235">
        <v>0.0210985</v>
      </c>
      <c r="AO235">
        <v>7.43632</v>
      </c>
      <c r="AP235">
        <v>999.9</v>
      </c>
      <c r="AQ235">
        <v>999.9</v>
      </c>
      <c r="AR235">
        <v>10012.5</v>
      </c>
      <c r="AS235">
        <v>0</v>
      </c>
      <c r="AT235">
        <v>292.447</v>
      </c>
      <c r="AU235">
        <v>0</v>
      </c>
      <c r="AV235" t="s">
        <v>208</v>
      </c>
      <c r="AW235">
        <v>0</v>
      </c>
      <c r="AX235">
        <v>-0.747</v>
      </c>
      <c r="AY235">
        <v>-0.067</v>
      </c>
      <c r="AZ235">
        <v>0</v>
      </c>
      <c r="BA235">
        <v>0</v>
      </c>
      <c r="BB235">
        <v>0</v>
      </c>
      <c r="BC235">
        <v>0</v>
      </c>
      <c r="BD235">
        <v>-75.7984071428571</v>
      </c>
      <c r="BE235">
        <v>20.0213862783816</v>
      </c>
      <c r="BF235">
        <v>3.54203262060433</v>
      </c>
      <c r="BG235">
        <v>0</v>
      </c>
      <c r="BH235">
        <v>-2.9442230952381</v>
      </c>
      <c r="BI235">
        <v>0.136366303975294</v>
      </c>
      <c r="BJ235">
        <v>0.0353589568694509</v>
      </c>
      <c r="BK235">
        <v>0</v>
      </c>
      <c r="BL235">
        <v>0</v>
      </c>
      <c r="BM235">
        <v>0</v>
      </c>
      <c r="BN235" t="s">
        <v>209</v>
      </c>
      <c r="BO235">
        <v>1.88477</v>
      </c>
      <c r="BP235">
        <v>1.88172</v>
      </c>
      <c r="BQ235">
        <v>1.88324</v>
      </c>
      <c r="BR235">
        <v>1.88201</v>
      </c>
      <c r="BS235">
        <v>1.88382</v>
      </c>
      <c r="BT235">
        <v>1.88309</v>
      </c>
      <c r="BU235">
        <v>1.88485</v>
      </c>
      <c r="BV235">
        <v>1.88232</v>
      </c>
      <c r="BW235" t="s">
        <v>210</v>
      </c>
      <c r="BX235" t="s">
        <v>17</v>
      </c>
      <c r="BY235" t="s">
        <v>17</v>
      </c>
      <c r="BZ235" t="s">
        <v>17</v>
      </c>
      <c r="CA235" t="s">
        <v>211</v>
      </c>
      <c r="CB235" t="s">
        <v>212</v>
      </c>
      <c r="CC235" t="s">
        <v>213</v>
      </c>
      <c r="CD235" t="s">
        <v>213</v>
      </c>
      <c r="CE235" t="s">
        <v>213</v>
      </c>
      <c r="CF235" t="s">
        <v>213</v>
      </c>
      <c r="CG235">
        <v>5</v>
      </c>
      <c r="CH235">
        <v>0</v>
      </c>
      <c r="CI235">
        <v>0</v>
      </c>
      <c r="CJ235">
        <v>0</v>
      </c>
      <c r="CK235">
        <v>0</v>
      </c>
      <c r="CL235">
        <v>2</v>
      </c>
      <c r="CM235">
        <v>1331.63</v>
      </c>
      <c r="CN235">
        <v>3.15635</v>
      </c>
      <c r="CO235">
        <v>8.58155</v>
      </c>
      <c r="CP235">
        <v>11.2286</v>
      </c>
      <c r="CQ235">
        <v>29.9997</v>
      </c>
      <c r="CR235">
        <v>11.046</v>
      </c>
      <c r="CS235">
        <v>11.2807</v>
      </c>
      <c r="CT235">
        <v>-1</v>
      </c>
      <c r="CU235">
        <v>100</v>
      </c>
      <c r="CV235">
        <v>75.3214</v>
      </c>
      <c r="CW235">
        <v>-999.9</v>
      </c>
      <c r="CX235">
        <v>400</v>
      </c>
      <c r="CY235">
        <v>0</v>
      </c>
      <c r="CZ235">
        <v>103.668</v>
      </c>
      <c r="DA235">
        <v>103.07</v>
      </c>
    </row>
    <row r="236" spans="1:105">
      <c r="A236">
        <v>222</v>
      </c>
      <c r="B236">
        <v>1551446888.4</v>
      </c>
      <c r="C236">
        <v>589.5</v>
      </c>
      <c r="D236" t="s">
        <v>659</v>
      </c>
      <c r="E236" t="s">
        <v>660</v>
      </c>
      <c r="F236">
        <f>J236+I236+M236*K236</f>
        <v>0</v>
      </c>
      <c r="G236">
        <f>(1000*AM236)/(L236*(AO236+273.15))</f>
        <v>0</v>
      </c>
      <c r="H236">
        <f>((G236*F236*(1-(AJ236/1000)))/(100*K236))*(0.0/60)</f>
        <v>0</v>
      </c>
      <c r="I236" t="s">
        <v>203</v>
      </c>
      <c r="J236" t="s">
        <v>204</v>
      </c>
      <c r="K236" t="s">
        <v>205</v>
      </c>
      <c r="L236" t="s">
        <v>206</v>
      </c>
      <c r="M236" t="s">
        <v>334</v>
      </c>
      <c r="N236" t="s">
        <v>335</v>
      </c>
      <c r="O236" t="s">
        <v>576</v>
      </c>
      <c r="Q236">
        <v>1551446888.4</v>
      </c>
      <c r="R236">
        <f>AL236*Y236*(AJ236-AK236)/(100*AF236*(1000-Y236*AJ236))</f>
        <v>0</v>
      </c>
      <c r="S236">
        <f>AL236*Y236*(AI236-AH236*(1000-Y236*AK236)/(1000-Y236*AJ236))/(100*AF236)</f>
        <v>0</v>
      </c>
      <c r="T236">
        <f>(U236/V236*100)</f>
        <v>0</v>
      </c>
      <c r="U236">
        <f>AJ236*(AM236+AN236)/1000</f>
        <v>0</v>
      </c>
      <c r="V236">
        <f>0.61365*exp(17.502*AO236/(240.97+AO236))</f>
        <v>0</v>
      </c>
      <c r="W236">
        <v>121</v>
      </c>
      <c r="X236">
        <v>8</v>
      </c>
      <c r="Y236">
        <f>IF(W236*$H$11&gt;=AA236,1.0,(AA236/(AA236-W236*$H$11)))</f>
        <v>0</v>
      </c>
      <c r="Z236">
        <f>(Y236-1)*100</f>
        <v>0</v>
      </c>
      <c r="AA236">
        <f>MAX(0,($B$11+$C$11*AR236)/(1+$D$11*AR236)*AM236/(AO236+273)*$E$11)</f>
        <v>0</v>
      </c>
      <c r="AB236">
        <f>$B$9*AS236+$C$9*AT236</f>
        <v>0</v>
      </c>
      <c r="AC236">
        <f>AB236*AD236</f>
        <v>0</v>
      </c>
      <c r="AD236">
        <f>($B$9*$D$7+$C$9*$D$7)/($B$9+$C$9)</f>
        <v>0</v>
      </c>
      <c r="AE236">
        <f>($B$9*$K$7+$C$9*$K$7)/($B$9+$C$9)</f>
        <v>0</v>
      </c>
      <c r="AF236">
        <v>10</v>
      </c>
      <c r="AG236">
        <v>1551446888.4</v>
      </c>
      <c r="AH236">
        <v>379.06</v>
      </c>
      <c r="AI236">
        <v>399.408</v>
      </c>
      <c r="AJ236">
        <v>9.10967</v>
      </c>
      <c r="AK236">
        <v>7.77273</v>
      </c>
      <c r="AL236">
        <v>1431.29</v>
      </c>
      <c r="AM236">
        <v>100.515</v>
      </c>
      <c r="AN236">
        <v>0.0213965</v>
      </c>
      <c r="AO236">
        <v>7.46988</v>
      </c>
      <c r="AP236">
        <v>999.9</v>
      </c>
      <c r="AQ236">
        <v>999.9</v>
      </c>
      <c r="AR236">
        <v>10008.8</v>
      </c>
      <c r="AS236">
        <v>0</v>
      </c>
      <c r="AT236">
        <v>291.708</v>
      </c>
      <c r="AU236">
        <v>0</v>
      </c>
      <c r="AV236" t="s">
        <v>208</v>
      </c>
      <c r="AW236">
        <v>0</v>
      </c>
      <c r="AX236">
        <v>-0.747</v>
      </c>
      <c r="AY236">
        <v>-0.067</v>
      </c>
      <c r="AZ236">
        <v>0</v>
      </c>
      <c r="BA236">
        <v>0</v>
      </c>
      <c r="BB236">
        <v>0</v>
      </c>
      <c r="BC236">
        <v>0</v>
      </c>
      <c r="BD236">
        <v>-75.7984071428571</v>
      </c>
      <c r="BE236">
        <v>20.0213862783816</v>
      </c>
      <c r="BF236">
        <v>3.54203262060433</v>
      </c>
      <c r="BG236">
        <v>0</v>
      </c>
      <c r="BH236">
        <v>-2.9442230952381</v>
      </c>
      <c r="BI236">
        <v>0.136366303975294</v>
      </c>
      <c r="BJ236">
        <v>0.0353589568694509</v>
      </c>
      <c r="BK236">
        <v>0</v>
      </c>
      <c r="BL236">
        <v>0</v>
      </c>
      <c r="BM236">
        <v>0</v>
      </c>
      <c r="BN236" t="s">
        <v>209</v>
      </c>
      <c r="BO236">
        <v>1.88478</v>
      </c>
      <c r="BP236">
        <v>1.88172</v>
      </c>
      <c r="BQ236">
        <v>1.88324</v>
      </c>
      <c r="BR236">
        <v>1.882</v>
      </c>
      <c r="BS236">
        <v>1.8838</v>
      </c>
      <c r="BT236">
        <v>1.88309</v>
      </c>
      <c r="BU236">
        <v>1.88483</v>
      </c>
      <c r="BV236">
        <v>1.88232</v>
      </c>
      <c r="BW236" t="s">
        <v>210</v>
      </c>
      <c r="BX236" t="s">
        <v>17</v>
      </c>
      <c r="BY236" t="s">
        <v>17</v>
      </c>
      <c r="BZ236" t="s">
        <v>17</v>
      </c>
      <c r="CA236" t="s">
        <v>211</v>
      </c>
      <c r="CB236" t="s">
        <v>212</v>
      </c>
      <c r="CC236" t="s">
        <v>213</v>
      </c>
      <c r="CD236" t="s">
        <v>213</v>
      </c>
      <c r="CE236" t="s">
        <v>213</v>
      </c>
      <c r="CF236" t="s">
        <v>213</v>
      </c>
      <c r="CG236">
        <v>5</v>
      </c>
      <c r="CH236">
        <v>0</v>
      </c>
      <c r="CI236">
        <v>0</v>
      </c>
      <c r="CJ236">
        <v>0</v>
      </c>
      <c r="CK236">
        <v>0</v>
      </c>
      <c r="CL236">
        <v>2</v>
      </c>
      <c r="CM236">
        <v>1335.86</v>
      </c>
      <c r="CN236">
        <v>3.15634</v>
      </c>
      <c r="CO236">
        <v>8.58259</v>
      </c>
      <c r="CP236">
        <v>11.2256</v>
      </c>
      <c r="CQ236">
        <v>29.9997</v>
      </c>
      <c r="CR236">
        <v>11.0442</v>
      </c>
      <c r="CS236">
        <v>11.2782</v>
      </c>
      <c r="CT236">
        <v>-1</v>
      </c>
      <c r="CU236">
        <v>100</v>
      </c>
      <c r="CV236">
        <v>75.3214</v>
      </c>
      <c r="CW236">
        <v>-999.9</v>
      </c>
      <c r="CX236">
        <v>400</v>
      </c>
      <c r="CY236">
        <v>0</v>
      </c>
      <c r="CZ236">
        <v>103.669</v>
      </c>
      <c r="DA236">
        <v>103.07</v>
      </c>
    </row>
    <row r="237" spans="1:105">
      <c r="A237">
        <v>223</v>
      </c>
      <c r="B237">
        <v>1551446890.4</v>
      </c>
      <c r="C237">
        <v>591.5</v>
      </c>
      <c r="D237" t="s">
        <v>661</v>
      </c>
      <c r="E237" t="s">
        <v>662</v>
      </c>
      <c r="F237">
        <f>J237+I237+M237*K237</f>
        <v>0</v>
      </c>
      <c r="G237">
        <f>(1000*AM237)/(L237*(AO237+273.15))</f>
        <v>0</v>
      </c>
      <c r="H237">
        <f>((G237*F237*(1-(AJ237/1000)))/(100*K237))*(0.0/60)</f>
        <v>0</v>
      </c>
      <c r="I237" t="s">
        <v>203</v>
      </c>
      <c r="J237" t="s">
        <v>204</v>
      </c>
      <c r="K237" t="s">
        <v>205</v>
      </c>
      <c r="L237" t="s">
        <v>206</v>
      </c>
      <c r="M237" t="s">
        <v>334</v>
      </c>
      <c r="N237" t="s">
        <v>335</v>
      </c>
      <c r="O237" t="s">
        <v>576</v>
      </c>
      <c r="Q237">
        <v>1551446890.4</v>
      </c>
      <c r="R237">
        <f>AL237*Y237*(AJ237-AK237)/(100*AF237*(1000-Y237*AJ237))</f>
        <v>0</v>
      </c>
      <c r="S237">
        <f>AL237*Y237*(AI237-AH237*(1000-Y237*AK237)/(1000-Y237*AJ237))/(100*AF237)</f>
        <v>0</v>
      </c>
      <c r="T237">
        <f>(U237/V237*100)</f>
        <v>0</v>
      </c>
      <c r="U237">
        <f>AJ237*(AM237+AN237)/1000</f>
        <v>0</v>
      </c>
      <c r="V237">
        <f>0.61365*exp(17.502*AO237/(240.97+AO237))</f>
        <v>0</v>
      </c>
      <c r="W237">
        <v>121</v>
      </c>
      <c r="X237">
        <v>8</v>
      </c>
      <c r="Y237">
        <f>IF(W237*$H$11&gt;=AA237,1.0,(AA237/(AA237-W237*$H$11)))</f>
        <v>0</v>
      </c>
      <c r="Z237">
        <f>(Y237-1)*100</f>
        <v>0</v>
      </c>
      <c r="AA237">
        <f>MAX(0,($B$11+$C$11*AR237)/(1+$D$11*AR237)*AM237/(AO237+273)*$E$11)</f>
        <v>0</v>
      </c>
      <c r="AB237">
        <f>$B$9*AS237+$C$9*AT237</f>
        <v>0</v>
      </c>
      <c r="AC237">
        <f>AB237*AD237</f>
        <v>0</v>
      </c>
      <c r="AD237">
        <f>($B$9*$D$7+$C$9*$D$7)/($B$9+$C$9)</f>
        <v>0</v>
      </c>
      <c r="AE237">
        <f>($B$9*$K$7+$C$9*$K$7)/($B$9+$C$9)</f>
        <v>0</v>
      </c>
      <c r="AF237">
        <v>10</v>
      </c>
      <c r="AG237">
        <v>1551446890.4</v>
      </c>
      <c r="AH237">
        <v>379.037</v>
      </c>
      <c r="AI237">
        <v>399.389</v>
      </c>
      <c r="AJ237">
        <v>9.11185</v>
      </c>
      <c r="AK237">
        <v>7.77344</v>
      </c>
      <c r="AL237">
        <v>1430.98</v>
      </c>
      <c r="AM237">
        <v>100.516</v>
      </c>
      <c r="AN237">
        <v>0.0215582</v>
      </c>
      <c r="AO237">
        <v>7.4721</v>
      </c>
      <c r="AP237">
        <v>999.9</v>
      </c>
      <c r="AQ237">
        <v>999.9</v>
      </c>
      <c r="AR237">
        <v>10007.5</v>
      </c>
      <c r="AS237">
        <v>0</v>
      </c>
      <c r="AT237">
        <v>290.786</v>
      </c>
      <c r="AU237">
        <v>0</v>
      </c>
      <c r="AV237" t="s">
        <v>208</v>
      </c>
      <c r="AW237">
        <v>0</v>
      </c>
      <c r="AX237">
        <v>-0.747</v>
      </c>
      <c r="AY237">
        <v>-0.067</v>
      </c>
      <c r="AZ237">
        <v>0</v>
      </c>
      <c r="BA237">
        <v>0</v>
      </c>
      <c r="BB237">
        <v>0</v>
      </c>
      <c r="BC237">
        <v>0</v>
      </c>
      <c r="BD237">
        <v>-75.7984071428571</v>
      </c>
      <c r="BE237">
        <v>20.0213862783816</v>
      </c>
      <c r="BF237">
        <v>3.54203262060433</v>
      </c>
      <c r="BG237">
        <v>0</v>
      </c>
      <c r="BH237">
        <v>-2.9442230952381</v>
      </c>
      <c r="BI237">
        <v>0.136366303975294</v>
      </c>
      <c r="BJ237">
        <v>0.0353589568694509</v>
      </c>
      <c r="BK237">
        <v>0</v>
      </c>
      <c r="BL237">
        <v>0</v>
      </c>
      <c r="BM237">
        <v>0</v>
      </c>
      <c r="BN237" t="s">
        <v>209</v>
      </c>
      <c r="BO237">
        <v>1.88479</v>
      </c>
      <c r="BP237">
        <v>1.88173</v>
      </c>
      <c r="BQ237">
        <v>1.88324</v>
      </c>
      <c r="BR237">
        <v>1.88201</v>
      </c>
      <c r="BS237">
        <v>1.8838</v>
      </c>
      <c r="BT237">
        <v>1.88309</v>
      </c>
      <c r="BU237">
        <v>1.88482</v>
      </c>
      <c r="BV237">
        <v>1.88232</v>
      </c>
      <c r="BW237" t="s">
        <v>210</v>
      </c>
      <c r="BX237" t="s">
        <v>17</v>
      </c>
      <c r="BY237" t="s">
        <v>17</v>
      </c>
      <c r="BZ237" t="s">
        <v>17</v>
      </c>
      <c r="CA237" t="s">
        <v>211</v>
      </c>
      <c r="CB237" t="s">
        <v>212</v>
      </c>
      <c r="CC237" t="s">
        <v>213</v>
      </c>
      <c r="CD237" t="s">
        <v>213</v>
      </c>
      <c r="CE237" t="s">
        <v>213</v>
      </c>
      <c r="CF237" t="s">
        <v>213</v>
      </c>
      <c r="CG237">
        <v>5</v>
      </c>
      <c r="CH237">
        <v>0</v>
      </c>
      <c r="CI237">
        <v>0</v>
      </c>
      <c r="CJ237">
        <v>0</v>
      </c>
      <c r="CK237">
        <v>0</v>
      </c>
      <c r="CL237">
        <v>2</v>
      </c>
      <c r="CM237">
        <v>1335.78</v>
      </c>
      <c r="CN237">
        <v>3.15634</v>
      </c>
      <c r="CO237">
        <v>8.58348</v>
      </c>
      <c r="CP237">
        <v>11.2228</v>
      </c>
      <c r="CQ237">
        <v>29.9998</v>
      </c>
      <c r="CR237">
        <v>11.0421</v>
      </c>
      <c r="CS237">
        <v>11.2758</v>
      </c>
      <c r="CT237">
        <v>-1</v>
      </c>
      <c r="CU237">
        <v>100</v>
      </c>
      <c r="CV237">
        <v>75.3214</v>
      </c>
      <c r="CW237">
        <v>-999.9</v>
      </c>
      <c r="CX237">
        <v>400</v>
      </c>
      <c r="CY237">
        <v>0</v>
      </c>
      <c r="CZ237">
        <v>103.667</v>
      </c>
      <c r="DA237">
        <v>103.07</v>
      </c>
    </row>
    <row r="238" spans="1:105">
      <c r="A238">
        <v>224</v>
      </c>
      <c r="B238">
        <v>1551446892.4</v>
      </c>
      <c r="C238">
        <v>593.5</v>
      </c>
      <c r="D238" t="s">
        <v>663</v>
      </c>
      <c r="E238" t="s">
        <v>664</v>
      </c>
      <c r="F238">
        <f>J238+I238+M238*K238</f>
        <v>0</v>
      </c>
      <c r="G238">
        <f>(1000*AM238)/(L238*(AO238+273.15))</f>
        <v>0</v>
      </c>
      <c r="H238">
        <f>((G238*F238*(1-(AJ238/1000)))/(100*K238))*(0.0/60)</f>
        <v>0</v>
      </c>
      <c r="I238" t="s">
        <v>203</v>
      </c>
      <c r="J238" t="s">
        <v>204</v>
      </c>
      <c r="K238" t="s">
        <v>205</v>
      </c>
      <c r="L238" t="s">
        <v>206</v>
      </c>
      <c r="M238" t="s">
        <v>334</v>
      </c>
      <c r="N238" t="s">
        <v>335</v>
      </c>
      <c r="O238" t="s">
        <v>576</v>
      </c>
      <c r="Q238">
        <v>1551446892.4</v>
      </c>
      <c r="R238">
        <f>AL238*Y238*(AJ238-AK238)/(100*AF238*(1000-Y238*AJ238))</f>
        <v>0</v>
      </c>
      <c r="S238">
        <f>AL238*Y238*(AI238-AH238*(1000-Y238*AK238)/(1000-Y238*AJ238))/(100*AF238)</f>
        <v>0</v>
      </c>
      <c r="T238">
        <f>(U238/V238*100)</f>
        <v>0</v>
      </c>
      <c r="U238">
        <f>AJ238*(AM238+AN238)/1000</f>
        <v>0</v>
      </c>
      <c r="V238">
        <f>0.61365*exp(17.502*AO238/(240.97+AO238))</f>
        <v>0</v>
      </c>
      <c r="W238">
        <v>146</v>
      </c>
      <c r="X238">
        <v>10</v>
      </c>
      <c r="Y238">
        <f>IF(W238*$H$11&gt;=AA238,1.0,(AA238/(AA238-W238*$H$11)))</f>
        <v>0</v>
      </c>
      <c r="Z238">
        <f>(Y238-1)*100</f>
        <v>0</v>
      </c>
      <c r="AA238">
        <f>MAX(0,($B$11+$C$11*AR238)/(1+$D$11*AR238)*AM238/(AO238+273)*$E$11)</f>
        <v>0</v>
      </c>
      <c r="AB238">
        <f>$B$9*AS238+$C$9*AT238</f>
        <v>0</v>
      </c>
      <c r="AC238">
        <f>AB238*AD238</f>
        <v>0</v>
      </c>
      <c r="AD238">
        <f>($B$9*$D$7+$C$9*$D$7)/($B$9+$C$9)</f>
        <v>0</v>
      </c>
      <c r="AE238">
        <f>($B$9*$K$7+$C$9*$K$7)/($B$9+$C$9)</f>
        <v>0</v>
      </c>
      <c r="AF238">
        <v>10</v>
      </c>
      <c r="AG238">
        <v>1551446892.4</v>
      </c>
      <c r="AH238">
        <v>379.019</v>
      </c>
      <c r="AI238">
        <v>399.38</v>
      </c>
      <c r="AJ238">
        <v>9.11738</v>
      </c>
      <c r="AK238">
        <v>7.7752</v>
      </c>
      <c r="AL238">
        <v>1431.19</v>
      </c>
      <c r="AM238">
        <v>100.517</v>
      </c>
      <c r="AN238">
        <v>0.0213576</v>
      </c>
      <c r="AO238">
        <v>7.48168</v>
      </c>
      <c r="AP238">
        <v>999.9</v>
      </c>
      <c r="AQ238">
        <v>999.9</v>
      </c>
      <c r="AR238">
        <v>10003.8</v>
      </c>
      <c r="AS238">
        <v>0</v>
      </c>
      <c r="AT238">
        <v>290.859</v>
      </c>
      <c r="AU238">
        <v>0</v>
      </c>
      <c r="AV238" t="s">
        <v>208</v>
      </c>
      <c r="AW238">
        <v>0</v>
      </c>
      <c r="AX238">
        <v>-0.747</v>
      </c>
      <c r="AY238">
        <v>-0.067</v>
      </c>
      <c r="AZ238">
        <v>0</v>
      </c>
      <c r="BA238">
        <v>0</v>
      </c>
      <c r="BB238">
        <v>0</v>
      </c>
      <c r="BC238">
        <v>0</v>
      </c>
      <c r="BD238">
        <v>-75.7984071428571</v>
      </c>
      <c r="BE238">
        <v>20.0213862783816</v>
      </c>
      <c r="BF238">
        <v>3.54203262060433</v>
      </c>
      <c r="BG238">
        <v>0</v>
      </c>
      <c r="BH238">
        <v>-2.9442230952381</v>
      </c>
      <c r="BI238">
        <v>0.136366303975294</v>
      </c>
      <c r="BJ238">
        <v>0.0353589568694509</v>
      </c>
      <c r="BK238">
        <v>0</v>
      </c>
      <c r="BL238">
        <v>0</v>
      </c>
      <c r="BM238">
        <v>0</v>
      </c>
      <c r="BN238" t="s">
        <v>209</v>
      </c>
      <c r="BO238">
        <v>1.88477</v>
      </c>
      <c r="BP238">
        <v>1.88174</v>
      </c>
      <c r="BQ238">
        <v>1.88324</v>
      </c>
      <c r="BR238">
        <v>1.88202</v>
      </c>
      <c r="BS238">
        <v>1.88382</v>
      </c>
      <c r="BT238">
        <v>1.88309</v>
      </c>
      <c r="BU238">
        <v>1.88484</v>
      </c>
      <c r="BV238">
        <v>1.88232</v>
      </c>
      <c r="BW238" t="s">
        <v>210</v>
      </c>
      <c r="BX238" t="s">
        <v>17</v>
      </c>
      <c r="BY238" t="s">
        <v>17</v>
      </c>
      <c r="BZ238" t="s">
        <v>17</v>
      </c>
      <c r="CA238" t="s">
        <v>211</v>
      </c>
      <c r="CB238" t="s">
        <v>212</v>
      </c>
      <c r="CC238" t="s">
        <v>213</v>
      </c>
      <c r="CD238" t="s">
        <v>213</v>
      </c>
      <c r="CE238" t="s">
        <v>213</v>
      </c>
      <c r="CF238" t="s">
        <v>213</v>
      </c>
      <c r="CG238">
        <v>5</v>
      </c>
      <c r="CH238">
        <v>0</v>
      </c>
      <c r="CI238">
        <v>0</v>
      </c>
      <c r="CJ238">
        <v>0</v>
      </c>
      <c r="CK238">
        <v>0</v>
      </c>
      <c r="CL238">
        <v>2</v>
      </c>
      <c r="CM238">
        <v>1317.53</v>
      </c>
      <c r="CN238">
        <v>3.15633</v>
      </c>
      <c r="CO238">
        <v>8.58441</v>
      </c>
      <c r="CP238">
        <v>11.2199</v>
      </c>
      <c r="CQ238">
        <v>29.9997</v>
      </c>
      <c r="CR238">
        <v>11.0397</v>
      </c>
      <c r="CS238">
        <v>11.2732</v>
      </c>
      <c r="CT238">
        <v>-1</v>
      </c>
      <c r="CU238">
        <v>100</v>
      </c>
      <c r="CV238">
        <v>74.9393</v>
      </c>
      <c r="CW238">
        <v>-999.9</v>
      </c>
      <c r="CX238">
        <v>400</v>
      </c>
      <c r="CY238">
        <v>0</v>
      </c>
      <c r="CZ238">
        <v>103.668</v>
      </c>
      <c r="DA238">
        <v>103.071</v>
      </c>
    </row>
    <row r="239" spans="1:105">
      <c r="A239">
        <v>225</v>
      </c>
      <c r="B239">
        <v>1551446894.4</v>
      </c>
      <c r="C239">
        <v>595.5</v>
      </c>
      <c r="D239" t="s">
        <v>665</v>
      </c>
      <c r="E239" t="s">
        <v>666</v>
      </c>
      <c r="F239">
        <f>J239+I239+M239*K239</f>
        <v>0</v>
      </c>
      <c r="G239">
        <f>(1000*AM239)/(L239*(AO239+273.15))</f>
        <v>0</v>
      </c>
      <c r="H239">
        <f>((G239*F239*(1-(AJ239/1000)))/(100*K239))*(0.0/60)</f>
        <v>0</v>
      </c>
      <c r="I239" t="s">
        <v>203</v>
      </c>
      <c r="J239" t="s">
        <v>204</v>
      </c>
      <c r="K239" t="s">
        <v>205</v>
      </c>
      <c r="L239" t="s">
        <v>206</v>
      </c>
      <c r="M239" t="s">
        <v>334</v>
      </c>
      <c r="N239" t="s">
        <v>335</v>
      </c>
      <c r="O239" t="s">
        <v>576</v>
      </c>
      <c r="Q239">
        <v>1551446894.4</v>
      </c>
      <c r="R239">
        <f>AL239*Y239*(AJ239-AK239)/(100*AF239*(1000-Y239*AJ239))</f>
        <v>0</v>
      </c>
      <c r="S239">
        <f>AL239*Y239*(AI239-AH239*(1000-Y239*AK239)/(1000-Y239*AJ239))/(100*AF239)</f>
        <v>0</v>
      </c>
      <c r="T239">
        <f>(U239/V239*100)</f>
        <v>0</v>
      </c>
      <c r="U239">
        <f>AJ239*(AM239+AN239)/1000</f>
        <v>0</v>
      </c>
      <c r="V239">
        <f>0.61365*exp(17.502*AO239/(240.97+AO239))</f>
        <v>0</v>
      </c>
      <c r="W239">
        <v>148</v>
      </c>
      <c r="X239">
        <v>10</v>
      </c>
      <c r="Y239">
        <f>IF(W239*$H$11&gt;=AA239,1.0,(AA239/(AA239-W239*$H$11)))</f>
        <v>0</v>
      </c>
      <c r="Z239">
        <f>(Y239-1)*100</f>
        <v>0</v>
      </c>
      <c r="AA239">
        <f>MAX(0,($B$11+$C$11*AR239)/(1+$D$11*AR239)*AM239/(AO239+273)*$E$11)</f>
        <v>0</v>
      </c>
      <c r="AB239">
        <f>$B$9*AS239+$C$9*AT239</f>
        <v>0</v>
      </c>
      <c r="AC239">
        <f>AB239*AD239</f>
        <v>0</v>
      </c>
      <c r="AD239">
        <f>($B$9*$D$7+$C$9*$D$7)/($B$9+$C$9)</f>
        <v>0</v>
      </c>
      <c r="AE239">
        <f>($B$9*$K$7+$C$9*$K$7)/($B$9+$C$9)</f>
        <v>0</v>
      </c>
      <c r="AF239">
        <v>10</v>
      </c>
      <c r="AG239">
        <v>1551446894.4</v>
      </c>
      <c r="AH239">
        <v>378.983</v>
      </c>
      <c r="AI239">
        <v>399.402</v>
      </c>
      <c r="AJ239">
        <v>9.12234</v>
      </c>
      <c r="AK239">
        <v>7.77638</v>
      </c>
      <c r="AL239">
        <v>1431.71</v>
      </c>
      <c r="AM239">
        <v>100.516</v>
      </c>
      <c r="AN239">
        <v>0.0212847</v>
      </c>
      <c r="AO239">
        <v>7.48734</v>
      </c>
      <c r="AP239">
        <v>999.9</v>
      </c>
      <c r="AQ239">
        <v>999.9</v>
      </c>
      <c r="AR239">
        <v>9973.12</v>
      </c>
      <c r="AS239">
        <v>0</v>
      </c>
      <c r="AT239">
        <v>291.116</v>
      </c>
      <c r="AU239">
        <v>0</v>
      </c>
      <c r="AV239" t="s">
        <v>208</v>
      </c>
      <c r="AW239">
        <v>0</v>
      </c>
      <c r="AX239">
        <v>-0.747</v>
      </c>
      <c r="AY239">
        <v>-0.067</v>
      </c>
      <c r="AZ239">
        <v>0</v>
      </c>
      <c r="BA239">
        <v>0</v>
      </c>
      <c r="BB239">
        <v>0</v>
      </c>
      <c r="BC239">
        <v>0</v>
      </c>
      <c r="BD239">
        <v>-75.7984071428571</v>
      </c>
      <c r="BE239">
        <v>20.0213862783816</v>
      </c>
      <c r="BF239">
        <v>3.54203262060433</v>
      </c>
      <c r="BG239">
        <v>0</v>
      </c>
      <c r="BH239">
        <v>-2.9442230952381</v>
      </c>
      <c r="BI239">
        <v>0.136366303975294</v>
      </c>
      <c r="BJ239">
        <v>0.0353589568694509</v>
      </c>
      <c r="BK239">
        <v>0</v>
      </c>
      <c r="BL239">
        <v>0</v>
      </c>
      <c r="BM239">
        <v>0</v>
      </c>
      <c r="BN239" t="s">
        <v>209</v>
      </c>
      <c r="BO239">
        <v>1.88477</v>
      </c>
      <c r="BP239">
        <v>1.88175</v>
      </c>
      <c r="BQ239">
        <v>1.88324</v>
      </c>
      <c r="BR239">
        <v>1.88202</v>
      </c>
      <c r="BS239">
        <v>1.88382</v>
      </c>
      <c r="BT239">
        <v>1.88309</v>
      </c>
      <c r="BU239">
        <v>1.88485</v>
      </c>
      <c r="BV239">
        <v>1.88232</v>
      </c>
      <c r="BW239" t="s">
        <v>210</v>
      </c>
      <c r="BX239" t="s">
        <v>17</v>
      </c>
      <c r="BY239" t="s">
        <v>17</v>
      </c>
      <c r="BZ239" t="s">
        <v>17</v>
      </c>
      <c r="CA239" t="s">
        <v>211</v>
      </c>
      <c r="CB239" t="s">
        <v>212</v>
      </c>
      <c r="CC239" t="s">
        <v>213</v>
      </c>
      <c r="CD239" t="s">
        <v>213</v>
      </c>
      <c r="CE239" t="s">
        <v>213</v>
      </c>
      <c r="CF239" t="s">
        <v>213</v>
      </c>
      <c r="CG239">
        <v>5</v>
      </c>
      <c r="CH239">
        <v>0</v>
      </c>
      <c r="CI239">
        <v>0</v>
      </c>
      <c r="CJ239">
        <v>0</v>
      </c>
      <c r="CK239">
        <v>0</v>
      </c>
      <c r="CL239">
        <v>2</v>
      </c>
      <c r="CM239">
        <v>1316.19</v>
      </c>
      <c r="CN239">
        <v>3.15633</v>
      </c>
      <c r="CO239">
        <v>8.58526</v>
      </c>
      <c r="CP239">
        <v>11.2169</v>
      </c>
      <c r="CQ239">
        <v>29.9998</v>
      </c>
      <c r="CR239">
        <v>11.0374</v>
      </c>
      <c r="CS239">
        <v>11.2702</v>
      </c>
      <c r="CT239">
        <v>-1</v>
      </c>
      <c r="CU239">
        <v>100</v>
      </c>
      <c r="CV239">
        <v>74.9393</v>
      </c>
      <c r="CW239">
        <v>-999.9</v>
      </c>
      <c r="CX239">
        <v>400</v>
      </c>
      <c r="CY239">
        <v>0</v>
      </c>
      <c r="CZ239">
        <v>103.669</v>
      </c>
      <c r="DA239">
        <v>103.07</v>
      </c>
    </row>
    <row r="240" spans="1:105">
      <c r="A240">
        <v>226</v>
      </c>
      <c r="B240">
        <v>1551446896.4</v>
      </c>
      <c r="C240">
        <v>597.5</v>
      </c>
      <c r="D240" t="s">
        <v>667</v>
      </c>
      <c r="E240" t="s">
        <v>668</v>
      </c>
      <c r="F240">
        <f>J240+I240+M240*K240</f>
        <v>0</v>
      </c>
      <c r="G240">
        <f>(1000*AM240)/(L240*(AO240+273.15))</f>
        <v>0</v>
      </c>
      <c r="H240">
        <f>((G240*F240*(1-(AJ240/1000)))/(100*K240))*(0.0/60)</f>
        <v>0</v>
      </c>
      <c r="I240" t="s">
        <v>203</v>
      </c>
      <c r="J240" t="s">
        <v>204</v>
      </c>
      <c r="K240" t="s">
        <v>205</v>
      </c>
      <c r="L240" t="s">
        <v>206</v>
      </c>
      <c r="M240" t="s">
        <v>334</v>
      </c>
      <c r="N240" t="s">
        <v>335</v>
      </c>
      <c r="O240" t="s">
        <v>576</v>
      </c>
      <c r="Q240">
        <v>1551446896.4</v>
      </c>
      <c r="R240">
        <f>AL240*Y240*(AJ240-AK240)/(100*AF240*(1000-Y240*AJ240))</f>
        <v>0</v>
      </c>
      <c r="S240">
        <f>AL240*Y240*(AI240-AH240*(1000-Y240*AK240)/(1000-Y240*AJ240))/(100*AF240)</f>
        <v>0</v>
      </c>
      <c r="T240">
        <f>(U240/V240*100)</f>
        <v>0</v>
      </c>
      <c r="U240">
        <f>AJ240*(AM240+AN240)/1000</f>
        <v>0</v>
      </c>
      <c r="V240">
        <f>0.61365*exp(17.502*AO240/(240.97+AO240))</f>
        <v>0</v>
      </c>
      <c r="W240">
        <v>140</v>
      </c>
      <c r="X240">
        <v>10</v>
      </c>
      <c r="Y240">
        <f>IF(W240*$H$11&gt;=AA240,1.0,(AA240/(AA240-W240*$H$11)))</f>
        <v>0</v>
      </c>
      <c r="Z240">
        <f>(Y240-1)*100</f>
        <v>0</v>
      </c>
      <c r="AA240">
        <f>MAX(0,($B$11+$C$11*AR240)/(1+$D$11*AR240)*AM240/(AO240+273)*$E$11)</f>
        <v>0</v>
      </c>
      <c r="AB240">
        <f>$B$9*AS240+$C$9*AT240</f>
        <v>0</v>
      </c>
      <c r="AC240">
        <f>AB240*AD240</f>
        <v>0</v>
      </c>
      <c r="AD240">
        <f>($B$9*$D$7+$C$9*$D$7)/($B$9+$C$9)</f>
        <v>0</v>
      </c>
      <c r="AE240">
        <f>($B$9*$K$7+$C$9*$K$7)/($B$9+$C$9)</f>
        <v>0</v>
      </c>
      <c r="AF240">
        <v>10</v>
      </c>
      <c r="AG240">
        <v>1551446896.4</v>
      </c>
      <c r="AH240">
        <v>378.964</v>
      </c>
      <c r="AI240">
        <v>399.4</v>
      </c>
      <c r="AJ240">
        <v>9.1186</v>
      </c>
      <c r="AK240">
        <v>7.77695</v>
      </c>
      <c r="AL240">
        <v>1431.54</v>
      </c>
      <c r="AM240">
        <v>100.516</v>
      </c>
      <c r="AN240">
        <v>0.0212717</v>
      </c>
      <c r="AO240">
        <v>7.46929</v>
      </c>
      <c r="AP240">
        <v>999.9</v>
      </c>
      <c r="AQ240">
        <v>999.9</v>
      </c>
      <c r="AR240">
        <v>9978.12</v>
      </c>
      <c r="AS240">
        <v>0</v>
      </c>
      <c r="AT240">
        <v>290.833</v>
      </c>
      <c r="AU240">
        <v>0</v>
      </c>
      <c r="AV240" t="s">
        <v>208</v>
      </c>
      <c r="AW240">
        <v>0</v>
      </c>
      <c r="AX240">
        <v>-0.747</v>
      </c>
      <c r="AY240">
        <v>-0.067</v>
      </c>
      <c r="AZ240">
        <v>0</v>
      </c>
      <c r="BA240">
        <v>0</v>
      </c>
      <c r="BB240">
        <v>0</v>
      </c>
      <c r="BC240">
        <v>0</v>
      </c>
      <c r="BD240">
        <v>-75.7984071428571</v>
      </c>
      <c r="BE240">
        <v>20.0213862783816</v>
      </c>
      <c r="BF240">
        <v>3.54203262060433</v>
      </c>
      <c r="BG240">
        <v>0</v>
      </c>
      <c r="BH240">
        <v>-2.9442230952381</v>
      </c>
      <c r="BI240">
        <v>0.136366303975294</v>
      </c>
      <c r="BJ240">
        <v>0.0353589568694509</v>
      </c>
      <c r="BK240">
        <v>0</v>
      </c>
      <c r="BL240">
        <v>0</v>
      </c>
      <c r="BM240">
        <v>0</v>
      </c>
      <c r="BN240" t="s">
        <v>209</v>
      </c>
      <c r="BO240">
        <v>1.88477</v>
      </c>
      <c r="BP240">
        <v>1.88173</v>
      </c>
      <c r="BQ240">
        <v>1.88324</v>
      </c>
      <c r="BR240">
        <v>1.88202</v>
      </c>
      <c r="BS240">
        <v>1.88381</v>
      </c>
      <c r="BT240">
        <v>1.8831</v>
      </c>
      <c r="BU240">
        <v>1.88485</v>
      </c>
      <c r="BV240">
        <v>1.88232</v>
      </c>
      <c r="BW240" t="s">
        <v>210</v>
      </c>
      <c r="BX240" t="s">
        <v>17</v>
      </c>
      <c r="BY240" t="s">
        <v>17</v>
      </c>
      <c r="BZ240" t="s">
        <v>17</v>
      </c>
      <c r="CA240" t="s">
        <v>211</v>
      </c>
      <c r="CB240" t="s">
        <v>212</v>
      </c>
      <c r="CC240" t="s">
        <v>213</v>
      </c>
      <c r="CD240" t="s">
        <v>213</v>
      </c>
      <c r="CE240" t="s">
        <v>213</v>
      </c>
      <c r="CF240" t="s">
        <v>213</v>
      </c>
      <c r="CG240">
        <v>5</v>
      </c>
      <c r="CH240">
        <v>0</v>
      </c>
      <c r="CI240">
        <v>0</v>
      </c>
      <c r="CJ240">
        <v>0</v>
      </c>
      <c r="CK240">
        <v>0</v>
      </c>
      <c r="CL240">
        <v>2</v>
      </c>
      <c r="CM240">
        <v>1321.85</v>
      </c>
      <c r="CN240">
        <v>3.15632</v>
      </c>
      <c r="CO240">
        <v>8.58605</v>
      </c>
      <c r="CP240">
        <v>11.2139</v>
      </c>
      <c r="CQ240">
        <v>29.9998</v>
      </c>
      <c r="CR240">
        <v>11.035</v>
      </c>
      <c r="CS240">
        <v>11.2674</v>
      </c>
      <c r="CT240">
        <v>-1</v>
      </c>
      <c r="CU240">
        <v>100</v>
      </c>
      <c r="CV240">
        <v>74.5594</v>
      </c>
      <c r="CW240">
        <v>-999.9</v>
      </c>
      <c r="CX240">
        <v>400</v>
      </c>
      <c r="CY240">
        <v>0</v>
      </c>
      <c r="CZ240">
        <v>103.669</v>
      </c>
      <c r="DA240">
        <v>103.07</v>
      </c>
    </row>
    <row r="241" spans="1:105">
      <c r="A241">
        <v>227</v>
      </c>
      <c r="B241">
        <v>1551446898.4</v>
      </c>
      <c r="C241">
        <v>599.5</v>
      </c>
      <c r="D241" t="s">
        <v>669</v>
      </c>
      <c r="E241" t="s">
        <v>670</v>
      </c>
      <c r="F241">
        <f>J241+I241+M241*K241</f>
        <v>0</v>
      </c>
      <c r="G241">
        <f>(1000*AM241)/(L241*(AO241+273.15))</f>
        <v>0</v>
      </c>
      <c r="H241">
        <f>((G241*F241*(1-(AJ241/1000)))/(100*K241))*(0.0/60)</f>
        <v>0</v>
      </c>
      <c r="I241" t="s">
        <v>203</v>
      </c>
      <c r="J241" t="s">
        <v>204</v>
      </c>
      <c r="K241" t="s">
        <v>205</v>
      </c>
      <c r="L241" t="s">
        <v>206</v>
      </c>
      <c r="M241" t="s">
        <v>334</v>
      </c>
      <c r="N241" t="s">
        <v>335</v>
      </c>
      <c r="O241" t="s">
        <v>576</v>
      </c>
      <c r="Q241">
        <v>1551446898.4</v>
      </c>
      <c r="R241">
        <f>AL241*Y241*(AJ241-AK241)/(100*AF241*(1000-Y241*AJ241))</f>
        <v>0</v>
      </c>
      <c r="S241">
        <f>AL241*Y241*(AI241-AH241*(1000-Y241*AK241)/(1000-Y241*AJ241))/(100*AF241)</f>
        <v>0</v>
      </c>
      <c r="T241">
        <f>(U241/V241*100)</f>
        <v>0</v>
      </c>
      <c r="U241">
        <f>AJ241*(AM241+AN241)/1000</f>
        <v>0</v>
      </c>
      <c r="V241">
        <f>0.61365*exp(17.502*AO241/(240.97+AO241))</f>
        <v>0</v>
      </c>
      <c r="W241">
        <v>125</v>
      </c>
      <c r="X241">
        <v>9</v>
      </c>
      <c r="Y241">
        <f>IF(W241*$H$11&gt;=AA241,1.0,(AA241/(AA241-W241*$H$11)))</f>
        <v>0</v>
      </c>
      <c r="Z241">
        <f>(Y241-1)*100</f>
        <v>0</v>
      </c>
      <c r="AA241">
        <f>MAX(0,($B$11+$C$11*AR241)/(1+$D$11*AR241)*AM241/(AO241+273)*$E$11)</f>
        <v>0</v>
      </c>
      <c r="AB241">
        <f>$B$9*AS241+$C$9*AT241</f>
        <v>0</v>
      </c>
      <c r="AC241">
        <f>AB241*AD241</f>
        <v>0</v>
      </c>
      <c r="AD241">
        <f>($B$9*$D$7+$C$9*$D$7)/($B$9+$C$9)</f>
        <v>0</v>
      </c>
      <c r="AE241">
        <f>($B$9*$K$7+$C$9*$K$7)/($B$9+$C$9)</f>
        <v>0</v>
      </c>
      <c r="AF241">
        <v>10</v>
      </c>
      <c r="AG241">
        <v>1551446898.4</v>
      </c>
      <c r="AH241">
        <v>378.96</v>
      </c>
      <c r="AI241">
        <v>399.394</v>
      </c>
      <c r="AJ241">
        <v>9.11281</v>
      </c>
      <c r="AK241">
        <v>7.77657</v>
      </c>
      <c r="AL241">
        <v>1431.37</v>
      </c>
      <c r="AM241">
        <v>100.517</v>
      </c>
      <c r="AN241">
        <v>0.0211704</v>
      </c>
      <c r="AO241">
        <v>7.43948</v>
      </c>
      <c r="AP241">
        <v>999.9</v>
      </c>
      <c r="AQ241">
        <v>999.9</v>
      </c>
      <c r="AR241">
        <v>10003.8</v>
      </c>
      <c r="AS241">
        <v>0</v>
      </c>
      <c r="AT241">
        <v>290.943</v>
      </c>
      <c r="AU241">
        <v>0</v>
      </c>
      <c r="AV241" t="s">
        <v>208</v>
      </c>
      <c r="AW241">
        <v>0</v>
      </c>
      <c r="AX241">
        <v>-0.747</v>
      </c>
      <c r="AY241">
        <v>-0.067</v>
      </c>
      <c r="AZ241">
        <v>0</v>
      </c>
      <c r="BA241">
        <v>0</v>
      </c>
      <c r="BB241">
        <v>0</v>
      </c>
      <c r="BC241">
        <v>0</v>
      </c>
      <c r="BD241">
        <v>-75.7984071428571</v>
      </c>
      <c r="BE241">
        <v>20.0213862783816</v>
      </c>
      <c r="BF241">
        <v>3.54203262060433</v>
      </c>
      <c r="BG241">
        <v>0</v>
      </c>
      <c r="BH241">
        <v>-2.9442230952381</v>
      </c>
      <c r="BI241">
        <v>0.136366303975294</v>
      </c>
      <c r="BJ241">
        <v>0.0353589568694509</v>
      </c>
      <c r="BK241">
        <v>0</v>
      </c>
      <c r="BL241">
        <v>0</v>
      </c>
      <c r="BM241">
        <v>0</v>
      </c>
      <c r="BN241" t="s">
        <v>209</v>
      </c>
      <c r="BO241">
        <v>1.88477</v>
      </c>
      <c r="BP241">
        <v>1.88172</v>
      </c>
      <c r="BQ241">
        <v>1.88324</v>
      </c>
      <c r="BR241">
        <v>1.88202</v>
      </c>
      <c r="BS241">
        <v>1.88382</v>
      </c>
      <c r="BT241">
        <v>1.8831</v>
      </c>
      <c r="BU241">
        <v>1.88483</v>
      </c>
      <c r="BV241">
        <v>1.88232</v>
      </c>
      <c r="BW241" t="s">
        <v>210</v>
      </c>
      <c r="BX241" t="s">
        <v>17</v>
      </c>
      <c r="BY241" t="s">
        <v>17</v>
      </c>
      <c r="BZ241" t="s">
        <v>17</v>
      </c>
      <c r="CA241" t="s">
        <v>211</v>
      </c>
      <c r="CB241" t="s">
        <v>212</v>
      </c>
      <c r="CC241" t="s">
        <v>213</v>
      </c>
      <c r="CD241" t="s">
        <v>213</v>
      </c>
      <c r="CE241" t="s">
        <v>213</v>
      </c>
      <c r="CF241" t="s">
        <v>213</v>
      </c>
      <c r="CG241">
        <v>5</v>
      </c>
      <c r="CH241">
        <v>0</v>
      </c>
      <c r="CI241">
        <v>0</v>
      </c>
      <c r="CJ241">
        <v>0</v>
      </c>
      <c r="CK241">
        <v>0</v>
      </c>
      <c r="CL241">
        <v>2</v>
      </c>
      <c r="CM241">
        <v>1333.36</v>
      </c>
      <c r="CN241">
        <v>3.15631</v>
      </c>
      <c r="CO241">
        <v>8.5868</v>
      </c>
      <c r="CP241">
        <v>11.2109</v>
      </c>
      <c r="CQ241">
        <v>29.9997</v>
      </c>
      <c r="CR241">
        <v>11.0323</v>
      </c>
      <c r="CS241">
        <v>11.265</v>
      </c>
      <c r="CT241">
        <v>-1</v>
      </c>
      <c r="CU241">
        <v>100</v>
      </c>
      <c r="CV241">
        <v>74.5594</v>
      </c>
      <c r="CW241">
        <v>-999.9</v>
      </c>
      <c r="CX241">
        <v>400</v>
      </c>
      <c r="CY241">
        <v>0</v>
      </c>
      <c r="CZ241">
        <v>103.669</v>
      </c>
      <c r="DA241">
        <v>103.071</v>
      </c>
    </row>
    <row r="242" spans="1:105">
      <c r="A242">
        <v>228</v>
      </c>
      <c r="B242">
        <v>1551446900.4</v>
      </c>
      <c r="C242">
        <v>601.5</v>
      </c>
      <c r="D242" t="s">
        <v>671</v>
      </c>
      <c r="E242" t="s">
        <v>672</v>
      </c>
      <c r="F242">
        <f>J242+I242+M242*K242</f>
        <v>0</v>
      </c>
      <c r="G242">
        <f>(1000*AM242)/(L242*(AO242+273.15))</f>
        <v>0</v>
      </c>
      <c r="H242">
        <f>((G242*F242*(1-(AJ242/1000)))/(100*K242))*(0.0/60)</f>
        <v>0</v>
      </c>
      <c r="I242" t="s">
        <v>203</v>
      </c>
      <c r="J242" t="s">
        <v>204</v>
      </c>
      <c r="K242" t="s">
        <v>205</v>
      </c>
      <c r="L242" t="s">
        <v>206</v>
      </c>
      <c r="M242" t="s">
        <v>334</v>
      </c>
      <c r="N242" t="s">
        <v>335</v>
      </c>
      <c r="O242" t="s">
        <v>576</v>
      </c>
      <c r="Q242">
        <v>1551446900.4</v>
      </c>
      <c r="R242">
        <f>AL242*Y242*(AJ242-AK242)/(100*AF242*(1000-Y242*AJ242))</f>
        <v>0</v>
      </c>
      <c r="S242">
        <f>AL242*Y242*(AI242-AH242*(1000-Y242*AK242)/(1000-Y242*AJ242))/(100*AF242)</f>
        <v>0</v>
      </c>
      <c r="T242">
        <f>(U242/V242*100)</f>
        <v>0</v>
      </c>
      <c r="U242">
        <f>AJ242*(AM242+AN242)/1000</f>
        <v>0</v>
      </c>
      <c r="V242">
        <f>0.61365*exp(17.502*AO242/(240.97+AO242))</f>
        <v>0</v>
      </c>
      <c r="W242">
        <v>123</v>
      </c>
      <c r="X242">
        <v>9</v>
      </c>
      <c r="Y242">
        <f>IF(W242*$H$11&gt;=AA242,1.0,(AA242/(AA242-W242*$H$11)))</f>
        <v>0</v>
      </c>
      <c r="Z242">
        <f>(Y242-1)*100</f>
        <v>0</v>
      </c>
      <c r="AA242">
        <f>MAX(0,($B$11+$C$11*AR242)/(1+$D$11*AR242)*AM242/(AO242+273)*$E$11)</f>
        <v>0</v>
      </c>
      <c r="AB242">
        <f>$B$9*AS242+$C$9*AT242</f>
        <v>0</v>
      </c>
      <c r="AC242">
        <f>AB242*AD242</f>
        <v>0</v>
      </c>
      <c r="AD242">
        <f>($B$9*$D$7+$C$9*$D$7)/($B$9+$C$9)</f>
        <v>0</v>
      </c>
      <c r="AE242">
        <f>($B$9*$K$7+$C$9*$K$7)/($B$9+$C$9)</f>
        <v>0</v>
      </c>
      <c r="AF242">
        <v>10</v>
      </c>
      <c r="AG242">
        <v>1551446900.4</v>
      </c>
      <c r="AH242">
        <v>378.902</v>
      </c>
      <c r="AI242">
        <v>399.38</v>
      </c>
      <c r="AJ242">
        <v>9.10786</v>
      </c>
      <c r="AK242">
        <v>7.77608</v>
      </c>
      <c r="AL242">
        <v>1431.57</v>
      </c>
      <c r="AM242">
        <v>100.516</v>
      </c>
      <c r="AN242">
        <v>0.021259</v>
      </c>
      <c r="AO242">
        <v>7.42016</v>
      </c>
      <c r="AP242">
        <v>999.9</v>
      </c>
      <c r="AQ242">
        <v>999.9</v>
      </c>
      <c r="AR242">
        <v>10000</v>
      </c>
      <c r="AS242">
        <v>0</v>
      </c>
      <c r="AT242">
        <v>291.619</v>
      </c>
      <c r="AU242">
        <v>0</v>
      </c>
      <c r="AV242" t="s">
        <v>208</v>
      </c>
      <c r="AW242">
        <v>0</v>
      </c>
      <c r="AX242">
        <v>-0.747</v>
      </c>
      <c r="AY242">
        <v>-0.067</v>
      </c>
      <c r="AZ242">
        <v>0</v>
      </c>
      <c r="BA242">
        <v>0</v>
      </c>
      <c r="BB242">
        <v>0</v>
      </c>
      <c r="BC242">
        <v>0</v>
      </c>
      <c r="BD242">
        <v>-75.7984071428571</v>
      </c>
      <c r="BE242">
        <v>20.0213862783816</v>
      </c>
      <c r="BF242">
        <v>3.54203262060433</v>
      </c>
      <c r="BG242">
        <v>0</v>
      </c>
      <c r="BH242">
        <v>-2.9442230952381</v>
      </c>
      <c r="BI242">
        <v>0.136366303975294</v>
      </c>
      <c r="BJ242">
        <v>0.0353589568694509</v>
      </c>
      <c r="BK242">
        <v>0</v>
      </c>
      <c r="BL242">
        <v>0</v>
      </c>
      <c r="BM242">
        <v>0</v>
      </c>
      <c r="BN242" t="s">
        <v>209</v>
      </c>
      <c r="BO242">
        <v>1.88478</v>
      </c>
      <c r="BP242">
        <v>1.88172</v>
      </c>
      <c r="BQ242">
        <v>1.88324</v>
      </c>
      <c r="BR242">
        <v>1.88201</v>
      </c>
      <c r="BS242">
        <v>1.88382</v>
      </c>
      <c r="BT242">
        <v>1.88309</v>
      </c>
      <c r="BU242">
        <v>1.88482</v>
      </c>
      <c r="BV242">
        <v>1.88232</v>
      </c>
      <c r="BW242" t="s">
        <v>210</v>
      </c>
      <c r="BX242" t="s">
        <v>17</v>
      </c>
      <c r="BY242" t="s">
        <v>17</v>
      </c>
      <c r="BZ242" t="s">
        <v>17</v>
      </c>
      <c r="CA242" t="s">
        <v>211</v>
      </c>
      <c r="CB242" t="s">
        <v>212</v>
      </c>
      <c r="CC242" t="s">
        <v>213</v>
      </c>
      <c r="CD242" t="s">
        <v>213</v>
      </c>
      <c r="CE242" t="s">
        <v>213</v>
      </c>
      <c r="CF242" t="s">
        <v>213</v>
      </c>
      <c r="CG242">
        <v>5</v>
      </c>
      <c r="CH242">
        <v>0</v>
      </c>
      <c r="CI242">
        <v>0</v>
      </c>
      <c r="CJ242">
        <v>0</v>
      </c>
      <c r="CK242">
        <v>0</v>
      </c>
      <c r="CL242">
        <v>2</v>
      </c>
      <c r="CM242">
        <v>1335.05</v>
      </c>
      <c r="CN242">
        <v>3.15631</v>
      </c>
      <c r="CO242">
        <v>8.58759</v>
      </c>
      <c r="CP242">
        <v>11.2082</v>
      </c>
      <c r="CQ242">
        <v>29.9996</v>
      </c>
      <c r="CR242">
        <v>11.0293</v>
      </c>
      <c r="CS242">
        <v>11.2621</v>
      </c>
      <c r="CT242">
        <v>-1</v>
      </c>
      <c r="CU242">
        <v>100</v>
      </c>
      <c r="CV242">
        <v>74.5594</v>
      </c>
      <c r="CW242">
        <v>-999.9</v>
      </c>
      <c r="CX242">
        <v>400</v>
      </c>
      <c r="CY242">
        <v>0</v>
      </c>
      <c r="CZ242">
        <v>103.668</v>
      </c>
      <c r="DA242">
        <v>103.071</v>
      </c>
    </row>
    <row r="243" spans="1:105">
      <c r="A243">
        <v>229</v>
      </c>
      <c r="B243">
        <v>1551446902.4</v>
      </c>
      <c r="C243">
        <v>603.5</v>
      </c>
      <c r="D243" t="s">
        <v>673</v>
      </c>
      <c r="E243" t="s">
        <v>674</v>
      </c>
      <c r="F243">
        <f>J243+I243+M243*K243</f>
        <v>0</v>
      </c>
      <c r="G243">
        <f>(1000*AM243)/(L243*(AO243+273.15))</f>
        <v>0</v>
      </c>
      <c r="H243">
        <f>((G243*F243*(1-(AJ243/1000)))/(100*K243))*(0.0/60)</f>
        <v>0</v>
      </c>
      <c r="I243" t="s">
        <v>203</v>
      </c>
      <c r="J243" t="s">
        <v>204</v>
      </c>
      <c r="K243" t="s">
        <v>205</v>
      </c>
      <c r="L243" t="s">
        <v>206</v>
      </c>
      <c r="M243" t="s">
        <v>334</v>
      </c>
      <c r="N243" t="s">
        <v>335</v>
      </c>
      <c r="O243" t="s">
        <v>576</v>
      </c>
      <c r="Q243">
        <v>1551446902.4</v>
      </c>
      <c r="R243">
        <f>AL243*Y243*(AJ243-AK243)/(100*AF243*(1000-Y243*AJ243))</f>
        <v>0</v>
      </c>
      <c r="S243">
        <f>AL243*Y243*(AI243-AH243*(1000-Y243*AK243)/(1000-Y243*AJ243))/(100*AF243)</f>
        <v>0</v>
      </c>
      <c r="T243">
        <f>(U243/V243*100)</f>
        <v>0</v>
      </c>
      <c r="U243">
        <f>AJ243*(AM243+AN243)/1000</f>
        <v>0</v>
      </c>
      <c r="V243">
        <f>0.61365*exp(17.502*AO243/(240.97+AO243))</f>
        <v>0</v>
      </c>
      <c r="W243">
        <v>124</v>
      </c>
      <c r="X243">
        <v>9</v>
      </c>
      <c r="Y243">
        <f>IF(W243*$H$11&gt;=AA243,1.0,(AA243/(AA243-W243*$H$11)))</f>
        <v>0</v>
      </c>
      <c r="Z243">
        <f>(Y243-1)*100</f>
        <v>0</v>
      </c>
      <c r="AA243">
        <f>MAX(0,($B$11+$C$11*AR243)/(1+$D$11*AR243)*AM243/(AO243+273)*$E$11)</f>
        <v>0</v>
      </c>
      <c r="AB243">
        <f>$B$9*AS243+$C$9*AT243</f>
        <v>0</v>
      </c>
      <c r="AC243">
        <f>AB243*AD243</f>
        <v>0</v>
      </c>
      <c r="AD243">
        <f>($B$9*$D$7+$C$9*$D$7)/($B$9+$C$9)</f>
        <v>0</v>
      </c>
      <c r="AE243">
        <f>($B$9*$K$7+$C$9*$K$7)/($B$9+$C$9)</f>
        <v>0</v>
      </c>
      <c r="AF243">
        <v>10</v>
      </c>
      <c r="AG243">
        <v>1551446902.4</v>
      </c>
      <c r="AH243">
        <v>378.938</v>
      </c>
      <c r="AI243">
        <v>399.404</v>
      </c>
      <c r="AJ243">
        <v>9.10527</v>
      </c>
      <c r="AK243">
        <v>7.77778</v>
      </c>
      <c r="AL243">
        <v>1431.38</v>
      </c>
      <c r="AM243">
        <v>100.514</v>
      </c>
      <c r="AN243">
        <v>0.0214527</v>
      </c>
      <c r="AO243">
        <v>7.41219</v>
      </c>
      <c r="AP243">
        <v>999.9</v>
      </c>
      <c r="AQ243">
        <v>999.9</v>
      </c>
      <c r="AR243">
        <v>10005</v>
      </c>
      <c r="AS243">
        <v>0</v>
      </c>
      <c r="AT243">
        <v>291.919</v>
      </c>
      <c r="AU243">
        <v>0</v>
      </c>
      <c r="AV243" t="s">
        <v>208</v>
      </c>
      <c r="AW243">
        <v>0</v>
      </c>
      <c r="AX243">
        <v>-0.747</v>
      </c>
      <c r="AY243">
        <v>-0.067</v>
      </c>
      <c r="AZ243">
        <v>0</v>
      </c>
      <c r="BA243">
        <v>0</v>
      </c>
      <c r="BB243">
        <v>0</v>
      </c>
      <c r="BC243">
        <v>0</v>
      </c>
      <c r="BD243">
        <v>-75.7984071428571</v>
      </c>
      <c r="BE243">
        <v>20.0213862783816</v>
      </c>
      <c r="BF243">
        <v>3.54203262060433</v>
      </c>
      <c r="BG243">
        <v>0</v>
      </c>
      <c r="BH243">
        <v>-2.9442230952381</v>
      </c>
      <c r="BI243">
        <v>0.136366303975294</v>
      </c>
      <c r="BJ243">
        <v>0.0353589568694509</v>
      </c>
      <c r="BK243">
        <v>0</v>
      </c>
      <c r="BL243">
        <v>0</v>
      </c>
      <c r="BM243">
        <v>0</v>
      </c>
      <c r="BN243" t="s">
        <v>209</v>
      </c>
      <c r="BO243">
        <v>1.88477</v>
      </c>
      <c r="BP243">
        <v>1.88172</v>
      </c>
      <c r="BQ243">
        <v>1.88324</v>
      </c>
      <c r="BR243">
        <v>1.88201</v>
      </c>
      <c r="BS243">
        <v>1.88382</v>
      </c>
      <c r="BT243">
        <v>1.88309</v>
      </c>
      <c r="BU243">
        <v>1.88483</v>
      </c>
      <c r="BV243">
        <v>1.88232</v>
      </c>
      <c r="BW243" t="s">
        <v>210</v>
      </c>
      <c r="BX243" t="s">
        <v>17</v>
      </c>
      <c r="BY243" t="s">
        <v>17</v>
      </c>
      <c r="BZ243" t="s">
        <v>17</v>
      </c>
      <c r="CA243" t="s">
        <v>211</v>
      </c>
      <c r="CB243" t="s">
        <v>212</v>
      </c>
      <c r="CC243" t="s">
        <v>213</v>
      </c>
      <c r="CD243" t="s">
        <v>213</v>
      </c>
      <c r="CE243" t="s">
        <v>213</v>
      </c>
      <c r="CF243" t="s">
        <v>213</v>
      </c>
      <c r="CG243">
        <v>5</v>
      </c>
      <c r="CH243">
        <v>0</v>
      </c>
      <c r="CI243">
        <v>0</v>
      </c>
      <c r="CJ243">
        <v>0</v>
      </c>
      <c r="CK243">
        <v>0</v>
      </c>
      <c r="CL243">
        <v>2</v>
      </c>
      <c r="CM243">
        <v>1333.67</v>
      </c>
      <c r="CN243">
        <v>3.1563</v>
      </c>
      <c r="CO243">
        <v>8.58839</v>
      </c>
      <c r="CP243">
        <v>11.2052</v>
      </c>
      <c r="CQ243">
        <v>29.9996</v>
      </c>
      <c r="CR243">
        <v>11.0266</v>
      </c>
      <c r="CS243">
        <v>11.2591</v>
      </c>
      <c r="CT243">
        <v>-1</v>
      </c>
      <c r="CU243">
        <v>100</v>
      </c>
      <c r="CV243">
        <v>74.1759</v>
      </c>
      <c r="CW243">
        <v>-999.9</v>
      </c>
      <c r="CX243">
        <v>400</v>
      </c>
      <c r="CY243">
        <v>0</v>
      </c>
      <c r="CZ243">
        <v>103.669</v>
      </c>
      <c r="DA243">
        <v>103.071</v>
      </c>
    </row>
    <row r="244" spans="1:105">
      <c r="A244">
        <v>230</v>
      </c>
      <c r="B244">
        <v>1551446904.4</v>
      </c>
      <c r="C244">
        <v>605.5</v>
      </c>
      <c r="D244" t="s">
        <v>675</v>
      </c>
      <c r="E244" t="s">
        <v>676</v>
      </c>
      <c r="F244">
        <f>J244+I244+M244*K244</f>
        <v>0</v>
      </c>
      <c r="G244">
        <f>(1000*AM244)/(L244*(AO244+273.15))</f>
        <v>0</v>
      </c>
      <c r="H244">
        <f>((G244*F244*(1-(AJ244/1000)))/(100*K244))*(0.0/60)</f>
        <v>0</v>
      </c>
      <c r="I244" t="s">
        <v>203</v>
      </c>
      <c r="J244" t="s">
        <v>204</v>
      </c>
      <c r="K244" t="s">
        <v>205</v>
      </c>
      <c r="L244" t="s">
        <v>206</v>
      </c>
      <c r="M244" t="s">
        <v>334</v>
      </c>
      <c r="N244" t="s">
        <v>335</v>
      </c>
      <c r="O244" t="s">
        <v>576</v>
      </c>
      <c r="Q244">
        <v>1551446904.4</v>
      </c>
      <c r="R244">
        <f>AL244*Y244*(AJ244-AK244)/(100*AF244*(1000-Y244*AJ244))</f>
        <v>0</v>
      </c>
      <c r="S244">
        <f>AL244*Y244*(AI244-AH244*(1000-Y244*AK244)/(1000-Y244*AJ244))/(100*AF244)</f>
        <v>0</v>
      </c>
      <c r="T244">
        <f>(U244/V244*100)</f>
        <v>0</v>
      </c>
      <c r="U244">
        <f>AJ244*(AM244+AN244)/1000</f>
        <v>0</v>
      </c>
      <c r="V244">
        <f>0.61365*exp(17.502*AO244/(240.97+AO244))</f>
        <v>0</v>
      </c>
      <c r="W244">
        <v>135</v>
      </c>
      <c r="X244">
        <v>9</v>
      </c>
      <c r="Y244">
        <f>IF(W244*$H$11&gt;=AA244,1.0,(AA244/(AA244-W244*$H$11)))</f>
        <v>0</v>
      </c>
      <c r="Z244">
        <f>(Y244-1)*100</f>
        <v>0</v>
      </c>
      <c r="AA244">
        <f>MAX(0,($B$11+$C$11*AR244)/(1+$D$11*AR244)*AM244/(AO244+273)*$E$11)</f>
        <v>0</v>
      </c>
      <c r="AB244">
        <f>$B$9*AS244+$C$9*AT244</f>
        <v>0</v>
      </c>
      <c r="AC244">
        <f>AB244*AD244</f>
        <v>0</v>
      </c>
      <c r="AD244">
        <f>($B$9*$D$7+$C$9*$D$7)/($B$9+$C$9)</f>
        <v>0</v>
      </c>
      <c r="AE244">
        <f>($B$9*$K$7+$C$9*$K$7)/($B$9+$C$9)</f>
        <v>0</v>
      </c>
      <c r="AF244">
        <v>10</v>
      </c>
      <c r="AG244">
        <v>1551446904.4</v>
      </c>
      <c r="AH244">
        <v>378.978</v>
      </c>
      <c r="AI244">
        <v>399.437</v>
      </c>
      <c r="AJ244">
        <v>9.1069</v>
      </c>
      <c r="AK244">
        <v>7.77895</v>
      </c>
      <c r="AL244">
        <v>1431.55</v>
      </c>
      <c r="AM244">
        <v>100.515</v>
      </c>
      <c r="AN244">
        <v>0.021335</v>
      </c>
      <c r="AO244">
        <v>7.41135</v>
      </c>
      <c r="AP244">
        <v>999.9</v>
      </c>
      <c r="AQ244">
        <v>999.9</v>
      </c>
      <c r="AR244">
        <v>10005.6</v>
      </c>
      <c r="AS244">
        <v>0</v>
      </c>
      <c r="AT244">
        <v>291.513</v>
      </c>
      <c r="AU244">
        <v>0</v>
      </c>
      <c r="AV244" t="s">
        <v>208</v>
      </c>
      <c r="AW244">
        <v>0</v>
      </c>
      <c r="AX244">
        <v>-0.747</v>
      </c>
      <c r="AY244">
        <v>-0.067</v>
      </c>
      <c r="AZ244">
        <v>0</v>
      </c>
      <c r="BA244">
        <v>0</v>
      </c>
      <c r="BB244">
        <v>0</v>
      </c>
      <c r="BC244">
        <v>0</v>
      </c>
      <c r="BD244">
        <v>-75.7984071428571</v>
      </c>
      <c r="BE244">
        <v>20.0213862783816</v>
      </c>
      <c r="BF244">
        <v>3.54203262060433</v>
      </c>
      <c r="BG244">
        <v>0</v>
      </c>
      <c r="BH244">
        <v>-2.9442230952381</v>
      </c>
      <c r="BI244">
        <v>0.136366303975294</v>
      </c>
      <c r="BJ244">
        <v>0.0353589568694509</v>
      </c>
      <c r="BK244">
        <v>0</v>
      </c>
      <c r="BL244">
        <v>0</v>
      </c>
      <c r="BM244">
        <v>0</v>
      </c>
      <c r="BN244" t="s">
        <v>209</v>
      </c>
      <c r="BO244">
        <v>1.88477</v>
      </c>
      <c r="BP244">
        <v>1.88173</v>
      </c>
      <c r="BQ244">
        <v>1.88324</v>
      </c>
      <c r="BR244">
        <v>1.88202</v>
      </c>
      <c r="BS244">
        <v>1.88384</v>
      </c>
      <c r="BT244">
        <v>1.88309</v>
      </c>
      <c r="BU244">
        <v>1.88485</v>
      </c>
      <c r="BV244">
        <v>1.88232</v>
      </c>
      <c r="BW244" t="s">
        <v>210</v>
      </c>
      <c r="BX244" t="s">
        <v>17</v>
      </c>
      <c r="BY244" t="s">
        <v>17</v>
      </c>
      <c r="BZ244" t="s">
        <v>17</v>
      </c>
      <c r="CA244" t="s">
        <v>211</v>
      </c>
      <c r="CB244" t="s">
        <v>212</v>
      </c>
      <c r="CC244" t="s">
        <v>213</v>
      </c>
      <c r="CD244" t="s">
        <v>213</v>
      </c>
      <c r="CE244" t="s">
        <v>213</v>
      </c>
      <c r="CF244" t="s">
        <v>213</v>
      </c>
      <c r="CG244">
        <v>5</v>
      </c>
      <c r="CH244">
        <v>0</v>
      </c>
      <c r="CI244">
        <v>0</v>
      </c>
      <c r="CJ244">
        <v>0</v>
      </c>
      <c r="CK244">
        <v>0</v>
      </c>
      <c r="CL244">
        <v>2</v>
      </c>
      <c r="CM244">
        <v>1325.97</v>
      </c>
      <c r="CN244">
        <v>3.1563</v>
      </c>
      <c r="CO244">
        <v>8.5891</v>
      </c>
      <c r="CP244">
        <v>11.2018</v>
      </c>
      <c r="CQ244">
        <v>29.9997</v>
      </c>
      <c r="CR244">
        <v>11.0242</v>
      </c>
      <c r="CS244">
        <v>11.2566</v>
      </c>
      <c r="CT244">
        <v>-1</v>
      </c>
      <c r="CU244">
        <v>100</v>
      </c>
      <c r="CV244">
        <v>74.1759</v>
      </c>
      <c r="CW244">
        <v>-999.9</v>
      </c>
      <c r="CX244">
        <v>400</v>
      </c>
      <c r="CY244">
        <v>0</v>
      </c>
      <c r="CZ244">
        <v>103.671</v>
      </c>
      <c r="DA244">
        <v>103.071</v>
      </c>
    </row>
    <row r="245" spans="1:105">
      <c r="A245">
        <v>231</v>
      </c>
      <c r="B245">
        <v>1551446906.4</v>
      </c>
      <c r="C245">
        <v>607.5</v>
      </c>
      <c r="D245" t="s">
        <v>677</v>
      </c>
      <c r="E245" t="s">
        <v>678</v>
      </c>
      <c r="F245">
        <f>J245+I245+M245*K245</f>
        <v>0</v>
      </c>
      <c r="G245">
        <f>(1000*AM245)/(L245*(AO245+273.15))</f>
        <v>0</v>
      </c>
      <c r="H245">
        <f>((G245*F245*(1-(AJ245/1000)))/(100*K245))*(0.0/60)</f>
        <v>0</v>
      </c>
      <c r="I245" t="s">
        <v>203</v>
      </c>
      <c r="J245" t="s">
        <v>204</v>
      </c>
      <c r="K245" t="s">
        <v>205</v>
      </c>
      <c r="L245" t="s">
        <v>206</v>
      </c>
      <c r="M245" t="s">
        <v>334</v>
      </c>
      <c r="N245" t="s">
        <v>335</v>
      </c>
      <c r="O245" t="s">
        <v>576</v>
      </c>
      <c r="Q245">
        <v>1551446906.4</v>
      </c>
      <c r="R245">
        <f>AL245*Y245*(AJ245-AK245)/(100*AF245*(1000-Y245*AJ245))</f>
        <v>0</v>
      </c>
      <c r="S245">
        <f>AL245*Y245*(AI245-AH245*(1000-Y245*AK245)/(1000-Y245*AJ245))/(100*AF245)</f>
        <v>0</v>
      </c>
      <c r="T245">
        <f>(U245/V245*100)</f>
        <v>0</v>
      </c>
      <c r="U245">
        <f>AJ245*(AM245+AN245)/1000</f>
        <v>0</v>
      </c>
      <c r="V245">
        <f>0.61365*exp(17.502*AO245/(240.97+AO245))</f>
        <v>0</v>
      </c>
      <c r="W245">
        <v>155</v>
      </c>
      <c r="X245">
        <v>11</v>
      </c>
      <c r="Y245">
        <f>IF(W245*$H$11&gt;=AA245,1.0,(AA245/(AA245-W245*$H$11)))</f>
        <v>0</v>
      </c>
      <c r="Z245">
        <f>(Y245-1)*100</f>
        <v>0</v>
      </c>
      <c r="AA245">
        <f>MAX(0,($B$11+$C$11*AR245)/(1+$D$11*AR245)*AM245/(AO245+273)*$E$11)</f>
        <v>0</v>
      </c>
      <c r="AB245">
        <f>$B$9*AS245+$C$9*AT245</f>
        <v>0</v>
      </c>
      <c r="AC245">
        <f>AB245*AD245</f>
        <v>0</v>
      </c>
      <c r="AD245">
        <f>($B$9*$D$7+$C$9*$D$7)/($B$9+$C$9)</f>
        <v>0</v>
      </c>
      <c r="AE245">
        <f>($B$9*$K$7+$C$9*$K$7)/($B$9+$C$9)</f>
        <v>0</v>
      </c>
      <c r="AF245">
        <v>10</v>
      </c>
      <c r="AG245">
        <v>1551446906.4</v>
      </c>
      <c r="AH245">
        <v>378.964</v>
      </c>
      <c r="AI245">
        <v>399.419</v>
      </c>
      <c r="AJ245">
        <v>9.11356</v>
      </c>
      <c r="AK245">
        <v>7.77916</v>
      </c>
      <c r="AL245">
        <v>1431.42</v>
      </c>
      <c r="AM245">
        <v>100.516</v>
      </c>
      <c r="AN245">
        <v>0.0213834</v>
      </c>
      <c r="AO245">
        <v>7.41864</v>
      </c>
      <c r="AP245">
        <v>999.9</v>
      </c>
      <c r="AQ245">
        <v>999.9</v>
      </c>
      <c r="AR245">
        <v>9992.5</v>
      </c>
      <c r="AS245">
        <v>0</v>
      </c>
      <c r="AT245">
        <v>291.157</v>
      </c>
      <c r="AU245">
        <v>0</v>
      </c>
      <c r="AV245" t="s">
        <v>208</v>
      </c>
      <c r="AW245">
        <v>0</v>
      </c>
      <c r="AX245">
        <v>-0.747</v>
      </c>
      <c r="AY245">
        <v>-0.067</v>
      </c>
      <c r="AZ245">
        <v>0</v>
      </c>
      <c r="BA245">
        <v>0</v>
      </c>
      <c r="BB245">
        <v>0</v>
      </c>
      <c r="BC245">
        <v>0</v>
      </c>
      <c r="BD245">
        <v>-75.7984071428571</v>
      </c>
      <c r="BE245">
        <v>20.0213862783816</v>
      </c>
      <c r="BF245">
        <v>3.54203262060433</v>
      </c>
      <c r="BG245">
        <v>0</v>
      </c>
      <c r="BH245">
        <v>-2.9442230952381</v>
      </c>
      <c r="BI245">
        <v>0.136366303975294</v>
      </c>
      <c r="BJ245">
        <v>0.0353589568694509</v>
      </c>
      <c r="BK245">
        <v>0</v>
      </c>
      <c r="BL245">
        <v>0</v>
      </c>
      <c r="BM245">
        <v>0</v>
      </c>
      <c r="BN245" t="s">
        <v>209</v>
      </c>
      <c r="BO245">
        <v>1.88477</v>
      </c>
      <c r="BP245">
        <v>1.88173</v>
      </c>
      <c r="BQ245">
        <v>1.88324</v>
      </c>
      <c r="BR245">
        <v>1.88202</v>
      </c>
      <c r="BS245">
        <v>1.88385</v>
      </c>
      <c r="BT245">
        <v>1.88309</v>
      </c>
      <c r="BU245">
        <v>1.88486</v>
      </c>
      <c r="BV245">
        <v>1.88232</v>
      </c>
      <c r="BW245" t="s">
        <v>210</v>
      </c>
      <c r="BX245" t="s">
        <v>17</v>
      </c>
      <c r="BY245" t="s">
        <v>17</v>
      </c>
      <c r="BZ245" t="s">
        <v>17</v>
      </c>
      <c r="CA245" t="s">
        <v>211</v>
      </c>
      <c r="CB245" t="s">
        <v>212</v>
      </c>
      <c r="CC245" t="s">
        <v>213</v>
      </c>
      <c r="CD245" t="s">
        <v>213</v>
      </c>
      <c r="CE245" t="s">
        <v>213</v>
      </c>
      <c r="CF245" t="s">
        <v>213</v>
      </c>
      <c r="CG245">
        <v>5</v>
      </c>
      <c r="CH245">
        <v>0</v>
      </c>
      <c r="CI245">
        <v>0</v>
      </c>
      <c r="CJ245">
        <v>0</v>
      </c>
      <c r="CK245">
        <v>0</v>
      </c>
      <c r="CL245">
        <v>2</v>
      </c>
      <c r="CM245">
        <v>1310.84</v>
      </c>
      <c r="CN245">
        <v>3.15629</v>
      </c>
      <c r="CO245">
        <v>8.58965</v>
      </c>
      <c r="CP245">
        <v>11.1986</v>
      </c>
      <c r="CQ245">
        <v>29.9998</v>
      </c>
      <c r="CR245">
        <v>11.0218</v>
      </c>
      <c r="CS245">
        <v>11.2536</v>
      </c>
      <c r="CT245">
        <v>-1</v>
      </c>
      <c r="CU245">
        <v>100</v>
      </c>
      <c r="CV245">
        <v>73.7961</v>
      </c>
      <c r="CW245">
        <v>-999.9</v>
      </c>
      <c r="CX245">
        <v>400</v>
      </c>
      <c r="CY245">
        <v>0</v>
      </c>
      <c r="CZ245">
        <v>103.671</v>
      </c>
      <c r="DA245">
        <v>103.072</v>
      </c>
    </row>
    <row r="246" spans="1:105">
      <c r="A246">
        <v>232</v>
      </c>
      <c r="B246">
        <v>1551446908.4</v>
      </c>
      <c r="C246">
        <v>609.5</v>
      </c>
      <c r="D246" t="s">
        <v>679</v>
      </c>
      <c r="E246" t="s">
        <v>680</v>
      </c>
      <c r="F246">
        <f>J246+I246+M246*K246</f>
        <v>0</v>
      </c>
      <c r="G246">
        <f>(1000*AM246)/(L246*(AO246+273.15))</f>
        <v>0</v>
      </c>
      <c r="H246">
        <f>((G246*F246*(1-(AJ246/1000)))/(100*K246))*(0.0/60)</f>
        <v>0</v>
      </c>
      <c r="I246" t="s">
        <v>203</v>
      </c>
      <c r="J246" t="s">
        <v>204</v>
      </c>
      <c r="K246" t="s">
        <v>205</v>
      </c>
      <c r="L246" t="s">
        <v>206</v>
      </c>
      <c r="M246" t="s">
        <v>334</v>
      </c>
      <c r="N246" t="s">
        <v>335</v>
      </c>
      <c r="O246" t="s">
        <v>576</v>
      </c>
      <c r="Q246">
        <v>1551446908.4</v>
      </c>
      <c r="R246">
        <f>AL246*Y246*(AJ246-AK246)/(100*AF246*(1000-Y246*AJ246))</f>
        <v>0</v>
      </c>
      <c r="S246">
        <f>AL246*Y246*(AI246-AH246*(1000-Y246*AK246)/(1000-Y246*AJ246))/(100*AF246)</f>
        <v>0</v>
      </c>
      <c r="T246">
        <f>(U246/V246*100)</f>
        <v>0</v>
      </c>
      <c r="U246">
        <f>AJ246*(AM246+AN246)/1000</f>
        <v>0</v>
      </c>
      <c r="V246">
        <f>0.61365*exp(17.502*AO246/(240.97+AO246))</f>
        <v>0</v>
      </c>
      <c r="W246">
        <v>148</v>
      </c>
      <c r="X246">
        <v>10</v>
      </c>
      <c r="Y246">
        <f>IF(W246*$H$11&gt;=AA246,1.0,(AA246/(AA246-W246*$H$11)))</f>
        <v>0</v>
      </c>
      <c r="Z246">
        <f>(Y246-1)*100</f>
        <v>0</v>
      </c>
      <c r="AA246">
        <f>MAX(0,($B$11+$C$11*AR246)/(1+$D$11*AR246)*AM246/(AO246+273)*$E$11)</f>
        <v>0</v>
      </c>
      <c r="AB246">
        <f>$B$9*AS246+$C$9*AT246</f>
        <v>0</v>
      </c>
      <c r="AC246">
        <f>AB246*AD246</f>
        <v>0</v>
      </c>
      <c r="AD246">
        <f>($B$9*$D$7+$C$9*$D$7)/($B$9+$C$9)</f>
        <v>0</v>
      </c>
      <c r="AE246">
        <f>($B$9*$K$7+$C$9*$K$7)/($B$9+$C$9)</f>
        <v>0</v>
      </c>
      <c r="AF246">
        <v>10</v>
      </c>
      <c r="AG246">
        <v>1551446908.4</v>
      </c>
      <c r="AH246">
        <v>378.912</v>
      </c>
      <c r="AI246">
        <v>399.422</v>
      </c>
      <c r="AJ246">
        <v>9.12154</v>
      </c>
      <c r="AK246">
        <v>7.77942</v>
      </c>
      <c r="AL246">
        <v>1431.66</v>
      </c>
      <c r="AM246">
        <v>100.516</v>
      </c>
      <c r="AN246">
        <v>0.0216556</v>
      </c>
      <c r="AO246">
        <v>7.43054</v>
      </c>
      <c r="AP246">
        <v>999.9</v>
      </c>
      <c r="AQ246">
        <v>999.9</v>
      </c>
      <c r="AR246">
        <v>9990.62</v>
      </c>
      <c r="AS246">
        <v>0</v>
      </c>
      <c r="AT246">
        <v>291.487</v>
      </c>
      <c r="AU246">
        <v>0</v>
      </c>
      <c r="AV246" t="s">
        <v>208</v>
      </c>
      <c r="AW246">
        <v>0</v>
      </c>
      <c r="AX246">
        <v>-0.747</v>
      </c>
      <c r="AY246">
        <v>-0.067</v>
      </c>
      <c r="AZ246">
        <v>0</v>
      </c>
      <c r="BA246">
        <v>0</v>
      </c>
      <c r="BB246">
        <v>0</v>
      </c>
      <c r="BC246">
        <v>0</v>
      </c>
      <c r="BD246">
        <v>-75.7984071428571</v>
      </c>
      <c r="BE246">
        <v>20.0213862783816</v>
      </c>
      <c r="BF246">
        <v>3.54203262060433</v>
      </c>
      <c r="BG246">
        <v>0</v>
      </c>
      <c r="BH246">
        <v>-2.9442230952381</v>
      </c>
      <c r="BI246">
        <v>0.136366303975294</v>
      </c>
      <c r="BJ246">
        <v>0.0353589568694509</v>
      </c>
      <c r="BK246">
        <v>0</v>
      </c>
      <c r="BL246">
        <v>0</v>
      </c>
      <c r="BM246">
        <v>0</v>
      </c>
      <c r="BN246" t="s">
        <v>209</v>
      </c>
      <c r="BO246">
        <v>1.88477</v>
      </c>
      <c r="BP246">
        <v>1.88173</v>
      </c>
      <c r="BQ246">
        <v>1.88324</v>
      </c>
      <c r="BR246">
        <v>1.88201</v>
      </c>
      <c r="BS246">
        <v>1.88384</v>
      </c>
      <c r="BT246">
        <v>1.88309</v>
      </c>
      <c r="BU246">
        <v>1.88486</v>
      </c>
      <c r="BV246">
        <v>1.88232</v>
      </c>
      <c r="BW246" t="s">
        <v>210</v>
      </c>
      <c r="BX246" t="s">
        <v>17</v>
      </c>
      <c r="BY246" t="s">
        <v>17</v>
      </c>
      <c r="BZ246" t="s">
        <v>17</v>
      </c>
      <c r="CA246" t="s">
        <v>211</v>
      </c>
      <c r="CB246" t="s">
        <v>212</v>
      </c>
      <c r="CC246" t="s">
        <v>213</v>
      </c>
      <c r="CD246" t="s">
        <v>213</v>
      </c>
      <c r="CE246" t="s">
        <v>213</v>
      </c>
      <c r="CF246" t="s">
        <v>213</v>
      </c>
      <c r="CG246">
        <v>5</v>
      </c>
      <c r="CH246">
        <v>0</v>
      </c>
      <c r="CI246">
        <v>0</v>
      </c>
      <c r="CJ246">
        <v>0</v>
      </c>
      <c r="CK246">
        <v>0</v>
      </c>
      <c r="CL246">
        <v>2</v>
      </c>
      <c r="CM246">
        <v>1315.92</v>
      </c>
      <c r="CN246">
        <v>3.15628</v>
      </c>
      <c r="CO246">
        <v>8.59015</v>
      </c>
      <c r="CP246">
        <v>11.1955</v>
      </c>
      <c r="CQ246">
        <v>29.9997</v>
      </c>
      <c r="CR246">
        <v>11.0194</v>
      </c>
      <c r="CS246">
        <v>11.2506</v>
      </c>
      <c r="CT246">
        <v>-1</v>
      </c>
      <c r="CU246">
        <v>100</v>
      </c>
      <c r="CV246">
        <v>73.7961</v>
      </c>
      <c r="CW246">
        <v>-999.9</v>
      </c>
      <c r="CX246">
        <v>400</v>
      </c>
      <c r="CY246">
        <v>0</v>
      </c>
      <c r="CZ246">
        <v>103.671</v>
      </c>
      <c r="DA246">
        <v>103.072</v>
      </c>
    </row>
    <row r="247" spans="1:105">
      <c r="A247">
        <v>233</v>
      </c>
      <c r="B247">
        <v>1551446910.4</v>
      </c>
      <c r="C247">
        <v>611.5</v>
      </c>
      <c r="D247" t="s">
        <v>681</v>
      </c>
      <c r="E247" t="s">
        <v>682</v>
      </c>
      <c r="F247">
        <f>J247+I247+M247*K247</f>
        <v>0</v>
      </c>
      <c r="G247">
        <f>(1000*AM247)/(L247*(AO247+273.15))</f>
        <v>0</v>
      </c>
      <c r="H247">
        <f>((G247*F247*(1-(AJ247/1000)))/(100*K247))*(0.0/60)</f>
        <v>0</v>
      </c>
      <c r="I247" t="s">
        <v>203</v>
      </c>
      <c r="J247" t="s">
        <v>204</v>
      </c>
      <c r="K247" t="s">
        <v>205</v>
      </c>
      <c r="L247" t="s">
        <v>206</v>
      </c>
      <c r="M247" t="s">
        <v>334</v>
      </c>
      <c r="N247" t="s">
        <v>335</v>
      </c>
      <c r="O247" t="s">
        <v>576</v>
      </c>
      <c r="Q247">
        <v>1551446910.4</v>
      </c>
      <c r="R247">
        <f>AL247*Y247*(AJ247-AK247)/(100*AF247*(1000-Y247*AJ247))</f>
        <v>0</v>
      </c>
      <c r="S247">
        <f>AL247*Y247*(AI247-AH247*(1000-Y247*AK247)/(1000-Y247*AJ247))/(100*AF247)</f>
        <v>0</v>
      </c>
      <c r="T247">
        <f>(U247/V247*100)</f>
        <v>0</v>
      </c>
      <c r="U247">
        <f>AJ247*(AM247+AN247)/1000</f>
        <v>0</v>
      </c>
      <c r="V247">
        <f>0.61365*exp(17.502*AO247/(240.97+AO247))</f>
        <v>0</v>
      </c>
      <c r="W247">
        <v>137</v>
      </c>
      <c r="X247">
        <v>10</v>
      </c>
      <c r="Y247">
        <f>IF(W247*$H$11&gt;=AA247,1.0,(AA247/(AA247-W247*$H$11)))</f>
        <v>0</v>
      </c>
      <c r="Z247">
        <f>(Y247-1)*100</f>
        <v>0</v>
      </c>
      <c r="AA247">
        <f>MAX(0,($B$11+$C$11*AR247)/(1+$D$11*AR247)*AM247/(AO247+273)*$E$11)</f>
        <v>0</v>
      </c>
      <c r="AB247">
        <f>$B$9*AS247+$C$9*AT247</f>
        <v>0</v>
      </c>
      <c r="AC247">
        <f>AB247*AD247</f>
        <v>0</v>
      </c>
      <c r="AD247">
        <f>($B$9*$D$7+$C$9*$D$7)/($B$9+$C$9)</f>
        <v>0</v>
      </c>
      <c r="AE247">
        <f>($B$9*$K$7+$C$9*$K$7)/($B$9+$C$9)</f>
        <v>0</v>
      </c>
      <c r="AF247">
        <v>10</v>
      </c>
      <c r="AG247">
        <v>1551446910.4</v>
      </c>
      <c r="AH247">
        <v>378.902</v>
      </c>
      <c r="AI247">
        <v>399.42</v>
      </c>
      <c r="AJ247">
        <v>9.12669</v>
      </c>
      <c r="AK247">
        <v>7.78013</v>
      </c>
      <c r="AL247">
        <v>1431.42</v>
      </c>
      <c r="AM247">
        <v>100.516</v>
      </c>
      <c r="AN247">
        <v>0.0217004</v>
      </c>
      <c r="AO247">
        <v>7.4402</v>
      </c>
      <c r="AP247">
        <v>999.9</v>
      </c>
      <c r="AQ247">
        <v>999.9</v>
      </c>
      <c r="AR247">
        <v>10015</v>
      </c>
      <c r="AS247">
        <v>0</v>
      </c>
      <c r="AT247">
        <v>292.136</v>
      </c>
      <c r="AU247">
        <v>0</v>
      </c>
      <c r="AV247" t="s">
        <v>208</v>
      </c>
      <c r="AW247">
        <v>0</v>
      </c>
      <c r="AX247">
        <v>-0.747</v>
      </c>
      <c r="AY247">
        <v>-0.067</v>
      </c>
      <c r="AZ247">
        <v>0</v>
      </c>
      <c r="BA247">
        <v>0</v>
      </c>
      <c r="BB247">
        <v>0</v>
      </c>
      <c r="BC247">
        <v>0</v>
      </c>
      <c r="BD247">
        <v>-75.7984071428571</v>
      </c>
      <c r="BE247">
        <v>20.0213862783816</v>
      </c>
      <c r="BF247">
        <v>3.54203262060433</v>
      </c>
      <c r="BG247">
        <v>0</v>
      </c>
      <c r="BH247">
        <v>-2.9442230952381</v>
      </c>
      <c r="BI247">
        <v>0.136366303975294</v>
      </c>
      <c r="BJ247">
        <v>0.0353589568694509</v>
      </c>
      <c r="BK247">
        <v>0</v>
      </c>
      <c r="BL247">
        <v>0</v>
      </c>
      <c r="BM247">
        <v>0</v>
      </c>
      <c r="BN247" t="s">
        <v>209</v>
      </c>
      <c r="BO247">
        <v>1.88478</v>
      </c>
      <c r="BP247">
        <v>1.88173</v>
      </c>
      <c r="BQ247">
        <v>1.88324</v>
      </c>
      <c r="BR247">
        <v>1.88201</v>
      </c>
      <c r="BS247">
        <v>1.88382</v>
      </c>
      <c r="BT247">
        <v>1.88309</v>
      </c>
      <c r="BU247">
        <v>1.88482</v>
      </c>
      <c r="BV247">
        <v>1.88232</v>
      </c>
      <c r="BW247" t="s">
        <v>210</v>
      </c>
      <c r="BX247" t="s">
        <v>17</v>
      </c>
      <c r="BY247" t="s">
        <v>17</v>
      </c>
      <c r="BZ247" t="s">
        <v>17</v>
      </c>
      <c r="CA247" t="s">
        <v>211</v>
      </c>
      <c r="CB247" t="s">
        <v>212</v>
      </c>
      <c r="CC247" t="s">
        <v>213</v>
      </c>
      <c r="CD247" t="s">
        <v>213</v>
      </c>
      <c r="CE247" t="s">
        <v>213</v>
      </c>
      <c r="CF247" t="s">
        <v>213</v>
      </c>
      <c r="CG247">
        <v>5</v>
      </c>
      <c r="CH247">
        <v>0</v>
      </c>
      <c r="CI247">
        <v>0</v>
      </c>
      <c r="CJ247">
        <v>0</v>
      </c>
      <c r="CK247">
        <v>0</v>
      </c>
      <c r="CL247">
        <v>2</v>
      </c>
      <c r="CM247">
        <v>1324.18</v>
      </c>
      <c r="CN247">
        <v>3.15628</v>
      </c>
      <c r="CO247">
        <v>8.59075</v>
      </c>
      <c r="CP247">
        <v>11.1922</v>
      </c>
      <c r="CQ247">
        <v>29.9997</v>
      </c>
      <c r="CR247">
        <v>11.0168</v>
      </c>
      <c r="CS247">
        <v>11.2476</v>
      </c>
      <c r="CT247">
        <v>-1</v>
      </c>
      <c r="CU247">
        <v>100</v>
      </c>
      <c r="CV247">
        <v>73.7961</v>
      </c>
      <c r="CW247">
        <v>-999.9</v>
      </c>
      <c r="CX247">
        <v>400</v>
      </c>
      <c r="CY247">
        <v>0</v>
      </c>
      <c r="CZ247">
        <v>103.671</v>
      </c>
      <c r="DA247">
        <v>103.073</v>
      </c>
    </row>
    <row r="248" spans="1:105">
      <c r="A248">
        <v>234</v>
      </c>
      <c r="B248">
        <v>1551446912.4</v>
      </c>
      <c r="C248">
        <v>613.5</v>
      </c>
      <c r="D248" t="s">
        <v>683</v>
      </c>
      <c r="E248" t="s">
        <v>684</v>
      </c>
      <c r="F248">
        <f>J248+I248+M248*K248</f>
        <v>0</v>
      </c>
      <c r="G248">
        <f>(1000*AM248)/(L248*(AO248+273.15))</f>
        <v>0</v>
      </c>
      <c r="H248">
        <f>((G248*F248*(1-(AJ248/1000)))/(100*K248))*(0.0/60)</f>
        <v>0</v>
      </c>
      <c r="I248" t="s">
        <v>203</v>
      </c>
      <c r="J248" t="s">
        <v>204</v>
      </c>
      <c r="K248" t="s">
        <v>205</v>
      </c>
      <c r="L248" t="s">
        <v>206</v>
      </c>
      <c r="M248" t="s">
        <v>334</v>
      </c>
      <c r="N248" t="s">
        <v>335</v>
      </c>
      <c r="O248" t="s">
        <v>576</v>
      </c>
      <c r="Q248">
        <v>1551446912.4</v>
      </c>
      <c r="R248">
        <f>AL248*Y248*(AJ248-AK248)/(100*AF248*(1000-Y248*AJ248))</f>
        <v>0</v>
      </c>
      <c r="S248">
        <f>AL248*Y248*(AI248-AH248*(1000-Y248*AK248)/(1000-Y248*AJ248))/(100*AF248)</f>
        <v>0</v>
      </c>
      <c r="T248">
        <f>(U248/V248*100)</f>
        <v>0</v>
      </c>
      <c r="U248">
        <f>AJ248*(AM248+AN248)/1000</f>
        <v>0</v>
      </c>
      <c r="V248">
        <f>0.61365*exp(17.502*AO248/(240.97+AO248))</f>
        <v>0</v>
      </c>
      <c r="W248">
        <v>121</v>
      </c>
      <c r="X248">
        <v>8</v>
      </c>
      <c r="Y248">
        <f>IF(W248*$H$11&gt;=AA248,1.0,(AA248/(AA248-W248*$H$11)))</f>
        <v>0</v>
      </c>
      <c r="Z248">
        <f>(Y248-1)*100</f>
        <v>0</v>
      </c>
      <c r="AA248">
        <f>MAX(0,($B$11+$C$11*AR248)/(1+$D$11*AR248)*AM248/(AO248+273)*$E$11)</f>
        <v>0</v>
      </c>
      <c r="AB248">
        <f>$B$9*AS248+$C$9*AT248</f>
        <v>0</v>
      </c>
      <c r="AC248">
        <f>AB248*AD248</f>
        <v>0</v>
      </c>
      <c r="AD248">
        <f>($B$9*$D$7+$C$9*$D$7)/($B$9+$C$9)</f>
        <v>0</v>
      </c>
      <c r="AE248">
        <f>($B$9*$K$7+$C$9*$K$7)/($B$9+$C$9)</f>
        <v>0</v>
      </c>
      <c r="AF248">
        <v>10</v>
      </c>
      <c r="AG248">
        <v>1551446912.4</v>
      </c>
      <c r="AH248">
        <v>378.953</v>
      </c>
      <c r="AI248">
        <v>399.407</v>
      </c>
      <c r="AJ248">
        <v>9.13053</v>
      </c>
      <c r="AK248">
        <v>7.78074</v>
      </c>
      <c r="AL248">
        <v>1430.83</v>
      </c>
      <c r="AM248">
        <v>100.518</v>
      </c>
      <c r="AN248">
        <v>0.021536</v>
      </c>
      <c r="AO248">
        <v>7.44999</v>
      </c>
      <c r="AP248">
        <v>999.9</v>
      </c>
      <c r="AQ248">
        <v>999.9</v>
      </c>
      <c r="AR248">
        <v>10051.2</v>
      </c>
      <c r="AS248">
        <v>0</v>
      </c>
      <c r="AT248">
        <v>292.102</v>
      </c>
      <c r="AU248">
        <v>0</v>
      </c>
      <c r="AV248" t="s">
        <v>208</v>
      </c>
      <c r="AW248">
        <v>0</v>
      </c>
      <c r="AX248">
        <v>-0.747</v>
      </c>
      <c r="AY248">
        <v>-0.067</v>
      </c>
      <c r="AZ248">
        <v>0</v>
      </c>
      <c r="BA248">
        <v>0</v>
      </c>
      <c r="BB248">
        <v>0</v>
      </c>
      <c r="BC248">
        <v>0</v>
      </c>
      <c r="BD248">
        <v>-75.7984071428571</v>
      </c>
      <c r="BE248">
        <v>20.0213862783816</v>
      </c>
      <c r="BF248">
        <v>3.54203262060433</v>
      </c>
      <c r="BG248">
        <v>0</v>
      </c>
      <c r="BH248">
        <v>-2.9442230952381</v>
      </c>
      <c r="BI248">
        <v>0.136366303975294</v>
      </c>
      <c r="BJ248">
        <v>0.0353589568694509</v>
      </c>
      <c r="BK248">
        <v>0</v>
      </c>
      <c r="BL248">
        <v>0</v>
      </c>
      <c r="BM248">
        <v>0</v>
      </c>
      <c r="BN248" t="s">
        <v>209</v>
      </c>
      <c r="BO248">
        <v>1.88477</v>
      </c>
      <c r="BP248">
        <v>1.88173</v>
      </c>
      <c r="BQ248">
        <v>1.88324</v>
      </c>
      <c r="BR248">
        <v>1.88202</v>
      </c>
      <c r="BS248">
        <v>1.88383</v>
      </c>
      <c r="BT248">
        <v>1.88309</v>
      </c>
      <c r="BU248">
        <v>1.88482</v>
      </c>
      <c r="BV248">
        <v>1.88232</v>
      </c>
      <c r="BW248" t="s">
        <v>210</v>
      </c>
      <c r="BX248" t="s">
        <v>17</v>
      </c>
      <c r="BY248" t="s">
        <v>17</v>
      </c>
      <c r="BZ248" t="s">
        <v>17</v>
      </c>
      <c r="CA248" t="s">
        <v>211</v>
      </c>
      <c r="CB248" t="s">
        <v>212</v>
      </c>
      <c r="CC248" t="s">
        <v>213</v>
      </c>
      <c r="CD248" t="s">
        <v>213</v>
      </c>
      <c r="CE248" t="s">
        <v>213</v>
      </c>
      <c r="CF248" t="s">
        <v>213</v>
      </c>
      <c r="CG248">
        <v>5</v>
      </c>
      <c r="CH248">
        <v>0</v>
      </c>
      <c r="CI248">
        <v>0</v>
      </c>
      <c r="CJ248">
        <v>0</v>
      </c>
      <c r="CK248">
        <v>0</v>
      </c>
      <c r="CL248">
        <v>2</v>
      </c>
      <c r="CM248">
        <v>1335.55</v>
      </c>
      <c r="CN248">
        <v>3.15627</v>
      </c>
      <c r="CO248">
        <v>8.591</v>
      </c>
      <c r="CP248">
        <v>11.189</v>
      </c>
      <c r="CQ248">
        <v>29.9997</v>
      </c>
      <c r="CR248">
        <v>11.0138</v>
      </c>
      <c r="CS248">
        <v>11.2444</v>
      </c>
      <c r="CT248">
        <v>-1</v>
      </c>
      <c r="CU248">
        <v>100</v>
      </c>
      <c r="CV248">
        <v>73.4155</v>
      </c>
      <c r="CW248">
        <v>-999.9</v>
      </c>
      <c r="CX248">
        <v>400</v>
      </c>
      <c r="CY248">
        <v>0</v>
      </c>
      <c r="CZ248">
        <v>103.671</v>
      </c>
      <c r="DA248">
        <v>103.074</v>
      </c>
    </row>
    <row r="249" spans="1:105">
      <c r="A249">
        <v>235</v>
      </c>
      <c r="B249">
        <v>1551446914.4</v>
      </c>
      <c r="C249">
        <v>615.5</v>
      </c>
      <c r="D249" t="s">
        <v>685</v>
      </c>
      <c r="E249" t="s">
        <v>686</v>
      </c>
      <c r="F249">
        <f>J249+I249+M249*K249</f>
        <v>0</v>
      </c>
      <c r="G249">
        <f>(1000*AM249)/(L249*(AO249+273.15))</f>
        <v>0</v>
      </c>
      <c r="H249">
        <f>((G249*F249*(1-(AJ249/1000)))/(100*K249))*(0.0/60)</f>
        <v>0</v>
      </c>
      <c r="I249" t="s">
        <v>203</v>
      </c>
      <c r="J249" t="s">
        <v>204</v>
      </c>
      <c r="K249" t="s">
        <v>205</v>
      </c>
      <c r="L249" t="s">
        <v>206</v>
      </c>
      <c r="M249" t="s">
        <v>334</v>
      </c>
      <c r="N249" t="s">
        <v>335</v>
      </c>
      <c r="O249" t="s">
        <v>576</v>
      </c>
      <c r="Q249">
        <v>1551446914.4</v>
      </c>
      <c r="R249">
        <f>AL249*Y249*(AJ249-AK249)/(100*AF249*(1000-Y249*AJ249))</f>
        <v>0</v>
      </c>
      <c r="S249">
        <f>AL249*Y249*(AI249-AH249*(1000-Y249*AK249)/(1000-Y249*AJ249))/(100*AF249)</f>
        <v>0</v>
      </c>
      <c r="T249">
        <f>(U249/V249*100)</f>
        <v>0</v>
      </c>
      <c r="U249">
        <f>AJ249*(AM249+AN249)/1000</f>
        <v>0</v>
      </c>
      <c r="V249">
        <f>0.61365*exp(17.502*AO249/(240.97+AO249))</f>
        <v>0</v>
      </c>
      <c r="W249">
        <v>124</v>
      </c>
      <c r="X249">
        <v>9</v>
      </c>
      <c r="Y249">
        <f>IF(W249*$H$11&gt;=AA249,1.0,(AA249/(AA249-W249*$H$11)))</f>
        <v>0</v>
      </c>
      <c r="Z249">
        <f>(Y249-1)*100</f>
        <v>0</v>
      </c>
      <c r="AA249">
        <f>MAX(0,($B$11+$C$11*AR249)/(1+$D$11*AR249)*AM249/(AO249+273)*$E$11)</f>
        <v>0</v>
      </c>
      <c r="AB249">
        <f>$B$9*AS249+$C$9*AT249</f>
        <v>0</v>
      </c>
      <c r="AC249">
        <f>AB249*AD249</f>
        <v>0</v>
      </c>
      <c r="AD249">
        <f>($B$9*$D$7+$C$9*$D$7)/($B$9+$C$9)</f>
        <v>0</v>
      </c>
      <c r="AE249">
        <f>($B$9*$K$7+$C$9*$K$7)/($B$9+$C$9)</f>
        <v>0</v>
      </c>
      <c r="AF249">
        <v>10</v>
      </c>
      <c r="AG249">
        <v>1551446914.4</v>
      </c>
      <c r="AH249">
        <v>378.955</v>
      </c>
      <c r="AI249">
        <v>399.406</v>
      </c>
      <c r="AJ249">
        <v>9.13219</v>
      </c>
      <c r="AK249">
        <v>7.78105</v>
      </c>
      <c r="AL249">
        <v>1430.94</v>
      </c>
      <c r="AM249">
        <v>100.519</v>
      </c>
      <c r="AN249">
        <v>0.0213483</v>
      </c>
      <c r="AO249">
        <v>7.45131</v>
      </c>
      <c r="AP249">
        <v>999.9</v>
      </c>
      <c r="AQ249">
        <v>999.9</v>
      </c>
      <c r="AR249">
        <v>10002.5</v>
      </c>
      <c r="AS249">
        <v>0</v>
      </c>
      <c r="AT249">
        <v>291.112</v>
      </c>
      <c r="AU249">
        <v>0</v>
      </c>
      <c r="AV249" t="s">
        <v>208</v>
      </c>
      <c r="AW249">
        <v>0</v>
      </c>
      <c r="AX249">
        <v>-0.747</v>
      </c>
      <c r="AY249">
        <v>-0.067</v>
      </c>
      <c r="AZ249">
        <v>0</v>
      </c>
      <c r="BA249">
        <v>0</v>
      </c>
      <c r="BB249">
        <v>0</v>
      </c>
      <c r="BC249">
        <v>0</v>
      </c>
      <c r="BD249">
        <v>-75.7984071428571</v>
      </c>
      <c r="BE249">
        <v>20.0213862783816</v>
      </c>
      <c r="BF249">
        <v>3.54203262060433</v>
      </c>
      <c r="BG249">
        <v>0</v>
      </c>
      <c r="BH249">
        <v>-2.9442230952381</v>
      </c>
      <c r="BI249">
        <v>0.136366303975294</v>
      </c>
      <c r="BJ249">
        <v>0.0353589568694509</v>
      </c>
      <c r="BK249">
        <v>0</v>
      </c>
      <c r="BL249">
        <v>0</v>
      </c>
      <c r="BM249">
        <v>0</v>
      </c>
      <c r="BN249" t="s">
        <v>209</v>
      </c>
      <c r="BO249">
        <v>1.88477</v>
      </c>
      <c r="BP249">
        <v>1.88171</v>
      </c>
      <c r="BQ249">
        <v>1.88324</v>
      </c>
      <c r="BR249">
        <v>1.88202</v>
      </c>
      <c r="BS249">
        <v>1.88383</v>
      </c>
      <c r="BT249">
        <v>1.88309</v>
      </c>
      <c r="BU249">
        <v>1.88483</v>
      </c>
      <c r="BV249">
        <v>1.88232</v>
      </c>
      <c r="BW249" t="s">
        <v>210</v>
      </c>
      <c r="BX249" t="s">
        <v>17</v>
      </c>
      <c r="BY249" t="s">
        <v>17</v>
      </c>
      <c r="BZ249" t="s">
        <v>17</v>
      </c>
      <c r="CA249" t="s">
        <v>211</v>
      </c>
      <c r="CB249" t="s">
        <v>212</v>
      </c>
      <c r="CC249" t="s">
        <v>213</v>
      </c>
      <c r="CD249" t="s">
        <v>213</v>
      </c>
      <c r="CE249" t="s">
        <v>213</v>
      </c>
      <c r="CF249" t="s">
        <v>213</v>
      </c>
      <c r="CG249">
        <v>5</v>
      </c>
      <c r="CH249">
        <v>0</v>
      </c>
      <c r="CI249">
        <v>0</v>
      </c>
      <c r="CJ249">
        <v>0</v>
      </c>
      <c r="CK249">
        <v>0</v>
      </c>
      <c r="CL249">
        <v>2</v>
      </c>
      <c r="CM249">
        <v>1333.54</v>
      </c>
      <c r="CN249">
        <v>3.15626</v>
      </c>
      <c r="CO249">
        <v>8.59107</v>
      </c>
      <c r="CP249">
        <v>11.1857</v>
      </c>
      <c r="CQ249">
        <v>29.9996</v>
      </c>
      <c r="CR249">
        <v>11.0105</v>
      </c>
      <c r="CS249">
        <v>11.2413</v>
      </c>
      <c r="CT249">
        <v>-1</v>
      </c>
      <c r="CU249">
        <v>100</v>
      </c>
      <c r="CV249">
        <v>73.4155</v>
      </c>
      <c r="CW249">
        <v>-999.9</v>
      </c>
      <c r="CX249">
        <v>400</v>
      </c>
      <c r="CY249">
        <v>0</v>
      </c>
      <c r="CZ249">
        <v>103.67</v>
      </c>
      <c r="DA249">
        <v>103.074</v>
      </c>
    </row>
    <row r="250" spans="1:105">
      <c r="A250">
        <v>236</v>
      </c>
      <c r="B250">
        <v>1551446916.4</v>
      </c>
      <c r="C250">
        <v>617.5</v>
      </c>
      <c r="D250" t="s">
        <v>687</v>
      </c>
      <c r="E250" t="s">
        <v>688</v>
      </c>
      <c r="F250">
        <f>J250+I250+M250*K250</f>
        <v>0</v>
      </c>
      <c r="G250">
        <f>(1000*AM250)/(L250*(AO250+273.15))</f>
        <v>0</v>
      </c>
      <c r="H250">
        <f>((G250*F250*(1-(AJ250/1000)))/(100*K250))*(0.0/60)</f>
        <v>0</v>
      </c>
      <c r="I250" t="s">
        <v>203</v>
      </c>
      <c r="J250" t="s">
        <v>204</v>
      </c>
      <c r="K250" t="s">
        <v>205</v>
      </c>
      <c r="L250" t="s">
        <v>206</v>
      </c>
      <c r="M250" t="s">
        <v>334</v>
      </c>
      <c r="N250" t="s">
        <v>335</v>
      </c>
      <c r="O250" t="s">
        <v>576</v>
      </c>
      <c r="Q250">
        <v>1551446916.4</v>
      </c>
      <c r="R250">
        <f>AL250*Y250*(AJ250-AK250)/(100*AF250*(1000-Y250*AJ250))</f>
        <v>0</v>
      </c>
      <c r="S250">
        <f>AL250*Y250*(AI250-AH250*(1000-Y250*AK250)/(1000-Y250*AJ250))/(100*AF250)</f>
        <v>0</v>
      </c>
      <c r="T250">
        <f>(U250/V250*100)</f>
        <v>0</v>
      </c>
      <c r="U250">
        <f>AJ250*(AM250+AN250)/1000</f>
        <v>0</v>
      </c>
      <c r="V250">
        <f>0.61365*exp(17.502*AO250/(240.97+AO250))</f>
        <v>0</v>
      </c>
      <c r="W250">
        <v>136</v>
      </c>
      <c r="X250">
        <v>10</v>
      </c>
      <c r="Y250">
        <f>IF(W250*$H$11&gt;=AA250,1.0,(AA250/(AA250-W250*$H$11)))</f>
        <v>0</v>
      </c>
      <c r="Z250">
        <f>(Y250-1)*100</f>
        <v>0</v>
      </c>
      <c r="AA250">
        <f>MAX(0,($B$11+$C$11*AR250)/(1+$D$11*AR250)*AM250/(AO250+273)*$E$11)</f>
        <v>0</v>
      </c>
      <c r="AB250">
        <f>$B$9*AS250+$C$9*AT250</f>
        <v>0</v>
      </c>
      <c r="AC250">
        <f>AB250*AD250</f>
        <v>0</v>
      </c>
      <c r="AD250">
        <f>($B$9*$D$7+$C$9*$D$7)/($B$9+$C$9)</f>
        <v>0</v>
      </c>
      <c r="AE250">
        <f>($B$9*$K$7+$C$9*$K$7)/($B$9+$C$9)</f>
        <v>0</v>
      </c>
      <c r="AF250">
        <v>10</v>
      </c>
      <c r="AG250">
        <v>1551446916.4</v>
      </c>
      <c r="AH250">
        <v>378.958</v>
      </c>
      <c r="AI250">
        <v>399.408</v>
      </c>
      <c r="AJ250">
        <v>9.12998</v>
      </c>
      <c r="AK250">
        <v>7.78097</v>
      </c>
      <c r="AL250">
        <v>1430.99</v>
      </c>
      <c r="AM250">
        <v>100.518</v>
      </c>
      <c r="AN250">
        <v>0.0212412</v>
      </c>
      <c r="AO250">
        <v>7.43586</v>
      </c>
      <c r="AP250">
        <v>999.9</v>
      </c>
      <c r="AQ250">
        <v>999.9</v>
      </c>
      <c r="AR250">
        <v>9981.25</v>
      </c>
      <c r="AS250">
        <v>0</v>
      </c>
      <c r="AT250">
        <v>290.105</v>
      </c>
      <c r="AU250">
        <v>0</v>
      </c>
      <c r="AV250" t="s">
        <v>208</v>
      </c>
      <c r="AW250">
        <v>0</v>
      </c>
      <c r="AX250">
        <v>-0.747</v>
      </c>
      <c r="AY250">
        <v>-0.067</v>
      </c>
      <c r="AZ250">
        <v>0</v>
      </c>
      <c r="BA250">
        <v>0</v>
      </c>
      <c r="BB250">
        <v>0</v>
      </c>
      <c r="BC250">
        <v>0</v>
      </c>
      <c r="BD250">
        <v>-75.7984071428571</v>
      </c>
      <c r="BE250">
        <v>20.0213862783816</v>
      </c>
      <c r="BF250">
        <v>3.54203262060433</v>
      </c>
      <c r="BG250">
        <v>0</v>
      </c>
      <c r="BH250">
        <v>-2.9442230952381</v>
      </c>
      <c r="BI250">
        <v>0.136366303975294</v>
      </c>
      <c r="BJ250">
        <v>0.0353589568694509</v>
      </c>
      <c r="BK250">
        <v>0</v>
      </c>
      <c r="BL250">
        <v>0</v>
      </c>
      <c r="BM250">
        <v>0</v>
      </c>
      <c r="BN250" t="s">
        <v>209</v>
      </c>
      <c r="BO250">
        <v>1.88477</v>
      </c>
      <c r="BP250">
        <v>1.88171</v>
      </c>
      <c r="BQ250">
        <v>1.88324</v>
      </c>
      <c r="BR250">
        <v>1.88201</v>
      </c>
      <c r="BS250">
        <v>1.88384</v>
      </c>
      <c r="BT250">
        <v>1.88309</v>
      </c>
      <c r="BU250">
        <v>1.88483</v>
      </c>
      <c r="BV250">
        <v>1.88232</v>
      </c>
      <c r="BW250" t="s">
        <v>210</v>
      </c>
      <c r="BX250" t="s">
        <v>17</v>
      </c>
      <c r="BY250" t="s">
        <v>17</v>
      </c>
      <c r="BZ250" t="s">
        <v>17</v>
      </c>
      <c r="CA250" t="s">
        <v>211</v>
      </c>
      <c r="CB250" t="s">
        <v>212</v>
      </c>
      <c r="CC250" t="s">
        <v>213</v>
      </c>
      <c r="CD250" t="s">
        <v>213</v>
      </c>
      <c r="CE250" t="s">
        <v>213</v>
      </c>
      <c r="CF250" t="s">
        <v>213</v>
      </c>
      <c r="CG250">
        <v>5</v>
      </c>
      <c r="CH250">
        <v>0</v>
      </c>
      <c r="CI250">
        <v>0</v>
      </c>
      <c r="CJ250">
        <v>0</v>
      </c>
      <c r="CK250">
        <v>0</v>
      </c>
      <c r="CL250">
        <v>2</v>
      </c>
      <c r="CM250">
        <v>1324.81</v>
      </c>
      <c r="CN250">
        <v>3.15625</v>
      </c>
      <c r="CO250">
        <v>8.59116</v>
      </c>
      <c r="CP250">
        <v>11.1821</v>
      </c>
      <c r="CQ250">
        <v>29.9995</v>
      </c>
      <c r="CR250">
        <v>11.0073</v>
      </c>
      <c r="CS250">
        <v>11.238</v>
      </c>
      <c r="CT250">
        <v>-1</v>
      </c>
      <c r="CU250">
        <v>100</v>
      </c>
      <c r="CV250">
        <v>73.0347</v>
      </c>
      <c r="CW250">
        <v>-999.9</v>
      </c>
      <c r="CX250">
        <v>400</v>
      </c>
      <c r="CY250">
        <v>0</v>
      </c>
      <c r="CZ250">
        <v>103.67</v>
      </c>
      <c r="DA250">
        <v>103.075</v>
      </c>
    </row>
    <row r="251" spans="1:105">
      <c r="A251">
        <v>237</v>
      </c>
      <c r="B251">
        <v>1551446918.4</v>
      </c>
      <c r="C251">
        <v>619.5</v>
      </c>
      <c r="D251" t="s">
        <v>689</v>
      </c>
      <c r="E251" t="s">
        <v>690</v>
      </c>
      <c r="F251">
        <f>J251+I251+M251*K251</f>
        <v>0</v>
      </c>
      <c r="G251">
        <f>(1000*AM251)/(L251*(AO251+273.15))</f>
        <v>0</v>
      </c>
      <c r="H251">
        <f>((G251*F251*(1-(AJ251/1000)))/(100*K251))*(0.0/60)</f>
        <v>0</v>
      </c>
      <c r="I251" t="s">
        <v>203</v>
      </c>
      <c r="J251" t="s">
        <v>204</v>
      </c>
      <c r="K251" t="s">
        <v>205</v>
      </c>
      <c r="L251" t="s">
        <v>206</v>
      </c>
      <c r="M251" t="s">
        <v>334</v>
      </c>
      <c r="N251" t="s">
        <v>335</v>
      </c>
      <c r="O251" t="s">
        <v>576</v>
      </c>
      <c r="Q251">
        <v>1551446918.4</v>
      </c>
      <c r="R251">
        <f>AL251*Y251*(AJ251-AK251)/(100*AF251*(1000-Y251*AJ251))</f>
        <v>0</v>
      </c>
      <c r="S251">
        <f>AL251*Y251*(AI251-AH251*(1000-Y251*AK251)/(1000-Y251*AJ251))/(100*AF251)</f>
        <v>0</v>
      </c>
      <c r="T251">
        <f>(U251/V251*100)</f>
        <v>0</v>
      </c>
      <c r="U251">
        <f>AJ251*(AM251+AN251)/1000</f>
        <v>0</v>
      </c>
      <c r="V251">
        <f>0.61365*exp(17.502*AO251/(240.97+AO251))</f>
        <v>0</v>
      </c>
      <c r="W251">
        <v>124</v>
      </c>
      <c r="X251">
        <v>9</v>
      </c>
      <c r="Y251">
        <f>IF(W251*$H$11&gt;=AA251,1.0,(AA251/(AA251-W251*$H$11)))</f>
        <v>0</v>
      </c>
      <c r="Z251">
        <f>(Y251-1)*100</f>
        <v>0</v>
      </c>
      <c r="AA251">
        <f>MAX(0,($B$11+$C$11*AR251)/(1+$D$11*AR251)*AM251/(AO251+273)*$E$11)</f>
        <v>0</v>
      </c>
      <c r="AB251">
        <f>$B$9*AS251+$C$9*AT251</f>
        <v>0</v>
      </c>
      <c r="AC251">
        <f>AB251*AD251</f>
        <v>0</v>
      </c>
      <c r="AD251">
        <f>($B$9*$D$7+$C$9*$D$7)/($B$9+$C$9)</f>
        <v>0</v>
      </c>
      <c r="AE251">
        <f>($B$9*$K$7+$C$9*$K$7)/($B$9+$C$9)</f>
        <v>0</v>
      </c>
      <c r="AF251">
        <v>10</v>
      </c>
      <c r="AG251">
        <v>1551446918.4</v>
      </c>
      <c r="AH251">
        <v>378.986</v>
      </c>
      <c r="AI251">
        <v>399.415</v>
      </c>
      <c r="AJ251">
        <v>9.13126</v>
      </c>
      <c r="AK251">
        <v>7.78138</v>
      </c>
      <c r="AL251">
        <v>1430.97</v>
      </c>
      <c r="AM251">
        <v>100.518</v>
      </c>
      <c r="AN251">
        <v>0.0212212</v>
      </c>
      <c r="AO251">
        <v>7.43604</v>
      </c>
      <c r="AP251">
        <v>999.9</v>
      </c>
      <c r="AQ251">
        <v>999.9</v>
      </c>
      <c r="AR251">
        <v>10010</v>
      </c>
      <c r="AS251">
        <v>0</v>
      </c>
      <c r="AT251">
        <v>289.445</v>
      </c>
      <c r="AU251">
        <v>0</v>
      </c>
      <c r="AV251" t="s">
        <v>208</v>
      </c>
      <c r="AW251">
        <v>0</v>
      </c>
      <c r="AX251">
        <v>-0.747</v>
      </c>
      <c r="AY251">
        <v>-0.067</v>
      </c>
      <c r="AZ251">
        <v>0</v>
      </c>
      <c r="BA251">
        <v>0</v>
      </c>
      <c r="BB251">
        <v>0</v>
      </c>
      <c r="BC251">
        <v>0</v>
      </c>
      <c r="BD251">
        <v>-75.7984071428571</v>
      </c>
      <c r="BE251">
        <v>20.0213862783816</v>
      </c>
      <c r="BF251">
        <v>3.54203262060433</v>
      </c>
      <c r="BG251">
        <v>0</v>
      </c>
      <c r="BH251">
        <v>-2.9442230952381</v>
      </c>
      <c r="BI251">
        <v>0.136366303975294</v>
      </c>
      <c r="BJ251">
        <v>0.0353589568694509</v>
      </c>
      <c r="BK251">
        <v>0</v>
      </c>
      <c r="BL251">
        <v>0</v>
      </c>
      <c r="BM251">
        <v>0</v>
      </c>
      <c r="BN251" t="s">
        <v>209</v>
      </c>
      <c r="BO251">
        <v>1.88478</v>
      </c>
      <c r="BP251">
        <v>1.88172</v>
      </c>
      <c r="BQ251">
        <v>1.88324</v>
      </c>
      <c r="BR251">
        <v>1.88201</v>
      </c>
      <c r="BS251">
        <v>1.88385</v>
      </c>
      <c r="BT251">
        <v>1.88309</v>
      </c>
      <c r="BU251">
        <v>1.88484</v>
      </c>
      <c r="BV251">
        <v>1.88232</v>
      </c>
      <c r="BW251" t="s">
        <v>210</v>
      </c>
      <c r="BX251" t="s">
        <v>17</v>
      </c>
      <c r="BY251" t="s">
        <v>17</v>
      </c>
      <c r="BZ251" t="s">
        <v>17</v>
      </c>
      <c r="CA251" t="s">
        <v>211</v>
      </c>
      <c r="CB251" t="s">
        <v>212</v>
      </c>
      <c r="CC251" t="s">
        <v>213</v>
      </c>
      <c r="CD251" t="s">
        <v>213</v>
      </c>
      <c r="CE251" t="s">
        <v>213</v>
      </c>
      <c r="CF251" t="s">
        <v>213</v>
      </c>
      <c r="CG251">
        <v>5</v>
      </c>
      <c r="CH251">
        <v>0</v>
      </c>
      <c r="CI251">
        <v>0</v>
      </c>
      <c r="CJ251">
        <v>0</v>
      </c>
      <c r="CK251">
        <v>0</v>
      </c>
      <c r="CL251">
        <v>2</v>
      </c>
      <c r="CM251">
        <v>1333.23</v>
      </c>
      <c r="CN251">
        <v>3.15625</v>
      </c>
      <c r="CO251">
        <v>8.59124</v>
      </c>
      <c r="CP251">
        <v>11.1785</v>
      </c>
      <c r="CQ251">
        <v>29.9996</v>
      </c>
      <c r="CR251">
        <v>11.0042</v>
      </c>
      <c r="CS251">
        <v>11.2345</v>
      </c>
      <c r="CT251">
        <v>-1</v>
      </c>
      <c r="CU251">
        <v>100</v>
      </c>
      <c r="CV251">
        <v>73.0347</v>
      </c>
      <c r="CW251">
        <v>-999.9</v>
      </c>
      <c r="CX251">
        <v>400</v>
      </c>
      <c r="CY251">
        <v>0</v>
      </c>
      <c r="CZ251">
        <v>103.67</v>
      </c>
      <c r="DA251">
        <v>103.076</v>
      </c>
    </row>
    <row r="252" spans="1:105">
      <c r="A252">
        <v>238</v>
      </c>
      <c r="B252">
        <v>1551446920.4</v>
      </c>
      <c r="C252">
        <v>621.5</v>
      </c>
      <c r="D252" t="s">
        <v>691</v>
      </c>
      <c r="E252" t="s">
        <v>692</v>
      </c>
      <c r="F252">
        <f>J252+I252+M252*K252</f>
        <v>0</v>
      </c>
      <c r="G252">
        <f>(1000*AM252)/(L252*(AO252+273.15))</f>
        <v>0</v>
      </c>
      <c r="H252">
        <f>((G252*F252*(1-(AJ252/1000)))/(100*K252))*(0.0/60)</f>
        <v>0</v>
      </c>
      <c r="I252" t="s">
        <v>203</v>
      </c>
      <c r="J252" t="s">
        <v>204</v>
      </c>
      <c r="K252" t="s">
        <v>205</v>
      </c>
      <c r="L252" t="s">
        <v>206</v>
      </c>
      <c r="M252" t="s">
        <v>334</v>
      </c>
      <c r="N252" t="s">
        <v>335</v>
      </c>
      <c r="O252" t="s">
        <v>576</v>
      </c>
      <c r="Q252">
        <v>1551446920.4</v>
      </c>
      <c r="R252">
        <f>AL252*Y252*(AJ252-AK252)/(100*AF252*(1000-Y252*AJ252))</f>
        <v>0</v>
      </c>
      <c r="S252">
        <f>AL252*Y252*(AI252-AH252*(1000-Y252*AK252)/(1000-Y252*AJ252))/(100*AF252)</f>
        <v>0</v>
      </c>
      <c r="T252">
        <f>(U252/V252*100)</f>
        <v>0</v>
      </c>
      <c r="U252">
        <f>AJ252*(AM252+AN252)/1000</f>
        <v>0</v>
      </c>
      <c r="V252">
        <f>0.61365*exp(17.502*AO252/(240.97+AO252))</f>
        <v>0</v>
      </c>
      <c r="W252">
        <v>131</v>
      </c>
      <c r="X252">
        <v>9</v>
      </c>
      <c r="Y252">
        <f>IF(W252*$H$11&gt;=AA252,1.0,(AA252/(AA252-W252*$H$11)))</f>
        <v>0</v>
      </c>
      <c r="Z252">
        <f>(Y252-1)*100</f>
        <v>0</v>
      </c>
      <c r="AA252">
        <f>MAX(0,($B$11+$C$11*AR252)/(1+$D$11*AR252)*AM252/(AO252+273)*$E$11)</f>
        <v>0</v>
      </c>
      <c r="AB252">
        <f>$B$9*AS252+$C$9*AT252</f>
        <v>0</v>
      </c>
      <c r="AC252">
        <f>AB252*AD252</f>
        <v>0</v>
      </c>
      <c r="AD252">
        <f>($B$9*$D$7+$C$9*$D$7)/($B$9+$C$9)</f>
        <v>0</v>
      </c>
      <c r="AE252">
        <f>($B$9*$K$7+$C$9*$K$7)/($B$9+$C$9)</f>
        <v>0</v>
      </c>
      <c r="AF252">
        <v>10</v>
      </c>
      <c r="AG252">
        <v>1551446920.4</v>
      </c>
      <c r="AH252">
        <v>379.004</v>
      </c>
      <c r="AI252">
        <v>399.41</v>
      </c>
      <c r="AJ252">
        <v>9.12995</v>
      </c>
      <c r="AK252">
        <v>7.78211</v>
      </c>
      <c r="AL252">
        <v>1430.95</v>
      </c>
      <c r="AM252">
        <v>100.518</v>
      </c>
      <c r="AN252">
        <v>0.02141</v>
      </c>
      <c r="AO252">
        <v>7.4399</v>
      </c>
      <c r="AP252">
        <v>999.9</v>
      </c>
      <c r="AQ252">
        <v>999.9</v>
      </c>
      <c r="AR252">
        <v>9971.88</v>
      </c>
      <c r="AS252">
        <v>0</v>
      </c>
      <c r="AT252">
        <v>288.618</v>
      </c>
      <c r="AU252">
        <v>0</v>
      </c>
      <c r="AV252" t="s">
        <v>208</v>
      </c>
      <c r="AW252">
        <v>0</v>
      </c>
      <c r="AX252">
        <v>-0.747</v>
      </c>
      <c r="AY252">
        <v>-0.067</v>
      </c>
      <c r="AZ252">
        <v>0</v>
      </c>
      <c r="BA252">
        <v>0</v>
      </c>
      <c r="BB252">
        <v>0</v>
      </c>
      <c r="BC252">
        <v>0</v>
      </c>
      <c r="BD252">
        <v>-75.7984071428571</v>
      </c>
      <c r="BE252">
        <v>20.0213862783816</v>
      </c>
      <c r="BF252">
        <v>3.54203262060433</v>
      </c>
      <c r="BG252">
        <v>0</v>
      </c>
      <c r="BH252">
        <v>-2.9442230952381</v>
      </c>
      <c r="BI252">
        <v>0.136366303975294</v>
      </c>
      <c r="BJ252">
        <v>0.0353589568694509</v>
      </c>
      <c r="BK252">
        <v>0</v>
      </c>
      <c r="BL252">
        <v>0</v>
      </c>
      <c r="BM252">
        <v>0</v>
      </c>
      <c r="BN252" t="s">
        <v>209</v>
      </c>
      <c r="BO252">
        <v>1.88478</v>
      </c>
      <c r="BP252">
        <v>1.88171</v>
      </c>
      <c r="BQ252">
        <v>1.88324</v>
      </c>
      <c r="BR252">
        <v>1.88202</v>
      </c>
      <c r="BS252">
        <v>1.88385</v>
      </c>
      <c r="BT252">
        <v>1.88309</v>
      </c>
      <c r="BU252">
        <v>1.88484</v>
      </c>
      <c r="BV252">
        <v>1.88232</v>
      </c>
      <c r="BW252" t="s">
        <v>210</v>
      </c>
      <c r="BX252" t="s">
        <v>17</v>
      </c>
      <c r="BY252" t="s">
        <v>17</v>
      </c>
      <c r="BZ252" t="s">
        <v>17</v>
      </c>
      <c r="CA252" t="s">
        <v>211</v>
      </c>
      <c r="CB252" t="s">
        <v>212</v>
      </c>
      <c r="CC252" t="s">
        <v>213</v>
      </c>
      <c r="CD252" t="s">
        <v>213</v>
      </c>
      <c r="CE252" t="s">
        <v>213</v>
      </c>
      <c r="CF252" t="s">
        <v>213</v>
      </c>
      <c r="CG252">
        <v>5</v>
      </c>
      <c r="CH252">
        <v>0</v>
      </c>
      <c r="CI252">
        <v>0</v>
      </c>
      <c r="CJ252">
        <v>0</v>
      </c>
      <c r="CK252">
        <v>0</v>
      </c>
      <c r="CL252">
        <v>2</v>
      </c>
      <c r="CM252">
        <v>1328.61</v>
      </c>
      <c r="CN252">
        <v>3.15624</v>
      </c>
      <c r="CO252">
        <v>8.59131</v>
      </c>
      <c r="CP252">
        <v>11.1749</v>
      </c>
      <c r="CQ252">
        <v>29.9995</v>
      </c>
      <c r="CR252">
        <v>11.0009</v>
      </c>
      <c r="CS252">
        <v>11.2309</v>
      </c>
      <c r="CT252">
        <v>-1</v>
      </c>
      <c r="CU252">
        <v>100</v>
      </c>
      <c r="CV252">
        <v>73.0347</v>
      </c>
      <c r="CW252">
        <v>-999.9</v>
      </c>
      <c r="CX252">
        <v>400</v>
      </c>
      <c r="CY252">
        <v>0</v>
      </c>
      <c r="CZ252">
        <v>103.67</v>
      </c>
      <c r="DA252">
        <v>103.076</v>
      </c>
    </row>
    <row r="253" spans="1:105">
      <c r="A253">
        <v>239</v>
      </c>
      <c r="B253">
        <v>1551446922.4</v>
      </c>
      <c r="C253">
        <v>623.5</v>
      </c>
      <c r="D253" t="s">
        <v>693</v>
      </c>
      <c r="E253" t="s">
        <v>694</v>
      </c>
      <c r="F253">
        <f>J253+I253+M253*K253</f>
        <v>0</v>
      </c>
      <c r="G253">
        <f>(1000*AM253)/(L253*(AO253+273.15))</f>
        <v>0</v>
      </c>
      <c r="H253">
        <f>((G253*F253*(1-(AJ253/1000)))/(100*K253))*(0.0/60)</f>
        <v>0</v>
      </c>
      <c r="I253" t="s">
        <v>203</v>
      </c>
      <c r="J253" t="s">
        <v>204</v>
      </c>
      <c r="K253" t="s">
        <v>205</v>
      </c>
      <c r="L253" t="s">
        <v>206</v>
      </c>
      <c r="M253" t="s">
        <v>334</v>
      </c>
      <c r="N253" t="s">
        <v>335</v>
      </c>
      <c r="O253" t="s">
        <v>576</v>
      </c>
      <c r="Q253">
        <v>1551446922.4</v>
      </c>
      <c r="R253">
        <f>AL253*Y253*(AJ253-AK253)/(100*AF253*(1000-Y253*AJ253))</f>
        <v>0</v>
      </c>
      <c r="S253">
        <f>AL253*Y253*(AI253-AH253*(1000-Y253*AK253)/(1000-Y253*AJ253))/(100*AF253)</f>
        <v>0</v>
      </c>
      <c r="T253">
        <f>(U253/V253*100)</f>
        <v>0</v>
      </c>
      <c r="U253">
        <f>AJ253*(AM253+AN253)/1000</f>
        <v>0</v>
      </c>
      <c r="V253">
        <f>0.61365*exp(17.502*AO253/(240.97+AO253))</f>
        <v>0</v>
      </c>
      <c r="W253">
        <v>140</v>
      </c>
      <c r="X253">
        <v>10</v>
      </c>
      <c r="Y253">
        <f>IF(W253*$H$11&gt;=AA253,1.0,(AA253/(AA253-W253*$H$11)))</f>
        <v>0</v>
      </c>
      <c r="Z253">
        <f>(Y253-1)*100</f>
        <v>0</v>
      </c>
      <c r="AA253">
        <f>MAX(0,($B$11+$C$11*AR253)/(1+$D$11*AR253)*AM253/(AO253+273)*$E$11)</f>
        <v>0</v>
      </c>
      <c r="AB253">
        <f>$B$9*AS253+$C$9*AT253</f>
        <v>0</v>
      </c>
      <c r="AC253">
        <f>AB253*AD253</f>
        <v>0</v>
      </c>
      <c r="AD253">
        <f>($B$9*$D$7+$C$9*$D$7)/($B$9+$C$9)</f>
        <v>0</v>
      </c>
      <c r="AE253">
        <f>($B$9*$K$7+$C$9*$K$7)/($B$9+$C$9)</f>
        <v>0</v>
      </c>
      <c r="AF253">
        <v>10</v>
      </c>
      <c r="AG253">
        <v>1551446922.4</v>
      </c>
      <c r="AH253">
        <v>379.027</v>
      </c>
      <c r="AI253">
        <v>399.411</v>
      </c>
      <c r="AJ253">
        <v>9.13107</v>
      </c>
      <c r="AK253">
        <v>7.78325</v>
      </c>
      <c r="AL253">
        <v>1431.26</v>
      </c>
      <c r="AM253">
        <v>100.517</v>
      </c>
      <c r="AN253">
        <v>0.0215118</v>
      </c>
      <c r="AO253">
        <v>7.43165</v>
      </c>
      <c r="AP253">
        <v>999.9</v>
      </c>
      <c r="AQ253">
        <v>999.9</v>
      </c>
      <c r="AR253">
        <v>9968.12</v>
      </c>
      <c r="AS253">
        <v>0</v>
      </c>
      <c r="AT253">
        <v>287.684</v>
      </c>
      <c r="AU253">
        <v>0</v>
      </c>
      <c r="AV253" t="s">
        <v>208</v>
      </c>
      <c r="AW253">
        <v>0</v>
      </c>
      <c r="AX253">
        <v>-0.747</v>
      </c>
      <c r="AY253">
        <v>-0.067</v>
      </c>
      <c r="AZ253">
        <v>0</v>
      </c>
      <c r="BA253">
        <v>0</v>
      </c>
      <c r="BB253">
        <v>0</v>
      </c>
      <c r="BC253">
        <v>0</v>
      </c>
      <c r="BD253">
        <v>-75.7984071428571</v>
      </c>
      <c r="BE253">
        <v>20.0213862783816</v>
      </c>
      <c r="BF253">
        <v>3.54203262060433</v>
      </c>
      <c r="BG253">
        <v>0</v>
      </c>
      <c r="BH253">
        <v>-2.9442230952381</v>
      </c>
      <c r="BI253">
        <v>0.136366303975294</v>
      </c>
      <c r="BJ253">
        <v>0.0353589568694509</v>
      </c>
      <c r="BK253">
        <v>0</v>
      </c>
      <c r="BL253">
        <v>0</v>
      </c>
      <c r="BM253">
        <v>0</v>
      </c>
      <c r="BN253" t="s">
        <v>209</v>
      </c>
      <c r="BO253">
        <v>1.88477</v>
      </c>
      <c r="BP253">
        <v>1.88172</v>
      </c>
      <c r="BQ253">
        <v>1.88324</v>
      </c>
      <c r="BR253">
        <v>1.88202</v>
      </c>
      <c r="BS253">
        <v>1.88385</v>
      </c>
      <c r="BT253">
        <v>1.88309</v>
      </c>
      <c r="BU253">
        <v>1.88485</v>
      </c>
      <c r="BV253">
        <v>1.88232</v>
      </c>
      <c r="BW253" t="s">
        <v>210</v>
      </c>
      <c r="BX253" t="s">
        <v>17</v>
      </c>
      <c r="BY253" t="s">
        <v>17</v>
      </c>
      <c r="BZ253" t="s">
        <v>17</v>
      </c>
      <c r="CA253" t="s">
        <v>211</v>
      </c>
      <c r="CB253" t="s">
        <v>212</v>
      </c>
      <c r="CC253" t="s">
        <v>213</v>
      </c>
      <c r="CD253" t="s">
        <v>213</v>
      </c>
      <c r="CE253" t="s">
        <v>213</v>
      </c>
      <c r="CF253" t="s">
        <v>213</v>
      </c>
      <c r="CG253">
        <v>5</v>
      </c>
      <c r="CH253">
        <v>0</v>
      </c>
      <c r="CI253">
        <v>0</v>
      </c>
      <c r="CJ253">
        <v>0</v>
      </c>
      <c r="CK253">
        <v>0</v>
      </c>
      <c r="CL253">
        <v>2</v>
      </c>
      <c r="CM253">
        <v>1321.91</v>
      </c>
      <c r="CN253">
        <v>3.15623</v>
      </c>
      <c r="CO253">
        <v>8.59139</v>
      </c>
      <c r="CP253">
        <v>11.171</v>
      </c>
      <c r="CQ253">
        <v>29.9995</v>
      </c>
      <c r="CR253">
        <v>10.9974</v>
      </c>
      <c r="CS253">
        <v>11.2276</v>
      </c>
      <c r="CT253">
        <v>-1</v>
      </c>
      <c r="CU253">
        <v>100</v>
      </c>
      <c r="CV253">
        <v>72.6556</v>
      </c>
      <c r="CW253">
        <v>-999.9</v>
      </c>
      <c r="CX253">
        <v>400</v>
      </c>
      <c r="CY253">
        <v>0</v>
      </c>
      <c r="CZ253">
        <v>103.671</v>
      </c>
      <c r="DA253">
        <v>103.076</v>
      </c>
    </row>
    <row r="254" spans="1:105">
      <c r="A254">
        <v>240</v>
      </c>
      <c r="B254">
        <v>1551446977.4</v>
      </c>
      <c r="C254">
        <v>678.5</v>
      </c>
      <c r="D254" t="s">
        <v>695</v>
      </c>
      <c r="E254" t="s">
        <v>696</v>
      </c>
      <c r="F254">
        <f>J254+I254+M254*K254</f>
        <v>0</v>
      </c>
      <c r="G254">
        <f>(1000*AM254)/(L254*(AO254+273.15))</f>
        <v>0</v>
      </c>
      <c r="H254">
        <f>((G254*F254*(1-(AJ254/1000)))/(100*K254))*(0.0/60)</f>
        <v>0</v>
      </c>
      <c r="I254" t="s">
        <v>203</v>
      </c>
      <c r="J254" t="s">
        <v>204</v>
      </c>
      <c r="K254" t="s">
        <v>205</v>
      </c>
      <c r="L254" t="s">
        <v>206</v>
      </c>
      <c r="M254" t="s">
        <v>334</v>
      </c>
      <c r="N254" t="s">
        <v>335</v>
      </c>
      <c r="O254" t="s">
        <v>697</v>
      </c>
      <c r="Q254">
        <v>1551446977.4</v>
      </c>
      <c r="R254">
        <f>AL254*Y254*(AJ254-AK254)/(100*AF254*(1000-Y254*AJ254))</f>
        <v>0</v>
      </c>
      <c r="S254">
        <f>AL254*Y254*(AI254-AH254*(1000-Y254*AK254)/(1000-Y254*AJ254))/(100*AF254)</f>
        <v>0</v>
      </c>
      <c r="T254">
        <f>(U254/V254*100)</f>
        <v>0</v>
      </c>
      <c r="U254">
        <f>AJ254*(AM254+AN254)/1000</f>
        <v>0</v>
      </c>
      <c r="V254">
        <f>0.61365*exp(17.502*AO254/(240.97+AO254))</f>
        <v>0</v>
      </c>
      <c r="W254">
        <v>140</v>
      </c>
      <c r="X254">
        <v>10</v>
      </c>
      <c r="Y254">
        <f>IF(W254*$H$11&gt;=AA254,1.0,(AA254/(AA254-W254*$H$11)))</f>
        <v>0</v>
      </c>
      <c r="Z254">
        <f>(Y254-1)*100</f>
        <v>0</v>
      </c>
      <c r="AA254">
        <f>MAX(0,($B$11+$C$11*AR254)/(1+$D$11*AR254)*AM254/(AO254+273)*$E$11)</f>
        <v>0</v>
      </c>
      <c r="AB254">
        <f>$B$9*AS254+$C$9*AT254</f>
        <v>0</v>
      </c>
      <c r="AC254">
        <f>AB254*AD254</f>
        <v>0</v>
      </c>
      <c r="AD254">
        <f>($B$9*$D$7+$C$9*$D$7)/($B$9+$C$9)</f>
        <v>0</v>
      </c>
      <c r="AE254">
        <f>($B$9*$K$7+$C$9*$K$7)/($B$9+$C$9)</f>
        <v>0</v>
      </c>
      <c r="AF254">
        <v>10</v>
      </c>
      <c r="AG254">
        <v>1551446977.4</v>
      </c>
      <c r="AH254">
        <v>391.189</v>
      </c>
      <c r="AI254">
        <v>399.419</v>
      </c>
      <c r="AJ254">
        <v>7.89992</v>
      </c>
      <c r="AK254">
        <v>7.79178</v>
      </c>
      <c r="AL254">
        <v>1431.38</v>
      </c>
      <c r="AM254">
        <v>100.515</v>
      </c>
      <c r="AN254">
        <v>0.0207392</v>
      </c>
      <c r="AO254">
        <v>7.0535</v>
      </c>
      <c r="AP254">
        <v>999.9</v>
      </c>
      <c r="AQ254">
        <v>999.9</v>
      </c>
      <c r="AR254">
        <v>9997.5</v>
      </c>
      <c r="AS254">
        <v>0</v>
      </c>
      <c r="AT254">
        <v>58.0893</v>
      </c>
      <c r="AU254">
        <v>0</v>
      </c>
      <c r="AV254" t="s">
        <v>208</v>
      </c>
      <c r="AW254">
        <v>0</v>
      </c>
      <c r="AX254">
        <v>-0.747</v>
      </c>
      <c r="AY254">
        <v>-0.067</v>
      </c>
      <c r="AZ254">
        <v>0</v>
      </c>
      <c r="BA254">
        <v>0</v>
      </c>
      <c r="BB254">
        <v>0</v>
      </c>
      <c r="BC254">
        <v>0</v>
      </c>
      <c r="BD254">
        <v>-75.7984071428571</v>
      </c>
      <c r="BE254">
        <v>20.0213862783816</v>
      </c>
      <c r="BF254">
        <v>3.54203262060433</v>
      </c>
      <c r="BG254">
        <v>0</v>
      </c>
      <c r="BH254">
        <v>-2.9442230952381</v>
      </c>
      <c r="BI254">
        <v>0.136366303975294</v>
      </c>
      <c r="BJ254">
        <v>0.0353589568694509</v>
      </c>
      <c r="BK254">
        <v>0</v>
      </c>
      <c r="BL254">
        <v>0</v>
      </c>
      <c r="BM254">
        <v>0</v>
      </c>
      <c r="BN254" t="s">
        <v>209</v>
      </c>
      <c r="BO254">
        <v>1.88477</v>
      </c>
      <c r="BP254">
        <v>1.88172</v>
      </c>
      <c r="BQ254">
        <v>1.88324</v>
      </c>
      <c r="BR254">
        <v>1.88202</v>
      </c>
      <c r="BS254">
        <v>1.88385</v>
      </c>
      <c r="BT254">
        <v>1.88309</v>
      </c>
      <c r="BU254">
        <v>1.88486</v>
      </c>
      <c r="BV254">
        <v>1.88232</v>
      </c>
      <c r="BW254" t="s">
        <v>210</v>
      </c>
      <c r="BX254" t="s">
        <v>17</v>
      </c>
      <c r="BY254" t="s">
        <v>17</v>
      </c>
      <c r="BZ254" t="s">
        <v>17</v>
      </c>
      <c r="CA254" t="s">
        <v>211</v>
      </c>
      <c r="CB254" t="s">
        <v>212</v>
      </c>
      <c r="CC254" t="s">
        <v>213</v>
      </c>
      <c r="CD254" t="s">
        <v>213</v>
      </c>
      <c r="CE254" t="s">
        <v>213</v>
      </c>
      <c r="CF254" t="s">
        <v>213</v>
      </c>
      <c r="CG254">
        <v>5</v>
      </c>
      <c r="CH254">
        <v>0</v>
      </c>
      <c r="CI254">
        <v>0</v>
      </c>
      <c r="CJ254">
        <v>0</v>
      </c>
      <c r="CK254">
        <v>0</v>
      </c>
      <c r="CL254">
        <v>2</v>
      </c>
      <c r="CM254">
        <v>1321.97</v>
      </c>
      <c r="CN254">
        <v>3.36419</v>
      </c>
      <c r="CO254">
        <v>8.41651</v>
      </c>
      <c r="CP254">
        <v>11.0474</v>
      </c>
      <c r="CQ254">
        <v>29.9991</v>
      </c>
      <c r="CR254">
        <v>10.9001</v>
      </c>
      <c r="CS254">
        <v>11.1136</v>
      </c>
      <c r="CT254">
        <v>-1</v>
      </c>
      <c r="CU254">
        <v>100</v>
      </c>
      <c r="CV254">
        <v>69.5995</v>
      </c>
      <c r="CW254">
        <v>-999.9</v>
      </c>
      <c r="CX254">
        <v>400</v>
      </c>
      <c r="CY254">
        <v>2.30569</v>
      </c>
      <c r="CZ254">
        <v>103.682</v>
      </c>
      <c r="DA254">
        <v>103.106</v>
      </c>
    </row>
    <row r="255" spans="1:105">
      <c r="A255">
        <v>241</v>
      </c>
      <c r="B255">
        <v>1551446979.5</v>
      </c>
      <c r="C255">
        <v>680.599999904633</v>
      </c>
      <c r="D255" t="s">
        <v>698</v>
      </c>
      <c r="E255" t="s">
        <v>699</v>
      </c>
      <c r="F255">
        <f>J255+I255+M255*K255</f>
        <v>0</v>
      </c>
      <c r="G255">
        <f>(1000*AM255)/(L255*(AO255+273.15))</f>
        <v>0</v>
      </c>
      <c r="H255">
        <f>((G255*F255*(1-(AJ255/1000)))/(100*K255))*(0.0/60)</f>
        <v>0</v>
      </c>
      <c r="I255" t="s">
        <v>203</v>
      </c>
      <c r="J255" t="s">
        <v>204</v>
      </c>
      <c r="K255" t="s">
        <v>205</v>
      </c>
      <c r="L255" t="s">
        <v>206</v>
      </c>
      <c r="M255" t="s">
        <v>334</v>
      </c>
      <c r="N255" t="s">
        <v>335</v>
      </c>
      <c r="O255" t="s">
        <v>697</v>
      </c>
      <c r="Q255">
        <v>1551446979.5</v>
      </c>
      <c r="R255">
        <f>AL255*Y255*(AJ255-AK255)/(100*AF255*(1000-Y255*AJ255))</f>
        <v>0</v>
      </c>
      <c r="S255">
        <f>AL255*Y255*(AI255-AH255*(1000-Y255*AK255)/(1000-Y255*AJ255))/(100*AF255)</f>
        <v>0</v>
      </c>
      <c r="T255">
        <f>(U255/V255*100)</f>
        <v>0</v>
      </c>
      <c r="U255">
        <f>AJ255*(AM255+AN255)/1000</f>
        <v>0</v>
      </c>
      <c r="V255">
        <f>0.61365*exp(17.502*AO255/(240.97+AO255))</f>
        <v>0</v>
      </c>
      <c r="W255">
        <v>143</v>
      </c>
      <c r="X255">
        <v>10</v>
      </c>
      <c r="Y255">
        <f>IF(W255*$H$11&gt;=AA255,1.0,(AA255/(AA255-W255*$H$11)))</f>
        <v>0</v>
      </c>
      <c r="Z255">
        <f>(Y255-1)*100</f>
        <v>0</v>
      </c>
      <c r="AA255">
        <f>MAX(0,($B$11+$C$11*AR255)/(1+$D$11*AR255)*AM255/(AO255+273)*$E$11)</f>
        <v>0</v>
      </c>
      <c r="AB255">
        <f>$B$9*AS255+$C$9*AT255</f>
        <v>0</v>
      </c>
      <c r="AC255">
        <f>AB255*AD255</f>
        <v>0</v>
      </c>
      <c r="AD255">
        <f>($B$9*$D$7+$C$9*$D$7)/($B$9+$C$9)</f>
        <v>0</v>
      </c>
      <c r="AE255">
        <f>($B$9*$K$7+$C$9*$K$7)/($B$9+$C$9)</f>
        <v>0</v>
      </c>
      <c r="AF255">
        <v>10</v>
      </c>
      <c r="AG255">
        <v>1551446979.5</v>
      </c>
      <c r="AH255">
        <v>391.056</v>
      </c>
      <c r="AI255">
        <v>399.42</v>
      </c>
      <c r="AJ255">
        <v>8.0072</v>
      </c>
      <c r="AK255">
        <v>7.79221</v>
      </c>
      <c r="AL255">
        <v>1431.51</v>
      </c>
      <c r="AM255">
        <v>100.515</v>
      </c>
      <c r="AN255">
        <v>0.020636</v>
      </c>
      <c r="AO255">
        <v>7.07726</v>
      </c>
      <c r="AP255">
        <v>999.9</v>
      </c>
      <c r="AQ255">
        <v>999.9</v>
      </c>
      <c r="AR255">
        <v>9990</v>
      </c>
      <c r="AS255">
        <v>0</v>
      </c>
      <c r="AT255">
        <v>55.4953</v>
      </c>
      <c r="AU255">
        <v>0</v>
      </c>
      <c r="AV255" t="s">
        <v>208</v>
      </c>
      <c r="AW255">
        <v>0</v>
      </c>
      <c r="AX255">
        <v>-0.747</v>
      </c>
      <c r="AY255">
        <v>-0.067</v>
      </c>
      <c r="AZ255">
        <v>0</v>
      </c>
      <c r="BA255">
        <v>0</v>
      </c>
      <c r="BB255">
        <v>0</v>
      </c>
      <c r="BC255">
        <v>0</v>
      </c>
      <c r="BD255">
        <v>-75.7984071428571</v>
      </c>
      <c r="BE255">
        <v>20.0213862783816</v>
      </c>
      <c r="BF255">
        <v>3.54203262060433</v>
      </c>
      <c r="BG255">
        <v>0</v>
      </c>
      <c r="BH255">
        <v>-2.9442230952381</v>
      </c>
      <c r="BI255">
        <v>0.136366303975294</v>
      </c>
      <c r="BJ255">
        <v>0.0353589568694509</v>
      </c>
      <c r="BK255">
        <v>0</v>
      </c>
      <c r="BL255">
        <v>0</v>
      </c>
      <c r="BM255">
        <v>0</v>
      </c>
      <c r="BN255" t="s">
        <v>209</v>
      </c>
      <c r="BO255">
        <v>1.88477</v>
      </c>
      <c r="BP255">
        <v>1.88172</v>
      </c>
      <c r="BQ255">
        <v>1.88323</v>
      </c>
      <c r="BR255">
        <v>1.88202</v>
      </c>
      <c r="BS255">
        <v>1.88385</v>
      </c>
      <c r="BT255">
        <v>1.88309</v>
      </c>
      <c r="BU255">
        <v>1.88484</v>
      </c>
      <c r="BV255">
        <v>1.88232</v>
      </c>
      <c r="BW255" t="s">
        <v>210</v>
      </c>
      <c r="BX255" t="s">
        <v>17</v>
      </c>
      <c r="BY255" t="s">
        <v>17</v>
      </c>
      <c r="BZ255" t="s">
        <v>17</v>
      </c>
      <c r="CA255" t="s">
        <v>211</v>
      </c>
      <c r="CB255" t="s">
        <v>212</v>
      </c>
      <c r="CC255" t="s">
        <v>213</v>
      </c>
      <c r="CD255" t="s">
        <v>213</v>
      </c>
      <c r="CE255" t="s">
        <v>213</v>
      </c>
      <c r="CF255" t="s">
        <v>213</v>
      </c>
      <c r="CG255">
        <v>5</v>
      </c>
      <c r="CH255">
        <v>0</v>
      </c>
      <c r="CI255">
        <v>0</v>
      </c>
      <c r="CJ255">
        <v>0</v>
      </c>
      <c r="CK255">
        <v>0</v>
      </c>
      <c r="CL255">
        <v>2</v>
      </c>
      <c r="CM255">
        <v>1320.01</v>
      </c>
      <c r="CN255">
        <v>3.38588</v>
      </c>
      <c r="CO255">
        <v>8.41414</v>
      </c>
      <c r="CP255">
        <v>11.0426</v>
      </c>
      <c r="CQ255">
        <v>29.9992</v>
      </c>
      <c r="CR255">
        <v>10.8962</v>
      </c>
      <c r="CS255">
        <v>11.1088</v>
      </c>
      <c r="CT255">
        <v>-1</v>
      </c>
      <c r="CU255">
        <v>100</v>
      </c>
      <c r="CV255">
        <v>69.5995</v>
      </c>
      <c r="CW255">
        <v>-999.9</v>
      </c>
      <c r="CX255">
        <v>400</v>
      </c>
      <c r="CY255">
        <v>2.2782</v>
      </c>
      <c r="CZ255">
        <v>103.677</v>
      </c>
      <c r="DA255">
        <v>103.106</v>
      </c>
    </row>
    <row r="256" spans="1:105">
      <c r="A256">
        <v>242</v>
      </c>
      <c r="B256">
        <v>1551446981.9</v>
      </c>
      <c r="C256">
        <v>683</v>
      </c>
      <c r="D256" t="s">
        <v>700</v>
      </c>
      <c r="E256" t="s">
        <v>701</v>
      </c>
      <c r="F256">
        <f>J256+I256+M256*K256</f>
        <v>0</v>
      </c>
      <c r="G256">
        <f>(1000*AM256)/(L256*(AO256+273.15))</f>
        <v>0</v>
      </c>
      <c r="H256">
        <f>((G256*F256*(1-(AJ256/1000)))/(100*K256))*(0.0/60)</f>
        <v>0</v>
      </c>
      <c r="I256" t="s">
        <v>203</v>
      </c>
      <c r="J256" t="s">
        <v>204</v>
      </c>
      <c r="K256" t="s">
        <v>205</v>
      </c>
      <c r="L256" t="s">
        <v>206</v>
      </c>
      <c r="M256" t="s">
        <v>334</v>
      </c>
      <c r="N256" t="s">
        <v>335</v>
      </c>
      <c r="O256" t="s">
        <v>697</v>
      </c>
      <c r="Q256">
        <v>1551446981.9</v>
      </c>
      <c r="R256">
        <f>AL256*Y256*(AJ256-AK256)/(100*AF256*(1000-Y256*AJ256))</f>
        <v>0</v>
      </c>
      <c r="S256">
        <f>AL256*Y256*(AI256-AH256*(1000-Y256*AK256)/(1000-Y256*AJ256))/(100*AF256)</f>
        <v>0</v>
      </c>
      <c r="T256">
        <f>(U256/V256*100)</f>
        <v>0</v>
      </c>
      <c r="U256">
        <f>AJ256*(AM256+AN256)/1000</f>
        <v>0</v>
      </c>
      <c r="V256">
        <f>0.61365*exp(17.502*AO256/(240.97+AO256))</f>
        <v>0</v>
      </c>
      <c r="W256">
        <v>146</v>
      </c>
      <c r="X256">
        <v>10</v>
      </c>
      <c r="Y256">
        <f>IF(W256*$H$11&gt;=AA256,1.0,(AA256/(AA256-W256*$H$11)))</f>
        <v>0</v>
      </c>
      <c r="Z256">
        <f>(Y256-1)*100</f>
        <v>0</v>
      </c>
      <c r="AA256">
        <f>MAX(0,($B$11+$C$11*AR256)/(1+$D$11*AR256)*AM256/(AO256+273)*$E$11)</f>
        <v>0</v>
      </c>
      <c r="AB256">
        <f>$B$9*AS256+$C$9*AT256</f>
        <v>0</v>
      </c>
      <c r="AC256">
        <f>AB256*AD256</f>
        <v>0</v>
      </c>
      <c r="AD256">
        <f>($B$9*$D$7+$C$9*$D$7)/($B$9+$C$9)</f>
        <v>0</v>
      </c>
      <c r="AE256">
        <f>($B$9*$K$7+$C$9*$K$7)/($B$9+$C$9)</f>
        <v>0</v>
      </c>
      <c r="AF256">
        <v>10</v>
      </c>
      <c r="AG256">
        <v>1551446981.9</v>
      </c>
      <c r="AH256">
        <v>390.904</v>
      </c>
      <c r="AI256">
        <v>399.414</v>
      </c>
      <c r="AJ256">
        <v>8.12249</v>
      </c>
      <c r="AK256">
        <v>7.79249</v>
      </c>
      <c r="AL256">
        <v>1430.54</v>
      </c>
      <c r="AM256">
        <v>100.516</v>
      </c>
      <c r="AN256">
        <v>0.0208623</v>
      </c>
      <c r="AO256">
        <v>7.10529</v>
      </c>
      <c r="AP256">
        <v>999.9</v>
      </c>
      <c r="AQ256">
        <v>999.9</v>
      </c>
      <c r="AR256">
        <v>9993.75</v>
      </c>
      <c r="AS256">
        <v>0</v>
      </c>
      <c r="AT256">
        <v>55.3378</v>
      </c>
      <c r="AU256">
        <v>0</v>
      </c>
      <c r="AV256" t="s">
        <v>208</v>
      </c>
      <c r="AW256">
        <v>0</v>
      </c>
      <c r="AX256">
        <v>-0.747</v>
      </c>
      <c r="AY256">
        <v>-0.067</v>
      </c>
      <c r="AZ256">
        <v>0</v>
      </c>
      <c r="BA256">
        <v>0</v>
      </c>
      <c r="BB256">
        <v>0</v>
      </c>
      <c r="BC256">
        <v>0</v>
      </c>
      <c r="BD256">
        <v>-75.7984071428571</v>
      </c>
      <c r="BE256">
        <v>20.0213862783816</v>
      </c>
      <c r="BF256">
        <v>3.54203262060433</v>
      </c>
      <c r="BG256">
        <v>0</v>
      </c>
      <c r="BH256">
        <v>-2.9442230952381</v>
      </c>
      <c r="BI256">
        <v>0.136366303975294</v>
      </c>
      <c r="BJ256">
        <v>0.0353589568694509</v>
      </c>
      <c r="BK256">
        <v>0</v>
      </c>
      <c r="BL256">
        <v>0</v>
      </c>
      <c r="BM256">
        <v>0</v>
      </c>
      <c r="BN256" t="s">
        <v>209</v>
      </c>
      <c r="BO256">
        <v>1.88477</v>
      </c>
      <c r="BP256">
        <v>1.88173</v>
      </c>
      <c r="BQ256">
        <v>1.88324</v>
      </c>
      <c r="BR256">
        <v>1.88202</v>
      </c>
      <c r="BS256">
        <v>1.88384</v>
      </c>
      <c r="BT256">
        <v>1.88309</v>
      </c>
      <c r="BU256">
        <v>1.88481</v>
      </c>
      <c r="BV256">
        <v>1.88232</v>
      </c>
      <c r="BW256" t="s">
        <v>210</v>
      </c>
      <c r="BX256" t="s">
        <v>17</v>
      </c>
      <c r="BY256" t="s">
        <v>17</v>
      </c>
      <c r="BZ256" t="s">
        <v>17</v>
      </c>
      <c r="CA256" t="s">
        <v>211</v>
      </c>
      <c r="CB256" t="s">
        <v>212</v>
      </c>
      <c r="CC256" t="s">
        <v>213</v>
      </c>
      <c r="CD256" t="s">
        <v>213</v>
      </c>
      <c r="CE256" t="s">
        <v>213</v>
      </c>
      <c r="CF256" t="s">
        <v>213</v>
      </c>
      <c r="CG256">
        <v>5</v>
      </c>
      <c r="CH256">
        <v>0</v>
      </c>
      <c r="CI256">
        <v>0</v>
      </c>
      <c r="CJ256">
        <v>0</v>
      </c>
      <c r="CK256">
        <v>0</v>
      </c>
      <c r="CL256">
        <v>2</v>
      </c>
      <c r="CM256">
        <v>1316.86</v>
      </c>
      <c r="CN256">
        <v>3.38152</v>
      </c>
      <c r="CO256">
        <v>8.41156</v>
      </c>
      <c r="CP256">
        <v>11.0367</v>
      </c>
      <c r="CQ256">
        <v>29.9993</v>
      </c>
      <c r="CR256">
        <v>10.8914</v>
      </c>
      <c r="CS256">
        <v>11.1032</v>
      </c>
      <c r="CT256">
        <v>-1</v>
      </c>
      <c r="CU256">
        <v>100</v>
      </c>
      <c r="CV256">
        <v>69.5995</v>
      </c>
      <c r="CW256">
        <v>-999.9</v>
      </c>
      <c r="CX256">
        <v>400</v>
      </c>
      <c r="CY256">
        <v>2.20528</v>
      </c>
      <c r="CZ256">
        <v>103.679</v>
      </c>
      <c r="DA256">
        <v>103.106</v>
      </c>
    </row>
    <row r="257" spans="1:105">
      <c r="A257">
        <v>243</v>
      </c>
      <c r="B257">
        <v>1551446983.9</v>
      </c>
      <c r="C257">
        <v>685</v>
      </c>
      <c r="D257" t="s">
        <v>702</v>
      </c>
      <c r="E257" t="s">
        <v>703</v>
      </c>
      <c r="F257">
        <f>J257+I257+M257*K257</f>
        <v>0</v>
      </c>
      <c r="G257">
        <f>(1000*AM257)/(L257*(AO257+273.15))</f>
        <v>0</v>
      </c>
      <c r="H257">
        <f>((G257*F257*(1-(AJ257/1000)))/(100*K257))*(0.0/60)</f>
        <v>0</v>
      </c>
      <c r="I257" t="s">
        <v>203</v>
      </c>
      <c r="J257" t="s">
        <v>204</v>
      </c>
      <c r="K257" t="s">
        <v>205</v>
      </c>
      <c r="L257" t="s">
        <v>206</v>
      </c>
      <c r="M257" t="s">
        <v>334</v>
      </c>
      <c r="N257" t="s">
        <v>335</v>
      </c>
      <c r="O257" t="s">
        <v>697</v>
      </c>
      <c r="Q257">
        <v>1551446983.9</v>
      </c>
      <c r="R257">
        <f>AL257*Y257*(AJ257-AK257)/(100*AF257*(1000-Y257*AJ257))</f>
        <v>0</v>
      </c>
      <c r="S257">
        <f>AL257*Y257*(AI257-AH257*(1000-Y257*AK257)/(1000-Y257*AJ257))/(100*AF257)</f>
        <v>0</v>
      </c>
      <c r="T257">
        <f>(U257/V257*100)</f>
        <v>0</v>
      </c>
      <c r="U257">
        <f>AJ257*(AM257+AN257)/1000</f>
        <v>0</v>
      </c>
      <c r="V257">
        <f>0.61365*exp(17.502*AO257/(240.97+AO257))</f>
        <v>0</v>
      </c>
      <c r="W257">
        <v>167</v>
      </c>
      <c r="X257">
        <v>12</v>
      </c>
      <c r="Y257">
        <f>IF(W257*$H$11&gt;=AA257,1.0,(AA257/(AA257-W257*$H$11)))</f>
        <v>0</v>
      </c>
      <c r="Z257">
        <f>(Y257-1)*100</f>
        <v>0</v>
      </c>
      <c r="AA257">
        <f>MAX(0,($B$11+$C$11*AR257)/(1+$D$11*AR257)*AM257/(AO257+273)*$E$11)</f>
        <v>0</v>
      </c>
      <c r="AB257">
        <f>$B$9*AS257+$C$9*AT257</f>
        <v>0</v>
      </c>
      <c r="AC257">
        <f>AB257*AD257</f>
        <v>0</v>
      </c>
      <c r="AD257">
        <f>($B$9*$D$7+$C$9*$D$7)/($B$9+$C$9)</f>
        <v>0</v>
      </c>
      <c r="AE257">
        <f>($B$9*$K$7+$C$9*$K$7)/($B$9+$C$9)</f>
        <v>0</v>
      </c>
      <c r="AF257">
        <v>10</v>
      </c>
      <c r="AG257">
        <v>1551446983.9</v>
      </c>
      <c r="AH257">
        <v>390.883</v>
      </c>
      <c r="AI257">
        <v>399.407</v>
      </c>
      <c r="AJ257">
        <v>8.19771</v>
      </c>
      <c r="AK257">
        <v>7.79291</v>
      </c>
      <c r="AL257">
        <v>1430.99</v>
      </c>
      <c r="AM257">
        <v>100.516</v>
      </c>
      <c r="AN257">
        <v>0.0209431</v>
      </c>
      <c r="AO257">
        <v>7.11527</v>
      </c>
      <c r="AP257">
        <v>999.9</v>
      </c>
      <c r="AQ257">
        <v>999.9</v>
      </c>
      <c r="AR257">
        <v>9982.5</v>
      </c>
      <c r="AS257">
        <v>0</v>
      </c>
      <c r="AT257">
        <v>54.9927</v>
      </c>
      <c r="AU257">
        <v>0</v>
      </c>
      <c r="AV257" t="s">
        <v>208</v>
      </c>
      <c r="AW257">
        <v>0</v>
      </c>
      <c r="AX257">
        <v>-0.747</v>
      </c>
      <c r="AY257">
        <v>-0.067</v>
      </c>
      <c r="AZ257">
        <v>0</v>
      </c>
      <c r="BA257">
        <v>0</v>
      </c>
      <c r="BB257">
        <v>0</v>
      </c>
      <c r="BC257">
        <v>0</v>
      </c>
      <c r="BD257">
        <v>-75.7984071428571</v>
      </c>
      <c r="BE257">
        <v>20.0213862783816</v>
      </c>
      <c r="BF257">
        <v>3.54203262060433</v>
      </c>
      <c r="BG257">
        <v>0</v>
      </c>
      <c r="BH257">
        <v>-2.9442230952381</v>
      </c>
      <c r="BI257">
        <v>0.136366303975294</v>
      </c>
      <c r="BJ257">
        <v>0.0353589568694509</v>
      </c>
      <c r="BK257">
        <v>0</v>
      </c>
      <c r="BL257">
        <v>0</v>
      </c>
      <c r="BM257">
        <v>0</v>
      </c>
      <c r="BN257" t="s">
        <v>209</v>
      </c>
      <c r="BO257">
        <v>1.88477</v>
      </c>
      <c r="BP257">
        <v>1.88173</v>
      </c>
      <c r="BQ257">
        <v>1.88324</v>
      </c>
      <c r="BR257">
        <v>1.88202</v>
      </c>
      <c r="BS257">
        <v>1.88384</v>
      </c>
      <c r="BT257">
        <v>1.88309</v>
      </c>
      <c r="BU257">
        <v>1.88483</v>
      </c>
      <c r="BV257">
        <v>1.88232</v>
      </c>
      <c r="BW257" t="s">
        <v>210</v>
      </c>
      <c r="BX257" t="s">
        <v>17</v>
      </c>
      <c r="BY257" t="s">
        <v>17</v>
      </c>
      <c r="BZ257" t="s">
        <v>17</v>
      </c>
      <c r="CA257" t="s">
        <v>211</v>
      </c>
      <c r="CB257" t="s">
        <v>212</v>
      </c>
      <c r="CC257" t="s">
        <v>213</v>
      </c>
      <c r="CD257" t="s">
        <v>213</v>
      </c>
      <c r="CE257" t="s">
        <v>213</v>
      </c>
      <c r="CF257" t="s">
        <v>213</v>
      </c>
      <c r="CG257">
        <v>5</v>
      </c>
      <c r="CH257">
        <v>0</v>
      </c>
      <c r="CI257">
        <v>0</v>
      </c>
      <c r="CJ257">
        <v>0</v>
      </c>
      <c r="CK257">
        <v>0</v>
      </c>
      <c r="CL257">
        <v>2</v>
      </c>
      <c r="CM257">
        <v>1301.59</v>
      </c>
      <c r="CN257">
        <v>3.38151</v>
      </c>
      <c r="CO257">
        <v>8.40963</v>
      </c>
      <c r="CP257">
        <v>11.0319</v>
      </c>
      <c r="CQ257">
        <v>29.9993</v>
      </c>
      <c r="CR257">
        <v>10.8872</v>
      </c>
      <c r="CS257">
        <v>11.099</v>
      </c>
      <c r="CT257">
        <v>-1</v>
      </c>
      <c r="CU257">
        <v>100</v>
      </c>
      <c r="CV257">
        <v>69.2245</v>
      </c>
      <c r="CW257">
        <v>-999.9</v>
      </c>
      <c r="CX257">
        <v>400</v>
      </c>
      <c r="CY257">
        <v>2.1166</v>
      </c>
      <c r="CZ257">
        <v>103.68</v>
      </c>
      <c r="DA257">
        <v>103.106</v>
      </c>
    </row>
    <row r="258" spans="1:105">
      <c r="A258">
        <v>244</v>
      </c>
      <c r="B258">
        <v>1551446985.9</v>
      </c>
      <c r="C258">
        <v>687</v>
      </c>
      <c r="D258" t="s">
        <v>704</v>
      </c>
      <c r="E258" t="s">
        <v>705</v>
      </c>
      <c r="F258">
        <f>J258+I258+M258*K258</f>
        <v>0</v>
      </c>
      <c r="G258">
        <f>(1000*AM258)/(L258*(AO258+273.15))</f>
        <v>0</v>
      </c>
      <c r="H258">
        <f>((G258*F258*(1-(AJ258/1000)))/(100*K258))*(0.0/60)</f>
        <v>0</v>
      </c>
      <c r="I258" t="s">
        <v>203</v>
      </c>
      <c r="J258" t="s">
        <v>204</v>
      </c>
      <c r="K258" t="s">
        <v>205</v>
      </c>
      <c r="L258" t="s">
        <v>206</v>
      </c>
      <c r="M258" t="s">
        <v>334</v>
      </c>
      <c r="N258" t="s">
        <v>335</v>
      </c>
      <c r="O258" t="s">
        <v>697</v>
      </c>
      <c r="Q258">
        <v>1551446985.9</v>
      </c>
      <c r="R258">
        <f>AL258*Y258*(AJ258-AK258)/(100*AF258*(1000-Y258*AJ258))</f>
        <v>0</v>
      </c>
      <c r="S258">
        <f>AL258*Y258*(AI258-AH258*(1000-Y258*AK258)/(1000-Y258*AJ258))/(100*AF258)</f>
        <v>0</v>
      </c>
      <c r="T258">
        <f>(U258/V258*100)</f>
        <v>0</v>
      </c>
      <c r="U258">
        <f>AJ258*(AM258+AN258)/1000</f>
        <v>0</v>
      </c>
      <c r="V258">
        <f>0.61365*exp(17.502*AO258/(240.97+AO258))</f>
        <v>0</v>
      </c>
      <c r="W258">
        <v>148</v>
      </c>
      <c r="X258">
        <v>10</v>
      </c>
      <c r="Y258">
        <f>IF(W258*$H$11&gt;=AA258,1.0,(AA258/(AA258-W258*$H$11)))</f>
        <v>0</v>
      </c>
      <c r="Z258">
        <f>(Y258-1)*100</f>
        <v>0</v>
      </c>
      <c r="AA258">
        <f>MAX(0,($B$11+$C$11*AR258)/(1+$D$11*AR258)*AM258/(AO258+273)*$E$11)</f>
        <v>0</v>
      </c>
      <c r="AB258">
        <f>$B$9*AS258+$C$9*AT258</f>
        <v>0</v>
      </c>
      <c r="AC258">
        <f>AB258*AD258</f>
        <v>0</v>
      </c>
      <c r="AD258">
        <f>($B$9*$D$7+$C$9*$D$7)/($B$9+$C$9)</f>
        <v>0</v>
      </c>
      <c r="AE258">
        <f>($B$9*$K$7+$C$9*$K$7)/($B$9+$C$9)</f>
        <v>0</v>
      </c>
      <c r="AF258">
        <v>10</v>
      </c>
      <c r="AG258">
        <v>1551446985.9</v>
      </c>
      <c r="AH258">
        <v>390.934</v>
      </c>
      <c r="AI258">
        <v>399.408</v>
      </c>
      <c r="AJ258">
        <v>8.26425</v>
      </c>
      <c r="AK258">
        <v>7.79339</v>
      </c>
      <c r="AL258">
        <v>1431.23</v>
      </c>
      <c r="AM258">
        <v>100.516</v>
      </c>
      <c r="AN258">
        <v>0.0208451</v>
      </c>
      <c r="AO258">
        <v>7.12532</v>
      </c>
      <c r="AP258">
        <v>999.9</v>
      </c>
      <c r="AQ258">
        <v>999.9</v>
      </c>
      <c r="AR258">
        <v>10011.2</v>
      </c>
      <c r="AS258">
        <v>0</v>
      </c>
      <c r="AT258">
        <v>54.7215</v>
      </c>
      <c r="AU258">
        <v>0</v>
      </c>
      <c r="AV258" t="s">
        <v>208</v>
      </c>
      <c r="AW258">
        <v>0</v>
      </c>
      <c r="AX258">
        <v>-0.747</v>
      </c>
      <c r="AY258">
        <v>-0.067</v>
      </c>
      <c r="AZ258">
        <v>0</v>
      </c>
      <c r="BA258">
        <v>0</v>
      </c>
      <c r="BB258">
        <v>0</v>
      </c>
      <c r="BC258">
        <v>0</v>
      </c>
      <c r="BD258">
        <v>-75.7984071428571</v>
      </c>
      <c r="BE258">
        <v>20.0213862783816</v>
      </c>
      <c r="BF258">
        <v>3.54203262060433</v>
      </c>
      <c r="BG258">
        <v>0</v>
      </c>
      <c r="BH258">
        <v>-2.9442230952381</v>
      </c>
      <c r="BI258">
        <v>0.136366303975294</v>
      </c>
      <c r="BJ258">
        <v>0.0353589568694509</v>
      </c>
      <c r="BK258">
        <v>0</v>
      </c>
      <c r="BL258">
        <v>0</v>
      </c>
      <c r="BM258">
        <v>0</v>
      </c>
      <c r="BN258" t="s">
        <v>209</v>
      </c>
      <c r="BO258">
        <v>1.88477</v>
      </c>
      <c r="BP258">
        <v>1.88174</v>
      </c>
      <c r="BQ258">
        <v>1.88324</v>
      </c>
      <c r="BR258">
        <v>1.88202</v>
      </c>
      <c r="BS258">
        <v>1.88384</v>
      </c>
      <c r="BT258">
        <v>1.88309</v>
      </c>
      <c r="BU258">
        <v>1.88485</v>
      </c>
      <c r="BV258">
        <v>1.88232</v>
      </c>
      <c r="BW258" t="s">
        <v>210</v>
      </c>
      <c r="BX258" t="s">
        <v>17</v>
      </c>
      <c r="BY258" t="s">
        <v>17</v>
      </c>
      <c r="BZ258" t="s">
        <v>17</v>
      </c>
      <c r="CA258" t="s">
        <v>211</v>
      </c>
      <c r="CB258" t="s">
        <v>212</v>
      </c>
      <c r="CC258" t="s">
        <v>213</v>
      </c>
      <c r="CD258" t="s">
        <v>213</v>
      </c>
      <c r="CE258" t="s">
        <v>213</v>
      </c>
      <c r="CF258" t="s">
        <v>213</v>
      </c>
      <c r="CG258">
        <v>5</v>
      </c>
      <c r="CH258">
        <v>0</v>
      </c>
      <c r="CI258">
        <v>0</v>
      </c>
      <c r="CJ258">
        <v>0</v>
      </c>
      <c r="CK258">
        <v>0</v>
      </c>
      <c r="CL258">
        <v>2</v>
      </c>
      <c r="CM258">
        <v>1315.55</v>
      </c>
      <c r="CN258">
        <v>3.37716</v>
      </c>
      <c r="CO258">
        <v>8.40792</v>
      </c>
      <c r="CP258">
        <v>11.0267</v>
      </c>
      <c r="CQ258">
        <v>29.9993</v>
      </c>
      <c r="CR258">
        <v>10.8832</v>
      </c>
      <c r="CS258">
        <v>11.0945</v>
      </c>
      <c r="CT258">
        <v>-1</v>
      </c>
      <c r="CU258">
        <v>100</v>
      </c>
      <c r="CV258">
        <v>69.2245</v>
      </c>
      <c r="CW258">
        <v>-999.9</v>
      </c>
      <c r="CX258">
        <v>400</v>
      </c>
      <c r="CY258">
        <v>2.10186</v>
      </c>
      <c r="CZ258">
        <v>103.679</v>
      </c>
      <c r="DA258">
        <v>103.106</v>
      </c>
    </row>
    <row r="259" spans="1:105">
      <c r="A259">
        <v>245</v>
      </c>
      <c r="B259">
        <v>1551446988.4</v>
      </c>
      <c r="C259">
        <v>689.5</v>
      </c>
      <c r="D259" t="s">
        <v>706</v>
      </c>
      <c r="E259" t="s">
        <v>707</v>
      </c>
      <c r="F259">
        <f>J259+I259+M259*K259</f>
        <v>0</v>
      </c>
      <c r="G259">
        <f>(1000*AM259)/(L259*(AO259+273.15))</f>
        <v>0</v>
      </c>
      <c r="H259">
        <f>((G259*F259*(1-(AJ259/1000)))/(100*K259))*(0.0/60)</f>
        <v>0</v>
      </c>
      <c r="I259" t="s">
        <v>203</v>
      </c>
      <c r="J259" t="s">
        <v>204</v>
      </c>
      <c r="K259" t="s">
        <v>205</v>
      </c>
      <c r="L259" t="s">
        <v>206</v>
      </c>
      <c r="M259" t="s">
        <v>334</v>
      </c>
      <c r="N259" t="s">
        <v>335</v>
      </c>
      <c r="O259" t="s">
        <v>697</v>
      </c>
      <c r="Q259">
        <v>1551446988.4</v>
      </c>
      <c r="R259">
        <f>AL259*Y259*(AJ259-AK259)/(100*AF259*(1000-Y259*AJ259))</f>
        <v>0</v>
      </c>
      <c r="S259">
        <f>AL259*Y259*(AI259-AH259*(1000-Y259*AK259)/(1000-Y259*AJ259))/(100*AF259)</f>
        <v>0</v>
      </c>
      <c r="T259">
        <f>(U259/V259*100)</f>
        <v>0</v>
      </c>
      <c r="U259">
        <f>AJ259*(AM259+AN259)/1000</f>
        <v>0</v>
      </c>
      <c r="V259">
        <f>0.61365*exp(17.502*AO259/(240.97+AO259))</f>
        <v>0</v>
      </c>
      <c r="W259">
        <v>112</v>
      </c>
      <c r="X259">
        <v>8</v>
      </c>
      <c r="Y259">
        <f>IF(W259*$H$11&gt;=AA259,1.0,(AA259/(AA259-W259*$H$11)))</f>
        <v>0</v>
      </c>
      <c r="Z259">
        <f>(Y259-1)*100</f>
        <v>0</v>
      </c>
      <c r="AA259">
        <f>MAX(0,($B$11+$C$11*AR259)/(1+$D$11*AR259)*AM259/(AO259+273)*$E$11)</f>
        <v>0</v>
      </c>
      <c r="AB259">
        <f>$B$9*AS259+$C$9*AT259</f>
        <v>0</v>
      </c>
      <c r="AC259">
        <f>AB259*AD259</f>
        <v>0</v>
      </c>
      <c r="AD259">
        <f>($B$9*$D$7+$C$9*$D$7)/($B$9+$C$9)</f>
        <v>0</v>
      </c>
      <c r="AE259">
        <f>($B$9*$K$7+$C$9*$K$7)/($B$9+$C$9)</f>
        <v>0</v>
      </c>
      <c r="AF259">
        <v>10</v>
      </c>
      <c r="AG259">
        <v>1551446988.4</v>
      </c>
      <c r="AH259">
        <v>391.071</v>
      </c>
      <c r="AI259">
        <v>399.399</v>
      </c>
      <c r="AJ259">
        <v>8.322</v>
      </c>
      <c r="AK259">
        <v>7.79311</v>
      </c>
      <c r="AL259">
        <v>1431.27</v>
      </c>
      <c r="AM259">
        <v>100.516</v>
      </c>
      <c r="AN259">
        <v>0.0210834</v>
      </c>
      <c r="AO259">
        <v>7.13008</v>
      </c>
      <c r="AP259">
        <v>999.9</v>
      </c>
      <c r="AQ259">
        <v>999.9</v>
      </c>
      <c r="AR259">
        <v>9996.25</v>
      </c>
      <c r="AS259">
        <v>0</v>
      </c>
      <c r="AT259">
        <v>54.5189</v>
      </c>
      <c r="AU259">
        <v>0</v>
      </c>
      <c r="AV259" t="s">
        <v>208</v>
      </c>
      <c r="AW259">
        <v>0</v>
      </c>
      <c r="AX259">
        <v>-0.747</v>
      </c>
      <c r="AY259">
        <v>-0.067</v>
      </c>
      <c r="AZ259">
        <v>0</v>
      </c>
      <c r="BA259">
        <v>0</v>
      </c>
      <c r="BB259">
        <v>0</v>
      </c>
      <c r="BC259">
        <v>0</v>
      </c>
      <c r="BD259">
        <v>-75.7984071428571</v>
      </c>
      <c r="BE259">
        <v>20.0213862783816</v>
      </c>
      <c r="BF259">
        <v>3.54203262060433</v>
      </c>
      <c r="BG259">
        <v>0</v>
      </c>
      <c r="BH259">
        <v>-2.9442230952381</v>
      </c>
      <c r="BI259">
        <v>0.136366303975294</v>
      </c>
      <c r="BJ259">
        <v>0.0353589568694509</v>
      </c>
      <c r="BK259">
        <v>0</v>
      </c>
      <c r="BL259">
        <v>0</v>
      </c>
      <c r="BM259">
        <v>0</v>
      </c>
      <c r="BN259" t="s">
        <v>209</v>
      </c>
      <c r="BO259">
        <v>1.88477</v>
      </c>
      <c r="BP259">
        <v>1.88173</v>
      </c>
      <c r="BQ259">
        <v>1.88324</v>
      </c>
      <c r="BR259">
        <v>1.88202</v>
      </c>
      <c r="BS259">
        <v>1.88385</v>
      </c>
      <c r="BT259">
        <v>1.88309</v>
      </c>
      <c r="BU259">
        <v>1.88486</v>
      </c>
      <c r="BV259">
        <v>1.88232</v>
      </c>
      <c r="BW259" t="s">
        <v>210</v>
      </c>
      <c r="BX259" t="s">
        <v>17</v>
      </c>
      <c r="BY259" t="s">
        <v>17</v>
      </c>
      <c r="BZ259" t="s">
        <v>17</v>
      </c>
      <c r="CA259" t="s">
        <v>211</v>
      </c>
      <c r="CB259" t="s">
        <v>212</v>
      </c>
      <c r="CC259" t="s">
        <v>213</v>
      </c>
      <c r="CD259" t="s">
        <v>213</v>
      </c>
      <c r="CE259" t="s">
        <v>213</v>
      </c>
      <c r="CF259" t="s">
        <v>213</v>
      </c>
      <c r="CG259">
        <v>5</v>
      </c>
      <c r="CH259">
        <v>0</v>
      </c>
      <c r="CI259">
        <v>0</v>
      </c>
      <c r="CJ259">
        <v>0</v>
      </c>
      <c r="CK259">
        <v>0</v>
      </c>
      <c r="CL259">
        <v>2</v>
      </c>
      <c r="CM259">
        <v>1342.91</v>
      </c>
      <c r="CN259">
        <v>3.37497</v>
      </c>
      <c r="CO259">
        <v>8.40591</v>
      </c>
      <c r="CP259">
        <v>11.02</v>
      </c>
      <c r="CQ259">
        <v>29.9994</v>
      </c>
      <c r="CR259">
        <v>10.8781</v>
      </c>
      <c r="CS259">
        <v>11.0885</v>
      </c>
      <c r="CT259">
        <v>-1</v>
      </c>
      <c r="CU259">
        <v>100</v>
      </c>
      <c r="CV259">
        <v>69.2245</v>
      </c>
      <c r="CW259">
        <v>-999.9</v>
      </c>
      <c r="CX259">
        <v>400</v>
      </c>
      <c r="CY259">
        <v>2.02181</v>
      </c>
      <c r="CZ259">
        <v>103.681</v>
      </c>
      <c r="DA259">
        <v>103.107</v>
      </c>
    </row>
    <row r="260" spans="1:105">
      <c r="A260">
        <v>246</v>
      </c>
      <c r="B260">
        <v>1551446990.4</v>
      </c>
      <c r="C260">
        <v>691.5</v>
      </c>
      <c r="D260" t="s">
        <v>708</v>
      </c>
      <c r="E260" t="s">
        <v>709</v>
      </c>
      <c r="F260">
        <f>J260+I260+M260*K260</f>
        <v>0</v>
      </c>
      <c r="G260">
        <f>(1000*AM260)/(L260*(AO260+273.15))</f>
        <v>0</v>
      </c>
      <c r="H260">
        <f>((G260*F260*(1-(AJ260/1000)))/(100*K260))*(0.0/60)</f>
        <v>0</v>
      </c>
      <c r="I260" t="s">
        <v>203</v>
      </c>
      <c r="J260" t="s">
        <v>204</v>
      </c>
      <c r="K260" t="s">
        <v>205</v>
      </c>
      <c r="L260" t="s">
        <v>206</v>
      </c>
      <c r="M260" t="s">
        <v>334</v>
      </c>
      <c r="N260" t="s">
        <v>335</v>
      </c>
      <c r="O260" t="s">
        <v>697</v>
      </c>
      <c r="Q260">
        <v>1551446990.4</v>
      </c>
      <c r="R260">
        <f>AL260*Y260*(AJ260-AK260)/(100*AF260*(1000-Y260*AJ260))</f>
        <v>0</v>
      </c>
      <c r="S260">
        <f>AL260*Y260*(AI260-AH260*(1000-Y260*AK260)/(1000-Y260*AJ260))/(100*AF260)</f>
        <v>0</v>
      </c>
      <c r="T260">
        <f>(U260/V260*100)</f>
        <v>0</v>
      </c>
      <c r="U260">
        <f>AJ260*(AM260+AN260)/1000</f>
        <v>0</v>
      </c>
      <c r="V260">
        <f>0.61365*exp(17.502*AO260/(240.97+AO260))</f>
        <v>0</v>
      </c>
      <c r="W260">
        <v>123</v>
      </c>
      <c r="X260">
        <v>9</v>
      </c>
      <c r="Y260">
        <f>IF(W260*$H$11&gt;=AA260,1.0,(AA260/(AA260-W260*$H$11)))</f>
        <v>0</v>
      </c>
      <c r="Z260">
        <f>(Y260-1)*100</f>
        <v>0</v>
      </c>
      <c r="AA260">
        <f>MAX(0,($B$11+$C$11*AR260)/(1+$D$11*AR260)*AM260/(AO260+273)*$E$11)</f>
        <v>0</v>
      </c>
      <c r="AB260">
        <f>$B$9*AS260+$C$9*AT260</f>
        <v>0</v>
      </c>
      <c r="AC260">
        <f>AB260*AD260</f>
        <v>0</v>
      </c>
      <c r="AD260">
        <f>($B$9*$D$7+$C$9*$D$7)/($B$9+$C$9)</f>
        <v>0</v>
      </c>
      <c r="AE260">
        <f>($B$9*$K$7+$C$9*$K$7)/($B$9+$C$9)</f>
        <v>0</v>
      </c>
      <c r="AF260">
        <v>10</v>
      </c>
      <c r="AG260">
        <v>1551446990.4</v>
      </c>
      <c r="AH260">
        <v>391.21</v>
      </c>
      <c r="AI260">
        <v>399.444</v>
      </c>
      <c r="AJ260">
        <v>8.36875</v>
      </c>
      <c r="AK260">
        <v>7.79363</v>
      </c>
      <c r="AL260">
        <v>1431.34</v>
      </c>
      <c r="AM260">
        <v>100.514</v>
      </c>
      <c r="AN260">
        <v>0.0212306</v>
      </c>
      <c r="AO260">
        <v>7.1322</v>
      </c>
      <c r="AP260">
        <v>999.9</v>
      </c>
      <c r="AQ260">
        <v>999.9</v>
      </c>
      <c r="AR260">
        <v>9988.75</v>
      </c>
      <c r="AS260">
        <v>0</v>
      </c>
      <c r="AT260">
        <v>54.4668</v>
      </c>
      <c r="AU260">
        <v>0</v>
      </c>
      <c r="AV260" t="s">
        <v>208</v>
      </c>
      <c r="AW260">
        <v>0</v>
      </c>
      <c r="AX260">
        <v>-0.747</v>
      </c>
      <c r="AY260">
        <v>-0.067</v>
      </c>
      <c r="AZ260">
        <v>0</v>
      </c>
      <c r="BA260">
        <v>0</v>
      </c>
      <c r="BB260">
        <v>0</v>
      </c>
      <c r="BC260">
        <v>0</v>
      </c>
      <c r="BD260">
        <v>-75.7984071428571</v>
      </c>
      <c r="BE260">
        <v>20.0213862783816</v>
      </c>
      <c r="BF260">
        <v>3.54203262060433</v>
      </c>
      <c r="BG260">
        <v>0</v>
      </c>
      <c r="BH260">
        <v>-2.9442230952381</v>
      </c>
      <c r="BI260">
        <v>0.136366303975294</v>
      </c>
      <c r="BJ260">
        <v>0.0353589568694509</v>
      </c>
      <c r="BK260">
        <v>0</v>
      </c>
      <c r="BL260">
        <v>0</v>
      </c>
      <c r="BM260">
        <v>0</v>
      </c>
      <c r="BN260" t="s">
        <v>209</v>
      </c>
      <c r="BO260">
        <v>1.88477</v>
      </c>
      <c r="BP260">
        <v>1.88173</v>
      </c>
      <c r="BQ260">
        <v>1.88324</v>
      </c>
      <c r="BR260">
        <v>1.88202</v>
      </c>
      <c r="BS260">
        <v>1.88384</v>
      </c>
      <c r="BT260">
        <v>1.88309</v>
      </c>
      <c r="BU260">
        <v>1.88487</v>
      </c>
      <c r="BV260">
        <v>1.88232</v>
      </c>
      <c r="BW260" t="s">
        <v>210</v>
      </c>
      <c r="BX260" t="s">
        <v>17</v>
      </c>
      <c r="BY260" t="s">
        <v>17</v>
      </c>
      <c r="BZ260" t="s">
        <v>17</v>
      </c>
      <c r="CA260" t="s">
        <v>211</v>
      </c>
      <c r="CB260" t="s">
        <v>212</v>
      </c>
      <c r="CC260" t="s">
        <v>213</v>
      </c>
      <c r="CD260" t="s">
        <v>213</v>
      </c>
      <c r="CE260" t="s">
        <v>213</v>
      </c>
      <c r="CF260" t="s">
        <v>213</v>
      </c>
      <c r="CG260">
        <v>5</v>
      </c>
      <c r="CH260">
        <v>0</v>
      </c>
      <c r="CI260">
        <v>0</v>
      </c>
      <c r="CJ260">
        <v>0</v>
      </c>
      <c r="CK260">
        <v>0</v>
      </c>
      <c r="CL260">
        <v>2</v>
      </c>
      <c r="CM260">
        <v>1334.88</v>
      </c>
      <c r="CN260">
        <v>3.39232</v>
      </c>
      <c r="CO260">
        <v>8.40441</v>
      </c>
      <c r="CP260">
        <v>11.0152</v>
      </c>
      <c r="CQ260">
        <v>29.9994</v>
      </c>
      <c r="CR260">
        <v>10.874</v>
      </c>
      <c r="CS260">
        <v>11.0843</v>
      </c>
      <c r="CT260">
        <v>-1</v>
      </c>
      <c r="CU260">
        <v>100</v>
      </c>
      <c r="CV260">
        <v>68.8467</v>
      </c>
      <c r="CW260">
        <v>-999.9</v>
      </c>
      <c r="CX260">
        <v>400</v>
      </c>
      <c r="CY260">
        <v>1.95836</v>
      </c>
      <c r="CZ260">
        <v>103.682</v>
      </c>
      <c r="DA260">
        <v>103.108</v>
      </c>
    </row>
    <row r="261" spans="1:105">
      <c r="A261">
        <v>247</v>
      </c>
      <c r="B261">
        <v>1551446992.5</v>
      </c>
      <c r="C261">
        <v>693.599999904633</v>
      </c>
      <c r="D261" t="s">
        <v>710</v>
      </c>
      <c r="E261" t="s">
        <v>711</v>
      </c>
      <c r="F261">
        <f>J261+I261+M261*K261</f>
        <v>0</v>
      </c>
      <c r="G261">
        <f>(1000*AM261)/(L261*(AO261+273.15))</f>
        <v>0</v>
      </c>
      <c r="H261">
        <f>((G261*F261*(1-(AJ261/1000)))/(100*K261))*(0.0/60)</f>
        <v>0</v>
      </c>
      <c r="I261" t="s">
        <v>203</v>
      </c>
      <c r="J261" t="s">
        <v>204</v>
      </c>
      <c r="K261" t="s">
        <v>205</v>
      </c>
      <c r="L261" t="s">
        <v>206</v>
      </c>
      <c r="M261" t="s">
        <v>334</v>
      </c>
      <c r="N261" t="s">
        <v>335</v>
      </c>
      <c r="O261" t="s">
        <v>697</v>
      </c>
      <c r="Q261">
        <v>1551446992.5</v>
      </c>
      <c r="R261">
        <f>AL261*Y261*(AJ261-AK261)/(100*AF261*(1000-Y261*AJ261))</f>
        <v>0</v>
      </c>
      <c r="S261">
        <f>AL261*Y261*(AI261-AH261*(1000-Y261*AK261)/(1000-Y261*AJ261))/(100*AF261)</f>
        <v>0</v>
      </c>
      <c r="T261">
        <f>(U261/V261*100)</f>
        <v>0</v>
      </c>
      <c r="U261">
        <f>AJ261*(AM261+AN261)/1000</f>
        <v>0</v>
      </c>
      <c r="V261">
        <f>0.61365*exp(17.502*AO261/(240.97+AO261))</f>
        <v>0</v>
      </c>
      <c r="W261">
        <v>135</v>
      </c>
      <c r="X261">
        <v>9</v>
      </c>
      <c r="Y261">
        <f>IF(W261*$H$11&gt;=AA261,1.0,(AA261/(AA261-W261*$H$11)))</f>
        <v>0</v>
      </c>
      <c r="Z261">
        <f>(Y261-1)*100</f>
        <v>0</v>
      </c>
      <c r="AA261">
        <f>MAX(0,($B$11+$C$11*AR261)/(1+$D$11*AR261)*AM261/(AO261+273)*$E$11)</f>
        <v>0</v>
      </c>
      <c r="AB261">
        <f>$B$9*AS261+$C$9*AT261</f>
        <v>0</v>
      </c>
      <c r="AC261">
        <f>AB261*AD261</f>
        <v>0</v>
      </c>
      <c r="AD261">
        <f>($B$9*$D$7+$C$9*$D$7)/($B$9+$C$9)</f>
        <v>0</v>
      </c>
      <c r="AE261">
        <f>($B$9*$K$7+$C$9*$K$7)/($B$9+$C$9)</f>
        <v>0</v>
      </c>
      <c r="AF261">
        <v>10</v>
      </c>
      <c r="AG261">
        <v>1551446992.5</v>
      </c>
      <c r="AH261">
        <v>391.406</v>
      </c>
      <c r="AI261">
        <v>399.454</v>
      </c>
      <c r="AJ261">
        <v>8.41348</v>
      </c>
      <c r="AK261">
        <v>7.79405</v>
      </c>
      <c r="AL261">
        <v>1431.05</v>
      </c>
      <c r="AM261">
        <v>100.513</v>
      </c>
      <c r="AN261">
        <v>0.0214592</v>
      </c>
      <c r="AO261">
        <v>7.13688</v>
      </c>
      <c r="AP261">
        <v>999.9</v>
      </c>
      <c r="AQ261">
        <v>999.9</v>
      </c>
      <c r="AR261">
        <v>10004.4</v>
      </c>
      <c r="AS261">
        <v>0</v>
      </c>
      <c r="AT261">
        <v>54.2984</v>
      </c>
      <c r="AU261">
        <v>0</v>
      </c>
      <c r="AV261" t="s">
        <v>208</v>
      </c>
      <c r="AW261">
        <v>0</v>
      </c>
      <c r="AX261">
        <v>-0.747</v>
      </c>
      <c r="AY261">
        <v>-0.067</v>
      </c>
      <c r="AZ261">
        <v>0</v>
      </c>
      <c r="BA261">
        <v>0</v>
      </c>
      <c r="BB261">
        <v>0</v>
      </c>
      <c r="BC261">
        <v>0</v>
      </c>
      <c r="BD261">
        <v>-75.7984071428571</v>
      </c>
      <c r="BE261">
        <v>20.0213862783816</v>
      </c>
      <c r="BF261">
        <v>3.54203262060433</v>
      </c>
      <c r="BG261">
        <v>0</v>
      </c>
      <c r="BH261">
        <v>-2.9442230952381</v>
      </c>
      <c r="BI261">
        <v>0.136366303975294</v>
      </c>
      <c r="BJ261">
        <v>0.0353589568694509</v>
      </c>
      <c r="BK261">
        <v>0</v>
      </c>
      <c r="BL261">
        <v>0</v>
      </c>
      <c r="BM261">
        <v>0</v>
      </c>
      <c r="BN261" t="s">
        <v>209</v>
      </c>
      <c r="BO261">
        <v>1.88477</v>
      </c>
      <c r="BP261">
        <v>1.88174</v>
      </c>
      <c r="BQ261">
        <v>1.88324</v>
      </c>
      <c r="BR261">
        <v>1.88202</v>
      </c>
      <c r="BS261">
        <v>1.88383</v>
      </c>
      <c r="BT261">
        <v>1.88309</v>
      </c>
      <c r="BU261">
        <v>1.88486</v>
      </c>
      <c r="BV261">
        <v>1.88232</v>
      </c>
      <c r="BW261" t="s">
        <v>210</v>
      </c>
      <c r="BX261" t="s">
        <v>17</v>
      </c>
      <c r="BY261" t="s">
        <v>17</v>
      </c>
      <c r="BZ261" t="s">
        <v>17</v>
      </c>
      <c r="CA261" t="s">
        <v>211</v>
      </c>
      <c r="CB261" t="s">
        <v>212</v>
      </c>
      <c r="CC261" t="s">
        <v>213</v>
      </c>
      <c r="CD261" t="s">
        <v>213</v>
      </c>
      <c r="CE261" t="s">
        <v>213</v>
      </c>
      <c r="CF261" t="s">
        <v>213</v>
      </c>
      <c r="CG261">
        <v>5</v>
      </c>
      <c r="CH261">
        <v>0</v>
      </c>
      <c r="CI261">
        <v>0</v>
      </c>
      <c r="CJ261">
        <v>0</v>
      </c>
      <c r="CK261">
        <v>0</v>
      </c>
      <c r="CL261">
        <v>2</v>
      </c>
      <c r="CM261">
        <v>1325.19</v>
      </c>
      <c r="CN261">
        <v>3.42054</v>
      </c>
      <c r="CO261">
        <v>8.40306</v>
      </c>
      <c r="CP261">
        <v>11.0099</v>
      </c>
      <c r="CQ261">
        <v>29.9994</v>
      </c>
      <c r="CR261">
        <v>10.8698</v>
      </c>
      <c r="CS261">
        <v>11.0801</v>
      </c>
      <c r="CT261">
        <v>-1</v>
      </c>
      <c r="CU261">
        <v>100</v>
      </c>
      <c r="CV261">
        <v>68.8467</v>
      </c>
      <c r="CW261">
        <v>-999.9</v>
      </c>
      <c r="CX261">
        <v>400</v>
      </c>
      <c r="CY261">
        <v>1.89388</v>
      </c>
      <c r="CZ261">
        <v>103.683</v>
      </c>
      <c r="DA261">
        <v>103.109</v>
      </c>
    </row>
    <row r="262" spans="1:105">
      <c r="A262">
        <v>248</v>
      </c>
      <c r="B262">
        <v>1551446994.4</v>
      </c>
      <c r="C262">
        <v>695.5</v>
      </c>
      <c r="D262" t="s">
        <v>712</v>
      </c>
      <c r="E262" t="s">
        <v>713</v>
      </c>
      <c r="F262">
        <f>J262+I262+M262*K262</f>
        <v>0</v>
      </c>
      <c r="G262">
        <f>(1000*AM262)/(L262*(AO262+273.15))</f>
        <v>0</v>
      </c>
      <c r="H262">
        <f>((G262*F262*(1-(AJ262/1000)))/(100*K262))*(0.0/60)</f>
        <v>0</v>
      </c>
      <c r="I262" t="s">
        <v>203</v>
      </c>
      <c r="J262" t="s">
        <v>204</v>
      </c>
      <c r="K262" t="s">
        <v>205</v>
      </c>
      <c r="L262" t="s">
        <v>206</v>
      </c>
      <c r="M262" t="s">
        <v>334</v>
      </c>
      <c r="N262" t="s">
        <v>335</v>
      </c>
      <c r="O262" t="s">
        <v>697</v>
      </c>
      <c r="Q262">
        <v>1551446994.4</v>
      </c>
      <c r="R262">
        <f>AL262*Y262*(AJ262-AK262)/(100*AF262*(1000-Y262*AJ262))</f>
        <v>0</v>
      </c>
      <c r="S262">
        <f>AL262*Y262*(AI262-AH262*(1000-Y262*AK262)/(1000-Y262*AJ262))/(100*AF262)</f>
        <v>0</v>
      </c>
      <c r="T262">
        <f>(U262/V262*100)</f>
        <v>0</v>
      </c>
      <c r="U262">
        <f>AJ262*(AM262+AN262)/1000</f>
        <v>0</v>
      </c>
      <c r="V262">
        <f>0.61365*exp(17.502*AO262/(240.97+AO262))</f>
        <v>0</v>
      </c>
      <c r="W262">
        <v>123</v>
      </c>
      <c r="X262">
        <v>9</v>
      </c>
      <c r="Y262">
        <f>IF(W262*$H$11&gt;=AA262,1.0,(AA262/(AA262-W262*$H$11)))</f>
        <v>0</v>
      </c>
      <c r="Z262">
        <f>(Y262-1)*100</f>
        <v>0</v>
      </c>
      <c r="AA262">
        <f>MAX(0,($B$11+$C$11*AR262)/(1+$D$11*AR262)*AM262/(AO262+273)*$E$11)</f>
        <v>0</v>
      </c>
      <c r="AB262">
        <f>$B$9*AS262+$C$9*AT262</f>
        <v>0</v>
      </c>
      <c r="AC262">
        <f>AB262*AD262</f>
        <v>0</v>
      </c>
      <c r="AD262">
        <f>($B$9*$D$7+$C$9*$D$7)/($B$9+$C$9)</f>
        <v>0</v>
      </c>
      <c r="AE262">
        <f>($B$9*$K$7+$C$9*$K$7)/($B$9+$C$9)</f>
        <v>0</v>
      </c>
      <c r="AF262">
        <v>10</v>
      </c>
      <c r="AG262">
        <v>1551446994.4</v>
      </c>
      <c r="AH262">
        <v>391.65</v>
      </c>
      <c r="AI262">
        <v>399.418</v>
      </c>
      <c r="AJ262">
        <v>8.44545</v>
      </c>
      <c r="AK262">
        <v>7.79444</v>
      </c>
      <c r="AL262">
        <v>1430.8</v>
      </c>
      <c r="AM262">
        <v>100.514</v>
      </c>
      <c r="AN262">
        <v>0.0217944</v>
      </c>
      <c r="AO262">
        <v>7.13108</v>
      </c>
      <c r="AP262">
        <v>999.9</v>
      </c>
      <c r="AQ262">
        <v>999.9</v>
      </c>
      <c r="AR262">
        <v>10010.6</v>
      </c>
      <c r="AS262">
        <v>0</v>
      </c>
      <c r="AT262">
        <v>54.071</v>
      </c>
      <c r="AU262">
        <v>0</v>
      </c>
      <c r="AV262" t="s">
        <v>208</v>
      </c>
      <c r="AW262">
        <v>0</v>
      </c>
      <c r="AX262">
        <v>-0.747</v>
      </c>
      <c r="AY262">
        <v>-0.067</v>
      </c>
      <c r="AZ262">
        <v>0</v>
      </c>
      <c r="BA262">
        <v>0</v>
      </c>
      <c r="BB262">
        <v>0</v>
      </c>
      <c r="BC262">
        <v>0</v>
      </c>
      <c r="BD262">
        <v>-75.7984071428571</v>
      </c>
      <c r="BE262">
        <v>20.0213862783816</v>
      </c>
      <c r="BF262">
        <v>3.54203262060433</v>
      </c>
      <c r="BG262">
        <v>0</v>
      </c>
      <c r="BH262">
        <v>-2.9442230952381</v>
      </c>
      <c r="BI262">
        <v>0.136366303975294</v>
      </c>
      <c r="BJ262">
        <v>0.0353589568694509</v>
      </c>
      <c r="BK262">
        <v>0</v>
      </c>
      <c r="BL262">
        <v>0</v>
      </c>
      <c r="BM262">
        <v>0</v>
      </c>
      <c r="BN262" t="s">
        <v>209</v>
      </c>
      <c r="BO262">
        <v>1.88477</v>
      </c>
      <c r="BP262">
        <v>1.88175</v>
      </c>
      <c r="BQ262">
        <v>1.88324</v>
      </c>
      <c r="BR262">
        <v>1.88202</v>
      </c>
      <c r="BS262">
        <v>1.88384</v>
      </c>
      <c r="BT262">
        <v>1.88309</v>
      </c>
      <c r="BU262">
        <v>1.88486</v>
      </c>
      <c r="BV262">
        <v>1.88232</v>
      </c>
      <c r="BW262" t="s">
        <v>210</v>
      </c>
      <c r="BX262" t="s">
        <v>17</v>
      </c>
      <c r="BY262" t="s">
        <v>17</v>
      </c>
      <c r="BZ262" t="s">
        <v>17</v>
      </c>
      <c r="CA262" t="s">
        <v>211</v>
      </c>
      <c r="CB262" t="s">
        <v>212</v>
      </c>
      <c r="CC262" t="s">
        <v>213</v>
      </c>
      <c r="CD262" t="s">
        <v>213</v>
      </c>
      <c r="CE262" t="s">
        <v>213</v>
      </c>
      <c r="CF262" t="s">
        <v>213</v>
      </c>
      <c r="CG262">
        <v>5</v>
      </c>
      <c r="CH262">
        <v>0</v>
      </c>
      <c r="CI262">
        <v>0</v>
      </c>
      <c r="CJ262">
        <v>0</v>
      </c>
      <c r="CK262">
        <v>0</v>
      </c>
      <c r="CL262">
        <v>2</v>
      </c>
      <c r="CM262">
        <v>1334.45</v>
      </c>
      <c r="CN262">
        <v>3.39665</v>
      </c>
      <c r="CO262">
        <v>8.40168</v>
      </c>
      <c r="CP262">
        <v>11.0045</v>
      </c>
      <c r="CQ262">
        <v>29.9993</v>
      </c>
      <c r="CR262">
        <v>10.866</v>
      </c>
      <c r="CS262">
        <v>11.0754</v>
      </c>
      <c r="CT262">
        <v>-1</v>
      </c>
      <c r="CU262">
        <v>100</v>
      </c>
      <c r="CV262">
        <v>68.8467</v>
      </c>
      <c r="CW262">
        <v>-999.9</v>
      </c>
      <c r="CX262">
        <v>400</v>
      </c>
      <c r="CY262">
        <v>1.83517</v>
      </c>
      <c r="CZ262">
        <v>103.686</v>
      </c>
      <c r="DA262">
        <v>103.106</v>
      </c>
    </row>
    <row r="263" spans="1:105">
      <c r="A263">
        <v>249</v>
      </c>
      <c r="B263">
        <v>1551446996.9</v>
      </c>
      <c r="C263">
        <v>698</v>
      </c>
      <c r="D263" t="s">
        <v>714</v>
      </c>
      <c r="E263" t="s">
        <v>715</v>
      </c>
      <c r="F263">
        <f>J263+I263+M263*K263</f>
        <v>0</v>
      </c>
      <c r="G263">
        <f>(1000*AM263)/(L263*(AO263+273.15))</f>
        <v>0</v>
      </c>
      <c r="H263">
        <f>((G263*F263*(1-(AJ263/1000)))/(100*K263))*(0.0/60)</f>
        <v>0</v>
      </c>
      <c r="I263" t="s">
        <v>203</v>
      </c>
      <c r="J263" t="s">
        <v>204</v>
      </c>
      <c r="K263" t="s">
        <v>205</v>
      </c>
      <c r="L263" t="s">
        <v>206</v>
      </c>
      <c r="M263" t="s">
        <v>334</v>
      </c>
      <c r="N263" t="s">
        <v>335</v>
      </c>
      <c r="O263" t="s">
        <v>697</v>
      </c>
      <c r="Q263">
        <v>1551446996.9</v>
      </c>
      <c r="R263">
        <f>AL263*Y263*(AJ263-AK263)/(100*AF263*(1000-Y263*AJ263))</f>
        <v>0</v>
      </c>
      <c r="S263">
        <f>AL263*Y263*(AI263-AH263*(1000-Y263*AK263)/(1000-Y263*AJ263))/(100*AF263)</f>
        <v>0</v>
      </c>
      <c r="T263">
        <f>(U263/V263*100)</f>
        <v>0</v>
      </c>
      <c r="U263">
        <f>AJ263*(AM263+AN263)/1000</f>
        <v>0</v>
      </c>
      <c r="V263">
        <f>0.61365*exp(17.502*AO263/(240.97+AO263))</f>
        <v>0</v>
      </c>
      <c r="W263">
        <v>132</v>
      </c>
      <c r="X263">
        <v>9</v>
      </c>
      <c r="Y263">
        <f>IF(W263*$H$11&gt;=AA263,1.0,(AA263/(AA263-W263*$H$11)))</f>
        <v>0</v>
      </c>
      <c r="Z263">
        <f>(Y263-1)*100</f>
        <v>0</v>
      </c>
      <c r="AA263">
        <f>MAX(0,($B$11+$C$11*AR263)/(1+$D$11*AR263)*AM263/(AO263+273)*$E$11)</f>
        <v>0</v>
      </c>
      <c r="AB263">
        <f>$B$9*AS263+$C$9*AT263</f>
        <v>0</v>
      </c>
      <c r="AC263">
        <f>AB263*AD263</f>
        <v>0</v>
      </c>
      <c r="AD263">
        <f>($B$9*$D$7+$C$9*$D$7)/($B$9+$C$9)</f>
        <v>0</v>
      </c>
      <c r="AE263">
        <f>($B$9*$K$7+$C$9*$K$7)/($B$9+$C$9)</f>
        <v>0</v>
      </c>
      <c r="AF263">
        <v>10</v>
      </c>
      <c r="AG263">
        <v>1551446996.9</v>
      </c>
      <c r="AH263">
        <v>392.02</v>
      </c>
      <c r="AI263">
        <v>399.444</v>
      </c>
      <c r="AJ263">
        <v>8.47655</v>
      </c>
      <c r="AK263">
        <v>7.7957</v>
      </c>
      <c r="AL263">
        <v>1430.61</v>
      </c>
      <c r="AM263">
        <v>100.514</v>
      </c>
      <c r="AN263">
        <v>0.0216608</v>
      </c>
      <c r="AO263">
        <v>7.12438</v>
      </c>
      <c r="AP263">
        <v>999.9</v>
      </c>
      <c r="AQ263">
        <v>999.9</v>
      </c>
      <c r="AR263">
        <v>9990.62</v>
      </c>
      <c r="AS263">
        <v>0</v>
      </c>
      <c r="AT263">
        <v>54.0422</v>
      </c>
      <c r="AU263">
        <v>0</v>
      </c>
      <c r="AV263" t="s">
        <v>208</v>
      </c>
      <c r="AW263">
        <v>0</v>
      </c>
      <c r="AX263">
        <v>-0.747</v>
      </c>
      <c r="AY263">
        <v>-0.067</v>
      </c>
      <c r="AZ263">
        <v>0</v>
      </c>
      <c r="BA263">
        <v>0</v>
      </c>
      <c r="BB263">
        <v>0</v>
      </c>
      <c r="BC263">
        <v>0</v>
      </c>
      <c r="BD263">
        <v>-75.7984071428571</v>
      </c>
      <c r="BE263">
        <v>20.0213862783816</v>
      </c>
      <c r="BF263">
        <v>3.54203262060433</v>
      </c>
      <c r="BG263">
        <v>0</v>
      </c>
      <c r="BH263">
        <v>-2.9442230952381</v>
      </c>
      <c r="BI263">
        <v>0.136366303975294</v>
      </c>
      <c r="BJ263">
        <v>0.0353589568694509</v>
      </c>
      <c r="BK263">
        <v>0</v>
      </c>
      <c r="BL263">
        <v>0</v>
      </c>
      <c r="BM263">
        <v>0</v>
      </c>
      <c r="BN263" t="s">
        <v>209</v>
      </c>
      <c r="BO263">
        <v>1.88477</v>
      </c>
      <c r="BP263">
        <v>1.88176</v>
      </c>
      <c r="BQ263">
        <v>1.88324</v>
      </c>
      <c r="BR263">
        <v>1.88202</v>
      </c>
      <c r="BS263">
        <v>1.88384</v>
      </c>
      <c r="BT263">
        <v>1.88309</v>
      </c>
      <c r="BU263">
        <v>1.88485</v>
      </c>
      <c r="BV263">
        <v>1.88232</v>
      </c>
      <c r="BW263" t="s">
        <v>210</v>
      </c>
      <c r="BX263" t="s">
        <v>17</v>
      </c>
      <c r="BY263" t="s">
        <v>17</v>
      </c>
      <c r="BZ263" t="s">
        <v>17</v>
      </c>
      <c r="CA263" t="s">
        <v>211</v>
      </c>
      <c r="CB263" t="s">
        <v>212</v>
      </c>
      <c r="CC263" t="s">
        <v>213</v>
      </c>
      <c r="CD263" t="s">
        <v>213</v>
      </c>
      <c r="CE263" t="s">
        <v>213</v>
      </c>
      <c r="CF263" t="s">
        <v>213</v>
      </c>
      <c r="CG263">
        <v>5</v>
      </c>
      <c r="CH263">
        <v>0</v>
      </c>
      <c r="CI263">
        <v>0</v>
      </c>
      <c r="CJ263">
        <v>0</v>
      </c>
      <c r="CK263">
        <v>0</v>
      </c>
      <c r="CL263">
        <v>2</v>
      </c>
      <c r="CM263">
        <v>1327.6</v>
      </c>
      <c r="CN263">
        <v>3.35322</v>
      </c>
      <c r="CO263">
        <v>8.39978</v>
      </c>
      <c r="CP263">
        <v>10.9985</v>
      </c>
      <c r="CQ263">
        <v>29.9994</v>
      </c>
      <c r="CR263">
        <v>10.8608</v>
      </c>
      <c r="CS263">
        <v>11.0694</v>
      </c>
      <c r="CT263">
        <v>-1</v>
      </c>
      <c r="CU263">
        <v>100</v>
      </c>
      <c r="CV263">
        <v>68.4568</v>
      </c>
      <c r="CW263">
        <v>-999.9</v>
      </c>
      <c r="CX263">
        <v>400</v>
      </c>
      <c r="CY263">
        <v>1.75484</v>
      </c>
      <c r="CZ263">
        <v>103.687</v>
      </c>
      <c r="DA263">
        <v>103.105</v>
      </c>
    </row>
    <row r="264" spans="1:105">
      <c r="A264">
        <v>250</v>
      </c>
      <c r="B264">
        <v>1551446998.9</v>
      </c>
      <c r="C264">
        <v>700</v>
      </c>
      <c r="D264" t="s">
        <v>716</v>
      </c>
      <c r="E264" t="s">
        <v>717</v>
      </c>
      <c r="F264">
        <f>J264+I264+M264*K264</f>
        <v>0</v>
      </c>
      <c r="G264">
        <f>(1000*AM264)/(L264*(AO264+273.15))</f>
        <v>0</v>
      </c>
      <c r="H264">
        <f>((G264*F264*(1-(AJ264/1000)))/(100*K264))*(0.0/60)</f>
        <v>0</v>
      </c>
      <c r="I264" t="s">
        <v>203</v>
      </c>
      <c r="J264" t="s">
        <v>204</v>
      </c>
      <c r="K264" t="s">
        <v>205</v>
      </c>
      <c r="L264" t="s">
        <v>206</v>
      </c>
      <c r="M264" t="s">
        <v>334</v>
      </c>
      <c r="N264" t="s">
        <v>335</v>
      </c>
      <c r="O264" t="s">
        <v>697</v>
      </c>
      <c r="Q264">
        <v>1551446998.9</v>
      </c>
      <c r="R264">
        <f>AL264*Y264*(AJ264-AK264)/(100*AF264*(1000-Y264*AJ264))</f>
        <v>0</v>
      </c>
      <c r="S264">
        <f>AL264*Y264*(AI264-AH264*(1000-Y264*AK264)/(1000-Y264*AJ264))/(100*AF264)</f>
        <v>0</v>
      </c>
      <c r="T264">
        <f>(U264/V264*100)</f>
        <v>0</v>
      </c>
      <c r="U264">
        <f>AJ264*(AM264+AN264)/1000</f>
        <v>0</v>
      </c>
      <c r="V264">
        <f>0.61365*exp(17.502*AO264/(240.97+AO264))</f>
        <v>0</v>
      </c>
      <c r="W264">
        <v>150</v>
      </c>
      <c r="X264">
        <v>10</v>
      </c>
      <c r="Y264">
        <f>IF(W264*$H$11&gt;=AA264,1.0,(AA264/(AA264-W264*$H$11)))</f>
        <v>0</v>
      </c>
      <c r="Z264">
        <f>(Y264-1)*100</f>
        <v>0</v>
      </c>
      <c r="AA264">
        <f>MAX(0,($B$11+$C$11*AR264)/(1+$D$11*AR264)*AM264/(AO264+273)*$E$11)</f>
        <v>0</v>
      </c>
      <c r="AB264">
        <f>$B$9*AS264+$C$9*AT264</f>
        <v>0</v>
      </c>
      <c r="AC264">
        <f>AB264*AD264</f>
        <v>0</v>
      </c>
      <c r="AD264">
        <f>($B$9*$D$7+$C$9*$D$7)/($B$9+$C$9)</f>
        <v>0</v>
      </c>
      <c r="AE264">
        <f>($B$9*$K$7+$C$9*$K$7)/($B$9+$C$9)</f>
        <v>0</v>
      </c>
      <c r="AF264">
        <v>10</v>
      </c>
      <c r="AG264">
        <v>1551446998.9</v>
      </c>
      <c r="AH264">
        <v>392.249</v>
      </c>
      <c r="AI264">
        <v>399.442</v>
      </c>
      <c r="AJ264">
        <v>8.50781</v>
      </c>
      <c r="AK264">
        <v>7.7964</v>
      </c>
      <c r="AL264">
        <v>1430.78</v>
      </c>
      <c r="AM264">
        <v>100.513</v>
      </c>
      <c r="AN264">
        <v>0.0216243</v>
      </c>
      <c r="AO264">
        <v>7.12964</v>
      </c>
      <c r="AP264">
        <v>999.9</v>
      </c>
      <c r="AQ264">
        <v>999.9</v>
      </c>
      <c r="AR264">
        <v>9988.12</v>
      </c>
      <c r="AS264">
        <v>0</v>
      </c>
      <c r="AT264">
        <v>54.0642</v>
      </c>
      <c r="AU264">
        <v>0</v>
      </c>
      <c r="AV264" t="s">
        <v>208</v>
      </c>
      <c r="AW264">
        <v>0</v>
      </c>
      <c r="AX264">
        <v>-0.747</v>
      </c>
      <c r="AY264">
        <v>-0.067</v>
      </c>
      <c r="AZ264">
        <v>0</v>
      </c>
      <c r="BA264">
        <v>0</v>
      </c>
      <c r="BB264">
        <v>0</v>
      </c>
      <c r="BC264">
        <v>0</v>
      </c>
      <c r="BD264">
        <v>-75.7984071428571</v>
      </c>
      <c r="BE264">
        <v>20.0213862783816</v>
      </c>
      <c r="BF264">
        <v>3.54203262060433</v>
      </c>
      <c r="BG264">
        <v>0</v>
      </c>
      <c r="BH264">
        <v>-2.9442230952381</v>
      </c>
      <c r="BI264">
        <v>0.136366303975294</v>
      </c>
      <c r="BJ264">
        <v>0.0353589568694509</v>
      </c>
      <c r="BK264">
        <v>0</v>
      </c>
      <c r="BL264">
        <v>0</v>
      </c>
      <c r="BM264">
        <v>0</v>
      </c>
      <c r="BN264" t="s">
        <v>209</v>
      </c>
      <c r="BO264">
        <v>1.88477</v>
      </c>
      <c r="BP264">
        <v>1.88175</v>
      </c>
      <c r="BQ264">
        <v>1.88324</v>
      </c>
      <c r="BR264">
        <v>1.88201</v>
      </c>
      <c r="BS264">
        <v>1.88384</v>
      </c>
      <c r="BT264">
        <v>1.88309</v>
      </c>
      <c r="BU264">
        <v>1.88482</v>
      </c>
      <c r="BV264">
        <v>1.88232</v>
      </c>
      <c r="BW264" t="s">
        <v>210</v>
      </c>
      <c r="BX264" t="s">
        <v>17</v>
      </c>
      <c r="BY264" t="s">
        <v>17</v>
      </c>
      <c r="BZ264" t="s">
        <v>17</v>
      </c>
      <c r="CA264" t="s">
        <v>211</v>
      </c>
      <c r="CB264" t="s">
        <v>212</v>
      </c>
      <c r="CC264" t="s">
        <v>213</v>
      </c>
      <c r="CD264" t="s">
        <v>213</v>
      </c>
      <c r="CE264" t="s">
        <v>213</v>
      </c>
      <c r="CF264" t="s">
        <v>213</v>
      </c>
      <c r="CG264">
        <v>5</v>
      </c>
      <c r="CH264">
        <v>0</v>
      </c>
      <c r="CI264">
        <v>0</v>
      </c>
      <c r="CJ264">
        <v>0</v>
      </c>
      <c r="CK264">
        <v>0</v>
      </c>
      <c r="CL264">
        <v>2</v>
      </c>
      <c r="CM264">
        <v>1314.17</v>
      </c>
      <c r="CN264">
        <v>3.35538</v>
      </c>
      <c r="CO264">
        <v>8.3983</v>
      </c>
      <c r="CP264">
        <v>10.9937</v>
      </c>
      <c r="CQ264">
        <v>29.9995</v>
      </c>
      <c r="CR264">
        <v>10.8568</v>
      </c>
      <c r="CS264">
        <v>11.0647</v>
      </c>
      <c r="CT264">
        <v>-1</v>
      </c>
      <c r="CU264">
        <v>100</v>
      </c>
      <c r="CV264">
        <v>68.4568</v>
      </c>
      <c r="CW264">
        <v>-999.9</v>
      </c>
      <c r="CX264">
        <v>400</v>
      </c>
      <c r="CY264">
        <v>1.68442</v>
      </c>
      <c r="CZ264">
        <v>103.687</v>
      </c>
      <c r="DA264">
        <v>103.106</v>
      </c>
    </row>
    <row r="265" spans="1:105">
      <c r="A265">
        <v>251</v>
      </c>
      <c r="B265">
        <v>1551447000.9</v>
      </c>
      <c r="C265">
        <v>702</v>
      </c>
      <c r="D265" t="s">
        <v>718</v>
      </c>
      <c r="E265" t="s">
        <v>719</v>
      </c>
      <c r="F265">
        <f>J265+I265+M265*K265</f>
        <v>0</v>
      </c>
      <c r="G265">
        <f>(1000*AM265)/(L265*(AO265+273.15))</f>
        <v>0</v>
      </c>
      <c r="H265">
        <f>((G265*F265*(1-(AJ265/1000)))/(100*K265))*(0.0/60)</f>
        <v>0</v>
      </c>
      <c r="I265" t="s">
        <v>203</v>
      </c>
      <c r="J265" t="s">
        <v>204</v>
      </c>
      <c r="K265" t="s">
        <v>205</v>
      </c>
      <c r="L265" t="s">
        <v>206</v>
      </c>
      <c r="M265" t="s">
        <v>334</v>
      </c>
      <c r="N265" t="s">
        <v>335</v>
      </c>
      <c r="O265" t="s">
        <v>697</v>
      </c>
      <c r="Q265">
        <v>1551447000.9</v>
      </c>
      <c r="R265">
        <f>AL265*Y265*(AJ265-AK265)/(100*AF265*(1000-Y265*AJ265))</f>
        <v>0</v>
      </c>
      <c r="S265">
        <f>AL265*Y265*(AI265-AH265*(1000-Y265*AK265)/(1000-Y265*AJ265))/(100*AF265)</f>
        <v>0</v>
      </c>
      <c r="T265">
        <f>(U265/V265*100)</f>
        <v>0</v>
      </c>
      <c r="U265">
        <f>AJ265*(AM265+AN265)/1000</f>
        <v>0</v>
      </c>
      <c r="V265">
        <f>0.61365*exp(17.502*AO265/(240.97+AO265))</f>
        <v>0</v>
      </c>
      <c r="W265">
        <v>139</v>
      </c>
      <c r="X265">
        <v>10</v>
      </c>
      <c r="Y265">
        <f>IF(W265*$H$11&gt;=AA265,1.0,(AA265/(AA265-W265*$H$11)))</f>
        <v>0</v>
      </c>
      <c r="Z265">
        <f>(Y265-1)*100</f>
        <v>0</v>
      </c>
      <c r="AA265">
        <f>MAX(0,($B$11+$C$11*AR265)/(1+$D$11*AR265)*AM265/(AO265+273)*$E$11)</f>
        <v>0</v>
      </c>
      <c r="AB265">
        <f>$B$9*AS265+$C$9*AT265</f>
        <v>0</v>
      </c>
      <c r="AC265">
        <f>AB265*AD265</f>
        <v>0</v>
      </c>
      <c r="AD265">
        <f>($B$9*$D$7+$C$9*$D$7)/($B$9+$C$9)</f>
        <v>0</v>
      </c>
      <c r="AE265">
        <f>($B$9*$K$7+$C$9*$K$7)/($B$9+$C$9)</f>
        <v>0</v>
      </c>
      <c r="AF265">
        <v>10</v>
      </c>
      <c r="AG265">
        <v>1551447000.9</v>
      </c>
      <c r="AH265">
        <v>392.463</v>
      </c>
      <c r="AI265">
        <v>399.418</v>
      </c>
      <c r="AJ265">
        <v>8.53884</v>
      </c>
      <c r="AK265">
        <v>7.79656</v>
      </c>
      <c r="AL265">
        <v>1431.01</v>
      </c>
      <c r="AM265">
        <v>100.512</v>
      </c>
      <c r="AN265">
        <v>0.0217043</v>
      </c>
      <c r="AO265">
        <v>7.13251</v>
      </c>
      <c r="AP265">
        <v>999.9</v>
      </c>
      <c r="AQ265">
        <v>999.9</v>
      </c>
      <c r="AR265">
        <v>10018.8</v>
      </c>
      <c r="AS265">
        <v>0</v>
      </c>
      <c r="AT265">
        <v>54.1189</v>
      </c>
      <c r="AU265">
        <v>0</v>
      </c>
      <c r="AV265" t="s">
        <v>208</v>
      </c>
      <c r="AW265">
        <v>0</v>
      </c>
      <c r="AX265">
        <v>-0.747</v>
      </c>
      <c r="AY265">
        <v>-0.067</v>
      </c>
      <c r="AZ265">
        <v>0</v>
      </c>
      <c r="BA265">
        <v>0</v>
      </c>
      <c r="BB265">
        <v>0</v>
      </c>
      <c r="BC265">
        <v>0</v>
      </c>
      <c r="BD265">
        <v>-75.7984071428571</v>
      </c>
      <c r="BE265">
        <v>20.0213862783816</v>
      </c>
      <c r="BF265">
        <v>3.54203262060433</v>
      </c>
      <c r="BG265">
        <v>0</v>
      </c>
      <c r="BH265">
        <v>-2.9442230952381</v>
      </c>
      <c r="BI265">
        <v>0.136366303975294</v>
      </c>
      <c r="BJ265">
        <v>0.0353589568694509</v>
      </c>
      <c r="BK265">
        <v>0</v>
      </c>
      <c r="BL265">
        <v>0</v>
      </c>
      <c r="BM265">
        <v>0</v>
      </c>
      <c r="BN265" t="s">
        <v>209</v>
      </c>
      <c r="BO265">
        <v>1.88477</v>
      </c>
      <c r="BP265">
        <v>1.88176</v>
      </c>
      <c r="BQ265">
        <v>1.88324</v>
      </c>
      <c r="BR265">
        <v>1.88201</v>
      </c>
      <c r="BS265">
        <v>1.88385</v>
      </c>
      <c r="BT265">
        <v>1.88309</v>
      </c>
      <c r="BU265">
        <v>1.88481</v>
      </c>
      <c r="BV265">
        <v>1.88232</v>
      </c>
      <c r="BW265" t="s">
        <v>210</v>
      </c>
      <c r="BX265" t="s">
        <v>17</v>
      </c>
      <c r="BY265" t="s">
        <v>17</v>
      </c>
      <c r="BZ265" t="s">
        <v>17</v>
      </c>
      <c r="CA265" t="s">
        <v>211</v>
      </c>
      <c r="CB265" t="s">
        <v>212</v>
      </c>
      <c r="CC265" t="s">
        <v>213</v>
      </c>
      <c r="CD265" t="s">
        <v>213</v>
      </c>
      <c r="CE265" t="s">
        <v>213</v>
      </c>
      <c r="CF265" t="s">
        <v>213</v>
      </c>
      <c r="CG265">
        <v>5</v>
      </c>
      <c r="CH265">
        <v>0</v>
      </c>
      <c r="CI265">
        <v>0</v>
      </c>
      <c r="CJ265">
        <v>0</v>
      </c>
      <c r="CK265">
        <v>0</v>
      </c>
      <c r="CL265">
        <v>2</v>
      </c>
      <c r="CM265">
        <v>1322.31</v>
      </c>
      <c r="CN265">
        <v>3.36622</v>
      </c>
      <c r="CO265">
        <v>8.39679</v>
      </c>
      <c r="CP265">
        <v>10.9886</v>
      </c>
      <c r="CQ265">
        <v>29.9995</v>
      </c>
      <c r="CR265">
        <v>10.8531</v>
      </c>
      <c r="CS265">
        <v>11.0605</v>
      </c>
      <c r="CT265">
        <v>-1</v>
      </c>
      <c r="CU265">
        <v>100</v>
      </c>
      <c r="CV265">
        <v>68.0824</v>
      </c>
      <c r="CW265">
        <v>-999.9</v>
      </c>
      <c r="CX265">
        <v>400</v>
      </c>
      <c r="CY265">
        <v>1.62006</v>
      </c>
      <c r="CZ265">
        <v>103.688</v>
      </c>
      <c r="DA265">
        <v>103.106</v>
      </c>
    </row>
    <row r="266" spans="1:105">
      <c r="A266">
        <v>252</v>
      </c>
      <c r="B266">
        <v>1551447002.9</v>
      </c>
      <c r="C266">
        <v>704</v>
      </c>
      <c r="D266" t="s">
        <v>720</v>
      </c>
      <c r="E266" t="s">
        <v>721</v>
      </c>
      <c r="F266">
        <f>J266+I266+M266*K266</f>
        <v>0</v>
      </c>
      <c r="G266">
        <f>(1000*AM266)/(L266*(AO266+273.15))</f>
        <v>0</v>
      </c>
      <c r="H266">
        <f>((G266*F266*(1-(AJ266/1000)))/(100*K266))*(0.0/60)</f>
        <v>0</v>
      </c>
      <c r="I266" t="s">
        <v>203</v>
      </c>
      <c r="J266" t="s">
        <v>204</v>
      </c>
      <c r="K266" t="s">
        <v>205</v>
      </c>
      <c r="L266" t="s">
        <v>206</v>
      </c>
      <c r="M266" t="s">
        <v>334</v>
      </c>
      <c r="N266" t="s">
        <v>335</v>
      </c>
      <c r="O266" t="s">
        <v>697</v>
      </c>
      <c r="Q266">
        <v>1551447002.9</v>
      </c>
      <c r="R266">
        <f>AL266*Y266*(AJ266-AK266)/(100*AF266*(1000-Y266*AJ266))</f>
        <v>0</v>
      </c>
      <c r="S266">
        <f>AL266*Y266*(AI266-AH266*(1000-Y266*AK266)/(1000-Y266*AJ266))/(100*AF266)</f>
        <v>0</v>
      </c>
      <c r="T266">
        <f>(U266/V266*100)</f>
        <v>0</v>
      </c>
      <c r="U266">
        <f>AJ266*(AM266+AN266)/1000</f>
        <v>0</v>
      </c>
      <c r="V266">
        <f>0.61365*exp(17.502*AO266/(240.97+AO266))</f>
        <v>0</v>
      </c>
      <c r="W266">
        <v>131</v>
      </c>
      <c r="X266">
        <v>9</v>
      </c>
      <c r="Y266">
        <f>IF(W266*$H$11&gt;=AA266,1.0,(AA266/(AA266-W266*$H$11)))</f>
        <v>0</v>
      </c>
      <c r="Z266">
        <f>(Y266-1)*100</f>
        <v>0</v>
      </c>
      <c r="AA266">
        <f>MAX(0,($B$11+$C$11*AR266)/(1+$D$11*AR266)*AM266/(AO266+273)*$E$11)</f>
        <v>0</v>
      </c>
      <c r="AB266">
        <f>$B$9*AS266+$C$9*AT266</f>
        <v>0</v>
      </c>
      <c r="AC266">
        <f>AB266*AD266</f>
        <v>0</v>
      </c>
      <c r="AD266">
        <f>($B$9*$D$7+$C$9*$D$7)/($B$9+$C$9)</f>
        <v>0</v>
      </c>
      <c r="AE266">
        <f>($B$9*$K$7+$C$9*$K$7)/($B$9+$C$9)</f>
        <v>0</v>
      </c>
      <c r="AF266">
        <v>10</v>
      </c>
      <c r="AG266">
        <v>1551447002.9</v>
      </c>
      <c r="AH266">
        <v>392.687</v>
      </c>
      <c r="AI266">
        <v>399.422</v>
      </c>
      <c r="AJ266">
        <v>8.5559</v>
      </c>
      <c r="AK266">
        <v>7.79612</v>
      </c>
      <c r="AL266">
        <v>1431.08</v>
      </c>
      <c r="AM266">
        <v>100.514</v>
      </c>
      <c r="AN266">
        <v>0.0216605</v>
      </c>
      <c r="AO266">
        <v>7.12453</v>
      </c>
      <c r="AP266">
        <v>999.9</v>
      </c>
      <c r="AQ266">
        <v>999.9</v>
      </c>
      <c r="AR266">
        <v>10007.5</v>
      </c>
      <c r="AS266">
        <v>0</v>
      </c>
      <c r="AT266">
        <v>54.1573</v>
      </c>
      <c r="AU266">
        <v>0</v>
      </c>
      <c r="AV266" t="s">
        <v>208</v>
      </c>
      <c r="AW266">
        <v>0</v>
      </c>
      <c r="AX266">
        <v>-0.747</v>
      </c>
      <c r="AY266">
        <v>-0.067</v>
      </c>
      <c r="AZ266">
        <v>0</v>
      </c>
      <c r="BA266">
        <v>0</v>
      </c>
      <c r="BB266">
        <v>0</v>
      </c>
      <c r="BC266">
        <v>0</v>
      </c>
      <c r="BD266">
        <v>-75.7984071428571</v>
      </c>
      <c r="BE266">
        <v>20.0213862783816</v>
      </c>
      <c r="BF266">
        <v>3.54203262060433</v>
      </c>
      <c r="BG266">
        <v>0</v>
      </c>
      <c r="BH266">
        <v>-2.9442230952381</v>
      </c>
      <c r="BI266">
        <v>0.136366303975294</v>
      </c>
      <c r="BJ266">
        <v>0.0353589568694509</v>
      </c>
      <c r="BK266">
        <v>0</v>
      </c>
      <c r="BL266">
        <v>0</v>
      </c>
      <c r="BM266">
        <v>0</v>
      </c>
      <c r="BN266" t="s">
        <v>209</v>
      </c>
      <c r="BO266">
        <v>1.88477</v>
      </c>
      <c r="BP266">
        <v>1.88175</v>
      </c>
      <c r="BQ266">
        <v>1.88324</v>
      </c>
      <c r="BR266">
        <v>1.88202</v>
      </c>
      <c r="BS266">
        <v>1.88385</v>
      </c>
      <c r="BT266">
        <v>1.88309</v>
      </c>
      <c r="BU266">
        <v>1.88484</v>
      </c>
      <c r="BV266">
        <v>1.88232</v>
      </c>
      <c r="BW266" t="s">
        <v>210</v>
      </c>
      <c r="BX266" t="s">
        <v>17</v>
      </c>
      <c r="BY266" t="s">
        <v>17</v>
      </c>
      <c r="BZ266" t="s">
        <v>17</v>
      </c>
      <c r="CA266" t="s">
        <v>211</v>
      </c>
      <c r="CB266" t="s">
        <v>212</v>
      </c>
      <c r="CC266" t="s">
        <v>213</v>
      </c>
      <c r="CD266" t="s">
        <v>213</v>
      </c>
      <c r="CE266" t="s">
        <v>213</v>
      </c>
      <c r="CF266" t="s">
        <v>213</v>
      </c>
      <c r="CG266">
        <v>5</v>
      </c>
      <c r="CH266">
        <v>0</v>
      </c>
      <c r="CI266">
        <v>0</v>
      </c>
      <c r="CJ266">
        <v>0</v>
      </c>
      <c r="CK266">
        <v>0</v>
      </c>
      <c r="CL266">
        <v>2</v>
      </c>
      <c r="CM266">
        <v>1328.16</v>
      </c>
      <c r="CN266">
        <v>3.37923</v>
      </c>
      <c r="CO266">
        <v>8.39527</v>
      </c>
      <c r="CP266">
        <v>10.9832</v>
      </c>
      <c r="CQ266">
        <v>29.9995</v>
      </c>
      <c r="CR266">
        <v>10.8489</v>
      </c>
      <c r="CS266">
        <v>11.0563</v>
      </c>
      <c r="CT266">
        <v>-1</v>
      </c>
      <c r="CU266">
        <v>100</v>
      </c>
      <c r="CV266">
        <v>68.0824</v>
      </c>
      <c r="CW266">
        <v>-999.9</v>
      </c>
      <c r="CX266">
        <v>400</v>
      </c>
      <c r="CY266">
        <v>1.56065</v>
      </c>
      <c r="CZ266">
        <v>103.689</v>
      </c>
      <c r="DA266">
        <v>103.107</v>
      </c>
    </row>
    <row r="267" spans="1:105">
      <c r="A267">
        <v>253</v>
      </c>
      <c r="B267">
        <v>1551447004.9</v>
      </c>
      <c r="C267">
        <v>706</v>
      </c>
      <c r="D267" t="s">
        <v>722</v>
      </c>
      <c r="E267" t="s">
        <v>723</v>
      </c>
      <c r="F267">
        <f>J267+I267+M267*K267</f>
        <v>0</v>
      </c>
      <c r="G267">
        <f>(1000*AM267)/(L267*(AO267+273.15))</f>
        <v>0</v>
      </c>
      <c r="H267">
        <f>((G267*F267*(1-(AJ267/1000)))/(100*K267))*(0.0/60)</f>
        <v>0</v>
      </c>
      <c r="I267" t="s">
        <v>203</v>
      </c>
      <c r="J267" t="s">
        <v>204</v>
      </c>
      <c r="K267" t="s">
        <v>205</v>
      </c>
      <c r="L267" t="s">
        <v>206</v>
      </c>
      <c r="M267" t="s">
        <v>334</v>
      </c>
      <c r="N267" t="s">
        <v>335</v>
      </c>
      <c r="O267" t="s">
        <v>697</v>
      </c>
      <c r="Q267">
        <v>1551447004.9</v>
      </c>
      <c r="R267">
        <f>AL267*Y267*(AJ267-AK267)/(100*AF267*(1000-Y267*AJ267))</f>
        <v>0</v>
      </c>
      <c r="S267">
        <f>AL267*Y267*(AI267-AH267*(1000-Y267*AK267)/(1000-Y267*AJ267))/(100*AF267)</f>
        <v>0</v>
      </c>
      <c r="T267">
        <f>(U267/V267*100)</f>
        <v>0</v>
      </c>
      <c r="U267">
        <f>AJ267*(AM267+AN267)/1000</f>
        <v>0</v>
      </c>
      <c r="V267">
        <f>0.61365*exp(17.502*AO267/(240.97+AO267))</f>
        <v>0</v>
      </c>
      <c r="W267">
        <v>125</v>
      </c>
      <c r="X267">
        <v>9</v>
      </c>
      <c r="Y267">
        <f>IF(W267*$H$11&gt;=AA267,1.0,(AA267/(AA267-W267*$H$11)))</f>
        <v>0</v>
      </c>
      <c r="Z267">
        <f>(Y267-1)*100</f>
        <v>0</v>
      </c>
      <c r="AA267">
        <f>MAX(0,($B$11+$C$11*AR267)/(1+$D$11*AR267)*AM267/(AO267+273)*$E$11)</f>
        <v>0</v>
      </c>
      <c r="AB267">
        <f>$B$9*AS267+$C$9*AT267</f>
        <v>0</v>
      </c>
      <c r="AC267">
        <f>AB267*AD267</f>
        <v>0</v>
      </c>
      <c r="AD267">
        <f>($B$9*$D$7+$C$9*$D$7)/($B$9+$C$9)</f>
        <v>0</v>
      </c>
      <c r="AE267">
        <f>($B$9*$K$7+$C$9*$K$7)/($B$9+$C$9)</f>
        <v>0</v>
      </c>
      <c r="AF267">
        <v>10</v>
      </c>
      <c r="AG267">
        <v>1551447004.9</v>
      </c>
      <c r="AH267">
        <v>392.898</v>
      </c>
      <c r="AI267">
        <v>399.422</v>
      </c>
      <c r="AJ267">
        <v>8.57745</v>
      </c>
      <c r="AK267">
        <v>7.79639</v>
      </c>
      <c r="AL267">
        <v>1430.81</v>
      </c>
      <c r="AM267">
        <v>100.513</v>
      </c>
      <c r="AN267">
        <v>0.0217134</v>
      </c>
      <c r="AO267">
        <v>7.13314</v>
      </c>
      <c r="AP267">
        <v>999.9</v>
      </c>
      <c r="AQ267">
        <v>999.9</v>
      </c>
      <c r="AR267">
        <v>10012.5</v>
      </c>
      <c r="AS267">
        <v>0</v>
      </c>
      <c r="AT267">
        <v>54.0559</v>
      </c>
      <c r="AU267">
        <v>0</v>
      </c>
      <c r="AV267" t="s">
        <v>208</v>
      </c>
      <c r="AW267">
        <v>0</v>
      </c>
      <c r="AX267">
        <v>-0.747</v>
      </c>
      <c r="AY267">
        <v>-0.067</v>
      </c>
      <c r="AZ267">
        <v>0</v>
      </c>
      <c r="BA267">
        <v>0</v>
      </c>
      <c r="BB267">
        <v>0</v>
      </c>
      <c r="BC267">
        <v>0</v>
      </c>
      <c r="BD267">
        <v>-75.7984071428571</v>
      </c>
      <c r="BE267">
        <v>20.0213862783816</v>
      </c>
      <c r="BF267">
        <v>3.54203262060433</v>
      </c>
      <c r="BG267">
        <v>0</v>
      </c>
      <c r="BH267">
        <v>-2.9442230952381</v>
      </c>
      <c r="BI267">
        <v>0.136366303975294</v>
      </c>
      <c r="BJ267">
        <v>0.0353589568694509</v>
      </c>
      <c r="BK267">
        <v>0</v>
      </c>
      <c r="BL267">
        <v>0</v>
      </c>
      <c r="BM267">
        <v>0</v>
      </c>
      <c r="BN267" t="s">
        <v>209</v>
      </c>
      <c r="BO267">
        <v>1.88477</v>
      </c>
      <c r="BP267">
        <v>1.88173</v>
      </c>
      <c r="BQ267">
        <v>1.88324</v>
      </c>
      <c r="BR267">
        <v>1.88202</v>
      </c>
      <c r="BS267">
        <v>1.88385</v>
      </c>
      <c r="BT267">
        <v>1.88309</v>
      </c>
      <c r="BU267">
        <v>1.88485</v>
      </c>
      <c r="BV267">
        <v>1.88232</v>
      </c>
      <c r="BW267" t="s">
        <v>210</v>
      </c>
      <c r="BX267" t="s">
        <v>17</v>
      </c>
      <c r="BY267" t="s">
        <v>17</v>
      </c>
      <c r="BZ267" t="s">
        <v>17</v>
      </c>
      <c r="CA267" t="s">
        <v>211</v>
      </c>
      <c r="CB267" t="s">
        <v>212</v>
      </c>
      <c r="CC267" t="s">
        <v>213</v>
      </c>
      <c r="CD267" t="s">
        <v>213</v>
      </c>
      <c r="CE267" t="s">
        <v>213</v>
      </c>
      <c r="CF267" t="s">
        <v>213</v>
      </c>
      <c r="CG267">
        <v>5</v>
      </c>
      <c r="CH267">
        <v>0</v>
      </c>
      <c r="CI267">
        <v>0</v>
      </c>
      <c r="CJ267">
        <v>0</v>
      </c>
      <c r="CK267">
        <v>0</v>
      </c>
      <c r="CL267">
        <v>2</v>
      </c>
      <c r="CM267">
        <v>1332.43</v>
      </c>
      <c r="CN267">
        <v>3.37705</v>
      </c>
      <c r="CO267">
        <v>8.39362</v>
      </c>
      <c r="CP267">
        <v>10.9782</v>
      </c>
      <c r="CQ267">
        <v>29.9992</v>
      </c>
      <c r="CR267">
        <v>10.8448</v>
      </c>
      <c r="CS267">
        <v>11.0515</v>
      </c>
      <c r="CT267">
        <v>-1</v>
      </c>
      <c r="CU267">
        <v>100</v>
      </c>
      <c r="CV267">
        <v>68.0824</v>
      </c>
      <c r="CW267">
        <v>-999.9</v>
      </c>
      <c r="CX267">
        <v>400</v>
      </c>
      <c r="CY267">
        <v>1.4808</v>
      </c>
      <c r="CZ267">
        <v>103.69</v>
      </c>
      <c r="DA267">
        <v>103.107</v>
      </c>
    </row>
    <row r="268" spans="1:105">
      <c r="A268">
        <v>254</v>
      </c>
      <c r="B268">
        <v>1551447007.4</v>
      </c>
      <c r="C268">
        <v>708.5</v>
      </c>
      <c r="D268" t="s">
        <v>724</v>
      </c>
      <c r="E268" t="s">
        <v>725</v>
      </c>
      <c r="F268">
        <f>J268+I268+M268*K268</f>
        <v>0</v>
      </c>
      <c r="G268">
        <f>(1000*AM268)/(L268*(AO268+273.15))</f>
        <v>0</v>
      </c>
      <c r="H268">
        <f>((G268*F268*(1-(AJ268/1000)))/(100*K268))*(0.0/60)</f>
        <v>0</v>
      </c>
      <c r="I268" t="s">
        <v>203</v>
      </c>
      <c r="J268" t="s">
        <v>204</v>
      </c>
      <c r="K268" t="s">
        <v>205</v>
      </c>
      <c r="L268" t="s">
        <v>206</v>
      </c>
      <c r="M268" t="s">
        <v>334</v>
      </c>
      <c r="N268" t="s">
        <v>335</v>
      </c>
      <c r="O268" t="s">
        <v>697</v>
      </c>
      <c r="Q268">
        <v>1551447007.4</v>
      </c>
      <c r="R268">
        <f>AL268*Y268*(AJ268-AK268)/(100*AF268*(1000-Y268*AJ268))</f>
        <v>0</v>
      </c>
      <c r="S268">
        <f>AL268*Y268*(AI268-AH268*(1000-Y268*AK268)/(1000-Y268*AJ268))/(100*AF268)</f>
        <v>0</v>
      </c>
      <c r="T268">
        <f>(U268/V268*100)</f>
        <v>0</v>
      </c>
      <c r="U268">
        <f>AJ268*(AM268+AN268)/1000</f>
        <v>0</v>
      </c>
      <c r="V268">
        <f>0.61365*exp(17.502*AO268/(240.97+AO268))</f>
        <v>0</v>
      </c>
      <c r="W268">
        <v>118</v>
      </c>
      <c r="X268">
        <v>8</v>
      </c>
      <c r="Y268">
        <f>IF(W268*$H$11&gt;=AA268,1.0,(AA268/(AA268-W268*$H$11)))</f>
        <v>0</v>
      </c>
      <c r="Z268">
        <f>(Y268-1)*100</f>
        <v>0</v>
      </c>
      <c r="AA268">
        <f>MAX(0,($B$11+$C$11*AR268)/(1+$D$11*AR268)*AM268/(AO268+273)*$E$11)</f>
        <v>0</v>
      </c>
      <c r="AB268">
        <f>$B$9*AS268+$C$9*AT268</f>
        <v>0</v>
      </c>
      <c r="AC268">
        <f>AB268*AD268</f>
        <v>0</v>
      </c>
      <c r="AD268">
        <f>($B$9*$D$7+$C$9*$D$7)/($B$9+$C$9)</f>
        <v>0</v>
      </c>
      <c r="AE268">
        <f>($B$9*$K$7+$C$9*$K$7)/($B$9+$C$9)</f>
        <v>0</v>
      </c>
      <c r="AF268">
        <v>10</v>
      </c>
      <c r="AG268">
        <v>1551447007.4</v>
      </c>
      <c r="AH268">
        <v>393.18</v>
      </c>
      <c r="AI268">
        <v>399.429</v>
      </c>
      <c r="AJ268">
        <v>8.61026</v>
      </c>
      <c r="AK268">
        <v>7.79596</v>
      </c>
      <c r="AL268">
        <v>1430.91</v>
      </c>
      <c r="AM268">
        <v>100.512</v>
      </c>
      <c r="AN268">
        <v>0.0217545</v>
      </c>
      <c r="AO268">
        <v>7.15941</v>
      </c>
      <c r="AP268">
        <v>999.9</v>
      </c>
      <c r="AQ268">
        <v>999.9</v>
      </c>
      <c r="AR268">
        <v>10002.5</v>
      </c>
      <c r="AS268">
        <v>0</v>
      </c>
      <c r="AT268">
        <v>53.8711</v>
      </c>
      <c r="AU268">
        <v>0</v>
      </c>
      <c r="AV268" t="s">
        <v>208</v>
      </c>
      <c r="AW268">
        <v>0</v>
      </c>
      <c r="AX268">
        <v>-0.747</v>
      </c>
      <c r="AY268">
        <v>-0.067</v>
      </c>
      <c r="AZ268">
        <v>0</v>
      </c>
      <c r="BA268">
        <v>0</v>
      </c>
      <c r="BB268">
        <v>0</v>
      </c>
      <c r="BC268">
        <v>0</v>
      </c>
      <c r="BD268">
        <v>-75.7984071428571</v>
      </c>
      <c r="BE268">
        <v>20.0213862783816</v>
      </c>
      <c r="BF268">
        <v>3.54203262060433</v>
      </c>
      <c r="BG268">
        <v>0</v>
      </c>
      <c r="BH268">
        <v>-2.9442230952381</v>
      </c>
      <c r="BI268">
        <v>0.136366303975294</v>
      </c>
      <c r="BJ268">
        <v>0.0353589568694509</v>
      </c>
      <c r="BK268">
        <v>0</v>
      </c>
      <c r="BL268">
        <v>0</v>
      </c>
      <c r="BM268">
        <v>0</v>
      </c>
      <c r="BN268" t="s">
        <v>209</v>
      </c>
      <c r="BO268">
        <v>1.88477</v>
      </c>
      <c r="BP268">
        <v>1.88173</v>
      </c>
      <c r="BQ268">
        <v>1.88324</v>
      </c>
      <c r="BR268">
        <v>1.88201</v>
      </c>
      <c r="BS268">
        <v>1.88383</v>
      </c>
      <c r="BT268">
        <v>1.88309</v>
      </c>
      <c r="BU268">
        <v>1.88486</v>
      </c>
      <c r="BV268">
        <v>1.88232</v>
      </c>
      <c r="BW268" t="s">
        <v>210</v>
      </c>
      <c r="BX268" t="s">
        <v>17</v>
      </c>
      <c r="BY268" t="s">
        <v>17</v>
      </c>
      <c r="BZ268" t="s">
        <v>17</v>
      </c>
      <c r="CA268" t="s">
        <v>211</v>
      </c>
      <c r="CB268" t="s">
        <v>212</v>
      </c>
      <c r="CC268" t="s">
        <v>213</v>
      </c>
      <c r="CD268" t="s">
        <v>213</v>
      </c>
      <c r="CE268" t="s">
        <v>213</v>
      </c>
      <c r="CF268" t="s">
        <v>213</v>
      </c>
      <c r="CG268">
        <v>5</v>
      </c>
      <c r="CH268">
        <v>0</v>
      </c>
      <c r="CI268">
        <v>0</v>
      </c>
      <c r="CJ268">
        <v>0</v>
      </c>
      <c r="CK268">
        <v>0</v>
      </c>
      <c r="CL268">
        <v>2</v>
      </c>
      <c r="CM268">
        <v>1337.65</v>
      </c>
      <c r="CN268">
        <v>3.39005</v>
      </c>
      <c r="CO268">
        <v>8.39125</v>
      </c>
      <c r="CP268">
        <v>10.9717</v>
      </c>
      <c r="CQ268">
        <v>29.9994</v>
      </c>
      <c r="CR268">
        <v>10.8399</v>
      </c>
      <c r="CS268">
        <v>11.0455</v>
      </c>
      <c r="CT268">
        <v>-1</v>
      </c>
      <c r="CU268">
        <v>100</v>
      </c>
      <c r="CV268">
        <v>67.701</v>
      </c>
      <c r="CW268">
        <v>-999.9</v>
      </c>
      <c r="CX268">
        <v>400</v>
      </c>
      <c r="CY268">
        <v>1.39688</v>
      </c>
      <c r="CZ268">
        <v>103.691</v>
      </c>
      <c r="DA268">
        <v>103.109</v>
      </c>
    </row>
    <row r="269" spans="1:105">
      <c r="A269">
        <v>255</v>
      </c>
      <c r="B269">
        <v>1551447009.4</v>
      </c>
      <c r="C269">
        <v>710.5</v>
      </c>
      <c r="D269" t="s">
        <v>726</v>
      </c>
      <c r="E269" t="s">
        <v>727</v>
      </c>
      <c r="F269">
        <f>J269+I269+M269*K269</f>
        <v>0</v>
      </c>
      <c r="G269">
        <f>(1000*AM269)/(L269*(AO269+273.15))</f>
        <v>0</v>
      </c>
      <c r="H269">
        <f>((G269*F269*(1-(AJ269/1000)))/(100*K269))*(0.0/60)</f>
        <v>0</v>
      </c>
      <c r="I269" t="s">
        <v>203</v>
      </c>
      <c r="J269" t="s">
        <v>204</v>
      </c>
      <c r="K269" t="s">
        <v>205</v>
      </c>
      <c r="L269" t="s">
        <v>206</v>
      </c>
      <c r="M269" t="s">
        <v>334</v>
      </c>
      <c r="N269" t="s">
        <v>335</v>
      </c>
      <c r="O269" t="s">
        <v>697</v>
      </c>
      <c r="Q269">
        <v>1551447009.4</v>
      </c>
      <c r="R269">
        <f>AL269*Y269*(AJ269-AK269)/(100*AF269*(1000-Y269*AJ269))</f>
        <v>0</v>
      </c>
      <c r="S269">
        <f>AL269*Y269*(AI269-AH269*(1000-Y269*AK269)/(1000-Y269*AJ269))/(100*AF269)</f>
        <v>0</v>
      </c>
      <c r="T269">
        <f>(U269/V269*100)</f>
        <v>0</v>
      </c>
      <c r="U269">
        <f>AJ269*(AM269+AN269)/1000</f>
        <v>0</v>
      </c>
      <c r="V269">
        <f>0.61365*exp(17.502*AO269/(240.97+AO269))</f>
        <v>0</v>
      </c>
      <c r="W269">
        <v>133</v>
      </c>
      <c r="X269">
        <v>9</v>
      </c>
      <c r="Y269">
        <f>IF(W269*$H$11&gt;=AA269,1.0,(AA269/(AA269-W269*$H$11)))</f>
        <v>0</v>
      </c>
      <c r="Z269">
        <f>(Y269-1)*100</f>
        <v>0</v>
      </c>
      <c r="AA269">
        <f>MAX(0,($B$11+$C$11*AR269)/(1+$D$11*AR269)*AM269/(AO269+273)*$E$11)</f>
        <v>0</v>
      </c>
      <c r="AB269">
        <f>$B$9*AS269+$C$9*AT269</f>
        <v>0</v>
      </c>
      <c r="AC269">
        <f>AB269*AD269</f>
        <v>0</v>
      </c>
      <c r="AD269">
        <f>($B$9*$D$7+$C$9*$D$7)/($B$9+$C$9)</f>
        <v>0</v>
      </c>
      <c r="AE269">
        <f>($B$9*$K$7+$C$9*$K$7)/($B$9+$C$9)</f>
        <v>0</v>
      </c>
      <c r="AF269">
        <v>10</v>
      </c>
      <c r="AG269">
        <v>1551447009.4</v>
      </c>
      <c r="AH269">
        <v>393.45</v>
      </c>
      <c r="AI269">
        <v>399.458</v>
      </c>
      <c r="AJ269">
        <v>8.61955</v>
      </c>
      <c r="AK269">
        <v>7.79651</v>
      </c>
      <c r="AL269">
        <v>1430.96</v>
      </c>
      <c r="AM269">
        <v>100.512</v>
      </c>
      <c r="AN269">
        <v>0.0216524</v>
      </c>
      <c r="AO269">
        <v>7.14725</v>
      </c>
      <c r="AP269">
        <v>999.9</v>
      </c>
      <c r="AQ269">
        <v>999.9</v>
      </c>
      <c r="AR269">
        <v>9997.5</v>
      </c>
      <c r="AS269">
        <v>0</v>
      </c>
      <c r="AT269">
        <v>53.7341</v>
      </c>
      <c r="AU269">
        <v>0</v>
      </c>
      <c r="AV269" t="s">
        <v>208</v>
      </c>
      <c r="AW269">
        <v>0</v>
      </c>
      <c r="AX269">
        <v>-0.747</v>
      </c>
      <c r="AY269">
        <v>-0.067</v>
      </c>
      <c r="AZ269">
        <v>0</v>
      </c>
      <c r="BA269">
        <v>0</v>
      </c>
      <c r="BB269">
        <v>0</v>
      </c>
      <c r="BC269">
        <v>0</v>
      </c>
      <c r="BD269">
        <v>-75.7984071428571</v>
      </c>
      <c r="BE269">
        <v>20.0213862783816</v>
      </c>
      <c r="BF269">
        <v>3.54203262060433</v>
      </c>
      <c r="BG269">
        <v>0</v>
      </c>
      <c r="BH269">
        <v>-2.9442230952381</v>
      </c>
      <c r="BI269">
        <v>0.136366303975294</v>
      </c>
      <c r="BJ269">
        <v>0.0353589568694509</v>
      </c>
      <c r="BK269">
        <v>0</v>
      </c>
      <c r="BL269">
        <v>0</v>
      </c>
      <c r="BM269">
        <v>0</v>
      </c>
      <c r="BN269" t="s">
        <v>209</v>
      </c>
      <c r="BO269">
        <v>1.88477</v>
      </c>
      <c r="BP269">
        <v>1.88172</v>
      </c>
      <c r="BQ269">
        <v>1.88324</v>
      </c>
      <c r="BR269">
        <v>1.88201</v>
      </c>
      <c r="BS269">
        <v>1.88382</v>
      </c>
      <c r="BT269">
        <v>1.88309</v>
      </c>
      <c r="BU269">
        <v>1.88486</v>
      </c>
      <c r="BV269">
        <v>1.88232</v>
      </c>
      <c r="BW269" t="s">
        <v>210</v>
      </c>
      <c r="BX269" t="s">
        <v>17</v>
      </c>
      <c r="BY269" t="s">
        <v>17</v>
      </c>
      <c r="BZ269" t="s">
        <v>17</v>
      </c>
      <c r="CA269" t="s">
        <v>211</v>
      </c>
      <c r="CB269" t="s">
        <v>212</v>
      </c>
      <c r="CC269" t="s">
        <v>213</v>
      </c>
      <c r="CD269" t="s">
        <v>213</v>
      </c>
      <c r="CE269" t="s">
        <v>213</v>
      </c>
      <c r="CF269" t="s">
        <v>213</v>
      </c>
      <c r="CG269">
        <v>5</v>
      </c>
      <c r="CH269">
        <v>0</v>
      </c>
      <c r="CI269">
        <v>0</v>
      </c>
      <c r="CJ269">
        <v>0</v>
      </c>
      <c r="CK269">
        <v>0</v>
      </c>
      <c r="CL269">
        <v>2</v>
      </c>
      <c r="CM269">
        <v>1327.09</v>
      </c>
      <c r="CN269">
        <v>3.39004</v>
      </c>
      <c r="CO269">
        <v>8.38936</v>
      </c>
      <c r="CP269">
        <v>10.9664</v>
      </c>
      <c r="CQ269">
        <v>29.9995</v>
      </c>
      <c r="CR269">
        <v>10.8357</v>
      </c>
      <c r="CS269">
        <v>11.0408</v>
      </c>
      <c r="CT269">
        <v>-1</v>
      </c>
      <c r="CU269">
        <v>100</v>
      </c>
      <c r="CV269">
        <v>67.701</v>
      </c>
      <c r="CW269">
        <v>-999.9</v>
      </c>
      <c r="CX269">
        <v>400</v>
      </c>
      <c r="CY269">
        <v>1.33278</v>
      </c>
      <c r="CZ269">
        <v>103.692</v>
      </c>
      <c r="DA269">
        <v>103.11</v>
      </c>
    </row>
    <row r="270" spans="1:105">
      <c r="A270">
        <v>256</v>
      </c>
      <c r="B270">
        <v>1551447011.4</v>
      </c>
      <c r="C270">
        <v>712.5</v>
      </c>
      <c r="D270" t="s">
        <v>728</v>
      </c>
      <c r="E270" t="s">
        <v>729</v>
      </c>
      <c r="F270">
        <f>J270+I270+M270*K270</f>
        <v>0</v>
      </c>
      <c r="G270">
        <f>(1000*AM270)/(L270*(AO270+273.15))</f>
        <v>0</v>
      </c>
      <c r="H270">
        <f>((G270*F270*(1-(AJ270/1000)))/(100*K270))*(0.0/60)</f>
        <v>0</v>
      </c>
      <c r="I270" t="s">
        <v>203</v>
      </c>
      <c r="J270" t="s">
        <v>204</v>
      </c>
      <c r="K270" t="s">
        <v>205</v>
      </c>
      <c r="L270" t="s">
        <v>206</v>
      </c>
      <c r="M270" t="s">
        <v>334</v>
      </c>
      <c r="N270" t="s">
        <v>335</v>
      </c>
      <c r="O270" t="s">
        <v>697</v>
      </c>
      <c r="Q270">
        <v>1551447011.4</v>
      </c>
      <c r="R270">
        <f>AL270*Y270*(AJ270-AK270)/(100*AF270*(1000-Y270*AJ270))</f>
        <v>0</v>
      </c>
      <c r="S270">
        <f>AL270*Y270*(AI270-AH270*(1000-Y270*AK270)/(1000-Y270*AJ270))/(100*AF270)</f>
        <v>0</v>
      </c>
      <c r="T270">
        <f>(U270/V270*100)</f>
        <v>0</v>
      </c>
      <c r="U270">
        <f>AJ270*(AM270+AN270)/1000</f>
        <v>0</v>
      </c>
      <c r="V270">
        <f>0.61365*exp(17.502*AO270/(240.97+AO270))</f>
        <v>0</v>
      </c>
      <c r="W270">
        <v>146</v>
      </c>
      <c r="X270">
        <v>10</v>
      </c>
      <c r="Y270">
        <f>IF(W270*$H$11&gt;=AA270,1.0,(AA270/(AA270-W270*$H$11)))</f>
        <v>0</v>
      </c>
      <c r="Z270">
        <f>(Y270-1)*100</f>
        <v>0</v>
      </c>
      <c r="AA270">
        <f>MAX(0,($B$11+$C$11*AR270)/(1+$D$11*AR270)*AM270/(AO270+273)*$E$11)</f>
        <v>0</v>
      </c>
      <c r="AB270">
        <f>$B$9*AS270+$C$9*AT270</f>
        <v>0</v>
      </c>
      <c r="AC270">
        <f>AB270*AD270</f>
        <v>0</v>
      </c>
      <c r="AD270">
        <f>($B$9*$D$7+$C$9*$D$7)/($B$9+$C$9)</f>
        <v>0</v>
      </c>
      <c r="AE270">
        <f>($B$9*$K$7+$C$9*$K$7)/($B$9+$C$9)</f>
        <v>0</v>
      </c>
      <c r="AF270">
        <v>10</v>
      </c>
      <c r="AG270">
        <v>1551447011.4</v>
      </c>
      <c r="AH270">
        <v>393.729</v>
      </c>
      <c r="AI270">
        <v>399.44</v>
      </c>
      <c r="AJ270">
        <v>8.62418</v>
      </c>
      <c r="AK270">
        <v>7.79698</v>
      </c>
      <c r="AL270">
        <v>1430.92</v>
      </c>
      <c r="AM270">
        <v>100.513</v>
      </c>
      <c r="AN270">
        <v>0.0215676</v>
      </c>
      <c r="AO270">
        <v>7.11555</v>
      </c>
      <c r="AP270">
        <v>999.9</v>
      </c>
      <c r="AQ270">
        <v>999.9</v>
      </c>
      <c r="AR270">
        <v>9996.25</v>
      </c>
      <c r="AS270">
        <v>0</v>
      </c>
      <c r="AT270">
        <v>53.6067</v>
      </c>
      <c r="AU270">
        <v>0</v>
      </c>
      <c r="AV270" t="s">
        <v>208</v>
      </c>
      <c r="AW270">
        <v>0</v>
      </c>
      <c r="AX270">
        <v>-0.747</v>
      </c>
      <c r="AY270">
        <v>-0.067</v>
      </c>
      <c r="AZ270">
        <v>0</v>
      </c>
      <c r="BA270">
        <v>0</v>
      </c>
      <c r="BB270">
        <v>0</v>
      </c>
      <c r="BC270">
        <v>0</v>
      </c>
      <c r="BD270">
        <v>-75.7984071428571</v>
      </c>
      <c r="BE270">
        <v>20.0213862783816</v>
      </c>
      <c r="BF270">
        <v>3.54203262060433</v>
      </c>
      <c r="BG270">
        <v>0</v>
      </c>
      <c r="BH270">
        <v>-2.9442230952381</v>
      </c>
      <c r="BI270">
        <v>0.136366303975294</v>
      </c>
      <c r="BJ270">
        <v>0.0353589568694509</v>
      </c>
      <c r="BK270">
        <v>0</v>
      </c>
      <c r="BL270">
        <v>0</v>
      </c>
      <c r="BM270">
        <v>0</v>
      </c>
      <c r="BN270" t="s">
        <v>209</v>
      </c>
      <c r="BO270">
        <v>1.88477</v>
      </c>
      <c r="BP270">
        <v>1.88173</v>
      </c>
      <c r="BQ270">
        <v>1.88324</v>
      </c>
      <c r="BR270">
        <v>1.88201</v>
      </c>
      <c r="BS270">
        <v>1.88382</v>
      </c>
      <c r="BT270">
        <v>1.88309</v>
      </c>
      <c r="BU270">
        <v>1.88484</v>
      </c>
      <c r="BV270">
        <v>1.88232</v>
      </c>
      <c r="BW270" t="s">
        <v>210</v>
      </c>
      <c r="BX270" t="s">
        <v>17</v>
      </c>
      <c r="BY270" t="s">
        <v>17</v>
      </c>
      <c r="BZ270" t="s">
        <v>17</v>
      </c>
      <c r="CA270" t="s">
        <v>211</v>
      </c>
      <c r="CB270" t="s">
        <v>212</v>
      </c>
      <c r="CC270" t="s">
        <v>213</v>
      </c>
      <c r="CD270" t="s">
        <v>213</v>
      </c>
      <c r="CE270" t="s">
        <v>213</v>
      </c>
      <c r="CF270" t="s">
        <v>213</v>
      </c>
      <c r="CG270">
        <v>5</v>
      </c>
      <c r="CH270">
        <v>0</v>
      </c>
      <c r="CI270">
        <v>0</v>
      </c>
      <c r="CJ270">
        <v>0</v>
      </c>
      <c r="CK270">
        <v>0</v>
      </c>
      <c r="CL270">
        <v>2</v>
      </c>
      <c r="CM270">
        <v>1316.87</v>
      </c>
      <c r="CN270">
        <v>3.37701</v>
      </c>
      <c r="CO270">
        <v>8.38754</v>
      </c>
      <c r="CP270">
        <v>10.9613</v>
      </c>
      <c r="CQ270">
        <v>29.9994</v>
      </c>
      <c r="CR270">
        <v>10.8316</v>
      </c>
      <c r="CS270">
        <v>11.036</v>
      </c>
      <c r="CT270">
        <v>-1</v>
      </c>
      <c r="CU270">
        <v>100</v>
      </c>
      <c r="CV270">
        <v>67.701</v>
      </c>
      <c r="CW270">
        <v>-999.9</v>
      </c>
      <c r="CX270">
        <v>400</v>
      </c>
      <c r="CY270">
        <v>1.26343</v>
      </c>
      <c r="CZ270">
        <v>103.693</v>
      </c>
      <c r="DA270">
        <v>103.11</v>
      </c>
    </row>
    <row r="271" spans="1:105">
      <c r="A271">
        <v>257</v>
      </c>
      <c r="B271">
        <v>1551447013.4</v>
      </c>
      <c r="C271">
        <v>714.5</v>
      </c>
      <c r="D271" t="s">
        <v>730</v>
      </c>
      <c r="E271" t="s">
        <v>731</v>
      </c>
      <c r="F271">
        <f>J271+I271+M271*K271</f>
        <v>0</v>
      </c>
      <c r="G271">
        <f>(1000*AM271)/(L271*(AO271+273.15))</f>
        <v>0</v>
      </c>
      <c r="H271">
        <f>((G271*F271*(1-(AJ271/1000)))/(100*K271))*(0.0/60)</f>
        <v>0</v>
      </c>
      <c r="I271" t="s">
        <v>203</v>
      </c>
      <c r="J271" t="s">
        <v>204</v>
      </c>
      <c r="K271" t="s">
        <v>205</v>
      </c>
      <c r="L271" t="s">
        <v>206</v>
      </c>
      <c r="M271" t="s">
        <v>334</v>
      </c>
      <c r="N271" t="s">
        <v>335</v>
      </c>
      <c r="O271" t="s">
        <v>697</v>
      </c>
      <c r="Q271">
        <v>1551447013.4</v>
      </c>
      <c r="R271">
        <f>AL271*Y271*(AJ271-AK271)/(100*AF271*(1000-Y271*AJ271))</f>
        <v>0</v>
      </c>
      <c r="S271">
        <f>AL271*Y271*(AI271-AH271*(1000-Y271*AK271)/(1000-Y271*AJ271))/(100*AF271)</f>
        <v>0</v>
      </c>
      <c r="T271">
        <f>(U271/V271*100)</f>
        <v>0</v>
      </c>
      <c r="U271">
        <f>AJ271*(AM271+AN271)/1000</f>
        <v>0</v>
      </c>
      <c r="V271">
        <f>0.61365*exp(17.502*AO271/(240.97+AO271))</f>
        <v>0</v>
      </c>
      <c r="W271">
        <v>136</v>
      </c>
      <c r="X271">
        <v>10</v>
      </c>
      <c r="Y271">
        <f>IF(W271*$H$11&gt;=AA271,1.0,(AA271/(AA271-W271*$H$11)))</f>
        <v>0</v>
      </c>
      <c r="Z271">
        <f>(Y271-1)*100</f>
        <v>0</v>
      </c>
      <c r="AA271">
        <f>MAX(0,($B$11+$C$11*AR271)/(1+$D$11*AR271)*AM271/(AO271+273)*$E$11)</f>
        <v>0</v>
      </c>
      <c r="AB271">
        <f>$B$9*AS271+$C$9*AT271</f>
        <v>0</v>
      </c>
      <c r="AC271">
        <f>AB271*AD271</f>
        <v>0</v>
      </c>
      <c r="AD271">
        <f>($B$9*$D$7+$C$9*$D$7)/($B$9+$C$9)</f>
        <v>0</v>
      </c>
      <c r="AE271">
        <f>($B$9*$K$7+$C$9*$K$7)/($B$9+$C$9)</f>
        <v>0</v>
      </c>
      <c r="AF271">
        <v>10</v>
      </c>
      <c r="AG271">
        <v>1551447013.4</v>
      </c>
      <c r="AH271">
        <v>394.015</v>
      </c>
      <c r="AI271">
        <v>399.428</v>
      </c>
      <c r="AJ271">
        <v>8.63959</v>
      </c>
      <c r="AK271">
        <v>7.79699</v>
      </c>
      <c r="AL271">
        <v>1431.21</v>
      </c>
      <c r="AM271">
        <v>100.514</v>
      </c>
      <c r="AN271">
        <v>0.0215056</v>
      </c>
      <c r="AO271">
        <v>7.11265</v>
      </c>
      <c r="AP271">
        <v>999.9</v>
      </c>
      <c r="AQ271">
        <v>999.9</v>
      </c>
      <c r="AR271">
        <v>9997.5</v>
      </c>
      <c r="AS271">
        <v>0</v>
      </c>
      <c r="AT271">
        <v>53.4739</v>
      </c>
      <c r="AU271">
        <v>0</v>
      </c>
      <c r="AV271" t="s">
        <v>208</v>
      </c>
      <c r="AW271">
        <v>0</v>
      </c>
      <c r="AX271">
        <v>-0.747</v>
      </c>
      <c r="AY271">
        <v>-0.067</v>
      </c>
      <c r="AZ271">
        <v>0</v>
      </c>
      <c r="BA271">
        <v>0</v>
      </c>
      <c r="BB271">
        <v>0</v>
      </c>
      <c r="BC271">
        <v>0</v>
      </c>
      <c r="BD271">
        <v>-75.7984071428571</v>
      </c>
      <c r="BE271">
        <v>20.0213862783816</v>
      </c>
      <c r="BF271">
        <v>3.54203262060433</v>
      </c>
      <c r="BG271">
        <v>0</v>
      </c>
      <c r="BH271">
        <v>-2.9442230952381</v>
      </c>
      <c r="BI271">
        <v>0.136366303975294</v>
      </c>
      <c r="BJ271">
        <v>0.0353589568694509</v>
      </c>
      <c r="BK271">
        <v>0</v>
      </c>
      <c r="BL271">
        <v>0</v>
      </c>
      <c r="BM271">
        <v>0</v>
      </c>
      <c r="BN271" t="s">
        <v>209</v>
      </c>
      <c r="BO271">
        <v>1.88477</v>
      </c>
      <c r="BP271">
        <v>1.88173</v>
      </c>
      <c r="BQ271">
        <v>1.88324</v>
      </c>
      <c r="BR271">
        <v>1.88201</v>
      </c>
      <c r="BS271">
        <v>1.88382</v>
      </c>
      <c r="BT271">
        <v>1.88309</v>
      </c>
      <c r="BU271">
        <v>1.88483</v>
      </c>
      <c r="BV271">
        <v>1.88232</v>
      </c>
      <c r="BW271" t="s">
        <v>210</v>
      </c>
      <c r="BX271" t="s">
        <v>17</v>
      </c>
      <c r="BY271" t="s">
        <v>17</v>
      </c>
      <c r="BZ271" t="s">
        <v>17</v>
      </c>
      <c r="CA271" t="s">
        <v>211</v>
      </c>
      <c r="CB271" t="s">
        <v>212</v>
      </c>
      <c r="CC271" t="s">
        <v>213</v>
      </c>
      <c r="CD271" t="s">
        <v>213</v>
      </c>
      <c r="CE271" t="s">
        <v>213</v>
      </c>
      <c r="CF271" t="s">
        <v>213</v>
      </c>
      <c r="CG271">
        <v>5</v>
      </c>
      <c r="CH271">
        <v>0</v>
      </c>
      <c r="CI271">
        <v>0</v>
      </c>
      <c r="CJ271">
        <v>0</v>
      </c>
      <c r="CK271">
        <v>0</v>
      </c>
      <c r="CL271">
        <v>2</v>
      </c>
      <c r="CM271">
        <v>1324.65</v>
      </c>
      <c r="CN271">
        <v>3.39435</v>
      </c>
      <c r="CO271">
        <v>8.38624</v>
      </c>
      <c r="CP271">
        <v>10.956</v>
      </c>
      <c r="CQ271">
        <v>29.9994</v>
      </c>
      <c r="CR271">
        <v>10.8277</v>
      </c>
      <c r="CS271">
        <v>11.0312</v>
      </c>
      <c r="CT271">
        <v>-1</v>
      </c>
      <c r="CU271">
        <v>100</v>
      </c>
      <c r="CV271">
        <v>67.3205</v>
      </c>
      <c r="CW271">
        <v>-999.9</v>
      </c>
      <c r="CX271">
        <v>400</v>
      </c>
      <c r="CY271">
        <v>1.18469</v>
      </c>
      <c r="CZ271">
        <v>103.692</v>
      </c>
      <c r="DA271">
        <v>103.111</v>
      </c>
    </row>
    <row r="272" spans="1:105">
      <c r="A272">
        <v>258</v>
      </c>
      <c r="B272">
        <v>1551447015.4</v>
      </c>
      <c r="C272">
        <v>716.5</v>
      </c>
      <c r="D272" t="s">
        <v>732</v>
      </c>
      <c r="E272" t="s">
        <v>733</v>
      </c>
      <c r="F272">
        <f>J272+I272+M272*K272</f>
        <v>0</v>
      </c>
      <c r="G272">
        <f>(1000*AM272)/(L272*(AO272+273.15))</f>
        <v>0</v>
      </c>
      <c r="H272">
        <f>((G272*F272*(1-(AJ272/1000)))/(100*K272))*(0.0/60)</f>
        <v>0</v>
      </c>
      <c r="I272" t="s">
        <v>203</v>
      </c>
      <c r="J272" t="s">
        <v>204</v>
      </c>
      <c r="K272" t="s">
        <v>205</v>
      </c>
      <c r="L272" t="s">
        <v>206</v>
      </c>
      <c r="M272" t="s">
        <v>334</v>
      </c>
      <c r="N272" t="s">
        <v>335</v>
      </c>
      <c r="O272" t="s">
        <v>697</v>
      </c>
      <c r="Q272">
        <v>1551447015.4</v>
      </c>
      <c r="R272">
        <f>AL272*Y272*(AJ272-AK272)/(100*AF272*(1000-Y272*AJ272))</f>
        <v>0</v>
      </c>
      <c r="S272">
        <f>AL272*Y272*(AI272-AH272*(1000-Y272*AK272)/(1000-Y272*AJ272))/(100*AF272)</f>
        <v>0</v>
      </c>
      <c r="T272">
        <f>(U272/V272*100)</f>
        <v>0</v>
      </c>
      <c r="U272">
        <f>AJ272*(AM272+AN272)/1000</f>
        <v>0</v>
      </c>
      <c r="V272">
        <f>0.61365*exp(17.502*AO272/(240.97+AO272))</f>
        <v>0</v>
      </c>
      <c r="W272">
        <v>134</v>
      </c>
      <c r="X272">
        <v>9</v>
      </c>
      <c r="Y272">
        <f>IF(W272*$H$11&gt;=AA272,1.0,(AA272/(AA272-W272*$H$11)))</f>
        <v>0</v>
      </c>
      <c r="Z272">
        <f>(Y272-1)*100</f>
        <v>0</v>
      </c>
      <c r="AA272">
        <f>MAX(0,($B$11+$C$11*AR272)/(1+$D$11*AR272)*AM272/(AO272+273)*$E$11)</f>
        <v>0</v>
      </c>
      <c r="AB272">
        <f>$B$9*AS272+$C$9*AT272</f>
        <v>0</v>
      </c>
      <c r="AC272">
        <f>AB272*AD272</f>
        <v>0</v>
      </c>
      <c r="AD272">
        <f>($B$9*$D$7+$C$9*$D$7)/($B$9+$C$9)</f>
        <v>0</v>
      </c>
      <c r="AE272">
        <f>($B$9*$K$7+$C$9*$K$7)/($B$9+$C$9)</f>
        <v>0</v>
      </c>
      <c r="AF272">
        <v>10</v>
      </c>
      <c r="AG272">
        <v>1551447015.4</v>
      </c>
      <c r="AH272">
        <v>394.274</v>
      </c>
      <c r="AI272">
        <v>399.429</v>
      </c>
      <c r="AJ272">
        <v>8.65816</v>
      </c>
      <c r="AK272">
        <v>7.79729</v>
      </c>
      <c r="AL272">
        <v>1431.39</v>
      </c>
      <c r="AM272">
        <v>100.513</v>
      </c>
      <c r="AN272">
        <v>0.0215366</v>
      </c>
      <c r="AO272">
        <v>7.13189</v>
      </c>
      <c r="AP272">
        <v>999.9</v>
      </c>
      <c r="AQ272">
        <v>999.9</v>
      </c>
      <c r="AR272">
        <v>9991.25</v>
      </c>
      <c r="AS272">
        <v>0</v>
      </c>
      <c r="AT272">
        <v>53.3602</v>
      </c>
      <c r="AU272">
        <v>0</v>
      </c>
      <c r="AV272" t="s">
        <v>208</v>
      </c>
      <c r="AW272">
        <v>0</v>
      </c>
      <c r="AX272">
        <v>-0.747</v>
      </c>
      <c r="AY272">
        <v>-0.067</v>
      </c>
      <c r="AZ272">
        <v>0</v>
      </c>
      <c r="BA272">
        <v>0</v>
      </c>
      <c r="BB272">
        <v>0</v>
      </c>
      <c r="BC272">
        <v>0</v>
      </c>
      <c r="BD272">
        <v>-75.7984071428571</v>
      </c>
      <c r="BE272">
        <v>20.0213862783816</v>
      </c>
      <c r="BF272">
        <v>3.54203262060433</v>
      </c>
      <c r="BG272">
        <v>0</v>
      </c>
      <c r="BH272">
        <v>-2.9442230952381</v>
      </c>
      <c r="BI272">
        <v>0.136366303975294</v>
      </c>
      <c r="BJ272">
        <v>0.0353589568694509</v>
      </c>
      <c r="BK272">
        <v>0</v>
      </c>
      <c r="BL272">
        <v>0</v>
      </c>
      <c r="BM272">
        <v>0</v>
      </c>
      <c r="BN272" t="s">
        <v>209</v>
      </c>
      <c r="BO272">
        <v>1.88477</v>
      </c>
      <c r="BP272">
        <v>1.88173</v>
      </c>
      <c r="BQ272">
        <v>1.88324</v>
      </c>
      <c r="BR272">
        <v>1.882</v>
      </c>
      <c r="BS272">
        <v>1.88382</v>
      </c>
      <c r="BT272">
        <v>1.88309</v>
      </c>
      <c r="BU272">
        <v>1.88485</v>
      </c>
      <c r="BV272">
        <v>1.88232</v>
      </c>
      <c r="BW272" t="s">
        <v>210</v>
      </c>
      <c r="BX272" t="s">
        <v>17</v>
      </c>
      <c r="BY272" t="s">
        <v>17</v>
      </c>
      <c r="BZ272" t="s">
        <v>17</v>
      </c>
      <c r="CA272" t="s">
        <v>211</v>
      </c>
      <c r="CB272" t="s">
        <v>212</v>
      </c>
      <c r="CC272" t="s">
        <v>213</v>
      </c>
      <c r="CD272" t="s">
        <v>213</v>
      </c>
      <c r="CE272" t="s">
        <v>213</v>
      </c>
      <c r="CF272" t="s">
        <v>213</v>
      </c>
      <c r="CG272">
        <v>5</v>
      </c>
      <c r="CH272">
        <v>0</v>
      </c>
      <c r="CI272">
        <v>0</v>
      </c>
      <c r="CJ272">
        <v>0</v>
      </c>
      <c r="CK272">
        <v>0</v>
      </c>
      <c r="CL272">
        <v>2</v>
      </c>
      <c r="CM272">
        <v>1326.57</v>
      </c>
      <c r="CN272">
        <v>3.41387</v>
      </c>
      <c r="CO272">
        <v>8.38493</v>
      </c>
      <c r="CP272">
        <v>10.9509</v>
      </c>
      <c r="CQ272">
        <v>29.9994</v>
      </c>
      <c r="CR272">
        <v>10.8236</v>
      </c>
      <c r="CS272">
        <v>11.0265</v>
      </c>
      <c r="CT272">
        <v>-1</v>
      </c>
      <c r="CU272">
        <v>100</v>
      </c>
      <c r="CV272">
        <v>67.3205</v>
      </c>
      <c r="CW272">
        <v>-999.9</v>
      </c>
      <c r="CX272">
        <v>400</v>
      </c>
      <c r="CY272">
        <v>1.11282</v>
      </c>
      <c r="CZ272">
        <v>103.691</v>
      </c>
      <c r="DA272">
        <v>103.111</v>
      </c>
    </row>
    <row r="273" spans="1:105">
      <c r="A273">
        <v>259</v>
      </c>
      <c r="B273">
        <v>1551447017.4</v>
      </c>
      <c r="C273">
        <v>718.5</v>
      </c>
      <c r="D273" t="s">
        <v>734</v>
      </c>
      <c r="E273" t="s">
        <v>735</v>
      </c>
      <c r="F273">
        <f>J273+I273+M273*K273</f>
        <v>0</v>
      </c>
      <c r="G273">
        <f>(1000*AM273)/(L273*(AO273+273.15))</f>
        <v>0</v>
      </c>
      <c r="H273">
        <f>((G273*F273*(1-(AJ273/1000)))/(100*K273))*(0.0/60)</f>
        <v>0</v>
      </c>
      <c r="I273" t="s">
        <v>203</v>
      </c>
      <c r="J273" t="s">
        <v>204</v>
      </c>
      <c r="K273" t="s">
        <v>205</v>
      </c>
      <c r="L273" t="s">
        <v>206</v>
      </c>
      <c r="M273" t="s">
        <v>334</v>
      </c>
      <c r="N273" t="s">
        <v>335</v>
      </c>
      <c r="O273" t="s">
        <v>697</v>
      </c>
      <c r="Q273">
        <v>1551447017.4</v>
      </c>
      <c r="R273">
        <f>AL273*Y273*(AJ273-AK273)/(100*AF273*(1000-Y273*AJ273))</f>
        <v>0</v>
      </c>
      <c r="S273">
        <f>AL273*Y273*(AI273-AH273*(1000-Y273*AK273)/(1000-Y273*AJ273))/(100*AF273)</f>
        <v>0</v>
      </c>
      <c r="T273">
        <f>(U273/V273*100)</f>
        <v>0</v>
      </c>
      <c r="U273">
        <f>AJ273*(AM273+AN273)/1000</f>
        <v>0</v>
      </c>
      <c r="V273">
        <f>0.61365*exp(17.502*AO273/(240.97+AO273))</f>
        <v>0</v>
      </c>
      <c r="W273">
        <v>120</v>
      </c>
      <c r="X273">
        <v>8</v>
      </c>
      <c r="Y273">
        <f>IF(W273*$H$11&gt;=AA273,1.0,(AA273/(AA273-W273*$H$11)))</f>
        <v>0</v>
      </c>
      <c r="Z273">
        <f>(Y273-1)*100</f>
        <v>0</v>
      </c>
      <c r="AA273">
        <f>MAX(0,($B$11+$C$11*AR273)/(1+$D$11*AR273)*AM273/(AO273+273)*$E$11)</f>
        <v>0</v>
      </c>
      <c r="AB273">
        <f>$B$9*AS273+$C$9*AT273</f>
        <v>0</v>
      </c>
      <c r="AC273">
        <f>AB273*AD273</f>
        <v>0</v>
      </c>
      <c r="AD273">
        <f>($B$9*$D$7+$C$9*$D$7)/($B$9+$C$9)</f>
        <v>0</v>
      </c>
      <c r="AE273">
        <f>($B$9*$K$7+$C$9*$K$7)/($B$9+$C$9)</f>
        <v>0</v>
      </c>
      <c r="AF273">
        <v>10</v>
      </c>
      <c r="AG273">
        <v>1551447017.4</v>
      </c>
      <c r="AH273">
        <v>394.52</v>
      </c>
      <c r="AI273">
        <v>399.439</v>
      </c>
      <c r="AJ273">
        <v>8.6655</v>
      </c>
      <c r="AK273">
        <v>7.79762</v>
      </c>
      <c r="AL273">
        <v>1431.25</v>
      </c>
      <c r="AM273">
        <v>100.514</v>
      </c>
      <c r="AN273">
        <v>0.0213905</v>
      </c>
      <c r="AO273">
        <v>7.13048</v>
      </c>
      <c r="AP273">
        <v>999.9</v>
      </c>
      <c r="AQ273">
        <v>999.9</v>
      </c>
      <c r="AR273">
        <v>9976.25</v>
      </c>
      <c r="AS273">
        <v>0</v>
      </c>
      <c r="AT273">
        <v>53.3068</v>
      </c>
      <c r="AU273">
        <v>0</v>
      </c>
      <c r="AV273" t="s">
        <v>208</v>
      </c>
      <c r="AW273">
        <v>0</v>
      </c>
      <c r="AX273">
        <v>-0.747</v>
      </c>
      <c r="AY273">
        <v>-0.067</v>
      </c>
      <c r="AZ273">
        <v>0</v>
      </c>
      <c r="BA273">
        <v>0</v>
      </c>
      <c r="BB273">
        <v>0</v>
      </c>
      <c r="BC273">
        <v>0</v>
      </c>
      <c r="BD273">
        <v>-75.7984071428571</v>
      </c>
      <c r="BE273">
        <v>20.0213862783816</v>
      </c>
      <c r="BF273">
        <v>3.54203262060433</v>
      </c>
      <c r="BG273">
        <v>0</v>
      </c>
      <c r="BH273">
        <v>-2.9442230952381</v>
      </c>
      <c r="BI273">
        <v>0.136366303975294</v>
      </c>
      <c r="BJ273">
        <v>0.0353589568694509</v>
      </c>
      <c r="BK273">
        <v>0</v>
      </c>
      <c r="BL273">
        <v>0</v>
      </c>
      <c r="BM273">
        <v>0</v>
      </c>
      <c r="BN273" t="s">
        <v>209</v>
      </c>
      <c r="BO273">
        <v>1.88477</v>
      </c>
      <c r="BP273">
        <v>1.88174</v>
      </c>
      <c r="BQ273">
        <v>1.88324</v>
      </c>
      <c r="BR273">
        <v>1.882</v>
      </c>
      <c r="BS273">
        <v>1.88381</v>
      </c>
      <c r="BT273">
        <v>1.88309</v>
      </c>
      <c r="BU273">
        <v>1.88484</v>
      </c>
      <c r="BV273">
        <v>1.88232</v>
      </c>
      <c r="BW273" t="s">
        <v>210</v>
      </c>
      <c r="BX273" t="s">
        <v>17</v>
      </c>
      <c r="BY273" t="s">
        <v>17</v>
      </c>
      <c r="BZ273" t="s">
        <v>17</v>
      </c>
      <c r="CA273" t="s">
        <v>211</v>
      </c>
      <c r="CB273" t="s">
        <v>212</v>
      </c>
      <c r="CC273" t="s">
        <v>213</v>
      </c>
      <c r="CD273" t="s">
        <v>213</v>
      </c>
      <c r="CE273" t="s">
        <v>213</v>
      </c>
      <c r="CF273" t="s">
        <v>213</v>
      </c>
      <c r="CG273">
        <v>5</v>
      </c>
      <c r="CH273">
        <v>0</v>
      </c>
      <c r="CI273">
        <v>0</v>
      </c>
      <c r="CJ273">
        <v>0</v>
      </c>
      <c r="CK273">
        <v>0</v>
      </c>
      <c r="CL273">
        <v>2</v>
      </c>
      <c r="CM273">
        <v>1336.61</v>
      </c>
      <c r="CN273">
        <v>3.40518</v>
      </c>
      <c r="CO273">
        <v>8.38292</v>
      </c>
      <c r="CP273">
        <v>10.9455</v>
      </c>
      <c r="CQ273">
        <v>29.9994</v>
      </c>
      <c r="CR273">
        <v>10.8194</v>
      </c>
      <c r="CS273">
        <v>11.0217</v>
      </c>
      <c r="CT273">
        <v>-1</v>
      </c>
      <c r="CU273">
        <v>100</v>
      </c>
      <c r="CV273">
        <v>66.9252</v>
      </c>
      <c r="CW273">
        <v>-999.9</v>
      </c>
      <c r="CX273">
        <v>400</v>
      </c>
      <c r="CY273">
        <v>1.04854</v>
      </c>
      <c r="CZ273">
        <v>103.692</v>
      </c>
      <c r="DA273">
        <v>103.111</v>
      </c>
    </row>
    <row r="274" spans="1:105">
      <c r="A274">
        <v>260</v>
      </c>
      <c r="B274">
        <v>1551447019.4</v>
      </c>
      <c r="C274">
        <v>720.5</v>
      </c>
      <c r="D274" t="s">
        <v>736</v>
      </c>
      <c r="E274" t="s">
        <v>737</v>
      </c>
      <c r="F274">
        <f>J274+I274+M274*K274</f>
        <v>0</v>
      </c>
      <c r="G274">
        <f>(1000*AM274)/(L274*(AO274+273.15))</f>
        <v>0</v>
      </c>
      <c r="H274">
        <f>((G274*F274*(1-(AJ274/1000)))/(100*K274))*(0.0/60)</f>
        <v>0</v>
      </c>
      <c r="I274" t="s">
        <v>203</v>
      </c>
      <c r="J274" t="s">
        <v>204</v>
      </c>
      <c r="K274" t="s">
        <v>205</v>
      </c>
      <c r="L274" t="s">
        <v>206</v>
      </c>
      <c r="M274" t="s">
        <v>334</v>
      </c>
      <c r="N274" t="s">
        <v>335</v>
      </c>
      <c r="O274" t="s">
        <v>697</v>
      </c>
      <c r="Q274">
        <v>1551447019.4</v>
      </c>
      <c r="R274">
        <f>AL274*Y274*(AJ274-AK274)/(100*AF274*(1000-Y274*AJ274))</f>
        <v>0</v>
      </c>
      <c r="S274">
        <f>AL274*Y274*(AI274-AH274*(1000-Y274*AK274)/(1000-Y274*AJ274))/(100*AF274)</f>
        <v>0</v>
      </c>
      <c r="T274">
        <f>(U274/V274*100)</f>
        <v>0</v>
      </c>
      <c r="U274">
        <f>AJ274*(AM274+AN274)/1000</f>
        <v>0</v>
      </c>
      <c r="V274">
        <f>0.61365*exp(17.502*AO274/(240.97+AO274))</f>
        <v>0</v>
      </c>
      <c r="W274">
        <v>131</v>
      </c>
      <c r="X274">
        <v>9</v>
      </c>
      <c r="Y274">
        <f>IF(W274*$H$11&gt;=AA274,1.0,(AA274/(AA274-W274*$H$11)))</f>
        <v>0</v>
      </c>
      <c r="Z274">
        <f>(Y274-1)*100</f>
        <v>0</v>
      </c>
      <c r="AA274">
        <f>MAX(0,($B$11+$C$11*AR274)/(1+$D$11*AR274)*AM274/(AO274+273)*$E$11)</f>
        <v>0</v>
      </c>
      <c r="AB274">
        <f>$B$9*AS274+$C$9*AT274</f>
        <v>0</v>
      </c>
      <c r="AC274">
        <f>AB274*AD274</f>
        <v>0</v>
      </c>
      <c r="AD274">
        <f>($B$9*$D$7+$C$9*$D$7)/($B$9+$C$9)</f>
        <v>0</v>
      </c>
      <c r="AE274">
        <f>($B$9*$K$7+$C$9*$K$7)/($B$9+$C$9)</f>
        <v>0</v>
      </c>
      <c r="AF274">
        <v>10</v>
      </c>
      <c r="AG274">
        <v>1551447019.4</v>
      </c>
      <c r="AH274">
        <v>394.762</v>
      </c>
      <c r="AI274">
        <v>399.458</v>
      </c>
      <c r="AJ274">
        <v>8.66466</v>
      </c>
      <c r="AK274">
        <v>7.79793</v>
      </c>
      <c r="AL274">
        <v>1431.3</v>
      </c>
      <c r="AM274">
        <v>100.513</v>
      </c>
      <c r="AN274">
        <v>0.0214136</v>
      </c>
      <c r="AO274">
        <v>7.10813</v>
      </c>
      <c r="AP274">
        <v>999.9</v>
      </c>
      <c r="AQ274">
        <v>999.9</v>
      </c>
      <c r="AR274">
        <v>9980</v>
      </c>
      <c r="AS274">
        <v>0</v>
      </c>
      <c r="AT274">
        <v>53.3027</v>
      </c>
      <c r="AU274">
        <v>0</v>
      </c>
      <c r="AV274" t="s">
        <v>208</v>
      </c>
      <c r="AW274">
        <v>0</v>
      </c>
      <c r="AX274">
        <v>-0.747</v>
      </c>
      <c r="AY274">
        <v>-0.067</v>
      </c>
      <c r="AZ274">
        <v>0</v>
      </c>
      <c r="BA274">
        <v>0</v>
      </c>
      <c r="BB274">
        <v>0</v>
      </c>
      <c r="BC274">
        <v>0</v>
      </c>
      <c r="BD274">
        <v>-75.7984071428571</v>
      </c>
      <c r="BE274">
        <v>20.0213862783816</v>
      </c>
      <c r="BF274">
        <v>3.54203262060433</v>
      </c>
      <c r="BG274">
        <v>0</v>
      </c>
      <c r="BH274">
        <v>-2.9442230952381</v>
      </c>
      <c r="BI274">
        <v>0.136366303975294</v>
      </c>
      <c r="BJ274">
        <v>0.0353589568694509</v>
      </c>
      <c r="BK274">
        <v>0</v>
      </c>
      <c r="BL274">
        <v>0</v>
      </c>
      <c r="BM274">
        <v>0</v>
      </c>
      <c r="BN274" t="s">
        <v>209</v>
      </c>
      <c r="BO274">
        <v>1.88477</v>
      </c>
      <c r="BP274">
        <v>1.88173</v>
      </c>
      <c r="BQ274">
        <v>1.88324</v>
      </c>
      <c r="BR274">
        <v>1.882</v>
      </c>
      <c r="BS274">
        <v>1.88382</v>
      </c>
      <c r="BT274">
        <v>1.88309</v>
      </c>
      <c r="BU274">
        <v>1.88483</v>
      </c>
      <c r="BV274">
        <v>1.88232</v>
      </c>
      <c r="BW274" t="s">
        <v>210</v>
      </c>
      <c r="BX274" t="s">
        <v>17</v>
      </c>
      <c r="BY274" t="s">
        <v>17</v>
      </c>
      <c r="BZ274" t="s">
        <v>17</v>
      </c>
      <c r="CA274" t="s">
        <v>211</v>
      </c>
      <c r="CB274" t="s">
        <v>212</v>
      </c>
      <c r="CC274" t="s">
        <v>213</v>
      </c>
      <c r="CD274" t="s">
        <v>213</v>
      </c>
      <c r="CE274" t="s">
        <v>213</v>
      </c>
      <c r="CF274" t="s">
        <v>213</v>
      </c>
      <c r="CG274">
        <v>5</v>
      </c>
      <c r="CH274">
        <v>0</v>
      </c>
      <c r="CI274">
        <v>0</v>
      </c>
      <c r="CJ274">
        <v>0</v>
      </c>
      <c r="CK274">
        <v>0</v>
      </c>
      <c r="CL274">
        <v>2</v>
      </c>
      <c r="CM274">
        <v>1328.49</v>
      </c>
      <c r="CN274">
        <v>3.40083</v>
      </c>
      <c r="CO274">
        <v>8.38088</v>
      </c>
      <c r="CP274">
        <v>10.9402</v>
      </c>
      <c r="CQ274">
        <v>29.9993</v>
      </c>
      <c r="CR274">
        <v>10.8153</v>
      </c>
      <c r="CS274">
        <v>11.0169</v>
      </c>
      <c r="CT274">
        <v>-1</v>
      </c>
      <c r="CU274">
        <v>100</v>
      </c>
      <c r="CV274">
        <v>66.9252</v>
      </c>
      <c r="CW274">
        <v>-999.9</v>
      </c>
      <c r="CX274">
        <v>400</v>
      </c>
      <c r="CY274">
        <v>0.982108</v>
      </c>
      <c r="CZ274">
        <v>103.694</v>
      </c>
      <c r="DA274">
        <v>103.111</v>
      </c>
    </row>
    <row r="275" spans="1:105">
      <c r="A275">
        <v>261</v>
      </c>
      <c r="B275">
        <v>1551447021.4</v>
      </c>
      <c r="C275">
        <v>722.5</v>
      </c>
      <c r="D275" t="s">
        <v>738</v>
      </c>
      <c r="E275" t="s">
        <v>739</v>
      </c>
      <c r="F275">
        <f>J275+I275+M275*K275</f>
        <v>0</v>
      </c>
      <c r="G275">
        <f>(1000*AM275)/(L275*(AO275+273.15))</f>
        <v>0</v>
      </c>
      <c r="H275">
        <f>((G275*F275*(1-(AJ275/1000)))/(100*K275))*(0.0/60)</f>
        <v>0</v>
      </c>
      <c r="I275" t="s">
        <v>203</v>
      </c>
      <c r="J275" t="s">
        <v>204</v>
      </c>
      <c r="K275" t="s">
        <v>205</v>
      </c>
      <c r="L275" t="s">
        <v>206</v>
      </c>
      <c r="M275" t="s">
        <v>334</v>
      </c>
      <c r="N275" t="s">
        <v>335</v>
      </c>
      <c r="O275" t="s">
        <v>697</v>
      </c>
      <c r="Q275">
        <v>1551447021.4</v>
      </c>
      <c r="R275">
        <f>AL275*Y275*(AJ275-AK275)/(100*AF275*(1000-Y275*AJ275))</f>
        <v>0</v>
      </c>
      <c r="S275">
        <f>AL275*Y275*(AI275-AH275*(1000-Y275*AK275)/(1000-Y275*AJ275))/(100*AF275)</f>
        <v>0</v>
      </c>
      <c r="T275">
        <f>(U275/V275*100)</f>
        <v>0</v>
      </c>
      <c r="U275">
        <f>AJ275*(AM275+AN275)/1000</f>
        <v>0</v>
      </c>
      <c r="V275">
        <f>0.61365*exp(17.502*AO275/(240.97+AO275))</f>
        <v>0</v>
      </c>
      <c r="W275">
        <v>144</v>
      </c>
      <c r="X275">
        <v>10</v>
      </c>
      <c r="Y275">
        <f>IF(W275*$H$11&gt;=AA275,1.0,(AA275/(AA275-W275*$H$11)))</f>
        <v>0</v>
      </c>
      <c r="Z275">
        <f>(Y275-1)*100</f>
        <v>0</v>
      </c>
      <c r="AA275">
        <f>MAX(0,($B$11+$C$11*AR275)/(1+$D$11*AR275)*AM275/(AO275+273)*$E$11)</f>
        <v>0</v>
      </c>
      <c r="AB275">
        <f>$B$9*AS275+$C$9*AT275</f>
        <v>0</v>
      </c>
      <c r="AC275">
        <f>AB275*AD275</f>
        <v>0</v>
      </c>
      <c r="AD275">
        <f>($B$9*$D$7+$C$9*$D$7)/($B$9+$C$9)</f>
        <v>0</v>
      </c>
      <c r="AE275">
        <f>($B$9*$K$7+$C$9*$K$7)/($B$9+$C$9)</f>
        <v>0</v>
      </c>
      <c r="AF275">
        <v>10</v>
      </c>
      <c r="AG275">
        <v>1551447021.4</v>
      </c>
      <c r="AH275">
        <v>395.01</v>
      </c>
      <c r="AI275">
        <v>399.455</v>
      </c>
      <c r="AJ275">
        <v>8.66274</v>
      </c>
      <c r="AK275">
        <v>7.79819</v>
      </c>
      <c r="AL275">
        <v>1431.08</v>
      </c>
      <c r="AM275">
        <v>100.512</v>
      </c>
      <c r="AN275">
        <v>0.0215277</v>
      </c>
      <c r="AO275">
        <v>7.07693</v>
      </c>
      <c r="AP275">
        <v>999.9</v>
      </c>
      <c r="AQ275">
        <v>999.9</v>
      </c>
      <c r="AR275">
        <v>9992.5</v>
      </c>
      <c r="AS275">
        <v>0</v>
      </c>
      <c r="AT275">
        <v>53.326</v>
      </c>
      <c r="AU275">
        <v>0</v>
      </c>
      <c r="AV275" t="s">
        <v>208</v>
      </c>
      <c r="AW275">
        <v>0</v>
      </c>
      <c r="AX275">
        <v>-0.747</v>
      </c>
      <c r="AY275">
        <v>-0.067</v>
      </c>
      <c r="AZ275">
        <v>0</v>
      </c>
      <c r="BA275">
        <v>0</v>
      </c>
      <c r="BB275">
        <v>0</v>
      </c>
      <c r="BC275">
        <v>0</v>
      </c>
      <c r="BD275">
        <v>-75.7984071428571</v>
      </c>
      <c r="BE275">
        <v>20.0213862783816</v>
      </c>
      <c r="BF275">
        <v>3.54203262060433</v>
      </c>
      <c r="BG275">
        <v>0</v>
      </c>
      <c r="BH275">
        <v>-2.9442230952381</v>
      </c>
      <c r="BI275">
        <v>0.136366303975294</v>
      </c>
      <c r="BJ275">
        <v>0.0353589568694509</v>
      </c>
      <c r="BK275">
        <v>0</v>
      </c>
      <c r="BL275">
        <v>0</v>
      </c>
      <c r="BM275">
        <v>0</v>
      </c>
      <c r="BN275" t="s">
        <v>209</v>
      </c>
      <c r="BO275">
        <v>1.88477</v>
      </c>
      <c r="BP275">
        <v>1.88172</v>
      </c>
      <c r="BQ275">
        <v>1.88324</v>
      </c>
      <c r="BR275">
        <v>1.882</v>
      </c>
      <c r="BS275">
        <v>1.88382</v>
      </c>
      <c r="BT275">
        <v>1.88309</v>
      </c>
      <c r="BU275">
        <v>1.88483</v>
      </c>
      <c r="BV275">
        <v>1.88232</v>
      </c>
      <c r="BW275" t="s">
        <v>210</v>
      </c>
      <c r="BX275" t="s">
        <v>17</v>
      </c>
      <c r="BY275" t="s">
        <v>17</v>
      </c>
      <c r="BZ275" t="s">
        <v>17</v>
      </c>
      <c r="CA275" t="s">
        <v>211</v>
      </c>
      <c r="CB275" t="s">
        <v>212</v>
      </c>
      <c r="CC275" t="s">
        <v>213</v>
      </c>
      <c r="CD275" t="s">
        <v>213</v>
      </c>
      <c r="CE275" t="s">
        <v>213</v>
      </c>
      <c r="CF275" t="s">
        <v>213</v>
      </c>
      <c r="CG275">
        <v>5</v>
      </c>
      <c r="CH275">
        <v>0</v>
      </c>
      <c r="CI275">
        <v>0</v>
      </c>
      <c r="CJ275">
        <v>0</v>
      </c>
      <c r="CK275">
        <v>0</v>
      </c>
      <c r="CL275">
        <v>2</v>
      </c>
      <c r="CM275">
        <v>1318.57</v>
      </c>
      <c r="CN275">
        <v>3.40949</v>
      </c>
      <c r="CO275">
        <v>8.37885</v>
      </c>
      <c r="CP275">
        <v>10.9348</v>
      </c>
      <c r="CQ275">
        <v>29.9994</v>
      </c>
      <c r="CR275">
        <v>10.8109</v>
      </c>
      <c r="CS275">
        <v>11.0122</v>
      </c>
      <c r="CT275">
        <v>-1</v>
      </c>
      <c r="CU275">
        <v>100</v>
      </c>
      <c r="CV275">
        <v>66.9252</v>
      </c>
      <c r="CW275">
        <v>-999.9</v>
      </c>
      <c r="CX275">
        <v>400</v>
      </c>
      <c r="CY275">
        <v>0.927031</v>
      </c>
      <c r="CZ275">
        <v>103.694</v>
      </c>
      <c r="DA275">
        <v>103.112</v>
      </c>
    </row>
    <row r="276" spans="1:105">
      <c r="A276">
        <v>262</v>
      </c>
      <c r="B276">
        <v>1551447023.5</v>
      </c>
      <c r="C276">
        <v>724.599999904633</v>
      </c>
      <c r="D276" t="s">
        <v>740</v>
      </c>
      <c r="E276" t="s">
        <v>741</v>
      </c>
      <c r="F276">
        <f>J276+I276+M276*K276</f>
        <v>0</v>
      </c>
      <c r="G276">
        <f>(1000*AM276)/(L276*(AO276+273.15))</f>
        <v>0</v>
      </c>
      <c r="H276">
        <f>((G276*F276*(1-(AJ276/1000)))/(100*K276))*(0.0/60)</f>
        <v>0</v>
      </c>
      <c r="I276" t="s">
        <v>203</v>
      </c>
      <c r="J276" t="s">
        <v>204</v>
      </c>
      <c r="K276" t="s">
        <v>205</v>
      </c>
      <c r="L276" t="s">
        <v>206</v>
      </c>
      <c r="M276" t="s">
        <v>334</v>
      </c>
      <c r="N276" t="s">
        <v>335</v>
      </c>
      <c r="O276" t="s">
        <v>697</v>
      </c>
      <c r="Q276">
        <v>1551447023.5</v>
      </c>
      <c r="R276">
        <f>AL276*Y276*(AJ276-AK276)/(100*AF276*(1000-Y276*AJ276))</f>
        <v>0</v>
      </c>
      <c r="S276">
        <f>AL276*Y276*(AI276-AH276*(1000-Y276*AK276)/(1000-Y276*AJ276))/(100*AF276)</f>
        <v>0</v>
      </c>
      <c r="T276">
        <f>(U276/V276*100)</f>
        <v>0</v>
      </c>
      <c r="U276">
        <f>AJ276*(AM276+AN276)/1000</f>
        <v>0</v>
      </c>
      <c r="V276">
        <f>0.61365*exp(17.502*AO276/(240.97+AO276))</f>
        <v>0</v>
      </c>
      <c r="W276">
        <v>117</v>
      </c>
      <c r="X276">
        <v>8</v>
      </c>
      <c r="Y276">
        <f>IF(W276*$H$11&gt;=AA276,1.0,(AA276/(AA276-W276*$H$11)))</f>
        <v>0</v>
      </c>
      <c r="Z276">
        <f>(Y276-1)*100</f>
        <v>0</v>
      </c>
      <c r="AA276">
        <f>MAX(0,($B$11+$C$11*AR276)/(1+$D$11*AR276)*AM276/(AO276+273)*$E$11)</f>
        <v>0</v>
      </c>
      <c r="AB276">
        <f>$B$9*AS276+$C$9*AT276</f>
        <v>0</v>
      </c>
      <c r="AC276">
        <f>AB276*AD276</f>
        <v>0</v>
      </c>
      <c r="AD276">
        <f>($B$9*$D$7+$C$9*$D$7)/($B$9+$C$9)</f>
        <v>0</v>
      </c>
      <c r="AE276">
        <f>($B$9*$K$7+$C$9*$K$7)/($B$9+$C$9)</f>
        <v>0</v>
      </c>
      <c r="AF276">
        <v>10</v>
      </c>
      <c r="AG276">
        <v>1551447023.5</v>
      </c>
      <c r="AH276">
        <v>395.28</v>
      </c>
      <c r="AI276">
        <v>399.427</v>
      </c>
      <c r="AJ276">
        <v>8.66886</v>
      </c>
      <c r="AK276">
        <v>7.79878</v>
      </c>
      <c r="AL276">
        <v>1431.23</v>
      </c>
      <c r="AM276">
        <v>100.512</v>
      </c>
      <c r="AN276">
        <v>0.0213668</v>
      </c>
      <c r="AO276">
        <v>7.0609</v>
      </c>
      <c r="AP276">
        <v>999.9</v>
      </c>
      <c r="AQ276">
        <v>999.9</v>
      </c>
      <c r="AR276">
        <v>10002.5</v>
      </c>
      <c r="AS276">
        <v>0</v>
      </c>
      <c r="AT276">
        <v>53.3438</v>
      </c>
      <c r="AU276">
        <v>0</v>
      </c>
      <c r="AV276" t="s">
        <v>208</v>
      </c>
      <c r="AW276">
        <v>0</v>
      </c>
      <c r="AX276">
        <v>-0.747</v>
      </c>
      <c r="AY276">
        <v>-0.067</v>
      </c>
      <c r="AZ276">
        <v>0</v>
      </c>
      <c r="BA276">
        <v>0</v>
      </c>
      <c r="BB276">
        <v>0</v>
      </c>
      <c r="BC276">
        <v>0</v>
      </c>
      <c r="BD276">
        <v>-75.7984071428571</v>
      </c>
      <c r="BE276">
        <v>20.0213862783816</v>
      </c>
      <c r="BF276">
        <v>3.54203262060433</v>
      </c>
      <c r="BG276">
        <v>0</v>
      </c>
      <c r="BH276">
        <v>-2.9442230952381</v>
      </c>
      <c r="BI276">
        <v>0.136366303975294</v>
      </c>
      <c r="BJ276">
        <v>0.0353589568694509</v>
      </c>
      <c r="BK276">
        <v>0</v>
      </c>
      <c r="BL276">
        <v>0</v>
      </c>
      <c r="BM276">
        <v>0</v>
      </c>
      <c r="BN276" t="s">
        <v>209</v>
      </c>
      <c r="BO276">
        <v>1.88477</v>
      </c>
      <c r="BP276">
        <v>1.88172</v>
      </c>
      <c r="BQ276">
        <v>1.88324</v>
      </c>
      <c r="BR276">
        <v>1.882</v>
      </c>
      <c r="BS276">
        <v>1.88382</v>
      </c>
      <c r="BT276">
        <v>1.88309</v>
      </c>
      <c r="BU276">
        <v>1.88481</v>
      </c>
      <c r="BV276">
        <v>1.88232</v>
      </c>
      <c r="BW276" t="s">
        <v>210</v>
      </c>
      <c r="BX276" t="s">
        <v>17</v>
      </c>
      <c r="BY276" t="s">
        <v>17</v>
      </c>
      <c r="BZ276" t="s">
        <v>17</v>
      </c>
      <c r="CA276" t="s">
        <v>211</v>
      </c>
      <c r="CB276" t="s">
        <v>212</v>
      </c>
      <c r="CC276" t="s">
        <v>213</v>
      </c>
      <c r="CD276" t="s">
        <v>213</v>
      </c>
      <c r="CE276" t="s">
        <v>213</v>
      </c>
      <c r="CF276" t="s">
        <v>213</v>
      </c>
      <c r="CG276">
        <v>5</v>
      </c>
      <c r="CH276">
        <v>0</v>
      </c>
      <c r="CI276">
        <v>0</v>
      </c>
      <c r="CJ276">
        <v>0</v>
      </c>
      <c r="CK276">
        <v>0</v>
      </c>
      <c r="CL276">
        <v>2</v>
      </c>
      <c r="CM276">
        <v>1338.77</v>
      </c>
      <c r="CN276">
        <v>3.41382</v>
      </c>
      <c r="CO276">
        <v>8.37676</v>
      </c>
      <c r="CP276">
        <v>10.9292</v>
      </c>
      <c r="CQ276">
        <v>29.9995</v>
      </c>
      <c r="CR276">
        <v>10.8064</v>
      </c>
      <c r="CS276">
        <v>11.0074</v>
      </c>
      <c r="CT276">
        <v>-1</v>
      </c>
      <c r="CU276">
        <v>100</v>
      </c>
      <c r="CV276">
        <v>66.5259</v>
      </c>
      <c r="CW276">
        <v>-999.9</v>
      </c>
      <c r="CX276">
        <v>400</v>
      </c>
      <c r="CY276">
        <v>0.849538</v>
      </c>
      <c r="CZ276">
        <v>103.694</v>
      </c>
      <c r="DA276">
        <v>103.112</v>
      </c>
    </row>
    <row r="277" spans="1:105">
      <c r="A277">
        <v>263</v>
      </c>
      <c r="B277">
        <v>1551447025.9</v>
      </c>
      <c r="C277">
        <v>727</v>
      </c>
      <c r="D277" t="s">
        <v>742</v>
      </c>
      <c r="E277" t="s">
        <v>743</v>
      </c>
      <c r="F277">
        <f>J277+I277+M277*K277</f>
        <v>0</v>
      </c>
      <c r="G277">
        <f>(1000*AM277)/(L277*(AO277+273.15))</f>
        <v>0</v>
      </c>
      <c r="H277">
        <f>((G277*F277*(1-(AJ277/1000)))/(100*K277))*(0.0/60)</f>
        <v>0</v>
      </c>
      <c r="I277" t="s">
        <v>203</v>
      </c>
      <c r="J277" t="s">
        <v>204</v>
      </c>
      <c r="K277" t="s">
        <v>205</v>
      </c>
      <c r="L277" t="s">
        <v>206</v>
      </c>
      <c r="M277" t="s">
        <v>334</v>
      </c>
      <c r="N277" t="s">
        <v>335</v>
      </c>
      <c r="O277" t="s">
        <v>697</v>
      </c>
      <c r="Q277">
        <v>1551447025.9</v>
      </c>
      <c r="R277">
        <f>AL277*Y277*(AJ277-AK277)/(100*AF277*(1000-Y277*AJ277))</f>
        <v>0</v>
      </c>
      <c r="S277">
        <f>AL277*Y277*(AI277-AH277*(1000-Y277*AK277)/(1000-Y277*AJ277))/(100*AF277)</f>
        <v>0</v>
      </c>
      <c r="T277">
        <f>(U277/V277*100)</f>
        <v>0</v>
      </c>
      <c r="U277">
        <f>AJ277*(AM277+AN277)/1000</f>
        <v>0</v>
      </c>
      <c r="V277">
        <f>0.61365*exp(17.502*AO277/(240.97+AO277))</f>
        <v>0</v>
      </c>
      <c r="W277">
        <v>115</v>
      </c>
      <c r="X277">
        <v>8</v>
      </c>
      <c r="Y277">
        <f>IF(W277*$H$11&gt;=AA277,1.0,(AA277/(AA277-W277*$H$11)))</f>
        <v>0</v>
      </c>
      <c r="Z277">
        <f>(Y277-1)*100</f>
        <v>0</v>
      </c>
      <c r="AA277">
        <f>MAX(0,($B$11+$C$11*AR277)/(1+$D$11*AR277)*AM277/(AO277+273)*$E$11)</f>
        <v>0</v>
      </c>
      <c r="AB277">
        <f>$B$9*AS277+$C$9*AT277</f>
        <v>0</v>
      </c>
      <c r="AC277">
        <f>AB277*AD277</f>
        <v>0</v>
      </c>
      <c r="AD277">
        <f>($B$9*$D$7+$C$9*$D$7)/($B$9+$C$9)</f>
        <v>0</v>
      </c>
      <c r="AE277">
        <f>($B$9*$K$7+$C$9*$K$7)/($B$9+$C$9)</f>
        <v>0</v>
      </c>
      <c r="AF277">
        <v>10</v>
      </c>
      <c r="AG277">
        <v>1551447025.9</v>
      </c>
      <c r="AH277">
        <v>395.583</v>
      </c>
      <c r="AI277">
        <v>399.443</v>
      </c>
      <c r="AJ277">
        <v>8.68169</v>
      </c>
      <c r="AK277">
        <v>7.79859</v>
      </c>
      <c r="AL277">
        <v>1431.21</v>
      </c>
      <c r="AM277">
        <v>100.513</v>
      </c>
      <c r="AN277">
        <v>0.0213556</v>
      </c>
      <c r="AO277">
        <v>7.0642</v>
      </c>
      <c r="AP277">
        <v>999.9</v>
      </c>
      <c r="AQ277">
        <v>999.9</v>
      </c>
      <c r="AR277">
        <v>10008.8</v>
      </c>
      <c r="AS277">
        <v>0</v>
      </c>
      <c r="AT277">
        <v>53.2972</v>
      </c>
      <c r="AU277">
        <v>0</v>
      </c>
      <c r="AV277" t="s">
        <v>208</v>
      </c>
      <c r="AW277">
        <v>0</v>
      </c>
      <c r="AX277">
        <v>-0.747</v>
      </c>
      <c r="AY277">
        <v>-0.067</v>
      </c>
      <c r="AZ277">
        <v>0</v>
      </c>
      <c r="BA277">
        <v>0</v>
      </c>
      <c r="BB277">
        <v>0</v>
      </c>
      <c r="BC277">
        <v>0</v>
      </c>
      <c r="BD277">
        <v>-75.7984071428571</v>
      </c>
      <c r="BE277">
        <v>20.0213862783816</v>
      </c>
      <c r="BF277">
        <v>3.54203262060433</v>
      </c>
      <c r="BG277">
        <v>0</v>
      </c>
      <c r="BH277">
        <v>-2.9442230952381</v>
      </c>
      <c r="BI277">
        <v>0.136366303975294</v>
      </c>
      <c r="BJ277">
        <v>0.0353589568694509</v>
      </c>
      <c r="BK277">
        <v>0</v>
      </c>
      <c r="BL277">
        <v>0</v>
      </c>
      <c r="BM277">
        <v>0</v>
      </c>
      <c r="BN277" t="s">
        <v>209</v>
      </c>
      <c r="BO277">
        <v>1.88478</v>
      </c>
      <c r="BP277">
        <v>1.88171</v>
      </c>
      <c r="BQ277">
        <v>1.88324</v>
      </c>
      <c r="BR277">
        <v>1.88202</v>
      </c>
      <c r="BS277">
        <v>1.88382</v>
      </c>
      <c r="BT277">
        <v>1.88309</v>
      </c>
      <c r="BU277">
        <v>1.88481</v>
      </c>
      <c r="BV277">
        <v>1.88232</v>
      </c>
      <c r="BW277" t="s">
        <v>210</v>
      </c>
      <c r="BX277" t="s">
        <v>17</v>
      </c>
      <c r="BY277" t="s">
        <v>17</v>
      </c>
      <c r="BZ277" t="s">
        <v>17</v>
      </c>
      <c r="CA277" t="s">
        <v>211</v>
      </c>
      <c r="CB277" t="s">
        <v>212</v>
      </c>
      <c r="CC277" t="s">
        <v>213</v>
      </c>
      <c r="CD277" t="s">
        <v>213</v>
      </c>
      <c r="CE277" t="s">
        <v>213</v>
      </c>
      <c r="CF277" t="s">
        <v>213</v>
      </c>
      <c r="CG277">
        <v>5</v>
      </c>
      <c r="CH277">
        <v>0</v>
      </c>
      <c r="CI277">
        <v>0</v>
      </c>
      <c r="CJ277">
        <v>0</v>
      </c>
      <c r="CK277">
        <v>0</v>
      </c>
      <c r="CL277">
        <v>2</v>
      </c>
      <c r="CM277">
        <v>1340.56</v>
      </c>
      <c r="CN277">
        <v>3.4138</v>
      </c>
      <c r="CO277">
        <v>8.37398</v>
      </c>
      <c r="CP277">
        <v>10.9225</v>
      </c>
      <c r="CQ277">
        <v>29.9994</v>
      </c>
      <c r="CR277">
        <v>10.8014</v>
      </c>
      <c r="CS277">
        <v>11.0011</v>
      </c>
      <c r="CT277">
        <v>-1</v>
      </c>
      <c r="CU277">
        <v>100</v>
      </c>
      <c r="CV277">
        <v>66.5259</v>
      </c>
      <c r="CW277">
        <v>-999.9</v>
      </c>
      <c r="CX277">
        <v>400</v>
      </c>
      <c r="CY277">
        <v>0.758612</v>
      </c>
      <c r="CZ277">
        <v>103.696</v>
      </c>
      <c r="DA277">
        <v>103.114</v>
      </c>
    </row>
    <row r="278" spans="1:105">
      <c r="A278">
        <v>264</v>
      </c>
      <c r="B278">
        <v>1551447027.9</v>
      </c>
      <c r="C278">
        <v>729</v>
      </c>
      <c r="D278" t="s">
        <v>744</v>
      </c>
      <c r="E278" t="s">
        <v>745</v>
      </c>
      <c r="F278">
        <f>J278+I278+M278*K278</f>
        <v>0</v>
      </c>
      <c r="G278">
        <f>(1000*AM278)/(L278*(AO278+273.15))</f>
        <v>0</v>
      </c>
      <c r="H278">
        <f>((G278*F278*(1-(AJ278/1000)))/(100*K278))*(0.0/60)</f>
        <v>0</v>
      </c>
      <c r="I278" t="s">
        <v>203</v>
      </c>
      <c r="J278" t="s">
        <v>204</v>
      </c>
      <c r="K278" t="s">
        <v>205</v>
      </c>
      <c r="L278" t="s">
        <v>206</v>
      </c>
      <c r="M278" t="s">
        <v>334</v>
      </c>
      <c r="N278" t="s">
        <v>335</v>
      </c>
      <c r="O278" t="s">
        <v>697</v>
      </c>
      <c r="Q278">
        <v>1551447027.9</v>
      </c>
      <c r="R278">
        <f>AL278*Y278*(AJ278-AK278)/(100*AF278*(1000-Y278*AJ278))</f>
        <v>0</v>
      </c>
      <c r="S278">
        <f>AL278*Y278*(AI278-AH278*(1000-Y278*AK278)/(1000-Y278*AJ278))/(100*AF278)</f>
        <v>0</v>
      </c>
      <c r="T278">
        <f>(U278/V278*100)</f>
        <v>0</v>
      </c>
      <c r="U278">
        <f>AJ278*(AM278+AN278)/1000</f>
        <v>0</v>
      </c>
      <c r="V278">
        <f>0.61365*exp(17.502*AO278/(240.97+AO278))</f>
        <v>0</v>
      </c>
      <c r="W278">
        <v>129</v>
      </c>
      <c r="X278">
        <v>9</v>
      </c>
      <c r="Y278">
        <f>IF(W278*$H$11&gt;=AA278,1.0,(AA278/(AA278-W278*$H$11)))</f>
        <v>0</v>
      </c>
      <c r="Z278">
        <f>(Y278-1)*100</f>
        <v>0</v>
      </c>
      <c r="AA278">
        <f>MAX(0,($B$11+$C$11*AR278)/(1+$D$11*AR278)*AM278/(AO278+273)*$E$11)</f>
        <v>0</v>
      </c>
      <c r="AB278">
        <f>$B$9*AS278+$C$9*AT278</f>
        <v>0</v>
      </c>
      <c r="AC278">
        <f>AB278*AD278</f>
        <v>0</v>
      </c>
      <c r="AD278">
        <f>($B$9*$D$7+$C$9*$D$7)/($B$9+$C$9)</f>
        <v>0</v>
      </c>
      <c r="AE278">
        <f>($B$9*$K$7+$C$9*$K$7)/($B$9+$C$9)</f>
        <v>0</v>
      </c>
      <c r="AF278">
        <v>10</v>
      </c>
      <c r="AG278">
        <v>1551447027.9</v>
      </c>
      <c r="AH278">
        <v>395.849</v>
      </c>
      <c r="AI278">
        <v>399.459</v>
      </c>
      <c r="AJ278">
        <v>8.69024</v>
      </c>
      <c r="AK278">
        <v>7.79802</v>
      </c>
      <c r="AL278">
        <v>1430.8</v>
      </c>
      <c r="AM278">
        <v>100.515</v>
      </c>
      <c r="AN278">
        <v>0.0213795</v>
      </c>
      <c r="AO278">
        <v>7.06559</v>
      </c>
      <c r="AP278">
        <v>999.9</v>
      </c>
      <c r="AQ278">
        <v>999.9</v>
      </c>
      <c r="AR278">
        <v>9982.5</v>
      </c>
      <c r="AS278">
        <v>0</v>
      </c>
      <c r="AT278">
        <v>53.2589</v>
      </c>
      <c r="AU278">
        <v>0</v>
      </c>
      <c r="AV278" t="s">
        <v>208</v>
      </c>
      <c r="AW278">
        <v>0</v>
      </c>
      <c r="AX278">
        <v>-0.747</v>
      </c>
      <c r="AY278">
        <v>-0.067</v>
      </c>
      <c r="AZ278">
        <v>0</v>
      </c>
      <c r="BA278">
        <v>0</v>
      </c>
      <c r="BB278">
        <v>0</v>
      </c>
      <c r="BC278">
        <v>0</v>
      </c>
      <c r="BD278">
        <v>-75.7984071428571</v>
      </c>
      <c r="BE278">
        <v>20.0213862783816</v>
      </c>
      <c r="BF278">
        <v>3.54203262060433</v>
      </c>
      <c r="BG278">
        <v>0</v>
      </c>
      <c r="BH278">
        <v>-2.9442230952381</v>
      </c>
      <c r="BI278">
        <v>0.136366303975294</v>
      </c>
      <c r="BJ278">
        <v>0.0353589568694509</v>
      </c>
      <c r="BK278">
        <v>0</v>
      </c>
      <c r="BL278">
        <v>0</v>
      </c>
      <c r="BM278">
        <v>0</v>
      </c>
      <c r="BN278" t="s">
        <v>209</v>
      </c>
      <c r="BO278">
        <v>1.88478</v>
      </c>
      <c r="BP278">
        <v>1.88172</v>
      </c>
      <c r="BQ278">
        <v>1.88324</v>
      </c>
      <c r="BR278">
        <v>1.88202</v>
      </c>
      <c r="BS278">
        <v>1.88384</v>
      </c>
      <c r="BT278">
        <v>1.88309</v>
      </c>
      <c r="BU278">
        <v>1.88481</v>
      </c>
      <c r="BV278">
        <v>1.88232</v>
      </c>
      <c r="BW278" t="s">
        <v>210</v>
      </c>
      <c r="BX278" t="s">
        <v>17</v>
      </c>
      <c r="BY278" t="s">
        <v>17</v>
      </c>
      <c r="BZ278" t="s">
        <v>17</v>
      </c>
      <c r="CA278" t="s">
        <v>211</v>
      </c>
      <c r="CB278" t="s">
        <v>212</v>
      </c>
      <c r="CC278" t="s">
        <v>213</v>
      </c>
      <c r="CD278" t="s">
        <v>213</v>
      </c>
      <c r="CE278" t="s">
        <v>213</v>
      </c>
      <c r="CF278" t="s">
        <v>213</v>
      </c>
      <c r="CG278">
        <v>5</v>
      </c>
      <c r="CH278">
        <v>0</v>
      </c>
      <c r="CI278">
        <v>0</v>
      </c>
      <c r="CJ278">
        <v>0</v>
      </c>
      <c r="CK278">
        <v>0</v>
      </c>
      <c r="CL278">
        <v>2</v>
      </c>
      <c r="CM278">
        <v>1329.41</v>
      </c>
      <c r="CN278">
        <v>3.41596</v>
      </c>
      <c r="CO278">
        <v>8.37165</v>
      </c>
      <c r="CP278">
        <v>10.9171</v>
      </c>
      <c r="CQ278">
        <v>29.9994</v>
      </c>
      <c r="CR278">
        <v>10.7974</v>
      </c>
      <c r="CS278">
        <v>10.9957</v>
      </c>
      <c r="CT278">
        <v>-1</v>
      </c>
      <c r="CU278">
        <v>100</v>
      </c>
      <c r="CV278">
        <v>66.1514</v>
      </c>
      <c r="CW278">
        <v>-999.9</v>
      </c>
      <c r="CX278">
        <v>400</v>
      </c>
      <c r="CY278">
        <v>0.678294</v>
      </c>
      <c r="CZ278">
        <v>103.697</v>
      </c>
      <c r="DA278">
        <v>103.114</v>
      </c>
    </row>
    <row r="279" spans="1:105">
      <c r="A279">
        <v>265</v>
      </c>
      <c r="B279">
        <v>1551447029.9</v>
      </c>
      <c r="C279">
        <v>731</v>
      </c>
      <c r="D279" t="s">
        <v>746</v>
      </c>
      <c r="E279" t="s">
        <v>747</v>
      </c>
      <c r="F279">
        <f>J279+I279+M279*K279</f>
        <v>0</v>
      </c>
      <c r="G279">
        <f>(1000*AM279)/(L279*(AO279+273.15))</f>
        <v>0</v>
      </c>
      <c r="H279">
        <f>((G279*F279*(1-(AJ279/1000)))/(100*K279))*(0.0/60)</f>
        <v>0</v>
      </c>
      <c r="I279" t="s">
        <v>203</v>
      </c>
      <c r="J279" t="s">
        <v>204</v>
      </c>
      <c r="K279" t="s">
        <v>205</v>
      </c>
      <c r="L279" t="s">
        <v>206</v>
      </c>
      <c r="M279" t="s">
        <v>334</v>
      </c>
      <c r="N279" t="s">
        <v>335</v>
      </c>
      <c r="O279" t="s">
        <v>697</v>
      </c>
      <c r="Q279">
        <v>1551447029.9</v>
      </c>
      <c r="R279">
        <f>AL279*Y279*(AJ279-AK279)/(100*AF279*(1000-Y279*AJ279))</f>
        <v>0</v>
      </c>
      <c r="S279">
        <f>AL279*Y279*(AI279-AH279*(1000-Y279*AK279)/(1000-Y279*AJ279))/(100*AF279)</f>
        <v>0</v>
      </c>
      <c r="T279">
        <f>(U279/V279*100)</f>
        <v>0</v>
      </c>
      <c r="U279">
        <f>AJ279*(AM279+AN279)/1000</f>
        <v>0</v>
      </c>
      <c r="V279">
        <f>0.61365*exp(17.502*AO279/(240.97+AO279))</f>
        <v>0</v>
      </c>
      <c r="W279">
        <v>122</v>
      </c>
      <c r="X279">
        <v>9</v>
      </c>
      <c r="Y279">
        <f>IF(W279*$H$11&gt;=AA279,1.0,(AA279/(AA279-W279*$H$11)))</f>
        <v>0</v>
      </c>
      <c r="Z279">
        <f>(Y279-1)*100</f>
        <v>0</v>
      </c>
      <c r="AA279">
        <f>MAX(0,($B$11+$C$11*AR279)/(1+$D$11*AR279)*AM279/(AO279+273)*$E$11)</f>
        <v>0</v>
      </c>
      <c r="AB279">
        <f>$B$9*AS279+$C$9*AT279</f>
        <v>0</v>
      </c>
      <c r="AC279">
        <f>AB279*AD279</f>
        <v>0</v>
      </c>
      <c r="AD279">
        <f>($B$9*$D$7+$C$9*$D$7)/($B$9+$C$9)</f>
        <v>0</v>
      </c>
      <c r="AE279">
        <f>($B$9*$K$7+$C$9*$K$7)/($B$9+$C$9)</f>
        <v>0</v>
      </c>
      <c r="AF279">
        <v>10</v>
      </c>
      <c r="AG279">
        <v>1551447029.9</v>
      </c>
      <c r="AH279">
        <v>396.144</v>
      </c>
      <c r="AI279">
        <v>399.431</v>
      </c>
      <c r="AJ279">
        <v>8.69989</v>
      </c>
      <c r="AK279">
        <v>7.79845</v>
      </c>
      <c r="AL279">
        <v>1430.55</v>
      </c>
      <c r="AM279">
        <v>100.515</v>
      </c>
      <c r="AN279">
        <v>0.0212759</v>
      </c>
      <c r="AO279">
        <v>7.06451</v>
      </c>
      <c r="AP279">
        <v>999.9</v>
      </c>
      <c r="AQ279">
        <v>999.9</v>
      </c>
      <c r="AR279">
        <v>10003.8</v>
      </c>
      <c r="AS279">
        <v>0</v>
      </c>
      <c r="AT279">
        <v>53.2479</v>
      </c>
      <c r="AU279">
        <v>0</v>
      </c>
      <c r="AV279" t="s">
        <v>208</v>
      </c>
      <c r="AW279">
        <v>0</v>
      </c>
      <c r="AX279">
        <v>-0.747</v>
      </c>
      <c r="AY279">
        <v>-0.067</v>
      </c>
      <c r="AZ279">
        <v>0</v>
      </c>
      <c r="BA279">
        <v>0</v>
      </c>
      <c r="BB279">
        <v>0</v>
      </c>
      <c r="BC279">
        <v>0</v>
      </c>
      <c r="BD279">
        <v>-75.7984071428571</v>
      </c>
      <c r="BE279">
        <v>20.0213862783816</v>
      </c>
      <c r="BF279">
        <v>3.54203262060433</v>
      </c>
      <c r="BG279">
        <v>0</v>
      </c>
      <c r="BH279">
        <v>-2.9442230952381</v>
      </c>
      <c r="BI279">
        <v>0.136366303975294</v>
      </c>
      <c r="BJ279">
        <v>0.0353589568694509</v>
      </c>
      <c r="BK279">
        <v>0</v>
      </c>
      <c r="BL279">
        <v>0</v>
      </c>
      <c r="BM279">
        <v>0</v>
      </c>
      <c r="BN279" t="s">
        <v>209</v>
      </c>
      <c r="BO279">
        <v>1.88479</v>
      </c>
      <c r="BP279">
        <v>1.88173</v>
      </c>
      <c r="BQ279">
        <v>1.88324</v>
      </c>
      <c r="BR279">
        <v>1.88202</v>
      </c>
      <c r="BS279">
        <v>1.88384</v>
      </c>
      <c r="BT279">
        <v>1.88309</v>
      </c>
      <c r="BU279">
        <v>1.88484</v>
      </c>
      <c r="BV279">
        <v>1.88232</v>
      </c>
      <c r="BW279" t="s">
        <v>210</v>
      </c>
      <c r="BX279" t="s">
        <v>17</v>
      </c>
      <c r="BY279" t="s">
        <v>17</v>
      </c>
      <c r="BZ279" t="s">
        <v>17</v>
      </c>
      <c r="CA279" t="s">
        <v>211</v>
      </c>
      <c r="CB279" t="s">
        <v>212</v>
      </c>
      <c r="CC279" t="s">
        <v>213</v>
      </c>
      <c r="CD279" t="s">
        <v>213</v>
      </c>
      <c r="CE279" t="s">
        <v>213</v>
      </c>
      <c r="CF279" t="s">
        <v>213</v>
      </c>
      <c r="CG279">
        <v>5</v>
      </c>
      <c r="CH279">
        <v>0</v>
      </c>
      <c r="CI279">
        <v>0</v>
      </c>
      <c r="CJ279">
        <v>0</v>
      </c>
      <c r="CK279">
        <v>0</v>
      </c>
      <c r="CL279">
        <v>2</v>
      </c>
      <c r="CM279">
        <v>1334.42</v>
      </c>
      <c r="CN279">
        <v>3.41595</v>
      </c>
      <c r="CO279">
        <v>8.36932</v>
      </c>
      <c r="CP279">
        <v>10.9118</v>
      </c>
      <c r="CQ279">
        <v>29.9993</v>
      </c>
      <c r="CR279">
        <v>10.7931</v>
      </c>
      <c r="CS279">
        <v>10.9907</v>
      </c>
      <c r="CT279">
        <v>-1</v>
      </c>
      <c r="CU279">
        <v>100</v>
      </c>
      <c r="CV279">
        <v>66.1514</v>
      </c>
      <c r="CW279">
        <v>-999.9</v>
      </c>
      <c r="CX279">
        <v>400</v>
      </c>
      <c r="CY279">
        <v>0.607392</v>
      </c>
      <c r="CZ279">
        <v>103.698</v>
      </c>
      <c r="DA279">
        <v>103.115</v>
      </c>
    </row>
    <row r="280" spans="1:105">
      <c r="A280">
        <v>266</v>
      </c>
      <c r="B280">
        <v>1551447031.9</v>
      </c>
      <c r="C280">
        <v>733</v>
      </c>
      <c r="D280" t="s">
        <v>748</v>
      </c>
      <c r="E280" t="s">
        <v>749</v>
      </c>
      <c r="F280">
        <f>J280+I280+M280*K280</f>
        <v>0</v>
      </c>
      <c r="G280">
        <f>(1000*AM280)/(L280*(AO280+273.15))</f>
        <v>0</v>
      </c>
      <c r="H280">
        <f>((G280*F280*(1-(AJ280/1000)))/(100*K280))*(0.0/60)</f>
        <v>0</v>
      </c>
      <c r="I280" t="s">
        <v>203</v>
      </c>
      <c r="J280" t="s">
        <v>204</v>
      </c>
      <c r="K280" t="s">
        <v>205</v>
      </c>
      <c r="L280" t="s">
        <v>206</v>
      </c>
      <c r="M280" t="s">
        <v>334</v>
      </c>
      <c r="N280" t="s">
        <v>335</v>
      </c>
      <c r="O280" t="s">
        <v>697</v>
      </c>
      <c r="Q280">
        <v>1551447031.9</v>
      </c>
      <c r="R280">
        <f>AL280*Y280*(AJ280-AK280)/(100*AF280*(1000-Y280*AJ280))</f>
        <v>0</v>
      </c>
      <c r="S280">
        <f>AL280*Y280*(AI280-AH280*(1000-Y280*AK280)/(1000-Y280*AJ280))/(100*AF280)</f>
        <v>0</v>
      </c>
      <c r="T280">
        <f>(U280/V280*100)</f>
        <v>0</v>
      </c>
      <c r="U280">
        <f>AJ280*(AM280+AN280)/1000</f>
        <v>0</v>
      </c>
      <c r="V280">
        <f>0.61365*exp(17.502*AO280/(240.97+AO280))</f>
        <v>0</v>
      </c>
      <c r="W280">
        <v>125</v>
      </c>
      <c r="X280">
        <v>9</v>
      </c>
      <c r="Y280">
        <f>IF(W280*$H$11&gt;=AA280,1.0,(AA280/(AA280-W280*$H$11)))</f>
        <v>0</v>
      </c>
      <c r="Z280">
        <f>(Y280-1)*100</f>
        <v>0</v>
      </c>
      <c r="AA280">
        <f>MAX(0,($B$11+$C$11*AR280)/(1+$D$11*AR280)*AM280/(AO280+273)*$E$11)</f>
        <v>0</v>
      </c>
      <c r="AB280">
        <f>$B$9*AS280+$C$9*AT280</f>
        <v>0</v>
      </c>
      <c r="AC280">
        <f>AB280*AD280</f>
        <v>0</v>
      </c>
      <c r="AD280">
        <f>($B$9*$D$7+$C$9*$D$7)/($B$9+$C$9)</f>
        <v>0</v>
      </c>
      <c r="AE280">
        <f>($B$9*$K$7+$C$9*$K$7)/($B$9+$C$9)</f>
        <v>0</v>
      </c>
      <c r="AF280">
        <v>10</v>
      </c>
      <c r="AG280">
        <v>1551447031.9</v>
      </c>
      <c r="AH280">
        <v>396.449</v>
      </c>
      <c r="AI280">
        <v>399.409</v>
      </c>
      <c r="AJ280">
        <v>8.70717</v>
      </c>
      <c r="AK280">
        <v>7.79931</v>
      </c>
      <c r="AL280">
        <v>1430.51</v>
      </c>
      <c r="AM280">
        <v>100.512</v>
      </c>
      <c r="AN280">
        <v>0.0212795</v>
      </c>
      <c r="AO280">
        <v>7.05963</v>
      </c>
      <c r="AP280">
        <v>999.9</v>
      </c>
      <c r="AQ280">
        <v>999.9</v>
      </c>
      <c r="AR280">
        <v>10025</v>
      </c>
      <c r="AS280">
        <v>0</v>
      </c>
      <c r="AT280">
        <v>53.2424</v>
      </c>
      <c r="AU280">
        <v>0</v>
      </c>
      <c r="AV280" t="s">
        <v>208</v>
      </c>
      <c r="AW280">
        <v>0</v>
      </c>
      <c r="AX280">
        <v>-0.747</v>
      </c>
      <c r="AY280">
        <v>-0.067</v>
      </c>
      <c r="AZ280">
        <v>0</v>
      </c>
      <c r="BA280">
        <v>0</v>
      </c>
      <c r="BB280">
        <v>0</v>
      </c>
      <c r="BC280">
        <v>0</v>
      </c>
      <c r="BD280">
        <v>-75.7984071428571</v>
      </c>
      <c r="BE280">
        <v>20.0213862783816</v>
      </c>
      <c r="BF280">
        <v>3.54203262060433</v>
      </c>
      <c r="BG280">
        <v>0</v>
      </c>
      <c r="BH280">
        <v>-2.9442230952381</v>
      </c>
      <c r="BI280">
        <v>0.136366303975294</v>
      </c>
      <c r="BJ280">
        <v>0.0353589568694509</v>
      </c>
      <c r="BK280">
        <v>0</v>
      </c>
      <c r="BL280">
        <v>0</v>
      </c>
      <c r="BM280">
        <v>0</v>
      </c>
      <c r="BN280" t="s">
        <v>209</v>
      </c>
      <c r="BO280">
        <v>1.88479</v>
      </c>
      <c r="BP280">
        <v>1.88172</v>
      </c>
      <c r="BQ280">
        <v>1.88324</v>
      </c>
      <c r="BR280">
        <v>1.88202</v>
      </c>
      <c r="BS280">
        <v>1.88384</v>
      </c>
      <c r="BT280">
        <v>1.88309</v>
      </c>
      <c r="BU280">
        <v>1.88485</v>
      </c>
      <c r="BV280">
        <v>1.88232</v>
      </c>
      <c r="BW280" t="s">
        <v>210</v>
      </c>
      <c r="BX280" t="s">
        <v>17</v>
      </c>
      <c r="BY280" t="s">
        <v>17</v>
      </c>
      <c r="BZ280" t="s">
        <v>17</v>
      </c>
      <c r="CA280" t="s">
        <v>211</v>
      </c>
      <c r="CB280" t="s">
        <v>212</v>
      </c>
      <c r="CC280" t="s">
        <v>213</v>
      </c>
      <c r="CD280" t="s">
        <v>213</v>
      </c>
      <c r="CE280" t="s">
        <v>213</v>
      </c>
      <c r="CF280" t="s">
        <v>213</v>
      </c>
      <c r="CG280">
        <v>5</v>
      </c>
      <c r="CH280">
        <v>0</v>
      </c>
      <c r="CI280">
        <v>0</v>
      </c>
      <c r="CJ280">
        <v>0</v>
      </c>
      <c r="CK280">
        <v>0</v>
      </c>
      <c r="CL280">
        <v>2</v>
      </c>
      <c r="CM280">
        <v>1332.7</v>
      </c>
      <c r="CN280">
        <v>3.41593</v>
      </c>
      <c r="CO280">
        <v>8.36701</v>
      </c>
      <c r="CP280">
        <v>10.9064</v>
      </c>
      <c r="CQ280">
        <v>29.9994</v>
      </c>
      <c r="CR280">
        <v>10.7884</v>
      </c>
      <c r="CS280">
        <v>10.986</v>
      </c>
      <c r="CT280">
        <v>-1</v>
      </c>
      <c r="CU280">
        <v>100</v>
      </c>
      <c r="CV280">
        <v>66.1514</v>
      </c>
      <c r="CW280">
        <v>-999.9</v>
      </c>
      <c r="CX280">
        <v>400</v>
      </c>
      <c r="CY280">
        <v>0.532043</v>
      </c>
      <c r="CZ280">
        <v>103.698</v>
      </c>
      <c r="DA280">
        <v>103.115</v>
      </c>
    </row>
    <row r="281" spans="1:105">
      <c r="A281">
        <v>267</v>
      </c>
      <c r="B281">
        <v>1551447034.4</v>
      </c>
      <c r="C281">
        <v>735.5</v>
      </c>
      <c r="D281" t="s">
        <v>750</v>
      </c>
      <c r="E281" t="s">
        <v>751</v>
      </c>
      <c r="F281">
        <f>J281+I281+M281*K281</f>
        <v>0</v>
      </c>
      <c r="G281">
        <f>(1000*AM281)/(L281*(AO281+273.15))</f>
        <v>0</v>
      </c>
      <c r="H281">
        <f>((G281*F281*(1-(AJ281/1000)))/(100*K281))*(0.0/60)</f>
        <v>0</v>
      </c>
      <c r="I281" t="s">
        <v>203</v>
      </c>
      <c r="J281" t="s">
        <v>204</v>
      </c>
      <c r="K281" t="s">
        <v>205</v>
      </c>
      <c r="L281" t="s">
        <v>206</v>
      </c>
      <c r="M281" t="s">
        <v>334</v>
      </c>
      <c r="N281" t="s">
        <v>335</v>
      </c>
      <c r="O281" t="s">
        <v>697</v>
      </c>
      <c r="Q281">
        <v>1551447034.4</v>
      </c>
      <c r="R281">
        <f>AL281*Y281*(AJ281-AK281)/(100*AF281*(1000-Y281*AJ281))</f>
        <v>0</v>
      </c>
      <c r="S281">
        <f>AL281*Y281*(AI281-AH281*(1000-Y281*AK281)/(1000-Y281*AJ281))/(100*AF281)</f>
        <v>0</v>
      </c>
      <c r="T281">
        <f>(U281/V281*100)</f>
        <v>0</v>
      </c>
      <c r="U281">
        <f>AJ281*(AM281+AN281)/1000</f>
        <v>0</v>
      </c>
      <c r="V281">
        <f>0.61365*exp(17.502*AO281/(240.97+AO281))</f>
        <v>0</v>
      </c>
      <c r="W281">
        <v>153</v>
      </c>
      <c r="X281">
        <v>11</v>
      </c>
      <c r="Y281">
        <f>IF(W281*$H$11&gt;=AA281,1.0,(AA281/(AA281-W281*$H$11)))</f>
        <v>0</v>
      </c>
      <c r="Z281">
        <f>(Y281-1)*100</f>
        <v>0</v>
      </c>
      <c r="AA281">
        <f>MAX(0,($B$11+$C$11*AR281)/(1+$D$11*AR281)*AM281/(AO281+273)*$E$11)</f>
        <v>0</v>
      </c>
      <c r="AB281">
        <f>$B$9*AS281+$C$9*AT281</f>
        <v>0</v>
      </c>
      <c r="AC281">
        <f>AB281*AD281</f>
        <v>0</v>
      </c>
      <c r="AD281">
        <f>($B$9*$D$7+$C$9*$D$7)/($B$9+$C$9)</f>
        <v>0</v>
      </c>
      <c r="AE281">
        <f>($B$9*$K$7+$C$9*$K$7)/($B$9+$C$9)</f>
        <v>0</v>
      </c>
      <c r="AF281">
        <v>10</v>
      </c>
      <c r="AG281">
        <v>1551447034.4</v>
      </c>
      <c r="AH281">
        <v>396.752</v>
      </c>
      <c r="AI281">
        <v>399.424</v>
      </c>
      <c r="AJ281">
        <v>8.71222</v>
      </c>
      <c r="AK281">
        <v>7.79955</v>
      </c>
      <c r="AL281">
        <v>1430.97</v>
      </c>
      <c r="AM281">
        <v>100.511</v>
      </c>
      <c r="AN281">
        <v>0.0215269</v>
      </c>
      <c r="AO281">
        <v>7.04931</v>
      </c>
      <c r="AP281">
        <v>999.9</v>
      </c>
      <c r="AQ281">
        <v>999.9</v>
      </c>
      <c r="AR281">
        <v>9987.5</v>
      </c>
      <c r="AS281">
        <v>0</v>
      </c>
      <c r="AT281">
        <v>53.174</v>
      </c>
      <c r="AU281">
        <v>0</v>
      </c>
      <c r="AV281" t="s">
        <v>208</v>
      </c>
      <c r="AW281">
        <v>0</v>
      </c>
      <c r="AX281">
        <v>-0.747</v>
      </c>
      <c r="AY281">
        <v>-0.067</v>
      </c>
      <c r="AZ281">
        <v>0</v>
      </c>
      <c r="BA281">
        <v>0</v>
      </c>
      <c r="BB281">
        <v>0</v>
      </c>
      <c r="BC281">
        <v>0</v>
      </c>
      <c r="BD281">
        <v>-75.7984071428571</v>
      </c>
      <c r="BE281">
        <v>20.0213862783816</v>
      </c>
      <c r="BF281">
        <v>3.54203262060433</v>
      </c>
      <c r="BG281">
        <v>0</v>
      </c>
      <c r="BH281">
        <v>-2.9442230952381</v>
      </c>
      <c r="BI281">
        <v>0.136366303975294</v>
      </c>
      <c r="BJ281">
        <v>0.0353589568694509</v>
      </c>
      <c r="BK281">
        <v>0</v>
      </c>
      <c r="BL281">
        <v>0</v>
      </c>
      <c r="BM281">
        <v>0</v>
      </c>
      <c r="BN281" t="s">
        <v>209</v>
      </c>
      <c r="BO281">
        <v>1.88477</v>
      </c>
      <c r="BP281">
        <v>1.88172</v>
      </c>
      <c r="BQ281">
        <v>1.88324</v>
      </c>
      <c r="BR281">
        <v>1.88202</v>
      </c>
      <c r="BS281">
        <v>1.88384</v>
      </c>
      <c r="BT281">
        <v>1.88309</v>
      </c>
      <c r="BU281">
        <v>1.88484</v>
      </c>
      <c r="BV281">
        <v>1.88232</v>
      </c>
      <c r="BW281" t="s">
        <v>210</v>
      </c>
      <c r="BX281" t="s">
        <v>17</v>
      </c>
      <c r="BY281" t="s">
        <v>17</v>
      </c>
      <c r="BZ281" t="s">
        <v>17</v>
      </c>
      <c r="CA281" t="s">
        <v>211</v>
      </c>
      <c r="CB281" t="s">
        <v>212</v>
      </c>
      <c r="CC281" t="s">
        <v>213</v>
      </c>
      <c r="CD281" t="s">
        <v>213</v>
      </c>
      <c r="CE281" t="s">
        <v>213</v>
      </c>
      <c r="CF281" t="s">
        <v>213</v>
      </c>
      <c r="CG281">
        <v>5</v>
      </c>
      <c r="CH281">
        <v>0</v>
      </c>
      <c r="CI281">
        <v>0</v>
      </c>
      <c r="CJ281">
        <v>0</v>
      </c>
      <c r="CK281">
        <v>0</v>
      </c>
      <c r="CL281">
        <v>2</v>
      </c>
      <c r="CM281">
        <v>1311.86</v>
      </c>
      <c r="CN281">
        <v>3.41592</v>
      </c>
      <c r="CO281">
        <v>8.36429</v>
      </c>
      <c r="CP281">
        <v>10.8995</v>
      </c>
      <c r="CQ281">
        <v>29.9994</v>
      </c>
      <c r="CR281">
        <v>10.7828</v>
      </c>
      <c r="CS281">
        <v>10.9795</v>
      </c>
      <c r="CT281">
        <v>-1</v>
      </c>
      <c r="CU281">
        <v>100</v>
      </c>
      <c r="CV281">
        <v>65.7745</v>
      </c>
      <c r="CW281">
        <v>-999.9</v>
      </c>
      <c r="CX281">
        <v>400</v>
      </c>
      <c r="CY281">
        <v>0.441005</v>
      </c>
      <c r="CZ281">
        <v>103.7</v>
      </c>
      <c r="DA281">
        <v>103.116</v>
      </c>
    </row>
    <row r="282" spans="1:105">
      <c r="A282">
        <v>268</v>
      </c>
      <c r="B282">
        <v>1551447036.4</v>
      </c>
      <c r="C282">
        <v>737.5</v>
      </c>
      <c r="D282" t="s">
        <v>752</v>
      </c>
      <c r="E282" t="s">
        <v>753</v>
      </c>
      <c r="F282">
        <f>J282+I282+M282*K282</f>
        <v>0</v>
      </c>
      <c r="G282">
        <f>(1000*AM282)/(L282*(AO282+273.15))</f>
        <v>0</v>
      </c>
      <c r="H282">
        <f>((G282*F282*(1-(AJ282/1000)))/(100*K282))*(0.0/60)</f>
        <v>0</v>
      </c>
      <c r="I282" t="s">
        <v>203</v>
      </c>
      <c r="J282" t="s">
        <v>204</v>
      </c>
      <c r="K282" t="s">
        <v>205</v>
      </c>
      <c r="L282" t="s">
        <v>206</v>
      </c>
      <c r="M282" t="s">
        <v>334</v>
      </c>
      <c r="N282" t="s">
        <v>335</v>
      </c>
      <c r="O282" t="s">
        <v>697</v>
      </c>
      <c r="Q282">
        <v>1551447036.4</v>
      </c>
      <c r="R282">
        <f>AL282*Y282*(AJ282-AK282)/(100*AF282*(1000-Y282*AJ282))</f>
        <v>0</v>
      </c>
      <c r="S282">
        <f>AL282*Y282*(AI282-AH282*(1000-Y282*AK282)/(1000-Y282*AJ282))/(100*AF282)</f>
        <v>0</v>
      </c>
      <c r="T282">
        <f>(U282/V282*100)</f>
        <v>0</v>
      </c>
      <c r="U282">
        <f>AJ282*(AM282+AN282)/1000</f>
        <v>0</v>
      </c>
      <c r="V282">
        <f>0.61365*exp(17.502*AO282/(240.97+AO282))</f>
        <v>0</v>
      </c>
      <c r="W282">
        <v>137</v>
      </c>
      <c r="X282">
        <v>10</v>
      </c>
      <c r="Y282">
        <f>IF(W282*$H$11&gt;=AA282,1.0,(AA282/(AA282-W282*$H$11)))</f>
        <v>0</v>
      </c>
      <c r="Z282">
        <f>(Y282-1)*100</f>
        <v>0</v>
      </c>
      <c r="AA282">
        <f>MAX(0,($B$11+$C$11*AR282)/(1+$D$11*AR282)*AM282/(AO282+273)*$E$11)</f>
        <v>0</v>
      </c>
      <c r="AB282">
        <f>$B$9*AS282+$C$9*AT282</f>
        <v>0</v>
      </c>
      <c r="AC282">
        <f>AB282*AD282</f>
        <v>0</v>
      </c>
      <c r="AD282">
        <f>($B$9*$D$7+$C$9*$D$7)/($B$9+$C$9)</f>
        <v>0</v>
      </c>
      <c r="AE282">
        <f>($B$9*$K$7+$C$9*$K$7)/($B$9+$C$9)</f>
        <v>0</v>
      </c>
      <c r="AF282">
        <v>10</v>
      </c>
      <c r="AG282">
        <v>1551447036.4</v>
      </c>
      <c r="AH282">
        <v>397.016</v>
      </c>
      <c r="AI282">
        <v>399.443</v>
      </c>
      <c r="AJ282">
        <v>8.71369</v>
      </c>
      <c r="AK282">
        <v>7.79943</v>
      </c>
      <c r="AL282">
        <v>1431.16</v>
      </c>
      <c r="AM282">
        <v>100.512</v>
      </c>
      <c r="AN282">
        <v>0.0215379</v>
      </c>
      <c r="AO282">
        <v>7.047</v>
      </c>
      <c r="AP282">
        <v>999.9</v>
      </c>
      <c r="AQ282">
        <v>999.9</v>
      </c>
      <c r="AR282">
        <v>9972.5</v>
      </c>
      <c r="AS282">
        <v>0</v>
      </c>
      <c r="AT282">
        <v>53.1616</v>
      </c>
      <c r="AU282">
        <v>0</v>
      </c>
      <c r="AV282" t="s">
        <v>208</v>
      </c>
      <c r="AW282">
        <v>0</v>
      </c>
      <c r="AX282">
        <v>-0.747</v>
      </c>
      <c r="AY282">
        <v>-0.067</v>
      </c>
      <c r="AZ282">
        <v>0</v>
      </c>
      <c r="BA282">
        <v>0</v>
      </c>
      <c r="BB282">
        <v>0</v>
      </c>
      <c r="BC282">
        <v>0</v>
      </c>
      <c r="BD282">
        <v>-75.7984071428571</v>
      </c>
      <c r="BE282">
        <v>20.0213862783816</v>
      </c>
      <c r="BF282">
        <v>3.54203262060433</v>
      </c>
      <c r="BG282">
        <v>0</v>
      </c>
      <c r="BH282">
        <v>-2.9442230952381</v>
      </c>
      <c r="BI282">
        <v>0.136366303975294</v>
      </c>
      <c r="BJ282">
        <v>0.0353589568694509</v>
      </c>
      <c r="BK282">
        <v>0</v>
      </c>
      <c r="BL282">
        <v>0</v>
      </c>
      <c r="BM282">
        <v>0</v>
      </c>
      <c r="BN282" t="s">
        <v>209</v>
      </c>
      <c r="BO282">
        <v>1.88477</v>
      </c>
      <c r="BP282">
        <v>1.88173</v>
      </c>
      <c r="BQ282">
        <v>1.88324</v>
      </c>
      <c r="BR282">
        <v>1.88202</v>
      </c>
      <c r="BS282">
        <v>1.88382</v>
      </c>
      <c r="BT282">
        <v>1.88309</v>
      </c>
      <c r="BU282">
        <v>1.88486</v>
      </c>
      <c r="BV282">
        <v>1.88232</v>
      </c>
      <c r="BW282" t="s">
        <v>210</v>
      </c>
      <c r="BX282" t="s">
        <v>17</v>
      </c>
      <c r="BY282" t="s">
        <v>17</v>
      </c>
      <c r="BZ282" t="s">
        <v>17</v>
      </c>
      <c r="CA282" t="s">
        <v>211</v>
      </c>
      <c r="CB282" t="s">
        <v>212</v>
      </c>
      <c r="CC282" t="s">
        <v>213</v>
      </c>
      <c r="CD282" t="s">
        <v>213</v>
      </c>
      <c r="CE282" t="s">
        <v>213</v>
      </c>
      <c r="CF282" t="s">
        <v>213</v>
      </c>
      <c r="CG282">
        <v>5</v>
      </c>
      <c r="CH282">
        <v>0</v>
      </c>
      <c r="CI282">
        <v>0</v>
      </c>
      <c r="CJ282">
        <v>0</v>
      </c>
      <c r="CK282">
        <v>0</v>
      </c>
      <c r="CL282">
        <v>2</v>
      </c>
      <c r="CM282">
        <v>1323.85</v>
      </c>
      <c r="CN282">
        <v>3.41373</v>
      </c>
      <c r="CO282">
        <v>8.3621</v>
      </c>
      <c r="CP282">
        <v>10.8941</v>
      </c>
      <c r="CQ282">
        <v>29.9993</v>
      </c>
      <c r="CR282">
        <v>10.7786</v>
      </c>
      <c r="CS282">
        <v>10.9742</v>
      </c>
      <c r="CT282">
        <v>-1</v>
      </c>
      <c r="CU282">
        <v>100</v>
      </c>
      <c r="CV282">
        <v>65.7745</v>
      </c>
      <c r="CW282">
        <v>-999.9</v>
      </c>
      <c r="CX282">
        <v>400</v>
      </c>
      <c r="CY282">
        <v>0.369149</v>
      </c>
      <c r="CZ282">
        <v>103.701</v>
      </c>
      <c r="DA282">
        <v>103.116</v>
      </c>
    </row>
    <row r="283" spans="1:105">
      <c r="A283">
        <v>269</v>
      </c>
      <c r="B283">
        <v>1551447038.4</v>
      </c>
      <c r="C283">
        <v>739.5</v>
      </c>
      <c r="D283" t="s">
        <v>754</v>
      </c>
      <c r="E283" t="s">
        <v>755</v>
      </c>
      <c r="F283">
        <f>J283+I283+M283*K283</f>
        <v>0</v>
      </c>
      <c r="G283">
        <f>(1000*AM283)/(L283*(AO283+273.15))</f>
        <v>0</v>
      </c>
      <c r="H283">
        <f>((G283*F283*(1-(AJ283/1000)))/(100*K283))*(0.0/60)</f>
        <v>0</v>
      </c>
      <c r="I283" t="s">
        <v>203</v>
      </c>
      <c r="J283" t="s">
        <v>204</v>
      </c>
      <c r="K283" t="s">
        <v>205</v>
      </c>
      <c r="L283" t="s">
        <v>206</v>
      </c>
      <c r="M283" t="s">
        <v>334</v>
      </c>
      <c r="N283" t="s">
        <v>335</v>
      </c>
      <c r="O283" t="s">
        <v>697</v>
      </c>
      <c r="Q283">
        <v>1551447038.4</v>
      </c>
      <c r="R283">
        <f>AL283*Y283*(AJ283-AK283)/(100*AF283*(1000-Y283*AJ283))</f>
        <v>0</v>
      </c>
      <c r="S283">
        <f>AL283*Y283*(AI283-AH283*(1000-Y283*AK283)/(1000-Y283*AJ283))/(100*AF283)</f>
        <v>0</v>
      </c>
      <c r="T283">
        <f>(U283/V283*100)</f>
        <v>0</v>
      </c>
      <c r="U283">
        <f>AJ283*(AM283+AN283)/1000</f>
        <v>0</v>
      </c>
      <c r="V283">
        <f>0.61365*exp(17.502*AO283/(240.97+AO283))</f>
        <v>0</v>
      </c>
      <c r="W283">
        <v>127</v>
      </c>
      <c r="X283">
        <v>9</v>
      </c>
      <c r="Y283">
        <f>IF(W283*$H$11&gt;=AA283,1.0,(AA283/(AA283-W283*$H$11)))</f>
        <v>0</v>
      </c>
      <c r="Z283">
        <f>(Y283-1)*100</f>
        <v>0</v>
      </c>
      <c r="AA283">
        <f>MAX(0,($B$11+$C$11*AR283)/(1+$D$11*AR283)*AM283/(AO283+273)*$E$11)</f>
        <v>0</v>
      </c>
      <c r="AB283">
        <f>$B$9*AS283+$C$9*AT283</f>
        <v>0</v>
      </c>
      <c r="AC283">
        <f>AB283*AD283</f>
        <v>0</v>
      </c>
      <c r="AD283">
        <f>($B$9*$D$7+$C$9*$D$7)/($B$9+$C$9)</f>
        <v>0</v>
      </c>
      <c r="AE283">
        <f>($B$9*$K$7+$C$9*$K$7)/($B$9+$C$9)</f>
        <v>0</v>
      </c>
      <c r="AF283">
        <v>10</v>
      </c>
      <c r="AG283">
        <v>1551447038.4</v>
      </c>
      <c r="AH283">
        <v>397.25</v>
      </c>
      <c r="AI283">
        <v>399.454</v>
      </c>
      <c r="AJ283">
        <v>8.71458</v>
      </c>
      <c r="AK283">
        <v>7.79961</v>
      </c>
      <c r="AL283">
        <v>1430.78</v>
      </c>
      <c r="AM283">
        <v>100.512</v>
      </c>
      <c r="AN283">
        <v>0.0216527</v>
      </c>
      <c r="AO283">
        <v>7.04178</v>
      </c>
      <c r="AP283">
        <v>999.9</v>
      </c>
      <c r="AQ283">
        <v>999.9</v>
      </c>
      <c r="AR283">
        <v>10001.2</v>
      </c>
      <c r="AS283">
        <v>0</v>
      </c>
      <c r="AT283">
        <v>53.1986</v>
      </c>
      <c r="AU283">
        <v>0</v>
      </c>
      <c r="AV283" t="s">
        <v>208</v>
      </c>
      <c r="AW283">
        <v>0</v>
      </c>
      <c r="AX283">
        <v>-0.747</v>
      </c>
      <c r="AY283">
        <v>-0.067</v>
      </c>
      <c r="AZ283">
        <v>0</v>
      </c>
      <c r="BA283">
        <v>0</v>
      </c>
      <c r="BB283">
        <v>0</v>
      </c>
      <c r="BC283">
        <v>0</v>
      </c>
      <c r="BD283">
        <v>-75.7984071428571</v>
      </c>
      <c r="BE283">
        <v>20.0213862783816</v>
      </c>
      <c r="BF283">
        <v>3.54203262060433</v>
      </c>
      <c r="BG283">
        <v>0</v>
      </c>
      <c r="BH283">
        <v>-2.9442230952381</v>
      </c>
      <c r="BI283">
        <v>0.136366303975294</v>
      </c>
      <c r="BJ283">
        <v>0.0353589568694509</v>
      </c>
      <c r="BK283">
        <v>0</v>
      </c>
      <c r="BL283">
        <v>0</v>
      </c>
      <c r="BM283">
        <v>0</v>
      </c>
      <c r="BN283" t="s">
        <v>209</v>
      </c>
      <c r="BO283">
        <v>1.88477</v>
      </c>
      <c r="BP283">
        <v>1.88174</v>
      </c>
      <c r="BQ283">
        <v>1.88324</v>
      </c>
      <c r="BR283">
        <v>1.88201</v>
      </c>
      <c r="BS283">
        <v>1.88383</v>
      </c>
      <c r="BT283">
        <v>1.88309</v>
      </c>
      <c r="BU283">
        <v>1.88486</v>
      </c>
      <c r="BV283">
        <v>1.88232</v>
      </c>
      <c r="BW283" t="s">
        <v>210</v>
      </c>
      <c r="BX283" t="s">
        <v>17</v>
      </c>
      <c r="BY283" t="s">
        <v>17</v>
      </c>
      <c r="BZ283" t="s">
        <v>17</v>
      </c>
      <c r="CA283" t="s">
        <v>211</v>
      </c>
      <c r="CB283" t="s">
        <v>212</v>
      </c>
      <c r="CC283" t="s">
        <v>213</v>
      </c>
      <c r="CD283" t="s">
        <v>213</v>
      </c>
      <c r="CE283" t="s">
        <v>213</v>
      </c>
      <c r="CF283" t="s">
        <v>213</v>
      </c>
      <c r="CG283">
        <v>5</v>
      </c>
      <c r="CH283">
        <v>0</v>
      </c>
      <c r="CI283">
        <v>0</v>
      </c>
      <c r="CJ283">
        <v>0</v>
      </c>
      <c r="CK283">
        <v>0</v>
      </c>
      <c r="CL283">
        <v>2</v>
      </c>
      <c r="CM283">
        <v>1330.95</v>
      </c>
      <c r="CN283">
        <v>3.41372</v>
      </c>
      <c r="CO283">
        <v>8.36</v>
      </c>
      <c r="CP283">
        <v>10.8885</v>
      </c>
      <c r="CQ283">
        <v>29.9993</v>
      </c>
      <c r="CR283">
        <v>10.7742</v>
      </c>
      <c r="CS283">
        <v>10.9693</v>
      </c>
      <c r="CT283">
        <v>-1</v>
      </c>
      <c r="CU283">
        <v>100</v>
      </c>
      <c r="CV283">
        <v>65.3874</v>
      </c>
      <c r="CW283">
        <v>-999.9</v>
      </c>
      <c r="CX283">
        <v>400</v>
      </c>
      <c r="CY283">
        <v>0.303183</v>
      </c>
      <c r="CZ283">
        <v>103.702</v>
      </c>
      <c r="DA283">
        <v>103.117</v>
      </c>
    </row>
    <row r="284" spans="1:105">
      <c r="A284">
        <v>270</v>
      </c>
      <c r="B284">
        <v>1551447040.4</v>
      </c>
      <c r="C284">
        <v>741.5</v>
      </c>
      <c r="D284" t="s">
        <v>756</v>
      </c>
      <c r="E284" t="s">
        <v>757</v>
      </c>
      <c r="F284">
        <f>J284+I284+M284*K284</f>
        <v>0</v>
      </c>
      <c r="G284">
        <f>(1000*AM284)/(L284*(AO284+273.15))</f>
        <v>0</v>
      </c>
      <c r="H284">
        <f>((G284*F284*(1-(AJ284/1000)))/(100*K284))*(0.0/60)</f>
        <v>0</v>
      </c>
      <c r="I284" t="s">
        <v>203</v>
      </c>
      <c r="J284" t="s">
        <v>204</v>
      </c>
      <c r="K284" t="s">
        <v>205</v>
      </c>
      <c r="L284" t="s">
        <v>206</v>
      </c>
      <c r="M284" t="s">
        <v>334</v>
      </c>
      <c r="N284" t="s">
        <v>335</v>
      </c>
      <c r="O284" t="s">
        <v>697</v>
      </c>
      <c r="Q284">
        <v>1551447040.4</v>
      </c>
      <c r="R284">
        <f>AL284*Y284*(AJ284-AK284)/(100*AF284*(1000-Y284*AJ284))</f>
        <v>0</v>
      </c>
      <c r="S284">
        <f>AL284*Y284*(AI284-AH284*(1000-Y284*AK284)/(1000-Y284*AJ284))/(100*AF284)</f>
        <v>0</v>
      </c>
      <c r="T284">
        <f>(U284/V284*100)</f>
        <v>0</v>
      </c>
      <c r="U284">
        <f>AJ284*(AM284+AN284)/1000</f>
        <v>0</v>
      </c>
      <c r="V284">
        <f>0.61365*exp(17.502*AO284/(240.97+AO284))</f>
        <v>0</v>
      </c>
      <c r="W284">
        <v>141</v>
      </c>
      <c r="X284">
        <v>10</v>
      </c>
      <c r="Y284">
        <f>IF(W284*$H$11&gt;=AA284,1.0,(AA284/(AA284-W284*$H$11)))</f>
        <v>0</v>
      </c>
      <c r="Z284">
        <f>(Y284-1)*100</f>
        <v>0</v>
      </c>
      <c r="AA284">
        <f>MAX(0,($B$11+$C$11*AR284)/(1+$D$11*AR284)*AM284/(AO284+273)*$E$11)</f>
        <v>0</v>
      </c>
      <c r="AB284">
        <f>$B$9*AS284+$C$9*AT284</f>
        <v>0</v>
      </c>
      <c r="AC284">
        <f>AB284*AD284</f>
        <v>0</v>
      </c>
      <c r="AD284">
        <f>($B$9*$D$7+$C$9*$D$7)/($B$9+$C$9)</f>
        <v>0</v>
      </c>
      <c r="AE284">
        <f>($B$9*$K$7+$C$9*$K$7)/($B$9+$C$9)</f>
        <v>0</v>
      </c>
      <c r="AF284">
        <v>10</v>
      </c>
      <c r="AG284">
        <v>1551447040.4</v>
      </c>
      <c r="AH284">
        <v>397.483</v>
      </c>
      <c r="AI284">
        <v>399.415</v>
      </c>
      <c r="AJ284">
        <v>8.71622</v>
      </c>
      <c r="AK284">
        <v>7.79937</v>
      </c>
      <c r="AL284">
        <v>1430.89</v>
      </c>
      <c r="AM284">
        <v>100.513</v>
      </c>
      <c r="AN284">
        <v>0.0213553</v>
      </c>
      <c r="AO284">
        <v>7.03628</v>
      </c>
      <c r="AP284">
        <v>999.9</v>
      </c>
      <c r="AQ284">
        <v>999.9</v>
      </c>
      <c r="AR284">
        <v>10013.8</v>
      </c>
      <c r="AS284">
        <v>0</v>
      </c>
      <c r="AT284">
        <v>53.2301</v>
      </c>
      <c r="AU284">
        <v>0</v>
      </c>
      <c r="AV284" t="s">
        <v>208</v>
      </c>
      <c r="AW284">
        <v>0</v>
      </c>
      <c r="AX284">
        <v>-0.747</v>
      </c>
      <c r="AY284">
        <v>-0.067</v>
      </c>
      <c r="AZ284">
        <v>0</v>
      </c>
      <c r="BA284">
        <v>0</v>
      </c>
      <c r="BB284">
        <v>0</v>
      </c>
      <c r="BC284">
        <v>0</v>
      </c>
      <c r="BD284">
        <v>-75.7984071428571</v>
      </c>
      <c r="BE284">
        <v>20.0213862783816</v>
      </c>
      <c r="BF284">
        <v>3.54203262060433</v>
      </c>
      <c r="BG284">
        <v>0</v>
      </c>
      <c r="BH284">
        <v>-2.9442230952381</v>
      </c>
      <c r="BI284">
        <v>0.136366303975294</v>
      </c>
      <c r="BJ284">
        <v>0.0353589568694509</v>
      </c>
      <c r="BK284">
        <v>0</v>
      </c>
      <c r="BL284">
        <v>0</v>
      </c>
      <c r="BM284">
        <v>0</v>
      </c>
      <c r="BN284" t="s">
        <v>209</v>
      </c>
      <c r="BO284">
        <v>1.88477</v>
      </c>
      <c r="BP284">
        <v>1.88173</v>
      </c>
      <c r="BQ284">
        <v>1.88324</v>
      </c>
      <c r="BR284">
        <v>1.882</v>
      </c>
      <c r="BS284">
        <v>1.88383</v>
      </c>
      <c r="BT284">
        <v>1.88309</v>
      </c>
      <c r="BU284">
        <v>1.88486</v>
      </c>
      <c r="BV284">
        <v>1.88232</v>
      </c>
      <c r="BW284" t="s">
        <v>210</v>
      </c>
      <c r="BX284" t="s">
        <v>17</v>
      </c>
      <c r="BY284" t="s">
        <v>17</v>
      </c>
      <c r="BZ284" t="s">
        <v>17</v>
      </c>
      <c r="CA284" t="s">
        <v>211</v>
      </c>
      <c r="CB284" t="s">
        <v>212</v>
      </c>
      <c r="CC284" t="s">
        <v>213</v>
      </c>
      <c r="CD284" t="s">
        <v>213</v>
      </c>
      <c r="CE284" t="s">
        <v>213</v>
      </c>
      <c r="CF284" t="s">
        <v>213</v>
      </c>
      <c r="CG284">
        <v>5</v>
      </c>
      <c r="CH284">
        <v>0</v>
      </c>
      <c r="CI284">
        <v>0</v>
      </c>
      <c r="CJ284">
        <v>0</v>
      </c>
      <c r="CK284">
        <v>0</v>
      </c>
      <c r="CL284">
        <v>2</v>
      </c>
      <c r="CM284">
        <v>1320.89</v>
      </c>
      <c r="CN284">
        <v>3.41588</v>
      </c>
      <c r="CO284">
        <v>8.35788</v>
      </c>
      <c r="CP284">
        <v>10.8829</v>
      </c>
      <c r="CQ284">
        <v>29.9993</v>
      </c>
      <c r="CR284">
        <v>10.7697</v>
      </c>
      <c r="CS284">
        <v>10.9644</v>
      </c>
      <c r="CT284">
        <v>-1</v>
      </c>
      <c r="CU284">
        <v>100</v>
      </c>
      <c r="CV284">
        <v>65.3874</v>
      </c>
      <c r="CW284">
        <v>-999.9</v>
      </c>
      <c r="CX284">
        <v>400</v>
      </c>
      <c r="CY284">
        <v>0.189281</v>
      </c>
      <c r="CZ284">
        <v>103.703</v>
      </c>
      <c r="DA284">
        <v>103.118</v>
      </c>
    </row>
    <row r="285" spans="1:105">
      <c r="A285">
        <v>271</v>
      </c>
      <c r="B285">
        <v>1551447042.4</v>
      </c>
      <c r="C285">
        <v>743.5</v>
      </c>
      <c r="D285" t="s">
        <v>758</v>
      </c>
      <c r="E285" t="s">
        <v>759</v>
      </c>
      <c r="F285">
        <f>J285+I285+M285*K285</f>
        <v>0</v>
      </c>
      <c r="G285">
        <f>(1000*AM285)/(L285*(AO285+273.15))</f>
        <v>0</v>
      </c>
      <c r="H285">
        <f>((G285*F285*(1-(AJ285/1000)))/(100*K285))*(0.0/60)</f>
        <v>0</v>
      </c>
      <c r="I285" t="s">
        <v>203</v>
      </c>
      <c r="J285" t="s">
        <v>204</v>
      </c>
      <c r="K285" t="s">
        <v>205</v>
      </c>
      <c r="L285" t="s">
        <v>206</v>
      </c>
      <c r="M285" t="s">
        <v>334</v>
      </c>
      <c r="N285" t="s">
        <v>335</v>
      </c>
      <c r="O285" t="s">
        <v>697</v>
      </c>
      <c r="Q285">
        <v>1551447042.4</v>
      </c>
      <c r="R285">
        <f>AL285*Y285*(AJ285-AK285)/(100*AF285*(1000-Y285*AJ285))</f>
        <v>0</v>
      </c>
      <c r="S285">
        <f>AL285*Y285*(AI285-AH285*(1000-Y285*AK285)/(1000-Y285*AJ285))/(100*AF285)</f>
        <v>0</v>
      </c>
      <c r="T285">
        <f>(U285/V285*100)</f>
        <v>0</v>
      </c>
      <c r="U285">
        <f>AJ285*(AM285+AN285)/1000</f>
        <v>0</v>
      </c>
      <c r="V285">
        <f>0.61365*exp(17.502*AO285/(240.97+AO285))</f>
        <v>0</v>
      </c>
      <c r="W285">
        <v>137</v>
      </c>
      <c r="X285">
        <v>10</v>
      </c>
      <c r="Y285">
        <f>IF(W285*$H$11&gt;=AA285,1.0,(AA285/(AA285-W285*$H$11)))</f>
        <v>0</v>
      </c>
      <c r="Z285">
        <f>(Y285-1)*100</f>
        <v>0</v>
      </c>
      <c r="AA285">
        <f>MAX(0,($B$11+$C$11*AR285)/(1+$D$11*AR285)*AM285/(AO285+273)*$E$11)</f>
        <v>0</v>
      </c>
      <c r="AB285">
        <f>$B$9*AS285+$C$9*AT285</f>
        <v>0</v>
      </c>
      <c r="AC285">
        <f>AB285*AD285</f>
        <v>0</v>
      </c>
      <c r="AD285">
        <f>($B$9*$D$7+$C$9*$D$7)/($B$9+$C$9)</f>
        <v>0</v>
      </c>
      <c r="AE285">
        <f>($B$9*$K$7+$C$9*$K$7)/($B$9+$C$9)</f>
        <v>0</v>
      </c>
      <c r="AF285">
        <v>10</v>
      </c>
      <c r="AG285">
        <v>1551447042.4</v>
      </c>
      <c r="AH285">
        <v>397.784</v>
      </c>
      <c r="AI285">
        <v>399.392</v>
      </c>
      <c r="AJ285">
        <v>8.72049</v>
      </c>
      <c r="AK285">
        <v>7.79982</v>
      </c>
      <c r="AL285">
        <v>1430.91</v>
      </c>
      <c r="AM285">
        <v>100.513</v>
      </c>
      <c r="AN285">
        <v>0.021304</v>
      </c>
      <c r="AO285">
        <v>7.03873</v>
      </c>
      <c r="AP285">
        <v>999.9</v>
      </c>
      <c r="AQ285">
        <v>999.9</v>
      </c>
      <c r="AR285">
        <v>10015.6</v>
      </c>
      <c r="AS285">
        <v>0</v>
      </c>
      <c r="AT285">
        <v>53.2671</v>
      </c>
      <c r="AU285">
        <v>0</v>
      </c>
      <c r="AV285" t="s">
        <v>208</v>
      </c>
      <c r="AW285">
        <v>0</v>
      </c>
      <c r="AX285">
        <v>-0.747</v>
      </c>
      <c r="AY285">
        <v>-0.067</v>
      </c>
      <c r="AZ285">
        <v>0</v>
      </c>
      <c r="BA285">
        <v>0</v>
      </c>
      <c r="BB285">
        <v>0</v>
      </c>
      <c r="BC285">
        <v>0</v>
      </c>
      <c r="BD285">
        <v>-75.7984071428571</v>
      </c>
      <c r="BE285">
        <v>20.0213862783816</v>
      </c>
      <c r="BF285">
        <v>3.54203262060433</v>
      </c>
      <c r="BG285">
        <v>0</v>
      </c>
      <c r="BH285">
        <v>-2.9442230952381</v>
      </c>
      <c r="BI285">
        <v>0.136366303975294</v>
      </c>
      <c r="BJ285">
        <v>0.0353589568694509</v>
      </c>
      <c r="BK285">
        <v>0</v>
      </c>
      <c r="BL285">
        <v>0</v>
      </c>
      <c r="BM285">
        <v>0</v>
      </c>
      <c r="BN285" t="s">
        <v>209</v>
      </c>
      <c r="BO285">
        <v>1.88477</v>
      </c>
      <c r="BP285">
        <v>1.88171</v>
      </c>
      <c r="BQ285">
        <v>1.88324</v>
      </c>
      <c r="BR285">
        <v>1.882</v>
      </c>
      <c r="BS285">
        <v>1.88383</v>
      </c>
      <c r="BT285">
        <v>1.88309</v>
      </c>
      <c r="BU285">
        <v>1.88485</v>
      </c>
      <c r="BV285">
        <v>1.88232</v>
      </c>
      <c r="BW285" t="s">
        <v>210</v>
      </c>
      <c r="BX285" t="s">
        <v>17</v>
      </c>
      <c r="BY285" t="s">
        <v>17</v>
      </c>
      <c r="BZ285" t="s">
        <v>17</v>
      </c>
      <c r="CA285" t="s">
        <v>211</v>
      </c>
      <c r="CB285" t="s">
        <v>212</v>
      </c>
      <c r="CC285" t="s">
        <v>213</v>
      </c>
      <c r="CD285" t="s">
        <v>213</v>
      </c>
      <c r="CE285" t="s">
        <v>213</v>
      </c>
      <c r="CF285" t="s">
        <v>213</v>
      </c>
      <c r="CG285">
        <v>5</v>
      </c>
      <c r="CH285">
        <v>0</v>
      </c>
      <c r="CI285">
        <v>0</v>
      </c>
      <c r="CJ285">
        <v>0</v>
      </c>
      <c r="CK285">
        <v>0</v>
      </c>
      <c r="CL285">
        <v>2</v>
      </c>
      <c r="CM285">
        <v>1323.89</v>
      </c>
      <c r="CN285">
        <v>3.41586</v>
      </c>
      <c r="CO285">
        <v>8.35559</v>
      </c>
      <c r="CP285">
        <v>10.8775</v>
      </c>
      <c r="CQ285">
        <v>29.9992</v>
      </c>
      <c r="CR285">
        <v>10.7656</v>
      </c>
      <c r="CS285">
        <v>10.959</v>
      </c>
      <c r="CT285">
        <v>-1</v>
      </c>
      <c r="CU285">
        <v>100</v>
      </c>
      <c r="CV285">
        <v>65.3874</v>
      </c>
      <c r="CW285">
        <v>-999.9</v>
      </c>
      <c r="CX285">
        <v>400</v>
      </c>
      <c r="CY285">
        <v>0.112642</v>
      </c>
      <c r="CZ285">
        <v>103.704</v>
      </c>
      <c r="DA285">
        <v>103.119</v>
      </c>
    </row>
    <row r="286" spans="1:105">
      <c r="A286">
        <v>272</v>
      </c>
      <c r="B286">
        <v>1551447044.4</v>
      </c>
      <c r="C286">
        <v>745.5</v>
      </c>
      <c r="D286" t="s">
        <v>760</v>
      </c>
      <c r="E286" t="s">
        <v>761</v>
      </c>
      <c r="F286">
        <f>J286+I286+M286*K286</f>
        <v>0</v>
      </c>
      <c r="G286">
        <f>(1000*AM286)/(L286*(AO286+273.15))</f>
        <v>0</v>
      </c>
      <c r="H286">
        <f>((G286*F286*(1-(AJ286/1000)))/(100*K286))*(0.0/60)</f>
        <v>0</v>
      </c>
      <c r="I286" t="s">
        <v>203</v>
      </c>
      <c r="J286" t="s">
        <v>204</v>
      </c>
      <c r="K286" t="s">
        <v>205</v>
      </c>
      <c r="L286" t="s">
        <v>206</v>
      </c>
      <c r="M286" t="s">
        <v>334</v>
      </c>
      <c r="N286" t="s">
        <v>335</v>
      </c>
      <c r="O286" t="s">
        <v>697</v>
      </c>
      <c r="Q286">
        <v>1551447044.4</v>
      </c>
      <c r="R286">
        <f>AL286*Y286*(AJ286-AK286)/(100*AF286*(1000-Y286*AJ286))</f>
        <v>0</v>
      </c>
      <c r="S286">
        <f>AL286*Y286*(AI286-AH286*(1000-Y286*AK286)/(1000-Y286*AJ286))/(100*AF286)</f>
        <v>0</v>
      </c>
      <c r="T286">
        <f>(U286/V286*100)</f>
        <v>0</v>
      </c>
      <c r="U286">
        <f>AJ286*(AM286+AN286)/1000</f>
        <v>0</v>
      </c>
      <c r="V286">
        <f>0.61365*exp(17.502*AO286/(240.97+AO286))</f>
        <v>0</v>
      </c>
      <c r="W286">
        <v>129</v>
      </c>
      <c r="X286">
        <v>9</v>
      </c>
      <c r="Y286">
        <f>IF(W286*$H$11&gt;=AA286,1.0,(AA286/(AA286-W286*$H$11)))</f>
        <v>0</v>
      </c>
      <c r="Z286">
        <f>(Y286-1)*100</f>
        <v>0</v>
      </c>
      <c r="AA286">
        <f>MAX(0,($B$11+$C$11*AR286)/(1+$D$11*AR286)*AM286/(AO286+273)*$E$11)</f>
        <v>0</v>
      </c>
      <c r="AB286">
        <f>$B$9*AS286+$C$9*AT286</f>
        <v>0</v>
      </c>
      <c r="AC286">
        <f>AB286*AD286</f>
        <v>0</v>
      </c>
      <c r="AD286">
        <f>($B$9*$D$7+$C$9*$D$7)/($B$9+$C$9)</f>
        <v>0</v>
      </c>
      <c r="AE286">
        <f>($B$9*$K$7+$C$9*$K$7)/($B$9+$C$9)</f>
        <v>0</v>
      </c>
      <c r="AF286">
        <v>10</v>
      </c>
      <c r="AG286">
        <v>1551447044.4</v>
      </c>
      <c r="AH286">
        <v>398.034</v>
      </c>
      <c r="AI286">
        <v>399.413</v>
      </c>
      <c r="AJ286">
        <v>8.7243</v>
      </c>
      <c r="AK286">
        <v>7.79967</v>
      </c>
      <c r="AL286">
        <v>1431</v>
      </c>
      <c r="AM286">
        <v>100.513</v>
      </c>
      <c r="AN286">
        <v>0.0215462</v>
      </c>
      <c r="AO286">
        <v>7.03403</v>
      </c>
      <c r="AP286">
        <v>999.9</v>
      </c>
      <c r="AQ286">
        <v>999.9</v>
      </c>
      <c r="AR286">
        <v>9983.12</v>
      </c>
      <c r="AS286">
        <v>0</v>
      </c>
      <c r="AT286">
        <v>53.3452</v>
      </c>
      <c r="AU286">
        <v>0</v>
      </c>
      <c r="AV286" t="s">
        <v>208</v>
      </c>
      <c r="AW286">
        <v>0</v>
      </c>
      <c r="AX286">
        <v>-0.747</v>
      </c>
      <c r="AY286">
        <v>-0.067</v>
      </c>
      <c r="AZ286">
        <v>0</v>
      </c>
      <c r="BA286">
        <v>0</v>
      </c>
      <c r="BB286">
        <v>0</v>
      </c>
      <c r="BC286">
        <v>0</v>
      </c>
      <c r="BD286">
        <v>-75.7984071428571</v>
      </c>
      <c r="BE286">
        <v>20.0213862783816</v>
      </c>
      <c r="BF286">
        <v>3.54203262060433</v>
      </c>
      <c r="BG286">
        <v>0</v>
      </c>
      <c r="BH286">
        <v>-2.9442230952381</v>
      </c>
      <c r="BI286">
        <v>0.136366303975294</v>
      </c>
      <c r="BJ286">
        <v>0.0353589568694509</v>
      </c>
      <c r="BK286">
        <v>0</v>
      </c>
      <c r="BL286">
        <v>0</v>
      </c>
      <c r="BM286">
        <v>0</v>
      </c>
      <c r="BN286" t="s">
        <v>209</v>
      </c>
      <c r="BO286">
        <v>1.88477</v>
      </c>
      <c r="BP286">
        <v>1.88171</v>
      </c>
      <c r="BQ286">
        <v>1.88324</v>
      </c>
      <c r="BR286">
        <v>1.88201</v>
      </c>
      <c r="BS286">
        <v>1.88384</v>
      </c>
      <c r="BT286">
        <v>1.88309</v>
      </c>
      <c r="BU286">
        <v>1.88485</v>
      </c>
      <c r="BV286">
        <v>1.88232</v>
      </c>
      <c r="BW286" t="s">
        <v>210</v>
      </c>
      <c r="BX286" t="s">
        <v>17</v>
      </c>
      <c r="BY286" t="s">
        <v>17</v>
      </c>
      <c r="BZ286" t="s">
        <v>17</v>
      </c>
      <c r="CA286" t="s">
        <v>211</v>
      </c>
      <c r="CB286" t="s">
        <v>212</v>
      </c>
      <c r="CC286" t="s">
        <v>213</v>
      </c>
      <c r="CD286" t="s">
        <v>213</v>
      </c>
      <c r="CE286" t="s">
        <v>213</v>
      </c>
      <c r="CF286" t="s">
        <v>213</v>
      </c>
      <c r="CG286">
        <v>5</v>
      </c>
      <c r="CH286">
        <v>0</v>
      </c>
      <c r="CI286">
        <v>0</v>
      </c>
      <c r="CJ286">
        <v>0</v>
      </c>
      <c r="CK286">
        <v>0</v>
      </c>
      <c r="CL286">
        <v>2</v>
      </c>
      <c r="CM286">
        <v>1330</v>
      </c>
      <c r="CN286">
        <v>3.41368</v>
      </c>
      <c r="CO286">
        <v>8.35333</v>
      </c>
      <c r="CP286">
        <v>10.8722</v>
      </c>
      <c r="CQ286">
        <v>29.9993</v>
      </c>
      <c r="CR286">
        <v>10.7612</v>
      </c>
      <c r="CS286">
        <v>10.9539</v>
      </c>
      <c r="CT286">
        <v>-1</v>
      </c>
      <c r="CU286">
        <v>100</v>
      </c>
      <c r="CV286">
        <v>64.986</v>
      </c>
      <c r="CW286">
        <v>-999.9</v>
      </c>
      <c r="CX286">
        <v>400</v>
      </c>
      <c r="CY286">
        <v>0.0369126</v>
      </c>
      <c r="CZ286">
        <v>103.704</v>
      </c>
      <c r="DA286">
        <v>103.119</v>
      </c>
    </row>
    <row r="287" spans="1:105">
      <c r="A287">
        <v>273</v>
      </c>
      <c r="B287">
        <v>1551447046.4</v>
      </c>
      <c r="C287">
        <v>747.5</v>
      </c>
      <c r="D287" t="s">
        <v>762</v>
      </c>
      <c r="E287" t="s">
        <v>763</v>
      </c>
      <c r="F287">
        <f>J287+I287+M287*K287</f>
        <v>0</v>
      </c>
      <c r="G287">
        <f>(1000*AM287)/(L287*(AO287+273.15))</f>
        <v>0</v>
      </c>
      <c r="H287">
        <f>((G287*F287*(1-(AJ287/1000)))/(100*K287))*(0.0/60)</f>
        <v>0</v>
      </c>
      <c r="I287" t="s">
        <v>203</v>
      </c>
      <c r="J287" t="s">
        <v>204</v>
      </c>
      <c r="K287" t="s">
        <v>205</v>
      </c>
      <c r="L287" t="s">
        <v>206</v>
      </c>
      <c r="M287" t="s">
        <v>334</v>
      </c>
      <c r="N287" t="s">
        <v>335</v>
      </c>
      <c r="O287" t="s">
        <v>697</v>
      </c>
      <c r="Q287">
        <v>1551447046.4</v>
      </c>
      <c r="R287">
        <f>AL287*Y287*(AJ287-AK287)/(100*AF287*(1000-Y287*AJ287))</f>
        <v>0</v>
      </c>
      <c r="S287">
        <f>AL287*Y287*(AI287-AH287*(1000-Y287*AK287)/(1000-Y287*AJ287))/(100*AF287)</f>
        <v>0</v>
      </c>
      <c r="T287">
        <f>(U287/V287*100)</f>
        <v>0</v>
      </c>
      <c r="U287">
        <f>AJ287*(AM287+AN287)/1000</f>
        <v>0</v>
      </c>
      <c r="V287">
        <f>0.61365*exp(17.502*AO287/(240.97+AO287))</f>
        <v>0</v>
      </c>
      <c r="W287">
        <v>127</v>
      </c>
      <c r="X287">
        <v>9</v>
      </c>
      <c r="Y287">
        <f>IF(W287*$H$11&gt;=AA287,1.0,(AA287/(AA287-W287*$H$11)))</f>
        <v>0</v>
      </c>
      <c r="Z287">
        <f>(Y287-1)*100</f>
        <v>0</v>
      </c>
      <c r="AA287">
        <f>MAX(0,($B$11+$C$11*AR287)/(1+$D$11*AR287)*AM287/(AO287+273)*$E$11)</f>
        <v>0</v>
      </c>
      <c r="AB287">
        <f>$B$9*AS287+$C$9*AT287</f>
        <v>0</v>
      </c>
      <c r="AC287">
        <f>AB287*AD287</f>
        <v>0</v>
      </c>
      <c r="AD287">
        <f>($B$9*$D$7+$C$9*$D$7)/($B$9+$C$9)</f>
        <v>0</v>
      </c>
      <c r="AE287">
        <f>($B$9*$K$7+$C$9*$K$7)/($B$9+$C$9)</f>
        <v>0</v>
      </c>
      <c r="AF287">
        <v>10</v>
      </c>
      <c r="AG287">
        <v>1551447046.4</v>
      </c>
      <c r="AH287">
        <v>398.285</v>
      </c>
      <c r="AI287">
        <v>399.454</v>
      </c>
      <c r="AJ287">
        <v>8.72427</v>
      </c>
      <c r="AK287">
        <v>7.79911</v>
      </c>
      <c r="AL287">
        <v>1430.97</v>
      </c>
      <c r="AM287">
        <v>100.513</v>
      </c>
      <c r="AN287">
        <v>0.021298</v>
      </c>
      <c r="AO287">
        <v>7.02129</v>
      </c>
      <c r="AP287">
        <v>999.9</v>
      </c>
      <c r="AQ287">
        <v>999.9</v>
      </c>
      <c r="AR287">
        <v>9985</v>
      </c>
      <c r="AS287">
        <v>0</v>
      </c>
      <c r="AT287">
        <v>53.4876</v>
      </c>
      <c r="AU287">
        <v>0</v>
      </c>
      <c r="AV287" t="s">
        <v>208</v>
      </c>
      <c r="AW287">
        <v>0</v>
      </c>
      <c r="AX287">
        <v>-0.747</v>
      </c>
      <c r="AY287">
        <v>-0.067</v>
      </c>
      <c r="AZ287">
        <v>0</v>
      </c>
      <c r="BA287">
        <v>0</v>
      </c>
      <c r="BB287">
        <v>0</v>
      </c>
      <c r="BC287">
        <v>0</v>
      </c>
      <c r="BD287">
        <v>-75.7984071428571</v>
      </c>
      <c r="BE287">
        <v>20.0213862783816</v>
      </c>
      <c r="BF287">
        <v>3.54203262060433</v>
      </c>
      <c r="BG287">
        <v>0</v>
      </c>
      <c r="BH287">
        <v>-2.9442230952381</v>
      </c>
      <c r="BI287">
        <v>0.136366303975294</v>
      </c>
      <c r="BJ287">
        <v>0.0353589568694509</v>
      </c>
      <c r="BK287">
        <v>0</v>
      </c>
      <c r="BL287">
        <v>0</v>
      </c>
      <c r="BM287">
        <v>0</v>
      </c>
      <c r="BN287" t="s">
        <v>209</v>
      </c>
      <c r="BO287">
        <v>1.88477</v>
      </c>
      <c r="BP287">
        <v>1.88171</v>
      </c>
      <c r="BQ287">
        <v>1.88324</v>
      </c>
      <c r="BR287">
        <v>1.88202</v>
      </c>
      <c r="BS287">
        <v>1.88384</v>
      </c>
      <c r="BT287">
        <v>1.88309</v>
      </c>
      <c r="BU287">
        <v>1.88486</v>
      </c>
      <c r="BV287">
        <v>1.88232</v>
      </c>
      <c r="BW287" t="s">
        <v>210</v>
      </c>
      <c r="BX287" t="s">
        <v>17</v>
      </c>
      <c r="BY287" t="s">
        <v>17</v>
      </c>
      <c r="BZ287" t="s">
        <v>17</v>
      </c>
      <c r="CA287" t="s">
        <v>211</v>
      </c>
      <c r="CB287" t="s">
        <v>212</v>
      </c>
      <c r="CC287" t="s">
        <v>213</v>
      </c>
      <c r="CD287" t="s">
        <v>213</v>
      </c>
      <c r="CE287" t="s">
        <v>213</v>
      </c>
      <c r="CF287" t="s">
        <v>213</v>
      </c>
      <c r="CG287">
        <v>5</v>
      </c>
      <c r="CH287">
        <v>0</v>
      </c>
      <c r="CI287">
        <v>0</v>
      </c>
      <c r="CJ287">
        <v>0</v>
      </c>
      <c r="CK287">
        <v>0</v>
      </c>
      <c r="CL287">
        <v>2</v>
      </c>
      <c r="CM287">
        <v>1331.13</v>
      </c>
      <c r="CN287">
        <v>3.41367</v>
      </c>
      <c r="CO287">
        <v>8.351</v>
      </c>
      <c r="CP287">
        <v>10.8668</v>
      </c>
      <c r="CQ287">
        <v>29.9992</v>
      </c>
      <c r="CR287">
        <v>10.7567</v>
      </c>
      <c r="CS287">
        <v>10.9489</v>
      </c>
      <c r="CT287">
        <v>-1</v>
      </c>
      <c r="CU287">
        <v>100</v>
      </c>
      <c r="CV287">
        <v>64.986</v>
      </c>
      <c r="CW287">
        <v>-999.9</v>
      </c>
      <c r="CX287">
        <v>400</v>
      </c>
      <c r="CY287">
        <v>0</v>
      </c>
      <c r="CZ287">
        <v>103.705</v>
      </c>
      <c r="DA287">
        <v>103.119</v>
      </c>
    </row>
    <row r="288" spans="1:105">
      <c r="A288">
        <v>274</v>
      </c>
      <c r="B288">
        <v>1551447048.4</v>
      </c>
      <c r="C288">
        <v>749.5</v>
      </c>
      <c r="D288" t="s">
        <v>764</v>
      </c>
      <c r="E288" t="s">
        <v>765</v>
      </c>
      <c r="F288">
        <f>J288+I288+M288*K288</f>
        <v>0</v>
      </c>
      <c r="G288">
        <f>(1000*AM288)/(L288*(AO288+273.15))</f>
        <v>0</v>
      </c>
      <c r="H288">
        <f>((G288*F288*(1-(AJ288/1000)))/(100*K288))*(0.0/60)</f>
        <v>0</v>
      </c>
      <c r="I288" t="s">
        <v>203</v>
      </c>
      <c r="J288" t="s">
        <v>204</v>
      </c>
      <c r="K288" t="s">
        <v>205</v>
      </c>
      <c r="L288" t="s">
        <v>206</v>
      </c>
      <c r="M288" t="s">
        <v>334</v>
      </c>
      <c r="N288" t="s">
        <v>335</v>
      </c>
      <c r="O288" t="s">
        <v>697</v>
      </c>
      <c r="Q288">
        <v>1551447048.4</v>
      </c>
      <c r="R288">
        <f>AL288*Y288*(AJ288-AK288)/(100*AF288*(1000-Y288*AJ288))</f>
        <v>0</v>
      </c>
      <c r="S288">
        <f>AL288*Y288*(AI288-AH288*(1000-Y288*AK288)/(1000-Y288*AJ288))/(100*AF288)</f>
        <v>0</v>
      </c>
      <c r="T288">
        <f>(U288/V288*100)</f>
        <v>0</v>
      </c>
      <c r="U288">
        <f>AJ288*(AM288+AN288)/1000</f>
        <v>0</v>
      </c>
      <c r="V288">
        <f>0.61365*exp(17.502*AO288/(240.97+AO288))</f>
        <v>0</v>
      </c>
      <c r="W288">
        <v>116</v>
      </c>
      <c r="X288">
        <v>8</v>
      </c>
      <c r="Y288">
        <f>IF(W288*$H$11&gt;=AA288,1.0,(AA288/(AA288-W288*$H$11)))</f>
        <v>0</v>
      </c>
      <c r="Z288">
        <f>(Y288-1)*100</f>
        <v>0</v>
      </c>
      <c r="AA288">
        <f>MAX(0,($B$11+$C$11*AR288)/(1+$D$11*AR288)*AM288/(AO288+273)*$E$11)</f>
        <v>0</v>
      </c>
      <c r="AB288">
        <f>$B$9*AS288+$C$9*AT288</f>
        <v>0</v>
      </c>
      <c r="AC288">
        <f>AB288*AD288</f>
        <v>0</v>
      </c>
      <c r="AD288">
        <f>($B$9*$D$7+$C$9*$D$7)/($B$9+$C$9)</f>
        <v>0</v>
      </c>
      <c r="AE288">
        <f>($B$9*$K$7+$C$9*$K$7)/($B$9+$C$9)</f>
        <v>0</v>
      </c>
      <c r="AF288">
        <v>10</v>
      </c>
      <c r="AG288">
        <v>1551447048.4</v>
      </c>
      <c r="AH288">
        <v>398.548</v>
      </c>
      <c r="AI288">
        <v>399.445</v>
      </c>
      <c r="AJ288">
        <v>8.73033</v>
      </c>
      <c r="AK288">
        <v>7.79938</v>
      </c>
      <c r="AL288">
        <v>1430.89</v>
      </c>
      <c r="AM288">
        <v>100.513</v>
      </c>
      <c r="AN288">
        <v>0.0215342</v>
      </c>
      <c r="AO288">
        <v>7.0253</v>
      </c>
      <c r="AP288">
        <v>999.9</v>
      </c>
      <c r="AQ288">
        <v>999.9</v>
      </c>
      <c r="AR288">
        <v>9995</v>
      </c>
      <c r="AS288">
        <v>0</v>
      </c>
      <c r="AT288">
        <v>53.6245</v>
      </c>
      <c r="AU288">
        <v>0</v>
      </c>
      <c r="AV288" t="s">
        <v>208</v>
      </c>
      <c r="AW288">
        <v>0</v>
      </c>
      <c r="AX288">
        <v>-0.747</v>
      </c>
      <c r="AY288">
        <v>-0.067</v>
      </c>
      <c r="AZ288">
        <v>0</v>
      </c>
      <c r="BA288">
        <v>0</v>
      </c>
      <c r="BB288">
        <v>0</v>
      </c>
      <c r="BC288">
        <v>0</v>
      </c>
      <c r="BD288">
        <v>-75.7984071428571</v>
      </c>
      <c r="BE288">
        <v>20.0213862783816</v>
      </c>
      <c r="BF288">
        <v>3.54203262060433</v>
      </c>
      <c r="BG288">
        <v>0</v>
      </c>
      <c r="BH288">
        <v>-2.9442230952381</v>
      </c>
      <c r="BI288">
        <v>0.136366303975294</v>
      </c>
      <c r="BJ288">
        <v>0.0353589568694509</v>
      </c>
      <c r="BK288">
        <v>0</v>
      </c>
      <c r="BL288">
        <v>0</v>
      </c>
      <c r="BM288">
        <v>0</v>
      </c>
      <c r="BN288" t="s">
        <v>209</v>
      </c>
      <c r="BO288">
        <v>1.88477</v>
      </c>
      <c r="BP288">
        <v>1.88171</v>
      </c>
      <c r="BQ288">
        <v>1.88324</v>
      </c>
      <c r="BR288">
        <v>1.88201</v>
      </c>
      <c r="BS288">
        <v>1.88384</v>
      </c>
      <c r="BT288">
        <v>1.88309</v>
      </c>
      <c r="BU288">
        <v>1.88485</v>
      </c>
      <c r="BV288">
        <v>1.88232</v>
      </c>
      <c r="BW288" t="s">
        <v>210</v>
      </c>
      <c r="BX288" t="s">
        <v>17</v>
      </c>
      <c r="BY288" t="s">
        <v>17</v>
      </c>
      <c r="BZ288" t="s">
        <v>17</v>
      </c>
      <c r="CA288" t="s">
        <v>211</v>
      </c>
      <c r="CB288" t="s">
        <v>212</v>
      </c>
      <c r="CC288" t="s">
        <v>213</v>
      </c>
      <c r="CD288" t="s">
        <v>213</v>
      </c>
      <c r="CE288" t="s">
        <v>213</v>
      </c>
      <c r="CF288" t="s">
        <v>213</v>
      </c>
      <c r="CG288">
        <v>5</v>
      </c>
      <c r="CH288">
        <v>0</v>
      </c>
      <c r="CI288">
        <v>0</v>
      </c>
      <c r="CJ288">
        <v>0</v>
      </c>
      <c r="CK288">
        <v>0</v>
      </c>
      <c r="CL288">
        <v>2</v>
      </c>
      <c r="CM288">
        <v>1339.24</v>
      </c>
      <c r="CN288">
        <v>3.41582</v>
      </c>
      <c r="CO288">
        <v>8.34865</v>
      </c>
      <c r="CP288">
        <v>10.8615</v>
      </c>
      <c r="CQ288">
        <v>29.9994</v>
      </c>
      <c r="CR288">
        <v>10.7526</v>
      </c>
      <c r="CS288">
        <v>10.9436</v>
      </c>
      <c r="CT288">
        <v>-1</v>
      </c>
      <c r="CU288">
        <v>100</v>
      </c>
      <c r="CV288">
        <v>64.6048</v>
      </c>
      <c r="CW288">
        <v>-999.9</v>
      </c>
      <c r="CX288">
        <v>400</v>
      </c>
      <c r="CY288">
        <v>0</v>
      </c>
      <c r="CZ288">
        <v>103.706</v>
      </c>
      <c r="DA288">
        <v>103.12</v>
      </c>
    </row>
    <row r="289" spans="1:105">
      <c r="A289">
        <v>275</v>
      </c>
      <c r="B289">
        <v>1551447050.5</v>
      </c>
      <c r="C289">
        <v>751.599999904633</v>
      </c>
      <c r="D289" t="s">
        <v>766</v>
      </c>
      <c r="E289" t="s">
        <v>767</v>
      </c>
      <c r="F289">
        <f>J289+I289+M289*K289</f>
        <v>0</v>
      </c>
      <c r="G289">
        <f>(1000*AM289)/(L289*(AO289+273.15))</f>
        <v>0</v>
      </c>
      <c r="H289">
        <f>((G289*F289*(1-(AJ289/1000)))/(100*K289))*(0.0/60)</f>
        <v>0</v>
      </c>
      <c r="I289" t="s">
        <v>203</v>
      </c>
      <c r="J289" t="s">
        <v>204</v>
      </c>
      <c r="K289" t="s">
        <v>205</v>
      </c>
      <c r="L289" t="s">
        <v>206</v>
      </c>
      <c r="M289" t="s">
        <v>334</v>
      </c>
      <c r="N289" t="s">
        <v>335</v>
      </c>
      <c r="O289" t="s">
        <v>697</v>
      </c>
      <c r="Q289">
        <v>1551447050.5</v>
      </c>
      <c r="R289">
        <f>AL289*Y289*(AJ289-AK289)/(100*AF289*(1000-Y289*AJ289))</f>
        <v>0</v>
      </c>
      <c r="S289">
        <f>AL289*Y289*(AI289-AH289*(1000-Y289*AK289)/(1000-Y289*AJ289))/(100*AF289)</f>
        <v>0</v>
      </c>
      <c r="T289">
        <f>(U289/V289*100)</f>
        <v>0</v>
      </c>
      <c r="U289">
        <f>AJ289*(AM289+AN289)/1000</f>
        <v>0</v>
      </c>
      <c r="V289">
        <f>0.61365*exp(17.502*AO289/(240.97+AO289))</f>
        <v>0</v>
      </c>
      <c r="W289">
        <v>122</v>
      </c>
      <c r="X289">
        <v>9</v>
      </c>
      <c r="Y289">
        <f>IF(W289*$H$11&gt;=AA289,1.0,(AA289/(AA289-W289*$H$11)))</f>
        <v>0</v>
      </c>
      <c r="Z289">
        <f>(Y289-1)*100</f>
        <v>0</v>
      </c>
      <c r="AA289">
        <f>MAX(0,($B$11+$C$11*AR289)/(1+$D$11*AR289)*AM289/(AO289+273)*$E$11)</f>
        <v>0</v>
      </c>
      <c r="AB289">
        <f>$B$9*AS289+$C$9*AT289</f>
        <v>0</v>
      </c>
      <c r="AC289">
        <f>AB289*AD289</f>
        <v>0</v>
      </c>
      <c r="AD289">
        <f>($B$9*$D$7+$C$9*$D$7)/($B$9+$C$9)</f>
        <v>0</v>
      </c>
      <c r="AE289">
        <f>($B$9*$K$7+$C$9*$K$7)/($B$9+$C$9)</f>
        <v>0</v>
      </c>
      <c r="AF289">
        <v>10</v>
      </c>
      <c r="AG289">
        <v>1551447050.5</v>
      </c>
      <c r="AH289">
        <v>398.841</v>
      </c>
      <c r="AI289">
        <v>399.427</v>
      </c>
      <c r="AJ289">
        <v>8.73658</v>
      </c>
      <c r="AK289">
        <v>7.79937</v>
      </c>
      <c r="AL289">
        <v>1431</v>
      </c>
      <c r="AM289">
        <v>100.514</v>
      </c>
      <c r="AN289">
        <v>0.0218952</v>
      </c>
      <c r="AO289">
        <v>7.03419</v>
      </c>
      <c r="AP289">
        <v>999.9</v>
      </c>
      <c r="AQ289">
        <v>999.9</v>
      </c>
      <c r="AR289">
        <v>10005</v>
      </c>
      <c r="AS289">
        <v>0</v>
      </c>
      <c r="AT289">
        <v>53.7149</v>
      </c>
      <c r="AU289">
        <v>0</v>
      </c>
      <c r="AV289" t="s">
        <v>208</v>
      </c>
      <c r="AW289">
        <v>0</v>
      </c>
      <c r="AX289">
        <v>-0.747</v>
      </c>
      <c r="AY289">
        <v>-0.067</v>
      </c>
      <c r="AZ289">
        <v>0</v>
      </c>
      <c r="BA289">
        <v>0</v>
      </c>
      <c r="BB289">
        <v>0</v>
      </c>
      <c r="BC289">
        <v>0</v>
      </c>
      <c r="BD289">
        <v>-75.7984071428571</v>
      </c>
      <c r="BE289">
        <v>20.0213862783816</v>
      </c>
      <c r="BF289">
        <v>3.54203262060433</v>
      </c>
      <c r="BG289">
        <v>0</v>
      </c>
      <c r="BH289">
        <v>-2.9442230952381</v>
      </c>
      <c r="BI289">
        <v>0.136366303975294</v>
      </c>
      <c r="BJ289">
        <v>0.0353589568694509</v>
      </c>
      <c r="BK289">
        <v>0</v>
      </c>
      <c r="BL289">
        <v>0</v>
      </c>
      <c r="BM289">
        <v>0</v>
      </c>
      <c r="BN289" t="s">
        <v>209</v>
      </c>
      <c r="BO289">
        <v>1.88477</v>
      </c>
      <c r="BP289">
        <v>1.88172</v>
      </c>
      <c r="BQ289">
        <v>1.88324</v>
      </c>
      <c r="BR289">
        <v>1.88201</v>
      </c>
      <c r="BS289">
        <v>1.88384</v>
      </c>
      <c r="BT289">
        <v>1.88309</v>
      </c>
      <c r="BU289">
        <v>1.88484</v>
      </c>
      <c r="BV289">
        <v>1.88232</v>
      </c>
      <c r="BW289" t="s">
        <v>210</v>
      </c>
      <c r="BX289" t="s">
        <v>17</v>
      </c>
      <c r="BY289" t="s">
        <v>17</v>
      </c>
      <c r="BZ289" t="s">
        <v>17</v>
      </c>
      <c r="CA289" t="s">
        <v>211</v>
      </c>
      <c r="CB289" t="s">
        <v>212</v>
      </c>
      <c r="CC289" t="s">
        <v>213</v>
      </c>
      <c r="CD289" t="s">
        <v>213</v>
      </c>
      <c r="CE289" t="s">
        <v>213</v>
      </c>
      <c r="CF289" t="s">
        <v>213</v>
      </c>
      <c r="CG289">
        <v>5</v>
      </c>
      <c r="CH289">
        <v>0</v>
      </c>
      <c r="CI289">
        <v>0</v>
      </c>
      <c r="CJ289">
        <v>0</v>
      </c>
      <c r="CK289">
        <v>0</v>
      </c>
      <c r="CL289">
        <v>2</v>
      </c>
      <c r="CM289">
        <v>1334.97</v>
      </c>
      <c r="CN289">
        <v>3.41364</v>
      </c>
      <c r="CO289">
        <v>8.34626</v>
      </c>
      <c r="CP289">
        <v>10.8562</v>
      </c>
      <c r="CQ289">
        <v>29.9995</v>
      </c>
      <c r="CR289">
        <v>10.7485</v>
      </c>
      <c r="CS289">
        <v>10.9384</v>
      </c>
      <c r="CT289">
        <v>-1</v>
      </c>
      <c r="CU289">
        <v>100</v>
      </c>
      <c r="CV289">
        <v>64.6048</v>
      </c>
      <c r="CW289">
        <v>-999.9</v>
      </c>
      <c r="CX289">
        <v>400</v>
      </c>
      <c r="CY289">
        <v>0</v>
      </c>
      <c r="CZ289">
        <v>103.707</v>
      </c>
      <c r="DA289">
        <v>103.121</v>
      </c>
    </row>
    <row r="290" spans="1:105">
      <c r="A290">
        <v>276</v>
      </c>
      <c r="B290">
        <v>1551447052.5</v>
      </c>
      <c r="C290">
        <v>753.599999904633</v>
      </c>
      <c r="D290" t="s">
        <v>768</v>
      </c>
      <c r="E290" t="s">
        <v>769</v>
      </c>
      <c r="F290">
        <f>J290+I290+M290*K290</f>
        <v>0</v>
      </c>
      <c r="G290">
        <f>(1000*AM290)/(L290*(AO290+273.15))</f>
        <v>0</v>
      </c>
      <c r="H290">
        <f>((G290*F290*(1-(AJ290/1000)))/(100*K290))*(0.0/60)</f>
        <v>0</v>
      </c>
      <c r="I290" t="s">
        <v>203</v>
      </c>
      <c r="J290" t="s">
        <v>204</v>
      </c>
      <c r="K290" t="s">
        <v>205</v>
      </c>
      <c r="L290" t="s">
        <v>206</v>
      </c>
      <c r="M290" t="s">
        <v>334</v>
      </c>
      <c r="N290" t="s">
        <v>335</v>
      </c>
      <c r="O290" t="s">
        <v>697</v>
      </c>
      <c r="Q290">
        <v>1551447052.5</v>
      </c>
      <c r="R290">
        <f>AL290*Y290*(AJ290-AK290)/(100*AF290*(1000-Y290*AJ290))</f>
        <v>0</v>
      </c>
      <c r="S290">
        <f>AL290*Y290*(AI290-AH290*(1000-Y290*AK290)/(1000-Y290*AJ290))/(100*AF290)</f>
        <v>0</v>
      </c>
      <c r="T290">
        <f>(U290/V290*100)</f>
        <v>0</v>
      </c>
      <c r="U290">
        <f>AJ290*(AM290+AN290)/1000</f>
        <v>0</v>
      </c>
      <c r="V290">
        <f>0.61365*exp(17.502*AO290/(240.97+AO290))</f>
        <v>0</v>
      </c>
      <c r="W290">
        <v>128</v>
      </c>
      <c r="X290">
        <v>9</v>
      </c>
      <c r="Y290">
        <f>IF(W290*$H$11&gt;=AA290,1.0,(AA290/(AA290-W290*$H$11)))</f>
        <v>0</v>
      </c>
      <c r="Z290">
        <f>(Y290-1)*100</f>
        <v>0</v>
      </c>
      <c r="AA290">
        <f>MAX(0,($B$11+$C$11*AR290)/(1+$D$11*AR290)*AM290/(AO290+273)*$E$11)</f>
        <v>0</v>
      </c>
      <c r="AB290">
        <f>$B$9*AS290+$C$9*AT290</f>
        <v>0</v>
      </c>
      <c r="AC290">
        <f>AB290*AD290</f>
        <v>0</v>
      </c>
      <c r="AD290">
        <f>($B$9*$D$7+$C$9*$D$7)/($B$9+$C$9)</f>
        <v>0</v>
      </c>
      <c r="AE290">
        <f>($B$9*$K$7+$C$9*$K$7)/($B$9+$C$9)</f>
        <v>0</v>
      </c>
      <c r="AF290">
        <v>10</v>
      </c>
      <c r="AG290">
        <v>1551447052.5</v>
      </c>
      <c r="AH290">
        <v>399.148</v>
      </c>
      <c r="AI290">
        <v>399.422</v>
      </c>
      <c r="AJ290">
        <v>8.73326</v>
      </c>
      <c r="AK290">
        <v>7.79948</v>
      </c>
      <c r="AL290">
        <v>1430.45</v>
      </c>
      <c r="AM290">
        <v>100.513</v>
      </c>
      <c r="AN290">
        <v>0.0219251</v>
      </c>
      <c r="AO290">
        <v>7.02492</v>
      </c>
      <c r="AP290">
        <v>999.9</v>
      </c>
      <c r="AQ290">
        <v>999.9</v>
      </c>
      <c r="AR290">
        <v>10017.5</v>
      </c>
      <c r="AS290">
        <v>0</v>
      </c>
      <c r="AT290">
        <v>53.7738</v>
      </c>
      <c r="AU290">
        <v>0</v>
      </c>
      <c r="AV290" t="s">
        <v>208</v>
      </c>
      <c r="AW290">
        <v>0</v>
      </c>
      <c r="AX290">
        <v>-0.747</v>
      </c>
      <c r="AY290">
        <v>-0.067</v>
      </c>
      <c r="AZ290">
        <v>0</v>
      </c>
      <c r="BA290">
        <v>0</v>
      </c>
      <c r="BB290">
        <v>0</v>
      </c>
      <c r="BC290">
        <v>0</v>
      </c>
      <c r="BD290">
        <v>-75.7984071428571</v>
      </c>
      <c r="BE290">
        <v>20.0213862783816</v>
      </c>
      <c r="BF290">
        <v>3.54203262060433</v>
      </c>
      <c r="BG290">
        <v>0</v>
      </c>
      <c r="BH290">
        <v>-2.9442230952381</v>
      </c>
      <c r="BI290">
        <v>0.136366303975294</v>
      </c>
      <c r="BJ290">
        <v>0.0353589568694509</v>
      </c>
      <c r="BK290">
        <v>0</v>
      </c>
      <c r="BL290">
        <v>0</v>
      </c>
      <c r="BM290">
        <v>0</v>
      </c>
      <c r="BN290" t="s">
        <v>209</v>
      </c>
      <c r="BO290">
        <v>1.88477</v>
      </c>
      <c r="BP290">
        <v>1.88172</v>
      </c>
      <c r="BQ290">
        <v>1.88324</v>
      </c>
      <c r="BR290">
        <v>1.88201</v>
      </c>
      <c r="BS290">
        <v>1.88384</v>
      </c>
      <c r="BT290">
        <v>1.88309</v>
      </c>
      <c r="BU290">
        <v>1.88486</v>
      </c>
      <c r="BV290">
        <v>1.88232</v>
      </c>
      <c r="BW290" t="s">
        <v>210</v>
      </c>
      <c r="BX290" t="s">
        <v>17</v>
      </c>
      <c r="BY290" t="s">
        <v>17</v>
      </c>
      <c r="BZ290" t="s">
        <v>17</v>
      </c>
      <c r="CA290" t="s">
        <v>211</v>
      </c>
      <c r="CB290" t="s">
        <v>212</v>
      </c>
      <c r="CC290" t="s">
        <v>213</v>
      </c>
      <c r="CD290" t="s">
        <v>213</v>
      </c>
      <c r="CE290" t="s">
        <v>213</v>
      </c>
      <c r="CF290" t="s">
        <v>213</v>
      </c>
      <c r="CG290">
        <v>5</v>
      </c>
      <c r="CH290">
        <v>0</v>
      </c>
      <c r="CI290">
        <v>0</v>
      </c>
      <c r="CJ290">
        <v>0</v>
      </c>
      <c r="CK290">
        <v>0</v>
      </c>
      <c r="CL290">
        <v>2</v>
      </c>
      <c r="CM290">
        <v>1330.56</v>
      </c>
      <c r="CN290">
        <v>3.41146</v>
      </c>
      <c r="CO290">
        <v>8.34367</v>
      </c>
      <c r="CP290">
        <v>10.8505</v>
      </c>
      <c r="CQ290">
        <v>29.9993</v>
      </c>
      <c r="CR290">
        <v>10.7438</v>
      </c>
      <c r="CS290">
        <v>10.9337</v>
      </c>
      <c r="CT290">
        <v>-1</v>
      </c>
      <c r="CU290">
        <v>100</v>
      </c>
      <c r="CV290">
        <v>64.6048</v>
      </c>
      <c r="CW290">
        <v>-999.9</v>
      </c>
      <c r="CX290">
        <v>400</v>
      </c>
      <c r="CY290">
        <v>0</v>
      </c>
      <c r="CZ290">
        <v>103.708</v>
      </c>
      <c r="DA290">
        <v>103.122</v>
      </c>
    </row>
    <row r="291" spans="1:105">
      <c r="A291">
        <v>277</v>
      </c>
      <c r="B291">
        <v>1551447054.9</v>
      </c>
      <c r="C291">
        <v>756</v>
      </c>
      <c r="D291" t="s">
        <v>770</v>
      </c>
      <c r="E291" t="s">
        <v>771</v>
      </c>
      <c r="F291">
        <f>J291+I291+M291*K291</f>
        <v>0</v>
      </c>
      <c r="G291">
        <f>(1000*AM291)/(L291*(AO291+273.15))</f>
        <v>0</v>
      </c>
      <c r="H291">
        <f>((G291*F291*(1-(AJ291/1000)))/(100*K291))*(0.0/60)</f>
        <v>0</v>
      </c>
      <c r="I291" t="s">
        <v>203</v>
      </c>
      <c r="J291" t="s">
        <v>204</v>
      </c>
      <c r="K291" t="s">
        <v>205</v>
      </c>
      <c r="L291" t="s">
        <v>206</v>
      </c>
      <c r="M291" t="s">
        <v>334</v>
      </c>
      <c r="N291" t="s">
        <v>335</v>
      </c>
      <c r="O291" t="s">
        <v>697</v>
      </c>
      <c r="Q291">
        <v>1551447054.9</v>
      </c>
      <c r="R291">
        <f>AL291*Y291*(AJ291-AK291)/(100*AF291*(1000-Y291*AJ291))</f>
        <v>0</v>
      </c>
      <c r="S291">
        <f>AL291*Y291*(AI291-AH291*(1000-Y291*AK291)/(1000-Y291*AJ291))/(100*AF291)</f>
        <v>0</v>
      </c>
      <c r="T291">
        <f>(U291/V291*100)</f>
        <v>0</v>
      </c>
      <c r="U291">
        <f>AJ291*(AM291+AN291)/1000</f>
        <v>0</v>
      </c>
      <c r="V291">
        <f>0.61365*exp(17.502*AO291/(240.97+AO291))</f>
        <v>0</v>
      </c>
      <c r="W291">
        <v>121</v>
      </c>
      <c r="X291">
        <v>8</v>
      </c>
      <c r="Y291">
        <f>IF(W291*$H$11&gt;=AA291,1.0,(AA291/(AA291-W291*$H$11)))</f>
        <v>0</v>
      </c>
      <c r="Z291">
        <f>(Y291-1)*100</f>
        <v>0</v>
      </c>
      <c r="AA291">
        <f>MAX(0,($B$11+$C$11*AR291)/(1+$D$11*AR291)*AM291/(AO291+273)*$E$11)</f>
        <v>0</v>
      </c>
      <c r="AB291">
        <f>$B$9*AS291+$C$9*AT291</f>
        <v>0</v>
      </c>
      <c r="AC291">
        <f>AB291*AD291</f>
        <v>0</v>
      </c>
      <c r="AD291">
        <f>($B$9*$D$7+$C$9*$D$7)/($B$9+$C$9)</f>
        <v>0</v>
      </c>
      <c r="AE291">
        <f>($B$9*$K$7+$C$9*$K$7)/($B$9+$C$9)</f>
        <v>0</v>
      </c>
      <c r="AF291">
        <v>10</v>
      </c>
      <c r="AG291">
        <v>1551447054.9</v>
      </c>
      <c r="AH291">
        <v>399.508</v>
      </c>
      <c r="AI291">
        <v>399.446</v>
      </c>
      <c r="AJ291">
        <v>8.72839</v>
      </c>
      <c r="AK291">
        <v>7.80015</v>
      </c>
      <c r="AL291">
        <v>1430.46</v>
      </c>
      <c r="AM291">
        <v>100.511</v>
      </c>
      <c r="AN291">
        <v>0.0219092</v>
      </c>
      <c r="AO291">
        <v>7.00133</v>
      </c>
      <c r="AP291">
        <v>999.9</v>
      </c>
      <c r="AQ291">
        <v>999.9</v>
      </c>
      <c r="AR291">
        <v>9992.5</v>
      </c>
      <c r="AS291">
        <v>0</v>
      </c>
      <c r="AT291">
        <v>53.793</v>
      </c>
      <c r="AU291">
        <v>0</v>
      </c>
      <c r="AV291" t="s">
        <v>208</v>
      </c>
      <c r="AW291">
        <v>0</v>
      </c>
      <c r="AX291">
        <v>-0.747</v>
      </c>
      <c r="AY291">
        <v>-0.067</v>
      </c>
      <c r="AZ291">
        <v>0</v>
      </c>
      <c r="BA291">
        <v>0</v>
      </c>
      <c r="BB291">
        <v>0</v>
      </c>
      <c r="BC291">
        <v>0</v>
      </c>
      <c r="BD291">
        <v>-75.7984071428571</v>
      </c>
      <c r="BE291">
        <v>20.0213862783816</v>
      </c>
      <c r="BF291">
        <v>3.54203262060433</v>
      </c>
      <c r="BG291">
        <v>0</v>
      </c>
      <c r="BH291">
        <v>-2.9442230952381</v>
      </c>
      <c r="BI291">
        <v>0.136366303975294</v>
      </c>
      <c r="BJ291">
        <v>0.0353589568694509</v>
      </c>
      <c r="BK291">
        <v>0</v>
      </c>
      <c r="BL291">
        <v>0</v>
      </c>
      <c r="BM291">
        <v>0</v>
      </c>
      <c r="BN291" t="s">
        <v>209</v>
      </c>
      <c r="BO291">
        <v>1.88477</v>
      </c>
      <c r="BP291">
        <v>1.88173</v>
      </c>
      <c r="BQ291">
        <v>1.88324</v>
      </c>
      <c r="BR291">
        <v>1.88201</v>
      </c>
      <c r="BS291">
        <v>1.88384</v>
      </c>
      <c r="BT291">
        <v>1.88309</v>
      </c>
      <c r="BU291">
        <v>1.88487</v>
      </c>
      <c r="BV291">
        <v>1.88232</v>
      </c>
      <c r="BW291" t="s">
        <v>210</v>
      </c>
      <c r="BX291" t="s">
        <v>17</v>
      </c>
      <c r="BY291" t="s">
        <v>17</v>
      </c>
      <c r="BZ291" t="s">
        <v>17</v>
      </c>
      <c r="CA291" t="s">
        <v>211</v>
      </c>
      <c r="CB291" t="s">
        <v>212</v>
      </c>
      <c r="CC291" t="s">
        <v>213</v>
      </c>
      <c r="CD291" t="s">
        <v>213</v>
      </c>
      <c r="CE291" t="s">
        <v>213</v>
      </c>
      <c r="CF291" t="s">
        <v>213</v>
      </c>
      <c r="CG291">
        <v>5</v>
      </c>
      <c r="CH291">
        <v>0</v>
      </c>
      <c r="CI291">
        <v>0</v>
      </c>
      <c r="CJ291">
        <v>0</v>
      </c>
      <c r="CK291">
        <v>0</v>
      </c>
      <c r="CL291">
        <v>2</v>
      </c>
      <c r="CM291">
        <v>1335.59</v>
      </c>
      <c r="CN291">
        <v>3.41578</v>
      </c>
      <c r="CO291">
        <v>8.34086</v>
      </c>
      <c r="CP291">
        <v>10.8439</v>
      </c>
      <c r="CQ291">
        <v>29.9993</v>
      </c>
      <c r="CR291">
        <v>10.7383</v>
      </c>
      <c r="CS291">
        <v>10.9271</v>
      </c>
      <c r="CT291">
        <v>-1</v>
      </c>
      <c r="CU291">
        <v>100</v>
      </c>
      <c r="CV291">
        <v>64.2056</v>
      </c>
      <c r="CW291">
        <v>-999.9</v>
      </c>
      <c r="CX291">
        <v>400</v>
      </c>
      <c r="CY291">
        <v>0</v>
      </c>
      <c r="CZ291">
        <v>103.709</v>
      </c>
      <c r="DA291">
        <v>103.123</v>
      </c>
    </row>
    <row r="292" spans="1:105">
      <c r="A292">
        <v>278</v>
      </c>
      <c r="B292">
        <v>1551447056.9</v>
      </c>
      <c r="C292">
        <v>758</v>
      </c>
      <c r="D292" t="s">
        <v>772</v>
      </c>
      <c r="E292" t="s">
        <v>773</v>
      </c>
      <c r="F292">
        <f>J292+I292+M292*K292</f>
        <v>0</v>
      </c>
      <c r="G292">
        <f>(1000*AM292)/(L292*(AO292+273.15))</f>
        <v>0</v>
      </c>
      <c r="H292">
        <f>((G292*F292*(1-(AJ292/1000)))/(100*K292))*(0.0/60)</f>
        <v>0</v>
      </c>
      <c r="I292" t="s">
        <v>203</v>
      </c>
      <c r="J292" t="s">
        <v>204</v>
      </c>
      <c r="K292" t="s">
        <v>205</v>
      </c>
      <c r="L292" t="s">
        <v>206</v>
      </c>
      <c r="M292" t="s">
        <v>334</v>
      </c>
      <c r="N292" t="s">
        <v>335</v>
      </c>
      <c r="O292" t="s">
        <v>697</v>
      </c>
      <c r="Q292">
        <v>1551447056.9</v>
      </c>
      <c r="R292">
        <f>AL292*Y292*(AJ292-AK292)/(100*AF292*(1000-Y292*AJ292))</f>
        <v>0</v>
      </c>
      <c r="S292">
        <f>AL292*Y292*(AI292-AH292*(1000-Y292*AK292)/(1000-Y292*AJ292))/(100*AF292)</f>
        <v>0</v>
      </c>
      <c r="T292">
        <f>(U292/V292*100)</f>
        <v>0</v>
      </c>
      <c r="U292">
        <f>AJ292*(AM292+AN292)/1000</f>
        <v>0</v>
      </c>
      <c r="V292">
        <f>0.61365*exp(17.502*AO292/(240.97+AO292))</f>
        <v>0</v>
      </c>
      <c r="W292">
        <v>132</v>
      </c>
      <c r="X292">
        <v>9</v>
      </c>
      <c r="Y292">
        <f>IF(W292*$H$11&gt;=AA292,1.0,(AA292/(AA292-W292*$H$11)))</f>
        <v>0</v>
      </c>
      <c r="Z292">
        <f>(Y292-1)*100</f>
        <v>0</v>
      </c>
      <c r="AA292">
        <f>MAX(0,($B$11+$C$11*AR292)/(1+$D$11*AR292)*AM292/(AO292+273)*$E$11)</f>
        <v>0</v>
      </c>
      <c r="AB292">
        <f>$B$9*AS292+$C$9*AT292</f>
        <v>0</v>
      </c>
      <c r="AC292">
        <f>AB292*AD292</f>
        <v>0</v>
      </c>
      <c r="AD292">
        <f>($B$9*$D$7+$C$9*$D$7)/($B$9+$C$9)</f>
        <v>0</v>
      </c>
      <c r="AE292">
        <f>($B$9*$K$7+$C$9*$K$7)/($B$9+$C$9)</f>
        <v>0</v>
      </c>
      <c r="AF292">
        <v>10</v>
      </c>
      <c r="AG292">
        <v>1551447056.9</v>
      </c>
      <c r="AH292">
        <v>399.787</v>
      </c>
      <c r="AI292">
        <v>399.422</v>
      </c>
      <c r="AJ292">
        <v>8.73154</v>
      </c>
      <c r="AK292">
        <v>7.8003</v>
      </c>
      <c r="AL292">
        <v>1430.79</v>
      </c>
      <c r="AM292">
        <v>100.512</v>
      </c>
      <c r="AN292">
        <v>0.021872</v>
      </c>
      <c r="AO292">
        <v>6.99108</v>
      </c>
      <c r="AP292">
        <v>999.9</v>
      </c>
      <c r="AQ292">
        <v>999.9</v>
      </c>
      <c r="AR292">
        <v>9982.5</v>
      </c>
      <c r="AS292">
        <v>0</v>
      </c>
      <c r="AT292">
        <v>53.7601</v>
      </c>
      <c r="AU292">
        <v>0</v>
      </c>
      <c r="AV292" t="s">
        <v>208</v>
      </c>
      <c r="AW292">
        <v>0</v>
      </c>
      <c r="AX292">
        <v>-0.747</v>
      </c>
      <c r="AY292">
        <v>-0.067</v>
      </c>
      <c r="AZ292">
        <v>0</v>
      </c>
      <c r="BA292">
        <v>0</v>
      </c>
      <c r="BB292">
        <v>0</v>
      </c>
      <c r="BC292">
        <v>0</v>
      </c>
      <c r="BD292">
        <v>-75.7984071428571</v>
      </c>
      <c r="BE292">
        <v>20.0213862783816</v>
      </c>
      <c r="BF292">
        <v>3.54203262060433</v>
      </c>
      <c r="BG292">
        <v>0</v>
      </c>
      <c r="BH292">
        <v>-2.9442230952381</v>
      </c>
      <c r="BI292">
        <v>0.136366303975294</v>
      </c>
      <c r="BJ292">
        <v>0.0353589568694509</v>
      </c>
      <c r="BK292">
        <v>0</v>
      </c>
      <c r="BL292">
        <v>0</v>
      </c>
      <c r="BM292">
        <v>0</v>
      </c>
      <c r="BN292" t="s">
        <v>209</v>
      </c>
      <c r="BO292">
        <v>1.88477</v>
      </c>
      <c r="BP292">
        <v>1.88174</v>
      </c>
      <c r="BQ292">
        <v>1.88324</v>
      </c>
      <c r="BR292">
        <v>1.88202</v>
      </c>
      <c r="BS292">
        <v>1.88385</v>
      </c>
      <c r="BT292">
        <v>1.88309</v>
      </c>
      <c r="BU292">
        <v>1.88485</v>
      </c>
      <c r="BV292">
        <v>1.88232</v>
      </c>
      <c r="BW292" t="s">
        <v>210</v>
      </c>
      <c r="BX292" t="s">
        <v>17</v>
      </c>
      <c r="BY292" t="s">
        <v>17</v>
      </c>
      <c r="BZ292" t="s">
        <v>17</v>
      </c>
      <c r="CA292" t="s">
        <v>211</v>
      </c>
      <c r="CB292" t="s">
        <v>212</v>
      </c>
      <c r="CC292" t="s">
        <v>213</v>
      </c>
      <c r="CD292" t="s">
        <v>213</v>
      </c>
      <c r="CE292" t="s">
        <v>213</v>
      </c>
      <c r="CF292" t="s">
        <v>213</v>
      </c>
      <c r="CG292">
        <v>5</v>
      </c>
      <c r="CH292">
        <v>0</v>
      </c>
      <c r="CI292">
        <v>0</v>
      </c>
      <c r="CJ292">
        <v>0</v>
      </c>
      <c r="CK292">
        <v>0</v>
      </c>
      <c r="CL292">
        <v>2</v>
      </c>
      <c r="CM292">
        <v>1327.34</v>
      </c>
      <c r="CN292">
        <v>3.41577</v>
      </c>
      <c r="CO292">
        <v>8.33897</v>
      </c>
      <c r="CP292">
        <v>10.8385</v>
      </c>
      <c r="CQ292">
        <v>29.9993</v>
      </c>
      <c r="CR292">
        <v>10.734</v>
      </c>
      <c r="CS292">
        <v>10.9218</v>
      </c>
      <c r="CT292">
        <v>-1</v>
      </c>
      <c r="CU292">
        <v>100</v>
      </c>
      <c r="CV292">
        <v>64.2056</v>
      </c>
      <c r="CW292">
        <v>-999.9</v>
      </c>
      <c r="CX292">
        <v>400</v>
      </c>
      <c r="CY292">
        <v>0</v>
      </c>
      <c r="CZ292">
        <v>103.71</v>
      </c>
      <c r="DA292">
        <v>103.124</v>
      </c>
    </row>
    <row r="293" spans="1:105">
      <c r="A293">
        <v>279</v>
      </c>
      <c r="B293">
        <v>1551447058.9</v>
      </c>
      <c r="C293">
        <v>760</v>
      </c>
      <c r="D293" t="s">
        <v>774</v>
      </c>
      <c r="E293" t="s">
        <v>775</v>
      </c>
      <c r="F293">
        <f>J293+I293+M293*K293</f>
        <v>0</v>
      </c>
      <c r="G293">
        <f>(1000*AM293)/(L293*(AO293+273.15))</f>
        <v>0</v>
      </c>
      <c r="H293">
        <f>((G293*F293*(1-(AJ293/1000)))/(100*K293))*(0.0/60)</f>
        <v>0</v>
      </c>
      <c r="I293" t="s">
        <v>203</v>
      </c>
      <c r="J293" t="s">
        <v>204</v>
      </c>
      <c r="K293" t="s">
        <v>205</v>
      </c>
      <c r="L293" t="s">
        <v>206</v>
      </c>
      <c r="M293" t="s">
        <v>334</v>
      </c>
      <c r="N293" t="s">
        <v>335</v>
      </c>
      <c r="O293" t="s">
        <v>697</v>
      </c>
      <c r="Q293">
        <v>1551447058.9</v>
      </c>
      <c r="R293">
        <f>AL293*Y293*(AJ293-AK293)/(100*AF293*(1000-Y293*AJ293))</f>
        <v>0</v>
      </c>
      <c r="S293">
        <f>AL293*Y293*(AI293-AH293*(1000-Y293*AK293)/(1000-Y293*AJ293))/(100*AF293)</f>
        <v>0</v>
      </c>
      <c r="T293">
        <f>(U293/V293*100)</f>
        <v>0</v>
      </c>
      <c r="U293">
        <f>AJ293*(AM293+AN293)/1000</f>
        <v>0</v>
      </c>
      <c r="V293">
        <f>0.61365*exp(17.502*AO293/(240.97+AO293))</f>
        <v>0</v>
      </c>
      <c r="W293">
        <v>141</v>
      </c>
      <c r="X293">
        <v>10</v>
      </c>
      <c r="Y293">
        <f>IF(W293*$H$11&gt;=AA293,1.0,(AA293/(AA293-W293*$H$11)))</f>
        <v>0</v>
      </c>
      <c r="Z293">
        <f>(Y293-1)*100</f>
        <v>0</v>
      </c>
      <c r="AA293">
        <f>MAX(0,($B$11+$C$11*AR293)/(1+$D$11*AR293)*AM293/(AO293+273)*$E$11)</f>
        <v>0</v>
      </c>
      <c r="AB293">
        <f>$B$9*AS293+$C$9*AT293</f>
        <v>0</v>
      </c>
      <c r="AC293">
        <f>AB293*AD293</f>
        <v>0</v>
      </c>
      <c r="AD293">
        <f>($B$9*$D$7+$C$9*$D$7)/($B$9+$C$9)</f>
        <v>0</v>
      </c>
      <c r="AE293">
        <f>($B$9*$K$7+$C$9*$K$7)/($B$9+$C$9)</f>
        <v>0</v>
      </c>
      <c r="AF293">
        <v>10</v>
      </c>
      <c r="AG293">
        <v>1551447058.9</v>
      </c>
      <c r="AH293">
        <v>400.085</v>
      </c>
      <c r="AI293">
        <v>399.397</v>
      </c>
      <c r="AJ293">
        <v>8.73565</v>
      </c>
      <c r="AK293">
        <v>7.80016</v>
      </c>
      <c r="AL293">
        <v>1430.88</v>
      </c>
      <c r="AM293">
        <v>100.511</v>
      </c>
      <c r="AN293">
        <v>0.0218827</v>
      </c>
      <c r="AO293">
        <v>6.98574</v>
      </c>
      <c r="AP293">
        <v>999.9</v>
      </c>
      <c r="AQ293">
        <v>999.9</v>
      </c>
      <c r="AR293">
        <v>9983.75</v>
      </c>
      <c r="AS293">
        <v>0</v>
      </c>
      <c r="AT293">
        <v>53.6643</v>
      </c>
      <c r="AU293">
        <v>0</v>
      </c>
      <c r="AV293" t="s">
        <v>208</v>
      </c>
      <c r="AW293">
        <v>0</v>
      </c>
      <c r="AX293">
        <v>-0.747</v>
      </c>
      <c r="AY293">
        <v>-0.067</v>
      </c>
      <c r="AZ293">
        <v>0</v>
      </c>
      <c r="BA293">
        <v>0</v>
      </c>
      <c r="BB293">
        <v>0</v>
      </c>
      <c r="BC293">
        <v>0</v>
      </c>
      <c r="BD293">
        <v>-75.7984071428571</v>
      </c>
      <c r="BE293">
        <v>20.0213862783816</v>
      </c>
      <c r="BF293">
        <v>3.54203262060433</v>
      </c>
      <c r="BG293">
        <v>0</v>
      </c>
      <c r="BH293">
        <v>-2.9442230952381</v>
      </c>
      <c r="BI293">
        <v>0.136366303975294</v>
      </c>
      <c r="BJ293">
        <v>0.0353589568694509</v>
      </c>
      <c r="BK293">
        <v>0</v>
      </c>
      <c r="BL293">
        <v>0</v>
      </c>
      <c r="BM293">
        <v>0</v>
      </c>
      <c r="BN293" t="s">
        <v>209</v>
      </c>
      <c r="BO293">
        <v>1.88478</v>
      </c>
      <c r="BP293">
        <v>1.88175</v>
      </c>
      <c r="BQ293">
        <v>1.88324</v>
      </c>
      <c r="BR293">
        <v>1.88202</v>
      </c>
      <c r="BS293">
        <v>1.88384</v>
      </c>
      <c r="BT293">
        <v>1.88309</v>
      </c>
      <c r="BU293">
        <v>1.88486</v>
      </c>
      <c r="BV293">
        <v>1.88232</v>
      </c>
      <c r="BW293" t="s">
        <v>210</v>
      </c>
      <c r="BX293" t="s">
        <v>17</v>
      </c>
      <c r="BY293" t="s">
        <v>17</v>
      </c>
      <c r="BZ293" t="s">
        <v>17</v>
      </c>
      <c r="CA293" t="s">
        <v>211</v>
      </c>
      <c r="CB293" t="s">
        <v>212</v>
      </c>
      <c r="CC293" t="s">
        <v>213</v>
      </c>
      <c r="CD293" t="s">
        <v>213</v>
      </c>
      <c r="CE293" t="s">
        <v>213</v>
      </c>
      <c r="CF293" t="s">
        <v>213</v>
      </c>
      <c r="CG293">
        <v>5</v>
      </c>
      <c r="CH293">
        <v>0</v>
      </c>
      <c r="CI293">
        <v>0</v>
      </c>
      <c r="CJ293">
        <v>0</v>
      </c>
      <c r="CK293">
        <v>0</v>
      </c>
      <c r="CL293">
        <v>2</v>
      </c>
      <c r="CM293">
        <v>1321.06</v>
      </c>
      <c r="CN293">
        <v>3.41575</v>
      </c>
      <c r="CO293">
        <v>8.33663</v>
      </c>
      <c r="CP293">
        <v>10.8332</v>
      </c>
      <c r="CQ293">
        <v>29.9993</v>
      </c>
      <c r="CR293">
        <v>10.7293</v>
      </c>
      <c r="CS293">
        <v>10.9171</v>
      </c>
      <c r="CT293">
        <v>-1</v>
      </c>
      <c r="CU293">
        <v>100</v>
      </c>
      <c r="CV293">
        <v>63.8074</v>
      </c>
      <c r="CW293">
        <v>-999.9</v>
      </c>
      <c r="CX293">
        <v>400</v>
      </c>
      <c r="CY293">
        <v>0</v>
      </c>
      <c r="CZ293">
        <v>103.711</v>
      </c>
      <c r="DA293">
        <v>103.124</v>
      </c>
    </row>
    <row r="294" spans="1:105">
      <c r="A294">
        <v>280</v>
      </c>
      <c r="B294">
        <v>1551447060.9</v>
      </c>
      <c r="C294">
        <v>762</v>
      </c>
      <c r="D294" t="s">
        <v>776</v>
      </c>
      <c r="E294" t="s">
        <v>777</v>
      </c>
      <c r="F294">
        <f>J294+I294+M294*K294</f>
        <v>0</v>
      </c>
      <c r="G294">
        <f>(1000*AM294)/(L294*(AO294+273.15))</f>
        <v>0</v>
      </c>
      <c r="H294">
        <f>((G294*F294*(1-(AJ294/1000)))/(100*K294))*(0.0/60)</f>
        <v>0</v>
      </c>
      <c r="I294" t="s">
        <v>203</v>
      </c>
      <c r="J294" t="s">
        <v>204</v>
      </c>
      <c r="K294" t="s">
        <v>205</v>
      </c>
      <c r="L294" t="s">
        <v>206</v>
      </c>
      <c r="M294" t="s">
        <v>334</v>
      </c>
      <c r="N294" t="s">
        <v>335</v>
      </c>
      <c r="O294" t="s">
        <v>697</v>
      </c>
      <c r="Q294">
        <v>1551447060.9</v>
      </c>
      <c r="R294">
        <f>AL294*Y294*(AJ294-AK294)/(100*AF294*(1000-Y294*AJ294))</f>
        <v>0</v>
      </c>
      <c r="S294">
        <f>AL294*Y294*(AI294-AH294*(1000-Y294*AK294)/(1000-Y294*AJ294))/(100*AF294)</f>
        <v>0</v>
      </c>
      <c r="T294">
        <f>(U294/V294*100)</f>
        <v>0</v>
      </c>
      <c r="U294">
        <f>AJ294*(AM294+AN294)/1000</f>
        <v>0</v>
      </c>
      <c r="V294">
        <f>0.61365*exp(17.502*AO294/(240.97+AO294))</f>
        <v>0</v>
      </c>
      <c r="W294">
        <v>143</v>
      </c>
      <c r="X294">
        <v>10</v>
      </c>
      <c r="Y294">
        <f>IF(W294*$H$11&gt;=AA294,1.0,(AA294/(AA294-W294*$H$11)))</f>
        <v>0</v>
      </c>
      <c r="Z294">
        <f>(Y294-1)*100</f>
        <v>0</v>
      </c>
      <c r="AA294">
        <f>MAX(0,($B$11+$C$11*AR294)/(1+$D$11*AR294)*AM294/(AO294+273)*$E$11)</f>
        <v>0</v>
      </c>
      <c r="AB294">
        <f>$B$9*AS294+$C$9*AT294</f>
        <v>0</v>
      </c>
      <c r="AC294">
        <f>AB294*AD294</f>
        <v>0</v>
      </c>
      <c r="AD294">
        <f>($B$9*$D$7+$C$9*$D$7)/($B$9+$C$9)</f>
        <v>0</v>
      </c>
      <c r="AE294">
        <f>($B$9*$K$7+$C$9*$K$7)/($B$9+$C$9)</f>
        <v>0</v>
      </c>
      <c r="AF294">
        <v>10</v>
      </c>
      <c r="AG294">
        <v>1551447060.9</v>
      </c>
      <c r="AH294">
        <v>400.358</v>
      </c>
      <c r="AI294">
        <v>399.404</v>
      </c>
      <c r="AJ294">
        <v>8.73775</v>
      </c>
      <c r="AK294">
        <v>7.80036</v>
      </c>
      <c r="AL294">
        <v>1431.17</v>
      </c>
      <c r="AM294">
        <v>100.51</v>
      </c>
      <c r="AN294">
        <v>0.0217709</v>
      </c>
      <c r="AO294">
        <v>6.9804</v>
      </c>
      <c r="AP294">
        <v>999.9</v>
      </c>
      <c r="AQ294">
        <v>999.9</v>
      </c>
      <c r="AR294">
        <v>10001.2</v>
      </c>
      <c r="AS294">
        <v>0</v>
      </c>
      <c r="AT294">
        <v>53.5711</v>
      </c>
      <c r="AU294">
        <v>0</v>
      </c>
      <c r="AV294" t="s">
        <v>208</v>
      </c>
      <c r="AW294">
        <v>0</v>
      </c>
      <c r="AX294">
        <v>-0.747</v>
      </c>
      <c r="AY294">
        <v>-0.067</v>
      </c>
      <c r="AZ294">
        <v>0</v>
      </c>
      <c r="BA294">
        <v>0</v>
      </c>
      <c r="BB294">
        <v>0</v>
      </c>
      <c r="BC294">
        <v>0</v>
      </c>
      <c r="BD294">
        <v>-75.7984071428571</v>
      </c>
      <c r="BE294">
        <v>20.0213862783816</v>
      </c>
      <c r="BF294">
        <v>3.54203262060433</v>
      </c>
      <c r="BG294">
        <v>0</v>
      </c>
      <c r="BH294">
        <v>-2.9442230952381</v>
      </c>
      <c r="BI294">
        <v>0.136366303975294</v>
      </c>
      <c r="BJ294">
        <v>0.0353589568694509</v>
      </c>
      <c r="BK294">
        <v>0</v>
      </c>
      <c r="BL294">
        <v>0</v>
      </c>
      <c r="BM294">
        <v>0</v>
      </c>
      <c r="BN294" t="s">
        <v>209</v>
      </c>
      <c r="BO294">
        <v>1.88477</v>
      </c>
      <c r="BP294">
        <v>1.88175</v>
      </c>
      <c r="BQ294">
        <v>1.88324</v>
      </c>
      <c r="BR294">
        <v>1.88202</v>
      </c>
      <c r="BS294">
        <v>1.88382</v>
      </c>
      <c r="BT294">
        <v>1.88309</v>
      </c>
      <c r="BU294">
        <v>1.88486</v>
      </c>
      <c r="BV294">
        <v>1.88232</v>
      </c>
      <c r="BW294" t="s">
        <v>210</v>
      </c>
      <c r="BX294" t="s">
        <v>17</v>
      </c>
      <c r="BY294" t="s">
        <v>17</v>
      </c>
      <c r="BZ294" t="s">
        <v>17</v>
      </c>
      <c r="CA294" t="s">
        <v>211</v>
      </c>
      <c r="CB294" t="s">
        <v>212</v>
      </c>
      <c r="CC294" t="s">
        <v>213</v>
      </c>
      <c r="CD294" t="s">
        <v>213</v>
      </c>
      <c r="CE294" t="s">
        <v>213</v>
      </c>
      <c r="CF294" t="s">
        <v>213</v>
      </c>
      <c r="CG294">
        <v>5</v>
      </c>
      <c r="CH294">
        <v>0</v>
      </c>
      <c r="CI294">
        <v>0</v>
      </c>
      <c r="CJ294">
        <v>0</v>
      </c>
      <c r="CK294">
        <v>0</v>
      </c>
      <c r="CL294">
        <v>2</v>
      </c>
      <c r="CM294">
        <v>1319.27</v>
      </c>
      <c r="CN294">
        <v>3.41574</v>
      </c>
      <c r="CO294">
        <v>8.33389</v>
      </c>
      <c r="CP294">
        <v>10.8279</v>
      </c>
      <c r="CQ294">
        <v>29.9993</v>
      </c>
      <c r="CR294">
        <v>10.725</v>
      </c>
      <c r="CS294">
        <v>10.912</v>
      </c>
      <c r="CT294">
        <v>-1</v>
      </c>
      <c r="CU294">
        <v>100</v>
      </c>
      <c r="CV294">
        <v>63.8074</v>
      </c>
      <c r="CW294">
        <v>-999.9</v>
      </c>
      <c r="CX294">
        <v>400</v>
      </c>
      <c r="CY294">
        <v>0</v>
      </c>
      <c r="CZ294">
        <v>103.711</v>
      </c>
      <c r="DA294">
        <v>103.125</v>
      </c>
    </row>
    <row r="295" spans="1:105">
      <c r="A295">
        <v>281</v>
      </c>
      <c r="B295">
        <v>1551447062.9</v>
      </c>
      <c r="C295">
        <v>764</v>
      </c>
      <c r="D295" t="s">
        <v>778</v>
      </c>
      <c r="E295" t="s">
        <v>779</v>
      </c>
      <c r="F295">
        <f>J295+I295+M295*K295</f>
        <v>0</v>
      </c>
      <c r="G295">
        <f>(1000*AM295)/(L295*(AO295+273.15))</f>
        <v>0</v>
      </c>
      <c r="H295">
        <f>((G295*F295*(1-(AJ295/1000)))/(100*K295))*(0.0/60)</f>
        <v>0</v>
      </c>
      <c r="I295" t="s">
        <v>203</v>
      </c>
      <c r="J295" t="s">
        <v>204</v>
      </c>
      <c r="K295" t="s">
        <v>205</v>
      </c>
      <c r="L295" t="s">
        <v>206</v>
      </c>
      <c r="M295" t="s">
        <v>334</v>
      </c>
      <c r="N295" t="s">
        <v>335</v>
      </c>
      <c r="O295" t="s">
        <v>697</v>
      </c>
      <c r="Q295">
        <v>1551447062.9</v>
      </c>
      <c r="R295">
        <f>AL295*Y295*(AJ295-AK295)/(100*AF295*(1000-Y295*AJ295))</f>
        <v>0</v>
      </c>
      <c r="S295">
        <f>AL295*Y295*(AI295-AH295*(1000-Y295*AK295)/(1000-Y295*AJ295))/(100*AF295)</f>
        <v>0</v>
      </c>
      <c r="T295">
        <f>(U295/V295*100)</f>
        <v>0</v>
      </c>
      <c r="U295">
        <f>AJ295*(AM295+AN295)/1000</f>
        <v>0</v>
      </c>
      <c r="V295">
        <f>0.61365*exp(17.502*AO295/(240.97+AO295))</f>
        <v>0</v>
      </c>
      <c r="W295">
        <v>118</v>
      </c>
      <c r="X295">
        <v>8</v>
      </c>
      <c r="Y295">
        <f>IF(W295*$H$11&gt;=AA295,1.0,(AA295/(AA295-W295*$H$11)))</f>
        <v>0</v>
      </c>
      <c r="Z295">
        <f>(Y295-1)*100</f>
        <v>0</v>
      </c>
      <c r="AA295">
        <f>MAX(0,($B$11+$C$11*AR295)/(1+$D$11*AR295)*AM295/(AO295+273)*$E$11)</f>
        <v>0</v>
      </c>
      <c r="AB295">
        <f>$B$9*AS295+$C$9*AT295</f>
        <v>0</v>
      </c>
      <c r="AC295">
        <f>AB295*AD295</f>
        <v>0</v>
      </c>
      <c r="AD295">
        <f>($B$9*$D$7+$C$9*$D$7)/($B$9+$C$9)</f>
        <v>0</v>
      </c>
      <c r="AE295">
        <f>($B$9*$K$7+$C$9*$K$7)/($B$9+$C$9)</f>
        <v>0</v>
      </c>
      <c r="AF295">
        <v>10</v>
      </c>
      <c r="AG295">
        <v>1551447062.9</v>
      </c>
      <c r="AH295">
        <v>400.598</v>
      </c>
      <c r="AI295">
        <v>399.422</v>
      </c>
      <c r="AJ295">
        <v>8.73978</v>
      </c>
      <c r="AK295">
        <v>7.80022</v>
      </c>
      <c r="AL295">
        <v>1431.58</v>
      </c>
      <c r="AM295">
        <v>100.51</v>
      </c>
      <c r="AN295">
        <v>0.0215475</v>
      </c>
      <c r="AO295">
        <v>6.97693</v>
      </c>
      <c r="AP295">
        <v>999.9</v>
      </c>
      <c r="AQ295">
        <v>999.9</v>
      </c>
      <c r="AR295">
        <v>10000</v>
      </c>
      <c r="AS295">
        <v>0</v>
      </c>
      <c r="AT295">
        <v>53.5136</v>
      </c>
      <c r="AU295">
        <v>0</v>
      </c>
      <c r="AV295" t="s">
        <v>208</v>
      </c>
      <c r="AW295">
        <v>0</v>
      </c>
      <c r="AX295">
        <v>-0.747</v>
      </c>
      <c r="AY295">
        <v>-0.067</v>
      </c>
      <c r="AZ295">
        <v>0</v>
      </c>
      <c r="BA295">
        <v>0</v>
      </c>
      <c r="BB295">
        <v>0</v>
      </c>
      <c r="BC295">
        <v>0</v>
      </c>
      <c r="BD295">
        <v>-75.7984071428571</v>
      </c>
      <c r="BE295">
        <v>20.0213862783816</v>
      </c>
      <c r="BF295">
        <v>3.54203262060433</v>
      </c>
      <c r="BG295">
        <v>0</v>
      </c>
      <c r="BH295">
        <v>-2.9442230952381</v>
      </c>
      <c r="BI295">
        <v>0.136366303975294</v>
      </c>
      <c r="BJ295">
        <v>0.0353589568694509</v>
      </c>
      <c r="BK295">
        <v>0</v>
      </c>
      <c r="BL295">
        <v>0</v>
      </c>
      <c r="BM295">
        <v>0</v>
      </c>
      <c r="BN295" t="s">
        <v>209</v>
      </c>
      <c r="BO295">
        <v>1.88477</v>
      </c>
      <c r="BP295">
        <v>1.88174</v>
      </c>
      <c r="BQ295">
        <v>1.88324</v>
      </c>
      <c r="BR295">
        <v>1.88202</v>
      </c>
      <c r="BS295">
        <v>1.88382</v>
      </c>
      <c r="BT295">
        <v>1.88309</v>
      </c>
      <c r="BU295">
        <v>1.88486</v>
      </c>
      <c r="BV295">
        <v>1.88232</v>
      </c>
      <c r="BW295" t="s">
        <v>210</v>
      </c>
      <c r="BX295" t="s">
        <v>17</v>
      </c>
      <c r="BY295" t="s">
        <v>17</v>
      </c>
      <c r="BZ295" t="s">
        <v>17</v>
      </c>
      <c r="CA295" t="s">
        <v>211</v>
      </c>
      <c r="CB295" t="s">
        <v>212</v>
      </c>
      <c r="CC295" t="s">
        <v>213</v>
      </c>
      <c r="CD295" t="s">
        <v>213</v>
      </c>
      <c r="CE295" t="s">
        <v>213</v>
      </c>
      <c r="CF295" t="s">
        <v>213</v>
      </c>
      <c r="CG295">
        <v>5</v>
      </c>
      <c r="CH295">
        <v>0</v>
      </c>
      <c r="CI295">
        <v>0</v>
      </c>
      <c r="CJ295">
        <v>0</v>
      </c>
      <c r="CK295">
        <v>0</v>
      </c>
      <c r="CL295">
        <v>2</v>
      </c>
      <c r="CM295">
        <v>1338.44</v>
      </c>
      <c r="CN295">
        <v>3.41573</v>
      </c>
      <c r="CO295">
        <v>8.33104</v>
      </c>
      <c r="CP295">
        <v>10.8223</v>
      </c>
      <c r="CQ295">
        <v>29.9994</v>
      </c>
      <c r="CR295">
        <v>10.7209</v>
      </c>
      <c r="CS295">
        <v>10.9066</v>
      </c>
      <c r="CT295">
        <v>-1</v>
      </c>
      <c r="CU295">
        <v>100</v>
      </c>
      <c r="CV295">
        <v>63.8074</v>
      </c>
      <c r="CW295">
        <v>-999.9</v>
      </c>
      <c r="CX295">
        <v>400</v>
      </c>
      <c r="CY295">
        <v>0</v>
      </c>
      <c r="CZ295">
        <v>103.711</v>
      </c>
      <c r="DA295">
        <v>103.127</v>
      </c>
    </row>
    <row r="296" spans="1:105">
      <c r="A296">
        <v>282</v>
      </c>
      <c r="B296">
        <v>1551447064.9</v>
      </c>
      <c r="C296">
        <v>766</v>
      </c>
      <c r="D296" t="s">
        <v>780</v>
      </c>
      <c r="E296" t="s">
        <v>781</v>
      </c>
      <c r="F296">
        <f>J296+I296+M296*K296</f>
        <v>0</v>
      </c>
      <c r="G296">
        <f>(1000*AM296)/(L296*(AO296+273.15))</f>
        <v>0</v>
      </c>
      <c r="H296">
        <f>((G296*F296*(1-(AJ296/1000)))/(100*K296))*(0.0/60)</f>
        <v>0</v>
      </c>
      <c r="I296" t="s">
        <v>203</v>
      </c>
      <c r="J296" t="s">
        <v>204</v>
      </c>
      <c r="K296" t="s">
        <v>205</v>
      </c>
      <c r="L296" t="s">
        <v>206</v>
      </c>
      <c r="M296" t="s">
        <v>334</v>
      </c>
      <c r="N296" t="s">
        <v>335</v>
      </c>
      <c r="O296" t="s">
        <v>697</v>
      </c>
      <c r="Q296">
        <v>1551447064.9</v>
      </c>
      <c r="R296">
        <f>AL296*Y296*(AJ296-AK296)/(100*AF296*(1000-Y296*AJ296))</f>
        <v>0</v>
      </c>
      <c r="S296">
        <f>AL296*Y296*(AI296-AH296*(1000-Y296*AK296)/(1000-Y296*AJ296))/(100*AF296)</f>
        <v>0</v>
      </c>
      <c r="T296">
        <f>(U296/V296*100)</f>
        <v>0</v>
      </c>
      <c r="U296">
        <f>AJ296*(AM296+AN296)/1000</f>
        <v>0</v>
      </c>
      <c r="V296">
        <f>0.61365*exp(17.502*AO296/(240.97+AO296))</f>
        <v>0</v>
      </c>
      <c r="W296">
        <v>99</v>
      </c>
      <c r="X296">
        <v>7</v>
      </c>
      <c r="Y296">
        <f>IF(W296*$H$11&gt;=AA296,1.0,(AA296/(AA296-W296*$H$11)))</f>
        <v>0</v>
      </c>
      <c r="Z296">
        <f>(Y296-1)*100</f>
        <v>0</v>
      </c>
      <c r="AA296">
        <f>MAX(0,($B$11+$C$11*AR296)/(1+$D$11*AR296)*AM296/(AO296+273)*$E$11)</f>
        <v>0</v>
      </c>
      <c r="AB296">
        <f>$B$9*AS296+$C$9*AT296</f>
        <v>0</v>
      </c>
      <c r="AC296">
        <f>AB296*AD296</f>
        <v>0</v>
      </c>
      <c r="AD296">
        <f>($B$9*$D$7+$C$9*$D$7)/($B$9+$C$9)</f>
        <v>0</v>
      </c>
      <c r="AE296">
        <f>($B$9*$K$7+$C$9*$K$7)/($B$9+$C$9)</f>
        <v>0</v>
      </c>
      <c r="AF296">
        <v>10</v>
      </c>
      <c r="AG296">
        <v>1551447064.9</v>
      </c>
      <c r="AH296">
        <v>400.894</v>
      </c>
      <c r="AI296">
        <v>399.415</v>
      </c>
      <c r="AJ296">
        <v>8.74106</v>
      </c>
      <c r="AK296">
        <v>7.80043</v>
      </c>
      <c r="AL296">
        <v>1431.21</v>
      </c>
      <c r="AM296">
        <v>100.511</v>
      </c>
      <c r="AN296">
        <v>0.0214694</v>
      </c>
      <c r="AO296">
        <v>6.97575</v>
      </c>
      <c r="AP296">
        <v>999.9</v>
      </c>
      <c r="AQ296">
        <v>999.9</v>
      </c>
      <c r="AR296">
        <v>9997.5</v>
      </c>
      <c r="AS296">
        <v>0</v>
      </c>
      <c r="AT296">
        <v>53.415</v>
      </c>
      <c r="AU296">
        <v>0</v>
      </c>
      <c r="AV296" t="s">
        <v>208</v>
      </c>
      <c r="AW296">
        <v>0</v>
      </c>
      <c r="AX296">
        <v>-0.747</v>
      </c>
      <c r="AY296">
        <v>-0.067</v>
      </c>
      <c r="AZ296">
        <v>0</v>
      </c>
      <c r="BA296">
        <v>0</v>
      </c>
      <c r="BB296">
        <v>0</v>
      </c>
      <c r="BC296">
        <v>0</v>
      </c>
      <c r="BD296">
        <v>-75.7984071428571</v>
      </c>
      <c r="BE296">
        <v>20.0213862783816</v>
      </c>
      <c r="BF296">
        <v>3.54203262060433</v>
      </c>
      <c r="BG296">
        <v>0</v>
      </c>
      <c r="BH296">
        <v>-2.9442230952381</v>
      </c>
      <c r="BI296">
        <v>0.136366303975294</v>
      </c>
      <c r="BJ296">
        <v>0.0353589568694509</v>
      </c>
      <c r="BK296">
        <v>0</v>
      </c>
      <c r="BL296">
        <v>0</v>
      </c>
      <c r="BM296">
        <v>0</v>
      </c>
      <c r="BN296" t="s">
        <v>209</v>
      </c>
      <c r="BO296">
        <v>1.88478</v>
      </c>
      <c r="BP296">
        <v>1.88175</v>
      </c>
      <c r="BQ296">
        <v>1.88324</v>
      </c>
      <c r="BR296">
        <v>1.88202</v>
      </c>
      <c r="BS296">
        <v>1.88384</v>
      </c>
      <c r="BT296">
        <v>1.88309</v>
      </c>
      <c r="BU296">
        <v>1.88486</v>
      </c>
      <c r="BV296">
        <v>1.88232</v>
      </c>
      <c r="BW296" t="s">
        <v>210</v>
      </c>
      <c r="BX296" t="s">
        <v>17</v>
      </c>
      <c r="BY296" t="s">
        <v>17</v>
      </c>
      <c r="BZ296" t="s">
        <v>17</v>
      </c>
      <c r="CA296" t="s">
        <v>211</v>
      </c>
      <c r="CB296" t="s">
        <v>212</v>
      </c>
      <c r="CC296" t="s">
        <v>213</v>
      </c>
      <c r="CD296" t="s">
        <v>213</v>
      </c>
      <c r="CE296" t="s">
        <v>213</v>
      </c>
      <c r="CF296" t="s">
        <v>213</v>
      </c>
      <c r="CG296">
        <v>5</v>
      </c>
      <c r="CH296">
        <v>0</v>
      </c>
      <c r="CI296">
        <v>0</v>
      </c>
      <c r="CJ296">
        <v>0</v>
      </c>
      <c r="CK296">
        <v>0</v>
      </c>
      <c r="CL296">
        <v>2</v>
      </c>
      <c r="CM296">
        <v>1352.47</v>
      </c>
      <c r="CN296">
        <v>3.41571</v>
      </c>
      <c r="CO296">
        <v>8.32815</v>
      </c>
      <c r="CP296">
        <v>10.8168</v>
      </c>
      <c r="CQ296">
        <v>29.9994</v>
      </c>
      <c r="CR296">
        <v>10.7163</v>
      </c>
      <c r="CS296">
        <v>10.9016</v>
      </c>
      <c r="CT296">
        <v>-1</v>
      </c>
      <c r="CU296">
        <v>100</v>
      </c>
      <c r="CV296">
        <v>63.4113</v>
      </c>
      <c r="CW296">
        <v>-999.9</v>
      </c>
      <c r="CX296">
        <v>400</v>
      </c>
      <c r="CY296">
        <v>0</v>
      </c>
      <c r="CZ296">
        <v>103.712</v>
      </c>
      <c r="DA296">
        <v>103.127</v>
      </c>
    </row>
    <row r="297" spans="1:105">
      <c r="A297">
        <v>283</v>
      </c>
      <c r="B297">
        <v>1551447067.4</v>
      </c>
      <c r="C297">
        <v>768.5</v>
      </c>
      <c r="D297" t="s">
        <v>782</v>
      </c>
      <c r="E297" t="s">
        <v>783</v>
      </c>
      <c r="F297">
        <f>J297+I297+M297*K297</f>
        <v>0</v>
      </c>
      <c r="G297">
        <f>(1000*AM297)/(L297*(AO297+273.15))</f>
        <v>0</v>
      </c>
      <c r="H297">
        <f>((G297*F297*(1-(AJ297/1000)))/(100*K297))*(0.0/60)</f>
        <v>0</v>
      </c>
      <c r="I297" t="s">
        <v>203</v>
      </c>
      <c r="J297" t="s">
        <v>204</v>
      </c>
      <c r="K297" t="s">
        <v>205</v>
      </c>
      <c r="L297" t="s">
        <v>206</v>
      </c>
      <c r="M297" t="s">
        <v>334</v>
      </c>
      <c r="N297" t="s">
        <v>335</v>
      </c>
      <c r="O297" t="s">
        <v>697</v>
      </c>
      <c r="Q297">
        <v>1551447067.4</v>
      </c>
      <c r="R297">
        <f>AL297*Y297*(AJ297-AK297)/(100*AF297*(1000-Y297*AJ297))</f>
        <v>0</v>
      </c>
      <c r="S297">
        <f>AL297*Y297*(AI297-AH297*(1000-Y297*AK297)/(1000-Y297*AJ297))/(100*AF297)</f>
        <v>0</v>
      </c>
      <c r="T297">
        <f>(U297/V297*100)</f>
        <v>0</v>
      </c>
      <c r="U297">
        <f>AJ297*(AM297+AN297)/1000</f>
        <v>0</v>
      </c>
      <c r="V297">
        <f>0.61365*exp(17.502*AO297/(240.97+AO297))</f>
        <v>0</v>
      </c>
      <c r="W297">
        <v>117</v>
      </c>
      <c r="X297">
        <v>8</v>
      </c>
      <c r="Y297">
        <f>IF(W297*$H$11&gt;=AA297,1.0,(AA297/(AA297-W297*$H$11)))</f>
        <v>0</v>
      </c>
      <c r="Z297">
        <f>(Y297-1)*100</f>
        <v>0</v>
      </c>
      <c r="AA297">
        <f>MAX(0,($B$11+$C$11*AR297)/(1+$D$11*AR297)*AM297/(AO297+273)*$E$11)</f>
        <v>0</v>
      </c>
      <c r="AB297">
        <f>$B$9*AS297+$C$9*AT297</f>
        <v>0</v>
      </c>
      <c r="AC297">
        <f>AB297*AD297</f>
        <v>0</v>
      </c>
      <c r="AD297">
        <f>($B$9*$D$7+$C$9*$D$7)/($B$9+$C$9)</f>
        <v>0</v>
      </c>
      <c r="AE297">
        <f>($B$9*$K$7+$C$9*$K$7)/($B$9+$C$9)</f>
        <v>0</v>
      </c>
      <c r="AF297">
        <v>10</v>
      </c>
      <c r="AG297">
        <v>1551447067.4</v>
      </c>
      <c r="AH297">
        <v>401.231</v>
      </c>
      <c r="AI297">
        <v>399.444</v>
      </c>
      <c r="AJ297">
        <v>8.74244</v>
      </c>
      <c r="AK297">
        <v>7.80075</v>
      </c>
      <c r="AL297">
        <v>1431.24</v>
      </c>
      <c r="AM297">
        <v>100.51</v>
      </c>
      <c r="AN297">
        <v>0.0215175</v>
      </c>
      <c r="AO297">
        <v>6.98267</v>
      </c>
      <c r="AP297">
        <v>999.9</v>
      </c>
      <c r="AQ297">
        <v>999.9</v>
      </c>
      <c r="AR297">
        <v>10020</v>
      </c>
      <c r="AS297">
        <v>0</v>
      </c>
      <c r="AT297">
        <v>53.3013</v>
      </c>
      <c r="AU297">
        <v>0</v>
      </c>
      <c r="AV297" t="s">
        <v>208</v>
      </c>
      <c r="AW297">
        <v>0</v>
      </c>
      <c r="AX297">
        <v>-0.747</v>
      </c>
      <c r="AY297">
        <v>-0.067</v>
      </c>
      <c r="AZ297">
        <v>0</v>
      </c>
      <c r="BA297">
        <v>0</v>
      </c>
      <c r="BB297">
        <v>0</v>
      </c>
      <c r="BC297">
        <v>0</v>
      </c>
      <c r="BD297">
        <v>-75.7984071428571</v>
      </c>
      <c r="BE297">
        <v>20.0213862783816</v>
      </c>
      <c r="BF297">
        <v>3.54203262060433</v>
      </c>
      <c r="BG297">
        <v>0</v>
      </c>
      <c r="BH297">
        <v>-2.9442230952381</v>
      </c>
      <c r="BI297">
        <v>0.136366303975294</v>
      </c>
      <c r="BJ297">
        <v>0.0353589568694509</v>
      </c>
      <c r="BK297">
        <v>0</v>
      </c>
      <c r="BL297">
        <v>0</v>
      </c>
      <c r="BM297">
        <v>0</v>
      </c>
      <c r="BN297" t="s">
        <v>209</v>
      </c>
      <c r="BO297">
        <v>1.88477</v>
      </c>
      <c r="BP297">
        <v>1.88174</v>
      </c>
      <c r="BQ297">
        <v>1.88324</v>
      </c>
      <c r="BR297">
        <v>1.88201</v>
      </c>
      <c r="BS297">
        <v>1.88384</v>
      </c>
      <c r="BT297">
        <v>1.88309</v>
      </c>
      <c r="BU297">
        <v>1.88487</v>
      </c>
      <c r="BV297">
        <v>1.88232</v>
      </c>
      <c r="BW297" t="s">
        <v>210</v>
      </c>
      <c r="BX297" t="s">
        <v>17</v>
      </c>
      <c r="BY297" t="s">
        <v>17</v>
      </c>
      <c r="BZ297" t="s">
        <v>17</v>
      </c>
      <c r="CA297" t="s">
        <v>211</v>
      </c>
      <c r="CB297" t="s">
        <v>212</v>
      </c>
      <c r="CC297" t="s">
        <v>213</v>
      </c>
      <c r="CD297" t="s">
        <v>213</v>
      </c>
      <c r="CE297" t="s">
        <v>213</v>
      </c>
      <c r="CF297" t="s">
        <v>213</v>
      </c>
      <c r="CG297">
        <v>5</v>
      </c>
      <c r="CH297">
        <v>0</v>
      </c>
      <c r="CI297">
        <v>0</v>
      </c>
      <c r="CJ297">
        <v>0</v>
      </c>
      <c r="CK297">
        <v>0</v>
      </c>
      <c r="CL297">
        <v>2</v>
      </c>
      <c r="CM297">
        <v>1339.12</v>
      </c>
      <c r="CN297">
        <v>3.4157</v>
      </c>
      <c r="CO297">
        <v>8.32475</v>
      </c>
      <c r="CP297">
        <v>10.81</v>
      </c>
      <c r="CQ297">
        <v>29.9993</v>
      </c>
      <c r="CR297">
        <v>10.7104</v>
      </c>
      <c r="CS297">
        <v>10.8952</v>
      </c>
      <c r="CT297">
        <v>-1</v>
      </c>
      <c r="CU297">
        <v>100</v>
      </c>
      <c r="CV297">
        <v>63.4113</v>
      </c>
      <c r="CW297">
        <v>-999.9</v>
      </c>
      <c r="CX297">
        <v>400</v>
      </c>
      <c r="CY297">
        <v>0</v>
      </c>
      <c r="CZ297">
        <v>103.713</v>
      </c>
      <c r="DA297">
        <v>103.128</v>
      </c>
    </row>
    <row r="298" spans="1:105">
      <c r="A298">
        <v>284</v>
      </c>
      <c r="B298">
        <v>1551447069.4</v>
      </c>
      <c r="C298">
        <v>770.5</v>
      </c>
      <c r="D298" t="s">
        <v>784</v>
      </c>
      <c r="E298" t="s">
        <v>785</v>
      </c>
      <c r="F298">
        <f>J298+I298+M298*K298</f>
        <v>0</v>
      </c>
      <c r="G298">
        <f>(1000*AM298)/(L298*(AO298+273.15))</f>
        <v>0</v>
      </c>
      <c r="H298">
        <f>((G298*F298*(1-(AJ298/1000)))/(100*K298))*(0.0/60)</f>
        <v>0</v>
      </c>
      <c r="I298" t="s">
        <v>203</v>
      </c>
      <c r="J298" t="s">
        <v>204</v>
      </c>
      <c r="K298" t="s">
        <v>205</v>
      </c>
      <c r="L298" t="s">
        <v>206</v>
      </c>
      <c r="M298" t="s">
        <v>334</v>
      </c>
      <c r="N298" t="s">
        <v>335</v>
      </c>
      <c r="O298" t="s">
        <v>697</v>
      </c>
      <c r="Q298">
        <v>1551447069.4</v>
      </c>
      <c r="R298">
        <f>AL298*Y298*(AJ298-AK298)/(100*AF298*(1000-Y298*AJ298))</f>
        <v>0</v>
      </c>
      <c r="S298">
        <f>AL298*Y298*(AI298-AH298*(1000-Y298*AK298)/(1000-Y298*AJ298))/(100*AF298)</f>
        <v>0</v>
      </c>
      <c r="T298">
        <f>(U298/V298*100)</f>
        <v>0</v>
      </c>
      <c r="U298">
        <f>AJ298*(AM298+AN298)/1000</f>
        <v>0</v>
      </c>
      <c r="V298">
        <f>0.61365*exp(17.502*AO298/(240.97+AO298))</f>
        <v>0</v>
      </c>
      <c r="W298">
        <v>133</v>
      </c>
      <c r="X298">
        <v>9</v>
      </c>
      <c r="Y298">
        <f>IF(W298*$H$11&gt;=AA298,1.0,(AA298/(AA298-W298*$H$11)))</f>
        <v>0</v>
      </c>
      <c r="Z298">
        <f>(Y298-1)*100</f>
        <v>0</v>
      </c>
      <c r="AA298">
        <f>MAX(0,($B$11+$C$11*AR298)/(1+$D$11*AR298)*AM298/(AO298+273)*$E$11)</f>
        <v>0</v>
      </c>
      <c r="AB298">
        <f>$B$9*AS298+$C$9*AT298</f>
        <v>0</v>
      </c>
      <c r="AC298">
        <f>AB298*AD298</f>
        <v>0</v>
      </c>
      <c r="AD298">
        <f>($B$9*$D$7+$C$9*$D$7)/($B$9+$C$9)</f>
        <v>0</v>
      </c>
      <c r="AE298">
        <f>($B$9*$K$7+$C$9*$K$7)/($B$9+$C$9)</f>
        <v>0</v>
      </c>
      <c r="AF298">
        <v>10</v>
      </c>
      <c r="AG298">
        <v>1551447069.4</v>
      </c>
      <c r="AH298">
        <v>401.499</v>
      </c>
      <c r="AI298">
        <v>399.429</v>
      </c>
      <c r="AJ298">
        <v>8.74357</v>
      </c>
      <c r="AK298">
        <v>7.80031</v>
      </c>
      <c r="AL298">
        <v>1431.32</v>
      </c>
      <c r="AM298">
        <v>100.511</v>
      </c>
      <c r="AN298">
        <v>0.021492</v>
      </c>
      <c r="AO298">
        <v>6.98463</v>
      </c>
      <c r="AP298">
        <v>999.9</v>
      </c>
      <c r="AQ298">
        <v>999.9</v>
      </c>
      <c r="AR298">
        <v>10007.5</v>
      </c>
      <c r="AS298">
        <v>0</v>
      </c>
      <c r="AT298">
        <v>53.2657</v>
      </c>
      <c r="AU298">
        <v>0</v>
      </c>
      <c r="AV298" t="s">
        <v>208</v>
      </c>
      <c r="AW298">
        <v>0</v>
      </c>
      <c r="AX298">
        <v>-0.747</v>
      </c>
      <c r="AY298">
        <v>-0.067</v>
      </c>
      <c r="AZ298">
        <v>0</v>
      </c>
      <c r="BA298">
        <v>0</v>
      </c>
      <c r="BB298">
        <v>0</v>
      </c>
      <c r="BC298">
        <v>0</v>
      </c>
      <c r="BD298">
        <v>-75.7984071428571</v>
      </c>
      <c r="BE298">
        <v>20.0213862783816</v>
      </c>
      <c r="BF298">
        <v>3.54203262060433</v>
      </c>
      <c r="BG298">
        <v>0</v>
      </c>
      <c r="BH298">
        <v>-2.9442230952381</v>
      </c>
      <c r="BI298">
        <v>0.136366303975294</v>
      </c>
      <c r="BJ298">
        <v>0.0353589568694509</v>
      </c>
      <c r="BK298">
        <v>0</v>
      </c>
      <c r="BL298">
        <v>0</v>
      </c>
      <c r="BM298">
        <v>0</v>
      </c>
      <c r="BN298" t="s">
        <v>209</v>
      </c>
      <c r="BO298">
        <v>1.88477</v>
      </c>
      <c r="BP298">
        <v>1.88173</v>
      </c>
      <c r="BQ298">
        <v>1.88324</v>
      </c>
      <c r="BR298">
        <v>1.882</v>
      </c>
      <c r="BS298">
        <v>1.88384</v>
      </c>
      <c r="BT298">
        <v>1.88309</v>
      </c>
      <c r="BU298">
        <v>1.88488</v>
      </c>
      <c r="BV298">
        <v>1.88232</v>
      </c>
      <c r="BW298" t="s">
        <v>210</v>
      </c>
      <c r="BX298" t="s">
        <v>17</v>
      </c>
      <c r="BY298" t="s">
        <v>17</v>
      </c>
      <c r="BZ298" t="s">
        <v>17</v>
      </c>
      <c r="CA298" t="s">
        <v>211</v>
      </c>
      <c r="CB298" t="s">
        <v>212</v>
      </c>
      <c r="CC298" t="s">
        <v>213</v>
      </c>
      <c r="CD298" t="s">
        <v>213</v>
      </c>
      <c r="CE298" t="s">
        <v>213</v>
      </c>
      <c r="CF298" t="s">
        <v>213</v>
      </c>
      <c r="CG298">
        <v>5</v>
      </c>
      <c r="CH298">
        <v>0</v>
      </c>
      <c r="CI298">
        <v>0</v>
      </c>
      <c r="CJ298">
        <v>0</v>
      </c>
      <c r="CK298">
        <v>0</v>
      </c>
      <c r="CL298">
        <v>2</v>
      </c>
      <c r="CM298">
        <v>1327.11</v>
      </c>
      <c r="CN298">
        <v>3.41568</v>
      </c>
      <c r="CO298">
        <v>8.32201</v>
      </c>
      <c r="CP298">
        <v>10.8044</v>
      </c>
      <c r="CQ298">
        <v>29.9993</v>
      </c>
      <c r="CR298">
        <v>10.706</v>
      </c>
      <c r="CS298">
        <v>10.8899</v>
      </c>
      <c r="CT298">
        <v>-1</v>
      </c>
      <c r="CU298">
        <v>100</v>
      </c>
      <c r="CV298">
        <v>63.4113</v>
      </c>
      <c r="CW298">
        <v>-999.9</v>
      </c>
      <c r="CX298">
        <v>400</v>
      </c>
      <c r="CY298">
        <v>0</v>
      </c>
      <c r="CZ298">
        <v>103.714</v>
      </c>
      <c r="DA298">
        <v>103.129</v>
      </c>
    </row>
    <row r="299" spans="1:105">
      <c r="A299">
        <v>285</v>
      </c>
      <c r="B299">
        <v>1551447071.4</v>
      </c>
      <c r="C299">
        <v>772.5</v>
      </c>
      <c r="D299" t="s">
        <v>786</v>
      </c>
      <c r="E299" t="s">
        <v>787</v>
      </c>
      <c r="F299">
        <f>J299+I299+M299*K299</f>
        <v>0</v>
      </c>
      <c r="G299">
        <f>(1000*AM299)/(L299*(AO299+273.15))</f>
        <v>0</v>
      </c>
      <c r="H299">
        <f>((G299*F299*(1-(AJ299/1000)))/(100*K299))*(0.0/60)</f>
        <v>0</v>
      </c>
      <c r="I299" t="s">
        <v>203</v>
      </c>
      <c r="J299" t="s">
        <v>204</v>
      </c>
      <c r="K299" t="s">
        <v>205</v>
      </c>
      <c r="L299" t="s">
        <v>206</v>
      </c>
      <c r="M299" t="s">
        <v>334</v>
      </c>
      <c r="N299" t="s">
        <v>335</v>
      </c>
      <c r="O299" t="s">
        <v>697</v>
      </c>
      <c r="Q299">
        <v>1551447071.4</v>
      </c>
      <c r="R299">
        <f>AL299*Y299*(AJ299-AK299)/(100*AF299*(1000-Y299*AJ299))</f>
        <v>0</v>
      </c>
      <c r="S299">
        <f>AL299*Y299*(AI299-AH299*(1000-Y299*AK299)/(1000-Y299*AJ299))/(100*AF299)</f>
        <v>0</v>
      </c>
      <c r="T299">
        <f>(U299/V299*100)</f>
        <v>0</v>
      </c>
      <c r="U299">
        <f>AJ299*(AM299+AN299)/1000</f>
        <v>0</v>
      </c>
      <c r="V299">
        <f>0.61365*exp(17.502*AO299/(240.97+AO299))</f>
        <v>0</v>
      </c>
      <c r="W299">
        <v>125</v>
      </c>
      <c r="X299">
        <v>9</v>
      </c>
      <c r="Y299">
        <f>IF(W299*$H$11&gt;=AA299,1.0,(AA299/(AA299-W299*$H$11)))</f>
        <v>0</v>
      </c>
      <c r="Z299">
        <f>(Y299-1)*100</f>
        <v>0</v>
      </c>
      <c r="AA299">
        <f>MAX(0,($B$11+$C$11*AR299)/(1+$D$11*AR299)*AM299/(AO299+273)*$E$11)</f>
        <v>0</v>
      </c>
      <c r="AB299">
        <f>$B$9*AS299+$C$9*AT299</f>
        <v>0</v>
      </c>
      <c r="AC299">
        <f>AB299*AD299</f>
        <v>0</v>
      </c>
      <c r="AD299">
        <f>($B$9*$D$7+$C$9*$D$7)/($B$9+$C$9)</f>
        <v>0</v>
      </c>
      <c r="AE299">
        <f>($B$9*$K$7+$C$9*$K$7)/($B$9+$C$9)</f>
        <v>0</v>
      </c>
      <c r="AF299">
        <v>10</v>
      </c>
      <c r="AG299">
        <v>1551447071.4</v>
      </c>
      <c r="AH299">
        <v>401.768</v>
      </c>
      <c r="AI299">
        <v>399.43</v>
      </c>
      <c r="AJ299">
        <v>8.74158</v>
      </c>
      <c r="AK299">
        <v>7.79992</v>
      </c>
      <c r="AL299">
        <v>1430.98</v>
      </c>
      <c r="AM299">
        <v>100.51</v>
      </c>
      <c r="AN299">
        <v>0.0214353</v>
      </c>
      <c r="AO299">
        <v>6.97314</v>
      </c>
      <c r="AP299">
        <v>999.9</v>
      </c>
      <c r="AQ299">
        <v>999.9</v>
      </c>
      <c r="AR299">
        <v>9975</v>
      </c>
      <c r="AS299">
        <v>0</v>
      </c>
      <c r="AT299">
        <v>53.2479</v>
      </c>
      <c r="AU299">
        <v>0</v>
      </c>
      <c r="AV299" t="s">
        <v>208</v>
      </c>
      <c r="AW299">
        <v>0</v>
      </c>
      <c r="AX299">
        <v>-0.747</v>
      </c>
      <c r="AY299">
        <v>-0.067</v>
      </c>
      <c r="AZ299">
        <v>0</v>
      </c>
      <c r="BA299">
        <v>0</v>
      </c>
      <c r="BB299">
        <v>0</v>
      </c>
      <c r="BC299">
        <v>0</v>
      </c>
      <c r="BD299">
        <v>-75.7984071428571</v>
      </c>
      <c r="BE299">
        <v>20.0213862783816</v>
      </c>
      <c r="BF299">
        <v>3.54203262060433</v>
      </c>
      <c r="BG299">
        <v>0</v>
      </c>
      <c r="BH299">
        <v>-2.9442230952381</v>
      </c>
      <c r="BI299">
        <v>0.136366303975294</v>
      </c>
      <c r="BJ299">
        <v>0.0353589568694509</v>
      </c>
      <c r="BK299">
        <v>0</v>
      </c>
      <c r="BL299">
        <v>0</v>
      </c>
      <c r="BM299">
        <v>0</v>
      </c>
      <c r="BN299" t="s">
        <v>209</v>
      </c>
      <c r="BO299">
        <v>1.88477</v>
      </c>
      <c r="BP299">
        <v>1.88172</v>
      </c>
      <c r="BQ299">
        <v>1.88324</v>
      </c>
      <c r="BR299">
        <v>1.882</v>
      </c>
      <c r="BS299">
        <v>1.88385</v>
      </c>
      <c r="BT299">
        <v>1.8831</v>
      </c>
      <c r="BU299">
        <v>1.88488</v>
      </c>
      <c r="BV299">
        <v>1.88232</v>
      </c>
      <c r="BW299" t="s">
        <v>210</v>
      </c>
      <c r="BX299" t="s">
        <v>17</v>
      </c>
      <c r="BY299" t="s">
        <v>17</v>
      </c>
      <c r="BZ299" t="s">
        <v>17</v>
      </c>
      <c r="CA299" t="s">
        <v>211</v>
      </c>
      <c r="CB299" t="s">
        <v>212</v>
      </c>
      <c r="CC299" t="s">
        <v>213</v>
      </c>
      <c r="CD299" t="s">
        <v>213</v>
      </c>
      <c r="CE299" t="s">
        <v>213</v>
      </c>
      <c r="CF299" t="s">
        <v>213</v>
      </c>
      <c r="CG299">
        <v>5</v>
      </c>
      <c r="CH299">
        <v>0</v>
      </c>
      <c r="CI299">
        <v>0</v>
      </c>
      <c r="CJ299">
        <v>0</v>
      </c>
      <c r="CK299">
        <v>0</v>
      </c>
      <c r="CL299">
        <v>2</v>
      </c>
      <c r="CM299">
        <v>1332.61</v>
      </c>
      <c r="CN299">
        <v>3.41567</v>
      </c>
      <c r="CO299">
        <v>8.31921</v>
      </c>
      <c r="CP299">
        <v>10.7988</v>
      </c>
      <c r="CQ299">
        <v>29.9993</v>
      </c>
      <c r="CR299">
        <v>10.7018</v>
      </c>
      <c r="CS299">
        <v>10.8851</v>
      </c>
      <c r="CT299">
        <v>-1</v>
      </c>
      <c r="CU299">
        <v>100</v>
      </c>
      <c r="CV299">
        <v>63.015</v>
      </c>
      <c r="CW299">
        <v>-999.9</v>
      </c>
      <c r="CX299">
        <v>400</v>
      </c>
      <c r="CY299">
        <v>0</v>
      </c>
      <c r="CZ299">
        <v>103.716</v>
      </c>
      <c r="DA299">
        <v>103.13</v>
      </c>
    </row>
    <row r="300" spans="1:105">
      <c r="A300">
        <v>286</v>
      </c>
      <c r="B300">
        <v>1551447073.4</v>
      </c>
      <c r="C300">
        <v>774.5</v>
      </c>
      <c r="D300" t="s">
        <v>788</v>
      </c>
      <c r="E300" t="s">
        <v>789</v>
      </c>
      <c r="F300">
        <f>J300+I300+M300*K300</f>
        <v>0</v>
      </c>
      <c r="G300">
        <f>(1000*AM300)/(L300*(AO300+273.15))</f>
        <v>0</v>
      </c>
      <c r="H300">
        <f>((G300*F300*(1-(AJ300/1000)))/(100*K300))*(0.0/60)</f>
        <v>0</v>
      </c>
      <c r="I300" t="s">
        <v>203</v>
      </c>
      <c r="J300" t="s">
        <v>204</v>
      </c>
      <c r="K300" t="s">
        <v>205</v>
      </c>
      <c r="L300" t="s">
        <v>206</v>
      </c>
      <c r="M300" t="s">
        <v>334</v>
      </c>
      <c r="N300" t="s">
        <v>335</v>
      </c>
      <c r="O300" t="s">
        <v>697</v>
      </c>
      <c r="Q300">
        <v>1551447073.4</v>
      </c>
      <c r="R300">
        <f>AL300*Y300*(AJ300-AK300)/(100*AF300*(1000-Y300*AJ300))</f>
        <v>0</v>
      </c>
      <c r="S300">
        <f>AL300*Y300*(AI300-AH300*(1000-Y300*AK300)/(1000-Y300*AJ300))/(100*AF300)</f>
        <v>0</v>
      </c>
      <c r="T300">
        <f>(U300/V300*100)</f>
        <v>0</v>
      </c>
      <c r="U300">
        <f>AJ300*(AM300+AN300)/1000</f>
        <v>0</v>
      </c>
      <c r="V300">
        <f>0.61365*exp(17.502*AO300/(240.97+AO300))</f>
        <v>0</v>
      </c>
      <c r="W300">
        <v>126</v>
      </c>
      <c r="X300">
        <v>9</v>
      </c>
      <c r="Y300">
        <f>IF(W300*$H$11&gt;=AA300,1.0,(AA300/(AA300-W300*$H$11)))</f>
        <v>0</v>
      </c>
      <c r="Z300">
        <f>(Y300-1)*100</f>
        <v>0</v>
      </c>
      <c r="AA300">
        <f>MAX(0,($B$11+$C$11*AR300)/(1+$D$11*AR300)*AM300/(AO300+273)*$E$11)</f>
        <v>0</v>
      </c>
      <c r="AB300">
        <f>$B$9*AS300+$C$9*AT300</f>
        <v>0</v>
      </c>
      <c r="AC300">
        <f>AB300*AD300</f>
        <v>0</v>
      </c>
      <c r="AD300">
        <f>($B$9*$D$7+$C$9*$D$7)/($B$9+$C$9)</f>
        <v>0</v>
      </c>
      <c r="AE300">
        <f>($B$9*$K$7+$C$9*$K$7)/($B$9+$C$9)</f>
        <v>0</v>
      </c>
      <c r="AF300">
        <v>10</v>
      </c>
      <c r="AG300">
        <v>1551447073.4</v>
      </c>
      <c r="AH300">
        <v>402.003</v>
      </c>
      <c r="AI300">
        <v>399.42</v>
      </c>
      <c r="AJ300">
        <v>8.73873</v>
      </c>
      <c r="AK300">
        <v>7.79943</v>
      </c>
      <c r="AL300">
        <v>1431.08</v>
      </c>
      <c r="AM300">
        <v>100.51</v>
      </c>
      <c r="AN300">
        <v>0.0215967</v>
      </c>
      <c r="AO300">
        <v>6.95887</v>
      </c>
      <c r="AP300">
        <v>999.9</v>
      </c>
      <c r="AQ300">
        <v>999.9</v>
      </c>
      <c r="AR300">
        <v>9988.75</v>
      </c>
      <c r="AS300">
        <v>0</v>
      </c>
      <c r="AT300">
        <v>53.2246</v>
      </c>
      <c r="AU300">
        <v>0</v>
      </c>
      <c r="AV300" t="s">
        <v>208</v>
      </c>
      <c r="AW300">
        <v>0</v>
      </c>
      <c r="AX300">
        <v>-0.747</v>
      </c>
      <c r="AY300">
        <v>-0.067</v>
      </c>
      <c r="AZ300">
        <v>0</v>
      </c>
      <c r="BA300">
        <v>0</v>
      </c>
      <c r="BB300">
        <v>0</v>
      </c>
      <c r="BC300">
        <v>0</v>
      </c>
      <c r="BD300">
        <v>-75.7984071428571</v>
      </c>
      <c r="BE300">
        <v>20.0213862783816</v>
      </c>
      <c r="BF300">
        <v>3.54203262060433</v>
      </c>
      <c r="BG300">
        <v>0</v>
      </c>
      <c r="BH300">
        <v>-2.9442230952381</v>
      </c>
      <c r="BI300">
        <v>0.136366303975294</v>
      </c>
      <c r="BJ300">
        <v>0.0353589568694509</v>
      </c>
      <c r="BK300">
        <v>0</v>
      </c>
      <c r="BL300">
        <v>0</v>
      </c>
      <c r="BM300">
        <v>0</v>
      </c>
      <c r="BN300" t="s">
        <v>209</v>
      </c>
      <c r="BO300">
        <v>1.88477</v>
      </c>
      <c r="BP300">
        <v>1.88172</v>
      </c>
      <c r="BQ300">
        <v>1.88324</v>
      </c>
      <c r="BR300">
        <v>1.88201</v>
      </c>
      <c r="BS300">
        <v>1.88385</v>
      </c>
      <c r="BT300">
        <v>1.8831</v>
      </c>
      <c r="BU300">
        <v>1.88487</v>
      </c>
      <c r="BV300">
        <v>1.88232</v>
      </c>
      <c r="BW300" t="s">
        <v>210</v>
      </c>
      <c r="BX300" t="s">
        <v>17</v>
      </c>
      <c r="BY300" t="s">
        <v>17</v>
      </c>
      <c r="BZ300" t="s">
        <v>17</v>
      </c>
      <c r="CA300" t="s">
        <v>211</v>
      </c>
      <c r="CB300" t="s">
        <v>212</v>
      </c>
      <c r="CC300" t="s">
        <v>213</v>
      </c>
      <c r="CD300" t="s">
        <v>213</v>
      </c>
      <c r="CE300" t="s">
        <v>213</v>
      </c>
      <c r="CF300" t="s">
        <v>213</v>
      </c>
      <c r="CG300">
        <v>5</v>
      </c>
      <c r="CH300">
        <v>0</v>
      </c>
      <c r="CI300">
        <v>0</v>
      </c>
      <c r="CJ300">
        <v>0</v>
      </c>
      <c r="CK300">
        <v>0</v>
      </c>
      <c r="CL300">
        <v>2</v>
      </c>
      <c r="CM300">
        <v>1332.39</v>
      </c>
      <c r="CN300">
        <v>3.41566</v>
      </c>
      <c r="CO300">
        <v>8.31638</v>
      </c>
      <c r="CP300">
        <v>10.7931</v>
      </c>
      <c r="CQ300">
        <v>29.9993</v>
      </c>
      <c r="CR300">
        <v>10.6974</v>
      </c>
      <c r="CS300">
        <v>10.8798</v>
      </c>
      <c r="CT300">
        <v>-1</v>
      </c>
      <c r="CU300">
        <v>100</v>
      </c>
      <c r="CV300">
        <v>63.015</v>
      </c>
      <c r="CW300">
        <v>-999.9</v>
      </c>
      <c r="CX300">
        <v>400</v>
      </c>
      <c r="CY300">
        <v>0</v>
      </c>
      <c r="CZ300">
        <v>103.716</v>
      </c>
      <c r="DA300">
        <v>103.131</v>
      </c>
    </row>
    <row r="301" spans="1:105">
      <c r="A301">
        <v>287</v>
      </c>
      <c r="B301">
        <v>1551447075.4</v>
      </c>
      <c r="C301">
        <v>776.5</v>
      </c>
      <c r="D301" t="s">
        <v>790</v>
      </c>
      <c r="E301" t="s">
        <v>791</v>
      </c>
      <c r="F301">
        <f>J301+I301+M301*K301</f>
        <v>0</v>
      </c>
      <c r="G301">
        <f>(1000*AM301)/(L301*(AO301+273.15))</f>
        <v>0</v>
      </c>
      <c r="H301">
        <f>((G301*F301*(1-(AJ301/1000)))/(100*K301))*(0.0/60)</f>
        <v>0</v>
      </c>
      <c r="I301" t="s">
        <v>203</v>
      </c>
      <c r="J301" t="s">
        <v>204</v>
      </c>
      <c r="K301" t="s">
        <v>205</v>
      </c>
      <c r="L301" t="s">
        <v>206</v>
      </c>
      <c r="M301" t="s">
        <v>334</v>
      </c>
      <c r="N301" t="s">
        <v>335</v>
      </c>
      <c r="O301" t="s">
        <v>697</v>
      </c>
      <c r="Q301">
        <v>1551447075.4</v>
      </c>
      <c r="R301">
        <f>AL301*Y301*(AJ301-AK301)/(100*AF301*(1000-Y301*AJ301))</f>
        <v>0</v>
      </c>
      <c r="S301">
        <f>AL301*Y301*(AI301-AH301*(1000-Y301*AK301)/(1000-Y301*AJ301))/(100*AF301)</f>
        <v>0</v>
      </c>
      <c r="T301">
        <f>(U301/V301*100)</f>
        <v>0</v>
      </c>
      <c r="U301">
        <f>AJ301*(AM301+AN301)/1000</f>
        <v>0</v>
      </c>
      <c r="V301">
        <f>0.61365*exp(17.502*AO301/(240.97+AO301))</f>
        <v>0</v>
      </c>
      <c r="W301">
        <v>135</v>
      </c>
      <c r="X301">
        <v>9</v>
      </c>
      <c r="Y301">
        <f>IF(W301*$H$11&gt;=AA301,1.0,(AA301/(AA301-W301*$H$11)))</f>
        <v>0</v>
      </c>
      <c r="Z301">
        <f>(Y301-1)*100</f>
        <v>0</v>
      </c>
      <c r="AA301">
        <f>MAX(0,($B$11+$C$11*AR301)/(1+$D$11*AR301)*AM301/(AO301+273)*$E$11)</f>
        <v>0</v>
      </c>
      <c r="AB301">
        <f>$B$9*AS301+$C$9*AT301</f>
        <v>0</v>
      </c>
      <c r="AC301">
        <f>AB301*AD301</f>
        <v>0</v>
      </c>
      <c r="AD301">
        <f>($B$9*$D$7+$C$9*$D$7)/($B$9+$C$9)</f>
        <v>0</v>
      </c>
      <c r="AE301">
        <f>($B$9*$K$7+$C$9*$K$7)/($B$9+$C$9)</f>
        <v>0</v>
      </c>
      <c r="AF301">
        <v>10</v>
      </c>
      <c r="AG301">
        <v>1551447075.4</v>
      </c>
      <c r="AH301">
        <v>402.295</v>
      </c>
      <c r="AI301">
        <v>399.402</v>
      </c>
      <c r="AJ301">
        <v>8.74066</v>
      </c>
      <c r="AK301">
        <v>7.79998</v>
      </c>
      <c r="AL301">
        <v>1431.24</v>
      </c>
      <c r="AM301">
        <v>100.51</v>
      </c>
      <c r="AN301">
        <v>0.0215662</v>
      </c>
      <c r="AO301">
        <v>6.95774</v>
      </c>
      <c r="AP301">
        <v>999.9</v>
      </c>
      <c r="AQ301">
        <v>999.9</v>
      </c>
      <c r="AR301">
        <v>10009.4</v>
      </c>
      <c r="AS301">
        <v>0</v>
      </c>
      <c r="AT301">
        <v>53.1644</v>
      </c>
      <c r="AU301">
        <v>0</v>
      </c>
      <c r="AV301" t="s">
        <v>208</v>
      </c>
      <c r="AW301">
        <v>0</v>
      </c>
      <c r="AX301">
        <v>-0.747</v>
      </c>
      <c r="AY301">
        <v>-0.067</v>
      </c>
      <c r="AZ301">
        <v>0</v>
      </c>
      <c r="BA301">
        <v>0</v>
      </c>
      <c r="BB301">
        <v>0</v>
      </c>
      <c r="BC301">
        <v>0</v>
      </c>
      <c r="BD301">
        <v>-75.7984071428571</v>
      </c>
      <c r="BE301">
        <v>20.0213862783816</v>
      </c>
      <c r="BF301">
        <v>3.54203262060433</v>
      </c>
      <c r="BG301">
        <v>0</v>
      </c>
      <c r="BH301">
        <v>-2.9442230952381</v>
      </c>
      <c r="BI301">
        <v>0.136366303975294</v>
      </c>
      <c r="BJ301">
        <v>0.0353589568694509</v>
      </c>
      <c r="BK301">
        <v>0</v>
      </c>
      <c r="BL301">
        <v>0</v>
      </c>
      <c r="BM301">
        <v>0</v>
      </c>
      <c r="BN301" t="s">
        <v>209</v>
      </c>
      <c r="BO301">
        <v>1.88477</v>
      </c>
      <c r="BP301">
        <v>1.88172</v>
      </c>
      <c r="BQ301">
        <v>1.88324</v>
      </c>
      <c r="BR301">
        <v>1.88201</v>
      </c>
      <c r="BS301">
        <v>1.88384</v>
      </c>
      <c r="BT301">
        <v>1.88309</v>
      </c>
      <c r="BU301">
        <v>1.88487</v>
      </c>
      <c r="BV301">
        <v>1.88232</v>
      </c>
      <c r="BW301" t="s">
        <v>210</v>
      </c>
      <c r="BX301" t="s">
        <v>17</v>
      </c>
      <c r="BY301" t="s">
        <v>17</v>
      </c>
      <c r="BZ301" t="s">
        <v>17</v>
      </c>
      <c r="CA301" t="s">
        <v>211</v>
      </c>
      <c r="CB301" t="s">
        <v>212</v>
      </c>
      <c r="CC301" t="s">
        <v>213</v>
      </c>
      <c r="CD301" t="s">
        <v>213</v>
      </c>
      <c r="CE301" t="s">
        <v>213</v>
      </c>
      <c r="CF301" t="s">
        <v>213</v>
      </c>
      <c r="CG301">
        <v>5</v>
      </c>
      <c r="CH301">
        <v>0</v>
      </c>
      <c r="CI301">
        <v>0</v>
      </c>
      <c r="CJ301">
        <v>0</v>
      </c>
      <c r="CK301">
        <v>0</v>
      </c>
      <c r="CL301">
        <v>2</v>
      </c>
      <c r="CM301">
        <v>1325.27</v>
      </c>
      <c r="CN301">
        <v>3.41564</v>
      </c>
      <c r="CO301">
        <v>8.31354</v>
      </c>
      <c r="CP301">
        <v>10.7875</v>
      </c>
      <c r="CQ301">
        <v>29.9992</v>
      </c>
      <c r="CR301">
        <v>10.6927</v>
      </c>
      <c r="CS301">
        <v>10.8745</v>
      </c>
      <c r="CT301">
        <v>-1</v>
      </c>
      <c r="CU301">
        <v>100</v>
      </c>
      <c r="CV301">
        <v>62.6201</v>
      </c>
      <c r="CW301">
        <v>-999.9</v>
      </c>
      <c r="CX301">
        <v>400</v>
      </c>
      <c r="CY301">
        <v>0</v>
      </c>
      <c r="CZ301">
        <v>103.717</v>
      </c>
      <c r="DA301">
        <v>103.132</v>
      </c>
    </row>
    <row r="302" spans="1:105">
      <c r="A302">
        <v>288</v>
      </c>
      <c r="B302">
        <v>1551447077.4</v>
      </c>
      <c r="C302">
        <v>778.5</v>
      </c>
      <c r="D302" t="s">
        <v>792</v>
      </c>
      <c r="E302" t="s">
        <v>793</v>
      </c>
      <c r="F302">
        <f>J302+I302+M302*K302</f>
        <v>0</v>
      </c>
      <c r="G302">
        <f>(1000*AM302)/(L302*(AO302+273.15))</f>
        <v>0</v>
      </c>
      <c r="H302">
        <f>((G302*F302*(1-(AJ302/1000)))/(100*K302))*(0.0/60)</f>
        <v>0</v>
      </c>
      <c r="I302" t="s">
        <v>203</v>
      </c>
      <c r="J302" t="s">
        <v>204</v>
      </c>
      <c r="K302" t="s">
        <v>205</v>
      </c>
      <c r="L302" t="s">
        <v>206</v>
      </c>
      <c r="M302" t="s">
        <v>334</v>
      </c>
      <c r="N302" t="s">
        <v>335</v>
      </c>
      <c r="O302" t="s">
        <v>697</v>
      </c>
      <c r="Q302">
        <v>1551447077.4</v>
      </c>
      <c r="R302">
        <f>AL302*Y302*(AJ302-AK302)/(100*AF302*(1000-Y302*AJ302))</f>
        <v>0</v>
      </c>
      <c r="S302">
        <f>AL302*Y302*(AI302-AH302*(1000-Y302*AK302)/(1000-Y302*AJ302))/(100*AF302)</f>
        <v>0</v>
      </c>
      <c r="T302">
        <f>(U302/V302*100)</f>
        <v>0</v>
      </c>
      <c r="U302">
        <f>AJ302*(AM302+AN302)/1000</f>
        <v>0</v>
      </c>
      <c r="V302">
        <f>0.61365*exp(17.502*AO302/(240.97+AO302))</f>
        <v>0</v>
      </c>
      <c r="W302">
        <v>142</v>
      </c>
      <c r="X302">
        <v>10</v>
      </c>
      <c r="Y302">
        <f>IF(W302*$H$11&gt;=AA302,1.0,(AA302/(AA302-W302*$H$11)))</f>
        <v>0</v>
      </c>
      <c r="Z302">
        <f>(Y302-1)*100</f>
        <v>0</v>
      </c>
      <c r="AA302">
        <f>MAX(0,($B$11+$C$11*AR302)/(1+$D$11*AR302)*AM302/(AO302+273)*$E$11)</f>
        <v>0</v>
      </c>
      <c r="AB302">
        <f>$B$9*AS302+$C$9*AT302</f>
        <v>0</v>
      </c>
      <c r="AC302">
        <f>AB302*AD302</f>
        <v>0</v>
      </c>
      <c r="AD302">
        <f>($B$9*$D$7+$C$9*$D$7)/($B$9+$C$9)</f>
        <v>0</v>
      </c>
      <c r="AE302">
        <f>($B$9*$K$7+$C$9*$K$7)/($B$9+$C$9)</f>
        <v>0</v>
      </c>
      <c r="AF302">
        <v>10</v>
      </c>
      <c r="AG302">
        <v>1551447077.4</v>
      </c>
      <c r="AH302">
        <v>402.631</v>
      </c>
      <c r="AI302">
        <v>399.42</v>
      </c>
      <c r="AJ302">
        <v>8.74452</v>
      </c>
      <c r="AK302">
        <v>7.80092</v>
      </c>
      <c r="AL302">
        <v>1431.38</v>
      </c>
      <c r="AM302">
        <v>100.509</v>
      </c>
      <c r="AN302">
        <v>0.0215689</v>
      </c>
      <c r="AO302">
        <v>6.97063</v>
      </c>
      <c r="AP302">
        <v>999.9</v>
      </c>
      <c r="AQ302">
        <v>999.9</v>
      </c>
      <c r="AR302">
        <v>10026.2</v>
      </c>
      <c r="AS302">
        <v>0</v>
      </c>
      <c r="AT302">
        <v>53.0685</v>
      </c>
      <c r="AU302">
        <v>0</v>
      </c>
      <c r="AV302" t="s">
        <v>208</v>
      </c>
      <c r="AW302">
        <v>0</v>
      </c>
      <c r="AX302">
        <v>-0.747</v>
      </c>
      <c r="AY302">
        <v>-0.067</v>
      </c>
      <c r="AZ302">
        <v>0</v>
      </c>
      <c r="BA302">
        <v>0</v>
      </c>
      <c r="BB302">
        <v>0</v>
      </c>
      <c r="BC302">
        <v>0</v>
      </c>
      <c r="BD302">
        <v>-75.7984071428571</v>
      </c>
      <c r="BE302">
        <v>20.0213862783816</v>
      </c>
      <c r="BF302">
        <v>3.54203262060433</v>
      </c>
      <c r="BG302">
        <v>0</v>
      </c>
      <c r="BH302">
        <v>-2.9442230952381</v>
      </c>
      <c r="BI302">
        <v>0.136366303975294</v>
      </c>
      <c r="BJ302">
        <v>0.0353589568694509</v>
      </c>
      <c r="BK302">
        <v>0</v>
      </c>
      <c r="BL302">
        <v>0</v>
      </c>
      <c r="BM302">
        <v>0</v>
      </c>
      <c r="BN302" t="s">
        <v>209</v>
      </c>
      <c r="BO302">
        <v>1.88477</v>
      </c>
      <c r="BP302">
        <v>1.88173</v>
      </c>
      <c r="BQ302">
        <v>1.88324</v>
      </c>
      <c r="BR302">
        <v>1.88201</v>
      </c>
      <c r="BS302">
        <v>1.88385</v>
      </c>
      <c r="BT302">
        <v>1.88309</v>
      </c>
      <c r="BU302">
        <v>1.88487</v>
      </c>
      <c r="BV302">
        <v>1.88232</v>
      </c>
      <c r="BW302" t="s">
        <v>210</v>
      </c>
      <c r="BX302" t="s">
        <v>17</v>
      </c>
      <c r="BY302" t="s">
        <v>17</v>
      </c>
      <c r="BZ302" t="s">
        <v>17</v>
      </c>
      <c r="CA302" t="s">
        <v>211</v>
      </c>
      <c r="CB302" t="s">
        <v>212</v>
      </c>
      <c r="CC302" t="s">
        <v>213</v>
      </c>
      <c r="CD302" t="s">
        <v>213</v>
      </c>
      <c r="CE302" t="s">
        <v>213</v>
      </c>
      <c r="CF302" t="s">
        <v>213</v>
      </c>
      <c r="CG302">
        <v>5</v>
      </c>
      <c r="CH302">
        <v>0</v>
      </c>
      <c r="CI302">
        <v>0</v>
      </c>
      <c r="CJ302">
        <v>0</v>
      </c>
      <c r="CK302">
        <v>0</v>
      </c>
      <c r="CL302">
        <v>2</v>
      </c>
      <c r="CM302">
        <v>1320.46</v>
      </c>
      <c r="CN302">
        <v>3.41563</v>
      </c>
      <c r="CO302">
        <v>8.31073</v>
      </c>
      <c r="CP302">
        <v>10.7819</v>
      </c>
      <c r="CQ302">
        <v>29.9993</v>
      </c>
      <c r="CR302">
        <v>10.688</v>
      </c>
      <c r="CS302">
        <v>10.8691</v>
      </c>
      <c r="CT302">
        <v>-1</v>
      </c>
      <c r="CU302">
        <v>100</v>
      </c>
      <c r="CV302">
        <v>62.6201</v>
      </c>
      <c r="CW302">
        <v>-999.9</v>
      </c>
      <c r="CX302">
        <v>400</v>
      </c>
      <c r="CY302">
        <v>0</v>
      </c>
      <c r="CZ302">
        <v>103.717</v>
      </c>
      <c r="DA302">
        <v>103.133</v>
      </c>
    </row>
    <row r="303" spans="1:105">
      <c r="A303">
        <v>289</v>
      </c>
      <c r="B303">
        <v>1551447079.4</v>
      </c>
      <c r="C303">
        <v>780.5</v>
      </c>
      <c r="D303" t="s">
        <v>794</v>
      </c>
      <c r="E303" t="s">
        <v>795</v>
      </c>
      <c r="F303">
        <f>J303+I303+M303*K303</f>
        <v>0</v>
      </c>
      <c r="G303">
        <f>(1000*AM303)/(L303*(AO303+273.15))</f>
        <v>0</v>
      </c>
      <c r="H303">
        <f>((G303*F303*(1-(AJ303/1000)))/(100*K303))*(0.0/60)</f>
        <v>0</v>
      </c>
      <c r="I303" t="s">
        <v>203</v>
      </c>
      <c r="J303" t="s">
        <v>204</v>
      </c>
      <c r="K303" t="s">
        <v>205</v>
      </c>
      <c r="L303" t="s">
        <v>206</v>
      </c>
      <c r="M303" t="s">
        <v>334</v>
      </c>
      <c r="N303" t="s">
        <v>335</v>
      </c>
      <c r="O303" t="s">
        <v>697</v>
      </c>
      <c r="Q303">
        <v>1551447079.4</v>
      </c>
      <c r="R303">
        <f>AL303*Y303*(AJ303-AK303)/(100*AF303*(1000-Y303*AJ303))</f>
        <v>0</v>
      </c>
      <c r="S303">
        <f>AL303*Y303*(AI303-AH303*(1000-Y303*AK303)/(1000-Y303*AJ303))/(100*AF303)</f>
        <v>0</v>
      </c>
      <c r="T303">
        <f>(U303/V303*100)</f>
        <v>0</v>
      </c>
      <c r="U303">
        <f>AJ303*(AM303+AN303)/1000</f>
        <v>0</v>
      </c>
      <c r="V303">
        <f>0.61365*exp(17.502*AO303/(240.97+AO303))</f>
        <v>0</v>
      </c>
      <c r="W303">
        <v>141</v>
      </c>
      <c r="X303">
        <v>10</v>
      </c>
      <c r="Y303">
        <f>IF(W303*$H$11&gt;=AA303,1.0,(AA303/(AA303-W303*$H$11)))</f>
        <v>0</v>
      </c>
      <c r="Z303">
        <f>(Y303-1)*100</f>
        <v>0</v>
      </c>
      <c r="AA303">
        <f>MAX(0,($B$11+$C$11*AR303)/(1+$D$11*AR303)*AM303/(AO303+273)*$E$11)</f>
        <v>0</v>
      </c>
      <c r="AB303">
        <f>$B$9*AS303+$C$9*AT303</f>
        <v>0</v>
      </c>
      <c r="AC303">
        <f>AB303*AD303</f>
        <v>0</v>
      </c>
      <c r="AD303">
        <f>($B$9*$D$7+$C$9*$D$7)/($B$9+$C$9)</f>
        <v>0</v>
      </c>
      <c r="AE303">
        <f>($B$9*$K$7+$C$9*$K$7)/($B$9+$C$9)</f>
        <v>0</v>
      </c>
      <c r="AF303">
        <v>10</v>
      </c>
      <c r="AG303">
        <v>1551447079.4</v>
      </c>
      <c r="AH303">
        <v>402.923</v>
      </c>
      <c r="AI303">
        <v>399.42</v>
      </c>
      <c r="AJ303">
        <v>8.74483</v>
      </c>
      <c r="AK303">
        <v>7.80047</v>
      </c>
      <c r="AL303">
        <v>1431.05</v>
      </c>
      <c r="AM303">
        <v>100.509</v>
      </c>
      <c r="AN303">
        <v>0.021561</v>
      </c>
      <c r="AO303">
        <v>6.97591</v>
      </c>
      <c r="AP303">
        <v>999.9</v>
      </c>
      <c r="AQ303">
        <v>999.9</v>
      </c>
      <c r="AR303">
        <v>10020.6</v>
      </c>
      <c r="AS303">
        <v>0</v>
      </c>
      <c r="AT303">
        <v>52.9302</v>
      </c>
      <c r="AU303">
        <v>0</v>
      </c>
      <c r="AV303" t="s">
        <v>208</v>
      </c>
      <c r="AW303">
        <v>0</v>
      </c>
      <c r="AX303">
        <v>-0.747</v>
      </c>
      <c r="AY303">
        <v>-0.067</v>
      </c>
      <c r="AZ303">
        <v>0</v>
      </c>
      <c r="BA303">
        <v>0</v>
      </c>
      <c r="BB303">
        <v>0</v>
      </c>
      <c r="BC303">
        <v>0</v>
      </c>
      <c r="BD303">
        <v>-75.7984071428571</v>
      </c>
      <c r="BE303">
        <v>20.0213862783816</v>
      </c>
      <c r="BF303">
        <v>3.54203262060433</v>
      </c>
      <c r="BG303">
        <v>0</v>
      </c>
      <c r="BH303">
        <v>-2.9442230952381</v>
      </c>
      <c r="BI303">
        <v>0.136366303975294</v>
      </c>
      <c r="BJ303">
        <v>0.0353589568694509</v>
      </c>
      <c r="BK303">
        <v>0</v>
      </c>
      <c r="BL303">
        <v>0</v>
      </c>
      <c r="BM303">
        <v>0</v>
      </c>
      <c r="BN303" t="s">
        <v>209</v>
      </c>
      <c r="BO303">
        <v>1.88477</v>
      </c>
      <c r="BP303">
        <v>1.88174</v>
      </c>
      <c r="BQ303">
        <v>1.88324</v>
      </c>
      <c r="BR303">
        <v>1.88201</v>
      </c>
      <c r="BS303">
        <v>1.88385</v>
      </c>
      <c r="BT303">
        <v>1.88309</v>
      </c>
      <c r="BU303">
        <v>1.88486</v>
      </c>
      <c r="BV303">
        <v>1.88232</v>
      </c>
      <c r="BW303" t="s">
        <v>210</v>
      </c>
      <c r="BX303" t="s">
        <v>17</v>
      </c>
      <c r="BY303" t="s">
        <v>17</v>
      </c>
      <c r="BZ303" t="s">
        <v>17</v>
      </c>
      <c r="CA303" t="s">
        <v>211</v>
      </c>
      <c r="CB303" t="s">
        <v>212</v>
      </c>
      <c r="CC303" t="s">
        <v>213</v>
      </c>
      <c r="CD303" t="s">
        <v>213</v>
      </c>
      <c r="CE303" t="s">
        <v>213</v>
      </c>
      <c r="CF303" t="s">
        <v>213</v>
      </c>
      <c r="CG303">
        <v>5</v>
      </c>
      <c r="CH303">
        <v>0</v>
      </c>
      <c r="CI303">
        <v>0</v>
      </c>
      <c r="CJ303">
        <v>0</v>
      </c>
      <c r="CK303">
        <v>0</v>
      </c>
      <c r="CL303">
        <v>2</v>
      </c>
      <c r="CM303">
        <v>1321.19</v>
      </c>
      <c r="CN303">
        <v>3.41344</v>
      </c>
      <c r="CO303">
        <v>8.30799</v>
      </c>
      <c r="CP303">
        <v>10.7763</v>
      </c>
      <c r="CQ303">
        <v>29.9994</v>
      </c>
      <c r="CR303">
        <v>10.6833</v>
      </c>
      <c r="CS303">
        <v>10.8638</v>
      </c>
      <c r="CT303">
        <v>-1</v>
      </c>
      <c r="CU303">
        <v>100</v>
      </c>
      <c r="CV303">
        <v>62.6201</v>
      </c>
      <c r="CW303">
        <v>-999.9</v>
      </c>
      <c r="CX303">
        <v>400</v>
      </c>
      <c r="CY303">
        <v>0</v>
      </c>
      <c r="CZ303">
        <v>103.718</v>
      </c>
      <c r="DA303">
        <v>103.134</v>
      </c>
    </row>
    <row r="304" spans="1:105">
      <c r="A304">
        <v>290</v>
      </c>
      <c r="B304">
        <v>1551447081.9</v>
      </c>
      <c r="C304">
        <v>783</v>
      </c>
      <c r="D304" t="s">
        <v>796</v>
      </c>
      <c r="E304" t="s">
        <v>797</v>
      </c>
      <c r="F304">
        <f>J304+I304+M304*K304</f>
        <v>0</v>
      </c>
      <c r="G304">
        <f>(1000*AM304)/(L304*(AO304+273.15))</f>
        <v>0</v>
      </c>
      <c r="H304">
        <f>((G304*F304*(1-(AJ304/1000)))/(100*K304))*(0.0/60)</f>
        <v>0</v>
      </c>
      <c r="I304" t="s">
        <v>203</v>
      </c>
      <c r="J304" t="s">
        <v>204</v>
      </c>
      <c r="K304" t="s">
        <v>205</v>
      </c>
      <c r="L304" t="s">
        <v>206</v>
      </c>
      <c r="M304" t="s">
        <v>334</v>
      </c>
      <c r="N304" t="s">
        <v>335</v>
      </c>
      <c r="O304" t="s">
        <v>697</v>
      </c>
      <c r="Q304">
        <v>1551447081.9</v>
      </c>
      <c r="R304">
        <f>AL304*Y304*(AJ304-AK304)/(100*AF304*(1000-Y304*AJ304))</f>
        <v>0</v>
      </c>
      <c r="S304">
        <f>AL304*Y304*(AI304-AH304*(1000-Y304*AK304)/(1000-Y304*AJ304))/(100*AF304)</f>
        <v>0</v>
      </c>
      <c r="T304">
        <f>(U304/V304*100)</f>
        <v>0</v>
      </c>
      <c r="U304">
        <f>AJ304*(AM304+AN304)/1000</f>
        <v>0</v>
      </c>
      <c r="V304">
        <f>0.61365*exp(17.502*AO304/(240.97+AO304))</f>
        <v>0</v>
      </c>
      <c r="W304">
        <v>137</v>
      </c>
      <c r="X304">
        <v>10</v>
      </c>
      <c r="Y304">
        <f>IF(W304*$H$11&gt;=AA304,1.0,(AA304/(AA304-W304*$H$11)))</f>
        <v>0</v>
      </c>
      <c r="Z304">
        <f>(Y304-1)*100</f>
        <v>0</v>
      </c>
      <c r="AA304">
        <f>MAX(0,($B$11+$C$11*AR304)/(1+$D$11*AR304)*AM304/(AO304+273)*$E$11)</f>
        <v>0</v>
      </c>
      <c r="AB304">
        <f>$B$9*AS304+$C$9*AT304</f>
        <v>0</v>
      </c>
      <c r="AC304">
        <f>AB304*AD304</f>
        <v>0</v>
      </c>
      <c r="AD304">
        <f>($B$9*$D$7+$C$9*$D$7)/($B$9+$C$9)</f>
        <v>0</v>
      </c>
      <c r="AE304">
        <f>($B$9*$K$7+$C$9*$K$7)/($B$9+$C$9)</f>
        <v>0</v>
      </c>
      <c r="AF304">
        <v>10</v>
      </c>
      <c r="AG304">
        <v>1551447081.9</v>
      </c>
      <c r="AH304">
        <v>403.238</v>
      </c>
      <c r="AI304">
        <v>399.405</v>
      </c>
      <c r="AJ304">
        <v>8.74382</v>
      </c>
      <c r="AK304">
        <v>7.79984</v>
      </c>
      <c r="AL304">
        <v>1430.79</v>
      </c>
      <c r="AM304">
        <v>100.511</v>
      </c>
      <c r="AN304">
        <v>0.0214004</v>
      </c>
      <c r="AO304">
        <v>6.96966</v>
      </c>
      <c r="AP304">
        <v>999.9</v>
      </c>
      <c r="AQ304">
        <v>999.9</v>
      </c>
      <c r="AR304">
        <v>10001.2</v>
      </c>
      <c r="AS304">
        <v>0</v>
      </c>
      <c r="AT304">
        <v>52.9192</v>
      </c>
      <c r="AU304">
        <v>0</v>
      </c>
      <c r="AV304" t="s">
        <v>208</v>
      </c>
      <c r="AW304">
        <v>0</v>
      </c>
      <c r="AX304">
        <v>-0.747</v>
      </c>
      <c r="AY304">
        <v>-0.067</v>
      </c>
      <c r="AZ304">
        <v>0</v>
      </c>
      <c r="BA304">
        <v>0</v>
      </c>
      <c r="BB304">
        <v>0</v>
      </c>
      <c r="BC304">
        <v>0</v>
      </c>
      <c r="BD304">
        <v>-75.7984071428571</v>
      </c>
      <c r="BE304">
        <v>20.0213862783816</v>
      </c>
      <c r="BF304">
        <v>3.54203262060433</v>
      </c>
      <c r="BG304">
        <v>0</v>
      </c>
      <c r="BH304">
        <v>-2.9442230952381</v>
      </c>
      <c r="BI304">
        <v>0.136366303975294</v>
      </c>
      <c r="BJ304">
        <v>0.0353589568694509</v>
      </c>
      <c r="BK304">
        <v>0</v>
      </c>
      <c r="BL304">
        <v>0</v>
      </c>
      <c r="BM304">
        <v>0</v>
      </c>
      <c r="BN304" t="s">
        <v>209</v>
      </c>
      <c r="BO304">
        <v>1.88477</v>
      </c>
      <c r="BP304">
        <v>1.88173</v>
      </c>
      <c r="BQ304">
        <v>1.88324</v>
      </c>
      <c r="BR304">
        <v>1.88202</v>
      </c>
      <c r="BS304">
        <v>1.88383</v>
      </c>
      <c r="BT304">
        <v>1.88309</v>
      </c>
      <c r="BU304">
        <v>1.88484</v>
      </c>
      <c r="BV304">
        <v>1.88232</v>
      </c>
      <c r="BW304" t="s">
        <v>210</v>
      </c>
      <c r="BX304" t="s">
        <v>17</v>
      </c>
      <c r="BY304" t="s">
        <v>17</v>
      </c>
      <c r="BZ304" t="s">
        <v>17</v>
      </c>
      <c r="CA304" t="s">
        <v>211</v>
      </c>
      <c r="CB304" t="s">
        <v>212</v>
      </c>
      <c r="CC304" t="s">
        <v>213</v>
      </c>
      <c r="CD304" t="s">
        <v>213</v>
      </c>
      <c r="CE304" t="s">
        <v>213</v>
      </c>
      <c r="CF304" t="s">
        <v>213</v>
      </c>
      <c r="CG304">
        <v>5</v>
      </c>
      <c r="CH304">
        <v>0</v>
      </c>
      <c r="CI304">
        <v>0</v>
      </c>
      <c r="CJ304">
        <v>0</v>
      </c>
      <c r="CK304">
        <v>0</v>
      </c>
      <c r="CL304">
        <v>2</v>
      </c>
      <c r="CM304">
        <v>1323.98</v>
      </c>
      <c r="CN304">
        <v>3.4156</v>
      </c>
      <c r="CO304">
        <v>8.30447</v>
      </c>
      <c r="CP304">
        <v>10.7695</v>
      </c>
      <c r="CQ304">
        <v>29.9993</v>
      </c>
      <c r="CR304">
        <v>10.6781</v>
      </c>
      <c r="CS304">
        <v>10.8577</v>
      </c>
      <c r="CT304">
        <v>-1</v>
      </c>
      <c r="CU304">
        <v>100</v>
      </c>
      <c r="CV304">
        <v>62.2277</v>
      </c>
      <c r="CW304">
        <v>-999.9</v>
      </c>
      <c r="CX304">
        <v>400</v>
      </c>
      <c r="CY304">
        <v>0</v>
      </c>
      <c r="CZ304">
        <v>103.719</v>
      </c>
      <c r="DA304">
        <v>103.135</v>
      </c>
    </row>
    <row r="305" spans="1:105">
      <c r="A305">
        <v>291</v>
      </c>
      <c r="B305">
        <v>1551447083.9</v>
      </c>
      <c r="C305">
        <v>785</v>
      </c>
      <c r="D305" t="s">
        <v>798</v>
      </c>
      <c r="E305" t="s">
        <v>799</v>
      </c>
      <c r="F305">
        <f>J305+I305+M305*K305</f>
        <v>0</v>
      </c>
      <c r="G305">
        <f>(1000*AM305)/(L305*(AO305+273.15))</f>
        <v>0</v>
      </c>
      <c r="H305">
        <f>((G305*F305*(1-(AJ305/1000)))/(100*K305))*(0.0/60)</f>
        <v>0</v>
      </c>
      <c r="I305" t="s">
        <v>203</v>
      </c>
      <c r="J305" t="s">
        <v>204</v>
      </c>
      <c r="K305" t="s">
        <v>205</v>
      </c>
      <c r="L305" t="s">
        <v>206</v>
      </c>
      <c r="M305" t="s">
        <v>334</v>
      </c>
      <c r="N305" t="s">
        <v>335</v>
      </c>
      <c r="O305" t="s">
        <v>697</v>
      </c>
      <c r="Q305">
        <v>1551447083.9</v>
      </c>
      <c r="R305">
        <f>AL305*Y305*(AJ305-AK305)/(100*AF305*(1000-Y305*AJ305))</f>
        <v>0</v>
      </c>
      <c r="S305">
        <f>AL305*Y305*(AI305-AH305*(1000-Y305*AK305)/(1000-Y305*AJ305))/(100*AF305)</f>
        <v>0</v>
      </c>
      <c r="T305">
        <f>(U305/V305*100)</f>
        <v>0</v>
      </c>
      <c r="U305">
        <f>AJ305*(AM305+AN305)/1000</f>
        <v>0</v>
      </c>
      <c r="V305">
        <f>0.61365*exp(17.502*AO305/(240.97+AO305))</f>
        <v>0</v>
      </c>
      <c r="W305">
        <v>136</v>
      </c>
      <c r="X305">
        <v>10</v>
      </c>
      <c r="Y305">
        <f>IF(W305*$H$11&gt;=AA305,1.0,(AA305/(AA305-W305*$H$11)))</f>
        <v>0</v>
      </c>
      <c r="Z305">
        <f>(Y305-1)*100</f>
        <v>0</v>
      </c>
      <c r="AA305">
        <f>MAX(0,($B$11+$C$11*AR305)/(1+$D$11*AR305)*AM305/(AO305+273)*$E$11)</f>
        <v>0</v>
      </c>
      <c r="AB305">
        <f>$B$9*AS305+$C$9*AT305</f>
        <v>0</v>
      </c>
      <c r="AC305">
        <f>AB305*AD305</f>
        <v>0</v>
      </c>
      <c r="AD305">
        <f>($B$9*$D$7+$C$9*$D$7)/($B$9+$C$9)</f>
        <v>0</v>
      </c>
      <c r="AE305">
        <f>($B$9*$K$7+$C$9*$K$7)/($B$9+$C$9)</f>
        <v>0</v>
      </c>
      <c r="AF305">
        <v>10</v>
      </c>
      <c r="AG305">
        <v>1551447083.9</v>
      </c>
      <c r="AH305">
        <v>403.518</v>
      </c>
      <c r="AI305">
        <v>399.39</v>
      </c>
      <c r="AJ305">
        <v>8.74606</v>
      </c>
      <c r="AK305">
        <v>7.80018</v>
      </c>
      <c r="AL305">
        <v>1431.27</v>
      </c>
      <c r="AM305">
        <v>100.51</v>
      </c>
      <c r="AN305">
        <v>0.021623</v>
      </c>
      <c r="AO305">
        <v>6.9715</v>
      </c>
      <c r="AP305">
        <v>999.9</v>
      </c>
      <c r="AQ305">
        <v>999.9</v>
      </c>
      <c r="AR305">
        <v>9982.5</v>
      </c>
      <c r="AS305">
        <v>0</v>
      </c>
      <c r="AT305">
        <v>52.7467</v>
      </c>
      <c r="AU305">
        <v>0</v>
      </c>
      <c r="AV305" t="s">
        <v>208</v>
      </c>
      <c r="AW305">
        <v>0</v>
      </c>
      <c r="AX305">
        <v>-0.747</v>
      </c>
      <c r="AY305">
        <v>-0.067</v>
      </c>
      <c r="AZ305">
        <v>0</v>
      </c>
      <c r="BA305">
        <v>0</v>
      </c>
      <c r="BB305">
        <v>0</v>
      </c>
      <c r="BC305">
        <v>0</v>
      </c>
      <c r="BD305">
        <v>-75.7984071428571</v>
      </c>
      <c r="BE305">
        <v>20.0213862783816</v>
      </c>
      <c r="BF305">
        <v>3.54203262060433</v>
      </c>
      <c r="BG305">
        <v>0</v>
      </c>
      <c r="BH305">
        <v>-2.9442230952381</v>
      </c>
      <c r="BI305">
        <v>0.136366303975294</v>
      </c>
      <c r="BJ305">
        <v>0.0353589568694509</v>
      </c>
      <c r="BK305">
        <v>0</v>
      </c>
      <c r="BL305">
        <v>0</v>
      </c>
      <c r="BM305">
        <v>0</v>
      </c>
      <c r="BN305" t="s">
        <v>209</v>
      </c>
      <c r="BO305">
        <v>1.88478</v>
      </c>
      <c r="BP305">
        <v>1.88173</v>
      </c>
      <c r="BQ305">
        <v>1.88324</v>
      </c>
      <c r="BR305">
        <v>1.88202</v>
      </c>
      <c r="BS305">
        <v>1.88384</v>
      </c>
      <c r="BT305">
        <v>1.88309</v>
      </c>
      <c r="BU305">
        <v>1.88483</v>
      </c>
      <c r="BV305">
        <v>1.88232</v>
      </c>
      <c r="BW305" t="s">
        <v>210</v>
      </c>
      <c r="BX305" t="s">
        <v>17</v>
      </c>
      <c r="BY305" t="s">
        <v>17</v>
      </c>
      <c r="BZ305" t="s">
        <v>17</v>
      </c>
      <c r="CA305" t="s">
        <v>211</v>
      </c>
      <c r="CB305" t="s">
        <v>212</v>
      </c>
      <c r="CC305" t="s">
        <v>213</v>
      </c>
      <c r="CD305" t="s">
        <v>213</v>
      </c>
      <c r="CE305" t="s">
        <v>213</v>
      </c>
      <c r="CF305" t="s">
        <v>213</v>
      </c>
      <c r="CG305">
        <v>5</v>
      </c>
      <c r="CH305">
        <v>0</v>
      </c>
      <c r="CI305">
        <v>0</v>
      </c>
      <c r="CJ305">
        <v>0</v>
      </c>
      <c r="CK305">
        <v>0</v>
      </c>
      <c r="CL305">
        <v>2</v>
      </c>
      <c r="CM305">
        <v>1324.72</v>
      </c>
      <c r="CN305">
        <v>3.41558</v>
      </c>
      <c r="CO305">
        <v>8.30175</v>
      </c>
      <c r="CP305">
        <v>10.764</v>
      </c>
      <c r="CQ305">
        <v>29.9992</v>
      </c>
      <c r="CR305">
        <v>10.6739</v>
      </c>
      <c r="CS305">
        <v>10.8524</v>
      </c>
      <c r="CT305">
        <v>-1</v>
      </c>
      <c r="CU305">
        <v>100</v>
      </c>
      <c r="CV305">
        <v>62.2277</v>
      </c>
      <c r="CW305">
        <v>-999.9</v>
      </c>
      <c r="CX305">
        <v>400</v>
      </c>
      <c r="CY305">
        <v>0</v>
      </c>
      <c r="CZ305">
        <v>103.719</v>
      </c>
      <c r="DA305">
        <v>103.135</v>
      </c>
    </row>
    <row r="306" spans="1:105">
      <c r="A306">
        <v>292</v>
      </c>
      <c r="B306">
        <v>1551447085.9</v>
      </c>
      <c r="C306">
        <v>787</v>
      </c>
      <c r="D306" t="s">
        <v>800</v>
      </c>
      <c r="E306" t="s">
        <v>801</v>
      </c>
      <c r="F306">
        <f>J306+I306+M306*K306</f>
        <v>0</v>
      </c>
      <c r="G306">
        <f>(1000*AM306)/(L306*(AO306+273.15))</f>
        <v>0</v>
      </c>
      <c r="H306">
        <f>((G306*F306*(1-(AJ306/1000)))/(100*K306))*(0.0/60)</f>
        <v>0</v>
      </c>
      <c r="I306" t="s">
        <v>203</v>
      </c>
      <c r="J306" t="s">
        <v>204</v>
      </c>
      <c r="K306" t="s">
        <v>205</v>
      </c>
      <c r="L306" t="s">
        <v>206</v>
      </c>
      <c r="M306" t="s">
        <v>334</v>
      </c>
      <c r="N306" t="s">
        <v>335</v>
      </c>
      <c r="O306" t="s">
        <v>697</v>
      </c>
      <c r="Q306">
        <v>1551447085.9</v>
      </c>
      <c r="R306">
        <f>AL306*Y306*(AJ306-AK306)/(100*AF306*(1000-Y306*AJ306))</f>
        <v>0</v>
      </c>
      <c r="S306">
        <f>AL306*Y306*(AI306-AH306*(1000-Y306*AK306)/(1000-Y306*AJ306))/(100*AF306)</f>
        <v>0</v>
      </c>
      <c r="T306">
        <f>(U306/V306*100)</f>
        <v>0</v>
      </c>
      <c r="U306">
        <f>AJ306*(AM306+AN306)/1000</f>
        <v>0</v>
      </c>
      <c r="V306">
        <f>0.61365*exp(17.502*AO306/(240.97+AO306))</f>
        <v>0</v>
      </c>
      <c r="W306">
        <v>127</v>
      </c>
      <c r="X306">
        <v>9</v>
      </c>
      <c r="Y306">
        <f>IF(W306*$H$11&gt;=AA306,1.0,(AA306/(AA306-W306*$H$11)))</f>
        <v>0</v>
      </c>
      <c r="Z306">
        <f>(Y306-1)*100</f>
        <v>0</v>
      </c>
      <c r="AA306">
        <f>MAX(0,($B$11+$C$11*AR306)/(1+$D$11*AR306)*AM306/(AO306+273)*$E$11)</f>
        <v>0</v>
      </c>
      <c r="AB306">
        <f>$B$9*AS306+$C$9*AT306</f>
        <v>0</v>
      </c>
      <c r="AC306">
        <f>AB306*AD306</f>
        <v>0</v>
      </c>
      <c r="AD306">
        <f>($B$9*$D$7+$C$9*$D$7)/($B$9+$C$9)</f>
        <v>0</v>
      </c>
      <c r="AE306">
        <f>($B$9*$K$7+$C$9*$K$7)/($B$9+$C$9)</f>
        <v>0</v>
      </c>
      <c r="AF306">
        <v>10</v>
      </c>
      <c r="AG306">
        <v>1551447085.9</v>
      </c>
      <c r="AH306">
        <v>403.805</v>
      </c>
      <c r="AI306">
        <v>399.393</v>
      </c>
      <c r="AJ306">
        <v>8.74537</v>
      </c>
      <c r="AK306">
        <v>7.8001</v>
      </c>
      <c r="AL306">
        <v>1431.21</v>
      </c>
      <c r="AM306">
        <v>100.512</v>
      </c>
      <c r="AN306">
        <v>0.0214912</v>
      </c>
      <c r="AO306">
        <v>6.97247</v>
      </c>
      <c r="AP306">
        <v>999.9</v>
      </c>
      <c r="AQ306">
        <v>999.9</v>
      </c>
      <c r="AR306">
        <v>10022.5</v>
      </c>
      <c r="AS306">
        <v>0</v>
      </c>
      <c r="AT306">
        <v>52.5001</v>
      </c>
      <c r="AU306">
        <v>0</v>
      </c>
      <c r="AV306" t="s">
        <v>208</v>
      </c>
      <c r="AW306">
        <v>0</v>
      </c>
      <c r="AX306">
        <v>-0.747</v>
      </c>
      <c r="AY306">
        <v>-0.067</v>
      </c>
      <c r="AZ306">
        <v>0</v>
      </c>
      <c r="BA306">
        <v>0</v>
      </c>
      <c r="BB306">
        <v>0</v>
      </c>
      <c r="BC306">
        <v>0</v>
      </c>
      <c r="BD306">
        <v>-75.7984071428571</v>
      </c>
      <c r="BE306">
        <v>20.0213862783816</v>
      </c>
      <c r="BF306">
        <v>3.54203262060433</v>
      </c>
      <c r="BG306">
        <v>0</v>
      </c>
      <c r="BH306">
        <v>-2.9442230952381</v>
      </c>
      <c r="BI306">
        <v>0.136366303975294</v>
      </c>
      <c r="BJ306">
        <v>0.0353589568694509</v>
      </c>
      <c r="BK306">
        <v>0</v>
      </c>
      <c r="BL306">
        <v>0</v>
      </c>
      <c r="BM306">
        <v>0</v>
      </c>
      <c r="BN306" t="s">
        <v>209</v>
      </c>
      <c r="BO306">
        <v>1.88478</v>
      </c>
      <c r="BP306">
        <v>1.88173</v>
      </c>
      <c r="BQ306">
        <v>1.88324</v>
      </c>
      <c r="BR306">
        <v>1.88202</v>
      </c>
      <c r="BS306">
        <v>1.88385</v>
      </c>
      <c r="BT306">
        <v>1.88309</v>
      </c>
      <c r="BU306">
        <v>1.88484</v>
      </c>
      <c r="BV306">
        <v>1.88232</v>
      </c>
      <c r="BW306" t="s">
        <v>210</v>
      </c>
      <c r="BX306" t="s">
        <v>17</v>
      </c>
      <c r="BY306" t="s">
        <v>17</v>
      </c>
      <c r="BZ306" t="s">
        <v>17</v>
      </c>
      <c r="CA306" t="s">
        <v>211</v>
      </c>
      <c r="CB306" t="s">
        <v>212</v>
      </c>
      <c r="CC306" t="s">
        <v>213</v>
      </c>
      <c r="CD306" t="s">
        <v>213</v>
      </c>
      <c r="CE306" t="s">
        <v>213</v>
      </c>
      <c r="CF306" t="s">
        <v>213</v>
      </c>
      <c r="CG306">
        <v>5</v>
      </c>
      <c r="CH306">
        <v>0</v>
      </c>
      <c r="CI306">
        <v>0</v>
      </c>
      <c r="CJ306">
        <v>0</v>
      </c>
      <c r="CK306">
        <v>0</v>
      </c>
      <c r="CL306">
        <v>2</v>
      </c>
      <c r="CM306">
        <v>1331.27</v>
      </c>
      <c r="CN306">
        <v>3.41557</v>
      </c>
      <c r="CO306">
        <v>8.29902</v>
      </c>
      <c r="CP306">
        <v>10.7584</v>
      </c>
      <c r="CQ306">
        <v>29.9993</v>
      </c>
      <c r="CR306">
        <v>10.6692</v>
      </c>
      <c r="CS306">
        <v>10.8472</v>
      </c>
      <c r="CT306">
        <v>-1</v>
      </c>
      <c r="CU306">
        <v>100</v>
      </c>
      <c r="CV306">
        <v>62.2277</v>
      </c>
      <c r="CW306">
        <v>-999.9</v>
      </c>
      <c r="CX306">
        <v>400</v>
      </c>
      <c r="CY306">
        <v>0</v>
      </c>
      <c r="CZ306">
        <v>103.72</v>
      </c>
      <c r="DA306">
        <v>103.135</v>
      </c>
    </row>
    <row r="307" spans="1:105">
      <c r="A307">
        <v>293</v>
      </c>
      <c r="B307">
        <v>1551447087.9</v>
      </c>
      <c r="C307">
        <v>789</v>
      </c>
      <c r="D307" t="s">
        <v>802</v>
      </c>
      <c r="E307" t="s">
        <v>803</v>
      </c>
      <c r="F307">
        <f>J307+I307+M307*K307</f>
        <v>0</v>
      </c>
      <c r="G307">
        <f>(1000*AM307)/(L307*(AO307+273.15))</f>
        <v>0</v>
      </c>
      <c r="H307">
        <f>((G307*F307*(1-(AJ307/1000)))/(100*K307))*(0.0/60)</f>
        <v>0</v>
      </c>
      <c r="I307" t="s">
        <v>203</v>
      </c>
      <c r="J307" t="s">
        <v>204</v>
      </c>
      <c r="K307" t="s">
        <v>205</v>
      </c>
      <c r="L307" t="s">
        <v>206</v>
      </c>
      <c r="M307" t="s">
        <v>334</v>
      </c>
      <c r="N307" t="s">
        <v>335</v>
      </c>
      <c r="O307" t="s">
        <v>697</v>
      </c>
      <c r="Q307">
        <v>1551447087.9</v>
      </c>
      <c r="R307">
        <f>AL307*Y307*(AJ307-AK307)/(100*AF307*(1000-Y307*AJ307))</f>
        <v>0</v>
      </c>
      <c r="S307">
        <f>AL307*Y307*(AI307-AH307*(1000-Y307*AK307)/(1000-Y307*AJ307))/(100*AF307)</f>
        <v>0</v>
      </c>
      <c r="T307">
        <f>(U307/V307*100)</f>
        <v>0</v>
      </c>
      <c r="U307">
        <f>AJ307*(AM307+AN307)/1000</f>
        <v>0</v>
      </c>
      <c r="V307">
        <f>0.61365*exp(17.502*AO307/(240.97+AO307))</f>
        <v>0</v>
      </c>
      <c r="W307">
        <v>118</v>
      </c>
      <c r="X307">
        <v>8</v>
      </c>
      <c r="Y307">
        <f>IF(W307*$H$11&gt;=AA307,1.0,(AA307/(AA307-W307*$H$11)))</f>
        <v>0</v>
      </c>
      <c r="Z307">
        <f>(Y307-1)*100</f>
        <v>0</v>
      </c>
      <c r="AA307">
        <f>MAX(0,($B$11+$C$11*AR307)/(1+$D$11*AR307)*AM307/(AO307+273)*$E$11)</f>
        <v>0</v>
      </c>
      <c r="AB307">
        <f>$B$9*AS307+$C$9*AT307</f>
        <v>0</v>
      </c>
      <c r="AC307">
        <f>AB307*AD307</f>
        <v>0</v>
      </c>
      <c r="AD307">
        <f>($B$9*$D$7+$C$9*$D$7)/($B$9+$C$9)</f>
        <v>0</v>
      </c>
      <c r="AE307">
        <f>($B$9*$K$7+$C$9*$K$7)/($B$9+$C$9)</f>
        <v>0</v>
      </c>
      <c r="AF307">
        <v>10</v>
      </c>
      <c r="AG307">
        <v>1551447087.9</v>
      </c>
      <c r="AH307">
        <v>404.105</v>
      </c>
      <c r="AI307">
        <v>399.396</v>
      </c>
      <c r="AJ307">
        <v>8.74304</v>
      </c>
      <c r="AK307">
        <v>7.79966</v>
      </c>
      <c r="AL307">
        <v>1431.14</v>
      </c>
      <c r="AM307">
        <v>100.511</v>
      </c>
      <c r="AN307">
        <v>0.0216368</v>
      </c>
      <c r="AO307">
        <v>6.96284</v>
      </c>
      <c r="AP307">
        <v>999.9</v>
      </c>
      <c r="AQ307">
        <v>999.9</v>
      </c>
      <c r="AR307">
        <v>10026.2</v>
      </c>
      <c r="AS307">
        <v>0</v>
      </c>
      <c r="AT307">
        <v>52.4508</v>
      </c>
      <c r="AU307">
        <v>0</v>
      </c>
      <c r="AV307" t="s">
        <v>208</v>
      </c>
      <c r="AW307">
        <v>0</v>
      </c>
      <c r="AX307">
        <v>-0.747</v>
      </c>
      <c r="AY307">
        <v>-0.067</v>
      </c>
      <c r="AZ307">
        <v>0</v>
      </c>
      <c r="BA307">
        <v>0</v>
      </c>
      <c r="BB307">
        <v>0</v>
      </c>
      <c r="BC307">
        <v>0</v>
      </c>
      <c r="BD307">
        <v>-75.7984071428571</v>
      </c>
      <c r="BE307">
        <v>20.0213862783816</v>
      </c>
      <c r="BF307">
        <v>3.54203262060433</v>
      </c>
      <c r="BG307">
        <v>0</v>
      </c>
      <c r="BH307">
        <v>-2.9442230952381</v>
      </c>
      <c r="BI307">
        <v>0.136366303975294</v>
      </c>
      <c r="BJ307">
        <v>0.0353589568694509</v>
      </c>
      <c r="BK307">
        <v>0</v>
      </c>
      <c r="BL307">
        <v>0</v>
      </c>
      <c r="BM307">
        <v>0</v>
      </c>
      <c r="BN307" t="s">
        <v>209</v>
      </c>
      <c r="BO307">
        <v>1.88477</v>
      </c>
      <c r="BP307">
        <v>1.88173</v>
      </c>
      <c r="BQ307">
        <v>1.88324</v>
      </c>
      <c r="BR307">
        <v>1.88201</v>
      </c>
      <c r="BS307">
        <v>1.88385</v>
      </c>
      <c r="BT307">
        <v>1.88309</v>
      </c>
      <c r="BU307">
        <v>1.88486</v>
      </c>
      <c r="BV307">
        <v>1.88232</v>
      </c>
      <c r="BW307" t="s">
        <v>210</v>
      </c>
      <c r="BX307" t="s">
        <v>17</v>
      </c>
      <c r="BY307" t="s">
        <v>17</v>
      </c>
      <c r="BZ307" t="s">
        <v>17</v>
      </c>
      <c r="CA307" t="s">
        <v>211</v>
      </c>
      <c r="CB307" t="s">
        <v>212</v>
      </c>
      <c r="CC307" t="s">
        <v>213</v>
      </c>
      <c r="CD307" t="s">
        <v>213</v>
      </c>
      <c r="CE307" t="s">
        <v>213</v>
      </c>
      <c r="CF307" t="s">
        <v>213</v>
      </c>
      <c r="CG307">
        <v>5</v>
      </c>
      <c r="CH307">
        <v>0</v>
      </c>
      <c r="CI307">
        <v>0</v>
      </c>
      <c r="CJ307">
        <v>0</v>
      </c>
      <c r="CK307">
        <v>0</v>
      </c>
      <c r="CL307">
        <v>2</v>
      </c>
      <c r="CM307">
        <v>1337.96</v>
      </c>
      <c r="CN307">
        <v>3.41556</v>
      </c>
      <c r="CO307">
        <v>8.2962</v>
      </c>
      <c r="CP307">
        <v>10.753</v>
      </c>
      <c r="CQ307">
        <v>29.9994</v>
      </c>
      <c r="CR307">
        <v>10.6644</v>
      </c>
      <c r="CS307">
        <v>10.8421</v>
      </c>
      <c r="CT307">
        <v>-1</v>
      </c>
      <c r="CU307">
        <v>100</v>
      </c>
      <c r="CV307">
        <v>61.8304</v>
      </c>
      <c r="CW307">
        <v>-999.9</v>
      </c>
      <c r="CX307">
        <v>400</v>
      </c>
      <c r="CY307">
        <v>0</v>
      </c>
      <c r="CZ307">
        <v>103.721</v>
      </c>
      <c r="DA307">
        <v>103.135</v>
      </c>
    </row>
    <row r="308" spans="1:105">
      <c r="A308">
        <v>294</v>
      </c>
      <c r="B308">
        <v>1551447089.9</v>
      </c>
      <c r="C308">
        <v>791</v>
      </c>
      <c r="D308" t="s">
        <v>804</v>
      </c>
      <c r="E308" t="s">
        <v>805</v>
      </c>
      <c r="F308">
        <f>J308+I308+M308*K308</f>
        <v>0</v>
      </c>
      <c r="G308">
        <f>(1000*AM308)/(L308*(AO308+273.15))</f>
        <v>0</v>
      </c>
      <c r="H308">
        <f>((G308*F308*(1-(AJ308/1000)))/(100*K308))*(0.0/60)</f>
        <v>0</v>
      </c>
      <c r="I308" t="s">
        <v>203</v>
      </c>
      <c r="J308" t="s">
        <v>204</v>
      </c>
      <c r="K308" t="s">
        <v>205</v>
      </c>
      <c r="L308" t="s">
        <v>206</v>
      </c>
      <c r="M308" t="s">
        <v>334</v>
      </c>
      <c r="N308" t="s">
        <v>335</v>
      </c>
      <c r="O308" t="s">
        <v>697</v>
      </c>
      <c r="Q308">
        <v>1551447089.9</v>
      </c>
      <c r="R308">
        <f>AL308*Y308*(AJ308-AK308)/(100*AF308*(1000-Y308*AJ308))</f>
        <v>0</v>
      </c>
      <c r="S308">
        <f>AL308*Y308*(AI308-AH308*(1000-Y308*AK308)/(1000-Y308*AJ308))/(100*AF308)</f>
        <v>0</v>
      </c>
      <c r="T308">
        <f>(U308/V308*100)</f>
        <v>0</v>
      </c>
      <c r="U308">
        <f>AJ308*(AM308+AN308)/1000</f>
        <v>0</v>
      </c>
      <c r="V308">
        <f>0.61365*exp(17.502*AO308/(240.97+AO308))</f>
        <v>0</v>
      </c>
      <c r="W308">
        <v>155</v>
      </c>
      <c r="X308">
        <v>11</v>
      </c>
      <c r="Y308">
        <f>IF(W308*$H$11&gt;=AA308,1.0,(AA308/(AA308-W308*$H$11)))</f>
        <v>0</v>
      </c>
      <c r="Z308">
        <f>(Y308-1)*100</f>
        <v>0</v>
      </c>
      <c r="AA308">
        <f>MAX(0,($B$11+$C$11*AR308)/(1+$D$11*AR308)*AM308/(AO308+273)*$E$11)</f>
        <v>0</v>
      </c>
      <c r="AB308">
        <f>$B$9*AS308+$C$9*AT308</f>
        <v>0</v>
      </c>
      <c r="AC308">
        <f>AB308*AD308</f>
        <v>0</v>
      </c>
      <c r="AD308">
        <f>($B$9*$D$7+$C$9*$D$7)/($B$9+$C$9)</f>
        <v>0</v>
      </c>
      <c r="AE308">
        <f>($B$9*$K$7+$C$9*$K$7)/($B$9+$C$9)</f>
        <v>0</v>
      </c>
      <c r="AF308">
        <v>10</v>
      </c>
      <c r="AG308">
        <v>1551447089.9</v>
      </c>
      <c r="AH308">
        <v>404.412</v>
      </c>
      <c r="AI308">
        <v>399.382</v>
      </c>
      <c r="AJ308">
        <v>8.7453</v>
      </c>
      <c r="AK308">
        <v>7.80015</v>
      </c>
      <c r="AL308">
        <v>1430.96</v>
      </c>
      <c r="AM308">
        <v>100.511</v>
      </c>
      <c r="AN308">
        <v>0.0217881</v>
      </c>
      <c r="AO308">
        <v>6.95967</v>
      </c>
      <c r="AP308">
        <v>999.9</v>
      </c>
      <c r="AQ308">
        <v>999.9</v>
      </c>
      <c r="AR308">
        <v>10006.9</v>
      </c>
      <c r="AS308">
        <v>0</v>
      </c>
      <c r="AT308">
        <v>52.4235</v>
      </c>
      <c r="AU308">
        <v>0</v>
      </c>
      <c r="AV308" t="s">
        <v>208</v>
      </c>
      <c r="AW308">
        <v>0</v>
      </c>
      <c r="AX308">
        <v>-0.747</v>
      </c>
      <c r="AY308">
        <v>-0.067</v>
      </c>
      <c r="AZ308">
        <v>0</v>
      </c>
      <c r="BA308">
        <v>0</v>
      </c>
      <c r="BB308">
        <v>0</v>
      </c>
      <c r="BC308">
        <v>0</v>
      </c>
      <c r="BD308">
        <v>-75.7984071428571</v>
      </c>
      <c r="BE308">
        <v>20.0213862783816</v>
      </c>
      <c r="BF308">
        <v>3.54203262060433</v>
      </c>
      <c r="BG308">
        <v>0</v>
      </c>
      <c r="BH308">
        <v>-2.9442230952381</v>
      </c>
      <c r="BI308">
        <v>0.136366303975294</v>
      </c>
      <c r="BJ308">
        <v>0.0353589568694509</v>
      </c>
      <c r="BK308">
        <v>0</v>
      </c>
      <c r="BL308">
        <v>0</v>
      </c>
      <c r="BM308">
        <v>0</v>
      </c>
      <c r="BN308" t="s">
        <v>209</v>
      </c>
      <c r="BO308">
        <v>1.88477</v>
      </c>
      <c r="BP308">
        <v>1.88173</v>
      </c>
      <c r="BQ308">
        <v>1.88324</v>
      </c>
      <c r="BR308">
        <v>1.88202</v>
      </c>
      <c r="BS308">
        <v>1.88384</v>
      </c>
      <c r="BT308">
        <v>1.88309</v>
      </c>
      <c r="BU308">
        <v>1.88488</v>
      </c>
      <c r="BV308">
        <v>1.88232</v>
      </c>
      <c r="BW308" t="s">
        <v>210</v>
      </c>
      <c r="BX308" t="s">
        <v>17</v>
      </c>
      <c r="BY308" t="s">
        <v>17</v>
      </c>
      <c r="BZ308" t="s">
        <v>17</v>
      </c>
      <c r="CA308" t="s">
        <v>211</v>
      </c>
      <c r="CB308" t="s">
        <v>212</v>
      </c>
      <c r="CC308" t="s">
        <v>213</v>
      </c>
      <c r="CD308" t="s">
        <v>213</v>
      </c>
      <c r="CE308" t="s">
        <v>213</v>
      </c>
      <c r="CF308" t="s">
        <v>213</v>
      </c>
      <c r="CG308">
        <v>5</v>
      </c>
      <c r="CH308">
        <v>0</v>
      </c>
      <c r="CI308">
        <v>0</v>
      </c>
      <c r="CJ308">
        <v>0</v>
      </c>
      <c r="CK308">
        <v>0</v>
      </c>
      <c r="CL308">
        <v>2</v>
      </c>
      <c r="CM308">
        <v>1310.59</v>
      </c>
      <c r="CN308">
        <v>3.41554</v>
      </c>
      <c r="CO308">
        <v>8.29333</v>
      </c>
      <c r="CP308">
        <v>10.7475</v>
      </c>
      <c r="CQ308">
        <v>29.9994</v>
      </c>
      <c r="CR308">
        <v>10.6602</v>
      </c>
      <c r="CS308">
        <v>10.8367</v>
      </c>
      <c r="CT308">
        <v>-1</v>
      </c>
      <c r="CU308">
        <v>100</v>
      </c>
      <c r="CV308">
        <v>61.8304</v>
      </c>
      <c r="CW308">
        <v>-999.9</v>
      </c>
      <c r="CX308">
        <v>400</v>
      </c>
      <c r="CY308">
        <v>0</v>
      </c>
      <c r="CZ308">
        <v>103.722</v>
      </c>
      <c r="DA308">
        <v>103.136</v>
      </c>
    </row>
    <row r="309" spans="1:105">
      <c r="A309">
        <v>295</v>
      </c>
      <c r="B309">
        <v>1551447092.4</v>
      </c>
      <c r="C309">
        <v>793.5</v>
      </c>
      <c r="D309" t="s">
        <v>806</v>
      </c>
      <c r="E309" t="s">
        <v>807</v>
      </c>
      <c r="F309">
        <f>J309+I309+M309*K309</f>
        <v>0</v>
      </c>
      <c r="G309">
        <f>(1000*AM309)/(L309*(AO309+273.15))</f>
        <v>0</v>
      </c>
      <c r="H309">
        <f>((G309*F309*(1-(AJ309/1000)))/(100*K309))*(0.0/60)</f>
        <v>0</v>
      </c>
      <c r="I309" t="s">
        <v>203</v>
      </c>
      <c r="J309" t="s">
        <v>204</v>
      </c>
      <c r="K309" t="s">
        <v>205</v>
      </c>
      <c r="L309" t="s">
        <v>206</v>
      </c>
      <c r="M309" t="s">
        <v>334</v>
      </c>
      <c r="N309" t="s">
        <v>335</v>
      </c>
      <c r="O309" t="s">
        <v>697</v>
      </c>
      <c r="Q309">
        <v>1551447092.4</v>
      </c>
      <c r="R309">
        <f>AL309*Y309*(AJ309-AK309)/(100*AF309*(1000-Y309*AJ309))</f>
        <v>0</v>
      </c>
      <c r="S309">
        <f>AL309*Y309*(AI309-AH309*(1000-Y309*AK309)/(1000-Y309*AJ309))/(100*AF309)</f>
        <v>0</v>
      </c>
      <c r="T309">
        <f>(U309/V309*100)</f>
        <v>0</v>
      </c>
      <c r="U309">
        <f>AJ309*(AM309+AN309)/1000</f>
        <v>0</v>
      </c>
      <c r="V309">
        <f>0.61365*exp(17.502*AO309/(240.97+AO309))</f>
        <v>0</v>
      </c>
      <c r="W309">
        <v>140</v>
      </c>
      <c r="X309">
        <v>10</v>
      </c>
      <c r="Y309">
        <f>IF(W309*$H$11&gt;=AA309,1.0,(AA309/(AA309-W309*$H$11)))</f>
        <v>0</v>
      </c>
      <c r="Z309">
        <f>(Y309-1)*100</f>
        <v>0</v>
      </c>
      <c r="AA309">
        <f>MAX(0,($B$11+$C$11*AR309)/(1+$D$11*AR309)*AM309/(AO309+273)*$E$11)</f>
        <v>0</v>
      </c>
      <c r="AB309">
        <f>$B$9*AS309+$C$9*AT309</f>
        <v>0</v>
      </c>
      <c r="AC309">
        <f>AB309*AD309</f>
        <v>0</v>
      </c>
      <c r="AD309">
        <f>($B$9*$D$7+$C$9*$D$7)/($B$9+$C$9)</f>
        <v>0</v>
      </c>
      <c r="AE309">
        <f>($B$9*$K$7+$C$9*$K$7)/($B$9+$C$9)</f>
        <v>0</v>
      </c>
      <c r="AF309">
        <v>10</v>
      </c>
      <c r="AG309">
        <v>1551447092.4</v>
      </c>
      <c r="AH309">
        <v>404.762</v>
      </c>
      <c r="AI309">
        <v>399.392</v>
      </c>
      <c r="AJ309">
        <v>8.74175</v>
      </c>
      <c r="AK309">
        <v>7.80071</v>
      </c>
      <c r="AL309">
        <v>1431.1</v>
      </c>
      <c r="AM309">
        <v>100.511</v>
      </c>
      <c r="AN309">
        <v>0.0215923</v>
      </c>
      <c r="AO309">
        <v>6.94596</v>
      </c>
      <c r="AP309">
        <v>999.9</v>
      </c>
      <c r="AQ309">
        <v>999.9</v>
      </c>
      <c r="AR309">
        <v>9965</v>
      </c>
      <c r="AS309">
        <v>0</v>
      </c>
      <c r="AT309">
        <v>52.3331</v>
      </c>
      <c r="AU309">
        <v>0</v>
      </c>
      <c r="AV309" t="s">
        <v>208</v>
      </c>
      <c r="AW309">
        <v>0</v>
      </c>
      <c r="AX309">
        <v>-0.747</v>
      </c>
      <c r="AY309">
        <v>-0.067</v>
      </c>
      <c r="AZ309">
        <v>0</v>
      </c>
      <c r="BA309">
        <v>0</v>
      </c>
      <c r="BB309">
        <v>0</v>
      </c>
      <c r="BC309">
        <v>0</v>
      </c>
      <c r="BD309">
        <v>-75.7984071428571</v>
      </c>
      <c r="BE309">
        <v>20.0213862783816</v>
      </c>
      <c r="BF309">
        <v>3.54203262060433</v>
      </c>
      <c r="BG309">
        <v>0</v>
      </c>
      <c r="BH309">
        <v>-2.9442230952381</v>
      </c>
      <c r="BI309">
        <v>0.136366303975294</v>
      </c>
      <c r="BJ309">
        <v>0.0353589568694509</v>
      </c>
      <c r="BK309">
        <v>0</v>
      </c>
      <c r="BL309">
        <v>0</v>
      </c>
      <c r="BM309">
        <v>0</v>
      </c>
      <c r="BN309" t="s">
        <v>209</v>
      </c>
      <c r="BO309">
        <v>1.88477</v>
      </c>
      <c r="BP309">
        <v>1.88173</v>
      </c>
      <c r="BQ309">
        <v>1.88324</v>
      </c>
      <c r="BR309">
        <v>1.88202</v>
      </c>
      <c r="BS309">
        <v>1.88384</v>
      </c>
      <c r="BT309">
        <v>1.8831</v>
      </c>
      <c r="BU309">
        <v>1.88489</v>
      </c>
      <c r="BV309">
        <v>1.88232</v>
      </c>
      <c r="BW309" t="s">
        <v>210</v>
      </c>
      <c r="BX309" t="s">
        <v>17</v>
      </c>
      <c r="BY309" t="s">
        <v>17</v>
      </c>
      <c r="BZ309" t="s">
        <v>17</v>
      </c>
      <c r="CA309" t="s">
        <v>211</v>
      </c>
      <c r="CB309" t="s">
        <v>212</v>
      </c>
      <c r="CC309" t="s">
        <v>213</v>
      </c>
      <c r="CD309" t="s">
        <v>213</v>
      </c>
      <c r="CE309" t="s">
        <v>213</v>
      </c>
      <c r="CF309" t="s">
        <v>213</v>
      </c>
      <c r="CG309">
        <v>5</v>
      </c>
      <c r="CH309">
        <v>0</v>
      </c>
      <c r="CI309">
        <v>0</v>
      </c>
      <c r="CJ309">
        <v>0</v>
      </c>
      <c r="CK309">
        <v>0</v>
      </c>
      <c r="CL309">
        <v>2</v>
      </c>
      <c r="CM309">
        <v>1322.03</v>
      </c>
      <c r="CN309">
        <v>3.41553</v>
      </c>
      <c r="CO309">
        <v>8.28968</v>
      </c>
      <c r="CP309">
        <v>10.7409</v>
      </c>
      <c r="CQ309">
        <v>29.9993</v>
      </c>
      <c r="CR309">
        <v>10.655</v>
      </c>
      <c r="CS309">
        <v>10.8306</v>
      </c>
      <c r="CT309">
        <v>-1</v>
      </c>
      <c r="CU309">
        <v>100</v>
      </c>
      <c r="CV309">
        <v>61.4422</v>
      </c>
      <c r="CW309">
        <v>-999.9</v>
      </c>
      <c r="CX309">
        <v>400</v>
      </c>
      <c r="CY309">
        <v>0</v>
      </c>
      <c r="CZ309">
        <v>103.722</v>
      </c>
      <c r="DA309">
        <v>103.137</v>
      </c>
    </row>
    <row r="310" spans="1:105">
      <c r="A310">
        <v>296</v>
      </c>
      <c r="B310">
        <v>1551447094.4</v>
      </c>
      <c r="C310">
        <v>795.5</v>
      </c>
      <c r="D310" t="s">
        <v>808</v>
      </c>
      <c r="E310" t="s">
        <v>809</v>
      </c>
      <c r="F310">
        <f>J310+I310+M310*K310</f>
        <v>0</v>
      </c>
      <c r="G310">
        <f>(1000*AM310)/(L310*(AO310+273.15))</f>
        <v>0</v>
      </c>
      <c r="H310">
        <f>((G310*F310*(1-(AJ310/1000)))/(100*K310))*(0.0/60)</f>
        <v>0</v>
      </c>
      <c r="I310" t="s">
        <v>203</v>
      </c>
      <c r="J310" t="s">
        <v>204</v>
      </c>
      <c r="K310" t="s">
        <v>205</v>
      </c>
      <c r="L310" t="s">
        <v>206</v>
      </c>
      <c r="M310" t="s">
        <v>334</v>
      </c>
      <c r="N310" t="s">
        <v>335</v>
      </c>
      <c r="O310" t="s">
        <v>697</v>
      </c>
      <c r="Q310">
        <v>1551447094.4</v>
      </c>
      <c r="R310">
        <f>AL310*Y310*(AJ310-AK310)/(100*AF310*(1000-Y310*AJ310))</f>
        <v>0</v>
      </c>
      <c r="S310">
        <f>AL310*Y310*(AI310-AH310*(1000-Y310*AK310)/(1000-Y310*AJ310))/(100*AF310)</f>
        <v>0</v>
      </c>
      <c r="T310">
        <f>(U310/V310*100)</f>
        <v>0</v>
      </c>
      <c r="U310">
        <f>AJ310*(AM310+AN310)/1000</f>
        <v>0</v>
      </c>
      <c r="V310">
        <f>0.61365*exp(17.502*AO310/(240.97+AO310))</f>
        <v>0</v>
      </c>
      <c r="W310">
        <v>126</v>
      </c>
      <c r="X310">
        <v>9</v>
      </c>
      <c r="Y310">
        <f>IF(W310*$H$11&gt;=AA310,1.0,(AA310/(AA310-W310*$H$11)))</f>
        <v>0</v>
      </c>
      <c r="Z310">
        <f>(Y310-1)*100</f>
        <v>0</v>
      </c>
      <c r="AA310">
        <f>MAX(0,($B$11+$C$11*AR310)/(1+$D$11*AR310)*AM310/(AO310+273)*$E$11)</f>
        <v>0</v>
      </c>
      <c r="AB310">
        <f>$B$9*AS310+$C$9*AT310</f>
        <v>0</v>
      </c>
      <c r="AC310">
        <f>AB310*AD310</f>
        <v>0</v>
      </c>
      <c r="AD310">
        <f>($B$9*$D$7+$C$9*$D$7)/($B$9+$C$9)</f>
        <v>0</v>
      </c>
      <c r="AE310">
        <f>($B$9*$K$7+$C$9*$K$7)/($B$9+$C$9)</f>
        <v>0</v>
      </c>
      <c r="AF310">
        <v>10</v>
      </c>
      <c r="AG310">
        <v>1551447094.4</v>
      </c>
      <c r="AH310">
        <v>404.981</v>
      </c>
      <c r="AI310">
        <v>399.391</v>
      </c>
      <c r="AJ310">
        <v>8.73973</v>
      </c>
      <c r="AK310">
        <v>7.79978</v>
      </c>
      <c r="AL310">
        <v>1431.27</v>
      </c>
      <c r="AM310">
        <v>100.511</v>
      </c>
      <c r="AN310">
        <v>0.0215384</v>
      </c>
      <c r="AO310">
        <v>6.93133</v>
      </c>
      <c r="AP310">
        <v>999.9</v>
      </c>
      <c r="AQ310">
        <v>999.9</v>
      </c>
      <c r="AR310">
        <v>9987.5</v>
      </c>
      <c r="AS310">
        <v>0</v>
      </c>
      <c r="AT310">
        <v>52.2002</v>
      </c>
      <c r="AU310">
        <v>0</v>
      </c>
      <c r="AV310" t="s">
        <v>208</v>
      </c>
      <c r="AW310">
        <v>0</v>
      </c>
      <c r="AX310">
        <v>-0.747</v>
      </c>
      <c r="AY310">
        <v>-0.067</v>
      </c>
      <c r="AZ310">
        <v>0</v>
      </c>
      <c r="BA310">
        <v>0</v>
      </c>
      <c r="BB310">
        <v>0</v>
      </c>
      <c r="BC310">
        <v>0</v>
      </c>
      <c r="BD310">
        <v>-75.7984071428571</v>
      </c>
      <c r="BE310">
        <v>20.0213862783816</v>
      </c>
      <c r="BF310">
        <v>3.54203262060433</v>
      </c>
      <c r="BG310">
        <v>0</v>
      </c>
      <c r="BH310">
        <v>-2.9442230952381</v>
      </c>
      <c r="BI310">
        <v>0.136366303975294</v>
      </c>
      <c r="BJ310">
        <v>0.0353589568694509</v>
      </c>
      <c r="BK310">
        <v>0</v>
      </c>
      <c r="BL310">
        <v>0</v>
      </c>
      <c r="BM310">
        <v>0</v>
      </c>
      <c r="BN310" t="s">
        <v>209</v>
      </c>
      <c r="BO310">
        <v>1.88477</v>
      </c>
      <c r="BP310">
        <v>1.88174</v>
      </c>
      <c r="BQ310">
        <v>1.88324</v>
      </c>
      <c r="BR310">
        <v>1.88202</v>
      </c>
      <c r="BS310">
        <v>1.88385</v>
      </c>
      <c r="BT310">
        <v>1.8831</v>
      </c>
      <c r="BU310">
        <v>1.88491</v>
      </c>
      <c r="BV310">
        <v>1.88232</v>
      </c>
      <c r="BW310" t="s">
        <v>210</v>
      </c>
      <c r="BX310" t="s">
        <v>17</v>
      </c>
      <c r="BY310" t="s">
        <v>17</v>
      </c>
      <c r="BZ310" t="s">
        <v>17</v>
      </c>
      <c r="CA310" t="s">
        <v>211</v>
      </c>
      <c r="CB310" t="s">
        <v>212</v>
      </c>
      <c r="CC310" t="s">
        <v>213</v>
      </c>
      <c r="CD310" t="s">
        <v>213</v>
      </c>
      <c r="CE310" t="s">
        <v>213</v>
      </c>
      <c r="CF310" t="s">
        <v>213</v>
      </c>
      <c r="CG310">
        <v>5</v>
      </c>
      <c r="CH310">
        <v>0</v>
      </c>
      <c r="CI310">
        <v>0</v>
      </c>
      <c r="CJ310">
        <v>0</v>
      </c>
      <c r="CK310">
        <v>0</v>
      </c>
      <c r="CL310">
        <v>2</v>
      </c>
      <c r="CM310">
        <v>1332.38</v>
      </c>
      <c r="CN310">
        <v>3.41551</v>
      </c>
      <c r="CO310">
        <v>8.28682</v>
      </c>
      <c r="CP310">
        <v>10.7355</v>
      </c>
      <c r="CQ310">
        <v>29.9994</v>
      </c>
      <c r="CR310">
        <v>10.6503</v>
      </c>
      <c r="CS310">
        <v>10.8253</v>
      </c>
      <c r="CT310">
        <v>-1</v>
      </c>
      <c r="CU310">
        <v>100</v>
      </c>
      <c r="CV310">
        <v>61.4422</v>
      </c>
      <c r="CW310">
        <v>-999.9</v>
      </c>
      <c r="CX310">
        <v>400</v>
      </c>
      <c r="CY310">
        <v>0</v>
      </c>
      <c r="CZ310">
        <v>103.723</v>
      </c>
      <c r="DA310">
        <v>103.137</v>
      </c>
    </row>
    <row r="311" spans="1:105">
      <c r="A311">
        <v>297</v>
      </c>
      <c r="B311">
        <v>1551447146.4</v>
      </c>
      <c r="C311">
        <v>847.5</v>
      </c>
      <c r="D311" t="s">
        <v>810</v>
      </c>
      <c r="E311" t="s">
        <v>811</v>
      </c>
      <c r="F311">
        <f>J311+I311+M311*K311</f>
        <v>0</v>
      </c>
      <c r="G311">
        <f>(1000*AM311)/(L311*(AO311+273.15))</f>
        <v>0</v>
      </c>
      <c r="H311">
        <f>((G311*F311*(1-(AJ311/1000)))/(100*K311))*(0.0/60)</f>
        <v>0</v>
      </c>
      <c r="I311" t="s">
        <v>203</v>
      </c>
      <c r="J311" t="s">
        <v>204</v>
      </c>
      <c r="K311" t="s">
        <v>205</v>
      </c>
      <c r="L311" t="s">
        <v>206</v>
      </c>
      <c r="M311" t="s">
        <v>334</v>
      </c>
      <c r="N311" t="s">
        <v>335</v>
      </c>
      <c r="O311" t="s">
        <v>812</v>
      </c>
      <c r="Q311">
        <v>1551447146.4</v>
      </c>
      <c r="R311">
        <f>AL311*Y311*(AJ311-AK311)/(100*AF311*(1000-Y311*AJ311))</f>
        <v>0</v>
      </c>
      <c r="S311">
        <f>AL311*Y311*(AI311-AH311*(1000-Y311*AK311)/(1000-Y311*AJ311))/(100*AF311)</f>
        <v>0</v>
      </c>
      <c r="T311">
        <f>(U311/V311*100)</f>
        <v>0</v>
      </c>
      <c r="U311">
        <f>AJ311*(AM311+AN311)/1000</f>
        <v>0</v>
      </c>
      <c r="V311">
        <f>0.61365*exp(17.502*AO311/(240.97+AO311))</f>
        <v>0</v>
      </c>
      <c r="W311">
        <v>139</v>
      </c>
      <c r="X311">
        <v>10</v>
      </c>
      <c r="Y311">
        <f>IF(W311*$H$11&gt;=AA311,1.0,(AA311/(AA311-W311*$H$11)))</f>
        <v>0</v>
      </c>
      <c r="Z311">
        <f>(Y311-1)*100</f>
        <v>0</v>
      </c>
      <c r="AA311">
        <f>MAX(0,($B$11+$C$11*AR311)/(1+$D$11*AR311)*AM311/(AO311+273)*$E$11)</f>
        <v>0</v>
      </c>
      <c r="AB311">
        <f>$B$9*AS311+$C$9*AT311</f>
        <v>0</v>
      </c>
      <c r="AC311">
        <f>AB311*AD311</f>
        <v>0</v>
      </c>
      <c r="AD311">
        <f>($B$9*$D$7+$C$9*$D$7)/($B$9+$C$9)</f>
        <v>0</v>
      </c>
      <c r="AE311">
        <f>($B$9*$K$7+$C$9*$K$7)/($B$9+$C$9)</f>
        <v>0</v>
      </c>
      <c r="AF311">
        <v>10</v>
      </c>
      <c r="AG311">
        <v>1551447146.4</v>
      </c>
      <c r="AH311">
        <v>395.418</v>
      </c>
      <c r="AI311">
        <v>399.376</v>
      </c>
      <c r="AJ311">
        <v>7.83501</v>
      </c>
      <c r="AK311">
        <v>7.79526</v>
      </c>
      <c r="AL311">
        <v>1431.47</v>
      </c>
      <c r="AM311">
        <v>100.514</v>
      </c>
      <c r="AN311">
        <v>0.0206402</v>
      </c>
      <c r="AO311">
        <v>6.64465</v>
      </c>
      <c r="AP311">
        <v>999.9</v>
      </c>
      <c r="AQ311">
        <v>999.9</v>
      </c>
      <c r="AR311">
        <v>10012.5</v>
      </c>
      <c r="AS311">
        <v>0</v>
      </c>
      <c r="AT311">
        <v>0.219127</v>
      </c>
      <c r="AU311">
        <v>0</v>
      </c>
      <c r="AV311" t="s">
        <v>208</v>
      </c>
      <c r="AW311">
        <v>0</v>
      </c>
      <c r="AX311">
        <v>-0.747</v>
      </c>
      <c r="AY311">
        <v>-0.067</v>
      </c>
      <c r="AZ311">
        <v>0</v>
      </c>
      <c r="BA311">
        <v>0</v>
      </c>
      <c r="BB311">
        <v>0</v>
      </c>
      <c r="BC311">
        <v>0</v>
      </c>
      <c r="BD311">
        <v>-75.7984071428571</v>
      </c>
      <c r="BE311">
        <v>20.0213862783816</v>
      </c>
      <c r="BF311">
        <v>3.54203262060433</v>
      </c>
      <c r="BG311">
        <v>0</v>
      </c>
      <c r="BH311">
        <v>-2.9442230952381</v>
      </c>
      <c r="BI311">
        <v>0.136366303975294</v>
      </c>
      <c r="BJ311">
        <v>0.0353589568694509</v>
      </c>
      <c r="BK311">
        <v>0</v>
      </c>
      <c r="BL311">
        <v>0</v>
      </c>
      <c r="BM311">
        <v>0</v>
      </c>
      <c r="BN311" t="s">
        <v>209</v>
      </c>
      <c r="BO311">
        <v>1.88478</v>
      </c>
      <c r="BP311">
        <v>1.88173</v>
      </c>
      <c r="BQ311">
        <v>1.88324</v>
      </c>
      <c r="BR311">
        <v>1.882</v>
      </c>
      <c r="BS311">
        <v>1.88382</v>
      </c>
      <c r="BT311">
        <v>1.88309</v>
      </c>
      <c r="BU311">
        <v>1.8849</v>
      </c>
      <c r="BV311">
        <v>1.88232</v>
      </c>
      <c r="BW311" t="s">
        <v>210</v>
      </c>
      <c r="BX311" t="s">
        <v>17</v>
      </c>
      <c r="BY311" t="s">
        <v>17</v>
      </c>
      <c r="BZ311" t="s">
        <v>17</v>
      </c>
      <c r="CA311" t="s">
        <v>211</v>
      </c>
      <c r="CB311" t="s">
        <v>212</v>
      </c>
      <c r="CC311" t="s">
        <v>213</v>
      </c>
      <c r="CD311" t="s">
        <v>213</v>
      </c>
      <c r="CE311" t="s">
        <v>213</v>
      </c>
      <c r="CF311" t="s">
        <v>213</v>
      </c>
      <c r="CG311">
        <v>5</v>
      </c>
      <c r="CH311">
        <v>0</v>
      </c>
      <c r="CI311">
        <v>0</v>
      </c>
      <c r="CJ311">
        <v>0</v>
      </c>
      <c r="CK311">
        <v>0</v>
      </c>
      <c r="CL311">
        <v>2</v>
      </c>
      <c r="CM311">
        <v>1322.44</v>
      </c>
      <c r="CN311">
        <v>3.77555</v>
      </c>
      <c r="CO311">
        <v>8.04928</v>
      </c>
      <c r="CP311">
        <v>10.5917</v>
      </c>
      <c r="CQ311">
        <v>29.9992</v>
      </c>
      <c r="CR311">
        <v>10.5294</v>
      </c>
      <c r="CS311">
        <v>10.6885</v>
      </c>
      <c r="CT311">
        <v>-1</v>
      </c>
      <c r="CU311">
        <v>100</v>
      </c>
      <c r="CV311">
        <v>58.7464</v>
      </c>
      <c r="CW311">
        <v>-999.9</v>
      </c>
      <c r="CX311">
        <v>400</v>
      </c>
      <c r="CY311">
        <v>1.90832</v>
      </c>
      <c r="CZ311">
        <v>103.744</v>
      </c>
      <c r="DA311">
        <v>103.161</v>
      </c>
    </row>
    <row r="312" spans="1:105">
      <c r="A312">
        <v>298</v>
      </c>
      <c r="B312">
        <v>1551447148.4</v>
      </c>
      <c r="C312">
        <v>849.5</v>
      </c>
      <c r="D312" t="s">
        <v>813</v>
      </c>
      <c r="E312" t="s">
        <v>814</v>
      </c>
      <c r="F312">
        <f>J312+I312+M312*K312</f>
        <v>0</v>
      </c>
      <c r="G312">
        <f>(1000*AM312)/(L312*(AO312+273.15))</f>
        <v>0</v>
      </c>
      <c r="H312">
        <f>((G312*F312*(1-(AJ312/1000)))/(100*K312))*(0.0/60)</f>
        <v>0</v>
      </c>
      <c r="I312" t="s">
        <v>203</v>
      </c>
      <c r="J312" t="s">
        <v>204</v>
      </c>
      <c r="K312" t="s">
        <v>205</v>
      </c>
      <c r="L312" t="s">
        <v>206</v>
      </c>
      <c r="M312" t="s">
        <v>334</v>
      </c>
      <c r="N312" t="s">
        <v>335</v>
      </c>
      <c r="O312" t="s">
        <v>812</v>
      </c>
      <c r="Q312">
        <v>1551447148.4</v>
      </c>
      <c r="R312">
        <f>AL312*Y312*(AJ312-AK312)/(100*AF312*(1000-Y312*AJ312))</f>
        <v>0</v>
      </c>
      <c r="S312">
        <f>AL312*Y312*(AI312-AH312*(1000-Y312*AK312)/(1000-Y312*AJ312))/(100*AF312)</f>
        <v>0</v>
      </c>
      <c r="T312">
        <f>(U312/V312*100)</f>
        <v>0</v>
      </c>
      <c r="U312">
        <f>AJ312*(AM312+AN312)/1000</f>
        <v>0</v>
      </c>
      <c r="V312">
        <f>0.61365*exp(17.502*AO312/(240.97+AO312))</f>
        <v>0</v>
      </c>
      <c r="W312">
        <v>159</v>
      </c>
      <c r="X312">
        <v>11</v>
      </c>
      <c r="Y312">
        <f>IF(W312*$H$11&gt;=AA312,1.0,(AA312/(AA312-W312*$H$11)))</f>
        <v>0</v>
      </c>
      <c r="Z312">
        <f>(Y312-1)*100</f>
        <v>0</v>
      </c>
      <c r="AA312">
        <f>MAX(0,($B$11+$C$11*AR312)/(1+$D$11*AR312)*AM312/(AO312+273)*$E$11)</f>
        <v>0</v>
      </c>
      <c r="AB312">
        <f>$B$9*AS312+$C$9*AT312</f>
        <v>0</v>
      </c>
      <c r="AC312">
        <f>AB312*AD312</f>
        <v>0</v>
      </c>
      <c r="AD312">
        <f>($B$9*$D$7+$C$9*$D$7)/($B$9+$C$9)</f>
        <v>0</v>
      </c>
      <c r="AE312">
        <f>($B$9*$K$7+$C$9*$K$7)/($B$9+$C$9)</f>
        <v>0</v>
      </c>
      <c r="AF312">
        <v>10</v>
      </c>
      <c r="AG312">
        <v>1551447148.4</v>
      </c>
      <c r="AH312">
        <v>395.679</v>
      </c>
      <c r="AI312">
        <v>399.387</v>
      </c>
      <c r="AJ312">
        <v>7.88918</v>
      </c>
      <c r="AK312">
        <v>7.79453</v>
      </c>
      <c r="AL312">
        <v>1431.42</v>
      </c>
      <c r="AM312">
        <v>100.515</v>
      </c>
      <c r="AN312">
        <v>0.0209415</v>
      </c>
      <c r="AO312">
        <v>6.62874</v>
      </c>
      <c r="AP312">
        <v>999.9</v>
      </c>
      <c r="AQ312">
        <v>999.9</v>
      </c>
      <c r="AR312">
        <v>9993.75</v>
      </c>
      <c r="AS312">
        <v>0</v>
      </c>
      <c r="AT312">
        <v>0.219127</v>
      </c>
      <c r="AU312">
        <v>0</v>
      </c>
      <c r="AV312" t="s">
        <v>208</v>
      </c>
      <c r="AW312">
        <v>0</v>
      </c>
      <c r="AX312">
        <v>-0.747</v>
      </c>
      <c r="AY312">
        <v>-0.067</v>
      </c>
      <c r="AZ312">
        <v>0</v>
      </c>
      <c r="BA312">
        <v>0</v>
      </c>
      <c r="BB312">
        <v>0</v>
      </c>
      <c r="BC312">
        <v>0</v>
      </c>
      <c r="BD312">
        <v>-75.7984071428571</v>
      </c>
      <c r="BE312">
        <v>20.0213862783816</v>
      </c>
      <c r="BF312">
        <v>3.54203262060433</v>
      </c>
      <c r="BG312">
        <v>0</v>
      </c>
      <c r="BH312">
        <v>-2.9442230952381</v>
      </c>
      <c r="BI312">
        <v>0.136366303975294</v>
      </c>
      <c r="BJ312">
        <v>0.0353589568694509</v>
      </c>
      <c r="BK312">
        <v>0</v>
      </c>
      <c r="BL312">
        <v>0</v>
      </c>
      <c r="BM312">
        <v>0</v>
      </c>
      <c r="BN312" t="s">
        <v>209</v>
      </c>
      <c r="BO312">
        <v>1.88478</v>
      </c>
      <c r="BP312">
        <v>1.88173</v>
      </c>
      <c r="BQ312">
        <v>1.88324</v>
      </c>
      <c r="BR312">
        <v>1.882</v>
      </c>
      <c r="BS312">
        <v>1.88382</v>
      </c>
      <c r="BT312">
        <v>1.88309</v>
      </c>
      <c r="BU312">
        <v>1.88489</v>
      </c>
      <c r="BV312">
        <v>1.88232</v>
      </c>
      <c r="BW312" t="s">
        <v>210</v>
      </c>
      <c r="BX312" t="s">
        <v>17</v>
      </c>
      <c r="BY312" t="s">
        <v>17</v>
      </c>
      <c r="BZ312" t="s">
        <v>17</v>
      </c>
      <c r="CA312" t="s">
        <v>211</v>
      </c>
      <c r="CB312" t="s">
        <v>212</v>
      </c>
      <c r="CC312" t="s">
        <v>213</v>
      </c>
      <c r="CD312" t="s">
        <v>213</v>
      </c>
      <c r="CE312" t="s">
        <v>213</v>
      </c>
      <c r="CF312" t="s">
        <v>213</v>
      </c>
      <c r="CG312">
        <v>5</v>
      </c>
      <c r="CH312">
        <v>0</v>
      </c>
      <c r="CI312">
        <v>0</v>
      </c>
      <c r="CJ312">
        <v>0</v>
      </c>
      <c r="CK312">
        <v>0</v>
      </c>
      <c r="CL312">
        <v>2</v>
      </c>
      <c r="CM312">
        <v>1307.49</v>
      </c>
      <c r="CN312">
        <v>3.78205</v>
      </c>
      <c r="CO312">
        <v>8.04473</v>
      </c>
      <c r="CP312">
        <v>10.5858</v>
      </c>
      <c r="CQ312">
        <v>29.9992</v>
      </c>
      <c r="CR312">
        <v>10.5244</v>
      </c>
      <c r="CS312">
        <v>10.683</v>
      </c>
      <c r="CT312">
        <v>-1</v>
      </c>
      <c r="CU312">
        <v>100</v>
      </c>
      <c r="CV312">
        <v>58.7464</v>
      </c>
      <c r="CW312">
        <v>-999.9</v>
      </c>
      <c r="CX312">
        <v>400</v>
      </c>
      <c r="CY312">
        <v>1.85531</v>
      </c>
      <c r="CZ312">
        <v>103.743</v>
      </c>
      <c r="DA312">
        <v>103.16</v>
      </c>
    </row>
    <row r="313" spans="1:105">
      <c r="A313">
        <v>299</v>
      </c>
      <c r="B313">
        <v>1551447150.4</v>
      </c>
      <c r="C313">
        <v>851.5</v>
      </c>
      <c r="D313" t="s">
        <v>815</v>
      </c>
      <c r="E313" t="s">
        <v>816</v>
      </c>
      <c r="F313">
        <f>J313+I313+M313*K313</f>
        <v>0</v>
      </c>
      <c r="G313">
        <f>(1000*AM313)/(L313*(AO313+273.15))</f>
        <v>0</v>
      </c>
      <c r="H313">
        <f>((G313*F313*(1-(AJ313/1000)))/(100*K313))*(0.0/60)</f>
        <v>0</v>
      </c>
      <c r="I313" t="s">
        <v>203</v>
      </c>
      <c r="J313" t="s">
        <v>204</v>
      </c>
      <c r="K313" t="s">
        <v>205</v>
      </c>
      <c r="L313" t="s">
        <v>206</v>
      </c>
      <c r="M313" t="s">
        <v>334</v>
      </c>
      <c r="N313" t="s">
        <v>335</v>
      </c>
      <c r="O313" t="s">
        <v>812</v>
      </c>
      <c r="Q313">
        <v>1551447150.4</v>
      </c>
      <c r="R313">
        <f>AL313*Y313*(AJ313-AK313)/(100*AF313*(1000-Y313*AJ313))</f>
        <v>0</v>
      </c>
      <c r="S313">
        <f>AL313*Y313*(AI313-AH313*(1000-Y313*AK313)/(1000-Y313*AJ313))/(100*AF313)</f>
        <v>0</v>
      </c>
      <c r="T313">
        <f>(U313/V313*100)</f>
        <v>0</v>
      </c>
      <c r="U313">
        <f>AJ313*(AM313+AN313)/1000</f>
        <v>0</v>
      </c>
      <c r="V313">
        <f>0.61365*exp(17.502*AO313/(240.97+AO313))</f>
        <v>0</v>
      </c>
      <c r="W313">
        <v>161</v>
      </c>
      <c r="X313">
        <v>11</v>
      </c>
      <c r="Y313">
        <f>IF(W313*$H$11&gt;=AA313,1.0,(AA313/(AA313-W313*$H$11)))</f>
        <v>0</v>
      </c>
      <c r="Z313">
        <f>(Y313-1)*100</f>
        <v>0</v>
      </c>
      <c r="AA313">
        <f>MAX(0,($B$11+$C$11*AR313)/(1+$D$11*AR313)*AM313/(AO313+273)*$E$11)</f>
        <v>0</v>
      </c>
      <c r="AB313">
        <f>$B$9*AS313+$C$9*AT313</f>
        <v>0</v>
      </c>
      <c r="AC313">
        <f>AB313*AD313</f>
        <v>0</v>
      </c>
      <c r="AD313">
        <f>($B$9*$D$7+$C$9*$D$7)/($B$9+$C$9)</f>
        <v>0</v>
      </c>
      <c r="AE313">
        <f>($B$9*$K$7+$C$9*$K$7)/($B$9+$C$9)</f>
        <v>0</v>
      </c>
      <c r="AF313">
        <v>10</v>
      </c>
      <c r="AG313">
        <v>1551447150.4</v>
      </c>
      <c r="AH313">
        <v>396.06</v>
      </c>
      <c r="AI313">
        <v>399.409</v>
      </c>
      <c r="AJ313">
        <v>7.94804</v>
      </c>
      <c r="AK313">
        <v>7.7944</v>
      </c>
      <c r="AL313">
        <v>1431.18</v>
      </c>
      <c r="AM313">
        <v>100.515</v>
      </c>
      <c r="AN313">
        <v>0.0206313</v>
      </c>
      <c r="AO313">
        <v>6.62633</v>
      </c>
      <c r="AP313">
        <v>999.9</v>
      </c>
      <c r="AQ313">
        <v>999.9</v>
      </c>
      <c r="AR313">
        <v>9993.12</v>
      </c>
      <c r="AS313">
        <v>0</v>
      </c>
      <c r="AT313">
        <v>0.219127</v>
      </c>
      <c r="AU313">
        <v>0</v>
      </c>
      <c r="AV313" t="s">
        <v>208</v>
      </c>
      <c r="AW313">
        <v>0</v>
      </c>
      <c r="AX313">
        <v>-0.747</v>
      </c>
      <c r="AY313">
        <v>-0.067</v>
      </c>
      <c r="AZ313">
        <v>0</v>
      </c>
      <c r="BA313">
        <v>0</v>
      </c>
      <c r="BB313">
        <v>0</v>
      </c>
      <c r="BC313">
        <v>0</v>
      </c>
      <c r="BD313">
        <v>-75.7984071428571</v>
      </c>
      <c r="BE313">
        <v>20.0213862783816</v>
      </c>
      <c r="BF313">
        <v>3.54203262060433</v>
      </c>
      <c r="BG313">
        <v>0</v>
      </c>
      <c r="BH313">
        <v>-2.9442230952381</v>
      </c>
      <c r="BI313">
        <v>0.136366303975294</v>
      </c>
      <c r="BJ313">
        <v>0.0353589568694509</v>
      </c>
      <c r="BK313">
        <v>0</v>
      </c>
      <c r="BL313">
        <v>0</v>
      </c>
      <c r="BM313">
        <v>0</v>
      </c>
      <c r="BN313" t="s">
        <v>209</v>
      </c>
      <c r="BO313">
        <v>1.88478</v>
      </c>
      <c r="BP313">
        <v>1.88173</v>
      </c>
      <c r="BQ313">
        <v>1.88324</v>
      </c>
      <c r="BR313">
        <v>1.88201</v>
      </c>
      <c r="BS313">
        <v>1.88384</v>
      </c>
      <c r="BT313">
        <v>1.88309</v>
      </c>
      <c r="BU313">
        <v>1.88486</v>
      </c>
      <c r="BV313">
        <v>1.88232</v>
      </c>
      <c r="BW313" t="s">
        <v>210</v>
      </c>
      <c r="BX313" t="s">
        <v>17</v>
      </c>
      <c r="BY313" t="s">
        <v>17</v>
      </c>
      <c r="BZ313" t="s">
        <v>17</v>
      </c>
      <c r="CA313" t="s">
        <v>211</v>
      </c>
      <c r="CB313" t="s">
        <v>212</v>
      </c>
      <c r="CC313" t="s">
        <v>213</v>
      </c>
      <c r="CD313" t="s">
        <v>213</v>
      </c>
      <c r="CE313" t="s">
        <v>213</v>
      </c>
      <c r="CF313" t="s">
        <v>213</v>
      </c>
      <c r="CG313">
        <v>5</v>
      </c>
      <c r="CH313">
        <v>0</v>
      </c>
      <c r="CI313">
        <v>0</v>
      </c>
      <c r="CJ313">
        <v>0</v>
      </c>
      <c r="CK313">
        <v>0</v>
      </c>
      <c r="CL313">
        <v>2</v>
      </c>
      <c r="CM313">
        <v>1306.32</v>
      </c>
      <c r="CN313">
        <v>3.80594</v>
      </c>
      <c r="CO313">
        <v>8.04034</v>
      </c>
      <c r="CP313">
        <v>10.58</v>
      </c>
      <c r="CQ313">
        <v>29.9992</v>
      </c>
      <c r="CR313">
        <v>10.5191</v>
      </c>
      <c r="CS313">
        <v>10.6776</v>
      </c>
      <c r="CT313">
        <v>-1</v>
      </c>
      <c r="CU313">
        <v>100</v>
      </c>
      <c r="CV313">
        <v>58.7464</v>
      </c>
      <c r="CW313">
        <v>-999.9</v>
      </c>
      <c r="CX313">
        <v>400</v>
      </c>
      <c r="CY313">
        <v>1.79861</v>
      </c>
      <c r="CZ313">
        <v>103.735</v>
      </c>
      <c r="DA313">
        <v>103.162</v>
      </c>
    </row>
    <row r="314" spans="1:105">
      <c r="A314">
        <v>300</v>
      </c>
      <c r="B314">
        <v>1551447152.4</v>
      </c>
      <c r="C314">
        <v>853.5</v>
      </c>
      <c r="D314" t="s">
        <v>817</v>
      </c>
      <c r="E314" t="s">
        <v>818</v>
      </c>
      <c r="F314">
        <f>J314+I314+M314*K314</f>
        <v>0</v>
      </c>
      <c r="G314">
        <f>(1000*AM314)/(L314*(AO314+273.15))</f>
        <v>0</v>
      </c>
      <c r="H314">
        <f>((G314*F314*(1-(AJ314/1000)))/(100*K314))*(0.0/60)</f>
        <v>0</v>
      </c>
      <c r="I314" t="s">
        <v>203</v>
      </c>
      <c r="J314" t="s">
        <v>204</v>
      </c>
      <c r="K314" t="s">
        <v>205</v>
      </c>
      <c r="L314" t="s">
        <v>206</v>
      </c>
      <c r="M314" t="s">
        <v>334</v>
      </c>
      <c r="N314" t="s">
        <v>335</v>
      </c>
      <c r="O314" t="s">
        <v>812</v>
      </c>
      <c r="Q314">
        <v>1551447152.4</v>
      </c>
      <c r="R314">
        <f>AL314*Y314*(AJ314-AK314)/(100*AF314*(1000-Y314*AJ314))</f>
        <v>0</v>
      </c>
      <c r="S314">
        <f>AL314*Y314*(AI314-AH314*(1000-Y314*AK314)/(1000-Y314*AJ314))/(100*AF314)</f>
        <v>0</v>
      </c>
      <c r="T314">
        <f>(U314/V314*100)</f>
        <v>0</v>
      </c>
      <c r="U314">
        <f>AJ314*(AM314+AN314)/1000</f>
        <v>0</v>
      </c>
      <c r="V314">
        <f>0.61365*exp(17.502*AO314/(240.97+AO314))</f>
        <v>0</v>
      </c>
      <c r="W314">
        <v>140</v>
      </c>
      <c r="X314">
        <v>10</v>
      </c>
      <c r="Y314">
        <f>IF(W314*$H$11&gt;=AA314,1.0,(AA314/(AA314-W314*$H$11)))</f>
        <v>0</v>
      </c>
      <c r="Z314">
        <f>(Y314-1)*100</f>
        <v>0</v>
      </c>
      <c r="AA314">
        <f>MAX(0,($B$11+$C$11*AR314)/(1+$D$11*AR314)*AM314/(AO314+273)*$E$11)</f>
        <v>0</v>
      </c>
      <c r="AB314">
        <f>$B$9*AS314+$C$9*AT314</f>
        <v>0</v>
      </c>
      <c r="AC314">
        <f>AB314*AD314</f>
        <v>0</v>
      </c>
      <c r="AD314">
        <f>($B$9*$D$7+$C$9*$D$7)/($B$9+$C$9)</f>
        <v>0</v>
      </c>
      <c r="AE314">
        <f>($B$9*$K$7+$C$9*$K$7)/($B$9+$C$9)</f>
        <v>0</v>
      </c>
      <c r="AF314">
        <v>10</v>
      </c>
      <c r="AG314">
        <v>1551447152.4</v>
      </c>
      <c r="AH314">
        <v>396.448</v>
      </c>
      <c r="AI314">
        <v>399.415</v>
      </c>
      <c r="AJ314">
        <v>8.00726</v>
      </c>
      <c r="AK314">
        <v>7.79474</v>
      </c>
      <c r="AL314">
        <v>1431.25</v>
      </c>
      <c r="AM314">
        <v>100.514</v>
      </c>
      <c r="AN314">
        <v>0.0206886</v>
      </c>
      <c r="AO314">
        <v>6.63886</v>
      </c>
      <c r="AP314">
        <v>999.9</v>
      </c>
      <c r="AQ314">
        <v>999.9</v>
      </c>
      <c r="AR314">
        <v>10010.6</v>
      </c>
      <c r="AS314">
        <v>0</v>
      </c>
      <c r="AT314">
        <v>0.219127</v>
      </c>
      <c r="AU314">
        <v>0</v>
      </c>
      <c r="AV314" t="s">
        <v>208</v>
      </c>
      <c r="AW314">
        <v>0</v>
      </c>
      <c r="AX314">
        <v>-0.747</v>
      </c>
      <c r="AY314">
        <v>-0.067</v>
      </c>
      <c r="AZ314">
        <v>0</v>
      </c>
      <c r="BA314">
        <v>0</v>
      </c>
      <c r="BB314">
        <v>0</v>
      </c>
      <c r="BC314">
        <v>0</v>
      </c>
      <c r="BD314">
        <v>-75.7984071428571</v>
      </c>
      <c r="BE314">
        <v>20.0213862783816</v>
      </c>
      <c r="BF314">
        <v>3.54203262060433</v>
      </c>
      <c r="BG314">
        <v>0</v>
      </c>
      <c r="BH314">
        <v>-2.9442230952381</v>
      </c>
      <c r="BI314">
        <v>0.136366303975294</v>
      </c>
      <c r="BJ314">
        <v>0.0353589568694509</v>
      </c>
      <c r="BK314">
        <v>0</v>
      </c>
      <c r="BL314">
        <v>0</v>
      </c>
      <c r="BM314">
        <v>0</v>
      </c>
      <c r="BN314" t="s">
        <v>209</v>
      </c>
      <c r="BO314">
        <v>1.88477</v>
      </c>
      <c r="BP314">
        <v>1.88172</v>
      </c>
      <c r="BQ314">
        <v>1.88324</v>
      </c>
      <c r="BR314">
        <v>1.88202</v>
      </c>
      <c r="BS314">
        <v>1.88384</v>
      </c>
      <c r="BT314">
        <v>1.88309</v>
      </c>
      <c r="BU314">
        <v>1.88484</v>
      </c>
      <c r="BV314">
        <v>1.88232</v>
      </c>
      <c r="BW314" t="s">
        <v>210</v>
      </c>
      <c r="BX314" t="s">
        <v>17</v>
      </c>
      <c r="BY314" t="s">
        <v>17</v>
      </c>
      <c r="BZ314" t="s">
        <v>17</v>
      </c>
      <c r="CA314" t="s">
        <v>211</v>
      </c>
      <c r="CB314" t="s">
        <v>212</v>
      </c>
      <c r="CC314" t="s">
        <v>213</v>
      </c>
      <c r="CD314" t="s">
        <v>213</v>
      </c>
      <c r="CE314" t="s">
        <v>213</v>
      </c>
      <c r="CF314" t="s">
        <v>213</v>
      </c>
      <c r="CG314">
        <v>5</v>
      </c>
      <c r="CH314">
        <v>0</v>
      </c>
      <c r="CI314">
        <v>0</v>
      </c>
      <c r="CJ314">
        <v>0</v>
      </c>
      <c r="CK314">
        <v>0</v>
      </c>
      <c r="CL314">
        <v>2</v>
      </c>
      <c r="CM314">
        <v>1321.52</v>
      </c>
      <c r="CN314">
        <v>3.81462</v>
      </c>
      <c r="CO314">
        <v>8.03622</v>
      </c>
      <c r="CP314">
        <v>10.5741</v>
      </c>
      <c r="CQ314">
        <v>29.9992</v>
      </c>
      <c r="CR314">
        <v>10.5141</v>
      </c>
      <c r="CS314">
        <v>10.6724</v>
      </c>
      <c r="CT314">
        <v>-1</v>
      </c>
      <c r="CU314">
        <v>100</v>
      </c>
      <c r="CV314">
        <v>58.3596</v>
      </c>
      <c r="CW314">
        <v>-999.9</v>
      </c>
      <c r="CX314">
        <v>400</v>
      </c>
      <c r="CY314">
        <v>1.73375</v>
      </c>
      <c r="CZ314">
        <v>103.737</v>
      </c>
      <c r="DA314">
        <v>103.164</v>
      </c>
    </row>
    <row r="315" spans="1:105">
      <c r="A315">
        <v>301</v>
      </c>
      <c r="B315">
        <v>1551447154.5</v>
      </c>
      <c r="C315">
        <v>855.599999904633</v>
      </c>
      <c r="D315" t="s">
        <v>819</v>
      </c>
      <c r="E315" t="s">
        <v>820</v>
      </c>
      <c r="F315">
        <f>J315+I315+M315*K315</f>
        <v>0</v>
      </c>
      <c r="G315">
        <f>(1000*AM315)/(L315*(AO315+273.15))</f>
        <v>0</v>
      </c>
      <c r="H315">
        <f>((G315*F315*(1-(AJ315/1000)))/(100*K315))*(0.0/60)</f>
        <v>0</v>
      </c>
      <c r="I315" t="s">
        <v>203</v>
      </c>
      <c r="J315" t="s">
        <v>204</v>
      </c>
      <c r="K315" t="s">
        <v>205</v>
      </c>
      <c r="L315" t="s">
        <v>206</v>
      </c>
      <c r="M315" t="s">
        <v>334</v>
      </c>
      <c r="N315" t="s">
        <v>335</v>
      </c>
      <c r="O315" t="s">
        <v>812</v>
      </c>
      <c r="Q315">
        <v>1551447154.5</v>
      </c>
      <c r="R315">
        <f>AL315*Y315*(AJ315-AK315)/(100*AF315*(1000-Y315*AJ315))</f>
        <v>0</v>
      </c>
      <c r="S315">
        <f>AL315*Y315*(AI315-AH315*(1000-Y315*AK315)/(1000-Y315*AJ315))/(100*AF315)</f>
        <v>0</v>
      </c>
      <c r="T315">
        <f>(U315/V315*100)</f>
        <v>0</v>
      </c>
      <c r="U315">
        <f>AJ315*(AM315+AN315)/1000</f>
        <v>0</v>
      </c>
      <c r="V315">
        <f>0.61365*exp(17.502*AO315/(240.97+AO315))</f>
        <v>0</v>
      </c>
      <c r="W315">
        <v>149</v>
      </c>
      <c r="X315">
        <v>10</v>
      </c>
      <c r="Y315">
        <f>IF(W315*$H$11&gt;=AA315,1.0,(AA315/(AA315-W315*$H$11)))</f>
        <v>0</v>
      </c>
      <c r="Z315">
        <f>(Y315-1)*100</f>
        <v>0</v>
      </c>
      <c r="AA315">
        <f>MAX(0,($B$11+$C$11*AR315)/(1+$D$11*AR315)*AM315/(AO315+273)*$E$11)</f>
        <v>0</v>
      </c>
      <c r="AB315">
        <f>$B$9*AS315+$C$9*AT315</f>
        <v>0</v>
      </c>
      <c r="AC315">
        <f>AB315*AD315</f>
        <v>0</v>
      </c>
      <c r="AD315">
        <f>($B$9*$D$7+$C$9*$D$7)/($B$9+$C$9)</f>
        <v>0</v>
      </c>
      <c r="AE315">
        <f>($B$9*$K$7+$C$9*$K$7)/($B$9+$C$9)</f>
        <v>0</v>
      </c>
      <c r="AF315">
        <v>10</v>
      </c>
      <c r="AG315">
        <v>1551447154.5</v>
      </c>
      <c r="AH315">
        <v>396.773</v>
      </c>
      <c r="AI315">
        <v>399.401</v>
      </c>
      <c r="AJ315">
        <v>8.05408</v>
      </c>
      <c r="AK315">
        <v>7.79508</v>
      </c>
      <c r="AL315">
        <v>1431.72</v>
      </c>
      <c r="AM315">
        <v>100.513</v>
      </c>
      <c r="AN315">
        <v>0.0210418</v>
      </c>
      <c r="AO315">
        <v>6.65286</v>
      </c>
      <c r="AP315">
        <v>999.9</v>
      </c>
      <c r="AQ315">
        <v>999.9</v>
      </c>
      <c r="AR315">
        <v>9990.62</v>
      </c>
      <c r="AS315">
        <v>0</v>
      </c>
      <c r="AT315">
        <v>0.219127</v>
      </c>
      <c r="AU315">
        <v>0</v>
      </c>
      <c r="AV315" t="s">
        <v>208</v>
      </c>
      <c r="AW315">
        <v>0</v>
      </c>
      <c r="AX315">
        <v>-0.747</v>
      </c>
      <c r="AY315">
        <v>-0.067</v>
      </c>
      <c r="AZ315">
        <v>0</v>
      </c>
      <c r="BA315">
        <v>0</v>
      </c>
      <c r="BB315">
        <v>0</v>
      </c>
      <c r="BC315">
        <v>0</v>
      </c>
      <c r="BD315">
        <v>-75.7984071428571</v>
      </c>
      <c r="BE315">
        <v>20.0213862783816</v>
      </c>
      <c r="BF315">
        <v>3.54203262060433</v>
      </c>
      <c r="BG315">
        <v>0</v>
      </c>
      <c r="BH315">
        <v>-2.9442230952381</v>
      </c>
      <c r="BI315">
        <v>0.136366303975294</v>
      </c>
      <c r="BJ315">
        <v>0.0353589568694509</v>
      </c>
      <c r="BK315">
        <v>0</v>
      </c>
      <c r="BL315">
        <v>0</v>
      </c>
      <c r="BM315">
        <v>0</v>
      </c>
      <c r="BN315" t="s">
        <v>209</v>
      </c>
      <c r="BO315">
        <v>1.88477</v>
      </c>
      <c r="BP315">
        <v>1.88173</v>
      </c>
      <c r="BQ315">
        <v>1.88324</v>
      </c>
      <c r="BR315">
        <v>1.882</v>
      </c>
      <c r="BS315">
        <v>1.88382</v>
      </c>
      <c r="BT315">
        <v>1.88309</v>
      </c>
      <c r="BU315">
        <v>1.88485</v>
      </c>
      <c r="BV315">
        <v>1.88232</v>
      </c>
      <c r="BW315" t="s">
        <v>210</v>
      </c>
      <c r="BX315" t="s">
        <v>17</v>
      </c>
      <c r="BY315" t="s">
        <v>17</v>
      </c>
      <c r="BZ315" t="s">
        <v>17</v>
      </c>
      <c r="CA315" t="s">
        <v>211</v>
      </c>
      <c r="CB315" t="s">
        <v>212</v>
      </c>
      <c r="CC315" t="s">
        <v>213</v>
      </c>
      <c r="CD315" t="s">
        <v>213</v>
      </c>
      <c r="CE315" t="s">
        <v>213</v>
      </c>
      <c r="CF315" t="s">
        <v>213</v>
      </c>
      <c r="CG315">
        <v>5</v>
      </c>
      <c r="CH315">
        <v>0</v>
      </c>
      <c r="CI315">
        <v>0</v>
      </c>
      <c r="CJ315">
        <v>0</v>
      </c>
      <c r="CK315">
        <v>0</v>
      </c>
      <c r="CL315">
        <v>2</v>
      </c>
      <c r="CM315">
        <v>1315.3</v>
      </c>
      <c r="CN315">
        <v>3.782</v>
      </c>
      <c r="CO315">
        <v>8.03254</v>
      </c>
      <c r="CP315">
        <v>10.5682</v>
      </c>
      <c r="CQ315">
        <v>29.9994</v>
      </c>
      <c r="CR315">
        <v>10.5097</v>
      </c>
      <c r="CS315">
        <v>10.6671</v>
      </c>
      <c r="CT315">
        <v>-1</v>
      </c>
      <c r="CU315">
        <v>100</v>
      </c>
      <c r="CV315">
        <v>58.3596</v>
      </c>
      <c r="CW315">
        <v>-999.9</v>
      </c>
      <c r="CX315">
        <v>400</v>
      </c>
      <c r="CY315">
        <v>1.69644</v>
      </c>
      <c r="CZ315">
        <v>103.75</v>
      </c>
      <c r="DA315">
        <v>103.162</v>
      </c>
    </row>
    <row r="316" spans="1:105">
      <c r="A316">
        <v>302</v>
      </c>
      <c r="B316">
        <v>1551447156.4</v>
      </c>
      <c r="C316">
        <v>857.5</v>
      </c>
      <c r="D316" t="s">
        <v>821</v>
      </c>
      <c r="E316" t="s">
        <v>822</v>
      </c>
      <c r="F316">
        <f>J316+I316+M316*K316</f>
        <v>0</v>
      </c>
      <c r="G316">
        <f>(1000*AM316)/(L316*(AO316+273.15))</f>
        <v>0</v>
      </c>
      <c r="H316">
        <f>((G316*F316*(1-(AJ316/1000)))/(100*K316))*(0.0/60)</f>
        <v>0</v>
      </c>
      <c r="I316" t="s">
        <v>203</v>
      </c>
      <c r="J316" t="s">
        <v>204</v>
      </c>
      <c r="K316" t="s">
        <v>205</v>
      </c>
      <c r="L316" t="s">
        <v>206</v>
      </c>
      <c r="M316" t="s">
        <v>334</v>
      </c>
      <c r="N316" t="s">
        <v>335</v>
      </c>
      <c r="O316" t="s">
        <v>812</v>
      </c>
      <c r="Q316">
        <v>1551447156.4</v>
      </c>
      <c r="R316">
        <f>AL316*Y316*(AJ316-AK316)/(100*AF316*(1000-Y316*AJ316))</f>
        <v>0</v>
      </c>
      <c r="S316">
        <f>AL316*Y316*(AI316-AH316*(1000-Y316*AK316)/(1000-Y316*AJ316))/(100*AF316)</f>
        <v>0</v>
      </c>
      <c r="T316">
        <f>(U316/V316*100)</f>
        <v>0</v>
      </c>
      <c r="U316">
        <f>AJ316*(AM316+AN316)/1000</f>
        <v>0</v>
      </c>
      <c r="V316">
        <f>0.61365*exp(17.502*AO316/(240.97+AO316))</f>
        <v>0</v>
      </c>
      <c r="W316">
        <v>151</v>
      </c>
      <c r="X316">
        <v>11</v>
      </c>
      <c r="Y316">
        <f>IF(W316*$H$11&gt;=AA316,1.0,(AA316/(AA316-W316*$H$11)))</f>
        <v>0</v>
      </c>
      <c r="Z316">
        <f>(Y316-1)*100</f>
        <v>0</v>
      </c>
      <c r="AA316">
        <f>MAX(0,($B$11+$C$11*AR316)/(1+$D$11*AR316)*AM316/(AO316+273)*$E$11)</f>
        <v>0</v>
      </c>
      <c r="AB316">
        <f>$B$9*AS316+$C$9*AT316</f>
        <v>0</v>
      </c>
      <c r="AC316">
        <f>AB316*AD316</f>
        <v>0</v>
      </c>
      <c r="AD316">
        <f>($B$9*$D$7+$C$9*$D$7)/($B$9+$C$9)</f>
        <v>0</v>
      </c>
      <c r="AE316">
        <f>($B$9*$K$7+$C$9*$K$7)/($B$9+$C$9)</f>
        <v>0</v>
      </c>
      <c r="AF316">
        <v>10</v>
      </c>
      <c r="AG316">
        <v>1551447156.4</v>
      </c>
      <c r="AH316">
        <v>397.098</v>
      </c>
      <c r="AI316">
        <v>399.382</v>
      </c>
      <c r="AJ316">
        <v>8.08652</v>
      </c>
      <c r="AK316">
        <v>7.79513</v>
      </c>
      <c r="AL316">
        <v>1431.84</v>
      </c>
      <c r="AM316">
        <v>100.513</v>
      </c>
      <c r="AN316">
        <v>0.0208147</v>
      </c>
      <c r="AO316">
        <v>6.657</v>
      </c>
      <c r="AP316">
        <v>999.9</v>
      </c>
      <c r="AQ316">
        <v>999.9</v>
      </c>
      <c r="AR316">
        <v>9982.5</v>
      </c>
      <c r="AS316">
        <v>0</v>
      </c>
      <c r="AT316">
        <v>0.219127</v>
      </c>
      <c r="AU316">
        <v>0</v>
      </c>
      <c r="AV316" t="s">
        <v>208</v>
      </c>
      <c r="AW316">
        <v>0</v>
      </c>
      <c r="AX316">
        <v>-0.747</v>
      </c>
      <c r="AY316">
        <v>-0.067</v>
      </c>
      <c r="AZ316">
        <v>0</v>
      </c>
      <c r="BA316">
        <v>0</v>
      </c>
      <c r="BB316">
        <v>0</v>
      </c>
      <c r="BC316">
        <v>0</v>
      </c>
      <c r="BD316">
        <v>-75.7984071428571</v>
      </c>
      <c r="BE316">
        <v>20.0213862783816</v>
      </c>
      <c r="BF316">
        <v>3.54203262060433</v>
      </c>
      <c r="BG316">
        <v>0</v>
      </c>
      <c r="BH316">
        <v>-2.9442230952381</v>
      </c>
      <c r="BI316">
        <v>0.136366303975294</v>
      </c>
      <c r="BJ316">
        <v>0.0353589568694509</v>
      </c>
      <c r="BK316">
        <v>0</v>
      </c>
      <c r="BL316">
        <v>0</v>
      </c>
      <c r="BM316">
        <v>0</v>
      </c>
      <c r="BN316" t="s">
        <v>209</v>
      </c>
      <c r="BO316">
        <v>1.88477</v>
      </c>
      <c r="BP316">
        <v>1.88172</v>
      </c>
      <c r="BQ316">
        <v>1.88324</v>
      </c>
      <c r="BR316">
        <v>1.88201</v>
      </c>
      <c r="BS316">
        <v>1.88381</v>
      </c>
      <c r="BT316">
        <v>1.88309</v>
      </c>
      <c r="BU316">
        <v>1.88483</v>
      </c>
      <c r="BV316">
        <v>1.88232</v>
      </c>
      <c r="BW316" t="s">
        <v>210</v>
      </c>
      <c r="BX316" t="s">
        <v>17</v>
      </c>
      <c r="BY316" t="s">
        <v>17</v>
      </c>
      <c r="BZ316" t="s">
        <v>17</v>
      </c>
      <c r="CA316" t="s">
        <v>211</v>
      </c>
      <c r="CB316" t="s">
        <v>212</v>
      </c>
      <c r="CC316" t="s">
        <v>213</v>
      </c>
      <c r="CD316" t="s">
        <v>213</v>
      </c>
      <c r="CE316" t="s">
        <v>213</v>
      </c>
      <c r="CF316" t="s">
        <v>213</v>
      </c>
      <c r="CG316">
        <v>5</v>
      </c>
      <c r="CH316">
        <v>0</v>
      </c>
      <c r="CI316">
        <v>0</v>
      </c>
      <c r="CJ316">
        <v>0</v>
      </c>
      <c r="CK316">
        <v>0</v>
      </c>
      <c r="CL316">
        <v>2</v>
      </c>
      <c r="CM316">
        <v>1314.1</v>
      </c>
      <c r="CN316">
        <v>3.77112</v>
      </c>
      <c r="CO316">
        <v>8.02893</v>
      </c>
      <c r="CP316">
        <v>10.5624</v>
      </c>
      <c r="CQ316">
        <v>29.9993</v>
      </c>
      <c r="CR316">
        <v>10.5054</v>
      </c>
      <c r="CS316">
        <v>10.662</v>
      </c>
      <c r="CT316">
        <v>-1</v>
      </c>
      <c r="CU316">
        <v>100</v>
      </c>
      <c r="CV316">
        <v>58.3596</v>
      </c>
      <c r="CW316">
        <v>-999.9</v>
      </c>
      <c r="CX316">
        <v>400</v>
      </c>
      <c r="CY316">
        <v>1.64019</v>
      </c>
      <c r="CZ316">
        <v>103.754</v>
      </c>
      <c r="DA316">
        <v>103.162</v>
      </c>
    </row>
    <row r="317" spans="1:105">
      <c r="A317">
        <v>303</v>
      </c>
      <c r="B317">
        <v>1551447158.4</v>
      </c>
      <c r="C317">
        <v>859.5</v>
      </c>
      <c r="D317" t="s">
        <v>823</v>
      </c>
      <c r="E317" t="s">
        <v>824</v>
      </c>
      <c r="F317">
        <f>J317+I317+M317*K317</f>
        <v>0</v>
      </c>
      <c r="G317">
        <f>(1000*AM317)/(L317*(AO317+273.15))</f>
        <v>0</v>
      </c>
      <c r="H317">
        <f>((G317*F317*(1-(AJ317/1000)))/(100*K317))*(0.0/60)</f>
        <v>0</v>
      </c>
      <c r="I317" t="s">
        <v>203</v>
      </c>
      <c r="J317" t="s">
        <v>204</v>
      </c>
      <c r="K317" t="s">
        <v>205</v>
      </c>
      <c r="L317" t="s">
        <v>206</v>
      </c>
      <c r="M317" t="s">
        <v>334</v>
      </c>
      <c r="N317" t="s">
        <v>335</v>
      </c>
      <c r="O317" t="s">
        <v>812</v>
      </c>
      <c r="Q317">
        <v>1551447158.4</v>
      </c>
      <c r="R317">
        <f>AL317*Y317*(AJ317-AK317)/(100*AF317*(1000-Y317*AJ317))</f>
        <v>0</v>
      </c>
      <c r="S317">
        <f>AL317*Y317*(AI317-AH317*(1000-Y317*AK317)/(1000-Y317*AJ317))/(100*AF317)</f>
        <v>0</v>
      </c>
      <c r="T317">
        <f>(U317/V317*100)</f>
        <v>0</v>
      </c>
      <c r="U317">
        <f>AJ317*(AM317+AN317)/1000</f>
        <v>0</v>
      </c>
      <c r="V317">
        <f>0.61365*exp(17.502*AO317/(240.97+AO317))</f>
        <v>0</v>
      </c>
      <c r="W317">
        <v>129</v>
      </c>
      <c r="X317">
        <v>9</v>
      </c>
      <c r="Y317">
        <f>IF(W317*$H$11&gt;=AA317,1.0,(AA317/(AA317-W317*$H$11)))</f>
        <v>0</v>
      </c>
      <c r="Z317">
        <f>(Y317-1)*100</f>
        <v>0</v>
      </c>
      <c r="AA317">
        <f>MAX(0,($B$11+$C$11*AR317)/(1+$D$11*AR317)*AM317/(AO317+273)*$E$11)</f>
        <v>0</v>
      </c>
      <c r="AB317">
        <f>$B$9*AS317+$C$9*AT317</f>
        <v>0</v>
      </c>
      <c r="AC317">
        <f>AB317*AD317</f>
        <v>0</v>
      </c>
      <c r="AD317">
        <f>($B$9*$D$7+$C$9*$D$7)/($B$9+$C$9)</f>
        <v>0</v>
      </c>
      <c r="AE317">
        <f>($B$9*$K$7+$C$9*$K$7)/($B$9+$C$9)</f>
        <v>0</v>
      </c>
      <c r="AF317">
        <v>10</v>
      </c>
      <c r="AG317">
        <v>1551447158.4</v>
      </c>
      <c r="AH317">
        <v>397.505</v>
      </c>
      <c r="AI317">
        <v>399.407</v>
      </c>
      <c r="AJ317">
        <v>8.11894</v>
      </c>
      <c r="AK317">
        <v>7.7942</v>
      </c>
      <c r="AL317">
        <v>1431.84</v>
      </c>
      <c r="AM317">
        <v>100.512</v>
      </c>
      <c r="AN317">
        <v>0.0206269</v>
      </c>
      <c r="AO317">
        <v>6.66391</v>
      </c>
      <c r="AP317">
        <v>999.9</v>
      </c>
      <c r="AQ317">
        <v>999.9</v>
      </c>
      <c r="AR317">
        <v>9998.12</v>
      </c>
      <c r="AS317">
        <v>0</v>
      </c>
      <c r="AT317">
        <v>0.219127</v>
      </c>
      <c r="AU317">
        <v>0</v>
      </c>
      <c r="AV317" t="s">
        <v>208</v>
      </c>
      <c r="AW317">
        <v>0</v>
      </c>
      <c r="AX317">
        <v>-0.747</v>
      </c>
      <c r="AY317">
        <v>-0.067</v>
      </c>
      <c r="AZ317">
        <v>0</v>
      </c>
      <c r="BA317">
        <v>0</v>
      </c>
      <c r="BB317">
        <v>0</v>
      </c>
      <c r="BC317">
        <v>0</v>
      </c>
      <c r="BD317">
        <v>-75.7984071428571</v>
      </c>
      <c r="BE317">
        <v>20.0213862783816</v>
      </c>
      <c r="BF317">
        <v>3.54203262060433</v>
      </c>
      <c r="BG317">
        <v>0</v>
      </c>
      <c r="BH317">
        <v>-2.9442230952381</v>
      </c>
      <c r="BI317">
        <v>0.136366303975294</v>
      </c>
      <c r="BJ317">
        <v>0.0353589568694509</v>
      </c>
      <c r="BK317">
        <v>0</v>
      </c>
      <c r="BL317">
        <v>0</v>
      </c>
      <c r="BM317">
        <v>0</v>
      </c>
      <c r="BN317" t="s">
        <v>209</v>
      </c>
      <c r="BO317">
        <v>1.88477</v>
      </c>
      <c r="BP317">
        <v>1.88172</v>
      </c>
      <c r="BQ317">
        <v>1.88324</v>
      </c>
      <c r="BR317">
        <v>1.88202</v>
      </c>
      <c r="BS317">
        <v>1.88382</v>
      </c>
      <c r="BT317">
        <v>1.88309</v>
      </c>
      <c r="BU317">
        <v>1.88483</v>
      </c>
      <c r="BV317">
        <v>1.88232</v>
      </c>
      <c r="BW317" t="s">
        <v>210</v>
      </c>
      <c r="BX317" t="s">
        <v>17</v>
      </c>
      <c r="BY317" t="s">
        <v>17</v>
      </c>
      <c r="BZ317" t="s">
        <v>17</v>
      </c>
      <c r="CA317" t="s">
        <v>211</v>
      </c>
      <c r="CB317" t="s">
        <v>212</v>
      </c>
      <c r="CC317" t="s">
        <v>213</v>
      </c>
      <c r="CD317" t="s">
        <v>213</v>
      </c>
      <c r="CE317" t="s">
        <v>213</v>
      </c>
      <c r="CF317" t="s">
        <v>213</v>
      </c>
      <c r="CG317">
        <v>5</v>
      </c>
      <c r="CH317">
        <v>0</v>
      </c>
      <c r="CI317">
        <v>0</v>
      </c>
      <c r="CJ317">
        <v>0</v>
      </c>
      <c r="CK317">
        <v>0</v>
      </c>
      <c r="CL317">
        <v>2</v>
      </c>
      <c r="CM317">
        <v>1330.25</v>
      </c>
      <c r="CN317">
        <v>3.77545</v>
      </c>
      <c r="CO317">
        <v>8.02535</v>
      </c>
      <c r="CP317">
        <v>10.5568</v>
      </c>
      <c r="CQ317">
        <v>29.9993</v>
      </c>
      <c r="CR317">
        <v>10.5004</v>
      </c>
      <c r="CS317">
        <v>10.6568</v>
      </c>
      <c r="CT317">
        <v>-1</v>
      </c>
      <c r="CU317">
        <v>100</v>
      </c>
      <c r="CV317">
        <v>57.9614</v>
      </c>
      <c r="CW317">
        <v>-999.9</v>
      </c>
      <c r="CX317">
        <v>400</v>
      </c>
      <c r="CY317">
        <v>1.58027</v>
      </c>
      <c r="CZ317">
        <v>103.753</v>
      </c>
      <c r="DA317">
        <v>103.164</v>
      </c>
    </row>
    <row r="318" spans="1:105">
      <c r="A318">
        <v>304</v>
      </c>
      <c r="B318">
        <v>1551447160.4</v>
      </c>
      <c r="C318">
        <v>861.5</v>
      </c>
      <c r="D318" t="s">
        <v>825</v>
      </c>
      <c r="E318" t="s">
        <v>826</v>
      </c>
      <c r="F318">
        <f>J318+I318+M318*K318</f>
        <v>0</v>
      </c>
      <c r="G318">
        <f>(1000*AM318)/(L318*(AO318+273.15))</f>
        <v>0</v>
      </c>
      <c r="H318">
        <f>((G318*F318*(1-(AJ318/1000)))/(100*K318))*(0.0/60)</f>
        <v>0</v>
      </c>
      <c r="I318" t="s">
        <v>203</v>
      </c>
      <c r="J318" t="s">
        <v>204</v>
      </c>
      <c r="K318" t="s">
        <v>205</v>
      </c>
      <c r="L318" t="s">
        <v>206</v>
      </c>
      <c r="M318" t="s">
        <v>334</v>
      </c>
      <c r="N318" t="s">
        <v>335</v>
      </c>
      <c r="O318" t="s">
        <v>812</v>
      </c>
      <c r="Q318">
        <v>1551447160.4</v>
      </c>
      <c r="R318">
        <f>AL318*Y318*(AJ318-AK318)/(100*AF318*(1000-Y318*AJ318))</f>
        <v>0</v>
      </c>
      <c r="S318">
        <f>AL318*Y318*(AI318-AH318*(1000-Y318*AK318)/(1000-Y318*AJ318))/(100*AF318)</f>
        <v>0</v>
      </c>
      <c r="T318">
        <f>(U318/V318*100)</f>
        <v>0</v>
      </c>
      <c r="U318">
        <f>AJ318*(AM318+AN318)/1000</f>
        <v>0</v>
      </c>
      <c r="V318">
        <f>0.61365*exp(17.502*AO318/(240.97+AO318))</f>
        <v>0</v>
      </c>
      <c r="W318">
        <v>136</v>
      </c>
      <c r="X318">
        <v>9</v>
      </c>
      <c r="Y318">
        <f>IF(W318*$H$11&gt;=AA318,1.0,(AA318/(AA318-W318*$H$11)))</f>
        <v>0</v>
      </c>
      <c r="Z318">
        <f>(Y318-1)*100</f>
        <v>0</v>
      </c>
      <c r="AA318">
        <f>MAX(0,($B$11+$C$11*AR318)/(1+$D$11*AR318)*AM318/(AO318+273)*$E$11)</f>
        <v>0</v>
      </c>
      <c r="AB318">
        <f>$B$9*AS318+$C$9*AT318</f>
        <v>0</v>
      </c>
      <c r="AC318">
        <f>AB318*AD318</f>
        <v>0</v>
      </c>
      <c r="AD318">
        <f>($B$9*$D$7+$C$9*$D$7)/($B$9+$C$9)</f>
        <v>0</v>
      </c>
      <c r="AE318">
        <f>($B$9*$K$7+$C$9*$K$7)/($B$9+$C$9)</f>
        <v>0</v>
      </c>
      <c r="AF318">
        <v>10</v>
      </c>
      <c r="AG318">
        <v>1551447160.4</v>
      </c>
      <c r="AH318">
        <v>397.882</v>
      </c>
      <c r="AI318">
        <v>399.453</v>
      </c>
      <c r="AJ318">
        <v>8.14431</v>
      </c>
      <c r="AK318">
        <v>7.79334</v>
      </c>
      <c r="AL318">
        <v>1432.01</v>
      </c>
      <c r="AM318">
        <v>100.513</v>
      </c>
      <c r="AN318">
        <v>0.020741</v>
      </c>
      <c r="AO318">
        <v>6.65797</v>
      </c>
      <c r="AP318">
        <v>999.9</v>
      </c>
      <c r="AQ318">
        <v>999.9</v>
      </c>
      <c r="AR318">
        <v>10005</v>
      </c>
      <c r="AS318">
        <v>0</v>
      </c>
      <c r="AT318">
        <v>0.219127</v>
      </c>
      <c r="AU318">
        <v>0</v>
      </c>
      <c r="AV318" t="s">
        <v>208</v>
      </c>
      <c r="AW318">
        <v>0</v>
      </c>
      <c r="AX318">
        <v>-0.747</v>
      </c>
      <c r="AY318">
        <v>-0.067</v>
      </c>
      <c r="AZ318">
        <v>0</v>
      </c>
      <c r="BA318">
        <v>0</v>
      </c>
      <c r="BB318">
        <v>0</v>
      </c>
      <c r="BC318">
        <v>0</v>
      </c>
      <c r="BD318">
        <v>-75.7984071428571</v>
      </c>
      <c r="BE318">
        <v>20.0213862783816</v>
      </c>
      <c r="BF318">
        <v>3.54203262060433</v>
      </c>
      <c r="BG318">
        <v>0</v>
      </c>
      <c r="BH318">
        <v>-2.9442230952381</v>
      </c>
      <c r="BI318">
        <v>0.136366303975294</v>
      </c>
      <c r="BJ318">
        <v>0.0353589568694509</v>
      </c>
      <c r="BK318">
        <v>0</v>
      </c>
      <c r="BL318">
        <v>0</v>
      </c>
      <c r="BM318">
        <v>0</v>
      </c>
      <c r="BN318" t="s">
        <v>209</v>
      </c>
      <c r="BO318">
        <v>1.88477</v>
      </c>
      <c r="BP318">
        <v>1.88174</v>
      </c>
      <c r="BQ318">
        <v>1.88324</v>
      </c>
      <c r="BR318">
        <v>1.88202</v>
      </c>
      <c r="BS318">
        <v>1.88381</v>
      </c>
      <c r="BT318">
        <v>1.88309</v>
      </c>
      <c r="BU318">
        <v>1.88485</v>
      </c>
      <c r="BV318">
        <v>1.88232</v>
      </c>
      <c r="BW318" t="s">
        <v>210</v>
      </c>
      <c r="BX318" t="s">
        <v>17</v>
      </c>
      <c r="BY318" t="s">
        <v>17</v>
      </c>
      <c r="BZ318" t="s">
        <v>17</v>
      </c>
      <c r="CA318" t="s">
        <v>211</v>
      </c>
      <c r="CB318" t="s">
        <v>212</v>
      </c>
      <c r="CC318" t="s">
        <v>213</v>
      </c>
      <c r="CD318" t="s">
        <v>213</v>
      </c>
      <c r="CE318" t="s">
        <v>213</v>
      </c>
      <c r="CF318" t="s">
        <v>213</v>
      </c>
      <c r="CG318">
        <v>5</v>
      </c>
      <c r="CH318">
        <v>0</v>
      </c>
      <c r="CI318">
        <v>0</v>
      </c>
      <c r="CJ318">
        <v>0</v>
      </c>
      <c r="CK318">
        <v>0</v>
      </c>
      <c r="CL318">
        <v>2</v>
      </c>
      <c r="CM318">
        <v>1325.4</v>
      </c>
      <c r="CN318">
        <v>3.76674</v>
      </c>
      <c r="CO318">
        <v>8.02198</v>
      </c>
      <c r="CP318">
        <v>10.5515</v>
      </c>
      <c r="CQ318">
        <v>29.9995</v>
      </c>
      <c r="CR318">
        <v>10.496</v>
      </c>
      <c r="CS318">
        <v>10.6515</v>
      </c>
      <c r="CT318">
        <v>-1</v>
      </c>
      <c r="CU318">
        <v>100</v>
      </c>
      <c r="CV318">
        <v>57.9614</v>
      </c>
      <c r="CW318">
        <v>-999.9</v>
      </c>
      <c r="CX318">
        <v>400</v>
      </c>
      <c r="CY318">
        <v>1.54351</v>
      </c>
      <c r="CZ318">
        <v>103.757</v>
      </c>
      <c r="DA318">
        <v>103.164</v>
      </c>
    </row>
    <row r="319" spans="1:105">
      <c r="A319">
        <v>305</v>
      </c>
      <c r="B319">
        <v>1551447162.4</v>
      </c>
      <c r="C319">
        <v>863.5</v>
      </c>
      <c r="D319" t="s">
        <v>827</v>
      </c>
      <c r="E319" t="s">
        <v>828</v>
      </c>
      <c r="F319">
        <f>J319+I319+M319*K319</f>
        <v>0</v>
      </c>
      <c r="G319">
        <f>(1000*AM319)/(L319*(AO319+273.15))</f>
        <v>0</v>
      </c>
      <c r="H319">
        <f>((G319*F319*(1-(AJ319/1000)))/(100*K319))*(0.0/60)</f>
        <v>0</v>
      </c>
      <c r="I319" t="s">
        <v>203</v>
      </c>
      <c r="J319" t="s">
        <v>204</v>
      </c>
      <c r="K319" t="s">
        <v>205</v>
      </c>
      <c r="L319" t="s">
        <v>206</v>
      </c>
      <c r="M319" t="s">
        <v>334</v>
      </c>
      <c r="N319" t="s">
        <v>335</v>
      </c>
      <c r="O319" t="s">
        <v>812</v>
      </c>
      <c r="Q319">
        <v>1551447162.4</v>
      </c>
      <c r="R319">
        <f>AL319*Y319*(AJ319-AK319)/(100*AF319*(1000-Y319*AJ319))</f>
        <v>0</v>
      </c>
      <c r="S319">
        <f>AL319*Y319*(AI319-AH319*(1000-Y319*AK319)/(1000-Y319*AJ319))/(100*AF319)</f>
        <v>0</v>
      </c>
      <c r="T319">
        <f>(U319/V319*100)</f>
        <v>0</v>
      </c>
      <c r="U319">
        <f>AJ319*(AM319+AN319)/1000</f>
        <v>0</v>
      </c>
      <c r="V319">
        <f>0.61365*exp(17.502*AO319/(240.97+AO319))</f>
        <v>0</v>
      </c>
      <c r="W319">
        <v>138</v>
      </c>
      <c r="X319">
        <v>10</v>
      </c>
      <c r="Y319">
        <f>IF(W319*$H$11&gt;=AA319,1.0,(AA319/(AA319-W319*$H$11)))</f>
        <v>0</v>
      </c>
      <c r="Z319">
        <f>(Y319-1)*100</f>
        <v>0</v>
      </c>
      <c r="AA319">
        <f>MAX(0,($B$11+$C$11*AR319)/(1+$D$11*AR319)*AM319/(AO319+273)*$E$11)</f>
        <v>0</v>
      </c>
      <c r="AB319">
        <f>$B$9*AS319+$C$9*AT319</f>
        <v>0</v>
      </c>
      <c r="AC319">
        <f>AB319*AD319</f>
        <v>0</v>
      </c>
      <c r="AD319">
        <f>($B$9*$D$7+$C$9*$D$7)/($B$9+$C$9)</f>
        <v>0</v>
      </c>
      <c r="AE319">
        <f>($B$9*$K$7+$C$9*$K$7)/($B$9+$C$9)</f>
        <v>0</v>
      </c>
      <c r="AF319">
        <v>10</v>
      </c>
      <c r="AG319">
        <v>1551447162.4</v>
      </c>
      <c r="AH319">
        <v>398.272</v>
      </c>
      <c r="AI319">
        <v>399.421</v>
      </c>
      <c r="AJ319">
        <v>8.16973</v>
      </c>
      <c r="AK319">
        <v>7.79387</v>
      </c>
      <c r="AL319">
        <v>1431.76</v>
      </c>
      <c r="AM319">
        <v>100.514</v>
      </c>
      <c r="AN319">
        <v>0.0208548</v>
      </c>
      <c r="AO319">
        <v>6.64503</v>
      </c>
      <c r="AP319">
        <v>999.9</v>
      </c>
      <c r="AQ319">
        <v>999.9</v>
      </c>
      <c r="AR319">
        <v>10005</v>
      </c>
      <c r="AS319">
        <v>0</v>
      </c>
      <c r="AT319">
        <v>0.219127</v>
      </c>
      <c r="AU319">
        <v>0</v>
      </c>
      <c r="AV319" t="s">
        <v>208</v>
      </c>
      <c r="AW319">
        <v>0</v>
      </c>
      <c r="AX319">
        <v>-0.747</v>
      </c>
      <c r="AY319">
        <v>-0.067</v>
      </c>
      <c r="AZ319">
        <v>0</v>
      </c>
      <c r="BA319">
        <v>0</v>
      </c>
      <c r="BB319">
        <v>0</v>
      </c>
      <c r="BC319">
        <v>0</v>
      </c>
      <c r="BD319">
        <v>-75.7984071428571</v>
      </c>
      <c r="BE319">
        <v>20.0213862783816</v>
      </c>
      <c r="BF319">
        <v>3.54203262060433</v>
      </c>
      <c r="BG319">
        <v>0</v>
      </c>
      <c r="BH319">
        <v>-2.9442230952381</v>
      </c>
      <c r="BI319">
        <v>0.136366303975294</v>
      </c>
      <c r="BJ319">
        <v>0.0353589568694509</v>
      </c>
      <c r="BK319">
        <v>0</v>
      </c>
      <c r="BL319">
        <v>0</v>
      </c>
      <c r="BM319">
        <v>0</v>
      </c>
      <c r="BN319" t="s">
        <v>209</v>
      </c>
      <c r="BO319">
        <v>1.88477</v>
      </c>
      <c r="BP319">
        <v>1.88174</v>
      </c>
      <c r="BQ319">
        <v>1.88324</v>
      </c>
      <c r="BR319">
        <v>1.88202</v>
      </c>
      <c r="BS319">
        <v>1.88382</v>
      </c>
      <c r="BT319">
        <v>1.88309</v>
      </c>
      <c r="BU319">
        <v>1.88485</v>
      </c>
      <c r="BV319">
        <v>1.88232</v>
      </c>
      <c r="BW319" t="s">
        <v>210</v>
      </c>
      <c r="BX319" t="s">
        <v>17</v>
      </c>
      <c r="BY319" t="s">
        <v>17</v>
      </c>
      <c r="BZ319" t="s">
        <v>17</v>
      </c>
      <c r="CA319" t="s">
        <v>211</v>
      </c>
      <c r="CB319" t="s">
        <v>212</v>
      </c>
      <c r="CC319" t="s">
        <v>213</v>
      </c>
      <c r="CD319" t="s">
        <v>213</v>
      </c>
      <c r="CE319" t="s">
        <v>213</v>
      </c>
      <c r="CF319" t="s">
        <v>213</v>
      </c>
      <c r="CG319">
        <v>5</v>
      </c>
      <c r="CH319">
        <v>0</v>
      </c>
      <c r="CI319">
        <v>0</v>
      </c>
      <c r="CJ319">
        <v>0</v>
      </c>
      <c r="CK319">
        <v>0</v>
      </c>
      <c r="CL319">
        <v>2</v>
      </c>
      <c r="CM319">
        <v>1323.69</v>
      </c>
      <c r="CN319">
        <v>3.76238</v>
      </c>
      <c r="CO319">
        <v>8.01878</v>
      </c>
      <c r="CP319">
        <v>10.5462</v>
      </c>
      <c r="CQ319">
        <v>29.9995</v>
      </c>
      <c r="CR319">
        <v>10.4919</v>
      </c>
      <c r="CS319">
        <v>10.6467</v>
      </c>
      <c r="CT319">
        <v>-1</v>
      </c>
      <c r="CU319">
        <v>100</v>
      </c>
      <c r="CV319">
        <v>57.9614</v>
      </c>
      <c r="CW319">
        <v>-999.9</v>
      </c>
      <c r="CX319">
        <v>400</v>
      </c>
      <c r="CY319">
        <v>1.46863</v>
      </c>
      <c r="CZ319">
        <v>103.761</v>
      </c>
      <c r="DA319">
        <v>103.164</v>
      </c>
    </row>
    <row r="320" spans="1:105">
      <c r="A320">
        <v>306</v>
      </c>
      <c r="B320">
        <v>1551447164.4</v>
      </c>
      <c r="C320">
        <v>865.5</v>
      </c>
      <c r="D320" t="s">
        <v>829</v>
      </c>
      <c r="E320" t="s">
        <v>830</v>
      </c>
      <c r="F320">
        <f>J320+I320+M320*K320</f>
        <v>0</v>
      </c>
      <c r="G320">
        <f>(1000*AM320)/(L320*(AO320+273.15))</f>
        <v>0</v>
      </c>
      <c r="H320">
        <f>((G320*F320*(1-(AJ320/1000)))/(100*K320))*(0.0/60)</f>
        <v>0</v>
      </c>
      <c r="I320" t="s">
        <v>203</v>
      </c>
      <c r="J320" t="s">
        <v>204</v>
      </c>
      <c r="K320" t="s">
        <v>205</v>
      </c>
      <c r="L320" t="s">
        <v>206</v>
      </c>
      <c r="M320" t="s">
        <v>334</v>
      </c>
      <c r="N320" t="s">
        <v>335</v>
      </c>
      <c r="O320" t="s">
        <v>812</v>
      </c>
      <c r="Q320">
        <v>1551447164.4</v>
      </c>
      <c r="R320">
        <f>AL320*Y320*(AJ320-AK320)/(100*AF320*(1000-Y320*AJ320))</f>
        <v>0</v>
      </c>
      <c r="S320">
        <f>AL320*Y320*(AI320-AH320*(1000-Y320*AK320)/(1000-Y320*AJ320))/(100*AF320)</f>
        <v>0</v>
      </c>
      <c r="T320">
        <f>(U320/V320*100)</f>
        <v>0</v>
      </c>
      <c r="U320">
        <f>AJ320*(AM320+AN320)/1000</f>
        <v>0</v>
      </c>
      <c r="V320">
        <f>0.61365*exp(17.502*AO320/(240.97+AO320))</f>
        <v>0</v>
      </c>
      <c r="W320">
        <v>146</v>
      </c>
      <c r="X320">
        <v>10</v>
      </c>
      <c r="Y320">
        <f>IF(W320*$H$11&gt;=AA320,1.0,(AA320/(AA320-W320*$H$11)))</f>
        <v>0</v>
      </c>
      <c r="Z320">
        <f>(Y320-1)*100</f>
        <v>0</v>
      </c>
      <c r="AA320">
        <f>MAX(0,($B$11+$C$11*AR320)/(1+$D$11*AR320)*AM320/(AO320+273)*$E$11)</f>
        <v>0</v>
      </c>
      <c r="AB320">
        <f>$B$9*AS320+$C$9*AT320</f>
        <v>0</v>
      </c>
      <c r="AC320">
        <f>AB320*AD320</f>
        <v>0</v>
      </c>
      <c r="AD320">
        <f>($B$9*$D$7+$C$9*$D$7)/($B$9+$C$9)</f>
        <v>0</v>
      </c>
      <c r="AE320">
        <f>($B$9*$K$7+$C$9*$K$7)/($B$9+$C$9)</f>
        <v>0</v>
      </c>
      <c r="AF320">
        <v>10</v>
      </c>
      <c r="AG320">
        <v>1551447164.4</v>
      </c>
      <c r="AH320">
        <v>398.702</v>
      </c>
      <c r="AI320">
        <v>399.416</v>
      </c>
      <c r="AJ320">
        <v>8.20004</v>
      </c>
      <c r="AK320">
        <v>7.79473</v>
      </c>
      <c r="AL320">
        <v>1431.51</v>
      </c>
      <c r="AM320">
        <v>100.513</v>
      </c>
      <c r="AN320">
        <v>0.0209353</v>
      </c>
      <c r="AO320">
        <v>6.65855</v>
      </c>
      <c r="AP320">
        <v>999.9</v>
      </c>
      <c r="AQ320">
        <v>999.9</v>
      </c>
      <c r="AR320">
        <v>9999.38</v>
      </c>
      <c r="AS320">
        <v>0</v>
      </c>
      <c r="AT320">
        <v>0.219127</v>
      </c>
      <c r="AU320">
        <v>0</v>
      </c>
      <c r="AV320" t="s">
        <v>208</v>
      </c>
      <c r="AW320">
        <v>0</v>
      </c>
      <c r="AX320">
        <v>-0.747</v>
      </c>
      <c r="AY320">
        <v>-0.067</v>
      </c>
      <c r="AZ320">
        <v>0</v>
      </c>
      <c r="BA320">
        <v>0</v>
      </c>
      <c r="BB320">
        <v>0</v>
      </c>
      <c r="BC320">
        <v>0</v>
      </c>
      <c r="BD320">
        <v>-75.7984071428571</v>
      </c>
      <c r="BE320">
        <v>20.0213862783816</v>
      </c>
      <c r="BF320">
        <v>3.54203262060433</v>
      </c>
      <c r="BG320">
        <v>0</v>
      </c>
      <c r="BH320">
        <v>-2.9442230952381</v>
      </c>
      <c r="BI320">
        <v>0.136366303975294</v>
      </c>
      <c r="BJ320">
        <v>0.0353589568694509</v>
      </c>
      <c r="BK320">
        <v>0</v>
      </c>
      <c r="BL320">
        <v>0</v>
      </c>
      <c r="BM320">
        <v>0</v>
      </c>
      <c r="BN320" t="s">
        <v>209</v>
      </c>
      <c r="BO320">
        <v>1.88477</v>
      </c>
      <c r="BP320">
        <v>1.88174</v>
      </c>
      <c r="BQ320">
        <v>1.88324</v>
      </c>
      <c r="BR320">
        <v>1.88201</v>
      </c>
      <c r="BS320">
        <v>1.88383</v>
      </c>
      <c r="BT320">
        <v>1.88309</v>
      </c>
      <c r="BU320">
        <v>1.88484</v>
      </c>
      <c r="BV320">
        <v>1.88232</v>
      </c>
      <c r="BW320" t="s">
        <v>210</v>
      </c>
      <c r="BX320" t="s">
        <v>17</v>
      </c>
      <c r="BY320" t="s">
        <v>17</v>
      </c>
      <c r="BZ320" t="s">
        <v>17</v>
      </c>
      <c r="CA320" t="s">
        <v>211</v>
      </c>
      <c r="CB320" t="s">
        <v>212</v>
      </c>
      <c r="CC320" t="s">
        <v>213</v>
      </c>
      <c r="CD320" t="s">
        <v>213</v>
      </c>
      <c r="CE320" t="s">
        <v>213</v>
      </c>
      <c r="CF320" t="s">
        <v>213</v>
      </c>
      <c r="CG320">
        <v>5</v>
      </c>
      <c r="CH320">
        <v>0</v>
      </c>
      <c r="CI320">
        <v>0</v>
      </c>
      <c r="CJ320">
        <v>0</v>
      </c>
      <c r="CK320">
        <v>0</v>
      </c>
      <c r="CL320">
        <v>2</v>
      </c>
      <c r="CM320">
        <v>1317.9</v>
      </c>
      <c r="CN320">
        <v>3.76236</v>
      </c>
      <c r="CO320">
        <v>8.01572</v>
      </c>
      <c r="CP320">
        <v>10.541</v>
      </c>
      <c r="CQ320">
        <v>29.9995</v>
      </c>
      <c r="CR320">
        <v>10.4872</v>
      </c>
      <c r="CS320">
        <v>10.642</v>
      </c>
      <c r="CT320">
        <v>-1</v>
      </c>
      <c r="CU320">
        <v>100</v>
      </c>
      <c r="CV320">
        <v>57.5863</v>
      </c>
      <c r="CW320">
        <v>-999.9</v>
      </c>
      <c r="CX320">
        <v>400</v>
      </c>
      <c r="CY320">
        <v>1.41504</v>
      </c>
      <c r="CZ320">
        <v>103.763</v>
      </c>
      <c r="DA320">
        <v>103.165</v>
      </c>
    </row>
    <row r="321" spans="1:105">
      <c r="A321">
        <v>307</v>
      </c>
      <c r="B321">
        <v>1551447166.4</v>
      </c>
      <c r="C321">
        <v>867.5</v>
      </c>
      <c r="D321" t="s">
        <v>831</v>
      </c>
      <c r="E321" t="s">
        <v>832</v>
      </c>
      <c r="F321">
        <f>J321+I321+M321*K321</f>
        <v>0</v>
      </c>
      <c r="G321">
        <f>(1000*AM321)/(L321*(AO321+273.15))</f>
        <v>0</v>
      </c>
      <c r="H321">
        <f>((G321*F321*(1-(AJ321/1000)))/(100*K321))*(0.0/60)</f>
        <v>0</v>
      </c>
      <c r="I321" t="s">
        <v>203</v>
      </c>
      <c r="J321" t="s">
        <v>204</v>
      </c>
      <c r="K321" t="s">
        <v>205</v>
      </c>
      <c r="L321" t="s">
        <v>206</v>
      </c>
      <c r="M321" t="s">
        <v>334</v>
      </c>
      <c r="N321" t="s">
        <v>335</v>
      </c>
      <c r="O321" t="s">
        <v>812</v>
      </c>
      <c r="Q321">
        <v>1551447166.4</v>
      </c>
      <c r="R321">
        <f>AL321*Y321*(AJ321-AK321)/(100*AF321*(1000-Y321*AJ321))</f>
        <v>0</v>
      </c>
      <c r="S321">
        <f>AL321*Y321*(AI321-AH321*(1000-Y321*AK321)/(1000-Y321*AJ321))/(100*AF321)</f>
        <v>0</v>
      </c>
      <c r="T321">
        <f>(U321/V321*100)</f>
        <v>0</v>
      </c>
      <c r="U321">
        <f>AJ321*(AM321+AN321)/1000</f>
        <v>0</v>
      </c>
      <c r="V321">
        <f>0.61365*exp(17.502*AO321/(240.97+AO321))</f>
        <v>0</v>
      </c>
      <c r="W321">
        <v>148</v>
      </c>
      <c r="X321">
        <v>10</v>
      </c>
      <c r="Y321">
        <f>IF(W321*$H$11&gt;=AA321,1.0,(AA321/(AA321-W321*$H$11)))</f>
        <v>0</v>
      </c>
      <c r="Z321">
        <f>(Y321-1)*100</f>
        <v>0</v>
      </c>
      <c r="AA321">
        <f>MAX(0,($B$11+$C$11*AR321)/(1+$D$11*AR321)*AM321/(AO321+273)*$E$11)</f>
        <v>0</v>
      </c>
      <c r="AB321">
        <f>$B$9*AS321+$C$9*AT321</f>
        <v>0</v>
      </c>
      <c r="AC321">
        <f>AB321*AD321</f>
        <v>0</v>
      </c>
      <c r="AD321">
        <f>($B$9*$D$7+$C$9*$D$7)/($B$9+$C$9)</f>
        <v>0</v>
      </c>
      <c r="AE321">
        <f>($B$9*$K$7+$C$9*$K$7)/($B$9+$C$9)</f>
        <v>0</v>
      </c>
      <c r="AF321">
        <v>10</v>
      </c>
      <c r="AG321">
        <v>1551447166.4</v>
      </c>
      <c r="AH321">
        <v>399.055</v>
      </c>
      <c r="AI321">
        <v>399.442</v>
      </c>
      <c r="AJ321">
        <v>8.2244</v>
      </c>
      <c r="AK321">
        <v>7.79423</v>
      </c>
      <c r="AL321">
        <v>1431.96</v>
      </c>
      <c r="AM321">
        <v>100.512</v>
      </c>
      <c r="AN321">
        <v>0.020791</v>
      </c>
      <c r="AO321">
        <v>6.67911</v>
      </c>
      <c r="AP321">
        <v>999.9</v>
      </c>
      <c r="AQ321">
        <v>999.9</v>
      </c>
      <c r="AR321">
        <v>10001.2</v>
      </c>
      <c r="AS321">
        <v>0</v>
      </c>
      <c r="AT321">
        <v>0.219127</v>
      </c>
      <c r="AU321">
        <v>0</v>
      </c>
      <c r="AV321" t="s">
        <v>208</v>
      </c>
      <c r="AW321">
        <v>0</v>
      </c>
      <c r="AX321">
        <v>-0.747</v>
      </c>
      <c r="AY321">
        <v>-0.067</v>
      </c>
      <c r="AZ321">
        <v>0</v>
      </c>
      <c r="BA321">
        <v>0</v>
      </c>
      <c r="BB321">
        <v>0</v>
      </c>
      <c r="BC321">
        <v>0</v>
      </c>
      <c r="BD321">
        <v>-75.7984071428571</v>
      </c>
      <c r="BE321">
        <v>20.0213862783816</v>
      </c>
      <c r="BF321">
        <v>3.54203262060433</v>
      </c>
      <c r="BG321">
        <v>0</v>
      </c>
      <c r="BH321">
        <v>-2.9442230952381</v>
      </c>
      <c r="BI321">
        <v>0.136366303975294</v>
      </c>
      <c r="BJ321">
        <v>0.0353589568694509</v>
      </c>
      <c r="BK321">
        <v>0</v>
      </c>
      <c r="BL321">
        <v>0</v>
      </c>
      <c r="BM321">
        <v>0</v>
      </c>
      <c r="BN321" t="s">
        <v>209</v>
      </c>
      <c r="BO321">
        <v>1.88478</v>
      </c>
      <c r="BP321">
        <v>1.88174</v>
      </c>
      <c r="BQ321">
        <v>1.88324</v>
      </c>
      <c r="BR321">
        <v>1.88201</v>
      </c>
      <c r="BS321">
        <v>1.88384</v>
      </c>
      <c r="BT321">
        <v>1.88309</v>
      </c>
      <c r="BU321">
        <v>1.88486</v>
      </c>
      <c r="BV321">
        <v>1.88232</v>
      </c>
      <c r="BW321" t="s">
        <v>210</v>
      </c>
      <c r="BX321" t="s">
        <v>17</v>
      </c>
      <c r="BY321" t="s">
        <v>17</v>
      </c>
      <c r="BZ321" t="s">
        <v>17</v>
      </c>
      <c r="CA321" t="s">
        <v>211</v>
      </c>
      <c r="CB321" t="s">
        <v>212</v>
      </c>
      <c r="CC321" t="s">
        <v>213</v>
      </c>
      <c r="CD321" t="s">
        <v>213</v>
      </c>
      <c r="CE321" t="s">
        <v>213</v>
      </c>
      <c r="CF321" t="s">
        <v>213</v>
      </c>
      <c r="CG321">
        <v>5</v>
      </c>
      <c r="CH321">
        <v>0</v>
      </c>
      <c r="CI321">
        <v>0</v>
      </c>
      <c r="CJ321">
        <v>0</v>
      </c>
      <c r="CK321">
        <v>0</v>
      </c>
      <c r="CL321">
        <v>2</v>
      </c>
      <c r="CM321">
        <v>1316.61</v>
      </c>
      <c r="CN321">
        <v>3.76235</v>
      </c>
      <c r="CO321">
        <v>8.01351</v>
      </c>
      <c r="CP321">
        <v>10.5357</v>
      </c>
      <c r="CQ321">
        <v>29.9995</v>
      </c>
      <c r="CR321">
        <v>10.4831</v>
      </c>
      <c r="CS321">
        <v>10.6373</v>
      </c>
      <c r="CT321">
        <v>-1</v>
      </c>
      <c r="CU321">
        <v>100</v>
      </c>
      <c r="CV321">
        <v>57.5863</v>
      </c>
      <c r="CW321">
        <v>-999.9</v>
      </c>
      <c r="CX321">
        <v>400</v>
      </c>
      <c r="CY321">
        <v>1.3502</v>
      </c>
      <c r="CZ321">
        <v>103.766</v>
      </c>
      <c r="DA321">
        <v>103.164</v>
      </c>
    </row>
    <row r="322" spans="1:105">
      <c r="A322">
        <v>308</v>
      </c>
      <c r="B322">
        <v>1551447168.5</v>
      </c>
      <c r="C322">
        <v>869.599999904633</v>
      </c>
      <c r="D322" t="s">
        <v>833</v>
      </c>
      <c r="E322" t="s">
        <v>834</v>
      </c>
      <c r="F322">
        <f>J322+I322+M322*K322</f>
        <v>0</v>
      </c>
      <c r="G322">
        <f>(1000*AM322)/(L322*(AO322+273.15))</f>
        <v>0</v>
      </c>
      <c r="H322">
        <f>((G322*F322*(1-(AJ322/1000)))/(100*K322))*(0.0/60)</f>
        <v>0</v>
      </c>
      <c r="I322" t="s">
        <v>203</v>
      </c>
      <c r="J322" t="s">
        <v>204</v>
      </c>
      <c r="K322" t="s">
        <v>205</v>
      </c>
      <c r="L322" t="s">
        <v>206</v>
      </c>
      <c r="M322" t="s">
        <v>334</v>
      </c>
      <c r="N322" t="s">
        <v>335</v>
      </c>
      <c r="O322" t="s">
        <v>812</v>
      </c>
      <c r="Q322">
        <v>1551447168.5</v>
      </c>
      <c r="R322">
        <f>AL322*Y322*(AJ322-AK322)/(100*AF322*(1000-Y322*AJ322))</f>
        <v>0</v>
      </c>
      <c r="S322">
        <f>AL322*Y322*(AI322-AH322*(1000-Y322*AK322)/(1000-Y322*AJ322))/(100*AF322)</f>
        <v>0</v>
      </c>
      <c r="T322">
        <f>(U322/V322*100)</f>
        <v>0</v>
      </c>
      <c r="U322">
        <f>AJ322*(AM322+AN322)/1000</f>
        <v>0</v>
      </c>
      <c r="V322">
        <f>0.61365*exp(17.502*AO322/(240.97+AO322))</f>
        <v>0</v>
      </c>
      <c r="W322">
        <v>138</v>
      </c>
      <c r="X322">
        <v>10</v>
      </c>
      <c r="Y322">
        <f>IF(W322*$H$11&gt;=AA322,1.0,(AA322/(AA322-W322*$H$11)))</f>
        <v>0</v>
      </c>
      <c r="Z322">
        <f>(Y322-1)*100</f>
        <v>0</v>
      </c>
      <c r="AA322">
        <f>MAX(0,($B$11+$C$11*AR322)/(1+$D$11*AR322)*AM322/(AO322+273)*$E$11)</f>
        <v>0</v>
      </c>
      <c r="AB322">
        <f>$B$9*AS322+$C$9*AT322</f>
        <v>0</v>
      </c>
      <c r="AC322">
        <f>AB322*AD322</f>
        <v>0</v>
      </c>
      <c r="AD322">
        <f>($B$9*$D$7+$C$9*$D$7)/($B$9+$C$9)</f>
        <v>0</v>
      </c>
      <c r="AE322">
        <f>($B$9*$K$7+$C$9*$K$7)/($B$9+$C$9)</f>
        <v>0</v>
      </c>
      <c r="AF322">
        <v>10</v>
      </c>
      <c r="AG322">
        <v>1551447168.5</v>
      </c>
      <c r="AH322">
        <v>399.472</v>
      </c>
      <c r="AI322">
        <v>399.43</v>
      </c>
      <c r="AJ322">
        <v>8.23727</v>
      </c>
      <c r="AK322">
        <v>7.79365</v>
      </c>
      <c r="AL322">
        <v>1431.97</v>
      </c>
      <c r="AM322">
        <v>100.512</v>
      </c>
      <c r="AN322">
        <v>0.0206058</v>
      </c>
      <c r="AO322">
        <v>6.67376</v>
      </c>
      <c r="AP322">
        <v>999.9</v>
      </c>
      <c r="AQ322">
        <v>999.9</v>
      </c>
      <c r="AR322">
        <v>9990</v>
      </c>
      <c r="AS322">
        <v>0</v>
      </c>
      <c r="AT322">
        <v>0.219127</v>
      </c>
      <c r="AU322">
        <v>0</v>
      </c>
      <c r="AV322" t="s">
        <v>208</v>
      </c>
      <c r="AW322">
        <v>0</v>
      </c>
      <c r="AX322">
        <v>-0.747</v>
      </c>
      <c r="AY322">
        <v>-0.067</v>
      </c>
      <c r="AZ322">
        <v>0</v>
      </c>
      <c r="BA322">
        <v>0</v>
      </c>
      <c r="BB322">
        <v>0</v>
      </c>
      <c r="BC322">
        <v>0</v>
      </c>
      <c r="BD322">
        <v>-75.7984071428571</v>
      </c>
      <c r="BE322">
        <v>20.0213862783816</v>
      </c>
      <c r="BF322">
        <v>3.54203262060433</v>
      </c>
      <c r="BG322">
        <v>0</v>
      </c>
      <c r="BH322">
        <v>-2.9442230952381</v>
      </c>
      <c r="BI322">
        <v>0.136366303975294</v>
      </c>
      <c r="BJ322">
        <v>0.0353589568694509</v>
      </c>
      <c r="BK322">
        <v>0</v>
      </c>
      <c r="BL322">
        <v>0</v>
      </c>
      <c r="BM322">
        <v>0</v>
      </c>
      <c r="BN322" t="s">
        <v>209</v>
      </c>
      <c r="BO322">
        <v>1.88478</v>
      </c>
      <c r="BP322">
        <v>1.88175</v>
      </c>
      <c r="BQ322">
        <v>1.88324</v>
      </c>
      <c r="BR322">
        <v>1.88202</v>
      </c>
      <c r="BS322">
        <v>1.88383</v>
      </c>
      <c r="BT322">
        <v>1.88309</v>
      </c>
      <c r="BU322">
        <v>1.88485</v>
      </c>
      <c r="BV322">
        <v>1.88232</v>
      </c>
      <c r="BW322" t="s">
        <v>210</v>
      </c>
      <c r="BX322" t="s">
        <v>17</v>
      </c>
      <c r="BY322" t="s">
        <v>17</v>
      </c>
      <c r="BZ322" t="s">
        <v>17</v>
      </c>
      <c r="CA322" t="s">
        <v>211</v>
      </c>
      <c r="CB322" t="s">
        <v>212</v>
      </c>
      <c r="CC322" t="s">
        <v>213</v>
      </c>
      <c r="CD322" t="s">
        <v>213</v>
      </c>
      <c r="CE322" t="s">
        <v>213</v>
      </c>
      <c r="CF322" t="s">
        <v>213</v>
      </c>
      <c r="CG322">
        <v>5</v>
      </c>
      <c r="CH322">
        <v>0</v>
      </c>
      <c r="CI322">
        <v>0</v>
      </c>
      <c r="CJ322">
        <v>0</v>
      </c>
      <c r="CK322">
        <v>0</v>
      </c>
      <c r="CL322">
        <v>2</v>
      </c>
      <c r="CM322">
        <v>1324.2</v>
      </c>
      <c r="CN322">
        <v>3.76234</v>
      </c>
      <c r="CO322">
        <v>8.01148</v>
      </c>
      <c r="CP322">
        <v>10.5307</v>
      </c>
      <c r="CQ322">
        <v>29.9995</v>
      </c>
      <c r="CR322">
        <v>10.4793</v>
      </c>
      <c r="CS322">
        <v>10.6326</v>
      </c>
      <c r="CT322">
        <v>-1</v>
      </c>
      <c r="CU322">
        <v>100</v>
      </c>
      <c r="CV322">
        <v>57.5863</v>
      </c>
      <c r="CW322">
        <v>-999.9</v>
      </c>
      <c r="CX322">
        <v>400</v>
      </c>
      <c r="CY322">
        <v>1.3059</v>
      </c>
      <c r="CZ322">
        <v>103.768</v>
      </c>
      <c r="DA322">
        <v>103.163</v>
      </c>
    </row>
    <row r="323" spans="1:105">
      <c r="A323">
        <v>309</v>
      </c>
      <c r="B323">
        <v>1551447170.4</v>
      </c>
      <c r="C323">
        <v>871.5</v>
      </c>
      <c r="D323" t="s">
        <v>835</v>
      </c>
      <c r="E323" t="s">
        <v>836</v>
      </c>
      <c r="F323">
        <f>J323+I323+M323*K323</f>
        <v>0</v>
      </c>
      <c r="G323">
        <f>(1000*AM323)/(L323*(AO323+273.15))</f>
        <v>0</v>
      </c>
      <c r="H323">
        <f>((G323*F323*(1-(AJ323/1000)))/(100*K323))*(0.0/60)</f>
        <v>0</v>
      </c>
      <c r="I323" t="s">
        <v>203</v>
      </c>
      <c r="J323" t="s">
        <v>204</v>
      </c>
      <c r="K323" t="s">
        <v>205</v>
      </c>
      <c r="L323" t="s">
        <v>206</v>
      </c>
      <c r="M323" t="s">
        <v>334</v>
      </c>
      <c r="N323" t="s">
        <v>335</v>
      </c>
      <c r="O323" t="s">
        <v>812</v>
      </c>
      <c r="Q323">
        <v>1551447170.4</v>
      </c>
      <c r="R323">
        <f>AL323*Y323*(AJ323-AK323)/(100*AF323*(1000-Y323*AJ323))</f>
        <v>0</v>
      </c>
      <c r="S323">
        <f>AL323*Y323*(AI323-AH323*(1000-Y323*AK323)/(1000-Y323*AJ323))/(100*AF323)</f>
        <v>0</v>
      </c>
      <c r="T323">
        <f>(U323/V323*100)</f>
        <v>0</v>
      </c>
      <c r="U323">
        <f>AJ323*(AM323+AN323)/1000</f>
        <v>0</v>
      </c>
      <c r="V323">
        <f>0.61365*exp(17.502*AO323/(240.97+AO323))</f>
        <v>0</v>
      </c>
      <c r="W323">
        <v>144</v>
      </c>
      <c r="X323">
        <v>10</v>
      </c>
      <c r="Y323">
        <f>IF(W323*$H$11&gt;=AA323,1.0,(AA323/(AA323-W323*$H$11)))</f>
        <v>0</v>
      </c>
      <c r="Z323">
        <f>(Y323-1)*100</f>
        <v>0</v>
      </c>
      <c r="AA323">
        <f>MAX(0,($B$11+$C$11*AR323)/(1+$D$11*AR323)*AM323/(AO323+273)*$E$11)</f>
        <v>0</v>
      </c>
      <c r="AB323">
        <f>$B$9*AS323+$C$9*AT323</f>
        <v>0</v>
      </c>
      <c r="AC323">
        <f>AB323*AD323</f>
        <v>0</v>
      </c>
      <c r="AD323">
        <f>($B$9*$D$7+$C$9*$D$7)/($B$9+$C$9)</f>
        <v>0</v>
      </c>
      <c r="AE323">
        <f>($B$9*$K$7+$C$9*$K$7)/($B$9+$C$9)</f>
        <v>0</v>
      </c>
      <c r="AF323">
        <v>10</v>
      </c>
      <c r="AG323">
        <v>1551447170.4</v>
      </c>
      <c r="AH323">
        <v>399.93</v>
      </c>
      <c r="AI323">
        <v>399.405</v>
      </c>
      <c r="AJ323">
        <v>8.2469</v>
      </c>
      <c r="AK323">
        <v>7.79377</v>
      </c>
      <c r="AL323">
        <v>1431.98</v>
      </c>
      <c r="AM323">
        <v>100.513</v>
      </c>
      <c r="AN323">
        <v>0.0206511</v>
      </c>
      <c r="AO323">
        <v>6.65373</v>
      </c>
      <c r="AP323">
        <v>999.9</v>
      </c>
      <c r="AQ323">
        <v>999.9</v>
      </c>
      <c r="AR323">
        <v>9987.5</v>
      </c>
      <c r="AS323">
        <v>0</v>
      </c>
      <c r="AT323">
        <v>0.219127</v>
      </c>
      <c r="AU323">
        <v>0</v>
      </c>
      <c r="AV323" t="s">
        <v>208</v>
      </c>
      <c r="AW323">
        <v>0</v>
      </c>
      <c r="AX323">
        <v>-0.747</v>
      </c>
      <c r="AY323">
        <v>-0.067</v>
      </c>
      <c r="AZ323">
        <v>0</v>
      </c>
      <c r="BA323">
        <v>0</v>
      </c>
      <c r="BB323">
        <v>0</v>
      </c>
      <c r="BC323">
        <v>0</v>
      </c>
      <c r="BD323">
        <v>-75.7984071428571</v>
      </c>
      <c r="BE323">
        <v>20.0213862783816</v>
      </c>
      <c r="BF323">
        <v>3.54203262060433</v>
      </c>
      <c r="BG323">
        <v>0</v>
      </c>
      <c r="BH323">
        <v>-2.9442230952381</v>
      </c>
      <c r="BI323">
        <v>0.136366303975294</v>
      </c>
      <c r="BJ323">
        <v>0.0353589568694509</v>
      </c>
      <c r="BK323">
        <v>0</v>
      </c>
      <c r="BL323">
        <v>0</v>
      </c>
      <c r="BM323">
        <v>0</v>
      </c>
      <c r="BN323" t="s">
        <v>209</v>
      </c>
      <c r="BO323">
        <v>1.88477</v>
      </c>
      <c r="BP323">
        <v>1.88176</v>
      </c>
      <c r="BQ323">
        <v>1.88324</v>
      </c>
      <c r="BR323">
        <v>1.88201</v>
      </c>
      <c r="BS323">
        <v>1.88383</v>
      </c>
      <c r="BT323">
        <v>1.88309</v>
      </c>
      <c r="BU323">
        <v>1.88482</v>
      </c>
      <c r="BV323">
        <v>1.88232</v>
      </c>
      <c r="BW323" t="s">
        <v>210</v>
      </c>
      <c r="BX323" t="s">
        <v>17</v>
      </c>
      <c r="BY323" t="s">
        <v>17</v>
      </c>
      <c r="BZ323" t="s">
        <v>17</v>
      </c>
      <c r="CA323" t="s">
        <v>211</v>
      </c>
      <c r="CB323" t="s">
        <v>212</v>
      </c>
      <c r="CC323" t="s">
        <v>213</v>
      </c>
      <c r="CD323" t="s">
        <v>213</v>
      </c>
      <c r="CE323" t="s">
        <v>213</v>
      </c>
      <c r="CF323" t="s">
        <v>213</v>
      </c>
      <c r="CG323">
        <v>5</v>
      </c>
      <c r="CH323">
        <v>0</v>
      </c>
      <c r="CI323">
        <v>0</v>
      </c>
      <c r="CJ323">
        <v>0</v>
      </c>
      <c r="CK323">
        <v>0</v>
      </c>
      <c r="CL323">
        <v>2</v>
      </c>
      <c r="CM323">
        <v>1319.37</v>
      </c>
      <c r="CN323">
        <v>3.76232</v>
      </c>
      <c r="CO323">
        <v>8.00878</v>
      </c>
      <c r="CP323">
        <v>10.526</v>
      </c>
      <c r="CQ323">
        <v>29.9995</v>
      </c>
      <c r="CR323">
        <v>10.4752</v>
      </c>
      <c r="CS323">
        <v>10.6279</v>
      </c>
      <c r="CT323">
        <v>-1</v>
      </c>
      <c r="CU323">
        <v>100</v>
      </c>
      <c r="CV323">
        <v>57.2036</v>
      </c>
      <c r="CW323">
        <v>-999.9</v>
      </c>
      <c r="CX323">
        <v>400</v>
      </c>
      <c r="CY323">
        <v>1.25419</v>
      </c>
      <c r="CZ323">
        <v>103.768</v>
      </c>
      <c r="DA323">
        <v>103.164</v>
      </c>
    </row>
    <row r="324" spans="1:105">
      <c r="A324">
        <v>310</v>
      </c>
      <c r="B324">
        <v>1551447172.9</v>
      </c>
      <c r="C324">
        <v>874</v>
      </c>
      <c r="D324" t="s">
        <v>837</v>
      </c>
      <c r="E324" t="s">
        <v>838</v>
      </c>
      <c r="F324">
        <f>J324+I324+M324*K324</f>
        <v>0</v>
      </c>
      <c r="G324">
        <f>(1000*AM324)/(L324*(AO324+273.15))</f>
        <v>0</v>
      </c>
      <c r="H324">
        <f>((G324*F324*(1-(AJ324/1000)))/(100*K324))*(0.0/60)</f>
        <v>0</v>
      </c>
      <c r="I324" t="s">
        <v>203</v>
      </c>
      <c r="J324" t="s">
        <v>204</v>
      </c>
      <c r="K324" t="s">
        <v>205</v>
      </c>
      <c r="L324" t="s">
        <v>206</v>
      </c>
      <c r="M324" t="s">
        <v>334</v>
      </c>
      <c r="N324" t="s">
        <v>335</v>
      </c>
      <c r="O324" t="s">
        <v>812</v>
      </c>
      <c r="Q324">
        <v>1551447172.9</v>
      </c>
      <c r="R324">
        <f>AL324*Y324*(AJ324-AK324)/(100*AF324*(1000-Y324*AJ324))</f>
        <v>0</v>
      </c>
      <c r="S324">
        <f>AL324*Y324*(AI324-AH324*(1000-Y324*AK324)/(1000-Y324*AJ324))/(100*AF324)</f>
        <v>0</v>
      </c>
      <c r="T324">
        <f>(U324/V324*100)</f>
        <v>0</v>
      </c>
      <c r="U324">
        <f>AJ324*(AM324+AN324)/1000</f>
        <v>0</v>
      </c>
      <c r="V324">
        <f>0.61365*exp(17.502*AO324/(240.97+AO324))</f>
        <v>0</v>
      </c>
      <c r="W324">
        <v>122</v>
      </c>
      <c r="X324">
        <v>9</v>
      </c>
      <c r="Y324">
        <f>IF(W324*$H$11&gt;=AA324,1.0,(AA324/(AA324-W324*$H$11)))</f>
        <v>0</v>
      </c>
      <c r="Z324">
        <f>(Y324-1)*100</f>
        <v>0</v>
      </c>
      <c r="AA324">
        <f>MAX(0,($B$11+$C$11*AR324)/(1+$D$11*AR324)*AM324/(AO324+273)*$E$11)</f>
        <v>0</v>
      </c>
      <c r="AB324">
        <f>$B$9*AS324+$C$9*AT324</f>
        <v>0</v>
      </c>
      <c r="AC324">
        <f>AB324*AD324</f>
        <v>0</v>
      </c>
      <c r="AD324">
        <f>($B$9*$D$7+$C$9*$D$7)/($B$9+$C$9)</f>
        <v>0</v>
      </c>
      <c r="AE324">
        <f>($B$9*$K$7+$C$9*$K$7)/($B$9+$C$9)</f>
        <v>0</v>
      </c>
      <c r="AF324">
        <v>10</v>
      </c>
      <c r="AG324">
        <v>1551447172.9</v>
      </c>
      <c r="AH324">
        <v>400.459</v>
      </c>
      <c r="AI324">
        <v>399.392</v>
      </c>
      <c r="AJ324">
        <v>8.2662</v>
      </c>
      <c r="AK324">
        <v>7.79394</v>
      </c>
      <c r="AL324">
        <v>1431.73</v>
      </c>
      <c r="AM324">
        <v>100.513</v>
      </c>
      <c r="AN324">
        <v>0.020748</v>
      </c>
      <c r="AO324">
        <v>6.64487</v>
      </c>
      <c r="AP324">
        <v>999.9</v>
      </c>
      <c r="AQ324">
        <v>999.9</v>
      </c>
      <c r="AR324">
        <v>10016.9</v>
      </c>
      <c r="AS324">
        <v>0</v>
      </c>
      <c r="AT324">
        <v>0.219127</v>
      </c>
      <c r="AU324">
        <v>0</v>
      </c>
      <c r="AV324" t="s">
        <v>208</v>
      </c>
      <c r="AW324">
        <v>0</v>
      </c>
      <c r="AX324">
        <v>-0.747</v>
      </c>
      <c r="AY324">
        <v>-0.067</v>
      </c>
      <c r="AZ324">
        <v>0</v>
      </c>
      <c r="BA324">
        <v>0</v>
      </c>
      <c r="BB324">
        <v>0</v>
      </c>
      <c r="BC324">
        <v>0</v>
      </c>
      <c r="BD324">
        <v>-75.7984071428571</v>
      </c>
      <c r="BE324">
        <v>20.0213862783816</v>
      </c>
      <c r="BF324">
        <v>3.54203262060433</v>
      </c>
      <c r="BG324">
        <v>0</v>
      </c>
      <c r="BH324">
        <v>-2.9442230952381</v>
      </c>
      <c r="BI324">
        <v>0.136366303975294</v>
      </c>
      <c r="BJ324">
        <v>0.0353589568694509</v>
      </c>
      <c r="BK324">
        <v>0</v>
      </c>
      <c r="BL324">
        <v>0</v>
      </c>
      <c r="BM324">
        <v>0</v>
      </c>
      <c r="BN324" t="s">
        <v>209</v>
      </c>
      <c r="BO324">
        <v>1.88477</v>
      </c>
      <c r="BP324">
        <v>1.88173</v>
      </c>
      <c r="BQ324">
        <v>1.88324</v>
      </c>
      <c r="BR324">
        <v>1.88202</v>
      </c>
      <c r="BS324">
        <v>1.88383</v>
      </c>
      <c r="BT324">
        <v>1.88309</v>
      </c>
      <c r="BU324">
        <v>1.88481</v>
      </c>
      <c r="BV324">
        <v>1.88232</v>
      </c>
      <c r="BW324" t="s">
        <v>210</v>
      </c>
      <c r="BX324" t="s">
        <v>17</v>
      </c>
      <c r="BY324" t="s">
        <v>17</v>
      </c>
      <c r="BZ324" t="s">
        <v>17</v>
      </c>
      <c r="CA324" t="s">
        <v>211</v>
      </c>
      <c r="CB324" t="s">
        <v>212</v>
      </c>
      <c r="CC324" t="s">
        <v>213</v>
      </c>
      <c r="CD324" t="s">
        <v>213</v>
      </c>
      <c r="CE324" t="s">
        <v>213</v>
      </c>
      <c r="CF324" t="s">
        <v>213</v>
      </c>
      <c r="CG324">
        <v>5</v>
      </c>
      <c r="CH324">
        <v>0</v>
      </c>
      <c r="CI324">
        <v>0</v>
      </c>
      <c r="CJ324">
        <v>0</v>
      </c>
      <c r="CK324">
        <v>0</v>
      </c>
      <c r="CL324">
        <v>2</v>
      </c>
      <c r="CM324">
        <v>1335.96</v>
      </c>
      <c r="CN324">
        <v>3.7623</v>
      </c>
      <c r="CO324">
        <v>8.00537</v>
      </c>
      <c r="CP324">
        <v>10.5201</v>
      </c>
      <c r="CQ324">
        <v>29.9995</v>
      </c>
      <c r="CR324">
        <v>10.4705</v>
      </c>
      <c r="CS324">
        <v>10.6227</v>
      </c>
      <c r="CT324">
        <v>-1</v>
      </c>
      <c r="CU324">
        <v>100</v>
      </c>
      <c r="CV324">
        <v>57.2036</v>
      </c>
      <c r="CW324">
        <v>-999.9</v>
      </c>
      <c r="CX324">
        <v>400</v>
      </c>
      <c r="CY324">
        <v>1.16382</v>
      </c>
      <c r="CZ324">
        <v>103.769</v>
      </c>
      <c r="DA324">
        <v>103.164</v>
      </c>
    </row>
    <row r="325" spans="1:105">
      <c r="A325">
        <v>311</v>
      </c>
      <c r="B325">
        <v>1551447174.9</v>
      </c>
      <c r="C325">
        <v>876</v>
      </c>
      <c r="D325" t="s">
        <v>839</v>
      </c>
      <c r="E325" t="s">
        <v>840</v>
      </c>
      <c r="F325">
        <f>J325+I325+M325*K325</f>
        <v>0</v>
      </c>
      <c r="G325">
        <f>(1000*AM325)/(L325*(AO325+273.15))</f>
        <v>0</v>
      </c>
      <c r="H325">
        <f>((G325*F325*(1-(AJ325/1000)))/(100*K325))*(0.0/60)</f>
        <v>0</v>
      </c>
      <c r="I325" t="s">
        <v>203</v>
      </c>
      <c r="J325" t="s">
        <v>204</v>
      </c>
      <c r="K325" t="s">
        <v>205</v>
      </c>
      <c r="L325" t="s">
        <v>206</v>
      </c>
      <c r="M325" t="s">
        <v>334</v>
      </c>
      <c r="N325" t="s">
        <v>335</v>
      </c>
      <c r="O325" t="s">
        <v>812</v>
      </c>
      <c r="Q325">
        <v>1551447174.9</v>
      </c>
      <c r="R325">
        <f>AL325*Y325*(AJ325-AK325)/(100*AF325*(1000-Y325*AJ325))</f>
        <v>0</v>
      </c>
      <c r="S325">
        <f>AL325*Y325*(AI325-AH325*(1000-Y325*AK325)/(1000-Y325*AJ325))/(100*AF325)</f>
        <v>0</v>
      </c>
      <c r="T325">
        <f>(U325/V325*100)</f>
        <v>0</v>
      </c>
      <c r="U325">
        <f>AJ325*(AM325+AN325)/1000</f>
        <v>0</v>
      </c>
      <c r="V325">
        <f>0.61365*exp(17.502*AO325/(240.97+AO325))</f>
        <v>0</v>
      </c>
      <c r="W325">
        <v>127</v>
      </c>
      <c r="X325">
        <v>9</v>
      </c>
      <c r="Y325">
        <f>IF(W325*$H$11&gt;=AA325,1.0,(AA325/(AA325-W325*$H$11)))</f>
        <v>0</v>
      </c>
      <c r="Z325">
        <f>(Y325-1)*100</f>
        <v>0</v>
      </c>
      <c r="AA325">
        <f>MAX(0,($B$11+$C$11*AR325)/(1+$D$11*AR325)*AM325/(AO325+273)*$E$11)</f>
        <v>0</v>
      </c>
      <c r="AB325">
        <f>$B$9*AS325+$C$9*AT325</f>
        <v>0</v>
      </c>
      <c r="AC325">
        <f>AB325*AD325</f>
        <v>0</v>
      </c>
      <c r="AD325">
        <f>($B$9*$D$7+$C$9*$D$7)/($B$9+$C$9)</f>
        <v>0</v>
      </c>
      <c r="AE325">
        <f>($B$9*$K$7+$C$9*$K$7)/($B$9+$C$9)</f>
        <v>0</v>
      </c>
      <c r="AF325">
        <v>10</v>
      </c>
      <c r="AG325">
        <v>1551447174.9</v>
      </c>
      <c r="AH325">
        <v>400.839</v>
      </c>
      <c r="AI325">
        <v>399.411</v>
      </c>
      <c r="AJ325">
        <v>8.2819</v>
      </c>
      <c r="AK325">
        <v>7.79408</v>
      </c>
      <c r="AL325">
        <v>1431.42</v>
      </c>
      <c r="AM325">
        <v>100.512</v>
      </c>
      <c r="AN325">
        <v>0.020605</v>
      </c>
      <c r="AO325">
        <v>6.64868</v>
      </c>
      <c r="AP325">
        <v>999.9</v>
      </c>
      <c r="AQ325">
        <v>999.9</v>
      </c>
      <c r="AR325">
        <v>10011.2</v>
      </c>
      <c r="AS325">
        <v>0</v>
      </c>
      <c r="AT325">
        <v>0.219127</v>
      </c>
      <c r="AU325">
        <v>0</v>
      </c>
      <c r="AV325" t="s">
        <v>208</v>
      </c>
      <c r="AW325">
        <v>0</v>
      </c>
      <c r="AX325">
        <v>-0.747</v>
      </c>
      <c r="AY325">
        <v>-0.067</v>
      </c>
      <c r="AZ325">
        <v>0</v>
      </c>
      <c r="BA325">
        <v>0</v>
      </c>
      <c r="BB325">
        <v>0</v>
      </c>
      <c r="BC325">
        <v>0</v>
      </c>
      <c r="BD325">
        <v>-75.7984071428571</v>
      </c>
      <c r="BE325">
        <v>20.0213862783816</v>
      </c>
      <c r="BF325">
        <v>3.54203262060433</v>
      </c>
      <c r="BG325">
        <v>0</v>
      </c>
      <c r="BH325">
        <v>-2.9442230952381</v>
      </c>
      <c r="BI325">
        <v>0.136366303975294</v>
      </c>
      <c r="BJ325">
        <v>0.0353589568694509</v>
      </c>
      <c r="BK325">
        <v>0</v>
      </c>
      <c r="BL325">
        <v>0</v>
      </c>
      <c r="BM325">
        <v>0</v>
      </c>
      <c r="BN325" t="s">
        <v>209</v>
      </c>
      <c r="BO325">
        <v>1.88478</v>
      </c>
      <c r="BP325">
        <v>1.88171</v>
      </c>
      <c r="BQ325">
        <v>1.88324</v>
      </c>
      <c r="BR325">
        <v>1.88202</v>
      </c>
      <c r="BS325">
        <v>1.88383</v>
      </c>
      <c r="BT325">
        <v>1.88309</v>
      </c>
      <c r="BU325">
        <v>1.88481</v>
      </c>
      <c r="BV325">
        <v>1.88232</v>
      </c>
      <c r="BW325" t="s">
        <v>210</v>
      </c>
      <c r="BX325" t="s">
        <v>17</v>
      </c>
      <c r="BY325" t="s">
        <v>17</v>
      </c>
      <c r="BZ325" t="s">
        <v>17</v>
      </c>
      <c r="CA325" t="s">
        <v>211</v>
      </c>
      <c r="CB325" t="s">
        <v>212</v>
      </c>
      <c r="CC325" t="s">
        <v>213</v>
      </c>
      <c r="CD325" t="s">
        <v>213</v>
      </c>
      <c r="CE325" t="s">
        <v>213</v>
      </c>
      <c r="CF325" t="s">
        <v>213</v>
      </c>
      <c r="CG325">
        <v>5</v>
      </c>
      <c r="CH325">
        <v>0</v>
      </c>
      <c r="CI325">
        <v>0</v>
      </c>
      <c r="CJ325">
        <v>0</v>
      </c>
      <c r="CK325">
        <v>0</v>
      </c>
      <c r="CL325">
        <v>2</v>
      </c>
      <c r="CM325">
        <v>1331.69</v>
      </c>
      <c r="CN325">
        <v>3.76229</v>
      </c>
      <c r="CO325">
        <v>8.00274</v>
      </c>
      <c r="CP325">
        <v>10.5159</v>
      </c>
      <c r="CQ325">
        <v>29.9996</v>
      </c>
      <c r="CR325">
        <v>10.467</v>
      </c>
      <c r="CS325">
        <v>10.6186</v>
      </c>
      <c r="CT325">
        <v>-1</v>
      </c>
      <c r="CU325">
        <v>100</v>
      </c>
      <c r="CV325">
        <v>57.2036</v>
      </c>
      <c r="CW325">
        <v>-999.9</v>
      </c>
      <c r="CX325">
        <v>400</v>
      </c>
      <c r="CY325">
        <v>1.11783</v>
      </c>
      <c r="CZ325">
        <v>103.77</v>
      </c>
      <c r="DA325">
        <v>103.164</v>
      </c>
    </row>
    <row r="326" spans="1:105">
      <c r="A326">
        <v>312</v>
      </c>
      <c r="B326">
        <v>1551447176.9</v>
      </c>
      <c r="C326">
        <v>878</v>
      </c>
      <c r="D326" t="s">
        <v>841</v>
      </c>
      <c r="E326" t="s">
        <v>842</v>
      </c>
      <c r="F326">
        <f>J326+I326+M326*K326</f>
        <v>0</v>
      </c>
      <c r="G326">
        <f>(1000*AM326)/(L326*(AO326+273.15))</f>
        <v>0</v>
      </c>
      <c r="H326">
        <f>((G326*F326*(1-(AJ326/1000)))/(100*K326))*(0.0/60)</f>
        <v>0</v>
      </c>
      <c r="I326" t="s">
        <v>203</v>
      </c>
      <c r="J326" t="s">
        <v>204</v>
      </c>
      <c r="K326" t="s">
        <v>205</v>
      </c>
      <c r="L326" t="s">
        <v>206</v>
      </c>
      <c r="M326" t="s">
        <v>334</v>
      </c>
      <c r="N326" t="s">
        <v>335</v>
      </c>
      <c r="O326" t="s">
        <v>812</v>
      </c>
      <c r="Q326">
        <v>1551447176.9</v>
      </c>
      <c r="R326">
        <f>AL326*Y326*(AJ326-AK326)/(100*AF326*(1000-Y326*AJ326))</f>
        <v>0</v>
      </c>
      <c r="S326">
        <f>AL326*Y326*(AI326-AH326*(1000-Y326*AK326)/(1000-Y326*AJ326))/(100*AF326)</f>
        <v>0</v>
      </c>
      <c r="T326">
        <f>(U326/V326*100)</f>
        <v>0</v>
      </c>
      <c r="U326">
        <f>AJ326*(AM326+AN326)/1000</f>
        <v>0</v>
      </c>
      <c r="V326">
        <f>0.61365*exp(17.502*AO326/(240.97+AO326))</f>
        <v>0</v>
      </c>
      <c r="W326">
        <v>139</v>
      </c>
      <c r="X326">
        <v>10</v>
      </c>
      <c r="Y326">
        <f>IF(W326*$H$11&gt;=AA326,1.0,(AA326/(AA326-W326*$H$11)))</f>
        <v>0</v>
      </c>
      <c r="Z326">
        <f>(Y326-1)*100</f>
        <v>0</v>
      </c>
      <c r="AA326">
        <f>MAX(0,($B$11+$C$11*AR326)/(1+$D$11*AR326)*AM326/(AO326+273)*$E$11)</f>
        <v>0</v>
      </c>
      <c r="AB326">
        <f>$B$9*AS326+$C$9*AT326</f>
        <v>0</v>
      </c>
      <c r="AC326">
        <f>AB326*AD326</f>
        <v>0</v>
      </c>
      <c r="AD326">
        <f>($B$9*$D$7+$C$9*$D$7)/($B$9+$C$9)</f>
        <v>0</v>
      </c>
      <c r="AE326">
        <f>($B$9*$K$7+$C$9*$K$7)/($B$9+$C$9)</f>
        <v>0</v>
      </c>
      <c r="AF326">
        <v>10</v>
      </c>
      <c r="AG326">
        <v>1551447176.9</v>
      </c>
      <c r="AH326">
        <v>401.268</v>
      </c>
      <c r="AI326">
        <v>399.418</v>
      </c>
      <c r="AJ326">
        <v>8.28797</v>
      </c>
      <c r="AK326">
        <v>7.79406</v>
      </c>
      <c r="AL326">
        <v>1431.46</v>
      </c>
      <c r="AM326">
        <v>100.512</v>
      </c>
      <c r="AN326">
        <v>0.0206592</v>
      </c>
      <c r="AO326">
        <v>6.64388</v>
      </c>
      <c r="AP326">
        <v>999.9</v>
      </c>
      <c r="AQ326">
        <v>999.9</v>
      </c>
      <c r="AR326">
        <v>9993.75</v>
      </c>
      <c r="AS326">
        <v>0</v>
      </c>
      <c r="AT326">
        <v>0.219127</v>
      </c>
      <c r="AU326">
        <v>0</v>
      </c>
      <c r="AV326" t="s">
        <v>208</v>
      </c>
      <c r="AW326">
        <v>0</v>
      </c>
      <c r="AX326">
        <v>-0.747</v>
      </c>
      <c r="AY326">
        <v>-0.067</v>
      </c>
      <c r="AZ326">
        <v>0</v>
      </c>
      <c r="BA326">
        <v>0</v>
      </c>
      <c r="BB326">
        <v>0</v>
      </c>
      <c r="BC326">
        <v>0</v>
      </c>
      <c r="BD326">
        <v>-75.7984071428571</v>
      </c>
      <c r="BE326">
        <v>20.0213862783816</v>
      </c>
      <c r="BF326">
        <v>3.54203262060433</v>
      </c>
      <c r="BG326">
        <v>0</v>
      </c>
      <c r="BH326">
        <v>-2.9442230952381</v>
      </c>
      <c r="BI326">
        <v>0.136366303975294</v>
      </c>
      <c r="BJ326">
        <v>0.0353589568694509</v>
      </c>
      <c r="BK326">
        <v>0</v>
      </c>
      <c r="BL326">
        <v>0</v>
      </c>
      <c r="BM326">
        <v>0</v>
      </c>
      <c r="BN326" t="s">
        <v>209</v>
      </c>
      <c r="BO326">
        <v>1.88478</v>
      </c>
      <c r="BP326">
        <v>1.88172</v>
      </c>
      <c r="BQ326">
        <v>1.88324</v>
      </c>
      <c r="BR326">
        <v>1.882</v>
      </c>
      <c r="BS326">
        <v>1.88383</v>
      </c>
      <c r="BT326">
        <v>1.88309</v>
      </c>
      <c r="BU326">
        <v>1.88481</v>
      </c>
      <c r="BV326">
        <v>1.88232</v>
      </c>
      <c r="BW326" t="s">
        <v>210</v>
      </c>
      <c r="BX326" t="s">
        <v>17</v>
      </c>
      <c r="BY326" t="s">
        <v>17</v>
      </c>
      <c r="BZ326" t="s">
        <v>17</v>
      </c>
      <c r="CA326" t="s">
        <v>211</v>
      </c>
      <c r="CB326" t="s">
        <v>212</v>
      </c>
      <c r="CC326" t="s">
        <v>213</v>
      </c>
      <c r="CD326" t="s">
        <v>213</v>
      </c>
      <c r="CE326" t="s">
        <v>213</v>
      </c>
      <c r="CF326" t="s">
        <v>213</v>
      </c>
      <c r="CG326">
        <v>5</v>
      </c>
      <c r="CH326">
        <v>0</v>
      </c>
      <c r="CI326">
        <v>0</v>
      </c>
      <c r="CJ326">
        <v>0</v>
      </c>
      <c r="CK326">
        <v>0</v>
      </c>
      <c r="CL326">
        <v>2</v>
      </c>
      <c r="CM326">
        <v>1322.41</v>
      </c>
      <c r="CN326">
        <v>3.76228</v>
      </c>
      <c r="CO326">
        <v>8.00017</v>
      </c>
      <c r="CP326">
        <v>10.5118</v>
      </c>
      <c r="CQ326">
        <v>29.9997</v>
      </c>
      <c r="CR326">
        <v>10.4635</v>
      </c>
      <c r="CS326">
        <v>10.6145</v>
      </c>
      <c r="CT326">
        <v>-1</v>
      </c>
      <c r="CU326">
        <v>100</v>
      </c>
      <c r="CV326">
        <v>56.8125</v>
      </c>
      <c r="CW326">
        <v>-999.9</v>
      </c>
      <c r="CX326">
        <v>400</v>
      </c>
      <c r="CY326">
        <v>1.05548</v>
      </c>
      <c r="CZ326">
        <v>103.771</v>
      </c>
      <c r="DA326">
        <v>103.165</v>
      </c>
    </row>
    <row r="327" spans="1:105">
      <c r="A327">
        <v>313</v>
      </c>
      <c r="B327">
        <v>1551447178.9</v>
      </c>
      <c r="C327">
        <v>880</v>
      </c>
      <c r="D327" t="s">
        <v>843</v>
      </c>
      <c r="E327" t="s">
        <v>844</v>
      </c>
      <c r="F327">
        <f>J327+I327+M327*K327</f>
        <v>0</v>
      </c>
      <c r="G327">
        <f>(1000*AM327)/(L327*(AO327+273.15))</f>
        <v>0</v>
      </c>
      <c r="H327">
        <f>((G327*F327*(1-(AJ327/1000)))/(100*K327))*(0.0/60)</f>
        <v>0</v>
      </c>
      <c r="I327" t="s">
        <v>203</v>
      </c>
      <c r="J327" t="s">
        <v>204</v>
      </c>
      <c r="K327" t="s">
        <v>205</v>
      </c>
      <c r="L327" t="s">
        <v>206</v>
      </c>
      <c r="M327" t="s">
        <v>334</v>
      </c>
      <c r="N327" t="s">
        <v>335</v>
      </c>
      <c r="O327" t="s">
        <v>812</v>
      </c>
      <c r="Q327">
        <v>1551447178.9</v>
      </c>
      <c r="R327">
        <f>AL327*Y327*(AJ327-AK327)/(100*AF327*(1000-Y327*AJ327))</f>
        <v>0</v>
      </c>
      <c r="S327">
        <f>AL327*Y327*(AI327-AH327*(1000-Y327*AK327)/(1000-Y327*AJ327))/(100*AF327)</f>
        <v>0</v>
      </c>
      <c r="T327">
        <f>(U327/V327*100)</f>
        <v>0</v>
      </c>
      <c r="U327">
        <f>AJ327*(AM327+AN327)/1000</f>
        <v>0</v>
      </c>
      <c r="V327">
        <f>0.61365*exp(17.502*AO327/(240.97+AO327))</f>
        <v>0</v>
      </c>
      <c r="W327">
        <v>148</v>
      </c>
      <c r="X327">
        <v>10</v>
      </c>
      <c r="Y327">
        <f>IF(W327*$H$11&gt;=AA327,1.0,(AA327/(AA327-W327*$H$11)))</f>
        <v>0</v>
      </c>
      <c r="Z327">
        <f>(Y327-1)*100</f>
        <v>0</v>
      </c>
      <c r="AA327">
        <f>MAX(0,($B$11+$C$11*AR327)/(1+$D$11*AR327)*AM327/(AO327+273)*$E$11)</f>
        <v>0</v>
      </c>
      <c r="AB327">
        <f>$B$9*AS327+$C$9*AT327</f>
        <v>0</v>
      </c>
      <c r="AC327">
        <f>AB327*AD327</f>
        <v>0</v>
      </c>
      <c r="AD327">
        <f>($B$9*$D$7+$C$9*$D$7)/($B$9+$C$9)</f>
        <v>0</v>
      </c>
      <c r="AE327">
        <f>($B$9*$K$7+$C$9*$K$7)/($B$9+$C$9)</f>
        <v>0</v>
      </c>
      <c r="AF327">
        <v>10</v>
      </c>
      <c r="AG327">
        <v>1551447178.9</v>
      </c>
      <c r="AH327">
        <v>401.676</v>
      </c>
      <c r="AI327">
        <v>399.427</v>
      </c>
      <c r="AJ327">
        <v>8.29998</v>
      </c>
      <c r="AK327">
        <v>7.79349</v>
      </c>
      <c r="AL327">
        <v>1431.58</v>
      </c>
      <c r="AM327">
        <v>100.513</v>
      </c>
      <c r="AN327">
        <v>0.0207845</v>
      </c>
      <c r="AO327">
        <v>6.63746</v>
      </c>
      <c r="AP327">
        <v>999.9</v>
      </c>
      <c r="AQ327">
        <v>999.9</v>
      </c>
      <c r="AR327">
        <v>9985</v>
      </c>
      <c r="AS327">
        <v>0</v>
      </c>
      <c r="AT327">
        <v>0.219127</v>
      </c>
      <c r="AU327">
        <v>0</v>
      </c>
      <c r="AV327" t="s">
        <v>208</v>
      </c>
      <c r="AW327">
        <v>0</v>
      </c>
      <c r="AX327">
        <v>-0.747</v>
      </c>
      <c r="AY327">
        <v>-0.067</v>
      </c>
      <c r="AZ327">
        <v>0</v>
      </c>
      <c r="BA327">
        <v>0</v>
      </c>
      <c r="BB327">
        <v>0</v>
      </c>
      <c r="BC327">
        <v>0</v>
      </c>
      <c r="BD327">
        <v>-75.7984071428571</v>
      </c>
      <c r="BE327">
        <v>20.0213862783816</v>
      </c>
      <c r="BF327">
        <v>3.54203262060433</v>
      </c>
      <c r="BG327">
        <v>0</v>
      </c>
      <c r="BH327">
        <v>-2.9442230952381</v>
      </c>
      <c r="BI327">
        <v>0.136366303975294</v>
      </c>
      <c r="BJ327">
        <v>0.0353589568694509</v>
      </c>
      <c r="BK327">
        <v>0</v>
      </c>
      <c r="BL327">
        <v>0</v>
      </c>
      <c r="BM327">
        <v>0</v>
      </c>
      <c r="BN327" t="s">
        <v>209</v>
      </c>
      <c r="BO327">
        <v>1.88477</v>
      </c>
      <c r="BP327">
        <v>1.88172</v>
      </c>
      <c r="BQ327">
        <v>1.88324</v>
      </c>
      <c r="BR327">
        <v>1.88201</v>
      </c>
      <c r="BS327">
        <v>1.88383</v>
      </c>
      <c r="BT327">
        <v>1.88309</v>
      </c>
      <c r="BU327">
        <v>1.88479</v>
      </c>
      <c r="BV327">
        <v>1.88232</v>
      </c>
      <c r="BW327" t="s">
        <v>210</v>
      </c>
      <c r="BX327" t="s">
        <v>17</v>
      </c>
      <c r="BY327" t="s">
        <v>17</v>
      </c>
      <c r="BZ327" t="s">
        <v>17</v>
      </c>
      <c r="CA327" t="s">
        <v>211</v>
      </c>
      <c r="CB327" t="s">
        <v>212</v>
      </c>
      <c r="CC327" t="s">
        <v>213</v>
      </c>
      <c r="CD327" t="s">
        <v>213</v>
      </c>
      <c r="CE327" t="s">
        <v>213</v>
      </c>
      <c r="CF327" t="s">
        <v>213</v>
      </c>
      <c r="CG327">
        <v>5</v>
      </c>
      <c r="CH327">
        <v>0</v>
      </c>
      <c r="CI327">
        <v>0</v>
      </c>
      <c r="CJ327">
        <v>0</v>
      </c>
      <c r="CK327">
        <v>0</v>
      </c>
      <c r="CL327">
        <v>2</v>
      </c>
      <c r="CM327">
        <v>1315.99</v>
      </c>
      <c r="CN327">
        <v>3.76227</v>
      </c>
      <c r="CO327">
        <v>7.9977</v>
      </c>
      <c r="CP327">
        <v>10.5077</v>
      </c>
      <c r="CQ327">
        <v>29.9996</v>
      </c>
      <c r="CR327">
        <v>10.46</v>
      </c>
      <c r="CS327">
        <v>10.6107</v>
      </c>
      <c r="CT327">
        <v>-1</v>
      </c>
      <c r="CU327">
        <v>100</v>
      </c>
      <c r="CV327">
        <v>56.8125</v>
      </c>
      <c r="CW327">
        <v>-999.9</v>
      </c>
      <c r="CX327">
        <v>400</v>
      </c>
      <c r="CY327">
        <v>0.989318</v>
      </c>
      <c r="CZ327">
        <v>103.77</v>
      </c>
      <c r="DA327">
        <v>103.164</v>
      </c>
    </row>
    <row r="328" spans="1:105">
      <c r="A328">
        <v>314</v>
      </c>
      <c r="B328">
        <v>1551447181.4</v>
      </c>
      <c r="C328">
        <v>882.5</v>
      </c>
      <c r="D328" t="s">
        <v>845</v>
      </c>
      <c r="E328" t="s">
        <v>846</v>
      </c>
      <c r="F328">
        <f>J328+I328+M328*K328</f>
        <v>0</v>
      </c>
      <c r="G328">
        <f>(1000*AM328)/(L328*(AO328+273.15))</f>
        <v>0</v>
      </c>
      <c r="H328">
        <f>((G328*F328*(1-(AJ328/1000)))/(100*K328))*(0.0/60)</f>
        <v>0</v>
      </c>
      <c r="I328" t="s">
        <v>203</v>
      </c>
      <c r="J328" t="s">
        <v>204</v>
      </c>
      <c r="K328" t="s">
        <v>205</v>
      </c>
      <c r="L328" t="s">
        <v>206</v>
      </c>
      <c r="M328" t="s">
        <v>334</v>
      </c>
      <c r="N328" t="s">
        <v>335</v>
      </c>
      <c r="O328" t="s">
        <v>812</v>
      </c>
      <c r="Q328">
        <v>1551447181.4</v>
      </c>
      <c r="R328">
        <f>AL328*Y328*(AJ328-AK328)/(100*AF328*(1000-Y328*AJ328))</f>
        <v>0</v>
      </c>
      <c r="S328">
        <f>AL328*Y328*(AI328-AH328*(1000-Y328*AK328)/(1000-Y328*AJ328))/(100*AF328)</f>
        <v>0</v>
      </c>
      <c r="T328">
        <f>(U328/V328*100)</f>
        <v>0</v>
      </c>
      <c r="U328">
        <f>AJ328*(AM328+AN328)/1000</f>
        <v>0</v>
      </c>
      <c r="V328">
        <f>0.61365*exp(17.502*AO328/(240.97+AO328))</f>
        <v>0</v>
      </c>
      <c r="W328">
        <v>159</v>
      </c>
      <c r="X328">
        <v>11</v>
      </c>
      <c r="Y328">
        <f>IF(W328*$H$11&gt;=AA328,1.0,(AA328/(AA328-W328*$H$11)))</f>
        <v>0</v>
      </c>
      <c r="Z328">
        <f>(Y328-1)*100</f>
        <v>0</v>
      </c>
      <c r="AA328">
        <f>MAX(0,($B$11+$C$11*AR328)/(1+$D$11*AR328)*AM328/(AO328+273)*$E$11)</f>
        <v>0</v>
      </c>
      <c r="AB328">
        <f>$B$9*AS328+$C$9*AT328</f>
        <v>0</v>
      </c>
      <c r="AC328">
        <f>AB328*AD328</f>
        <v>0</v>
      </c>
      <c r="AD328">
        <f>($B$9*$D$7+$C$9*$D$7)/($B$9+$C$9)</f>
        <v>0</v>
      </c>
      <c r="AE328">
        <f>($B$9*$K$7+$C$9*$K$7)/($B$9+$C$9)</f>
        <v>0</v>
      </c>
      <c r="AF328">
        <v>10</v>
      </c>
      <c r="AG328">
        <v>1551447181.4</v>
      </c>
      <c r="AH328">
        <v>402.198</v>
      </c>
      <c r="AI328">
        <v>399.415</v>
      </c>
      <c r="AJ328">
        <v>8.3162</v>
      </c>
      <c r="AK328">
        <v>7.79356</v>
      </c>
      <c r="AL328">
        <v>1431.51</v>
      </c>
      <c r="AM328">
        <v>100.512</v>
      </c>
      <c r="AN328">
        <v>0.0206001</v>
      </c>
      <c r="AO328">
        <v>6.63771</v>
      </c>
      <c r="AP328">
        <v>999.9</v>
      </c>
      <c r="AQ328">
        <v>999.9</v>
      </c>
      <c r="AR328">
        <v>10006.9</v>
      </c>
      <c r="AS328">
        <v>0</v>
      </c>
      <c r="AT328">
        <v>0.219127</v>
      </c>
      <c r="AU328">
        <v>0</v>
      </c>
      <c r="AV328" t="s">
        <v>208</v>
      </c>
      <c r="AW328">
        <v>0</v>
      </c>
      <c r="AX328">
        <v>-0.747</v>
      </c>
      <c r="AY328">
        <v>-0.067</v>
      </c>
      <c r="AZ328">
        <v>0</v>
      </c>
      <c r="BA328">
        <v>0</v>
      </c>
      <c r="BB328">
        <v>0</v>
      </c>
      <c r="BC328">
        <v>0</v>
      </c>
      <c r="BD328">
        <v>-75.7984071428571</v>
      </c>
      <c r="BE328">
        <v>20.0213862783816</v>
      </c>
      <c r="BF328">
        <v>3.54203262060433</v>
      </c>
      <c r="BG328">
        <v>0</v>
      </c>
      <c r="BH328">
        <v>-2.9442230952381</v>
      </c>
      <c r="BI328">
        <v>0.136366303975294</v>
      </c>
      <c r="BJ328">
        <v>0.0353589568694509</v>
      </c>
      <c r="BK328">
        <v>0</v>
      </c>
      <c r="BL328">
        <v>0</v>
      </c>
      <c r="BM328">
        <v>0</v>
      </c>
      <c r="BN328" t="s">
        <v>209</v>
      </c>
      <c r="BO328">
        <v>1.88477</v>
      </c>
      <c r="BP328">
        <v>1.88171</v>
      </c>
      <c r="BQ328">
        <v>1.88324</v>
      </c>
      <c r="BR328">
        <v>1.88201</v>
      </c>
      <c r="BS328">
        <v>1.88384</v>
      </c>
      <c r="BT328">
        <v>1.88309</v>
      </c>
      <c r="BU328">
        <v>1.88481</v>
      </c>
      <c r="BV328">
        <v>1.88232</v>
      </c>
      <c r="BW328" t="s">
        <v>210</v>
      </c>
      <c r="BX328" t="s">
        <v>17</v>
      </c>
      <c r="BY328" t="s">
        <v>17</v>
      </c>
      <c r="BZ328" t="s">
        <v>17</v>
      </c>
      <c r="CA328" t="s">
        <v>211</v>
      </c>
      <c r="CB328" t="s">
        <v>212</v>
      </c>
      <c r="CC328" t="s">
        <v>213</v>
      </c>
      <c r="CD328" t="s">
        <v>213</v>
      </c>
      <c r="CE328" t="s">
        <v>213</v>
      </c>
      <c r="CF328" t="s">
        <v>213</v>
      </c>
      <c r="CG328">
        <v>5</v>
      </c>
      <c r="CH328">
        <v>0</v>
      </c>
      <c r="CI328">
        <v>0</v>
      </c>
      <c r="CJ328">
        <v>0</v>
      </c>
      <c r="CK328">
        <v>0</v>
      </c>
      <c r="CL328">
        <v>2</v>
      </c>
      <c r="CM328">
        <v>1307.79</v>
      </c>
      <c r="CN328">
        <v>3.76225</v>
      </c>
      <c r="CO328">
        <v>7.99467</v>
      </c>
      <c r="CP328">
        <v>10.5028</v>
      </c>
      <c r="CQ328">
        <v>29.9997</v>
      </c>
      <c r="CR328">
        <v>10.4559</v>
      </c>
      <c r="CS328">
        <v>10.606</v>
      </c>
      <c r="CT328">
        <v>-1</v>
      </c>
      <c r="CU328">
        <v>100</v>
      </c>
      <c r="CV328">
        <v>56.4108</v>
      </c>
      <c r="CW328">
        <v>-999.9</v>
      </c>
      <c r="CX328">
        <v>400</v>
      </c>
      <c r="CY328">
        <v>0.912285</v>
      </c>
      <c r="CZ328">
        <v>103.767</v>
      </c>
      <c r="DA328">
        <v>103.165</v>
      </c>
    </row>
    <row r="329" spans="1:105">
      <c r="A329">
        <v>315</v>
      </c>
      <c r="B329">
        <v>1551447183.4</v>
      </c>
      <c r="C329">
        <v>884.5</v>
      </c>
      <c r="D329" t="s">
        <v>847</v>
      </c>
      <c r="E329" t="s">
        <v>848</v>
      </c>
      <c r="F329">
        <f>J329+I329+M329*K329</f>
        <v>0</v>
      </c>
      <c r="G329">
        <f>(1000*AM329)/(L329*(AO329+273.15))</f>
        <v>0</v>
      </c>
      <c r="H329">
        <f>((G329*F329*(1-(AJ329/1000)))/(100*K329))*(0.0/60)</f>
        <v>0</v>
      </c>
      <c r="I329" t="s">
        <v>203</v>
      </c>
      <c r="J329" t="s">
        <v>204</v>
      </c>
      <c r="K329" t="s">
        <v>205</v>
      </c>
      <c r="L329" t="s">
        <v>206</v>
      </c>
      <c r="M329" t="s">
        <v>334</v>
      </c>
      <c r="N329" t="s">
        <v>335</v>
      </c>
      <c r="O329" t="s">
        <v>812</v>
      </c>
      <c r="Q329">
        <v>1551447183.4</v>
      </c>
      <c r="R329">
        <f>AL329*Y329*(AJ329-AK329)/(100*AF329*(1000-Y329*AJ329))</f>
        <v>0</v>
      </c>
      <c r="S329">
        <f>AL329*Y329*(AI329-AH329*(1000-Y329*AK329)/(1000-Y329*AJ329))/(100*AF329)</f>
        <v>0</v>
      </c>
      <c r="T329">
        <f>(U329/V329*100)</f>
        <v>0</v>
      </c>
      <c r="U329">
        <f>AJ329*(AM329+AN329)/1000</f>
        <v>0</v>
      </c>
      <c r="V329">
        <f>0.61365*exp(17.502*AO329/(240.97+AO329))</f>
        <v>0</v>
      </c>
      <c r="W329">
        <v>150</v>
      </c>
      <c r="X329">
        <v>10</v>
      </c>
      <c r="Y329">
        <f>IF(W329*$H$11&gt;=AA329,1.0,(AA329/(AA329-W329*$H$11)))</f>
        <v>0</v>
      </c>
      <c r="Z329">
        <f>(Y329-1)*100</f>
        <v>0</v>
      </c>
      <c r="AA329">
        <f>MAX(0,($B$11+$C$11*AR329)/(1+$D$11*AR329)*AM329/(AO329+273)*$E$11)</f>
        <v>0</v>
      </c>
      <c r="AB329">
        <f>$B$9*AS329+$C$9*AT329</f>
        <v>0</v>
      </c>
      <c r="AC329">
        <f>AB329*AD329</f>
        <v>0</v>
      </c>
      <c r="AD329">
        <f>($B$9*$D$7+$C$9*$D$7)/($B$9+$C$9)</f>
        <v>0</v>
      </c>
      <c r="AE329">
        <f>($B$9*$K$7+$C$9*$K$7)/($B$9+$C$9)</f>
        <v>0</v>
      </c>
      <c r="AF329">
        <v>10</v>
      </c>
      <c r="AG329">
        <v>1551447183.4</v>
      </c>
      <c r="AH329">
        <v>402.655</v>
      </c>
      <c r="AI329">
        <v>399.411</v>
      </c>
      <c r="AJ329">
        <v>8.32953</v>
      </c>
      <c r="AK329">
        <v>7.79341</v>
      </c>
      <c r="AL329">
        <v>1431.39</v>
      </c>
      <c r="AM329">
        <v>100.511</v>
      </c>
      <c r="AN329">
        <v>0.0206905</v>
      </c>
      <c r="AO329">
        <v>6.64291</v>
      </c>
      <c r="AP329">
        <v>999.9</v>
      </c>
      <c r="AQ329">
        <v>999.9</v>
      </c>
      <c r="AR329">
        <v>9988.12</v>
      </c>
      <c r="AS329">
        <v>0</v>
      </c>
      <c r="AT329">
        <v>0.219127</v>
      </c>
      <c r="AU329">
        <v>0</v>
      </c>
      <c r="AV329" t="s">
        <v>208</v>
      </c>
      <c r="AW329">
        <v>0</v>
      </c>
      <c r="AX329">
        <v>-0.747</v>
      </c>
      <c r="AY329">
        <v>-0.067</v>
      </c>
      <c r="AZ329">
        <v>0</v>
      </c>
      <c r="BA329">
        <v>0</v>
      </c>
      <c r="BB329">
        <v>0</v>
      </c>
      <c r="BC329">
        <v>0</v>
      </c>
      <c r="BD329">
        <v>-75.7984071428571</v>
      </c>
      <c r="BE329">
        <v>20.0213862783816</v>
      </c>
      <c r="BF329">
        <v>3.54203262060433</v>
      </c>
      <c r="BG329">
        <v>0</v>
      </c>
      <c r="BH329">
        <v>-2.9442230952381</v>
      </c>
      <c r="BI329">
        <v>0.136366303975294</v>
      </c>
      <c r="BJ329">
        <v>0.0353589568694509</v>
      </c>
      <c r="BK329">
        <v>0</v>
      </c>
      <c r="BL329">
        <v>0</v>
      </c>
      <c r="BM329">
        <v>0</v>
      </c>
      <c r="BN329" t="s">
        <v>209</v>
      </c>
      <c r="BO329">
        <v>1.88479</v>
      </c>
      <c r="BP329">
        <v>1.88171</v>
      </c>
      <c r="BQ329">
        <v>1.88324</v>
      </c>
      <c r="BR329">
        <v>1.88201</v>
      </c>
      <c r="BS329">
        <v>1.88385</v>
      </c>
      <c r="BT329">
        <v>1.88309</v>
      </c>
      <c r="BU329">
        <v>1.88483</v>
      </c>
      <c r="BV329">
        <v>1.88232</v>
      </c>
      <c r="BW329" t="s">
        <v>210</v>
      </c>
      <c r="BX329" t="s">
        <v>17</v>
      </c>
      <c r="BY329" t="s">
        <v>17</v>
      </c>
      <c r="BZ329" t="s">
        <v>17</v>
      </c>
      <c r="CA329" t="s">
        <v>211</v>
      </c>
      <c r="CB329" t="s">
        <v>212</v>
      </c>
      <c r="CC329" t="s">
        <v>213</v>
      </c>
      <c r="CD329" t="s">
        <v>213</v>
      </c>
      <c r="CE329" t="s">
        <v>213</v>
      </c>
      <c r="CF329" t="s">
        <v>213</v>
      </c>
      <c r="CG329">
        <v>5</v>
      </c>
      <c r="CH329">
        <v>0</v>
      </c>
      <c r="CI329">
        <v>0</v>
      </c>
      <c r="CJ329">
        <v>0</v>
      </c>
      <c r="CK329">
        <v>0</v>
      </c>
      <c r="CL329">
        <v>2</v>
      </c>
      <c r="CM329">
        <v>1314.5</v>
      </c>
      <c r="CN329">
        <v>3.76224</v>
      </c>
      <c r="CO329">
        <v>7.99229</v>
      </c>
      <c r="CP329">
        <v>10.499</v>
      </c>
      <c r="CQ329">
        <v>29.9998</v>
      </c>
      <c r="CR329">
        <v>10.4529</v>
      </c>
      <c r="CS329">
        <v>10.6027</v>
      </c>
      <c r="CT329">
        <v>-1</v>
      </c>
      <c r="CU329">
        <v>100</v>
      </c>
      <c r="CV329">
        <v>56.4108</v>
      </c>
      <c r="CW329">
        <v>-999.9</v>
      </c>
      <c r="CX329">
        <v>400</v>
      </c>
      <c r="CY329">
        <v>0.842553</v>
      </c>
      <c r="CZ329">
        <v>103.766</v>
      </c>
      <c r="DA329">
        <v>103.165</v>
      </c>
    </row>
    <row r="330" spans="1:105">
      <c r="A330">
        <v>316</v>
      </c>
      <c r="B330">
        <v>1551447185.5</v>
      </c>
      <c r="C330">
        <v>886.599999904633</v>
      </c>
      <c r="D330" t="s">
        <v>849</v>
      </c>
      <c r="E330" t="s">
        <v>850</v>
      </c>
      <c r="F330">
        <f>J330+I330+M330*K330</f>
        <v>0</v>
      </c>
      <c r="G330">
        <f>(1000*AM330)/(L330*(AO330+273.15))</f>
        <v>0</v>
      </c>
      <c r="H330">
        <f>((G330*F330*(1-(AJ330/1000)))/(100*K330))*(0.0/60)</f>
        <v>0</v>
      </c>
      <c r="I330" t="s">
        <v>203</v>
      </c>
      <c r="J330" t="s">
        <v>204</v>
      </c>
      <c r="K330" t="s">
        <v>205</v>
      </c>
      <c r="L330" t="s">
        <v>206</v>
      </c>
      <c r="M330" t="s">
        <v>334</v>
      </c>
      <c r="N330" t="s">
        <v>335</v>
      </c>
      <c r="O330" t="s">
        <v>812</v>
      </c>
      <c r="Q330">
        <v>1551447185.5</v>
      </c>
      <c r="R330">
        <f>AL330*Y330*(AJ330-AK330)/(100*AF330*(1000-Y330*AJ330))</f>
        <v>0</v>
      </c>
      <c r="S330">
        <f>AL330*Y330*(AI330-AH330*(1000-Y330*AK330)/(1000-Y330*AJ330))/(100*AF330)</f>
        <v>0</v>
      </c>
      <c r="T330">
        <f>(U330/V330*100)</f>
        <v>0</v>
      </c>
      <c r="U330">
        <f>AJ330*(AM330+AN330)/1000</f>
        <v>0</v>
      </c>
      <c r="V330">
        <f>0.61365*exp(17.502*AO330/(240.97+AO330))</f>
        <v>0</v>
      </c>
      <c r="W330">
        <v>126</v>
      </c>
      <c r="X330">
        <v>9</v>
      </c>
      <c r="Y330">
        <f>IF(W330*$H$11&gt;=AA330,1.0,(AA330/(AA330-W330*$H$11)))</f>
        <v>0</v>
      </c>
      <c r="Z330">
        <f>(Y330-1)*100</f>
        <v>0</v>
      </c>
      <c r="AA330">
        <f>MAX(0,($B$11+$C$11*AR330)/(1+$D$11*AR330)*AM330/(AO330+273)*$E$11)</f>
        <v>0</v>
      </c>
      <c r="AB330">
        <f>$B$9*AS330+$C$9*AT330</f>
        <v>0</v>
      </c>
      <c r="AC330">
        <f>AB330*AD330</f>
        <v>0</v>
      </c>
      <c r="AD330">
        <f>($B$9*$D$7+$C$9*$D$7)/($B$9+$C$9)</f>
        <v>0</v>
      </c>
      <c r="AE330">
        <f>($B$9*$K$7+$C$9*$K$7)/($B$9+$C$9)</f>
        <v>0</v>
      </c>
      <c r="AF330">
        <v>10</v>
      </c>
      <c r="AG330">
        <v>1551447185.5</v>
      </c>
      <c r="AH330">
        <v>403.047</v>
      </c>
      <c r="AI330">
        <v>399.414</v>
      </c>
      <c r="AJ330">
        <v>8.34435</v>
      </c>
      <c r="AK330">
        <v>7.79327</v>
      </c>
      <c r="AL330">
        <v>1431.33</v>
      </c>
      <c r="AM330">
        <v>100.511</v>
      </c>
      <c r="AN330">
        <v>0.0206584</v>
      </c>
      <c r="AO330">
        <v>6.65249</v>
      </c>
      <c r="AP330">
        <v>999.9</v>
      </c>
      <c r="AQ330">
        <v>999.9</v>
      </c>
      <c r="AR330">
        <v>10022.5</v>
      </c>
      <c r="AS330">
        <v>0</v>
      </c>
      <c r="AT330">
        <v>0.219127</v>
      </c>
      <c r="AU330">
        <v>0</v>
      </c>
      <c r="AV330" t="s">
        <v>208</v>
      </c>
      <c r="AW330">
        <v>0</v>
      </c>
      <c r="AX330">
        <v>-0.747</v>
      </c>
      <c r="AY330">
        <v>-0.067</v>
      </c>
      <c r="AZ330">
        <v>0</v>
      </c>
      <c r="BA330">
        <v>0</v>
      </c>
      <c r="BB330">
        <v>0</v>
      </c>
      <c r="BC330">
        <v>0</v>
      </c>
      <c r="BD330">
        <v>-75.7984071428571</v>
      </c>
      <c r="BE330">
        <v>20.0213862783816</v>
      </c>
      <c r="BF330">
        <v>3.54203262060433</v>
      </c>
      <c r="BG330">
        <v>0</v>
      </c>
      <c r="BH330">
        <v>-2.9442230952381</v>
      </c>
      <c r="BI330">
        <v>0.136366303975294</v>
      </c>
      <c r="BJ330">
        <v>0.0353589568694509</v>
      </c>
      <c r="BK330">
        <v>0</v>
      </c>
      <c r="BL330">
        <v>0</v>
      </c>
      <c r="BM330">
        <v>0</v>
      </c>
      <c r="BN330" t="s">
        <v>209</v>
      </c>
      <c r="BO330">
        <v>1.88479</v>
      </c>
      <c r="BP330">
        <v>1.88171</v>
      </c>
      <c r="BQ330">
        <v>1.88324</v>
      </c>
      <c r="BR330">
        <v>1.88202</v>
      </c>
      <c r="BS330">
        <v>1.88385</v>
      </c>
      <c r="BT330">
        <v>1.88309</v>
      </c>
      <c r="BU330">
        <v>1.88484</v>
      </c>
      <c r="BV330">
        <v>1.88232</v>
      </c>
      <c r="BW330" t="s">
        <v>210</v>
      </c>
      <c r="BX330" t="s">
        <v>17</v>
      </c>
      <c r="BY330" t="s">
        <v>17</v>
      </c>
      <c r="BZ330" t="s">
        <v>17</v>
      </c>
      <c r="CA330" t="s">
        <v>211</v>
      </c>
      <c r="CB330" t="s">
        <v>212</v>
      </c>
      <c r="CC330" t="s">
        <v>213</v>
      </c>
      <c r="CD330" t="s">
        <v>213</v>
      </c>
      <c r="CE330" t="s">
        <v>213</v>
      </c>
      <c r="CF330" t="s">
        <v>213</v>
      </c>
      <c r="CG330">
        <v>5</v>
      </c>
      <c r="CH330">
        <v>0</v>
      </c>
      <c r="CI330">
        <v>0</v>
      </c>
      <c r="CJ330">
        <v>0</v>
      </c>
      <c r="CK330">
        <v>0</v>
      </c>
      <c r="CL330">
        <v>2</v>
      </c>
      <c r="CM330">
        <v>1332.34</v>
      </c>
      <c r="CN330">
        <v>3.76223</v>
      </c>
      <c r="CO330">
        <v>7.98996</v>
      </c>
      <c r="CP330">
        <v>10.4955</v>
      </c>
      <c r="CQ330">
        <v>29.9999</v>
      </c>
      <c r="CR330">
        <v>10.4503</v>
      </c>
      <c r="CS330">
        <v>10.5995</v>
      </c>
      <c r="CT330">
        <v>-1</v>
      </c>
      <c r="CU330">
        <v>100</v>
      </c>
      <c r="CV330">
        <v>56.4108</v>
      </c>
      <c r="CW330">
        <v>-999.9</v>
      </c>
      <c r="CX330">
        <v>400</v>
      </c>
      <c r="CY330">
        <v>0.778007</v>
      </c>
      <c r="CZ330">
        <v>103.767</v>
      </c>
      <c r="DA330">
        <v>103.166</v>
      </c>
    </row>
    <row r="331" spans="1:105">
      <c r="A331">
        <v>317</v>
      </c>
      <c r="B331">
        <v>1551447187.4</v>
      </c>
      <c r="C331">
        <v>888.5</v>
      </c>
      <c r="D331" t="s">
        <v>851</v>
      </c>
      <c r="E331" t="s">
        <v>852</v>
      </c>
      <c r="F331">
        <f>J331+I331+M331*K331</f>
        <v>0</v>
      </c>
      <c r="G331">
        <f>(1000*AM331)/(L331*(AO331+273.15))</f>
        <v>0</v>
      </c>
      <c r="H331">
        <f>((G331*F331*(1-(AJ331/1000)))/(100*K331))*(0.0/60)</f>
        <v>0</v>
      </c>
      <c r="I331" t="s">
        <v>203</v>
      </c>
      <c r="J331" t="s">
        <v>204</v>
      </c>
      <c r="K331" t="s">
        <v>205</v>
      </c>
      <c r="L331" t="s">
        <v>206</v>
      </c>
      <c r="M331" t="s">
        <v>334</v>
      </c>
      <c r="N331" t="s">
        <v>335</v>
      </c>
      <c r="O331" t="s">
        <v>812</v>
      </c>
      <c r="Q331">
        <v>1551447187.4</v>
      </c>
      <c r="R331">
        <f>AL331*Y331*(AJ331-AK331)/(100*AF331*(1000-Y331*AJ331))</f>
        <v>0</v>
      </c>
      <c r="S331">
        <f>AL331*Y331*(AI331-AH331*(1000-Y331*AK331)/(1000-Y331*AJ331))/(100*AF331)</f>
        <v>0</v>
      </c>
      <c r="T331">
        <f>(U331/V331*100)</f>
        <v>0</v>
      </c>
      <c r="U331">
        <f>AJ331*(AM331+AN331)/1000</f>
        <v>0</v>
      </c>
      <c r="V331">
        <f>0.61365*exp(17.502*AO331/(240.97+AO331))</f>
        <v>0</v>
      </c>
      <c r="W331">
        <v>127</v>
      </c>
      <c r="X331">
        <v>9</v>
      </c>
      <c r="Y331">
        <f>IF(W331*$H$11&gt;=AA331,1.0,(AA331/(AA331-W331*$H$11)))</f>
        <v>0</v>
      </c>
      <c r="Z331">
        <f>(Y331-1)*100</f>
        <v>0</v>
      </c>
      <c r="AA331">
        <f>MAX(0,($B$11+$C$11*AR331)/(1+$D$11*AR331)*AM331/(AO331+273)*$E$11)</f>
        <v>0</v>
      </c>
      <c r="AB331">
        <f>$B$9*AS331+$C$9*AT331</f>
        <v>0</v>
      </c>
      <c r="AC331">
        <f>AB331*AD331</f>
        <v>0</v>
      </c>
      <c r="AD331">
        <f>($B$9*$D$7+$C$9*$D$7)/($B$9+$C$9)</f>
        <v>0</v>
      </c>
      <c r="AE331">
        <f>($B$9*$K$7+$C$9*$K$7)/($B$9+$C$9)</f>
        <v>0</v>
      </c>
      <c r="AF331">
        <v>10</v>
      </c>
      <c r="AG331">
        <v>1551447187.4</v>
      </c>
      <c r="AH331">
        <v>403.42</v>
      </c>
      <c r="AI331">
        <v>399.414</v>
      </c>
      <c r="AJ331">
        <v>8.35566</v>
      </c>
      <c r="AK331">
        <v>7.79302</v>
      </c>
      <c r="AL331">
        <v>1431.31</v>
      </c>
      <c r="AM331">
        <v>100.511</v>
      </c>
      <c r="AN331">
        <v>0.0205579</v>
      </c>
      <c r="AO331">
        <v>6.65635</v>
      </c>
      <c r="AP331">
        <v>999.9</v>
      </c>
      <c r="AQ331">
        <v>999.9</v>
      </c>
      <c r="AR331">
        <v>10021.2</v>
      </c>
      <c r="AS331">
        <v>0</v>
      </c>
      <c r="AT331">
        <v>0.219127</v>
      </c>
      <c r="AU331">
        <v>0</v>
      </c>
      <c r="AV331" t="s">
        <v>208</v>
      </c>
      <c r="AW331">
        <v>0</v>
      </c>
      <c r="AX331">
        <v>-0.747</v>
      </c>
      <c r="AY331">
        <v>-0.067</v>
      </c>
      <c r="AZ331">
        <v>0</v>
      </c>
      <c r="BA331">
        <v>0</v>
      </c>
      <c r="BB331">
        <v>0</v>
      </c>
      <c r="BC331">
        <v>0</v>
      </c>
      <c r="BD331">
        <v>-75.7984071428571</v>
      </c>
      <c r="BE331">
        <v>20.0213862783816</v>
      </c>
      <c r="BF331">
        <v>3.54203262060433</v>
      </c>
      <c r="BG331">
        <v>0</v>
      </c>
      <c r="BH331">
        <v>-2.9442230952381</v>
      </c>
      <c r="BI331">
        <v>0.136366303975294</v>
      </c>
      <c r="BJ331">
        <v>0.0353589568694509</v>
      </c>
      <c r="BK331">
        <v>0</v>
      </c>
      <c r="BL331">
        <v>0</v>
      </c>
      <c r="BM331">
        <v>0</v>
      </c>
      <c r="BN331" t="s">
        <v>209</v>
      </c>
      <c r="BO331">
        <v>1.88479</v>
      </c>
      <c r="BP331">
        <v>1.88172</v>
      </c>
      <c r="BQ331">
        <v>1.88324</v>
      </c>
      <c r="BR331">
        <v>1.88202</v>
      </c>
      <c r="BS331">
        <v>1.88384</v>
      </c>
      <c r="BT331">
        <v>1.88309</v>
      </c>
      <c r="BU331">
        <v>1.88486</v>
      </c>
      <c r="BV331">
        <v>1.88232</v>
      </c>
      <c r="BW331" t="s">
        <v>210</v>
      </c>
      <c r="BX331" t="s">
        <v>17</v>
      </c>
      <c r="BY331" t="s">
        <v>17</v>
      </c>
      <c r="BZ331" t="s">
        <v>17</v>
      </c>
      <c r="CA331" t="s">
        <v>211</v>
      </c>
      <c r="CB331" t="s">
        <v>212</v>
      </c>
      <c r="CC331" t="s">
        <v>213</v>
      </c>
      <c r="CD331" t="s">
        <v>213</v>
      </c>
      <c r="CE331" t="s">
        <v>213</v>
      </c>
      <c r="CF331" t="s">
        <v>213</v>
      </c>
      <c r="CG331">
        <v>5</v>
      </c>
      <c r="CH331">
        <v>0</v>
      </c>
      <c r="CI331">
        <v>0</v>
      </c>
      <c r="CJ331">
        <v>0</v>
      </c>
      <c r="CK331">
        <v>0</v>
      </c>
      <c r="CL331">
        <v>2</v>
      </c>
      <c r="CM331">
        <v>1331.63</v>
      </c>
      <c r="CN331">
        <v>3.76222</v>
      </c>
      <c r="CO331">
        <v>7.98762</v>
      </c>
      <c r="CP331">
        <v>10.492</v>
      </c>
      <c r="CQ331">
        <v>29.9998</v>
      </c>
      <c r="CR331">
        <v>10.4474</v>
      </c>
      <c r="CS331">
        <v>10.5964</v>
      </c>
      <c r="CT331">
        <v>-1</v>
      </c>
      <c r="CU331">
        <v>100</v>
      </c>
      <c r="CV331">
        <v>56.033</v>
      </c>
      <c r="CW331">
        <v>-999.9</v>
      </c>
      <c r="CX331">
        <v>400</v>
      </c>
      <c r="CY331">
        <v>0.718474</v>
      </c>
      <c r="CZ331">
        <v>103.767</v>
      </c>
      <c r="DA331">
        <v>103.166</v>
      </c>
    </row>
    <row r="332" spans="1:105">
      <c r="A332">
        <v>318</v>
      </c>
      <c r="B332">
        <v>1551447189.4</v>
      </c>
      <c r="C332">
        <v>890.5</v>
      </c>
      <c r="D332" t="s">
        <v>853</v>
      </c>
      <c r="E332" t="s">
        <v>854</v>
      </c>
      <c r="F332">
        <f>J332+I332+M332*K332</f>
        <v>0</v>
      </c>
      <c r="G332">
        <f>(1000*AM332)/(L332*(AO332+273.15))</f>
        <v>0</v>
      </c>
      <c r="H332">
        <f>((G332*F332*(1-(AJ332/1000)))/(100*K332))*(0.0/60)</f>
        <v>0</v>
      </c>
      <c r="I332" t="s">
        <v>203</v>
      </c>
      <c r="J332" t="s">
        <v>204</v>
      </c>
      <c r="K332" t="s">
        <v>205</v>
      </c>
      <c r="L332" t="s">
        <v>206</v>
      </c>
      <c r="M332" t="s">
        <v>334</v>
      </c>
      <c r="N332" t="s">
        <v>335</v>
      </c>
      <c r="O332" t="s">
        <v>812</v>
      </c>
      <c r="Q332">
        <v>1551447189.4</v>
      </c>
      <c r="R332">
        <f>AL332*Y332*(AJ332-AK332)/(100*AF332*(1000-Y332*AJ332))</f>
        <v>0</v>
      </c>
      <c r="S332">
        <f>AL332*Y332*(AI332-AH332*(1000-Y332*AK332)/(1000-Y332*AJ332))/(100*AF332)</f>
        <v>0</v>
      </c>
      <c r="T332">
        <f>(U332/V332*100)</f>
        <v>0</v>
      </c>
      <c r="U332">
        <f>AJ332*(AM332+AN332)/1000</f>
        <v>0</v>
      </c>
      <c r="V332">
        <f>0.61365*exp(17.502*AO332/(240.97+AO332))</f>
        <v>0</v>
      </c>
      <c r="W332">
        <v>132</v>
      </c>
      <c r="X332">
        <v>9</v>
      </c>
      <c r="Y332">
        <f>IF(W332*$H$11&gt;=AA332,1.0,(AA332/(AA332-W332*$H$11)))</f>
        <v>0</v>
      </c>
      <c r="Z332">
        <f>(Y332-1)*100</f>
        <v>0</v>
      </c>
      <c r="AA332">
        <f>MAX(0,($B$11+$C$11*AR332)/(1+$D$11*AR332)*AM332/(AO332+273)*$E$11)</f>
        <v>0</v>
      </c>
      <c r="AB332">
        <f>$B$9*AS332+$C$9*AT332</f>
        <v>0</v>
      </c>
      <c r="AC332">
        <f>AB332*AD332</f>
        <v>0</v>
      </c>
      <c r="AD332">
        <f>($B$9*$D$7+$C$9*$D$7)/($B$9+$C$9)</f>
        <v>0</v>
      </c>
      <c r="AE332">
        <f>($B$9*$K$7+$C$9*$K$7)/($B$9+$C$9)</f>
        <v>0</v>
      </c>
      <c r="AF332">
        <v>10</v>
      </c>
      <c r="AG332">
        <v>1551447189.4</v>
      </c>
      <c r="AH332">
        <v>403.844</v>
      </c>
      <c r="AI332">
        <v>399.439</v>
      </c>
      <c r="AJ332">
        <v>8.35775</v>
      </c>
      <c r="AK332">
        <v>7.79331</v>
      </c>
      <c r="AL332">
        <v>1431.5</v>
      </c>
      <c r="AM332">
        <v>100.512</v>
      </c>
      <c r="AN332">
        <v>0.0207316</v>
      </c>
      <c r="AO332">
        <v>6.64237</v>
      </c>
      <c r="AP332">
        <v>999.9</v>
      </c>
      <c r="AQ332">
        <v>999.9</v>
      </c>
      <c r="AR332">
        <v>10001.9</v>
      </c>
      <c r="AS332">
        <v>0</v>
      </c>
      <c r="AT332">
        <v>0.219127</v>
      </c>
      <c r="AU332">
        <v>0</v>
      </c>
      <c r="AV332" t="s">
        <v>208</v>
      </c>
      <c r="AW332">
        <v>0</v>
      </c>
      <c r="AX332">
        <v>-0.747</v>
      </c>
      <c r="AY332">
        <v>-0.067</v>
      </c>
      <c r="AZ332">
        <v>0</v>
      </c>
      <c r="BA332">
        <v>0</v>
      </c>
      <c r="BB332">
        <v>0</v>
      </c>
      <c r="BC332">
        <v>0</v>
      </c>
      <c r="BD332">
        <v>-75.7984071428571</v>
      </c>
      <c r="BE332">
        <v>20.0213862783816</v>
      </c>
      <c r="BF332">
        <v>3.54203262060433</v>
      </c>
      <c r="BG332">
        <v>0</v>
      </c>
      <c r="BH332">
        <v>-2.9442230952381</v>
      </c>
      <c r="BI332">
        <v>0.136366303975294</v>
      </c>
      <c r="BJ332">
        <v>0.0353589568694509</v>
      </c>
      <c r="BK332">
        <v>0</v>
      </c>
      <c r="BL332">
        <v>0</v>
      </c>
      <c r="BM332">
        <v>0</v>
      </c>
      <c r="BN332" t="s">
        <v>209</v>
      </c>
      <c r="BO332">
        <v>1.88479</v>
      </c>
      <c r="BP332">
        <v>1.88172</v>
      </c>
      <c r="BQ332">
        <v>1.88324</v>
      </c>
      <c r="BR332">
        <v>1.88202</v>
      </c>
      <c r="BS332">
        <v>1.88384</v>
      </c>
      <c r="BT332">
        <v>1.88309</v>
      </c>
      <c r="BU332">
        <v>1.88485</v>
      </c>
      <c r="BV332">
        <v>1.88232</v>
      </c>
      <c r="BW332" t="s">
        <v>210</v>
      </c>
      <c r="BX332" t="s">
        <v>17</v>
      </c>
      <c r="BY332" t="s">
        <v>17</v>
      </c>
      <c r="BZ332" t="s">
        <v>17</v>
      </c>
      <c r="CA332" t="s">
        <v>211</v>
      </c>
      <c r="CB332" t="s">
        <v>212</v>
      </c>
      <c r="CC332" t="s">
        <v>213</v>
      </c>
      <c r="CD332" t="s">
        <v>213</v>
      </c>
      <c r="CE332" t="s">
        <v>213</v>
      </c>
      <c r="CF332" t="s">
        <v>213</v>
      </c>
      <c r="CG332">
        <v>5</v>
      </c>
      <c r="CH332">
        <v>0</v>
      </c>
      <c r="CI332">
        <v>0</v>
      </c>
      <c r="CJ332">
        <v>0</v>
      </c>
      <c r="CK332">
        <v>0</v>
      </c>
      <c r="CL332">
        <v>2</v>
      </c>
      <c r="CM332">
        <v>1328.21</v>
      </c>
      <c r="CN332">
        <v>3.76221</v>
      </c>
      <c r="CO332">
        <v>7.98529</v>
      </c>
      <c r="CP332">
        <v>10.4891</v>
      </c>
      <c r="CQ332">
        <v>29.9998</v>
      </c>
      <c r="CR332">
        <v>10.4445</v>
      </c>
      <c r="CS332">
        <v>10.5934</v>
      </c>
      <c r="CT332">
        <v>-1</v>
      </c>
      <c r="CU332">
        <v>100</v>
      </c>
      <c r="CV332">
        <v>56.033</v>
      </c>
      <c r="CW332">
        <v>-999.9</v>
      </c>
      <c r="CX332">
        <v>400</v>
      </c>
      <c r="CY332">
        <v>0.65026</v>
      </c>
      <c r="CZ332">
        <v>103.768</v>
      </c>
      <c r="DA332">
        <v>103.166</v>
      </c>
    </row>
    <row r="333" spans="1:105">
      <c r="A333">
        <v>319</v>
      </c>
      <c r="B333">
        <v>1551447191.4</v>
      </c>
      <c r="C333">
        <v>892.5</v>
      </c>
      <c r="D333" t="s">
        <v>855</v>
      </c>
      <c r="E333" t="s">
        <v>856</v>
      </c>
      <c r="F333">
        <f>J333+I333+M333*K333</f>
        <v>0</v>
      </c>
      <c r="G333">
        <f>(1000*AM333)/(L333*(AO333+273.15))</f>
        <v>0</v>
      </c>
      <c r="H333">
        <f>((G333*F333*(1-(AJ333/1000)))/(100*K333))*(0.0/60)</f>
        <v>0</v>
      </c>
      <c r="I333" t="s">
        <v>203</v>
      </c>
      <c r="J333" t="s">
        <v>204</v>
      </c>
      <c r="K333" t="s">
        <v>205</v>
      </c>
      <c r="L333" t="s">
        <v>206</v>
      </c>
      <c r="M333" t="s">
        <v>334</v>
      </c>
      <c r="N333" t="s">
        <v>335</v>
      </c>
      <c r="O333" t="s">
        <v>812</v>
      </c>
      <c r="Q333">
        <v>1551447191.4</v>
      </c>
      <c r="R333">
        <f>AL333*Y333*(AJ333-AK333)/(100*AF333*(1000-Y333*AJ333))</f>
        <v>0</v>
      </c>
      <c r="S333">
        <f>AL333*Y333*(AI333-AH333*(1000-Y333*AK333)/(1000-Y333*AJ333))/(100*AF333)</f>
        <v>0</v>
      </c>
      <c r="T333">
        <f>(U333/V333*100)</f>
        <v>0</v>
      </c>
      <c r="U333">
        <f>AJ333*(AM333+AN333)/1000</f>
        <v>0</v>
      </c>
      <c r="V333">
        <f>0.61365*exp(17.502*AO333/(240.97+AO333))</f>
        <v>0</v>
      </c>
      <c r="W333">
        <v>154</v>
      </c>
      <c r="X333">
        <v>11</v>
      </c>
      <c r="Y333">
        <f>IF(W333*$H$11&gt;=AA333,1.0,(AA333/(AA333-W333*$H$11)))</f>
        <v>0</v>
      </c>
      <c r="Z333">
        <f>(Y333-1)*100</f>
        <v>0</v>
      </c>
      <c r="AA333">
        <f>MAX(0,($B$11+$C$11*AR333)/(1+$D$11*AR333)*AM333/(AO333+273)*$E$11)</f>
        <v>0</v>
      </c>
      <c r="AB333">
        <f>$B$9*AS333+$C$9*AT333</f>
        <v>0</v>
      </c>
      <c r="AC333">
        <f>AB333*AD333</f>
        <v>0</v>
      </c>
      <c r="AD333">
        <f>($B$9*$D$7+$C$9*$D$7)/($B$9+$C$9)</f>
        <v>0</v>
      </c>
      <c r="AE333">
        <f>($B$9*$K$7+$C$9*$K$7)/($B$9+$C$9)</f>
        <v>0</v>
      </c>
      <c r="AF333">
        <v>10</v>
      </c>
      <c r="AG333">
        <v>1551447191.4</v>
      </c>
      <c r="AH333">
        <v>404.283</v>
      </c>
      <c r="AI333">
        <v>399.453</v>
      </c>
      <c r="AJ333">
        <v>8.36271</v>
      </c>
      <c r="AK333">
        <v>7.79401</v>
      </c>
      <c r="AL333">
        <v>1431.78</v>
      </c>
      <c r="AM333">
        <v>100.512</v>
      </c>
      <c r="AN333">
        <v>0.0207899</v>
      </c>
      <c r="AO333">
        <v>6.62794</v>
      </c>
      <c r="AP333">
        <v>999.9</v>
      </c>
      <c r="AQ333">
        <v>999.9</v>
      </c>
      <c r="AR333">
        <v>10002.5</v>
      </c>
      <c r="AS333">
        <v>0</v>
      </c>
      <c r="AT333">
        <v>0.219127</v>
      </c>
      <c r="AU333">
        <v>0</v>
      </c>
      <c r="AV333" t="s">
        <v>208</v>
      </c>
      <c r="AW333">
        <v>0</v>
      </c>
      <c r="AX333">
        <v>-0.747</v>
      </c>
      <c r="AY333">
        <v>-0.067</v>
      </c>
      <c r="AZ333">
        <v>0</v>
      </c>
      <c r="BA333">
        <v>0</v>
      </c>
      <c r="BB333">
        <v>0</v>
      </c>
      <c r="BC333">
        <v>0</v>
      </c>
      <c r="BD333">
        <v>-75.7984071428571</v>
      </c>
      <c r="BE333">
        <v>20.0213862783816</v>
      </c>
      <c r="BF333">
        <v>3.54203262060433</v>
      </c>
      <c r="BG333">
        <v>0</v>
      </c>
      <c r="BH333">
        <v>-2.9442230952381</v>
      </c>
      <c r="BI333">
        <v>0.136366303975294</v>
      </c>
      <c r="BJ333">
        <v>0.0353589568694509</v>
      </c>
      <c r="BK333">
        <v>0</v>
      </c>
      <c r="BL333">
        <v>0</v>
      </c>
      <c r="BM333">
        <v>0</v>
      </c>
      <c r="BN333" t="s">
        <v>209</v>
      </c>
      <c r="BO333">
        <v>1.88479</v>
      </c>
      <c r="BP333">
        <v>1.88172</v>
      </c>
      <c r="BQ333">
        <v>1.88324</v>
      </c>
      <c r="BR333">
        <v>1.88202</v>
      </c>
      <c r="BS333">
        <v>1.88385</v>
      </c>
      <c r="BT333">
        <v>1.88309</v>
      </c>
      <c r="BU333">
        <v>1.88482</v>
      </c>
      <c r="BV333">
        <v>1.88232</v>
      </c>
      <c r="BW333" t="s">
        <v>210</v>
      </c>
      <c r="BX333" t="s">
        <v>17</v>
      </c>
      <c r="BY333" t="s">
        <v>17</v>
      </c>
      <c r="BZ333" t="s">
        <v>17</v>
      </c>
      <c r="CA333" t="s">
        <v>211</v>
      </c>
      <c r="CB333" t="s">
        <v>212</v>
      </c>
      <c r="CC333" t="s">
        <v>213</v>
      </c>
      <c r="CD333" t="s">
        <v>213</v>
      </c>
      <c r="CE333" t="s">
        <v>213</v>
      </c>
      <c r="CF333" t="s">
        <v>213</v>
      </c>
      <c r="CG333">
        <v>5</v>
      </c>
      <c r="CH333">
        <v>0</v>
      </c>
      <c r="CI333">
        <v>0</v>
      </c>
      <c r="CJ333">
        <v>0</v>
      </c>
      <c r="CK333">
        <v>0</v>
      </c>
      <c r="CL333">
        <v>2</v>
      </c>
      <c r="CM333">
        <v>1311.67</v>
      </c>
      <c r="CN333">
        <v>3.7622</v>
      </c>
      <c r="CO333">
        <v>7.98312</v>
      </c>
      <c r="CP333">
        <v>10.4861</v>
      </c>
      <c r="CQ333">
        <v>29.9999</v>
      </c>
      <c r="CR333">
        <v>10.4421</v>
      </c>
      <c r="CS333">
        <v>10.5906</v>
      </c>
      <c r="CT333">
        <v>-1</v>
      </c>
      <c r="CU333">
        <v>100</v>
      </c>
      <c r="CV333">
        <v>56.033</v>
      </c>
      <c r="CW333">
        <v>-999.9</v>
      </c>
      <c r="CX333">
        <v>400</v>
      </c>
      <c r="CY333">
        <v>0.589023</v>
      </c>
      <c r="CZ333">
        <v>103.768</v>
      </c>
      <c r="DA333">
        <v>103.166</v>
      </c>
    </row>
    <row r="334" spans="1:105">
      <c r="A334">
        <v>320</v>
      </c>
      <c r="B334">
        <v>1551447193.4</v>
      </c>
      <c r="C334">
        <v>894.5</v>
      </c>
      <c r="D334" t="s">
        <v>857</v>
      </c>
      <c r="E334" t="s">
        <v>858</v>
      </c>
      <c r="F334">
        <f>J334+I334+M334*K334</f>
        <v>0</v>
      </c>
      <c r="G334">
        <f>(1000*AM334)/(L334*(AO334+273.15))</f>
        <v>0</v>
      </c>
      <c r="H334">
        <f>((G334*F334*(1-(AJ334/1000)))/(100*K334))*(0.0/60)</f>
        <v>0</v>
      </c>
      <c r="I334" t="s">
        <v>203</v>
      </c>
      <c r="J334" t="s">
        <v>204</v>
      </c>
      <c r="K334" t="s">
        <v>205</v>
      </c>
      <c r="L334" t="s">
        <v>206</v>
      </c>
      <c r="M334" t="s">
        <v>334</v>
      </c>
      <c r="N334" t="s">
        <v>335</v>
      </c>
      <c r="O334" t="s">
        <v>812</v>
      </c>
      <c r="Q334">
        <v>1551447193.4</v>
      </c>
      <c r="R334">
        <f>AL334*Y334*(AJ334-AK334)/(100*AF334*(1000-Y334*AJ334))</f>
        <v>0</v>
      </c>
      <c r="S334">
        <f>AL334*Y334*(AI334-AH334*(1000-Y334*AK334)/(1000-Y334*AJ334))/(100*AF334)</f>
        <v>0</v>
      </c>
      <c r="T334">
        <f>(U334/V334*100)</f>
        <v>0</v>
      </c>
      <c r="U334">
        <f>AJ334*(AM334+AN334)/1000</f>
        <v>0</v>
      </c>
      <c r="V334">
        <f>0.61365*exp(17.502*AO334/(240.97+AO334))</f>
        <v>0</v>
      </c>
      <c r="W334">
        <v>164</v>
      </c>
      <c r="X334">
        <v>11</v>
      </c>
      <c r="Y334">
        <f>IF(W334*$H$11&gt;=AA334,1.0,(AA334/(AA334-W334*$H$11)))</f>
        <v>0</v>
      </c>
      <c r="Z334">
        <f>(Y334-1)*100</f>
        <v>0</v>
      </c>
      <c r="AA334">
        <f>MAX(0,($B$11+$C$11*AR334)/(1+$D$11*AR334)*AM334/(AO334+273)*$E$11)</f>
        <v>0</v>
      </c>
      <c r="AB334">
        <f>$B$9*AS334+$C$9*AT334</f>
        <v>0</v>
      </c>
      <c r="AC334">
        <f>AB334*AD334</f>
        <v>0</v>
      </c>
      <c r="AD334">
        <f>($B$9*$D$7+$C$9*$D$7)/($B$9+$C$9)</f>
        <v>0</v>
      </c>
      <c r="AE334">
        <f>($B$9*$K$7+$C$9*$K$7)/($B$9+$C$9)</f>
        <v>0</v>
      </c>
      <c r="AF334">
        <v>10</v>
      </c>
      <c r="AG334">
        <v>1551447193.4</v>
      </c>
      <c r="AH334">
        <v>404.712</v>
      </c>
      <c r="AI334">
        <v>399.439</v>
      </c>
      <c r="AJ334">
        <v>8.37778</v>
      </c>
      <c r="AK334">
        <v>7.79363</v>
      </c>
      <c r="AL334">
        <v>1432.12</v>
      </c>
      <c r="AM334">
        <v>100.511</v>
      </c>
      <c r="AN334">
        <v>0.0207115</v>
      </c>
      <c r="AO334">
        <v>6.63704</v>
      </c>
      <c r="AP334">
        <v>999.9</v>
      </c>
      <c r="AQ334">
        <v>999.9</v>
      </c>
      <c r="AR334">
        <v>9981.88</v>
      </c>
      <c r="AS334">
        <v>0</v>
      </c>
      <c r="AT334">
        <v>0.219127</v>
      </c>
      <c r="AU334">
        <v>0</v>
      </c>
      <c r="AV334" t="s">
        <v>208</v>
      </c>
      <c r="AW334">
        <v>0</v>
      </c>
      <c r="AX334">
        <v>-0.747</v>
      </c>
      <c r="AY334">
        <v>-0.067</v>
      </c>
      <c r="AZ334">
        <v>0</v>
      </c>
      <c r="BA334">
        <v>0</v>
      </c>
      <c r="BB334">
        <v>0</v>
      </c>
      <c r="BC334">
        <v>0</v>
      </c>
      <c r="BD334">
        <v>-75.7984071428571</v>
      </c>
      <c r="BE334">
        <v>20.0213862783816</v>
      </c>
      <c r="BF334">
        <v>3.54203262060433</v>
      </c>
      <c r="BG334">
        <v>0</v>
      </c>
      <c r="BH334">
        <v>-2.9442230952381</v>
      </c>
      <c r="BI334">
        <v>0.136366303975294</v>
      </c>
      <c r="BJ334">
        <v>0.0353589568694509</v>
      </c>
      <c r="BK334">
        <v>0</v>
      </c>
      <c r="BL334">
        <v>0</v>
      </c>
      <c r="BM334">
        <v>0</v>
      </c>
      <c r="BN334" t="s">
        <v>209</v>
      </c>
      <c r="BO334">
        <v>1.88478</v>
      </c>
      <c r="BP334">
        <v>1.88171</v>
      </c>
      <c r="BQ334">
        <v>1.88324</v>
      </c>
      <c r="BR334">
        <v>1.88202</v>
      </c>
      <c r="BS334">
        <v>1.88383</v>
      </c>
      <c r="BT334">
        <v>1.88309</v>
      </c>
      <c r="BU334">
        <v>1.88483</v>
      </c>
      <c r="BV334">
        <v>1.88232</v>
      </c>
      <c r="BW334" t="s">
        <v>210</v>
      </c>
      <c r="BX334" t="s">
        <v>17</v>
      </c>
      <c r="BY334" t="s">
        <v>17</v>
      </c>
      <c r="BZ334" t="s">
        <v>17</v>
      </c>
      <c r="CA334" t="s">
        <v>211</v>
      </c>
      <c r="CB334" t="s">
        <v>212</v>
      </c>
      <c r="CC334" t="s">
        <v>213</v>
      </c>
      <c r="CD334" t="s">
        <v>213</v>
      </c>
      <c r="CE334" t="s">
        <v>213</v>
      </c>
      <c r="CF334" t="s">
        <v>213</v>
      </c>
      <c r="CG334">
        <v>5</v>
      </c>
      <c r="CH334">
        <v>0</v>
      </c>
      <c r="CI334">
        <v>0</v>
      </c>
      <c r="CJ334">
        <v>0</v>
      </c>
      <c r="CK334">
        <v>0</v>
      </c>
      <c r="CL334">
        <v>2</v>
      </c>
      <c r="CM334">
        <v>1304.31</v>
      </c>
      <c r="CN334">
        <v>3.76437</v>
      </c>
      <c r="CO334">
        <v>7.98099</v>
      </c>
      <c r="CP334">
        <v>10.4832</v>
      </c>
      <c r="CQ334">
        <v>29.9999</v>
      </c>
      <c r="CR334">
        <v>10.4398</v>
      </c>
      <c r="CS334">
        <v>10.588</v>
      </c>
      <c r="CT334">
        <v>-1</v>
      </c>
      <c r="CU334">
        <v>100</v>
      </c>
      <c r="CV334">
        <v>55.65</v>
      </c>
      <c r="CW334">
        <v>-999.9</v>
      </c>
      <c r="CX334">
        <v>400</v>
      </c>
      <c r="CY334">
        <v>0.509348</v>
      </c>
      <c r="CZ334">
        <v>103.766</v>
      </c>
      <c r="DA334">
        <v>103.167</v>
      </c>
    </row>
    <row r="335" spans="1:105">
      <c r="A335">
        <v>321</v>
      </c>
      <c r="B335">
        <v>1551447195.4</v>
      </c>
      <c r="C335">
        <v>896.5</v>
      </c>
      <c r="D335" t="s">
        <v>859</v>
      </c>
      <c r="E335" t="s">
        <v>860</v>
      </c>
      <c r="F335">
        <f>J335+I335+M335*K335</f>
        <v>0</v>
      </c>
      <c r="G335">
        <f>(1000*AM335)/(L335*(AO335+273.15))</f>
        <v>0</v>
      </c>
      <c r="H335">
        <f>((G335*F335*(1-(AJ335/1000)))/(100*K335))*(0.0/60)</f>
        <v>0</v>
      </c>
      <c r="I335" t="s">
        <v>203</v>
      </c>
      <c r="J335" t="s">
        <v>204</v>
      </c>
      <c r="K335" t="s">
        <v>205</v>
      </c>
      <c r="L335" t="s">
        <v>206</v>
      </c>
      <c r="M335" t="s">
        <v>334</v>
      </c>
      <c r="N335" t="s">
        <v>335</v>
      </c>
      <c r="O335" t="s">
        <v>812</v>
      </c>
      <c r="Q335">
        <v>1551447195.4</v>
      </c>
      <c r="R335">
        <f>AL335*Y335*(AJ335-AK335)/(100*AF335*(1000-Y335*AJ335))</f>
        <v>0</v>
      </c>
      <c r="S335">
        <f>AL335*Y335*(AI335-AH335*(1000-Y335*AK335)/(1000-Y335*AJ335))/(100*AF335)</f>
        <v>0</v>
      </c>
      <c r="T335">
        <f>(U335/V335*100)</f>
        <v>0</v>
      </c>
      <c r="U335">
        <f>AJ335*(AM335+AN335)/1000</f>
        <v>0</v>
      </c>
      <c r="V335">
        <f>0.61365*exp(17.502*AO335/(240.97+AO335))</f>
        <v>0</v>
      </c>
      <c r="W335">
        <v>141</v>
      </c>
      <c r="X335">
        <v>10</v>
      </c>
      <c r="Y335">
        <f>IF(W335*$H$11&gt;=AA335,1.0,(AA335/(AA335-W335*$H$11)))</f>
        <v>0</v>
      </c>
      <c r="Z335">
        <f>(Y335-1)*100</f>
        <v>0</v>
      </c>
      <c r="AA335">
        <f>MAX(0,($B$11+$C$11*AR335)/(1+$D$11*AR335)*AM335/(AO335+273)*$E$11)</f>
        <v>0</v>
      </c>
      <c r="AB335">
        <f>$B$9*AS335+$C$9*AT335</f>
        <v>0</v>
      </c>
      <c r="AC335">
        <f>AB335*AD335</f>
        <v>0</v>
      </c>
      <c r="AD335">
        <f>($B$9*$D$7+$C$9*$D$7)/($B$9+$C$9)</f>
        <v>0</v>
      </c>
      <c r="AE335">
        <f>($B$9*$K$7+$C$9*$K$7)/($B$9+$C$9)</f>
        <v>0</v>
      </c>
      <c r="AF335">
        <v>10</v>
      </c>
      <c r="AG335">
        <v>1551447195.4</v>
      </c>
      <c r="AH335">
        <v>405.128</v>
      </c>
      <c r="AI335">
        <v>399.413</v>
      </c>
      <c r="AJ335">
        <v>8.38776</v>
      </c>
      <c r="AK335">
        <v>7.79294</v>
      </c>
      <c r="AL335">
        <v>1431.77</v>
      </c>
      <c r="AM335">
        <v>100.513</v>
      </c>
      <c r="AN335">
        <v>0.0207298</v>
      </c>
      <c r="AO335">
        <v>6.65388</v>
      </c>
      <c r="AP335">
        <v>999.9</v>
      </c>
      <c r="AQ335">
        <v>999.9</v>
      </c>
      <c r="AR335">
        <v>9997.5</v>
      </c>
      <c r="AS335">
        <v>0</v>
      </c>
      <c r="AT335">
        <v>0.219127</v>
      </c>
      <c r="AU335">
        <v>0</v>
      </c>
      <c r="AV335" t="s">
        <v>208</v>
      </c>
      <c r="AW335">
        <v>0</v>
      </c>
      <c r="AX335">
        <v>-0.747</v>
      </c>
      <c r="AY335">
        <v>-0.067</v>
      </c>
      <c r="AZ335">
        <v>0</v>
      </c>
      <c r="BA335">
        <v>0</v>
      </c>
      <c r="BB335">
        <v>0</v>
      </c>
      <c r="BC335">
        <v>0</v>
      </c>
      <c r="BD335">
        <v>-75.7984071428571</v>
      </c>
      <c r="BE335">
        <v>20.0213862783816</v>
      </c>
      <c r="BF335">
        <v>3.54203262060433</v>
      </c>
      <c r="BG335">
        <v>0</v>
      </c>
      <c r="BH335">
        <v>-2.9442230952381</v>
      </c>
      <c r="BI335">
        <v>0.136366303975294</v>
      </c>
      <c r="BJ335">
        <v>0.0353589568694509</v>
      </c>
      <c r="BK335">
        <v>0</v>
      </c>
      <c r="BL335">
        <v>0</v>
      </c>
      <c r="BM335">
        <v>0</v>
      </c>
      <c r="BN335" t="s">
        <v>209</v>
      </c>
      <c r="BO335">
        <v>1.88477</v>
      </c>
      <c r="BP335">
        <v>1.88172</v>
      </c>
      <c r="BQ335">
        <v>1.88324</v>
      </c>
      <c r="BR335">
        <v>1.88202</v>
      </c>
      <c r="BS335">
        <v>1.88382</v>
      </c>
      <c r="BT335">
        <v>1.88309</v>
      </c>
      <c r="BU335">
        <v>1.88483</v>
      </c>
      <c r="BV335">
        <v>1.88232</v>
      </c>
      <c r="BW335" t="s">
        <v>210</v>
      </c>
      <c r="BX335" t="s">
        <v>17</v>
      </c>
      <c r="BY335" t="s">
        <v>17</v>
      </c>
      <c r="BZ335" t="s">
        <v>17</v>
      </c>
      <c r="CA335" t="s">
        <v>211</v>
      </c>
      <c r="CB335" t="s">
        <v>212</v>
      </c>
      <c r="CC335" t="s">
        <v>213</v>
      </c>
      <c r="CD335" t="s">
        <v>213</v>
      </c>
      <c r="CE335" t="s">
        <v>213</v>
      </c>
      <c r="CF335" t="s">
        <v>213</v>
      </c>
      <c r="CG335">
        <v>5</v>
      </c>
      <c r="CH335">
        <v>0</v>
      </c>
      <c r="CI335">
        <v>0</v>
      </c>
      <c r="CJ335">
        <v>0</v>
      </c>
      <c r="CK335">
        <v>0</v>
      </c>
      <c r="CL335">
        <v>2</v>
      </c>
      <c r="CM335">
        <v>1321.3</v>
      </c>
      <c r="CN335">
        <v>3.76436</v>
      </c>
      <c r="CO335">
        <v>7.9788</v>
      </c>
      <c r="CP335">
        <v>10.4803</v>
      </c>
      <c r="CQ335">
        <v>30</v>
      </c>
      <c r="CR335">
        <v>10.4374</v>
      </c>
      <c r="CS335">
        <v>10.5851</v>
      </c>
      <c r="CT335">
        <v>-1</v>
      </c>
      <c r="CU335">
        <v>100</v>
      </c>
      <c r="CV335">
        <v>55.65</v>
      </c>
      <c r="CW335">
        <v>-999.9</v>
      </c>
      <c r="CX335">
        <v>400</v>
      </c>
      <c r="CY335">
        <v>0.449722</v>
      </c>
      <c r="CZ335">
        <v>103.765</v>
      </c>
      <c r="DA335">
        <v>103.167</v>
      </c>
    </row>
    <row r="336" spans="1:105">
      <c r="A336">
        <v>322</v>
      </c>
      <c r="B336">
        <v>1551447197.4</v>
      </c>
      <c r="C336">
        <v>898.5</v>
      </c>
      <c r="D336" t="s">
        <v>861</v>
      </c>
      <c r="E336" t="s">
        <v>862</v>
      </c>
      <c r="F336">
        <f>J336+I336+M336*K336</f>
        <v>0</v>
      </c>
      <c r="G336">
        <f>(1000*AM336)/(L336*(AO336+273.15))</f>
        <v>0</v>
      </c>
      <c r="H336">
        <f>((G336*F336*(1-(AJ336/1000)))/(100*K336))*(0.0/60)</f>
        <v>0</v>
      </c>
      <c r="I336" t="s">
        <v>203</v>
      </c>
      <c r="J336" t="s">
        <v>204</v>
      </c>
      <c r="K336" t="s">
        <v>205</v>
      </c>
      <c r="L336" t="s">
        <v>206</v>
      </c>
      <c r="M336" t="s">
        <v>334</v>
      </c>
      <c r="N336" t="s">
        <v>335</v>
      </c>
      <c r="O336" t="s">
        <v>812</v>
      </c>
      <c r="Q336">
        <v>1551447197.4</v>
      </c>
      <c r="R336">
        <f>AL336*Y336*(AJ336-AK336)/(100*AF336*(1000-Y336*AJ336))</f>
        <v>0</v>
      </c>
      <c r="S336">
        <f>AL336*Y336*(AI336-AH336*(1000-Y336*AK336)/(1000-Y336*AJ336))/(100*AF336)</f>
        <v>0</v>
      </c>
      <c r="T336">
        <f>(U336/V336*100)</f>
        <v>0</v>
      </c>
      <c r="U336">
        <f>AJ336*(AM336+AN336)/1000</f>
        <v>0</v>
      </c>
      <c r="V336">
        <f>0.61365*exp(17.502*AO336/(240.97+AO336))</f>
        <v>0</v>
      </c>
      <c r="W336">
        <v>142</v>
      </c>
      <c r="X336">
        <v>10</v>
      </c>
      <c r="Y336">
        <f>IF(W336*$H$11&gt;=AA336,1.0,(AA336/(AA336-W336*$H$11)))</f>
        <v>0</v>
      </c>
      <c r="Z336">
        <f>(Y336-1)*100</f>
        <v>0</v>
      </c>
      <c r="AA336">
        <f>MAX(0,($B$11+$C$11*AR336)/(1+$D$11*AR336)*AM336/(AO336+273)*$E$11)</f>
        <v>0</v>
      </c>
      <c r="AB336">
        <f>$B$9*AS336+$C$9*AT336</f>
        <v>0</v>
      </c>
      <c r="AC336">
        <f>AB336*AD336</f>
        <v>0</v>
      </c>
      <c r="AD336">
        <f>($B$9*$D$7+$C$9*$D$7)/($B$9+$C$9)</f>
        <v>0</v>
      </c>
      <c r="AE336">
        <f>($B$9*$K$7+$C$9*$K$7)/($B$9+$C$9)</f>
        <v>0</v>
      </c>
      <c r="AF336">
        <v>10</v>
      </c>
      <c r="AG336">
        <v>1551447197.4</v>
      </c>
      <c r="AH336">
        <v>405.53</v>
      </c>
      <c r="AI336">
        <v>399.431</v>
      </c>
      <c r="AJ336">
        <v>8.39371</v>
      </c>
      <c r="AK336">
        <v>7.79291</v>
      </c>
      <c r="AL336">
        <v>1431.5</v>
      </c>
      <c r="AM336">
        <v>100.513</v>
      </c>
      <c r="AN336">
        <v>0.0208009</v>
      </c>
      <c r="AO336">
        <v>6.65875</v>
      </c>
      <c r="AP336">
        <v>999.9</v>
      </c>
      <c r="AQ336">
        <v>999.9</v>
      </c>
      <c r="AR336">
        <v>10005</v>
      </c>
      <c r="AS336">
        <v>0</v>
      </c>
      <c r="AT336">
        <v>0.219127</v>
      </c>
      <c r="AU336">
        <v>0</v>
      </c>
      <c r="AV336" t="s">
        <v>208</v>
      </c>
      <c r="AW336">
        <v>0</v>
      </c>
      <c r="AX336">
        <v>-0.747</v>
      </c>
      <c r="AY336">
        <v>-0.067</v>
      </c>
      <c r="AZ336">
        <v>0</v>
      </c>
      <c r="BA336">
        <v>0</v>
      </c>
      <c r="BB336">
        <v>0</v>
      </c>
      <c r="BC336">
        <v>0</v>
      </c>
      <c r="BD336">
        <v>-75.7984071428571</v>
      </c>
      <c r="BE336">
        <v>20.0213862783816</v>
      </c>
      <c r="BF336">
        <v>3.54203262060433</v>
      </c>
      <c r="BG336">
        <v>0</v>
      </c>
      <c r="BH336">
        <v>-2.9442230952381</v>
      </c>
      <c r="BI336">
        <v>0.136366303975294</v>
      </c>
      <c r="BJ336">
        <v>0.0353589568694509</v>
      </c>
      <c r="BK336">
        <v>0</v>
      </c>
      <c r="BL336">
        <v>0</v>
      </c>
      <c r="BM336">
        <v>0</v>
      </c>
      <c r="BN336" t="s">
        <v>209</v>
      </c>
      <c r="BO336">
        <v>1.88477</v>
      </c>
      <c r="BP336">
        <v>1.88172</v>
      </c>
      <c r="BQ336">
        <v>1.88324</v>
      </c>
      <c r="BR336">
        <v>1.88201</v>
      </c>
      <c r="BS336">
        <v>1.8838</v>
      </c>
      <c r="BT336">
        <v>1.88309</v>
      </c>
      <c r="BU336">
        <v>1.88482</v>
      </c>
      <c r="BV336">
        <v>1.88232</v>
      </c>
      <c r="BW336" t="s">
        <v>210</v>
      </c>
      <c r="BX336" t="s">
        <v>17</v>
      </c>
      <c r="BY336" t="s">
        <v>17</v>
      </c>
      <c r="BZ336" t="s">
        <v>17</v>
      </c>
      <c r="CA336" t="s">
        <v>211</v>
      </c>
      <c r="CB336" t="s">
        <v>212</v>
      </c>
      <c r="CC336" t="s">
        <v>213</v>
      </c>
      <c r="CD336" t="s">
        <v>213</v>
      </c>
      <c r="CE336" t="s">
        <v>213</v>
      </c>
      <c r="CF336" t="s">
        <v>213</v>
      </c>
      <c r="CG336">
        <v>5</v>
      </c>
      <c r="CH336">
        <v>0</v>
      </c>
      <c r="CI336">
        <v>0</v>
      </c>
      <c r="CJ336">
        <v>0</v>
      </c>
      <c r="CK336">
        <v>0</v>
      </c>
      <c r="CL336">
        <v>2</v>
      </c>
      <c r="CM336">
        <v>1320.39</v>
      </c>
      <c r="CN336">
        <v>3.76218</v>
      </c>
      <c r="CO336">
        <v>7.97673</v>
      </c>
      <c r="CP336">
        <v>10.4774</v>
      </c>
      <c r="CQ336">
        <v>30</v>
      </c>
      <c r="CR336">
        <v>10.4351</v>
      </c>
      <c r="CS336">
        <v>10.5825</v>
      </c>
      <c r="CT336">
        <v>-1</v>
      </c>
      <c r="CU336">
        <v>100</v>
      </c>
      <c r="CV336">
        <v>55.65</v>
      </c>
      <c r="CW336">
        <v>-999.9</v>
      </c>
      <c r="CX336">
        <v>400</v>
      </c>
      <c r="CY336">
        <v>0.384117</v>
      </c>
      <c r="CZ336">
        <v>103.765</v>
      </c>
      <c r="DA336">
        <v>103.166</v>
      </c>
    </row>
    <row r="337" spans="1:105">
      <c r="A337">
        <v>323</v>
      </c>
      <c r="B337">
        <v>1551447199.4</v>
      </c>
      <c r="C337">
        <v>900.5</v>
      </c>
      <c r="D337" t="s">
        <v>863</v>
      </c>
      <c r="E337" t="s">
        <v>864</v>
      </c>
      <c r="F337">
        <f>J337+I337+M337*K337</f>
        <v>0</v>
      </c>
      <c r="G337">
        <f>(1000*AM337)/(L337*(AO337+273.15))</f>
        <v>0</v>
      </c>
      <c r="H337">
        <f>((G337*F337*(1-(AJ337/1000)))/(100*K337))*(0.0/60)</f>
        <v>0</v>
      </c>
      <c r="I337" t="s">
        <v>203</v>
      </c>
      <c r="J337" t="s">
        <v>204</v>
      </c>
      <c r="K337" t="s">
        <v>205</v>
      </c>
      <c r="L337" t="s">
        <v>206</v>
      </c>
      <c r="M337" t="s">
        <v>334</v>
      </c>
      <c r="N337" t="s">
        <v>335</v>
      </c>
      <c r="O337" t="s">
        <v>812</v>
      </c>
      <c r="Q337">
        <v>1551447199.4</v>
      </c>
      <c r="R337">
        <f>AL337*Y337*(AJ337-AK337)/(100*AF337*(1000-Y337*AJ337))</f>
        <v>0</v>
      </c>
      <c r="S337">
        <f>AL337*Y337*(AI337-AH337*(1000-Y337*AK337)/(1000-Y337*AJ337))/(100*AF337)</f>
        <v>0</v>
      </c>
      <c r="T337">
        <f>(U337/V337*100)</f>
        <v>0</v>
      </c>
      <c r="U337">
        <f>AJ337*(AM337+AN337)/1000</f>
        <v>0</v>
      </c>
      <c r="V337">
        <f>0.61365*exp(17.502*AO337/(240.97+AO337))</f>
        <v>0</v>
      </c>
      <c r="W337">
        <v>141</v>
      </c>
      <c r="X337">
        <v>10</v>
      </c>
      <c r="Y337">
        <f>IF(W337*$H$11&gt;=AA337,1.0,(AA337/(AA337-W337*$H$11)))</f>
        <v>0</v>
      </c>
      <c r="Z337">
        <f>(Y337-1)*100</f>
        <v>0</v>
      </c>
      <c r="AA337">
        <f>MAX(0,($B$11+$C$11*AR337)/(1+$D$11*AR337)*AM337/(AO337+273)*$E$11)</f>
        <v>0</v>
      </c>
      <c r="AB337">
        <f>$B$9*AS337+$C$9*AT337</f>
        <v>0</v>
      </c>
      <c r="AC337">
        <f>AB337*AD337</f>
        <v>0</v>
      </c>
      <c r="AD337">
        <f>($B$9*$D$7+$C$9*$D$7)/($B$9+$C$9)</f>
        <v>0</v>
      </c>
      <c r="AE337">
        <f>($B$9*$K$7+$C$9*$K$7)/($B$9+$C$9)</f>
        <v>0</v>
      </c>
      <c r="AF337">
        <v>10</v>
      </c>
      <c r="AG337">
        <v>1551447199.4</v>
      </c>
      <c r="AH337">
        <v>405.923</v>
      </c>
      <c r="AI337">
        <v>399.478</v>
      </c>
      <c r="AJ337">
        <v>8.39712</v>
      </c>
      <c r="AK337">
        <v>7.79252</v>
      </c>
      <c r="AL337">
        <v>1431.68</v>
      </c>
      <c r="AM337">
        <v>100.513</v>
      </c>
      <c r="AN337">
        <v>0.0209452</v>
      </c>
      <c r="AO337">
        <v>6.64727</v>
      </c>
      <c r="AP337">
        <v>999.9</v>
      </c>
      <c r="AQ337">
        <v>999.9</v>
      </c>
      <c r="AR337">
        <v>9999.38</v>
      </c>
      <c r="AS337">
        <v>0</v>
      </c>
      <c r="AT337">
        <v>0.219127</v>
      </c>
      <c r="AU337">
        <v>0</v>
      </c>
      <c r="AV337" t="s">
        <v>208</v>
      </c>
      <c r="AW337">
        <v>0</v>
      </c>
      <c r="AX337">
        <v>-0.747</v>
      </c>
      <c r="AY337">
        <v>-0.067</v>
      </c>
      <c r="AZ337">
        <v>0</v>
      </c>
      <c r="BA337">
        <v>0</v>
      </c>
      <c r="BB337">
        <v>0</v>
      </c>
      <c r="BC337">
        <v>0</v>
      </c>
      <c r="BD337">
        <v>-75.7984071428571</v>
      </c>
      <c r="BE337">
        <v>20.0213862783816</v>
      </c>
      <c r="BF337">
        <v>3.54203262060433</v>
      </c>
      <c r="BG337">
        <v>0</v>
      </c>
      <c r="BH337">
        <v>-2.9442230952381</v>
      </c>
      <c r="BI337">
        <v>0.136366303975294</v>
      </c>
      <c r="BJ337">
        <v>0.0353589568694509</v>
      </c>
      <c r="BK337">
        <v>0</v>
      </c>
      <c r="BL337">
        <v>0</v>
      </c>
      <c r="BM337">
        <v>0</v>
      </c>
      <c r="BN337" t="s">
        <v>209</v>
      </c>
      <c r="BO337">
        <v>1.88477</v>
      </c>
      <c r="BP337">
        <v>1.88172</v>
      </c>
      <c r="BQ337">
        <v>1.88324</v>
      </c>
      <c r="BR337">
        <v>1.88201</v>
      </c>
      <c r="BS337">
        <v>1.88381</v>
      </c>
      <c r="BT337">
        <v>1.88309</v>
      </c>
      <c r="BU337">
        <v>1.88481</v>
      </c>
      <c r="BV337">
        <v>1.88232</v>
      </c>
      <c r="BW337" t="s">
        <v>210</v>
      </c>
      <c r="BX337" t="s">
        <v>17</v>
      </c>
      <c r="BY337" t="s">
        <v>17</v>
      </c>
      <c r="BZ337" t="s">
        <v>17</v>
      </c>
      <c r="CA337" t="s">
        <v>211</v>
      </c>
      <c r="CB337" t="s">
        <v>212</v>
      </c>
      <c r="CC337" t="s">
        <v>213</v>
      </c>
      <c r="CD337" t="s">
        <v>213</v>
      </c>
      <c r="CE337" t="s">
        <v>213</v>
      </c>
      <c r="CF337" t="s">
        <v>213</v>
      </c>
      <c r="CG337">
        <v>5</v>
      </c>
      <c r="CH337">
        <v>0</v>
      </c>
      <c r="CI337">
        <v>0</v>
      </c>
      <c r="CJ337">
        <v>0</v>
      </c>
      <c r="CK337">
        <v>0</v>
      </c>
      <c r="CL337">
        <v>2</v>
      </c>
      <c r="CM337">
        <v>1321.58</v>
      </c>
      <c r="CN337">
        <v>3.76217</v>
      </c>
      <c r="CO337">
        <v>7.97475</v>
      </c>
      <c r="CP337">
        <v>10.475</v>
      </c>
      <c r="CQ337">
        <v>30</v>
      </c>
      <c r="CR337">
        <v>10.4322</v>
      </c>
      <c r="CS337">
        <v>10.5806</v>
      </c>
      <c r="CT337">
        <v>-1</v>
      </c>
      <c r="CU337">
        <v>100</v>
      </c>
      <c r="CV337">
        <v>55.2553</v>
      </c>
      <c r="CW337">
        <v>-999.9</v>
      </c>
      <c r="CX337">
        <v>400</v>
      </c>
      <c r="CY337">
        <v>0.313689</v>
      </c>
      <c r="CZ337">
        <v>103.765</v>
      </c>
      <c r="DA337">
        <v>103.166</v>
      </c>
    </row>
    <row r="338" spans="1:105">
      <c r="A338">
        <v>324</v>
      </c>
      <c r="B338">
        <v>1551447201.4</v>
      </c>
      <c r="C338">
        <v>902.5</v>
      </c>
      <c r="D338" t="s">
        <v>865</v>
      </c>
      <c r="E338" t="s">
        <v>866</v>
      </c>
      <c r="F338">
        <f>J338+I338+M338*K338</f>
        <v>0</v>
      </c>
      <c r="G338">
        <f>(1000*AM338)/(L338*(AO338+273.15))</f>
        <v>0</v>
      </c>
      <c r="H338">
        <f>((G338*F338*(1-(AJ338/1000)))/(100*K338))*(0.0/60)</f>
        <v>0</v>
      </c>
      <c r="I338" t="s">
        <v>203</v>
      </c>
      <c r="J338" t="s">
        <v>204</v>
      </c>
      <c r="K338" t="s">
        <v>205</v>
      </c>
      <c r="L338" t="s">
        <v>206</v>
      </c>
      <c r="M338" t="s">
        <v>334</v>
      </c>
      <c r="N338" t="s">
        <v>335</v>
      </c>
      <c r="O338" t="s">
        <v>812</v>
      </c>
      <c r="Q338">
        <v>1551447201.4</v>
      </c>
      <c r="R338">
        <f>AL338*Y338*(AJ338-AK338)/(100*AF338*(1000-Y338*AJ338))</f>
        <v>0</v>
      </c>
      <c r="S338">
        <f>AL338*Y338*(AI338-AH338*(1000-Y338*AK338)/(1000-Y338*AJ338))/(100*AF338)</f>
        <v>0</v>
      </c>
      <c r="T338">
        <f>(U338/V338*100)</f>
        <v>0</v>
      </c>
      <c r="U338">
        <f>AJ338*(AM338+AN338)/1000</f>
        <v>0</v>
      </c>
      <c r="V338">
        <f>0.61365*exp(17.502*AO338/(240.97+AO338))</f>
        <v>0</v>
      </c>
      <c r="W338">
        <v>124</v>
      </c>
      <c r="X338">
        <v>9</v>
      </c>
      <c r="Y338">
        <f>IF(W338*$H$11&gt;=AA338,1.0,(AA338/(AA338-W338*$H$11)))</f>
        <v>0</v>
      </c>
      <c r="Z338">
        <f>(Y338-1)*100</f>
        <v>0</v>
      </c>
      <c r="AA338">
        <f>MAX(0,($B$11+$C$11*AR338)/(1+$D$11*AR338)*AM338/(AO338+273)*$E$11)</f>
        <v>0</v>
      </c>
      <c r="AB338">
        <f>$B$9*AS338+$C$9*AT338</f>
        <v>0</v>
      </c>
      <c r="AC338">
        <f>AB338*AD338</f>
        <v>0</v>
      </c>
      <c r="AD338">
        <f>($B$9*$D$7+$C$9*$D$7)/($B$9+$C$9)</f>
        <v>0</v>
      </c>
      <c r="AE338">
        <f>($B$9*$K$7+$C$9*$K$7)/($B$9+$C$9)</f>
        <v>0</v>
      </c>
      <c r="AF338">
        <v>10</v>
      </c>
      <c r="AG338">
        <v>1551447201.4</v>
      </c>
      <c r="AH338">
        <v>406.308</v>
      </c>
      <c r="AI338">
        <v>399.47</v>
      </c>
      <c r="AJ338">
        <v>8.39892</v>
      </c>
      <c r="AK338">
        <v>7.79222</v>
      </c>
      <c r="AL338">
        <v>1431.67</v>
      </c>
      <c r="AM338">
        <v>100.513</v>
      </c>
      <c r="AN338">
        <v>0.0210014</v>
      </c>
      <c r="AO338">
        <v>6.63538</v>
      </c>
      <c r="AP338">
        <v>999.9</v>
      </c>
      <c r="AQ338">
        <v>999.9</v>
      </c>
      <c r="AR338">
        <v>10004.4</v>
      </c>
      <c r="AS338">
        <v>0</v>
      </c>
      <c r="AT338">
        <v>0.219127</v>
      </c>
      <c r="AU338">
        <v>0</v>
      </c>
      <c r="AV338" t="s">
        <v>208</v>
      </c>
      <c r="AW338">
        <v>0</v>
      </c>
      <c r="AX338">
        <v>-0.747</v>
      </c>
      <c r="AY338">
        <v>-0.067</v>
      </c>
      <c r="AZ338">
        <v>0</v>
      </c>
      <c r="BA338">
        <v>0</v>
      </c>
      <c r="BB338">
        <v>0</v>
      </c>
      <c r="BC338">
        <v>0</v>
      </c>
      <c r="BD338">
        <v>-75.7984071428571</v>
      </c>
      <c r="BE338">
        <v>20.0213862783816</v>
      </c>
      <c r="BF338">
        <v>3.54203262060433</v>
      </c>
      <c r="BG338">
        <v>0</v>
      </c>
      <c r="BH338">
        <v>-2.9442230952381</v>
      </c>
      <c r="BI338">
        <v>0.136366303975294</v>
      </c>
      <c r="BJ338">
        <v>0.0353589568694509</v>
      </c>
      <c r="BK338">
        <v>0</v>
      </c>
      <c r="BL338">
        <v>0</v>
      </c>
      <c r="BM338">
        <v>0</v>
      </c>
      <c r="BN338" t="s">
        <v>209</v>
      </c>
      <c r="BO338">
        <v>1.88477</v>
      </c>
      <c r="BP338">
        <v>1.88172</v>
      </c>
      <c r="BQ338">
        <v>1.88324</v>
      </c>
      <c r="BR338">
        <v>1.88201</v>
      </c>
      <c r="BS338">
        <v>1.88383</v>
      </c>
      <c r="BT338">
        <v>1.88309</v>
      </c>
      <c r="BU338">
        <v>1.88483</v>
      </c>
      <c r="BV338">
        <v>1.88232</v>
      </c>
      <c r="BW338" t="s">
        <v>210</v>
      </c>
      <c r="BX338" t="s">
        <v>17</v>
      </c>
      <c r="BY338" t="s">
        <v>17</v>
      </c>
      <c r="BZ338" t="s">
        <v>17</v>
      </c>
      <c r="CA338" t="s">
        <v>211</v>
      </c>
      <c r="CB338" t="s">
        <v>212</v>
      </c>
      <c r="CC338" t="s">
        <v>213</v>
      </c>
      <c r="CD338" t="s">
        <v>213</v>
      </c>
      <c r="CE338" t="s">
        <v>213</v>
      </c>
      <c r="CF338" t="s">
        <v>213</v>
      </c>
      <c r="CG338">
        <v>5</v>
      </c>
      <c r="CH338">
        <v>0</v>
      </c>
      <c r="CI338">
        <v>0</v>
      </c>
      <c r="CJ338">
        <v>0</v>
      </c>
      <c r="CK338">
        <v>0</v>
      </c>
      <c r="CL338">
        <v>2</v>
      </c>
      <c r="CM338">
        <v>1333.92</v>
      </c>
      <c r="CN338">
        <v>3.76216</v>
      </c>
      <c r="CO338">
        <v>7.97267</v>
      </c>
      <c r="CP338">
        <v>10.4727</v>
      </c>
      <c r="CQ338">
        <v>30</v>
      </c>
      <c r="CR338">
        <v>10.4293</v>
      </c>
      <c r="CS338">
        <v>10.5788</v>
      </c>
      <c r="CT338">
        <v>-1</v>
      </c>
      <c r="CU338">
        <v>100</v>
      </c>
      <c r="CV338">
        <v>55.2553</v>
      </c>
      <c r="CW338">
        <v>-999.9</v>
      </c>
      <c r="CX338">
        <v>400</v>
      </c>
      <c r="CY338">
        <v>0.24511</v>
      </c>
      <c r="CZ338">
        <v>103.764</v>
      </c>
      <c r="DA338">
        <v>103.165</v>
      </c>
    </row>
    <row r="339" spans="1:105">
      <c r="A339">
        <v>325</v>
      </c>
      <c r="B339">
        <v>1551447203.4</v>
      </c>
      <c r="C339">
        <v>904.5</v>
      </c>
      <c r="D339" t="s">
        <v>867</v>
      </c>
      <c r="E339" t="s">
        <v>868</v>
      </c>
      <c r="F339">
        <f>J339+I339+M339*K339</f>
        <v>0</v>
      </c>
      <c r="G339">
        <f>(1000*AM339)/(L339*(AO339+273.15))</f>
        <v>0</v>
      </c>
      <c r="H339">
        <f>((G339*F339*(1-(AJ339/1000)))/(100*K339))*(0.0/60)</f>
        <v>0</v>
      </c>
      <c r="I339" t="s">
        <v>203</v>
      </c>
      <c r="J339" t="s">
        <v>204</v>
      </c>
      <c r="K339" t="s">
        <v>205</v>
      </c>
      <c r="L339" t="s">
        <v>206</v>
      </c>
      <c r="M339" t="s">
        <v>334</v>
      </c>
      <c r="N339" t="s">
        <v>335</v>
      </c>
      <c r="O339" t="s">
        <v>812</v>
      </c>
      <c r="Q339">
        <v>1551447203.4</v>
      </c>
      <c r="R339">
        <f>AL339*Y339*(AJ339-AK339)/(100*AF339*(1000-Y339*AJ339))</f>
        <v>0</v>
      </c>
      <c r="S339">
        <f>AL339*Y339*(AI339-AH339*(1000-Y339*AK339)/(1000-Y339*AJ339))/(100*AF339)</f>
        <v>0</v>
      </c>
      <c r="T339">
        <f>(U339/V339*100)</f>
        <v>0</v>
      </c>
      <c r="U339">
        <f>AJ339*(AM339+AN339)/1000</f>
        <v>0</v>
      </c>
      <c r="V339">
        <f>0.61365*exp(17.502*AO339/(240.97+AO339))</f>
        <v>0</v>
      </c>
      <c r="W339">
        <v>126</v>
      </c>
      <c r="X339">
        <v>9</v>
      </c>
      <c r="Y339">
        <f>IF(W339*$H$11&gt;=AA339,1.0,(AA339/(AA339-W339*$H$11)))</f>
        <v>0</v>
      </c>
      <c r="Z339">
        <f>(Y339-1)*100</f>
        <v>0</v>
      </c>
      <c r="AA339">
        <f>MAX(0,($B$11+$C$11*AR339)/(1+$D$11*AR339)*AM339/(AO339+273)*$E$11)</f>
        <v>0</v>
      </c>
      <c r="AB339">
        <f>$B$9*AS339+$C$9*AT339</f>
        <v>0</v>
      </c>
      <c r="AC339">
        <f>AB339*AD339</f>
        <v>0</v>
      </c>
      <c r="AD339">
        <f>($B$9*$D$7+$C$9*$D$7)/($B$9+$C$9)</f>
        <v>0</v>
      </c>
      <c r="AE339">
        <f>($B$9*$K$7+$C$9*$K$7)/($B$9+$C$9)</f>
        <v>0</v>
      </c>
      <c r="AF339">
        <v>10</v>
      </c>
      <c r="AG339">
        <v>1551447203.4</v>
      </c>
      <c r="AH339">
        <v>406.749</v>
      </c>
      <c r="AI339">
        <v>399.435</v>
      </c>
      <c r="AJ339">
        <v>8.40414</v>
      </c>
      <c r="AK339">
        <v>7.7926</v>
      </c>
      <c r="AL339">
        <v>1431.69</v>
      </c>
      <c r="AM339">
        <v>100.513</v>
      </c>
      <c r="AN339">
        <v>0.021023</v>
      </c>
      <c r="AO339">
        <v>6.63558</v>
      </c>
      <c r="AP339">
        <v>999.9</v>
      </c>
      <c r="AQ339">
        <v>999.9</v>
      </c>
      <c r="AR339">
        <v>10001.9</v>
      </c>
      <c r="AS339">
        <v>0</v>
      </c>
      <c r="AT339">
        <v>0.219127</v>
      </c>
      <c r="AU339">
        <v>0</v>
      </c>
      <c r="AV339" t="s">
        <v>208</v>
      </c>
      <c r="AW339">
        <v>0</v>
      </c>
      <c r="AX339">
        <v>-0.747</v>
      </c>
      <c r="AY339">
        <v>-0.067</v>
      </c>
      <c r="AZ339">
        <v>0</v>
      </c>
      <c r="BA339">
        <v>0</v>
      </c>
      <c r="BB339">
        <v>0</v>
      </c>
      <c r="BC339">
        <v>0</v>
      </c>
      <c r="BD339">
        <v>-75.7984071428571</v>
      </c>
      <c r="BE339">
        <v>20.0213862783816</v>
      </c>
      <c r="BF339">
        <v>3.54203262060433</v>
      </c>
      <c r="BG339">
        <v>0</v>
      </c>
      <c r="BH339">
        <v>-2.9442230952381</v>
      </c>
      <c r="BI339">
        <v>0.136366303975294</v>
      </c>
      <c r="BJ339">
        <v>0.0353589568694509</v>
      </c>
      <c r="BK339">
        <v>0</v>
      </c>
      <c r="BL339">
        <v>0</v>
      </c>
      <c r="BM339">
        <v>0</v>
      </c>
      <c r="BN339" t="s">
        <v>209</v>
      </c>
      <c r="BO339">
        <v>1.88477</v>
      </c>
      <c r="BP339">
        <v>1.88172</v>
      </c>
      <c r="BQ339">
        <v>1.88324</v>
      </c>
      <c r="BR339">
        <v>1.88201</v>
      </c>
      <c r="BS339">
        <v>1.88384</v>
      </c>
      <c r="BT339">
        <v>1.88309</v>
      </c>
      <c r="BU339">
        <v>1.88483</v>
      </c>
      <c r="BV339">
        <v>1.88232</v>
      </c>
      <c r="BW339" t="s">
        <v>210</v>
      </c>
      <c r="BX339" t="s">
        <v>17</v>
      </c>
      <c r="BY339" t="s">
        <v>17</v>
      </c>
      <c r="BZ339" t="s">
        <v>17</v>
      </c>
      <c r="CA339" t="s">
        <v>211</v>
      </c>
      <c r="CB339" t="s">
        <v>212</v>
      </c>
      <c r="CC339" t="s">
        <v>213</v>
      </c>
      <c r="CD339" t="s">
        <v>213</v>
      </c>
      <c r="CE339" t="s">
        <v>213</v>
      </c>
      <c r="CF339" t="s">
        <v>213</v>
      </c>
      <c r="CG339">
        <v>5</v>
      </c>
      <c r="CH339">
        <v>0</v>
      </c>
      <c r="CI339">
        <v>0</v>
      </c>
      <c r="CJ339">
        <v>0</v>
      </c>
      <c r="CK339">
        <v>0</v>
      </c>
      <c r="CL339">
        <v>2</v>
      </c>
      <c r="CM339">
        <v>1332.37</v>
      </c>
      <c r="CN339">
        <v>3.76216</v>
      </c>
      <c r="CO339">
        <v>7.97053</v>
      </c>
      <c r="CP339">
        <v>10.4703</v>
      </c>
      <c r="CQ339">
        <v>30</v>
      </c>
      <c r="CR339">
        <v>10.4272</v>
      </c>
      <c r="CS339">
        <v>10.5766</v>
      </c>
      <c r="CT339">
        <v>-1</v>
      </c>
      <c r="CU339">
        <v>100</v>
      </c>
      <c r="CV339">
        <v>54.8552</v>
      </c>
      <c r="CW339">
        <v>-999.9</v>
      </c>
      <c r="CX339">
        <v>400</v>
      </c>
      <c r="CY339">
        <v>0.173751</v>
      </c>
      <c r="CZ339">
        <v>103.764</v>
      </c>
      <c r="DA339">
        <v>103.165</v>
      </c>
    </row>
    <row r="340" spans="1:105">
      <c r="A340">
        <v>326</v>
      </c>
      <c r="B340">
        <v>1551447205.4</v>
      </c>
      <c r="C340">
        <v>906.5</v>
      </c>
      <c r="D340" t="s">
        <v>869</v>
      </c>
      <c r="E340" t="s">
        <v>870</v>
      </c>
      <c r="F340">
        <f>J340+I340+M340*K340</f>
        <v>0</v>
      </c>
      <c r="G340">
        <f>(1000*AM340)/(L340*(AO340+273.15))</f>
        <v>0</v>
      </c>
      <c r="H340">
        <f>((G340*F340*(1-(AJ340/1000)))/(100*K340))*(0.0/60)</f>
        <v>0</v>
      </c>
      <c r="I340" t="s">
        <v>203</v>
      </c>
      <c r="J340" t="s">
        <v>204</v>
      </c>
      <c r="K340" t="s">
        <v>205</v>
      </c>
      <c r="L340" t="s">
        <v>206</v>
      </c>
      <c r="M340" t="s">
        <v>334</v>
      </c>
      <c r="N340" t="s">
        <v>335</v>
      </c>
      <c r="O340" t="s">
        <v>812</v>
      </c>
      <c r="Q340">
        <v>1551447205.4</v>
      </c>
      <c r="R340">
        <f>AL340*Y340*(AJ340-AK340)/(100*AF340*(1000-Y340*AJ340))</f>
        <v>0</v>
      </c>
      <c r="S340">
        <f>AL340*Y340*(AI340-AH340*(1000-Y340*AK340)/(1000-Y340*AJ340))/(100*AF340)</f>
        <v>0</v>
      </c>
      <c r="T340">
        <f>(U340/V340*100)</f>
        <v>0</v>
      </c>
      <c r="U340">
        <f>AJ340*(AM340+AN340)/1000</f>
        <v>0</v>
      </c>
      <c r="V340">
        <f>0.61365*exp(17.502*AO340/(240.97+AO340))</f>
        <v>0</v>
      </c>
      <c r="W340">
        <v>135</v>
      </c>
      <c r="X340">
        <v>9</v>
      </c>
      <c r="Y340">
        <f>IF(W340*$H$11&gt;=AA340,1.0,(AA340/(AA340-W340*$H$11)))</f>
        <v>0</v>
      </c>
      <c r="Z340">
        <f>(Y340-1)*100</f>
        <v>0</v>
      </c>
      <c r="AA340">
        <f>MAX(0,($B$11+$C$11*AR340)/(1+$D$11*AR340)*AM340/(AO340+273)*$E$11)</f>
        <v>0</v>
      </c>
      <c r="AB340">
        <f>$B$9*AS340+$C$9*AT340</f>
        <v>0</v>
      </c>
      <c r="AC340">
        <f>AB340*AD340</f>
        <v>0</v>
      </c>
      <c r="AD340">
        <f>($B$9*$D$7+$C$9*$D$7)/($B$9+$C$9)</f>
        <v>0</v>
      </c>
      <c r="AE340">
        <f>($B$9*$K$7+$C$9*$K$7)/($B$9+$C$9)</f>
        <v>0</v>
      </c>
      <c r="AF340">
        <v>10</v>
      </c>
      <c r="AG340">
        <v>1551447205.4</v>
      </c>
      <c r="AH340">
        <v>407.189</v>
      </c>
      <c r="AI340">
        <v>399.413</v>
      </c>
      <c r="AJ340">
        <v>8.41045</v>
      </c>
      <c r="AK340">
        <v>7.79267</v>
      </c>
      <c r="AL340">
        <v>1431.91</v>
      </c>
      <c r="AM340">
        <v>100.512</v>
      </c>
      <c r="AN340">
        <v>0.0210048</v>
      </c>
      <c r="AO340">
        <v>6.63593</v>
      </c>
      <c r="AP340">
        <v>999.9</v>
      </c>
      <c r="AQ340">
        <v>999.9</v>
      </c>
      <c r="AR340">
        <v>10000.6</v>
      </c>
      <c r="AS340">
        <v>0</v>
      </c>
      <c r="AT340">
        <v>0.219127</v>
      </c>
      <c r="AU340">
        <v>0</v>
      </c>
      <c r="AV340" t="s">
        <v>208</v>
      </c>
      <c r="AW340">
        <v>0</v>
      </c>
      <c r="AX340">
        <v>-0.747</v>
      </c>
      <c r="AY340">
        <v>-0.067</v>
      </c>
      <c r="AZ340">
        <v>0</v>
      </c>
      <c r="BA340">
        <v>0</v>
      </c>
      <c r="BB340">
        <v>0</v>
      </c>
      <c r="BC340">
        <v>0</v>
      </c>
      <c r="BD340">
        <v>-75.7984071428571</v>
      </c>
      <c r="BE340">
        <v>20.0213862783816</v>
      </c>
      <c r="BF340">
        <v>3.54203262060433</v>
      </c>
      <c r="BG340">
        <v>0</v>
      </c>
      <c r="BH340">
        <v>-2.9442230952381</v>
      </c>
      <c r="BI340">
        <v>0.136366303975294</v>
      </c>
      <c r="BJ340">
        <v>0.0353589568694509</v>
      </c>
      <c r="BK340">
        <v>0</v>
      </c>
      <c r="BL340">
        <v>0</v>
      </c>
      <c r="BM340">
        <v>0</v>
      </c>
      <c r="BN340" t="s">
        <v>209</v>
      </c>
      <c r="BO340">
        <v>1.88477</v>
      </c>
      <c r="BP340">
        <v>1.88173</v>
      </c>
      <c r="BQ340">
        <v>1.88324</v>
      </c>
      <c r="BR340">
        <v>1.88201</v>
      </c>
      <c r="BS340">
        <v>1.88383</v>
      </c>
      <c r="BT340">
        <v>1.88309</v>
      </c>
      <c r="BU340">
        <v>1.88481</v>
      </c>
      <c r="BV340">
        <v>1.88232</v>
      </c>
      <c r="BW340" t="s">
        <v>210</v>
      </c>
      <c r="BX340" t="s">
        <v>17</v>
      </c>
      <c r="BY340" t="s">
        <v>17</v>
      </c>
      <c r="BZ340" t="s">
        <v>17</v>
      </c>
      <c r="CA340" t="s">
        <v>211</v>
      </c>
      <c r="CB340" t="s">
        <v>212</v>
      </c>
      <c r="CC340" t="s">
        <v>213</v>
      </c>
      <c r="CD340" t="s">
        <v>213</v>
      </c>
      <c r="CE340" t="s">
        <v>213</v>
      </c>
      <c r="CF340" t="s">
        <v>213</v>
      </c>
      <c r="CG340">
        <v>5</v>
      </c>
      <c r="CH340">
        <v>0</v>
      </c>
      <c r="CI340">
        <v>0</v>
      </c>
      <c r="CJ340">
        <v>0</v>
      </c>
      <c r="CK340">
        <v>0</v>
      </c>
      <c r="CL340">
        <v>2</v>
      </c>
      <c r="CM340">
        <v>1326.15</v>
      </c>
      <c r="CN340">
        <v>3.76215</v>
      </c>
      <c r="CO340">
        <v>7.96855</v>
      </c>
      <c r="CP340">
        <v>10.4683</v>
      </c>
      <c r="CQ340">
        <v>30</v>
      </c>
      <c r="CR340">
        <v>10.4254</v>
      </c>
      <c r="CS340">
        <v>10.5742</v>
      </c>
      <c r="CT340">
        <v>-1</v>
      </c>
      <c r="CU340">
        <v>100</v>
      </c>
      <c r="CV340">
        <v>54.8552</v>
      </c>
      <c r="CW340">
        <v>-999.9</v>
      </c>
      <c r="CX340">
        <v>400</v>
      </c>
      <c r="CY340">
        <v>0.104463</v>
      </c>
      <c r="CZ340">
        <v>103.764</v>
      </c>
      <c r="DA340">
        <v>103.165</v>
      </c>
    </row>
    <row r="341" spans="1:105">
      <c r="A341">
        <v>327</v>
      </c>
      <c r="B341">
        <v>1551447207.4</v>
      </c>
      <c r="C341">
        <v>908.5</v>
      </c>
      <c r="D341" t="s">
        <v>871</v>
      </c>
      <c r="E341" t="s">
        <v>872</v>
      </c>
      <c r="F341">
        <f>J341+I341+M341*K341</f>
        <v>0</v>
      </c>
      <c r="G341">
        <f>(1000*AM341)/(L341*(AO341+273.15))</f>
        <v>0</v>
      </c>
      <c r="H341">
        <f>((G341*F341*(1-(AJ341/1000)))/(100*K341))*(0.0/60)</f>
        <v>0</v>
      </c>
      <c r="I341" t="s">
        <v>203</v>
      </c>
      <c r="J341" t="s">
        <v>204</v>
      </c>
      <c r="K341" t="s">
        <v>205</v>
      </c>
      <c r="L341" t="s">
        <v>206</v>
      </c>
      <c r="M341" t="s">
        <v>334</v>
      </c>
      <c r="N341" t="s">
        <v>335</v>
      </c>
      <c r="O341" t="s">
        <v>812</v>
      </c>
      <c r="Q341">
        <v>1551447207.4</v>
      </c>
      <c r="R341">
        <f>AL341*Y341*(AJ341-AK341)/(100*AF341*(1000-Y341*AJ341))</f>
        <v>0</v>
      </c>
      <c r="S341">
        <f>AL341*Y341*(AI341-AH341*(1000-Y341*AK341)/(1000-Y341*AJ341))/(100*AF341)</f>
        <v>0</v>
      </c>
      <c r="T341">
        <f>(U341/V341*100)</f>
        <v>0</v>
      </c>
      <c r="U341">
        <f>AJ341*(AM341+AN341)/1000</f>
        <v>0</v>
      </c>
      <c r="V341">
        <f>0.61365*exp(17.502*AO341/(240.97+AO341))</f>
        <v>0</v>
      </c>
      <c r="W341">
        <v>125</v>
      </c>
      <c r="X341">
        <v>9</v>
      </c>
      <c r="Y341">
        <f>IF(W341*$H$11&gt;=AA341,1.0,(AA341/(AA341-W341*$H$11)))</f>
        <v>0</v>
      </c>
      <c r="Z341">
        <f>(Y341-1)*100</f>
        <v>0</v>
      </c>
      <c r="AA341">
        <f>MAX(0,($B$11+$C$11*AR341)/(1+$D$11*AR341)*AM341/(AO341+273)*$E$11)</f>
        <v>0</v>
      </c>
      <c r="AB341">
        <f>$B$9*AS341+$C$9*AT341</f>
        <v>0</v>
      </c>
      <c r="AC341">
        <f>AB341*AD341</f>
        <v>0</v>
      </c>
      <c r="AD341">
        <f>($B$9*$D$7+$C$9*$D$7)/($B$9+$C$9)</f>
        <v>0</v>
      </c>
      <c r="AE341">
        <f>($B$9*$K$7+$C$9*$K$7)/($B$9+$C$9)</f>
        <v>0</v>
      </c>
      <c r="AF341">
        <v>10</v>
      </c>
      <c r="AG341">
        <v>1551447207.4</v>
      </c>
      <c r="AH341">
        <v>407.62</v>
      </c>
      <c r="AI341">
        <v>399.442</v>
      </c>
      <c r="AJ341">
        <v>8.41365</v>
      </c>
      <c r="AK341">
        <v>7.79254</v>
      </c>
      <c r="AL341">
        <v>1431.84</v>
      </c>
      <c r="AM341">
        <v>100.512</v>
      </c>
      <c r="AN341">
        <v>0.0208806</v>
      </c>
      <c r="AO341">
        <v>6.62936</v>
      </c>
      <c r="AP341">
        <v>999.9</v>
      </c>
      <c r="AQ341">
        <v>999.9</v>
      </c>
      <c r="AR341">
        <v>9998.75</v>
      </c>
      <c r="AS341">
        <v>0</v>
      </c>
      <c r="AT341">
        <v>0.219127</v>
      </c>
      <c r="AU341">
        <v>0</v>
      </c>
      <c r="AV341" t="s">
        <v>208</v>
      </c>
      <c r="AW341">
        <v>0</v>
      </c>
      <c r="AX341">
        <v>-0.747</v>
      </c>
      <c r="AY341">
        <v>-0.067</v>
      </c>
      <c r="AZ341">
        <v>0</v>
      </c>
      <c r="BA341">
        <v>0</v>
      </c>
      <c r="BB341">
        <v>0</v>
      </c>
      <c r="BC341">
        <v>0</v>
      </c>
      <c r="BD341">
        <v>-75.7984071428571</v>
      </c>
      <c r="BE341">
        <v>20.0213862783816</v>
      </c>
      <c r="BF341">
        <v>3.54203262060433</v>
      </c>
      <c r="BG341">
        <v>0</v>
      </c>
      <c r="BH341">
        <v>-2.9442230952381</v>
      </c>
      <c r="BI341">
        <v>0.136366303975294</v>
      </c>
      <c r="BJ341">
        <v>0.0353589568694509</v>
      </c>
      <c r="BK341">
        <v>0</v>
      </c>
      <c r="BL341">
        <v>0</v>
      </c>
      <c r="BM341">
        <v>0</v>
      </c>
      <c r="BN341" t="s">
        <v>209</v>
      </c>
      <c r="BO341">
        <v>1.88477</v>
      </c>
      <c r="BP341">
        <v>1.88172</v>
      </c>
      <c r="BQ341">
        <v>1.88324</v>
      </c>
      <c r="BR341">
        <v>1.88201</v>
      </c>
      <c r="BS341">
        <v>1.88383</v>
      </c>
      <c r="BT341">
        <v>1.88309</v>
      </c>
      <c r="BU341">
        <v>1.88482</v>
      </c>
      <c r="BV341">
        <v>1.88232</v>
      </c>
      <c r="BW341" t="s">
        <v>210</v>
      </c>
      <c r="BX341" t="s">
        <v>17</v>
      </c>
      <c r="BY341" t="s">
        <v>17</v>
      </c>
      <c r="BZ341" t="s">
        <v>17</v>
      </c>
      <c r="CA341" t="s">
        <v>211</v>
      </c>
      <c r="CB341" t="s">
        <v>212</v>
      </c>
      <c r="CC341" t="s">
        <v>213</v>
      </c>
      <c r="CD341" t="s">
        <v>213</v>
      </c>
      <c r="CE341" t="s">
        <v>213</v>
      </c>
      <c r="CF341" t="s">
        <v>213</v>
      </c>
      <c r="CG341">
        <v>5</v>
      </c>
      <c r="CH341">
        <v>0</v>
      </c>
      <c r="CI341">
        <v>0</v>
      </c>
      <c r="CJ341">
        <v>0</v>
      </c>
      <c r="CK341">
        <v>0</v>
      </c>
      <c r="CL341">
        <v>2</v>
      </c>
      <c r="CM341">
        <v>1333.61</v>
      </c>
      <c r="CN341">
        <v>3.76214</v>
      </c>
      <c r="CO341">
        <v>7.96719</v>
      </c>
      <c r="CP341">
        <v>10.4665</v>
      </c>
      <c r="CQ341">
        <v>30</v>
      </c>
      <c r="CR341">
        <v>10.4234</v>
      </c>
      <c r="CS341">
        <v>10.5724</v>
      </c>
      <c r="CT341">
        <v>-1</v>
      </c>
      <c r="CU341">
        <v>100</v>
      </c>
      <c r="CV341">
        <v>54.8552</v>
      </c>
      <c r="CW341">
        <v>-999.9</v>
      </c>
      <c r="CX341">
        <v>400</v>
      </c>
      <c r="CY341">
        <v>0.036695</v>
      </c>
      <c r="CZ341">
        <v>103.764</v>
      </c>
      <c r="DA341">
        <v>103.165</v>
      </c>
    </row>
    <row r="342" spans="1:105">
      <c r="A342">
        <v>328</v>
      </c>
      <c r="B342">
        <v>1551447209.4</v>
      </c>
      <c r="C342">
        <v>910.5</v>
      </c>
      <c r="D342" t="s">
        <v>873</v>
      </c>
      <c r="E342" t="s">
        <v>874</v>
      </c>
      <c r="F342">
        <f>J342+I342+M342*K342</f>
        <v>0</v>
      </c>
      <c r="G342">
        <f>(1000*AM342)/(L342*(AO342+273.15))</f>
        <v>0</v>
      </c>
      <c r="H342">
        <f>((G342*F342*(1-(AJ342/1000)))/(100*K342))*(0.0/60)</f>
        <v>0</v>
      </c>
      <c r="I342" t="s">
        <v>203</v>
      </c>
      <c r="J342" t="s">
        <v>204</v>
      </c>
      <c r="K342" t="s">
        <v>205</v>
      </c>
      <c r="L342" t="s">
        <v>206</v>
      </c>
      <c r="M342" t="s">
        <v>334</v>
      </c>
      <c r="N342" t="s">
        <v>335</v>
      </c>
      <c r="O342" t="s">
        <v>812</v>
      </c>
      <c r="Q342">
        <v>1551447209.4</v>
      </c>
      <c r="R342">
        <f>AL342*Y342*(AJ342-AK342)/(100*AF342*(1000-Y342*AJ342))</f>
        <v>0</v>
      </c>
      <c r="S342">
        <f>AL342*Y342*(AI342-AH342*(1000-Y342*AK342)/(1000-Y342*AJ342))/(100*AF342)</f>
        <v>0</v>
      </c>
      <c r="T342">
        <f>(U342/V342*100)</f>
        <v>0</v>
      </c>
      <c r="U342">
        <f>AJ342*(AM342+AN342)/1000</f>
        <v>0</v>
      </c>
      <c r="V342">
        <f>0.61365*exp(17.502*AO342/(240.97+AO342))</f>
        <v>0</v>
      </c>
      <c r="W342">
        <v>122</v>
      </c>
      <c r="X342">
        <v>9</v>
      </c>
      <c r="Y342">
        <f>IF(W342*$H$11&gt;=AA342,1.0,(AA342/(AA342-W342*$H$11)))</f>
        <v>0</v>
      </c>
      <c r="Z342">
        <f>(Y342-1)*100</f>
        <v>0</v>
      </c>
      <c r="AA342">
        <f>MAX(0,($B$11+$C$11*AR342)/(1+$D$11*AR342)*AM342/(AO342+273)*$E$11)</f>
        <v>0</v>
      </c>
      <c r="AB342">
        <f>$B$9*AS342+$C$9*AT342</f>
        <v>0</v>
      </c>
      <c r="AC342">
        <f>AB342*AD342</f>
        <v>0</v>
      </c>
      <c r="AD342">
        <f>($B$9*$D$7+$C$9*$D$7)/($B$9+$C$9)</f>
        <v>0</v>
      </c>
      <c r="AE342">
        <f>($B$9*$K$7+$C$9*$K$7)/($B$9+$C$9)</f>
        <v>0</v>
      </c>
      <c r="AF342">
        <v>10</v>
      </c>
      <c r="AG342">
        <v>1551447209.4</v>
      </c>
      <c r="AH342">
        <v>408.006</v>
      </c>
      <c r="AI342">
        <v>399.47</v>
      </c>
      <c r="AJ342">
        <v>8.41945</v>
      </c>
      <c r="AK342">
        <v>7.79242</v>
      </c>
      <c r="AL342">
        <v>1431.75</v>
      </c>
      <c r="AM342">
        <v>100.512</v>
      </c>
      <c r="AN342">
        <v>0.0208222</v>
      </c>
      <c r="AO342">
        <v>6.62927</v>
      </c>
      <c r="AP342">
        <v>999.9</v>
      </c>
      <c r="AQ342">
        <v>999.9</v>
      </c>
      <c r="AR342">
        <v>9999.38</v>
      </c>
      <c r="AS342">
        <v>0</v>
      </c>
      <c r="AT342">
        <v>0.219127</v>
      </c>
      <c r="AU342">
        <v>0</v>
      </c>
      <c r="AV342" t="s">
        <v>208</v>
      </c>
      <c r="AW342">
        <v>0</v>
      </c>
      <c r="AX342">
        <v>-0.747</v>
      </c>
      <c r="AY342">
        <v>-0.067</v>
      </c>
      <c r="AZ342">
        <v>0</v>
      </c>
      <c r="BA342">
        <v>0</v>
      </c>
      <c r="BB342">
        <v>0</v>
      </c>
      <c r="BC342">
        <v>0</v>
      </c>
      <c r="BD342">
        <v>-75.7984071428571</v>
      </c>
      <c r="BE342">
        <v>20.0213862783816</v>
      </c>
      <c r="BF342">
        <v>3.54203262060433</v>
      </c>
      <c r="BG342">
        <v>0</v>
      </c>
      <c r="BH342">
        <v>-2.9442230952381</v>
      </c>
      <c r="BI342">
        <v>0.136366303975294</v>
      </c>
      <c r="BJ342">
        <v>0.0353589568694509</v>
      </c>
      <c r="BK342">
        <v>0</v>
      </c>
      <c r="BL342">
        <v>0</v>
      </c>
      <c r="BM342">
        <v>0</v>
      </c>
      <c r="BN342" t="s">
        <v>209</v>
      </c>
      <c r="BO342">
        <v>1.88478</v>
      </c>
      <c r="BP342">
        <v>1.88172</v>
      </c>
      <c r="BQ342">
        <v>1.88324</v>
      </c>
      <c r="BR342">
        <v>1.88201</v>
      </c>
      <c r="BS342">
        <v>1.88382</v>
      </c>
      <c r="BT342">
        <v>1.8831</v>
      </c>
      <c r="BU342">
        <v>1.88483</v>
      </c>
      <c r="BV342">
        <v>1.88232</v>
      </c>
      <c r="BW342" t="s">
        <v>210</v>
      </c>
      <c r="BX342" t="s">
        <v>17</v>
      </c>
      <c r="BY342" t="s">
        <v>17</v>
      </c>
      <c r="BZ342" t="s">
        <v>17</v>
      </c>
      <c r="CA342" t="s">
        <v>211</v>
      </c>
      <c r="CB342" t="s">
        <v>212</v>
      </c>
      <c r="CC342" t="s">
        <v>213</v>
      </c>
      <c r="CD342" t="s">
        <v>213</v>
      </c>
      <c r="CE342" t="s">
        <v>213</v>
      </c>
      <c r="CF342" t="s">
        <v>213</v>
      </c>
      <c r="CG342">
        <v>5</v>
      </c>
      <c r="CH342">
        <v>0</v>
      </c>
      <c r="CI342">
        <v>0</v>
      </c>
      <c r="CJ342">
        <v>0</v>
      </c>
      <c r="CK342">
        <v>0</v>
      </c>
      <c r="CL342">
        <v>2</v>
      </c>
      <c r="CM342">
        <v>1335.56</v>
      </c>
      <c r="CN342">
        <v>3.76214</v>
      </c>
      <c r="CO342">
        <v>7.96603</v>
      </c>
      <c r="CP342">
        <v>10.4645</v>
      </c>
      <c r="CQ342">
        <v>30</v>
      </c>
      <c r="CR342">
        <v>10.4211</v>
      </c>
      <c r="CS342">
        <v>10.5708</v>
      </c>
      <c r="CT342">
        <v>-1</v>
      </c>
      <c r="CU342">
        <v>100</v>
      </c>
      <c r="CV342">
        <v>54.4843</v>
      </c>
      <c r="CW342">
        <v>-999.9</v>
      </c>
      <c r="CX342">
        <v>400</v>
      </c>
      <c r="CY342">
        <v>0</v>
      </c>
      <c r="CZ342">
        <v>103.765</v>
      </c>
      <c r="DA342">
        <v>103.165</v>
      </c>
    </row>
    <row r="343" spans="1:105">
      <c r="A343">
        <v>329</v>
      </c>
      <c r="B343">
        <v>1551447211.4</v>
      </c>
      <c r="C343">
        <v>912.5</v>
      </c>
      <c r="D343" t="s">
        <v>875</v>
      </c>
      <c r="E343" t="s">
        <v>876</v>
      </c>
      <c r="F343">
        <f>J343+I343+M343*K343</f>
        <v>0</v>
      </c>
      <c r="G343">
        <f>(1000*AM343)/(L343*(AO343+273.15))</f>
        <v>0</v>
      </c>
      <c r="H343">
        <f>((G343*F343*(1-(AJ343/1000)))/(100*K343))*(0.0/60)</f>
        <v>0</v>
      </c>
      <c r="I343" t="s">
        <v>203</v>
      </c>
      <c r="J343" t="s">
        <v>204</v>
      </c>
      <c r="K343" t="s">
        <v>205</v>
      </c>
      <c r="L343" t="s">
        <v>206</v>
      </c>
      <c r="M343" t="s">
        <v>334</v>
      </c>
      <c r="N343" t="s">
        <v>335</v>
      </c>
      <c r="O343" t="s">
        <v>812</v>
      </c>
      <c r="Q343">
        <v>1551447211.4</v>
      </c>
      <c r="R343">
        <f>AL343*Y343*(AJ343-AK343)/(100*AF343*(1000-Y343*AJ343))</f>
        <v>0</v>
      </c>
      <c r="S343">
        <f>AL343*Y343*(AI343-AH343*(1000-Y343*AK343)/(1000-Y343*AJ343))/(100*AF343)</f>
        <v>0</v>
      </c>
      <c r="T343">
        <f>(U343/V343*100)</f>
        <v>0</v>
      </c>
      <c r="U343">
        <f>AJ343*(AM343+AN343)/1000</f>
        <v>0</v>
      </c>
      <c r="V343">
        <f>0.61365*exp(17.502*AO343/(240.97+AO343))</f>
        <v>0</v>
      </c>
      <c r="W343">
        <v>132</v>
      </c>
      <c r="X343">
        <v>9</v>
      </c>
      <c r="Y343">
        <f>IF(W343*$H$11&gt;=AA343,1.0,(AA343/(AA343-W343*$H$11)))</f>
        <v>0</v>
      </c>
      <c r="Z343">
        <f>(Y343-1)*100</f>
        <v>0</v>
      </c>
      <c r="AA343">
        <f>MAX(0,($B$11+$C$11*AR343)/(1+$D$11*AR343)*AM343/(AO343+273)*$E$11)</f>
        <v>0</v>
      </c>
      <c r="AB343">
        <f>$B$9*AS343+$C$9*AT343</f>
        <v>0</v>
      </c>
      <c r="AC343">
        <f>AB343*AD343</f>
        <v>0</v>
      </c>
      <c r="AD343">
        <f>($B$9*$D$7+$C$9*$D$7)/($B$9+$C$9)</f>
        <v>0</v>
      </c>
      <c r="AE343">
        <f>($B$9*$K$7+$C$9*$K$7)/($B$9+$C$9)</f>
        <v>0</v>
      </c>
      <c r="AF343">
        <v>10</v>
      </c>
      <c r="AG343">
        <v>1551447211.4</v>
      </c>
      <c r="AH343">
        <v>408.395</v>
      </c>
      <c r="AI343">
        <v>399.454</v>
      </c>
      <c r="AJ343">
        <v>8.42619</v>
      </c>
      <c r="AK343">
        <v>7.79296</v>
      </c>
      <c r="AL343">
        <v>1431.76</v>
      </c>
      <c r="AM343">
        <v>100.512</v>
      </c>
      <c r="AN343">
        <v>0.020854</v>
      </c>
      <c r="AO343">
        <v>6.63023</v>
      </c>
      <c r="AP343">
        <v>999.9</v>
      </c>
      <c r="AQ343">
        <v>999.9</v>
      </c>
      <c r="AR343">
        <v>10010</v>
      </c>
      <c r="AS343">
        <v>0</v>
      </c>
      <c r="AT343">
        <v>0.219127</v>
      </c>
      <c r="AU343">
        <v>0</v>
      </c>
      <c r="AV343" t="s">
        <v>208</v>
      </c>
      <c r="AW343">
        <v>0</v>
      </c>
      <c r="AX343">
        <v>-0.747</v>
      </c>
      <c r="AY343">
        <v>-0.067</v>
      </c>
      <c r="AZ343">
        <v>0</v>
      </c>
      <c r="BA343">
        <v>0</v>
      </c>
      <c r="BB343">
        <v>0</v>
      </c>
      <c r="BC343">
        <v>0</v>
      </c>
      <c r="BD343">
        <v>-75.7984071428571</v>
      </c>
      <c r="BE343">
        <v>20.0213862783816</v>
      </c>
      <c r="BF343">
        <v>3.54203262060433</v>
      </c>
      <c r="BG343">
        <v>0</v>
      </c>
      <c r="BH343">
        <v>-2.9442230952381</v>
      </c>
      <c r="BI343">
        <v>0.136366303975294</v>
      </c>
      <c r="BJ343">
        <v>0.0353589568694509</v>
      </c>
      <c r="BK343">
        <v>0</v>
      </c>
      <c r="BL343">
        <v>0</v>
      </c>
      <c r="BM343">
        <v>0</v>
      </c>
      <c r="BN343" t="s">
        <v>209</v>
      </c>
      <c r="BO343">
        <v>1.88477</v>
      </c>
      <c r="BP343">
        <v>1.88172</v>
      </c>
      <c r="BQ343">
        <v>1.88324</v>
      </c>
      <c r="BR343">
        <v>1.88202</v>
      </c>
      <c r="BS343">
        <v>1.8838</v>
      </c>
      <c r="BT343">
        <v>1.8831</v>
      </c>
      <c r="BU343">
        <v>1.88483</v>
      </c>
      <c r="BV343">
        <v>1.88232</v>
      </c>
      <c r="BW343" t="s">
        <v>210</v>
      </c>
      <c r="BX343" t="s">
        <v>17</v>
      </c>
      <c r="BY343" t="s">
        <v>17</v>
      </c>
      <c r="BZ343" t="s">
        <v>17</v>
      </c>
      <c r="CA343" t="s">
        <v>211</v>
      </c>
      <c r="CB343" t="s">
        <v>212</v>
      </c>
      <c r="CC343" t="s">
        <v>213</v>
      </c>
      <c r="CD343" t="s">
        <v>213</v>
      </c>
      <c r="CE343" t="s">
        <v>213</v>
      </c>
      <c r="CF343" t="s">
        <v>213</v>
      </c>
      <c r="CG343">
        <v>5</v>
      </c>
      <c r="CH343">
        <v>0</v>
      </c>
      <c r="CI343">
        <v>0</v>
      </c>
      <c r="CJ343">
        <v>0</v>
      </c>
      <c r="CK343">
        <v>0</v>
      </c>
      <c r="CL343">
        <v>2</v>
      </c>
      <c r="CM343">
        <v>1328.24</v>
      </c>
      <c r="CN343">
        <v>3.76213</v>
      </c>
      <c r="CO343">
        <v>7.9643</v>
      </c>
      <c r="CP343">
        <v>10.4627</v>
      </c>
      <c r="CQ343">
        <v>30</v>
      </c>
      <c r="CR343">
        <v>10.419</v>
      </c>
      <c r="CS343">
        <v>10.5691</v>
      </c>
      <c r="CT343">
        <v>-1</v>
      </c>
      <c r="CU343">
        <v>100</v>
      </c>
      <c r="CV343">
        <v>54.4843</v>
      </c>
      <c r="CW343">
        <v>-999.9</v>
      </c>
      <c r="CX343">
        <v>400</v>
      </c>
      <c r="CY343">
        <v>0</v>
      </c>
      <c r="CZ343">
        <v>103.765</v>
      </c>
      <c r="DA343">
        <v>103.164</v>
      </c>
    </row>
    <row r="344" spans="1:105">
      <c r="A344">
        <v>330</v>
      </c>
      <c r="B344">
        <v>1551447213.5</v>
      </c>
      <c r="C344">
        <v>914.599999904633</v>
      </c>
      <c r="D344" t="s">
        <v>877</v>
      </c>
      <c r="E344" t="s">
        <v>878</v>
      </c>
      <c r="F344">
        <f>J344+I344+M344*K344</f>
        <v>0</v>
      </c>
      <c r="G344">
        <f>(1000*AM344)/(L344*(AO344+273.15))</f>
        <v>0</v>
      </c>
      <c r="H344">
        <f>((G344*F344*(1-(AJ344/1000)))/(100*K344))*(0.0/60)</f>
        <v>0</v>
      </c>
      <c r="I344" t="s">
        <v>203</v>
      </c>
      <c r="J344" t="s">
        <v>204</v>
      </c>
      <c r="K344" t="s">
        <v>205</v>
      </c>
      <c r="L344" t="s">
        <v>206</v>
      </c>
      <c r="M344" t="s">
        <v>334</v>
      </c>
      <c r="N344" t="s">
        <v>335</v>
      </c>
      <c r="O344" t="s">
        <v>812</v>
      </c>
      <c r="Q344">
        <v>1551447213.5</v>
      </c>
      <c r="R344">
        <f>AL344*Y344*(AJ344-AK344)/(100*AF344*(1000-Y344*AJ344))</f>
        <v>0</v>
      </c>
      <c r="S344">
        <f>AL344*Y344*(AI344-AH344*(1000-Y344*AK344)/(1000-Y344*AJ344))/(100*AF344)</f>
        <v>0</v>
      </c>
      <c r="T344">
        <f>(U344/V344*100)</f>
        <v>0</v>
      </c>
      <c r="U344">
        <f>AJ344*(AM344+AN344)/1000</f>
        <v>0</v>
      </c>
      <c r="V344">
        <f>0.61365*exp(17.502*AO344/(240.97+AO344))</f>
        <v>0</v>
      </c>
      <c r="W344">
        <v>113</v>
      </c>
      <c r="X344">
        <v>8</v>
      </c>
      <c r="Y344">
        <f>IF(W344*$H$11&gt;=AA344,1.0,(AA344/(AA344-W344*$H$11)))</f>
        <v>0</v>
      </c>
      <c r="Z344">
        <f>(Y344-1)*100</f>
        <v>0</v>
      </c>
      <c r="AA344">
        <f>MAX(0,($B$11+$C$11*AR344)/(1+$D$11*AR344)*AM344/(AO344+273)*$E$11)</f>
        <v>0</v>
      </c>
      <c r="AB344">
        <f>$B$9*AS344+$C$9*AT344</f>
        <v>0</v>
      </c>
      <c r="AC344">
        <f>AB344*AD344</f>
        <v>0</v>
      </c>
      <c r="AD344">
        <f>($B$9*$D$7+$C$9*$D$7)/($B$9+$C$9)</f>
        <v>0</v>
      </c>
      <c r="AE344">
        <f>($B$9*$K$7+$C$9*$K$7)/($B$9+$C$9)</f>
        <v>0</v>
      </c>
      <c r="AF344">
        <v>10</v>
      </c>
      <c r="AG344">
        <v>1551447213.5</v>
      </c>
      <c r="AH344">
        <v>408.812</v>
      </c>
      <c r="AI344">
        <v>399.44</v>
      </c>
      <c r="AJ344">
        <v>8.4261</v>
      </c>
      <c r="AK344">
        <v>7.79273</v>
      </c>
      <c r="AL344">
        <v>1431.29</v>
      </c>
      <c r="AM344">
        <v>100.511</v>
      </c>
      <c r="AN344">
        <v>0.0206868</v>
      </c>
      <c r="AO344">
        <v>6.61318</v>
      </c>
      <c r="AP344">
        <v>999.9</v>
      </c>
      <c r="AQ344">
        <v>999.9</v>
      </c>
      <c r="AR344">
        <v>10010.6</v>
      </c>
      <c r="AS344">
        <v>0</v>
      </c>
      <c r="AT344">
        <v>0.219127</v>
      </c>
      <c r="AU344">
        <v>0</v>
      </c>
      <c r="AV344" t="s">
        <v>208</v>
      </c>
      <c r="AW344">
        <v>0</v>
      </c>
      <c r="AX344">
        <v>-0.747</v>
      </c>
      <c r="AY344">
        <v>-0.067</v>
      </c>
      <c r="AZ344">
        <v>0</v>
      </c>
      <c r="BA344">
        <v>0</v>
      </c>
      <c r="BB344">
        <v>0</v>
      </c>
      <c r="BC344">
        <v>0</v>
      </c>
      <c r="BD344">
        <v>-75.7984071428571</v>
      </c>
      <c r="BE344">
        <v>20.0213862783816</v>
      </c>
      <c r="BF344">
        <v>3.54203262060433</v>
      </c>
      <c r="BG344">
        <v>0</v>
      </c>
      <c r="BH344">
        <v>-2.9442230952381</v>
      </c>
      <c r="BI344">
        <v>0.136366303975294</v>
      </c>
      <c r="BJ344">
        <v>0.0353589568694509</v>
      </c>
      <c r="BK344">
        <v>0</v>
      </c>
      <c r="BL344">
        <v>0</v>
      </c>
      <c r="BM344">
        <v>0</v>
      </c>
      <c r="BN344" t="s">
        <v>209</v>
      </c>
      <c r="BO344">
        <v>1.88477</v>
      </c>
      <c r="BP344">
        <v>1.88172</v>
      </c>
      <c r="BQ344">
        <v>1.88324</v>
      </c>
      <c r="BR344">
        <v>1.88201</v>
      </c>
      <c r="BS344">
        <v>1.88382</v>
      </c>
      <c r="BT344">
        <v>1.88309</v>
      </c>
      <c r="BU344">
        <v>1.88481</v>
      </c>
      <c r="BV344">
        <v>1.88231</v>
      </c>
      <c r="BW344" t="s">
        <v>210</v>
      </c>
      <c r="BX344" t="s">
        <v>17</v>
      </c>
      <c r="BY344" t="s">
        <v>17</v>
      </c>
      <c r="BZ344" t="s">
        <v>17</v>
      </c>
      <c r="CA344" t="s">
        <v>211</v>
      </c>
      <c r="CB344" t="s">
        <v>212</v>
      </c>
      <c r="CC344" t="s">
        <v>213</v>
      </c>
      <c r="CD344" t="s">
        <v>213</v>
      </c>
      <c r="CE344" t="s">
        <v>213</v>
      </c>
      <c r="CF344" t="s">
        <v>213</v>
      </c>
      <c r="CG344">
        <v>5</v>
      </c>
      <c r="CH344">
        <v>0</v>
      </c>
      <c r="CI344">
        <v>0</v>
      </c>
      <c r="CJ344">
        <v>0</v>
      </c>
      <c r="CK344">
        <v>0</v>
      </c>
      <c r="CL344">
        <v>2</v>
      </c>
      <c r="CM344">
        <v>1342.01</v>
      </c>
      <c r="CN344">
        <v>3.76213</v>
      </c>
      <c r="CO344">
        <v>7.96232</v>
      </c>
      <c r="CP344">
        <v>10.461</v>
      </c>
      <c r="CQ344">
        <v>29.9999</v>
      </c>
      <c r="CR344">
        <v>10.4173</v>
      </c>
      <c r="CS344">
        <v>10.5677</v>
      </c>
      <c r="CT344">
        <v>-1</v>
      </c>
      <c r="CU344">
        <v>100</v>
      </c>
      <c r="CV344">
        <v>54.4843</v>
      </c>
      <c r="CW344">
        <v>-999.9</v>
      </c>
      <c r="CX344">
        <v>400</v>
      </c>
      <c r="CY344">
        <v>0</v>
      </c>
      <c r="CZ344">
        <v>103.765</v>
      </c>
      <c r="DA344">
        <v>103.164</v>
      </c>
    </row>
    <row r="345" spans="1:105">
      <c r="A345">
        <v>331</v>
      </c>
      <c r="B345">
        <v>1551447215.9</v>
      </c>
      <c r="C345">
        <v>917</v>
      </c>
      <c r="D345" t="s">
        <v>879</v>
      </c>
      <c r="E345" t="s">
        <v>880</v>
      </c>
      <c r="F345">
        <f>J345+I345+M345*K345</f>
        <v>0</v>
      </c>
      <c r="G345">
        <f>(1000*AM345)/(L345*(AO345+273.15))</f>
        <v>0</v>
      </c>
      <c r="H345">
        <f>((G345*F345*(1-(AJ345/1000)))/(100*K345))*(0.0/60)</f>
        <v>0</v>
      </c>
      <c r="I345" t="s">
        <v>203</v>
      </c>
      <c r="J345" t="s">
        <v>204</v>
      </c>
      <c r="K345" t="s">
        <v>205</v>
      </c>
      <c r="L345" t="s">
        <v>206</v>
      </c>
      <c r="M345" t="s">
        <v>334</v>
      </c>
      <c r="N345" t="s">
        <v>335</v>
      </c>
      <c r="O345" t="s">
        <v>812</v>
      </c>
      <c r="Q345">
        <v>1551447215.9</v>
      </c>
      <c r="R345">
        <f>AL345*Y345*(AJ345-AK345)/(100*AF345*(1000-Y345*AJ345))</f>
        <v>0</v>
      </c>
      <c r="S345">
        <f>AL345*Y345*(AI345-AH345*(1000-Y345*AK345)/(1000-Y345*AJ345))/(100*AF345)</f>
        <v>0</v>
      </c>
      <c r="T345">
        <f>(U345/V345*100)</f>
        <v>0</v>
      </c>
      <c r="U345">
        <f>AJ345*(AM345+AN345)/1000</f>
        <v>0</v>
      </c>
      <c r="V345">
        <f>0.61365*exp(17.502*AO345/(240.97+AO345))</f>
        <v>0</v>
      </c>
      <c r="W345">
        <v>125</v>
      </c>
      <c r="X345">
        <v>9</v>
      </c>
      <c r="Y345">
        <f>IF(W345*$H$11&gt;=AA345,1.0,(AA345/(AA345-W345*$H$11)))</f>
        <v>0</v>
      </c>
      <c r="Z345">
        <f>(Y345-1)*100</f>
        <v>0</v>
      </c>
      <c r="AA345">
        <f>MAX(0,($B$11+$C$11*AR345)/(1+$D$11*AR345)*AM345/(AO345+273)*$E$11)</f>
        <v>0</v>
      </c>
      <c r="AB345">
        <f>$B$9*AS345+$C$9*AT345</f>
        <v>0</v>
      </c>
      <c r="AC345">
        <f>AB345*AD345</f>
        <v>0</v>
      </c>
      <c r="AD345">
        <f>($B$9*$D$7+$C$9*$D$7)/($B$9+$C$9)</f>
        <v>0</v>
      </c>
      <c r="AE345">
        <f>($B$9*$K$7+$C$9*$K$7)/($B$9+$C$9)</f>
        <v>0</v>
      </c>
      <c r="AF345">
        <v>10</v>
      </c>
      <c r="AG345">
        <v>1551447215.9</v>
      </c>
      <c r="AH345">
        <v>409.322</v>
      </c>
      <c r="AI345">
        <v>399.448</v>
      </c>
      <c r="AJ345">
        <v>8.43085</v>
      </c>
      <c r="AK345">
        <v>7.79245</v>
      </c>
      <c r="AL345">
        <v>1431.58</v>
      </c>
      <c r="AM345">
        <v>100.511</v>
      </c>
      <c r="AN345">
        <v>0.0205694</v>
      </c>
      <c r="AO345">
        <v>6.6146</v>
      </c>
      <c r="AP345">
        <v>999.9</v>
      </c>
      <c r="AQ345">
        <v>999.9</v>
      </c>
      <c r="AR345">
        <v>10003.1</v>
      </c>
      <c r="AS345">
        <v>0</v>
      </c>
      <c r="AT345">
        <v>0.219127</v>
      </c>
      <c r="AU345">
        <v>0</v>
      </c>
      <c r="AV345" t="s">
        <v>208</v>
      </c>
      <c r="AW345">
        <v>0</v>
      </c>
      <c r="AX345">
        <v>-0.747</v>
      </c>
      <c r="AY345">
        <v>-0.067</v>
      </c>
      <c r="AZ345">
        <v>0</v>
      </c>
      <c r="BA345">
        <v>0</v>
      </c>
      <c r="BB345">
        <v>0</v>
      </c>
      <c r="BC345">
        <v>0</v>
      </c>
      <c r="BD345">
        <v>-75.7984071428571</v>
      </c>
      <c r="BE345">
        <v>20.0213862783816</v>
      </c>
      <c r="BF345">
        <v>3.54203262060433</v>
      </c>
      <c r="BG345">
        <v>0</v>
      </c>
      <c r="BH345">
        <v>-2.9442230952381</v>
      </c>
      <c r="BI345">
        <v>0.136366303975294</v>
      </c>
      <c r="BJ345">
        <v>0.0353589568694509</v>
      </c>
      <c r="BK345">
        <v>0</v>
      </c>
      <c r="BL345">
        <v>0</v>
      </c>
      <c r="BM345">
        <v>0</v>
      </c>
      <c r="BN345" t="s">
        <v>209</v>
      </c>
      <c r="BO345">
        <v>1.88477</v>
      </c>
      <c r="BP345">
        <v>1.88173</v>
      </c>
      <c r="BQ345">
        <v>1.88324</v>
      </c>
      <c r="BR345">
        <v>1.88201</v>
      </c>
      <c r="BS345">
        <v>1.88384</v>
      </c>
      <c r="BT345">
        <v>1.8831</v>
      </c>
      <c r="BU345">
        <v>1.88483</v>
      </c>
      <c r="BV345">
        <v>1.88232</v>
      </c>
      <c r="BW345" t="s">
        <v>210</v>
      </c>
      <c r="BX345" t="s">
        <v>17</v>
      </c>
      <c r="BY345" t="s">
        <v>17</v>
      </c>
      <c r="BZ345" t="s">
        <v>17</v>
      </c>
      <c r="CA345" t="s">
        <v>211</v>
      </c>
      <c r="CB345" t="s">
        <v>212</v>
      </c>
      <c r="CC345" t="s">
        <v>213</v>
      </c>
      <c r="CD345" t="s">
        <v>213</v>
      </c>
      <c r="CE345" t="s">
        <v>213</v>
      </c>
      <c r="CF345" t="s">
        <v>213</v>
      </c>
      <c r="CG345">
        <v>5</v>
      </c>
      <c r="CH345">
        <v>0</v>
      </c>
      <c r="CI345">
        <v>0</v>
      </c>
      <c r="CJ345">
        <v>0</v>
      </c>
      <c r="CK345">
        <v>0</v>
      </c>
      <c r="CL345">
        <v>2</v>
      </c>
      <c r="CM345">
        <v>1333.63</v>
      </c>
      <c r="CN345">
        <v>3.76212</v>
      </c>
      <c r="CO345">
        <v>7.95985</v>
      </c>
      <c r="CP345">
        <v>10.4589</v>
      </c>
      <c r="CQ345">
        <v>30.0001</v>
      </c>
      <c r="CR345">
        <v>10.4148</v>
      </c>
      <c r="CS345">
        <v>10.5658</v>
      </c>
      <c r="CT345">
        <v>-1</v>
      </c>
      <c r="CU345">
        <v>100</v>
      </c>
      <c r="CV345">
        <v>54.1138</v>
      </c>
      <c r="CW345">
        <v>-999.9</v>
      </c>
      <c r="CX345">
        <v>400</v>
      </c>
      <c r="CY345">
        <v>0</v>
      </c>
      <c r="CZ345">
        <v>103.765</v>
      </c>
      <c r="DA345">
        <v>103.164</v>
      </c>
    </row>
    <row r="346" spans="1:105">
      <c r="A346">
        <v>332</v>
      </c>
      <c r="B346">
        <v>1551447218</v>
      </c>
      <c r="C346">
        <v>919.099999904633</v>
      </c>
      <c r="D346" t="s">
        <v>881</v>
      </c>
      <c r="E346" t="s">
        <v>882</v>
      </c>
      <c r="F346">
        <f>J346+I346+M346*K346</f>
        <v>0</v>
      </c>
      <c r="G346">
        <f>(1000*AM346)/(L346*(AO346+273.15))</f>
        <v>0</v>
      </c>
      <c r="H346">
        <f>((G346*F346*(1-(AJ346/1000)))/(100*K346))*(0.0/60)</f>
        <v>0</v>
      </c>
      <c r="I346" t="s">
        <v>203</v>
      </c>
      <c r="J346" t="s">
        <v>204</v>
      </c>
      <c r="K346" t="s">
        <v>205</v>
      </c>
      <c r="L346" t="s">
        <v>206</v>
      </c>
      <c r="M346" t="s">
        <v>334</v>
      </c>
      <c r="N346" t="s">
        <v>335</v>
      </c>
      <c r="O346" t="s">
        <v>812</v>
      </c>
      <c r="Q346">
        <v>1551447218</v>
      </c>
      <c r="R346">
        <f>AL346*Y346*(AJ346-AK346)/(100*AF346*(1000-Y346*AJ346))</f>
        <v>0</v>
      </c>
      <c r="S346">
        <f>AL346*Y346*(AI346-AH346*(1000-Y346*AK346)/(1000-Y346*AJ346))/(100*AF346)</f>
        <v>0</v>
      </c>
      <c r="T346">
        <f>(U346/V346*100)</f>
        <v>0</v>
      </c>
      <c r="U346">
        <f>AJ346*(AM346+AN346)/1000</f>
        <v>0</v>
      </c>
      <c r="V346">
        <f>0.61365*exp(17.502*AO346/(240.97+AO346))</f>
        <v>0</v>
      </c>
      <c r="W346">
        <v>131</v>
      </c>
      <c r="X346">
        <v>9</v>
      </c>
      <c r="Y346">
        <f>IF(W346*$H$11&gt;=AA346,1.0,(AA346/(AA346-W346*$H$11)))</f>
        <v>0</v>
      </c>
      <c r="Z346">
        <f>(Y346-1)*100</f>
        <v>0</v>
      </c>
      <c r="AA346">
        <f>MAX(0,($B$11+$C$11*AR346)/(1+$D$11*AR346)*AM346/(AO346+273)*$E$11)</f>
        <v>0</v>
      </c>
      <c r="AB346">
        <f>$B$9*AS346+$C$9*AT346</f>
        <v>0</v>
      </c>
      <c r="AC346">
        <f>AB346*AD346</f>
        <v>0</v>
      </c>
      <c r="AD346">
        <f>($B$9*$D$7+$C$9*$D$7)/($B$9+$C$9)</f>
        <v>0</v>
      </c>
      <c r="AE346">
        <f>($B$9*$K$7+$C$9*$K$7)/($B$9+$C$9)</f>
        <v>0</v>
      </c>
      <c r="AF346">
        <v>10</v>
      </c>
      <c r="AG346">
        <v>1551447218</v>
      </c>
      <c r="AH346">
        <v>409.737</v>
      </c>
      <c r="AI346">
        <v>399.433</v>
      </c>
      <c r="AJ346">
        <v>8.43668</v>
      </c>
      <c r="AK346">
        <v>7.79275</v>
      </c>
      <c r="AL346">
        <v>1431.57</v>
      </c>
      <c r="AM346">
        <v>100.513</v>
      </c>
      <c r="AN346">
        <v>0.0207241</v>
      </c>
      <c r="AO346">
        <v>6.62263</v>
      </c>
      <c r="AP346">
        <v>999.9</v>
      </c>
      <c r="AQ346">
        <v>999.9</v>
      </c>
      <c r="AR346">
        <v>9993.12</v>
      </c>
      <c r="AS346">
        <v>0</v>
      </c>
      <c r="AT346">
        <v>0.219127</v>
      </c>
      <c r="AU346">
        <v>0</v>
      </c>
      <c r="AV346" t="s">
        <v>208</v>
      </c>
      <c r="AW346">
        <v>0</v>
      </c>
      <c r="AX346">
        <v>-0.747</v>
      </c>
      <c r="AY346">
        <v>-0.067</v>
      </c>
      <c r="AZ346">
        <v>0</v>
      </c>
      <c r="BA346">
        <v>0</v>
      </c>
      <c r="BB346">
        <v>0</v>
      </c>
      <c r="BC346">
        <v>0</v>
      </c>
      <c r="BD346">
        <v>-75.7984071428571</v>
      </c>
      <c r="BE346">
        <v>20.0213862783816</v>
      </c>
      <c r="BF346">
        <v>3.54203262060433</v>
      </c>
      <c r="BG346">
        <v>0</v>
      </c>
      <c r="BH346">
        <v>-2.9442230952381</v>
      </c>
      <c r="BI346">
        <v>0.136366303975294</v>
      </c>
      <c r="BJ346">
        <v>0.0353589568694509</v>
      </c>
      <c r="BK346">
        <v>0</v>
      </c>
      <c r="BL346">
        <v>0</v>
      </c>
      <c r="BM346">
        <v>0</v>
      </c>
      <c r="BN346" t="s">
        <v>209</v>
      </c>
      <c r="BO346">
        <v>1.88477</v>
      </c>
      <c r="BP346">
        <v>1.88172</v>
      </c>
      <c r="BQ346">
        <v>1.88324</v>
      </c>
      <c r="BR346">
        <v>1.88202</v>
      </c>
      <c r="BS346">
        <v>1.88384</v>
      </c>
      <c r="BT346">
        <v>1.88309</v>
      </c>
      <c r="BU346">
        <v>1.88483</v>
      </c>
      <c r="BV346">
        <v>1.88232</v>
      </c>
      <c r="BW346" t="s">
        <v>210</v>
      </c>
      <c r="BX346" t="s">
        <v>17</v>
      </c>
      <c r="BY346" t="s">
        <v>17</v>
      </c>
      <c r="BZ346" t="s">
        <v>17</v>
      </c>
      <c r="CA346" t="s">
        <v>211</v>
      </c>
      <c r="CB346" t="s">
        <v>212</v>
      </c>
      <c r="CC346" t="s">
        <v>213</v>
      </c>
      <c r="CD346" t="s">
        <v>213</v>
      </c>
      <c r="CE346" t="s">
        <v>213</v>
      </c>
      <c r="CF346" t="s">
        <v>213</v>
      </c>
      <c r="CG346">
        <v>5</v>
      </c>
      <c r="CH346">
        <v>0</v>
      </c>
      <c r="CI346">
        <v>0</v>
      </c>
      <c r="CJ346">
        <v>0</v>
      </c>
      <c r="CK346">
        <v>0</v>
      </c>
      <c r="CL346">
        <v>2</v>
      </c>
      <c r="CM346">
        <v>1328.67</v>
      </c>
      <c r="CN346">
        <v>3.76212</v>
      </c>
      <c r="CO346">
        <v>7.95802</v>
      </c>
      <c r="CP346">
        <v>10.4576</v>
      </c>
      <c r="CQ346">
        <v>30.0002</v>
      </c>
      <c r="CR346">
        <v>10.4131</v>
      </c>
      <c r="CS346">
        <v>10.5644</v>
      </c>
      <c r="CT346">
        <v>-1</v>
      </c>
      <c r="CU346">
        <v>100</v>
      </c>
      <c r="CV346">
        <v>54.1138</v>
      </c>
      <c r="CW346">
        <v>-999.9</v>
      </c>
      <c r="CX346">
        <v>400</v>
      </c>
      <c r="CY346">
        <v>0</v>
      </c>
      <c r="CZ346">
        <v>103.765</v>
      </c>
      <c r="DA346">
        <v>103.163</v>
      </c>
    </row>
    <row r="347" spans="1:105">
      <c r="A347">
        <v>333</v>
      </c>
      <c r="B347">
        <v>1551447219.9</v>
      </c>
      <c r="C347">
        <v>921</v>
      </c>
      <c r="D347" t="s">
        <v>883</v>
      </c>
      <c r="E347" t="s">
        <v>884</v>
      </c>
      <c r="F347">
        <f>J347+I347+M347*K347</f>
        <v>0</v>
      </c>
      <c r="G347">
        <f>(1000*AM347)/(L347*(AO347+273.15))</f>
        <v>0</v>
      </c>
      <c r="H347">
        <f>((G347*F347*(1-(AJ347/1000)))/(100*K347))*(0.0/60)</f>
        <v>0</v>
      </c>
      <c r="I347" t="s">
        <v>203</v>
      </c>
      <c r="J347" t="s">
        <v>204</v>
      </c>
      <c r="K347" t="s">
        <v>205</v>
      </c>
      <c r="L347" t="s">
        <v>206</v>
      </c>
      <c r="M347" t="s">
        <v>334</v>
      </c>
      <c r="N347" t="s">
        <v>335</v>
      </c>
      <c r="O347" t="s">
        <v>812</v>
      </c>
      <c r="Q347">
        <v>1551447219.9</v>
      </c>
      <c r="R347">
        <f>AL347*Y347*(AJ347-AK347)/(100*AF347*(1000-Y347*AJ347))</f>
        <v>0</v>
      </c>
      <c r="S347">
        <f>AL347*Y347*(AI347-AH347*(1000-Y347*AK347)/(1000-Y347*AJ347))/(100*AF347)</f>
        <v>0</v>
      </c>
      <c r="T347">
        <f>(U347/V347*100)</f>
        <v>0</v>
      </c>
      <c r="U347">
        <f>AJ347*(AM347+AN347)/1000</f>
        <v>0</v>
      </c>
      <c r="V347">
        <f>0.61365*exp(17.502*AO347/(240.97+AO347))</f>
        <v>0</v>
      </c>
      <c r="W347">
        <v>127</v>
      </c>
      <c r="X347">
        <v>9</v>
      </c>
      <c r="Y347">
        <f>IF(W347*$H$11&gt;=AA347,1.0,(AA347/(AA347-W347*$H$11)))</f>
        <v>0</v>
      </c>
      <c r="Z347">
        <f>(Y347-1)*100</f>
        <v>0</v>
      </c>
      <c r="AA347">
        <f>MAX(0,($B$11+$C$11*AR347)/(1+$D$11*AR347)*AM347/(AO347+273)*$E$11)</f>
        <v>0</v>
      </c>
      <c r="AB347">
        <f>$B$9*AS347+$C$9*AT347</f>
        <v>0</v>
      </c>
      <c r="AC347">
        <f>AB347*AD347</f>
        <v>0</v>
      </c>
      <c r="AD347">
        <f>($B$9*$D$7+$C$9*$D$7)/($B$9+$C$9)</f>
        <v>0</v>
      </c>
      <c r="AE347">
        <f>($B$9*$K$7+$C$9*$K$7)/($B$9+$C$9)</f>
        <v>0</v>
      </c>
      <c r="AF347">
        <v>10</v>
      </c>
      <c r="AG347">
        <v>1551447219.9</v>
      </c>
      <c r="AH347">
        <v>410.195</v>
      </c>
      <c r="AI347">
        <v>399.446</v>
      </c>
      <c r="AJ347">
        <v>8.43967</v>
      </c>
      <c r="AK347">
        <v>7.79337</v>
      </c>
      <c r="AL347">
        <v>1431.35</v>
      </c>
      <c r="AM347">
        <v>100.513</v>
      </c>
      <c r="AN347">
        <v>0.0209014</v>
      </c>
      <c r="AO347">
        <v>6.61384</v>
      </c>
      <c r="AP347">
        <v>999.9</v>
      </c>
      <c r="AQ347">
        <v>999.9</v>
      </c>
      <c r="AR347">
        <v>9985</v>
      </c>
      <c r="AS347">
        <v>0</v>
      </c>
      <c r="AT347">
        <v>0.219127</v>
      </c>
      <c r="AU347">
        <v>0</v>
      </c>
      <c r="AV347" t="s">
        <v>208</v>
      </c>
      <c r="AW347">
        <v>0</v>
      </c>
      <c r="AX347">
        <v>-0.747</v>
      </c>
      <c r="AY347">
        <v>-0.067</v>
      </c>
      <c r="AZ347">
        <v>0</v>
      </c>
      <c r="BA347">
        <v>0</v>
      </c>
      <c r="BB347">
        <v>0</v>
      </c>
      <c r="BC347">
        <v>0</v>
      </c>
      <c r="BD347">
        <v>-75.7984071428571</v>
      </c>
      <c r="BE347">
        <v>20.0213862783816</v>
      </c>
      <c r="BF347">
        <v>3.54203262060433</v>
      </c>
      <c r="BG347">
        <v>0</v>
      </c>
      <c r="BH347">
        <v>-2.9442230952381</v>
      </c>
      <c r="BI347">
        <v>0.136366303975294</v>
      </c>
      <c r="BJ347">
        <v>0.0353589568694509</v>
      </c>
      <c r="BK347">
        <v>0</v>
      </c>
      <c r="BL347">
        <v>0</v>
      </c>
      <c r="BM347">
        <v>0</v>
      </c>
      <c r="BN347" t="s">
        <v>209</v>
      </c>
      <c r="BO347">
        <v>1.88477</v>
      </c>
      <c r="BP347">
        <v>1.88171</v>
      </c>
      <c r="BQ347">
        <v>1.88324</v>
      </c>
      <c r="BR347">
        <v>1.88202</v>
      </c>
      <c r="BS347">
        <v>1.88382</v>
      </c>
      <c r="BT347">
        <v>1.88309</v>
      </c>
      <c r="BU347">
        <v>1.88484</v>
      </c>
      <c r="BV347">
        <v>1.88232</v>
      </c>
      <c r="BW347" t="s">
        <v>210</v>
      </c>
      <c r="BX347" t="s">
        <v>17</v>
      </c>
      <c r="BY347" t="s">
        <v>17</v>
      </c>
      <c r="BZ347" t="s">
        <v>17</v>
      </c>
      <c r="CA347" t="s">
        <v>211</v>
      </c>
      <c r="CB347" t="s">
        <v>212</v>
      </c>
      <c r="CC347" t="s">
        <v>213</v>
      </c>
      <c r="CD347" t="s">
        <v>213</v>
      </c>
      <c r="CE347" t="s">
        <v>213</v>
      </c>
      <c r="CF347" t="s">
        <v>213</v>
      </c>
      <c r="CG347">
        <v>5</v>
      </c>
      <c r="CH347">
        <v>0</v>
      </c>
      <c r="CI347">
        <v>0</v>
      </c>
      <c r="CJ347">
        <v>0</v>
      </c>
      <c r="CK347">
        <v>0</v>
      </c>
      <c r="CL347">
        <v>2</v>
      </c>
      <c r="CM347">
        <v>1331.5</v>
      </c>
      <c r="CN347">
        <v>3.76211</v>
      </c>
      <c r="CO347">
        <v>7.95624</v>
      </c>
      <c r="CP347">
        <v>10.4562</v>
      </c>
      <c r="CQ347">
        <v>30.0001</v>
      </c>
      <c r="CR347">
        <v>10.4113</v>
      </c>
      <c r="CS347">
        <v>10.5632</v>
      </c>
      <c r="CT347">
        <v>-1</v>
      </c>
      <c r="CU347">
        <v>100</v>
      </c>
      <c r="CV347">
        <v>53.7435</v>
      </c>
      <c r="CW347">
        <v>-999.9</v>
      </c>
      <c r="CX347">
        <v>400</v>
      </c>
      <c r="CY347">
        <v>0</v>
      </c>
      <c r="CZ347">
        <v>103.765</v>
      </c>
      <c r="DA347">
        <v>103.163</v>
      </c>
    </row>
    <row r="348" spans="1:105">
      <c r="A348">
        <v>334</v>
      </c>
      <c r="B348">
        <v>1551447221.9</v>
      </c>
      <c r="C348">
        <v>923</v>
      </c>
      <c r="D348" t="s">
        <v>885</v>
      </c>
      <c r="E348" t="s">
        <v>886</v>
      </c>
      <c r="F348">
        <f>J348+I348+M348*K348</f>
        <v>0</v>
      </c>
      <c r="G348">
        <f>(1000*AM348)/(L348*(AO348+273.15))</f>
        <v>0</v>
      </c>
      <c r="H348">
        <f>((G348*F348*(1-(AJ348/1000)))/(100*K348))*(0.0/60)</f>
        <v>0</v>
      </c>
      <c r="I348" t="s">
        <v>203</v>
      </c>
      <c r="J348" t="s">
        <v>204</v>
      </c>
      <c r="K348" t="s">
        <v>205</v>
      </c>
      <c r="L348" t="s">
        <v>206</v>
      </c>
      <c r="M348" t="s">
        <v>334</v>
      </c>
      <c r="N348" t="s">
        <v>335</v>
      </c>
      <c r="O348" t="s">
        <v>812</v>
      </c>
      <c r="Q348">
        <v>1551447221.9</v>
      </c>
      <c r="R348">
        <f>AL348*Y348*(AJ348-AK348)/(100*AF348*(1000-Y348*AJ348))</f>
        <v>0</v>
      </c>
      <c r="S348">
        <f>AL348*Y348*(AI348-AH348*(1000-Y348*AK348)/(1000-Y348*AJ348))/(100*AF348)</f>
        <v>0</v>
      </c>
      <c r="T348">
        <f>(U348/V348*100)</f>
        <v>0</v>
      </c>
      <c r="U348">
        <f>AJ348*(AM348+AN348)/1000</f>
        <v>0</v>
      </c>
      <c r="V348">
        <f>0.61365*exp(17.502*AO348/(240.97+AO348))</f>
        <v>0</v>
      </c>
      <c r="W348">
        <v>117</v>
      </c>
      <c r="X348">
        <v>8</v>
      </c>
      <c r="Y348">
        <f>IF(W348*$H$11&gt;=AA348,1.0,(AA348/(AA348-W348*$H$11)))</f>
        <v>0</v>
      </c>
      <c r="Z348">
        <f>(Y348-1)*100</f>
        <v>0</v>
      </c>
      <c r="AA348">
        <f>MAX(0,($B$11+$C$11*AR348)/(1+$D$11*AR348)*AM348/(AO348+273)*$E$11)</f>
        <v>0</v>
      </c>
      <c r="AB348">
        <f>$B$9*AS348+$C$9*AT348</f>
        <v>0</v>
      </c>
      <c r="AC348">
        <f>AB348*AD348</f>
        <v>0</v>
      </c>
      <c r="AD348">
        <f>($B$9*$D$7+$C$9*$D$7)/($B$9+$C$9)</f>
        <v>0</v>
      </c>
      <c r="AE348">
        <f>($B$9*$K$7+$C$9*$K$7)/($B$9+$C$9)</f>
        <v>0</v>
      </c>
      <c r="AF348">
        <v>10</v>
      </c>
      <c r="AG348">
        <v>1551447221.9</v>
      </c>
      <c r="AH348">
        <v>410.626</v>
      </c>
      <c r="AI348">
        <v>399.473</v>
      </c>
      <c r="AJ348">
        <v>8.44397</v>
      </c>
      <c r="AK348">
        <v>7.79374</v>
      </c>
      <c r="AL348">
        <v>1431.68</v>
      </c>
      <c r="AM348">
        <v>100.512</v>
      </c>
      <c r="AN348">
        <v>0.0208871</v>
      </c>
      <c r="AO348">
        <v>6.61126</v>
      </c>
      <c r="AP348">
        <v>999.9</v>
      </c>
      <c r="AQ348">
        <v>999.9</v>
      </c>
      <c r="AR348">
        <v>10006.9</v>
      </c>
      <c r="AS348">
        <v>0</v>
      </c>
      <c r="AT348">
        <v>0.219127</v>
      </c>
      <c r="AU348">
        <v>0</v>
      </c>
      <c r="AV348" t="s">
        <v>208</v>
      </c>
      <c r="AW348">
        <v>0</v>
      </c>
      <c r="AX348">
        <v>-0.747</v>
      </c>
      <c r="AY348">
        <v>-0.067</v>
      </c>
      <c r="AZ348">
        <v>0</v>
      </c>
      <c r="BA348">
        <v>0</v>
      </c>
      <c r="BB348">
        <v>0</v>
      </c>
      <c r="BC348">
        <v>0</v>
      </c>
      <c r="BD348">
        <v>-75.7984071428571</v>
      </c>
      <c r="BE348">
        <v>20.0213862783816</v>
      </c>
      <c r="BF348">
        <v>3.54203262060433</v>
      </c>
      <c r="BG348">
        <v>0</v>
      </c>
      <c r="BH348">
        <v>-2.9442230952381</v>
      </c>
      <c r="BI348">
        <v>0.136366303975294</v>
      </c>
      <c r="BJ348">
        <v>0.0353589568694509</v>
      </c>
      <c r="BK348">
        <v>0</v>
      </c>
      <c r="BL348">
        <v>0</v>
      </c>
      <c r="BM348">
        <v>0</v>
      </c>
      <c r="BN348" t="s">
        <v>209</v>
      </c>
      <c r="BO348">
        <v>1.88477</v>
      </c>
      <c r="BP348">
        <v>1.88172</v>
      </c>
      <c r="BQ348">
        <v>1.88324</v>
      </c>
      <c r="BR348">
        <v>1.88199</v>
      </c>
      <c r="BS348">
        <v>1.88382</v>
      </c>
      <c r="BT348">
        <v>1.88309</v>
      </c>
      <c r="BU348">
        <v>1.88483</v>
      </c>
      <c r="BV348">
        <v>1.88232</v>
      </c>
      <c r="BW348" t="s">
        <v>210</v>
      </c>
      <c r="BX348" t="s">
        <v>17</v>
      </c>
      <c r="BY348" t="s">
        <v>17</v>
      </c>
      <c r="BZ348" t="s">
        <v>17</v>
      </c>
      <c r="CA348" t="s">
        <v>211</v>
      </c>
      <c r="CB348" t="s">
        <v>212</v>
      </c>
      <c r="CC348" t="s">
        <v>213</v>
      </c>
      <c r="CD348" t="s">
        <v>213</v>
      </c>
      <c r="CE348" t="s">
        <v>213</v>
      </c>
      <c r="CF348" t="s">
        <v>213</v>
      </c>
      <c r="CG348">
        <v>5</v>
      </c>
      <c r="CH348">
        <v>0</v>
      </c>
      <c r="CI348">
        <v>0</v>
      </c>
      <c r="CJ348">
        <v>0</v>
      </c>
      <c r="CK348">
        <v>0</v>
      </c>
      <c r="CL348">
        <v>2</v>
      </c>
      <c r="CM348">
        <v>1338.99</v>
      </c>
      <c r="CN348">
        <v>3.76211</v>
      </c>
      <c r="CO348">
        <v>7.95442</v>
      </c>
      <c r="CP348">
        <v>10.4548</v>
      </c>
      <c r="CQ348">
        <v>30</v>
      </c>
      <c r="CR348">
        <v>10.4095</v>
      </c>
      <c r="CS348">
        <v>10.5621</v>
      </c>
      <c r="CT348">
        <v>-1</v>
      </c>
      <c r="CU348">
        <v>100</v>
      </c>
      <c r="CV348">
        <v>53.7435</v>
      </c>
      <c r="CW348">
        <v>-999.9</v>
      </c>
      <c r="CX348">
        <v>400</v>
      </c>
      <c r="CY348">
        <v>0</v>
      </c>
      <c r="CZ348">
        <v>103.764</v>
      </c>
      <c r="DA348">
        <v>103.163</v>
      </c>
    </row>
    <row r="349" spans="1:105">
      <c r="A349">
        <v>335</v>
      </c>
      <c r="B349">
        <v>1551447223.9</v>
      </c>
      <c r="C349">
        <v>925</v>
      </c>
      <c r="D349" t="s">
        <v>887</v>
      </c>
      <c r="E349" t="s">
        <v>888</v>
      </c>
      <c r="F349">
        <f>J349+I349+M349*K349</f>
        <v>0</v>
      </c>
      <c r="G349">
        <f>(1000*AM349)/(L349*(AO349+273.15))</f>
        <v>0</v>
      </c>
      <c r="H349">
        <f>((G349*F349*(1-(AJ349/1000)))/(100*K349))*(0.0/60)</f>
        <v>0</v>
      </c>
      <c r="I349" t="s">
        <v>203</v>
      </c>
      <c r="J349" t="s">
        <v>204</v>
      </c>
      <c r="K349" t="s">
        <v>205</v>
      </c>
      <c r="L349" t="s">
        <v>206</v>
      </c>
      <c r="M349" t="s">
        <v>334</v>
      </c>
      <c r="N349" t="s">
        <v>335</v>
      </c>
      <c r="O349" t="s">
        <v>812</v>
      </c>
      <c r="Q349">
        <v>1551447223.9</v>
      </c>
      <c r="R349">
        <f>AL349*Y349*(AJ349-AK349)/(100*AF349*(1000-Y349*AJ349))</f>
        <v>0</v>
      </c>
      <c r="S349">
        <f>AL349*Y349*(AI349-AH349*(1000-Y349*AK349)/(1000-Y349*AJ349))/(100*AF349)</f>
        <v>0</v>
      </c>
      <c r="T349">
        <f>(U349/V349*100)</f>
        <v>0</v>
      </c>
      <c r="U349">
        <f>AJ349*(AM349+AN349)/1000</f>
        <v>0</v>
      </c>
      <c r="V349">
        <f>0.61365*exp(17.502*AO349/(240.97+AO349))</f>
        <v>0</v>
      </c>
      <c r="W349">
        <v>127</v>
      </c>
      <c r="X349">
        <v>9</v>
      </c>
      <c r="Y349">
        <f>IF(W349*$H$11&gt;=AA349,1.0,(AA349/(AA349-W349*$H$11)))</f>
        <v>0</v>
      </c>
      <c r="Z349">
        <f>(Y349-1)*100</f>
        <v>0</v>
      </c>
      <c r="AA349">
        <f>MAX(0,($B$11+$C$11*AR349)/(1+$D$11*AR349)*AM349/(AO349+273)*$E$11)</f>
        <v>0</v>
      </c>
      <c r="AB349">
        <f>$B$9*AS349+$C$9*AT349</f>
        <v>0</v>
      </c>
      <c r="AC349">
        <f>AB349*AD349</f>
        <v>0</v>
      </c>
      <c r="AD349">
        <f>($B$9*$D$7+$C$9*$D$7)/($B$9+$C$9)</f>
        <v>0</v>
      </c>
      <c r="AE349">
        <f>($B$9*$K$7+$C$9*$K$7)/($B$9+$C$9)</f>
        <v>0</v>
      </c>
      <c r="AF349">
        <v>10</v>
      </c>
      <c r="AG349">
        <v>1551447223.9</v>
      </c>
      <c r="AH349">
        <v>411.001</v>
      </c>
      <c r="AI349">
        <v>399.475</v>
      </c>
      <c r="AJ349">
        <v>8.44825</v>
      </c>
      <c r="AK349">
        <v>7.7931</v>
      </c>
      <c r="AL349">
        <v>1431.63</v>
      </c>
      <c r="AM349">
        <v>100.513</v>
      </c>
      <c r="AN349">
        <v>0.0206631</v>
      </c>
      <c r="AO349">
        <v>6.61474</v>
      </c>
      <c r="AP349">
        <v>999.9</v>
      </c>
      <c r="AQ349">
        <v>999.9</v>
      </c>
      <c r="AR349">
        <v>10008.1</v>
      </c>
      <c r="AS349">
        <v>0</v>
      </c>
      <c r="AT349">
        <v>0.219127</v>
      </c>
      <c r="AU349">
        <v>0</v>
      </c>
      <c r="AV349" t="s">
        <v>208</v>
      </c>
      <c r="AW349">
        <v>0</v>
      </c>
      <c r="AX349">
        <v>-0.747</v>
      </c>
      <c r="AY349">
        <v>-0.067</v>
      </c>
      <c r="AZ349">
        <v>0</v>
      </c>
      <c r="BA349">
        <v>0</v>
      </c>
      <c r="BB349">
        <v>0</v>
      </c>
      <c r="BC349">
        <v>0</v>
      </c>
      <c r="BD349">
        <v>-75.7984071428571</v>
      </c>
      <c r="BE349">
        <v>20.0213862783816</v>
      </c>
      <c r="BF349">
        <v>3.54203262060433</v>
      </c>
      <c r="BG349">
        <v>0</v>
      </c>
      <c r="BH349">
        <v>-2.9442230952381</v>
      </c>
      <c r="BI349">
        <v>0.136366303975294</v>
      </c>
      <c r="BJ349">
        <v>0.0353589568694509</v>
      </c>
      <c r="BK349">
        <v>0</v>
      </c>
      <c r="BL349">
        <v>0</v>
      </c>
      <c r="BM349">
        <v>0</v>
      </c>
      <c r="BN349" t="s">
        <v>209</v>
      </c>
      <c r="BO349">
        <v>1.88477</v>
      </c>
      <c r="BP349">
        <v>1.88173</v>
      </c>
      <c r="BQ349">
        <v>1.88324</v>
      </c>
      <c r="BR349">
        <v>1.88199</v>
      </c>
      <c r="BS349">
        <v>1.88383</v>
      </c>
      <c r="BT349">
        <v>1.88309</v>
      </c>
      <c r="BU349">
        <v>1.88483</v>
      </c>
      <c r="BV349">
        <v>1.88232</v>
      </c>
      <c r="BW349" t="s">
        <v>210</v>
      </c>
      <c r="BX349" t="s">
        <v>17</v>
      </c>
      <c r="BY349" t="s">
        <v>17</v>
      </c>
      <c r="BZ349" t="s">
        <v>17</v>
      </c>
      <c r="CA349" t="s">
        <v>211</v>
      </c>
      <c r="CB349" t="s">
        <v>212</v>
      </c>
      <c r="CC349" t="s">
        <v>213</v>
      </c>
      <c r="CD349" t="s">
        <v>213</v>
      </c>
      <c r="CE349" t="s">
        <v>213</v>
      </c>
      <c r="CF349" t="s">
        <v>213</v>
      </c>
      <c r="CG349">
        <v>5</v>
      </c>
      <c r="CH349">
        <v>0</v>
      </c>
      <c r="CI349">
        <v>0</v>
      </c>
      <c r="CJ349">
        <v>0</v>
      </c>
      <c r="CK349">
        <v>0</v>
      </c>
      <c r="CL349">
        <v>2</v>
      </c>
      <c r="CM349">
        <v>1331.88</v>
      </c>
      <c r="CN349">
        <v>3.76211</v>
      </c>
      <c r="CO349">
        <v>7.95262</v>
      </c>
      <c r="CP349">
        <v>10.4537</v>
      </c>
      <c r="CQ349">
        <v>30.0001</v>
      </c>
      <c r="CR349">
        <v>10.4081</v>
      </c>
      <c r="CS349">
        <v>10.5609</v>
      </c>
      <c r="CT349">
        <v>-1</v>
      </c>
      <c r="CU349">
        <v>100</v>
      </c>
      <c r="CV349">
        <v>53.7435</v>
      </c>
      <c r="CW349">
        <v>-999.9</v>
      </c>
      <c r="CX349">
        <v>400</v>
      </c>
      <c r="CY349">
        <v>0</v>
      </c>
      <c r="CZ349">
        <v>103.763</v>
      </c>
      <c r="DA349">
        <v>103.164</v>
      </c>
    </row>
    <row r="350" spans="1:105">
      <c r="A350">
        <v>336</v>
      </c>
      <c r="B350">
        <v>1551447225.9</v>
      </c>
      <c r="C350">
        <v>927</v>
      </c>
      <c r="D350" t="s">
        <v>889</v>
      </c>
      <c r="E350" t="s">
        <v>890</v>
      </c>
      <c r="F350">
        <f>J350+I350+M350*K350</f>
        <v>0</v>
      </c>
      <c r="G350">
        <f>(1000*AM350)/(L350*(AO350+273.15))</f>
        <v>0</v>
      </c>
      <c r="H350">
        <f>((G350*F350*(1-(AJ350/1000)))/(100*K350))*(0.0/60)</f>
        <v>0</v>
      </c>
      <c r="I350" t="s">
        <v>203</v>
      </c>
      <c r="J350" t="s">
        <v>204</v>
      </c>
      <c r="K350" t="s">
        <v>205</v>
      </c>
      <c r="L350" t="s">
        <v>206</v>
      </c>
      <c r="M350" t="s">
        <v>334</v>
      </c>
      <c r="N350" t="s">
        <v>335</v>
      </c>
      <c r="O350" t="s">
        <v>812</v>
      </c>
      <c r="Q350">
        <v>1551447225.9</v>
      </c>
      <c r="R350">
        <f>AL350*Y350*(AJ350-AK350)/(100*AF350*(1000-Y350*AJ350))</f>
        <v>0</v>
      </c>
      <c r="S350">
        <f>AL350*Y350*(AI350-AH350*(1000-Y350*AK350)/(1000-Y350*AJ350))/(100*AF350)</f>
        <v>0</v>
      </c>
      <c r="T350">
        <f>(U350/V350*100)</f>
        <v>0</v>
      </c>
      <c r="U350">
        <f>AJ350*(AM350+AN350)/1000</f>
        <v>0</v>
      </c>
      <c r="V350">
        <f>0.61365*exp(17.502*AO350/(240.97+AO350))</f>
        <v>0</v>
      </c>
      <c r="W350">
        <v>154</v>
      </c>
      <c r="X350">
        <v>11</v>
      </c>
      <c r="Y350">
        <f>IF(W350*$H$11&gt;=AA350,1.0,(AA350/(AA350-W350*$H$11)))</f>
        <v>0</v>
      </c>
      <c r="Z350">
        <f>(Y350-1)*100</f>
        <v>0</v>
      </c>
      <c r="AA350">
        <f>MAX(0,($B$11+$C$11*AR350)/(1+$D$11*AR350)*AM350/(AO350+273)*$E$11)</f>
        <v>0</v>
      </c>
      <c r="AB350">
        <f>$B$9*AS350+$C$9*AT350</f>
        <v>0</v>
      </c>
      <c r="AC350">
        <f>AB350*AD350</f>
        <v>0</v>
      </c>
      <c r="AD350">
        <f>($B$9*$D$7+$C$9*$D$7)/($B$9+$C$9)</f>
        <v>0</v>
      </c>
      <c r="AE350">
        <f>($B$9*$K$7+$C$9*$K$7)/($B$9+$C$9)</f>
        <v>0</v>
      </c>
      <c r="AF350">
        <v>10</v>
      </c>
      <c r="AG350">
        <v>1551447225.9</v>
      </c>
      <c r="AH350">
        <v>411.39</v>
      </c>
      <c r="AI350">
        <v>399.457</v>
      </c>
      <c r="AJ350">
        <v>8.45404</v>
      </c>
      <c r="AK350">
        <v>7.79268</v>
      </c>
      <c r="AL350">
        <v>1431.4</v>
      </c>
      <c r="AM350">
        <v>100.512</v>
      </c>
      <c r="AN350">
        <v>0.0206725</v>
      </c>
      <c r="AO350">
        <v>6.62333</v>
      </c>
      <c r="AP350">
        <v>999.9</v>
      </c>
      <c r="AQ350">
        <v>999.9</v>
      </c>
      <c r="AR350">
        <v>9991.88</v>
      </c>
      <c r="AS350">
        <v>0</v>
      </c>
      <c r="AT350">
        <v>0.219127</v>
      </c>
      <c r="AU350">
        <v>0</v>
      </c>
      <c r="AV350" t="s">
        <v>208</v>
      </c>
      <c r="AW350">
        <v>0</v>
      </c>
      <c r="AX350">
        <v>-0.747</v>
      </c>
      <c r="AY350">
        <v>-0.067</v>
      </c>
      <c r="AZ350">
        <v>0</v>
      </c>
      <c r="BA350">
        <v>0</v>
      </c>
      <c r="BB350">
        <v>0</v>
      </c>
      <c r="BC350">
        <v>0</v>
      </c>
      <c r="BD350">
        <v>-75.7984071428571</v>
      </c>
      <c r="BE350">
        <v>20.0213862783816</v>
      </c>
      <c r="BF350">
        <v>3.54203262060433</v>
      </c>
      <c r="BG350">
        <v>0</v>
      </c>
      <c r="BH350">
        <v>-2.9442230952381</v>
      </c>
      <c r="BI350">
        <v>0.136366303975294</v>
      </c>
      <c r="BJ350">
        <v>0.0353589568694509</v>
      </c>
      <c r="BK350">
        <v>0</v>
      </c>
      <c r="BL350">
        <v>0</v>
      </c>
      <c r="BM350">
        <v>0</v>
      </c>
      <c r="BN350" t="s">
        <v>209</v>
      </c>
      <c r="BO350">
        <v>1.88477</v>
      </c>
      <c r="BP350">
        <v>1.88173</v>
      </c>
      <c r="BQ350">
        <v>1.88324</v>
      </c>
      <c r="BR350">
        <v>1.88201</v>
      </c>
      <c r="BS350">
        <v>1.88383</v>
      </c>
      <c r="BT350">
        <v>1.88309</v>
      </c>
      <c r="BU350">
        <v>1.88483</v>
      </c>
      <c r="BV350">
        <v>1.88232</v>
      </c>
      <c r="BW350" t="s">
        <v>210</v>
      </c>
      <c r="BX350" t="s">
        <v>17</v>
      </c>
      <c r="BY350" t="s">
        <v>17</v>
      </c>
      <c r="BZ350" t="s">
        <v>17</v>
      </c>
      <c r="CA350" t="s">
        <v>211</v>
      </c>
      <c r="CB350" t="s">
        <v>212</v>
      </c>
      <c r="CC350" t="s">
        <v>213</v>
      </c>
      <c r="CD350" t="s">
        <v>213</v>
      </c>
      <c r="CE350" t="s">
        <v>213</v>
      </c>
      <c r="CF350" t="s">
        <v>213</v>
      </c>
      <c r="CG350">
        <v>5</v>
      </c>
      <c r="CH350">
        <v>0</v>
      </c>
      <c r="CI350">
        <v>0</v>
      </c>
      <c r="CJ350">
        <v>0</v>
      </c>
      <c r="CK350">
        <v>0</v>
      </c>
      <c r="CL350">
        <v>2</v>
      </c>
      <c r="CM350">
        <v>1311.36</v>
      </c>
      <c r="CN350">
        <v>3.7621</v>
      </c>
      <c r="CO350">
        <v>7.95097</v>
      </c>
      <c r="CP350">
        <v>10.4525</v>
      </c>
      <c r="CQ350">
        <v>30.0001</v>
      </c>
      <c r="CR350">
        <v>10.4065</v>
      </c>
      <c r="CS350">
        <v>10.5598</v>
      </c>
      <c r="CT350">
        <v>-1</v>
      </c>
      <c r="CU350">
        <v>100</v>
      </c>
      <c r="CV350">
        <v>53.3372</v>
      </c>
      <c r="CW350">
        <v>-999.9</v>
      </c>
      <c r="CX350">
        <v>400</v>
      </c>
      <c r="CY350">
        <v>0</v>
      </c>
      <c r="CZ350">
        <v>103.762</v>
      </c>
      <c r="DA350">
        <v>103.164</v>
      </c>
    </row>
    <row r="351" spans="1:105">
      <c r="A351">
        <v>337</v>
      </c>
      <c r="B351">
        <v>1551447227.9</v>
      </c>
      <c r="C351">
        <v>929</v>
      </c>
      <c r="D351" t="s">
        <v>891</v>
      </c>
      <c r="E351" t="s">
        <v>892</v>
      </c>
      <c r="F351">
        <f>J351+I351+M351*K351</f>
        <v>0</v>
      </c>
      <c r="G351">
        <f>(1000*AM351)/(L351*(AO351+273.15))</f>
        <v>0</v>
      </c>
      <c r="H351">
        <f>((G351*F351*(1-(AJ351/1000)))/(100*K351))*(0.0/60)</f>
        <v>0</v>
      </c>
      <c r="I351" t="s">
        <v>203</v>
      </c>
      <c r="J351" t="s">
        <v>204</v>
      </c>
      <c r="K351" t="s">
        <v>205</v>
      </c>
      <c r="L351" t="s">
        <v>206</v>
      </c>
      <c r="M351" t="s">
        <v>334</v>
      </c>
      <c r="N351" t="s">
        <v>335</v>
      </c>
      <c r="O351" t="s">
        <v>812</v>
      </c>
      <c r="Q351">
        <v>1551447227.9</v>
      </c>
      <c r="R351">
        <f>AL351*Y351*(AJ351-AK351)/(100*AF351*(1000-Y351*AJ351))</f>
        <v>0</v>
      </c>
      <c r="S351">
        <f>AL351*Y351*(AI351-AH351*(1000-Y351*AK351)/(1000-Y351*AJ351))/(100*AF351)</f>
        <v>0</v>
      </c>
      <c r="T351">
        <f>(U351/V351*100)</f>
        <v>0</v>
      </c>
      <c r="U351">
        <f>AJ351*(AM351+AN351)/1000</f>
        <v>0</v>
      </c>
      <c r="V351">
        <f>0.61365*exp(17.502*AO351/(240.97+AO351))</f>
        <v>0</v>
      </c>
      <c r="W351">
        <v>143</v>
      </c>
      <c r="X351">
        <v>10</v>
      </c>
      <c r="Y351">
        <f>IF(W351*$H$11&gt;=AA351,1.0,(AA351/(AA351-W351*$H$11)))</f>
        <v>0</v>
      </c>
      <c r="Z351">
        <f>(Y351-1)*100</f>
        <v>0</v>
      </c>
      <c r="AA351">
        <f>MAX(0,($B$11+$C$11*AR351)/(1+$D$11*AR351)*AM351/(AO351+273)*$E$11)</f>
        <v>0</v>
      </c>
      <c r="AB351">
        <f>$B$9*AS351+$C$9*AT351</f>
        <v>0</v>
      </c>
      <c r="AC351">
        <f>AB351*AD351</f>
        <v>0</v>
      </c>
      <c r="AD351">
        <f>($B$9*$D$7+$C$9*$D$7)/($B$9+$C$9)</f>
        <v>0</v>
      </c>
      <c r="AE351">
        <f>($B$9*$K$7+$C$9*$K$7)/($B$9+$C$9)</f>
        <v>0</v>
      </c>
      <c r="AF351">
        <v>10</v>
      </c>
      <c r="AG351">
        <v>1551447227.9</v>
      </c>
      <c r="AH351">
        <v>411.787</v>
      </c>
      <c r="AI351">
        <v>399.434</v>
      </c>
      <c r="AJ351">
        <v>8.45366</v>
      </c>
      <c r="AK351">
        <v>7.79295</v>
      </c>
      <c r="AL351">
        <v>1431.64</v>
      </c>
      <c r="AM351">
        <v>100.511</v>
      </c>
      <c r="AN351">
        <v>0.0208631</v>
      </c>
      <c r="AO351">
        <v>6.61951</v>
      </c>
      <c r="AP351">
        <v>999.9</v>
      </c>
      <c r="AQ351">
        <v>999.9</v>
      </c>
      <c r="AR351">
        <v>10000.6</v>
      </c>
      <c r="AS351">
        <v>0</v>
      </c>
      <c r="AT351">
        <v>0.219127</v>
      </c>
      <c r="AU351">
        <v>0</v>
      </c>
      <c r="AV351" t="s">
        <v>208</v>
      </c>
      <c r="AW351">
        <v>0</v>
      </c>
      <c r="AX351">
        <v>-0.747</v>
      </c>
      <c r="AY351">
        <v>-0.067</v>
      </c>
      <c r="AZ351">
        <v>0</v>
      </c>
      <c r="BA351">
        <v>0</v>
      </c>
      <c r="BB351">
        <v>0</v>
      </c>
      <c r="BC351">
        <v>0</v>
      </c>
      <c r="BD351">
        <v>-75.7984071428571</v>
      </c>
      <c r="BE351">
        <v>20.0213862783816</v>
      </c>
      <c r="BF351">
        <v>3.54203262060433</v>
      </c>
      <c r="BG351">
        <v>0</v>
      </c>
      <c r="BH351">
        <v>-2.9442230952381</v>
      </c>
      <c r="BI351">
        <v>0.136366303975294</v>
      </c>
      <c r="BJ351">
        <v>0.0353589568694509</v>
      </c>
      <c r="BK351">
        <v>0</v>
      </c>
      <c r="BL351">
        <v>0</v>
      </c>
      <c r="BM351">
        <v>0</v>
      </c>
      <c r="BN351" t="s">
        <v>209</v>
      </c>
      <c r="BO351">
        <v>1.88477</v>
      </c>
      <c r="BP351">
        <v>1.88174</v>
      </c>
      <c r="BQ351">
        <v>1.88324</v>
      </c>
      <c r="BR351">
        <v>1.88202</v>
      </c>
      <c r="BS351">
        <v>1.88382</v>
      </c>
      <c r="BT351">
        <v>1.88309</v>
      </c>
      <c r="BU351">
        <v>1.88484</v>
      </c>
      <c r="BV351">
        <v>1.88232</v>
      </c>
      <c r="BW351" t="s">
        <v>210</v>
      </c>
      <c r="BX351" t="s">
        <v>17</v>
      </c>
      <c r="BY351" t="s">
        <v>17</v>
      </c>
      <c r="BZ351" t="s">
        <v>17</v>
      </c>
      <c r="CA351" t="s">
        <v>211</v>
      </c>
      <c r="CB351" t="s">
        <v>212</v>
      </c>
      <c r="CC351" t="s">
        <v>213</v>
      </c>
      <c r="CD351" t="s">
        <v>213</v>
      </c>
      <c r="CE351" t="s">
        <v>213</v>
      </c>
      <c r="CF351" t="s">
        <v>213</v>
      </c>
      <c r="CG351">
        <v>5</v>
      </c>
      <c r="CH351">
        <v>0</v>
      </c>
      <c r="CI351">
        <v>0</v>
      </c>
      <c r="CJ351">
        <v>0</v>
      </c>
      <c r="CK351">
        <v>0</v>
      </c>
      <c r="CL351">
        <v>2</v>
      </c>
      <c r="CM351">
        <v>1320.1</v>
      </c>
      <c r="CN351">
        <v>3.7621</v>
      </c>
      <c r="CO351">
        <v>7.9493</v>
      </c>
      <c r="CP351">
        <v>10.4514</v>
      </c>
      <c r="CQ351">
        <v>30.0001</v>
      </c>
      <c r="CR351">
        <v>10.405</v>
      </c>
      <c r="CS351">
        <v>10.5589</v>
      </c>
      <c r="CT351">
        <v>-1</v>
      </c>
      <c r="CU351">
        <v>100</v>
      </c>
      <c r="CV351">
        <v>53.3372</v>
      </c>
      <c r="CW351">
        <v>-999.9</v>
      </c>
      <c r="CX351">
        <v>400</v>
      </c>
      <c r="CY351">
        <v>0</v>
      </c>
      <c r="CZ351">
        <v>103.761</v>
      </c>
      <c r="DA351">
        <v>103.164</v>
      </c>
    </row>
    <row r="352" spans="1:105">
      <c r="A352">
        <v>338</v>
      </c>
      <c r="B352">
        <v>1551447229.9</v>
      </c>
      <c r="C352">
        <v>931</v>
      </c>
      <c r="D352" t="s">
        <v>893</v>
      </c>
      <c r="E352" t="s">
        <v>894</v>
      </c>
      <c r="F352">
        <f>J352+I352+M352*K352</f>
        <v>0</v>
      </c>
      <c r="G352">
        <f>(1000*AM352)/(L352*(AO352+273.15))</f>
        <v>0</v>
      </c>
      <c r="H352">
        <f>((G352*F352*(1-(AJ352/1000)))/(100*K352))*(0.0/60)</f>
        <v>0</v>
      </c>
      <c r="I352" t="s">
        <v>203</v>
      </c>
      <c r="J352" t="s">
        <v>204</v>
      </c>
      <c r="K352" t="s">
        <v>205</v>
      </c>
      <c r="L352" t="s">
        <v>206</v>
      </c>
      <c r="M352" t="s">
        <v>334</v>
      </c>
      <c r="N352" t="s">
        <v>335</v>
      </c>
      <c r="O352" t="s">
        <v>812</v>
      </c>
      <c r="Q352">
        <v>1551447229.9</v>
      </c>
      <c r="R352">
        <f>AL352*Y352*(AJ352-AK352)/(100*AF352*(1000-Y352*AJ352))</f>
        <v>0</v>
      </c>
      <c r="S352">
        <f>AL352*Y352*(AI352-AH352*(1000-Y352*AK352)/(1000-Y352*AJ352))/(100*AF352)</f>
        <v>0</v>
      </c>
      <c r="T352">
        <f>(U352/V352*100)</f>
        <v>0</v>
      </c>
      <c r="U352">
        <f>AJ352*(AM352+AN352)/1000</f>
        <v>0</v>
      </c>
      <c r="V352">
        <f>0.61365*exp(17.502*AO352/(240.97+AO352))</f>
        <v>0</v>
      </c>
      <c r="W352">
        <v>144</v>
      </c>
      <c r="X352">
        <v>10</v>
      </c>
      <c r="Y352">
        <f>IF(W352*$H$11&gt;=AA352,1.0,(AA352/(AA352-W352*$H$11)))</f>
        <v>0</v>
      </c>
      <c r="Z352">
        <f>(Y352-1)*100</f>
        <v>0</v>
      </c>
      <c r="AA352">
        <f>MAX(0,($B$11+$C$11*AR352)/(1+$D$11*AR352)*AM352/(AO352+273)*$E$11)</f>
        <v>0</v>
      </c>
      <c r="AB352">
        <f>$B$9*AS352+$C$9*AT352</f>
        <v>0</v>
      </c>
      <c r="AC352">
        <f>AB352*AD352</f>
        <v>0</v>
      </c>
      <c r="AD352">
        <f>($B$9*$D$7+$C$9*$D$7)/($B$9+$C$9)</f>
        <v>0</v>
      </c>
      <c r="AE352">
        <f>($B$9*$K$7+$C$9*$K$7)/($B$9+$C$9)</f>
        <v>0</v>
      </c>
      <c r="AF352">
        <v>10</v>
      </c>
      <c r="AG352">
        <v>1551447229.9</v>
      </c>
      <c r="AH352">
        <v>412.211</v>
      </c>
      <c r="AI352">
        <v>399.439</v>
      </c>
      <c r="AJ352">
        <v>8.45268</v>
      </c>
      <c r="AK352">
        <v>7.79272</v>
      </c>
      <c r="AL352">
        <v>1431.46</v>
      </c>
      <c r="AM352">
        <v>100.511</v>
      </c>
      <c r="AN352">
        <v>0.02088</v>
      </c>
      <c r="AO352">
        <v>6.60637</v>
      </c>
      <c r="AP352">
        <v>999.9</v>
      </c>
      <c r="AQ352">
        <v>999.9</v>
      </c>
      <c r="AR352">
        <v>10009.4</v>
      </c>
      <c r="AS352">
        <v>0</v>
      </c>
      <c r="AT352">
        <v>0.219127</v>
      </c>
      <c r="AU352">
        <v>0</v>
      </c>
      <c r="AV352" t="s">
        <v>208</v>
      </c>
      <c r="AW352">
        <v>0</v>
      </c>
      <c r="AX352">
        <v>-0.747</v>
      </c>
      <c r="AY352">
        <v>-0.067</v>
      </c>
      <c r="AZ352">
        <v>0</v>
      </c>
      <c r="BA352">
        <v>0</v>
      </c>
      <c r="BB352">
        <v>0</v>
      </c>
      <c r="BC352">
        <v>0</v>
      </c>
      <c r="BD352">
        <v>-75.7984071428571</v>
      </c>
      <c r="BE352">
        <v>20.0213862783816</v>
      </c>
      <c r="BF352">
        <v>3.54203262060433</v>
      </c>
      <c r="BG352">
        <v>0</v>
      </c>
      <c r="BH352">
        <v>-2.9442230952381</v>
      </c>
      <c r="BI352">
        <v>0.136366303975294</v>
      </c>
      <c r="BJ352">
        <v>0.0353589568694509</v>
      </c>
      <c r="BK352">
        <v>0</v>
      </c>
      <c r="BL352">
        <v>0</v>
      </c>
      <c r="BM352">
        <v>0</v>
      </c>
      <c r="BN352" t="s">
        <v>209</v>
      </c>
      <c r="BO352">
        <v>1.88477</v>
      </c>
      <c r="BP352">
        <v>1.88174</v>
      </c>
      <c r="BQ352">
        <v>1.88324</v>
      </c>
      <c r="BR352">
        <v>1.88201</v>
      </c>
      <c r="BS352">
        <v>1.88383</v>
      </c>
      <c r="BT352">
        <v>1.88309</v>
      </c>
      <c r="BU352">
        <v>1.88483</v>
      </c>
      <c r="BV352">
        <v>1.88232</v>
      </c>
      <c r="BW352" t="s">
        <v>210</v>
      </c>
      <c r="BX352" t="s">
        <v>17</v>
      </c>
      <c r="BY352" t="s">
        <v>17</v>
      </c>
      <c r="BZ352" t="s">
        <v>17</v>
      </c>
      <c r="CA352" t="s">
        <v>211</v>
      </c>
      <c r="CB352" t="s">
        <v>212</v>
      </c>
      <c r="CC352" t="s">
        <v>213</v>
      </c>
      <c r="CD352" t="s">
        <v>213</v>
      </c>
      <c r="CE352" t="s">
        <v>213</v>
      </c>
      <c r="CF352" t="s">
        <v>213</v>
      </c>
      <c r="CG352">
        <v>5</v>
      </c>
      <c r="CH352">
        <v>0</v>
      </c>
      <c r="CI352">
        <v>0</v>
      </c>
      <c r="CJ352">
        <v>0</v>
      </c>
      <c r="CK352">
        <v>0</v>
      </c>
      <c r="CL352">
        <v>2</v>
      </c>
      <c r="CM352">
        <v>1319.21</v>
      </c>
      <c r="CN352">
        <v>3.7621</v>
      </c>
      <c r="CO352">
        <v>7.94761</v>
      </c>
      <c r="CP352">
        <v>10.4505</v>
      </c>
      <c r="CQ352">
        <v>30.0002</v>
      </c>
      <c r="CR352">
        <v>10.4037</v>
      </c>
      <c r="CS352">
        <v>10.5582</v>
      </c>
      <c r="CT352">
        <v>-1</v>
      </c>
      <c r="CU352">
        <v>100</v>
      </c>
      <c r="CV352">
        <v>53.3372</v>
      </c>
      <c r="CW352">
        <v>-999.9</v>
      </c>
      <c r="CX352">
        <v>400</v>
      </c>
      <c r="CY352">
        <v>0</v>
      </c>
      <c r="CZ352">
        <v>103.76</v>
      </c>
      <c r="DA352">
        <v>103.164</v>
      </c>
    </row>
    <row r="353" spans="1:105">
      <c r="A353">
        <v>339</v>
      </c>
      <c r="B353">
        <v>1551447231.9</v>
      </c>
      <c r="C353">
        <v>933</v>
      </c>
      <c r="D353" t="s">
        <v>895</v>
      </c>
      <c r="E353" t="s">
        <v>896</v>
      </c>
      <c r="F353">
        <f>J353+I353+M353*K353</f>
        <v>0</v>
      </c>
      <c r="G353">
        <f>(1000*AM353)/(L353*(AO353+273.15))</f>
        <v>0</v>
      </c>
      <c r="H353">
        <f>((G353*F353*(1-(AJ353/1000)))/(100*K353))*(0.0/60)</f>
        <v>0</v>
      </c>
      <c r="I353" t="s">
        <v>203</v>
      </c>
      <c r="J353" t="s">
        <v>204</v>
      </c>
      <c r="K353" t="s">
        <v>205</v>
      </c>
      <c r="L353" t="s">
        <v>206</v>
      </c>
      <c r="M353" t="s">
        <v>334</v>
      </c>
      <c r="N353" t="s">
        <v>335</v>
      </c>
      <c r="O353" t="s">
        <v>812</v>
      </c>
      <c r="Q353">
        <v>1551447231.9</v>
      </c>
      <c r="R353">
        <f>AL353*Y353*(AJ353-AK353)/(100*AF353*(1000-Y353*AJ353))</f>
        <v>0</v>
      </c>
      <c r="S353">
        <f>AL353*Y353*(AI353-AH353*(1000-Y353*AK353)/(1000-Y353*AJ353))/(100*AF353)</f>
        <v>0</v>
      </c>
      <c r="T353">
        <f>(U353/V353*100)</f>
        <v>0</v>
      </c>
      <c r="U353">
        <f>AJ353*(AM353+AN353)/1000</f>
        <v>0</v>
      </c>
      <c r="V353">
        <f>0.61365*exp(17.502*AO353/(240.97+AO353))</f>
        <v>0</v>
      </c>
      <c r="W353">
        <v>145</v>
      </c>
      <c r="X353">
        <v>10</v>
      </c>
      <c r="Y353">
        <f>IF(W353*$H$11&gt;=AA353,1.0,(AA353/(AA353-W353*$H$11)))</f>
        <v>0</v>
      </c>
      <c r="Z353">
        <f>(Y353-1)*100</f>
        <v>0</v>
      </c>
      <c r="AA353">
        <f>MAX(0,($B$11+$C$11*AR353)/(1+$D$11*AR353)*AM353/(AO353+273)*$E$11)</f>
        <v>0</v>
      </c>
      <c r="AB353">
        <f>$B$9*AS353+$C$9*AT353</f>
        <v>0</v>
      </c>
      <c r="AC353">
        <f>AB353*AD353</f>
        <v>0</v>
      </c>
      <c r="AD353">
        <f>($B$9*$D$7+$C$9*$D$7)/($B$9+$C$9)</f>
        <v>0</v>
      </c>
      <c r="AE353">
        <f>($B$9*$K$7+$C$9*$K$7)/($B$9+$C$9)</f>
        <v>0</v>
      </c>
      <c r="AF353">
        <v>10</v>
      </c>
      <c r="AG353">
        <v>1551447231.9</v>
      </c>
      <c r="AH353">
        <v>412.619</v>
      </c>
      <c r="AI353">
        <v>399.46</v>
      </c>
      <c r="AJ353">
        <v>8.45965</v>
      </c>
      <c r="AK353">
        <v>7.79319</v>
      </c>
      <c r="AL353">
        <v>1431.32</v>
      </c>
      <c r="AM353">
        <v>100.511</v>
      </c>
      <c r="AN353">
        <v>0.0210353</v>
      </c>
      <c r="AO353">
        <v>6.6105</v>
      </c>
      <c r="AP353">
        <v>999.9</v>
      </c>
      <c r="AQ353">
        <v>999.9</v>
      </c>
      <c r="AR353">
        <v>9998.12</v>
      </c>
      <c r="AS353">
        <v>0</v>
      </c>
      <c r="AT353">
        <v>0.219127</v>
      </c>
      <c r="AU353">
        <v>0</v>
      </c>
      <c r="AV353" t="s">
        <v>208</v>
      </c>
      <c r="AW353">
        <v>0</v>
      </c>
      <c r="AX353">
        <v>-0.747</v>
      </c>
      <c r="AY353">
        <v>-0.067</v>
      </c>
      <c r="AZ353">
        <v>0</v>
      </c>
      <c r="BA353">
        <v>0</v>
      </c>
      <c r="BB353">
        <v>0</v>
      </c>
      <c r="BC353">
        <v>0</v>
      </c>
      <c r="BD353">
        <v>-75.7984071428571</v>
      </c>
      <c r="BE353">
        <v>20.0213862783816</v>
      </c>
      <c r="BF353">
        <v>3.54203262060433</v>
      </c>
      <c r="BG353">
        <v>0</v>
      </c>
      <c r="BH353">
        <v>-2.9442230952381</v>
      </c>
      <c r="BI353">
        <v>0.136366303975294</v>
      </c>
      <c r="BJ353">
        <v>0.0353589568694509</v>
      </c>
      <c r="BK353">
        <v>0</v>
      </c>
      <c r="BL353">
        <v>0</v>
      </c>
      <c r="BM353">
        <v>0</v>
      </c>
      <c r="BN353" t="s">
        <v>209</v>
      </c>
      <c r="BO353">
        <v>1.88477</v>
      </c>
      <c r="BP353">
        <v>1.88172</v>
      </c>
      <c r="BQ353">
        <v>1.88324</v>
      </c>
      <c r="BR353">
        <v>1.882</v>
      </c>
      <c r="BS353">
        <v>1.88383</v>
      </c>
      <c r="BT353">
        <v>1.88309</v>
      </c>
      <c r="BU353">
        <v>1.8848</v>
      </c>
      <c r="BV353">
        <v>1.88232</v>
      </c>
      <c r="BW353" t="s">
        <v>210</v>
      </c>
      <c r="BX353" t="s">
        <v>17</v>
      </c>
      <c r="BY353" t="s">
        <v>17</v>
      </c>
      <c r="BZ353" t="s">
        <v>17</v>
      </c>
      <c r="CA353" t="s">
        <v>211</v>
      </c>
      <c r="CB353" t="s">
        <v>212</v>
      </c>
      <c r="CC353" t="s">
        <v>213</v>
      </c>
      <c r="CD353" t="s">
        <v>213</v>
      </c>
      <c r="CE353" t="s">
        <v>213</v>
      </c>
      <c r="CF353" t="s">
        <v>213</v>
      </c>
      <c r="CG353">
        <v>5</v>
      </c>
      <c r="CH353">
        <v>0</v>
      </c>
      <c r="CI353">
        <v>0</v>
      </c>
      <c r="CJ353">
        <v>0</v>
      </c>
      <c r="CK353">
        <v>0</v>
      </c>
      <c r="CL353">
        <v>2</v>
      </c>
      <c r="CM353">
        <v>1318.03</v>
      </c>
      <c r="CN353">
        <v>3.7621</v>
      </c>
      <c r="CO353">
        <v>7.94601</v>
      </c>
      <c r="CP353">
        <v>10.4498</v>
      </c>
      <c r="CQ353">
        <v>30.0002</v>
      </c>
      <c r="CR353">
        <v>10.4024</v>
      </c>
      <c r="CS353">
        <v>10.5574</v>
      </c>
      <c r="CT353">
        <v>-1</v>
      </c>
      <c r="CU353">
        <v>100</v>
      </c>
      <c r="CV353">
        <v>52.9389</v>
      </c>
      <c r="CW353">
        <v>-999.9</v>
      </c>
      <c r="CX353">
        <v>400</v>
      </c>
      <c r="CY353">
        <v>0</v>
      </c>
      <c r="CZ353">
        <v>103.76</v>
      </c>
      <c r="DA353">
        <v>103.164</v>
      </c>
    </row>
    <row r="354" spans="1:105">
      <c r="A354">
        <v>340</v>
      </c>
      <c r="B354">
        <v>1551447233.9</v>
      </c>
      <c r="C354">
        <v>935</v>
      </c>
      <c r="D354" t="s">
        <v>897</v>
      </c>
      <c r="E354" t="s">
        <v>898</v>
      </c>
      <c r="F354">
        <f>J354+I354+M354*K354</f>
        <v>0</v>
      </c>
      <c r="G354">
        <f>(1000*AM354)/(L354*(AO354+273.15))</f>
        <v>0</v>
      </c>
      <c r="H354">
        <f>((G354*F354*(1-(AJ354/1000)))/(100*K354))*(0.0/60)</f>
        <v>0</v>
      </c>
      <c r="I354" t="s">
        <v>203</v>
      </c>
      <c r="J354" t="s">
        <v>204</v>
      </c>
      <c r="K354" t="s">
        <v>205</v>
      </c>
      <c r="L354" t="s">
        <v>206</v>
      </c>
      <c r="M354" t="s">
        <v>334</v>
      </c>
      <c r="N354" t="s">
        <v>335</v>
      </c>
      <c r="O354" t="s">
        <v>812</v>
      </c>
      <c r="Q354">
        <v>1551447233.9</v>
      </c>
      <c r="R354">
        <f>AL354*Y354*(AJ354-AK354)/(100*AF354*(1000-Y354*AJ354))</f>
        <v>0</v>
      </c>
      <c r="S354">
        <f>AL354*Y354*(AI354-AH354*(1000-Y354*AK354)/(1000-Y354*AJ354))/(100*AF354)</f>
        <v>0</v>
      </c>
      <c r="T354">
        <f>(U354/V354*100)</f>
        <v>0</v>
      </c>
      <c r="U354">
        <f>AJ354*(AM354+AN354)/1000</f>
        <v>0</v>
      </c>
      <c r="V354">
        <f>0.61365*exp(17.502*AO354/(240.97+AO354))</f>
        <v>0</v>
      </c>
      <c r="W354">
        <v>130</v>
      </c>
      <c r="X354">
        <v>9</v>
      </c>
      <c r="Y354">
        <f>IF(W354*$H$11&gt;=AA354,1.0,(AA354/(AA354-W354*$H$11)))</f>
        <v>0</v>
      </c>
      <c r="Z354">
        <f>(Y354-1)*100</f>
        <v>0</v>
      </c>
      <c r="AA354">
        <f>MAX(0,($B$11+$C$11*AR354)/(1+$D$11*AR354)*AM354/(AO354+273)*$E$11)</f>
        <v>0</v>
      </c>
      <c r="AB354">
        <f>$B$9*AS354+$C$9*AT354</f>
        <v>0</v>
      </c>
      <c r="AC354">
        <f>AB354*AD354</f>
        <v>0</v>
      </c>
      <c r="AD354">
        <f>($B$9*$D$7+$C$9*$D$7)/($B$9+$C$9)</f>
        <v>0</v>
      </c>
      <c r="AE354">
        <f>($B$9*$K$7+$C$9*$K$7)/($B$9+$C$9)</f>
        <v>0</v>
      </c>
      <c r="AF354">
        <v>10</v>
      </c>
      <c r="AG354">
        <v>1551447233.9</v>
      </c>
      <c r="AH354">
        <v>412.988</v>
      </c>
      <c r="AI354">
        <v>399.45</v>
      </c>
      <c r="AJ354">
        <v>8.46457</v>
      </c>
      <c r="AK354">
        <v>7.79369</v>
      </c>
      <c r="AL354">
        <v>1431.69</v>
      </c>
      <c r="AM354">
        <v>100.512</v>
      </c>
      <c r="AN354">
        <v>0.021173</v>
      </c>
      <c r="AO354">
        <v>6.61893</v>
      </c>
      <c r="AP354">
        <v>999.9</v>
      </c>
      <c r="AQ354">
        <v>999.9</v>
      </c>
      <c r="AR354">
        <v>9993.75</v>
      </c>
      <c r="AS354">
        <v>0</v>
      </c>
      <c r="AT354">
        <v>0.219127</v>
      </c>
      <c r="AU354">
        <v>0</v>
      </c>
      <c r="AV354" t="s">
        <v>208</v>
      </c>
      <c r="AW354">
        <v>0</v>
      </c>
      <c r="AX354">
        <v>-0.747</v>
      </c>
      <c r="AY354">
        <v>-0.067</v>
      </c>
      <c r="AZ354">
        <v>0</v>
      </c>
      <c r="BA354">
        <v>0</v>
      </c>
      <c r="BB354">
        <v>0</v>
      </c>
      <c r="BC354">
        <v>0</v>
      </c>
      <c r="BD354">
        <v>-75.7984071428571</v>
      </c>
      <c r="BE354">
        <v>20.0213862783816</v>
      </c>
      <c r="BF354">
        <v>3.54203262060433</v>
      </c>
      <c r="BG354">
        <v>0</v>
      </c>
      <c r="BH354">
        <v>-2.9442230952381</v>
      </c>
      <c r="BI354">
        <v>0.136366303975294</v>
      </c>
      <c r="BJ354">
        <v>0.0353589568694509</v>
      </c>
      <c r="BK354">
        <v>0</v>
      </c>
      <c r="BL354">
        <v>0</v>
      </c>
      <c r="BM354">
        <v>0</v>
      </c>
      <c r="BN354" t="s">
        <v>209</v>
      </c>
      <c r="BO354">
        <v>1.88477</v>
      </c>
      <c r="BP354">
        <v>1.88172</v>
      </c>
      <c r="BQ354">
        <v>1.88324</v>
      </c>
      <c r="BR354">
        <v>1.88201</v>
      </c>
      <c r="BS354">
        <v>1.88382</v>
      </c>
      <c r="BT354">
        <v>1.88309</v>
      </c>
      <c r="BU354">
        <v>1.88478</v>
      </c>
      <c r="BV354">
        <v>1.88232</v>
      </c>
      <c r="BW354" t="s">
        <v>210</v>
      </c>
      <c r="BX354" t="s">
        <v>17</v>
      </c>
      <c r="BY354" t="s">
        <v>17</v>
      </c>
      <c r="BZ354" t="s">
        <v>17</v>
      </c>
      <c r="CA354" t="s">
        <v>211</v>
      </c>
      <c r="CB354" t="s">
        <v>212</v>
      </c>
      <c r="CC354" t="s">
        <v>213</v>
      </c>
      <c r="CD354" t="s">
        <v>213</v>
      </c>
      <c r="CE354" t="s">
        <v>213</v>
      </c>
      <c r="CF354" t="s">
        <v>213</v>
      </c>
      <c r="CG354">
        <v>5</v>
      </c>
      <c r="CH354">
        <v>0</v>
      </c>
      <c r="CI354">
        <v>0</v>
      </c>
      <c r="CJ354">
        <v>0</v>
      </c>
      <c r="CK354">
        <v>0</v>
      </c>
      <c r="CL354">
        <v>2</v>
      </c>
      <c r="CM354">
        <v>1329.96</v>
      </c>
      <c r="CN354">
        <v>3.76209</v>
      </c>
      <c r="CO354">
        <v>7.94443</v>
      </c>
      <c r="CP354">
        <v>10.4491</v>
      </c>
      <c r="CQ354">
        <v>30.0003</v>
      </c>
      <c r="CR354">
        <v>10.4013</v>
      </c>
      <c r="CS354">
        <v>10.5565</v>
      </c>
      <c r="CT354">
        <v>-1</v>
      </c>
      <c r="CU354">
        <v>100</v>
      </c>
      <c r="CV354">
        <v>52.9389</v>
      </c>
      <c r="CW354">
        <v>-999.9</v>
      </c>
      <c r="CX354">
        <v>400</v>
      </c>
      <c r="CY354">
        <v>0</v>
      </c>
      <c r="CZ354">
        <v>103.76</v>
      </c>
      <c r="DA354">
        <v>103.163</v>
      </c>
    </row>
    <row r="355" spans="1:105">
      <c r="A355">
        <v>341</v>
      </c>
      <c r="B355">
        <v>1551447235.9</v>
      </c>
      <c r="C355">
        <v>937</v>
      </c>
      <c r="D355" t="s">
        <v>899</v>
      </c>
      <c r="E355" t="s">
        <v>900</v>
      </c>
      <c r="F355">
        <f>J355+I355+M355*K355</f>
        <v>0</v>
      </c>
      <c r="G355">
        <f>(1000*AM355)/(L355*(AO355+273.15))</f>
        <v>0</v>
      </c>
      <c r="H355">
        <f>((G355*F355*(1-(AJ355/1000)))/(100*K355))*(0.0/60)</f>
        <v>0</v>
      </c>
      <c r="I355" t="s">
        <v>203</v>
      </c>
      <c r="J355" t="s">
        <v>204</v>
      </c>
      <c r="K355" t="s">
        <v>205</v>
      </c>
      <c r="L355" t="s">
        <v>206</v>
      </c>
      <c r="M355" t="s">
        <v>334</v>
      </c>
      <c r="N355" t="s">
        <v>335</v>
      </c>
      <c r="O355" t="s">
        <v>812</v>
      </c>
      <c r="Q355">
        <v>1551447235.9</v>
      </c>
      <c r="R355">
        <f>AL355*Y355*(AJ355-AK355)/(100*AF355*(1000-Y355*AJ355))</f>
        <v>0</v>
      </c>
      <c r="S355">
        <f>AL355*Y355*(AI355-AH355*(1000-Y355*AK355)/(1000-Y355*AJ355))/(100*AF355)</f>
        <v>0</v>
      </c>
      <c r="T355">
        <f>(U355/V355*100)</f>
        <v>0</v>
      </c>
      <c r="U355">
        <f>AJ355*(AM355+AN355)/1000</f>
        <v>0</v>
      </c>
      <c r="V355">
        <f>0.61365*exp(17.502*AO355/(240.97+AO355))</f>
        <v>0</v>
      </c>
      <c r="W355">
        <v>125</v>
      </c>
      <c r="X355">
        <v>9</v>
      </c>
      <c r="Y355">
        <f>IF(W355*$H$11&gt;=AA355,1.0,(AA355/(AA355-W355*$H$11)))</f>
        <v>0</v>
      </c>
      <c r="Z355">
        <f>(Y355-1)*100</f>
        <v>0</v>
      </c>
      <c r="AA355">
        <f>MAX(0,($B$11+$C$11*AR355)/(1+$D$11*AR355)*AM355/(AO355+273)*$E$11)</f>
        <v>0</v>
      </c>
      <c r="AB355">
        <f>$B$9*AS355+$C$9*AT355</f>
        <v>0</v>
      </c>
      <c r="AC355">
        <f>AB355*AD355</f>
        <v>0</v>
      </c>
      <c r="AD355">
        <f>($B$9*$D$7+$C$9*$D$7)/($B$9+$C$9)</f>
        <v>0</v>
      </c>
      <c r="AE355">
        <f>($B$9*$K$7+$C$9*$K$7)/($B$9+$C$9)</f>
        <v>0</v>
      </c>
      <c r="AF355">
        <v>10</v>
      </c>
      <c r="AG355">
        <v>1551447235.9</v>
      </c>
      <c r="AH355">
        <v>413.397</v>
      </c>
      <c r="AI355">
        <v>399.467</v>
      </c>
      <c r="AJ355">
        <v>8.46669</v>
      </c>
      <c r="AK355">
        <v>7.79327</v>
      </c>
      <c r="AL355">
        <v>1431.54</v>
      </c>
      <c r="AM355">
        <v>100.513</v>
      </c>
      <c r="AN355">
        <v>0.0210009</v>
      </c>
      <c r="AO355">
        <v>6.62312</v>
      </c>
      <c r="AP355">
        <v>999.9</v>
      </c>
      <c r="AQ355">
        <v>999.9</v>
      </c>
      <c r="AR355">
        <v>10005</v>
      </c>
      <c r="AS355">
        <v>0</v>
      </c>
      <c r="AT355">
        <v>0.219127</v>
      </c>
      <c r="AU355">
        <v>0</v>
      </c>
      <c r="AV355" t="s">
        <v>208</v>
      </c>
      <c r="AW355">
        <v>0</v>
      </c>
      <c r="AX355">
        <v>-0.747</v>
      </c>
      <c r="AY355">
        <v>-0.067</v>
      </c>
      <c r="AZ355">
        <v>0</v>
      </c>
      <c r="BA355">
        <v>0</v>
      </c>
      <c r="BB355">
        <v>0</v>
      </c>
      <c r="BC355">
        <v>0</v>
      </c>
      <c r="BD355">
        <v>-75.7984071428571</v>
      </c>
      <c r="BE355">
        <v>20.0213862783816</v>
      </c>
      <c r="BF355">
        <v>3.54203262060433</v>
      </c>
      <c r="BG355">
        <v>0</v>
      </c>
      <c r="BH355">
        <v>-2.9442230952381</v>
      </c>
      <c r="BI355">
        <v>0.136366303975294</v>
      </c>
      <c r="BJ355">
        <v>0.0353589568694509</v>
      </c>
      <c r="BK355">
        <v>0</v>
      </c>
      <c r="BL355">
        <v>0</v>
      </c>
      <c r="BM355">
        <v>0</v>
      </c>
      <c r="BN355" t="s">
        <v>209</v>
      </c>
      <c r="BO355">
        <v>1.88477</v>
      </c>
      <c r="BP355">
        <v>1.88171</v>
      </c>
      <c r="BQ355">
        <v>1.88324</v>
      </c>
      <c r="BR355">
        <v>1.88201</v>
      </c>
      <c r="BS355">
        <v>1.88381</v>
      </c>
      <c r="BT355">
        <v>1.88309</v>
      </c>
      <c r="BU355">
        <v>1.88477</v>
      </c>
      <c r="BV355">
        <v>1.88232</v>
      </c>
      <c r="BW355" t="s">
        <v>210</v>
      </c>
      <c r="BX355" t="s">
        <v>17</v>
      </c>
      <c r="BY355" t="s">
        <v>17</v>
      </c>
      <c r="BZ355" t="s">
        <v>17</v>
      </c>
      <c r="CA355" t="s">
        <v>211</v>
      </c>
      <c r="CB355" t="s">
        <v>212</v>
      </c>
      <c r="CC355" t="s">
        <v>213</v>
      </c>
      <c r="CD355" t="s">
        <v>213</v>
      </c>
      <c r="CE355" t="s">
        <v>213</v>
      </c>
      <c r="CF355" t="s">
        <v>213</v>
      </c>
      <c r="CG355">
        <v>5</v>
      </c>
      <c r="CH355">
        <v>0</v>
      </c>
      <c r="CI355">
        <v>0</v>
      </c>
      <c r="CJ355">
        <v>0</v>
      </c>
      <c r="CK355">
        <v>0</v>
      </c>
      <c r="CL355">
        <v>2</v>
      </c>
      <c r="CM355">
        <v>1333.16</v>
      </c>
      <c r="CN355">
        <v>3.76209</v>
      </c>
      <c r="CO355">
        <v>7.94289</v>
      </c>
      <c r="CP355">
        <v>10.4485</v>
      </c>
      <c r="CQ355">
        <v>30.0003</v>
      </c>
      <c r="CR355">
        <v>10.4003</v>
      </c>
      <c r="CS355">
        <v>10.556</v>
      </c>
      <c r="CT355">
        <v>-1</v>
      </c>
      <c r="CU355">
        <v>100</v>
      </c>
      <c r="CV355">
        <v>52.9389</v>
      </c>
      <c r="CW355">
        <v>-999.9</v>
      </c>
      <c r="CX355">
        <v>400</v>
      </c>
      <c r="CY355">
        <v>0</v>
      </c>
      <c r="CZ355">
        <v>103.761</v>
      </c>
      <c r="DA355">
        <v>103.162</v>
      </c>
    </row>
    <row r="356" spans="1:105">
      <c r="A356">
        <v>342</v>
      </c>
      <c r="B356">
        <v>1551447237.9</v>
      </c>
      <c r="C356">
        <v>939</v>
      </c>
      <c r="D356" t="s">
        <v>901</v>
      </c>
      <c r="E356" t="s">
        <v>902</v>
      </c>
      <c r="F356">
        <f>J356+I356+M356*K356</f>
        <v>0</v>
      </c>
      <c r="G356">
        <f>(1000*AM356)/(L356*(AO356+273.15))</f>
        <v>0</v>
      </c>
      <c r="H356">
        <f>((G356*F356*(1-(AJ356/1000)))/(100*K356))*(0.0/60)</f>
        <v>0</v>
      </c>
      <c r="I356" t="s">
        <v>203</v>
      </c>
      <c r="J356" t="s">
        <v>204</v>
      </c>
      <c r="K356" t="s">
        <v>205</v>
      </c>
      <c r="L356" t="s">
        <v>206</v>
      </c>
      <c r="M356" t="s">
        <v>334</v>
      </c>
      <c r="N356" t="s">
        <v>335</v>
      </c>
      <c r="O356" t="s">
        <v>812</v>
      </c>
      <c r="Q356">
        <v>1551447237.9</v>
      </c>
      <c r="R356">
        <f>AL356*Y356*(AJ356-AK356)/(100*AF356*(1000-Y356*AJ356))</f>
        <v>0</v>
      </c>
      <c r="S356">
        <f>AL356*Y356*(AI356-AH356*(1000-Y356*AK356)/(1000-Y356*AJ356))/(100*AF356)</f>
        <v>0</v>
      </c>
      <c r="T356">
        <f>(U356/V356*100)</f>
        <v>0</v>
      </c>
      <c r="U356">
        <f>AJ356*(AM356+AN356)/1000</f>
        <v>0</v>
      </c>
      <c r="V356">
        <f>0.61365*exp(17.502*AO356/(240.97+AO356))</f>
        <v>0</v>
      </c>
      <c r="W356">
        <v>133</v>
      </c>
      <c r="X356">
        <v>9</v>
      </c>
      <c r="Y356">
        <f>IF(W356*$H$11&gt;=AA356,1.0,(AA356/(AA356-W356*$H$11)))</f>
        <v>0</v>
      </c>
      <c r="Z356">
        <f>(Y356-1)*100</f>
        <v>0</v>
      </c>
      <c r="AA356">
        <f>MAX(0,($B$11+$C$11*AR356)/(1+$D$11*AR356)*AM356/(AO356+273)*$E$11)</f>
        <v>0</v>
      </c>
      <c r="AB356">
        <f>$B$9*AS356+$C$9*AT356</f>
        <v>0</v>
      </c>
      <c r="AC356">
        <f>AB356*AD356</f>
        <v>0</v>
      </c>
      <c r="AD356">
        <f>($B$9*$D$7+$C$9*$D$7)/($B$9+$C$9)</f>
        <v>0</v>
      </c>
      <c r="AE356">
        <f>($B$9*$K$7+$C$9*$K$7)/($B$9+$C$9)</f>
        <v>0</v>
      </c>
      <c r="AF356">
        <v>10</v>
      </c>
      <c r="AG356">
        <v>1551447237.9</v>
      </c>
      <c r="AH356">
        <v>413.828</v>
      </c>
      <c r="AI356">
        <v>399.482</v>
      </c>
      <c r="AJ356">
        <v>8.47164</v>
      </c>
      <c r="AK356">
        <v>7.79348</v>
      </c>
      <c r="AL356">
        <v>1431.69</v>
      </c>
      <c r="AM356">
        <v>100.513</v>
      </c>
      <c r="AN356">
        <v>0.0207227</v>
      </c>
      <c r="AO356">
        <v>6.6291</v>
      </c>
      <c r="AP356">
        <v>999.9</v>
      </c>
      <c r="AQ356">
        <v>999.9</v>
      </c>
      <c r="AR356">
        <v>10002.5</v>
      </c>
      <c r="AS356">
        <v>0</v>
      </c>
      <c r="AT356">
        <v>0.219127</v>
      </c>
      <c r="AU356">
        <v>0</v>
      </c>
      <c r="AV356" t="s">
        <v>208</v>
      </c>
      <c r="AW356">
        <v>0</v>
      </c>
      <c r="AX356">
        <v>-0.747</v>
      </c>
      <c r="AY356">
        <v>-0.067</v>
      </c>
      <c r="AZ356">
        <v>0</v>
      </c>
      <c r="BA356">
        <v>0</v>
      </c>
      <c r="BB356">
        <v>0</v>
      </c>
      <c r="BC356">
        <v>0</v>
      </c>
      <c r="BD356">
        <v>-75.7984071428571</v>
      </c>
      <c r="BE356">
        <v>20.0213862783816</v>
      </c>
      <c r="BF356">
        <v>3.54203262060433</v>
      </c>
      <c r="BG356">
        <v>0</v>
      </c>
      <c r="BH356">
        <v>-2.9442230952381</v>
      </c>
      <c r="BI356">
        <v>0.136366303975294</v>
      </c>
      <c r="BJ356">
        <v>0.0353589568694509</v>
      </c>
      <c r="BK356">
        <v>0</v>
      </c>
      <c r="BL356">
        <v>0</v>
      </c>
      <c r="BM356">
        <v>0</v>
      </c>
      <c r="BN356" t="s">
        <v>209</v>
      </c>
      <c r="BO356">
        <v>1.88477</v>
      </c>
      <c r="BP356">
        <v>1.88171</v>
      </c>
      <c r="BQ356">
        <v>1.88324</v>
      </c>
      <c r="BR356">
        <v>1.882</v>
      </c>
      <c r="BS356">
        <v>1.88382</v>
      </c>
      <c r="BT356">
        <v>1.88309</v>
      </c>
      <c r="BU356">
        <v>1.88479</v>
      </c>
      <c r="BV356">
        <v>1.88232</v>
      </c>
      <c r="BW356" t="s">
        <v>210</v>
      </c>
      <c r="BX356" t="s">
        <v>17</v>
      </c>
      <c r="BY356" t="s">
        <v>17</v>
      </c>
      <c r="BZ356" t="s">
        <v>17</v>
      </c>
      <c r="CA356" t="s">
        <v>211</v>
      </c>
      <c r="CB356" t="s">
        <v>212</v>
      </c>
      <c r="CC356" t="s">
        <v>213</v>
      </c>
      <c r="CD356" t="s">
        <v>213</v>
      </c>
      <c r="CE356" t="s">
        <v>213</v>
      </c>
      <c r="CF356" t="s">
        <v>213</v>
      </c>
      <c r="CG356">
        <v>5</v>
      </c>
      <c r="CH356">
        <v>0</v>
      </c>
      <c r="CI356">
        <v>0</v>
      </c>
      <c r="CJ356">
        <v>0</v>
      </c>
      <c r="CK356">
        <v>0</v>
      </c>
      <c r="CL356">
        <v>2</v>
      </c>
      <c r="CM356">
        <v>1327.45</v>
      </c>
      <c r="CN356">
        <v>3.76209</v>
      </c>
      <c r="CO356">
        <v>7.94137</v>
      </c>
      <c r="CP356">
        <v>10.4479</v>
      </c>
      <c r="CQ356">
        <v>30.0003</v>
      </c>
      <c r="CR356">
        <v>10.3992</v>
      </c>
      <c r="CS356">
        <v>10.5557</v>
      </c>
      <c r="CT356">
        <v>-1</v>
      </c>
      <c r="CU356">
        <v>100</v>
      </c>
      <c r="CV356">
        <v>52.5389</v>
      </c>
      <c r="CW356">
        <v>-999.9</v>
      </c>
      <c r="CX356">
        <v>400</v>
      </c>
      <c r="CY356">
        <v>0</v>
      </c>
      <c r="CZ356">
        <v>103.761</v>
      </c>
      <c r="DA356">
        <v>103.162</v>
      </c>
    </row>
    <row r="357" spans="1:105">
      <c r="A357">
        <v>343</v>
      </c>
      <c r="B357">
        <v>1551447240.4</v>
      </c>
      <c r="C357">
        <v>941.5</v>
      </c>
      <c r="D357" t="s">
        <v>903</v>
      </c>
      <c r="E357" t="s">
        <v>904</v>
      </c>
      <c r="F357">
        <f>J357+I357+M357*K357</f>
        <v>0</v>
      </c>
      <c r="G357">
        <f>(1000*AM357)/(L357*(AO357+273.15))</f>
        <v>0</v>
      </c>
      <c r="H357">
        <f>((G357*F357*(1-(AJ357/1000)))/(100*K357))*(0.0/60)</f>
        <v>0</v>
      </c>
      <c r="I357" t="s">
        <v>203</v>
      </c>
      <c r="J357" t="s">
        <v>204</v>
      </c>
      <c r="K357" t="s">
        <v>205</v>
      </c>
      <c r="L357" t="s">
        <v>206</v>
      </c>
      <c r="M357" t="s">
        <v>334</v>
      </c>
      <c r="N357" t="s">
        <v>335</v>
      </c>
      <c r="O357" t="s">
        <v>812</v>
      </c>
      <c r="Q357">
        <v>1551447240.4</v>
      </c>
      <c r="R357">
        <f>AL357*Y357*(AJ357-AK357)/(100*AF357*(1000-Y357*AJ357))</f>
        <v>0</v>
      </c>
      <c r="S357">
        <f>AL357*Y357*(AI357-AH357*(1000-Y357*AK357)/(1000-Y357*AJ357))/(100*AF357)</f>
        <v>0</v>
      </c>
      <c r="T357">
        <f>(U357/V357*100)</f>
        <v>0</v>
      </c>
      <c r="U357">
        <f>AJ357*(AM357+AN357)/1000</f>
        <v>0</v>
      </c>
      <c r="V357">
        <f>0.61365*exp(17.502*AO357/(240.97+AO357))</f>
        <v>0</v>
      </c>
      <c r="W357">
        <v>147</v>
      </c>
      <c r="X357">
        <v>10</v>
      </c>
      <c r="Y357">
        <f>IF(W357*$H$11&gt;=AA357,1.0,(AA357/(AA357-W357*$H$11)))</f>
        <v>0</v>
      </c>
      <c r="Z357">
        <f>(Y357-1)*100</f>
        <v>0</v>
      </c>
      <c r="AA357">
        <f>MAX(0,($B$11+$C$11*AR357)/(1+$D$11*AR357)*AM357/(AO357+273)*$E$11)</f>
        <v>0</v>
      </c>
      <c r="AB357">
        <f>$B$9*AS357+$C$9*AT357</f>
        <v>0</v>
      </c>
      <c r="AC357">
        <f>AB357*AD357</f>
        <v>0</v>
      </c>
      <c r="AD357">
        <f>($B$9*$D$7+$C$9*$D$7)/($B$9+$C$9)</f>
        <v>0</v>
      </c>
      <c r="AE357">
        <f>($B$9*$K$7+$C$9*$K$7)/($B$9+$C$9)</f>
        <v>0</v>
      </c>
      <c r="AF357">
        <v>10</v>
      </c>
      <c r="AG357">
        <v>1551447240.4</v>
      </c>
      <c r="AH357">
        <v>414.295</v>
      </c>
      <c r="AI357">
        <v>399.438</v>
      </c>
      <c r="AJ357">
        <v>8.4746</v>
      </c>
      <c r="AK357">
        <v>7.79344</v>
      </c>
      <c r="AL357">
        <v>1431.78</v>
      </c>
      <c r="AM357">
        <v>100.513</v>
      </c>
      <c r="AN357">
        <v>0.0206186</v>
      </c>
      <c r="AO357">
        <v>6.62574</v>
      </c>
      <c r="AP357">
        <v>999.9</v>
      </c>
      <c r="AQ357">
        <v>999.9</v>
      </c>
      <c r="AR357">
        <v>9998.12</v>
      </c>
      <c r="AS357">
        <v>0</v>
      </c>
      <c r="AT357">
        <v>0.219127</v>
      </c>
      <c r="AU357">
        <v>0</v>
      </c>
      <c r="AV357" t="s">
        <v>208</v>
      </c>
      <c r="AW357">
        <v>0</v>
      </c>
      <c r="AX357">
        <v>-0.747</v>
      </c>
      <c r="AY357">
        <v>-0.067</v>
      </c>
      <c r="AZ357">
        <v>0</v>
      </c>
      <c r="BA357">
        <v>0</v>
      </c>
      <c r="BB357">
        <v>0</v>
      </c>
      <c r="BC357">
        <v>0</v>
      </c>
      <c r="BD357">
        <v>-75.7984071428571</v>
      </c>
      <c r="BE357">
        <v>20.0213862783816</v>
      </c>
      <c r="BF357">
        <v>3.54203262060433</v>
      </c>
      <c r="BG357">
        <v>0</v>
      </c>
      <c r="BH357">
        <v>-2.9442230952381</v>
      </c>
      <c r="BI357">
        <v>0.136366303975294</v>
      </c>
      <c r="BJ357">
        <v>0.0353589568694509</v>
      </c>
      <c r="BK357">
        <v>0</v>
      </c>
      <c r="BL357">
        <v>0</v>
      </c>
      <c r="BM357">
        <v>0</v>
      </c>
      <c r="BN357" t="s">
        <v>209</v>
      </c>
      <c r="BO357">
        <v>1.88477</v>
      </c>
      <c r="BP357">
        <v>1.88172</v>
      </c>
      <c r="BQ357">
        <v>1.88324</v>
      </c>
      <c r="BR357">
        <v>1.88199</v>
      </c>
      <c r="BS357">
        <v>1.88382</v>
      </c>
      <c r="BT357">
        <v>1.88309</v>
      </c>
      <c r="BU357">
        <v>1.88479</v>
      </c>
      <c r="BV357">
        <v>1.88232</v>
      </c>
      <c r="BW357" t="s">
        <v>210</v>
      </c>
      <c r="BX357" t="s">
        <v>17</v>
      </c>
      <c r="BY357" t="s">
        <v>17</v>
      </c>
      <c r="BZ357" t="s">
        <v>17</v>
      </c>
      <c r="CA357" t="s">
        <v>211</v>
      </c>
      <c r="CB357" t="s">
        <v>212</v>
      </c>
      <c r="CC357" t="s">
        <v>213</v>
      </c>
      <c r="CD357" t="s">
        <v>213</v>
      </c>
      <c r="CE357" t="s">
        <v>213</v>
      </c>
      <c r="CF357" t="s">
        <v>213</v>
      </c>
      <c r="CG357">
        <v>5</v>
      </c>
      <c r="CH357">
        <v>0</v>
      </c>
      <c r="CI357">
        <v>0</v>
      </c>
      <c r="CJ357">
        <v>0</v>
      </c>
      <c r="CK357">
        <v>0</v>
      </c>
      <c r="CL357">
        <v>2</v>
      </c>
      <c r="CM357">
        <v>1317.21</v>
      </c>
      <c r="CN357">
        <v>3.76209</v>
      </c>
      <c r="CO357">
        <v>7.93942</v>
      </c>
      <c r="CP357">
        <v>10.4474</v>
      </c>
      <c r="CQ357">
        <v>30.0003</v>
      </c>
      <c r="CR357">
        <v>10.398</v>
      </c>
      <c r="CS357">
        <v>10.5557</v>
      </c>
      <c r="CT357">
        <v>-1</v>
      </c>
      <c r="CU357">
        <v>100</v>
      </c>
      <c r="CV357">
        <v>52.5389</v>
      </c>
      <c r="CW357">
        <v>-999.9</v>
      </c>
      <c r="CX357">
        <v>400</v>
      </c>
      <c r="CY357">
        <v>0</v>
      </c>
      <c r="CZ357">
        <v>103.761</v>
      </c>
      <c r="DA357">
        <v>103.161</v>
      </c>
    </row>
    <row r="358" spans="1:105">
      <c r="A358">
        <v>344</v>
      </c>
      <c r="B358">
        <v>1551447242.9</v>
      </c>
      <c r="C358">
        <v>944</v>
      </c>
      <c r="D358" t="s">
        <v>905</v>
      </c>
      <c r="E358" t="s">
        <v>906</v>
      </c>
      <c r="F358">
        <f>J358+I358+M358*K358</f>
        <v>0</v>
      </c>
      <c r="G358">
        <f>(1000*AM358)/(L358*(AO358+273.15))</f>
        <v>0</v>
      </c>
      <c r="H358">
        <f>((G358*F358*(1-(AJ358/1000)))/(100*K358))*(0.0/60)</f>
        <v>0</v>
      </c>
      <c r="I358" t="s">
        <v>203</v>
      </c>
      <c r="J358" t="s">
        <v>204</v>
      </c>
      <c r="K358" t="s">
        <v>205</v>
      </c>
      <c r="L358" t="s">
        <v>206</v>
      </c>
      <c r="M358" t="s">
        <v>334</v>
      </c>
      <c r="N358" t="s">
        <v>335</v>
      </c>
      <c r="O358" t="s">
        <v>812</v>
      </c>
      <c r="Q358">
        <v>1551447242.9</v>
      </c>
      <c r="R358">
        <f>AL358*Y358*(AJ358-AK358)/(100*AF358*(1000-Y358*AJ358))</f>
        <v>0</v>
      </c>
      <c r="S358">
        <f>AL358*Y358*(AI358-AH358*(1000-Y358*AK358)/(1000-Y358*AJ358))/(100*AF358)</f>
        <v>0</v>
      </c>
      <c r="T358">
        <f>(U358/V358*100)</f>
        <v>0</v>
      </c>
      <c r="U358">
        <f>AJ358*(AM358+AN358)/1000</f>
        <v>0</v>
      </c>
      <c r="V358">
        <f>0.61365*exp(17.502*AO358/(240.97+AO358))</f>
        <v>0</v>
      </c>
      <c r="W358">
        <v>145</v>
      </c>
      <c r="X358">
        <v>10</v>
      </c>
      <c r="Y358">
        <f>IF(W358*$H$11&gt;=AA358,1.0,(AA358/(AA358-W358*$H$11)))</f>
        <v>0</v>
      </c>
      <c r="Z358">
        <f>(Y358-1)*100</f>
        <v>0</v>
      </c>
      <c r="AA358">
        <f>MAX(0,($B$11+$C$11*AR358)/(1+$D$11*AR358)*AM358/(AO358+273)*$E$11)</f>
        <v>0</v>
      </c>
      <c r="AB358">
        <f>$B$9*AS358+$C$9*AT358</f>
        <v>0</v>
      </c>
      <c r="AC358">
        <f>AB358*AD358</f>
        <v>0</v>
      </c>
      <c r="AD358">
        <f>($B$9*$D$7+$C$9*$D$7)/($B$9+$C$9)</f>
        <v>0</v>
      </c>
      <c r="AE358">
        <f>($B$9*$K$7+$C$9*$K$7)/($B$9+$C$9)</f>
        <v>0</v>
      </c>
      <c r="AF358">
        <v>10</v>
      </c>
      <c r="AG358">
        <v>1551447242.9</v>
      </c>
      <c r="AH358">
        <v>414.829</v>
      </c>
      <c r="AI358">
        <v>399.438</v>
      </c>
      <c r="AJ358">
        <v>8.47444</v>
      </c>
      <c r="AK358">
        <v>7.79402</v>
      </c>
      <c r="AL358">
        <v>1431.14</v>
      </c>
      <c r="AM358">
        <v>100.513</v>
      </c>
      <c r="AN358">
        <v>0.0208136</v>
      </c>
      <c r="AO358">
        <v>6.61307</v>
      </c>
      <c r="AP358">
        <v>999.9</v>
      </c>
      <c r="AQ358">
        <v>999.9</v>
      </c>
      <c r="AR358">
        <v>10015.6</v>
      </c>
      <c r="AS358">
        <v>0</v>
      </c>
      <c r="AT358">
        <v>0.219127</v>
      </c>
      <c r="AU358">
        <v>0</v>
      </c>
      <c r="AV358" t="s">
        <v>208</v>
      </c>
      <c r="AW358">
        <v>0</v>
      </c>
      <c r="AX358">
        <v>-0.747</v>
      </c>
      <c r="AY358">
        <v>-0.067</v>
      </c>
      <c r="AZ358">
        <v>0</v>
      </c>
      <c r="BA358">
        <v>0</v>
      </c>
      <c r="BB358">
        <v>0</v>
      </c>
      <c r="BC358">
        <v>0</v>
      </c>
      <c r="BD358">
        <v>-75.7984071428571</v>
      </c>
      <c r="BE358">
        <v>20.0213862783816</v>
      </c>
      <c r="BF358">
        <v>3.54203262060433</v>
      </c>
      <c r="BG358">
        <v>0</v>
      </c>
      <c r="BH358">
        <v>-2.9442230952381</v>
      </c>
      <c r="BI358">
        <v>0.136366303975294</v>
      </c>
      <c r="BJ358">
        <v>0.0353589568694509</v>
      </c>
      <c r="BK358">
        <v>0</v>
      </c>
      <c r="BL358">
        <v>0</v>
      </c>
      <c r="BM358">
        <v>0</v>
      </c>
      <c r="BN358" t="s">
        <v>209</v>
      </c>
      <c r="BO358">
        <v>1.88477</v>
      </c>
      <c r="BP358">
        <v>1.88171</v>
      </c>
      <c r="BQ358">
        <v>1.88324</v>
      </c>
      <c r="BR358">
        <v>1.88199</v>
      </c>
      <c r="BS358">
        <v>1.88381</v>
      </c>
      <c r="BT358">
        <v>1.88309</v>
      </c>
      <c r="BU358">
        <v>1.88478</v>
      </c>
      <c r="BV358">
        <v>1.88232</v>
      </c>
      <c r="BW358" t="s">
        <v>210</v>
      </c>
      <c r="BX358" t="s">
        <v>17</v>
      </c>
      <c r="BY358" t="s">
        <v>17</v>
      </c>
      <c r="BZ358" t="s">
        <v>17</v>
      </c>
      <c r="CA358" t="s">
        <v>211</v>
      </c>
      <c r="CB358" t="s">
        <v>212</v>
      </c>
      <c r="CC358" t="s">
        <v>213</v>
      </c>
      <c r="CD358" t="s">
        <v>213</v>
      </c>
      <c r="CE358" t="s">
        <v>213</v>
      </c>
      <c r="CF358" t="s">
        <v>213</v>
      </c>
      <c r="CG358">
        <v>5</v>
      </c>
      <c r="CH358">
        <v>0</v>
      </c>
      <c r="CI358">
        <v>0</v>
      </c>
      <c r="CJ358">
        <v>0</v>
      </c>
      <c r="CK358">
        <v>0</v>
      </c>
      <c r="CL358">
        <v>2</v>
      </c>
      <c r="CM358">
        <v>1318.1</v>
      </c>
      <c r="CN358">
        <v>3.76426</v>
      </c>
      <c r="CO358">
        <v>7.93749</v>
      </c>
      <c r="CP358">
        <v>10.4472</v>
      </c>
      <c r="CQ358">
        <v>30.0001</v>
      </c>
      <c r="CR358">
        <v>10.3971</v>
      </c>
      <c r="CS358">
        <v>10.5554</v>
      </c>
      <c r="CT358">
        <v>-1</v>
      </c>
      <c r="CU358">
        <v>100</v>
      </c>
      <c r="CV358">
        <v>52.5389</v>
      </c>
      <c r="CW358">
        <v>-999.9</v>
      </c>
      <c r="CX358">
        <v>400</v>
      </c>
      <c r="CY358">
        <v>0</v>
      </c>
      <c r="CZ358">
        <v>103.76</v>
      </c>
      <c r="DA358">
        <v>103.16</v>
      </c>
    </row>
    <row r="359" spans="1:105">
      <c r="A359">
        <v>345</v>
      </c>
      <c r="B359">
        <v>1551447244.9</v>
      </c>
      <c r="C359">
        <v>946</v>
      </c>
      <c r="D359" t="s">
        <v>907</v>
      </c>
      <c r="E359" t="s">
        <v>908</v>
      </c>
      <c r="F359">
        <f>J359+I359+M359*K359</f>
        <v>0</v>
      </c>
      <c r="G359">
        <f>(1000*AM359)/(L359*(AO359+273.15))</f>
        <v>0</v>
      </c>
      <c r="H359">
        <f>((G359*F359*(1-(AJ359/1000)))/(100*K359))*(0.0/60)</f>
        <v>0</v>
      </c>
      <c r="I359" t="s">
        <v>203</v>
      </c>
      <c r="J359" t="s">
        <v>204</v>
      </c>
      <c r="K359" t="s">
        <v>205</v>
      </c>
      <c r="L359" t="s">
        <v>206</v>
      </c>
      <c r="M359" t="s">
        <v>334</v>
      </c>
      <c r="N359" t="s">
        <v>335</v>
      </c>
      <c r="O359" t="s">
        <v>812</v>
      </c>
      <c r="Q359">
        <v>1551447244.9</v>
      </c>
      <c r="R359">
        <f>AL359*Y359*(AJ359-AK359)/(100*AF359*(1000-Y359*AJ359))</f>
        <v>0</v>
      </c>
      <c r="S359">
        <f>AL359*Y359*(AI359-AH359*(1000-Y359*AK359)/(1000-Y359*AJ359))/(100*AF359)</f>
        <v>0</v>
      </c>
      <c r="T359">
        <f>(U359/V359*100)</f>
        <v>0</v>
      </c>
      <c r="U359">
        <f>AJ359*(AM359+AN359)/1000</f>
        <v>0</v>
      </c>
      <c r="V359">
        <f>0.61365*exp(17.502*AO359/(240.97+AO359))</f>
        <v>0</v>
      </c>
      <c r="W359">
        <v>145</v>
      </c>
      <c r="X359">
        <v>10</v>
      </c>
      <c r="Y359">
        <f>IF(W359*$H$11&gt;=AA359,1.0,(AA359/(AA359-W359*$H$11)))</f>
        <v>0</v>
      </c>
      <c r="Z359">
        <f>(Y359-1)*100</f>
        <v>0</v>
      </c>
      <c r="AA359">
        <f>MAX(0,($B$11+$C$11*AR359)/(1+$D$11*AR359)*AM359/(AO359+273)*$E$11)</f>
        <v>0</v>
      </c>
      <c r="AB359">
        <f>$B$9*AS359+$C$9*AT359</f>
        <v>0</v>
      </c>
      <c r="AC359">
        <f>AB359*AD359</f>
        <v>0</v>
      </c>
      <c r="AD359">
        <f>($B$9*$D$7+$C$9*$D$7)/($B$9+$C$9)</f>
        <v>0</v>
      </c>
      <c r="AE359">
        <f>($B$9*$K$7+$C$9*$K$7)/($B$9+$C$9)</f>
        <v>0</v>
      </c>
      <c r="AF359">
        <v>10</v>
      </c>
      <c r="AG359">
        <v>1551447244.9</v>
      </c>
      <c r="AH359">
        <v>415.273</v>
      </c>
      <c r="AI359">
        <v>399.435</v>
      </c>
      <c r="AJ359">
        <v>8.47812</v>
      </c>
      <c r="AK359">
        <v>7.79409</v>
      </c>
      <c r="AL359">
        <v>1431.37</v>
      </c>
      <c r="AM359">
        <v>100.514</v>
      </c>
      <c r="AN359">
        <v>0.0208712</v>
      </c>
      <c r="AO359">
        <v>6.61525</v>
      </c>
      <c r="AP359">
        <v>999.9</v>
      </c>
      <c r="AQ359">
        <v>999.9</v>
      </c>
      <c r="AR359">
        <v>10015</v>
      </c>
      <c r="AS359">
        <v>0</v>
      </c>
      <c r="AT359">
        <v>0.219127</v>
      </c>
      <c r="AU359">
        <v>0</v>
      </c>
      <c r="AV359" t="s">
        <v>208</v>
      </c>
      <c r="AW359">
        <v>0</v>
      </c>
      <c r="AX359">
        <v>-0.747</v>
      </c>
      <c r="AY359">
        <v>-0.067</v>
      </c>
      <c r="AZ359">
        <v>0</v>
      </c>
      <c r="BA359">
        <v>0</v>
      </c>
      <c r="BB359">
        <v>0</v>
      </c>
      <c r="BC359">
        <v>0</v>
      </c>
      <c r="BD359">
        <v>-75.7984071428571</v>
      </c>
      <c r="BE359">
        <v>20.0213862783816</v>
      </c>
      <c r="BF359">
        <v>3.54203262060433</v>
      </c>
      <c r="BG359">
        <v>0</v>
      </c>
      <c r="BH359">
        <v>-2.9442230952381</v>
      </c>
      <c r="BI359">
        <v>0.136366303975294</v>
      </c>
      <c r="BJ359">
        <v>0.0353589568694509</v>
      </c>
      <c r="BK359">
        <v>0</v>
      </c>
      <c r="BL359">
        <v>0</v>
      </c>
      <c r="BM359">
        <v>0</v>
      </c>
      <c r="BN359" t="s">
        <v>209</v>
      </c>
      <c r="BO359">
        <v>1.88477</v>
      </c>
      <c r="BP359">
        <v>1.88171</v>
      </c>
      <c r="BQ359">
        <v>1.88324</v>
      </c>
      <c r="BR359">
        <v>1.88199</v>
      </c>
      <c r="BS359">
        <v>1.88383</v>
      </c>
      <c r="BT359">
        <v>1.88309</v>
      </c>
      <c r="BU359">
        <v>1.8848</v>
      </c>
      <c r="BV359">
        <v>1.88232</v>
      </c>
      <c r="BW359" t="s">
        <v>210</v>
      </c>
      <c r="BX359" t="s">
        <v>17</v>
      </c>
      <c r="BY359" t="s">
        <v>17</v>
      </c>
      <c r="BZ359" t="s">
        <v>17</v>
      </c>
      <c r="CA359" t="s">
        <v>211</v>
      </c>
      <c r="CB359" t="s">
        <v>212</v>
      </c>
      <c r="CC359" t="s">
        <v>213</v>
      </c>
      <c r="CD359" t="s">
        <v>213</v>
      </c>
      <c r="CE359" t="s">
        <v>213</v>
      </c>
      <c r="CF359" t="s">
        <v>213</v>
      </c>
      <c r="CG359">
        <v>5</v>
      </c>
      <c r="CH359">
        <v>0</v>
      </c>
      <c r="CI359">
        <v>0</v>
      </c>
      <c r="CJ359">
        <v>0</v>
      </c>
      <c r="CK359">
        <v>0</v>
      </c>
      <c r="CL359">
        <v>2</v>
      </c>
      <c r="CM359">
        <v>1317.95</v>
      </c>
      <c r="CN359">
        <v>3.76643</v>
      </c>
      <c r="CO359">
        <v>7.93609</v>
      </c>
      <c r="CP359">
        <v>10.4468</v>
      </c>
      <c r="CQ359">
        <v>30.0001</v>
      </c>
      <c r="CR359">
        <v>10.3964</v>
      </c>
      <c r="CS359">
        <v>10.5551</v>
      </c>
      <c r="CT359">
        <v>-1</v>
      </c>
      <c r="CU359">
        <v>100</v>
      </c>
      <c r="CV359">
        <v>52.1407</v>
      </c>
      <c r="CW359">
        <v>-999.9</v>
      </c>
      <c r="CX359">
        <v>400</v>
      </c>
      <c r="CY359">
        <v>0</v>
      </c>
      <c r="CZ359">
        <v>103.759</v>
      </c>
      <c r="DA359">
        <v>103.16</v>
      </c>
    </row>
    <row r="360" spans="1:105">
      <c r="A360">
        <v>346</v>
      </c>
      <c r="B360">
        <v>1551447246.9</v>
      </c>
      <c r="C360">
        <v>948</v>
      </c>
      <c r="D360" t="s">
        <v>909</v>
      </c>
      <c r="E360" t="s">
        <v>910</v>
      </c>
      <c r="F360">
        <f>J360+I360+M360*K360</f>
        <v>0</v>
      </c>
      <c r="G360">
        <f>(1000*AM360)/(L360*(AO360+273.15))</f>
        <v>0</v>
      </c>
      <c r="H360">
        <f>((G360*F360*(1-(AJ360/1000)))/(100*K360))*(0.0/60)</f>
        <v>0</v>
      </c>
      <c r="I360" t="s">
        <v>203</v>
      </c>
      <c r="J360" t="s">
        <v>204</v>
      </c>
      <c r="K360" t="s">
        <v>205</v>
      </c>
      <c r="L360" t="s">
        <v>206</v>
      </c>
      <c r="M360" t="s">
        <v>334</v>
      </c>
      <c r="N360" t="s">
        <v>335</v>
      </c>
      <c r="O360" t="s">
        <v>812</v>
      </c>
      <c r="Q360">
        <v>1551447246.9</v>
      </c>
      <c r="R360">
        <f>AL360*Y360*(AJ360-AK360)/(100*AF360*(1000-Y360*AJ360))</f>
        <v>0</v>
      </c>
      <c r="S360">
        <f>AL360*Y360*(AI360-AH360*(1000-Y360*AK360)/(1000-Y360*AJ360))/(100*AF360)</f>
        <v>0</v>
      </c>
      <c r="T360">
        <f>(U360/V360*100)</f>
        <v>0</v>
      </c>
      <c r="U360">
        <f>AJ360*(AM360+AN360)/1000</f>
        <v>0</v>
      </c>
      <c r="V360">
        <f>0.61365*exp(17.502*AO360/(240.97+AO360))</f>
        <v>0</v>
      </c>
      <c r="W360">
        <v>149</v>
      </c>
      <c r="X360">
        <v>10</v>
      </c>
      <c r="Y360">
        <f>IF(W360*$H$11&gt;=AA360,1.0,(AA360/(AA360-W360*$H$11)))</f>
        <v>0</v>
      </c>
      <c r="Z360">
        <f>(Y360-1)*100</f>
        <v>0</v>
      </c>
      <c r="AA360">
        <f>MAX(0,($B$11+$C$11*AR360)/(1+$D$11*AR360)*AM360/(AO360+273)*$E$11)</f>
        <v>0</v>
      </c>
      <c r="AB360">
        <f>$B$9*AS360+$C$9*AT360</f>
        <v>0</v>
      </c>
      <c r="AC360">
        <f>AB360*AD360</f>
        <v>0</v>
      </c>
      <c r="AD360">
        <f>($B$9*$D$7+$C$9*$D$7)/($B$9+$C$9)</f>
        <v>0</v>
      </c>
      <c r="AE360">
        <f>($B$9*$K$7+$C$9*$K$7)/($B$9+$C$9)</f>
        <v>0</v>
      </c>
      <c r="AF360">
        <v>10</v>
      </c>
      <c r="AG360">
        <v>1551447246.9</v>
      </c>
      <c r="AH360">
        <v>415.682</v>
      </c>
      <c r="AI360">
        <v>399.399</v>
      </c>
      <c r="AJ360">
        <v>8.48176</v>
      </c>
      <c r="AK360">
        <v>7.79425</v>
      </c>
      <c r="AL360">
        <v>1431.83</v>
      </c>
      <c r="AM360">
        <v>100.514</v>
      </c>
      <c r="AN360">
        <v>0.0208233</v>
      </c>
      <c r="AO360">
        <v>6.62237</v>
      </c>
      <c r="AP360">
        <v>999.9</v>
      </c>
      <c r="AQ360">
        <v>999.9</v>
      </c>
      <c r="AR360">
        <v>9973.75</v>
      </c>
      <c r="AS360">
        <v>0</v>
      </c>
      <c r="AT360">
        <v>0.219127</v>
      </c>
      <c r="AU360">
        <v>0</v>
      </c>
      <c r="AV360" t="s">
        <v>208</v>
      </c>
      <c r="AW360">
        <v>0</v>
      </c>
      <c r="AX360">
        <v>-0.747</v>
      </c>
      <c r="AY360">
        <v>-0.067</v>
      </c>
      <c r="AZ360">
        <v>0</v>
      </c>
      <c r="BA360">
        <v>0</v>
      </c>
      <c r="BB360">
        <v>0</v>
      </c>
      <c r="BC360">
        <v>0</v>
      </c>
      <c r="BD360">
        <v>-75.7984071428571</v>
      </c>
      <c r="BE360">
        <v>20.0213862783816</v>
      </c>
      <c r="BF360">
        <v>3.54203262060433</v>
      </c>
      <c r="BG360">
        <v>0</v>
      </c>
      <c r="BH360">
        <v>-2.9442230952381</v>
      </c>
      <c r="BI360">
        <v>0.136366303975294</v>
      </c>
      <c r="BJ360">
        <v>0.0353589568694509</v>
      </c>
      <c r="BK360">
        <v>0</v>
      </c>
      <c r="BL360">
        <v>0</v>
      </c>
      <c r="BM360">
        <v>0</v>
      </c>
      <c r="BN360" t="s">
        <v>209</v>
      </c>
      <c r="BO360">
        <v>1.88477</v>
      </c>
      <c r="BP360">
        <v>1.88171</v>
      </c>
      <c r="BQ360">
        <v>1.88324</v>
      </c>
      <c r="BR360">
        <v>1.88199</v>
      </c>
      <c r="BS360">
        <v>1.88382</v>
      </c>
      <c r="BT360">
        <v>1.88309</v>
      </c>
      <c r="BU360">
        <v>1.8848</v>
      </c>
      <c r="BV360">
        <v>1.88232</v>
      </c>
      <c r="BW360" t="s">
        <v>210</v>
      </c>
      <c r="BX360" t="s">
        <v>17</v>
      </c>
      <c r="BY360" t="s">
        <v>17</v>
      </c>
      <c r="BZ360" t="s">
        <v>17</v>
      </c>
      <c r="CA360" t="s">
        <v>211</v>
      </c>
      <c r="CB360" t="s">
        <v>212</v>
      </c>
      <c r="CC360" t="s">
        <v>213</v>
      </c>
      <c r="CD360" t="s">
        <v>213</v>
      </c>
      <c r="CE360" t="s">
        <v>213</v>
      </c>
      <c r="CF360" t="s">
        <v>213</v>
      </c>
      <c r="CG360">
        <v>5</v>
      </c>
      <c r="CH360">
        <v>0</v>
      </c>
      <c r="CI360">
        <v>0</v>
      </c>
      <c r="CJ360">
        <v>0</v>
      </c>
      <c r="CK360">
        <v>0</v>
      </c>
      <c r="CL360">
        <v>2</v>
      </c>
      <c r="CM360">
        <v>1315.74</v>
      </c>
      <c r="CN360">
        <v>3.76426</v>
      </c>
      <c r="CO360">
        <v>7.93474</v>
      </c>
      <c r="CP360">
        <v>10.4466</v>
      </c>
      <c r="CQ360">
        <v>30.0002</v>
      </c>
      <c r="CR360">
        <v>10.3958</v>
      </c>
      <c r="CS360">
        <v>10.5555</v>
      </c>
      <c r="CT360">
        <v>-1</v>
      </c>
      <c r="CU360">
        <v>100</v>
      </c>
      <c r="CV360">
        <v>52.1407</v>
      </c>
      <c r="CW360">
        <v>-999.9</v>
      </c>
      <c r="CX360">
        <v>400</v>
      </c>
      <c r="CY360">
        <v>0</v>
      </c>
      <c r="CZ360">
        <v>103.759</v>
      </c>
      <c r="DA360">
        <v>103.16</v>
      </c>
    </row>
    <row r="361" spans="1:105">
      <c r="A361">
        <v>347</v>
      </c>
      <c r="B361">
        <v>1551447249</v>
      </c>
      <c r="C361">
        <v>950.099999904633</v>
      </c>
      <c r="D361" t="s">
        <v>911</v>
      </c>
      <c r="E361" t="s">
        <v>912</v>
      </c>
      <c r="F361">
        <f>J361+I361+M361*K361</f>
        <v>0</v>
      </c>
      <c r="G361">
        <f>(1000*AM361)/(L361*(AO361+273.15))</f>
        <v>0</v>
      </c>
      <c r="H361">
        <f>((G361*F361*(1-(AJ361/1000)))/(100*K361))*(0.0/60)</f>
        <v>0</v>
      </c>
      <c r="I361" t="s">
        <v>203</v>
      </c>
      <c r="J361" t="s">
        <v>204</v>
      </c>
      <c r="K361" t="s">
        <v>205</v>
      </c>
      <c r="L361" t="s">
        <v>206</v>
      </c>
      <c r="M361" t="s">
        <v>334</v>
      </c>
      <c r="N361" t="s">
        <v>335</v>
      </c>
      <c r="O361" t="s">
        <v>812</v>
      </c>
      <c r="Q361">
        <v>1551447249</v>
      </c>
      <c r="R361">
        <f>AL361*Y361*(AJ361-AK361)/(100*AF361*(1000-Y361*AJ361))</f>
        <v>0</v>
      </c>
      <c r="S361">
        <f>AL361*Y361*(AI361-AH361*(1000-Y361*AK361)/(1000-Y361*AJ361))/(100*AF361)</f>
        <v>0</v>
      </c>
      <c r="T361">
        <f>(U361/V361*100)</f>
        <v>0</v>
      </c>
      <c r="U361">
        <f>AJ361*(AM361+AN361)/1000</f>
        <v>0</v>
      </c>
      <c r="V361">
        <f>0.61365*exp(17.502*AO361/(240.97+AO361))</f>
        <v>0</v>
      </c>
      <c r="W361">
        <v>146</v>
      </c>
      <c r="X361">
        <v>10</v>
      </c>
      <c r="Y361">
        <f>IF(W361*$H$11&gt;=AA361,1.0,(AA361/(AA361-W361*$H$11)))</f>
        <v>0</v>
      </c>
      <c r="Z361">
        <f>(Y361-1)*100</f>
        <v>0</v>
      </c>
      <c r="AA361">
        <f>MAX(0,($B$11+$C$11*AR361)/(1+$D$11*AR361)*AM361/(AO361+273)*$E$11)</f>
        <v>0</v>
      </c>
      <c r="AB361">
        <f>$B$9*AS361+$C$9*AT361</f>
        <v>0</v>
      </c>
      <c r="AC361">
        <f>AB361*AD361</f>
        <v>0</v>
      </c>
      <c r="AD361">
        <f>($B$9*$D$7+$C$9*$D$7)/($B$9+$C$9)</f>
        <v>0</v>
      </c>
      <c r="AE361">
        <f>($B$9*$K$7+$C$9*$K$7)/($B$9+$C$9)</f>
        <v>0</v>
      </c>
      <c r="AF361">
        <v>10</v>
      </c>
      <c r="AG361">
        <v>1551447249</v>
      </c>
      <c r="AH361">
        <v>416.079</v>
      </c>
      <c r="AI361">
        <v>399.419</v>
      </c>
      <c r="AJ361">
        <v>8.48104</v>
      </c>
      <c r="AK361">
        <v>7.79474</v>
      </c>
      <c r="AL361">
        <v>1431.67</v>
      </c>
      <c r="AM361">
        <v>100.513</v>
      </c>
      <c r="AN361">
        <v>0.0209772</v>
      </c>
      <c r="AO361">
        <v>6.61651</v>
      </c>
      <c r="AP361">
        <v>999.9</v>
      </c>
      <c r="AQ361">
        <v>999.9</v>
      </c>
      <c r="AR361">
        <v>9994.38</v>
      </c>
      <c r="AS361">
        <v>0</v>
      </c>
      <c r="AT361">
        <v>0.219127</v>
      </c>
      <c r="AU361">
        <v>0</v>
      </c>
      <c r="AV361" t="s">
        <v>208</v>
      </c>
      <c r="AW361">
        <v>0</v>
      </c>
      <c r="AX361">
        <v>-0.747</v>
      </c>
      <c r="AY361">
        <v>-0.067</v>
      </c>
      <c r="AZ361">
        <v>0</v>
      </c>
      <c r="BA361">
        <v>0</v>
      </c>
      <c r="BB361">
        <v>0</v>
      </c>
      <c r="BC361">
        <v>0</v>
      </c>
      <c r="BD361">
        <v>-75.7984071428571</v>
      </c>
      <c r="BE361">
        <v>20.0213862783816</v>
      </c>
      <c r="BF361">
        <v>3.54203262060433</v>
      </c>
      <c r="BG361">
        <v>0</v>
      </c>
      <c r="BH361">
        <v>-2.9442230952381</v>
      </c>
      <c r="BI361">
        <v>0.136366303975294</v>
      </c>
      <c r="BJ361">
        <v>0.0353589568694509</v>
      </c>
      <c r="BK361">
        <v>0</v>
      </c>
      <c r="BL361">
        <v>0</v>
      </c>
      <c r="BM361">
        <v>0</v>
      </c>
      <c r="BN361" t="s">
        <v>209</v>
      </c>
      <c r="BO361">
        <v>1.88477</v>
      </c>
      <c r="BP361">
        <v>1.88171</v>
      </c>
      <c r="BQ361">
        <v>1.88324</v>
      </c>
      <c r="BR361">
        <v>1.88201</v>
      </c>
      <c r="BS361">
        <v>1.88383</v>
      </c>
      <c r="BT361">
        <v>1.88309</v>
      </c>
      <c r="BU361">
        <v>1.88478</v>
      </c>
      <c r="BV361">
        <v>1.88232</v>
      </c>
      <c r="BW361" t="s">
        <v>210</v>
      </c>
      <c r="BX361" t="s">
        <v>17</v>
      </c>
      <c r="BY361" t="s">
        <v>17</v>
      </c>
      <c r="BZ361" t="s">
        <v>17</v>
      </c>
      <c r="CA361" t="s">
        <v>211</v>
      </c>
      <c r="CB361" t="s">
        <v>212</v>
      </c>
      <c r="CC361" t="s">
        <v>213</v>
      </c>
      <c r="CD361" t="s">
        <v>213</v>
      </c>
      <c r="CE361" t="s">
        <v>213</v>
      </c>
      <c r="CF361" t="s">
        <v>213</v>
      </c>
      <c r="CG361">
        <v>5</v>
      </c>
      <c r="CH361">
        <v>0</v>
      </c>
      <c r="CI361">
        <v>0</v>
      </c>
      <c r="CJ361">
        <v>0</v>
      </c>
      <c r="CK361">
        <v>0</v>
      </c>
      <c r="CL361">
        <v>2</v>
      </c>
      <c r="CM361">
        <v>1317.6</v>
      </c>
      <c r="CN361">
        <v>3.76209</v>
      </c>
      <c r="CO361">
        <v>7.93336</v>
      </c>
      <c r="CP361">
        <v>10.447</v>
      </c>
      <c r="CQ361">
        <v>30.0003</v>
      </c>
      <c r="CR361">
        <v>10.3952</v>
      </c>
      <c r="CS361">
        <v>10.5557</v>
      </c>
      <c r="CT361">
        <v>-1</v>
      </c>
      <c r="CU361">
        <v>100</v>
      </c>
      <c r="CV361">
        <v>52.1407</v>
      </c>
      <c r="CW361">
        <v>-999.9</v>
      </c>
      <c r="CX361">
        <v>400</v>
      </c>
      <c r="CY361">
        <v>0</v>
      </c>
      <c r="CZ361">
        <v>103.759</v>
      </c>
      <c r="DA361">
        <v>103.16</v>
      </c>
    </row>
    <row r="362" spans="1:105">
      <c r="A362">
        <v>348</v>
      </c>
      <c r="B362">
        <v>1551447251</v>
      </c>
      <c r="C362">
        <v>952.099999904633</v>
      </c>
      <c r="D362" t="s">
        <v>913</v>
      </c>
      <c r="E362" t="s">
        <v>914</v>
      </c>
      <c r="F362">
        <f>J362+I362+M362*K362</f>
        <v>0</v>
      </c>
      <c r="G362">
        <f>(1000*AM362)/(L362*(AO362+273.15))</f>
        <v>0</v>
      </c>
      <c r="H362">
        <f>((G362*F362*(1-(AJ362/1000)))/(100*K362))*(0.0/60)</f>
        <v>0</v>
      </c>
      <c r="I362" t="s">
        <v>203</v>
      </c>
      <c r="J362" t="s">
        <v>204</v>
      </c>
      <c r="K362" t="s">
        <v>205</v>
      </c>
      <c r="L362" t="s">
        <v>206</v>
      </c>
      <c r="M362" t="s">
        <v>334</v>
      </c>
      <c r="N362" t="s">
        <v>335</v>
      </c>
      <c r="O362" t="s">
        <v>812</v>
      </c>
      <c r="Q362">
        <v>1551447251</v>
      </c>
      <c r="R362">
        <f>AL362*Y362*(AJ362-AK362)/(100*AF362*(1000-Y362*AJ362))</f>
        <v>0</v>
      </c>
      <c r="S362">
        <f>AL362*Y362*(AI362-AH362*(1000-Y362*AK362)/(1000-Y362*AJ362))/(100*AF362)</f>
        <v>0</v>
      </c>
      <c r="T362">
        <f>(U362/V362*100)</f>
        <v>0</v>
      </c>
      <c r="U362">
        <f>AJ362*(AM362+AN362)/1000</f>
        <v>0</v>
      </c>
      <c r="V362">
        <f>0.61365*exp(17.502*AO362/(240.97+AO362))</f>
        <v>0</v>
      </c>
      <c r="W362">
        <v>140</v>
      </c>
      <c r="X362">
        <v>10</v>
      </c>
      <c r="Y362">
        <f>IF(W362*$H$11&gt;=AA362,1.0,(AA362/(AA362-W362*$H$11)))</f>
        <v>0</v>
      </c>
      <c r="Z362">
        <f>(Y362-1)*100</f>
        <v>0</v>
      </c>
      <c r="AA362">
        <f>MAX(0,($B$11+$C$11*AR362)/(1+$D$11*AR362)*AM362/(AO362+273)*$E$11)</f>
        <v>0</v>
      </c>
      <c r="AB362">
        <f>$B$9*AS362+$C$9*AT362</f>
        <v>0</v>
      </c>
      <c r="AC362">
        <f>AB362*AD362</f>
        <v>0</v>
      </c>
      <c r="AD362">
        <f>($B$9*$D$7+$C$9*$D$7)/($B$9+$C$9)</f>
        <v>0</v>
      </c>
      <c r="AE362">
        <f>($B$9*$K$7+$C$9*$K$7)/($B$9+$C$9)</f>
        <v>0</v>
      </c>
      <c r="AF362">
        <v>10</v>
      </c>
      <c r="AG362">
        <v>1551447251</v>
      </c>
      <c r="AH362">
        <v>416.502</v>
      </c>
      <c r="AI362">
        <v>399.455</v>
      </c>
      <c r="AJ362">
        <v>8.47981</v>
      </c>
      <c r="AK362">
        <v>7.795</v>
      </c>
      <c r="AL362">
        <v>1431.38</v>
      </c>
      <c r="AM362">
        <v>100.514</v>
      </c>
      <c r="AN362">
        <v>0.0211082</v>
      </c>
      <c r="AO362">
        <v>6.60297</v>
      </c>
      <c r="AP362">
        <v>999.9</v>
      </c>
      <c r="AQ362">
        <v>999.9</v>
      </c>
      <c r="AR362">
        <v>10018.1</v>
      </c>
      <c r="AS362">
        <v>0</v>
      </c>
      <c r="AT362">
        <v>0.219127</v>
      </c>
      <c r="AU362">
        <v>0</v>
      </c>
      <c r="AV362" t="s">
        <v>208</v>
      </c>
      <c r="AW362">
        <v>0</v>
      </c>
      <c r="AX362">
        <v>-0.747</v>
      </c>
      <c r="AY362">
        <v>-0.067</v>
      </c>
      <c r="AZ362">
        <v>0</v>
      </c>
      <c r="BA362">
        <v>0</v>
      </c>
      <c r="BB362">
        <v>0</v>
      </c>
      <c r="BC362">
        <v>0</v>
      </c>
      <c r="BD362">
        <v>-75.7984071428571</v>
      </c>
      <c r="BE362">
        <v>20.0213862783816</v>
      </c>
      <c r="BF362">
        <v>3.54203262060433</v>
      </c>
      <c r="BG362">
        <v>0</v>
      </c>
      <c r="BH362">
        <v>-2.9442230952381</v>
      </c>
      <c r="BI362">
        <v>0.136366303975294</v>
      </c>
      <c r="BJ362">
        <v>0.0353589568694509</v>
      </c>
      <c r="BK362">
        <v>0</v>
      </c>
      <c r="BL362">
        <v>0</v>
      </c>
      <c r="BM362">
        <v>0</v>
      </c>
      <c r="BN362" t="s">
        <v>209</v>
      </c>
      <c r="BO362">
        <v>1.88477</v>
      </c>
      <c r="BP362">
        <v>1.88172</v>
      </c>
      <c r="BQ362">
        <v>1.88324</v>
      </c>
      <c r="BR362">
        <v>1.88201</v>
      </c>
      <c r="BS362">
        <v>1.88384</v>
      </c>
      <c r="BT362">
        <v>1.88309</v>
      </c>
      <c r="BU362">
        <v>1.88479</v>
      </c>
      <c r="BV362">
        <v>1.88232</v>
      </c>
      <c r="BW362" t="s">
        <v>210</v>
      </c>
      <c r="BX362" t="s">
        <v>17</v>
      </c>
      <c r="BY362" t="s">
        <v>17</v>
      </c>
      <c r="BZ362" t="s">
        <v>17</v>
      </c>
      <c r="CA362" t="s">
        <v>211</v>
      </c>
      <c r="CB362" t="s">
        <v>212</v>
      </c>
      <c r="CC362" t="s">
        <v>213</v>
      </c>
      <c r="CD362" t="s">
        <v>213</v>
      </c>
      <c r="CE362" t="s">
        <v>213</v>
      </c>
      <c r="CF362" t="s">
        <v>213</v>
      </c>
      <c r="CG362">
        <v>5</v>
      </c>
      <c r="CH362">
        <v>0</v>
      </c>
      <c r="CI362">
        <v>0</v>
      </c>
      <c r="CJ362">
        <v>0</v>
      </c>
      <c r="CK362">
        <v>0</v>
      </c>
      <c r="CL362">
        <v>2</v>
      </c>
      <c r="CM362">
        <v>1322.28</v>
      </c>
      <c r="CN362">
        <v>3.76209</v>
      </c>
      <c r="CO362">
        <v>7.93204</v>
      </c>
      <c r="CP362">
        <v>10.4474</v>
      </c>
      <c r="CQ362">
        <v>30.0004</v>
      </c>
      <c r="CR362">
        <v>10.3948</v>
      </c>
      <c r="CS362">
        <v>10.5557</v>
      </c>
      <c r="CT362">
        <v>-1</v>
      </c>
      <c r="CU362">
        <v>100</v>
      </c>
      <c r="CV362">
        <v>51.7449</v>
      </c>
      <c r="CW362">
        <v>-999.9</v>
      </c>
      <c r="CX362">
        <v>400</v>
      </c>
      <c r="CY362">
        <v>0</v>
      </c>
      <c r="CZ362">
        <v>103.758</v>
      </c>
      <c r="DA362">
        <v>103.16</v>
      </c>
    </row>
    <row r="363" spans="1:105">
      <c r="A363">
        <v>349</v>
      </c>
      <c r="B363">
        <v>1551447253.4</v>
      </c>
      <c r="C363">
        <v>954.5</v>
      </c>
      <c r="D363" t="s">
        <v>915</v>
      </c>
      <c r="E363" t="s">
        <v>916</v>
      </c>
      <c r="F363">
        <f>J363+I363+M363*K363</f>
        <v>0</v>
      </c>
      <c r="G363">
        <f>(1000*AM363)/(L363*(AO363+273.15))</f>
        <v>0</v>
      </c>
      <c r="H363">
        <f>((G363*F363*(1-(AJ363/1000)))/(100*K363))*(0.0/60)</f>
        <v>0</v>
      </c>
      <c r="I363" t="s">
        <v>203</v>
      </c>
      <c r="J363" t="s">
        <v>204</v>
      </c>
      <c r="K363" t="s">
        <v>205</v>
      </c>
      <c r="L363" t="s">
        <v>206</v>
      </c>
      <c r="M363" t="s">
        <v>334</v>
      </c>
      <c r="N363" t="s">
        <v>335</v>
      </c>
      <c r="O363" t="s">
        <v>812</v>
      </c>
      <c r="Q363">
        <v>1551447253.4</v>
      </c>
      <c r="R363">
        <f>AL363*Y363*(AJ363-AK363)/(100*AF363*(1000-Y363*AJ363))</f>
        <v>0</v>
      </c>
      <c r="S363">
        <f>AL363*Y363*(AI363-AH363*(1000-Y363*AK363)/(1000-Y363*AJ363))/(100*AF363)</f>
        <v>0</v>
      </c>
      <c r="T363">
        <f>(U363/V363*100)</f>
        <v>0</v>
      </c>
      <c r="U363">
        <f>AJ363*(AM363+AN363)/1000</f>
        <v>0</v>
      </c>
      <c r="V363">
        <f>0.61365*exp(17.502*AO363/(240.97+AO363))</f>
        <v>0</v>
      </c>
      <c r="W363">
        <v>137</v>
      </c>
      <c r="X363">
        <v>10</v>
      </c>
      <c r="Y363">
        <f>IF(W363*$H$11&gt;=AA363,1.0,(AA363/(AA363-W363*$H$11)))</f>
        <v>0</v>
      </c>
      <c r="Z363">
        <f>(Y363-1)*100</f>
        <v>0</v>
      </c>
      <c r="AA363">
        <f>MAX(0,($B$11+$C$11*AR363)/(1+$D$11*AR363)*AM363/(AO363+273)*$E$11)</f>
        <v>0</v>
      </c>
      <c r="AB363">
        <f>$B$9*AS363+$C$9*AT363</f>
        <v>0</v>
      </c>
      <c r="AC363">
        <f>AB363*AD363</f>
        <v>0</v>
      </c>
      <c r="AD363">
        <f>($B$9*$D$7+$C$9*$D$7)/($B$9+$C$9)</f>
        <v>0</v>
      </c>
      <c r="AE363">
        <f>($B$9*$K$7+$C$9*$K$7)/($B$9+$C$9)</f>
        <v>0</v>
      </c>
      <c r="AF363">
        <v>10</v>
      </c>
      <c r="AG363">
        <v>1551447253.4</v>
      </c>
      <c r="AH363">
        <v>417.02</v>
      </c>
      <c r="AI363">
        <v>399.45</v>
      </c>
      <c r="AJ363">
        <v>8.48766</v>
      </c>
      <c r="AK363">
        <v>7.79447</v>
      </c>
      <c r="AL363">
        <v>1431.41</v>
      </c>
      <c r="AM363">
        <v>100.514</v>
      </c>
      <c r="AN363">
        <v>0.0209519</v>
      </c>
      <c r="AO363">
        <v>6.61213</v>
      </c>
      <c r="AP363">
        <v>999.9</v>
      </c>
      <c r="AQ363">
        <v>999.9</v>
      </c>
      <c r="AR363">
        <v>10003.1</v>
      </c>
      <c r="AS363">
        <v>0</v>
      </c>
      <c r="AT363">
        <v>0.219127</v>
      </c>
      <c r="AU363">
        <v>0</v>
      </c>
      <c r="AV363" t="s">
        <v>208</v>
      </c>
      <c r="AW363">
        <v>0</v>
      </c>
      <c r="AX363">
        <v>-0.747</v>
      </c>
      <c r="AY363">
        <v>-0.067</v>
      </c>
      <c r="AZ363">
        <v>0</v>
      </c>
      <c r="BA363">
        <v>0</v>
      </c>
      <c r="BB363">
        <v>0</v>
      </c>
      <c r="BC363">
        <v>0</v>
      </c>
      <c r="BD363">
        <v>-75.7984071428571</v>
      </c>
      <c r="BE363">
        <v>20.0213862783816</v>
      </c>
      <c r="BF363">
        <v>3.54203262060433</v>
      </c>
      <c r="BG363">
        <v>0</v>
      </c>
      <c r="BH363">
        <v>-2.9442230952381</v>
      </c>
      <c r="BI363">
        <v>0.136366303975294</v>
      </c>
      <c r="BJ363">
        <v>0.0353589568694509</v>
      </c>
      <c r="BK363">
        <v>0</v>
      </c>
      <c r="BL363">
        <v>0</v>
      </c>
      <c r="BM363">
        <v>0</v>
      </c>
      <c r="BN363" t="s">
        <v>209</v>
      </c>
      <c r="BO363">
        <v>1.88477</v>
      </c>
      <c r="BP363">
        <v>1.88171</v>
      </c>
      <c r="BQ363">
        <v>1.88324</v>
      </c>
      <c r="BR363">
        <v>1.88201</v>
      </c>
      <c r="BS363">
        <v>1.88384</v>
      </c>
      <c r="BT363">
        <v>1.88309</v>
      </c>
      <c r="BU363">
        <v>1.88479</v>
      </c>
      <c r="BV363">
        <v>1.88232</v>
      </c>
      <c r="BW363" t="s">
        <v>210</v>
      </c>
      <c r="BX363" t="s">
        <v>17</v>
      </c>
      <c r="BY363" t="s">
        <v>17</v>
      </c>
      <c r="BZ363" t="s">
        <v>17</v>
      </c>
      <c r="CA363" t="s">
        <v>211</v>
      </c>
      <c r="CB363" t="s">
        <v>212</v>
      </c>
      <c r="CC363" t="s">
        <v>213</v>
      </c>
      <c r="CD363" t="s">
        <v>213</v>
      </c>
      <c r="CE363" t="s">
        <v>213</v>
      </c>
      <c r="CF363" t="s">
        <v>213</v>
      </c>
      <c r="CG363">
        <v>5</v>
      </c>
      <c r="CH363">
        <v>0</v>
      </c>
      <c r="CI363">
        <v>0</v>
      </c>
      <c r="CJ363">
        <v>0</v>
      </c>
      <c r="CK363">
        <v>0</v>
      </c>
      <c r="CL363">
        <v>2</v>
      </c>
      <c r="CM363">
        <v>1324.01</v>
      </c>
      <c r="CN363">
        <v>3.76209</v>
      </c>
      <c r="CO363">
        <v>7.93033</v>
      </c>
      <c r="CP363">
        <v>10.4474</v>
      </c>
      <c r="CQ363">
        <v>30.0004</v>
      </c>
      <c r="CR363">
        <v>10.3945</v>
      </c>
      <c r="CS363">
        <v>10.5559</v>
      </c>
      <c r="CT363">
        <v>-1</v>
      </c>
      <c r="CU363">
        <v>100</v>
      </c>
      <c r="CV363">
        <v>51.7449</v>
      </c>
      <c r="CW363">
        <v>-999.9</v>
      </c>
      <c r="CX363">
        <v>400</v>
      </c>
      <c r="CY363">
        <v>0</v>
      </c>
      <c r="CZ363">
        <v>103.758</v>
      </c>
      <c r="DA363">
        <v>103.159</v>
      </c>
    </row>
    <row r="364" spans="1:105">
      <c r="A364">
        <v>350</v>
      </c>
      <c r="B364">
        <v>1551447255.9</v>
      </c>
      <c r="C364">
        <v>957</v>
      </c>
      <c r="D364" t="s">
        <v>917</v>
      </c>
      <c r="E364" t="s">
        <v>918</v>
      </c>
      <c r="F364">
        <f>J364+I364+M364*K364</f>
        <v>0</v>
      </c>
      <c r="G364">
        <f>(1000*AM364)/(L364*(AO364+273.15))</f>
        <v>0</v>
      </c>
      <c r="H364">
        <f>((G364*F364*(1-(AJ364/1000)))/(100*K364))*(0.0/60)</f>
        <v>0</v>
      </c>
      <c r="I364" t="s">
        <v>203</v>
      </c>
      <c r="J364" t="s">
        <v>204</v>
      </c>
      <c r="K364" t="s">
        <v>205</v>
      </c>
      <c r="L364" t="s">
        <v>206</v>
      </c>
      <c r="M364" t="s">
        <v>334</v>
      </c>
      <c r="N364" t="s">
        <v>335</v>
      </c>
      <c r="O364" t="s">
        <v>812</v>
      </c>
      <c r="Q364">
        <v>1551447255.9</v>
      </c>
      <c r="R364">
        <f>AL364*Y364*(AJ364-AK364)/(100*AF364*(1000-Y364*AJ364))</f>
        <v>0</v>
      </c>
      <c r="S364">
        <f>AL364*Y364*(AI364-AH364*(1000-Y364*AK364)/(1000-Y364*AJ364))/(100*AF364)</f>
        <v>0</v>
      </c>
      <c r="T364">
        <f>(U364/V364*100)</f>
        <v>0</v>
      </c>
      <c r="U364">
        <f>AJ364*(AM364+AN364)/1000</f>
        <v>0</v>
      </c>
      <c r="V364">
        <f>0.61365*exp(17.502*AO364/(240.97+AO364))</f>
        <v>0</v>
      </c>
      <c r="W364">
        <v>131</v>
      </c>
      <c r="X364">
        <v>9</v>
      </c>
      <c r="Y364">
        <f>IF(W364*$H$11&gt;=AA364,1.0,(AA364/(AA364-W364*$H$11)))</f>
        <v>0</v>
      </c>
      <c r="Z364">
        <f>(Y364-1)*100</f>
        <v>0</v>
      </c>
      <c r="AA364">
        <f>MAX(0,($B$11+$C$11*AR364)/(1+$D$11*AR364)*AM364/(AO364+273)*$E$11)</f>
        <v>0</v>
      </c>
      <c r="AB364">
        <f>$B$9*AS364+$C$9*AT364</f>
        <v>0</v>
      </c>
      <c r="AC364">
        <f>AB364*AD364</f>
        <v>0</v>
      </c>
      <c r="AD364">
        <f>($B$9*$D$7+$C$9*$D$7)/($B$9+$C$9)</f>
        <v>0</v>
      </c>
      <c r="AE364">
        <f>($B$9*$K$7+$C$9*$K$7)/($B$9+$C$9)</f>
        <v>0</v>
      </c>
      <c r="AF364">
        <v>10</v>
      </c>
      <c r="AG364">
        <v>1551447255.9</v>
      </c>
      <c r="AH364">
        <v>417.518</v>
      </c>
      <c r="AI364">
        <v>399.469</v>
      </c>
      <c r="AJ364">
        <v>8.49297</v>
      </c>
      <c r="AK364">
        <v>7.79469</v>
      </c>
      <c r="AL364">
        <v>1431.68</v>
      </c>
      <c r="AM364">
        <v>100.514</v>
      </c>
      <c r="AN364">
        <v>0.0209626</v>
      </c>
      <c r="AO364">
        <v>6.63902</v>
      </c>
      <c r="AP364">
        <v>999.9</v>
      </c>
      <c r="AQ364">
        <v>999.9</v>
      </c>
      <c r="AR364">
        <v>10003.1</v>
      </c>
      <c r="AS364">
        <v>0</v>
      </c>
      <c r="AT364">
        <v>0.219127</v>
      </c>
      <c r="AU364">
        <v>0</v>
      </c>
      <c r="AV364" t="s">
        <v>208</v>
      </c>
      <c r="AW364">
        <v>0</v>
      </c>
      <c r="AX364">
        <v>-0.747</v>
      </c>
      <c r="AY364">
        <v>-0.067</v>
      </c>
      <c r="AZ364">
        <v>0</v>
      </c>
      <c r="BA364">
        <v>0</v>
      </c>
      <c r="BB364">
        <v>0</v>
      </c>
      <c r="BC364">
        <v>0</v>
      </c>
      <c r="BD364">
        <v>-75.7984071428571</v>
      </c>
      <c r="BE364">
        <v>20.0213862783816</v>
      </c>
      <c r="BF364">
        <v>3.54203262060433</v>
      </c>
      <c r="BG364">
        <v>0</v>
      </c>
      <c r="BH364">
        <v>-2.9442230952381</v>
      </c>
      <c r="BI364">
        <v>0.136366303975294</v>
      </c>
      <c r="BJ364">
        <v>0.0353589568694509</v>
      </c>
      <c r="BK364">
        <v>0</v>
      </c>
      <c r="BL364">
        <v>0</v>
      </c>
      <c r="BM364">
        <v>0</v>
      </c>
      <c r="BN364" t="s">
        <v>209</v>
      </c>
      <c r="BO364">
        <v>1.88477</v>
      </c>
      <c r="BP364">
        <v>1.88171</v>
      </c>
      <c r="BQ364">
        <v>1.88324</v>
      </c>
      <c r="BR364">
        <v>1.88201</v>
      </c>
      <c r="BS364">
        <v>1.88382</v>
      </c>
      <c r="BT364">
        <v>1.88309</v>
      </c>
      <c r="BU364">
        <v>1.8848</v>
      </c>
      <c r="BV364">
        <v>1.88232</v>
      </c>
      <c r="BW364" t="s">
        <v>210</v>
      </c>
      <c r="BX364" t="s">
        <v>17</v>
      </c>
      <c r="BY364" t="s">
        <v>17</v>
      </c>
      <c r="BZ364" t="s">
        <v>17</v>
      </c>
      <c r="CA364" t="s">
        <v>211</v>
      </c>
      <c r="CB364" t="s">
        <v>212</v>
      </c>
      <c r="CC364" t="s">
        <v>213</v>
      </c>
      <c r="CD364" t="s">
        <v>213</v>
      </c>
      <c r="CE364" t="s">
        <v>213</v>
      </c>
      <c r="CF364" t="s">
        <v>213</v>
      </c>
      <c r="CG364">
        <v>5</v>
      </c>
      <c r="CH364">
        <v>0</v>
      </c>
      <c r="CI364">
        <v>0</v>
      </c>
      <c r="CJ364">
        <v>0</v>
      </c>
      <c r="CK364">
        <v>0</v>
      </c>
      <c r="CL364">
        <v>2</v>
      </c>
      <c r="CM364">
        <v>1328.54</v>
      </c>
      <c r="CN364">
        <v>3.76209</v>
      </c>
      <c r="CO364">
        <v>7.92869</v>
      </c>
      <c r="CP364">
        <v>10.4479</v>
      </c>
      <c r="CQ364">
        <v>30.0005</v>
      </c>
      <c r="CR364">
        <v>10.3938</v>
      </c>
      <c r="CS364">
        <v>10.5567</v>
      </c>
      <c r="CT364">
        <v>-1</v>
      </c>
      <c r="CU364">
        <v>100</v>
      </c>
      <c r="CV364">
        <v>51.3476</v>
      </c>
      <c r="CW364">
        <v>-999.9</v>
      </c>
      <c r="CX364">
        <v>400</v>
      </c>
      <c r="CY364">
        <v>0</v>
      </c>
      <c r="CZ364">
        <v>103.758</v>
      </c>
      <c r="DA364">
        <v>103.158</v>
      </c>
    </row>
    <row r="365" spans="1:105">
      <c r="A365">
        <v>351</v>
      </c>
      <c r="B365">
        <v>1551447257.9</v>
      </c>
      <c r="C365">
        <v>959</v>
      </c>
      <c r="D365" t="s">
        <v>919</v>
      </c>
      <c r="E365" t="s">
        <v>920</v>
      </c>
      <c r="F365">
        <f>J365+I365+M365*K365</f>
        <v>0</v>
      </c>
      <c r="G365">
        <f>(1000*AM365)/(L365*(AO365+273.15))</f>
        <v>0</v>
      </c>
      <c r="H365">
        <f>((G365*F365*(1-(AJ365/1000)))/(100*K365))*(0.0/60)</f>
        <v>0</v>
      </c>
      <c r="I365" t="s">
        <v>203</v>
      </c>
      <c r="J365" t="s">
        <v>204</v>
      </c>
      <c r="K365" t="s">
        <v>205</v>
      </c>
      <c r="L365" t="s">
        <v>206</v>
      </c>
      <c r="M365" t="s">
        <v>334</v>
      </c>
      <c r="N365" t="s">
        <v>335</v>
      </c>
      <c r="O365" t="s">
        <v>812</v>
      </c>
      <c r="Q365">
        <v>1551447257.9</v>
      </c>
      <c r="R365">
        <f>AL365*Y365*(AJ365-AK365)/(100*AF365*(1000-Y365*AJ365))</f>
        <v>0</v>
      </c>
      <c r="S365">
        <f>AL365*Y365*(AI365-AH365*(1000-Y365*AK365)/(1000-Y365*AJ365))/(100*AF365)</f>
        <v>0</v>
      </c>
      <c r="T365">
        <f>(U365/V365*100)</f>
        <v>0</v>
      </c>
      <c r="U365">
        <f>AJ365*(AM365+AN365)/1000</f>
        <v>0</v>
      </c>
      <c r="V365">
        <f>0.61365*exp(17.502*AO365/(240.97+AO365))</f>
        <v>0</v>
      </c>
      <c r="W365">
        <v>135</v>
      </c>
      <c r="X365">
        <v>9</v>
      </c>
      <c r="Y365">
        <f>IF(W365*$H$11&gt;=AA365,1.0,(AA365/(AA365-W365*$H$11)))</f>
        <v>0</v>
      </c>
      <c r="Z365">
        <f>(Y365-1)*100</f>
        <v>0</v>
      </c>
      <c r="AA365">
        <f>MAX(0,($B$11+$C$11*AR365)/(1+$D$11*AR365)*AM365/(AO365+273)*$E$11)</f>
        <v>0</v>
      </c>
      <c r="AB365">
        <f>$B$9*AS365+$C$9*AT365</f>
        <v>0</v>
      </c>
      <c r="AC365">
        <f>AB365*AD365</f>
        <v>0</v>
      </c>
      <c r="AD365">
        <f>($B$9*$D$7+$C$9*$D$7)/($B$9+$C$9)</f>
        <v>0</v>
      </c>
      <c r="AE365">
        <f>($B$9*$K$7+$C$9*$K$7)/($B$9+$C$9)</f>
        <v>0</v>
      </c>
      <c r="AF365">
        <v>10</v>
      </c>
      <c r="AG365">
        <v>1551447257.9</v>
      </c>
      <c r="AH365">
        <v>417.957</v>
      </c>
      <c r="AI365">
        <v>399.475</v>
      </c>
      <c r="AJ365">
        <v>8.4919</v>
      </c>
      <c r="AK365">
        <v>7.79476</v>
      </c>
      <c r="AL365">
        <v>1431.59</v>
      </c>
      <c r="AM365">
        <v>100.514</v>
      </c>
      <c r="AN365">
        <v>0.0211228</v>
      </c>
      <c r="AO365">
        <v>6.63497</v>
      </c>
      <c r="AP365">
        <v>999.9</v>
      </c>
      <c r="AQ365">
        <v>999.9</v>
      </c>
      <c r="AR365">
        <v>10000</v>
      </c>
      <c r="AS365">
        <v>0</v>
      </c>
      <c r="AT365">
        <v>0.219127</v>
      </c>
      <c r="AU365">
        <v>0</v>
      </c>
      <c r="AV365" t="s">
        <v>208</v>
      </c>
      <c r="AW365">
        <v>0</v>
      </c>
      <c r="AX365">
        <v>-0.747</v>
      </c>
      <c r="AY365">
        <v>-0.067</v>
      </c>
      <c r="AZ365">
        <v>0</v>
      </c>
      <c r="BA365">
        <v>0</v>
      </c>
      <c r="BB365">
        <v>0</v>
      </c>
      <c r="BC365">
        <v>0</v>
      </c>
      <c r="BD365">
        <v>-75.7984071428571</v>
      </c>
      <c r="BE365">
        <v>20.0213862783816</v>
      </c>
      <c r="BF365">
        <v>3.54203262060433</v>
      </c>
      <c r="BG365">
        <v>0</v>
      </c>
      <c r="BH365">
        <v>-2.9442230952381</v>
      </c>
      <c r="BI365">
        <v>0.136366303975294</v>
      </c>
      <c r="BJ365">
        <v>0.0353589568694509</v>
      </c>
      <c r="BK365">
        <v>0</v>
      </c>
      <c r="BL365">
        <v>0</v>
      </c>
      <c r="BM365">
        <v>0</v>
      </c>
      <c r="BN365" t="s">
        <v>209</v>
      </c>
      <c r="BO365">
        <v>1.88477</v>
      </c>
      <c r="BP365">
        <v>1.88171</v>
      </c>
      <c r="BQ365">
        <v>1.88324</v>
      </c>
      <c r="BR365">
        <v>1.882</v>
      </c>
      <c r="BS365">
        <v>1.88383</v>
      </c>
      <c r="BT365">
        <v>1.88309</v>
      </c>
      <c r="BU365">
        <v>1.8848</v>
      </c>
      <c r="BV365">
        <v>1.88232</v>
      </c>
      <c r="BW365" t="s">
        <v>210</v>
      </c>
      <c r="BX365" t="s">
        <v>17</v>
      </c>
      <c r="BY365" t="s">
        <v>17</v>
      </c>
      <c r="BZ365" t="s">
        <v>17</v>
      </c>
      <c r="CA365" t="s">
        <v>211</v>
      </c>
      <c r="CB365" t="s">
        <v>212</v>
      </c>
      <c r="CC365" t="s">
        <v>213</v>
      </c>
      <c r="CD365" t="s">
        <v>213</v>
      </c>
      <c r="CE365" t="s">
        <v>213</v>
      </c>
      <c r="CF365" t="s">
        <v>213</v>
      </c>
      <c r="CG365">
        <v>5</v>
      </c>
      <c r="CH365">
        <v>0</v>
      </c>
      <c r="CI365">
        <v>0</v>
      </c>
      <c r="CJ365">
        <v>0</v>
      </c>
      <c r="CK365">
        <v>0</v>
      </c>
      <c r="CL365">
        <v>2</v>
      </c>
      <c r="CM365">
        <v>1326.07</v>
      </c>
      <c r="CN365">
        <v>3.7621</v>
      </c>
      <c r="CO365">
        <v>7.92751</v>
      </c>
      <c r="CP365">
        <v>10.4486</v>
      </c>
      <c r="CQ365">
        <v>30.0005</v>
      </c>
      <c r="CR365">
        <v>10.3936</v>
      </c>
      <c r="CS365">
        <v>10.5573</v>
      </c>
      <c r="CT365">
        <v>-1</v>
      </c>
      <c r="CU365">
        <v>100</v>
      </c>
      <c r="CV365">
        <v>51.3476</v>
      </c>
      <c r="CW365">
        <v>-999.9</v>
      </c>
      <c r="CX365">
        <v>400</v>
      </c>
      <c r="CY365">
        <v>0</v>
      </c>
      <c r="CZ365">
        <v>103.757</v>
      </c>
      <c r="DA365">
        <v>103.158</v>
      </c>
    </row>
    <row r="366" spans="1:105">
      <c r="A366">
        <v>352</v>
      </c>
      <c r="B366">
        <v>1551447260.4</v>
      </c>
      <c r="C366">
        <v>961.5</v>
      </c>
      <c r="D366" t="s">
        <v>921</v>
      </c>
      <c r="E366" t="s">
        <v>922</v>
      </c>
      <c r="F366">
        <f>J366+I366+M366*K366</f>
        <v>0</v>
      </c>
      <c r="G366">
        <f>(1000*AM366)/(L366*(AO366+273.15))</f>
        <v>0</v>
      </c>
      <c r="H366">
        <f>((G366*F366*(1-(AJ366/1000)))/(100*K366))*(0.0/60)</f>
        <v>0</v>
      </c>
      <c r="I366" t="s">
        <v>203</v>
      </c>
      <c r="J366" t="s">
        <v>204</v>
      </c>
      <c r="K366" t="s">
        <v>205</v>
      </c>
      <c r="L366" t="s">
        <v>206</v>
      </c>
      <c r="M366" t="s">
        <v>334</v>
      </c>
      <c r="N366" t="s">
        <v>335</v>
      </c>
      <c r="O366" t="s">
        <v>812</v>
      </c>
      <c r="Q366">
        <v>1551447260.4</v>
      </c>
      <c r="R366">
        <f>AL366*Y366*(AJ366-AK366)/(100*AF366*(1000-Y366*AJ366))</f>
        <v>0</v>
      </c>
      <c r="S366">
        <f>AL366*Y366*(AI366-AH366*(1000-Y366*AK366)/(1000-Y366*AJ366))/(100*AF366)</f>
        <v>0</v>
      </c>
      <c r="T366">
        <f>(U366/V366*100)</f>
        <v>0</v>
      </c>
      <c r="U366">
        <f>AJ366*(AM366+AN366)/1000</f>
        <v>0</v>
      </c>
      <c r="V366">
        <f>0.61365*exp(17.502*AO366/(240.97+AO366))</f>
        <v>0</v>
      </c>
      <c r="W366">
        <v>144</v>
      </c>
      <c r="X366">
        <v>10</v>
      </c>
      <c r="Y366">
        <f>IF(W366*$H$11&gt;=AA366,1.0,(AA366/(AA366-W366*$H$11)))</f>
        <v>0</v>
      </c>
      <c r="Z366">
        <f>(Y366-1)*100</f>
        <v>0</v>
      </c>
      <c r="AA366">
        <f>MAX(0,($B$11+$C$11*AR366)/(1+$D$11*AR366)*AM366/(AO366+273)*$E$11)</f>
        <v>0</v>
      </c>
      <c r="AB366">
        <f>$B$9*AS366+$C$9*AT366</f>
        <v>0</v>
      </c>
      <c r="AC366">
        <f>AB366*AD366</f>
        <v>0</v>
      </c>
      <c r="AD366">
        <f>($B$9*$D$7+$C$9*$D$7)/($B$9+$C$9)</f>
        <v>0</v>
      </c>
      <c r="AE366">
        <f>($B$9*$K$7+$C$9*$K$7)/($B$9+$C$9)</f>
        <v>0</v>
      </c>
      <c r="AF366">
        <v>10</v>
      </c>
      <c r="AG366">
        <v>1551447260.4</v>
      </c>
      <c r="AH366">
        <v>418.505</v>
      </c>
      <c r="AI366">
        <v>399.449</v>
      </c>
      <c r="AJ366">
        <v>8.49491</v>
      </c>
      <c r="AK366">
        <v>7.79526</v>
      </c>
      <c r="AL366">
        <v>1431.76</v>
      </c>
      <c r="AM366">
        <v>100.514</v>
      </c>
      <c r="AN366">
        <v>0.0210162</v>
      </c>
      <c r="AO366">
        <v>6.62545</v>
      </c>
      <c r="AP366">
        <v>999.9</v>
      </c>
      <c r="AQ366">
        <v>999.9</v>
      </c>
      <c r="AR366">
        <v>10003.1</v>
      </c>
      <c r="AS366">
        <v>0</v>
      </c>
      <c r="AT366">
        <v>0.219127</v>
      </c>
      <c r="AU366">
        <v>0</v>
      </c>
      <c r="AV366" t="s">
        <v>208</v>
      </c>
      <c r="AW366">
        <v>0</v>
      </c>
      <c r="AX366">
        <v>-0.747</v>
      </c>
      <c r="AY366">
        <v>-0.067</v>
      </c>
      <c r="AZ366">
        <v>0</v>
      </c>
      <c r="BA366">
        <v>0</v>
      </c>
      <c r="BB366">
        <v>0</v>
      </c>
      <c r="BC366">
        <v>0</v>
      </c>
      <c r="BD366">
        <v>-75.7984071428571</v>
      </c>
      <c r="BE366">
        <v>20.0213862783816</v>
      </c>
      <c r="BF366">
        <v>3.54203262060433</v>
      </c>
      <c r="BG366">
        <v>0</v>
      </c>
      <c r="BH366">
        <v>-2.9442230952381</v>
      </c>
      <c r="BI366">
        <v>0.136366303975294</v>
      </c>
      <c r="BJ366">
        <v>0.0353589568694509</v>
      </c>
      <c r="BK366">
        <v>0</v>
      </c>
      <c r="BL366">
        <v>0</v>
      </c>
      <c r="BM366">
        <v>0</v>
      </c>
      <c r="BN366" t="s">
        <v>209</v>
      </c>
      <c r="BO366">
        <v>1.88477</v>
      </c>
      <c r="BP366">
        <v>1.88172</v>
      </c>
      <c r="BQ366">
        <v>1.88324</v>
      </c>
      <c r="BR366">
        <v>1.882</v>
      </c>
      <c r="BS366">
        <v>1.88382</v>
      </c>
      <c r="BT366">
        <v>1.88309</v>
      </c>
      <c r="BU366">
        <v>1.88479</v>
      </c>
      <c r="BV366">
        <v>1.88232</v>
      </c>
      <c r="BW366" t="s">
        <v>210</v>
      </c>
      <c r="BX366" t="s">
        <v>17</v>
      </c>
      <c r="BY366" t="s">
        <v>17</v>
      </c>
      <c r="BZ366" t="s">
        <v>17</v>
      </c>
      <c r="CA366" t="s">
        <v>211</v>
      </c>
      <c r="CB366" t="s">
        <v>212</v>
      </c>
      <c r="CC366" t="s">
        <v>213</v>
      </c>
      <c r="CD366" t="s">
        <v>213</v>
      </c>
      <c r="CE366" t="s">
        <v>213</v>
      </c>
      <c r="CF366" t="s">
        <v>213</v>
      </c>
      <c r="CG366">
        <v>5</v>
      </c>
      <c r="CH366">
        <v>0</v>
      </c>
      <c r="CI366">
        <v>0</v>
      </c>
      <c r="CJ366">
        <v>0</v>
      </c>
      <c r="CK366">
        <v>0</v>
      </c>
      <c r="CL366">
        <v>2</v>
      </c>
      <c r="CM366">
        <v>1319.28</v>
      </c>
      <c r="CN366">
        <v>3.7621</v>
      </c>
      <c r="CO366">
        <v>7.92599</v>
      </c>
      <c r="CP366">
        <v>10.4495</v>
      </c>
      <c r="CQ366">
        <v>30.0003</v>
      </c>
      <c r="CR366">
        <v>10.3936</v>
      </c>
      <c r="CS366">
        <v>10.5582</v>
      </c>
      <c r="CT366">
        <v>-1</v>
      </c>
      <c r="CU366">
        <v>100</v>
      </c>
      <c r="CV366">
        <v>51.3476</v>
      </c>
      <c r="CW366">
        <v>-999.9</v>
      </c>
      <c r="CX366">
        <v>400</v>
      </c>
      <c r="CY366">
        <v>0</v>
      </c>
      <c r="CZ366">
        <v>103.753</v>
      </c>
      <c r="DA366">
        <v>103.158</v>
      </c>
    </row>
    <row r="367" spans="1:105">
      <c r="A367">
        <v>353</v>
      </c>
      <c r="B367">
        <v>1551447262.4</v>
      </c>
      <c r="C367">
        <v>963.5</v>
      </c>
      <c r="D367" t="s">
        <v>923</v>
      </c>
      <c r="E367" t="s">
        <v>924</v>
      </c>
      <c r="F367">
        <f>J367+I367+M367*K367</f>
        <v>0</v>
      </c>
      <c r="G367">
        <f>(1000*AM367)/(L367*(AO367+273.15))</f>
        <v>0</v>
      </c>
      <c r="H367">
        <f>((G367*F367*(1-(AJ367/1000)))/(100*K367))*(0.0/60)</f>
        <v>0</v>
      </c>
      <c r="I367" t="s">
        <v>203</v>
      </c>
      <c r="J367" t="s">
        <v>204</v>
      </c>
      <c r="K367" t="s">
        <v>205</v>
      </c>
      <c r="L367" t="s">
        <v>206</v>
      </c>
      <c r="M367" t="s">
        <v>334</v>
      </c>
      <c r="N367" t="s">
        <v>335</v>
      </c>
      <c r="O367" t="s">
        <v>812</v>
      </c>
      <c r="Q367">
        <v>1551447262.4</v>
      </c>
      <c r="R367">
        <f>AL367*Y367*(AJ367-AK367)/(100*AF367*(1000-Y367*AJ367))</f>
        <v>0</v>
      </c>
      <c r="S367">
        <f>AL367*Y367*(AI367-AH367*(1000-Y367*AK367)/(1000-Y367*AJ367))/(100*AF367)</f>
        <v>0</v>
      </c>
      <c r="T367">
        <f>(U367/V367*100)</f>
        <v>0</v>
      </c>
      <c r="U367">
        <f>AJ367*(AM367+AN367)/1000</f>
        <v>0</v>
      </c>
      <c r="V367">
        <f>0.61365*exp(17.502*AO367/(240.97+AO367))</f>
        <v>0</v>
      </c>
      <c r="W367">
        <v>143</v>
      </c>
      <c r="X367">
        <v>10</v>
      </c>
      <c r="Y367">
        <f>IF(W367*$H$11&gt;=AA367,1.0,(AA367/(AA367-W367*$H$11)))</f>
        <v>0</v>
      </c>
      <c r="Z367">
        <f>(Y367-1)*100</f>
        <v>0</v>
      </c>
      <c r="AA367">
        <f>MAX(0,($B$11+$C$11*AR367)/(1+$D$11*AR367)*AM367/(AO367+273)*$E$11)</f>
        <v>0</v>
      </c>
      <c r="AB367">
        <f>$B$9*AS367+$C$9*AT367</f>
        <v>0</v>
      </c>
      <c r="AC367">
        <f>AB367*AD367</f>
        <v>0</v>
      </c>
      <c r="AD367">
        <f>($B$9*$D$7+$C$9*$D$7)/($B$9+$C$9)</f>
        <v>0</v>
      </c>
      <c r="AE367">
        <f>($B$9*$K$7+$C$9*$K$7)/($B$9+$C$9)</f>
        <v>0</v>
      </c>
      <c r="AF367">
        <v>10</v>
      </c>
      <c r="AG367">
        <v>1551447262.4</v>
      </c>
      <c r="AH367">
        <v>418.879</v>
      </c>
      <c r="AI367">
        <v>399.463</v>
      </c>
      <c r="AJ367">
        <v>8.49779</v>
      </c>
      <c r="AK367">
        <v>7.79459</v>
      </c>
      <c r="AL367">
        <v>1431.99</v>
      </c>
      <c r="AM367">
        <v>100.515</v>
      </c>
      <c r="AN367">
        <v>0.0209993</v>
      </c>
      <c r="AO367">
        <v>6.63147</v>
      </c>
      <c r="AP367">
        <v>999.9</v>
      </c>
      <c r="AQ367">
        <v>999.9</v>
      </c>
      <c r="AR367">
        <v>10023.1</v>
      </c>
      <c r="AS367">
        <v>0</v>
      </c>
      <c r="AT367">
        <v>0.219127</v>
      </c>
      <c r="AU367">
        <v>0</v>
      </c>
      <c r="AV367" t="s">
        <v>208</v>
      </c>
      <c r="AW367">
        <v>0</v>
      </c>
      <c r="AX367">
        <v>-0.747</v>
      </c>
      <c r="AY367">
        <v>-0.067</v>
      </c>
      <c r="AZ367">
        <v>0</v>
      </c>
      <c r="BA367">
        <v>0</v>
      </c>
      <c r="BB367">
        <v>0</v>
      </c>
      <c r="BC367">
        <v>0</v>
      </c>
      <c r="BD367">
        <v>-75.7984071428571</v>
      </c>
      <c r="BE367">
        <v>20.0213862783816</v>
      </c>
      <c r="BF367">
        <v>3.54203262060433</v>
      </c>
      <c r="BG367">
        <v>0</v>
      </c>
      <c r="BH367">
        <v>-2.9442230952381</v>
      </c>
      <c r="BI367">
        <v>0.136366303975294</v>
      </c>
      <c r="BJ367">
        <v>0.0353589568694509</v>
      </c>
      <c r="BK367">
        <v>0</v>
      </c>
      <c r="BL367">
        <v>0</v>
      </c>
      <c r="BM367">
        <v>0</v>
      </c>
      <c r="BN367" t="s">
        <v>209</v>
      </c>
      <c r="BO367">
        <v>1.88477</v>
      </c>
      <c r="BP367">
        <v>1.88173</v>
      </c>
      <c r="BQ367">
        <v>1.88324</v>
      </c>
      <c r="BR367">
        <v>1.88201</v>
      </c>
      <c r="BS367">
        <v>1.88381</v>
      </c>
      <c r="BT367">
        <v>1.88309</v>
      </c>
      <c r="BU367">
        <v>1.88479</v>
      </c>
      <c r="BV367">
        <v>1.88232</v>
      </c>
      <c r="BW367" t="s">
        <v>210</v>
      </c>
      <c r="BX367" t="s">
        <v>17</v>
      </c>
      <c r="BY367" t="s">
        <v>17</v>
      </c>
      <c r="BZ367" t="s">
        <v>17</v>
      </c>
      <c r="CA367" t="s">
        <v>211</v>
      </c>
      <c r="CB367" t="s">
        <v>212</v>
      </c>
      <c r="CC367" t="s">
        <v>213</v>
      </c>
      <c r="CD367" t="s">
        <v>213</v>
      </c>
      <c r="CE367" t="s">
        <v>213</v>
      </c>
      <c r="CF367" t="s">
        <v>213</v>
      </c>
      <c r="CG367">
        <v>5</v>
      </c>
      <c r="CH367">
        <v>0</v>
      </c>
      <c r="CI367">
        <v>0</v>
      </c>
      <c r="CJ367">
        <v>0</v>
      </c>
      <c r="CK367">
        <v>0</v>
      </c>
      <c r="CL367">
        <v>2</v>
      </c>
      <c r="CM367">
        <v>1320.52</v>
      </c>
      <c r="CN367">
        <v>3.76427</v>
      </c>
      <c r="CO367">
        <v>7.92484</v>
      </c>
      <c r="CP367">
        <v>10.4503</v>
      </c>
      <c r="CQ367">
        <v>30.0005</v>
      </c>
      <c r="CR367">
        <v>10.3936</v>
      </c>
      <c r="CS367">
        <v>10.5589</v>
      </c>
      <c r="CT367">
        <v>-1</v>
      </c>
      <c r="CU367">
        <v>100</v>
      </c>
      <c r="CV367">
        <v>50.9503</v>
      </c>
      <c r="CW367">
        <v>-999.9</v>
      </c>
      <c r="CX367">
        <v>400</v>
      </c>
      <c r="CY367">
        <v>0</v>
      </c>
      <c r="CZ367">
        <v>103.752</v>
      </c>
      <c r="DA367">
        <v>103.158</v>
      </c>
    </row>
    <row r="368" spans="1:105">
      <c r="A368">
        <v>354</v>
      </c>
      <c r="B368">
        <v>1551447330</v>
      </c>
      <c r="C368">
        <v>1031.09999990463</v>
      </c>
      <c r="D368" t="s">
        <v>925</v>
      </c>
      <c r="E368" t="s">
        <v>926</v>
      </c>
      <c r="F368">
        <f>J368+I368+M368*K368</f>
        <v>0</v>
      </c>
      <c r="G368">
        <f>(1000*AM368)/(L368*(AO368+273.15))</f>
        <v>0</v>
      </c>
      <c r="H368">
        <f>((G368*F368*(1-(AJ368/1000)))/(100*K368))*(0.0/60)</f>
        <v>0</v>
      </c>
      <c r="I368" t="s">
        <v>203</v>
      </c>
      <c r="J368" t="s">
        <v>204</v>
      </c>
      <c r="K368" t="s">
        <v>205</v>
      </c>
      <c r="L368" t="s">
        <v>206</v>
      </c>
      <c r="M368" t="s">
        <v>927</v>
      </c>
      <c r="N368" t="s">
        <v>928</v>
      </c>
      <c r="O368" t="s">
        <v>929</v>
      </c>
      <c r="Q368">
        <v>1551447330</v>
      </c>
      <c r="R368">
        <f>AL368*Y368*(AJ368-AK368)/(100*AF368*(1000-Y368*AJ368))</f>
        <v>0</v>
      </c>
      <c r="S368">
        <f>AL368*Y368*(AI368-AH368*(1000-Y368*AK368)/(1000-Y368*AJ368))/(100*AF368)</f>
        <v>0</v>
      </c>
      <c r="T368">
        <f>(U368/V368*100)</f>
        <v>0</v>
      </c>
      <c r="U368">
        <f>AJ368*(AM368+AN368)/1000</f>
        <v>0</v>
      </c>
      <c r="V368">
        <f>0.61365*exp(17.502*AO368/(240.97+AO368))</f>
        <v>0</v>
      </c>
      <c r="W368">
        <v>146</v>
      </c>
      <c r="X368">
        <v>10</v>
      </c>
      <c r="Y368">
        <f>IF(W368*$H$11&gt;=AA368,1.0,(AA368/(AA368-W368*$H$11)))</f>
        <v>0</v>
      </c>
      <c r="Z368">
        <f>(Y368-1)*100</f>
        <v>0</v>
      </c>
      <c r="AA368">
        <f>MAX(0,($B$11+$C$11*AR368)/(1+$D$11*AR368)*AM368/(AO368+273)*$E$11)</f>
        <v>0</v>
      </c>
      <c r="AB368">
        <f>$B$9*AS368+$C$9*AT368</f>
        <v>0</v>
      </c>
      <c r="AC368">
        <f>AB368*AD368</f>
        <v>0</v>
      </c>
      <c r="AD368">
        <f>($B$9*$D$7+$C$9*$D$7)/($B$9+$C$9)</f>
        <v>0</v>
      </c>
      <c r="AE368">
        <f>($B$9*$K$7+$C$9*$K$7)/($B$9+$C$9)</f>
        <v>0</v>
      </c>
      <c r="AF368">
        <v>10</v>
      </c>
      <c r="AG368">
        <v>1551447330</v>
      </c>
      <c r="AH368">
        <v>396.861</v>
      </c>
      <c r="AI368">
        <v>399.388</v>
      </c>
      <c r="AJ368">
        <v>6.42104</v>
      </c>
      <c r="AK368">
        <v>7.80658</v>
      </c>
      <c r="AL368">
        <v>1430.81</v>
      </c>
      <c r="AM368">
        <v>100.517</v>
      </c>
      <c r="AN368">
        <v>0.0234978</v>
      </c>
      <c r="AO368">
        <v>5.40398</v>
      </c>
      <c r="AP368">
        <v>999.9</v>
      </c>
      <c r="AQ368">
        <v>999.9</v>
      </c>
      <c r="AR368">
        <v>10011.9</v>
      </c>
      <c r="AS368">
        <v>0</v>
      </c>
      <c r="AT368">
        <v>569.399</v>
      </c>
      <c r="AU368">
        <v>0</v>
      </c>
      <c r="AV368" t="s">
        <v>208</v>
      </c>
      <c r="AW368">
        <v>0</v>
      </c>
      <c r="AX368">
        <v>-0.747</v>
      </c>
      <c r="AY368">
        <v>-0.067</v>
      </c>
      <c r="AZ368">
        <v>0</v>
      </c>
      <c r="BA368">
        <v>0</v>
      </c>
      <c r="BB368">
        <v>0</v>
      </c>
      <c r="BC368">
        <v>0</v>
      </c>
      <c r="BD368">
        <v>-75.7984071428571</v>
      </c>
      <c r="BE368">
        <v>20.0213862783816</v>
      </c>
      <c r="BF368">
        <v>3.54203262060433</v>
      </c>
      <c r="BG368">
        <v>0</v>
      </c>
      <c r="BH368">
        <v>-2.9442230952381</v>
      </c>
      <c r="BI368">
        <v>0.136366303975294</v>
      </c>
      <c r="BJ368">
        <v>0.0353589568694509</v>
      </c>
      <c r="BK368">
        <v>0</v>
      </c>
      <c r="BL368">
        <v>0</v>
      </c>
      <c r="BM368">
        <v>0</v>
      </c>
      <c r="BN368" t="s">
        <v>209</v>
      </c>
      <c r="BO368">
        <v>1.88477</v>
      </c>
      <c r="BP368">
        <v>1.88172</v>
      </c>
      <c r="BQ368">
        <v>1.88324</v>
      </c>
      <c r="BR368">
        <v>1.882</v>
      </c>
      <c r="BS368">
        <v>1.88382</v>
      </c>
      <c r="BT368">
        <v>1.88309</v>
      </c>
      <c r="BU368">
        <v>1.88483</v>
      </c>
      <c r="BV368">
        <v>1.88232</v>
      </c>
      <c r="BW368" t="s">
        <v>210</v>
      </c>
      <c r="BX368" t="s">
        <v>17</v>
      </c>
      <c r="BY368" t="s">
        <v>17</v>
      </c>
      <c r="BZ368" t="s">
        <v>17</v>
      </c>
      <c r="CA368" t="s">
        <v>211</v>
      </c>
      <c r="CB368" t="s">
        <v>212</v>
      </c>
      <c r="CC368" t="s">
        <v>213</v>
      </c>
      <c r="CD368" t="s">
        <v>213</v>
      </c>
      <c r="CE368" t="s">
        <v>213</v>
      </c>
      <c r="CF368" t="s">
        <v>213</v>
      </c>
      <c r="CG368">
        <v>5</v>
      </c>
      <c r="CH368">
        <v>0</v>
      </c>
      <c r="CI368">
        <v>0</v>
      </c>
      <c r="CJ368">
        <v>0</v>
      </c>
      <c r="CK368">
        <v>0</v>
      </c>
      <c r="CL368">
        <v>2</v>
      </c>
      <c r="CM368">
        <v>1316.74</v>
      </c>
      <c r="CN368">
        <v>2.02075</v>
      </c>
      <c r="CO368">
        <v>7.56614</v>
      </c>
      <c r="CP368">
        <v>10.4892</v>
      </c>
      <c r="CQ368">
        <v>29.9985</v>
      </c>
      <c r="CR368">
        <v>10.3764</v>
      </c>
      <c r="CS368">
        <v>10.5805</v>
      </c>
      <c r="CT368">
        <v>-1</v>
      </c>
      <c r="CU368">
        <v>100</v>
      </c>
      <c r="CV368">
        <v>48.9963</v>
      </c>
      <c r="CW368">
        <v>-999.9</v>
      </c>
      <c r="CX368">
        <v>400</v>
      </c>
      <c r="CY368">
        <v>4.40752</v>
      </c>
      <c r="CZ368">
        <v>103.757</v>
      </c>
      <c r="DA368">
        <v>103.159</v>
      </c>
    </row>
    <row r="369" spans="1:105">
      <c r="A369">
        <v>355</v>
      </c>
      <c r="B369">
        <v>1551447332</v>
      </c>
      <c r="C369">
        <v>1033.09999990463</v>
      </c>
      <c r="D369" t="s">
        <v>930</v>
      </c>
      <c r="E369" t="s">
        <v>931</v>
      </c>
      <c r="F369">
        <f>J369+I369+M369*K369</f>
        <v>0</v>
      </c>
      <c r="G369">
        <f>(1000*AM369)/(L369*(AO369+273.15))</f>
        <v>0</v>
      </c>
      <c r="H369">
        <f>((G369*F369*(1-(AJ369/1000)))/(100*K369))*(0.0/60)</f>
        <v>0</v>
      </c>
      <c r="I369" t="s">
        <v>203</v>
      </c>
      <c r="J369" t="s">
        <v>204</v>
      </c>
      <c r="K369" t="s">
        <v>205</v>
      </c>
      <c r="L369" t="s">
        <v>206</v>
      </c>
      <c r="M369" t="s">
        <v>927</v>
      </c>
      <c r="N369" t="s">
        <v>928</v>
      </c>
      <c r="O369" t="s">
        <v>929</v>
      </c>
      <c r="Q369">
        <v>1551447332</v>
      </c>
      <c r="R369">
        <f>AL369*Y369*(AJ369-AK369)/(100*AF369*(1000-Y369*AJ369))</f>
        <v>0</v>
      </c>
      <c r="S369">
        <f>AL369*Y369*(AI369-AH369*(1000-Y369*AK369)/(1000-Y369*AJ369))/(100*AF369)</f>
        <v>0</v>
      </c>
      <c r="T369">
        <f>(U369/V369*100)</f>
        <v>0</v>
      </c>
      <c r="U369">
        <f>AJ369*(AM369+AN369)/1000</f>
        <v>0</v>
      </c>
      <c r="V369">
        <f>0.61365*exp(17.502*AO369/(240.97+AO369))</f>
        <v>0</v>
      </c>
      <c r="W369">
        <v>135</v>
      </c>
      <c r="X369">
        <v>9</v>
      </c>
      <c r="Y369">
        <f>IF(W369*$H$11&gt;=AA369,1.0,(AA369/(AA369-W369*$H$11)))</f>
        <v>0</v>
      </c>
      <c r="Z369">
        <f>(Y369-1)*100</f>
        <v>0</v>
      </c>
      <c r="AA369">
        <f>MAX(0,($B$11+$C$11*AR369)/(1+$D$11*AR369)*AM369/(AO369+273)*$E$11)</f>
        <v>0</v>
      </c>
      <c r="AB369">
        <f>$B$9*AS369+$C$9*AT369</f>
        <v>0</v>
      </c>
      <c r="AC369">
        <f>AB369*AD369</f>
        <v>0</v>
      </c>
      <c r="AD369">
        <f>($B$9*$D$7+$C$9*$D$7)/($B$9+$C$9)</f>
        <v>0</v>
      </c>
      <c r="AE369">
        <f>($B$9*$K$7+$C$9*$K$7)/($B$9+$C$9)</f>
        <v>0</v>
      </c>
      <c r="AF369">
        <v>10</v>
      </c>
      <c r="AG369">
        <v>1551447332</v>
      </c>
      <c r="AH369">
        <v>395.512</v>
      </c>
      <c r="AI369">
        <v>399.353</v>
      </c>
      <c r="AJ369">
        <v>6.91544</v>
      </c>
      <c r="AK369">
        <v>7.80674</v>
      </c>
      <c r="AL369">
        <v>1430.59</v>
      </c>
      <c r="AM369">
        <v>100.517</v>
      </c>
      <c r="AN369">
        <v>0.0236168</v>
      </c>
      <c r="AO369">
        <v>5.93109</v>
      </c>
      <c r="AP369">
        <v>999.9</v>
      </c>
      <c r="AQ369">
        <v>999.9</v>
      </c>
      <c r="AR369">
        <v>10004.4</v>
      </c>
      <c r="AS369">
        <v>0</v>
      </c>
      <c r="AT369">
        <v>571.492</v>
      </c>
      <c r="AU369">
        <v>0</v>
      </c>
      <c r="AV369" t="s">
        <v>208</v>
      </c>
      <c r="AW369">
        <v>0</v>
      </c>
      <c r="AX369">
        <v>-0.747</v>
      </c>
      <c r="AY369">
        <v>-0.067</v>
      </c>
      <c r="AZ369">
        <v>0</v>
      </c>
      <c r="BA369">
        <v>0</v>
      </c>
      <c r="BB369">
        <v>0</v>
      </c>
      <c r="BC369">
        <v>0</v>
      </c>
      <c r="BD369">
        <v>-75.7984071428571</v>
      </c>
      <c r="BE369">
        <v>20.0213862783816</v>
      </c>
      <c r="BF369">
        <v>3.54203262060433</v>
      </c>
      <c r="BG369">
        <v>0</v>
      </c>
      <c r="BH369">
        <v>-2.9442230952381</v>
      </c>
      <c r="BI369">
        <v>0.136366303975294</v>
      </c>
      <c r="BJ369">
        <v>0.0353589568694509</v>
      </c>
      <c r="BK369">
        <v>0</v>
      </c>
      <c r="BL369">
        <v>0</v>
      </c>
      <c r="BM369">
        <v>0</v>
      </c>
      <c r="BN369" t="s">
        <v>209</v>
      </c>
      <c r="BO369">
        <v>1.88477</v>
      </c>
      <c r="BP369">
        <v>1.88171</v>
      </c>
      <c r="BQ369">
        <v>1.88324</v>
      </c>
      <c r="BR369">
        <v>1.88201</v>
      </c>
      <c r="BS369">
        <v>1.88383</v>
      </c>
      <c r="BT369">
        <v>1.88309</v>
      </c>
      <c r="BU369">
        <v>1.88483</v>
      </c>
      <c r="BV369">
        <v>1.88232</v>
      </c>
      <c r="BW369" t="s">
        <v>210</v>
      </c>
      <c r="BX369" t="s">
        <v>17</v>
      </c>
      <c r="BY369" t="s">
        <v>17</v>
      </c>
      <c r="BZ369" t="s">
        <v>17</v>
      </c>
      <c r="CA369" t="s">
        <v>211</v>
      </c>
      <c r="CB369" t="s">
        <v>212</v>
      </c>
      <c r="CC369" t="s">
        <v>213</v>
      </c>
      <c r="CD369" t="s">
        <v>213</v>
      </c>
      <c r="CE369" t="s">
        <v>213</v>
      </c>
      <c r="CF369" t="s">
        <v>213</v>
      </c>
      <c r="CG369">
        <v>5</v>
      </c>
      <c r="CH369">
        <v>0</v>
      </c>
      <c r="CI369">
        <v>0</v>
      </c>
      <c r="CJ369">
        <v>0</v>
      </c>
      <c r="CK369">
        <v>0</v>
      </c>
      <c r="CL369">
        <v>2</v>
      </c>
      <c r="CM369">
        <v>1324.87</v>
      </c>
      <c r="CN369">
        <v>2.02721</v>
      </c>
      <c r="CO369">
        <v>7.56142</v>
      </c>
      <c r="CP369">
        <v>10.4902</v>
      </c>
      <c r="CQ369">
        <v>29.9985</v>
      </c>
      <c r="CR369">
        <v>10.3785</v>
      </c>
      <c r="CS369">
        <v>10.58</v>
      </c>
      <c r="CT369">
        <v>-1</v>
      </c>
      <c r="CU369">
        <v>100</v>
      </c>
      <c r="CV369">
        <v>48.9963</v>
      </c>
      <c r="CW369">
        <v>-999.9</v>
      </c>
      <c r="CX369">
        <v>400</v>
      </c>
      <c r="CY369">
        <v>4.54311</v>
      </c>
      <c r="CZ369">
        <v>103.755</v>
      </c>
      <c r="DA369">
        <v>103.161</v>
      </c>
    </row>
    <row r="370" spans="1:105">
      <c r="A370">
        <v>356</v>
      </c>
      <c r="B370">
        <v>1551447334</v>
      </c>
      <c r="C370">
        <v>1035.09999990463</v>
      </c>
      <c r="D370" t="s">
        <v>932</v>
      </c>
      <c r="E370" t="s">
        <v>933</v>
      </c>
      <c r="F370">
        <f>J370+I370+M370*K370</f>
        <v>0</v>
      </c>
      <c r="G370">
        <f>(1000*AM370)/(L370*(AO370+273.15))</f>
        <v>0</v>
      </c>
      <c r="H370">
        <f>((G370*F370*(1-(AJ370/1000)))/(100*K370))*(0.0/60)</f>
        <v>0</v>
      </c>
      <c r="I370" t="s">
        <v>203</v>
      </c>
      <c r="J370" t="s">
        <v>204</v>
      </c>
      <c r="K370" t="s">
        <v>205</v>
      </c>
      <c r="L370" t="s">
        <v>206</v>
      </c>
      <c r="M370" t="s">
        <v>927</v>
      </c>
      <c r="N370" t="s">
        <v>928</v>
      </c>
      <c r="O370" t="s">
        <v>929</v>
      </c>
      <c r="Q370">
        <v>1551447334</v>
      </c>
      <c r="R370">
        <f>AL370*Y370*(AJ370-AK370)/(100*AF370*(1000-Y370*AJ370))</f>
        <v>0</v>
      </c>
      <c r="S370">
        <f>AL370*Y370*(AI370-AH370*(1000-Y370*AK370)/(1000-Y370*AJ370))/(100*AF370)</f>
        <v>0</v>
      </c>
      <c r="T370">
        <f>(U370/V370*100)</f>
        <v>0</v>
      </c>
      <c r="U370">
        <f>AJ370*(AM370+AN370)/1000</f>
        <v>0</v>
      </c>
      <c r="V370">
        <f>0.61365*exp(17.502*AO370/(240.97+AO370))</f>
        <v>0</v>
      </c>
      <c r="W370">
        <v>127</v>
      </c>
      <c r="X370">
        <v>9</v>
      </c>
      <c r="Y370">
        <f>IF(W370*$H$11&gt;=AA370,1.0,(AA370/(AA370-W370*$H$11)))</f>
        <v>0</v>
      </c>
      <c r="Z370">
        <f>(Y370-1)*100</f>
        <v>0</v>
      </c>
      <c r="AA370">
        <f>MAX(0,($B$11+$C$11*AR370)/(1+$D$11*AR370)*AM370/(AO370+273)*$E$11)</f>
        <v>0</v>
      </c>
      <c r="AB370">
        <f>$B$9*AS370+$C$9*AT370</f>
        <v>0</v>
      </c>
      <c r="AC370">
        <f>AB370*AD370</f>
        <v>0</v>
      </c>
      <c r="AD370">
        <f>($B$9*$D$7+$C$9*$D$7)/($B$9+$C$9)</f>
        <v>0</v>
      </c>
      <c r="AE370">
        <f>($B$9*$K$7+$C$9*$K$7)/($B$9+$C$9)</f>
        <v>0</v>
      </c>
      <c r="AF370">
        <v>10</v>
      </c>
      <c r="AG370">
        <v>1551447334</v>
      </c>
      <c r="AH370">
        <v>394.487</v>
      </c>
      <c r="AI370">
        <v>399.317</v>
      </c>
      <c r="AJ370">
        <v>7.23687</v>
      </c>
      <c r="AK370">
        <v>7.80681</v>
      </c>
      <c r="AL370">
        <v>1430.12</v>
      </c>
      <c r="AM370">
        <v>100.517</v>
      </c>
      <c r="AN370">
        <v>0.0233691</v>
      </c>
      <c r="AO370">
        <v>6.2763</v>
      </c>
      <c r="AP370">
        <v>999.9</v>
      </c>
      <c r="AQ370">
        <v>999.9</v>
      </c>
      <c r="AR370">
        <v>10041.9</v>
      </c>
      <c r="AS370">
        <v>0</v>
      </c>
      <c r="AT370">
        <v>570.966</v>
      </c>
      <c r="AU370">
        <v>0</v>
      </c>
      <c r="AV370" t="s">
        <v>208</v>
      </c>
      <c r="AW370">
        <v>0</v>
      </c>
      <c r="AX370">
        <v>-0.747</v>
      </c>
      <c r="AY370">
        <v>-0.067</v>
      </c>
      <c r="AZ370">
        <v>0</v>
      </c>
      <c r="BA370">
        <v>0</v>
      </c>
      <c r="BB370">
        <v>0</v>
      </c>
      <c r="BC370">
        <v>0</v>
      </c>
      <c r="BD370">
        <v>-75.7984071428571</v>
      </c>
      <c r="BE370">
        <v>20.0213862783816</v>
      </c>
      <c r="BF370">
        <v>3.54203262060433</v>
      </c>
      <c r="BG370">
        <v>0</v>
      </c>
      <c r="BH370">
        <v>-2.9442230952381</v>
      </c>
      <c r="BI370">
        <v>0.136366303975294</v>
      </c>
      <c r="BJ370">
        <v>0.0353589568694509</v>
      </c>
      <c r="BK370">
        <v>0</v>
      </c>
      <c r="BL370">
        <v>0</v>
      </c>
      <c r="BM370">
        <v>0</v>
      </c>
      <c r="BN370" t="s">
        <v>209</v>
      </c>
      <c r="BO370">
        <v>1.88477</v>
      </c>
      <c r="BP370">
        <v>1.88171</v>
      </c>
      <c r="BQ370">
        <v>1.88324</v>
      </c>
      <c r="BR370">
        <v>1.88201</v>
      </c>
      <c r="BS370">
        <v>1.88383</v>
      </c>
      <c r="BT370">
        <v>1.88309</v>
      </c>
      <c r="BU370">
        <v>1.88483</v>
      </c>
      <c r="BV370">
        <v>1.88232</v>
      </c>
      <c r="BW370" t="s">
        <v>210</v>
      </c>
      <c r="BX370" t="s">
        <v>17</v>
      </c>
      <c r="BY370" t="s">
        <v>17</v>
      </c>
      <c r="BZ370" t="s">
        <v>17</v>
      </c>
      <c r="CA370" t="s">
        <v>211</v>
      </c>
      <c r="CB370" t="s">
        <v>212</v>
      </c>
      <c r="CC370" t="s">
        <v>213</v>
      </c>
      <c r="CD370" t="s">
        <v>213</v>
      </c>
      <c r="CE370" t="s">
        <v>213</v>
      </c>
      <c r="CF370" t="s">
        <v>213</v>
      </c>
      <c r="CG370">
        <v>5</v>
      </c>
      <c r="CH370">
        <v>0</v>
      </c>
      <c r="CI370">
        <v>0</v>
      </c>
      <c r="CJ370">
        <v>0</v>
      </c>
      <c r="CK370">
        <v>0</v>
      </c>
      <c r="CL370">
        <v>2</v>
      </c>
      <c r="CM370">
        <v>1330.47</v>
      </c>
      <c r="CN370">
        <v>2.03152</v>
      </c>
      <c r="CO370">
        <v>7.55896</v>
      </c>
      <c r="CP370">
        <v>10.4908</v>
      </c>
      <c r="CQ370">
        <v>29.9986</v>
      </c>
      <c r="CR370">
        <v>10.3789</v>
      </c>
      <c r="CS370">
        <v>10.5793</v>
      </c>
      <c r="CT370">
        <v>-1</v>
      </c>
      <c r="CU370">
        <v>100</v>
      </c>
      <c r="CV370">
        <v>48.9963</v>
      </c>
      <c r="CW370">
        <v>-999.9</v>
      </c>
      <c r="CX370">
        <v>400</v>
      </c>
      <c r="CY370">
        <v>4.42004</v>
      </c>
      <c r="CZ370">
        <v>103.755</v>
      </c>
      <c r="DA370">
        <v>103.162</v>
      </c>
    </row>
    <row r="371" spans="1:105">
      <c r="A371">
        <v>357</v>
      </c>
      <c r="B371">
        <v>1551447336</v>
      </c>
      <c r="C371">
        <v>1037.09999990463</v>
      </c>
      <c r="D371" t="s">
        <v>934</v>
      </c>
      <c r="E371" t="s">
        <v>935</v>
      </c>
      <c r="F371">
        <f>J371+I371+M371*K371</f>
        <v>0</v>
      </c>
      <c r="G371">
        <f>(1000*AM371)/(L371*(AO371+273.15))</f>
        <v>0</v>
      </c>
      <c r="H371">
        <f>((G371*F371*(1-(AJ371/1000)))/(100*K371))*(0.0/60)</f>
        <v>0</v>
      </c>
      <c r="I371" t="s">
        <v>203</v>
      </c>
      <c r="J371" t="s">
        <v>204</v>
      </c>
      <c r="K371" t="s">
        <v>205</v>
      </c>
      <c r="L371" t="s">
        <v>206</v>
      </c>
      <c r="M371" t="s">
        <v>927</v>
      </c>
      <c r="N371" t="s">
        <v>928</v>
      </c>
      <c r="O371" t="s">
        <v>929</v>
      </c>
      <c r="Q371">
        <v>1551447336</v>
      </c>
      <c r="R371">
        <f>AL371*Y371*(AJ371-AK371)/(100*AF371*(1000-Y371*AJ371))</f>
        <v>0</v>
      </c>
      <c r="S371">
        <f>AL371*Y371*(AI371-AH371*(1000-Y371*AK371)/(1000-Y371*AJ371))/(100*AF371)</f>
        <v>0</v>
      </c>
      <c r="T371">
        <f>(U371/V371*100)</f>
        <v>0</v>
      </c>
      <c r="U371">
        <f>AJ371*(AM371+AN371)/1000</f>
        <v>0</v>
      </c>
      <c r="V371">
        <f>0.61365*exp(17.502*AO371/(240.97+AO371))</f>
        <v>0</v>
      </c>
      <c r="W371">
        <v>131</v>
      </c>
      <c r="X371">
        <v>9</v>
      </c>
      <c r="Y371">
        <f>IF(W371*$H$11&gt;=AA371,1.0,(AA371/(AA371-W371*$H$11)))</f>
        <v>0</v>
      </c>
      <c r="Z371">
        <f>(Y371-1)*100</f>
        <v>0</v>
      </c>
      <c r="AA371">
        <f>MAX(0,($B$11+$C$11*AR371)/(1+$D$11*AR371)*AM371/(AO371+273)*$E$11)</f>
        <v>0</v>
      </c>
      <c r="AB371">
        <f>$B$9*AS371+$C$9*AT371</f>
        <v>0</v>
      </c>
      <c r="AC371">
        <f>AB371*AD371</f>
        <v>0</v>
      </c>
      <c r="AD371">
        <f>($B$9*$D$7+$C$9*$D$7)/($B$9+$C$9)</f>
        <v>0</v>
      </c>
      <c r="AE371">
        <f>($B$9*$K$7+$C$9*$K$7)/($B$9+$C$9)</f>
        <v>0</v>
      </c>
      <c r="AF371">
        <v>10</v>
      </c>
      <c r="AG371">
        <v>1551447336</v>
      </c>
      <c r="AH371">
        <v>393.43</v>
      </c>
      <c r="AI371">
        <v>399.314</v>
      </c>
      <c r="AJ371">
        <v>7.48375</v>
      </c>
      <c r="AK371">
        <v>7.80724</v>
      </c>
      <c r="AL371">
        <v>1430.68</v>
      </c>
      <c r="AM371">
        <v>100.518</v>
      </c>
      <c r="AN371">
        <v>0.0235441</v>
      </c>
      <c r="AO371">
        <v>6.49321</v>
      </c>
      <c r="AP371">
        <v>999.9</v>
      </c>
      <c r="AQ371">
        <v>999.9</v>
      </c>
      <c r="AR371">
        <v>10012.5</v>
      </c>
      <c r="AS371">
        <v>0</v>
      </c>
      <c r="AT371">
        <v>571.67</v>
      </c>
      <c r="AU371">
        <v>0</v>
      </c>
      <c r="AV371" t="s">
        <v>208</v>
      </c>
      <c r="AW371">
        <v>0</v>
      </c>
      <c r="AX371">
        <v>-0.747</v>
      </c>
      <c r="AY371">
        <v>-0.067</v>
      </c>
      <c r="AZ371">
        <v>0</v>
      </c>
      <c r="BA371">
        <v>0</v>
      </c>
      <c r="BB371">
        <v>0</v>
      </c>
      <c r="BC371">
        <v>0</v>
      </c>
      <c r="BD371">
        <v>-75.7984071428571</v>
      </c>
      <c r="BE371">
        <v>20.0213862783816</v>
      </c>
      <c r="BF371">
        <v>3.54203262060433</v>
      </c>
      <c r="BG371">
        <v>0</v>
      </c>
      <c r="BH371">
        <v>-2.9442230952381</v>
      </c>
      <c r="BI371">
        <v>0.136366303975294</v>
      </c>
      <c r="BJ371">
        <v>0.0353589568694509</v>
      </c>
      <c r="BK371">
        <v>0</v>
      </c>
      <c r="BL371">
        <v>0</v>
      </c>
      <c r="BM371">
        <v>0</v>
      </c>
      <c r="BN371" t="s">
        <v>209</v>
      </c>
      <c r="BO371">
        <v>1.88477</v>
      </c>
      <c r="BP371">
        <v>1.88171</v>
      </c>
      <c r="BQ371">
        <v>1.88324</v>
      </c>
      <c r="BR371">
        <v>1.88201</v>
      </c>
      <c r="BS371">
        <v>1.88384</v>
      </c>
      <c r="BT371">
        <v>1.88309</v>
      </c>
      <c r="BU371">
        <v>1.88483</v>
      </c>
      <c r="BV371">
        <v>1.88232</v>
      </c>
      <c r="BW371" t="s">
        <v>210</v>
      </c>
      <c r="BX371" t="s">
        <v>17</v>
      </c>
      <c r="BY371" t="s">
        <v>17</v>
      </c>
      <c r="BZ371" t="s">
        <v>17</v>
      </c>
      <c r="CA371" t="s">
        <v>211</v>
      </c>
      <c r="CB371" t="s">
        <v>212</v>
      </c>
      <c r="CC371" t="s">
        <v>213</v>
      </c>
      <c r="CD371" t="s">
        <v>213</v>
      </c>
      <c r="CE371" t="s">
        <v>213</v>
      </c>
      <c r="CF371" t="s">
        <v>213</v>
      </c>
      <c r="CG371">
        <v>5</v>
      </c>
      <c r="CH371">
        <v>0</v>
      </c>
      <c r="CI371">
        <v>0</v>
      </c>
      <c r="CJ371">
        <v>0</v>
      </c>
      <c r="CK371">
        <v>0</v>
      </c>
      <c r="CL371">
        <v>2</v>
      </c>
      <c r="CM371">
        <v>1328.36</v>
      </c>
      <c r="CN371">
        <v>2.03152</v>
      </c>
      <c r="CO371">
        <v>7.55823</v>
      </c>
      <c r="CP371">
        <v>10.4914</v>
      </c>
      <c r="CQ371">
        <v>29.9989</v>
      </c>
      <c r="CR371">
        <v>10.3779</v>
      </c>
      <c r="CS371">
        <v>10.5785</v>
      </c>
      <c r="CT371">
        <v>-1</v>
      </c>
      <c r="CU371">
        <v>100</v>
      </c>
      <c r="CV371">
        <v>48.9963</v>
      </c>
      <c r="CW371">
        <v>-999.9</v>
      </c>
      <c r="CX371">
        <v>400</v>
      </c>
      <c r="CY371">
        <v>4.51983</v>
      </c>
      <c r="CZ371">
        <v>103.757</v>
      </c>
      <c r="DA371">
        <v>103.164</v>
      </c>
    </row>
    <row r="372" spans="1:105">
      <c r="A372">
        <v>358</v>
      </c>
      <c r="B372">
        <v>1551447338</v>
      </c>
      <c r="C372">
        <v>1039.09999990463</v>
      </c>
      <c r="D372" t="s">
        <v>936</v>
      </c>
      <c r="E372" t="s">
        <v>937</v>
      </c>
      <c r="F372">
        <f>J372+I372+M372*K372</f>
        <v>0</v>
      </c>
      <c r="G372">
        <f>(1000*AM372)/(L372*(AO372+273.15))</f>
        <v>0</v>
      </c>
      <c r="H372">
        <f>((G372*F372*(1-(AJ372/1000)))/(100*K372))*(0.0/60)</f>
        <v>0</v>
      </c>
      <c r="I372" t="s">
        <v>203</v>
      </c>
      <c r="J372" t="s">
        <v>204</v>
      </c>
      <c r="K372" t="s">
        <v>205</v>
      </c>
      <c r="L372" t="s">
        <v>206</v>
      </c>
      <c r="M372" t="s">
        <v>927</v>
      </c>
      <c r="N372" t="s">
        <v>928</v>
      </c>
      <c r="O372" t="s">
        <v>929</v>
      </c>
      <c r="Q372">
        <v>1551447338</v>
      </c>
      <c r="R372">
        <f>AL372*Y372*(AJ372-AK372)/(100*AF372*(1000-Y372*AJ372))</f>
        <v>0</v>
      </c>
      <c r="S372">
        <f>AL372*Y372*(AI372-AH372*(1000-Y372*AK372)/(1000-Y372*AJ372))/(100*AF372)</f>
        <v>0</v>
      </c>
      <c r="T372">
        <f>(U372/V372*100)</f>
        <v>0</v>
      </c>
      <c r="U372">
        <f>AJ372*(AM372+AN372)/1000</f>
        <v>0</v>
      </c>
      <c r="V372">
        <f>0.61365*exp(17.502*AO372/(240.97+AO372))</f>
        <v>0</v>
      </c>
      <c r="W372">
        <v>131</v>
      </c>
      <c r="X372">
        <v>9</v>
      </c>
      <c r="Y372">
        <f>IF(W372*$H$11&gt;=AA372,1.0,(AA372/(AA372-W372*$H$11)))</f>
        <v>0</v>
      </c>
      <c r="Z372">
        <f>(Y372-1)*100</f>
        <v>0</v>
      </c>
      <c r="AA372">
        <f>MAX(0,($B$11+$C$11*AR372)/(1+$D$11*AR372)*AM372/(AO372+273)*$E$11)</f>
        <v>0</v>
      </c>
      <c r="AB372">
        <f>$B$9*AS372+$C$9*AT372</f>
        <v>0</v>
      </c>
      <c r="AC372">
        <f>AB372*AD372</f>
        <v>0</v>
      </c>
      <c r="AD372">
        <f>($B$9*$D$7+$C$9*$D$7)/($B$9+$C$9)</f>
        <v>0</v>
      </c>
      <c r="AE372">
        <f>($B$9*$K$7+$C$9*$K$7)/($B$9+$C$9)</f>
        <v>0</v>
      </c>
      <c r="AF372">
        <v>10</v>
      </c>
      <c r="AG372">
        <v>1551447338</v>
      </c>
      <c r="AH372">
        <v>392.426</v>
      </c>
      <c r="AI372">
        <v>399.319</v>
      </c>
      <c r="AJ372">
        <v>7.70472</v>
      </c>
      <c r="AK372">
        <v>7.80737</v>
      </c>
      <c r="AL372">
        <v>1430.84</v>
      </c>
      <c r="AM372">
        <v>100.518</v>
      </c>
      <c r="AN372">
        <v>0.0237191</v>
      </c>
      <c r="AO372">
        <v>6.64069</v>
      </c>
      <c r="AP372">
        <v>999.9</v>
      </c>
      <c r="AQ372">
        <v>999.9</v>
      </c>
      <c r="AR372">
        <v>9987.5</v>
      </c>
      <c r="AS372">
        <v>0</v>
      </c>
      <c r="AT372">
        <v>571.758</v>
      </c>
      <c r="AU372">
        <v>0</v>
      </c>
      <c r="AV372" t="s">
        <v>208</v>
      </c>
      <c r="AW372">
        <v>0</v>
      </c>
      <c r="AX372">
        <v>-0.747</v>
      </c>
      <c r="AY372">
        <v>-0.067</v>
      </c>
      <c r="AZ372">
        <v>0</v>
      </c>
      <c r="BA372">
        <v>0</v>
      </c>
      <c r="BB372">
        <v>0</v>
      </c>
      <c r="BC372">
        <v>0</v>
      </c>
      <c r="BD372">
        <v>-75.7984071428571</v>
      </c>
      <c r="BE372">
        <v>20.0213862783816</v>
      </c>
      <c r="BF372">
        <v>3.54203262060433</v>
      </c>
      <c r="BG372">
        <v>0</v>
      </c>
      <c r="BH372">
        <v>-2.9442230952381</v>
      </c>
      <c r="BI372">
        <v>0.136366303975294</v>
      </c>
      <c r="BJ372">
        <v>0.0353589568694509</v>
      </c>
      <c r="BK372">
        <v>0</v>
      </c>
      <c r="BL372">
        <v>0</v>
      </c>
      <c r="BM372">
        <v>0</v>
      </c>
      <c r="BN372" t="s">
        <v>209</v>
      </c>
      <c r="BO372">
        <v>1.88477</v>
      </c>
      <c r="BP372">
        <v>1.88172</v>
      </c>
      <c r="BQ372">
        <v>1.88324</v>
      </c>
      <c r="BR372">
        <v>1.88201</v>
      </c>
      <c r="BS372">
        <v>1.88383</v>
      </c>
      <c r="BT372">
        <v>1.88309</v>
      </c>
      <c r="BU372">
        <v>1.88481</v>
      </c>
      <c r="BV372">
        <v>1.88232</v>
      </c>
      <c r="BW372" t="s">
        <v>210</v>
      </c>
      <c r="BX372" t="s">
        <v>17</v>
      </c>
      <c r="BY372" t="s">
        <v>17</v>
      </c>
      <c r="BZ372" t="s">
        <v>17</v>
      </c>
      <c r="CA372" t="s">
        <v>211</v>
      </c>
      <c r="CB372" t="s">
        <v>212</v>
      </c>
      <c r="CC372" t="s">
        <v>213</v>
      </c>
      <c r="CD372" t="s">
        <v>213</v>
      </c>
      <c r="CE372" t="s">
        <v>213</v>
      </c>
      <c r="CF372" t="s">
        <v>213</v>
      </c>
      <c r="CG372">
        <v>5</v>
      </c>
      <c r="CH372">
        <v>0</v>
      </c>
      <c r="CI372">
        <v>0</v>
      </c>
      <c r="CJ372">
        <v>0</v>
      </c>
      <c r="CK372">
        <v>0</v>
      </c>
      <c r="CL372">
        <v>2</v>
      </c>
      <c r="CM372">
        <v>1327.9</v>
      </c>
      <c r="CN372">
        <v>2.03152</v>
      </c>
      <c r="CO372">
        <v>7.55864</v>
      </c>
      <c r="CP372">
        <v>10.4919</v>
      </c>
      <c r="CQ372">
        <v>29.9991</v>
      </c>
      <c r="CR372">
        <v>10.3767</v>
      </c>
      <c r="CS372">
        <v>10.5779</v>
      </c>
      <c r="CT372">
        <v>-1</v>
      </c>
      <c r="CU372">
        <v>100</v>
      </c>
      <c r="CV372">
        <v>48.9963</v>
      </c>
      <c r="CW372">
        <v>-999.9</v>
      </c>
      <c r="CX372">
        <v>400</v>
      </c>
      <c r="CY372">
        <v>4.4178</v>
      </c>
      <c r="CZ372">
        <v>103.757</v>
      </c>
      <c r="DA372">
        <v>103.166</v>
      </c>
    </row>
    <row r="373" spans="1:105">
      <c r="A373">
        <v>359</v>
      </c>
      <c r="B373">
        <v>1551447340</v>
      </c>
      <c r="C373">
        <v>1041.09999990463</v>
      </c>
      <c r="D373" t="s">
        <v>938</v>
      </c>
      <c r="E373" t="s">
        <v>939</v>
      </c>
      <c r="F373">
        <f>J373+I373+M373*K373</f>
        <v>0</v>
      </c>
      <c r="G373">
        <f>(1000*AM373)/(L373*(AO373+273.15))</f>
        <v>0</v>
      </c>
      <c r="H373">
        <f>((G373*F373*(1-(AJ373/1000)))/(100*K373))*(0.0/60)</f>
        <v>0</v>
      </c>
      <c r="I373" t="s">
        <v>203</v>
      </c>
      <c r="J373" t="s">
        <v>204</v>
      </c>
      <c r="K373" t="s">
        <v>205</v>
      </c>
      <c r="L373" t="s">
        <v>206</v>
      </c>
      <c r="M373" t="s">
        <v>927</v>
      </c>
      <c r="N373" t="s">
        <v>928</v>
      </c>
      <c r="O373" t="s">
        <v>929</v>
      </c>
      <c r="Q373">
        <v>1551447340</v>
      </c>
      <c r="R373">
        <f>AL373*Y373*(AJ373-AK373)/(100*AF373*(1000-Y373*AJ373))</f>
        <v>0</v>
      </c>
      <c r="S373">
        <f>AL373*Y373*(AI373-AH373*(1000-Y373*AK373)/(1000-Y373*AJ373))/(100*AF373)</f>
        <v>0</v>
      </c>
      <c r="T373">
        <f>(U373/V373*100)</f>
        <v>0</v>
      </c>
      <c r="U373">
        <f>AJ373*(AM373+AN373)/1000</f>
        <v>0</v>
      </c>
      <c r="V373">
        <f>0.61365*exp(17.502*AO373/(240.97+AO373))</f>
        <v>0</v>
      </c>
      <c r="W373">
        <v>151</v>
      </c>
      <c r="X373">
        <v>11</v>
      </c>
      <c r="Y373">
        <f>IF(W373*$H$11&gt;=AA373,1.0,(AA373/(AA373-W373*$H$11)))</f>
        <v>0</v>
      </c>
      <c r="Z373">
        <f>(Y373-1)*100</f>
        <v>0</v>
      </c>
      <c r="AA373">
        <f>MAX(0,($B$11+$C$11*AR373)/(1+$D$11*AR373)*AM373/(AO373+273)*$E$11)</f>
        <v>0</v>
      </c>
      <c r="AB373">
        <f>$B$9*AS373+$C$9*AT373</f>
        <v>0</v>
      </c>
      <c r="AC373">
        <f>AB373*AD373</f>
        <v>0</v>
      </c>
      <c r="AD373">
        <f>($B$9*$D$7+$C$9*$D$7)/($B$9+$C$9)</f>
        <v>0</v>
      </c>
      <c r="AE373">
        <f>($B$9*$K$7+$C$9*$K$7)/($B$9+$C$9)</f>
        <v>0</v>
      </c>
      <c r="AF373">
        <v>10</v>
      </c>
      <c r="AG373">
        <v>1551447340</v>
      </c>
      <c r="AH373">
        <v>391.528</v>
      </c>
      <c r="AI373">
        <v>399.292</v>
      </c>
      <c r="AJ373">
        <v>7.88332</v>
      </c>
      <c r="AK373">
        <v>7.80751</v>
      </c>
      <c r="AL373">
        <v>1430.55</v>
      </c>
      <c r="AM373">
        <v>100.517</v>
      </c>
      <c r="AN373">
        <v>0.0238373</v>
      </c>
      <c r="AO373">
        <v>6.741</v>
      </c>
      <c r="AP373">
        <v>999.9</v>
      </c>
      <c r="AQ373">
        <v>999.9</v>
      </c>
      <c r="AR373">
        <v>9990</v>
      </c>
      <c r="AS373">
        <v>0</v>
      </c>
      <c r="AT373">
        <v>571.344</v>
      </c>
      <c r="AU373">
        <v>0</v>
      </c>
      <c r="AV373" t="s">
        <v>208</v>
      </c>
      <c r="AW373">
        <v>0</v>
      </c>
      <c r="AX373">
        <v>-0.747</v>
      </c>
      <c r="AY373">
        <v>-0.067</v>
      </c>
      <c r="AZ373">
        <v>0</v>
      </c>
      <c r="BA373">
        <v>0</v>
      </c>
      <c r="BB373">
        <v>0</v>
      </c>
      <c r="BC373">
        <v>0</v>
      </c>
      <c r="BD373">
        <v>-75.7984071428571</v>
      </c>
      <c r="BE373">
        <v>20.0213862783816</v>
      </c>
      <c r="BF373">
        <v>3.54203262060433</v>
      </c>
      <c r="BG373">
        <v>0</v>
      </c>
      <c r="BH373">
        <v>-2.9442230952381</v>
      </c>
      <c r="BI373">
        <v>0.136366303975294</v>
      </c>
      <c r="BJ373">
        <v>0.0353589568694509</v>
      </c>
      <c r="BK373">
        <v>0</v>
      </c>
      <c r="BL373">
        <v>0</v>
      </c>
      <c r="BM373">
        <v>0</v>
      </c>
      <c r="BN373" t="s">
        <v>209</v>
      </c>
      <c r="BO373">
        <v>1.88477</v>
      </c>
      <c r="BP373">
        <v>1.88173</v>
      </c>
      <c r="BQ373">
        <v>1.88324</v>
      </c>
      <c r="BR373">
        <v>1.882</v>
      </c>
      <c r="BS373">
        <v>1.88383</v>
      </c>
      <c r="BT373">
        <v>1.88309</v>
      </c>
      <c r="BU373">
        <v>1.8848</v>
      </c>
      <c r="BV373">
        <v>1.88232</v>
      </c>
      <c r="BW373" t="s">
        <v>210</v>
      </c>
      <c r="BX373" t="s">
        <v>17</v>
      </c>
      <c r="BY373" t="s">
        <v>17</v>
      </c>
      <c r="BZ373" t="s">
        <v>17</v>
      </c>
      <c r="CA373" t="s">
        <v>211</v>
      </c>
      <c r="CB373" t="s">
        <v>212</v>
      </c>
      <c r="CC373" t="s">
        <v>213</v>
      </c>
      <c r="CD373" t="s">
        <v>213</v>
      </c>
      <c r="CE373" t="s">
        <v>213</v>
      </c>
      <c r="CF373" t="s">
        <v>213</v>
      </c>
      <c r="CG373">
        <v>5</v>
      </c>
      <c r="CH373">
        <v>0</v>
      </c>
      <c r="CI373">
        <v>0</v>
      </c>
      <c r="CJ373">
        <v>0</v>
      </c>
      <c r="CK373">
        <v>0</v>
      </c>
      <c r="CL373">
        <v>2</v>
      </c>
      <c r="CM373">
        <v>1313</v>
      </c>
      <c r="CN373">
        <v>2.03152</v>
      </c>
      <c r="CO373">
        <v>7.55998</v>
      </c>
      <c r="CP373">
        <v>10.4919</v>
      </c>
      <c r="CQ373">
        <v>29.9991</v>
      </c>
      <c r="CR373">
        <v>10.3752</v>
      </c>
      <c r="CS373">
        <v>10.5773</v>
      </c>
      <c r="CT373">
        <v>-1</v>
      </c>
      <c r="CU373">
        <v>100</v>
      </c>
      <c r="CV373">
        <v>48.6102</v>
      </c>
      <c r="CW373">
        <v>-999.9</v>
      </c>
      <c r="CX373">
        <v>400</v>
      </c>
      <c r="CY373">
        <v>4.38469</v>
      </c>
      <c r="CZ373">
        <v>103.756</v>
      </c>
      <c r="DA373">
        <v>103.166</v>
      </c>
    </row>
    <row r="374" spans="1:105">
      <c r="A374">
        <v>360</v>
      </c>
      <c r="B374">
        <v>1551447342</v>
      </c>
      <c r="C374">
        <v>1043.09999990463</v>
      </c>
      <c r="D374" t="s">
        <v>940</v>
      </c>
      <c r="E374" t="s">
        <v>941</v>
      </c>
      <c r="F374">
        <f>J374+I374+M374*K374</f>
        <v>0</v>
      </c>
      <c r="G374">
        <f>(1000*AM374)/(L374*(AO374+273.15))</f>
        <v>0</v>
      </c>
      <c r="H374">
        <f>((G374*F374*(1-(AJ374/1000)))/(100*K374))*(0.0/60)</f>
        <v>0</v>
      </c>
      <c r="I374" t="s">
        <v>203</v>
      </c>
      <c r="J374" t="s">
        <v>204</v>
      </c>
      <c r="K374" t="s">
        <v>205</v>
      </c>
      <c r="L374" t="s">
        <v>206</v>
      </c>
      <c r="M374" t="s">
        <v>927</v>
      </c>
      <c r="N374" t="s">
        <v>928</v>
      </c>
      <c r="O374" t="s">
        <v>929</v>
      </c>
      <c r="Q374">
        <v>1551447342</v>
      </c>
      <c r="R374">
        <f>AL374*Y374*(AJ374-AK374)/(100*AF374*(1000-Y374*AJ374))</f>
        <v>0</v>
      </c>
      <c r="S374">
        <f>AL374*Y374*(AI374-AH374*(1000-Y374*AK374)/(1000-Y374*AJ374))/(100*AF374)</f>
        <v>0</v>
      </c>
      <c r="T374">
        <f>(U374/V374*100)</f>
        <v>0</v>
      </c>
      <c r="U374">
        <f>AJ374*(AM374+AN374)/1000</f>
        <v>0</v>
      </c>
      <c r="V374">
        <f>0.61365*exp(17.502*AO374/(240.97+AO374))</f>
        <v>0</v>
      </c>
      <c r="W374">
        <v>160</v>
      </c>
      <c r="X374">
        <v>11</v>
      </c>
      <c r="Y374">
        <f>IF(W374*$H$11&gt;=AA374,1.0,(AA374/(AA374-W374*$H$11)))</f>
        <v>0</v>
      </c>
      <c r="Z374">
        <f>(Y374-1)*100</f>
        <v>0</v>
      </c>
      <c r="AA374">
        <f>MAX(0,($B$11+$C$11*AR374)/(1+$D$11*AR374)*AM374/(AO374+273)*$E$11)</f>
        <v>0</v>
      </c>
      <c r="AB374">
        <f>$B$9*AS374+$C$9*AT374</f>
        <v>0</v>
      </c>
      <c r="AC374">
        <f>AB374*AD374</f>
        <v>0</v>
      </c>
      <c r="AD374">
        <f>($B$9*$D$7+$C$9*$D$7)/($B$9+$C$9)</f>
        <v>0</v>
      </c>
      <c r="AE374">
        <f>($B$9*$K$7+$C$9*$K$7)/($B$9+$C$9)</f>
        <v>0</v>
      </c>
      <c r="AF374">
        <v>10</v>
      </c>
      <c r="AG374">
        <v>1551447342</v>
      </c>
      <c r="AH374">
        <v>390.559</v>
      </c>
      <c r="AI374">
        <v>399.253</v>
      </c>
      <c r="AJ374">
        <v>8.04891</v>
      </c>
      <c r="AK374">
        <v>7.80787</v>
      </c>
      <c r="AL374">
        <v>1430.66</v>
      </c>
      <c r="AM374">
        <v>100.517</v>
      </c>
      <c r="AN374">
        <v>0.0236629</v>
      </c>
      <c r="AO374">
        <v>6.82533</v>
      </c>
      <c r="AP374">
        <v>999.9</v>
      </c>
      <c r="AQ374">
        <v>999.9</v>
      </c>
      <c r="AR374">
        <v>9973.75</v>
      </c>
      <c r="AS374">
        <v>0</v>
      </c>
      <c r="AT374">
        <v>570.544</v>
      </c>
      <c r="AU374">
        <v>0</v>
      </c>
      <c r="AV374" t="s">
        <v>208</v>
      </c>
      <c r="AW374">
        <v>0</v>
      </c>
      <c r="AX374">
        <v>-0.747</v>
      </c>
      <c r="AY374">
        <v>-0.067</v>
      </c>
      <c r="AZ374">
        <v>0</v>
      </c>
      <c r="BA374">
        <v>0</v>
      </c>
      <c r="BB374">
        <v>0</v>
      </c>
      <c r="BC374">
        <v>0</v>
      </c>
      <c r="BD374">
        <v>-75.7984071428571</v>
      </c>
      <c r="BE374">
        <v>20.0213862783816</v>
      </c>
      <c r="BF374">
        <v>3.54203262060433</v>
      </c>
      <c r="BG374">
        <v>0</v>
      </c>
      <c r="BH374">
        <v>-2.9442230952381</v>
      </c>
      <c r="BI374">
        <v>0.136366303975294</v>
      </c>
      <c r="BJ374">
        <v>0.0353589568694509</v>
      </c>
      <c r="BK374">
        <v>0</v>
      </c>
      <c r="BL374">
        <v>0</v>
      </c>
      <c r="BM374">
        <v>0</v>
      </c>
      <c r="BN374" t="s">
        <v>209</v>
      </c>
      <c r="BO374">
        <v>1.88477</v>
      </c>
      <c r="BP374">
        <v>1.88172</v>
      </c>
      <c r="BQ374">
        <v>1.88324</v>
      </c>
      <c r="BR374">
        <v>1.882</v>
      </c>
      <c r="BS374">
        <v>1.88382</v>
      </c>
      <c r="BT374">
        <v>1.88309</v>
      </c>
      <c r="BU374">
        <v>1.8848</v>
      </c>
      <c r="BV374">
        <v>1.88232</v>
      </c>
      <c r="BW374" t="s">
        <v>210</v>
      </c>
      <c r="BX374" t="s">
        <v>17</v>
      </c>
      <c r="BY374" t="s">
        <v>17</v>
      </c>
      <c r="BZ374" t="s">
        <v>17</v>
      </c>
      <c r="CA374" t="s">
        <v>211</v>
      </c>
      <c r="CB374" t="s">
        <v>212</v>
      </c>
      <c r="CC374" t="s">
        <v>213</v>
      </c>
      <c r="CD374" t="s">
        <v>213</v>
      </c>
      <c r="CE374" t="s">
        <v>213</v>
      </c>
      <c r="CF374" t="s">
        <v>213</v>
      </c>
      <c r="CG374">
        <v>5</v>
      </c>
      <c r="CH374">
        <v>0</v>
      </c>
      <c r="CI374">
        <v>0</v>
      </c>
      <c r="CJ374">
        <v>0</v>
      </c>
      <c r="CK374">
        <v>0</v>
      </c>
      <c r="CL374">
        <v>2</v>
      </c>
      <c r="CM374">
        <v>1306.5</v>
      </c>
      <c r="CN374">
        <v>2.03152</v>
      </c>
      <c r="CO374">
        <v>7.56226</v>
      </c>
      <c r="CP374">
        <v>10.4919</v>
      </c>
      <c r="CQ374">
        <v>29.9992</v>
      </c>
      <c r="CR374">
        <v>10.3734</v>
      </c>
      <c r="CS374">
        <v>10.5762</v>
      </c>
      <c r="CT374">
        <v>-1</v>
      </c>
      <c r="CU374">
        <v>100</v>
      </c>
      <c r="CV374">
        <v>48.6102</v>
      </c>
      <c r="CW374">
        <v>-999.9</v>
      </c>
      <c r="CX374">
        <v>400</v>
      </c>
      <c r="CY374">
        <v>4.26496</v>
      </c>
      <c r="CZ374">
        <v>103.756</v>
      </c>
      <c r="DA374">
        <v>103.166</v>
      </c>
    </row>
    <row r="375" spans="1:105">
      <c r="A375">
        <v>361</v>
      </c>
      <c r="B375">
        <v>1551447344</v>
      </c>
      <c r="C375">
        <v>1045.09999990463</v>
      </c>
      <c r="D375" t="s">
        <v>942</v>
      </c>
      <c r="E375" t="s">
        <v>943</v>
      </c>
      <c r="F375">
        <f>J375+I375+M375*K375</f>
        <v>0</v>
      </c>
      <c r="G375">
        <f>(1000*AM375)/(L375*(AO375+273.15))</f>
        <v>0</v>
      </c>
      <c r="H375">
        <f>((G375*F375*(1-(AJ375/1000)))/(100*K375))*(0.0/60)</f>
        <v>0</v>
      </c>
      <c r="I375" t="s">
        <v>203</v>
      </c>
      <c r="J375" t="s">
        <v>204</v>
      </c>
      <c r="K375" t="s">
        <v>205</v>
      </c>
      <c r="L375" t="s">
        <v>206</v>
      </c>
      <c r="M375" t="s">
        <v>927</v>
      </c>
      <c r="N375" t="s">
        <v>928</v>
      </c>
      <c r="O375" t="s">
        <v>929</v>
      </c>
      <c r="Q375">
        <v>1551447344</v>
      </c>
      <c r="R375">
        <f>AL375*Y375*(AJ375-AK375)/(100*AF375*(1000-Y375*AJ375))</f>
        <v>0</v>
      </c>
      <c r="S375">
        <f>AL375*Y375*(AI375-AH375*(1000-Y375*AK375)/(1000-Y375*AJ375))/(100*AF375)</f>
        <v>0</v>
      </c>
      <c r="T375">
        <f>(U375/V375*100)</f>
        <v>0</v>
      </c>
      <c r="U375">
        <f>AJ375*(AM375+AN375)/1000</f>
        <v>0</v>
      </c>
      <c r="V375">
        <f>0.61365*exp(17.502*AO375/(240.97+AO375))</f>
        <v>0</v>
      </c>
      <c r="W375">
        <v>143</v>
      </c>
      <c r="X375">
        <v>10</v>
      </c>
      <c r="Y375">
        <f>IF(W375*$H$11&gt;=AA375,1.0,(AA375/(AA375-W375*$H$11)))</f>
        <v>0</v>
      </c>
      <c r="Z375">
        <f>(Y375-1)*100</f>
        <v>0</v>
      </c>
      <c r="AA375">
        <f>MAX(0,($B$11+$C$11*AR375)/(1+$D$11*AR375)*AM375/(AO375+273)*$E$11)</f>
        <v>0</v>
      </c>
      <c r="AB375">
        <f>$B$9*AS375+$C$9*AT375</f>
        <v>0</v>
      </c>
      <c r="AC375">
        <f>AB375*AD375</f>
        <v>0</v>
      </c>
      <c r="AD375">
        <f>($B$9*$D$7+$C$9*$D$7)/($B$9+$C$9)</f>
        <v>0</v>
      </c>
      <c r="AE375">
        <f>($B$9*$K$7+$C$9*$K$7)/($B$9+$C$9)</f>
        <v>0</v>
      </c>
      <c r="AF375">
        <v>10</v>
      </c>
      <c r="AG375">
        <v>1551447344</v>
      </c>
      <c r="AH375">
        <v>389.738</v>
      </c>
      <c r="AI375">
        <v>399.258</v>
      </c>
      <c r="AJ375">
        <v>8.18325</v>
      </c>
      <c r="AK375">
        <v>7.80894</v>
      </c>
      <c r="AL375">
        <v>1430.37</v>
      </c>
      <c r="AM375">
        <v>100.518</v>
      </c>
      <c r="AN375">
        <v>0.0235155</v>
      </c>
      <c r="AO375">
        <v>6.88787</v>
      </c>
      <c r="AP375">
        <v>999.9</v>
      </c>
      <c r="AQ375">
        <v>999.9</v>
      </c>
      <c r="AR375">
        <v>9972.5</v>
      </c>
      <c r="AS375">
        <v>0</v>
      </c>
      <c r="AT375">
        <v>569.753</v>
      </c>
      <c r="AU375">
        <v>0</v>
      </c>
      <c r="AV375" t="s">
        <v>208</v>
      </c>
      <c r="AW375">
        <v>0</v>
      </c>
      <c r="AX375">
        <v>-0.747</v>
      </c>
      <c r="AY375">
        <v>-0.067</v>
      </c>
      <c r="AZ375">
        <v>0</v>
      </c>
      <c r="BA375">
        <v>0</v>
      </c>
      <c r="BB375">
        <v>0</v>
      </c>
      <c r="BC375">
        <v>0</v>
      </c>
      <c r="BD375">
        <v>-75.7984071428571</v>
      </c>
      <c r="BE375">
        <v>20.0213862783816</v>
      </c>
      <c r="BF375">
        <v>3.54203262060433</v>
      </c>
      <c r="BG375">
        <v>0</v>
      </c>
      <c r="BH375">
        <v>-2.9442230952381</v>
      </c>
      <c r="BI375">
        <v>0.136366303975294</v>
      </c>
      <c r="BJ375">
        <v>0.0353589568694509</v>
      </c>
      <c r="BK375">
        <v>0</v>
      </c>
      <c r="BL375">
        <v>0</v>
      </c>
      <c r="BM375">
        <v>0</v>
      </c>
      <c r="BN375" t="s">
        <v>209</v>
      </c>
      <c r="BO375">
        <v>1.88477</v>
      </c>
      <c r="BP375">
        <v>1.88171</v>
      </c>
      <c r="BQ375">
        <v>1.88324</v>
      </c>
      <c r="BR375">
        <v>1.882</v>
      </c>
      <c r="BS375">
        <v>1.88379</v>
      </c>
      <c r="BT375">
        <v>1.88309</v>
      </c>
      <c r="BU375">
        <v>1.8848</v>
      </c>
      <c r="BV375">
        <v>1.88232</v>
      </c>
      <c r="BW375" t="s">
        <v>210</v>
      </c>
      <c r="BX375" t="s">
        <v>17</v>
      </c>
      <c r="BY375" t="s">
        <v>17</v>
      </c>
      <c r="BZ375" t="s">
        <v>17</v>
      </c>
      <c r="CA375" t="s">
        <v>211</v>
      </c>
      <c r="CB375" t="s">
        <v>212</v>
      </c>
      <c r="CC375" t="s">
        <v>213</v>
      </c>
      <c r="CD375" t="s">
        <v>213</v>
      </c>
      <c r="CE375" t="s">
        <v>213</v>
      </c>
      <c r="CF375" t="s">
        <v>213</v>
      </c>
      <c r="CG375">
        <v>5</v>
      </c>
      <c r="CH375">
        <v>0</v>
      </c>
      <c r="CI375">
        <v>0</v>
      </c>
      <c r="CJ375">
        <v>0</v>
      </c>
      <c r="CK375">
        <v>0</v>
      </c>
      <c r="CL375">
        <v>2</v>
      </c>
      <c r="CM375">
        <v>1318.62</v>
      </c>
      <c r="CN375">
        <v>2.03152</v>
      </c>
      <c r="CO375">
        <v>7.565</v>
      </c>
      <c r="CP375">
        <v>10.4919</v>
      </c>
      <c r="CQ375">
        <v>29.9994</v>
      </c>
      <c r="CR375">
        <v>10.3716</v>
      </c>
      <c r="CS375">
        <v>10.5753</v>
      </c>
      <c r="CT375">
        <v>-1</v>
      </c>
      <c r="CU375">
        <v>100</v>
      </c>
      <c r="CV375">
        <v>48.6102</v>
      </c>
      <c r="CW375">
        <v>-999.9</v>
      </c>
      <c r="CX375">
        <v>400</v>
      </c>
      <c r="CY375">
        <v>4.13039</v>
      </c>
      <c r="CZ375">
        <v>103.758</v>
      </c>
      <c r="DA375">
        <v>103.167</v>
      </c>
    </row>
    <row r="376" spans="1:105">
      <c r="A376">
        <v>362</v>
      </c>
      <c r="B376">
        <v>1551447346</v>
      </c>
      <c r="C376">
        <v>1047.09999990463</v>
      </c>
      <c r="D376" t="s">
        <v>944</v>
      </c>
      <c r="E376" t="s">
        <v>945</v>
      </c>
      <c r="F376">
        <f>J376+I376+M376*K376</f>
        <v>0</v>
      </c>
      <c r="G376">
        <f>(1000*AM376)/(L376*(AO376+273.15))</f>
        <v>0</v>
      </c>
      <c r="H376">
        <f>((G376*F376*(1-(AJ376/1000)))/(100*K376))*(0.0/60)</f>
        <v>0</v>
      </c>
      <c r="I376" t="s">
        <v>203</v>
      </c>
      <c r="J376" t="s">
        <v>204</v>
      </c>
      <c r="K376" t="s">
        <v>205</v>
      </c>
      <c r="L376" t="s">
        <v>206</v>
      </c>
      <c r="M376" t="s">
        <v>927</v>
      </c>
      <c r="N376" t="s">
        <v>928</v>
      </c>
      <c r="O376" t="s">
        <v>929</v>
      </c>
      <c r="Q376">
        <v>1551447346</v>
      </c>
      <c r="R376">
        <f>AL376*Y376*(AJ376-AK376)/(100*AF376*(1000-Y376*AJ376))</f>
        <v>0</v>
      </c>
      <c r="S376">
        <f>AL376*Y376*(AI376-AH376*(1000-Y376*AK376)/(1000-Y376*AJ376))/(100*AF376)</f>
        <v>0</v>
      </c>
      <c r="T376">
        <f>(U376/V376*100)</f>
        <v>0</v>
      </c>
      <c r="U376">
        <f>AJ376*(AM376+AN376)/1000</f>
        <v>0</v>
      </c>
      <c r="V376">
        <f>0.61365*exp(17.502*AO376/(240.97+AO376))</f>
        <v>0</v>
      </c>
      <c r="W376">
        <v>137</v>
      </c>
      <c r="X376">
        <v>10</v>
      </c>
      <c r="Y376">
        <f>IF(W376*$H$11&gt;=AA376,1.0,(AA376/(AA376-W376*$H$11)))</f>
        <v>0</v>
      </c>
      <c r="Z376">
        <f>(Y376-1)*100</f>
        <v>0</v>
      </c>
      <c r="AA376">
        <f>MAX(0,($B$11+$C$11*AR376)/(1+$D$11*AR376)*AM376/(AO376+273)*$E$11)</f>
        <v>0</v>
      </c>
      <c r="AB376">
        <f>$B$9*AS376+$C$9*AT376</f>
        <v>0</v>
      </c>
      <c r="AC376">
        <f>AB376*AD376</f>
        <v>0</v>
      </c>
      <c r="AD376">
        <f>($B$9*$D$7+$C$9*$D$7)/($B$9+$C$9)</f>
        <v>0</v>
      </c>
      <c r="AE376">
        <f>($B$9*$K$7+$C$9*$K$7)/($B$9+$C$9)</f>
        <v>0</v>
      </c>
      <c r="AF376">
        <v>10</v>
      </c>
      <c r="AG376">
        <v>1551447346</v>
      </c>
      <c r="AH376">
        <v>388.917</v>
      </c>
      <c r="AI376">
        <v>399.281</v>
      </c>
      <c r="AJ376">
        <v>8.30307</v>
      </c>
      <c r="AK376">
        <v>7.8087</v>
      </c>
      <c r="AL376">
        <v>1430.55</v>
      </c>
      <c r="AM376">
        <v>100.518</v>
      </c>
      <c r="AN376">
        <v>0.0229949</v>
      </c>
      <c r="AO376">
        <v>6.93727</v>
      </c>
      <c r="AP376">
        <v>999.9</v>
      </c>
      <c r="AQ376">
        <v>999.9</v>
      </c>
      <c r="AR376">
        <v>9983.75</v>
      </c>
      <c r="AS376">
        <v>0</v>
      </c>
      <c r="AT376">
        <v>569.701</v>
      </c>
      <c r="AU376">
        <v>0</v>
      </c>
      <c r="AV376" t="s">
        <v>208</v>
      </c>
      <c r="AW376">
        <v>0</v>
      </c>
      <c r="AX376">
        <v>-0.747</v>
      </c>
      <c r="AY376">
        <v>-0.067</v>
      </c>
      <c r="AZ376">
        <v>0</v>
      </c>
      <c r="BA376">
        <v>0</v>
      </c>
      <c r="BB376">
        <v>0</v>
      </c>
      <c r="BC376">
        <v>0</v>
      </c>
      <c r="BD376">
        <v>-75.7984071428571</v>
      </c>
      <c r="BE376">
        <v>20.0213862783816</v>
      </c>
      <c r="BF376">
        <v>3.54203262060433</v>
      </c>
      <c r="BG376">
        <v>0</v>
      </c>
      <c r="BH376">
        <v>-2.9442230952381</v>
      </c>
      <c r="BI376">
        <v>0.136366303975294</v>
      </c>
      <c r="BJ376">
        <v>0.0353589568694509</v>
      </c>
      <c r="BK376">
        <v>0</v>
      </c>
      <c r="BL376">
        <v>0</v>
      </c>
      <c r="BM376">
        <v>0</v>
      </c>
      <c r="BN376" t="s">
        <v>209</v>
      </c>
      <c r="BO376">
        <v>1.88477</v>
      </c>
      <c r="BP376">
        <v>1.88171</v>
      </c>
      <c r="BQ376">
        <v>1.88324</v>
      </c>
      <c r="BR376">
        <v>1.88198</v>
      </c>
      <c r="BS376">
        <v>1.8838</v>
      </c>
      <c r="BT376">
        <v>1.88309</v>
      </c>
      <c r="BU376">
        <v>1.88482</v>
      </c>
      <c r="BV376">
        <v>1.88232</v>
      </c>
      <c r="BW376" t="s">
        <v>210</v>
      </c>
      <c r="BX376" t="s">
        <v>17</v>
      </c>
      <c r="BY376" t="s">
        <v>17</v>
      </c>
      <c r="BZ376" t="s">
        <v>17</v>
      </c>
      <c r="CA376" t="s">
        <v>211</v>
      </c>
      <c r="CB376" t="s">
        <v>212</v>
      </c>
      <c r="CC376" t="s">
        <v>213</v>
      </c>
      <c r="CD376" t="s">
        <v>213</v>
      </c>
      <c r="CE376" t="s">
        <v>213</v>
      </c>
      <c r="CF376" t="s">
        <v>213</v>
      </c>
      <c r="CG376">
        <v>5</v>
      </c>
      <c r="CH376">
        <v>0</v>
      </c>
      <c r="CI376">
        <v>0</v>
      </c>
      <c r="CJ376">
        <v>0</v>
      </c>
      <c r="CK376">
        <v>0</v>
      </c>
      <c r="CL376">
        <v>2</v>
      </c>
      <c r="CM376">
        <v>1323.28</v>
      </c>
      <c r="CN376">
        <v>2.03151</v>
      </c>
      <c r="CO376">
        <v>7.56799</v>
      </c>
      <c r="CP376">
        <v>10.4917</v>
      </c>
      <c r="CQ376">
        <v>29.9994</v>
      </c>
      <c r="CR376">
        <v>10.3696</v>
      </c>
      <c r="CS376">
        <v>10.5743</v>
      </c>
      <c r="CT376">
        <v>-1</v>
      </c>
      <c r="CU376">
        <v>100</v>
      </c>
      <c r="CV376">
        <v>48.6102</v>
      </c>
      <c r="CW376">
        <v>-999.9</v>
      </c>
      <c r="CX376">
        <v>400</v>
      </c>
      <c r="CY376">
        <v>4.08092</v>
      </c>
      <c r="CZ376">
        <v>103.759</v>
      </c>
      <c r="DA376">
        <v>103.167</v>
      </c>
    </row>
    <row r="377" spans="1:105">
      <c r="A377">
        <v>363</v>
      </c>
      <c r="B377">
        <v>1551447348</v>
      </c>
      <c r="C377">
        <v>1049.09999990463</v>
      </c>
      <c r="D377" t="s">
        <v>946</v>
      </c>
      <c r="E377" t="s">
        <v>947</v>
      </c>
      <c r="F377">
        <f>J377+I377+M377*K377</f>
        <v>0</v>
      </c>
      <c r="G377">
        <f>(1000*AM377)/(L377*(AO377+273.15))</f>
        <v>0</v>
      </c>
      <c r="H377">
        <f>((G377*F377*(1-(AJ377/1000)))/(100*K377))*(0.0/60)</f>
        <v>0</v>
      </c>
      <c r="I377" t="s">
        <v>203</v>
      </c>
      <c r="J377" t="s">
        <v>204</v>
      </c>
      <c r="K377" t="s">
        <v>205</v>
      </c>
      <c r="L377" t="s">
        <v>206</v>
      </c>
      <c r="M377" t="s">
        <v>927</v>
      </c>
      <c r="N377" t="s">
        <v>928</v>
      </c>
      <c r="O377" t="s">
        <v>929</v>
      </c>
      <c r="Q377">
        <v>1551447348</v>
      </c>
      <c r="R377">
        <f>AL377*Y377*(AJ377-AK377)/(100*AF377*(1000-Y377*AJ377))</f>
        <v>0</v>
      </c>
      <c r="S377">
        <f>AL377*Y377*(AI377-AH377*(1000-Y377*AK377)/(1000-Y377*AJ377))/(100*AF377)</f>
        <v>0</v>
      </c>
      <c r="T377">
        <f>(U377/V377*100)</f>
        <v>0</v>
      </c>
      <c r="U377">
        <f>AJ377*(AM377+AN377)/1000</f>
        <v>0</v>
      </c>
      <c r="V377">
        <f>0.61365*exp(17.502*AO377/(240.97+AO377))</f>
        <v>0</v>
      </c>
      <c r="W377">
        <v>134</v>
      </c>
      <c r="X377">
        <v>9</v>
      </c>
      <c r="Y377">
        <f>IF(W377*$H$11&gt;=AA377,1.0,(AA377/(AA377-W377*$H$11)))</f>
        <v>0</v>
      </c>
      <c r="Z377">
        <f>(Y377-1)*100</f>
        <v>0</v>
      </c>
      <c r="AA377">
        <f>MAX(0,($B$11+$C$11*AR377)/(1+$D$11*AR377)*AM377/(AO377+273)*$E$11)</f>
        <v>0</v>
      </c>
      <c r="AB377">
        <f>$B$9*AS377+$C$9*AT377</f>
        <v>0</v>
      </c>
      <c r="AC377">
        <f>AB377*AD377</f>
        <v>0</v>
      </c>
      <c r="AD377">
        <f>($B$9*$D$7+$C$9*$D$7)/($B$9+$C$9)</f>
        <v>0</v>
      </c>
      <c r="AE377">
        <f>($B$9*$K$7+$C$9*$K$7)/($B$9+$C$9)</f>
        <v>0</v>
      </c>
      <c r="AF377">
        <v>10</v>
      </c>
      <c r="AG377">
        <v>1551447348</v>
      </c>
      <c r="AH377">
        <v>388.102</v>
      </c>
      <c r="AI377">
        <v>399.258</v>
      </c>
      <c r="AJ377">
        <v>8.41818</v>
      </c>
      <c r="AK377">
        <v>7.80801</v>
      </c>
      <c r="AL377">
        <v>1430.37</v>
      </c>
      <c r="AM377">
        <v>100.519</v>
      </c>
      <c r="AN377">
        <v>0.0225715</v>
      </c>
      <c r="AO377">
        <v>6.9898</v>
      </c>
      <c r="AP377">
        <v>999.9</v>
      </c>
      <c r="AQ377">
        <v>999.9</v>
      </c>
      <c r="AR377">
        <v>10000</v>
      </c>
      <c r="AS377">
        <v>0</v>
      </c>
      <c r="AT377">
        <v>570.405</v>
      </c>
      <c r="AU377">
        <v>0</v>
      </c>
      <c r="AV377" t="s">
        <v>208</v>
      </c>
      <c r="AW377">
        <v>0</v>
      </c>
      <c r="AX377">
        <v>-0.747</v>
      </c>
      <c r="AY377">
        <v>-0.067</v>
      </c>
      <c r="AZ377">
        <v>0</v>
      </c>
      <c r="BA377">
        <v>0</v>
      </c>
      <c r="BB377">
        <v>0</v>
      </c>
      <c r="BC377">
        <v>0</v>
      </c>
      <c r="BD377">
        <v>-75.7984071428571</v>
      </c>
      <c r="BE377">
        <v>20.0213862783816</v>
      </c>
      <c r="BF377">
        <v>3.54203262060433</v>
      </c>
      <c r="BG377">
        <v>0</v>
      </c>
      <c r="BH377">
        <v>-2.9442230952381</v>
      </c>
      <c r="BI377">
        <v>0.136366303975294</v>
      </c>
      <c r="BJ377">
        <v>0.0353589568694509</v>
      </c>
      <c r="BK377">
        <v>0</v>
      </c>
      <c r="BL377">
        <v>0</v>
      </c>
      <c r="BM377">
        <v>0</v>
      </c>
      <c r="BN377" t="s">
        <v>209</v>
      </c>
      <c r="BO377">
        <v>1.88477</v>
      </c>
      <c r="BP377">
        <v>1.88171</v>
      </c>
      <c r="BQ377">
        <v>1.88324</v>
      </c>
      <c r="BR377">
        <v>1.88198</v>
      </c>
      <c r="BS377">
        <v>1.88382</v>
      </c>
      <c r="BT377">
        <v>1.88309</v>
      </c>
      <c r="BU377">
        <v>1.88483</v>
      </c>
      <c r="BV377">
        <v>1.88232</v>
      </c>
      <c r="BW377" t="s">
        <v>210</v>
      </c>
      <c r="BX377" t="s">
        <v>17</v>
      </c>
      <c r="BY377" t="s">
        <v>17</v>
      </c>
      <c r="BZ377" t="s">
        <v>17</v>
      </c>
      <c r="CA377" t="s">
        <v>211</v>
      </c>
      <c r="CB377" t="s">
        <v>212</v>
      </c>
      <c r="CC377" t="s">
        <v>213</v>
      </c>
      <c r="CD377" t="s">
        <v>213</v>
      </c>
      <c r="CE377" t="s">
        <v>213</v>
      </c>
      <c r="CF377" t="s">
        <v>213</v>
      </c>
      <c r="CG377">
        <v>5</v>
      </c>
      <c r="CH377">
        <v>0</v>
      </c>
      <c r="CI377">
        <v>0</v>
      </c>
      <c r="CJ377">
        <v>0</v>
      </c>
      <c r="CK377">
        <v>0</v>
      </c>
      <c r="CL377">
        <v>2</v>
      </c>
      <c r="CM377">
        <v>1325.71</v>
      </c>
      <c r="CN377">
        <v>2.03151</v>
      </c>
      <c r="CO377">
        <v>7.57129</v>
      </c>
      <c r="CP377">
        <v>10.4912</v>
      </c>
      <c r="CQ377">
        <v>29.9996</v>
      </c>
      <c r="CR377">
        <v>10.3679</v>
      </c>
      <c r="CS377">
        <v>10.5735</v>
      </c>
      <c r="CT377">
        <v>-1</v>
      </c>
      <c r="CU377">
        <v>100</v>
      </c>
      <c r="CV377">
        <v>48.6102</v>
      </c>
      <c r="CW377">
        <v>-999.9</v>
      </c>
      <c r="CX377">
        <v>400</v>
      </c>
      <c r="CY377">
        <v>3.94575</v>
      </c>
      <c r="CZ377">
        <v>103.758</v>
      </c>
      <c r="DA377">
        <v>103.167</v>
      </c>
    </row>
    <row r="378" spans="1:105">
      <c r="A378">
        <v>364</v>
      </c>
      <c r="B378">
        <v>1551447350</v>
      </c>
      <c r="C378">
        <v>1051.09999990463</v>
      </c>
      <c r="D378" t="s">
        <v>948</v>
      </c>
      <c r="E378" t="s">
        <v>949</v>
      </c>
      <c r="F378">
        <f>J378+I378+M378*K378</f>
        <v>0</v>
      </c>
      <c r="G378">
        <f>(1000*AM378)/(L378*(AO378+273.15))</f>
        <v>0</v>
      </c>
      <c r="H378">
        <f>((G378*F378*(1-(AJ378/1000)))/(100*K378))*(0.0/60)</f>
        <v>0</v>
      </c>
      <c r="I378" t="s">
        <v>203</v>
      </c>
      <c r="J378" t="s">
        <v>204</v>
      </c>
      <c r="K378" t="s">
        <v>205</v>
      </c>
      <c r="L378" t="s">
        <v>206</v>
      </c>
      <c r="M378" t="s">
        <v>927</v>
      </c>
      <c r="N378" t="s">
        <v>928</v>
      </c>
      <c r="O378" t="s">
        <v>929</v>
      </c>
      <c r="Q378">
        <v>1551447350</v>
      </c>
      <c r="R378">
        <f>AL378*Y378*(AJ378-AK378)/(100*AF378*(1000-Y378*AJ378))</f>
        <v>0</v>
      </c>
      <c r="S378">
        <f>AL378*Y378*(AI378-AH378*(1000-Y378*AK378)/(1000-Y378*AJ378))/(100*AF378)</f>
        <v>0</v>
      </c>
      <c r="T378">
        <f>(U378/V378*100)</f>
        <v>0</v>
      </c>
      <c r="U378">
        <f>AJ378*(AM378+AN378)/1000</f>
        <v>0</v>
      </c>
      <c r="V378">
        <f>0.61365*exp(17.502*AO378/(240.97+AO378))</f>
        <v>0</v>
      </c>
      <c r="W378">
        <v>127</v>
      </c>
      <c r="X378">
        <v>9</v>
      </c>
      <c r="Y378">
        <f>IF(W378*$H$11&gt;=AA378,1.0,(AA378/(AA378-W378*$H$11)))</f>
        <v>0</v>
      </c>
      <c r="Z378">
        <f>(Y378-1)*100</f>
        <v>0</v>
      </c>
      <c r="AA378">
        <f>MAX(0,($B$11+$C$11*AR378)/(1+$D$11*AR378)*AM378/(AO378+273)*$E$11)</f>
        <v>0</v>
      </c>
      <c r="AB378">
        <f>$B$9*AS378+$C$9*AT378</f>
        <v>0</v>
      </c>
      <c r="AC378">
        <f>AB378*AD378</f>
        <v>0</v>
      </c>
      <c r="AD378">
        <f>($B$9*$D$7+$C$9*$D$7)/($B$9+$C$9)</f>
        <v>0</v>
      </c>
      <c r="AE378">
        <f>($B$9*$K$7+$C$9*$K$7)/($B$9+$C$9)</f>
        <v>0</v>
      </c>
      <c r="AF378">
        <v>10</v>
      </c>
      <c r="AG378">
        <v>1551447350</v>
      </c>
      <c r="AH378">
        <v>387.364</v>
      </c>
      <c r="AI378">
        <v>399.281</v>
      </c>
      <c r="AJ378">
        <v>8.50848</v>
      </c>
      <c r="AK378">
        <v>7.80914</v>
      </c>
      <c r="AL378">
        <v>1430.73</v>
      </c>
      <c r="AM378">
        <v>100.518</v>
      </c>
      <c r="AN378">
        <v>0.0226366</v>
      </c>
      <c r="AO378">
        <v>7.03556</v>
      </c>
      <c r="AP378">
        <v>999.9</v>
      </c>
      <c r="AQ378">
        <v>999.9</v>
      </c>
      <c r="AR378">
        <v>10003.8</v>
      </c>
      <c r="AS378">
        <v>0</v>
      </c>
      <c r="AT378">
        <v>571.607</v>
      </c>
      <c r="AU378">
        <v>0</v>
      </c>
      <c r="AV378" t="s">
        <v>208</v>
      </c>
      <c r="AW378">
        <v>0</v>
      </c>
      <c r="AX378">
        <v>-0.747</v>
      </c>
      <c r="AY378">
        <v>-0.067</v>
      </c>
      <c r="AZ378">
        <v>0</v>
      </c>
      <c r="BA378">
        <v>0</v>
      </c>
      <c r="BB378">
        <v>0</v>
      </c>
      <c r="BC378">
        <v>0</v>
      </c>
      <c r="BD378">
        <v>-75.7984071428571</v>
      </c>
      <c r="BE378">
        <v>20.0213862783816</v>
      </c>
      <c r="BF378">
        <v>3.54203262060433</v>
      </c>
      <c r="BG378">
        <v>0</v>
      </c>
      <c r="BH378">
        <v>-2.9442230952381</v>
      </c>
      <c r="BI378">
        <v>0.136366303975294</v>
      </c>
      <c r="BJ378">
        <v>0.0353589568694509</v>
      </c>
      <c r="BK378">
        <v>0</v>
      </c>
      <c r="BL378">
        <v>0</v>
      </c>
      <c r="BM378">
        <v>0</v>
      </c>
      <c r="BN378" t="s">
        <v>209</v>
      </c>
      <c r="BO378">
        <v>1.88477</v>
      </c>
      <c r="BP378">
        <v>1.88171</v>
      </c>
      <c r="BQ378">
        <v>1.88324</v>
      </c>
      <c r="BR378">
        <v>1.882</v>
      </c>
      <c r="BS378">
        <v>1.88384</v>
      </c>
      <c r="BT378">
        <v>1.88309</v>
      </c>
      <c r="BU378">
        <v>1.88483</v>
      </c>
      <c r="BV378">
        <v>1.88232</v>
      </c>
      <c r="BW378" t="s">
        <v>210</v>
      </c>
      <c r="BX378" t="s">
        <v>17</v>
      </c>
      <c r="BY378" t="s">
        <v>17</v>
      </c>
      <c r="BZ378" t="s">
        <v>17</v>
      </c>
      <c r="CA378" t="s">
        <v>211</v>
      </c>
      <c r="CB378" t="s">
        <v>212</v>
      </c>
      <c r="CC378" t="s">
        <v>213</v>
      </c>
      <c r="CD378" t="s">
        <v>213</v>
      </c>
      <c r="CE378" t="s">
        <v>213</v>
      </c>
      <c r="CF378" t="s">
        <v>213</v>
      </c>
      <c r="CG378">
        <v>5</v>
      </c>
      <c r="CH378">
        <v>0</v>
      </c>
      <c r="CI378">
        <v>0</v>
      </c>
      <c r="CJ378">
        <v>0</v>
      </c>
      <c r="CK378">
        <v>0</v>
      </c>
      <c r="CL378">
        <v>2</v>
      </c>
      <c r="CM378">
        <v>1331.28</v>
      </c>
      <c r="CN378">
        <v>2.03151</v>
      </c>
      <c r="CO378">
        <v>7.57481</v>
      </c>
      <c r="CP378">
        <v>10.4903</v>
      </c>
      <c r="CQ378">
        <v>29.9995</v>
      </c>
      <c r="CR378">
        <v>10.3657</v>
      </c>
      <c r="CS378">
        <v>10.5726</v>
      </c>
      <c r="CT378">
        <v>-1</v>
      </c>
      <c r="CU378">
        <v>100</v>
      </c>
      <c r="CV378">
        <v>48.2385</v>
      </c>
      <c r="CW378">
        <v>-999.9</v>
      </c>
      <c r="CX378">
        <v>400</v>
      </c>
      <c r="CY378">
        <v>3.88847</v>
      </c>
      <c r="CZ378">
        <v>103.759</v>
      </c>
      <c r="DA378">
        <v>103.168</v>
      </c>
    </row>
    <row r="379" spans="1:105">
      <c r="A379">
        <v>365</v>
      </c>
      <c r="B379">
        <v>1551447352</v>
      </c>
      <c r="C379">
        <v>1053.09999990463</v>
      </c>
      <c r="D379" t="s">
        <v>950</v>
      </c>
      <c r="E379" t="s">
        <v>951</v>
      </c>
      <c r="F379">
        <f>J379+I379+M379*K379</f>
        <v>0</v>
      </c>
      <c r="G379">
        <f>(1000*AM379)/(L379*(AO379+273.15))</f>
        <v>0</v>
      </c>
      <c r="H379">
        <f>((G379*F379*(1-(AJ379/1000)))/(100*K379))*(0.0/60)</f>
        <v>0</v>
      </c>
      <c r="I379" t="s">
        <v>203</v>
      </c>
      <c r="J379" t="s">
        <v>204</v>
      </c>
      <c r="K379" t="s">
        <v>205</v>
      </c>
      <c r="L379" t="s">
        <v>206</v>
      </c>
      <c r="M379" t="s">
        <v>927</v>
      </c>
      <c r="N379" t="s">
        <v>928</v>
      </c>
      <c r="O379" t="s">
        <v>929</v>
      </c>
      <c r="Q379">
        <v>1551447352</v>
      </c>
      <c r="R379">
        <f>AL379*Y379*(AJ379-AK379)/(100*AF379*(1000-Y379*AJ379))</f>
        <v>0</v>
      </c>
      <c r="S379">
        <f>AL379*Y379*(AI379-AH379*(1000-Y379*AK379)/(1000-Y379*AJ379))/(100*AF379)</f>
        <v>0</v>
      </c>
      <c r="T379">
        <f>(U379/V379*100)</f>
        <v>0</v>
      </c>
      <c r="U379">
        <f>AJ379*(AM379+AN379)/1000</f>
        <v>0</v>
      </c>
      <c r="V379">
        <f>0.61365*exp(17.502*AO379/(240.97+AO379))</f>
        <v>0</v>
      </c>
      <c r="W379">
        <v>128</v>
      </c>
      <c r="X379">
        <v>9</v>
      </c>
      <c r="Y379">
        <f>IF(W379*$H$11&gt;=AA379,1.0,(AA379/(AA379-W379*$H$11)))</f>
        <v>0</v>
      </c>
      <c r="Z379">
        <f>(Y379-1)*100</f>
        <v>0</v>
      </c>
      <c r="AA379">
        <f>MAX(0,($B$11+$C$11*AR379)/(1+$D$11*AR379)*AM379/(AO379+273)*$E$11)</f>
        <v>0</v>
      </c>
      <c r="AB379">
        <f>$B$9*AS379+$C$9*AT379</f>
        <v>0</v>
      </c>
      <c r="AC379">
        <f>AB379*AD379</f>
        <v>0</v>
      </c>
      <c r="AD379">
        <f>($B$9*$D$7+$C$9*$D$7)/($B$9+$C$9)</f>
        <v>0</v>
      </c>
      <c r="AE379">
        <f>($B$9*$K$7+$C$9*$K$7)/($B$9+$C$9)</f>
        <v>0</v>
      </c>
      <c r="AF379">
        <v>10</v>
      </c>
      <c r="AG379">
        <v>1551447352</v>
      </c>
      <c r="AH379">
        <v>386.683</v>
      </c>
      <c r="AI379">
        <v>399.311</v>
      </c>
      <c r="AJ379">
        <v>8.57266</v>
      </c>
      <c r="AK379">
        <v>7.80977</v>
      </c>
      <c r="AL379">
        <v>1430.82</v>
      </c>
      <c r="AM379">
        <v>100.518</v>
      </c>
      <c r="AN379">
        <v>0.0228985</v>
      </c>
      <c r="AO379">
        <v>7.05819</v>
      </c>
      <c r="AP379">
        <v>999.9</v>
      </c>
      <c r="AQ379">
        <v>999.9</v>
      </c>
      <c r="AR379">
        <v>9981.88</v>
      </c>
      <c r="AS379">
        <v>0</v>
      </c>
      <c r="AT379">
        <v>571.802</v>
      </c>
      <c r="AU379">
        <v>0</v>
      </c>
      <c r="AV379" t="s">
        <v>208</v>
      </c>
      <c r="AW379">
        <v>0</v>
      </c>
      <c r="AX379">
        <v>-0.747</v>
      </c>
      <c r="AY379">
        <v>-0.067</v>
      </c>
      <c r="AZ379">
        <v>0</v>
      </c>
      <c r="BA379">
        <v>0</v>
      </c>
      <c r="BB379">
        <v>0</v>
      </c>
      <c r="BC379">
        <v>0</v>
      </c>
      <c r="BD379">
        <v>-75.7984071428571</v>
      </c>
      <c r="BE379">
        <v>20.0213862783816</v>
      </c>
      <c r="BF379">
        <v>3.54203262060433</v>
      </c>
      <c r="BG379">
        <v>0</v>
      </c>
      <c r="BH379">
        <v>-2.9442230952381</v>
      </c>
      <c r="BI379">
        <v>0.136366303975294</v>
      </c>
      <c r="BJ379">
        <v>0.0353589568694509</v>
      </c>
      <c r="BK379">
        <v>0</v>
      </c>
      <c r="BL379">
        <v>0</v>
      </c>
      <c r="BM379">
        <v>0</v>
      </c>
      <c r="BN379" t="s">
        <v>209</v>
      </c>
      <c r="BO379">
        <v>1.88477</v>
      </c>
      <c r="BP379">
        <v>1.88171</v>
      </c>
      <c r="BQ379">
        <v>1.88324</v>
      </c>
      <c r="BR379">
        <v>1.88199</v>
      </c>
      <c r="BS379">
        <v>1.88385</v>
      </c>
      <c r="BT379">
        <v>1.88309</v>
      </c>
      <c r="BU379">
        <v>1.88483</v>
      </c>
      <c r="BV379">
        <v>1.88232</v>
      </c>
      <c r="BW379" t="s">
        <v>210</v>
      </c>
      <c r="BX379" t="s">
        <v>17</v>
      </c>
      <c r="BY379" t="s">
        <v>17</v>
      </c>
      <c r="BZ379" t="s">
        <v>17</v>
      </c>
      <c r="CA379" t="s">
        <v>211</v>
      </c>
      <c r="CB379" t="s">
        <v>212</v>
      </c>
      <c r="CC379" t="s">
        <v>213</v>
      </c>
      <c r="CD379" t="s">
        <v>213</v>
      </c>
      <c r="CE379" t="s">
        <v>213</v>
      </c>
      <c r="CF379" t="s">
        <v>213</v>
      </c>
      <c r="CG379">
        <v>5</v>
      </c>
      <c r="CH379">
        <v>0</v>
      </c>
      <c r="CI379">
        <v>0</v>
      </c>
      <c r="CJ379">
        <v>0</v>
      </c>
      <c r="CK379">
        <v>0</v>
      </c>
      <c r="CL379">
        <v>2</v>
      </c>
      <c r="CM379">
        <v>1330.18</v>
      </c>
      <c r="CN379">
        <v>2.03151</v>
      </c>
      <c r="CO379">
        <v>7.57847</v>
      </c>
      <c r="CP379">
        <v>10.4896</v>
      </c>
      <c r="CQ379">
        <v>29.9995</v>
      </c>
      <c r="CR379">
        <v>10.3634</v>
      </c>
      <c r="CS379">
        <v>10.5711</v>
      </c>
      <c r="CT379">
        <v>-1</v>
      </c>
      <c r="CU379">
        <v>100</v>
      </c>
      <c r="CV379">
        <v>48.2385</v>
      </c>
      <c r="CW379">
        <v>-999.9</v>
      </c>
      <c r="CX379">
        <v>400</v>
      </c>
      <c r="CY379">
        <v>3.78926</v>
      </c>
      <c r="CZ379">
        <v>103.761</v>
      </c>
      <c r="DA379">
        <v>103.169</v>
      </c>
    </row>
    <row r="380" spans="1:105">
      <c r="A380">
        <v>366</v>
      </c>
      <c r="B380">
        <v>1551447354</v>
      </c>
      <c r="C380">
        <v>1055.09999990463</v>
      </c>
      <c r="D380" t="s">
        <v>952</v>
      </c>
      <c r="E380" t="s">
        <v>953</v>
      </c>
      <c r="F380">
        <f>J380+I380+M380*K380</f>
        <v>0</v>
      </c>
      <c r="G380">
        <f>(1000*AM380)/(L380*(AO380+273.15))</f>
        <v>0</v>
      </c>
      <c r="H380">
        <f>((G380*F380*(1-(AJ380/1000)))/(100*K380))*(0.0/60)</f>
        <v>0</v>
      </c>
      <c r="I380" t="s">
        <v>203</v>
      </c>
      <c r="J380" t="s">
        <v>204</v>
      </c>
      <c r="K380" t="s">
        <v>205</v>
      </c>
      <c r="L380" t="s">
        <v>206</v>
      </c>
      <c r="M380" t="s">
        <v>927</v>
      </c>
      <c r="N380" t="s">
        <v>928</v>
      </c>
      <c r="O380" t="s">
        <v>929</v>
      </c>
      <c r="Q380">
        <v>1551447354</v>
      </c>
      <c r="R380">
        <f>AL380*Y380*(AJ380-AK380)/(100*AF380*(1000-Y380*AJ380))</f>
        <v>0</v>
      </c>
      <c r="S380">
        <f>AL380*Y380*(AI380-AH380*(1000-Y380*AK380)/(1000-Y380*AJ380))/(100*AF380)</f>
        <v>0</v>
      </c>
      <c r="T380">
        <f>(U380/V380*100)</f>
        <v>0</v>
      </c>
      <c r="U380">
        <f>AJ380*(AM380+AN380)/1000</f>
        <v>0</v>
      </c>
      <c r="V380">
        <f>0.61365*exp(17.502*AO380/(240.97+AO380))</f>
        <v>0</v>
      </c>
      <c r="W380">
        <v>145</v>
      </c>
      <c r="X380">
        <v>10</v>
      </c>
      <c r="Y380">
        <f>IF(W380*$H$11&gt;=AA380,1.0,(AA380/(AA380-W380*$H$11)))</f>
        <v>0</v>
      </c>
      <c r="Z380">
        <f>(Y380-1)*100</f>
        <v>0</v>
      </c>
      <c r="AA380">
        <f>MAX(0,($B$11+$C$11*AR380)/(1+$D$11*AR380)*AM380/(AO380+273)*$E$11)</f>
        <v>0</v>
      </c>
      <c r="AB380">
        <f>$B$9*AS380+$C$9*AT380</f>
        <v>0</v>
      </c>
      <c r="AC380">
        <f>AB380*AD380</f>
        <v>0</v>
      </c>
      <c r="AD380">
        <f>($B$9*$D$7+$C$9*$D$7)/($B$9+$C$9)</f>
        <v>0</v>
      </c>
      <c r="AE380">
        <f>($B$9*$K$7+$C$9*$K$7)/($B$9+$C$9)</f>
        <v>0</v>
      </c>
      <c r="AF380">
        <v>10</v>
      </c>
      <c r="AG380">
        <v>1551447354</v>
      </c>
      <c r="AH380">
        <v>385.972</v>
      </c>
      <c r="AI380">
        <v>399.276</v>
      </c>
      <c r="AJ380">
        <v>8.61245</v>
      </c>
      <c r="AK380">
        <v>7.809</v>
      </c>
      <c r="AL380">
        <v>1430.48</v>
      </c>
      <c r="AM380">
        <v>100.519</v>
      </c>
      <c r="AN380">
        <v>0.0230264</v>
      </c>
      <c r="AO380">
        <v>7.0471</v>
      </c>
      <c r="AP380">
        <v>999.9</v>
      </c>
      <c r="AQ380">
        <v>999.9</v>
      </c>
      <c r="AR380">
        <v>9994.38</v>
      </c>
      <c r="AS380">
        <v>0</v>
      </c>
      <c r="AT380">
        <v>571.889</v>
      </c>
      <c r="AU380">
        <v>0</v>
      </c>
      <c r="AV380" t="s">
        <v>208</v>
      </c>
      <c r="AW380">
        <v>0</v>
      </c>
      <c r="AX380">
        <v>-0.747</v>
      </c>
      <c r="AY380">
        <v>-0.067</v>
      </c>
      <c r="AZ380">
        <v>0</v>
      </c>
      <c r="BA380">
        <v>0</v>
      </c>
      <c r="BB380">
        <v>0</v>
      </c>
      <c r="BC380">
        <v>0</v>
      </c>
      <c r="BD380">
        <v>-75.7984071428571</v>
      </c>
      <c r="BE380">
        <v>20.0213862783816</v>
      </c>
      <c r="BF380">
        <v>3.54203262060433</v>
      </c>
      <c r="BG380">
        <v>0</v>
      </c>
      <c r="BH380">
        <v>-2.9442230952381</v>
      </c>
      <c r="BI380">
        <v>0.136366303975294</v>
      </c>
      <c r="BJ380">
        <v>0.0353589568694509</v>
      </c>
      <c r="BK380">
        <v>0</v>
      </c>
      <c r="BL380">
        <v>0</v>
      </c>
      <c r="BM380">
        <v>0</v>
      </c>
      <c r="BN380" t="s">
        <v>209</v>
      </c>
      <c r="BO380">
        <v>1.88477</v>
      </c>
      <c r="BP380">
        <v>1.88171</v>
      </c>
      <c r="BQ380">
        <v>1.88324</v>
      </c>
      <c r="BR380">
        <v>1.882</v>
      </c>
      <c r="BS380">
        <v>1.88384</v>
      </c>
      <c r="BT380">
        <v>1.88309</v>
      </c>
      <c r="BU380">
        <v>1.88482</v>
      </c>
      <c r="BV380">
        <v>1.88232</v>
      </c>
      <c r="BW380" t="s">
        <v>210</v>
      </c>
      <c r="BX380" t="s">
        <v>17</v>
      </c>
      <c r="BY380" t="s">
        <v>17</v>
      </c>
      <c r="BZ380" t="s">
        <v>17</v>
      </c>
      <c r="CA380" t="s">
        <v>211</v>
      </c>
      <c r="CB380" t="s">
        <v>212</v>
      </c>
      <c r="CC380" t="s">
        <v>213</v>
      </c>
      <c r="CD380" t="s">
        <v>213</v>
      </c>
      <c r="CE380" t="s">
        <v>213</v>
      </c>
      <c r="CF380" t="s">
        <v>213</v>
      </c>
      <c r="CG380">
        <v>5</v>
      </c>
      <c r="CH380">
        <v>0</v>
      </c>
      <c r="CI380">
        <v>0</v>
      </c>
      <c r="CJ380">
        <v>0</v>
      </c>
      <c r="CK380">
        <v>0</v>
      </c>
      <c r="CL380">
        <v>2</v>
      </c>
      <c r="CM380">
        <v>1317.48</v>
      </c>
      <c r="CN380">
        <v>2.03151</v>
      </c>
      <c r="CO380">
        <v>7.58229</v>
      </c>
      <c r="CP380">
        <v>10.4887</v>
      </c>
      <c r="CQ380">
        <v>29.9997</v>
      </c>
      <c r="CR380">
        <v>10.3607</v>
      </c>
      <c r="CS380">
        <v>10.5696</v>
      </c>
      <c r="CT380">
        <v>-1</v>
      </c>
      <c r="CU380">
        <v>100</v>
      </c>
      <c r="CV380">
        <v>48.2385</v>
      </c>
      <c r="CW380">
        <v>-999.9</v>
      </c>
      <c r="CX380">
        <v>400</v>
      </c>
      <c r="CY380">
        <v>3.68977</v>
      </c>
      <c r="CZ380">
        <v>103.762</v>
      </c>
      <c r="DA380">
        <v>103.169</v>
      </c>
    </row>
    <row r="381" spans="1:105">
      <c r="A381">
        <v>367</v>
      </c>
      <c r="B381">
        <v>1551447356</v>
      </c>
      <c r="C381">
        <v>1057.09999990463</v>
      </c>
      <c r="D381" t="s">
        <v>954</v>
      </c>
      <c r="E381" t="s">
        <v>955</v>
      </c>
      <c r="F381">
        <f>J381+I381+M381*K381</f>
        <v>0</v>
      </c>
      <c r="G381">
        <f>(1000*AM381)/(L381*(AO381+273.15))</f>
        <v>0</v>
      </c>
      <c r="H381">
        <f>((G381*F381*(1-(AJ381/1000)))/(100*K381))*(0.0/60)</f>
        <v>0</v>
      </c>
      <c r="I381" t="s">
        <v>203</v>
      </c>
      <c r="J381" t="s">
        <v>204</v>
      </c>
      <c r="K381" t="s">
        <v>205</v>
      </c>
      <c r="L381" t="s">
        <v>206</v>
      </c>
      <c r="M381" t="s">
        <v>927</v>
      </c>
      <c r="N381" t="s">
        <v>928</v>
      </c>
      <c r="O381" t="s">
        <v>929</v>
      </c>
      <c r="Q381">
        <v>1551447356</v>
      </c>
      <c r="R381">
        <f>AL381*Y381*(AJ381-AK381)/(100*AF381*(1000-Y381*AJ381))</f>
        <v>0</v>
      </c>
      <c r="S381">
        <f>AL381*Y381*(AI381-AH381*(1000-Y381*AK381)/(1000-Y381*AJ381))/(100*AF381)</f>
        <v>0</v>
      </c>
      <c r="T381">
        <f>(U381/V381*100)</f>
        <v>0</v>
      </c>
      <c r="U381">
        <f>AJ381*(AM381+AN381)/1000</f>
        <v>0</v>
      </c>
      <c r="V381">
        <f>0.61365*exp(17.502*AO381/(240.97+AO381))</f>
        <v>0</v>
      </c>
      <c r="W381">
        <v>141</v>
      </c>
      <c r="X381">
        <v>10</v>
      </c>
      <c r="Y381">
        <f>IF(W381*$H$11&gt;=AA381,1.0,(AA381/(AA381-W381*$H$11)))</f>
        <v>0</v>
      </c>
      <c r="Z381">
        <f>(Y381-1)*100</f>
        <v>0</v>
      </c>
      <c r="AA381">
        <f>MAX(0,($B$11+$C$11*AR381)/(1+$D$11*AR381)*AM381/(AO381+273)*$E$11)</f>
        <v>0</v>
      </c>
      <c r="AB381">
        <f>$B$9*AS381+$C$9*AT381</f>
        <v>0</v>
      </c>
      <c r="AC381">
        <f>AB381*AD381</f>
        <v>0</v>
      </c>
      <c r="AD381">
        <f>($B$9*$D$7+$C$9*$D$7)/($B$9+$C$9)</f>
        <v>0</v>
      </c>
      <c r="AE381">
        <f>($B$9*$K$7+$C$9*$K$7)/($B$9+$C$9)</f>
        <v>0</v>
      </c>
      <c r="AF381">
        <v>10</v>
      </c>
      <c r="AG381">
        <v>1551447356</v>
      </c>
      <c r="AH381">
        <v>385.237</v>
      </c>
      <c r="AI381">
        <v>399.246</v>
      </c>
      <c r="AJ381">
        <v>8.66682</v>
      </c>
      <c r="AK381">
        <v>7.80966</v>
      </c>
      <c r="AL381">
        <v>1430.62</v>
      </c>
      <c r="AM381">
        <v>100.517</v>
      </c>
      <c r="AN381">
        <v>0.0226733</v>
      </c>
      <c r="AO381">
        <v>7.05373</v>
      </c>
      <c r="AP381">
        <v>999.9</v>
      </c>
      <c r="AQ381">
        <v>999.9</v>
      </c>
      <c r="AR381">
        <v>9998.75</v>
      </c>
      <c r="AS381">
        <v>0</v>
      </c>
      <c r="AT381">
        <v>572.607</v>
      </c>
      <c r="AU381">
        <v>0</v>
      </c>
      <c r="AV381" t="s">
        <v>208</v>
      </c>
      <c r="AW381">
        <v>0</v>
      </c>
      <c r="AX381">
        <v>-0.747</v>
      </c>
      <c r="AY381">
        <v>-0.067</v>
      </c>
      <c r="AZ381">
        <v>0</v>
      </c>
      <c r="BA381">
        <v>0</v>
      </c>
      <c r="BB381">
        <v>0</v>
      </c>
      <c r="BC381">
        <v>0</v>
      </c>
      <c r="BD381">
        <v>-75.7984071428571</v>
      </c>
      <c r="BE381">
        <v>20.0213862783816</v>
      </c>
      <c r="BF381">
        <v>3.54203262060433</v>
      </c>
      <c r="BG381">
        <v>0</v>
      </c>
      <c r="BH381">
        <v>-2.9442230952381</v>
      </c>
      <c r="BI381">
        <v>0.136366303975294</v>
      </c>
      <c r="BJ381">
        <v>0.0353589568694509</v>
      </c>
      <c r="BK381">
        <v>0</v>
      </c>
      <c r="BL381">
        <v>0</v>
      </c>
      <c r="BM381">
        <v>0</v>
      </c>
      <c r="BN381" t="s">
        <v>209</v>
      </c>
      <c r="BO381">
        <v>1.88477</v>
      </c>
      <c r="BP381">
        <v>1.88171</v>
      </c>
      <c r="BQ381">
        <v>1.88324</v>
      </c>
      <c r="BR381">
        <v>1.882</v>
      </c>
      <c r="BS381">
        <v>1.88384</v>
      </c>
      <c r="BT381">
        <v>1.88309</v>
      </c>
      <c r="BU381">
        <v>1.88483</v>
      </c>
      <c r="BV381">
        <v>1.88232</v>
      </c>
      <c r="BW381" t="s">
        <v>210</v>
      </c>
      <c r="BX381" t="s">
        <v>17</v>
      </c>
      <c r="BY381" t="s">
        <v>17</v>
      </c>
      <c r="BZ381" t="s">
        <v>17</v>
      </c>
      <c r="CA381" t="s">
        <v>211</v>
      </c>
      <c r="CB381" t="s">
        <v>212</v>
      </c>
      <c r="CC381" t="s">
        <v>213</v>
      </c>
      <c r="CD381" t="s">
        <v>213</v>
      </c>
      <c r="CE381" t="s">
        <v>213</v>
      </c>
      <c r="CF381" t="s">
        <v>213</v>
      </c>
      <c r="CG381">
        <v>5</v>
      </c>
      <c r="CH381">
        <v>0</v>
      </c>
      <c r="CI381">
        <v>0</v>
      </c>
      <c r="CJ381">
        <v>0</v>
      </c>
      <c r="CK381">
        <v>0</v>
      </c>
      <c r="CL381">
        <v>2</v>
      </c>
      <c r="CM381">
        <v>1320.92</v>
      </c>
      <c r="CN381">
        <v>2.03151</v>
      </c>
      <c r="CO381">
        <v>7.58635</v>
      </c>
      <c r="CP381">
        <v>10.4875</v>
      </c>
      <c r="CQ381">
        <v>29.9997</v>
      </c>
      <c r="CR381">
        <v>10.3582</v>
      </c>
      <c r="CS381">
        <v>10.5685</v>
      </c>
      <c r="CT381">
        <v>-1</v>
      </c>
      <c r="CU381">
        <v>100</v>
      </c>
      <c r="CV381">
        <v>48.2385</v>
      </c>
      <c r="CW381">
        <v>-999.9</v>
      </c>
      <c r="CX381">
        <v>400</v>
      </c>
      <c r="CY381">
        <v>3.5645</v>
      </c>
      <c r="CZ381">
        <v>103.762</v>
      </c>
      <c r="DA381">
        <v>103.168</v>
      </c>
    </row>
    <row r="382" spans="1:105">
      <c r="A382">
        <v>368</v>
      </c>
      <c r="B382">
        <v>1551447358</v>
      </c>
      <c r="C382">
        <v>1059.09999990463</v>
      </c>
      <c r="D382" t="s">
        <v>956</v>
      </c>
      <c r="E382" t="s">
        <v>957</v>
      </c>
      <c r="F382">
        <f>J382+I382+M382*K382</f>
        <v>0</v>
      </c>
      <c r="G382">
        <f>(1000*AM382)/(L382*(AO382+273.15))</f>
        <v>0</v>
      </c>
      <c r="H382">
        <f>((G382*F382*(1-(AJ382/1000)))/(100*K382))*(0.0/60)</f>
        <v>0</v>
      </c>
      <c r="I382" t="s">
        <v>203</v>
      </c>
      <c r="J382" t="s">
        <v>204</v>
      </c>
      <c r="K382" t="s">
        <v>205</v>
      </c>
      <c r="L382" t="s">
        <v>206</v>
      </c>
      <c r="M382" t="s">
        <v>927</v>
      </c>
      <c r="N382" t="s">
        <v>928</v>
      </c>
      <c r="O382" t="s">
        <v>929</v>
      </c>
      <c r="Q382">
        <v>1551447358</v>
      </c>
      <c r="R382">
        <f>AL382*Y382*(AJ382-AK382)/(100*AF382*(1000-Y382*AJ382))</f>
        <v>0</v>
      </c>
      <c r="S382">
        <f>AL382*Y382*(AI382-AH382*(1000-Y382*AK382)/(1000-Y382*AJ382))/(100*AF382)</f>
        <v>0</v>
      </c>
      <c r="T382">
        <f>(U382/V382*100)</f>
        <v>0</v>
      </c>
      <c r="U382">
        <f>AJ382*(AM382+AN382)/1000</f>
        <v>0</v>
      </c>
      <c r="V382">
        <f>0.61365*exp(17.502*AO382/(240.97+AO382))</f>
        <v>0</v>
      </c>
      <c r="W382">
        <v>127</v>
      </c>
      <c r="X382">
        <v>9</v>
      </c>
      <c r="Y382">
        <f>IF(W382*$H$11&gt;=AA382,1.0,(AA382/(AA382-W382*$H$11)))</f>
        <v>0</v>
      </c>
      <c r="Z382">
        <f>(Y382-1)*100</f>
        <v>0</v>
      </c>
      <c r="AA382">
        <f>MAX(0,($B$11+$C$11*AR382)/(1+$D$11*AR382)*AM382/(AO382+273)*$E$11)</f>
        <v>0</v>
      </c>
      <c r="AB382">
        <f>$B$9*AS382+$C$9*AT382</f>
        <v>0</v>
      </c>
      <c r="AC382">
        <f>AB382*AD382</f>
        <v>0</v>
      </c>
      <c r="AD382">
        <f>($B$9*$D$7+$C$9*$D$7)/($B$9+$C$9)</f>
        <v>0</v>
      </c>
      <c r="AE382">
        <f>($B$9*$K$7+$C$9*$K$7)/($B$9+$C$9)</f>
        <v>0</v>
      </c>
      <c r="AF382">
        <v>10</v>
      </c>
      <c r="AG382">
        <v>1551447358</v>
      </c>
      <c r="AH382">
        <v>384.558</v>
      </c>
      <c r="AI382">
        <v>399.23</v>
      </c>
      <c r="AJ382">
        <v>8.72906</v>
      </c>
      <c r="AK382">
        <v>7.81044</v>
      </c>
      <c r="AL382">
        <v>1430.47</v>
      </c>
      <c r="AM382">
        <v>100.517</v>
      </c>
      <c r="AN382">
        <v>0.0226603</v>
      </c>
      <c r="AO382">
        <v>7.07732</v>
      </c>
      <c r="AP382">
        <v>999.9</v>
      </c>
      <c r="AQ382">
        <v>999.9</v>
      </c>
      <c r="AR382">
        <v>10017.5</v>
      </c>
      <c r="AS382">
        <v>0</v>
      </c>
      <c r="AT382">
        <v>573.637</v>
      </c>
      <c r="AU382">
        <v>0</v>
      </c>
      <c r="AV382" t="s">
        <v>208</v>
      </c>
      <c r="AW382">
        <v>0</v>
      </c>
      <c r="AX382">
        <v>-0.747</v>
      </c>
      <c r="AY382">
        <v>-0.067</v>
      </c>
      <c r="AZ382">
        <v>0</v>
      </c>
      <c r="BA382">
        <v>0</v>
      </c>
      <c r="BB382">
        <v>0</v>
      </c>
      <c r="BC382">
        <v>0</v>
      </c>
      <c r="BD382">
        <v>-75.7984071428571</v>
      </c>
      <c r="BE382">
        <v>20.0213862783816</v>
      </c>
      <c r="BF382">
        <v>3.54203262060433</v>
      </c>
      <c r="BG382">
        <v>0</v>
      </c>
      <c r="BH382">
        <v>-2.9442230952381</v>
      </c>
      <c r="BI382">
        <v>0.136366303975294</v>
      </c>
      <c r="BJ382">
        <v>0.0353589568694509</v>
      </c>
      <c r="BK382">
        <v>0</v>
      </c>
      <c r="BL382">
        <v>0</v>
      </c>
      <c r="BM382">
        <v>0</v>
      </c>
      <c r="BN382" t="s">
        <v>209</v>
      </c>
      <c r="BO382">
        <v>1.88477</v>
      </c>
      <c r="BP382">
        <v>1.88171</v>
      </c>
      <c r="BQ382">
        <v>1.88324</v>
      </c>
      <c r="BR382">
        <v>1.882</v>
      </c>
      <c r="BS382">
        <v>1.88384</v>
      </c>
      <c r="BT382">
        <v>1.88309</v>
      </c>
      <c r="BU382">
        <v>1.88483</v>
      </c>
      <c r="BV382">
        <v>1.88232</v>
      </c>
      <c r="BW382" t="s">
        <v>210</v>
      </c>
      <c r="BX382" t="s">
        <v>17</v>
      </c>
      <c r="BY382" t="s">
        <v>17</v>
      </c>
      <c r="BZ382" t="s">
        <v>17</v>
      </c>
      <c r="CA382" t="s">
        <v>211</v>
      </c>
      <c r="CB382" t="s">
        <v>212</v>
      </c>
      <c r="CC382" t="s">
        <v>213</v>
      </c>
      <c r="CD382" t="s">
        <v>213</v>
      </c>
      <c r="CE382" t="s">
        <v>213</v>
      </c>
      <c r="CF382" t="s">
        <v>213</v>
      </c>
      <c r="CG382">
        <v>5</v>
      </c>
      <c r="CH382">
        <v>0</v>
      </c>
      <c r="CI382">
        <v>0</v>
      </c>
      <c r="CJ382">
        <v>0</v>
      </c>
      <c r="CK382">
        <v>0</v>
      </c>
      <c r="CL382">
        <v>2</v>
      </c>
      <c r="CM382">
        <v>1330.76</v>
      </c>
      <c r="CN382">
        <v>2.03151</v>
      </c>
      <c r="CO382">
        <v>7.59016</v>
      </c>
      <c r="CP382">
        <v>10.4863</v>
      </c>
      <c r="CQ382">
        <v>29.9996</v>
      </c>
      <c r="CR382">
        <v>10.3563</v>
      </c>
      <c r="CS382">
        <v>10.5673</v>
      </c>
      <c r="CT382">
        <v>-1</v>
      </c>
      <c r="CU382">
        <v>100</v>
      </c>
      <c r="CV382">
        <v>47.8506</v>
      </c>
      <c r="CW382">
        <v>-999.9</v>
      </c>
      <c r="CX382">
        <v>400</v>
      </c>
      <c r="CY382">
        <v>3.44773</v>
      </c>
      <c r="CZ382">
        <v>103.761</v>
      </c>
      <c r="DA382">
        <v>103.168</v>
      </c>
    </row>
    <row r="383" spans="1:105">
      <c r="A383">
        <v>369</v>
      </c>
      <c r="B383">
        <v>1551447360</v>
      </c>
      <c r="C383">
        <v>1061.09999990463</v>
      </c>
      <c r="D383" t="s">
        <v>958</v>
      </c>
      <c r="E383" t="s">
        <v>959</v>
      </c>
      <c r="F383">
        <f>J383+I383+M383*K383</f>
        <v>0</v>
      </c>
      <c r="G383">
        <f>(1000*AM383)/(L383*(AO383+273.15))</f>
        <v>0</v>
      </c>
      <c r="H383">
        <f>((G383*F383*(1-(AJ383/1000)))/(100*K383))*(0.0/60)</f>
        <v>0</v>
      </c>
      <c r="I383" t="s">
        <v>203</v>
      </c>
      <c r="J383" t="s">
        <v>204</v>
      </c>
      <c r="K383" t="s">
        <v>205</v>
      </c>
      <c r="L383" t="s">
        <v>206</v>
      </c>
      <c r="M383" t="s">
        <v>927</v>
      </c>
      <c r="N383" t="s">
        <v>928</v>
      </c>
      <c r="O383" t="s">
        <v>929</v>
      </c>
      <c r="Q383">
        <v>1551447360</v>
      </c>
      <c r="R383">
        <f>AL383*Y383*(AJ383-AK383)/(100*AF383*(1000-Y383*AJ383))</f>
        <v>0</v>
      </c>
      <c r="S383">
        <f>AL383*Y383*(AI383-AH383*(1000-Y383*AK383)/(1000-Y383*AJ383))/(100*AF383)</f>
        <v>0</v>
      </c>
      <c r="T383">
        <f>(U383/V383*100)</f>
        <v>0</v>
      </c>
      <c r="U383">
        <f>AJ383*(AM383+AN383)/1000</f>
        <v>0</v>
      </c>
      <c r="V383">
        <f>0.61365*exp(17.502*AO383/(240.97+AO383))</f>
        <v>0</v>
      </c>
      <c r="W383">
        <v>129</v>
      </c>
      <c r="X383">
        <v>9</v>
      </c>
      <c r="Y383">
        <f>IF(W383*$H$11&gt;=AA383,1.0,(AA383/(AA383-W383*$H$11)))</f>
        <v>0</v>
      </c>
      <c r="Z383">
        <f>(Y383-1)*100</f>
        <v>0</v>
      </c>
      <c r="AA383">
        <f>MAX(0,($B$11+$C$11*AR383)/(1+$D$11*AR383)*AM383/(AO383+273)*$E$11)</f>
        <v>0</v>
      </c>
      <c r="AB383">
        <f>$B$9*AS383+$C$9*AT383</f>
        <v>0</v>
      </c>
      <c r="AC383">
        <f>AB383*AD383</f>
        <v>0</v>
      </c>
      <c r="AD383">
        <f>($B$9*$D$7+$C$9*$D$7)/($B$9+$C$9)</f>
        <v>0</v>
      </c>
      <c r="AE383">
        <f>($B$9*$K$7+$C$9*$K$7)/($B$9+$C$9)</f>
        <v>0</v>
      </c>
      <c r="AF383">
        <v>10</v>
      </c>
      <c r="AG383">
        <v>1551447360</v>
      </c>
      <c r="AH383">
        <v>383.842</v>
      </c>
      <c r="AI383">
        <v>399.227</v>
      </c>
      <c r="AJ383">
        <v>8.78012</v>
      </c>
      <c r="AK383">
        <v>7.80989</v>
      </c>
      <c r="AL383">
        <v>1430.85</v>
      </c>
      <c r="AM383">
        <v>100.517</v>
      </c>
      <c r="AN383">
        <v>0.0228959</v>
      </c>
      <c r="AO383">
        <v>7.10525</v>
      </c>
      <c r="AP383">
        <v>999.9</v>
      </c>
      <c r="AQ383">
        <v>999.9</v>
      </c>
      <c r="AR383">
        <v>10017.5</v>
      </c>
      <c r="AS383">
        <v>0</v>
      </c>
      <c r="AT383">
        <v>574.76</v>
      </c>
      <c r="AU383">
        <v>0</v>
      </c>
      <c r="AV383" t="s">
        <v>208</v>
      </c>
      <c r="AW383">
        <v>0</v>
      </c>
      <c r="AX383">
        <v>-0.747</v>
      </c>
      <c r="AY383">
        <v>-0.067</v>
      </c>
      <c r="AZ383">
        <v>0</v>
      </c>
      <c r="BA383">
        <v>0</v>
      </c>
      <c r="BB383">
        <v>0</v>
      </c>
      <c r="BC383">
        <v>0</v>
      </c>
      <c r="BD383">
        <v>-75.7984071428571</v>
      </c>
      <c r="BE383">
        <v>20.0213862783816</v>
      </c>
      <c r="BF383">
        <v>3.54203262060433</v>
      </c>
      <c r="BG383">
        <v>0</v>
      </c>
      <c r="BH383">
        <v>-2.9442230952381</v>
      </c>
      <c r="BI383">
        <v>0.136366303975294</v>
      </c>
      <c r="BJ383">
        <v>0.0353589568694509</v>
      </c>
      <c r="BK383">
        <v>0</v>
      </c>
      <c r="BL383">
        <v>0</v>
      </c>
      <c r="BM383">
        <v>0</v>
      </c>
      <c r="BN383" t="s">
        <v>209</v>
      </c>
      <c r="BO383">
        <v>1.88478</v>
      </c>
      <c r="BP383">
        <v>1.88171</v>
      </c>
      <c r="BQ383">
        <v>1.88324</v>
      </c>
      <c r="BR383">
        <v>1.88201</v>
      </c>
      <c r="BS383">
        <v>1.88384</v>
      </c>
      <c r="BT383">
        <v>1.88309</v>
      </c>
      <c r="BU383">
        <v>1.88483</v>
      </c>
      <c r="BV383">
        <v>1.88232</v>
      </c>
      <c r="BW383" t="s">
        <v>210</v>
      </c>
      <c r="BX383" t="s">
        <v>17</v>
      </c>
      <c r="BY383" t="s">
        <v>17</v>
      </c>
      <c r="BZ383" t="s">
        <v>17</v>
      </c>
      <c r="CA383" t="s">
        <v>211</v>
      </c>
      <c r="CB383" t="s">
        <v>212</v>
      </c>
      <c r="CC383" t="s">
        <v>213</v>
      </c>
      <c r="CD383" t="s">
        <v>213</v>
      </c>
      <c r="CE383" t="s">
        <v>213</v>
      </c>
      <c r="CF383" t="s">
        <v>213</v>
      </c>
      <c r="CG383">
        <v>5</v>
      </c>
      <c r="CH383">
        <v>0</v>
      </c>
      <c r="CI383">
        <v>0</v>
      </c>
      <c r="CJ383">
        <v>0</v>
      </c>
      <c r="CK383">
        <v>0</v>
      </c>
      <c r="CL383">
        <v>2</v>
      </c>
      <c r="CM383">
        <v>1329.57</v>
      </c>
      <c r="CN383">
        <v>2.03151</v>
      </c>
      <c r="CO383">
        <v>7.59344</v>
      </c>
      <c r="CP383">
        <v>10.4852</v>
      </c>
      <c r="CQ383">
        <v>29.9997</v>
      </c>
      <c r="CR383">
        <v>10.3541</v>
      </c>
      <c r="CS383">
        <v>10.5658</v>
      </c>
      <c r="CT383">
        <v>-1</v>
      </c>
      <c r="CU383">
        <v>100</v>
      </c>
      <c r="CV383">
        <v>47.8506</v>
      </c>
      <c r="CW383">
        <v>-999.9</v>
      </c>
      <c r="CX383">
        <v>400</v>
      </c>
      <c r="CY383">
        <v>3.32434</v>
      </c>
      <c r="CZ383">
        <v>103.761</v>
      </c>
      <c r="DA383">
        <v>103.169</v>
      </c>
    </row>
    <row r="384" spans="1:105">
      <c r="A384">
        <v>370</v>
      </c>
      <c r="B384">
        <v>1551447362</v>
      </c>
      <c r="C384">
        <v>1063.09999990463</v>
      </c>
      <c r="D384" t="s">
        <v>960</v>
      </c>
      <c r="E384" t="s">
        <v>961</v>
      </c>
      <c r="F384">
        <f>J384+I384+M384*K384</f>
        <v>0</v>
      </c>
      <c r="G384">
        <f>(1000*AM384)/(L384*(AO384+273.15))</f>
        <v>0</v>
      </c>
      <c r="H384">
        <f>((G384*F384*(1-(AJ384/1000)))/(100*K384))*(0.0/60)</f>
        <v>0</v>
      </c>
      <c r="I384" t="s">
        <v>203</v>
      </c>
      <c r="J384" t="s">
        <v>204</v>
      </c>
      <c r="K384" t="s">
        <v>205</v>
      </c>
      <c r="L384" t="s">
        <v>206</v>
      </c>
      <c r="M384" t="s">
        <v>927</v>
      </c>
      <c r="N384" t="s">
        <v>928</v>
      </c>
      <c r="O384" t="s">
        <v>929</v>
      </c>
      <c r="Q384">
        <v>1551447362</v>
      </c>
      <c r="R384">
        <f>AL384*Y384*(AJ384-AK384)/(100*AF384*(1000-Y384*AJ384))</f>
        <v>0</v>
      </c>
      <c r="S384">
        <f>AL384*Y384*(AI384-AH384*(1000-Y384*AK384)/(1000-Y384*AJ384))/(100*AF384)</f>
        <v>0</v>
      </c>
      <c r="T384">
        <f>(U384/V384*100)</f>
        <v>0</v>
      </c>
      <c r="U384">
        <f>AJ384*(AM384+AN384)/1000</f>
        <v>0</v>
      </c>
      <c r="V384">
        <f>0.61365*exp(17.502*AO384/(240.97+AO384))</f>
        <v>0</v>
      </c>
      <c r="W384">
        <v>134</v>
      </c>
      <c r="X384">
        <v>9</v>
      </c>
      <c r="Y384">
        <f>IF(W384*$H$11&gt;=AA384,1.0,(AA384/(AA384-W384*$H$11)))</f>
        <v>0</v>
      </c>
      <c r="Z384">
        <f>(Y384-1)*100</f>
        <v>0</v>
      </c>
      <c r="AA384">
        <f>MAX(0,($B$11+$C$11*AR384)/(1+$D$11*AR384)*AM384/(AO384+273)*$E$11)</f>
        <v>0</v>
      </c>
      <c r="AB384">
        <f>$B$9*AS384+$C$9*AT384</f>
        <v>0</v>
      </c>
      <c r="AC384">
        <f>AB384*AD384</f>
        <v>0</v>
      </c>
      <c r="AD384">
        <f>($B$9*$D$7+$C$9*$D$7)/($B$9+$C$9)</f>
        <v>0</v>
      </c>
      <c r="AE384">
        <f>($B$9*$K$7+$C$9*$K$7)/($B$9+$C$9)</f>
        <v>0</v>
      </c>
      <c r="AF384">
        <v>10</v>
      </c>
      <c r="AG384">
        <v>1551447362</v>
      </c>
      <c r="AH384">
        <v>383.183</v>
      </c>
      <c r="AI384">
        <v>399.245</v>
      </c>
      <c r="AJ384">
        <v>8.82866</v>
      </c>
      <c r="AK384">
        <v>7.81021</v>
      </c>
      <c r="AL384">
        <v>1430.94</v>
      </c>
      <c r="AM384">
        <v>100.517</v>
      </c>
      <c r="AN384">
        <v>0.0229439</v>
      </c>
      <c r="AO384">
        <v>7.13794</v>
      </c>
      <c r="AP384">
        <v>999.9</v>
      </c>
      <c r="AQ384">
        <v>999.9</v>
      </c>
      <c r="AR384">
        <v>9981.25</v>
      </c>
      <c r="AS384">
        <v>0</v>
      </c>
      <c r="AT384">
        <v>575.382</v>
      </c>
      <c r="AU384">
        <v>0</v>
      </c>
      <c r="AV384" t="s">
        <v>208</v>
      </c>
      <c r="AW384">
        <v>0</v>
      </c>
      <c r="AX384">
        <v>-0.747</v>
      </c>
      <c r="AY384">
        <v>-0.067</v>
      </c>
      <c r="AZ384">
        <v>0</v>
      </c>
      <c r="BA384">
        <v>0</v>
      </c>
      <c r="BB384">
        <v>0</v>
      </c>
      <c r="BC384">
        <v>0</v>
      </c>
      <c r="BD384">
        <v>-75.7984071428571</v>
      </c>
      <c r="BE384">
        <v>20.0213862783816</v>
      </c>
      <c r="BF384">
        <v>3.54203262060433</v>
      </c>
      <c r="BG384">
        <v>0</v>
      </c>
      <c r="BH384">
        <v>-2.9442230952381</v>
      </c>
      <c r="BI384">
        <v>0.136366303975294</v>
      </c>
      <c r="BJ384">
        <v>0.0353589568694509</v>
      </c>
      <c r="BK384">
        <v>0</v>
      </c>
      <c r="BL384">
        <v>0</v>
      </c>
      <c r="BM384">
        <v>0</v>
      </c>
      <c r="BN384" t="s">
        <v>209</v>
      </c>
      <c r="BO384">
        <v>1.88477</v>
      </c>
      <c r="BP384">
        <v>1.88171</v>
      </c>
      <c r="BQ384">
        <v>1.88324</v>
      </c>
      <c r="BR384">
        <v>1.882</v>
      </c>
      <c r="BS384">
        <v>1.88384</v>
      </c>
      <c r="BT384">
        <v>1.88309</v>
      </c>
      <c r="BU384">
        <v>1.88481</v>
      </c>
      <c r="BV384">
        <v>1.88232</v>
      </c>
      <c r="BW384" t="s">
        <v>210</v>
      </c>
      <c r="BX384" t="s">
        <v>17</v>
      </c>
      <c r="BY384" t="s">
        <v>17</v>
      </c>
      <c r="BZ384" t="s">
        <v>17</v>
      </c>
      <c r="CA384" t="s">
        <v>211</v>
      </c>
      <c r="CB384" t="s">
        <v>212</v>
      </c>
      <c r="CC384" t="s">
        <v>213</v>
      </c>
      <c r="CD384" t="s">
        <v>213</v>
      </c>
      <c r="CE384" t="s">
        <v>213</v>
      </c>
      <c r="CF384" t="s">
        <v>213</v>
      </c>
      <c r="CG384">
        <v>5</v>
      </c>
      <c r="CH384">
        <v>0</v>
      </c>
      <c r="CI384">
        <v>0</v>
      </c>
      <c r="CJ384">
        <v>0</v>
      </c>
      <c r="CK384">
        <v>0</v>
      </c>
      <c r="CL384">
        <v>2</v>
      </c>
      <c r="CM384">
        <v>1325.9</v>
      </c>
      <c r="CN384">
        <v>2.03151</v>
      </c>
      <c r="CO384">
        <v>7.59725</v>
      </c>
      <c r="CP384">
        <v>10.484</v>
      </c>
      <c r="CQ384">
        <v>29.9999</v>
      </c>
      <c r="CR384">
        <v>10.3518</v>
      </c>
      <c r="CS384">
        <v>10.5641</v>
      </c>
      <c r="CT384">
        <v>-1</v>
      </c>
      <c r="CU384">
        <v>100</v>
      </c>
      <c r="CV384">
        <v>47.8506</v>
      </c>
      <c r="CW384">
        <v>-999.9</v>
      </c>
      <c r="CX384">
        <v>400</v>
      </c>
      <c r="CY384">
        <v>3.2076</v>
      </c>
      <c r="CZ384">
        <v>103.761</v>
      </c>
      <c r="DA384">
        <v>103.169</v>
      </c>
    </row>
    <row r="385" spans="1:105">
      <c r="A385">
        <v>371</v>
      </c>
      <c r="B385">
        <v>1551447364</v>
      </c>
      <c r="C385">
        <v>1065.09999990463</v>
      </c>
      <c r="D385" t="s">
        <v>962</v>
      </c>
      <c r="E385" t="s">
        <v>963</v>
      </c>
      <c r="F385">
        <f>J385+I385+M385*K385</f>
        <v>0</v>
      </c>
      <c r="G385">
        <f>(1000*AM385)/(L385*(AO385+273.15))</f>
        <v>0</v>
      </c>
      <c r="H385">
        <f>((G385*F385*(1-(AJ385/1000)))/(100*K385))*(0.0/60)</f>
        <v>0</v>
      </c>
      <c r="I385" t="s">
        <v>203</v>
      </c>
      <c r="J385" t="s">
        <v>204</v>
      </c>
      <c r="K385" t="s">
        <v>205</v>
      </c>
      <c r="L385" t="s">
        <v>206</v>
      </c>
      <c r="M385" t="s">
        <v>927</v>
      </c>
      <c r="N385" t="s">
        <v>928</v>
      </c>
      <c r="O385" t="s">
        <v>929</v>
      </c>
      <c r="Q385">
        <v>1551447364</v>
      </c>
      <c r="R385">
        <f>AL385*Y385*(AJ385-AK385)/(100*AF385*(1000-Y385*AJ385))</f>
        <v>0</v>
      </c>
      <c r="S385">
        <f>AL385*Y385*(AI385-AH385*(1000-Y385*AK385)/(1000-Y385*AJ385))/(100*AF385)</f>
        <v>0</v>
      </c>
      <c r="T385">
        <f>(U385/V385*100)</f>
        <v>0</v>
      </c>
      <c r="U385">
        <f>AJ385*(AM385+AN385)/1000</f>
        <v>0</v>
      </c>
      <c r="V385">
        <f>0.61365*exp(17.502*AO385/(240.97+AO385))</f>
        <v>0</v>
      </c>
      <c r="W385">
        <v>140</v>
      </c>
      <c r="X385">
        <v>10</v>
      </c>
      <c r="Y385">
        <f>IF(W385*$H$11&gt;=AA385,1.0,(AA385/(AA385-W385*$H$11)))</f>
        <v>0</v>
      </c>
      <c r="Z385">
        <f>(Y385-1)*100</f>
        <v>0</v>
      </c>
      <c r="AA385">
        <f>MAX(0,($B$11+$C$11*AR385)/(1+$D$11*AR385)*AM385/(AO385+273)*$E$11)</f>
        <v>0</v>
      </c>
      <c r="AB385">
        <f>$B$9*AS385+$C$9*AT385</f>
        <v>0</v>
      </c>
      <c r="AC385">
        <f>AB385*AD385</f>
        <v>0</v>
      </c>
      <c r="AD385">
        <f>($B$9*$D$7+$C$9*$D$7)/($B$9+$C$9)</f>
        <v>0</v>
      </c>
      <c r="AE385">
        <f>($B$9*$K$7+$C$9*$K$7)/($B$9+$C$9)</f>
        <v>0</v>
      </c>
      <c r="AF385">
        <v>10</v>
      </c>
      <c r="AG385">
        <v>1551447364</v>
      </c>
      <c r="AH385">
        <v>382.549</v>
      </c>
      <c r="AI385">
        <v>399.232</v>
      </c>
      <c r="AJ385">
        <v>8.8666</v>
      </c>
      <c r="AK385">
        <v>7.81088</v>
      </c>
      <c r="AL385">
        <v>1430.61</v>
      </c>
      <c r="AM385">
        <v>100.518</v>
      </c>
      <c r="AN385">
        <v>0.0227967</v>
      </c>
      <c r="AO385">
        <v>7.15475</v>
      </c>
      <c r="AP385">
        <v>999.9</v>
      </c>
      <c r="AQ385">
        <v>999.9</v>
      </c>
      <c r="AR385">
        <v>10018.8</v>
      </c>
      <c r="AS385">
        <v>0</v>
      </c>
      <c r="AT385">
        <v>575.998</v>
      </c>
      <c r="AU385">
        <v>0</v>
      </c>
      <c r="AV385" t="s">
        <v>208</v>
      </c>
      <c r="AW385">
        <v>0</v>
      </c>
      <c r="AX385">
        <v>-0.747</v>
      </c>
      <c r="AY385">
        <v>-0.067</v>
      </c>
      <c r="AZ385">
        <v>0</v>
      </c>
      <c r="BA385">
        <v>0</v>
      </c>
      <c r="BB385">
        <v>0</v>
      </c>
      <c r="BC385">
        <v>0</v>
      </c>
      <c r="BD385">
        <v>-75.7984071428571</v>
      </c>
      <c r="BE385">
        <v>20.0213862783816</v>
      </c>
      <c r="BF385">
        <v>3.54203262060433</v>
      </c>
      <c r="BG385">
        <v>0</v>
      </c>
      <c r="BH385">
        <v>-2.9442230952381</v>
      </c>
      <c r="BI385">
        <v>0.136366303975294</v>
      </c>
      <c r="BJ385">
        <v>0.0353589568694509</v>
      </c>
      <c r="BK385">
        <v>0</v>
      </c>
      <c r="BL385">
        <v>0</v>
      </c>
      <c r="BM385">
        <v>0</v>
      </c>
      <c r="BN385" t="s">
        <v>209</v>
      </c>
      <c r="BO385">
        <v>1.88477</v>
      </c>
      <c r="BP385">
        <v>1.88171</v>
      </c>
      <c r="BQ385">
        <v>1.88324</v>
      </c>
      <c r="BR385">
        <v>1.88199</v>
      </c>
      <c r="BS385">
        <v>1.88384</v>
      </c>
      <c r="BT385">
        <v>1.88309</v>
      </c>
      <c r="BU385">
        <v>1.88481</v>
      </c>
      <c r="BV385">
        <v>1.88232</v>
      </c>
      <c r="BW385" t="s">
        <v>210</v>
      </c>
      <c r="BX385" t="s">
        <v>17</v>
      </c>
      <c r="BY385" t="s">
        <v>17</v>
      </c>
      <c r="BZ385" t="s">
        <v>17</v>
      </c>
      <c r="CA385" t="s">
        <v>211</v>
      </c>
      <c r="CB385" t="s">
        <v>212</v>
      </c>
      <c r="CC385" t="s">
        <v>213</v>
      </c>
      <c r="CD385" t="s">
        <v>213</v>
      </c>
      <c r="CE385" t="s">
        <v>213</v>
      </c>
      <c r="CF385" t="s">
        <v>213</v>
      </c>
      <c r="CG385">
        <v>5</v>
      </c>
      <c r="CH385">
        <v>0</v>
      </c>
      <c r="CI385">
        <v>0</v>
      </c>
      <c r="CJ385">
        <v>0</v>
      </c>
      <c r="CK385">
        <v>0</v>
      </c>
      <c r="CL385">
        <v>2</v>
      </c>
      <c r="CM385">
        <v>1321.52</v>
      </c>
      <c r="CN385">
        <v>2.0315</v>
      </c>
      <c r="CO385">
        <v>7.60172</v>
      </c>
      <c r="CP385">
        <v>10.4826</v>
      </c>
      <c r="CQ385">
        <v>29.9997</v>
      </c>
      <c r="CR385">
        <v>10.3495</v>
      </c>
      <c r="CS385">
        <v>10.5626</v>
      </c>
      <c r="CT385">
        <v>-1</v>
      </c>
      <c r="CU385">
        <v>100</v>
      </c>
      <c r="CV385">
        <v>47.8506</v>
      </c>
      <c r="CW385">
        <v>-999.9</v>
      </c>
      <c r="CX385">
        <v>400</v>
      </c>
      <c r="CY385">
        <v>3.14434</v>
      </c>
      <c r="CZ385">
        <v>103.761</v>
      </c>
      <c r="DA385">
        <v>103.169</v>
      </c>
    </row>
    <row r="386" spans="1:105">
      <c r="A386">
        <v>372</v>
      </c>
      <c r="B386">
        <v>1551447366</v>
      </c>
      <c r="C386">
        <v>1067.09999990463</v>
      </c>
      <c r="D386" t="s">
        <v>964</v>
      </c>
      <c r="E386" t="s">
        <v>965</v>
      </c>
      <c r="F386">
        <f>J386+I386+M386*K386</f>
        <v>0</v>
      </c>
      <c r="G386">
        <f>(1000*AM386)/(L386*(AO386+273.15))</f>
        <v>0</v>
      </c>
      <c r="H386">
        <f>((G386*F386*(1-(AJ386/1000)))/(100*K386))*(0.0/60)</f>
        <v>0</v>
      </c>
      <c r="I386" t="s">
        <v>203</v>
      </c>
      <c r="J386" t="s">
        <v>204</v>
      </c>
      <c r="K386" t="s">
        <v>205</v>
      </c>
      <c r="L386" t="s">
        <v>206</v>
      </c>
      <c r="M386" t="s">
        <v>927</v>
      </c>
      <c r="N386" t="s">
        <v>928</v>
      </c>
      <c r="O386" t="s">
        <v>929</v>
      </c>
      <c r="Q386">
        <v>1551447366</v>
      </c>
      <c r="R386">
        <f>AL386*Y386*(AJ386-AK386)/(100*AF386*(1000-Y386*AJ386))</f>
        <v>0</v>
      </c>
      <c r="S386">
        <f>AL386*Y386*(AI386-AH386*(1000-Y386*AK386)/(1000-Y386*AJ386))/(100*AF386)</f>
        <v>0</v>
      </c>
      <c r="T386">
        <f>(U386/V386*100)</f>
        <v>0</v>
      </c>
      <c r="U386">
        <f>AJ386*(AM386+AN386)/1000</f>
        <v>0</v>
      </c>
      <c r="V386">
        <f>0.61365*exp(17.502*AO386/(240.97+AO386))</f>
        <v>0</v>
      </c>
      <c r="W386">
        <v>141</v>
      </c>
      <c r="X386">
        <v>10</v>
      </c>
      <c r="Y386">
        <f>IF(W386*$H$11&gt;=AA386,1.0,(AA386/(AA386-W386*$H$11)))</f>
        <v>0</v>
      </c>
      <c r="Z386">
        <f>(Y386-1)*100</f>
        <v>0</v>
      </c>
      <c r="AA386">
        <f>MAX(0,($B$11+$C$11*AR386)/(1+$D$11*AR386)*AM386/(AO386+273)*$E$11)</f>
        <v>0</v>
      </c>
      <c r="AB386">
        <f>$B$9*AS386+$C$9*AT386</f>
        <v>0</v>
      </c>
      <c r="AC386">
        <f>AB386*AD386</f>
        <v>0</v>
      </c>
      <c r="AD386">
        <f>($B$9*$D$7+$C$9*$D$7)/($B$9+$C$9)</f>
        <v>0</v>
      </c>
      <c r="AE386">
        <f>($B$9*$K$7+$C$9*$K$7)/($B$9+$C$9)</f>
        <v>0</v>
      </c>
      <c r="AF386">
        <v>10</v>
      </c>
      <c r="AG386">
        <v>1551447366</v>
      </c>
      <c r="AH386">
        <v>381.889</v>
      </c>
      <c r="AI386">
        <v>399.204</v>
      </c>
      <c r="AJ386">
        <v>8.89777</v>
      </c>
      <c r="AK386">
        <v>7.8114</v>
      </c>
      <c r="AL386">
        <v>1430.35</v>
      </c>
      <c r="AM386">
        <v>100.518</v>
      </c>
      <c r="AN386">
        <v>0.0228123</v>
      </c>
      <c r="AO386">
        <v>7.16505</v>
      </c>
      <c r="AP386">
        <v>999.9</v>
      </c>
      <c r="AQ386">
        <v>999.9</v>
      </c>
      <c r="AR386">
        <v>10027.5</v>
      </c>
      <c r="AS386">
        <v>0</v>
      </c>
      <c r="AT386">
        <v>576.877</v>
      </c>
      <c r="AU386">
        <v>0</v>
      </c>
      <c r="AV386" t="s">
        <v>208</v>
      </c>
      <c r="AW386">
        <v>0</v>
      </c>
      <c r="AX386">
        <v>-0.747</v>
      </c>
      <c r="AY386">
        <v>-0.067</v>
      </c>
      <c r="AZ386">
        <v>0</v>
      </c>
      <c r="BA386">
        <v>0</v>
      </c>
      <c r="BB386">
        <v>0</v>
      </c>
      <c r="BC386">
        <v>0</v>
      </c>
      <c r="BD386">
        <v>-75.7984071428571</v>
      </c>
      <c r="BE386">
        <v>20.0213862783816</v>
      </c>
      <c r="BF386">
        <v>3.54203262060433</v>
      </c>
      <c r="BG386">
        <v>0</v>
      </c>
      <c r="BH386">
        <v>-2.9442230952381</v>
      </c>
      <c r="BI386">
        <v>0.136366303975294</v>
      </c>
      <c r="BJ386">
        <v>0.0353589568694509</v>
      </c>
      <c r="BK386">
        <v>0</v>
      </c>
      <c r="BL386">
        <v>0</v>
      </c>
      <c r="BM386">
        <v>0</v>
      </c>
      <c r="BN386" t="s">
        <v>209</v>
      </c>
      <c r="BO386">
        <v>1.88477</v>
      </c>
      <c r="BP386">
        <v>1.88173</v>
      </c>
      <c r="BQ386">
        <v>1.88324</v>
      </c>
      <c r="BR386">
        <v>1.88199</v>
      </c>
      <c r="BS386">
        <v>1.88385</v>
      </c>
      <c r="BT386">
        <v>1.88309</v>
      </c>
      <c r="BU386">
        <v>1.88482</v>
      </c>
      <c r="BV386">
        <v>1.88232</v>
      </c>
      <c r="BW386" t="s">
        <v>210</v>
      </c>
      <c r="BX386" t="s">
        <v>17</v>
      </c>
      <c r="BY386" t="s">
        <v>17</v>
      </c>
      <c r="BZ386" t="s">
        <v>17</v>
      </c>
      <c r="CA386" t="s">
        <v>211</v>
      </c>
      <c r="CB386" t="s">
        <v>212</v>
      </c>
      <c r="CC386" t="s">
        <v>213</v>
      </c>
      <c r="CD386" t="s">
        <v>213</v>
      </c>
      <c r="CE386" t="s">
        <v>213</v>
      </c>
      <c r="CF386" t="s">
        <v>213</v>
      </c>
      <c r="CG386">
        <v>5</v>
      </c>
      <c r="CH386">
        <v>0</v>
      </c>
      <c r="CI386">
        <v>0</v>
      </c>
      <c r="CJ386">
        <v>0</v>
      </c>
      <c r="CK386">
        <v>0</v>
      </c>
      <c r="CL386">
        <v>2</v>
      </c>
      <c r="CM386">
        <v>1320.18</v>
      </c>
      <c r="CN386">
        <v>2.0315</v>
      </c>
      <c r="CO386">
        <v>7.60625</v>
      </c>
      <c r="CP386">
        <v>10.481</v>
      </c>
      <c r="CQ386">
        <v>29.9996</v>
      </c>
      <c r="CR386">
        <v>10.3471</v>
      </c>
      <c r="CS386">
        <v>10.5611</v>
      </c>
      <c r="CT386">
        <v>-1</v>
      </c>
      <c r="CU386">
        <v>100</v>
      </c>
      <c r="CV386">
        <v>47.4706</v>
      </c>
      <c r="CW386">
        <v>-999.9</v>
      </c>
      <c r="CX386">
        <v>400</v>
      </c>
      <c r="CY386">
        <v>3.03973</v>
      </c>
      <c r="CZ386">
        <v>103.762</v>
      </c>
      <c r="DA386">
        <v>103.169</v>
      </c>
    </row>
    <row r="387" spans="1:105">
      <c r="A387">
        <v>373</v>
      </c>
      <c r="B387">
        <v>1551447368</v>
      </c>
      <c r="C387">
        <v>1069.09999990463</v>
      </c>
      <c r="D387" t="s">
        <v>966</v>
      </c>
      <c r="E387" t="s">
        <v>967</v>
      </c>
      <c r="F387">
        <f>J387+I387+M387*K387</f>
        <v>0</v>
      </c>
      <c r="G387">
        <f>(1000*AM387)/(L387*(AO387+273.15))</f>
        <v>0</v>
      </c>
      <c r="H387">
        <f>((G387*F387*(1-(AJ387/1000)))/(100*K387))*(0.0/60)</f>
        <v>0</v>
      </c>
      <c r="I387" t="s">
        <v>203</v>
      </c>
      <c r="J387" t="s">
        <v>204</v>
      </c>
      <c r="K387" t="s">
        <v>205</v>
      </c>
      <c r="L387" t="s">
        <v>206</v>
      </c>
      <c r="M387" t="s">
        <v>927</v>
      </c>
      <c r="N387" t="s">
        <v>928</v>
      </c>
      <c r="O387" t="s">
        <v>929</v>
      </c>
      <c r="Q387">
        <v>1551447368</v>
      </c>
      <c r="R387">
        <f>AL387*Y387*(AJ387-AK387)/(100*AF387*(1000-Y387*AJ387))</f>
        <v>0</v>
      </c>
      <c r="S387">
        <f>AL387*Y387*(AI387-AH387*(1000-Y387*AK387)/(1000-Y387*AJ387))/(100*AF387)</f>
        <v>0</v>
      </c>
      <c r="T387">
        <f>(U387/V387*100)</f>
        <v>0</v>
      </c>
      <c r="U387">
        <f>AJ387*(AM387+AN387)/1000</f>
        <v>0</v>
      </c>
      <c r="V387">
        <f>0.61365*exp(17.502*AO387/(240.97+AO387))</f>
        <v>0</v>
      </c>
      <c r="W387">
        <v>135</v>
      </c>
      <c r="X387">
        <v>9</v>
      </c>
      <c r="Y387">
        <f>IF(W387*$H$11&gt;=AA387,1.0,(AA387/(AA387-W387*$H$11)))</f>
        <v>0</v>
      </c>
      <c r="Z387">
        <f>(Y387-1)*100</f>
        <v>0</v>
      </c>
      <c r="AA387">
        <f>MAX(0,($B$11+$C$11*AR387)/(1+$D$11*AR387)*AM387/(AO387+273)*$E$11)</f>
        <v>0</v>
      </c>
      <c r="AB387">
        <f>$B$9*AS387+$C$9*AT387</f>
        <v>0</v>
      </c>
      <c r="AC387">
        <f>AB387*AD387</f>
        <v>0</v>
      </c>
      <c r="AD387">
        <f>($B$9*$D$7+$C$9*$D$7)/($B$9+$C$9)</f>
        <v>0</v>
      </c>
      <c r="AE387">
        <f>($B$9*$K$7+$C$9*$K$7)/($B$9+$C$9)</f>
        <v>0</v>
      </c>
      <c r="AF387">
        <v>10</v>
      </c>
      <c r="AG387">
        <v>1551447368</v>
      </c>
      <c r="AH387">
        <v>381.32</v>
      </c>
      <c r="AI387">
        <v>399.204</v>
      </c>
      <c r="AJ387">
        <v>8.92084</v>
      </c>
      <c r="AK387">
        <v>7.81177</v>
      </c>
      <c r="AL387">
        <v>1430.12</v>
      </c>
      <c r="AM387">
        <v>100.517</v>
      </c>
      <c r="AN387">
        <v>0.0232157</v>
      </c>
      <c r="AO387">
        <v>7.16705</v>
      </c>
      <c r="AP387">
        <v>999.9</v>
      </c>
      <c r="AQ387">
        <v>999.9</v>
      </c>
      <c r="AR387">
        <v>9997.5</v>
      </c>
      <c r="AS387">
        <v>0</v>
      </c>
      <c r="AT387">
        <v>577.513</v>
      </c>
      <c r="AU387">
        <v>0</v>
      </c>
      <c r="AV387" t="s">
        <v>208</v>
      </c>
      <c r="AW387">
        <v>0</v>
      </c>
      <c r="AX387">
        <v>-0.747</v>
      </c>
      <c r="AY387">
        <v>-0.067</v>
      </c>
      <c r="AZ387">
        <v>0</v>
      </c>
      <c r="BA387">
        <v>0</v>
      </c>
      <c r="BB387">
        <v>0</v>
      </c>
      <c r="BC387">
        <v>0</v>
      </c>
      <c r="BD387">
        <v>-75.7984071428571</v>
      </c>
      <c r="BE387">
        <v>20.0213862783816</v>
      </c>
      <c r="BF387">
        <v>3.54203262060433</v>
      </c>
      <c r="BG387">
        <v>0</v>
      </c>
      <c r="BH387">
        <v>-2.9442230952381</v>
      </c>
      <c r="BI387">
        <v>0.136366303975294</v>
      </c>
      <c r="BJ387">
        <v>0.0353589568694509</v>
      </c>
      <c r="BK387">
        <v>0</v>
      </c>
      <c r="BL387">
        <v>0</v>
      </c>
      <c r="BM387">
        <v>0</v>
      </c>
      <c r="BN387" t="s">
        <v>209</v>
      </c>
      <c r="BO387">
        <v>1.88477</v>
      </c>
      <c r="BP387">
        <v>1.88173</v>
      </c>
      <c r="BQ387">
        <v>1.88324</v>
      </c>
      <c r="BR387">
        <v>1.882</v>
      </c>
      <c r="BS387">
        <v>1.88385</v>
      </c>
      <c r="BT387">
        <v>1.88309</v>
      </c>
      <c r="BU387">
        <v>1.88481</v>
      </c>
      <c r="BV387">
        <v>1.88232</v>
      </c>
      <c r="BW387" t="s">
        <v>210</v>
      </c>
      <c r="BX387" t="s">
        <v>17</v>
      </c>
      <c r="BY387" t="s">
        <v>17</v>
      </c>
      <c r="BZ387" t="s">
        <v>17</v>
      </c>
      <c r="CA387" t="s">
        <v>211</v>
      </c>
      <c r="CB387" t="s">
        <v>212</v>
      </c>
      <c r="CC387" t="s">
        <v>213</v>
      </c>
      <c r="CD387" t="s">
        <v>213</v>
      </c>
      <c r="CE387" t="s">
        <v>213</v>
      </c>
      <c r="CF387" t="s">
        <v>213</v>
      </c>
      <c r="CG387">
        <v>5</v>
      </c>
      <c r="CH387">
        <v>0</v>
      </c>
      <c r="CI387">
        <v>0</v>
      </c>
      <c r="CJ387">
        <v>0</v>
      </c>
      <c r="CK387">
        <v>0</v>
      </c>
      <c r="CL387">
        <v>2</v>
      </c>
      <c r="CM387">
        <v>1324.84</v>
      </c>
      <c r="CN387">
        <v>2.0315</v>
      </c>
      <c r="CO387">
        <v>7.61093</v>
      </c>
      <c r="CP387">
        <v>10.4795</v>
      </c>
      <c r="CQ387">
        <v>29.9998</v>
      </c>
      <c r="CR387">
        <v>10.3445</v>
      </c>
      <c r="CS387">
        <v>10.5593</v>
      </c>
      <c r="CT387">
        <v>-1</v>
      </c>
      <c r="CU387">
        <v>100</v>
      </c>
      <c r="CV387">
        <v>47.4706</v>
      </c>
      <c r="CW387">
        <v>-999.9</v>
      </c>
      <c r="CX387">
        <v>400</v>
      </c>
      <c r="CY387">
        <v>2.92295</v>
      </c>
      <c r="CZ387">
        <v>103.762</v>
      </c>
      <c r="DA387">
        <v>103.169</v>
      </c>
    </row>
    <row r="388" spans="1:105">
      <c r="A388">
        <v>374</v>
      </c>
      <c r="B388">
        <v>1551447370</v>
      </c>
      <c r="C388">
        <v>1071.09999990463</v>
      </c>
      <c r="D388" t="s">
        <v>968</v>
      </c>
      <c r="E388" t="s">
        <v>969</v>
      </c>
      <c r="F388">
        <f>J388+I388+M388*K388</f>
        <v>0</v>
      </c>
      <c r="G388">
        <f>(1000*AM388)/(L388*(AO388+273.15))</f>
        <v>0</v>
      </c>
      <c r="H388">
        <f>((G388*F388*(1-(AJ388/1000)))/(100*K388))*(0.0/60)</f>
        <v>0</v>
      </c>
      <c r="I388" t="s">
        <v>203</v>
      </c>
      <c r="J388" t="s">
        <v>204</v>
      </c>
      <c r="K388" t="s">
        <v>205</v>
      </c>
      <c r="L388" t="s">
        <v>206</v>
      </c>
      <c r="M388" t="s">
        <v>927</v>
      </c>
      <c r="N388" t="s">
        <v>928</v>
      </c>
      <c r="O388" t="s">
        <v>929</v>
      </c>
      <c r="Q388">
        <v>1551447370</v>
      </c>
      <c r="R388">
        <f>AL388*Y388*(AJ388-AK388)/(100*AF388*(1000-Y388*AJ388))</f>
        <v>0</v>
      </c>
      <c r="S388">
        <f>AL388*Y388*(AI388-AH388*(1000-Y388*AK388)/(1000-Y388*AJ388))/(100*AF388)</f>
        <v>0</v>
      </c>
      <c r="T388">
        <f>(U388/V388*100)</f>
        <v>0</v>
      </c>
      <c r="U388">
        <f>AJ388*(AM388+AN388)/1000</f>
        <v>0</v>
      </c>
      <c r="V388">
        <f>0.61365*exp(17.502*AO388/(240.97+AO388))</f>
        <v>0</v>
      </c>
      <c r="W388">
        <v>116</v>
      </c>
      <c r="X388">
        <v>8</v>
      </c>
      <c r="Y388">
        <f>IF(W388*$H$11&gt;=AA388,1.0,(AA388/(AA388-W388*$H$11)))</f>
        <v>0</v>
      </c>
      <c r="Z388">
        <f>(Y388-1)*100</f>
        <v>0</v>
      </c>
      <c r="AA388">
        <f>MAX(0,($B$11+$C$11*AR388)/(1+$D$11*AR388)*AM388/(AO388+273)*$E$11)</f>
        <v>0</v>
      </c>
      <c r="AB388">
        <f>$B$9*AS388+$C$9*AT388</f>
        <v>0</v>
      </c>
      <c r="AC388">
        <f>AB388*AD388</f>
        <v>0</v>
      </c>
      <c r="AD388">
        <f>($B$9*$D$7+$C$9*$D$7)/($B$9+$C$9)</f>
        <v>0</v>
      </c>
      <c r="AE388">
        <f>($B$9*$K$7+$C$9*$K$7)/($B$9+$C$9)</f>
        <v>0</v>
      </c>
      <c r="AF388">
        <v>10</v>
      </c>
      <c r="AG388">
        <v>1551447370</v>
      </c>
      <c r="AH388">
        <v>380.676</v>
      </c>
      <c r="AI388">
        <v>399.222</v>
      </c>
      <c r="AJ388">
        <v>8.95322</v>
      </c>
      <c r="AK388">
        <v>7.81228</v>
      </c>
      <c r="AL388">
        <v>1430.43</v>
      </c>
      <c r="AM388">
        <v>100.516</v>
      </c>
      <c r="AN388">
        <v>0.0233678</v>
      </c>
      <c r="AO388">
        <v>7.18214</v>
      </c>
      <c r="AP388">
        <v>999.9</v>
      </c>
      <c r="AQ388">
        <v>999.9</v>
      </c>
      <c r="AR388">
        <v>9987.5</v>
      </c>
      <c r="AS388">
        <v>0</v>
      </c>
      <c r="AT388">
        <v>576.746</v>
      </c>
      <c r="AU388">
        <v>0</v>
      </c>
      <c r="AV388" t="s">
        <v>208</v>
      </c>
      <c r="AW388">
        <v>0</v>
      </c>
      <c r="AX388">
        <v>-0.747</v>
      </c>
      <c r="AY388">
        <v>-0.067</v>
      </c>
      <c r="AZ388">
        <v>0</v>
      </c>
      <c r="BA388">
        <v>0</v>
      </c>
      <c r="BB388">
        <v>0</v>
      </c>
      <c r="BC388">
        <v>0</v>
      </c>
      <c r="BD388">
        <v>-75.7984071428571</v>
      </c>
      <c r="BE388">
        <v>20.0213862783816</v>
      </c>
      <c r="BF388">
        <v>3.54203262060433</v>
      </c>
      <c r="BG388">
        <v>0</v>
      </c>
      <c r="BH388">
        <v>-2.9442230952381</v>
      </c>
      <c r="BI388">
        <v>0.136366303975294</v>
      </c>
      <c r="BJ388">
        <v>0.0353589568694509</v>
      </c>
      <c r="BK388">
        <v>0</v>
      </c>
      <c r="BL388">
        <v>0</v>
      </c>
      <c r="BM388">
        <v>0</v>
      </c>
      <c r="BN388" t="s">
        <v>209</v>
      </c>
      <c r="BO388">
        <v>1.88477</v>
      </c>
      <c r="BP388">
        <v>1.88173</v>
      </c>
      <c r="BQ388">
        <v>1.88324</v>
      </c>
      <c r="BR388">
        <v>1.88199</v>
      </c>
      <c r="BS388">
        <v>1.88384</v>
      </c>
      <c r="BT388">
        <v>1.88309</v>
      </c>
      <c r="BU388">
        <v>1.8848</v>
      </c>
      <c r="BV388">
        <v>1.88232</v>
      </c>
      <c r="BW388" t="s">
        <v>210</v>
      </c>
      <c r="BX388" t="s">
        <v>17</v>
      </c>
      <c r="BY388" t="s">
        <v>17</v>
      </c>
      <c r="BZ388" t="s">
        <v>17</v>
      </c>
      <c r="CA388" t="s">
        <v>211</v>
      </c>
      <c r="CB388" t="s">
        <v>212</v>
      </c>
      <c r="CC388" t="s">
        <v>213</v>
      </c>
      <c r="CD388" t="s">
        <v>213</v>
      </c>
      <c r="CE388" t="s">
        <v>213</v>
      </c>
      <c r="CF388" t="s">
        <v>213</v>
      </c>
      <c r="CG388">
        <v>5</v>
      </c>
      <c r="CH388">
        <v>0</v>
      </c>
      <c r="CI388">
        <v>0</v>
      </c>
      <c r="CJ388">
        <v>0</v>
      </c>
      <c r="CK388">
        <v>0</v>
      </c>
      <c r="CL388">
        <v>2</v>
      </c>
      <c r="CM388">
        <v>1339.29</v>
      </c>
      <c r="CN388">
        <v>2.0315</v>
      </c>
      <c r="CO388">
        <v>7.61565</v>
      </c>
      <c r="CP388">
        <v>10.4779</v>
      </c>
      <c r="CQ388">
        <v>29.9998</v>
      </c>
      <c r="CR388">
        <v>10.3422</v>
      </c>
      <c r="CS388">
        <v>10.5573</v>
      </c>
      <c r="CT388">
        <v>-1</v>
      </c>
      <c r="CU388">
        <v>100</v>
      </c>
      <c r="CV388">
        <v>47.4706</v>
      </c>
      <c r="CW388">
        <v>-999.9</v>
      </c>
      <c r="CX388">
        <v>400</v>
      </c>
      <c r="CY388">
        <v>2.79932</v>
      </c>
      <c r="CZ388">
        <v>103.762</v>
      </c>
      <c r="DA388">
        <v>103.169</v>
      </c>
    </row>
    <row r="389" spans="1:105">
      <c r="A389">
        <v>375</v>
      </c>
      <c r="B389">
        <v>1551447372</v>
      </c>
      <c r="C389">
        <v>1073.09999990463</v>
      </c>
      <c r="D389" t="s">
        <v>970</v>
      </c>
      <c r="E389" t="s">
        <v>971</v>
      </c>
      <c r="F389">
        <f>J389+I389+M389*K389</f>
        <v>0</v>
      </c>
      <c r="G389">
        <f>(1000*AM389)/(L389*(AO389+273.15))</f>
        <v>0</v>
      </c>
      <c r="H389">
        <f>((G389*F389*(1-(AJ389/1000)))/(100*K389))*(0.0/60)</f>
        <v>0</v>
      </c>
      <c r="I389" t="s">
        <v>203</v>
      </c>
      <c r="J389" t="s">
        <v>204</v>
      </c>
      <c r="K389" t="s">
        <v>205</v>
      </c>
      <c r="L389" t="s">
        <v>206</v>
      </c>
      <c r="M389" t="s">
        <v>927</v>
      </c>
      <c r="N389" t="s">
        <v>928</v>
      </c>
      <c r="O389" t="s">
        <v>929</v>
      </c>
      <c r="Q389">
        <v>1551447372</v>
      </c>
      <c r="R389">
        <f>AL389*Y389*(AJ389-AK389)/(100*AF389*(1000-Y389*AJ389))</f>
        <v>0</v>
      </c>
      <c r="S389">
        <f>AL389*Y389*(AI389-AH389*(1000-Y389*AK389)/(1000-Y389*AJ389))/(100*AF389)</f>
        <v>0</v>
      </c>
      <c r="T389">
        <f>(U389/V389*100)</f>
        <v>0</v>
      </c>
      <c r="U389">
        <f>AJ389*(AM389+AN389)/1000</f>
        <v>0</v>
      </c>
      <c r="V389">
        <f>0.61365*exp(17.502*AO389/(240.97+AO389))</f>
        <v>0</v>
      </c>
      <c r="W389">
        <v>115</v>
      </c>
      <c r="X389">
        <v>8</v>
      </c>
      <c r="Y389">
        <f>IF(W389*$H$11&gt;=AA389,1.0,(AA389/(AA389-W389*$H$11)))</f>
        <v>0</v>
      </c>
      <c r="Z389">
        <f>(Y389-1)*100</f>
        <v>0</v>
      </c>
      <c r="AA389">
        <f>MAX(0,($B$11+$C$11*AR389)/(1+$D$11*AR389)*AM389/(AO389+273)*$E$11)</f>
        <v>0</v>
      </c>
      <c r="AB389">
        <f>$B$9*AS389+$C$9*AT389</f>
        <v>0</v>
      </c>
      <c r="AC389">
        <f>AB389*AD389</f>
        <v>0</v>
      </c>
      <c r="AD389">
        <f>($B$9*$D$7+$C$9*$D$7)/($B$9+$C$9)</f>
        <v>0</v>
      </c>
      <c r="AE389">
        <f>($B$9*$K$7+$C$9*$K$7)/($B$9+$C$9)</f>
        <v>0</v>
      </c>
      <c r="AF389">
        <v>10</v>
      </c>
      <c r="AG389">
        <v>1551447372</v>
      </c>
      <c r="AH389">
        <v>379.998</v>
      </c>
      <c r="AI389">
        <v>399.237</v>
      </c>
      <c r="AJ389">
        <v>8.98103</v>
      </c>
      <c r="AK389">
        <v>7.81253</v>
      </c>
      <c r="AL389">
        <v>1430.86</v>
      </c>
      <c r="AM389">
        <v>100.516</v>
      </c>
      <c r="AN389">
        <v>0.0237092</v>
      </c>
      <c r="AO389">
        <v>7.19665</v>
      </c>
      <c r="AP389">
        <v>999.9</v>
      </c>
      <c r="AQ389">
        <v>999.9</v>
      </c>
      <c r="AR389">
        <v>10003.8</v>
      </c>
      <c r="AS389">
        <v>0</v>
      </c>
      <c r="AT389">
        <v>576.066</v>
      </c>
      <c r="AU389">
        <v>0</v>
      </c>
      <c r="AV389" t="s">
        <v>208</v>
      </c>
      <c r="AW389">
        <v>0</v>
      </c>
      <c r="AX389">
        <v>-0.747</v>
      </c>
      <c r="AY389">
        <v>-0.067</v>
      </c>
      <c r="AZ389">
        <v>0</v>
      </c>
      <c r="BA389">
        <v>0</v>
      </c>
      <c r="BB389">
        <v>0</v>
      </c>
      <c r="BC389">
        <v>0</v>
      </c>
      <c r="BD389">
        <v>-75.7984071428571</v>
      </c>
      <c r="BE389">
        <v>20.0213862783816</v>
      </c>
      <c r="BF389">
        <v>3.54203262060433</v>
      </c>
      <c r="BG389">
        <v>0</v>
      </c>
      <c r="BH389">
        <v>-2.9442230952381</v>
      </c>
      <c r="BI389">
        <v>0.136366303975294</v>
      </c>
      <c r="BJ389">
        <v>0.0353589568694509</v>
      </c>
      <c r="BK389">
        <v>0</v>
      </c>
      <c r="BL389">
        <v>0</v>
      </c>
      <c r="BM389">
        <v>0</v>
      </c>
      <c r="BN389" t="s">
        <v>209</v>
      </c>
      <c r="BO389">
        <v>1.88477</v>
      </c>
      <c r="BP389">
        <v>1.88172</v>
      </c>
      <c r="BQ389">
        <v>1.88324</v>
      </c>
      <c r="BR389">
        <v>1.88197</v>
      </c>
      <c r="BS389">
        <v>1.88385</v>
      </c>
      <c r="BT389">
        <v>1.88309</v>
      </c>
      <c r="BU389">
        <v>1.88479</v>
      </c>
      <c r="BV389">
        <v>1.88232</v>
      </c>
      <c r="BW389" t="s">
        <v>210</v>
      </c>
      <c r="BX389" t="s">
        <v>17</v>
      </c>
      <c r="BY389" t="s">
        <v>17</v>
      </c>
      <c r="BZ389" t="s">
        <v>17</v>
      </c>
      <c r="CA389" t="s">
        <v>211</v>
      </c>
      <c r="CB389" t="s">
        <v>212</v>
      </c>
      <c r="CC389" t="s">
        <v>213</v>
      </c>
      <c r="CD389" t="s">
        <v>213</v>
      </c>
      <c r="CE389" t="s">
        <v>213</v>
      </c>
      <c r="CF389" t="s">
        <v>213</v>
      </c>
      <c r="CG389">
        <v>5</v>
      </c>
      <c r="CH389">
        <v>0</v>
      </c>
      <c r="CI389">
        <v>0</v>
      </c>
      <c r="CJ389">
        <v>0</v>
      </c>
      <c r="CK389">
        <v>0</v>
      </c>
      <c r="CL389">
        <v>2</v>
      </c>
      <c r="CM389">
        <v>1339.85</v>
      </c>
      <c r="CN389">
        <v>2.0315</v>
      </c>
      <c r="CO389">
        <v>7.62042</v>
      </c>
      <c r="CP389">
        <v>10.4763</v>
      </c>
      <c r="CQ389">
        <v>29.9997</v>
      </c>
      <c r="CR389">
        <v>10.3397</v>
      </c>
      <c r="CS389">
        <v>10.5555</v>
      </c>
      <c r="CT389">
        <v>-1</v>
      </c>
      <c r="CU389">
        <v>100</v>
      </c>
      <c r="CV389">
        <v>47.4706</v>
      </c>
      <c r="CW389">
        <v>-999.9</v>
      </c>
      <c r="CX389">
        <v>400</v>
      </c>
      <c r="CY389">
        <v>2.68655</v>
      </c>
      <c r="CZ389">
        <v>103.761</v>
      </c>
      <c r="DA389">
        <v>103.169</v>
      </c>
    </row>
    <row r="390" spans="1:105">
      <c r="A390">
        <v>376</v>
      </c>
      <c r="B390">
        <v>1551447374</v>
      </c>
      <c r="C390">
        <v>1075.09999990463</v>
      </c>
      <c r="D390" t="s">
        <v>972</v>
      </c>
      <c r="E390" t="s">
        <v>973</v>
      </c>
      <c r="F390">
        <f>J390+I390+M390*K390</f>
        <v>0</v>
      </c>
      <c r="G390">
        <f>(1000*AM390)/(L390*(AO390+273.15))</f>
        <v>0</v>
      </c>
      <c r="H390">
        <f>((G390*F390*(1-(AJ390/1000)))/(100*K390))*(0.0/60)</f>
        <v>0</v>
      </c>
      <c r="I390" t="s">
        <v>203</v>
      </c>
      <c r="J390" t="s">
        <v>204</v>
      </c>
      <c r="K390" t="s">
        <v>205</v>
      </c>
      <c r="L390" t="s">
        <v>206</v>
      </c>
      <c r="M390" t="s">
        <v>927</v>
      </c>
      <c r="N390" t="s">
        <v>928</v>
      </c>
      <c r="O390" t="s">
        <v>929</v>
      </c>
      <c r="Q390">
        <v>1551447374</v>
      </c>
      <c r="R390">
        <f>AL390*Y390*(AJ390-AK390)/(100*AF390*(1000-Y390*AJ390))</f>
        <v>0</v>
      </c>
      <c r="S390">
        <f>AL390*Y390*(AI390-AH390*(1000-Y390*AK390)/(1000-Y390*AJ390))/(100*AF390)</f>
        <v>0</v>
      </c>
      <c r="T390">
        <f>(U390/V390*100)</f>
        <v>0</v>
      </c>
      <c r="U390">
        <f>AJ390*(AM390+AN390)/1000</f>
        <v>0</v>
      </c>
      <c r="V390">
        <f>0.61365*exp(17.502*AO390/(240.97+AO390))</f>
        <v>0</v>
      </c>
      <c r="W390">
        <v>125</v>
      </c>
      <c r="X390">
        <v>9</v>
      </c>
      <c r="Y390">
        <f>IF(W390*$H$11&gt;=AA390,1.0,(AA390/(AA390-W390*$H$11)))</f>
        <v>0</v>
      </c>
      <c r="Z390">
        <f>(Y390-1)*100</f>
        <v>0</v>
      </c>
      <c r="AA390">
        <f>MAX(0,($B$11+$C$11*AR390)/(1+$D$11*AR390)*AM390/(AO390+273)*$E$11)</f>
        <v>0</v>
      </c>
      <c r="AB390">
        <f>$B$9*AS390+$C$9*AT390</f>
        <v>0</v>
      </c>
      <c r="AC390">
        <f>AB390*AD390</f>
        <v>0</v>
      </c>
      <c r="AD390">
        <f>($B$9*$D$7+$C$9*$D$7)/($B$9+$C$9)</f>
        <v>0</v>
      </c>
      <c r="AE390">
        <f>($B$9*$K$7+$C$9*$K$7)/($B$9+$C$9)</f>
        <v>0</v>
      </c>
      <c r="AF390">
        <v>10</v>
      </c>
      <c r="AG390">
        <v>1551447374</v>
      </c>
      <c r="AH390">
        <v>379.379</v>
      </c>
      <c r="AI390">
        <v>399.234</v>
      </c>
      <c r="AJ390">
        <v>9.00967</v>
      </c>
      <c r="AK390">
        <v>7.81194</v>
      </c>
      <c r="AL390">
        <v>1430.51</v>
      </c>
      <c r="AM390">
        <v>100.517</v>
      </c>
      <c r="AN390">
        <v>0.0239452</v>
      </c>
      <c r="AO390">
        <v>7.2125</v>
      </c>
      <c r="AP390">
        <v>999.9</v>
      </c>
      <c r="AQ390">
        <v>999.9</v>
      </c>
      <c r="AR390">
        <v>10038.1</v>
      </c>
      <c r="AS390">
        <v>0</v>
      </c>
      <c r="AT390">
        <v>576.447</v>
      </c>
      <c r="AU390">
        <v>0</v>
      </c>
      <c r="AV390" t="s">
        <v>208</v>
      </c>
      <c r="AW390">
        <v>0</v>
      </c>
      <c r="AX390">
        <v>-0.747</v>
      </c>
      <c r="AY390">
        <v>-0.067</v>
      </c>
      <c r="AZ390">
        <v>0</v>
      </c>
      <c r="BA390">
        <v>0</v>
      </c>
      <c r="BB390">
        <v>0</v>
      </c>
      <c r="BC390">
        <v>0</v>
      </c>
      <c r="BD390">
        <v>-75.7984071428571</v>
      </c>
      <c r="BE390">
        <v>20.0213862783816</v>
      </c>
      <c r="BF390">
        <v>3.54203262060433</v>
      </c>
      <c r="BG390">
        <v>0</v>
      </c>
      <c r="BH390">
        <v>-2.9442230952381</v>
      </c>
      <c r="BI390">
        <v>0.136366303975294</v>
      </c>
      <c r="BJ390">
        <v>0.0353589568694509</v>
      </c>
      <c r="BK390">
        <v>0</v>
      </c>
      <c r="BL390">
        <v>0</v>
      </c>
      <c r="BM390">
        <v>0</v>
      </c>
      <c r="BN390" t="s">
        <v>209</v>
      </c>
      <c r="BO390">
        <v>1.88477</v>
      </c>
      <c r="BP390">
        <v>1.88172</v>
      </c>
      <c r="BQ390">
        <v>1.88324</v>
      </c>
      <c r="BR390">
        <v>1.88198</v>
      </c>
      <c r="BS390">
        <v>1.88384</v>
      </c>
      <c r="BT390">
        <v>1.88309</v>
      </c>
      <c r="BU390">
        <v>1.8848</v>
      </c>
      <c r="BV390">
        <v>1.88232</v>
      </c>
      <c r="BW390" t="s">
        <v>210</v>
      </c>
      <c r="BX390" t="s">
        <v>17</v>
      </c>
      <c r="BY390" t="s">
        <v>17</v>
      </c>
      <c r="BZ390" t="s">
        <v>17</v>
      </c>
      <c r="CA390" t="s">
        <v>211</v>
      </c>
      <c r="CB390" t="s">
        <v>212</v>
      </c>
      <c r="CC390" t="s">
        <v>213</v>
      </c>
      <c r="CD390" t="s">
        <v>213</v>
      </c>
      <c r="CE390" t="s">
        <v>213</v>
      </c>
      <c r="CF390" t="s">
        <v>213</v>
      </c>
      <c r="CG390">
        <v>5</v>
      </c>
      <c r="CH390">
        <v>0</v>
      </c>
      <c r="CI390">
        <v>0</v>
      </c>
      <c r="CJ390">
        <v>0</v>
      </c>
      <c r="CK390">
        <v>0</v>
      </c>
      <c r="CL390">
        <v>2</v>
      </c>
      <c r="CM390">
        <v>1332.22</v>
      </c>
      <c r="CN390">
        <v>2.0315</v>
      </c>
      <c r="CO390">
        <v>7.62525</v>
      </c>
      <c r="CP390">
        <v>10.4749</v>
      </c>
      <c r="CQ390">
        <v>29.9998</v>
      </c>
      <c r="CR390">
        <v>10.3372</v>
      </c>
      <c r="CS390">
        <v>10.5537</v>
      </c>
      <c r="CT390">
        <v>-1</v>
      </c>
      <c r="CU390">
        <v>100</v>
      </c>
      <c r="CV390">
        <v>47.0756</v>
      </c>
      <c r="CW390">
        <v>-999.9</v>
      </c>
      <c r="CX390">
        <v>400</v>
      </c>
      <c r="CY390">
        <v>2.55507</v>
      </c>
      <c r="CZ390">
        <v>103.76</v>
      </c>
      <c r="DA390">
        <v>103.169</v>
      </c>
    </row>
    <row r="391" spans="1:105">
      <c r="A391">
        <v>377</v>
      </c>
      <c r="B391">
        <v>1551447376</v>
      </c>
      <c r="C391">
        <v>1077.09999990463</v>
      </c>
      <c r="D391" t="s">
        <v>974</v>
      </c>
      <c r="E391" t="s">
        <v>975</v>
      </c>
      <c r="F391">
        <f>J391+I391+M391*K391</f>
        <v>0</v>
      </c>
      <c r="G391">
        <f>(1000*AM391)/(L391*(AO391+273.15))</f>
        <v>0</v>
      </c>
      <c r="H391">
        <f>((G391*F391*(1-(AJ391/1000)))/(100*K391))*(0.0/60)</f>
        <v>0</v>
      </c>
      <c r="I391" t="s">
        <v>203</v>
      </c>
      <c r="J391" t="s">
        <v>204</v>
      </c>
      <c r="K391" t="s">
        <v>205</v>
      </c>
      <c r="L391" t="s">
        <v>206</v>
      </c>
      <c r="M391" t="s">
        <v>927</v>
      </c>
      <c r="N391" t="s">
        <v>928</v>
      </c>
      <c r="O391" t="s">
        <v>929</v>
      </c>
      <c r="Q391">
        <v>1551447376</v>
      </c>
      <c r="R391">
        <f>AL391*Y391*(AJ391-AK391)/(100*AF391*(1000-Y391*AJ391))</f>
        <v>0</v>
      </c>
      <c r="S391">
        <f>AL391*Y391*(AI391-AH391*(1000-Y391*AK391)/(1000-Y391*AJ391))/(100*AF391)</f>
        <v>0</v>
      </c>
      <c r="T391">
        <f>(U391/V391*100)</f>
        <v>0</v>
      </c>
      <c r="U391">
        <f>AJ391*(AM391+AN391)/1000</f>
        <v>0</v>
      </c>
      <c r="V391">
        <f>0.61365*exp(17.502*AO391/(240.97+AO391))</f>
        <v>0</v>
      </c>
      <c r="W391">
        <v>116</v>
      </c>
      <c r="X391">
        <v>8</v>
      </c>
      <c r="Y391">
        <f>IF(W391*$H$11&gt;=AA391,1.0,(AA391/(AA391-W391*$H$11)))</f>
        <v>0</v>
      </c>
      <c r="Z391">
        <f>(Y391-1)*100</f>
        <v>0</v>
      </c>
      <c r="AA391">
        <f>MAX(0,($B$11+$C$11*AR391)/(1+$D$11*AR391)*AM391/(AO391+273)*$E$11)</f>
        <v>0</v>
      </c>
      <c r="AB391">
        <f>$B$9*AS391+$C$9*AT391</f>
        <v>0</v>
      </c>
      <c r="AC391">
        <f>AB391*AD391</f>
        <v>0</v>
      </c>
      <c r="AD391">
        <f>($B$9*$D$7+$C$9*$D$7)/($B$9+$C$9)</f>
        <v>0</v>
      </c>
      <c r="AE391">
        <f>($B$9*$K$7+$C$9*$K$7)/($B$9+$C$9)</f>
        <v>0</v>
      </c>
      <c r="AF391">
        <v>10</v>
      </c>
      <c r="AG391">
        <v>1551447376</v>
      </c>
      <c r="AH391">
        <v>378.824</v>
      </c>
      <c r="AI391">
        <v>399.209</v>
      </c>
      <c r="AJ391">
        <v>9.03431</v>
      </c>
      <c r="AK391">
        <v>7.81215</v>
      </c>
      <c r="AL391">
        <v>1430.32</v>
      </c>
      <c r="AM391">
        <v>100.517</v>
      </c>
      <c r="AN391">
        <v>0.0239545</v>
      </c>
      <c r="AO391">
        <v>7.21891</v>
      </c>
      <c r="AP391">
        <v>999.9</v>
      </c>
      <c r="AQ391">
        <v>999.9</v>
      </c>
      <c r="AR391">
        <v>10018.1</v>
      </c>
      <c r="AS391">
        <v>0</v>
      </c>
      <c r="AT391">
        <v>576.316</v>
      </c>
      <c r="AU391">
        <v>0</v>
      </c>
      <c r="AV391" t="s">
        <v>208</v>
      </c>
      <c r="AW391">
        <v>0</v>
      </c>
      <c r="AX391">
        <v>-0.747</v>
      </c>
      <c r="AY391">
        <v>-0.067</v>
      </c>
      <c r="AZ391">
        <v>0</v>
      </c>
      <c r="BA391">
        <v>0</v>
      </c>
      <c r="BB391">
        <v>0</v>
      </c>
      <c r="BC391">
        <v>0</v>
      </c>
      <c r="BD391">
        <v>-75.7984071428571</v>
      </c>
      <c r="BE391">
        <v>20.0213862783816</v>
      </c>
      <c r="BF391">
        <v>3.54203262060433</v>
      </c>
      <c r="BG391">
        <v>0</v>
      </c>
      <c r="BH391">
        <v>-2.9442230952381</v>
      </c>
      <c r="BI391">
        <v>0.136366303975294</v>
      </c>
      <c r="BJ391">
        <v>0.0353589568694509</v>
      </c>
      <c r="BK391">
        <v>0</v>
      </c>
      <c r="BL391">
        <v>0</v>
      </c>
      <c r="BM391">
        <v>0</v>
      </c>
      <c r="BN391" t="s">
        <v>209</v>
      </c>
      <c r="BO391">
        <v>1.88477</v>
      </c>
      <c r="BP391">
        <v>1.88171</v>
      </c>
      <c r="BQ391">
        <v>1.88324</v>
      </c>
      <c r="BR391">
        <v>1.88199</v>
      </c>
      <c r="BS391">
        <v>1.88383</v>
      </c>
      <c r="BT391">
        <v>1.88309</v>
      </c>
      <c r="BU391">
        <v>1.88482</v>
      </c>
      <c r="BV391">
        <v>1.88232</v>
      </c>
      <c r="BW391" t="s">
        <v>210</v>
      </c>
      <c r="BX391" t="s">
        <v>17</v>
      </c>
      <c r="BY391" t="s">
        <v>17</v>
      </c>
      <c r="BZ391" t="s">
        <v>17</v>
      </c>
      <c r="CA391" t="s">
        <v>211</v>
      </c>
      <c r="CB391" t="s">
        <v>212</v>
      </c>
      <c r="CC391" t="s">
        <v>213</v>
      </c>
      <c r="CD391" t="s">
        <v>213</v>
      </c>
      <c r="CE391" t="s">
        <v>213</v>
      </c>
      <c r="CF391" t="s">
        <v>213</v>
      </c>
      <c r="CG391">
        <v>5</v>
      </c>
      <c r="CH391">
        <v>0</v>
      </c>
      <c r="CI391">
        <v>0</v>
      </c>
      <c r="CJ391">
        <v>0</v>
      </c>
      <c r="CK391">
        <v>0</v>
      </c>
      <c r="CL391">
        <v>2</v>
      </c>
      <c r="CM391">
        <v>1338.96</v>
      </c>
      <c r="CN391">
        <v>2.03149</v>
      </c>
      <c r="CO391">
        <v>7.63008</v>
      </c>
      <c r="CP391">
        <v>10.4732</v>
      </c>
      <c r="CQ391">
        <v>29.9999</v>
      </c>
      <c r="CR391">
        <v>10.3349</v>
      </c>
      <c r="CS391">
        <v>10.5517</v>
      </c>
      <c r="CT391">
        <v>-1</v>
      </c>
      <c r="CU391">
        <v>100</v>
      </c>
      <c r="CV391">
        <v>47.0756</v>
      </c>
      <c r="CW391">
        <v>-999.9</v>
      </c>
      <c r="CX391">
        <v>400</v>
      </c>
      <c r="CY391">
        <v>2.47888</v>
      </c>
      <c r="CZ391">
        <v>103.76</v>
      </c>
      <c r="DA391">
        <v>103.169</v>
      </c>
    </row>
    <row r="392" spans="1:105">
      <c r="A392">
        <v>378</v>
      </c>
      <c r="B392">
        <v>1551447378</v>
      </c>
      <c r="C392">
        <v>1079.09999990463</v>
      </c>
      <c r="D392" t="s">
        <v>976</v>
      </c>
      <c r="E392" t="s">
        <v>977</v>
      </c>
      <c r="F392">
        <f>J392+I392+M392*K392</f>
        <v>0</v>
      </c>
      <c r="G392">
        <f>(1000*AM392)/(L392*(AO392+273.15))</f>
        <v>0</v>
      </c>
      <c r="H392">
        <f>((G392*F392*(1-(AJ392/1000)))/(100*K392))*(0.0/60)</f>
        <v>0</v>
      </c>
      <c r="I392" t="s">
        <v>203</v>
      </c>
      <c r="J392" t="s">
        <v>204</v>
      </c>
      <c r="K392" t="s">
        <v>205</v>
      </c>
      <c r="L392" t="s">
        <v>206</v>
      </c>
      <c r="M392" t="s">
        <v>927</v>
      </c>
      <c r="N392" t="s">
        <v>928</v>
      </c>
      <c r="O392" t="s">
        <v>929</v>
      </c>
      <c r="Q392">
        <v>1551447378</v>
      </c>
      <c r="R392">
        <f>AL392*Y392*(AJ392-AK392)/(100*AF392*(1000-Y392*AJ392))</f>
        <v>0</v>
      </c>
      <c r="S392">
        <f>AL392*Y392*(AI392-AH392*(1000-Y392*AK392)/(1000-Y392*AJ392))/(100*AF392)</f>
        <v>0</v>
      </c>
      <c r="T392">
        <f>(U392/V392*100)</f>
        <v>0</v>
      </c>
      <c r="U392">
        <f>AJ392*(AM392+AN392)/1000</f>
        <v>0</v>
      </c>
      <c r="V392">
        <f>0.61365*exp(17.502*AO392/(240.97+AO392))</f>
        <v>0</v>
      </c>
      <c r="W392">
        <v>123</v>
      </c>
      <c r="X392">
        <v>9</v>
      </c>
      <c r="Y392">
        <f>IF(W392*$H$11&gt;=AA392,1.0,(AA392/(AA392-W392*$H$11)))</f>
        <v>0</v>
      </c>
      <c r="Z392">
        <f>(Y392-1)*100</f>
        <v>0</v>
      </c>
      <c r="AA392">
        <f>MAX(0,($B$11+$C$11*AR392)/(1+$D$11*AR392)*AM392/(AO392+273)*$E$11)</f>
        <v>0</v>
      </c>
      <c r="AB392">
        <f>$B$9*AS392+$C$9*AT392</f>
        <v>0</v>
      </c>
      <c r="AC392">
        <f>AB392*AD392</f>
        <v>0</v>
      </c>
      <c r="AD392">
        <f>($B$9*$D$7+$C$9*$D$7)/($B$9+$C$9)</f>
        <v>0</v>
      </c>
      <c r="AE392">
        <f>($B$9*$K$7+$C$9*$K$7)/($B$9+$C$9)</f>
        <v>0</v>
      </c>
      <c r="AF392">
        <v>10</v>
      </c>
      <c r="AG392">
        <v>1551447378</v>
      </c>
      <c r="AH392">
        <v>378.325</v>
      </c>
      <c r="AI392">
        <v>399.222</v>
      </c>
      <c r="AJ392">
        <v>9.05372</v>
      </c>
      <c r="AK392">
        <v>7.81313</v>
      </c>
      <c r="AL392">
        <v>1430.85</v>
      </c>
      <c r="AM392">
        <v>100.515</v>
      </c>
      <c r="AN392">
        <v>0.0241342</v>
      </c>
      <c r="AO392">
        <v>7.22853</v>
      </c>
      <c r="AP392">
        <v>999.9</v>
      </c>
      <c r="AQ392">
        <v>999.9</v>
      </c>
      <c r="AR392">
        <v>10005</v>
      </c>
      <c r="AS392">
        <v>0</v>
      </c>
      <c r="AT392">
        <v>575.927</v>
      </c>
      <c r="AU392">
        <v>0</v>
      </c>
      <c r="AV392" t="s">
        <v>208</v>
      </c>
      <c r="AW392">
        <v>0</v>
      </c>
      <c r="AX392">
        <v>-0.747</v>
      </c>
      <c r="AY392">
        <v>-0.067</v>
      </c>
      <c r="AZ392">
        <v>0</v>
      </c>
      <c r="BA392">
        <v>0</v>
      </c>
      <c r="BB392">
        <v>0</v>
      </c>
      <c r="BC392">
        <v>0</v>
      </c>
      <c r="BD392">
        <v>-75.7984071428571</v>
      </c>
      <c r="BE392">
        <v>20.0213862783816</v>
      </c>
      <c r="BF392">
        <v>3.54203262060433</v>
      </c>
      <c r="BG392">
        <v>0</v>
      </c>
      <c r="BH392">
        <v>-2.9442230952381</v>
      </c>
      <c r="BI392">
        <v>0.136366303975294</v>
      </c>
      <c r="BJ392">
        <v>0.0353589568694509</v>
      </c>
      <c r="BK392">
        <v>0</v>
      </c>
      <c r="BL392">
        <v>0</v>
      </c>
      <c r="BM392">
        <v>0</v>
      </c>
      <c r="BN392" t="s">
        <v>209</v>
      </c>
      <c r="BO392">
        <v>1.88477</v>
      </c>
      <c r="BP392">
        <v>1.88171</v>
      </c>
      <c r="BQ392">
        <v>1.88324</v>
      </c>
      <c r="BR392">
        <v>1.88197</v>
      </c>
      <c r="BS392">
        <v>1.88384</v>
      </c>
      <c r="BT392">
        <v>1.88309</v>
      </c>
      <c r="BU392">
        <v>1.88481</v>
      </c>
      <c r="BV392">
        <v>1.88232</v>
      </c>
      <c r="BW392" t="s">
        <v>210</v>
      </c>
      <c r="BX392" t="s">
        <v>17</v>
      </c>
      <c r="BY392" t="s">
        <v>17</v>
      </c>
      <c r="BZ392" t="s">
        <v>17</v>
      </c>
      <c r="CA392" t="s">
        <v>211</v>
      </c>
      <c r="CB392" t="s">
        <v>212</v>
      </c>
      <c r="CC392" t="s">
        <v>213</v>
      </c>
      <c r="CD392" t="s">
        <v>213</v>
      </c>
      <c r="CE392" t="s">
        <v>213</v>
      </c>
      <c r="CF392" t="s">
        <v>213</v>
      </c>
      <c r="CG392">
        <v>5</v>
      </c>
      <c r="CH392">
        <v>0</v>
      </c>
      <c r="CI392">
        <v>0</v>
      </c>
      <c r="CJ392">
        <v>0</v>
      </c>
      <c r="CK392">
        <v>0</v>
      </c>
      <c r="CL392">
        <v>2</v>
      </c>
      <c r="CM392">
        <v>1334.2</v>
      </c>
      <c r="CN392">
        <v>2.03149</v>
      </c>
      <c r="CO392">
        <v>7.63489</v>
      </c>
      <c r="CP392">
        <v>10.4716</v>
      </c>
      <c r="CQ392">
        <v>29.9999</v>
      </c>
      <c r="CR392">
        <v>10.3322</v>
      </c>
      <c r="CS392">
        <v>10.55</v>
      </c>
      <c r="CT392">
        <v>-1</v>
      </c>
      <c r="CU392">
        <v>100</v>
      </c>
      <c r="CV392">
        <v>47.0756</v>
      </c>
      <c r="CW392">
        <v>-999.9</v>
      </c>
      <c r="CX392">
        <v>400</v>
      </c>
      <c r="CY392">
        <v>2.34896</v>
      </c>
      <c r="CZ392">
        <v>103.76</v>
      </c>
      <c r="DA392">
        <v>103.17</v>
      </c>
    </row>
    <row r="393" spans="1:105">
      <c r="A393">
        <v>379</v>
      </c>
      <c r="B393">
        <v>1551447380</v>
      </c>
      <c r="C393">
        <v>1081.09999990463</v>
      </c>
      <c r="D393" t="s">
        <v>978</v>
      </c>
      <c r="E393" t="s">
        <v>979</v>
      </c>
      <c r="F393">
        <f>J393+I393+M393*K393</f>
        <v>0</v>
      </c>
      <c r="G393">
        <f>(1000*AM393)/(L393*(AO393+273.15))</f>
        <v>0</v>
      </c>
      <c r="H393">
        <f>((G393*F393*(1-(AJ393/1000)))/(100*K393))*(0.0/60)</f>
        <v>0</v>
      </c>
      <c r="I393" t="s">
        <v>203</v>
      </c>
      <c r="J393" t="s">
        <v>204</v>
      </c>
      <c r="K393" t="s">
        <v>205</v>
      </c>
      <c r="L393" t="s">
        <v>206</v>
      </c>
      <c r="M393" t="s">
        <v>927</v>
      </c>
      <c r="N393" t="s">
        <v>928</v>
      </c>
      <c r="O393" t="s">
        <v>929</v>
      </c>
      <c r="Q393">
        <v>1551447380</v>
      </c>
      <c r="R393">
        <f>AL393*Y393*(AJ393-AK393)/(100*AF393*(1000-Y393*AJ393))</f>
        <v>0</v>
      </c>
      <c r="S393">
        <f>AL393*Y393*(AI393-AH393*(1000-Y393*AK393)/(1000-Y393*AJ393))/(100*AF393)</f>
        <v>0</v>
      </c>
      <c r="T393">
        <f>(U393/V393*100)</f>
        <v>0</v>
      </c>
      <c r="U393">
        <f>AJ393*(AM393+AN393)/1000</f>
        <v>0</v>
      </c>
      <c r="V393">
        <f>0.61365*exp(17.502*AO393/(240.97+AO393))</f>
        <v>0</v>
      </c>
      <c r="W393">
        <v>132</v>
      </c>
      <c r="X393">
        <v>9</v>
      </c>
      <c r="Y393">
        <f>IF(W393*$H$11&gt;=AA393,1.0,(AA393/(AA393-W393*$H$11)))</f>
        <v>0</v>
      </c>
      <c r="Z393">
        <f>(Y393-1)*100</f>
        <v>0</v>
      </c>
      <c r="AA393">
        <f>MAX(0,($B$11+$C$11*AR393)/(1+$D$11*AR393)*AM393/(AO393+273)*$E$11)</f>
        <v>0</v>
      </c>
      <c r="AB393">
        <f>$B$9*AS393+$C$9*AT393</f>
        <v>0</v>
      </c>
      <c r="AC393">
        <f>AB393*AD393</f>
        <v>0</v>
      </c>
      <c r="AD393">
        <f>($B$9*$D$7+$C$9*$D$7)/($B$9+$C$9)</f>
        <v>0</v>
      </c>
      <c r="AE393">
        <f>($B$9*$K$7+$C$9*$K$7)/($B$9+$C$9)</f>
        <v>0</v>
      </c>
      <c r="AF393">
        <v>10</v>
      </c>
      <c r="AG393">
        <v>1551447380</v>
      </c>
      <c r="AH393">
        <v>377.72</v>
      </c>
      <c r="AI393">
        <v>399.228</v>
      </c>
      <c r="AJ393">
        <v>9.08369</v>
      </c>
      <c r="AK393">
        <v>7.81303</v>
      </c>
      <c r="AL393">
        <v>1430.95</v>
      </c>
      <c r="AM393">
        <v>100.515</v>
      </c>
      <c r="AN393">
        <v>0.0242264</v>
      </c>
      <c r="AO393">
        <v>7.26444</v>
      </c>
      <c r="AP393">
        <v>999.9</v>
      </c>
      <c r="AQ393">
        <v>999.9</v>
      </c>
      <c r="AR393">
        <v>10001.2</v>
      </c>
      <c r="AS393">
        <v>0</v>
      </c>
      <c r="AT393">
        <v>575.384</v>
      </c>
      <c r="AU393">
        <v>0</v>
      </c>
      <c r="AV393" t="s">
        <v>208</v>
      </c>
      <c r="AW393">
        <v>0</v>
      </c>
      <c r="AX393">
        <v>-0.747</v>
      </c>
      <c r="AY393">
        <v>-0.067</v>
      </c>
      <c r="AZ393">
        <v>0</v>
      </c>
      <c r="BA393">
        <v>0</v>
      </c>
      <c r="BB393">
        <v>0</v>
      </c>
      <c r="BC393">
        <v>0</v>
      </c>
      <c r="BD393">
        <v>-75.7984071428571</v>
      </c>
      <c r="BE393">
        <v>20.0213862783816</v>
      </c>
      <c r="BF393">
        <v>3.54203262060433</v>
      </c>
      <c r="BG393">
        <v>0</v>
      </c>
      <c r="BH393">
        <v>-2.9442230952381</v>
      </c>
      <c r="BI393">
        <v>0.136366303975294</v>
      </c>
      <c r="BJ393">
        <v>0.0353589568694509</v>
      </c>
      <c r="BK393">
        <v>0</v>
      </c>
      <c r="BL393">
        <v>0</v>
      </c>
      <c r="BM393">
        <v>0</v>
      </c>
      <c r="BN393" t="s">
        <v>209</v>
      </c>
      <c r="BO393">
        <v>1.88477</v>
      </c>
      <c r="BP393">
        <v>1.88171</v>
      </c>
      <c r="BQ393">
        <v>1.88324</v>
      </c>
      <c r="BR393">
        <v>1.88197</v>
      </c>
      <c r="BS393">
        <v>1.88385</v>
      </c>
      <c r="BT393">
        <v>1.88309</v>
      </c>
      <c r="BU393">
        <v>1.8848</v>
      </c>
      <c r="BV393">
        <v>1.88232</v>
      </c>
      <c r="BW393" t="s">
        <v>210</v>
      </c>
      <c r="BX393" t="s">
        <v>17</v>
      </c>
      <c r="BY393" t="s">
        <v>17</v>
      </c>
      <c r="BZ393" t="s">
        <v>17</v>
      </c>
      <c r="CA393" t="s">
        <v>211</v>
      </c>
      <c r="CB393" t="s">
        <v>212</v>
      </c>
      <c r="CC393" t="s">
        <v>213</v>
      </c>
      <c r="CD393" t="s">
        <v>213</v>
      </c>
      <c r="CE393" t="s">
        <v>213</v>
      </c>
      <c r="CF393" t="s">
        <v>213</v>
      </c>
      <c r="CG393">
        <v>5</v>
      </c>
      <c r="CH393">
        <v>0</v>
      </c>
      <c r="CI393">
        <v>0</v>
      </c>
      <c r="CJ393">
        <v>0</v>
      </c>
      <c r="CK393">
        <v>0</v>
      </c>
      <c r="CL393">
        <v>2</v>
      </c>
      <c r="CM393">
        <v>1327.34</v>
      </c>
      <c r="CN393">
        <v>2.03149</v>
      </c>
      <c r="CO393">
        <v>7.63895</v>
      </c>
      <c r="CP393">
        <v>10.4699</v>
      </c>
      <c r="CQ393">
        <v>29.9998</v>
      </c>
      <c r="CR393">
        <v>10.3297</v>
      </c>
      <c r="CS393">
        <v>10.5479</v>
      </c>
      <c r="CT393">
        <v>-1</v>
      </c>
      <c r="CU393">
        <v>100</v>
      </c>
      <c r="CV393">
        <v>46.6922</v>
      </c>
      <c r="CW393">
        <v>-999.9</v>
      </c>
      <c r="CX393">
        <v>400</v>
      </c>
      <c r="CY393">
        <v>2.21755</v>
      </c>
      <c r="CZ393">
        <v>103.759</v>
      </c>
      <c r="DA393">
        <v>103.17</v>
      </c>
    </row>
    <row r="394" spans="1:105">
      <c r="A394">
        <v>380</v>
      </c>
      <c r="B394">
        <v>1551447382</v>
      </c>
      <c r="C394">
        <v>1083.09999990463</v>
      </c>
      <c r="D394" t="s">
        <v>980</v>
      </c>
      <c r="E394" t="s">
        <v>981</v>
      </c>
      <c r="F394">
        <f>J394+I394+M394*K394</f>
        <v>0</v>
      </c>
      <c r="G394">
        <f>(1000*AM394)/(L394*(AO394+273.15))</f>
        <v>0</v>
      </c>
      <c r="H394">
        <f>((G394*F394*(1-(AJ394/1000)))/(100*K394))*(0.0/60)</f>
        <v>0</v>
      </c>
      <c r="I394" t="s">
        <v>203</v>
      </c>
      <c r="J394" t="s">
        <v>204</v>
      </c>
      <c r="K394" t="s">
        <v>205</v>
      </c>
      <c r="L394" t="s">
        <v>206</v>
      </c>
      <c r="M394" t="s">
        <v>927</v>
      </c>
      <c r="N394" t="s">
        <v>928</v>
      </c>
      <c r="O394" t="s">
        <v>929</v>
      </c>
      <c r="Q394">
        <v>1551447382</v>
      </c>
      <c r="R394">
        <f>AL394*Y394*(AJ394-AK394)/(100*AF394*(1000-Y394*AJ394))</f>
        <v>0</v>
      </c>
      <c r="S394">
        <f>AL394*Y394*(AI394-AH394*(1000-Y394*AK394)/(1000-Y394*AJ394))/(100*AF394)</f>
        <v>0</v>
      </c>
      <c r="T394">
        <f>(U394/V394*100)</f>
        <v>0</v>
      </c>
      <c r="U394">
        <f>AJ394*(AM394+AN394)/1000</f>
        <v>0</v>
      </c>
      <c r="V394">
        <f>0.61365*exp(17.502*AO394/(240.97+AO394))</f>
        <v>0</v>
      </c>
      <c r="W394">
        <v>123</v>
      </c>
      <c r="X394">
        <v>9</v>
      </c>
      <c r="Y394">
        <f>IF(W394*$H$11&gt;=AA394,1.0,(AA394/(AA394-W394*$H$11)))</f>
        <v>0</v>
      </c>
      <c r="Z394">
        <f>(Y394-1)*100</f>
        <v>0</v>
      </c>
      <c r="AA394">
        <f>MAX(0,($B$11+$C$11*AR394)/(1+$D$11*AR394)*AM394/(AO394+273)*$E$11)</f>
        <v>0</v>
      </c>
      <c r="AB394">
        <f>$B$9*AS394+$C$9*AT394</f>
        <v>0</v>
      </c>
      <c r="AC394">
        <f>AB394*AD394</f>
        <v>0</v>
      </c>
      <c r="AD394">
        <f>($B$9*$D$7+$C$9*$D$7)/($B$9+$C$9)</f>
        <v>0</v>
      </c>
      <c r="AE394">
        <f>($B$9*$K$7+$C$9*$K$7)/($B$9+$C$9)</f>
        <v>0</v>
      </c>
      <c r="AF394">
        <v>10</v>
      </c>
      <c r="AG394">
        <v>1551447382</v>
      </c>
      <c r="AH394">
        <v>377.103</v>
      </c>
      <c r="AI394">
        <v>399.201</v>
      </c>
      <c r="AJ394">
        <v>9.11109</v>
      </c>
      <c r="AK394">
        <v>7.81249</v>
      </c>
      <c r="AL394">
        <v>1430.58</v>
      </c>
      <c r="AM394">
        <v>100.517</v>
      </c>
      <c r="AN394">
        <v>0.0238457</v>
      </c>
      <c r="AO394">
        <v>7.29489</v>
      </c>
      <c r="AP394">
        <v>999.9</v>
      </c>
      <c r="AQ394">
        <v>999.9</v>
      </c>
      <c r="AR394">
        <v>9983.75</v>
      </c>
      <c r="AS394">
        <v>0</v>
      </c>
      <c r="AT394">
        <v>574.653</v>
      </c>
      <c r="AU394">
        <v>0</v>
      </c>
      <c r="AV394" t="s">
        <v>208</v>
      </c>
      <c r="AW394">
        <v>0</v>
      </c>
      <c r="AX394">
        <v>-0.747</v>
      </c>
      <c r="AY394">
        <v>-0.067</v>
      </c>
      <c r="AZ394">
        <v>0</v>
      </c>
      <c r="BA394">
        <v>0</v>
      </c>
      <c r="BB394">
        <v>0</v>
      </c>
      <c r="BC394">
        <v>0</v>
      </c>
      <c r="BD394">
        <v>-75.7984071428571</v>
      </c>
      <c r="BE394">
        <v>20.0213862783816</v>
      </c>
      <c r="BF394">
        <v>3.54203262060433</v>
      </c>
      <c r="BG394">
        <v>0</v>
      </c>
      <c r="BH394">
        <v>-2.9442230952381</v>
      </c>
      <c r="BI394">
        <v>0.136366303975294</v>
      </c>
      <c r="BJ394">
        <v>0.0353589568694509</v>
      </c>
      <c r="BK394">
        <v>0</v>
      </c>
      <c r="BL394">
        <v>0</v>
      </c>
      <c r="BM394">
        <v>0</v>
      </c>
      <c r="BN394" t="s">
        <v>209</v>
      </c>
      <c r="BO394">
        <v>1.88477</v>
      </c>
      <c r="BP394">
        <v>1.88171</v>
      </c>
      <c r="BQ394">
        <v>1.88324</v>
      </c>
      <c r="BR394">
        <v>1.88196</v>
      </c>
      <c r="BS394">
        <v>1.88384</v>
      </c>
      <c r="BT394">
        <v>1.88309</v>
      </c>
      <c r="BU394">
        <v>1.8848</v>
      </c>
      <c r="BV394">
        <v>1.88232</v>
      </c>
      <c r="BW394" t="s">
        <v>210</v>
      </c>
      <c r="BX394" t="s">
        <v>17</v>
      </c>
      <c r="BY394" t="s">
        <v>17</v>
      </c>
      <c r="BZ394" t="s">
        <v>17</v>
      </c>
      <c r="CA394" t="s">
        <v>211</v>
      </c>
      <c r="CB394" t="s">
        <v>212</v>
      </c>
      <c r="CC394" t="s">
        <v>213</v>
      </c>
      <c r="CD394" t="s">
        <v>213</v>
      </c>
      <c r="CE394" t="s">
        <v>213</v>
      </c>
      <c r="CF394" t="s">
        <v>213</v>
      </c>
      <c r="CG394">
        <v>5</v>
      </c>
      <c r="CH394">
        <v>0</v>
      </c>
      <c r="CI394">
        <v>0</v>
      </c>
      <c r="CJ394">
        <v>0</v>
      </c>
      <c r="CK394">
        <v>0</v>
      </c>
      <c r="CL394">
        <v>2</v>
      </c>
      <c r="CM394">
        <v>1333.77</v>
      </c>
      <c r="CN394">
        <v>2.03149</v>
      </c>
      <c r="CO394">
        <v>7.64304</v>
      </c>
      <c r="CP394">
        <v>10.4681</v>
      </c>
      <c r="CQ394">
        <v>29.9997</v>
      </c>
      <c r="CR394">
        <v>10.3276</v>
      </c>
      <c r="CS394">
        <v>10.5459</v>
      </c>
      <c r="CT394">
        <v>-1</v>
      </c>
      <c r="CU394">
        <v>100</v>
      </c>
      <c r="CV394">
        <v>46.6922</v>
      </c>
      <c r="CW394">
        <v>-999.9</v>
      </c>
      <c r="CX394">
        <v>400</v>
      </c>
      <c r="CY394">
        <v>2.09641</v>
      </c>
      <c r="CZ394">
        <v>103.759</v>
      </c>
      <c r="DA394">
        <v>103.169</v>
      </c>
    </row>
    <row r="395" spans="1:105">
      <c r="A395">
        <v>381</v>
      </c>
      <c r="B395">
        <v>1551447384</v>
      </c>
      <c r="C395">
        <v>1085.09999990463</v>
      </c>
      <c r="D395" t="s">
        <v>982</v>
      </c>
      <c r="E395" t="s">
        <v>983</v>
      </c>
      <c r="F395">
        <f>J395+I395+M395*K395</f>
        <v>0</v>
      </c>
      <c r="G395">
        <f>(1000*AM395)/(L395*(AO395+273.15))</f>
        <v>0</v>
      </c>
      <c r="H395">
        <f>((G395*F395*(1-(AJ395/1000)))/(100*K395))*(0.0/60)</f>
        <v>0</v>
      </c>
      <c r="I395" t="s">
        <v>203</v>
      </c>
      <c r="J395" t="s">
        <v>204</v>
      </c>
      <c r="K395" t="s">
        <v>205</v>
      </c>
      <c r="L395" t="s">
        <v>206</v>
      </c>
      <c r="M395" t="s">
        <v>927</v>
      </c>
      <c r="N395" t="s">
        <v>928</v>
      </c>
      <c r="O395" t="s">
        <v>929</v>
      </c>
      <c r="Q395">
        <v>1551447384</v>
      </c>
      <c r="R395">
        <f>AL395*Y395*(AJ395-AK395)/(100*AF395*(1000-Y395*AJ395))</f>
        <v>0</v>
      </c>
      <c r="S395">
        <f>AL395*Y395*(AI395-AH395*(1000-Y395*AK395)/(1000-Y395*AJ395))/(100*AF395)</f>
        <v>0</v>
      </c>
      <c r="T395">
        <f>(U395/V395*100)</f>
        <v>0</v>
      </c>
      <c r="U395">
        <f>AJ395*(AM395+AN395)/1000</f>
        <v>0</v>
      </c>
      <c r="V395">
        <f>0.61365*exp(17.502*AO395/(240.97+AO395))</f>
        <v>0</v>
      </c>
      <c r="W395">
        <v>117</v>
      </c>
      <c r="X395">
        <v>8</v>
      </c>
      <c r="Y395">
        <f>IF(W395*$H$11&gt;=AA395,1.0,(AA395/(AA395-W395*$H$11)))</f>
        <v>0</v>
      </c>
      <c r="Z395">
        <f>(Y395-1)*100</f>
        <v>0</v>
      </c>
      <c r="AA395">
        <f>MAX(0,($B$11+$C$11*AR395)/(1+$D$11*AR395)*AM395/(AO395+273)*$E$11)</f>
        <v>0</v>
      </c>
      <c r="AB395">
        <f>$B$9*AS395+$C$9*AT395</f>
        <v>0</v>
      </c>
      <c r="AC395">
        <f>AB395*AD395</f>
        <v>0</v>
      </c>
      <c r="AD395">
        <f>($B$9*$D$7+$C$9*$D$7)/($B$9+$C$9)</f>
        <v>0</v>
      </c>
      <c r="AE395">
        <f>($B$9*$K$7+$C$9*$K$7)/($B$9+$C$9)</f>
        <v>0</v>
      </c>
      <c r="AF395">
        <v>10</v>
      </c>
      <c r="AG395">
        <v>1551447384</v>
      </c>
      <c r="AH395">
        <v>376.583</v>
      </c>
      <c r="AI395">
        <v>399.214</v>
      </c>
      <c r="AJ395">
        <v>9.13297</v>
      </c>
      <c r="AK395">
        <v>7.81339</v>
      </c>
      <c r="AL395">
        <v>1430.54</v>
      </c>
      <c r="AM395">
        <v>100.517</v>
      </c>
      <c r="AN395">
        <v>0.0233655</v>
      </c>
      <c r="AO395">
        <v>7.31184</v>
      </c>
      <c r="AP395">
        <v>999.9</v>
      </c>
      <c r="AQ395">
        <v>999.9</v>
      </c>
      <c r="AR395">
        <v>10002.5</v>
      </c>
      <c r="AS395">
        <v>0</v>
      </c>
      <c r="AT395">
        <v>573.812</v>
      </c>
      <c r="AU395">
        <v>0</v>
      </c>
      <c r="AV395" t="s">
        <v>208</v>
      </c>
      <c r="AW395">
        <v>0</v>
      </c>
      <c r="AX395">
        <v>-0.747</v>
      </c>
      <c r="AY395">
        <v>-0.067</v>
      </c>
      <c r="AZ395">
        <v>0</v>
      </c>
      <c r="BA395">
        <v>0</v>
      </c>
      <c r="BB395">
        <v>0</v>
      </c>
      <c r="BC395">
        <v>0</v>
      </c>
      <c r="BD395">
        <v>-75.7984071428571</v>
      </c>
      <c r="BE395">
        <v>20.0213862783816</v>
      </c>
      <c r="BF395">
        <v>3.54203262060433</v>
      </c>
      <c r="BG395">
        <v>0</v>
      </c>
      <c r="BH395">
        <v>-2.9442230952381</v>
      </c>
      <c r="BI395">
        <v>0.136366303975294</v>
      </c>
      <c r="BJ395">
        <v>0.0353589568694509</v>
      </c>
      <c r="BK395">
        <v>0</v>
      </c>
      <c r="BL395">
        <v>0</v>
      </c>
      <c r="BM395">
        <v>0</v>
      </c>
      <c r="BN395" t="s">
        <v>209</v>
      </c>
      <c r="BO395">
        <v>1.88477</v>
      </c>
      <c r="BP395">
        <v>1.88171</v>
      </c>
      <c r="BQ395">
        <v>1.88324</v>
      </c>
      <c r="BR395">
        <v>1.88196</v>
      </c>
      <c r="BS395">
        <v>1.88383</v>
      </c>
      <c r="BT395">
        <v>1.88309</v>
      </c>
      <c r="BU395">
        <v>1.88479</v>
      </c>
      <c r="BV395">
        <v>1.88232</v>
      </c>
      <c r="BW395" t="s">
        <v>210</v>
      </c>
      <c r="BX395" t="s">
        <v>17</v>
      </c>
      <c r="BY395" t="s">
        <v>17</v>
      </c>
      <c r="BZ395" t="s">
        <v>17</v>
      </c>
      <c r="CA395" t="s">
        <v>211</v>
      </c>
      <c r="CB395" t="s">
        <v>212</v>
      </c>
      <c r="CC395" t="s">
        <v>213</v>
      </c>
      <c r="CD395" t="s">
        <v>213</v>
      </c>
      <c r="CE395" t="s">
        <v>213</v>
      </c>
      <c r="CF395" t="s">
        <v>213</v>
      </c>
      <c r="CG395">
        <v>5</v>
      </c>
      <c r="CH395">
        <v>0</v>
      </c>
      <c r="CI395">
        <v>0</v>
      </c>
      <c r="CJ395">
        <v>0</v>
      </c>
      <c r="CK395">
        <v>0</v>
      </c>
      <c r="CL395">
        <v>2</v>
      </c>
      <c r="CM395">
        <v>1338.67</v>
      </c>
      <c r="CN395">
        <v>2.03149</v>
      </c>
      <c r="CO395">
        <v>7.648</v>
      </c>
      <c r="CP395">
        <v>10.4663</v>
      </c>
      <c r="CQ395">
        <v>29.9997</v>
      </c>
      <c r="CR395">
        <v>10.3253</v>
      </c>
      <c r="CS395">
        <v>10.5441</v>
      </c>
      <c r="CT395">
        <v>-1</v>
      </c>
      <c r="CU395">
        <v>100</v>
      </c>
      <c r="CV395">
        <v>46.6922</v>
      </c>
      <c r="CW395">
        <v>-999.9</v>
      </c>
      <c r="CX395">
        <v>400</v>
      </c>
      <c r="CY395">
        <v>1.97055</v>
      </c>
      <c r="CZ395">
        <v>103.758</v>
      </c>
      <c r="DA395">
        <v>103.17</v>
      </c>
    </row>
    <row r="396" spans="1:105">
      <c r="A396">
        <v>382</v>
      </c>
      <c r="B396">
        <v>1551447386</v>
      </c>
      <c r="C396">
        <v>1087.09999990463</v>
      </c>
      <c r="D396" t="s">
        <v>984</v>
      </c>
      <c r="E396" t="s">
        <v>985</v>
      </c>
      <c r="F396">
        <f>J396+I396+M396*K396</f>
        <v>0</v>
      </c>
      <c r="G396">
        <f>(1000*AM396)/(L396*(AO396+273.15))</f>
        <v>0</v>
      </c>
      <c r="H396">
        <f>((G396*F396*(1-(AJ396/1000)))/(100*K396))*(0.0/60)</f>
        <v>0</v>
      </c>
      <c r="I396" t="s">
        <v>203</v>
      </c>
      <c r="J396" t="s">
        <v>204</v>
      </c>
      <c r="K396" t="s">
        <v>205</v>
      </c>
      <c r="L396" t="s">
        <v>206</v>
      </c>
      <c r="M396" t="s">
        <v>927</v>
      </c>
      <c r="N396" t="s">
        <v>928</v>
      </c>
      <c r="O396" t="s">
        <v>929</v>
      </c>
      <c r="Q396">
        <v>1551447386</v>
      </c>
      <c r="R396">
        <f>AL396*Y396*(AJ396-AK396)/(100*AF396*(1000-Y396*AJ396))</f>
        <v>0</v>
      </c>
      <c r="S396">
        <f>AL396*Y396*(AI396-AH396*(1000-Y396*AK396)/(1000-Y396*AJ396))/(100*AF396)</f>
        <v>0</v>
      </c>
      <c r="T396">
        <f>(U396/V396*100)</f>
        <v>0</v>
      </c>
      <c r="U396">
        <f>AJ396*(AM396+AN396)/1000</f>
        <v>0</v>
      </c>
      <c r="V396">
        <f>0.61365*exp(17.502*AO396/(240.97+AO396))</f>
        <v>0</v>
      </c>
      <c r="W396">
        <v>125</v>
      </c>
      <c r="X396">
        <v>9</v>
      </c>
      <c r="Y396">
        <f>IF(W396*$H$11&gt;=AA396,1.0,(AA396/(AA396-W396*$H$11)))</f>
        <v>0</v>
      </c>
      <c r="Z396">
        <f>(Y396-1)*100</f>
        <v>0</v>
      </c>
      <c r="AA396">
        <f>MAX(0,($B$11+$C$11*AR396)/(1+$D$11*AR396)*AM396/(AO396+273)*$E$11)</f>
        <v>0</v>
      </c>
      <c r="AB396">
        <f>$B$9*AS396+$C$9*AT396</f>
        <v>0</v>
      </c>
      <c r="AC396">
        <f>AB396*AD396</f>
        <v>0</v>
      </c>
      <c r="AD396">
        <f>($B$9*$D$7+$C$9*$D$7)/($B$9+$C$9)</f>
        <v>0</v>
      </c>
      <c r="AE396">
        <f>($B$9*$K$7+$C$9*$K$7)/($B$9+$C$9)</f>
        <v>0</v>
      </c>
      <c r="AF396">
        <v>10</v>
      </c>
      <c r="AG396">
        <v>1551447386</v>
      </c>
      <c r="AH396">
        <v>376.001</v>
      </c>
      <c r="AI396">
        <v>399.219</v>
      </c>
      <c r="AJ396">
        <v>9.15549</v>
      </c>
      <c r="AK396">
        <v>7.81344</v>
      </c>
      <c r="AL396">
        <v>1430.54</v>
      </c>
      <c r="AM396">
        <v>100.516</v>
      </c>
      <c r="AN396">
        <v>0.0233329</v>
      </c>
      <c r="AO396">
        <v>7.33009</v>
      </c>
      <c r="AP396">
        <v>999.9</v>
      </c>
      <c r="AQ396">
        <v>999.9</v>
      </c>
      <c r="AR396">
        <v>9997.5</v>
      </c>
      <c r="AS396">
        <v>0</v>
      </c>
      <c r="AT396">
        <v>572.76</v>
      </c>
      <c r="AU396">
        <v>0</v>
      </c>
      <c r="AV396" t="s">
        <v>208</v>
      </c>
      <c r="AW396">
        <v>0</v>
      </c>
      <c r="AX396">
        <v>-0.747</v>
      </c>
      <c r="AY396">
        <v>-0.067</v>
      </c>
      <c r="AZ396">
        <v>0</v>
      </c>
      <c r="BA396">
        <v>0</v>
      </c>
      <c r="BB396">
        <v>0</v>
      </c>
      <c r="BC396">
        <v>0</v>
      </c>
      <c r="BD396">
        <v>-75.7984071428571</v>
      </c>
      <c r="BE396">
        <v>20.0213862783816</v>
      </c>
      <c r="BF396">
        <v>3.54203262060433</v>
      </c>
      <c r="BG396">
        <v>0</v>
      </c>
      <c r="BH396">
        <v>-2.9442230952381</v>
      </c>
      <c r="BI396">
        <v>0.136366303975294</v>
      </c>
      <c r="BJ396">
        <v>0.0353589568694509</v>
      </c>
      <c r="BK396">
        <v>0</v>
      </c>
      <c r="BL396">
        <v>0</v>
      </c>
      <c r="BM396">
        <v>0</v>
      </c>
      <c r="BN396" t="s">
        <v>209</v>
      </c>
      <c r="BO396">
        <v>1.88477</v>
      </c>
      <c r="BP396">
        <v>1.88171</v>
      </c>
      <c r="BQ396">
        <v>1.88324</v>
      </c>
      <c r="BR396">
        <v>1.88199</v>
      </c>
      <c r="BS396">
        <v>1.88384</v>
      </c>
      <c r="BT396">
        <v>1.88309</v>
      </c>
      <c r="BU396">
        <v>1.88479</v>
      </c>
      <c r="BV396">
        <v>1.88232</v>
      </c>
      <c r="BW396" t="s">
        <v>210</v>
      </c>
      <c r="BX396" t="s">
        <v>17</v>
      </c>
      <c r="BY396" t="s">
        <v>17</v>
      </c>
      <c r="BZ396" t="s">
        <v>17</v>
      </c>
      <c r="CA396" t="s">
        <v>211</v>
      </c>
      <c r="CB396" t="s">
        <v>212</v>
      </c>
      <c r="CC396" t="s">
        <v>213</v>
      </c>
      <c r="CD396" t="s">
        <v>213</v>
      </c>
      <c r="CE396" t="s">
        <v>213</v>
      </c>
      <c r="CF396" t="s">
        <v>213</v>
      </c>
      <c r="CG396">
        <v>5</v>
      </c>
      <c r="CH396">
        <v>0</v>
      </c>
      <c r="CI396">
        <v>0</v>
      </c>
      <c r="CJ396">
        <v>0</v>
      </c>
      <c r="CK396">
        <v>0</v>
      </c>
      <c r="CL396">
        <v>2</v>
      </c>
      <c r="CM396">
        <v>1332.75</v>
      </c>
      <c r="CN396">
        <v>2.03149</v>
      </c>
      <c r="CO396">
        <v>7.65306</v>
      </c>
      <c r="CP396">
        <v>10.4643</v>
      </c>
      <c r="CQ396">
        <v>29.9998</v>
      </c>
      <c r="CR396">
        <v>10.3227</v>
      </c>
      <c r="CS396">
        <v>10.542</v>
      </c>
      <c r="CT396">
        <v>-1</v>
      </c>
      <c r="CU396">
        <v>100</v>
      </c>
      <c r="CV396">
        <v>46.6922</v>
      </c>
      <c r="CW396">
        <v>-999.9</v>
      </c>
      <c r="CX396">
        <v>400</v>
      </c>
      <c r="CY396">
        <v>1.86846</v>
      </c>
      <c r="CZ396">
        <v>103.758</v>
      </c>
      <c r="DA396">
        <v>103.17</v>
      </c>
    </row>
    <row r="397" spans="1:105">
      <c r="A397">
        <v>383</v>
      </c>
      <c r="B397">
        <v>1551447388</v>
      </c>
      <c r="C397">
        <v>1089.09999990463</v>
      </c>
      <c r="D397" t="s">
        <v>986</v>
      </c>
      <c r="E397" t="s">
        <v>987</v>
      </c>
      <c r="F397">
        <f>J397+I397+M397*K397</f>
        <v>0</v>
      </c>
      <c r="G397">
        <f>(1000*AM397)/(L397*(AO397+273.15))</f>
        <v>0</v>
      </c>
      <c r="H397">
        <f>((G397*F397*(1-(AJ397/1000)))/(100*K397))*(0.0/60)</f>
        <v>0</v>
      </c>
      <c r="I397" t="s">
        <v>203</v>
      </c>
      <c r="J397" t="s">
        <v>204</v>
      </c>
      <c r="K397" t="s">
        <v>205</v>
      </c>
      <c r="L397" t="s">
        <v>206</v>
      </c>
      <c r="M397" t="s">
        <v>927</v>
      </c>
      <c r="N397" t="s">
        <v>928</v>
      </c>
      <c r="O397" t="s">
        <v>929</v>
      </c>
      <c r="Q397">
        <v>1551447388</v>
      </c>
      <c r="R397">
        <f>AL397*Y397*(AJ397-AK397)/(100*AF397*(1000-Y397*AJ397))</f>
        <v>0</v>
      </c>
      <c r="S397">
        <f>AL397*Y397*(AI397-AH397*(1000-Y397*AK397)/(1000-Y397*AJ397))/(100*AF397)</f>
        <v>0</v>
      </c>
      <c r="T397">
        <f>(U397/V397*100)</f>
        <v>0</v>
      </c>
      <c r="U397">
        <f>AJ397*(AM397+AN397)/1000</f>
        <v>0</v>
      </c>
      <c r="V397">
        <f>0.61365*exp(17.502*AO397/(240.97+AO397))</f>
        <v>0</v>
      </c>
      <c r="W397">
        <v>130</v>
      </c>
      <c r="X397">
        <v>9</v>
      </c>
      <c r="Y397">
        <f>IF(W397*$H$11&gt;=AA397,1.0,(AA397/(AA397-W397*$H$11)))</f>
        <v>0</v>
      </c>
      <c r="Z397">
        <f>(Y397-1)*100</f>
        <v>0</v>
      </c>
      <c r="AA397">
        <f>MAX(0,($B$11+$C$11*AR397)/(1+$D$11*AR397)*AM397/(AO397+273)*$E$11)</f>
        <v>0</v>
      </c>
      <c r="AB397">
        <f>$B$9*AS397+$C$9*AT397</f>
        <v>0</v>
      </c>
      <c r="AC397">
        <f>AB397*AD397</f>
        <v>0</v>
      </c>
      <c r="AD397">
        <f>($B$9*$D$7+$C$9*$D$7)/($B$9+$C$9)</f>
        <v>0</v>
      </c>
      <c r="AE397">
        <f>($B$9*$K$7+$C$9*$K$7)/($B$9+$C$9)</f>
        <v>0</v>
      </c>
      <c r="AF397">
        <v>10</v>
      </c>
      <c r="AG397">
        <v>1551447388</v>
      </c>
      <c r="AH397">
        <v>375.359</v>
      </c>
      <c r="AI397">
        <v>399.199</v>
      </c>
      <c r="AJ397">
        <v>9.17936</v>
      </c>
      <c r="AK397">
        <v>7.81263</v>
      </c>
      <c r="AL397">
        <v>1430.47</v>
      </c>
      <c r="AM397">
        <v>100.515</v>
      </c>
      <c r="AN397">
        <v>0.0236579</v>
      </c>
      <c r="AO397">
        <v>7.35266</v>
      </c>
      <c r="AP397">
        <v>999.9</v>
      </c>
      <c r="AQ397">
        <v>999.9</v>
      </c>
      <c r="AR397">
        <v>9988.75</v>
      </c>
      <c r="AS397">
        <v>0</v>
      </c>
      <c r="AT397">
        <v>571.582</v>
      </c>
      <c r="AU397">
        <v>0</v>
      </c>
      <c r="AV397" t="s">
        <v>208</v>
      </c>
      <c r="AW397">
        <v>0</v>
      </c>
      <c r="AX397">
        <v>-0.747</v>
      </c>
      <c r="AY397">
        <v>-0.067</v>
      </c>
      <c r="AZ397">
        <v>0</v>
      </c>
      <c r="BA397">
        <v>0</v>
      </c>
      <c r="BB397">
        <v>0</v>
      </c>
      <c r="BC397">
        <v>0</v>
      </c>
      <c r="BD397">
        <v>-75.7984071428571</v>
      </c>
      <c r="BE397">
        <v>20.0213862783816</v>
      </c>
      <c r="BF397">
        <v>3.54203262060433</v>
      </c>
      <c r="BG397">
        <v>0</v>
      </c>
      <c r="BH397">
        <v>-2.9442230952381</v>
      </c>
      <c r="BI397">
        <v>0.136366303975294</v>
      </c>
      <c r="BJ397">
        <v>0.0353589568694509</v>
      </c>
      <c r="BK397">
        <v>0</v>
      </c>
      <c r="BL397">
        <v>0</v>
      </c>
      <c r="BM397">
        <v>0</v>
      </c>
      <c r="BN397" t="s">
        <v>209</v>
      </c>
      <c r="BO397">
        <v>1.88477</v>
      </c>
      <c r="BP397">
        <v>1.88172</v>
      </c>
      <c r="BQ397">
        <v>1.88324</v>
      </c>
      <c r="BR397">
        <v>1.88198</v>
      </c>
      <c r="BS397">
        <v>1.88383</v>
      </c>
      <c r="BT397">
        <v>1.88309</v>
      </c>
      <c r="BU397">
        <v>1.8848</v>
      </c>
      <c r="BV397">
        <v>1.88232</v>
      </c>
      <c r="BW397" t="s">
        <v>210</v>
      </c>
      <c r="BX397" t="s">
        <v>17</v>
      </c>
      <c r="BY397" t="s">
        <v>17</v>
      </c>
      <c r="BZ397" t="s">
        <v>17</v>
      </c>
      <c r="CA397" t="s">
        <v>211</v>
      </c>
      <c r="CB397" t="s">
        <v>212</v>
      </c>
      <c r="CC397" t="s">
        <v>213</v>
      </c>
      <c r="CD397" t="s">
        <v>213</v>
      </c>
      <c r="CE397" t="s">
        <v>213</v>
      </c>
      <c r="CF397" t="s">
        <v>213</v>
      </c>
      <c r="CG397">
        <v>5</v>
      </c>
      <c r="CH397">
        <v>0</v>
      </c>
      <c r="CI397">
        <v>0</v>
      </c>
      <c r="CJ397">
        <v>0</v>
      </c>
      <c r="CK397">
        <v>0</v>
      </c>
      <c r="CL397">
        <v>2</v>
      </c>
      <c r="CM397">
        <v>1328.52</v>
      </c>
      <c r="CN397">
        <v>2.03148</v>
      </c>
      <c r="CO397">
        <v>7.65798</v>
      </c>
      <c r="CP397">
        <v>10.4626</v>
      </c>
      <c r="CQ397">
        <v>29.9998</v>
      </c>
      <c r="CR397">
        <v>10.3204</v>
      </c>
      <c r="CS397">
        <v>10.5397</v>
      </c>
      <c r="CT397">
        <v>-1</v>
      </c>
      <c r="CU397">
        <v>100</v>
      </c>
      <c r="CV397">
        <v>46.3154</v>
      </c>
      <c r="CW397">
        <v>-999.9</v>
      </c>
      <c r="CX397">
        <v>400</v>
      </c>
      <c r="CY397">
        <v>1.74937</v>
      </c>
      <c r="CZ397">
        <v>103.757</v>
      </c>
      <c r="DA397">
        <v>103.17</v>
      </c>
    </row>
    <row r="398" spans="1:105">
      <c r="A398">
        <v>384</v>
      </c>
      <c r="B398">
        <v>1551447390</v>
      </c>
      <c r="C398">
        <v>1091.09999990463</v>
      </c>
      <c r="D398" t="s">
        <v>988</v>
      </c>
      <c r="E398" t="s">
        <v>989</v>
      </c>
      <c r="F398">
        <f>J398+I398+M398*K398</f>
        <v>0</v>
      </c>
      <c r="G398">
        <f>(1000*AM398)/(L398*(AO398+273.15))</f>
        <v>0</v>
      </c>
      <c r="H398">
        <f>((G398*F398*(1-(AJ398/1000)))/(100*K398))*(0.0/60)</f>
        <v>0</v>
      </c>
      <c r="I398" t="s">
        <v>203</v>
      </c>
      <c r="J398" t="s">
        <v>204</v>
      </c>
      <c r="K398" t="s">
        <v>205</v>
      </c>
      <c r="L398" t="s">
        <v>206</v>
      </c>
      <c r="M398" t="s">
        <v>927</v>
      </c>
      <c r="N398" t="s">
        <v>928</v>
      </c>
      <c r="O398" t="s">
        <v>929</v>
      </c>
      <c r="Q398">
        <v>1551447390</v>
      </c>
      <c r="R398">
        <f>AL398*Y398*(AJ398-AK398)/(100*AF398*(1000-Y398*AJ398))</f>
        <v>0</v>
      </c>
      <c r="S398">
        <f>AL398*Y398*(AI398-AH398*(1000-Y398*AK398)/(1000-Y398*AJ398))/(100*AF398)</f>
        <v>0</v>
      </c>
      <c r="T398">
        <f>(U398/V398*100)</f>
        <v>0</v>
      </c>
      <c r="U398">
        <f>AJ398*(AM398+AN398)/1000</f>
        <v>0</v>
      </c>
      <c r="V398">
        <f>0.61365*exp(17.502*AO398/(240.97+AO398))</f>
        <v>0</v>
      </c>
      <c r="W398">
        <v>123</v>
      </c>
      <c r="X398">
        <v>9</v>
      </c>
      <c r="Y398">
        <f>IF(W398*$H$11&gt;=AA398,1.0,(AA398/(AA398-W398*$H$11)))</f>
        <v>0</v>
      </c>
      <c r="Z398">
        <f>(Y398-1)*100</f>
        <v>0</v>
      </c>
      <c r="AA398">
        <f>MAX(0,($B$11+$C$11*AR398)/(1+$D$11*AR398)*AM398/(AO398+273)*$E$11)</f>
        <v>0</v>
      </c>
      <c r="AB398">
        <f>$B$9*AS398+$C$9*AT398</f>
        <v>0</v>
      </c>
      <c r="AC398">
        <f>AB398*AD398</f>
        <v>0</v>
      </c>
      <c r="AD398">
        <f>($B$9*$D$7+$C$9*$D$7)/($B$9+$C$9)</f>
        <v>0</v>
      </c>
      <c r="AE398">
        <f>($B$9*$K$7+$C$9*$K$7)/($B$9+$C$9)</f>
        <v>0</v>
      </c>
      <c r="AF398">
        <v>10</v>
      </c>
      <c r="AG398">
        <v>1551447390</v>
      </c>
      <c r="AH398">
        <v>374.851</v>
      </c>
      <c r="AI398">
        <v>399.196</v>
      </c>
      <c r="AJ398">
        <v>9.19579</v>
      </c>
      <c r="AK398">
        <v>7.81313</v>
      </c>
      <c r="AL398">
        <v>1430.56</v>
      </c>
      <c r="AM398">
        <v>100.516</v>
      </c>
      <c r="AN398">
        <v>0.0241287</v>
      </c>
      <c r="AO398">
        <v>7.35937</v>
      </c>
      <c r="AP398">
        <v>999.9</v>
      </c>
      <c r="AQ398">
        <v>999.9</v>
      </c>
      <c r="AR398">
        <v>9996.25</v>
      </c>
      <c r="AS398">
        <v>0</v>
      </c>
      <c r="AT398">
        <v>570.446</v>
      </c>
      <c r="AU398">
        <v>0</v>
      </c>
      <c r="AV398" t="s">
        <v>208</v>
      </c>
      <c r="AW398">
        <v>0</v>
      </c>
      <c r="AX398">
        <v>-0.747</v>
      </c>
      <c r="AY398">
        <v>-0.067</v>
      </c>
      <c r="AZ398">
        <v>0</v>
      </c>
      <c r="BA398">
        <v>0</v>
      </c>
      <c r="BB398">
        <v>0</v>
      </c>
      <c r="BC398">
        <v>0</v>
      </c>
      <c r="BD398">
        <v>-75.7984071428571</v>
      </c>
      <c r="BE398">
        <v>20.0213862783816</v>
      </c>
      <c r="BF398">
        <v>3.54203262060433</v>
      </c>
      <c r="BG398">
        <v>0</v>
      </c>
      <c r="BH398">
        <v>-2.9442230952381</v>
      </c>
      <c r="BI398">
        <v>0.136366303975294</v>
      </c>
      <c r="BJ398">
        <v>0.0353589568694509</v>
      </c>
      <c r="BK398">
        <v>0</v>
      </c>
      <c r="BL398">
        <v>0</v>
      </c>
      <c r="BM398">
        <v>0</v>
      </c>
      <c r="BN398" t="s">
        <v>209</v>
      </c>
      <c r="BO398">
        <v>1.88477</v>
      </c>
      <c r="BP398">
        <v>1.88172</v>
      </c>
      <c r="BQ398">
        <v>1.88324</v>
      </c>
      <c r="BR398">
        <v>1.88198</v>
      </c>
      <c r="BS398">
        <v>1.88384</v>
      </c>
      <c r="BT398">
        <v>1.88309</v>
      </c>
      <c r="BU398">
        <v>1.88479</v>
      </c>
      <c r="BV398">
        <v>1.88232</v>
      </c>
      <c r="BW398" t="s">
        <v>210</v>
      </c>
      <c r="BX398" t="s">
        <v>17</v>
      </c>
      <c r="BY398" t="s">
        <v>17</v>
      </c>
      <c r="BZ398" t="s">
        <v>17</v>
      </c>
      <c r="CA398" t="s">
        <v>211</v>
      </c>
      <c r="CB398" t="s">
        <v>212</v>
      </c>
      <c r="CC398" t="s">
        <v>213</v>
      </c>
      <c r="CD398" t="s">
        <v>213</v>
      </c>
      <c r="CE398" t="s">
        <v>213</v>
      </c>
      <c r="CF398" t="s">
        <v>213</v>
      </c>
      <c r="CG398">
        <v>5</v>
      </c>
      <c r="CH398">
        <v>0</v>
      </c>
      <c r="CI398">
        <v>0</v>
      </c>
      <c r="CJ398">
        <v>0</v>
      </c>
      <c r="CK398">
        <v>0</v>
      </c>
      <c r="CL398">
        <v>2</v>
      </c>
      <c r="CM398">
        <v>1334.04</v>
      </c>
      <c r="CN398">
        <v>2.03148</v>
      </c>
      <c r="CO398">
        <v>7.66289</v>
      </c>
      <c r="CP398">
        <v>10.4604</v>
      </c>
      <c r="CQ398">
        <v>29.9997</v>
      </c>
      <c r="CR398">
        <v>10.318</v>
      </c>
      <c r="CS398">
        <v>10.5374</v>
      </c>
      <c r="CT398">
        <v>-1</v>
      </c>
      <c r="CU398">
        <v>100</v>
      </c>
      <c r="CV398">
        <v>46.3154</v>
      </c>
      <c r="CW398">
        <v>-999.9</v>
      </c>
      <c r="CX398">
        <v>400</v>
      </c>
      <c r="CY398">
        <v>1.62937</v>
      </c>
      <c r="CZ398">
        <v>103.757</v>
      </c>
      <c r="DA398">
        <v>103.171</v>
      </c>
    </row>
    <row r="399" spans="1:105">
      <c r="A399">
        <v>385</v>
      </c>
      <c r="B399">
        <v>1551447392</v>
      </c>
      <c r="C399">
        <v>1093.09999990463</v>
      </c>
      <c r="D399" t="s">
        <v>990</v>
      </c>
      <c r="E399" t="s">
        <v>991</v>
      </c>
      <c r="F399">
        <f>J399+I399+M399*K399</f>
        <v>0</v>
      </c>
      <c r="G399">
        <f>(1000*AM399)/(L399*(AO399+273.15))</f>
        <v>0</v>
      </c>
      <c r="H399">
        <f>((G399*F399*(1-(AJ399/1000)))/(100*K399))*(0.0/60)</f>
        <v>0</v>
      </c>
      <c r="I399" t="s">
        <v>203</v>
      </c>
      <c r="J399" t="s">
        <v>204</v>
      </c>
      <c r="K399" t="s">
        <v>205</v>
      </c>
      <c r="L399" t="s">
        <v>206</v>
      </c>
      <c r="M399" t="s">
        <v>927</v>
      </c>
      <c r="N399" t="s">
        <v>928</v>
      </c>
      <c r="O399" t="s">
        <v>929</v>
      </c>
      <c r="Q399">
        <v>1551447392</v>
      </c>
      <c r="R399">
        <f>AL399*Y399*(AJ399-AK399)/(100*AF399*(1000-Y399*AJ399))</f>
        <v>0</v>
      </c>
      <c r="S399">
        <f>AL399*Y399*(AI399-AH399*(1000-Y399*AK399)/(1000-Y399*AJ399))/(100*AF399)</f>
        <v>0</v>
      </c>
      <c r="T399">
        <f>(U399/V399*100)</f>
        <v>0</v>
      </c>
      <c r="U399">
        <f>AJ399*(AM399+AN399)/1000</f>
        <v>0</v>
      </c>
      <c r="V399">
        <f>0.61365*exp(17.502*AO399/(240.97+AO399))</f>
        <v>0</v>
      </c>
      <c r="W399">
        <v>141</v>
      </c>
      <c r="X399">
        <v>10</v>
      </c>
      <c r="Y399">
        <f>IF(W399*$H$11&gt;=AA399,1.0,(AA399/(AA399-W399*$H$11)))</f>
        <v>0</v>
      </c>
      <c r="Z399">
        <f>(Y399-1)*100</f>
        <v>0</v>
      </c>
      <c r="AA399">
        <f>MAX(0,($B$11+$C$11*AR399)/(1+$D$11*AR399)*AM399/(AO399+273)*$E$11)</f>
        <v>0</v>
      </c>
      <c r="AB399">
        <f>$B$9*AS399+$C$9*AT399</f>
        <v>0</v>
      </c>
      <c r="AC399">
        <f>AB399*AD399</f>
        <v>0</v>
      </c>
      <c r="AD399">
        <f>($B$9*$D$7+$C$9*$D$7)/($B$9+$C$9)</f>
        <v>0</v>
      </c>
      <c r="AE399">
        <f>($B$9*$K$7+$C$9*$K$7)/($B$9+$C$9)</f>
        <v>0</v>
      </c>
      <c r="AF399">
        <v>10</v>
      </c>
      <c r="AG399">
        <v>1551447392</v>
      </c>
      <c r="AH399">
        <v>374.297</v>
      </c>
      <c r="AI399">
        <v>399.197</v>
      </c>
      <c r="AJ399">
        <v>9.21043</v>
      </c>
      <c r="AK399">
        <v>7.81329</v>
      </c>
      <c r="AL399">
        <v>1430.41</v>
      </c>
      <c r="AM399">
        <v>100.515</v>
      </c>
      <c r="AN399">
        <v>0.0242428</v>
      </c>
      <c r="AO399">
        <v>7.3677</v>
      </c>
      <c r="AP399">
        <v>999.9</v>
      </c>
      <c r="AQ399">
        <v>999.9</v>
      </c>
      <c r="AR399">
        <v>9991.88</v>
      </c>
      <c r="AS399">
        <v>0</v>
      </c>
      <c r="AT399">
        <v>569.369</v>
      </c>
      <c r="AU399">
        <v>0</v>
      </c>
      <c r="AV399" t="s">
        <v>208</v>
      </c>
      <c r="AW399">
        <v>0</v>
      </c>
      <c r="AX399">
        <v>-0.747</v>
      </c>
      <c r="AY399">
        <v>-0.067</v>
      </c>
      <c r="AZ399">
        <v>0</v>
      </c>
      <c r="BA399">
        <v>0</v>
      </c>
      <c r="BB399">
        <v>0</v>
      </c>
      <c r="BC399">
        <v>0</v>
      </c>
      <c r="BD399">
        <v>-75.7984071428571</v>
      </c>
      <c r="BE399">
        <v>20.0213862783816</v>
      </c>
      <c r="BF399">
        <v>3.54203262060433</v>
      </c>
      <c r="BG399">
        <v>0</v>
      </c>
      <c r="BH399">
        <v>-2.9442230952381</v>
      </c>
      <c r="BI399">
        <v>0.136366303975294</v>
      </c>
      <c r="BJ399">
        <v>0.0353589568694509</v>
      </c>
      <c r="BK399">
        <v>0</v>
      </c>
      <c r="BL399">
        <v>0</v>
      </c>
      <c r="BM399">
        <v>0</v>
      </c>
      <c r="BN399" t="s">
        <v>209</v>
      </c>
      <c r="BO399">
        <v>1.88477</v>
      </c>
      <c r="BP399">
        <v>1.88171</v>
      </c>
      <c r="BQ399">
        <v>1.88324</v>
      </c>
      <c r="BR399">
        <v>1.88199</v>
      </c>
      <c r="BS399">
        <v>1.88384</v>
      </c>
      <c r="BT399">
        <v>1.88309</v>
      </c>
      <c r="BU399">
        <v>1.88479</v>
      </c>
      <c r="BV399">
        <v>1.88232</v>
      </c>
      <c r="BW399" t="s">
        <v>210</v>
      </c>
      <c r="BX399" t="s">
        <v>17</v>
      </c>
      <c r="BY399" t="s">
        <v>17</v>
      </c>
      <c r="BZ399" t="s">
        <v>17</v>
      </c>
      <c r="CA399" t="s">
        <v>211</v>
      </c>
      <c r="CB399" t="s">
        <v>212</v>
      </c>
      <c r="CC399" t="s">
        <v>213</v>
      </c>
      <c r="CD399" t="s">
        <v>213</v>
      </c>
      <c r="CE399" t="s">
        <v>213</v>
      </c>
      <c r="CF399" t="s">
        <v>213</v>
      </c>
      <c r="CG399">
        <v>5</v>
      </c>
      <c r="CH399">
        <v>0</v>
      </c>
      <c r="CI399">
        <v>0</v>
      </c>
      <c r="CJ399">
        <v>0</v>
      </c>
      <c r="CK399">
        <v>0</v>
      </c>
      <c r="CL399">
        <v>2</v>
      </c>
      <c r="CM399">
        <v>1320.44</v>
      </c>
      <c r="CN399">
        <v>2.03148</v>
      </c>
      <c r="CO399">
        <v>7.66794</v>
      </c>
      <c r="CP399">
        <v>10.4581</v>
      </c>
      <c r="CQ399">
        <v>29.9997</v>
      </c>
      <c r="CR399">
        <v>10.3153</v>
      </c>
      <c r="CS399">
        <v>10.535</v>
      </c>
      <c r="CT399">
        <v>-1</v>
      </c>
      <c r="CU399">
        <v>100</v>
      </c>
      <c r="CV399">
        <v>46.3154</v>
      </c>
      <c r="CW399">
        <v>-999.9</v>
      </c>
      <c r="CX399">
        <v>400</v>
      </c>
      <c r="CY399">
        <v>1.4909</v>
      </c>
      <c r="CZ399">
        <v>103.756</v>
      </c>
      <c r="DA399">
        <v>103.172</v>
      </c>
    </row>
    <row r="400" spans="1:105">
      <c r="A400">
        <v>386</v>
      </c>
      <c r="B400">
        <v>1551447394</v>
      </c>
      <c r="C400">
        <v>1095.09999990463</v>
      </c>
      <c r="D400" t="s">
        <v>992</v>
      </c>
      <c r="E400" t="s">
        <v>993</v>
      </c>
      <c r="F400">
        <f>J400+I400+M400*K400</f>
        <v>0</v>
      </c>
      <c r="G400">
        <f>(1000*AM400)/(L400*(AO400+273.15))</f>
        <v>0</v>
      </c>
      <c r="H400">
        <f>((G400*F400*(1-(AJ400/1000)))/(100*K400))*(0.0/60)</f>
        <v>0</v>
      </c>
      <c r="I400" t="s">
        <v>203</v>
      </c>
      <c r="J400" t="s">
        <v>204</v>
      </c>
      <c r="K400" t="s">
        <v>205</v>
      </c>
      <c r="L400" t="s">
        <v>206</v>
      </c>
      <c r="M400" t="s">
        <v>927</v>
      </c>
      <c r="N400" t="s">
        <v>928</v>
      </c>
      <c r="O400" t="s">
        <v>929</v>
      </c>
      <c r="Q400">
        <v>1551447394</v>
      </c>
      <c r="R400">
        <f>AL400*Y400*(AJ400-AK400)/(100*AF400*(1000-Y400*AJ400))</f>
        <v>0</v>
      </c>
      <c r="S400">
        <f>AL400*Y400*(AI400-AH400*(1000-Y400*AK400)/(1000-Y400*AJ400))/(100*AF400)</f>
        <v>0</v>
      </c>
      <c r="T400">
        <f>(U400/V400*100)</f>
        <v>0</v>
      </c>
      <c r="U400">
        <f>AJ400*(AM400+AN400)/1000</f>
        <v>0</v>
      </c>
      <c r="V400">
        <f>0.61365*exp(17.502*AO400/(240.97+AO400))</f>
        <v>0</v>
      </c>
      <c r="W400">
        <v>147</v>
      </c>
      <c r="X400">
        <v>10</v>
      </c>
      <c r="Y400">
        <f>IF(W400*$H$11&gt;=AA400,1.0,(AA400/(AA400-W400*$H$11)))</f>
        <v>0</v>
      </c>
      <c r="Z400">
        <f>(Y400-1)*100</f>
        <v>0</v>
      </c>
      <c r="AA400">
        <f>MAX(0,($B$11+$C$11*AR400)/(1+$D$11*AR400)*AM400/(AO400+273)*$E$11)</f>
        <v>0</v>
      </c>
      <c r="AB400">
        <f>$B$9*AS400+$C$9*AT400</f>
        <v>0</v>
      </c>
      <c r="AC400">
        <f>AB400*AD400</f>
        <v>0</v>
      </c>
      <c r="AD400">
        <f>($B$9*$D$7+$C$9*$D$7)/($B$9+$C$9)</f>
        <v>0</v>
      </c>
      <c r="AE400">
        <f>($B$9*$K$7+$C$9*$K$7)/($B$9+$C$9)</f>
        <v>0</v>
      </c>
      <c r="AF400">
        <v>10</v>
      </c>
      <c r="AG400">
        <v>1551447394</v>
      </c>
      <c r="AH400">
        <v>373.819</v>
      </c>
      <c r="AI400">
        <v>399.21</v>
      </c>
      <c r="AJ400">
        <v>9.23069</v>
      </c>
      <c r="AK400">
        <v>7.81341</v>
      </c>
      <c r="AL400">
        <v>1430.38</v>
      </c>
      <c r="AM400">
        <v>100.514</v>
      </c>
      <c r="AN400">
        <v>0.0244298</v>
      </c>
      <c r="AO400">
        <v>7.37517</v>
      </c>
      <c r="AP400">
        <v>999.9</v>
      </c>
      <c r="AQ400">
        <v>999.9</v>
      </c>
      <c r="AR400">
        <v>10018.1</v>
      </c>
      <c r="AS400">
        <v>0</v>
      </c>
      <c r="AT400">
        <v>568.383</v>
      </c>
      <c r="AU400">
        <v>0</v>
      </c>
      <c r="AV400" t="s">
        <v>208</v>
      </c>
      <c r="AW400">
        <v>0</v>
      </c>
      <c r="AX400">
        <v>-0.747</v>
      </c>
      <c r="AY400">
        <v>-0.067</v>
      </c>
      <c r="AZ400">
        <v>0</v>
      </c>
      <c r="BA400">
        <v>0</v>
      </c>
      <c r="BB400">
        <v>0</v>
      </c>
      <c r="BC400">
        <v>0</v>
      </c>
      <c r="BD400">
        <v>-75.7984071428571</v>
      </c>
      <c r="BE400">
        <v>20.0213862783816</v>
      </c>
      <c r="BF400">
        <v>3.54203262060433</v>
      </c>
      <c r="BG400">
        <v>0</v>
      </c>
      <c r="BH400">
        <v>-2.9442230952381</v>
      </c>
      <c r="BI400">
        <v>0.136366303975294</v>
      </c>
      <c r="BJ400">
        <v>0.0353589568694509</v>
      </c>
      <c r="BK400">
        <v>0</v>
      </c>
      <c r="BL400">
        <v>0</v>
      </c>
      <c r="BM400">
        <v>0</v>
      </c>
      <c r="BN400" t="s">
        <v>209</v>
      </c>
      <c r="BO400">
        <v>1.88477</v>
      </c>
      <c r="BP400">
        <v>1.88171</v>
      </c>
      <c r="BQ400">
        <v>1.88324</v>
      </c>
      <c r="BR400">
        <v>1.88198</v>
      </c>
      <c r="BS400">
        <v>1.88383</v>
      </c>
      <c r="BT400">
        <v>1.88309</v>
      </c>
      <c r="BU400">
        <v>1.88481</v>
      </c>
      <c r="BV400">
        <v>1.88232</v>
      </c>
      <c r="BW400" t="s">
        <v>210</v>
      </c>
      <c r="BX400" t="s">
        <v>17</v>
      </c>
      <c r="BY400" t="s">
        <v>17</v>
      </c>
      <c r="BZ400" t="s">
        <v>17</v>
      </c>
      <c r="CA400" t="s">
        <v>211</v>
      </c>
      <c r="CB400" t="s">
        <v>212</v>
      </c>
      <c r="CC400" t="s">
        <v>213</v>
      </c>
      <c r="CD400" t="s">
        <v>213</v>
      </c>
      <c r="CE400" t="s">
        <v>213</v>
      </c>
      <c r="CF400" t="s">
        <v>213</v>
      </c>
      <c r="CG400">
        <v>5</v>
      </c>
      <c r="CH400">
        <v>0</v>
      </c>
      <c r="CI400">
        <v>0</v>
      </c>
      <c r="CJ400">
        <v>0</v>
      </c>
      <c r="CK400">
        <v>0</v>
      </c>
      <c r="CL400">
        <v>2</v>
      </c>
      <c r="CM400">
        <v>1315.95</v>
      </c>
      <c r="CN400">
        <v>2.03148</v>
      </c>
      <c r="CO400">
        <v>7.67306</v>
      </c>
      <c r="CP400">
        <v>10.4558</v>
      </c>
      <c r="CQ400">
        <v>29.9998</v>
      </c>
      <c r="CR400">
        <v>10.3124</v>
      </c>
      <c r="CS400">
        <v>10.5327</v>
      </c>
      <c r="CT400">
        <v>-1</v>
      </c>
      <c r="CU400">
        <v>100</v>
      </c>
      <c r="CV400">
        <v>45.9411</v>
      </c>
      <c r="CW400">
        <v>-999.9</v>
      </c>
      <c r="CX400">
        <v>400</v>
      </c>
      <c r="CY400">
        <v>1.3686</v>
      </c>
      <c r="CZ400">
        <v>103.756</v>
      </c>
      <c r="DA400">
        <v>103.171</v>
      </c>
    </row>
    <row r="401" spans="1:105">
      <c r="A401">
        <v>387</v>
      </c>
      <c r="B401">
        <v>1551447396</v>
      </c>
      <c r="C401">
        <v>1097.09999990463</v>
      </c>
      <c r="D401" t="s">
        <v>994</v>
      </c>
      <c r="E401" t="s">
        <v>995</v>
      </c>
      <c r="F401">
        <f>J401+I401+M401*K401</f>
        <v>0</v>
      </c>
      <c r="G401">
        <f>(1000*AM401)/(L401*(AO401+273.15))</f>
        <v>0</v>
      </c>
      <c r="H401">
        <f>((G401*F401*(1-(AJ401/1000)))/(100*K401))*(0.0/60)</f>
        <v>0</v>
      </c>
      <c r="I401" t="s">
        <v>203</v>
      </c>
      <c r="J401" t="s">
        <v>204</v>
      </c>
      <c r="K401" t="s">
        <v>205</v>
      </c>
      <c r="L401" t="s">
        <v>206</v>
      </c>
      <c r="M401" t="s">
        <v>927</v>
      </c>
      <c r="N401" t="s">
        <v>928</v>
      </c>
      <c r="O401" t="s">
        <v>929</v>
      </c>
      <c r="Q401">
        <v>1551447396</v>
      </c>
      <c r="R401">
        <f>AL401*Y401*(AJ401-AK401)/(100*AF401*(1000-Y401*AJ401))</f>
        <v>0</v>
      </c>
      <c r="S401">
        <f>AL401*Y401*(AI401-AH401*(1000-Y401*AK401)/(1000-Y401*AJ401))/(100*AF401)</f>
        <v>0</v>
      </c>
      <c r="T401">
        <f>(U401/V401*100)</f>
        <v>0</v>
      </c>
      <c r="U401">
        <f>AJ401*(AM401+AN401)/1000</f>
        <v>0</v>
      </c>
      <c r="V401">
        <f>0.61365*exp(17.502*AO401/(240.97+AO401))</f>
        <v>0</v>
      </c>
      <c r="W401">
        <v>127</v>
      </c>
      <c r="X401">
        <v>9</v>
      </c>
      <c r="Y401">
        <f>IF(W401*$H$11&gt;=AA401,1.0,(AA401/(AA401-W401*$H$11)))</f>
        <v>0</v>
      </c>
      <c r="Z401">
        <f>(Y401-1)*100</f>
        <v>0</v>
      </c>
      <c r="AA401">
        <f>MAX(0,($B$11+$C$11*AR401)/(1+$D$11*AR401)*AM401/(AO401+273)*$E$11)</f>
        <v>0</v>
      </c>
      <c r="AB401">
        <f>$B$9*AS401+$C$9*AT401</f>
        <v>0</v>
      </c>
      <c r="AC401">
        <f>AB401*AD401</f>
        <v>0</v>
      </c>
      <c r="AD401">
        <f>($B$9*$D$7+$C$9*$D$7)/($B$9+$C$9)</f>
        <v>0</v>
      </c>
      <c r="AE401">
        <f>($B$9*$K$7+$C$9*$K$7)/($B$9+$C$9)</f>
        <v>0</v>
      </c>
      <c r="AF401">
        <v>10</v>
      </c>
      <c r="AG401">
        <v>1551447396</v>
      </c>
      <c r="AH401">
        <v>373.358</v>
      </c>
      <c r="AI401">
        <v>399.199</v>
      </c>
      <c r="AJ401">
        <v>9.24419</v>
      </c>
      <c r="AK401">
        <v>7.81347</v>
      </c>
      <c r="AL401">
        <v>1430.7</v>
      </c>
      <c r="AM401">
        <v>100.514</v>
      </c>
      <c r="AN401">
        <v>0.0242319</v>
      </c>
      <c r="AO401">
        <v>7.37246</v>
      </c>
      <c r="AP401">
        <v>999.9</v>
      </c>
      <c r="AQ401">
        <v>999.9</v>
      </c>
      <c r="AR401">
        <v>10002.5</v>
      </c>
      <c r="AS401">
        <v>0</v>
      </c>
      <c r="AT401">
        <v>567.526</v>
      </c>
      <c r="AU401">
        <v>0</v>
      </c>
      <c r="AV401" t="s">
        <v>208</v>
      </c>
      <c r="AW401">
        <v>0</v>
      </c>
      <c r="AX401">
        <v>-0.747</v>
      </c>
      <c r="AY401">
        <v>-0.067</v>
      </c>
      <c r="AZ401">
        <v>0</v>
      </c>
      <c r="BA401">
        <v>0</v>
      </c>
      <c r="BB401">
        <v>0</v>
      </c>
      <c r="BC401">
        <v>0</v>
      </c>
      <c r="BD401">
        <v>-75.7984071428571</v>
      </c>
      <c r="BE401">
        <v>20.0213862783816</v>
      </c>
      <c r="BF401">
        <v>3.54203262060433</v>
      </c>
      <c r="BG401">
        <v>0</v>
      </c>
      <c r="BH401">
        <v>-2.9442230952381</v>
      </c>
      <c r="BI401">
        <v>0.136366303975294</v>
      </c>
      <c r="BJ401">
        <v>0.0353589568694509</v>
      </c>
      <c r="BK401">
        <v>0</v>
      </c>
      <c r="BL401">
        <v>0</v>
      </c>
      <c r="BM401">
        <v>0</v>
      </c>
      <c r="BN401" t="s">
        <v>209</v>
      </c>
      <c r="BO401">
        <v>1.88477</v>
      </c>
      <c r="BP401">
        <v>1.88171</v>
      </c>
      <c r="BQ401">
        <v>1.88324</v>
      </c>
      <c r="BR401">
        <v>1.88195</v>
      </c>
      <c r="BS401">
        <v>1.88383</v>
      </c>
      <c r="BT401">
        <v>1.88309</v>
      </c>
      <c r="BU401">
        <v>1.88481</v>
      </c>
      <c r="BV401">
        <v>1.88232</v>
      </c>
      <c r="BW401" t="s">
        <v>210</v>
      </c>
      <c r="BX401" t="s">
        <v>17</v>
      </c>
      <c r="BY401" t="s">
        <v>17</v>
      </c>
      <c r="BZ401" t="s">
        <v>17</v>
      </c>
      <c r="CA401" t="s">
        <v>211</v>
      </c>
      <c r="CB401" t="s">
        <v>212</v>
      </c>
      <c r="CC401" t="s">
        <v>213</v>
      </c>
      <c r="CD401" t="s">
        <v>213</v>
      </c>
      <c r="CE401" t="s">
        <v>213</v>
      </c>
      <c r="CF401" t="s">
        <v>213</v>
      </c>
      <c r="CG401">
        <v>5</v>
      </c>
      <c r="CH401">
        <v>0</v>
      </c>
      <c r="CI401">
        <v>0</v>
      </c>
      <c r="CJ401">
        <v>0</v>
      </c>
      <c r="CK401">
        <v>0</v>
      </c>
      <c r="CL401">
        <v>2</v>
      </c>
      <c r="CM401">
        <v>1331.36</v>
      </c>
      <c r="CN401">
        <v>2.03147</v>
      </c>
      <c r="CO401">
        <v>7.67817</v>
      </c>
      <c r="CP401">
        <v>10.4534</v>
      </c>
      <c r="CQ401">
        <v>29.9999</v>
      </c>
      <c r="CR401">
        <v>10.3098</v>
      </c>
      <c r="CS401">
        <v>10.5303</v>
      </c>
      <c r="CT401">
        <v>-1</v>
      </c>
      <c r="CU401">
        <v>100</v>
      </c>
      <c r="CV401">
        <v>45.9411</v>
      </c>
      <c r="CW401">
        <v>-999.9</v>
      </c>
      <c r="CX401">
        <v>400</v>
      </c>
      <c r="CY401">
        <v>1.24036</v>
      </c>
      <c r="CZ401">
        <v>103.755</v>
      </c>
      <c r="DA401">
        <v>103.171</v>
      </c>
    </row>
    <row r="402" spans="1:105">
      <c r="A402">
        <v>388</v>
      </c>
      <c r="B402">
        <v>1551447398</v>
      </c>
      <c r="C402">
        <v>1099.09999990463</v>
      </c>
      <c r="D402" t="s">
        <v>996</v>
      </c>
      <c r="E402" t="s">
        <v>997</v>
      </c>
      <c r="F402">
        <f>J402+I402+M402*K402</f>
        <v>0</v>
      </c>
      <c r="G402">
        <f>(1000*AM402)/(L402*(AO402+273.15))</f>
        <v>0</v>
      </c>
      <c r="H402">
        <f>((G402*F402*(1-(AJ402/1000)))/(100*K402))*(0.0/60)</f>
        <v>0</v>
      </c>
      <c r="I402" t="s">
        <v>203</v>
      </c>
      <c r="J402" t="s">
        <v>204</v>
      </c>
      <c r="K402" t="s">
        <v>205</v>
      </c>
      <c r="L402" t="s">
        <v>206</v>
      </c>
      <c r="M402" t="s">
        <v>927</v>
      </c>
      <c r="N402" t="s">
        <v>928</v>
      </c>
      <c r="O402" t="s">
        <v>929</v>
      </c>
      <c r="Q402">
        <v>1551447398</v>
      </c>
      <c r="R402">
        <f>AL402*Y402*(AJ402-AK402)/(100*AF402*(1000-Y402*AJ402))</f>
        <v>0</v>
      </c>
      <c r="S402">
        <f>AL402*Y402*(AI402-AH402*(1000-Y402*AK402)/(1000-Y402*AJ402))/(100*AF402)</f>
        <v>0</v>
      </c>
      <c r="T402">
        <f>(U402/V402*100)</f>
        <v>0</v>
      </c>
      <c r="U402">
        <f>AJ402*(AM402+AN402)/1000</f>
        <v>0</v>
      </c>
      <c r="V402">
        <f>0.61365*exp(17.502*AO402/(240.97+AO402))</f>
        <v>0</v>
      </c>
      <c r="W402">
        <v>139</v>
      </c>
      <c r="X402">
        <v>10</v>
      </c>
      <c r="Y402">
        <f>IF(W402*$H$11&gt;=AA402,1.0,(AA402/(AA402-W402*$H$11)))</f>
        <v>0</v>
      </c>
      <c r="Z402">
        <f>(Y402-1)*100</f>
        <v>0</v>
      </c>
      <c r="AA402">
        <f>MAX(0,($B$11+$C$11*AR402)/(1+$D$11*AR402)*AM402/(AO402+273)*$E$11)</f>
        <v>0</v>
      </c>
      <c r="AB402">
        <f>$B$9*AS402+$C$9*AT402</f>
        <v>0</v>
      </c>
      <c r="AC402">
        <f>AB402*AD402</f>
        <v>0</v>
      </c>
      <c r="AD402">
        <f>($B$9*$D$7+$C$9*$D$7)/($B$9+$C$9)</f>
        <v>0</v>
      </c>
      <c r="AE402">
        <f>($B$9*$K$7+$C$9*$K$7)/($B$9+$C$9)</f>
        <v>0</v>
      </c>
      <c r="AF402">
        <v>10</v>
      </c>
      <c r="AG402">
        <v>1551447398</v>
      </c>
      <c r="AH402">
        <v>372.822</v>
      </c>
      <c r="AI402">
        <v>399.173</v>
      </c>
      <c r="AJ402">
        <v>9.25936</v>
      </c>
      <c r="AK402">
        <v>7.81422</v>
      </c>
      <c r="AL402">
        <v>1430.9</v>
      </c>
      <c r="AM402">
        <v>100.517</v>
      </c>
      <c r="AN402">
        <v>0.0236626</v>
      </c>
      <c r="AO402">
        <v>7.39723</v>
      </c>
      <c r="AP402">
        <v>999.9</v>
      </c>
      <c r="AQ402">
        <v>999.9</v>
      </c>
      <c r="AR402">
        <v>9988.75</v>
      </c>
      <c r="AS402">
        <v>0</v>
      </c>
      <c r="AT402">
        <v>566.677</v>
      </c>
      <c r="AU402">
        <v>0</v>
      </c>
      <c r="AV402" t="s">
        <v>208</v>
      </c>
      <c r="AW402">
        <v>0</v>
      </c>
      <c r="AX402">
        <v>-0.747</v>
      </c>
      <c r="AY402">
        <v>-0.067</v>
      </c>
      <c r="AZ402">
        <v>0</v>
      </c>
      <c r="BA402">
        <v>0</v>
      </c>
      <c r="BB402">
        <v>0</v>
      </c>
      <c r="BC402">
        <v>0</v>
      </c>
      <c r="BD402">
        <v>-75.7984071428571</v>
      </c>
      <c r="BE402">
        <v>20.0213862783816</v>
      </c>
      <c r="BF402">
        <v>3.54203262060433</v>
      </c>
      <c r="BG402">
        <v>0</v>
      </c>
      <c r="BH402">
        <v>-2.9442230952381</v>
      </c>
      <c r="BI402">
        <v>0.136366303975294</v>
      </c>
      <c r="BJ402">
        <v>0.0353589568694509</v>
      </c>
      <c r="BK402">
        <v>0</v>
      </c>
      <c r="BL402">
        <v>0</v>
      </c>
      <c r="BM402">
        <v>0</v>
      </c>
      <c r="BN402" t="s">
        <v>209</v>
      </c>
      <c r="BO402">
        <v>1.88477</v>
      </c>
      <c r="BP402">
        <v>1.88171</v>
      </c>
      <c r="BQ402">
        <v>1.88324</v>
      </c>
      <c r="BR402">
        <v>1.88195</v>
      </c>
      <c r="BS402">
        <v>1.88382</v>
      </c>
      <c r="BT402">
        <v>1.88309</v>
      </c>
      <c r="BU402">
        <v>1.88479</v>
      </c>
      <c r="BV402">
        <v>1.88232</v>
      </c>
      <c r="BW402" t="s">
        <v>210</v>
      </c>
      <c r="BX402" t="s">
        <v>17</v>
      </c>
      <c r="BY402" t="s">
        <v>17</v>
      </c>
      <c r="BZ402" t="s">
        <v>17</v>
      </c>
      <c r="CA402" t="s">
        <v>211</v>
      </c>
      <c r="CB402" t="s">
        <v>212</v>
      </c>
      <c r="CC402" t="s">
        <v>213</v>
      </c>
      <c r="CD402" t="s">
        <v>213</v>
      </c>
      <c r="CE402" t="s">
        <v>213</v>
      </c>
      <c r="CF402" t="s">
        <v>213</v>
      </c>
      <c r="CG402">
        <v>5</v>
      </c>
      <c r="CH402">
        <v>0</v>
      </c>
      <c r="CI402">
        <v>0</v>
      </c>
      <c r="CJ402">
        <v>0</v>
      </c>
      <c r="CK402">
        <v>0</v>
      </c>
      <c r="CL402">
        <v>2</v>
      </c>
      <c r="CM402">
        <v>1322.42</v>
      </c>
      <c r="CN402">
        <v>2.03147</v>
      </c>
      <c r="CO402">
        <v>7.68303</v>
      </c>
      <c r="CP402">
        <v>10.4511</v>
      </c>
      <c r="CQ402">
        <v>29.9998</v>
      </c>
      <c r="CR402">
        <v>10.3069</v>
      </c>
      <c r="CS402">
        <v>10.528</v>
      </c>
      <c r="CT402">
        <v>-1</v>
      </c>
      <c r="CU402">
        <v>100</v>
      </c>
      <c r="CV402">
        <v>45.9411</v>
      </c>
      <c r="CW402">
        <v>-999.9</v>
      </c>
      <c r="CX402">
        <v>400</v>
      </c>
      <c r="CY402">
        <v>1.10116</v>
      </c>
      <c r="CZ402">
        <v>103.755</v>
      </c>
      <c r="DA402">
        <v>103.171</v>
      </c>
    </row>
    <row r="403" spans="1:105">
      <c r="A403">
        <v>389</v>
      </c>
      <c r="B403">
        <v>1551447400</v>
      </c>
      <c r="C403">
        <v>1101.09999990463</v>
      </c>
      <c r="D403" t="s">
        <v>998</v>
      </c>
      <c r="E403" t="s">
        <v>999</v>
      </c>
      <c r="F403">
        <f>J403+I403+M403*K403</f>
        <v>0</v>
      </c>
      <c r="G403">
        <f>(1000*AM403)/(L403*(AO403+273.15))</f>
        <v>0</v>
      </c>
      <c r="H403">
        <f>((G403*F403*(1-(AJ403/1000)))/(100*K403))*(0.0/60)</f>
        <v>0</v>
      </c>
      <c r="I403" t="s">
        <v>203</v>
      </c>
      <c r="J403" t="s">
        <v>204</v>
      </c>
      <c r="K403" t="s">
        <v>205</v>
      </c>
      <c r="L403" t="s">
        <v>206</v>
      </c>
      <c r="M403" t="s">
        <v>927</v>
      </c>
      <c r="N403" t="s">
        <v>928</v>
      </c>
      <c r="O403" t="s">
        <v>929</v>
      </c>
      <c r="Q403">
        <v>1551447400</v>
      </c>
      <c r="R403">
        <f>AL403*Y403*(AJ403-AK403)/(100*AF403*(1000-Y403*AJ403))</f>
        <v>0</v>
      </c>
      <c r="S403">
        <f>AL403*Y403*(AI403-AH403*(1000-Y403*AK403)/(1000-Y403*AJ403))/(100*AF403)</f>
        <v>0</v>
      </c>
      <c r="T403">
        <f>(U403/V403*100)</f>
        <v>0</v>
      </c>
      <c r="U403">
        <f>AJ403*(AM403+AN403)/1000</f>
        <v>0</v>
      </c>
      <c r="V403">
        <f>0.61365*exp(17.502*AO403/(240.97+AO403))</f>
        <v>0</v>
      </c>
      <c r="W403">
        <v>142</v>
      </c>
      <c r="X403">
        <v>10</v>
      </c>
      <c r="Y403">
        <f>IF(W403*$H$11&gt;=AA403,1.0,(AA403/(AA403-W403*$H$11)))</f>
        <v>0</v>
      </c>
      <c r="Z403">
        <f>(Y403-1)*100</f>
        <v>0</v>
      </c>
      <c r="AA403">
        <f>MAX(0,($B$11+$C$11*AR403)/(1+$D$11*AR403)*AM403/(AO403+273)*$E$11)</f>
        <v>0</v>
      </c>
      <c r="AB403">
        <f>$B$9*AS403+$C$9*AT403</f>
        <v>0</v>
      </c>
      <c r="AC403">
        <f>AB403*AD403</f>
        <v>0</v>
      </c>
      <c r="AD403">
        <f>($B$9*$D$7+$C$9*$D$7)/($B$9+$C$9)</f>
        <v>0</v>
      </c>
      <c r="AE403">
        <f>($B$9*$K$7+$C$9*$K$7)/($B$9+$C$9)</f>
        <v>0</v>
      </c>
      <c r="AF403">
        <v>10</v>
      </c>
      <c r="AG403">
        <v>1551447400</v>
      </c>
      <c r="AH403">
        <v>372.368</v>
      </c>
      <c r="AI403">
        <v>399.189</v>
      </c>
      <c r="AJ403">
        <v>9.27796</v>
      </c>
      <c r="AK403">
        <v>7.81523</v>
      </c>
      <c r="AL403">
        <v>1430.79</v>
      </c>
      <c r="AM403">
        <v>100.517</v>
      </c>
      <c r="AN403">
        <v>0.0231355</v>
      </c>
      <c r="AO403">
        <v>7.41995</v>
      </c>
      <c r="AP403">
        <v>999.9</v>
      </c>
      <c r="AQ403">
        <v>999.9</v>
      </c>
      <c r="AR403">
        <v>10014.4</v>
      </c>
      <c r="AS403">
        <v>0</v>
      </c>
      <c r="AT403">
        <v>565.926</v>
      </c>
      <c r="AU403">
        <v>0</v>
      </c>
      <c r="AV403" t="s">
        <v>208</v>
      </c>
      <c r="AW403">
        <v>0</v>
      </c>
      <c r="AX403">
        <v>-0.747</v>
      </c>
      <c r="AY403">
        <v>-0.067</v>
      </c>
      <c r="AZ403">
        <v>0</v>
      </c>
      <c r="BA403">
        <v>0</v>
      </c>
      <c r="BB403">
        <v>0</v>
      </c>
      <c r="BC403">
        <v>0</v>
      </c>
      <c r="BD403">
        <v>-75.7984071428571</v>
      </c>
      <c r="BE403">
        <v>20.0213862783816</v>
      </c>
      <c r="BF403">
        <v>3.54203262060433</v>
      </c>
      <c r="BG403">
        <v>0</v>
      </c>
      <c r="BH403">
        <v>-2.9442230952381</v>
      </c>
      <c r="BI403">
        <v>0.136366303975294</v>
      </c>
      <c r="BJ403">
        <v>0.0353589568694509</v>
      </c>
      <c r="BK403">
        <v>0</v>
      </c>
      <c r="BL403">
        <v>0</v>
      </c>
      <c r="BM403">
        <v>0</v>
      </c>
      <c r="BN403" t="s">
        <v>209</v>
      </c>
      <c r="BO403">
        <v>1.88477</v>
      </c>
      <c r="BP403">
        <v>1.88171</v>
      </c>
      <c r="BQ403">
        <v>1.88324</v>
      </c>
      <c r="BR403">
        <v>1.88195</v>
      </c>
      <c r="BS403">
        <v>1.88383</v>
      </c>
      <c r="BT403">
        <v>1.88309</v>
      </c>
      <c r="BU403">
        <v>1.88479</v>
      </c>
      <c r="BV403">
        <v>1.88231</v>
      </c>
      <c r="BW403" t="s">
        <v>210</v>
      </c>
      <c r="BX403" t="s">
        <v>17</v>
      </c>
      <c r="BY403" t="s">
        <v>17</v>
      </c>
      <c r="BZ403" t="s">
        <v>17</v>
      </c>
      <c r="CA403" t="s">
        <v>211</v>
      </c>
      <c r="CB403" t="s">
        <v>212</v>
      </c>
      <c r="CC403" t="s">
        <v>213</v>
      </c>
      <c r="CD403" t="s">
        <v>213</v>
      </c>
      <c r="CE403" t="s">
        <v>213</v>
      </c>
      <c r="CF403" t="s">
        <v>213</v>
      </c>
      <c r="CG403">
        <v>5</v>
      </c>
      <c r="CH403">
        <v>0</v>
      </c>
      <c r="CI403">
        <v>0</v>
      </c>
      <c r="CJ403">
        <v>0</v>
      </c>
      <c r="CK403">
        <v>0</v>
      </c>
      <c r="CL403">
        <v>2</v>
      </c>
      <c r="CM403">
        <v>1320.01</v>
      </c>
      <c r="CN403">
        <v>2.03147</v>
      </c>
      <c r="CO403">
        <v>7.68727</v>
      </c>
      <c r="CP403">
        <v>10.4487</v>
      </c>
      <c r="CQ403">
        <v>29.9997</v>
      </c>
      <c r="CR403">
        <v>10.304</v>
      </c>
      <c r="CS403">
        <v>10.5257</v>
      </c>
      <c r="CT403">
        <v>-1</v>
      </c>
      <c r="CU403">
        <v>100</v>
      </c>
      <c r="CV403">
        <v>45.5569</v>
      </c>
      <c r="CW403">
        <v>-999.9</v>
      </c>
      <c r="CX403">
        <v>400</v>
      </c>
      <c r="CY403">
        <v>1.01588</v>
      </c>
      <c r="CZ403">
        <v>103.755</v>
      </c>
      <c r="DA403">
        <v>103.172</v>
      </c>
    </row>
    <row r="404" spans="1:105">
      <c r="A404">
        <v>390</v>
      </c>
      <c r="B404">
        <v>1551447402</v>
      </c>
      <c r="C404">
        <v>1103.09999990463</v>
      </c>
      <c r="D404" t="s">
        <v>1000</v>
      </c>
      <c r="E404" t="s">
        <v>1001</v>
      </c>
      <c r="F404">
        <f>J404+I404+M404*K404</f>
        <v>0</v>
      </c>
      <c r="G404">
        <f>(1000*AM404)/(L404*(AO404+273.15))</f>
        <v>0</v>
      </c>
      <c r="H404">
        <f>((G404*F404*(1-(AJ404/1000)))/(100*K404))*(0.0/60)</f>
        <v>0</v>
      </c>
      <c r="I404" t="s">
        <v>203</v>
      </c>
      <c r="J404" t="s">
        <v>204</v>
      </c>
      <c r="K404" t="s">
        <v>205</v>
      </c>
      <c r="L404" t="s">
        <v>206</v>
      </c>
      <c r="M404" t="s">
        <v>927</v>
      </c>
      <c r="N404" t="s">
        <v>928</v>
      </c>
      <c r="O404" t="s">
        <v>929</v>
      </c>
      <c r="Q404">
        <v>1551447402</v>
      </c>
      <c r="R404">
        <f>AL404*Y404*(AJ404-AK404)/(100*AF404*(1000-Y404*AJ404))</f>
        <v>0</v>
      </c>
      <c r="S404">
        <f>AL404*Y404*(AI404-AH404*(1000-Y404*AK404)/(1000-Y404*AJ404))/(100*AF404)</f>
        <v>0</v>
      </c>
      <c r="T404">
        <f>(U404/V404*100)</f>
        <v>0</v>
      </c>
      <c r="U404">
        <f>AJ404*(AM404+AN404)/1000</f>
        <v>0</v>
      </c>
      <c r="V404">
        <f>0.61365*exp(17.502*AO404/(240.97+AO404))</f>
        <v>0</v>
      </c>
      <c r="W404">
        <v>115</v>
      </c>
      <c r="X404">
        <v>8</v>
      </c>
      <c r="Y404">
        <f>IF(W404*$H$11&gt;=AA404,1.0,(AA404/(AA404-W404*$H$11)))</f>
        <v>0</v>
      </c>
      <c r="Z404">
        <f>(Y404-1)*100</f>
        <v>0</v>
      </c>
      <c r="AA404">
        <f>MAX(0,($B$11+$C$11*AR404)/(1+$D$11*AR404)*AM404/(AO404+273)*$E$11)</f>
        <v>0</v>
      </c>
      <c r="AB404">
        <f>$B$9*AS404+$C$9*AT404</f>
        <v>0</v>
      </c>
      <c r="AC404">
        <f>AB404*AD404</f>
        <v>0</v>
      </c>
      <c r="AD404">
        <f>($B$9*$D$7+$C$9*$D$7)/($B$9+$C$9)</f>
        <v>0</v>
      </c>
      <c r="AE404">
        <f>($B$9*$K$7+$C$9*$K$7)/($B$9+$C$9)</f>
        <v>0</v>
      </c>
      <c r="AF404">
        <v>10</v>
      </c>
      <c r="AG404">
        <v>1551447402</v>
      </c>
      <c r="AH404">
        <v>371.886</v>
      </c>
      <c r="AI404">
        <v>399.176</v>
      </c>
      <c r="AJ404">
        <v>9.28361</v>
      </c>
      <c r="AK404">
        <v>7.81473</v>
      </c>
      <c r="AL404">
        <v>1430.66</v>
      </c>
      <c r="AM404">
        <v>100.516</v>
      </c>
      <c r="AN404">
        <v>0.0232092</v>
      </c>
      <c r="AO404">
        <v>7.4098</v>
      </c>
      <c r="AP404">
        <v>999.9</v>
      </c>
      <c r="AQ404">
        <v>999.9</v>
      </c>
      <c r="AR404">
        <v>10015.6</v>
      </c>
      <c r="AS404">
        <v>0</v>
      </c>
      <c r="AT404">
        <v>565.354</v>
      </c>
      <c r="AU404">
        <v>0</v>
      </c>
      <c r="AV404" t="s">
        <v>208</v>
      </c>
      <c r="AW404">
        <v>0</v>
      </c>
      <c r="AX404">
        <v>-0.747</v>
      </c>
      <c r="AY404">
        <v>-0.067</v>
      </c>
      <c r="AZ404">
        <v>0</v>
      </c>
      <c r="BA404">
        <v>0</v>
      </c>
      <c r="BB404">
        <v>0</v>
      </c>
      <c r="BC404">
        <v>0</v>
      </c>
      <c r="BD404">
        <v>-75.7984071428571</v>
      </c>
      <c r="BE404">
        <v>20.0213862783816</v>
      </c>
      <c r="BF404">
        <v>3.54203262060433</v>
      </c>
      <c r="BG404">
        <v>0</v>
      </c>
      <c r="BH404">
        <v>-2.9442230952381</v>
      </c>
      <c r="BI404">
        <v>0.136366303975294</v>
      </c>
      <c r="BJ404">
        <v>0.0353589568694509</v>
      </c>
      <c r="BK404">
        <v>0</v>
      </c>
      <c r="BL404">
        <v>0</v>
      </c>
      <c r="BM404">
        <v>0</v>
      </c>
      <c r="BN404" t="s">
        <v>209</v>
      </c>
      <c r="BO404">
        <v>1.88477</v>
      </c>
      <c r="BP404">
        <v>1.88171</v>
      </c>
      <c r="BQ404">
        <v>1.88324</v>
      </c>
      <c r="BR404">
        <v>1.88194</v>
      </c>
      <c r="BS404">
        <v>1.88385</v>
      </c>
      <c r="BT404">
        <v>1.88309</v>
      </c>
      <c r="BU404">
        <v>1.88481</v>
      </c>
      <c r="BV404">
        <v>1.88232</v>
      </c>
      <c r="BW404" t="s">
        <v>210</v>
      </c>
      <c r="BX404" t="s">
        <v>17</v>
      </c>
      <c r="BY404" t="s">
        <v>17</v>
      </c>
      <c r="BZ404" t="s">
        <v>17</v>
      </c>
      <c r="CA404" t="s">
        <v>211</v>
      </c>
      <c r="CB404" t="s">
        <v>212</v>
      </c>
      <c r="CC404" t="s">
        <v>213</v>
      </c>
      <c r="CD404" t="s">
        <v>213</v>
      </c>
      <c r="CE404" t="s">
        <v>213</v>
      </c>
      <c r="CF404" t="s">
        <v>213</v>
      </c>
      <c r="CG404">
        <v>5</v>
      </c>
      <c r="CH404">
        <v>0</v>
      </c>
      <c r="CI404">
        <v>0</v>
      </c>
      <c r="CJ404">
        <v>0</v>
      </c>
      <c r="CK404">
        <v>0</v>
      </c>
      <c r="CL404">
        <v>2</v>
      </c>
      <c r="CM404">
        <v>1339.91</v>
      </c>
      <c r="CN404">
        <v>2.03147</v>
      </c>
      <c r="CO404">
        <v>7.69166</v>
      </c>
      <c r="CP404">
        <v>10.4464</v>
      </c>
      <c r="CQ404">
        <v>29.9996</v>
      </c>
      <c r="CR404">
        <v>10.301</v>
      </c>
      <c r="CS404">
        <v>10.5233</v>
      </c>
      <c r="CT404">
        <v>-1</v>
      </c>
      <c r="CU404">
        <v>100</v>
      </c>
      <c r="CV404">
        <v>45.5569</v>
      </c>
      <c r="CW404">
        <v>-999.9</v>
      </c>
      <c r="CX404">
        <v>400</v>
      </c>
      <c r="CY404">
        <v>0.892388</v>
      </c>
      <c r="CZ404">
        <v>103.756</v>
      </c>
      <c r="DA404">
        <v>103.172</v>
      </c>
    </row>
    <row r="405" spans="1:105">
      <c r="A405">
        <v>391</v>
      </c>
      <c r="B405">
        <v>1551447404</v>
      </c>
      <c r="C405">
        <v>1105.09999990463</v>
      </c>
      <c r="D405" t="s">
        <v>1002</v>
      </c>
      <c r="E405" t="s">
        <v>1003</v>
      </c>
      <c r="F405">
        <f>J405+I405+M405*K405</f>
        <v>0</v>
      </c>
      <c r="G405">
        <f>(1000*AM405)/(L405*(AO405+273.15))</f>
        <v>0</v>
      </c>
      <c r="H405">
        <f>((G405*F405*(1-(AJ405/1000)))/(100*K405))*(0.0/60)</f>
        <v>0</v>
      </c>
      <c r="I405" t="s">
        <v>203</v>
      </c>
      <c r="J405" t="s">
        <v>204</v>
      </c>
      <c r="K405" t="s">
        <v>205</v>
      </c>
      <c r="L405" t="s">
        <v>206</v>
      </c>
      <c r="M405" t="s">
        <v>927</v>
      </c>
      <c r="N405" t="s">
        <v>928</v>
      </c>
      <c r="O405" t="s">
        <v>929</v>
      </c>
      <c r="Q405">
        <v>1551447404</v>
      </c>
      <c r="R405">
        <f>AL405*Y405*(AJ405-AK405)/(100*AF405*(1000-Y405*AJ405))</f>
        <v>0</v>
      </c>
      <c r="S405">
        <f>AL405*Y405*(AI405-AH405*(1000-Y405*AK405)/(1000-Y405*AJ405))/(100*AF405)</f>
        <v>0</v>
      </c>
      <c r="T405">
        <f>(U405/V405*100)</f>
        <v>0</v>
      </c>
      <c r="U405">
        <f>AJ405*(AM405+AN405)/1000</f>
        <v>0</v>
      </c>
      <c r="V405">
        <f>0.61365*exp(17.502*AO405/(240.97+AO405))</f>
        <v>0</v>
      </c>
      <c r="W405">
        <v>118</v>
      </c>
      <c r="X405">
        <v>8</v>
      </c>
      <c r="Y405">
        <f>IF(W405*$H$11&gt;=AA405,1.0,(AA405/(AA405-W405*$H$11)))</f>
        <v>0</v>
      </c>
      <c r="Z405">
        <f>(Y405-1)*100</f>
        <v>0</v>
      </c>
      <c r="AA405">
        <f>MAX(0,($B$11+$C$11*AR405)/(1+$D$11*AR405)*AM405/(AO405+273)*$E$11)</f>
        <v>0</v>
      </c>
      <c r="AB405">
        <f>$B$9*AS405+$C$9*AT405</f>
        <v>0</v>
      </c>
      <c r="AC405">
        <f>AB405*AD405</f>
        <v>0</v>
      </c>
      <c r="AD405">
        <f>($B$9*$D$7+$C$9*$D$7)/($B$9+$C$9)</f>
        <v>0</v>
      </c>
      <c r="AE405">
        <f>($B$9*$K$7+$C$9*$K$7)/($B$9+$C$9)</f>
        <v>0</v>
      </c>
      <c r="AF405">
        <v>10</v>
      </c>
      <c r="AG405">
        <v>1551447404</v>
      </c>
      <c r="AH405">
        <v>371.386</v>
      </c>
      <c r="AI405">
        <v>399.174</v>
      </c>
      <c r="AJ405">
        <v>9.28852</v>
      </c>
      <c r="AK405">
        <v>7.81418</v>
      </c>
      <c r="AL405">
        <v>1430.62</v>
      </c>
      <c r="AM405">
        <v>100.515</v>
      </c>
      <c r="AN405">
        <v>0.0237563</v>
      </c>
      <c r="AO405">
        <v>7.40563</v>
      </c>
      <c r="AP405">
        <v>999.9</v>
      </c>
      <c r="AQ405">
        <v>999.9</v>
      </c>
      <c r="AR405">
        <v>9991.25</v>
      </c>
      <c r="AS405">
        <v>0</v>
      </c>
      <c r="AT405">
        <v>565.236</v>
      </c>
      <c r="AU405">
        <v>0</v>
      </c>
      <c r="AV405" t="s">
        <v>208</v>
      </c>
      <c r="AW405">
        <v>0</v>
      </c>
      <c r="AX405">
        <v>-0.747</v>
      </c>
      <c r="AY405">
        <v>-0.067</v>
      </c>
      <c r="AZ405">
        <v>0</v>
      </c>
      <c r="BA405">
        <v>0</v>
      </c>
      <c r="BB405">
        <v>0</v>
      </c>
      <c r="BC405">
        <v>0</v>
      </c>
      <c r="BD405">
        <v>-75.7984071428571</v>
      </c>
      <c r="BE405">
        <v>20.0213862783816</v>
      </c>
      <c r="BF405">
        <v>3.54203262060433</v>
      </c>
      <c r="BG405">
        <v>0</v>
      </c>
      <c r="BH405">
        <v>-2.9442230952381</v>
      </c>
      <c r="BI405">
        <v>0.136366303975294</v>
      </c>
      <c r="BJ405">
        <v>0.0353589568694509</v>
      </c>
      <c r="BK405">
        <v>0</v>
      </c>
      <c r="BL405">
        <v>0</v>
      </c>
      <c r="BM405">
        <v>0</v>
      </c>
      <c r="BN405" t="s">
        <v>209</v>
      </c>
      <c r="BO405">
        <v>1.88477</v>
      </c>
      <c r="BP405">
        <v>1.88171</v>
      </c>
      <c r="BQ405">
        <v>1.88324</v>
      </c>
      <c r="BR405">
        <v>1.88195</v>
      </c>
      <c r="BS405">
        <v>1.88384</v>
      </c>
      <c r="BT405">
        <v>1.88309</v>
      </c>
      <c r="BU405">
        <v>1.88483</v>
      </c>
      <c r="BV405">
        <v>1.88232</v>
      </c>
      <c r="BW405" t="s">
        <v>210</v>
      </c>
      <c r="BX405" t="s">
        <v>17</v>
      </c>
      <c r="BY405" t="s">
        <v>17</v>
      </c>
      <c r="BZ405" t="s">
        <v>17</v>
      </c>
      <c r="CA405" t="s">
        <v>211</v>
      </c>
      <c r="CB405" t="s">
        <v>212</v>
      </c>
      <c r="CC405" t="s">
        <v>213</v>
      </c>
      <c r="CD405" t="s">
        <v>213</v>
      </c>
      <c r="CE405" t="s">
        <v>213</v>
      </c>
      <c r="CF405" t="s">
        <v>213</v>
      </c>
      <c r="CG405">
        <v>5</v>
      </c>
      <c r="CH405">
        <v>0</v>
      </c>
      <c r="CI405">
        <v>0</v>
      </c>
      <c r="CJ405">
        <v>0</v>
      </c>
      <c r="CK405">
        <v>0</v>
      </c>
      <c r="CL405">
        <v>2</v>
      </c>
      <c r="CM405">
        <v>1337.62</v>
      </c>
      <c r="CN405">
        <v>2.03147</v>
      </c>
      <c r="CO405">
        <v>7.69679</v>
      </c>
      <c r="CP405">
        <v>10.4441</v>
      </c>
      <c r="CQ405">
        <v>29.9997</v>
      </c>
      <c r="CR405">
        <v>10.2976</v>
      </c>
      <c r="CS405">
        <v>10.5206</v>
      </c>
      <c r="CT405">
        <v>-1</v>
      </c>
      <c r="CU405">
        <v>100</v>
      </c>
      <c r="CV405">
        <v>45.5569</v>
      </c>
      <c r="CW405">
        <v>-999.9</v>
      </c>
      <c r="CX405">
        <v>400</v>
      </c>
      <c r="CY405">
        <v>0.772088</v>
      </c>
      <c r="CZ405">
        <v>103.756</v>
      </c>
      <c r="DA405">
        <v>103.173</v>
      </c>
    </row>
    <row r="406" spans="1:105">
      <c r="A406">
        <v>392</v>
      </c>
      <c r="B406">
        <v>1551447406</v>
      </c>
      <c r="C406">
        <v>1107.09999990463</v>
      </c>
      <c r="D406" t="s">
        <v>1004</v>
      </c>
      <c r="E406" t="s">
        <v>1005</v>
      </c>
      <c r="F406">
        <f>J406+I406+M406*K406</f>
        <v>0</v>
      </c>
      <c r="G406">
        <f>(1000*AM406)/(L406*(AO406+273.15))</f>
        <v>0</v>
      </c>
      <c r="H406">
        <f>((G406*F406*(1-(AJ406/1000)))/(100*K406))*(0.0/60)</f>
        <v>0</v>
      </c>
      <c r="I406" t="s">
        <v>203</v>
      </c>
      <c r="J406" t="s">
        <v>204</v>
      </c>
      <c r="K406" t="s">
        <v>205</v>
      </c>
      <c r="L406" t="s">
        <v>206</v>
      </c>
      <c r="M406" t="s">
        <v>927</v>
      </c>
      <c r="N406" t="s">
        <v>928</v>
      </c>
      <c r="O406" t="s">
        <v>929</v>
      </c>
      <c r="Q406">
        <v>1551447406</v>
      </c>
      <c r="R406">
        <f>AL406*Y406*(AJ406-AK406)/(100*AF406*(1000-Y406*AJ406))</f>
        <v>0</v>
      </c>
      <c r="S406">
        <f>AL406*Y406*(AI406-AH406*(1000-Y406*AK406)/(1000-Y406*AJ406))/(100*AF406)</f>
        <v>0</v>
      </c>
      <c r="T406">
        <f>(U406/V406*100)</f>
        <v>0</v>
      </c>
      <c r="U406">
        <f>AJ406*(AM406+AN406)/1000</f>
        <v>0</v>
      </c>
      <c r="V406">
        <f>0.61365*exp(17.502*AO406/(240.97+AO406))</f>
        <v>0</v>
      </c>
      <c r="W406">
        <v>109</v>
      </c>
      <c r="X406">
        <v>8</v>
      </c>
      <c r="Y406">
        <f>IF(W406*$H$11&gt;=AA406,1.0,(AA406/(AA406-W406*$H$11)))</f>
        <v>0</v>
      </c>
      <c r="Z406">
        <f>(Y406-1)*100</f>
        <v>0</v>
      </c>
      <c r="AA406">
        <f>MAX(0,($B$11+$C$11*AR406)/(1+$D$11*AR406)*AM406/(AO406+273)*$E$11)</f>
        <v>0</v>
      </c>
      <c r="AB406">
        <f>$B$9*AS406+$C$9*AT406</f>
        <v>0</v>
      </c>
      <c r="AC406">
        <f>AB406*AD406</f>
        <v>0</v>
      </c>
      <c r="AD406">
        <f>($B$9*$D$7+$C$9*$D$7)/($B$9+$C$9)</f>
        <v>0</v>
      </c>
      <c r="AE406">
        <f>($B$9*$K$7+$C$9*$K$7)/($B$9+$C$9)</f>
        <v>0</v>
      </c>
      <c r="AF406">
        <v>10</v>
      </c>
      <c r="AG406">
        <v>1551447406</v>
      </c>
      <c r="AH406">
        <v>370.87</v>
      </c>
      <c r="AI406">
        <v>399.188</v>
      </c>
      <c r="AJ406">
        <v>9.29416</v>
      </c>
      <c r="AK406">
        <v>7.81428</v>
      </c>
      <c r="AL406">
        <v>1430.7</v>
      </c>
      <c r="AM406">
        <v>100.514</v>
      </c>
      <c r="AN406">
        <v>0.0234574</v>
      </c>
      <c r="AO406">
        <v>7.40086</v>
      </c>
      <c r="AP406">
        <v>999.9</v>
      </c>
      <c r="AQ406">
        <v>999.9</v>
      </c>
      <c r="AR406">
        <v>9985</v>
      </c>
      <c r="AS406">
        <v>0</v>
      </c>
      <c r="AT406">
        <v>564.954</v>
      </c>
      <c r="AU406">
        <v>0</v>
      </c>
      <c r="AV406" t="s">
        <v>208</v>
      </c>
      <c r="AW406">
        <v>0</v>
      </c>
      <c r="AX406">
        <v>-0.747</v>
      </c>
      <c r="AY406">
        <v>-0.067</v>
      </c>
      <c r="AZ406">
        <v>0</v>
      </c>
      <c r="BA406">
        <v>0</v>
      </c>
      <c r="BB406">
        <v>0</v>
      </c>
      <c r="BC406">
        <v>0</v>
      </c>
      <c r="BD406">
        <v>-75.7984071428571</v>
      </c>
      <c r="BE406">
        <v>20.0213862783816</v>
      </c>
      <c r="BF406">
        <v>3.54203262060433</v>
      </c>
      <c r="BG406">
        <v>0</v>
      </c>
      <c r="BH406">
        <v>-2.9442230952381</v>
      </c>
      <c r="BI406">
        <v>0.136366303975294</v>
      </c>
      <c r="BJ406">
        <v>0.0353589568694509</v>
      </c>
      <c r="BK406">
        <v>0</v>
      </c>
      <c r="BL406">
        <v>0</v>
      </c>
      <c r="BM406">
        <v>0</v>
      </c>
      <c r="BN406" t="s">
        <v>209</v>
      </c>
      <c r="BO406">
        <v>1.88477</v>
      </c>
      <c r="BP406">
        <v>1.88171</v>
      </c>
      <c r="BQ406">
        <v>1.88324</v>
      </c>
      <c r="BR406">
        <v>1.88196</v>
      </c>
      <c r="BS406">
        <v>1.88384</v>
      </c>
      <c r="BT406">
        <v>1.88309</v>
      </c>
      <c r="BU406">
        <v>1.88483</v>
      </c>
      <c r="BV406">
        <v>1.88232</v>
      </c>
      <c r="BW406" t="s">
        <v>210</v>
      </c>
      <c r="BX406" t="s">
        <v>17</v>
      </c>
      <c r="BY406" t="s">
        <v>17</v>
      </c>
      <c r="BZ406" t="s">
        <v>17</v>
      </c>
      <c r="CA406" t="s">
        <v>211</v>
      </c>
      <c r="CB406" t="s">
        <v>212</v>
      </c>
      <c r="CC406" t="s">
        <v>213</v>
      </c>
      <c r="CD406" t="s">
        <v>213</v>
      </c>
      <c r="CE406" t="s">
        <v>213</v>
      </c>
      <c r="CF406" t="s">
        <v>213</v>
      </c>
      <c r="CG406">
        <v>5</v>
      </c>
      <c r="CH406">
        <v>0</v>
      </c>
      <c r="CI406">
        <v>0</v>
      </c>
      <c r="CJ406">
        <v>0</v>
      </c>
      <c r="CK406">
        <v>0</v>
      </c>
      <c r="CL406">
        <v>2</v>
      </c>
      <c r="CM406">
        <v>1344.73</v>
      </c>
      <c r="CN406">
        <v>2.03146</v>
      </c>
      <c r="CO406">
        <v>7.7019</v>
      </c>
      <c r="CP406">
        <v>10.4418</v>
      </c>
      <c r="CQ406">
        <v>29.9997</v>
      </c>
      <c r="CR406">
        <v>10.2944</v>
      </c>
      <c r="CS406">
        <v>10.5177</v>
      </c>
      <c r="CT406">
        <v>-1</v>
      </c>
      <c r="CU406">
        <v>100</v>
      </c>
      <c r="CV406">
        <v>45.1555</v>
      </c>
      <c r="CW406">
        <v>-999.9</v>
      </c>
      <c r="CX406">
        <v>400</v>
      </c>
      <c r="CY406">
        <v>0.646082</v>
      </c>
      <c r="CZ406">
        <v>103.756</v>
      </c>
      <c r="DA406">
        <v>103.173</v>
      </c>
    </row>
    <row r="407" spans="1:105">
      <c r="A407">
        <v>393</v>
      </c>
      <c r="B407">
        <v>1551447408</v>
      </c>
      <c r="C407">
        <v>1109.09999990463</v>
      </c>
      <c r="D407" t="s">
        <v>1006</v>
      </c>
      <c r="E407" t="s">
        <v>1007</v>
      </c>
      <c r="F407">
        <f>J407+I407+M407*K407</f>
        <v>0</v>
      </c>
      <c r="G407">
        <f>(1000*AM407)/(L407*(AO407+273.15))</f>
        <v>0</v>
      </c>
      <c r="H407">
        <f>((G407*F407*(1-(AJ407/1000)))/(100*K407))*(0.0/60)</f>
        <v>0</v>
      </c>
      <c r="I407" t="s">
        <v>203</v>
      </c>
      <c r="J407" t="s">
        <v>204</v>
      </c>
      <c r="K407" t="s">
        <v>205</v>
      </c>
      <c r="L407" t="s">
        <v>206</v>
      </c>
      <c r="M407" t="s">
        <v>927</v>
      </c>
      <c r="N407" t="s">
        <v>928</v>
      </c>
      <c r="O407" t="s">
        <v>929</v>
      </c>
      <c r="Q407">
        <v>1551447408</v>
      </c>
      <c r="R407">
        <f>AL407*Y407*(AJ407-AK407)/(100*AF407*(1000-Y407*AJ407))</f>
        <v>0</v>
      </c>
      <c r="S407">
        <f>AL407*Y407*(AI407-AH407*(1000-Y407*AK407)/(1000-Y407*AJ407))/(100*AF407)</f>
        <v>0</v>
      </c>
      <c r="T407">
        <f>(U407/V407*100)</f>
        <v>0</v>
      </c>
      <c r="U407">
        <f>AJ407*(AM407+AN407)/1000</f>
        <v>0</v>
      </c>
      <c r="V407">
        <f>0.61365*exp(17.502*AO407/(240.97+AO407))</f>
        <v>0</v>
      </c>
      <c r="W407">
        <v>124</v>
      </c>
      <c r="X407">
        <v>9</v>
      </c>
      <c r="Y407">
        <f>IF(W407*$H$11&gt;=AA407,1.0,(AA407/(AA407-W407*$H$11)))</f>
        <v>0</v>
      </c>
      <c r="Z407">
        <f>(Y407-1)*100</f>
        <v>0</v>
      </c>
      <c r="AA407">
        <f>MAX(0,($B$11+$C$11*AR407)/(1+$D$11*AR407)*AM407/(AO407+273)*$E$11)</f>
        <v>0</v>
      </c>
      <c r="AB407">
        <f>$B$9*AS407+$C$9*AT407</f>
        <v>0</v>
      </c>
      <c r="AC407">
        <f>AB407*AD407</f>
        <v>0</v>
      </c>
      <c r="AD407">
        <f>($B$9*$D$7+$C$9*$D$7)/($B$9+$C$9)</f>
        <v>0</v>
      </c>
      <c r="AE407">
        <f>($B$9*$K$7+$C$9*$K$7)/($B$9+$C$9)</f>
        <v>0</v>
      </c>
      <c r="AF407">
        <v>10</v>
      </c>
      <c r="AG407">
        <v>1551447408</v>
      </c>
      <c r="AH407">
        <v>370.352</v>
      </c>
      <c r="AI407">
        <v>399.184</v>
      </c>
      <c r="AJ407">
        <v>9.30445</v>
      </c>
      <c r="AK407">
        <v>7.81446</v>
      </c>
      <c r="AL407">
        <v>1430.66</v>
      </c>
      <c r="AM407">
        <v>100.514</v>
      </c>
      <c r="AN407">
        <v>0.0232389</v>
      </c>
      <c r="AO407">
        <v>7.41201</v>
      </c>
      <c r="AP407">
        <v>999.9</v>
      </c>
      <c r="AQ407">
        <v>999.9</v>
      </c>
      <c r="AR407">
        <v>10002.5</v>
      </c>
      <c r="AS407">
        <v>0</v>
      </c>
      <c r="AT407">
        <v>564.674</v>
      </c>
      <c r="AU407">
        <v>0</v>
      </c>
      <c r="AV407" t="s">
        <v>208</v>
      </c>
      <c r="AW407">
        <v>0</v>
      </c>
      <c r="AX407">
        <v>-0.747</v>
      </c>
      <c r="AY407">
        <v>-0.067</v>
      </c>
      <c r="AZ407">
        <v>0</v>
      </c>
      <c r="BA407">
        <v>0</v>
      </c>
      <c r="BB407">
        <v>0</v>
      </c>
      <c r="BC407">
        <v>0</v>
      </c>
      <c r="BD407">
        <v>-75.7984071428571</v>
      </c>
      <c r="BE407">
        <v>20.0213862783816</v>
      </c>
      <c r="BF407">
        <v>3.54203262060433</v>
      </c>
      <c r="BG407">
        <v>0</v>
      </c>
      <c r="BH407">
        <v>-2.9442230952381</v>
      </c>
      <c r="BI407">
        <v>0.136366303975294</v>
      </c>
      <c r="BJ407">
        <v>0.0353589568694509</v>
      </c>
      <c r="BK407">
        <v>0</v>
      </c>
      <c r="BL407">
        <v>0</v>
      </c>
      <c r="BM407">
        <v>0</v>
      </c>
      <c r="BN407" t="s">
        <v>209</v>
      </c>
      <c r="BO407">
        <v>1.88477</v>
      </c>
      <c r="BP407">
        <v>1.88171</v>
      </c>
      <c r="BQ407">
        <v>1.88324</v>
      </c>
      <c r="BR407">
        <v>1.88196</v>
      </c>
      <c r="BS407">
        <v>1.88385</v>
      </c>
      <c r="BT407">
        <v>1.88309</v>
      </c>
      <c r="BU407">
        <v>1.88484</v>
      </c>
      <c r="BV407">
        <v>1.88232</v>
      </c>
      <c r="BW407" t="s">
        <v>210</v>
      </c>
      <c r="BX407" t="s">
        <v>17</v>
      </c>
      <c r="BY407" t="s">
        <v>17</v>
      </c>
      <c r="BZ407" t="s">
        <v>17</v>
      </c>
      <c r="CA407" t="s">
        <v>211</v>
      </c>
      <c r="CB407" t="s">
        <v>212</v>
      </c>
      <c r="CC407" t="s">
        <v>213</v>
      </c>
      <c r="CD407" t="s">
        <v>213</v>
      </c>
      <c r="CE407" t="s">
        <v>213</v>
      </c>
      <c r="CF407" t="s">
        <v>213</v>
      </c>
      <c r="CG407">
        <v>5</v>
      </c>
      <c r="CH407">
        <v>0</v>
      </c>
      <c r="CI407">
        <v>0</v>
      </c>
      <c r="CJ407">
        <v>0</v>
      </c>
      <c r="CK407">
        <v>0</v>
      </c>
      <c r="CL407">
        <v>2</v>
      </c>
      <c r="CM407">
        <v>1333.47</v>
      </c>
      <c r="CN407">
        <v>2.03146</v>
      </c>
      <c r="CO407">
        <v>7.70693</v>
      </c>
      <c r="CP407">
        <v>10.4393</v>
      </c>
      <c r="CQ407">
        <v>29.9996</v>
      </c>
      <c r="CR407">
        <v>10.2911</v>
      </c>
      <c r="CS407">
        <v>10.5152</v>
      </c>
      <c r="CT407">
        <v>-1</v>
      </c>
      <c r="CU407">
        <v>100</v>
      </c>
      <c r="CV407">
        <v>45.1555</v>
      </c>
      <c r="CW407">
        <v>-999.9</v>
      </c>
      <c r="CX407">
        <v>400</v>
      </c>
      <c r="CY407">
        <v>0.504681</v>
      </c>
      <c r="CZ407">
        <v>103.756</v>
      </c>
      <c r="DA407">
        <v>103.172</v>
      </c>
    </row>
    <row r="408" spans="1:105">
      <c r="A408">
        <v>394</v>
      </c>
      <c r="B408">
        <v>1551447410</v>
      </c>
      <c r="C408">
        <v>1111.09999990463</v>
      </c>
      <c r="D408" t="s">
        <v>1008</v>
      </c>
      <c r="E408" t="s">
        <v>1009</v>
      </c>
      <c r="F408">
        <f>J408+I408+M408*K408</f>
        <v>0</v>
      </c>
      <c r="G408">
        <f>(1000*AM408)/(L408*(AO408+273.15))</f>
        <v>0</v>
      </c>
      <c r="H408">
        <f>((G408*F408*(1-(AJ408/1000)))/(100*K408))*(0.0/60)</f>
        <v>0</v>
      </c>
      <c r="I408" t="s">
        <v>203</v>
      </c>
      <c r="J408" t="s">
        <v>204</v>
      </c>
      <c r="K408" t="s">
        <v>205</v>
      </c>
      <c r="L408" t="s">
        <v>206</v>
      </c>
      <c r="M408" t="s">
        <v>927</v>
      </c>
      <c r="N408" t="s">
        <v>928</v>
      </c>
      <c r="O408" t="s">
        <v>929</v>
      </c>
      <c r="Q408">
        <v>1551447410</v>
      </c>
      <c r="R408">
        <f>AL408*Y408*(AJ408-AK408)/(100*AF408*(1000-Y408*AJ408))</f>
        <v>0</v>
      </c>
      <c r="S408">
        <f>AL408*Y408*(AI408-AH408*(1000-Y408*AK408)/(1000-Y408*AJ408))/(100*AF408)</f>
        <v>0</v>
      </c>
      <c r="T408">
        <f>(U408/V408*100)</f>
        <v>0</v>
      </c>
      <c r="U408">
        <f>AJ408*(AM408+AN408)/1000</f>
        <v>0</v>
      </c>
      <c r="V408">
        <f>0.61365*exp(17.502*AO408/(240.97+AO408))</f>
        <v>0</v>
      </c>
      <c r="W408">
        <v>141</v>
      </c>
      <c r="X408">
        <v>10</v>
      </c>
      <c r="Y408">
        <f>IF(W408*$H$11&gt;=AA408,1.0,(AA408/(AA408-W408*$H$11)))</f>
        <v>0</v>
      </c>
      <c r="Z408">
        <f>(Y408-1)*100</f>
        <v>0</v>
      </c>
      <c r="AA408">
        <f>MAX(0,($B$11+$C$11*AR408)/(1+$D$11*AR408)*AM408/(AO408+273)*$E$11)</f>
        <v>0</v>
      </c>
      <c r="AB408">
        <f>$B$9*AS408+$C$9*AT408</f>
        <v>0</v>
      </c>
      <c r="AC408">
        <f>AB408*AD408</f>
        <v>0</v>
      </c>
      <c r="AD408">
        <f>($B$9*$D$7+$C$9*$D$7)/($B$9+$C$9)</f>
        <v>0</v>
      </c>
      <c r="AE408">
        <f>($B$9*$K$7+$C$9*$K$7)/($B$9+$C$9)</f>
        <v>0</v>
      </c>
      <c r="AF408">
        <v>10</v>
      </c>
      <c r="AG408">
        <v>1551447410</v>
      </c>
      <c r="AH408">
        <v>369.847</v>
      </c>
      <c r="AI408">
        <v>399.22</v>
      </c>
      <c r="AJ408">
        <v>9.32707</v>
      </c>
      <c r="AK408">
        <v>7.81429</v>
      </c>
      <c r="AL408">
        <v>1430.46</v>
      </c>
      <c r="AM408">
        <v>100.514</v>
      </c>
      <c r="AN408">
        <v>0.0234287</v>
      </c>
      <c r="AO408">
        <v>7.45185</v>
      </c>
      <c r="AP408">
        <v>999.9</v>
      </c>
      <c r="AQ408">
        <v>999.9</v>
      </c>
      <c r="AR408">
        <v>10001.9</v>
      </c>
      <c r="AS408">
        <v>0</v>
      </c>
      <c r="AT408">
        <v>564.987</v>
      </c>
      <c r="AU408">
        <v>0</v>
      </c>
      <c r="AV408" t="s">
        <v>208</v>
      </c>
      <c r="AW408">
        <v>0</v>
      </c>
      <c r="AX408">
        <v>-0.747</v>
      </c>
      <c r="AY408">
        <v>-0.067</v>
      </c>
      <c r="AZ408">
        <v>0</v>
      </c>
      <c r="BA408">
        <v>0</v>
      </c>
      <c r="BB408">
        <v>0</v>
      </c>
      <c r="BC408">
        <v>0</v>
      </c>
      <c r="BD408">
        <v>-75.7984071428571</v>
      </c>
      <c r="BE408">
        <v>20.0213862783816</v>
      </c>
      <c r="BF408">
        <v>3.54203262060433</v>
      </c>
      <c r="BG408">
        <v>0</v>
      </c>
      <c r="BH408">
        <v>-2.9442230952381</v>
      </c>
      <c r="BI408">
        <v>0.136366303975294</v>
      </c>
      <c r="BJ408">
        <v>0.0353589568694509</v>
      </c>
      <c r="BK408">
        <v>0</v>
      </c>
      <c r="BL408">
        <v>0</v>
      </c>
      <c r="BM408">
        <v>0</v>
      </c>
      <c r="BN408" t="s">
        <v>209</v>
      </c>
      <c r="BO408">
        <v>1.88477</v>
      </c>
      <c r="BP408">
        <v>1.88171</v>
      </c>
      <c r="BQ408">
        <v>1.88324</v>
      </c>
      <c r="BR408">
        <v>1.88198</v>
      </c>
      <c r="BS408">
        <v>1.88385</v>
      </c>
      <c r="BT408">
        <v>1.88309</v>
      </c>
      <c r="BU408">
        <v>1.88484</v>
      </c>
      <c r="BV408">
        <v>1.88232</v>
      </c>
      <c r="BW408" t="s">
        <v>210</v>
      </c>
      <c r="BX408" t="s">
        <v>17</v>
      </c>
      <c r="BY408" t="s">
        <v>17</v>
      </c>
      <c r="BZ408" t="s">
        <v>17</v>
      </c>
      <c r="CA408" t="s">
        <v>211</v>
      </c>
      <c r="CB408" t="s">
        <v>212</v>
      </c>
      <c r="CC408" t="s">
        <v>213</v>
      </c>
      <c r="CD408" t="s">
        <v>213</v>
      </c>
      <c r="CE408" t="s">
        <v>213</v>
      </c>
      <c r="CF408" t="s">
        <v>213</v>
      </c>
      <c r="CG408">
        <v>5</v>
      </c>
      <c r="CH408">
        <v>0</v>
      </c>
      <c r="CI408">
        <v>0</v>
      </c>
      <c r="CJ408">
        <v>0</v>
      </c>
      <c r="CK408">
        <v>0</v>
      </c>
      <c r="CL408">
        <v>2</v>
      </c>
      <c r="CM408">
        <v>1320.36</v>
      </c>
      <c r="CN408">
        <v>2.03146</v>
      </c>
      <c r="CO408">
        <v>7.712</v>
      </c>
      <c r="CP408">
        <v>10.4364</v>
      </c>
      <c r="CQ408">
        <v>29.9997</v>
      </c>
      <c r="CR408">
        <v>10.288</v>
      </c>
      <c r="CS408">
        <v>10.5125</v>
      </c>
      <c r="CT408">
        <v>-1</v>
      </c>
      <c r="CU408">
        <v>100</v>
      </c>
      <c r="CV408">
        <v>44.7665</v>
      </c>
      <c r="CW408">
        <v>-999.9</v>
      </c>
      <c r="CX408">
        <v>400</v>
      </c>
      <c r="CY408">
        <v>0.368942</v>
      </c>
      <c r="CZ408">
        <v>103.755</v>
      </c>
      <c r="DA408">
        <v>103.173</v>
      </c>
    </row>
    <row r="409" spans="1:105">
      <c r="A409">
        <v>395</v>
      </c>
      <c r="B409">
        <v>1551447412</v>
      </c>
      <c r="C409">
        <v>1113.09999990463</v>
      </c>
      <c r="D409" t="s">
        <v>1010</v>
      </c>
      <c r="E409" t="s">
        <v>1011</v>
      </c>
      <c r="F409">
        <f>J409+I409+M409*K409</f>
        <v>0</v>
      </c>
      <c r="G409">
        <f>(1000*AM409)/(L409*(AO409+273.15))</f>
        <v>0</v>
      </c>
      <c r="H409">
        <f>((G409*F409*(1-(AJ409/1000)))/(100*K409))*(0.0/60)</f>
        <v>0</v>
      </c>
      <c r="I409" t="s">
        <v>203</v>
      </c>
      <c r="J409" t="s">
        <v>204</v>
      </c>
      <c r="K409" t="s">
        <v>205</v>
      </c>
      <c r="L409" t="s">
        <v>206</v>
      </c>
      <c r="M409" t="s">
        <v>927</v>
      </c>
      <c r="N409" t="s">
        <v>928</v>
      </c>
      <c r="O409" t="s">
        <v>929</v>
      </c>
      <c r="Q409">
        <v>1551447412</v>
      </c>
      <c r="R409">
        <f>AL409*Y409*(AJ409-AK409)/(100*AF409*(1000-Y409*AJ409))</f>
        <v>0</v>
      </c>
      <c r="S409">
        <f>AL409*Y409*(AI409-AH409*(1000-Y409*AK409)/(1000-Y409*AJ409))/(100*AF409)</f>
        <v>0</v>
      </c>
      <c r="T409">
        <f>(U409/V409*100)</f>
        <v>0</v>
      </c>
      <c r="U409">
        <f>AJ409*(AM409+AN409)/1000</f>
        <v>0</v>
      </c>
      <c r="V409">
        <f>0.61365*exp(17.502*AO409/(240.97+AO409))</f>
        <v>0</v>
      </c>
      <c r="W409">
        <v>132</v>
      </c>
      <c r="X409">
        <v>9</v>
      </c>
      <c r="Y409">
        <f>IF(W409*$H$11&gt;=AA409,1.0,(AA409/(AA409-W409*$H$11)))</f>
        <v>0</v>
      </c>
      <c r="Z409">
        <f>(Y409-1)*100</f>
        <v>0</v>
      </c>
      <c r="AA409">
        <f>MAX(0,($B$11+$C$11*AR409)/(1+$D$11*AR409)*AM409/(AO409+273)*$E$11)</f>
        <v>0</v>
      </c>
      <c r="AB409">
        <f>$B$9*AS409+$C$9*AT409</f>
        <v>0</v>
      </c>
      <c r="AC409">
        <f>AB409*AD409</f>
        <v>0</v>
      </c>
      <c r="AD409">
        <f>($B$9*$D$7+$C$9*$D$7)/($B$9+$C$9)</f>
        <v>0</v>
      </c>
      <c r="AE409">
        <f>($B$9*$K$7+$C$9*$K$7)/($B$9+$C$9)</f>
        <v>0</v>
      </c>
      <c r="AF409">
        <v>10</v>
      </c>
      <c r="AG409">
        <v>1551447412</v>
      </c>
      <c r="AH409">
        <v>369.375</v>
      </c>
      <c r="AI409">
        <v>399.217</v>
      </c>
      <c r="AJ409">
        <v>9.34731</v>
      </c>
      <c r="AK409">
        <v>7.81416</v>
      </c>
      <c r="AL409">
        <v>1430.3</v>
      </c>
      <c r="AM409">
        <v>100.514</v>
      </c>
      <c r="AN409">
        <v>0.0234571</v>
      </c>
      <c r="AO409">
        <v>7.46973</v>
      </c>
      <c r="AP409">
        <v>999.9</v>
      </c>
      <c r="AQ409">
        <v>999.9</v>
      </c>
      <c r="AR409">
        <v>9999.38</v>
      </c>
      <c r="AS409">
        <v>0</v>
      </c>
      <c r="AT409">
        <v>565.135</v>
      </c>
      <c r="AU409">
        <v>0</v>
      </c>
      <c r="AV409" t="s">
        <v>208</v>
      </c>
      <c r="AW409">
        <v>0</v>
      </c>
      <c r="AX409">
        <v>-0.747</v>
      </c>
      <c r="AY409">
        <v>-0.067</v>
      </c>
      <c r="AZ409">
        <v>0</v>
      </c>
      <c r="BA409">
        <v>0</v>
      </c>
      <c r="BB409">
        <v>0</v>
      </c>
      <c r="BC409">
        <v>0</v>
      </c>
      <c r="BD409">
        <v>-75.7984071428571</v>
      </c>
      <c r="BE409">
        <v>20.0213862783816</v>
      </c>
      <c r="BF409">
        <v>3.54203262060433</v>
      </c>
      <c r="BG409">
        <v>0</v>
      </c>
      <c r="BH409">
        <v>-2.9442230952381</v>
      </c>
      <c r="BI409">
        <v>0.136366303975294</v>
      </c>
      <c r="BJ409">
        <v>0.0353589568694509</v>
      </c>
      <c r="BK409">
        <v>0</v>
      </c>
      <c r="BL409">
        <v>0</v>
      </c>
      <c r="BM409">
        <v>0</v>
      </c>
      <c r="BN409" t="s">
        <v>209</v>
      </c>
      <c r="BO409">
        <v>1.88477</v>
      </c>
      <c r="BP409">
        <v>1.88172</v>
      </c>
      <c r="BQ409">
        <v>1.88324</v>
      </c>
      <c r="BR409">
        <v>1.88199</v>
      </c>
      <c r="BS409">
        <v>1.88385</v>
      </c>
      <c r="BT409">
        <v>1.88309</v>
      </c>
      <c r="BU409">
        <v>1.88483</v>
      </c>
      <c r="BV409">
        <v>1.88232</v>
      </c>
      <c r="BW409" t="s">
        <v>210</v>
      </c>
      <c r="BX409" t="s">
        <v>17</v>
      </c>
      <c r="BY409" t="s">
        <v>17</v>
      </c>
      <c r="BZ409" t="s">
        <v>17</v>
      </c>
      <c r="CA409" t="s">
        <v>211</v>
      </c>
      <c r="CB409" t="s">
        <v>212</v>
      </c>
      <c r="CC409" t="s">
        <v>213</v>
      </c>
      <c r="CD409" t="s">
        <v>213</v>
      </c>
      <c r="CE409" t="s">
        <v>213</v>
      </c>
      <c r="CF409" t="s">
        <v>213</v>
      </c>
      <c r="CG409">
        <v>5</v>
      </c>
      <c r="CH409">
        <v>0</v>
      </c>
      <c r="CI409">
        <v>0</v>
      </c>
      <c r="CJ409">
        <v>0</v>
      </c>
      <c r="CK409">
        <v>0</v>
      </c>
      <c r="CL409">
        <v>2</v>
      </c>
      <c r="CM409">
        <v>1327.22</v>
      </c>
      <c r="CN409">
        <v>2.03146</v>
      </c>
      <c r="CO409">
        <v>7.71701</v>
      </c>
      <c r="CP409">
        <v>10.4336</v>
      </c>
      <c r="CQ409">
        <v>29.9998</v>
      </c>
      <c r="CR409">
        <v>10.2851</v>
      </c>
      <c r="CS409">
        <v>10.5095</v>
      </c>
      <c r="CT409">
        <v>-1</v>
      </c>
      <c r="CU409">
        <v>100</v>
      </c>
      <c r="CV409">
        <v>44.7665</v>
      </c>
      <c r="CW409">
        <v>-999.9</v>
      </c>
      <c r="CX409">
        <v>400</v>
      </c>
      <c r="CY409">
        <v>0.264287</v>
      </c>
      <c r="CZ409">
        <v>103.755</v>
      </c>
      <c r="DA409">
        <v>103.175</v>
      </c>
    </row>
    <row r="410" spans="1:105">
      <c r="A410">
        <v>396</v>
      </c>
      <c r="B410">
        <v>1551447414</v>
      </c>
      <c r="C410">
        <v>1115.09999990463</v>
      </c>
      <c r="D410" t="s">
        <v>1012</v>
      </c>
      <c r="E410" t="s">
        <v>1013</v>
      </c>
      <c r="F410">
        <f>J410+I410+M410*K410</f>
        <v>0</v>
      </c>
      <c r="G410">
        <f>(1000*AM410)/(L410*(AO410+273.15))</f>
        <v>0</v>
      </c>
      <c r="H410">
        <f>((G410*F410*(1-(AJ410/1000)))/(100*K410))*(0.0/60)</f>
        <v>0</v>
      </c>
      <c r="I410" t="s">
        <v>203</v>
      </c>
      <c r="J410" t="s">
        <v>204</v>
      </c>
      <c r="K410" t="s">
        <v>205</v>
      </c>
      <c r="L410" t="s">
        <v>206</v>
      </c>
      <c r="M410" t="s">
        <v>927</v>
      </c>
      <c r="N410" t="s">
        <v>928</v>
      </c>
      <c r="O410" t="s">
        <v>929</v>
      </c>
      <c r="Q410">
        <v>1551447414</v>
      </c>
      <c r="R410">
        <f>AL410*Y410*(AJ410-AK410)/(100*AF410*(1000-Y410*AJ410))</f>
        <v>0</v>
      </c>
      <c r="S410">
        <f>AL410*Y410*(AI410-AH410*(1000-Y410*AK410)/(1000-Y410*AJ410))/(100*AF410)</f>
        <v>0</v>
      </c>
      <c r="T410">
        <f>(U410/V410*100)</f>
        <v>0</v>
      </c>
      <c r="U410">
        <f>AJ410*(AM410+AN410)/1000</f>
        <v>0</v>
      </c>
      <c r="V410">
        <f>0.61365*exp(17.502*AO410/(240.97+AO410))</f>
        <v>0</v>
      </c>
      <c r="W410">
        <v>139</v>
      </c>
      <c r="X410">
        <v>10</v>
      </c>
      <c r="Y410">
        <f>IF(W410*$H$11&gt;=AA410,1.0,(AA410/(AA410-W410*$H$11)))</f>
        <v>0</v>
      </c>
      <c r="Z410">
        <f>(Y410-1)*100</f>
        <v>0</v>
      </c>
      <c r="AA410">
        <f>MAX(0,($B$11+$C$11*AR410)/(1+$D$11*AR410)*AM410/(AO410+273)*$E$11)</f>
        <v>0</v>
      </c>
      <c r="AB410">
        <f>$B$9*AS410+$C$9*AT410</f>
        <v>0</v>
      </c>
      <c r="AC410">
        <f>AB410*AD410</f>
        <v>0</v>
      </c>
      <c r="AD410">
        <f>($B$9*$D$7+$C$9*$D$7)/($B$9+$C$9)</f>
        <v>0</v>
      </c>
      <c r="AE410">
        <f>($B$9*$K$7+$C$9*$K$7)/($B$9+$C$9)</f>
        <v>0</v>
      </c>
      <c r="AF410">
        <v>10</v>
      </c>
      <c r="AG410">
        <v>1551447414</v>
      </c>
      <c r="AH410">
        <v>368.912</v>
      </c>
      <c r="AI410">
        <v>399.198</v>
      </c>
      <c r="AJ410">
        <v>9.35524</v>
      </c>
      <c r="AK410">
        <v>7.81463</v>
      </c>
      <c r="AL410">
        <v>1430.85</v>
      </c>
      <c r="AM410">
        <v>100.515</v>
      </c>
      <c r="AN410">
        <v>0.023979</v>
      </c>
      <c r="AO410">
        <v>7.45654</v>
      </c>
      <c r="AP410">
        <v>999.9</v>
      </c>
      <c r="AQ410">
        <v>999.9</v>
      </c>
      <c r="AR410">
        <v>10000</v>
      </c>
      <c r="AS410">
        <v>0</v>
      </c>
      <c r="AT410">
        <v>565.137</v>
      </c>
      <c r="AU410">
        <v>0</v>
      </c>
      <c r="AV410" t="s">
        <v>208</v>
      </c>
      <c r="AW410">
        <v>0</v>
      </c>
      <c r="AX410">
        <v>-0.747</v>
      </c>
      <c r="AY410">
        <v>-0.067</v>
      </c>
      <c r="AZ410">
        <v>0</v>
      </c>
      <c r="BA410">
        <v>0</v>
      </c>
      <c r="BB410">
        <v>0</v>
      </c>
      <c r="BC410">
        <v>0</v>
      </c>
      <c r="BD410">
        <v>-75.7984071428571</v>
      </c>
      <c r="BE410">
        <v>20.0213862783816</v>
      </c>
      <c r="BF410">
        <v>3.54203262060433</v>
      </c>
      <c r="BG410">
        <v>0</v>
      </c>
      <c r="BH410">
        <v>-2.9442230952381</v>
      </c>
      <c r="BI410">
        <v>0.136366303975294</v>
      </c>
      <c r="BJ410">
        <v>0.0353589568694509</v>
      </c>
      <c r="BK410">
        <v>0</v>
      </c>
      <c r="BL410">
        <v>0</v>
      </c>
      <c r="BM410">
        <v>0</v>
      </c>
      <c r="BN410" t="s">
        <v>209</v>
      </c>
      <c r="BO410">
        <v>1.88477</v>
      </c>
      <c r="BP410">
        <v>1.88171</v>
      </c>
      <c r="BQ410">
        <v>1.88324</v>
      </c>
      <c r="BR410">
        <v>1.88198</v>
      </c>
      <c r="BS410">
        <v>1.88384</v>
      </c>
      <c r="BT410">
        <v>1.88309</v>
      </c>
      <c r="BU410">
        <v>1.88481</v>
      </c>
      <c r="BV410">
        <v>1.88232</v>
      </c>
      <c r="BW410" t="s">
        <v>210</v>
      </c>
      <c r="BX410" t="s">
        <v>17</v>
      </c>
      <c r="BY410" t="s">
        <v>17</v>
      </c>
      <c r="BZ410" t="s">
        <v>17</v>
      </c>
      <c r="CA410" t="s">
        <v>211</v>
      </c>
      <c r="CB410" t="s">
        <v>212</v>
      </c>
      <c r="CC410" t="s">
        <v>213</v>
      </c>
      <c r="CD410" t="s">
        <v>213</v>
      </c>
      <c r="CE410" t="s">
        <v>213</v>
      </c>
      <c r="CF410" t="s">
        <v>213</v>
      </c>
      <c r="CG410">
        <v>5</v>
      </c>
      <c r="CH410">
        <v>0</v>
      </c>
      <c r="CI410">
        <v>0</v>
      </c>
      <c r="CJ410">
        <v>0</v>
      </c>
      <c r="CK410">
        <v>0</v>
      </c>
      <c r="CL410">
        <v>2</v>
      </c>
      <c r="CM410">
        <v>1321.96</v>
      </c>
      <c r="CN410">
        <v>2.03145</v>
      </c>
      <c r="CO410">
        <v>7.72215</v>
      </c>
      <c r="CP410">
        <v>10.4311</v>
      </c>
      <c r="CQ410">
        <v>29.9996</v>
      </c>
      <c r="CR410">
        <v>10.2821</v>
      </c>
      <c r="CS410">
        <v>10.5066</v>
      </c>
      <c r="CT410">
        <v>-1</v>
      </c>
      <c r="CU410">
        <v>100</v>
      </c>
      <c r="CV410">
        <v>44.7665</v>
      </c>
      <c r="CW410">
        <v>-999.9</v>
      </c>
      <c r="CX410">
        <v>400</v>
      </c>
      <c r="CY410">
        <v>0.142234</v>
      </c>
      <c r="CZ410">
        <v>103.756</v>
      </c>
      <c r="DA410">
        <v>103.175</v>
      </c>
    </row>
    <row r="411" spans="1:105">
      <c r="A411">
        <v>397</v>
      </c>
      <c r="B411">
        <v>1551447416</v>
      </c>
      <c r="C411">
        <v>1117.09999990463</v>
      </c>
      <c r="D411" t="s">
        <v>1014</v>
      </c>
      <c r="E411" t="s">
        <v>1015</v>
      </c>
      <c r="F411">
        <f>J411+I411+M411*K411</f>
        <v>0</v>
      </c>
      <c r="G411">
        <f>(1000*AM411)/(L411*(AO411+273.15))</f>
        <v>0</v>
      </c>
      <c r="H411">
        <f>((G411*F411*(1-(AJ411/1000)))/(100*K411))*(0.0/60)</f>
        <v>0</v>
      </c>
      <c r="I411" t="s">
        <v>203</v>
      </c>
      <c r="J411" t="s">
        <v>204</v>
      </c>
      <c r="K411" t="s">
        <v>205</v>
      </c>
      <c r="L411" t="s">
        <v>206</v>
      </c>
      <c r="M411" t="s">
        <v>927</v>
      </c>
      <c r="N411" t="s">
        <v>928</v>
      </c>
      <c r="O411" t="s">
        <v>929</v>
      </c>
      <c r="Q411">
        <v>1551447416</v>
      </c>
      <c r="R411">
        <f>AL411*Y411*(AJ411-AK411)/(100*AF411*(1000-Y411*AJ411))</f>
        <v>0</v>
      </c>
      <c r="S411">
        <f>AL411*Y411*(AI411-AH411*(1000-Y411*AK411)/(1000-Y411*AJ411))/(100*AF411)</f>
        <v>0</v>
      </c>
      <c r="T411">
        <f>(U411/V411*100)</f>
        <v>0</v>
      </c>
      <c r="U411">
        <f>AJ411*(AM411+AN411)/1000</f>
        <v>0</v>
      </c>
      <c r="V411">
        <f>0.61365*exp(17.502*AO411/(240.97+AO411))</f>
        <v>0</v>
      </c>
      <c r="W411">
        <v>133</v>
      </c>
      <c r="X411">
        <v>9</v>
      </c>
      <c r="Y411">
        <f>IF(W411*$H$11&gt;=AA411,1.0,(AA411/(AA411-W411*$H$11)))</f>
        <v>0</v>
      </c>
      <c r="Z411">
        <f>(Y411-1)*100</f>
        <v>0</v>
      </c>
      <c r="AA411">
        <f>MAX(0,($B$11+$C$11*AR411)/(1+$D$11*AR411)*AM411/(AO411+273)*$E$11)</f>
        <v>0</v>
      </c>
      <c r="AB411">
        <f>$B$9*AS411+$C$9*AT411</f>
        <v>0</v>
      </c>
      <c r="AC411">
        <f>AB411*AD411</f>
        <v>0</v>
      </c>
      <c r="AD411">
        <f>($B$9*$D$7+$C$9*$D$7)/($B$9+$C$9)</f>
        <v>0</v>
      </c>
      <c r="AE411">
        <f>($B$9*$K$7+$C$9*$K$7)/($B$9+$C$9)</f>
        <v>0</v>
      </c>
      <c r="AF411">
        <v>10</v>
      </c>
      <c r="AG411">
        <v>1551447416</v>
      </c>
      <c r="AH411">
        <v>368.4</v>
      </c>
      <c r="AI411">
        <v>399.208</v>
      </c>
      <c r="AJ411">
        <v>9.35575</v>
      </c>
      <c r="AK411">
        <v>7.81487</v>
      </c>
      <c r="AL411">
        <v>1431.03</v>
      </c>
      <c r="AM411">
        <v>100.515</v>
      </c>
      <c r="AN411">
        <v>0.0244985</v>
      </c>
      <c r="AO411">
        <v>7.44466</v>
      </c>
      <c r="AP411">
        <v>999.9</v>
      </c>
      <c r="AQ411">
        <v>999.9</v>
      </c>
      <c r="AR411">
        <v>10000</v>
      </c>
      <c r="AS411">
        <v>0</v>
      </c>
      <c r="AT411">
        <v>565.337</v>
      </c>
      <c r="AU411">
        <v>0</v>
      </c>
      <c r="AV411" t="s">
        <v>208</v>
      </c>
      <c r="AW411">
        <v>0</v>
      </c>
      <c r="AX411">
        <v>-0.747</v>
      </c>
      <c r="AY411">
        <v>-0.067</v>
      </c>
      <c r="AZ411">
        <v>0</v>
      </c>
      <c r="BA411">
        <v>0</v>
      </c>
      <c r="BB411">
        <v>0</v>
      </c>
      <c r="BC411">
        <v>0</v>
      </c>
      <c r="BD411">
        <v>-75.7984071428571</v>
      </c>
      <c r="BE411">
        <v>20.0213862783816</v>
      </c>
      <c r="BF411">
        <v>3.54203262060433</v>
      </c>
      <c r="BG411">
        <v>0</v>
      </c>
      <c r="BH411">
        <v>-2.9442230952381</v>
      </c>
      <c r="BI411">
        <v>0.136366303975294</v>
      </c>
      <c r="BJ411">
        <v>0.0353589568694509</v>
      </c>
      <c r="BK411">
        <v>0</v>
      </c>
      <c r="BL411">
        <v>0</v>
      </c>
      <c r="BM411">
        <v>0</v>
      </c>
      <c r="BN411" t="s">
        <v>209</v>
      </c>
      <c r="BO411">
        <v>1.88477</v>
      </c>
      <c r="BP411">
        <v>1.88171</v>
      </c>
      <c r="BQ411">
        <v>1.88324</v>
      </c>
      <c r="BR411">
        <v>1.88197</v>
      </c>
      <c r="BS411">
        <v>1.88384</v>
      </c>
      <c r="BT411">
        <v>1.88309</v>
      </c>
      <c r="BU411">
        <v>1.88481</v>
      </c>
      <c r="BV411">
        <v>1.88232</v>
      </c>
      <c r="BW411" t="s">
        <v>210</v>
      </c>
      <c r="BX411" t="s">
        <v>17</v>
      </c>
      <c r="BY411" t="s">
        <v>17</v>
      </c>
      <c r="BZ411" t="s">
        <v>17</v>
      </c>
      <c r="CA411" t="s">
        <v>211</v>
      </c>
      <c r="CB411" t="s">
        <v>212</v>
      </c>
      <c r="CC411" t="s">
        <v>213</v>
      </c>
      <c r="CD411" t="s">
        <v>213</v>
      </c>
      <c r="CE411" t="s">
        <v>213</v>
      </c>
      <c r="CF411" t="s">
        <v>213</v>
      </c>
      <c r="CG411">
        <v>5</v>
      </c>
      <c r="CH411">
        <v>0</v>
      </c>
      <c r="CI411">
        <v>0</v>
      </c>
      <c r="CJ411">
        <v>0</v>
      </c>
      <c r="CK411">
        <v>0</v>
      </c>
      <c r="CL411">
        <v>2</v>
      </c>
      <c r="CM411">
        <v>1326.78</v>
      </c>
      <c r="CN411">
        <v>2.03145</v>
      </c>
      <c r="CO411">
        <v>7.7274</v>
      </c>
      <c r="CP411">
        <v>10.4282</v>
      </c>
      <c r="CQ411">
        <v>29.9996</v>
      </c>
      <c r="CR411">
        <v>10.2786</v>
      </c>
      <c r="CS411">
        <v>10.5037</v>
      </c>
      <c r="CT411">
        <v>-1</v>
      </c>
      <c r="CU411">
        <v>100</v>
      </c>
      <c r="CV411">
        <v>44.3713</v>
      </c>
      <c r="CW411">
        <v>-999.9</v>
      </c>
      <c r="CX411">
        <v>400</v>
      </c>
      <c r="CY411">
        <v>0.0190983</v>
      </c>
      <c r="CZ411">
        <v>103.757</v>
      </c>
      <c r="DA411">
        <v>103.176</v>
      </c>
    </row>
    <row r="412" spans="1:105">
      <c r="A412">
        <v>398</v>
      </c>
      <c r="B412">
        <v>1551447418</v>
      </c>
      <c r="C412">
        <v>1119.09999990463</v>
      </c>
      <c r="D412" t="s">
        <v>1016</v>
      </c>
      <c r="E412" t="s">
        <v>1017</v>
      </c>
      <c r="F412">
        <f>J412+I412+M412*K412</f>
        <v>0</v>
      </c>
      <c r="G412">
        <f>(1000*AM412)/(L412*(AO412+273.15))</f>
        <v>0</v>
      </c>
      <c r="H412">
        <f>((G412*F412*(1-(AJ412/1000)))/(100*K412))*(0.0/60)</f>
        <v>0</v>
      </c>
      <c r="I412" t="s">
        <v>203</v>
      </c>
      <c r="J412" t="s">
        <v>204</v>
      </c>
      <c r="K412" t="s">
        <v>205</v>
      </c>
      <c r="L412" t="s">
        <v>206</v>
      </c>
      <c r="M412" t="s">
        <v>927</v>
      </c>
      <c r="N412" t="s">
        <v>928</v>
      </c>
      <c r="O412" t="s">
        <v>929</v>
      </c>
      <c r="Q412">
        <v>1551447418</v>
      </c>
      <c r="R412">
        <f>AL412*Y412*(AJ412-AK412)/(100*AF412*(1000-Y412*AJ412))</f>
        <v>0</v>
      </c>
      <c r="S412">
        <f>AL412*Y412*(AI412-AH412*(1000-Y412*AK412)/(1000-Y412*AJ412))/(100*AF412)</f>
        <v>0</v>
      </c>
      <c r="T412">
        <f>(U412/V412*100)</f>
        <v>0</v>
      </c>
      <c r="U412">
        <f>AJ412*(AM412+AN412)/1000</f>
        <v>0</v>
      </c>
      <c r="V412">
        <f>0.61365*exp(17.502*AO412/(240.97+AO412))</f>
        <v>0</v>
      </c>
      <c r="W412">
        <v>137</v>
      </c>
      <c r="X412">
        <v>10</v>
      </c>
      <c r="Y412">
        <f>IF(W412*$H$11&gt;=AA412,1.0,(AA412/(AA412-W412*$H$11)))</f>
        <v>0</v>
      </c>
      <c r="Z412">
        <f>(Y412-1)*100</f>
        <v>0</v>
      </c>
      <c r="AA412">
        <f>MAX(0,($B$11+$C$11*AR412)/(1+$D$11*AR412)*AM412/(AO412+273)*$E$11)</f>
        <v>0</v>
      </c>
      <c r="AB412">
        <f>$B$9*AS412+$C$9*AT412</f>
        <v>0</v>
      </c>
      <c r="AC412">
        <f>AB412*AD412</f>
        <v>0</v>
      </c>
      <c r="AD412">
        <f>($B$9*$D$7+$C$9*$D$7)/($B$9+$C$9)</f>
        <v>0</v>
      </c>
      <c r="AE412">
        <f>($B$9*$K$7+$C$9*$K$7)/($B$9+$C$9)</f>
        <v>0</v>
      </c>
      <c r="AF412">
        <v>10</v>
      </c>
      <c r="AG412">
        <v>1551447418</v>
      </c>
      <c r="AH412">
        <v>367.884</v>
      </c>
      <c r="AI412">
        <v>399.195</v>
      </c>
      <c r="AJ412">
        <v>9.36468</v>
      </c>
      <c r="AK412">
        <v>7.81485</v>
      </c>
      <c r="AL412">
        <v>1430.66</v>
      </c>
      <c r="AM412">
        <v>100.514</v>
      </c>
      <c r="AN412">
        <v>0.0240272</v>
      </c>
      <c r="AO412">
        <v>7.46777</v>
      </c>
      <c r="AP412">
        <v>999.9</v>
      </c>
      <c r="AQ412">
        <v>999.9</v>
      </c>
      <c r="AR412">
        <v>9992.5</v>
      </c>
      <c r="AS412">
        <v>0</v>
      </c>
      <c r="AT412">
        <v>565.839</v>
      </c>
      <c r="AU412">
        <v>0</v>
      </c>
      <c r="AV412" t="s">
        <v>208</v>
      </c>
      <c r="AW412">
        <v>0</v>
      </c>
      <c r="AX412">
        <v>-0.747</v>
      </c>
      <c r="AY412">
        <v>-0.067</v>
      </c>
      <c r="AZ412">
        <v>0</v>
      </c>
      <c r="BA412">
        <v>0</v>
      </c>
      <c r="BB412">
        <v>0</v>
      </c>
      <c r="BC412">
        <v>0</v>
      </c>
      <c r="BD412">
        <v>-75.7984071428571</v>
      </c>
      <c r="BE412">
        <v>20.0213862783816</v>
      </c>
      <c r="BF412">
        <v>3.54203262060433</v>
      </c>
      <c r="BG412">
        <v>0</v>
      </c>
      <c r="BH412">
        <v>-2.9442230952381</v>
      </c>
      <c r="BI412">
        <v>0.136366303975294</v>
      </c>
      <c r="BJ412">
        <v>0.0353589568694509</v>
      </c>
      <c r="BK412">
        <v>0</v>
      </c>
      <c r="BL412">
        <v>0</v>
      </c>
      <c r="BM412">
        <v>0</v>
      </c>
      <c r="BN412" t="s">
        <v>209</v>
      </c>
      <c r="BO412">
        <v>1.88477</v>
      </c>
      <c r="BP412">
        <v>1.88171</v>
      </c>
      <c r="BQ412">
        <v>1.88324</v>
      </c>
      <c r="BR412">
        <v>1.88198</v>
      </c>
      <c r="BS412">
        <v>1.88384</v>
      </c>
      <c r="BT412">
        <v>1.88309</v>
      </c>
      <c r="BU412">
        <v>1.88481</v>
      </c>
      <c r="BV412">
        <v>1.88232</v>
      </c>
      <c r="BW412" t="s">
        <v>210</v>
      </c>
      <c r="BX412" t="s">
        <v>17</v>
      </c>
      <c r="BY412" t="s">
        <v>17</v>
      </c>
      <c r="BZ412" t="s">
        <v>17</v>
      </c>
      <c r="CA412" t="s">
        <v>211</v>
      </c>
      <c r="CB412" t="s">
        <v>212</v>
      </c>
      <c r="CC412" t="s">
        <v>213</v>
      </c>
      <c r="CD412" t="s">
        <v>213</v>
      </c>
      <c r="CE412" t="s">
        <v>213</v>
      </c>
      <c r="CF412" t="s">
        <v>213</v>
      </c>
      <c r="CG412">
        <v>5</v>
      </c>
      <c r="CH412">
        <v>0</v>
      </c>
      <c r="CI412">
        <v>0</v>
      </c>
      <c r="CJ412">
        <v>0</v>
      </c>
      <c r="CK412">
        <v>0</v>
      </c>
      <c r="CL412">
        <v>2</v>
      </c>
      <c r="CM412">
        <v>1323.73</v>
      </c>
      <c r="CN412">
        <v>2.03145</v>
      </c>
      <c r="CO412">
        <v>7.73188</v>
      </c>
      <c r="CP412">
        <v>10.4254</v>
      </c>
      <c r="CQ412">
        <v>29.9997</v>
      </c>
      <c r="CR412">
        <v>10.2752</v>
      </c>
      <c r="CS412">
        <v>10.5008</v>
      </c>
      <c r="CT412">
        <v>-1</v>
      </c>
      <c r="CU412">
        <v>100</v>
      </c>
      <c r="CV412">
        <v>44.3713</v>
      </c>
      <c r="CW412">
        <v>-999.9</v>
      </c>
      <c r="CX412">
        <v>400</v>
      </c>
      <c r="CY412">
        <v>0</v>
      </c>
      <c r="CZ412">
        <v>103.758</v>
      </c>
      <c r="DA412">
        <v>103.176</v>
      </c>
    </row>
    <row r="413" spans="1:105">
      <c r="A413">
        <v>399</v>
      </c>
      <c r="B413">
        <v>1551447420</v>
      </c>
      <c r="C413">
        <v>1121.09999990463</v>
      </c>
      <c r="D413" t="s">
        <v>1018</v>
      </c>
      <c r="E413" t="s">
        <v>1019</v>
      </c>
      <c r="F413">
        <f>J413+I413+M413*K413</f>
        <v>0</v>
      </c>
      <c r="G413">
        <f>(1000*AM413)/(L413*(AO413+273.15))</f>
        <v>0</v>
      </c>
      <c r="H413">
        <f>((G413*F413*(1-(AJ413/1000)))/(100*K413))*(0.0/60)</f>
        <v>0</v>
      </c>
      <c r="I413" t="s">
        <v>203</v>
      </c>
      <c r="J413" t="s">
        <v>204</v>
      </c>
      <c r="K413" t="s">
        <v>205</v>
      </c>
      <c r="L413" t="s">
        <v>206</v>
      </c>
      <c r="M413" t="s">
        <v>927</v>
      </c>
      <c r="N413" t="s">
        <v>928</v>
      </c>
      <c r="O413" t="s">
        <v>929</v>
      </c>
      <c r="Q413">
        <v>1551447420</v>
      </c>
      <c r="R413">
        <f>AL413*Y413*(AJ413-AK413)/(100*AF413*(1000-Y413*AJ413))</f>
        <v>0</v>
      </c>
      <c r="S413">
        <f>AL413*Y413*(AI413-AH413*(1000-Y413*AK413)/(1000-Y413*AJ413))/(100*AF413)</f>
        <v>0</v>
      </c>
      <c r="T413">
        <f>(U413/V413*100)</f>
        <v>0</v>
      </c>
      <c r="U413">
        <f>AJ413*(AM413+AN413)/1000</f>
        <v>0</v>
      </c>
      <c r="V413">
        <f>0.61365*exp(17.502*AO413/(240.97+AO413))</f>
        <v>0</v>
      </c>
      <c r="W413">
        <v>146</v>
      </c>
      <c r="X413">
        <v>10</v>
      </c>
      <c r="Y413">
        <f>IF(W413*$H$11&gt;=AA413,1.0,(AA413/(AA413-W413*$H$11)))</f>
        <v>0</v>
      </c>
      <c r="Z413">
        <f>(Y413-1)*100</f>
        <v>0</v>
      </c>
      <c r="AA413">
        <f>MAX(0,($B$11+$C$11*AR413)/(1+$D$11*AR413)*AM413/(AO413+273)*$E$11)</f>
        <v>0</v>
      </c>
      <c r="AB413">
        <f>$B$9*AS413+$C$9*AT413</f>
        <v>0</v>
      </c>
      <c r="AC413">
        <f>AB413*AD413</f>
        <v>0</v>
      </c>
      <c r="AD413">
        <f>($B$9*$D$7+$C$9*$D$7)/($B$9+$C$9)</f>
        <v>0</v>
      </c>
      <c r="AE413">
        <f>($B$9*$K$7+$C$9*$K$7)/($B$9+$C$9)</f>
        <v>0</v>
      </c>
      <c r="AF413">
        <v>10</v>
      </c>
      <c r="AG413">
        <v>1551447420</v>
      </c>
      <c r="AH413">
        <v>367.45</v>
      </c>
      <c r="AI413">
        <v>399.2</v>
      </c>
      <c r="AJ413">
        <v>9.39158</v>
      </c>
      <c r="AK413">
        <v>7.81509</v>
      </c>
      <c r="AL413">
        <v>1430.71</v>
      </c>
      <c r="AM413">
        <v>100.513</v>
      </c>
      <c r="AN413">
        <v>0.0234123</v>
      </c>
      <c r="AO413">
        <v>7.52227</v>
      </c>
      <c r="AP413">
        <v>999.9</v>
      </c>
      <c r="AQ413">
        <v>999.9</v>
      </c>
      <c r="AR413">
        <v>10013.8</v>
      </c>
      <c r="AS413">
        <v>0</v>
      </c>
      <c r="AT413">
        <v>566.529</v>
      </c>
      <c r="AU413">
        <v>0</v>
      </c>
      <c r="AV413" t="s">
        <v>208</v>
      </c>
      <c r="AW413">
        <v>0</v>
      </c>
      <c r="AX413">
        <v>-0.747</v>
      </c>
      <c r="AY413">
        <v>-0.067</v>
      </c>
      <c r="AZ413">
        <v>0</v>
      </c>
      <c r="BA413">
        <v>0</v>
      </c>
      <c r="BB413">
        <v>0</v>
      </c>
      <c r="BC413">
        <v>0</v>
      </c>
      <c r="BD413">
        <v>-75.7984071428571</v>
      </c>
      <c r="BE413">
        <v>20.0213862783816</v>
      </c>
      <c r="BF413">
        <v>3.54203262060433</v>
      </c>
      <c r="BG413">
        <v>0</v>
      </c>
      <c r="BH413">
        <v>-2.9442230952381</v>
      </c>
      <c r="BI413">
        <v>0.136366303975294</v>
      </c>
      <c r="BJ413">
        <v>0.0353589568694509</v>
      </c>
      <c r="BK413">
        <v>0</v>
      </c>
      <c r="BL413">
        <v>0</v>
      </c>
      <c r="BM413">
        <v>0</v>
      </c>
      <c r="BN413" t="s">
        <v>209</v>
      </c>
      <c r="BO413">
        <v>1.88477</v>
      </c>
      <c r="BP413">
        <v>1.88171</v>
      </c>
      <c r="BQ413">
        <v>1.88324</v>
      </c>
      <c r="BR413">
        <v>1.88199</v>
      </c>
      <c r="BS413">
        <v>1.88383</v>
      </c>
      <c r="BT413">
        <v>1.88309</v>
      </c>
      <c r="BU413">
        <v>1.88481</v>
      </c>
      <c r="BV413">
        <v>1.88232</v>
      </c>
      <c r="BW413" t="s">
        <v>210</v>
      </c>
      <c r="BX413" t="s">
        <v>17</v>
      </c>
      <c r="BY413" t="s">
        <v>17</v>
      </c>
      <c r="BZ413" t="s">
        <v>17</v>
      </c>
      <c r="CA413" t="s">
        <v>211</v>
      </c>
      <c r="CB413" t="s">
        <v>212</v>
      </c>
      <c r="CC413" t="s">
        <v>213</v>
      </c>
      <c r="CD413" t="s">
        <v>213</v>
      </c>
      <c r="CE413" t="s">
        <v>213</v>
      </c>
      <c r="CF413" t="s">
        <v>213</v>
      </c>
      <c r="CG413">
        <v>5</v>
      </c>
      <c r="CH413">
        <v>0</v>
      </c>
      <c r="CI413">
        <v>0</v>
      </c>
      <c r="CJ413">
        <v>0</v>
      </c>
      <c r="CK413">
        <v>0</v>
      </c>
      <c r="CL413">
        <v>2</v>
      </c>
      <c r="CM413">
        <v>1316.86</v>
      </c>
      <c r="CN413">
        <v>2.03144</v>
      </c>
      <c r="CO413">
        <v>7.73602</v>
      </c>
      <c r="CP413">
        <v>10.4227</v>
      </c>
      <c r="CQ413">
        <v>29.9996</v>
      </c>
      <c r="CR413">
        <v>10.2723</v>
      </c>
      <c r="CS413">
        <v>10.4979</v>
      </c>
      <c r="CT413">
        <v>-1</v>
      </c>
      <c r="CU413">
        <v>100</v>
      </c>
      <c r="CV413">
        <v>44.3713</v>
      </c>
      <c r="CW413">
        <v>-999.9</v>
      </c>
      <c r="CX413">
        <v>400</v>
      </c>
      <c r="CY413">
        <v>0</v>
      </c>
      <c r="CZ413">
        <v>103.759</v>
      </c>
      <c r="DA413">
        <v>103.177</v>
      </c>
    </row>
    <row r="414" spans="1:105">
      <c r="A414">
        <v>400</v>
      </c>
      <c r="B414">
        <v>1551447422</v>
      </c>
      <c r="C414">
        <v>1123.09999990463</v>
      </c>
      <c r="D414" t="s">
        <v>1020</v>
      </c>
      <c r="E414" t="s">
        <v>1021</v>
      </c>
      <c r="F414">
        <f>J414+I414+M414*K414</f>
        <v>0</v>
      </c>
      <c r="G414">
        <f>(1000*AM414)/(L414*(AO414+273.15))</f>
        <v>0</v>
      </c>
      <c r="H414">
        <f>((G414*F414*(1-(AJ414/1000)))/(100*K414))*(0.0/60)</f>
        <v>0</v>
      </c>
      <c r="I414" t="s">
        <v>203</v>
      </c>
      <c r="J414" t="s">
        <v>204</v>
      </c>
      <c r="K414" t="s">
        <v>205</v>
      </c>
      <c r="L414" t="s">
        <v>206</v>
      </c>
      <c r="M414" t="s">
        <v>927</v>
      </c>
      <c r="N414" t="s">
        <v>928</v>
      </c>
      <c r="O414" t="s">
        <v>929</v>
      </c>
      <c r="Q414">
        <v>1551447422</v>
      </c>
      <c r="R414">
        <f>AL414*Y414*(AJ414-AK414)/(100*AF414*(1000-Y414*AJ414))</f>
        <v>0</v>
      </c>
      <c r="S414">
        <f>AL414*Y414*(AI414-AH414*(1000-Y414*AK414)/(1000-Y414*AJ414))/(100*AF414)</f>
        <v>0</v>
      </c>
      <c r="T414">
        <f>(U414/V414*100)</f>
        <v>0</v>
      </c>
      <c r="U414">
        <f>AJ414*(AM414+AN414)/1000</f>
        <v>0</v>
      </c>
      <c r="V414">
        <f>0.61365*exp(17.502*AO414/(240.97+AO414))</f>
        <v>0</v>
      </c>
      <c r="W414">
        <v>142</v>
      </c>
      <c r="X414">
        <v>10</v>
      </c>
      <c r="Y414">
        <f>IF(W414*$H$11&gt;=AA414,1.0,(AA414/(AA414-W414*$H$11)))</f>
        <v>0</v>
      </c>
      <c r="Z414">
        <f>(Y414-1)*100</f>
        <v>0</v>
      </c>
      <c r="AA414">
        <f>MAX(0,($B$11+$C$11*AR414)/(1+$D$11*AR414)*AM414/(AO414+273)*$E$11)</f>
        <v>0</v>
      </c>
      <c r="AB414">
        <f>$B$9*AS414+$C$9*AT414</f>
        <v>0</v>
      </c>
      <c r="AC414">
        <f>AB414*AD414</f>
        <v>0</v>
      </c>
      <c r="AD414">
        <f>($B$9*$D$7+$C$9*$D$7)/($B$9+$C$9)</f>
        <v>0</v>
      </c>
      <c r="AE414">
        <f>($B$9*$K$7+$C$9*$K$7)/($B$9+$C$9)</f>
        <v>0</v>
      </c>
      <c r="AF414">
        <v>10</v>
      </c>
      <c r="AG414">
        <v>1551447422</v>
      </c>
      <c r="AH414">
        <v>366.949</v>
      </c>
      <c r="AI414">
        <v>399.22</v>
      </c>
      <c r="AJ414">
        <v>9.41781</v>
      </c>
      <c r="AK414">
        <v>7.81454</v>
      </c>
      <c r="AL414">
        <v>1430.54</v>
      </c>
      <c r="AM414">
        <v>100.513</v>
      </c>
      <c r="AN414">
        <v>0.0234363</v>
      </c>
      <c r="AO414">
        <v>7.56278</v>
      </c>
      <c r="AP414">
        <v>999.9</v>
      </c>
      <c r="AQ414">
        <v>999.9</v>
      </c>
      <c r="AR414">
        <v>10017.5</v>
      </c>
      <c r="AS414">
        <v>0</v>
      </c>
      <c r="AT414">
        <v>567.161</v>
      </c>
      <c r="AU414">
        <v>0</v>
      </c>
      <c r="AV414" t="s">
        <v>208</v>
      </c>
      <c r="AW414">
        <v>0</v>
      </c>
      <c r="AX414">
        <v>-0.747</v>
      </c>
      <c r="AY414">
        <v>-0.067</v>
      </c>
      <c r="AZ414">
        <v>0</v>
      </c>
      <c r="BA414">
        <v>0</v>
      </c>
      <c r="BB414">
        <v>0</v>
      </c>
      <c r="BC414">
        <v>0</v>
      </c>
      <c r="BD414">
        <v>-75.7984071428571</v>
      </c>
      <c r="BE414">
        <v>20.0213862783816</v>
      </c>
      <c r="BF414">
        <v>3.54203262060433</v>
      </c>
      <c r="BG414">
        <v>0</v>
      </c>
      <c r="BH414">
        <v>-2.9442230952381</v>
      </c>
      <c r="BI414">
        <v>0.136366303975294</v>
      </c>
      <c r="BJ414">
        <v>0.0353589568694509</v>
      </c>
      <c r="BK414">
        <v>0</v>
      </c>
      <c r="BL414">
        <v>0</v>
      </c>
      <c r="BM414">
        <v>0</v>
      </c>
      <c r="BN414" t="s">
        <v>209</v>
      </c>
      <c r="BO414">
        <v>1.88477</v>
      </c>
      <c r="BP414">
        <v>1.88171</v>
      </c>
      <c r="BQ414">
        <v>1.88324</v>
      </c>
      <c r="BR414">
        <v>1.88199</v>
      </c>
      <c r="BS414">
        <v>1.88383</v>
      </c>
      <c r="BT414">
        <v>1.88309</v>
      </c>
      <c r="BU414">
        <v>1.88482</v>
      </c>
      <c r="BV414">
        <v>1.88232</v>
      </c>
      <c r="BW414" t="s">
        <v>210</v>
      </c>
      <c r="BX414" t="s">
        <v>17</v>
      </c>
      <c r="BY414" t="s">
        <v>17</v>
      </c>
      <c r="BZ414" t="s">
        <v>17</v>
      </c>
      <c r="CA414" t="s">
        <v>211</v>
      </c>
      <c r="CB414" t="s">
        <v>212</v>
      </c>
      <c r="CC414" t="s">
        <v>213</v>
      </c>
      <c r="CD414" t="s">
        <v>213</v>
      </c>
      <c r="CE414" t="s">
        <v>213</v>
      </c>
      <c r="CF414" t="s">
        <v>213</v>
      </c>
      <c r="CG414">
        <v>5</v>
      </c>
      <c r="CH414">
        <v>0</v>
      </c>
      <c r="CI414">
        <v>0</v>
      </c>
      <c r="CJ414">
        <v>0</v>
      </c>
      <c r="CK414">
        <v>0</v>
      </c>
      <c r="CL414">
        <v>2</v>
      </c>
      <c r="CM414">
        <v>1319.72</v>
      </c>
      <c r="CN414">
        <v>2.03144</v>
      </c>
      <c r="CO414">
        <v>7.74081</v>
      </c>
      <c r="CP414">
        <v>10.4198</v>
      </c>
      <c r="CQ414">
        <v>29.9996</v>
      </c>
      <c r="CR414">
        <v>10.2694</v>
      </c>
      <c r="CS414">
        <v>10.4949</v>
      </c>
      <c r="CT414">
        <v>-1</v>
      </c>
      <c r="CU414">
        <v>100</v>
      </c>
      <c r="CV414">
        <v>43.9948</v>
      </c>
      <c r="CW414">
        <v>-999.9</v>
      </c>
      <c r="CX414">
        <v>400</v>
      </c>
      <c r="CY414">
        <v>0</v>
      </c>
      <c r="CZ414">
        <v>103.759</v>
      </c>
      <c r="DA414">
        <v>103.177</v>
      </c>
    </row>
    <row r="415" spans="1:105">
      <c r="A415">
        <v>401</v>
      </c>
      <c r="B415">
        <v>1551447424</v>
      </c>
      <c r="C415">
        <v>1125.09999990463</v>
      </c>
      <c r="D415" t="s">
        <v>1022</v>
      </c>
      <c r="E415" t="s">
        <v>1023</v>
      </c>
      <c r="F415">
        <f>J415+I415+M415*K415</f>
        <v>0</v>
      </c>
      <c r="G415">
        <f>(1000*AM415)/(L415*(AO415+273.15))</f>
        <v>0</v>
      </c>
      <c r="H415">
        <f>((G415*F415*(1-(AJ415/1000)))/(100*K415))*(0.0/60)</f>
        <v>0</v>
      </c>
      <c r="I415" t="s">
        <v>203</v>
      </c>
      <c r="J415" t="s">
        <v>204</v>
      </c>
      <c r="K415" t="s">
        <v>205</v>
      </c>
      <c r="L415" t="s">
        <v>206</v>
      </c>
      <c r="M415" t="s">
        <v>927</v>
      </c>
      <c r="N415" t="s">
        <v>928</v>
      </c>
      <c r="O415" t="s">
        <v>929</v>
      </c>
      <c r="Q415">
        <v>1551447424</v>
      </c>
      <c r="R415">
        <f>AL415*Y415*(AJ415-AK415)/(100*AF415*(1000-Y415*AJ415))</f>
        <v>0</v>
      </c>
      <c r="S415">
        <f>AL415*Y415*(AI415-AH415*(1000-Y415*AK415)/(1000-Y415*AJ415))/(100*AF415)</f>
        <v>0</v>
      </c>
      <c r="T415">
        <f>(U415/V415*100)</f>
        <v>0</v>
      </c>
      <c r="U415">
        <f>AJ415*(AM415+AN415)/1000</f>
        <v>0</v>
      </c>
      <c r="V415">
        <f>0.61365*exp(17.502*AO415/(240.97+AO415))</f>
        <v>0</v>
      </c>
      <c r="W415">
        <v>135</v>
      </c>
      <c r="X415">
        <v>9</v>
      </c>
      <c r="Y415">
        <f>IF(W415*$H$11&gt;=AA415,1.0,(AA415/(AA415-W415*$H$11)))</f>
        <v>0</v>
      </c>
      <c r="Z415">
        <f>(Y415-1)*100</f>
        <v>0</v>
      </c>
      <c r="AA415">
        <f>MAX(0,($B$11+$C$11*AR415)/(1+$D$11*AR415)*AM415/(AO415+273)*$E$11)</f>
        <v>0</v>
      </c>
      <c r="AB415">
        <f>$B$9*AS415+$C$9*AT415</f>
        <v>0</v>
      </c>
      <c r="AC415">
        <f>AB415*AD415</f>
        <v>0</v>
      </c>
      <c r="AD415">
        <f>($B$9*$D$7+$C$9*$D$7)/($B$9+$C$9)</f>
        <v>0</v>
      </c>
      <c r="AE415">
        <f>($B$9*$K$7+$C$9*$K$7)/($B$9+$C$9)</f>
        <v>0</v>
      </c>
      <c r="AF415">
        <v>10</v>
      </c>
      <c r="AG415">
        <v>1551447424</v>
      </c>
      <c r="AH415">
        <v>366.431</v>
      </c>
      <c r="AI415">
        <v>399.218</v>
      </c>
      <c r="AJ415">
        <v>9.43216</v>
      </c>
      <c r="AK415">
        <v>7.81488</v>
      </c>
      <c r="AL415">
        <v>1430.42</v>
      </c>
      <c r="AM415">
        <v>100.513</v>
      </c>
      <c r="AN415">
        <v>0.0233061</v>
      </c>
      <c r="AO415">
        <v>7.57461</v>
      </c>
      <c r="AP415">
        <v>999.9</v>
      </c>
      <c r="AQ415">
        <v>999.9</v>
      </c>
      <c r="AR415">
        <v>10021.2</v>
      </c>
      <c r="AS415">
        <v>0</v>
      </c>
      <c r="AT415">
        <v>567.603</v>
      </c>
      <c r="AU415">
        <v>0</v>
      </c>
      <c r="AV415" t="s">
        <v>208</v>
      </c>
      <c r="AW415">
        <v>0</v>
      </c>
      <c r="AX415">
        <v>-0.747</v>
      </c>
      <c r="AY415">
        <v>-0.067</v>
      </c>
      <c r="AZ415">
        <v>0</v>
      </c>
      <c r="BA415">
        <v>0</v>
      </c>
      <c r="BB415">
        <v>0</v>
      </c>
      <c r="BC415">
        <v>0</v>
      </c>
      <c r="BD415">
        <v>-75.7984071428571</v>
      </c>
      <c r="BE415">
        <v>20.0213862783816</v>
      </c>
      <c r="BF415">
        <v>3.54203262060433</v>
      </c>
      <c r="BG415">
        <v>0</v>
      </c>
      <c r="BH415">
        <v>-2.9442230952381</v>
      </c>
      <c r="BI415">
        <v>0.136366303975294</v>
      </c>
      <c r="BJ415">
        <v>0.0353589568694509</v>
      </c>
      <c r="BK415">
        <v>0</v>
      </c>
      <c r="BL415">
        <v>0</v>
      </c>
      <c r="BM415">
        <v>0</v>
      </c>
      <c r="BN415" t="s">
        <v>209</v>
      </c>
      <c r="BO415">
        <v>1.88477</v>
      </c>
      <c r="BP415">
        <v>1.88171</v>
      </c>
      <c r="BQ415">
        <v>1.88324</v>
      </c>
      <c r="BR415">
        <v>1.88197</v>
      </c>
      <c r="BS415">
        <v>1.88383</v>
      </c>
      <c r="BT415">
        <v>1.88309</v>
      </c>
      <c r="BU415">
        <v>1.88484</v>
      </c>
      <c r="BV415">
        <v>1.88232</v>
      </c>
      <c r="BW415" t="s">
        <v>210</v>
      </c>
      <c r="BX415" t="s">
        <v>17</v>
      </c>
      <c r="BY415" t="s">
        <v>17</v>
      </c>
      <c r="BZ415" t="s">
        <v>17</v>
      </c>
      <c r="CA415" t="s">
        <v>211</v>
      </c>
      <c r="CB415" t="s">
        <v>212</v>
      </c>
      <c r="CC415" t="s">
        <v>213</v>
      </c>
      <c r="CD415" t="s">
        <v>213</v>
      </c>
      <c r="CE415" t="s">
        <v>213</v>
      </c>
      <c r="CF415" t="s">
        <v>213</v>
      </c>
      <c r="CG415">
        <v>5</v>
      </c>
      <c r="CH415">
        <v>0</v>
      </c>
      <c r="CI415">
        <v>0</v>
      </c>
      <c r="CJ415">
        <v>0</v>
      </c>
      <c r="CK415">
        <v>0</v>
      </c>
      <c r="CL415">
        <v>2</v>
      </c>
      <c r="CM415">
        <v>1325.02</v>
      </c>
      <c r="CN415">
        <v>2.03144</v>
      </c>
      <c r="CO415">
        <v>7.74587</v>
      </c>
      <c r="CP415">
        <v>10.4169</v>
      </c>
      <c r="CQ415">
        <v>29.9997</v>
      </c>
      <c r="CR415">
        <v>10.2665</v>
      </c>
      <c r="CS415">
        <v>10.492</v>
      </c>
      <c r="CT415">
        <v>-1</v>
      </c>
      <c r="CU415">
        <v>100</v>
      </c>
      <c r="CV415">
        <v>43.9948</v>
      </c>
      <c r="CW415">
        <v>-999.9</v>
      </c>
      <c r="CX415">
        <v>400</v>
      </c>
      <c r="CY415">
        <v>0</v>
      </c>
      <c r="CZ415">
        <v>103.759</v>
      </c>
      <c r="DA415">
        <v>103.179</v>
      </c>
    </row>
    <row r="416" spans="1:105">
      <c r="A416">
        <v>402</v>
      </c>
      <c r="B416">
        <v>1551447426</v>
      </c>
      <c r="C416">
        <v>1127.09999990463</v>
      </c>
      <c r="D416" t="s">
        <v>1024</v>
      </c>
      <c r="E416" t="s">
        <v>1025</v>
      </c>
      <c r="F416">
        <f>J416+I416+M416*K416</f>
        <v>0</v>
      </c>
      <c r="G416">
        <f>(1000*AM416)/(L416*(AO416+273.15))</f>
        <v>0</v>
      </c>
      <c r="H416">
        <f>((G416*F416*(1-(AJ416/1000)))/(100*K416))*(0.0/60)</f>
        <v>0</v>
      </c>
      <c r="I416" t="s">
        <v>203</v>
      </c>
      <c r="J416" t="s">
        <v>204</v>
      </c>
      <c r="K416" t="s">
        <v>205</v>
      </c>
      <c r="L416" t="s">
        <v>206</v>
      </c>
      <c r="M416" t="s">
        <v>927</v>
      </c>
      <c r="N416" t="s">
        <v>928</v>
      </c>
      <c r="O416" t="s">
        <v>929</v>
      </c>
      <c r="Q416">
        <v>1551447426</v>
      </c>
      <c r="R416">
        <f>AL416*Y416*(AJ416-AK416)/(100*AF416*(1000-Y416*AJ416))</f>
        <v>0</v>
      </c>
      <c r="S416">
        <f>AL416*Y416*(AI416-AH416*(1000-Y416*AK416)/(1000-Y416*AJ416))/(100*AF416)</f>
        <v>0</v>
      </c>
      <c r="T416">
        <f>(U416/V416*100)</f>
        <v>0</v>
      </c>
      <c r="U416">
        <f>AJ416*(AM416+AN416)/1000</f>
        <v>0</v>
      </c>
      <c r="V416">
        <f>0.61365*exp(17.502*AO416/(240.97+AO416))</f>
        <v>0</v>
      </c>
      <c r="W416">
        <v>149</v>
      </c>
      <c r="X416">
        <v>10</v>
      </c>
      <c r="Y416">
        <f>IF(W416*$H$11&gt;=AA416,1.0,(AA416/(AA416-W416*$H$11)))</f>
        <v>0</v>
      </c>
      <c r="Z416">
        <f>(Y416-1)*100</f>
        <v>0</v>
      </c>
      <c r="AA416">
        <f>MAX(0,($B$11+$C$11*AR416)/(1+$D$11*AR416)*AM416/(AO416+273)*$E$11)</f>
        <v>0</v>
      </c>
      <c r="AB416">
        <f>$B$9*AS416+$C$9*AT416</f>
        <v>0</v>
      </c>
      <c r="AC416">
        <f>AB416*AD416</f>
        <v>0</v>
      </c>
      <c r="AD416">
        <f>($B$9*$D$7+$C$9*$D$7)/($B$9+$C$9)</f>
        <v>0</v>
      </c>
      <c r="AE416">
        <f>($B$9*$K$7+$C$9*$K$7)/($B$9+$C$9)</f>
        <v>0</v>
      </c>
      <c r="AF416">
        <v>10</v>
      </c>
      <c r="AG416">
        <v>1551447426</v>
      </c>
      <c r="AH416">
        <v>366.015</v>
      </c>
      <c r="AI416">
        <v>399.214</v>
      </c>
      <c r="AJ416">
        <v>9.44343</v>
      </c>
      <c r="AK416">
        <v>7.81476</v>
      </c>
      <c r="AL416">
        <v>1430.61</v>
      </c>
      <c r="AM416">
        <v>100.514</v>
      </c>
      <c r="AN416">
        <v>0.0230274</v>
      </c>
      <c r="AO416">
        <v>7.58347</v>
      </c>
      <c r="AP416">
        <v>999.9</v>
      </c>
      <c r="AQ416">
        <v>999.9</v>
      </c>
      <c r="AR416">
        <v>9987.5</v>
      </c>
      <c r="AS416">
        <v>0</v>
      </c>
      <c r="AT416">
        <v>567.967</v>
      </c>
      <c r="AU416">
        <v>0</v>
      </c>
      <c r="AV416" t="s">
        <v>208</v>
      </c>
      <c r="AW416">
        <v>0</v>
      </c>
      <c r="AX416">
        <v>-0.747</v>
      </c>
      <c r="AY416">
        <v>-0.067</v>
      </c>
      <c r="AZ416">
        <v>0</v>
      </c>
      <c r="BA416">
        <v>0</v>
      </c>
      <c r="BB416">
        <v>0</v>
      </c>
      <c r="BC416">
        <v>0</v>
      </c>
      <c r="BD416">
        <v>-75.7984071428571</v>
      </c>
      <c r="BE416">
        <v>20.0213862783816</v>
      </c>
      <c r="BF416">
        <v>3.54203262060433</v>
      </c>
      <c r="BG416">
        <v>0</v>
      </c>
      <c r="BH416">
        <v>-2.9442230952381</v>
      </c>
      <c r="BI416">
        <v>0.136366303975294</v>
      </c>
      <c r="BJ416">
        <v>0.0353589568694509</v>
      </c>
      <c r="BK416">
        <v>0</v>
      </c>
      <c r="BL416">
        <v>0</v>
      </c>
      <c r="BM416">
        <v>0</v>
      </c>
      <c r="BN416" t="s">
        <v>209</v>
      </c>
      <c r="BO416">
        <v>1.88477</v>
      </c>
      <c r="BP416">
        <v>1.88171</v>
      </c>
      <c r="BQ416">
        <v>1.88324</v>
      </c>
      <c r="BR416">
        <v>1.88197</v>
      </c>
      <c r="BS416">
        <v>1.88383</v>
      </c>
      <c r="BT416">
        <v>1.88309</v>
      </c>
      <c r="BU416">
        <v>1.88485</v>
      </c>
      <c r="BV416">
        <v>1.88232</v>
      </c>
      <c r="BW416" t="s">
        <v>210</v>
      </c>
      <c r="BX416" t="s">
        <v>17</v>
      </c>
      <c r="BY416" t="s">
        <v>17</v>
      </c>
      <c r="BZ416" t="s">
        <v>17</v>
      </c>
      <c r="CA416" t="s">
        <v>211</v>
      </c>
      <c r="CB416" t="s">
        <v>212</v>
      </c>
      <c r="CC416" t="s">
        <v>213</v>
      </c>
      <c r="CD416" t="s">
        <v>213</v>
      </c>
      <c r="CE416" t="s">
        <v>213</v>
      </c>
      <c r="CF416" t="s">
        <v>213</v>
      </c>
      <c r="CG416">
        <v>5</v>
      </c>
      <c r="CH416">
        <v>0</v>
      </c>
      <c r="CI416">
        <v>0</v>
      </c>
      <c r="CJ416">
        <v>0</v>
      </c>
      <c r="CK416">
        <v>0</v>
      </c>
      <c r="CL416">
        <v>2</v>
      </c>
      <c r="CM416">
        <v>1314.31</v>
      </c>
      <c r="CN416">
        <v>2.03144</v>
      </c>
      <c r="CO416">
        <v>7.75096</v>
      </c>
      <c r="CP416">
        <v>10.414</v>
      </c>
      <c r="CQ416">
        <v>29.9997</v>
      </c>
      <c r="CR416">
        <v>10.2632</v>
      </c>
      <c r="CS416">
        <v>10.4888</v>
      </c>
      <c r="CT416">
        <v>-1</v>
      </c>
      <c r="CU416">
        <v>100</v>
      </c>
      <c r="CV416">
        <v>43.9948</v>
      </c>
      <c r="CW416">
        <v>-999.9</v>
      </c>
      <c r="CX416">
        <v>400</v>
      </c>
      <c r="CY416">
        <v>0</v>
      </c>
      <c r="CZ416">
        <v>103.759</v>
      </c>
      <c r="DA416">
        <v>103.179</v>
      </c>
    </row>
    <row r="417" spans="1:105">
      <c r="A417">
        <v>403</v>
      </c>
      <c r="B417">
        <v>1551447428</v>
      </c>
      <c r="C417">
        <v>1129.09999990463</v>
      </c>
      <c r="D417" t="s">
        <v>1026</v>
      </c>
      <c r="E417" t="s">
        <v>1027</v>
      </c>
      <c r="F417">
        <f>J417+I417+M417*K417</f>
        <v>0</v>
      </c>
      <c r="G417">
        <f>(1000*AM417)/(L417*(AO417+273.15))</f>
        <v>0</v>
      </c>
      <c r="H417">
        <f>((G417*F417*(1-(AJ417/1000)))/(100*K417))*(0.0/60)</f>
        <v>0</v>
      </c>
      <c r="I417" t="s">
        <v>203</v>
      </c>
      <c r="J417" t="s">
        <v>204</v>
      </c>
      <c r="K417" t="s">
        <v>205</v>
      </c>
      <c r="L417" t="s">
        <v>206</v>
      </c>
      <c r="M417" t="s">
        <v>927</v>
      </c>
      <c r="N417" t="s">
        <v>928</v>
      </c>
      <c r="O417" t="s">
        <v>929</v>
      </c>
      <c r="Q417">
        <v>1551447428</v>
      </c>
      <c r="R417">
        <f>AL417*Y417*(AJ417-AK417)/(100*AF417*(1000-Y417*AJ417))</f>
        <v>0</v>
      </c>
      <c r="S417">
        <f>AL417*Y417*(AI417-AH417*(1000-Y417*AK417)/(1000-Y417*AJ417))/(100*AF417)</f>
        <v>0</v>
      </c>
      <c r="T417">
        <f>(U417/V417*100)</f>
        <v>0</v>
      </c>
      <c r="U417">
        <f>AJ417*(AM417+AN417)/1000</f>
        <v>0</v>
      </c>
      <c r="V417">
        <f>0.61365*exp(17.502*AO417/(240.97+AO417))</f>
        <v>0</v>
      </c>
      <c r="W417">
        <v>144</v>
      </c>
      <c r="X417">
        <v>10</v>
      </c>
      <c r="Y417">
        <f>IF(W417*$H$11&gt;=AA417,1.0,(AA417/(AA417-W417*$H$11)))</f>
        <v>0</v>
      </c>
      <c r="Z417">
        <f>(Y417-1)*100</f>
        <v>0</v>
      </c>
      <c r="AA417">
        <f>MAX(0,($B$11+$C$11*AR417)/(1+$D$11*AR417)*AM417/(AO417+273)*$E$11)</f>
        <v>0</v>
      </c>
      <c r="AB417">
        <f>$B$9*AS417+$C$9*AT417</f>
        <v>0</v>
      </c>
      <c r="AC417">
        <f>AB417*AD417</f>
        <v>0</v>
      </c>
      <c r="AD417">
        <f>($B$9*$D$7+$C$9*$D$7)/($B$9+$C$9)</f>
        <v>0</v>
      </c>
      <c r="AE417">
        <f>($B$9*$K$7+$C$9*$K$7)/($B$9+$C$9)</f>
        <v>0</v>
      </c>
      <c r="AF417">
        <v>10</v>
      </c>
      <c r="AG417">
        <v>1551447428</v>
      </c>
      <c r="AH417">
        <v>365.614</v>
      </c>
      <c r="AI417">
        <v>399.19</v>
      </c>
      <c r="AJ417">
        <v>9.44795</v>
      </c>
      <c r="AK417">
        <v>7.81439</v>
      </c>
      <c r="AL417">
        <v>1430.61</v>
      </c>
      <c r="AM417">
        <v>100.515</v>
      </c>
      <c r="AN417">
        <v>0.0233941</v>
      </c>
      <c r="AO417">
        <v>7.57153</v>
      </c>
      <c r="AP417">
        <v>999.9</v>
      </c>
      <c r="AQ417">
        <v>999.9</v>
      </c>
      <c r="AR417">
        <v>9968.12</v>
      </c>
      <c r="AS417">
        <v>0</v>
      </c>
      <c r="AT417">
        <v>568.224</v>
      </c>
      <c r="AU417">
        <v>0</v>
      </c>
      <c r="AV417" t="s">
        <v>208</v>
      </c>
      <c r="AW417">
        <v>0</v>
      </c>
      <c r="AX417">
        <v>-0.747</v>
      </c>
      <c r="AY417">
        <v>-0.067</v>
      </c>
      <c r="AZ417">
        <v>0</v>
      </c>
      <c r="BA417">
        <v>0</v>
      </c>
      <c r="BB417">
        <v>0</v>
      </c>
      <c r="BC417">
        <v>0</v>
      </c>
      <c r="BD417">
        <v>-75.7984071428571</v>
      </c>
      <c r="BE417">
        <v>20.0213862783816</v>
      </c>
      <c r="BF417">
        <v>3.54203262060433</v>
      </c>
      <c r="BG417">
        <v>0</v>
      </c>
      <c r="BH417">
        <v>-2.9442230952381</v>
      </c>
      <c r="BI417">
        <v>0.136366303975294</v>
      </c>
      <c r="BJ417">
        <v>0.0353589568694509</v>
      </c>
      <c r="BK417">
        <v>0</v>
      </c>
      <c r="BL417">
        <v>0</v>
      </c>
      <c r="BM417">
        <v>0</v>
      </c>
      <c r="BN417" t="s">
        <v>209</v>
      </c>
      <c r="BO417">
        <v>1.88477</v>
      </c>
      <c r="BP417">
        <v>1.88171</v>
      </c>
      <c r="BQ417">
        <v>1.88324</v>
      </c>
      <c r="BR417">
        <v>1.88198</v>
      </c>
      <c r="BS417">
        <v>1.88384</v>
      </c>
      <c r="BT417">
        <v>1.88309</v>
      </c>
      <c r="BU417">
        <v>1.88485</v>
      </c>
      <c r="BV417">
        <v>1.88232</v>
      </c>
      <c r="BW417" t="s">
        <v>210</v>
      </c>
      <c r="BX417" t="s">
        <v>17</v>
      </c>
      <c r="BY417" t="s">
        <v>17</v>
      </c>
      <c r="BZ417" t="s">
        <v>17</v>
      </c>
      <c r="CA417" t="s">
        <v>211</v>
      </c>
      <c r="CB417" t="s">
        <v>212</v>
      </c>
      <c r="CC417" t="s">
        <v>213</v>
      </c>
      <c r="CD417" t="s">
        <v>213</v>
      </c>
      <c r="CE417" t="s">
        <v>213</v>
      </c>
      <c r="CF417" t="s">
        <v>213</v>
      </c>
      <c r="CG417">
        <v>5</v>
      </c>
      <c r="CH417">
        <v>0</v>
      </c>
      <c r="CI417">
        <v>0</v>
      </c>
      <c r="CJ417">
        <v>0</v>
      </c>
      <c r="CK417">
        <v>0</v>
      </c>
      <c r="CL417">
        <v>2</v>
      </c>
      <c r="CM417">
        <v>1318.03</v>
      </c>
      <c r="CN417">
        <v>2.03143</v>
      </c>
      <c r="CO417">
        <v>7.75599</v>
      </c>
      <c r="CP417">
        <v>10.411</v>
      </c>
      <c r="CQ417">
        <v>29.9996</v>
      </c>
      <c r="CR417">
        <v>10.2598</v>
      </c>
      <c r="CS417">
        <v>10.4856</v>
      </c>
      <c r="CT417">
        <v>-1</v>
      </c>
      <c r="CU417">
        <v>100</v>
      </c>
      <c r="CV417">
        <v>43.5984</v>
      </c>
      <c r="CW417">
        <v>-999.9</v>
      </c>
      <c r="CX417">
        <v>400</v>
      </c>
      <c r="CY417">
        <v>0</v>
      </c>
      <c r="CZ417">
        <v>103.759</v>
      </c>
      <c r="DA417">
        <v>103.179</v>
      </c>
    </row>
    <row r="418" spans="1:105">
      <c r="A418">
        <v>404</v>
      </c>
      <c r="B418">
        <v>1551447430</v>
      </c>
      <c r="C418">
        <v>1131.09999990463</v>
      </c>
      <c r="D418" t="s">
        <v>1028</v>
      </c>
      <c r="E418" t="s">
        <v>1029</v>
      </c>
      <c r="F418">
        <f>J418+I418+M418*K418</f>
        <v>0</v>
      </c>
      <c r="G418">
        <f>(1000*AM418)/(L418*(AO418+273.15))</f>
        <v>0</v>
      </c>
      <c r="H418">
        <f>((G418*F418*(1-(AJ418/1000)))/(100*K418))*(0.0/60)</f>
        <v>0</v>
      </c>
      <c r="I418" t="s">
        <v>203</v>
      </c>
      <c r="J418" t="s">
        <v>204</v>
      </c>
      <c r="K418" t="s">
        <v>205</v>
      </c>
      <c r="L418" t="s">
        <v>206</v>
      </c>
      <c r="M418" t="s">
        <v>927</v>
      </c>
      <c r="N418" t="s">
        <v>928</v>
      </c>
      <c r="O418" t="s">
        <v>929</v>
      </c>
      <c r="Q418">
        <v>1551447430</v>
      </c>
      <c r="R418">
        <f>AL418*Y418*(AJ418-AK418)/(100*AF418*(1000-Y418*AJ418))</f>
        <v>0</v>
      </c>
      <c r="S418">
        <f>AL418*Y418*(AI418-AH418*(1000-Y418*AK418)/(1000-Y418*AJ418))/(100*AF418)</f>
        <v>0</v>
      </c>
      <c r="T418">
        <f>(U418/V418*100)</f>
        <v>0</v>
      </c>
      <c r="U418">
        <f>AJ418*(AM418+AN418)/1000</f>
        <v>0</v>
      </c>
      <c r="V418">
        <f>0.61365*exp(17.502*AO418/(240.97+AO418))</f>
        <v>0</v>
      </c>
      <c r="W418">
        <v>122</v>
      </c>
      <c r="X418">
        <v>9</v>
      </c>
      <c r="Y418">
        <f>IF(W418*$H$11&gt;=AA418,1.0,(AA418/(AA418-W418*$H$11)))</f>
        <v>0</v>
      </c>
      <c r="Z418">
        <f>(Y418-1)*100</f>
        <v>0</v>
      </c>
      <c r="AA418">
        <f>MAX(0,($B$11+$C$11*AR418)/(1+$D$11*AR418)*AM418/(AO418+273)*$E$11)</f>
        <v>0</v>
      </c>
      <c r="AB418">
        <f>$B$9*AS418+$C$9*AT418</f>
        <v>0</v>
      </c>
      <c r="AC418">
        <f>AB418*AD418</f>
        <v>0</v>
      </c>
      <c r="AD418">
        <f>($B$9*$D$7+$C$9*$D$7)/($B$9+$C$9)</f>
        <v>0</v>
      </c>
      <c r="AE418">
        <f>($B$9*$K$7+$C$9*$K$7)/($B$9+$C$9)</f>
        <v>0</v>
      </c>
      <c r="AF418">
        <v>10</v>
      </c>
      <c r="AG418">
        <v>1551447430</v>
      </c>
      <c r="AH418">
        <v>365.17</v>
      </c>
      <c r="AI418">
        <v>399.171</v>
      </c>
      <c r="AJ418">
        <v>9.4421</v>
      </c>
      <c r="AK418">
        <v>7.81554</v>
      </c>
      <c r="AL418">
        <v>1430.65</v>
      </c>
      <c r="AM418">
        <v>100.513</v>
      </c>
      <c r="AN418">
        <v>0.0238545</v>
      </c>
      <c r="AO418">
        <v>7.54056</v>
      </c>
      <c r="AP418">
        <v>999.9</v>
      </c>
      <c r="AQ418">
        <v>999.9</v>
      </c>
      <c r="AR418">
        <v>10016.9</v>
      </c>
      <c r="AS418">
        <v>0</v>
      </c>
      <c r="AT418">
        <v>567.679</v>
      </c>
      <c r="AU418">
        <v>0</v>
      </c>
      <c r="AV418" t="s">
        <v>208</v>
      </c>
      <c r="AW418">
        <v>0</v>
      </c>
      <c r="AX418">
        <v>-0.747</v>
      </c>
      <c r="AY418">
        <v>-0.067</v>
      </c>
      <c r="AZ418">
        <v>0</v>
      </c>
      <c r="BA418">
        <v>0</v>
      </c>
      <c r="BB418">
        <v>0</v>
      </c>
      <c r="BC418">
        <v>0</v>
      </c>
      <c r="BD418">
        <v>-75.7984071428571</v>
      </c>
      <c r="BE418">
        <v>20.0213862783816</v>
      </c>
      <c r="BF418">
        <v>3.54203262060433</v>
      </c>
      <c r="BG418">
        <v>0</v>
      </c>
      <c r="BH418">
        <v>-2.9442230952381</v>
      </c>
      <c r="BI418">
        <v>0.136366303975294</v>
      </c>
      <c r="BJ418">
        <v>0.0353589568694509</v>
      </c>
      <c r="BK418">
        <v>0</v>
      </c>
      <c r="BL418">
        <v>0</v>
      </c>
      <c r="BM418">
        <v>0</v>
      </c>
      <c r="BN418" t="s">
        <v>209</v>
      </c>
      <c r="BO418">
        <v>1.88477</v>
      </c>
      <c r="BP418">
        <v>1.88171</v>
      </c>
      <c r="BQ418">
        <v>1.88324</v>
      </c>
      <c r="BR418">
        <v>1.88199</v>
      </c>
      <c r="BS418">
        <v>1.88385</v>
      </c>
      <c r="BT418">
        <v>1.88309</v>
      </c>
      <c r="BU418">
        <v>1.88482</v>
      </c>
      <c r="BV418">
        <v>1.88232</v>
      </c>
      <c r="BW418" t="s">
        <v>210</v>
      </c>
      <c r="BX418" t="s">
        <v>17</v>
      </c>
      <c r="BY418" t="s">
        <v>17</v>
      </c>
      <c r="BZ418" t="s">
        <v>17</v>
      </c>
      <c r="CA418" t="s">
        <v>211</v>
      </c>
      <c r="CB418" t="s">
        <v>212</v>
      </c>
      <c r="CC418" t="s">
        <v>213</v>
      </c>
      <c r="CD418" t="s">
        <v>213</v>
      </c>
      <c r="CE418" t="s">
        <v>213</v>
      </c>
      <c r="CF418" t="s">
        <v>213</v>
      </c>
      <c r="CG418">
        <v>5</v>
      </c>
      <c r="CH418">
        <v>0</v>
      </c>
      <c r="CI418">
        <v>0</v>
      </c>
      <c r="CJ418">
        <v>0</v>
      </c>
      <c r="CK418">
        <v>0</v>
      </c>
      <c r="CL418">
        <v>2</v>
      </c>
      <c r="CM418">
        <v>1334.77</v>
      </c>
      <c r="CN418">
        <v>2.03143</v>
      </c>
      <c r="CO418">
        <v>7.76102</v>
      </c>
      <c r="CP418">
        <v>10.408</v>
      </c>
      <c r="CQ418">
        <v>29.9996</v>
      </c>
      <c r="CR418">
        <v>10.2562</v>
      </c>
      <c r="CS418">
        <v>10.4826</v>
      </c>
      <c r="CT418">
        <v>-1</v>
      </c>
      <c r="CU418">
        <v>100</v>
      </c>
      <c r="CV418">
        <v>43.5984</v>
      </c>
      <c r="CW418">
        <v>-999.9</v>
      </c>
      <c r="CX418">
        <v>400</v>
      </c>
      <c r="CY418">
        <v>0</v>
      </c>
      <c r="CZ418">
        <v>103.759</v>
      </c>
      <c r="DA418">
        <v>103.179</v>
      </c>
    </row>
    <row r="419" spans="1:105">
      <c r="A419">
        <v>405</v>
      </c>
      <c r="B419">
        <v>1551447432</v>
      </c>
      <c r="C419">
        <v>1133.09999990463</v>
      </c>
      <c r="D419" t="s">
        <v>1030</v>
      </c>
      <c r="E419" t="s">
        <v>1031</v>
      </c>
      <c r="F419">
        <f>J419+I419+M419*K419</f>
        <v>0</v>
      </c>
      <c r="G419">
        <f>(1000*AM419)/(L419*(AO419+273.15))</f>
        <v>0</v>
      </c>
      <c r="H419">
        <f>((G419*F419*(1-(AJ419/1000)))/(100*K419))*(0.0/60)</f>
        <v>0</v>
      </c>
      <c r="I419" t="s">
        <v>203</v>
      </c>
      <c r="J419" t="s">
        <v>204</v>
      </c>
      <c r="K419" t="s">
        <v>205</v>
      </c>
      <c r="L419" t="s">
        <v>206</v>
      </c>
      <c r="M419" t="s">
        <v>927</v>
      </c>
      <c r="N419" t="s">
        <v>928</v>
      </c>
      <c r="O419" t="s">
        <v>929</v>
      </c>
      <c r="Q419">
        <v>1551447432</v>
      </c>
      <c r="R419">
        <f>AL419*Y419*(AJ419-AK419)/(100*AF419*(1000-Y419*AJ419))</f>
        <v>0</v>
      </c>
      <c r="S419">
        <f>AL419*Y419*(AI419-AH419*(1000-Y419*AK419)/(1000-Y419*AJ419))/(100*AF419)</f>
        <v>0</v>
      </c>
      <c r="T419">
        <f>(U419/V419*100)</f>
        <v>0</v>
      </c>
      <c r="U419">
        <f>AJ419*(AM419+AN419)/1000</f>
        <v>0</v>
      </c>
      <c r="V419">
        <f>0.61365*exp(17.502*AO419/(240.97+AO419))</f>
        <v>0</v>
      </c>
      <c r="W419">
        <v>115</v>
      </c>
      <c r="X419">
        <v>8</v>
      </c>
      <c r="Y419">
        <f>IF(W419*$H$11&gt;=AA419,1.0,(AA419/(AA419-W419*$H$11)))</f>
        <v>0</v>
      </c>
      <c r="Z419">
        <f>(Y419-1)*100</f>
        <v>0</v>
      </c>
      <c r="AA419">
        <f>MAX(0,($B$11+$C$11*AR419)/(1+$D$11*AR419)*AM419/(AO419+273)*$E$11)</f>
        <v>0</v>
      </c>
      <c r="AB419">
        <f>$B$9*AS419+$C$9*AT419</f>
        <v>0</v>
      </c>
      <c r="AC419">
        <f>AB419*AD419</f>
        <v>0</v>
      </c>
      <c r="AD419">
        <f>($B$9*$D$7+$C$9*$D$7)/($B$9+$C$9)</f>
        <v>0</v>
      </c>
      <c r="AE419">
        <f>($B$9*$K$7+$C$9*$K$7)/($B$9+$C$9)</f>
        <v>0</v>
      </c>
      <c r="AF419">
        <v>10</v>
      </c>
      <c r="AG419">
        <v>1551447432</v>
      </c>
      <c r="AH419">
        <v>364.695</v>
      </c>
      <c r="AI419">
        <v>399.19</v>
      </c>
      <c r="AJ419">
        <v>9.44187</v>
      </c>
      <c r="AK419">
        <v>7.81569</v>
      </c>
      <c r="AL419">
        <v>1430.98</v>
      </c>
      <c r="AM419">
        <v>100.514</v>
      </c>
      <c r="AN419">
        <v>0.023429</v>
      </c>
      <c r="AO419">
        <v>7.53465</v>
      </c>
      <c r="AP419">
        <v>999.9</v>
      </c>
      <c r="AQ419">
        <v>999.9</v>
      </c>
      <c r="AR419">
        <v>10003.8</v>
      </c>
      <c r="AS419">
        <v>0</v>
      </c>
      <c r="AT419">
        <v>566.962</v>
      </c>
      <c r="AU419">
        <v>0</v>
      </c>
      <c r="AV419" t="s">
        <v>208</v>
      </c>
      <c r="AW419">
        <v>0</v>
      </c>
      <c r="AX419">
        <v>-0.747</v>
      </c>
      <c r="AY419">
        <v>-0.067</v>
      </c>
      <c r="AZ419">
        <v>0</v>
      </c>
      <c r="BA419">
        <v>0</v>
      </c>
      <c r="BB419">
        <v>0</v>
      </c>
      <c r="BC419">
        <v>0</v>
      </c>
      <c r="BD419">
        <v>-75.7984071428571</v>
      </c>
      <c r="BE419">
        <v>20.0213862783816</v>
      </c>
      <c r="BF419">
        <v>3.54203262060433</v>
      </c>
      <c r="BG419">
        <v>0</v>
      </c>
      <c r="BH419">
        <v>-2.9442230952381</v>
      </c>
      <c r="BI419">
        <v>0.136366303975294</v>
      </c>
      <c r="BJ419">
        <v>0.0353589568694509</v>
      </c>
      <c r="BK419">
        <v>0</v>
      </c>
      <c r="BL419">
        <v>0</v>
      </c>
      <c r="BM419">
        <v>0</v>
      </c>
      <c r="BN419" t="s">
        <v>209</v>
      </c>
      <c r="BO419">
        <v>1.88477</v>
      </c>
      <c r="BP419">
        <v>1.88171</v>
      </c>
      <c r="BQ419">
        <v>1.88324</v>
      </c>
      <c r="BR419">
        <v>1.88199</v>
      </c>
      <c r="BS419">
        <v>1.88384</v>
      </c>
      <c r="BT419">
        <v>1.88309</v>
      </c>
      <c r="BU419">
        <v>1.88481</v>
      </c>
      <c r="BV419">
        <v>1.88231</v>
      </c>
      <c r="BW419" t="s">
        <v>210</v>
      </c>
      <c r="BX419" t="s">
        <v>17</v>
      </c>
      <c r="BY419" t="s">
        <v>17</v>
      </c>
      <c r="BZ419" t="s">
        <v>17</v>
      </c>
      <c r="CA419" t="s">
        <v>211</v>
      </c>
      <c r="CB419" t="s">
        <v>212</v>
      </c>
      <c r="CC419" t="s">
        <v>213</v>
      </c>
      <c r="CD419" t="s">
        <v>213</v>
      </c>
      <c r="CE419" t="s">
        <v>213</v>
      </c>
      <c r="CF419" t="s">
        <v>213</v>
      </c>
      <c r="CG419">
        <v>5</v>
      </c>
      <c r="CH419">
        <v>0</v>
      </c>
      <c r="CI419">
        <v>0</v>
      </c>
      <c r="CJ419">
        <v>0</v>
      </c>
      <c r="CK419">
        <v>0</v>
      </c>
      <c r="CL419">
        <v>2</v>
      </c>
      <c r="CM419">
        <v>1340.21</v>
      </c>
      <c r="CN419">
        <v>2.03143</v>
      </c>
      <c r="CO419">
        <v>7.76607</v>
      </c>
      <c r="CP419">
        <v>10.4049</v>
      </c>
      <c r="CQ419">
        <v>29.9997</v>
      </c>
      <c r="CR419">
        <v>10.2525</v>
      </c>
      <c r="CS419">
        <v>10.4795</v>
      </c>
      <c r="CT419">
        <v>-1</v>
      </c>
      <c r="CU419">
        <v>100</v>
      </c>
      <c r="CV419">
        <v>43.5984</v>
      </c>
      <c r="CW419">
        <v>-999.9</v>
      </c>
      <c r="CX419">
        <v>400</v>
      </c>
      <c r="CY419">
        <v>0</v>
      </c>
      <c r="CZ419">
        <v>103.759</v>
      </c>
      <c r="DA419">
        <v>103.18</v>
      </c>
    </row>
    <row r="420" spans="1:105">
      <c r="A420">
        <v>406</v>
      </c>
      <c r="B420">
        <v>1551447434</v>
      </c>
      <c r="C420">
        <v>1135.09999990463</v>
      </c>
      <c r="D420" t="s">
        <v>1032</v>
      </c>
      <c r="E420" t="s">
        <v>1033</v>
      </c>
      <c r="F420">
        <f>J420+I420+M420*K420</f>
        <v>0</v>
      </c>
      <c r="G420">
        <f>(1000*AM420)/(L420*(AO420+273.15))</f>
        <v>0</v>
      </c>
      <c r="H420">
        <f>((G420*F420*(1-(AJ420/1000)))/(100*K420))*(0.0/60)</f>
        <v>0</v>
      </c>
      <c r="I420" t="s">
        <v>203</v>
      </c>
      <c r="J420" t="s">
        <v>204</v>
      </c>
      <c r="K420" t="s">
        <v>205</v>
      </c>
      <c r="L420" t="s">
        <v>206</v>
      </c>
      <c r="M420" t="s">
        <v>927</v>
      </c>
      <c r="N420" t="s">
        <v>928</v>
      </c>
      <c r="O420" t="s">
        <v>929</v>
      </c>
      <c r="Q420">
        <v>1551447434</v>
      </c>
      <c r="R420">
        <f>AL420*Y420*(AJ420-AK420)/(100*AF420*(1000-Y420*AJ420))</f>
        <v>0</v>
      </c>
      <c r="S420">
        <f>AL420*Y420*(AI420-AH420*(1000-Y420*AK420)/(1000-Y420*AJ420))/(100*AF420)</f>
        <v>0</v>
      </c>
      <c r="T420">
        <f>(U420/V420*100)</f>
        <v>0</v>
      </c>
      <c r="U420">
        <f>AJ420*(AM420+AN420)/1000</f>
        <v>0</v>
      </c>
      <c r="V420">
        <f>0.61365*exp(17.502*AO420/(240.97+AO420))</f>
        <v>0</v>
      </c>
      <c r="W420">
        <v>115</v>
      </c>
      <c r="X420">
        <v>8</v>
      </c>
      <c r="Y420">
        <f>IF(W420*$H$11&gt;=AA420,1.0,(AA420/(AA420-W420*$H$11)))</f>
        <v>0</v>
      </c>
      <c r="Z420">
        <f>(Y420-1)*100</f>
        <v>0</v>
      </c>
      <c r="AA420">
        <f>MAX(0,($B$11+$C$11*AR420)/(1+$D$11*AR420)*AM420/(AO420+273)*$E$11)</f>
        <v>0</v>
      </c>
      <c r="AB420">
        <f>$B$9*AS420+$C$9*AT420</f>
        <v>0</v>
      </c>
      <c r="AC420">
        <f>AB420*AD420</f>
        <v>0</v>
      </c>
      <c r="AD420">
        <f>($B$9*$D$7+$C$9*$D$7)/($B$9+$C$9)</f>
        <v>0</v>
      </c>
      <c r="AE420">
        <f>($B$9*$K$7+$C$9*$K$7)/($B$9+$C$9)</f>
        <v>0</v>
      </c>
      <c r="AF420">
        <v>10</v>
      </c>
      <c r="AG420">
        <v>1551447434</v>
      </c>
      <c r="AH420">
        <v>364.241</v>
      </c>
      <c r="AI420">
        <v>399.189</v>
      </c>
      <c r="AJ420">
        <v>9.45123</v>
      </c>
      <c r="AK420">
        <v>7.81513</v>
      </c>
      <c r="AL420">
        <v>1430.71</v>
      </c>
      <c r="AM420">
        <v>100.515</v>
      </c>
      <c r="AN420">
        <v>0.0231334</v>
      </c>
      <c r="AO420">
        <v>7.54442</v>
      </c>
      <c r="AP420">
        <v>999.9</v>
      </c>
      <c r="AQ420">
        <v>999.9</v>
      </c>
      <c r="AR420">
        <v>10004.4</v>
      </c>
      <c r="AS420">
        <v>0</v>
      </c>
      <c r="AT420">
        <v>566.986</v>
      </c>
      <c r="AU420">
        <v>0</v>
      </c>
      <c r="AV420" t="s">
        <v>208</v>
      </c>
      <c r="AW420">
        <v>0</v>
      </c>
      <c r="AX420">
        <v>-0.747</v>
      </c>
      <c r="AY420">
        <v>-0.067</v>
      </c>
      <c r="AZ420">
        <v>0</v>
      </c>
      <c r="BA420">
        <v>0</v>
      </c>
      <c r="BB420">
        <v>0</v>
      </c>
      <c r="BC420">
        <v>0</v>
      </c>
      <c r="BD420">
        <v>-75.7984071428571</v>
      </c>
      <c r="BE420">
        <v>20.0213862783816</v>
      </c>
      <c r="BF420">
        <v>3.54203262060433</v>
      </c>
      <c r="BG420">
        <v>0</v>
      </c>
      <c r="BH420">
        <v>-2.9442230952381</v>
      </c>
      <c r="BI420">
        <v>0.136366303975294</v>
      </c>
      <c r="BJ420">
        <v>0.0353589568694509</v>
      </c>
      <c r="BK420">
        <v>0</v>
      </c>
      <c r="BL420">
        <v>0</v>
      </c>
      <c r="BM420">
        <v>0</v>
      </c>
      <c r="BN420" t="s">
        <v>209</v>
      </c>
      <c r="BO420">
        <v>1.88477</v>
      </c>
      <c r="BP420">
        <v>1.88171</v>
      </c>
      <c r="BQ420">
        <v>1.88324</v>
      </c>
      <c r="BR420">
        <v>1.88198</v>
      </c>
      <c r="BS420">
        <v>1.88384</v>
      </c>
      <c r="BT420">
        <v>1.88309</v>
      </c>
      <c r="BU420">
        <v>1.88481</v>
      </c>
      <c r="BV420">
        <v>1.88231</v>
      </c>
      <c r="BW420" t="s">
        <v>210</v>
      </c>
      <c r="BX420" t="s">
        <v>17</v>
      </c>
      <c r="BY420" t="s">
        <v>17</v>
      </c>
      <c r="BZ420" t="s">
        <v>17</v>
      </c>
      <c r="CA420" t="s">
        <v>211</v>
      </c>
      <c r="CB420" t="s">
        <v>212</v>
      </c>
      <c r="CC420" t="s">
        <v>213</v>
      </c>
      <c r="CD420" t="s">
        <v>213</v>
      </c>
      <c r="CE420" t="s">
        <v>213</v>
      </c>
      <c r="CF420" t="s">
        <v>213</v>
      </c>
      <c r="CG420">
        <v>5</v>
      </c>
      <c r="CH420">
        <v>0</v>
      </c>
      <c r="CI420">
        <v>0</v>
      </c>
      <c r="CJ420">
        <v>0</v>
      </c>
      <c r="CK420">
        <v>0</v>
      </c>
      <c r="CL420">
        <v>2</v>
      </c>
      <c r="CM420">
        <v>1339.82</v>
      </c>
      <c r="CN420">
        <v>2.03358</v>
      </c>
      <c r="CO420">
        <v>7.77118</v>
      </c>
      <c r="CP420">
        <v>10.4017</v>
      </c>
      <c r="CQ420">
        <v>29.9996</v>
      </c>
      <c r="CR420">
        <v>10.2492</v>
      </c>
      <c r="CS420">
        <v>10.4763</v>
      </c>
      <c r="CT420">
        <v>-1</v>
      </c>
      <c r="CU420">
        <v>100</v>
      </c>
      <c r="CV420">
        <v>43.5984</v>
      </c>
      <c r="CW420">
        <v>-999.9</v>
      </c>
      <c r="CX420">
        <v>400</v>
      </c>
      <c r="CY420">
        <v>0</v>
      </c>
      <c r="CZ420">
        <v>103.76</v>
      </c>
      <c r="DA420">
        <v>103.18</v>
      </c>
    </row>
    <row r="421" spans="1:105">
      <c r="A421">
        <v>407</v>
      </c>
      <c r="B421">
        <v>1551447436</v>
      </c>
      <c r="C421">
        <v>1137.09999990463</v>
      </c>
      <c r="D421" t="s">
        <v>1034</v>
      </c>
      <c r="E421" t="s">
        <v>1035</v>
      </c>
      <c r="F421">
        <f>J421+I421+M421*K421</f>
        <v>0</v>
      </c>
      <c r="G421">
        <f>(1000*AM421)/(L421*(AO421+273.15))</f>
        <v>0</v>
      </c>
      <c r="H421">
        <f>((G421*F421*(1-(AJ421/1000)))/(100*K421))*(0.0/60)</f>
        <v>0</v>
      </c>
      <c r="I421" t="s">
        <v>203</v>
      </c>
      <c r="J421" t="s">
        <v>204</v>
      </c>
      <c r="K421" t="s">
        <v>205</v>
      </c>
      <c r="L421" t="s">
        <v>206</v>
      </c>
      <c r="M421" t="s">
        <v>927</v>
      </c>
      <c r="N421" t="s">
        <v>928</v>
      </c>
      <c r="O421" t="s">
        <v>929</v>
      </c>
      <c r="Q421">
        <v>1551447436</v>
      </c>
      <c r="R421">
        <f>AL421*Y421*(AJ421-AK421)/(100*AF421*(1000-Y421*AJ421))</f>
        <v>0</v>
      </c>
      <c r="S421">
        <f>AL421*Y421*(AI421-AH421*(1000-Y421*AK421)/(1000-Y421*AJ421))/(100*AF421)</f>
        <v>0</v>
      </c>
      <c r="T421">
        <f>(U421/V421*100)</f>
        <v>0</v>
      </c>
      <c r="U421">
        <f>AJ421*(AM421+AN421)/1000</f>
        <v>0</v>
      </c>
      <c r="V421">
        <f>0.61365*exp(17.502*AO421/(240.97+AO421))</f>
        <v>0</v>
      </c>
      <c r="W421">
        <v>131</v>
      </c>
      <c r="X421">
        <v>9</v>
      </c>
      <c r="Y421">
        <f>IF(W421*$H$11&gt;=AA421,1.0,(AA421/(AA421-W421*$H$11)))</f>
        <v>0</v>
      </c>
      <c r="Z421">
        <f>(Y421-1)*100</f>
        <v>0</v>
      </c>
      <c r="AA421">
        <f>MAX(0,($B$11+$C$11*AR421)/(1+$D$11*AR421)*AM421/(AO421+273)*$E$11)</f>
        <v>0</v>
      </c>
      <c r="AB421">
        <f>$B$9*AS421+$C$9*AT421</f>
        <v>0</v>
      </c>
      <c r="AC421">
        <f>AB421*AD421</f>
        <v>0</v>
      </c>
      <c r="AD421">
        <f>($B$9*$D$7+$C$9*$D$7)/($B$9+$C$9)</f>
        <v>0</v>
      </c>
      <c r="AE421">
        <f>($B$9*$K$7+$C$9*$K$7)/($B$9+$C$9)</f>
        <v>0</v>
      </c>
      <c r="AF421">
        <v>10</v>
      </c>
      <c r="AG421">
        <v>1551447436</v>
      </c>
      <c r="AH421">
        <v>363.817</v>
      </c>
      <c r="AI421">
        <v>399.144</v>
      </c>
      <c r="AJ421">
        <v>9.45949</v>
      </c>
      <c r="AK421">
        <v>7.8147</v>
      </c>
      <c r="AL421">
        <v>1430.56</v>
      </c>
      <c r="AM421">
        <v>100.514</v>
      </c>
      <c r="AN421">
        <v>0.0232564</v>
      </c>
      <c r="AO421">
        <v>7.5584</v>
      </c>
      <c r="AP421">
        <v>999.9</v>
      </c>
      <c r="AQ421">
        <v>999.9</v>
      </c>
      <c r="AR421">
        <v>10003.8</v>
      </c>
      <c r="AS421">
        <v>0</v>
      </c>
      <c r="AT421">
        <v>567.309</v>
      </c>
      <c r="AU421">
        <v>0</v>
      </c>
      <c r="AV421" t="s">
        <v>208</v>
      </c>
      <c r="AW421">
        <v>0</v>
      </c>
      <c r="AX421">
        <v>-0.747</v>
      </c>
      <c r="AY421">
        <v>-0.067</v>
      </c>
      <c r="AZ421">
        <v>0</v>
      </c>
      <c r="BA421">
        <v>0</v>
      </c>
      <c r="BB421">
        <v>0</v>
      </c>
      <c r="BC421">
        <v>0</v>
      </c>
      <c r="BD421">
        <v>-75.7984071428571</v>
      </c>
      <c r="BE421">
        <v>20.0213862783816</v>
      </c>
      <c r="BF421">
        <v>3.54203262060433</v>
      </c>
      <c r="BG421">
        <v>0</v>
      </c>
      <c r="BH421">
        <v>-2.9442230952381</v>
      </c>
      <c r="BI421">
        <v>0.136366303975294</v>
      </c>
      <c r="BJ421">
        <v>0.0353589568694509</v>
      </c>
      <c r="BK421">
        <v>0</v>
      </c>
      <c r="BL421">
        <v>0</v>
      </c>
      <c r="BM421">
        <v>0</v>
      </c>
      <c r="BN421" t="s">
        <v>209</v>
      </c>
      <c r="BO421">
        <v>1.88477</v>
      </c>
      <c r="BP421">
        <v>1.88171</v>
      </c>
      <c r="BQ421">
        <v>1.88324</v>
      </c>
      <c r="BR421">
        <v>1.88198</v>
      </c>
      <c r="BS421">
        <v>1.88384</v>
      </c>
      <c r="BT421">
        <v>1.88309</v>
      </c>
      <c r="BU421">
        <v>1.88481</v>
      </c>
      <c r="BV421">
        <v>1.88232</v>
      </c>
      <c r="BW421" t="s">
        <v>210</v>
      </c>
      <c r="BX421" t="s">
        <v>17</v>
      </c>
      <c r="BY421" t="s">
        <v>17</v>
      </c>
      <c r="BZ421" t="s">
        <v>17</v>
      </c>
      <c r="CA421" t="s">
        <v>211</v>
      </c>
      <c r="CB421" t="s">
        <v>212</v>
      </c>
      <c r="CC421" t="s">
        <v>213</v>
      </c>
      <c r="CD421" t="s">
        <v>213</v>
      </c>
      <c r="CE421" t="s">
        <v>213</v>
      </c>
      <c r="CF421" t="s">
        <v>213</v>
      </c>
      <c r="CG421">
        <v>5</v>
      </c>
      <c r="CH421">
        <v>0</v>
      </c>
      <c r="CI421">
        <v>0</v>
      </c>
      <c r="CJ421">
        <v>0</v>
      </c>
      <c r="CK421">
        <v>0</v>
      </c>
      <c r="CL421">
        <v>2</v>
      </c>
      <c r="CM421">
        <v>1328.3</v>
      </c>
      <c r="CN421">
        <v>2.03573</v>
      </c>
      <c r="CO421">
        <v>7.77611</v>
      </c>
      <c r="CP421">
        <v>10.3988</v>
      </c>
      <c r="CQ421">
        <v>29.9995</v>
      </c>
      <c r="CR421">
        <v>10.2459</v>
      </c>
      <c r="CS421">
        <v>10.473</v>
      </c>
      <c r="CT421">
        <v>-1</v>
      </c>
      <c r="CU421">
        <v>100</v>
      </c>
      <c r="CV421">
        <v>43.2046</v>
      </c>
      <c r="CW421">
        <v>-999.9</v>
      </c>
      <c r="CX421">
        <v>400</v>
      </c>
      <c r="CY421">
        <v>0</v>
      </c>
      <c r="CZ421">
        <v>103.762</v>
      </c>
      <c r="DA421">
        <v>103.179</v>
      </c>
    </row>
    <row r="422" spans="1:105">
      <c r="A422">
        <v>408</v>
      </c>
      <c r="B422">
        <v>1551447438</v>
      </c>
      <c r="C422">
        <v>1139.09999990463</v>
      </c>
      <c r="D422" t="s">
        <v>1036</v>
      </c>
      <c r="E422" t="s">
        <v>1037</v>
      </c>
      <c r="F422">
        <f>J422+I422+M422*K422</f>
        <v>0</v>
      </c>
      <c r="G422">
        <f>(1000*AM422)/(L422*(AO422+273.15))</f>
        <v>0</v>
      </c>
      <c r="H422">
        <f>((G422*F422*(1-(AJ422/1000)))/(100*K422))*(0.0/60)</f>
        <v>0</v>
      </c>
      <c r="I422" t="s">
        <v>203</v>
      </c>
      <c r="J422" t="s">
        <v>204</v>
      </c>
      <c r="K422" t="s">
        <v>205</v>
      </c>
      <c r="L422" t="s">
        <v>206</v>
      </c>
      <c r="M422" t="s">
        <v>927</v>
      </c>
      <c r="N422" t="s">
        <v>928</v>
      </c>
      <c r="O422" t="s">
        <v>929</v>
      </c>
      <c r="Q422">
        <v>1551447438</v>
      </c>
      <c r="R422">
        <f>AL422*Y422*(AJ422-AK422)/(100*AF422*(1000-Y422*AJ422))</f>
        <v>0</v>
      </c>
      <c r="S422">
        <f>AL422*Y422*(AI422-AH422*(1000-Y422*AK422)/(1000-Y422*AJ422))/(100*AF422)</f>
        <v>0</v>
      </c>
      <c r="T422">
        <f>(U422/V422*100)</f>
        <v>0</v>
      </c>
      <c r="U422">
        <f>AJ422*(AM422+AN422)/1000</f>
        <v>0</v>
      </c>
      <c r="V422">
        <f>0.61365*exp(17.502*AO422/(240.97+AO422))</f>
        <v>0</v>
      </c>
      <c r="W422">
        <v>142</v>
      </c>
      <c r="X422">
        <v>10</v>
      </c>
      <c r="Y422">
        <f>IF(W422*$H$11&gt;=AA422,1.0,(AA422/(AA422-W422*$H$11)))</f>
        <v>0</v>
      </c>
      <c r="Z422">
        <f>(Y422-1)*100</f>
        <v>0</v>
      </c>
      <c r="AA422">
        <f>MAX(0,($B$11+$C$11*AR422)/(1+$D$11*AR422)*AM422/(AO422+273)*$E$11)</f>
        <v>0</v>
      </c>
      <c r="AB422">
        <f>$B$9*AS422+$C$9*AT422</f>
        <v>0</v>
      </c>
      <c r="AC422">
        <f>AB422*AD422</f>
        <v>0</v>
      </c>
      <c r="AD422">
        <f>($B$9*$D$7+$C$9*$D$7)/($B$9+$C$9)</f>
        <v>0</v>
      </c>
      <c r="AE422">
        <f>($B$9*$K$7+$C$9*$K$7)/($B$9+$C$9)</f>
        <v>0</v>
      </c>
      <c r="AF422">
        <v>10</v>
      </c>
      <c r="AG422">
        <v>1551447438</v>
      </c>
      <c r="AH422">
        <v>363.374</v>
      </c>
      <c r="AI422">
        <v>399.153</v>
      </c>
      <c r="AJ422">
        <v>9.47249</v>
      </c>
      <c r="AK422">
        <v>7.81524</v>
      </c>
      <c r="AL422">
        <v>1430.8</v>
      </c>
      <c r="AM422">
        <v>100.514</v>
      </c>
      <c r="AN422">
        <v>0.0232337</v>
      </c>
      <c r="AO422">
        <v>7.58861</v>
      </c>
      <c r="AP422">
        <v>999.9</v>
      </c>
      <c r="AQ422">
        <v>999.9</v>
      </c>
      <c r="AR422">
        <v>9996.88</v>
      </c>
      <c r="AS422">
        <v>0</v>
      </c>
      <c r="AT422">
        <v>566.748</v>
      </c>
      <c r="AU422">
        <v>0</v>
      </c>
      <c r="AV422" t="s">
        <v>208</v>
      </c>
      <c r="AW422">
        <v>0</v>
      </c>
      <c r="AX422">
        <v>-0.747</v>
      </c>
      <c r="AY422">
        <v>-0.067</v>
      </c>
      <c r="AZ422">
        <v>0</v>
      </c>
      <c r="BA422">
        <v>0</v>
      </c>
      <c r="BB422">
        <v>0</v>
      </c>
      <c r="BC422">
        <v>0</v>
      </c>
      <c r="BD422">
        <v>-75.7984071428571</v>
      </c>
      <c r="BE422">
        <v>20.0213862783816</v>
      </c>
      <c r="BF422">
        <v>3.54203262060433</v>
      </c>
      <c r="BG422">
        <v>0</v>
      </c>
      <c r="BH422">
        <v>-2.9442230952381</v>
      </c>
      <c r="BI422">
        <v>0.136366303975294</v>
      </c>
      <c r="BJ422">
        <v>0.0353589568694509</v>
      </c>
      <c r="BK422">
        <v>0</v>
      </c>
      <c r="BL422">
        <v>0</v>
      </c>
      <c r="BM422">
        <v>0</v>
      </c>
      <c r="BN422" t="s">
        <v>209</v>
      </c>
      <c r="BO422">
        <v>1.88477</v>
      </c>
      <c r="BP422">
        <v>1.88172</v>
      </c>
      <c r="BQ422">
        <v>1.88324</v>
      </c>
      <c r="BR422">
        <v>1.882</v>
      </c>
      <c r="BS422">
        <v>1.88384</v>
      </c>
      <c r="BT422">
        <v>1.88309</v>
      </c>
      <c r="BU422">
        <v>1.88483</v>
      </c>
      <c r="BV422">
        <v>1.88232</v>
      </c>
      <c r="BW422" t="s">
        <v>210</v>
      </c>
      <c r="BX422" t="s">
        <v>17</v>
      </c>
      <c r="BY422" t="s">
        <v>17</v>
      </c>
      <c r="BZ422" t="s">
        <v>17</v>
      </c>
      <c r="CA422" t="s">
        <v>211</v>
      </c>
      <c r="CB422" t="s">
        <v>212</v>
      </c>
      <c r="CC422" t="s">
        <v>213</v>
      </c>
      <c r="CD422" t="s">
        <v>213</v>
      </c>
      <c r="CE422" t="s">
        <v>213</v>
      </c>
      <c r="CF422" t="s">
        <v>213</v>
      </c>
      <c r="CG422">
        <v>5</v>
      </c>
      <c r="CH422">
        <v>0</v>
      </c>
      <c r="CI422">
        <v>0</v>
      </c>
      <c r="CJ422">
        <v>0</v>
      </c>
      <c r="CK422">
        <v>0</v>
      </c>
      <c r="CL422">
        <v>2</v>
      </c>
      <c r="CM422">
        <v>1319.99</v>
      </c>
      <c r="CN422">
        <v>2.03573</v>
      </c>
      <c r="CO422">
        <v>7.78035</v>
      </c>
      <c r="CP422">
        <v>10.3959</v>
      </c>
      <c r="CQ422">
        <v>29.9996</v>
      </c>
      <c r="CR422">
        <v>10.2424</v>
      </c>
      <c r="CS422">
        <v>10.4698</v>
      </c>
      <c r="CT422">
        <v>-1</v>
      </c>
      <c r="CU422">
        <v>100</v>
      </c>
      <c r="CV422">
        <v>43.2046</v>
      </c>
      <c r="CW422">
        <v>-999.9</v>
      </c>
      <c r="CX422">
        <v>400</v>
      </c>
      <c r="CY422">
        <v>0</v>
      </c>
      <c r="CZ422">
        <v>103.762</v>
      </c>
      <c r="DA422">
        <v>103.18</v>
      </c>
    </row>
    <row r="423" spans="1:105">
      <c r="A423">
        <v>409</v>
      </c>
      <c r="B423">
        <v>1551447440</v>
      </c>
      <c r="C423">
        <v>1141.09999990463</v>
      </c>
      <c r="D423" t="s">
        <v>1038</v>
      </c>
      <c r="E423" t="s">
        <v>1039</v>
      </c>
      <c r="F423">
        <f>J423+I423+M423*K423</f>
        <v>0</v>
      </c>
      <c r="G423">
        <f>(1000*AM423)/(L423*(AO423+273.15))</f>
        <v>0</v>
      </c>
      <c r="H423">
        <f>((G423*F423*(1-(AJ423/1000)))/(100*K423))*(0.0/60)</f>
        <v>0</v>
      </c>
      <c r="I423" t="s">
        <v>203</v>
      </c>
      <c r="J423" t="s">
        <v>204</v>
      </c>
      <c r="K423" t="s">
        <v>205</v>
      </c>
      <c r="L423" t="s">
        <v>206</v>
      </c>
      <c r="M423" t="s">
        <v>927</v>
      </c>
      <c r="N423" t="s">
        <v>928</v>
      </c>
      <c r="O423" t="s">
        <v>929</v>
      </c>
      <c r="Q423">
        <v>1551447440</v>
      </c>
      <c r="R423">
        <f>AL423*Y423*(AJ423-AK423)/(100*AF423*(1000-Y423*AJ423))</f>
        <v>0</v>
      </c>
      <c r="S423">
        <f>AL423*Y423*(AI423-AH423*(1000-Y423*AK423)/(1000-Y423*AJ423))/(100*AF423)</f>
        <v>0</v>
      </c>
      <c r="T423">
        <f>(U423/V423*100)</f>
        <v>0</v>
      </c>
      <c r="U423">
        <f>AJ423*(AM423+AN423)/1000</f>
        <v>0</v>
      </c>
      <c r="V423">
        <f>0.61365*exp(17.502*AO423/(240.97+AO423))</f>
        <v>0</v>
      </c>
      <c r="W423">
        <v>132</v>
      </c>
      <c r="X423">
        <v>9</v>
      </c>
      <c r="Y423">
        <f>IF(W423*$H$11&gt;=AA423,1.0,(AA423/(AA423-W423*$H$11)))</f>
        <v>0</v>
      </c>
      <c r="Z423">
        <f>(Y423-1)*100</f>
        <v>0</v>
      </c>
      <c r="AA423">
        <f>MAX(0,($B$11+$C$11*AR423)/(1+$D$11*AR423)*AM423/(AO423+273)*$E$11)</f>
        <v>0</v>
      </c>
      <c r="AB423">
        <f>$B$9*AS423+$C$9*AT423</f>
        <v>0</v>
      </c>
      <c r="AC423">
        <f>AB423*AD423</f>
        <v>0</v>
      </c>
      <c r="AD423">
        <f>($B$9*$D$7+$C$9*$D$7)/($B$9+$C$9)</f>
        <v>0</v>
      </c>
      <c r="AE423">
        <f>($B$9*$K$7+$C$9*$K$7)/($B$9+$C$9)</f>
        <v>0</v>
      </c>
      <c r="AF423">
        <v>10</v>
      </c>
      <c r="AG423">
        <v>1551447440</v>
      </c>
      <c r="AH423">
        <v>362.882</v>
      </c>
      <c r="AI423">
        <v>399.173</v>
      </c>
      <c r="AJ423">
        <v>9.48962</v>
      </c>
      <c r="AK423">
        <v>7.81608</v>
      </c>
      <c r="AL423">
        <v>1430.94</v>
      </c>
      <c r="AM423">
        <v>100.513</v>
      </c>
      <c r="AN423">
        <v>0.023297</v>
      </c>
      <c r="AO423">
        <v>7.62582</v>
      </c>
      <c r="AP423">
        <v>999.9</v>
      </c>
      <c r="AQ423">
        <v>999.9</v>
      </c>
      <c r="AR423">
        <v>10006.2</v>
      </c>
      <c r="AS423">
        <v>0</v>
      </c>
      <c r="AT423">
        <v>565.436</v>
      </c>
      <c r="AU423">
        <v>0</v>
      </c>
      <c r="AV423" t="s">
        <v>208</v>
      </c>
      <c r="AW423">
        <v>0</v>
      </c>
      <c r="AX423">
        <v>-0.747</v>
      </c>
      <c r="AY423">
        <v>-0.067</v>
      </c>
      <c r="AZ423">
        <v>0</v>
      </c>
      <c r="BA423">
        <v>0</v>
      </c>
      <c r="BB423">
        <v>0</v>
      </c>
      <c r="BC423">
        <v>0</v>
      </c>
      <c r="BD423">
        <v>-75.7984071428571</v>
      </c>
      <c r="BE423">
        <v>20.0213862783816</v>
      </c>
      <c r="BF423">
        <v>3.54203262060433</v>
      </c>
      <c r="BG423">
        <v>0</v>
      </c>
      <c r="BH423">
        <v>-2.9442230952381</v>
      </c>
      <c r="BI423">
        <v>0.136366303975294</v>
      </c>
      <c r="BJ423">
        <v>0.0353589568694509</v>
      </c>
      <c r="BK423">
        <v>0</v>
      </c>
      <c r="BL423">
        <v>0</v>
      </c>
      <c r="BM423">
        <v>0</v>
      </c>
      <c r="BN423" t="s">
        <v>209</v>
      </c>
      <c r="BO423">
        <v>1.88477</v>
      </c>
      <c r="BP423">
        <v>1.88173</v>
      </c>
      <c r="BQ423">
        <v>1.88324</v>
      </c>
      <c r="BR423">
        <v>1.882</v>
      </c>
      <c r="BS423">
        <v>1.88384</v>
      </c>
      <c r="BT423">
        <v>1.88309</v>
      </c>
      <c r="BU423">
        <v>1.88484</v>
      </c>
      <c r="BV423">
        <v>1.88232</v>
      </c>
      <c r="BW423" t="s">
        <v>210</v>
      </c>
      <c r="BX423" t="s">
        <v>17</v>
      </c>
      <c r="BY423" t="s">
        <v>17</v>
      </c>
      <c r="BZ423" t="s">
        <v>17</v>
      </c>
      <c r="CA423" t="s">
        <v>211</v>
      </c>
      <c r="CB423" t="s">
        <v>212</v>
      </c>
      <c r="CC423" t="s">
        <v>213</v>
      </c>
      <c r="CD423" t="s">
        <v>213</v>
      </c>
      <c r="CE423" t="s">
        <v>213</v>
      </c>
      <c r="CF423" t="s">
        <v>213</v>
      </c>
      <c r="CG423">
        <v>5</v>
      </c>
      <c r="CH423">
        <v>0</v>
      </c>
      <c r="CI423">
        <v>0</v>
      </c>
      <c r="CJ423">
        <v>0</v>
      </c>
      <c r="CK423">
        <v>0</v>
      </c>
      <c r="CL423">
        <v>2</v>
      </c>
      <c r="CM423">
        <v>1327.42</v>
      </c>
      <c r="CN423">
        <v>2.03357</v>
      </c>
      <c r="CO423">
        <v>7.78477</v>
      </c>
      <c r="CP423">
        <v>10.3928</v>
      </c>
      <c r="CQ423">
        <v>29.9996</v>
      </c>
      <c r="CR423">
        <v>10.2392</v>
      </c>
      <c r="CS423">
        <v>10.4666</v>
      </c>
      <c r="CT423">
        <v>-1</v>
      </c>
      <c r="CU423">
        <v>100</v>
      </c>
      <c r="CV423">
        <v>43.2046</v>
      </c>
      <c r="CW423">
        <v>-999.9</v>
      </c>
      <c r="CX423">
        <v>400</v>
      </c>
      <c r="CY423">
        <v>0</v>
      </c>
      <c r="CZ423">
        <v>103.761</v>
      </c>
      <c r="DA423">
        <v>103.181</v>
      </c>
    </row>
    <row r="424" spans="1:105">
      <c r="A424">
        <v>410</v>
      </c>
      <c r="B424">
        <v>1551447442</v>
      </c>
      <c r="C424">
        <v>1143.09999990463</v>
      </c>
      <c r="D424" t="s">
        <v>1040</v>
      </c>
      <c r="E424" t="s">
        <v>1041</v>
      </c>
      <c r="F424">
        <f>J424+I424+M424*K424</f>
        <v>0</v>
      </c>
      <c r="G424">
        <f>(1000*AM424)/(L424*(AO424+273.15))</f>
        <v>0</v>
      </c>
      <c r="H424">
        <f>((G424*F424*(1-(AJ424/1000)))/(100*K424))*(0.0/60)</f>
        <v>0</v>
      </c>
      <c r="I424" t="s">
        <v>203</v>
      </c>
      <c r="J424" t="s">
        <v>204</v>
      </c>
      <c r="K424" t="s">
        <v>205</v>
      </c>
      <c r="L424" t="s">
        <v>206</v>
      </c>
      <c r="M424" t="s">
        <v>927</v>
      </c>
      <c r="N424" t="s">
        <v>928</v>
      </c>
      <c r="O424" t="s">
        <v>929</v>
      </c>
      <c r="Q424">
        <v>1551447442</v>
      </c>
      <c r="R424">
        <f>AL424*Y424*(AJ424-AK424)/(100*AF424*(1000-Y424*AJ424))</f>
        <v>0</v>
      </c>
      <c r="S424">
        <f>AL424*Y424*(AI424-AH424*(1000-Y424*AK424)/(1000-Y424*AJ424))/(100*AF424)</f>
        <v>0</v>
      </c>
      <c r="T424">
        <f>(U424/V424*100)</f>
        <v>0</v>
      </c>
      <c r="U424">
        <f>AJ424*(AM424+AN424)/1000</f>
        <v>0</v>
      </c>
      <c r="V424">
        <f>0.61365*exp(17.502*AO424/(240.97+AO424))</f>
        <v>0</v>
      </c>
      <c r="W424">
        <v>124</v>
      </c>
      <c r="X424">
        <v>9</v>
      </c>
      <c r="Y424">
        <f>IF(W424*$H$11&gt;=AA424,1.0,(AA424/(AA424-W424*$H$11)))</f>
        <v>0</v>
      </c>
      <c r="Z424">
        <f>(Y424-1)*100</f>
        <v>0</v>
      </c>
      <c r="AA424">
        <f>MAX(0,($B$11+$C$11*AR424)/(1+$D$11*AR424)*AM424/(AO424+273)*$E$11)</f>
        <v>0</v>
      </c>
      <c r="AB424">
        <f>$B$9*AS424+$C$9*AT424</f>
        <v>0</v>
      </c>
      <c r="AC424">
        <f>AB424*AD424</f>
        <v>0</v>
      </c>
      <c r="AD424">
        <f>($B$9*$D$7+$C$9*$D$7)/($B$9+$C$9)</f>
        <v>0</v>
      </c>
      <c r="AE424">
        <f>($B$9*$K$7+$C$9*$K$7)/($B$9+$C$9)</f>
        <v>0</v>
      </c>
      <c r="AF424">
        <v>10</v>
      </c>
      <c r="AG424">
        <v>1551447442</v>
      </c>
      <c r="AH424">
        <v>362.417</v>
      </c>
      <c r="AI424">
        <v>399.179</v>
      </c>
      <c r="AJ424">
        <v>9.50418</v>
      </c>
      <c r="AK424">
        <v>7.81507</v>
      </c>
      <c r="AL424">
        <v>1430.76</v>
      </c>
      <c r="AM424">
        <v>100.514</v>
      </c>
      <c r="AN424">
        <v>0.0231946</v>
      </c>
      <c r="AO424">
        <v>7.64812</v>
      </c>
      <c r="AP424">
        <v>999.9</v>
      </c>
      <c r="AQ424">
        <v>999.9</v>
      </c>
      <c r="AR424">
        <v>9972.5</v>
      </c>
      <c r="AS424">
        <v>0</v>
      </c>
      <c r="AT424">
        <v>564.702</v>
      </c>
      <c r="AU424">
        <v>0</v>
      </c>
      <c r="AV424" t="s">
        <v>208</v>
      </c>
      <c r="AW424">
        <v>0</v>
      </c>
      <c r="AX424">
        <v>-0.747</v>
      </c>
      <c r="AY424">
        <v>-0.067</v>
      </c>
      <c r="AZ424">
        <v>0</v>
      </c>
      <c r="BA424">
        <v>0</v>
      </c>
      <c r="BB424">
        <v>0</v>
      </c>
      <c r="BC424">
        <v>0</v>
      </c>
      <c r="BD424">
        <v>-75.7984071428571</v>
      </c>
      <c r="BE424">
        <v>20.0213862783816</v>
      </c>
      <c r="BF424">
        <v>3.54203262060433</v>
      </c>
      <c r="BG424">
        <v>0</v>
      </c>
      <c r="BH424">
        <v>-2.9442230952381</v>
      </c>
      <c r="BI424">
        <v>0.136366303975294</v>
      </c>
      <c r="BJ424">
        <v>0.0353589568694509</v>
      </c>
      <c r="BK424">
        <v>0</v>
      </c>
      <c r="BL424">
        <v>0</v>
      </c>
      <c r="BM424">
        <v>0</v>
      </c>
      <c r="BN424" t="s">
        <v>209</v>
      </c>
      <c r="BO424">
        <v>1.88477</v>
      </c>
      <c r="BP424">
        <v>1.88173</v>
      </c>
      <c r="BQ424">
        <v>1.88324</v>
      </c>
      <c r="BR424">
        <v>1.882</v>
      </c>
      <c r="BS424">
        <v>1.88384</v>
      </c>
      <c r="BT424">
        <v>1.88309</v>
      </c>
      <c r="BU424">
        <v>1.88484</v>
      </c>
      <c r="BV424">
        <v>1.88231</v>
      </c>
      <c r="BW424" t="s">
        <v>210</v>
      </c>
      <c r="BX424" t="s">
        <v>17</v>
      </c>
      <c r="BY424" t="s">
        <v>17</v>
      </c>
      <c r="BZ424" t="s">
        <v>17</v>
      </c>
      <c r="CA424" t="s">
        <v>211</v>
      </c>
      <c r="CB424" t="s">
        <v>212</v>
      </c>
      <c r="CC424" t="s">
        <v>213</v>
      </c>
      <c r="CD424" t="s">
        <v>213</v>
      </c>
      <c r="CE424" t="s">
        <v>213</v>
      </c>
      <c r="CF424" t="s">
        <v>213</v>
      </c>
      <c r="CG424">
        <v>5</v>
      </c>
      <c r="CH424">
        <v>0</v>
      </c>
      <c r="CI424">
        <v>0</v>
      </c>
      <c r="CJ424">
        <v>0</v>
      </c>
      <c r="CK424">
        <v>0</v>
      </c>
      <c r="CL424">
        <v>2</v>
      </c>
      <c r="CM424">
        <v>1333.4</v>
      </c>
      <c r="CN424">
        <v>2.03141</v>
      </c>
      <c r="CO424">
        <v>7.78982</v>
      </c>
      <c r="CP424">
        <v>10.3896</v>
      </c>
      <c r="CQ424">
        <v>29.9996</v>
      </c>
      <c r="CR424">
        <v>10.236</v>
      </c>
      <c r="CS424">
        <v>10.4631</v>
      </c>
      <c r="CT424">
        <v>-1</v>
      </c>
      <c r="CU424">
        <v>100</v>
      </c>
      <c r="CV424">
        <v>42.8092</v>
      </c>
      <c r="CW424">
        <v>-999.9</v>
      </c>
      <c r="CX424">
        <v>400</v>
      </c>
      <c r="CY424">
        <v>0</v>
      </c>
      <c r="CZ424">
        <v>103.76</v>
      </c>
      <c r="DA424">
        <v>103.182</v>
      </c>
    </row>
    <row r="425" spans="1:105">
      <c r="A425">
        <v>411</v>
      </c>
      <c r="B425">
        <v>1551447444</v>
      </c>
      <c r="C425">
        <v>1145.09999990463</v>
      </c>
      <c r="D425" t="s">
        <v>1042</v>
      </c>
      <c r="E425" t="s">
        <v>1043</v>
      </c>
      <c r="F425">
        <f>J425+I425+M425*K425</f>
        <v>0</v>
      </c>
      <c r="G425">
        <f>(1000*AM425)/(L425*(AO425+273.15))</f>
        <v>0</v>
      </c>
      <c r="H425">
        <f>((G425*F425*(1-(AJ425/1000)))/(100*K425))*(0.0/60)</f>
        <v>0</v>
      </c>
      <c r="I425" t="s">
        <v>203</v>
      </c>
      <c r="J425" t="s">
        <v>204</v>
      </c>
      <c r="K425" t="s">
        <v>205</v>
      </c>
      <c r="L425" t="s">
        <v>206</v>
      </c>
      <c r="M425" t="s">
        <v>927</v>
      </c>
      <c r="N425" t="s">
        <v>928</v>
      </c>
      <c r="O425" t="s">
        <v>929</v>
      </c>
      <c r="Q425">
        <v>1551447444</v>
      </c>
      <c r="R425">
        <f>AL425*Y425*(AJ425-AK425)/(100*AF425*(1000-Y425*AJ425))</f>
        <v>0</v>
      </c>
      <c r="S425">
        <f>AL425*Y425*(AI425-AH425*(1000-Y425*AK425)/(1000-Y425*AJ425))/(100*AF425)</f>
        <v>0</v>
      </c>
      <c r="T425">
        <f>(U425/V425*100)</f>
        <v>0</v>
      </c>
      <c r="U425">
        <f>AJ425*(AM425+AN425)/1000</f>
        <v>0</v>
      </c>
      <c r="V425">
        <f>0.61365*exp(17.502*AO425/(240.97+AO425))</f>
        <v>0</v>
      </c>
      <c r="W425">
        <v>119</v>
      </c>
      <c r="X425">
        <v>8</v>
      </c>
      <c r="Y425">
        <f>IF(W425*$H$11&gt;=AA425,1.0,(AA425/(AA425-W425*$H$11)))</f>
        <v>0</v>
      </c>
      <c r="Z425">
        <f>(Y425-1)*100</f>
        <v>0</v>
      </c>
      <c r="AA425">
        <f>MAX(0,($B$11+$C$11*AR425)/(1+$D$11*AR425)*AM425/(AO425+273)*$E$11)</f>
        <v>0</v>
      </c>
      <c r="AB425">
        <f>$B$9*AS425+$C$9*AT425</f>
        <v>0</v>
      </c>
      <c r="AC425">
        <f>AB425*AD425</f>
        <v>0</v>
      </c>
      <c r="AD425">
        <f>($B$9*$D$7+$C$9*$D$7)/($B$9+$C$9)</f>
        <v>0</v>
      </c>
      <c r="AE425">
        <f>($B$9*$K$7+$C$9*$K$7)/($B$9+$C$9)</f>
        <v>0</v>
      </c>
      <c r="AF425">
        <v>10</v>
      </c>
      <c r="AG425">
        <v>1551447444</v>
      </c>
      <c r="AH425">
        <v>361.981</v>
      </c>
      <c r="AI425">
        <v>399.185</v>
      </c>
      <c r="AJ425">
        <v>9.51456</v>
      </c>
      <c r="AK425">
        <v>7.8143</v>
      </c>
      <c r="AL425">
        <v>1430.48</v>
      </c>
      <c r="AM425">
        <v>100.513</v>
      </c>
      <c r="AN425">
        <v>0.0230235</v>
      </c>
      <c r="AO425">
        <v>7.65201</v>
      </c>
      <c r="AP425">
        <v>999.9</v>
      </c>
      <c r="AQ425">
        <v>999.9</v>
      </c>
      <c r="AR425">
        <v>9993.75</v>
      </c>
      <c r="AS425">
        <v>0</v>
      </c>
      <c r="AT425">
        <v>564.149</v>
      </c>
      <c r="AU425">
        <v>0</v>
      </c>
      <c r="AV425" t="s">
        <v>208</v>
      </c>
      <c r="AW425">
        <v>0</v>
      </c>
      <c r="AX425">
        <v>-0.747</v>
      </c>
      <c r="AY425">
        <v>-0.067</v>
      </c>
      <c r="AZ425">
        <v>0</v>
      </c>
      <c r="BA425">
        <v>0</v>
      </c>
      <c r="BB425">
        <v>0</v>
      </c>
      <c r="BC425">
        <v>0</v>
      </c>
      <c r="BD425">
        <v>-75.7984071428571</v>
      </c>
      <c r="BE425">
        <v>20.0213862783816</v>
      </c>
      <c r="BF425">
        <v>3.54203262060433</v>
      </c>
      <c r="BG425">
        <v>0</v>
      </c>
      <c r="BH425">
        <v>-2.9442230952381</v>
      </c>
      <c r="BI425">
        <v>0.136366303975294</v>
      </c>
      <c r="BJ425">
        <v>0.0353589568694509</v>
      </c>
      <c r="BK425">
        <v>0</v>
      </c>
      <c r="BL425">
        <v>0</v>
      </c>
      <c r="BM425">
        <v>0</v>
      </c>
      <c r="BN425" t="s">
        <v>209</v>
      </c>
      <c r="BO425">
        <v>1.88477</v>
      </c>
      <c r="BP425">
        <v>1.88172</v>
      </c>
      <c r="BQ425">
        <v>1.88324</v>
      </c>
      <c r="BR425">
        <v>1.88201</v>
      </c>
      <c r="BS425">
        <v>1.88383</v>
      </c>
      <c r="BT425">
        <v>1.88309</v>
      </c>
      <c r="BU425">
        <v>1.88484</v>
      </c>
      <c r="BV425">
        <v>1.88231</v>
      </c>
      <c r="BW425" t="s">
        <v>210</v>
      </c>
      <c r="BX425" t="s">
        <v>17</v>
      </c>
      <c r="BY425" t="s">
        <v>17</v>
      </c>
      <c r="BZ425" t="s">
        <v>17</v>
      </c>
      <c r="CA425" t="s">
        <v>211</v>
      </c>
      <c r="CB425" t="s">
        <v>212</v>
      </c>
      <c r="CC425" t="s">
        <v>213</v>
      </c>
      <c r="CD425" t="s">
        <v>213</v>
      </c>
      <c r="CE425" t="s">
        <v>213</v>
      </c>
      <c r="CF425" t="s">
        <v>213</v>
      </c>
      <c r="CG425">
        <v>5</v>
      </c>
      <c r="CH425">
        <v>0</v>
      </c>
      <c r="CI425">
        <v>0</v>
      </c>
      <c r="CJ425">
        <v>0</v>
      </c>
      <c r="CK425">
        <v>0</v>
      </c>
      <c r="CL425">
        <v>2</v>
      </c>
      <c r="CM425">
        <v>1337.04</v>
      </c>
      <c r="CN425">
        <v>2.03141</v>
      </c>
      <c r="CO425">
        <v>7.79494</v>
      </c>
      <c r="CP425">
        <v>10.3863</v>
      </c>
      <c r="CQ425">
        <v>29.9997</v>
      </c>
      <c r="CR425">
        <v>10.2325</v>
      </c>
      <c r="CS425">
        <v>10.4596</v>
      </c>
      <c r="CT425">
        <v>-1</v>
      </c>
      <c r="CU425">
        <v>100</v>
      </c>
      <c r="CV425">
        <v>42.8092</v>
      </c>
      <c r="CW425">
        <v>-999.9</v>
      </c>
      <c r="CX425">
        <v>400</v>
      </c>
      <c r="CY425">
        <v>0</v>
      </c>
      <c r="CZ425">
        <v>103.761</v>
      </c>
      <c r="DA425">
        <v>103.182</v>
      </c>
    </row>
    <row r="426" spans="1:105">
      <c r="A426">
        <v>412</v>
      </c>
      <c r="B426">
        <v>1551447446</v>
      </c>
      <c r="C426">
        <v>1147.09999990463</v>
      </c>
      <c r="D426" t="s">
        <v>1044</v>
      </c>
      <c r="E426" t="s">
        <v>1045</v>
      </c>
      <c r="F426">
        <f>J426+I426+M426*K426</f>
        <v>0</v>
      </c>
      <c r="G426">
        <f>(1000*AM426)/(L426*(AO426+273.15))</f>
        <v>0</v>
      </c>
      <c r="H426">
        <f>((G426*F426*(1-(AJ426/1000)))/(100*K426))*(0.0/60)</f>
        <v>0</v>
      </c>
      <c r="I426" t="s">
        <v>203</v>
      </c>
      <c r="J426" t="s">
        <v>204</v>
      </c>
      <c r="K426" t="s">
        <v>205</v>
      </c>
      <c r="L426" t="s">
        <v>206</v>
      </c>
      <c r="M426" t="s">
        <v>927</v>
      </c>
      <c r="N426" t="s">
        <v>928</v>
      </c>
      <c r="O426" t="s">
        <v>929</v>
      </c>
      <c r="Q426">
        <v>1551447446</v>
      </c>
      <c r="R426">
        <f>AL426*Y426*(AJ426-AK426)/(100*AF426*(1000-Y426*AJ426))</f>
        <v>0</v>
      </c>
      <c r="S426">
        <f>AL426*Y426*(AI426-AH426*(1000-Y426*AK426)/(1000-Y426*AJ426))/(100*AF426)</f>
        <v>0</v>
      </c>
      <c r="T426">
        <f>(U426/V426*100)</f>
        <v>0</v>
      </c>
      <c r="U426">
        <f>AJ426*(AM426+AN426)/1000</f>
        <v>0</v>
      </c>
      <c r="V426">
        <f>0.61365*exp(17.502*AO426/(240.97+AO426))</f>
        <v>0</v>
      </c>
      <c r="W426">
        <v>123</v>
      </c>
      <c r="X426">
        <v>9</v>
      </c>
      <c r="Y426">
        <f>IF(W426*$H$11&gt;=AA426,1.0,(AA426/(AA426-W426*$H$11)))</f>
        <v>0</v>
      </c>
      <c r="Z426">
        <f>(Y426-1)*100</f>
        <v>0</v>
      </c>
      <c r="AA426">
        <f>MAX(0,($B$11+$C$11*AR426)/(1+$D$11*AR426)*AM426/(AO426+273)*$E$11)</f>
        <v>0</v>
      </c>
      <c r="AB426">
        <f>$B$9*AS426+$C$9*AT426</f>
        <v>0</v>
      </c>
      <c r="AC426">
        <f>AB426*AD426</f>
        <v>0</v>
      </c>
      <c r="AD426">
        <f>($B$9*$D$7+$C$9*$D$7)/($B$9+$C$9)</f>
        <v>0</v>
      </c>
      <c r="AE426">
        <f>($B$9*$K$7+$C$9*$K$7)/($B$9+$C$9)</f>
        <v>0</v>
      </c>
      <c r="AF426">
        <v>10</v>
      </c>
      <c r="AG426">
        <v>1551447446</v>
      </c>
      <c r="AH426">
        <v>361.56</v>
      </c>
      <c r="AI426">
        <v>399.149</v>
      </c>
      <c r="AJ426">
        <v>9.52226</v>
      </c>
      <c r="AK426">
        <v>7.81521</v>
      </c>
      <c r="AL426">
        <v>1430.72</v>
      </c>
      <c r="AM426">
        <v>100.512</v>
      </c>
      <c r="AN426">
        <v>0.0230188</v>
      </c>
      <c r="AO426">
        <v>7.65369</v>
      </c>
      <c r="AP426">
        <v>999.9</v>
      </c>
      <c r="AQ426">
        <v>999.9</v>
      </c>
      <c r="AR426">
        <v>10002.5</v>
      </c>
      <c r="AS426">
        <v>0</v>
      </c>
      <c r="AT426">
        <v>563.675</v>
      </c>
      <c r="AU426">
        <v>0</v>
      </c>
      <c r="AV426" t="s">
        <v>208</v>
      </c>
      <c r="AW426">
        <v>0</v>
      </c>
      <c r="AX426">
        <v>-0.747</v>
      </c>
      <c r="AY426">
        <v>-0.067</v>
      </c>
      <c r="AZ426">
        <v>0</v>
      </c>
      <c r="BA426">
        <v>0</v>
      </c>
      <c r="BB426">
        <v>0</v>
      </c>
      <c r="BC426">
        <v>0</v>
      </c>
      <c r="BD426">
        <v>-75.7984071428571</v>
      </c>
      <c r="BE426">
        <v>20.0213862783816</v>
      </c>
      <c r="BF426">
        <v>3.54203262060433</v>
      </c>
      <c r="BG426">
        <v>0</v>
      </c>
      <c r="BH426">
        <v>-2.9442230952381</v>
      </c>
      <c r="BI426">
        <v>0.136366303975294</v>
      </c>
      <c r="BJ426">
        <v>0.0353589568694509</v>
      </c>
      <c r="BK426">
        <v>0</v>
      </c>
      <c r="BL426">
        <v>0</v>
      </c>
      <c r="BM426">
        <v>0</v>
      </c>
      <c r="BN426" t="s">
        <v>209</v>
      </c>
      <c r="BO426">
        <v>1.88477</v>
      </c>
      <c r="BP426">
        <v>1.88172</v>
      </c>
      <c r="BQ426">
        <v>1.88324</v>
      </c>
      <c r="BR426">
        <v>1.88201</v>
      </c>
      <c r="BS426">
        <v>1.88382</v>
      </c>
      <c r="BT426">
        <v>1.88309</v>
      </c>
      <c r="BU426">
        <v>1.88482</v>
      </c>
      <c r="BV426">
        <v>1.88232</v>
      </c>
      <c r="BW426" t="s">
        <v>210</v>
      </c>
      <c r="BX426" t="s">
        <v>17</v>
      </c>
      <c r="BY426" t="s">
        <v>17</v>
      </c>
      <c r="BZ426" t="s">
        <v>17</v>
      </c>
      <c r="CA426" t="s">
        <v>211</v>
      </c>
      <c r="CB426" t="s">
        <v>212</v>
      </c>
      <c r="CC426" t="s">
        <v>213</v>
      </c>
      <c r="CD426" t="s">
        <v>213</v>
      </c>
      <c r="CE426" t="s">
        <v>213</v>
      </c>
      <c r="CF426" t="s">
        <v>213</v>
      </c>
      <c r="CG426">
        <v>5</v>
      </c>
      <c r="CH426">
        <v>0</v>
      </c>
      <c r="CI426">
        <v>0</v>
      </c>
      <c r="CJ426">
        <v>0</v>
      </c>
      <c r="CK426">
        <v>0</v>
      </c>
      <c r="CL426">
        <v>2</v>
      </c>
      <c r="CM426">
        <v>1333.85</v>
      </c>
      <c r="CN426">
        <v>2.03141</v>
      </c>
      <c r="CO426">
        <v>7.80002</v>
      </c>
      <c r="CP426">
        <v>10.3831</v>
      </c>
      <c r="CQ426">
        <v>29.9996</v>
      </c>
      <c r="CR426">
        <v>10.2291</v>
      </c>
      <c r="CS426">
        <v>10.4561</v>
      </c>
      <c r="CT426">
        <v>-1</v>
      </c>
      <c r="CU426">
        <v>100</v>
      </c>
      <c r="CV426">
        <v>42.8092</v>
      </c>
      <c r="CW426">
        <v>-999.9</v>
      </c>
      <c r="CX426">
        <v>400</v>
      </c>
      <c r="CY426">
        <v>0</v>
      </c>
      <c r="CZ426">
        <v>103.762</v>
      </c>
      <c r="DA426">
        <v>103.182</v>
      </c>
    </row>
    <row r="427" spans="1:105">
      <c r="A427">
        <v>413</v>
      </c>
      <c r="B427">
        <v>1551447448</v>
      </c>
      <c r="C427">
        <v>1149.09999990463</v>
      </c>
      <c r="D427" t="s">
        <v>1046</v>
      </c>
      <c r="E427" t="s">
        <v>1047</v>
      </c>
      <c r="F427">
        <f>J427+I427+M427*K427</f>
        <v>0</v>
      </c>
      <c r="G427">
        <f>(1000*AM427)/(L427*(AO427+273.15))</f>
        <v>0</v>
      </c>
      <c r="H427">
        <f>((G427*F427*(1-(AJ427/1000)))/(100*K427))*(0.0/60)</f>
        <v>0</v>
      </c>
      <c r="I427" t="s">
        <v>203</v>
      </c>
      <c r="J427" t="s">
        <v>204</v>
      </c>
      <c r="K427" t="s">
        <v>205</v>
      </c>
      <c r="L427" t="s">
        <v>206</v>
      </c>
      <c r="M427" t="s">
        <v>927</v>
      </c>
      <c r="N427" t="s">
        <v>928</v>
      </c>
      <c r="O427" t="s">
        <v>929</v>
      </c>
      <c r="Q427">
        <v>1551447448</v>
      </c>
      <c r="R427">
        <f>AL427*Y427*(AJ427-AK427)/(100*AF427*(1000-Y427*AJ427))</f>
        <v>0</v>
      </c>
      <c r="S427">
        <f>AL427*Y427*(AI427-AH427*(1000-Y427*AK427)/(1000-Y427*AJ427))/(100*AF427)</f>
        <v>0</v>
      </c>
      <c r="T427">
        <f>(U427/V427*100)</f>
        <v>0</v>
      </c>
      <c r="U427">
        <f>AJ427*(AM427+AN427)/1000</f>
        <v>0</v>
      </c>
      <c r="V427">
        <f>0.61365*exp(17.502*AO427/(240.97+AO427))</f>
        <v>0</v>
      </c>
      <c r="W427">
        <v>134</v>
      </c>
      <c r="X427">
        <v>9</v>
      </c>
      <c r="Y427">
        <f>IF(W427*$H$11&gt;=AA427,1.0,(AA427/(AA427-W427*$H$11)))</f>
        <v>0</v>
      </c>
      <c r="Z427">
        <f>(Y427-1)*100</f>
        <v>0</v>
      </c>
      <c r="AA427">
        <f>MAX(0,($B$11+$C$11*AR427)/(1+$D$11*AR427)*AM427/(AO427+273)*$E$11)</f>
        <v>0</v>
      </c>
      <c r="AB427">
        <f>$B$9*AS427+$C$9*AT427</f>
        <v>0</v>
      </c>
      <c r="AC427">
        <f>AB427*AD427</f>
        <v>0</v>
      </c>
      <c r="AD427">
        <f>($B$9*$D$7+$C$9*$D$7)/($B$9+$C$9)</f>
        <v>0</v>
      </c>
      <c r="AE427">
        <f>($B$9*$K$7+$C$9*$K$7)/($B$9+$C$9)</f>
        <v>0</v>
      </c>
      <c r="AF427">
        <v>10</v>
      </c>
      <c r="AG427">
        <v>1551447448</v>
      </c>
      <c r="AH427">
        <v>361.11</v>
      </c>
      <c r="AI427">
        <v>399.146</v>
      </c>
      <c r="AJ427">
        <v>9.52503</v>
      </c>
      <c r="AK427">
        <v>7.81488</v>
      </c>
      <c r="AL427">
        <v>1430.68</v>
      </c>
      <c r="AM427">
        <v>100.513</v>
      </c>
      <c r="AN427">
        <v>0.0230962</v>
      </c>
      <c r="AO427">
        <v>7.6411</v>
      </c>
      <c r="AP427">
        <v>999.9</v>
      </c>
      <c r="AQ427">
        <v>999.9</v>
      </c>
      <c r="AR427">
        <v>9992.5</v>
      </c>
      <c r="AS427">
        <v>0</v>
      </c>
      <c r="AT427">
        <v>563.579</v>
      </c>
      <c r="AU427">
        <v>0</v>
      </c>
      <c r="AV427" t="s">
        <v>208</v>
      </c>
      <c r="AW427">
        <v>0</v>
      </c>
      <c r="AX427">
        <v>-0.747</v>
      </c>
      <c r="AY427">
        <v>-0.067</v>
      </c>
      <c r="AZ427">
        <v>0</v>
      </c>
      <c r="BA427">
        <v>0</v>
      </c>
      <c r="BB427">
        <v>0</v>
      </c>
      <c r="BC427">
        <v>0</v>
      </c>
      <c r="BD427">
        <v>-75.7984071428571</v>
      </c>
      <c r="BE427">
        <v>20.0213862783816</v>
      </c>
      <c r="BF427">
        <v>3.54203262060433</v>
      </c>
      <c r="BG427">
        <v>0</v>
      </c>
      <c r="BH427">
        <v>-2.9442230952381</v>
      </c>
      <c r="BI427">
        <v>0.136366303975294</v>
      </c>
      <c r="BJ427">
        <v>0.0353589568694509</v>
      </c>
      <c r="BK427">
        <v>0</v>
      </c>
      <c r="BL427">
        <v>0</v>
      </c>
      <c r="BM427">
        <v>0</v>
      </c>
      <c r="BN427" t="s">
        <v>209</v>
      </c>
      <c r="BO427">
        <v>1.88477</v>
      </c>
      <c r="BP427">
        <v>1.88171</v>
      </c>
      <c r="BQ427">
        <v>1.88324</v>
      </c>
      <c r="BR427">
        <v>1.88201</v>
      </c>
      <c r="BS427">
        <v>1.88381</v>
      </c>
      <c r="BT427">
        <v>1.88309</v>
      </c>
      <c r="BU427">
        <v>1.88483</v>
      </c>
      <c r="BV427">
        <v>1.88232</v>
      </c>
      <c r="BW427" t="s">
        <v>210</v>
      </c>
      <c r="BX427" t="s">
        <v>17</v>
      </c>
      <c r="BY427" t="s">
        <v>17</v>
      </c>
      <c r="BZ427" t="s">
        <v>17</v>
      </c>
      <c r="CA427" t="s">
        <v>211</v>
      </c>
      <c r="CB427" t="s">
        <v>212</v>
      </c>
      <c r="CC427" t="s">
        <v>213</v>
      </c>
      <c r="CD427" t="s">
        <v>213</v>
      </c>
      <c r="CE427" t="s">
        <v>213</v>
      </c>
      <c r="CF427" t="s">
        <v>213</v>
      </c>
      <c r="CG427">
        <v>5</v>
      </c>
      <c r="CH427">
        <v>0</v>
      </c>
      <c r="CI427">
        <v>0</v>
      </c>
      <c r="CJ427">
        <v>0</v>
      </c>
      <c r="CK427">
        <v>0</v>
      </c>
      <c r="CL427">
        <v>2</v>
      </c>
      <c r="CM427">
        <v>1325.71</v>
      </c>
      <c r="CN427">
        <v>2.0314</v>
      </c>
      <c r="CO427">
        <v>7.80511</v>
      </c>
      <c r="CP427">
        <v>10.3797</v>
      </c>
      <c r="CQ427">
        <v>29.9996</v>
      </c>
      <c r="CR427">
        <v>10.2253</v>
      </c>
      <c r="CS427">
        <v>10.4526</v>
      </c>
      <c r="CT427">
        <v>-1</v>
      </c>
      <c r="CU427">
        <v>100</v>
      </c>
      <c r="CV427">
        <v>42.4182</v>
      </c>
      <c r="CW427">
        <v>-999.9</v>
      </c>
      <c r="CX427">
        <v>400</v>
      </c>
      <c r="CY427">
        <v>0</v>
      </c>
      <c r="CZ427">
        <v>103.762</v>
      </c>
      <c r="DA427">
        <v>103.183</v>
      </c>
    </row>
    <row r="428" spans="1:105">
      <c r="A428">
        <v>414</v>
      </c>
      <c r="B428">
        <v>1551447492</v>
      </c>
      <c r="C428">
        <v>1193.09999990463</v>
      </c>
      <c r="D428" t="s">
        <v>1048</v>
      </c>
      <c r="E428" t="s">
        <v>1049</v>
      </c>
      <c r="F428">
        <f>J428+I428+M428*K428</f>
        <v>0</v>
      </c>
      <c r="G428">
        <f>(1000*AM428)/(L428*(AO428+273.15))</f>
        <v>0</v>
      </c>
      <c r="H428">
        <f>((G428*F428*(1-(AJ428/1000)))/(100*K428))*(0.0/60)</f>
        <v>0</v>
      </c>
      <c r="I428" t="s">
        <v>203</v>
      </c>
      <c r="J428" t="s">
        <v>204</v>
      </c>
      <c r="K428" t="s">
        <v>205</v>
      </c>
      <c r="L428" t="s">
        <v>206</v>
      </c>
      <c r="M428" t="s">
        <v>927</v>
      </c>
      <c r="N428" t="s">
        <v>928</v>
      </c>
      <c r="O428" t="s">
        <v>457</v>
      </c>
      <c r="Q428">
        <v>1551447492</v>
      </c>
      <c r="R428">
        <f>AL428*Y428*(AJ428-AK428)/(100*AF428*(1000-Y428*AJ428))</f>
        <v>0</v>
      </c>
      <c r="S428">
        <f>AL428*Y428*(AI428-AH428*(1000-Y428*AK428)/(1000-Y428*AJ428))/(100*AF428)</f>
        <v>0</v>
      </c>
      <c r="T428">
        <f>(U428/V428*100)</f>
        <v>0</v>
      </c>
      <c r="U428">
        <f>AJ428*(AM428+AN428)/1000</f>
        <v>0</v>
      </c>
      <c r="V428">
        <f>0.61365*exp(17.502*AO428/(240.97+AO428))</f>
        <v>0</v>
      </c>
      <c r="W428">
        <v>133</v>
      </c>
      <c r="X428">
        <v>9</v>
      </c>
      <c r="Y428">
        <f>IF(W428*$H$11&gt;=AA428,1.0,(AA428/(AA428-W428*$H$11)))</f>
        <v>0</v>
      </c>
      <c r="Z428">
        <f>(Y428-1)*100</f>
        <v>0</v>
      </c>
      <c r="AA428">
        <f>MAX(0,($B$11+$C$11*AR428)/(1+$D$11*AR428)*AM428/(AO428+273)*$E$11)</f>
        <v>0</v>
      </c>
      <c r="AB428">
        <f>$B$9*AS428+$C$9*AT428</f>
        <v>0</v>
      </c>
      <c r="AC428">
        <f>AB428*AD428</f>
        <v>0</v>
      </c>
      <c r="AD428">
        <f>($B$9*$D$7+$C$9*$D$7)/($B$9+$C$9)</f>
        <v>0</v>
      </c>
      <c r="AE428">
        <f>($B$9*$K$7+$C$9*$K$7)/($B$9+$C$9)</f>
        <v>0</v>
      </c>
      <c r="AF428">
        <v>10</v>
      </c>
      <c r="AG428">
        <v>1551447492</v>
      </c>
      <c r="AH428">
        <v>394.263</v>
      </c>
      <c r="AI428">
        <v>399.159</v>
      </c>
      <c r="AJ428">
        <v>7.37671</v>
      </c>
      <c r="AK428">
        <v>7.81436</v>
      </c>
      <c r="AL428">
        <v>1431.16</v>
      </c>
      <c r="AM428">
        <v>100.513</v>
      </c>
      <c r="AN428">
        <v>0.0230944</v>
      </c>
      <c r="AO428">
        <v>6.40921</v>
      </c>
      <c r="AP428">
        <v>999.9</v>
      </c>
      <c r="AQ428">
        <v>999.9</v>
      </c>
      <c r="AR428">
        <v>10002.5</v>
      </c>
      <c r="AS428">
        <v>0</v>
      </c>
      <c r="AT428">
        <v>494.272</v>
      </c>
      <c r="AU428">
        <v>0</v>
      </c>
      <c r="AV428" t="s">
        <v>208</v>
      </c>
      <c r="AW428">
        <v>0</v>
      </c>
      <c r="AX428">
        <v>-0.747</v>
      </c>
      <c r="AY428">
        <v>-0.067</v>
      </c>
      <c r="AZ428">
        <v>0</v>
      </c>
      <c r="BA428">
        <v>0</v>
      </c>
      <c r="BB428">
        <v>0</v>
      </c>
      <c r="BC428">
        <v>0</v>
      </c>
      <c r="BD428">
        <v>-75.7984071428571</v>
      </c>
      <c r="BE428">
        <v>20.0213862783816</v>
      </c>
      <c r="BF428">
        <v>3.54203262060433</v>
      </c>
      <c r="BG428">
        <v>0</v>
      </c>
      <c r="BH428">
        <v>-2.9442230952381</v>
      </c>
      <c r="BI428">
        <v>0.136366303975294</v>
      </c>
      <c r="BJ428">
        <v>0.0353589568694509</v>
      </c>
      <c r="BK428">
        <v>0</v>
      </c>
      <c r="BL428">
        <v>0</v>
      </c>
      <c r="BM428">
        <v>0</v>
      </c>
      <c r="BN428" t="s">
        <v>209</v>
      </c>
      <c r="BO428">
        <v>1.88477</v>
      </c>
      <c r="BP428">
        <v>1.88171</v>
      </c>
      <c r="BQ428">
        <v>1.88324</v>
      </c>
      <c r="BR428">
        <v>1.882</v>
      </c>
      <c r="BS428">
        <v>1.88384</v>
      </c>
      <c r="BT428">
        <v>1.88309</v>
      </c>
      <c r="BU428">
        <v>1.88482</v>
      </c>
      <c r="BV428">
        <v>1.88232</v>
      </c>
      <c r="BW428" t="s">
        <v>210</v>
      </c>
      <c r="BX428" t="s">
        <v>17</v>
      </c>
      <c r="BY428" t="s">
        <v>17</v>
      </c>
      <c r="BZ428" t="s">
        <v>17</v>
      </c>
      <c r="CA428" t="s">
        <v>211</v>
      </c>
      <c r="CB428" t="s">
        <v>212</v>
      </c>
      <c r="CC428" t="s">
        <v>213</v>
      </c>
      <c r="CD428" t="s">
        <v>213</v>
      </c>
      <c r="CE428" t="s">
        <v>213</v>
      </c>
      <c r="CF428" t="s">
        <v>213</v>
      </c>
      <c r="CG428">
        <v>5</v>
      </c>
      <c r="CH428">
        <v>0</v>
      </c>
      <c r="CI428">
        <v>0</v>
      </c>
      <c r="CJ428">
        <v>0</v>
      </c>
      <c r="CK428">
        <v>0</v>
      </c>
      <c r="CL428">
        <v>2</v>
      </c>
      <c r="CM428">
        <v>1326.84</v>
      </c>
      <c r="CN428">
        <v>2.03133</v>
      </c>
      <c r="CO428">
        <v>7.5841</v>
      </c>
      <c r="CP428">
        <v>10.303</v>
      </c>
      <c r="CQ428">
        <v>29.9984</v>
      </c>
      <c r="CR428">
        <v>10.151</v>
      </c>
      <c r="CS428">
        <v>10.3755</v>
      </c>
      <c r="CT428">
        <v>-1</v>
      </c>
      <c r="CU428">
        <v>100</v>
      </c>
      <c r="CV428">
        <v>40.8727</v>
      </c>
      <c r="CW428">
        <v>-999.9</v>
      </c>
      <c r="CX428">
        <v>400</v>
      </c>
      <c r="CY428">
        <v>2.13307</v>
      </c>
      <c r="CZ428">
        <v>103.804</v>
      </c>
      <c r="DA428">
        <v>103.2</v>
      </c>
    </row>
    <row r="429" spans="1:105">
      <c r="A429">
        <v>415</v>
      </c>
      <c r="B429">
        <v>1551447494</v>
      </c>
      <c r="C429">
        <v>1195.09999990463</v>
      </c>
      <c r="D429" t="s">
        <v>1050</v>
      </c>
      <c r="E429" t="s">
        <v>1051</v>
      </c>
      <c r="F429">
        <f>J429+I429+M429*K429</f>
        <v>0</v>
      </c>
      <c r="G429">
        <f>(1000*AM429)/(L429*(AO429+273.15))</f>
        <v>0</v>
      </c>
      <c r="H429">
        <f>((G429*F429*(1-(AJ429/1000)))/(100*K429))*(0.0/60)</f>
        <v>0</v>
      </c>
      <c r="I429" t="s">
        <v>203</v>
      </c>
      <c r="J429" t="s">
        <v>204</v>
      </c>
      <c r="K429" t="s">
        <v>205</v>
      </c>
      <c r="L429" t="s">
        <v>206</v>
      </c>
      <c r="M429" t="s">
        <v>927</v>
      </c>
      <c r="N429" t="s">
        <v>928</v>
      </c>
      <c r="O429" t="s">
        <v>457</v>
      </c>
      <c r="Q429">
        <v>1551447494</v>
      </c>
      <c r="R429">
        <f>AL429*Y429*(AJ429-AK429)/(100*AF429*(1000-Y429*AJ429))</f>
        <v>0</v>
      </c>
      <c r="S429">
        <f>AL429*Y429*(AI429-AH429*(1000-Y429*AK429)/(1000-Y429*AJ429))/(100*AF429)</f>
        <v>0</v>
      </c>
      <c r="T429">
        <f>(U429/V429*100)</f>
        <v>0</v>
      </c>
      <c r="U429">
        <f>AJ429*(AM429+AN429)/1000</f>
        <v>0</v>
      </c>
      <c r="V429">
        <f>0.61365*exp(17.502*AO429/(240.97+AO429))</f>
        <v>0</v>
      </c>
      <c r="W429">
        <v>120</v>
      </c>
      <c r="X429">
        <v>8</v>
      </c>
      <c r="Y429">
        <f>IF(W429*$H$11&gt;=AA429,1.0,(AA429/(AA429-W429*$H$11)))</f>
        <v>0</v>
      </c>
      <c r="Z429">
        <f>(Y429-1)*100</f>
        <v>0</v>
      </c>
      <c r="AA429">
        <f>MAX(0,($B$11+$C$11*AR429)/(1+$D$11*AR429)*AM429/(AO429+273)*$E$11)</f>
        <v>0</v>
      </c>
      <c r="AB429">
        <f>$B$9*AS429+$C$9*AT429</f>
        <v>0</v>
      </c>
      <c r="AC429">
        <f>AB429*AD429</f>
        <v>0</v>
      </c>
      <c r="AD429">
        <f>($B$9*$D$7+$C$9*$D$7)/($B$9+$C$9)</f>
        <v>0</v>
      </c>
      <c r="AE429">
        <f>($B$9*$K$7+$C$9*$K$7)/($B$9+$C$9)</f>
        <v>0</v>
      </c>
      <c r="AF429">
        <v>10</v>
      </c>
      <c r="AG429">
        <v>1551447494</v>
      </c>
      <c r="AH429">
        <v>393.21</v>
      </c>
      <c r="AI429">
        <v>399.159</v>
      </c>
      <c r="AJ429">
        <v>7.61723</v>
      </c>
      <c r="AK429">
        <v>7.81378</v>
      </c>
      <c r="AL429">
        <v>1431.23</v>
      </c>
      <c r="AM429">
        <v>100.512</v>
      </c>
      <c r="AN429">
        <v>0.0234092</v>
      </c>
      <c r="AO429">
        <v>6.62211</v>
      </c>
      <c r="AP429">
        <v>999.9</v>
      </c>
      <c r="AQ429">
        <v>999.9</v>
      </c>
      <c r="AR429">
        <v>9992.5</v>
      </c>
      <c r="AS429">
        <v>0</v>
      </c>
      <c r="AT429">
        <v>496.887</v>
      </c>
      <c r="AU429">
        <v>0</v>
      </c>
      <c r="AV429" t="s">
        <v>208</v>
      </c>
      <c r="AW429">
        <v>0</v>
      </c>
      <c r="AX429">
        <v>-0.747</v>
      </c>
      <c r="AY429">
        <v>-0.067</v>
      </c>
      <c r="AZ429">
        <v>0</v>
      </c>
      <c r="BA429">
        <v>0</v>
      </c>
      <c r="BB429">
        <v>0</v>
      </c>
      <c r="BC429">
        <v>0</v>
      </c>
      <c r="BD429">
        <v>-75.7984071428571</v>
      </c>
      <c r="BE429">
        <v>20.0213862783816</v>
      </c>
      <c r="BF429">
        <v>3.54203262060433</v>
      </c>
      <c r="BG429">
        <v>0</v>
      </c>
      <c r="BH429">
        <v>-2.9442230952381</v>
      </c>
      <c r="BI429">
        <v>0.136366303975294</v>
      </c>
      <c r="BJ429">
        <v>0.0353589568694509</v>
      </c>
      <c r="BK429">
        <v>0</v>
      </c>
      <c r="BL429">
        <v>0</v>
      </c>
      <c r="BM429">
        <v>0</v>
      </c>
      <c r="BN429" t="s">
        <v>209</v>
      </c>
      <c r="BO429">
        <v>1.88477</v>
      </c>
      <c r="BP429">
        <v>1.88171</v>
      </c>
      <c r="BQ429">
        <v>1.88324</v>
      </c>
      <c r="BR429">
        <v>1.88201</v>
      </c>
      <c r="BS429">
        <v>1.88384</v>
      </c>
      <c r="BT429">
        <v>1.88309</v>
      </c>
      <c r="BU429">
        <v>1.88485</v>
      </c>
      <c r="BV429">
        <v>1.88232</v>
      </c>
      <c r="BW429" t="s">
        <v>210</v>
      </c>
      <c r="BX429" t="s">
        <v>17</v>
      </c>
      <c r="BY429" t="s">
        <v>17</v>
      </c>
      <c r="BZ429" t="s">
        <v>17</v>
      </c>
      <c r="CA429" t="s">
        <v>211</v>
      </c>
      <c r="CB429" t="s">
        <v>212</v>
      </c>
      <c r="CC429" t="s">
        <v>213</v>
      </c>
      <c r="CD429" t="s">
        <v>213</v>
      </c>
      <c r="CE429" t="s">
        <v>213</v>
      </c>
      <c r="CF429" t="s">
        <v>213</v>
      </c>
      <c r="CG429">
        <v>5</v>
      </c>
      <c r="CH429">
        <v>0</v>
      </c>
      <c r="CI429">
        <v>0</v>
      </c>
      <c r="CJ429">
        <v>0</v>
      </c>
      <c r="CK429">
        <v>0</v>
      </c>
      <c r="CL429">
        <v>2</v>
      </c>
      <c r="CM429">
        <v>1336.75</v>
      </c>
      <c r="CN429">
        <v>2.03348</v>
      </c>
      <c r="CO429">
        <v>7.58093</v>
      </c>
      <c r="CP429">
        <v>10.2995</v>
      </c>
      <c r="CQ429">
        <v>29.9985</v>
      </c>
      <c r="CR429">
        <v>10.1481</v>
      </c>
      <c r="CS429">
        <v>10.3716</v>
      </c>
      <c r="CT429">
        <v>-1</v>
      </c>
      <c r="CU429">
        <v>100</v>
      </c>
      <c r="CV429">
        <v>40.8727</v>
      </c>
      <c r="CW429">
        <v>-999.9</v>
      </c>
      <c r="CX429">
        <v>400</v>
      </c>
      <c r="CY429">
        <v>2.30761</v>
      </c>
      <c r="CZ429">
        <v>103.804</v>
      </c>
      <c r="DA429">
        <v>103.202</v>
      </c>
    </row>
    <row r="430" spans="1:105">
      <c r="A430">
        <v>416</v>
      </c>
      <c r="B430">
        <v>1551447496</v>
      </c>
      <c r="C430">
        <v>1197.09999990463</v>
      </c>
      <c r="D430" t="s">
        <v>1052</v>
      </c>
      <c r="E430" t="s">
        <v>1053</v>
      </c>
      <c r="F430">
        <f>J430+I430+M430*K430</f>
        <v>0</v>
      </c>
      <c r="G430">
        <f>(1000*AM430)/(L430*(AO430+273.15))</f>
        <v>0</v>
      </c>
      <c r="H430">
        <f>((G430*F430*(1-(AJ430/1000)))/(100*K430))*(0.0/60)</f>
        <v>0</v>
      </c>
      <c r="I430" t="s">
        <v>203</v>
      </c>
      <c r="J430" t="s">
        <v>204</v>
      </c>
      <c r="K430" t="s">
        <v>205</v>
      </c>
      <c r="L430" t="s">
        <v>206</v>
      </c>
      <c r="M430" t="s">
        <v>927</v>
      </c>
      <c r="N430" t="s">
        <v>928</v>
      </c>
      <c r="O430" t="s">
        <v>457</v>
      </c>
      <c r="Q430">
        <v>1551447496</v>
      </c>
      <c r="R430">
        <f>AL430*Y430*(AJ430-AK430)/(100*AF430*(1000-Y430*AJ430))</f>
        <v>0</v>
      </c>
      <c r="S430">
        <f>AL430*Y430*(AI430-AH430*(1000-Y430*AK430)/(1000-Y430*AJ430))/(100*AF430)</f>
        <v>0</v>
      </c>
      <c r="T430">
        <f>(U430/V430*100)</f>
        <v>0</v>
      </c>
      <c r="U430">
        <f>AJ430*(AM430+AN430)/1000</f>
        <v>0</v>
      </c>
      <c r="V430">
        <f>0.61365*exp(17.502*AO430/(240.97+AO430))</f>
        <v>0</v>
      </c>
      <c r="W430">
        <v>120</v>
      </c>
      <c r="X430">
        <v>8</v>
      </c>
      <c r="Y430">
        <f>IF(W430*$H$11&gt;=AA430,1.0,(AA430/(AA430-W430*$H$11)))</f>
        <v>0</v>
      </c>
      <c r="Z430">
        <f>(Y430-1)*100</f>
        <v>0</v>
      </c>
      <c r="AA430">
        <f>MAX(0,($B$11+$C$11*AR430)/(1+$D$11*AR430)*AM430/(AO430+273)*$E$11)</f>
        <v>0</v>
      </c>
      <c r="AB430">
        <f>$B$9*AS430+$C$9*AT430</f>
        <v>0</v>
      </c>
      <c r="AC430">
        <f>AB430*AD430</f>
        <v>0</v>
      </c>
      <c r="AD430">
        <f>($B$9*$D$7+$C$9*$D$7)/($B$9+$C$9)</f>
        <v>0</v>
      </c>
      <c r="AE430">
        <f>($B$9*$K$7+$C$9*$K$7)/($B$9+$C$9)</f>
        <v>0</v>
      </c>
      <c r="AF430">
        <v>10</v>
      </c>
      <c r="AG430">
        <v>1551447496</v>
      </c>
      <c r="AH430">
        <v>392.22</v>
      </c>
      <c r="AI430">
        <v>399.141</v>
      </c>
      <c r="AJ430">
        <v>7.81291</v>
      </c>
      <c r="AK430">
        <v>7.81431</v>
      </c>
      <c r="AL430">
        <v>1431.17</v>
      </c>
      <c r="AM430">
        <v>100.511</v>
      </c>
      <c r="AN430">
        <v>0.0233782</v>
      </c>
      <c r="AO430">
        <v>6.75484</v>
      </c>
      <c r="AP430">
        <v>999.9</v>
      </c>
      <c r="AQ430">
        <v>999.9</v>
      </c>
      <c r="AR430">
        <v>9990</v>
      </c>
      <c r="AS430">
        <v>0</v>
      </c>
      <c r="AT430">
        <v>507.482</v>
      </c>
      <c r="AU430">
        <v>0</v>
      </c>
      <c r="AV430" t="s">
        <v>208</v>
      </c>
      <c r="AW430">
        <v>0</v>
      </c>
      <c r="AX430">
        <v>-0.747</v>
      </c>
      <c r="AY430">
        <v>-0.067</v>
      </c>
      <c r="AZ430">
        <v>0</v>
      </c>
      <c r="BA430">
        <v>0</v>
      </c>
      <c r="BB430">
        <v>0</v>
      </c>
      <c r="BC430">
        <v>0</v>
      </c>
      <c r="BD430">
        <v>-75.7984071428571</v>
      </c>
      <c r="BE430">
        <v>20.0213862783816</v>
      </c>
      <c r="BF430">
        <v>3.54203262060433</v>
      </c>
      <c r="BG430">
        <v>0</v>
      </c>
      <c r="BH430">
        <v>-2.9442230952381</v>
      </c>
      <c r="BI430">
        <v>0.136366303975294</v>
      </c>
      <c r="BJ430">
        <v>0.0353589568694509</v>
      </c>
      <c r="BK430">
        <v>0</v>
      </c>
      <c r="BL430">
        <v>0</v>
      </c>
      <c r="BM430">
        <v>0</v>
      </c>
      <c r="BN430" t="s">
        <v>209</v>
      </c>
      <c r="BO430">
        <v>1.88477</v>
      </c>
      <c r="BP430">
        <v>1.88171</v>
      </c>
      <c r="BQ430">
        <v>1.88324</v>
      </c>
      <c r="BR430">
        <v>1.88201</v>
      </c>
      <c r="BS430">
        <v>1.88384</v>
      </c>
      <c r="BT430">
        <v>1.88309</v>
      </c>
      <c r="BU430">
        <v>1.88484</v>
      </c>
      <c r="BV430">
        <v>1.88232</v>
      </c>
      <c r="BW430" t="s">
        <v>210</v>
      </c>
      <c r="BX430" t="s">
        <v>17</v>
      </c>
      <c r="BY430" t="s">
        <v>17</v>
      </c>
      <c r="BZ430" t="s">
        <v>17</v>
      </c>
      <c r="CA430" t="s">
        <v>211</v>
      </c>
      <c r="CB430" t="s">
        <v>212</v>
      </c>
      <c r="CC430" t="s">
        <v>213</v>
      </c>
      <c r="CD430" t="s">
        <v>213</v>
      </c>
      <c r="CE430" t="s">
        <v>213</v>
      </c>
      <c r="CF430" t="s">
        <v>213</v>
      </c>
      <c r="CG430">
        <v>5</v>
      </c>
      <c r="CH430">
        <v>0</v>
      </c>
      <c r="CI430">
        <v>0</v>
      </c>
      <c r="CJ430">
        <v>0</v>
      </c>
      <c r="CK430">
        <v>0</v>
      </c>
      <c r="CL430">
        <v>2</v>
      </c>
      <c r="CM430">
        <v>1336.75</v>
      </c>
      <c r="CN430">
        <v>2.03348</v>
      </c>
      <c r="CO430">
        <v>7.57918</v>
      </c>
      <c r="CP430">
        <v>10.2961</v>
      </c>
      <c r="CQ430">
        <v>29.9985</v>
      </c>
      <c r="CR430">
        <v>10.1447</v>
      </c>
      <c r="CS430">
        <v>10.3675</v>
      </c>
      <c r="CT430">
        <v>-1</v>
      </c>
      <c r="CU430">
        <v>100</v>
      </c>
      <c r="CV430">
        <v>40.8727</v>
      </c>
      <c r="CW430">
        <v>-999.9</v>
      </c>
      <c r="CX430">
        <v>400</v>
      </c>
      <c r="CY430">
        <v>2.17103</v>
      </c>
      <c r="CZ430">
        <v>103.803</v>
      </c>
      <c r="DA430">
        <v>103.203</v>
      </c>
    </row>
    <row r="431" spans="1:105">
      <c r="A431">
        <v>417</v>
      </c>
      <c r="B431">
        <v>1551447498</v>
      </c>
      <c r="C431">
        <v>1199.09999990463</v>
      </c>
      <c r="D431" t="s">
        <v>1054</v>
      </c>
      <c r="E431" t="s">
        <v>1055</v>
      </c>
      <c r="F431">
        <f>J431+I431+M431*K431</f>
        <v>0</v>
      </c>
      <c r="G431">
        <f>(1000*AM431)/(L431*(AO431+273.15))</f>
        <v>0</v>
      </c>
      <c r="H431">
        <f>((G431*F431*(1-(AJ431/1000)))/(100*K431))*(0.0/60)</f>
        <v>0</v>
      </c>
      <c r="I431" t="s">
        <v>203</v>
      </c>
      <c r="J431" t="s">
        <v>204</v>
      </c>
      <c r="K431" t="s">
        <v>205</v>
      </c>
      <c r="L431" t="s">
        <v>206</v>
      </c>
      <c r="M431" t="s">
        <v>927</v>
      </c>
      <c r="N431" t="s">
        <v>928</v>
      </c>
      <c r="O431" t="s">
        <v>457</v>
      </c>
      <c r="Q431">
        <v>1551447498</v>
      </c>
      <c r="R431">
        <f>AL431*Y431*(AJ431-AK431)/(100*AF431*(1000-Y431*AJ431))</f>
        <v>0</v>
      </c>
      <c r="S431">
        <f>AL431*Y431*(AI431-AH431*(1000-Y431*AK431)/(1000-Y431*AJ431))/(100*AF431)</f>
        <v>0</v>
      </c>
      <c r="T431">
        <f>(U431/V431*100)</f>
        <v>0</v>
      </c>
      <c r="U431">
        <f>AJ431*(AM431+AN431)/1000</f>
        <v>0</v>
      </c>
      <c r="V431">
        <f>0.61365*exp(17.502*AO431/(240.97+AO431))</f>
        <v>0</v>
      </c>
      <c r="W431">
        <v>122</v>
      </c>
      <c r="X431">
        <v>9</v>
      </c>
      <c r="Y431">
        <f>IF(W431*$H$11&gt;=AA431,1.0,(AA431/(AA431-W431*$H$11)))</f>
        <v>0</v>
      </c>
      <c r="Z431">
        <f>(Y431-1)*100</f>
        <v>0</v>
      </c>
      <c r="AA431">
        <f>MAX(0,($B$11+$C$11*AR431)/(1+$D$11*AR431)*AM431/(AO431+273)*$E$11)</f>
        <v>0</v>
      </c>
      <c r="AB431">
        <f>$B$9*AS431+$C$9*AT431</f>
        <v>0</v>
      </c>
      <c r="AC431">
        <f>AB431*AD431</f>
        <v>0</v>
      </c>
      <c r="AD431">
        <f>($B$9*$D$7+$C$9*$D$7)/($B$9+$C$9)</f>
        <v>0</v>
      </c>
      <c r="AE431">
        <f>($B$9*$K$7+$C$9*$K$7)/($B$9+$C$9)</f>
        <v>0</v>
      </c>
      <c r="AF431">
        <v>10</v>
      </c>
      <c r="AG431">
        <v>1551447498</v>
      </c>
      <c r="AH431">
        <v>391.199</v>
      </c>
      <c r="AI431">
        <v>399.15</v>
      </c>
      <c r="AJ431">
        <v>7.99477</v>
      </c>
      <c r="AK431">
        <v>7.81476</v>
      </c>
      <c r="AL431">
        <v>1430.96</v>
      </c>
      <c r="AM431">
        <v>100.51</v>
      </c>
      <c r="AN431">
        <v>0.023309</v>
      </c>
      <c r="AO431">
        <v>6.8575</v>
      </c>
      <c r="AP431">
        <v>999.9</v>
      </c>
      <c r="AQ431">
        <v>999.9</v>
      </c>
      <c r="AR431">
        <v>10007.5</v>
      </c>
      <c r="AS431">
        <v>0</v>
      </c>
      <c r="AT431">
        <v>509.115</v>
      </c>
      <c r="AU431">
        <v>0</v>
      </c>
      <c r="AV431" t="s">
        <v>208</v>
      </c>
      <c r="AW431">
        <v>0</v>
      </c>
      <c r="AX431">
        <v>-0.747</v>
      </c>
      <c r="AY431">
        <v>-0.067</v>
      </c>
      <c r="AZ431">
        <v>0</v>
      </c>
      <c r="BA431">
        <v>0</v>
      </c>
      <c r="BB431">
        <v>0</v>
      </c>
      <c r="BC431">
        <v>0</v>
      </c>
      <c r="BD431">
        <v>-75.7984071428571</v>
      </c>
      <c r="BE431">
        <v>20.0213862783816</v>
      </c>
      <c r="BF431">
        <v>3.54203262060433</v>
      </c>
      <c r="BG431">
        <v>0</v>
      </c>
      <c r="BH431">
        <v>-2.9442230952381</v>
      </c>
      <c r="BI431">
        <v>0.136366303975294</v>
      </c>
      <c r="BJ431">
        <v>0.0353589568694509</v>
      </c>
      <c r="BK431">
        <v>0</v>
      </c>
      <c r="BL431">
        <v>0</v>
      </c>
      <c r="BM431">
        <v>0</v>
      </c>
      <c r="BN431" t="s">
        <v>209</v>
      </c>
      <c r="BO431">
        <v>1.88477</v>
      </c>
      <c r="BP431">
        <v>1.88172</v>
      </c>
      <c r="BQ431">
        <v>1.88324</v>
      </c>
      <c r="BR431">
        <v>1.88201</v>
      </c>
      <c r="BS431">
        <v>1.88384</v>
      </c>
      <c r="BT431">
        <v>1.88309</v>
      </c>
      <c r="BU431">
        <v>1.88484</v>
      </c>
      <c r="BV431">
        <v>1.88232</v>
      </c>
      <c r="BW431" t="s">
        <v>210</v>
      </c>
      <c r="BX431" t="s">
        <v>17</v>
      </c>
      <c r="BY431" t="s">
        <v>17</v>
      </c>
      <c r="BZ431" t="s">
        <v>17</v>
      </c>
      <c r="CA431" t="s">
        <v>211</v>
      </c>
      <c r="CB431" t="s">
        <v>212</v>
      </c>
      <c r="CC431" t="s">
        <v>213</v>
      </c>
      <c r="CD431" t="s">
        <v>213</v>
      </c>
      <c r="CE431" t="s">
        <v>213</v>
      </c>
      <c r="CF431" t="s">
        <v>213</v>
      </c>
      <c r="CG431">
        <v>5</v>
      </c>
      <c r="CH431">
        <v>0</v>
      </c>
      <c r="CI431">
        <v>0</v>
      </c>
      <c r="CJ431">
        <v>0</v>
      </c>
      <c r="CK431">
        <v>0</v>
      </c>
      <c r="CL431">
        <v>2</v>
      </c>
      <c r="CM431">
        <v>1334.85</v>
      </c>
      <c r="CN431">
        <v>2.03132</v>
      </c>
      <c r="CO431">
        <v>7.57855</v>
      </c>
      <c r="CP431">
        <v>10.2926</v>
      </c>
      <c r="CQ431">
        <v>29.9987</v>
      </c>
      <c r="CR431">
        <v>10.1412</v>
      </c>
      <c r="CS431">
        <v>10.3635</v>
      </c>
      <c r="CT431">
        <v>-1</v>
      </c>
      <c r="CU431">
        <v>100</v>
      </c>
      <c r="CV431">
        <v>40.8727</v>
      </c>
      <c r="CW431">
        <v>-999.9</v>
      </c>
      <c r="CX431">
        <v>400</v>
      </c>
      <c r="CY431">
        <v>2.1389</v>
      </c>
      <c r="CZ431">
        <v>103.804</v>
      </c>
      <c r="DA431">
        <v>103.205</v>
      </c>
    </row>
    <row r="432" spans="1:105">
      <c r="A432">
        <v>418</v>
      </c>
      <c r="B432">
        <v>1551447500</v>
      </c>
      <c r="C432">
        <v>1201.09999990463</v>
      </c>
      <c r="D432" t="s">
        <v>1056</v>
      </c>
      <c r="E432" t="s">
        <v>1057</v>
      </c>
      <c r="F432">
        <f>J432+I432+M432*K432</f>
        <v>0</v>
      </c>
      <c r="G432">
        <f>(1000*AM432)/(L432*(AO432+273.15))</f>
        <v>0</v>
      </c>
      <c r="H432">
        <f>((G432*F432*(1-(AJ432/1000)))/(100*K432))*(0.0/60)</f>
        <v>0</v>
      </c>
      <c r="I432" t="s">
        <v>203</v>
      </c>
      <c r="J432" t="s">
        <v>204</v>
      </c>
      <c r="K432" t="s">
        <v>205</v>
      </c>
      <c r="L432" t="s">
        <v>206</v>
      </c>
      <c r="M432" t="s">
        <v>927</v>
      </c>
      <c r="N432" t="s">
        <v>928</v>
      </c>
      <c r="O432" t="s">
        <v>457</v>
      </c>
      <c r="Q432">
        <v>1551447500</v>
      </c>
      <c r="R432">
        <f>AL432*Y432*(AJ432-AK432)/(100*AF432*(1000-Y432*AJ432))</f>
        <v>0</v>
      </c>
      <c r="S432">
        <f>AL432*Y432*(AI432-AH432*(1000-Y432*AK432)/(1000-Y432*AJ432))/(100*AF432)</f>
        <v>0</v>
      </c>
      <c r="T432">
        <f>(U432/V432*100)</f>
        <v>0</v>
      </c>
      <c r="U432">
        <f>AJ432*(AM432+AN432)/1000</f>
        <v>0</v>
      </c>
      <c r="V432">
        <f>0.61365*exp(17.502*AO432/(240.97+AO432))</f>
        <v>0</v>
      </c>
      <c r="W432">
        <v>134</v>
      </c>
      <c r="X432">
        <v>9</v>
      </c>
      <c r="Y432">
        <f>IF(W432*$H$11&gt;=AA432,1.0,(AA432/(AA432-W432*$H$11)))</f>
        <v>0</v>
      </c>
      <c r="Z432">
        <f>(Y432-1)*100</f>
        <v>0</v>
      </c>
      <c r="AA432">
        <f>MAX(0,($B$11+$C$11*AR432)/(1+$D$11*AR432)*AM432/(AO432+273)*$E$11)</f>
        <v>0</v>
      </c>
      <c r="AB432">
        <f>$B$9*AS432+$C$9*AT432</f>
        <v>0</v>
      </c>
      <c r="AC432">
        <f>AB432*AD432</f>
        <v>0</v>
      </c>
      <c r="AD432">
        <f>($B$9*$D$7+$C$9*$D$7)/($B$9+$C$9)</f>
        <v>0</v>
      </c>
      <c r="AE432">
        <f>($B$9*$K$7+$C$9*$K$7)/($B$9+$C$9)</f>
        <v>0</v>
      </c>
      <c r="AF432">
        <v>10</v>
      </c>
      <c r="AG432">
        <v>1551447500</v>
      </c>
      <c r="AH432">
        <v>390.237</v>
      </c>
      <c r="AI432">
        <v>399.161</v>
      </c>
      <c r="AJ432">
        <v>8.17292</v>
      </c>
      <c r="AK432">
        <v>7.81364</v>
      </c>
      <c r="AL432">
        <v>1431.33</v>
      </c>
      <c r="AM432">
        <v>100.51</v>
      </c>
      <c r="AN432">
        <v>0.0230113</v>
      </c>
      <c r="AO432">
        <v>6.95397</v>
      </c>
      <c r="AP432">
        <v>999.9</v>
      </c>
      <c r="AQ432">
        <v>999.9</v>
      </c>
      <c r="AR432">
        <v>10008.8</v>
      </c>
      <c r="AS432">
        <v>0</v>
      </c>
      <c r="AT432">
        <v>509.857</v>
      </c>
      <c r="AU432">
        <v>0</v>
      </c>
      <c r="AV432" t="s">
        <v>208</v>
      </c>
      <c r="AW432">
        <v>0</v>
      </c>
      <c r="AX432">
        <v>-0.747</v>
      </c>
      <c r="AY432">
        <v>-0.067</v>
      </c>
      <c r="AZ432">
        <v>0</v>
      </c>
      <c r="BA432">
        <v>0</v>
      </c>
      <c r="BB432">
        <v>0</v>
      </c>
      <c r="BC432">
        <v>0</v>
      </c>
      <c r="BD432">
        <v>-75.7984071428571</v>
      </c>
      <c r="BE432">
        <v>20.0213862783816</v>
      </c>
      <c r="BF432">
        <v>3.54203262060433</v>
      </c>
      <c r="BG432">
        <v>0</v>
      </c>
      <c r="BH432">
        <v>-2.9442230952381</v>
      </c>
      <c r="BI432">
        <v>0.136366303975294</v>
      </c>
      <c r="BJ432">
        <v>0.0353589568694509</v>
      </c>
      <c r="BK432">
        <v>0</v>
      </c>
      <c r="BL432">
        <v>0</v>
      </c>
      <c r="BM432">
        <v>0</v>
      </c>
      <c r="BN432" t="s">
        <v>209</v>
      </c>
      <c r="BO432">
        <v>1.88477</v>
      </c>
      <c r="BP432">
        <v>1.88172</v>
      </c>
      <c r="BQ432">
        <v>1.88324</v>
      </c>
      <c r="BR432">
        <v>1.882</v>
      </c>
      <c r="BS432">
        <v>1.88384</v>
      </c>
      <c r="BT432">
        <v>1.88309</v>
      </c>
      <c r="BU432">
        <v>1.88482</v>
      </c>
      <c r="BV432">
        <v>1.88232</v>
      </c>
      <c r="BW432" t="s">
        <v>210</v>
      </c>
      <c r="BX432" t="s">
        <v>17</v>
      </c>
      <c r="BY432" t="s">
        <v>17</v>
      </c>
      <c r="BZ432" t="s">
        <v>17</v>
      </c>
      <c r="CA432" t="s">
        <v>211</v>
      </c>
      <c r="CB432" t="s">
        <v>212</v>
      </c>
      <c r="CC432" t="s">
        <v>213</v>
      </c>
      <c r="CD432" t="s">
        <v>213</v>
      </c>
      <c r="CE432" t="s">
        <v>213</v>
      </c>
      <c r="CF432" t="s">
        <v>213</v>
      </c>
      <c r="CG432">
        <v>5</v>
      </c>
      <c r="CH432">
        <v>0</v>
      </c>
      <c r="CI432">
        <v>0</v>
      </c>
      <c r="CJ432">
        <v>0</v>
      </c>
      <c r="CK432">
        <v>0</v>
      </c>
      <c r="CL432">
        <v>2</v>
      </c>
      <c r="CM432">
        <v>1326.08</v>
      </c>
      <c r="CN432">
        <v>2.03132</v>
      </c>
      <c r="CO432">
        <v>7.57858</v>
      </c>
      <c r="CP432">
        <v>10.2891</v>
      </c>
      <c r="CQ432">
        <v>29.9988</v>
      </c>
      <c r="CR432">
        <v>10.1374</v>
      </c>
      <c r="CS432">
        <v>10.3597</v>
      </c>
      <c r="CT432">
        <v>-1</v>
      </c>
      <c r="CU432">
        <v>100</v>
      </c>
      <c r="CV432">
        <v>40.4832</v>
      </c>
      <c r="CW432">
        <v>-999.9</v>
      </c>
      <c r="CX432">
        <v>400</v>
      </c>
      <c r="CY432">
        <v>2.0002</v>
      </c>
      <c r="CZ432">
        <v>103.805</v>
      </c>
      <c r="DA432">
        <v>103.205</v>
      </c>
    </row>
    <row r="433" spans="1:105">
      <c r="A433">
        <v>419</v>
      </c>
      <c r="B433">
        <v>1551447502</v>
      </c>
      <c r="C433">
        <v>1203.09999990463</v>
      </c>
      <c r="D433" t="s">
        <v>1058</v>
      </c>
      <c r="E433" t="s">
        <v>1059</v>
      </c>
      <c r="F433">
        <f>J433+I433+M433*K433</f>
        <v>0</v>
      </c>
      <c r="G433">
        <f>(1000*AM433)/(L433*(AO433+273.15))</f>
        <v>0</v>
      </c>
      <c r="H433">
        <f>((G433*F433*(1-(AJ433/1000)))/(100*K433))*(0.0/60)</f>
        <v>0</v>
      </c>
      <c r="I433" t="s">
        <v>203</v>
      </c>
      <c r="J433" t="s">
        <v>204</v>
      </c>
      <c r="K433" t="s">
        <v>205</v>
      </c>
      <c r="L433" t="s">
        <v>206</v>
      </c>
      <c r="M433" t="s">
        <v>927</v>
      </c>
      <c r="N433" t="s">
        <v>928</v>
      </c>
      <c r="O433" t="s">
        <v>457</v>
      </c>
      <c r="Q433">
        <v>1551447502</v>
      </c>
      <c r="R433">
        <f>AL433*Y433*(AJ433-AK433)/(100*AF433*(1000-Y433*AJ433))</f>
        <v>0</v>
      </c>
      <c r="S433">
        <f>AL433*Y433*(AI433-AH433*(1000-Y433*AK433)/(1000-Y433*AJ433))/(100*AF433)</f>
        <v>0</v>
      </c>
      <c r="T433">
        <f>(U433/V433*100)</f>
        <v>0</v>
      </c>
      <c r="U433">
        <f>AJ433*(AM433+AN433)/1000</f>
        <v>0</v>
      </c>
      <c r="V433">
        <f>0.61365*exp(17.502*AO433/(240.97+AO433))</f>
        <v>0</v>
      </c>
      <c r="W433">
        <v>156</v>
      </c>
      <c r="X433">
        <v>11</v>
      </c>
      <c r="Y433">
        <f>IF(W433*$H$11&gt;=AA433,1.0,(AA433/(AA433-W433*$H$11)))</f>
        <v>0</v>
      </c>
      <c r="Z433">
        <f>(Y433-1)*100</f>
        <v>0</v>
      </c>
      <c r="AA433">
        <f>MAX(0,($B$11+$C$11*AR433)/(1+$D$11*AR433)*AM433/(AO433+273)*$E$11)</f>
        <v>0</v>
      </c>
      <c r="AB433">
        <f>$B$9*AS433+$C$9*AT433</f>
        <v>0</v>
      </c>
      <c r="AC433">
        <f>AB433*AD433</f>
        <v>0</v>
      </c>
      <c r="AD433">
        <f>($B$9*$D$7+$C$9*$D$7)/($B$9+$C$9)</f>
        <v>0</v>
      </c>
      <c r="AE433">
        <f>($B$9*$K$7+$C$9*$K$7)/($B$9+$C$9)</f>
        <v>0</v>
      </c>
      <c r="AF433">
        <v>10</v>
      </c>
      <c r="AG433">
        <v>1551447502</v>
      </c>
      <c r="AH433">
        <v>389.442</v>
      </c>
      <c r="AI433">
        <v>399.158</v>
      </c>
      <c r="AJ433">
        <v>8.30328</v>
      </c>
      <c r="AK433">
        <v>7.8132</v>
      </c>
      <c r="AL433">
        <v>1431.42</v>
      </c>
      <c r="AM433">
        <v>100.51</v>
      </c>
      <c r="AN433">
        <v>0.0228353</v>
      </c>
      <c r="AO433">
        <v>7.01507</v>
      </c>
      <c r="AP433">
        <v>999.9</v>
      </c>
      <c r="AQ433">
        <v>999.9</v>
      </c>
      <c r="AR433">
        <v>9995</v>
      </c>
      <c r="AS433">
        <v>0</v>
      </c>
      <c r="AT433">
        <v>509.668</v>
      </c>
      <c r="AU433">
        <v>0</v>
      </c>
      <c r="AV433" t="s">
        <v>208</v>
      </c>
      <c r="AW433">
        <v>0</v>
      </c>
      <c r="AX433">
        <v>-0.747</v>
      </c>
      <c r="AY433">
        <v>-0.067</v>
      </c>
      <c r="AZ433">
        <v>0</v>
      </c>
      <c r="BA433">
        <v>0</v>
      </c>
      <c r="BB433">
        <v>0</v>
      </c>
      <c r="BC433">
        <v>0</v>
      </c>
      <c r="BD433">
        <v>-75.7984071428571</v>
      </c>
      <c r="BE433">
        <v>20.0213862783816</v>
      </c>
      <c r="BF433">
        <v>3.54203262060433</v>
      </c>
      <c r="BG433">
        <v>0</v>
      </c>
      <c r="BH433">
        <v>-2.9442230952381</v>
      </c>
      <c r="BI433">
        <v>0.136366303975294</v>
      </c>
      <c r="BJ433">
        <v>0.0353589568694509</v>
      </c>
      <c r="BK433">
        <v>0</v>
      </c>
      <c r="BL433">
        <v>0</v>
      </c>
      <c r="BM433">
        <v>0</v>
      </c>
      <c r="BN433" t="s">
        <v>209</v>
      </c>
      <c r="BO433">
        <v>1.88477</v>
      </c>
      <c r="BP433">
        <v>1.88171</v>
      </c>
      <c r="BQ433">
        <v>1.88324</v>
      </c>
      <c r="BR433">
        <v>1.88201</v>
      </c>
      <c r="BS433">
        <v>1.88384</v>
      </c>
      <c r="BT433">
        <v>1.88309</v>
      </c>
      <c r="BU433">
        <v>1.88482</v>
      </c>
      <c r="BV433">
        <v>1.88232</v>
      </c>
      <c r="BW433" t="s">
        <v>210</v>
      </c>
      <c r="BX433" t="s">
        <v>17</v>
      </c>
      <c r="BY433" t="s">
        <v>17</v>
      </c>
      <c r="BZ433" t="s">
        <v>17</v>
      </c>
      <c r="CA433" t="s">
        <v>211</v>
      </c>
      <c r="CB433" t="s">
        <v>212</v>
      </c>
      <c r="CC433" t="s">
        <v>213</v>
      </c>
      <c r="CD433" t="s">
        <v>213</v>
      </c>
      <c r="CE433" t="s">
        <v>213</v>
      </c>
      <c r="CF433" t="s">
        <v>213</v>
      </c>
      <c r="CG433">
        <v>5</v>
      </c>
      <c r="CH433">
        <v>0</v>
      </c>
      <c r="CI433">
        <v>0</v>
      </c>
      <c r="CJ433">
        <v>0</v>
      </c>
      <c r="CK433">
        <v>0</v>
      </c>
      <c r="CL433">
        <v>2</v>
      </c>
      <c r="CM433">
        <v>1309.73</v>
      </c>
      <c r="CN433">
        <v>2.03131</v>
      </c>
      <c r="CO433">
        <v>7.57913</v>
      </c>
      <c r="CP433">
        <v>10.2856</v>
      </c>
      <c r="CQ433">
        <v>29.9989</v>
      </c>
      <c r="CR433">
        <v>10.1336</v>
      </c>
      <c r="CS433">
        <v>10.3556</v>
      </c>
      <c r="CT433">
        <v>-1</v>
      </c>
      <c r="CU433">
        <v>100</v>
      </c>
      <c r="CV433">
        <v>40.4832</v>
      </c>
      <c r="CW433">
        <v>-999.9</v>
      </c>
      <c r="CX433">
        <v>400</v>
      </c>
      <c r="CY433">
        <v>1.96531</v>
      </c>
      <c r="CZ433">
        <v>103.806</v>
      </c>
      <c r="DA433">
        <v>103.207</v>
      </c>
    </row>
    <row r="434" spans="1:105">
      <c r="A434">
        <v>420</v>
      </c>
      <c r="B434">
        <v>1551447504</v>
      </c>
      <c r="C434">
        <v>1205.09999990463</v>
      </c>
      <c r="D434" t="s">
        <v>1060</v>
      </c>
      <c r="E434" t="s">
        <v>1061</v>
      </c>
      <c r="F434">
        <f>J434+I434+M434*K434</f>
        <v>0</v>
      </c>
      <c r="G434">
        <f>(1000*AM434)/(L434*(AO434+273.15))</f>
        <v>0</v>
      </c>
      <c r="H434">
        <f>((G434*F434*(1-(AJ434/1000)))/(100*K434))*(0.0/60)</f>
        <v>0</v>
      </c>
      <c r="I434" t="s">
        <v>203</v>
      </c>
      <c r="J434" t="s">
        <v>204</v>
      </c>
      <c r="K434" t="s">
        <v>205</v>
      </c>
      <c r="L434" t="s">
        <v>206</v>
      </c>
      <c r="M434" t="s">
        <v>927</v>
      </c>
      <c r="N434" t="s">
        <v>928</v>
      </c>
      <c r="O434" t="s">
        <v>457</v>
      </c>
      <c r="Q434">
        <v>1551447504</v>
      </c>
      <c r="R434">
        <f>AL434*Y434*(AJ434-AK434)/(100*AF434*(1000-Y434*AJ434))</f>
        <v>0</v>
      </c>
      <c r="S434">
        <f>AL434*Y434*(AI434-AH434*(1000-Y434*AK434)/(1000-Y434*AJ434))/(100*AF434)</f>
        <v>0</v>
      </c>
      <c r="T434">
        <f>(U434/V434*100)</f>
        <v>0</v>
      </c>
      <c r="U434">
        <f>AJ434*(AM434+AN434)/1000</f>
        <v>0</v>
      </c>
      <c r="V434">
        <f>0.61365*exp(17.502*AO434/(240.97+AO434))</f>
        <v>0</v>
      </c>
      <c r="W434">
        <v>150</v>
      </c>
      <c r="X434">
        <v>10</v>
      </c>
      <c r="Y434">
        <f>IF(W434*$H$11&gt;=AA434,1.0,(AA434/(AA434-W434*$H$11)))</f>
        <v>0</v>
      </c>
      <c r="Z434">
        <f>(Y434-1)*100</f>
        <v>0</v>
      </c>
      <c r="AA434">
        <f>MAX(0,($B$11+$C$11*AR434)/(1+$D$11*AR434)*AM434/(AO434+273)*$E$11)</f>
        <v>0</v>
      </c>
      <c r="AB434">
        <f>$B$9*AS434+$C$9*AT434</f>
        <v>0</v>
      </c>
      <c r="AC434">
        <f>AB434*AD434</f>
        <v>0</v>
      </c>
      <c r="AD434">
        <f>($B$9*$D$7+$C$9*$D$7)/($B$9+$C$9)</f>
        <v>0</v>
      </c>
      <c r="AE434">
        <f>($B$9*$K$7+$C$9*$K$7)/($B$9+$C$9)</f>
        <v>0</v>
      </c>
      <c r="AF434">
        <v>10</v>
      </c>
      <c r="AG434">
        <v>1551447504</v>
      </c>
      <c r="AH434">
        <v>388.765</v>
      </c>
      <c r="AI434">
        <v>399.126</v>
      </c>
      <c r="AJ434">
        <v>8.37376</v>
      </c>
      <c r="AK434">
        <v>7.81377</v>
      </c>
      <c r="AL434">
        <v>1430.83</v>
      </c>
      <c r="AM434">
        <v>100.51</v>
      </c>
      <c r="AN434">
        <v>0.0227816</v>
      </c>
      <c r="AO434">
        <v>7.02897</v>
      </c>
      <c r="AP434">
        <v>999.9</v>
      </c>
      <c r="AQ434">
        <v>999.9</v>
      </c>
      <c r="AR434">
        <v>10015</v>
      </c>
      <c r="AS434">
        <v>0</v>
      </c>
      <c r="AT434">
        <v>509.687</v>
      </c>
      <c r="AU434">
        <v>0</v>
      </c>
      <c r="AV434" t="s">
        <v>208</v>
      </c>
      <c r="AW434">
        <v>0</v>
      </c>
      <c r="AX434">
        <v>-0.747</v>
      </c>
      <c r="AY434">
        <v>-0.067</v>
      </c>
      <c r="AZ434">
        <v>0</v>
      </c>
      <c r="BA434">
        <v>0</v>
      </c>
      <c r="BB434">
        <v>0</v>
      </c>
      <c r="BC434">
        <v>0</v>
      </c>
      <c r="BD434">
        <v>-75.7984071428571</v>
      </c>
      <c r="BE434">
        <v>20.0213862783816</v>
      </c>
      <c r="BF434">
        <v>3.54203262060433</v>
      </c>
      <c r="BG434">
        <v>0</v>
      </c>
      <c r="BH434">
        <v>-2.9442230952381</v>
      </c>
      <c r="BI434">
        <v>0.136366303975294</v>
      </c>
      <c r="BJ434">
        <v>0.0353589568694509</v>
      </c>
      <c r="BK434">
        <v>0</v>
      </c>
      <c r="BL434">
        <v>0</v>
      </c>
      <c r="BM434">
        <v>0</v>
      </c>
      <c r="BN434" t="s">
        <v>209</v>
      </c>
      <c r="BO434">
        <v>1.88477</v>
      </c>
      <c r="BP434">
        <v>1.88171</v>
      </c>
      <c r="BQ434">
        <v>1.88324</v>
      </c>
      <c r="BR434">
        <v>1.88201</v>
      </c>
      <c r="BS434">
        <v>1.88384</v>
      </c>
      <c r="BT434">
        <v>1.88309</v>
      </c>
      <c r="BU434">
        <v>1.88483</v>
      </c>
      <c r="BV434">
        <v>1.88232</v>
      </c>
      <c r="BW434" t="s">
        <v>210</v>
      </c>
      <c r="BX434" t="s">
        <v>17</v>
      </c>
      <c r="BY434" t="s">
        <v>17</v>
      </c>
      <c r="BZ434" t="s">
        <v>17</v>
      </c>
      <c r="CA434" t="s">
        <v>211</v>
      </c>
      <c r="CB434" t="s">
        <v>212</v>
      </c>
      <c r="CC434" t="s">
        <v>213</v>
      </c>
      <c r="CD434" t="s">
        <v>213</v>
      </c>
      <c r="CE434" t="s">
        <v>213</v>
      </c>
      <c r="CF434" t="s">
        <v>213</v>
      </c>
      <c r="CG434">
        <v>5</v>
      </c>
      <c r="CH434">
        <v>0</v>
      </c>
      <c r="CI434">
        <v>0</v>
      </c>
      <c r="CJ434">
        <v>0</v>
      </c>
      <c r="CK434">
        <v>0</v>
      </c>
      <c r="CL434">
        <v>2</v>
      </c>
      <c r="CM434">
        <v>1314.38</v>
      </c>
      <c r="CN434">
        <v>2.03131</v>
      </c>
      <c r="CO434">
        <v>7.58005</v>
      </c>
      <c r="CP434">
        <v>10.282</v>
      </c>
      <c r="CQ434">
        <v>29.999</v>
      </c>
      <c r="CR434">
        <v>10.1294</v>
      </c>
      <c r="CS434">
        <v>10.3513</v>
      </c>
      <c r="CT434">
        <v>-1</v>
      </c>
      <c r="CU434">
        <v>100</v>
      </c>
      <c r="CV434">
        <v>40.4832</v>
      </c>
      <c r="CW434">
        <v>-999.9</v>
      </c>
      <c r="CX434">
        <v>400</v>
      </c>
      <c r="CY434">
        <v>1.89787</v>
      </c>
      <c r="CZ434">
        <v>103.806</v>
      </c>
      <c r="DA434">
        <v>103.208</v>
      </c>
    </row>
    <row r="435" spans="1:105">
      <c r="A435">
        <v>421</v>
      </c>
      <c r="B435">
        <v>1551447506</v>
      </c>
      <c r="C435">
        <v>1207.09999990463</v>
      </c>
      <c r="D435" t="s">
        <v>1062</v>
      </c>
      <c r="E435" t="s">
        <v>1063</v>
      </c>
      <c r="F435">
        <f>J435+I435+M435*K435</f>
        <v>0</v>
      </c>
      <c r="G435">
        <f>(1000*AM435)/(L435*(AO435+273.15))</f>
        <v>0</v>
      </c>
      <c r="H435">
        <f>((G435*F435*(1-(AJ435/1000)))/(100*K435))*(0.0/60)</f>
        <v>0</v>
      </c>
      <c r="I435" t="s">
        <v>203</v>
      </c>
      <c r="J435" t="s">
        <v>204</v>
      </c>
      <c r="K435" t="s">
        <v>205</v>
      </c>
      <c r="L435" t="s">
        <v>206</v>
      </c>
      <c r="M435" t="s">
        <v>927</v>
      </c>
      <c r="N435" t="s">
        <v>928</v>
      </c>
      <c r="O435" t="s">
        <v>457</v>
      </c>
      <c r="Q435">
        <v>1551447506</v>
      </c>
      <c r="R435">
        <f>AL435*Y435*(AJ435-AK435)/(100*AF435*(1000-Y435*AJ435))</f>
        <v>0</v>
      </c>
      <c r="S435">
        <f>AL435*Y435*(AI435-AH435*(1000-Y435*AK435)/(1000-Y435*AJ435))/(100*AF435)</f>
        <v>0</v>
      </c>
      <c r="T435">
        <f>(U435/V435*100)</f>
        <v>0</v>
      </c>
      <c r="U435">
        <f>AJ435*(AM435+AN435)/1000</f>
        <v>0</v>
      </c>
      <c r="V435">
        <f>0.61365*exp(17.502*AO435/(240.97+AO435))</f>
        <v>0</v>
      </c>
      <c r="W435">
        <v>138</v>
      </c>
      <c r="X435">
        <v>10</v>
      </c>
      <c r="Y435">
        <f>IF(W435*$H$11&gt;=AA435,1.0,(AA435/(AA435-W435*$H$11)))</f>
        <v>0</v>
      </c>
      <c r="Z435">
        <f>(Y435-1)*100</f>
        <v>0</v>
      </c>
      <c r="AA435">
        <f>MAX(0,($B$11+$C$11*AR435)/(1+$D$11*AR435)*AM435/(AO435+273)*$E$11)</f>
        <v>0</v>
      </c>
      <c r="AB435">
        <f>$B$9*AS435+$C$9*AT435</f>
        <v>0</v>
      </c>
      <c r="AC435">
        <f>AB435*AD435</f>
        <v>0</v>
      </c>
      <c r="AD435">
        <f>($B$9*$D$7+$C$9*$D$7)/($B$9+$C$9)</f>
        <v>0</v>
      </c>
      <c r="AE435">
        <f>($B$9*$K$7+$C$9*$K$7)/($B$9+$C$9)</f>
        <v>0</v>
      </c>
      <c r="AF435">
        <v>10</v>
      </c>
      <c r="AG435">
        <v>1551447506</v>
      </c>
      <c r="AH435">
        <v>388.048</v>
      </c>
      <c r="AI435">
        <v>399.107</v>
      </c>
      <c r="AJ435">
        <v>8.43931</v>
      </c>
      <c r="AK435">
        <v>7.8131</v>
      </c>
      <c r="AL435">
        <v>1430.66</v>
      </c>
      <c r="AM435">
        <v>100.512</v>
      </c>
      <c r="AN435">
        <v>0.0230444</v>
      </c>
      <c r="AO435">
        <v>7.03364</v>
      </c>
      <c r="AP435">
        <v>999.9</v>
      </c>
      <c r="AQ435">
        <v>999.9</v>
      </c>
      <c r="AR435">
        <v>9988.12</v>
      </c>
      <c r="AS435">
        <v>0</v>
      </c>
      <c r="AT435">
        <v>509.747</v>
      </c>
      <c r="AU435">
        <v>0</v>
      </c>
      <c r="AV435" t="s">
        <v>208</v>
      </c>
      <c r="AW435">
        <v>0</v>
      </c>
      <c r="AX435">
        <v>-0.747</v>
      </c>
      <c r="AY435">
        <v>-0.067</v>
      </c>
      <c r="AZ435">
        <v>0</v>
      </c>
      <c r="BA435">
        <v>0</v>
      </c>
      <c r="BB435">
        <v>0</v>
      </c>
      <c r="BC435">
        <v>0</v>
      </c>
      <c r="BD435">
        <v>-75.7984071428571</v>
      </c>
      <c r="BE435">
        <v>20.0213862783816</v>
      </c>
      <c r="BF435">
        <v>3.54203262060433</v>
      </c>
      <c r="BG435">
        <v>0</v>
      </c>
      <c r="BH435">
        <v>-2.9442230952381</v>
      </c>
      <c r="BI435">
        <v>0.136366303975294</v>
      </c>
      <c r="BJ435">
        <v>0.0353589568694509</v>
      </c>
      <c r="BK435">
        <v>0</v>
      </c>
      <c r="BL435">
        <v>0</v>
      </c>
      <c r="BM435">
        <v>0</v>
      </c>
      <c r="BN435" t="s">
        <v>209</v>
      </c>
      <c r="BO435">
        <v>1.88477</v>
      </c>
      <c r="BP435">
        <v>1.88171</v>
      </c>
      <c r="BQ435">
        <v>1.88324</v>
      </c>
      <c r="BR435">
        <v>1.88199</v>
      </c>
      <c r="BS435">
        <v>1.88384</v>
      </c>
      <c r="BT435">
        <v>1.88309</v>
      </c>
      <c r="BU435">
        <v>1.88481</v>
      </c>
      <c r="BV435">
        <v>1.88232</v>
      </c>
      <c r="BW435" t="s">
        <v>210</v>
      </c>
      <c r="BX435" t="s">
        <v>17</v>
      </c>
      <c r="BY435" t="s">
        <v>17</v>
      </c>
      <c r="BZ435" t="s">
        <v>17</v>
      </c>
      <c r="CA435" t="s">
        <v>211</v>
      </c>
      <c r="CB435" t="s">
        <v>212</v>
      </c>
      <c r="CC435" t="s">
        <v>213</v>
      </c>
      <c r="CD435" t="s">
        <v>213</v>
      </c>
      <c r="CE435" t="s">
        <v>213</v>
      </c>
      <c r="CF435" t="s">
        <v>213</v>
      </c>
      <c r="CG435">
        <v>5</v>
      </c>
      <c r="CH435">
        <v>0</v>
      </c>
      <c r="CI435">
        <v>0</v>
      </c>
      <c r="CJ435">
        <v>0</v>
      </c>
      <c r="CK435">
        <v>0</v>
      </c>
      <c r="CL435">
        <v>2</v>
      </c>
      <c r="CM435">
        <v>1322.9</v>
      </c>
      <c r="CN435">
        <v>2.03131</v>
      </c>
      <c r="CO435">
        <v>7.58132</v>
      </c>
      <c r="CP435">
        <v>10.2783</v>
      </c>
      <c r="CQ435">
        <v>29.9991</v>
      </c>
      <c r="CR435">
        <v>10.1248</v>
      </c>
      <c r="CS435">
        <v>10.3472</v>
      </c>
      <c r="CT435">
        <v>-1</v>
      </c>
      <c r="CU435">
        <v>100</v>
      </c>
      <c r="CV435">
        <v>40.4832</v>
      </c>
      <c r="CW435">
        <v>-999.9</v>
      </c>
      <c r="CX435">
        <v>400</v>
      </c>
      <c r="CY435">
        <v>1.78366</v>
      </c>
      <c r="CZ435">
        <v>103.806</v>
      </c>
      <c r="DA435">
        <v>103.209</v>
      </c>
    </row>
    <row r="436" spans="1:105">
      <c r="A436">
        <v>422</v>
      </c>
      <c r="B436">
        <v>1551447508</v>
      </c>
      <c r="C436">
        <v>1209.09999990463</v>
      </c>
      <c r="D436" t="s">
        <v>1064</v>
      </c>
      <c r="E436" t="s">
        <v>1065</v>
      </c>
      <c r="F436">
        <f>J436+I436+M436*K436</f>
        <v>0</v>
      </c>
      <c r="G436">
        <f>(1000*AM436)/(L436*(AO436+273.15))</f>
        <v>0</v>
      </c>
      <c r="H436">
        <f>((G436*F436*(1-(AJ436/1000)))/(100*K436))*(0.0/60)</f>
        <v>0</v>
      </c>
      <c r="I436" t="s">
        <v>203</v>
      </c>
      <c r="J436" t="s">
        <v>204</v>
      </c>
      <c r="K436" t="s">
        <v>205</v>
      </c>
      <c r="L436" t="s">
        <v>206</v>
      </c>
      <c r="M436" t="s">
        <v>927</v>
      </c>
      <c r="N436" t="s">
        <v>928</v>
      </c>
      <c r="O436" t="s">
        <v>457</v>
      </c>
      <c r="Q436">
        <v>1551447508</v>
      </c>
      <c r="R436">
        <f>AL436*Y436*(AJ436-AK436)/(100*AF436*(1000-Y436*AJ436))</f>
        <v>0</v>
      </c>
      <c r="S436">
        <f>AL436*Y436*(AI436-AH436*(1000-Y436*AK436)/(1000-Y436*AJ436))/(100*AF436)</f>
        <v>0</v>
      </c>
      <c r="T436">
        <f>(U436/V436*100)</f>
        <v>0</v>
      </c>
      <c r="U436">
        <f>AJ436*(AM436+AN436)/1000</f>
        <v>0</v>
      </c>
      <c r="V436">
        <f>0.61365*exp(17.502*AO436/(240.97+AO436))</f>
        <v>0</v>
      </c>
      <c r="W436">
        <v>160</v>
      </c>
      <c r="X436">
        <v>11</v>
      </c>
      <c r="Y436">
        <f>IF(W436*$H$11&gt;=AA436,1.0,(AA436/(AA436-W436*$H$11)))</f>
        <v>0</v>
      </c>
      <c r="Z436">
        <f>(Y436-1)*100</f>
        <v>0</v>
      </c>
      <c r="AA436">
        <f>MAX(0,($B$11+$C$11*AR436)/(1+$D$11*AR436)*AM436/(AO436+273)*$E$11)</f>
        <v>0</v>
      </c>
      <c r="AB436">
        <f>$B$9*AS436+$C$9*AT436</f>
        <v>0</v>
      </c>
      <c r="AC436">
        <f>AB436*AD436</f>
        <v>0</v>
      </c>
      <c r="AD436">
        <f>($B$9*$D$7+$C$9*$D$7)/($B$9+$C$9)</f>
        <v>0</v>
      </c>
      <c r="AE436">
        <f>($B$9*$K$7+$C$9*$K$7)/($B$9+$C$9)</f>
        <v>0</v>
      </c>
      <c r="AF436">
        <v>10</v>
      </c>
      <c r="AG436">
        <v>1551447508</v>
      </c>
      <c r="AH436">
        <v>387.336</v>
      </c>
      <c r="AI436">
        <v>399.09</v>
      </c>
      <c r="AJ436">
        <v>8.5092</v>
      </c>
      <c r="AK436">
        <v>7.8125</v>
      </c>
      <c r="AL436">
        <v>1430.9</v>
      </c>
      <c r="AM436">
        <v>100.512</v>
      </c>
      <c r="AN436">
        <v>0.0230696</v>
      </c>
      <c r="AO436">
        <v>7.04205</v>
      </c>
      <c r="AP436">
        <v>999.9</v>
      </c>
      <c r="AQ436">
        <v>999.9</v>
      </c>
      <c r="AR436">
        <v>9973.12</v>
      </c>
      <c r="AS436">
        <v>0</v>
      </c>
      <c r="AT436">
        <v>507.669</v>
      </c>
      <c r="AU436">
        <v>0</v>
      </c>
      <c r="AV436" t="s">
        <v>208</v>
      </c>
      <c r="AW436">
        <v>0</v>
      </c>
      <c r="AX436">
        <v>-0.747</v>
      </c>
      <c r="AY436">
        <v>-0.067</v>
      </c>
      <c r="AZ436">
        <v>0</v>
      </c>
      <c r="BA436">
        <v>0</v>
      </c>
      <c r="BB436">
        <v>0</v>
      </c>
      <c r="BC436">
        <v>0</v>
      </c>
      <c r="BD436">
        <v>-75.7984071428571</v>
      </c>
      <c r="BE436">
        <v>20.0213862783816</v>
      </c>
      <c r="BF436">
        <v>3.54203262060433</v>
      </c>
      <c r="BG436">
        <v>0</v>
      </c>
      <c r="BH436">
        <v>-2.9442230952381</v>
      </c>
      <c r="BI436">
        <v>0.136366303975294</v>
      </c>
      <c r="BJ436">
        <v>0.0353589568694509</v>
      </c>
      <c r="BK436">
        <v>0</v>
      </c>
      <c r="BL436">
        <v>0</v>
      </c>
      <c r="BM436">
        <v>0</v>
      </c>
      <c r="BN436" t="s">
        <v>209</v>
      </c>
      <c r="BO436">
        <v>1.88477</v>
      </c>
      <c r="BP436">
        <v>1.88171</v>
      </c>
      <c r="BQ436">
        <v>1.88323</v>
      </c>
      <c r="BR436">
        <v>1.88197</v>
      </c>
      <c r="BS436">
        <v>1.88385</v>
      </c>
      <c r="BT436">
        <v>1.88309</v>
      </c>
      <c r="BU436">
        <v>1.88481</v>
      </c>
      <c r="BV436">
        <v>1.88232</v>
      </c>
      <c r="BW436" t="s">
        <v>210</v>
      </c>
      <c r="BX436" t="s">
        <v>17</v>
      </c>
      <c r="BY436" t="s">
        <v>17</v>
      </c>
      <c r="BZ436" t="s">
        <v>17</v>
      </c>
      <c r="CA436" t="s">
        <v>211</v>
      </c>
      <c r="CB436" t="s">
        <v>212</v>
      </c>
      <c r="CC436" t="s">
        <v>213</v>
      </c>
      <c r="CD436" t="s">
        <v>213</v>
      </c>
      <c r="CE436" t="s">
        <v>213</v>
      </c>
      <c r="CF436" t="s">
        <v>213</v>
      </c>
      <c r="CG436">
        <v>5</v>
      </c>
      <c r="CH436">
        <v>0</v>
      </c>
      <c r="CI436">
        <v>0</v>
      </c>
      <c r="CJ436">
        <v>0</v>
      </c>
      <c r="CK436">
        <v>0</v>
      </c>
      <c r="CL436">
        <v>2</v>
      </c>
      <c r="CM436">
        <v>1306.36</v>
      </c>
      <c r="CN436">
        <v>2.0313</v>
      </c>
      <c r="CO436">
        <v>7.58275</v>
      </c>
      <c r="CP436">
        <v>10.2746</v>
      </c>
      <c r="CQ436">
        <v>29.9992</v>
      </c>
      <c r="CR436">
        <v>10.1206</v>
      </c>
      <c r="CS436">
        <v>10.3431</v>
      </c>
      <c r="CT436">
        <v>-1</v>
      </c>
      <c r="CU436">
        <v>100</v>
      </c>
      <c r="CV436">
        <v>40.1012</v>
      </c>
      <c r="CW436">
        <v>-999.9</v>
      </c>
      <c r="CX436">
        <v>400</v>
      </c>
      <c r="CY436">
        <v>1.6884</v>
      </c>
      <c r="CZ436">
        <v>103.806</v>
      </c>
      <c r="DA436">
        <v>103.209</v>
      </c>
    </row>
    <row r="437" spans="1:105">
      <c r="A437">
        <v>423</v>
      </c>
      <c r="B437">
        <v>1551447510</v>
      </c>
      <c r="C437">
        <v>1211.09999990463</v>
      </c>
      <c r="D437" t="s">
        <v>1066</v>
      </c>
      <c r="E437" t="s">
        <v>1067</v>
      </c>
      <c r="F437">
        <f>J437+I437+M437*K437</f>
        <v>0</v>
      </c>
      <c r="G437">
        <f>(1000*AM437)/(L437*(AO437+273.15))</f>
        <v>0</v>
      </c>
      <c r="H437">
        <f>((G437*F437*(1-(AJ437/1000)))/(100*K437))*(0.0/60)</f>
        <v>0</v>
      </c>
      <c r="I437" t="s">
        <v>203</v>
      </c>
      <c r="J437" t="s">
        <v>204</v>
      </c>
      <c r="K437" t="s">
        <v>205</v>
      </c>
      <c r="L437" t="s">
        <v>206</v>
      </c>
      <c r="M437" t="s">
        <v>927</v>
      </c>
      <c r="N437" t="s">
        <v>928</v>
      </c>
      <c r="O437" t="s">
        <v>457</v>
      </c>
      <c r="Q437">
        <v>1551447510</v>
      </c>
      <c r="R437">
        <f>AL437*Y437*(AJ437-AK437)/(100*AF437*(1000-Y437*AJ437))</f>
        <v>0</v>
      </c>
      <c r="S437">
        <f>AL437*Y437*(AI437-AH437*(1000-Y437*AK437)/(1000-Y437*AJ437))/(100*AF437)</f>
        <v>0</v>
      </c>
      <c r="T437">
        <f>(U437/V437*100)</f>
        <v>0</v>
      </c>
      <c r="U437">
        <f>AJ437*(AM437+AN437)/1000</f>
        <v>0</v>
      </c>
      <c r="V437">
        <f>0.61365*exp(17.502*AO437/(240.97+AO437))</f>
        <v>0</v>
      </c>
      <c r="W437">
        <v>149</v>
      </c>
      <c r="X437">
        <v>10</v>
      </c>
      <c r="Y437">
        <f>IF(W437*$H$11&gt;=AA437,1.0,(AA437/(AA437-W437*$H$11)))</f>
        <v>0</v>
      </c>
      <c r="Z437">
        <f>(Y437-1)*100</f>
        <v>0</v>
      </c>
      <c r="AA437">
        <f>MAX(0,($B$11+$C$11*AR437)/(1+$D$11*AR437)*AM437/(AO437+273)*$E$11)</f>
        <v>0</v>
      </c>
      <c r="AB437">
        <f>$B$9*AS437+$C$9*AT437</f>
        <v>0</v>
      </c>
      <c r="AC437">
        <f>AB437*AD437</f>
        <v>0</v>
      </c>
      <c r="AD437">
        <f>($B$9*$D$7+$C$9*$D$7)/($B$9+$C$9)</f>
        <v>0</v>
      </c>
      <c r="AE437">
        <f>($B$9*$K$7+$C$9*$K$7)/($B$9+$C$9)</f>
        <v>0</v>
      </c>
      <c r="AF437">
        <v>10</v>
      </c>
      <c r="AG437">
        <v>1551447510</v>
      </c>
      <c r="AH437">
        <v>386.646</v>
      </c>
      <c r="AI437">
        <v>399.095</v>
      </c>
      <c r="AJ437">
        <v>8.58367</v>
      </c>
      <c r="AK437">
        <v>7.8137</v>
      </c>
      <c r="AL437">
        <v>1431.14</v>
      </c>
      <c r="AM437">
        <v>100.51</v>
      </c>
      <c r="AN437">
        <v>0.0228634</v>
      </c>
      <c r="AO437">
        <v>7.06817</v>
      </c>
      <c r="AP437">
        <v>999.9</v>
      </c>
      <c r="AQ437">
        <v>999.9</v>
      </c>
      <c r="AR437">
        <v>10049.4</v>
      </c>
      <c r="AS437">
        <v>0</v>
      </c>
      <c r="AT437">
        <v>502.848</v>
      </c>
      <c r="AU437">
        <v>0</v>
      </c>
      <c r="AV437" t="s">
        <v>208</v>
      </c>
      <c r="AW437">
        <v>0</v>
      </c>
      <c r="AX437">
        <v>-0.747</v>
      </c>
      <c r="AY437">
        <v>-0.067</v>
      </c>
      <c r="AZ437">
        <v>0</v>
      </c>
      <c r="BA437">
        <v>0</v>
      </c>
      <c r="BB437">
        <v>0</v>
      </c>
      <c r="BC437">
        <v>0</v>
      </c>
      <c r="BD437">
        <v>-75.7984071428571</v>
      </c>
      <c r="BE437">
        <v>20.0213862783816</v>
      </c>
      <c r="BF437">
        <v>3.54203262060433</v>
      </c>
      <c r="BG437">
        <v>0</v>
      </c>
      <c r="BH437">
        <v>-2.9442230952381</v>
      </c>
      <c r="BI437">
        <v>0.136366303975294</v>
      </c>
      <c r="BJ437">
        <v>0.0353589568694509</v>
      </c>
      <c r="BK437">
        <v>0</v>
      </c>
      <c r="BL437">
        <v>0</v>
      </c>
      <c r="BM437">
        <v>0</v>
      </c>
      <c r="BN437" t="s">
        <v>209</v>
      </c>
      <c r="BO437">
        <v>1.88477</v>
      </c>
      <c r="BP437">
        <v>1.88171</v>
      </c>
      <c r="BQ437">
        <v>1.88323</v>
      </c>
      <c r="BR437">
        <v>1.88197</v>
      </c>
      <c r="BS437">
        <v>1.88385</v>
      </c>
      <c r="BT437">
        <v>1.88309</v>
      </c>
      <c r="BU437">
        <v>1.88483</v>
      </c>
      <c r="BV437">
        <v>1.88232</v>
      </c>
      <c r="BW437" t="s">
        <v>210</v>
      </c>
      <c r="BX437" t="s">
        <v>17</v>
      </c>
      <c r="BY437" t="s">
        <v>17</v>
      </c>
      <c r="BZ437" t="s">
        <v>17</v>
      </c>
      <c r="CA437" t="s">
        <v>211</v>
      </c>
      <c r="CB437" t="s">
        <v>212</v>
      </c>
      <c r="CC437" t="s">
        <v>213</v>
      </c>
      <c r="CD437" t="s">
        <v>213</v>
      </c>
      <c r="CE437" t="s">
        <v>213</v>
      </c>
      <c r="CF437" t="s">
        <v>213</v>
      </c>
      <c r="CG437">
        <v>5</v>
      </c>
      <c r="CH437">
        <v>0</v>
      </c>
      <c r="CI437">
        <v>0</v>
      </c>
      <c r="CJ437">
        <v>0</v>
      </c>
      <c r="CK437">
        <v>0</v>
      </c>
      <c r="CL437">
        <v>2</v>
      </c>
      <c r="CM437">
        <v>1315.17</v>
      </c>
      <c r="CN437">
        <v>2.0313</v>
      </c>
      <c r="CO437">
        <v>7.58435</v>
      </c>
      <c r="CP437">
        <v>10.2708</v>
      </c>
      <c r="CQ437">
        <v>29.9991</v>
      </c>
      <c r="CR437">
        <v>10.1167</v>
      </c>
      <c r="CS437">
        <v>10.3388</v>
      </c>
      <c r="CT437">
        <v>-1</v>
      </c>
      <c r="CU437">
        <v>100</v>
      </c>
      <c r="CV437">
        <v>40.1012</v>
      </c>
      <c r="CW437">
        <v>-999.9</v>
      </c>
      <c r="CX437">
        <v>400</v>
      </c>
      <c r="CY437">
        <v>1.54945</v>
      </c>
      <c r="CZ437">
        <v>103.806</v>
      </c>
      <c r="DA437">
        <v>103.21</v>
      </c>
    </row>
    <row r="438" spans="1:105">
      <c r="A438">
        <v>424</v>
      </c>
      <c r="B438">
        <v>1551447512</v>
      </c>
      <c r="C438">
        <v>1213.09999990463</v>
      </c>
      <c r="D438" t="s">
        <v>1068</v>
      </c>
      <c r="E438" t="s">
        <v>1069</v>
      </c>
      <c r="F438">
        <f>J438+I438+M438*K438</f>
        <v>0</v>
      </c>
      <c r="G438">
        <f>(1000*AM438)/(L438*(AO438+273.15))</f>
        <v>0</v>
      </c>
      <c r="H438">
        <f>((G438*F438*(1-(AJ438/1000)))/(100*K438))*(0.0/60)</f>
        <v>0</v>
      </c>
      <c r="I438" t="s">
        <v>203</v>
      </c>
      <c r="J438" t="s">
        <v>204</v>
      </c>
      <c r="K438" t="s">
        <v>205</v>
      </c>
      <c r="L438" t="s">
        <v>206</v>
      </c>
      <c r="M438" t="s">
        <v>927</v>
      </c>
      <c r="N438" t="s">
        <v>928</v>
      </c>
      <c r="O438" t="s">
        <v>457</v>
      </c>
      <c r="Q438">
        <v>1551447512</v>
      </c>
      <c r="R438">
        <f>AL438*Y438*(AJ438-AK438)/(100*AF438*(1000-Y438*AJ438))</f>
        <v>0</v>
      </c>
      <c r="S438">
        <f>AL438*Y438*(AI438-AH438*(1000-Y438*AK438)/(1000-Y438*AJ438))/(100*AF438)</f>
        <v>0</v>
      </c>
      <c r="T438">
        <f>(U438/V438*100)</f>
        <v>0</v>
      </c>
      <c r="U438">
        <f>AJ438*(AM438+AN438)/1000</f>
        <v>0</v>
      </c>
      <c r="V438">
        <f>0.61365*exp(17.502*AO438/(240.97+AO438))</f>
        <v>0</v>
      </c>
      <c r="W438">
        <v>120</v>
      </c>
      <c r="X438">
        <v>8</v>
      </c>
      <c r="Y438">
        <f>IF(W438*$H$11&gt;=AA438,1.0,(AA438/(AA438-W438*$H$11)))</f>
        <v>0</v>
      </c>
      <c r="Z438">
        <f>(Y438-1)*100</f>
        <v>0</v>
      </c>
      <c r="AA438">
        <f>MAX(0,($B$11+$C$11*AR438)/(1+$D$11*AR438)*AM438/(AO438+273)*$E$11)</f>
        <v>0</v>
      </c>
      <c r="AB438">
        <f>$B$9*AS438+$C$9*AT438</f>
        <v>0</v>
      </c>
      <c r="AC438">
        <f>AB438*AD438</f>
        <v>0</v>
      </c>
      <c r="AD438">
        <f>($B$9*$D$7+$C$9*$D$7)/($B$9+$C$9)</f>
        <v>0</v>
      </c>
      <c r="AE438">
        <f>($B$9*$K$7+$C$9*$K$7)/($B$9+$C$9)</f>
        <v>0</v>
      </c>
      <c r="AF438">
        <v>10</v>
      </c>
      <c r="AG438">
        <v>1551447512</v>
      </c>
      <c r="AH438">
        <v>385.945</v>
      </c>
      <c r="AI438">
        <v>399.096</v>
      </c>
      <c r="AJ438">
        <v>8.65981</v>
      </c>
      <c r="AK438">
        <v>7.81274</v>
      </c>
      <c r="AL438">
        <v>1431.01</v>
      </c>
      <c r="AM438">
        <v>100.51</v>
      </c>
      <c r="AN438">
        <v>0.0225397</v>
      </c>
      <c r="AO438">
        <v>7.11106</v>
      </c>
      <c r="AP438">
        <v>999.9</v>
      </c>
      <c r="AQ438">
        <v>999.9</v>
      </c>
      <c r="AR438">
        <v>10080.6</v>
      </c>
      <c r="AS438">
        <v>0</v>
      </c>
      <c r="AT438">
        <v>499.27</v>
      </c>
      <c r="AU438">
        <v>0</v>
      </c>
      <c r="AV438" t="s">
        <v>208</v>
      </c>
      <c r="AW438">
        <v>0</v>
      </c>
      <c r="AX438">
        <v>-0.747</v>
      </c>
      <c r="AY438">
        <v>-0.067</v>
      </c>
      <c r="AZ438">
        <v>0</v>
      </c>
      <c r="BA438">
        <v>0</v>
      </c>
      <c r="BB438">
        <v>0</v>
      </c>
      <c r="BC438">
        <v>0</v>
      </c>
      <c r="BD438">
        <v>-75.7984071428571</v>
      </c>
      <c r="BE438">
        <v>20.0213862783816</v>
      </c>
      <c r="BF438">
        <v>3.54203262060433</v>
      </c>
      <c r="BG438">
        <v>0</v>
      </c>
      <c r="BH438">
        <v>-2.9442230952381</v>
      </c>
      <c r="BI438">
        <v>0.136366303975294</v>
      </c>
      <c r="BJ438">
        <v>0.0353589568694509</v>
      </c>
      <c r="BK438">
        <v>0</v>
      </c>
      <c r="BL438">
        <v>0</v>
      </c>
      <c r="BM438">
        <v>0</v>
      </c>
      <c r="BN438" t="s">
        <v>209</v>
      </c>
      <c r="BO438">
        <v>1.88477</v>
      </c>
      <c r="BP438">
        <v>1.88171</v>
      </c>
      <c r="BQ438">
        <v>1.88324</v>
      </c>
      <c r="BR438">
        <v>1.88199</v>
      </c>
      <c r="BS438">
        <v>1.88385</v>
      </c>
      <c r="BT438">
        <v>1.88309</v>
      </c>
      <c r="BU438">
        <v>1.88483</v>
      </c>
      <c r="BV438">
        <v>1.88232</v>
      </c>
      <c r="BW438" t="s">
        <v>210</v>
      </c>
      <c r="BX438" t="s">
        <v>17</v>
      </c>
      <c r="BY438" t="s">
        <v>17</v>
      </c>
      <c r="BZ438" t="s">
        <v>17</v>
      </c>
      <c r="CA438" t="s">
        <v>211</v>
      </c>
      <c r="CB438" t="s">
        <v>212</v>
      </c>
      <c r="CC438" t="s">
        <v>213</v>
      </c>
      <c r="CD438" t="s">
        <v>213</v>
      </c>
      <c r="CE438" t="s">
        <v>213</v>
      </c>
      <c r="CF438" t="s">
        <v>213</v>
      </c>
      <c r="CG438">
        <v>5</v>
      </c>
      <c r="CH438">
        <v>0</v>
      </c>
      <c r="CI438">
        <v>0</v>
      </c>
      <c r="CJ438">
        <v>0</v>
      </c>
      <c r="CK438">
        <v>0</v>
      </c>
      <c r="CL438">
        <v>2</v>
      </c>
      <c r="CM438">
        <v>1336.39</v>
      </c>
      <c r="CN438">
        <v>2.03345</v>
      </c>
      <c r="CO438">
        <v>7.58623</v>
      </c>
      <c r="CP438">
        <v>10.267</v>
      </c>
      <c r="CQ438">
        <v>29.9992</v>
      </c>
      <c r="CR438">
        <v>10.1128</v>
      </c>
      <c r="CS438">
        <v>10.3347</v>
      </c>
      <c r="CT438">
        <v>-1</v>
      </c>
      <c r="CU438">
        <v>100</v>
      </c>
      <c r="CV438">
        <v>40.1012</v>
      </c>
      <c r="CW438">
        <v>-999.9</v>
      </c>
      <c r="CX438">
        <v>400</v>
      </c>
      <c r="CY438">
        <v>1.48209</v>
      </c>
      <c r="CZ438">
        <v>103.806</v>
      </c>
      <c r="DA438">
        <v>103.21</v>
      </c>
    </row>
    <row r="439" spans="1:105">
      <c r="A439">
        <v>425</v>
      </c>
      <c r="B439">
        <v>1551447514</v>
      </c>
      <c r="C439">
        <v>1215.09999990463</v>
      </c>
      <c r="D439" t="s">
        <v>1070</v>
      </c>
      <c r="E439" t="s">
        <v>1071</v>
      </c>
      <c r="F439">
        <f>J439+I439+M439*K439</f>
        <v>0</v>
      </c>
      <c r="G439">
        <f>(1000*AM439)/(L439*(AO439+273.15))</f>
        <v>0</v>
      </c>
      <c r="H439">
        <f>((G439*F439*(1-(AJ439/1000)))/(100*K439))*(0.0/60)</f>
        <v>0</v>
      </c>
      <c r="I439" t="s">
        <v>203</v>
      </c>
      <c r="J439" t="s">
        <v>204</v>
      </c>
      <c r="K439" t="s">
        <v>205</v>
      </c>
      <c r="L439" t="s">
        <v>206</v>
      </c>
      <c r="M439" t="s">
        <v>927</v>
      </c>
      <c r="N439" t="s">
        <v>928</v>
      </c>
      <c r="O439" t="s">
        <v>457</v>
      </c>
      <c r="Q439">
        <v>1551447514</v>
      </c>
      <c r="R439">
        <f>AL439*Y439*(AJ439-AK439)/(100*AF439*(1000-Y439*AJ439))</f>
        <v>0</v>
      </c>
      <c r="S439">
        <f>AL439*Y439*(AI439-AH439*(1000-Y439*AK439)/(1000-Y439*AJ439))/(100*AF439)</f>
        <v>0</v>
      </c>
      <c r="T439">
        <f>(U439/V439*100)</f>
        <v>0</v>
      </c>
      <c r="U439">
        <f>AJ439*(AM439+AN439)/1000</f>
        <v>0</v>
      </c>
      <c r="V439">
        <f>0.61365*exp(17.502*AO439/(240.97+AO439))</f>
        <v>0</v>
      </c>
      <c r="W439">
        <v>128</v>
      </c>
      <c r="X439">
        <v>9</v>
      </c>
      <c r="Y439">
        <f>IF(W439*$H$11&gt;=AA439,1.0,(AA439/(AA439-W439*$H$11)))</f>
        <v>0</v>
      </c>
      <c r="Z439">
        <f>(Y439-1)*100</f>
        <v>0</v>
      </c>
      <c r="AA439">
        <f>MAX(0,($B$11+$C$11*AR439)/(1+$D$11*AR439)*AM439/(AO439+273)*$E$11)</f>
        <v>0</v>
      </c>
      <c r="AB439">
        <f>$B$9*AS439+$C$9*AT439</f>
        <v>0</v>
      </c>
      <c r="AC439">
        <f>AB439*AD439</f>
        <v>0</v>
      </c>
      <c r="AD439">
        <f>($B$9*$D$7+$C$9*$D$7)/($B$9+$C$9)</f>
        <v>0</v>
      </c>
      <c r="AE439">
        <f>($B$9*$K$7+$C$9*$K$7)/($B$9+$C$9)</f>
        <v>0</v>
      </c>
      <c r="AF439">
        <v>10</v>
      </c>
      <c r="AG439">
        <v>1551447514</v>
      </c>
      <c r="AH439">
        <v>385.279</v>
      </c>
      <c r="AI439">
        <v>399.07</v>
      </c>
      <c r="AJ439">
        <v>8.71433</v>
      </c>
      <c r="AK439">
        <v>7.81152</v>
      </c>
      <c r="AL439">
        <v>1431.08</v>
      </c>
      <c r="AM439">
        <v>100.51</v>
      </c>
      <c r="AN439">
        <v>0.0228931</v>
      </c>
      <c r="AO439">
        <v>7.14155</v>
      </c>
      <c r="AP439">
        <v>999.9</v>
      </c>
      <c r="AQ439">
        <v>999.9</v>
      </c>
      <c r="AR439">
        <v>10025</v>
      </c>
      <c r="AS439">
        <v>0</v>
      </c>
      <c r="AT439">
        <v>498.687</v>
      </c>
      <c r="AU439">
        <v>0</v>
      </c>
      <c r="AV439" t="s">
        <v>208</v>
      </c>
      <c r="AW439">
        <v>0</v>
      </c>
      <c r="AX439">
        <v>-0.747</v>
      </c>
      <c r="AY439">
        <v>-0.067</v>
      </c>
      <c r="AZ439">
        <v>0</v>
      </c>
      <c r="BA439">
        <v>0</v>
      </c>
      <c r="BB439">
        <v>0</v>
      </c>
      <c r="BC439">
        <v>0</v>
      </c>
      <c r="BD439">
        <v>-75.7984071428571</v>
      </c>
      <c r="BE439">
        <v>20.0213862783816</v>
      </c>
      <c r="BF439">
        <v>3.54203262060433</v>
      </c>
      <c r="BG439">
        <v>0</v>
      </c>
      <c r="BH439">
        <v>-2.9442230952381</v>
      </c>
      <c r="BI439">
        <v>0.136366303975294</v>
      </c>
      <c r="BJ439">
        <v>0.0353589568694509</v>
      </c>
      <c r="BK439">
        <v>0</v>
      </c>
      <c r="BL439">
        <v>0</v>
      </c>
      <c r="BM439">
        <v>0</v>
      </c>
      <c r="BN439" t="s">
        <v>209</v>
      </c>
      <c r="BO439">
        <v>1.88477</v>
      </c>
      <c r="BP439">
        <v>1.88171</v>
      </c>
      <c r="BQ439">
        <v>1.88324</v>
      </c>
      <c r="BR439">
        <v>1.88199</v>
      </c>
      <c r="BS439">
        <v>1.88385</v>
      </c>
      <c r="BT439">
        <v>1.88309</v>
      </c>
      <c r="BU439">
        <v>1.88482</v>
      </c>
      <c r="BV439">
        <v>1.88232</v>
      </c>
      <c r="BW439" t="s">
        <v>210</v>
      </c>
      <c r="BX439" t="s">
        <v>17</v>
      </c>
      <c r="BY439" t="s">
        <v>17</v>
      </c>
      <c r="BZ439" t="s">
        <v>17</v>
      </c>
      <c r="CA439" t="s">
        <v>211</v>
      </c>
      <c r="CB439" t="s">
        <v>212</v>
      </c>
      <c r="CC439" t="s">
        <v>213</v>
      </c>
      <c r="CD439" t="s">
        <v>213</v>
      </c>
      <c r="CE439" t="s">
        <v>213</v>
      </c>
      <c r="CF439" t="s">
        <v>213</v>
      </c>
      <c r="CG439">
        <v>5</v>
      </c>
      <c r="CH439">
        <v>0</v>
      </c>
      <c r="CI439">
        <v>0</v>
      </c>
      <c r="CJ439">
        <v>0</v>
      </c>
      <c r="CK439">
        <v>0</v>
      </c>
      <c r="CL439">
        <v>2</v>
      </c>
      <c r="CM439">
        <v>1330.38</v>
      </c>
      <c r="CN439">
        <v>2.03344</v>
      </c>
      <c r="CO439">
        <v>7.58832</v>
      </c>
      <c r="CP439">
        <v>10.2632</v>
      </c>
      <c r="CQ439">
        <v>29.9992</v>
      </c>
      <c r="CR439">
        <v>10.1087</v>
      </c>
      <c r="CS439">
        <v>10.3307</v>
      </c>
      <c r="CT439">
        <v>-1</v>
      </c>
      <c r="CU439">
        <v>100</v>
      </c>
      <c r="CV439">
        <v>39.7312</v>
      </c>
      <c r="CW439">
        <v>-999.9</v>
      </c>
      <c r="CX439">
        <v>400</v>
      </c>
      <c r="CY439">
        <v>1.35926</v>
      </c>
      <c r="CZ439">
        <v>103.807</v>
      </c>
      <c r="DA439">
        <v>103.21</v>
      </c>
    </row>
    <row r="440" spans="1:105">
      <c r="A440">
        <v>426</v>
      </c>
      <c r="B440">
        <v>1551447516</v>
      </c>
      <c r="C440">
        <v>1217.09999990463</v>
      </c>
      <c r="D440" t="s">
        <v>1072</v>
      </c>
      <c r="E440" t="s">
        <v>1073</v>
      </c>
      <c r="F440">
        <f>J440+I440+M440*K440</f>
        <v>0</v>
      </c>
      <c r="G440">
        <f>(1000*AM440)/(L440*(AO440+273.15))</f>
        <v>0</v>
      </c>
      <c r="H440">
        <f>((G440*F440*(1-(AJ440/1000)))/(100*K440))*(0.0/60)</f>
        <v>0</v>
      </c>
      <c r="I440" t="s">
        <v>203</v>
      </c>
      <c r="J440" t="s">
        <v>204</v>
      </c>
      <c r="K440" t="s">
        <v>205</v>
      </c>
      <c r="L440" t="s">
        <v>206</v>
      </c>
      <c r="M440" t="s">
        <v>927</v>
      </c>
      <c r="N440" t="s">
        <v>928</v>
      </c>
      <c r="O440" t="s">
        <v>457</v>
      </c>
      <c r="Q440">
        <v>1551447516</v>
      </c>
      <c r="R440">
        <f>AL440*Y440*(AJ440-AK440)/(100*AF440*(1000-Y440*AJ440))</f>
        <v>0</v>
      </c>
      <c r="S440">
        <f>AL440*Y440*(AI440-AH440*(1000-Y440*AK440)/(1000-Y440*AJ440))/(100*AF440)</f>
        <v>0</v>
      </c>
      <c r="T440">
        <f>(U440/V440*100)</f>
        <v>0</v>
      </c>
      <c r="U440">
        <f>AJ440*(AM440+AN440)/1000</f>
        <v>0</v>
      </c>
      <c r="V440">
        <f>0.61365*exp(17.502*AO440/(240.97+AO440))</f>
        <v>0</v>
      </c>
      <c r="W440">
        <v>157</v>
      </c>
      <c r="X440">
        <v>11</v>
      </c>
      <c r="Y440">
        <f>IF(W440*$H$11&gt;=AA440,1.0,(AA440/(AA440-W440*$H$11)))</f>
        <v>0</v>
      </c>
      <c r="Z440">
        <f>(Y440-1)*100</f>
        <v>0</v>
      </c>
      <c r="AA440">
        <f>MAX(0,($B$11+$C$11*AR440)/(1+$D$11*AR440)*AM440/(AO440+273)*$E$11)</f>
        <v>0</v>
      </c>
      <c r="AB440">
        <f>$B$9*AS440+$C$9*AT440</f>
        <v>0</v>
      </c>
      <c r="AC440">
        <f>AB440*AD440</f>
        <v>0</v>
      </c>
      <c r="AD440">
        <f>($B$9*$D$7+$C$9*$D$7)/($B$9+$C$9)</f>
        <v>0</v>
      </c>
      <c r="AE440">
        <f>($B$9*$K$7+$C$9*$K$7)/($B$9+$C$9)</f>
        <v>0</v>
      </c>
      <c r="AF440">
        <v>10</v>
      </c>
      <c r="AG440">
        <v>1551447516</v>
      </c>
      <c r="AH440">
        <v>384.651</v>
      </c>
      <c r="AI440">
        <v>399.099</v>
      </c>
      <c r="AJ440">
        <v>8.76804</v>
      </c>
      <c r="AK440">
        <v>7.81283</v>
      </c>
      <c r="AL440">
        <v>1431.26</v>
      </c>
      <c r="AM440">
        <v>100.51</v>
      </c>
      <c r="AN440">
        <v>0.0232774</v>
      </c>
      <c r="AO440">
        <v>7.17921</v>
      </c>
      <c r="AP440">
        <v>999.9</v>
      </c>
      <c r="AQ440">
        <v>999.9</v>
      </c>
      <c r="AR440">
        <v>9965</v>
      </c>
      <c r="AS440">
        <v>0</v>
      </c>
      <c r="AT440">
        <v>498.383</v>
      </c>
      <c r="AU440">
        <v>0</v>
      </c>
      <c r="AV440" t="s">
        <v>208</v>
      </c>
      <c r="AW440">
        <v>0</v>
      </c>
      <c r="AX440">
        <v>-0.747</v>
      </c>
      <c r="AY440">
        <v>-0.067</v>
      </c>
      <c r="AZ440">
        <v>0</v>
      </c>
      <c r="BA440">
        <v>0</v>
      </c>
      <c r="BB440">
        <v>0</v>
      </c>
      <c r="BC440">
        <v>0</v>
      </c>
      <c r="BD440">
        <v>-75.7984071428571</v>
      </c>
      <c r="BE440">
        <v>20.0213862783816</v>
      </c>
      <c r="BF440">
        <v>3.54203262060433</v>
      </c>
      <c r="BG440">
        <v>0</v>
      </c>
      <c r="BH440">
        <v>-2.9442230952381</v>
      </c>
      <c r="BI440">
        <v>0.136366303975294</v>
      </c>
      <c r="BJ440">
        <v>0.0353589568694509</v>
      </c>
      <c r="BK440">
        <v>0</v>
      </c>
      <c r="BL440">
        <v>0</v>
      </c>
      <c r="BM440">
        <v>0</v>
      </c>
      <c r="BN440" t="s">
        <v>209</v>
      </c>
      <c r="BO440">
        <v>1.88477</v>
      </c>
      <c r="BP440">
        <v>1.88171</v>
      </c>
      <c r="BQ440">
        <v>1.88324</v>
      </c>
      <c r="BR440">
        <v>1.88198</v>
      </c>
      <c r="BS440">
        <v>1.88385</v>
      </c>
      <c r="BT440">
        <v>1.88309</v>
      </c>
      <c r="BU440">
        <v>1.88483</v>
      </c>
      <c r="BV440">
        <v>1.88232</v>
      </c>
      <c r="BW440" t="s">
        <v>210</v>
      </c>
      <c r="BX440" t="s">
        <v>17</v>
      </c>
      <c r="BY440" t="s">
        <v>17</v>
      </c>
      <c r="BZ440" t="s">
        <v>17</v>
      </c>
      <c r="CA440" t="s">
        <v>211</v>
      </c>
      <c r="CB440" t="s">
        <v>212</v>
      </c>
      <c r="CC440" t="s">
        <v>213</v>
      </c>
      <c r="CD440" t="s">
        <v>213</v>
      </c>
      <c r="CE440" t="s">
        <v>213</v>
      </c>
      <c r="CF440" t="s">
        <v>213</v>
      </c>
      <c r="CG440">
        <v>5</v>
      </c>
      <c r="CH440">
        <v>0</v>
      </c>
      <c r="CI440">
        <v>0</v>
      </c>
      <c r="CJ440">
        <v>0</v>
      </c>
      <c r="CK440">
        <v>0</v>
      </c>
      <c r="CL440">
        <v>2</v>
      </c>
      <c r="CM440">
        <v>1309.08</v>
      </c>
      <c r="CN440">
        <v>2.03129</v>
      </c>
      <c r="CO440">
        <v>7.59048</v>
      </c>
      <c r="CP440">
        <v>10.2593</v>
      </c>
      <c r="CQ440">
        <v>29.9992</v>
      </c>
      <c r="CR440">
        <v>10.1045</v>
      </c>
      <c r="CS440">
        <v>10.3266</v>
      </c>
      <c r="CT440">
        <v>-1</v>
      </c>
      <c r="CU440">
        <v>100</v>
      </c>
      <c r="CV440">
        <v>39.7312</v>
      </c>
      <c r="CW440">
        <v>-999.9</v>
      </c>
      <c r="CX440">
        <v>400</v>
      </c>
      <c r="CY440">
        <v>1.28924</v>
      </c>
      <c r="CZ440">
        <v>103.808</v>
      </c>
      <c r="DA440">
        <v>103.212</v>
      </c>
    </row>
    <row r="441" spans="1:105">
      <c r="A441">
        <v>427</v>
      </c>
      <c r="B441">
        <v>1551447518</v>
      </c>
      <c r="C441">
        <v>1219.09999990463</v>
      </c>
      <c r="D441" t="s">
        <v>1074</v>
      </c>
      <c r="E441" t="s">
        <v>1075</v>
      </c>
      <c r="F441">
        <f>J441+I441+M441*K441</f>
        <v>0</v>
      </c>
      <c r="G441">
        <f>(1000*AM441)/(L441*(AO441+273.15))</f>
        <v>0</v>
      </c>
      <c r="H441">
        <f>((G441*F441*(1-(AJ441/1000)))/(100*K441))*(0.0/60)</f>
        <v>0</v>
      </c>
      <c r="I441" t="s">
        <v>203</v>
      </c>
      <c r="J441" t="s">
        <v>204</v>
      </c>
      <c r="K441" t="s">
        <v>205</v>
      </c>
      <c r="L441" t="s">
        <v>206</v>
      </c>
      <c r="M441" t="s">
        <v>927</v>
      </c>
      <c r="N441" t="s">
        <v>928</v>
      </c>
      <c r="O441" t="s">
        <v>457</v>
      </c>
      <c r="Q441">
        <v>1551447518</v>
      </c>
      <c r="R441">
        <f>AL441*Y441*(AJ441-AK441)/(100*AF441*(1000-Y441*AJ441))</f>
        <v>0</v>
      </c>
      <c r="S441">
        <f>AL441*Y441*(AI441-AH441*(1000-Y441*AK441)/(1000-Y441*AJ441))/(100*AF441)</f>
        <v>0</v>
      </c>
      <c r="T441">
        <f>(U441/V441*100)</f>
        <v>0</v>
      </c>
      <c r="U441">
        <f>AJ441*(AM441+AN441)/1000</f>
        <v>0</v>
      </c>
      <c r="V441">
        <f>0.61365*exp(17.502*AO441/(240.97+AO441))</f>
        <v>0</v>
      </c>
      <c r="W441">
        <v>151</v>
      </c>
      <c r="X441">
        <v>11</v>
      </c>
      <c r="Y441">
        <f>IF(W441*$H$11&gt;=AA441,1.0,(AA441/(AA441-W441*$H$11)))</f>
        <v>0</v>
      </c>
      <c r="Z441">
        <f>(Y441-1)*100</f>
        <v>0</v>
      </c>
      <c r="AA441">
        <f>MAX(0,($B$11+$C$11*AR441)/(1+$D$11*AR441)*AM441/(AO441+273)*$E$11)</f>
        <v>0</v>
      </c>
      <c r="AB441">
        <f>$B$9*AS441+$C$9*AT441</f>
        <v>0</v>
      </c>
      <c r="AC441">
        <f>AB441*AD441</f>
        <v>0</v>
      </c>
      <c r="AD441">
        <f>($B$9*$D$7+$C$9*$D$7)/($B$9+$C$9)</f>
        <v>0</v>
      </c>
      <c r="AE441">
        <f>($B$9*$K$7+$C$9*$K$7)/($B$9+$C$9)</f>
        <v>0</v>
      </c>
      <c r="AF441">
        <v>10</v>
      </c>
      <c r="AG441">
        <v>1551447518</v>
      </c>
      <c r="AH441">
        <v>384.035</v>
      </c>
      <c r="AI441">
        <v>399.099</v>
      </c>
      <c r="AJ441">
        <v>8.81954</v>
      </c>
      <c r="AK441">
        <v>7.81326</v>
      </c>
      <c r="AL441">
        <v>1431.06</v>
      </c>
      <c r="AM441">
        <v>100.51</v>
      </c>
      <c r="AN441">
        <v>0.0230816</v>
      </c>
      <c r="AO441">
        <v>7.21318</v>
      </c>
      <c r="AP441">
        <v>999.9</v>
      </c>
      <c r="AQ441">
        <v>999.9</v>
      </c>
      <c r="AR441">
        <v>9977.5</v>
      </c>
      <c r="AS441">
        <v>0</v>
      </c>
      <c r="AT441">
        <v>497.561</v>
      </c>
      <c r="AU441">
        <v>0</v>
      </c>
      <c r="AV441" t="s">
        <v>208</v>
      </c>
      <c r="AW441">
        <v>0</v>
      </c>
      <c r="AX441">
        <v>-0.747</v>
      </c>
      <c r="AY441">
        <v>-0.067</v>
      </c>
      <c r="AZ441">
        <v>0</v>
      </c>
      <c r="BA441">
        <v>0</v>
      </c>
      <c r="BB441">
        <v>0</v>
      </c>
      <c r="BC441">
        <v>0</v>
      </c>
      <c r="BD441">
        <v>-75.7984071428571</v>
      </c>
      <c r="BE441">
        <v>20.0213862783816</v>
      </c>
      <c r="BF441">
        <v>3.54203262060433</v>
      </c>
      <c r="BG441">
        <v>0</v>
      </c>
      <c r="BH441">
        <v>-2.9442230952381</v>
      </c>
      <c r="BI441">
        <v>0.136366303975294</v>
      </c>
      <c r="BJ441">
        <v>0.0353589568694509</v>
      </c>
      <c r="BK441">
        <v>0</v>
      </c>
      <c r="BL441">
        <v>0</v>
      </c>
      <c r="BM441">
        <v>0</v>
      </c>
      <c r="BN441" t="s">
        <v>209</v>
      </c>
      <c r="BO441">
        <v>1.88477</v>
      </c>
      <c r="BP441">
        <v>1.88172</v>
      </c>
      <c r="BQ441">
        <v>1.88324</v>
      </c>
      <c r="BR441">
        <v>1.882</v>
      </c>
      <c r="BS441">
        <v>1.88384</v>
      </c>
      <c r="BT441">
        <v>1.88309</v>
      </c>
      <c r="BU441">
        <v>1.88485</v>
      </c>
      <c r="BV441">
        <v>1.88232</v>
      </c>
      <c r="BW441" t="s">
        <v>210</v>
      </c>
      <c r="BX441" t="s">
        <v>17</v>
      </c>
      <c r="BY441" t="s">
        <v>17</v>
      </c>
      <c r="BZ441" t="s">
        <v>17</v>
      </c>
      <c r="CA441" t="s">
        <v>211</v>
      </c>
      <c r="CB441" t="s">
        <v>212</v>
      </c>
      <c r="CC441" t="s">
        <v>213</v>
      </c>
      <c r="CD441" t="s">
        <v>213</v>
      </c>
      <c r="CE441" t="s">
        <v>213</v>
      </c>
      <c r="CF441" t="s">
        <v>213</v>
      </c>
      <c r="CG441">
        <v>5</v>
      </c>
      <c r="CH441">
        <v>0</v>
      </c>
      <c r="CI441">
        <v>0</v>
      </c>
      <c r="CJ441">
        <v>0</v>
      </c>
      <c r="CK441">
        <v>0</v>
      </c>
      <c r="CL441">
        <v>2</v>
      </c>
      <c r="CM441">
        <v>1313.28</v>
      </c>
      <c r="CN441">
        <v>2.03128</v>
      </c>
      <c r="CO441">
        <v>7.59211</v>
      </c>
      <c r="CP441">
        <v>10.2554</v>
      </c>
      <c r="CQ441">
        <v>29.9994</v>
      </c>
      <c r="CR441">
        <v>10.1005</v>
      </c>
      <c r="CS441">
        <v>10.3223</v>
      </c>
      <c r="CT441">
        <v>-1</v>
      </c>
      <c r="CU441">
        <v>100</v>
      </c>
      <c r="CV441">
        <v>39.7312</v>
      </c>
      <c r="CW441">
        <v>-999.9</v>
      </c>
      <c r="CX441">
        <v>400</v>
      </c>
      <c r="CY441">
        <v>1.16062</v>
      </c>
      <c r="CZ441">
        <v>103.809</v>
      </c>
      <c r="DA441">
        <v>103.212</v>
      </c>
    </row>
    <row r="442" spans="1:105">
      <c r="A442">
        <v>428</v>
      </c>
      <c r="B442">
        <v>1551447520</v>
      </c>
      <c r="C442">
        <v>1221.09999990463</v>
      </c>
      <c r="D442" t="s">
        <v>1076</v>
      </c>
      <c r="E442" t="s">
        <v>1077</v>
      </c>
      <c r="F442">
        <f>J442+I442+M442*K442</f>
        <v>0</v>
      </c>
      <c r="G442">
        <f>(1000*AM442)/(L442*(AO442+273.15))</f>
        <v>0</v>
      </c>
      <c r="H442">
        <f>((G442*F442*(1-(AJ442/1000)))/(100*K442))*(0.0/60)</f>
        <v>0</v>
      </c>
      <c r="I442" t="s">
        <v>203</v>
      </c>
      <c r="J442" t="s">
        <v>204</v>
      </c>
      <c r="K442" t="s">
        <v>205</v>
      </c>
      <c r="L442" t="s">
        <v>206</v>
      </c>
      <c r="M442" t="s">
        <v>927</v>
      </c>
      <c r="N442" t="s">
        <v>928</v>
      </c>
      <c r="O442" t="s">
        <v>457</v>
      </c>
      <c r="Q442">
        <v>1551447520</v>
      </c>
      <c r="R442">
        <f>AL442*Y442*(AJ442-AK442)/(100*AF442*(1000-Y442*AJ442))</f>
        <v>0</v>
      </c>
      <c r="S442">
        <f>AL442*Y442*(AI442-AH442*(1000-Y442*AK442)/(1000-Y442*AJ442))/(100*AF442)</f>
        <v>0</v>
      </c>
      <c r="T442">
        <f>(U442/V442*100)</f>
        <v>0</v>
      </c>
      <c r="U442">
        <f>AJ442*(AM442+AN442)/1000</f>
        <v>0</v>
      </c>
      <c r="V442">
        <f>0.61365*exp(17.502*AO442/(240.97+AO442))</f>
        <v>0</v>
      </c>
      <c r="W442">
        <v>129</v>
      </c>
      <c r="X442">
        <v>9</v>
      </c>
      <c r="Y442">
        <f>IF(W442*$H$11&gt;=AA442,1.0,(AA442/(AA442-W442*$H$11)))</f>
        <v>0</v>
      </c>
      <c r="Z442">
        <f>(Y442-1)*100</f>
        <v>0</v>
      </c>
      <c r="AA442">
        <f>MAX(0,($B$11+$C$11*AR442)/(1+$D$11*AR442)*AM442/(AO442+273)*$E$11)</f>
        <v>0</v>
      </c>
      <c r="AB442">
        <f>$B$9*AS442+$C$9*AT442</f>
        <v>0</v>
      </c>
      <c r="AC442">
        <f>AB442*AD442</f>
        <v>0</v>
      </c>
      <c r="AD442">
        <f>($B$9*$D$7+$C$9*$D$7)/($B$9+$C$9)</f>
        <v>0</v>
      </c>
      <c r="AE442">
        <f>($B$9*$K$7+$C$9*$K$7)/($B$9+$C$9)</f>
        <v>0</v>
      </c>
      <c r="AF442">
        <v>10</v>
      </c>
      <c r="AG442">
        <v>1551447520</v>
      </c>
      <c r="AH442">
        <v>383.412</v>
      </c>
      <c r="AI442">
        <v>399.086</v>
      </c>
      <c r="AJ442">
        <v>8.87306</v>
      </c>
      <c r="AK442">
        <v>7.81225</v>
      </c>
      <c r="AL442">
        <v>1431.04</v>
      </c>
      <c r="AM442">
        <v>100.509</v>
      </c>
      <c r="AN442">
        <v>0.0232696</v>
      </c>
      <c r="AO442">
        <v>7.25228</v>
      </c>
      <c r="AP442">
        <v>999.9</v>
      </c>
      <c r="AQ442">
        <v>999.9</v>
      </c>
      <c r="AR442">
        <v>10008.8</v>
      </c>
      <c r="AS442">
        <v>0</v>
      </c>
      <c r="AT442">
        <v>496.548</v>
      </c>
      <c r="AU442">
        <v>0</v>
      </c>
      <c r="AV442" t="s">
        <v>208</v>
      </c>
      <c r="AW442">
        <v>0</v>
      </c>
      <c r="AX442">
        <v>-0.747</v>
      </c>
      <c r="AY442">
        <v>-0.067</v>
      </c>
      <c r="AZ442">
        <v>0</v>
      </c>
      <c r="BA442">
        <v>0</v>
      </c>
      <c r="BB442">
        <v>0</v>
      </c>
      <c r="BC442">
        <v>0</v>
      </c>
      <c r="BD442">
        <v>-75.7984071428571</v>
      </c>
      <c r="BE442">
        <v>20.0213862783816</v>
      </c>
      <c r="BF442">
        <v>3.54203262060433</v>
      </c>
      <c r="BG442">
        <v>0</v>
      </c>
      <c r="BH442">
        <v>-2.9442230952381</v>
      </c>
      <c r="BI442">
        <v>0.136366303975294</v>
      </c>
      <c r="BJ442">
        <v>0.0353589568694509</v>
      </c>
      <c r="BK442">
        <v>0</v>
      </c>
      <c r="BL442">
        <v>0</v>
      </c>
      <c r="BM442">
        <v>0</v>
      </c>
      <c r="BN442" t="s">
        <v>209</v>
      </c>
      <c r="BO442">
        <v>1.88477</v>
      </c>
      <c r="BP442">
        <v>1.88173</v>
      </c>
      <c r="BQ442">
        <v>1.88324</v>
      </c>
      <c r="BR442">
        <v>1.882</v>
      </c>
      <c r="BS442">
        <v>1.88383</v>
      </c>
      <c r="BT442">
        <v>1.88309</v>
      </c>
      <c r="BU442">
        <v>1.88486</v>
      </c>
      <c r="BV442">
        <v>1.88232</v>
      </c>
      <c r="BW442" t="s">
        <v>210</v>
      </c>
      <c r="BX442" t="s">
        <v>17</v>
      </c>
      <c r="BY442" t="s">
        <v>17</v>
      </c>
      <c r="BZ442" t="s">
        <v>17</v>
      </c>
      <c r="CA442" t="s">
        <v>211</v>
      </c>
      <c r="CB442" t="s">
        <v>212</v>
      </c>
      <c r="CC442" t="s">
        <v>213</v>
      </c>
      <c r="CD442" t="s">
        <v>213</v>
      </c>
      <c r="CE442" t="s">
        <v>213</v>
      </c>
      <c r="CF442" t="s">
        <v>213</v>
      </c>
      <c r="CG442">
        <v>5</v>
      </c>
      <c r="CH442">
        <v>0</v>
      </c>
      <c r="CI442">
        <v>0</v>
      </c>
      <c r="CJ442">
        <v>0</v>
      </c>
      <c r="CK442">
        <v>0</v>
      </c>
      <c r="CL442">
        <v>2</v>
      </c>
      <c r="CM442">
        <v>1329.94</v>
      </c>
      <c r="CN442">
        <v>2.03128</v>
      </c>
      <c r="CO442">
        <v>7.59373</v>
      </c>
      <c r="CP442">
        <v>10.2513</v>
      </c>
      <c r="CQ442">
        <v>29.9993</v>
      </c>
      <c r="CR442">
        <v>10.0967</v>
      </c>
      <c r="CS442">
        <v>10.3182</v>
      </c>
      <c r="CT442">
        <v>-1</v>
      </c>
      <c r="CU442">
        <v>100</v>
      </c>
      <c r="CV442">
        <v>39.7312</v>
      </c>
      <c r="CW442">
        <v>-999.9</v>
      </c>
      <c r="CX442">
        <v>400</v>
      </c>
      <c r="CY442">
        <v>1.06561</v>
      </c>
      <c r="CZ442">
        <v>103.809</v>
      </c>
      <c r="DA442">
        <v>103.213</v>
      </c>
    </row>
    <row r="443" spans="1:105">
      <c r="A443">
        <v>429</v>
      </c>
      <c r="B443">
        <v>1551447522</v>
      </c>
      <c r="C443">
        <v>1223.09999990463</v>
      </c>
      <c r="D443" t="s">
        <v>1078</v>
      </c>
      <c r="E443" t="s">
        <v>1079</v>
      </c>
      <c r="F443">
        <f>J443+I443+M443*K443</f>
        <v>0</v>
      </c>
      <c r="G443">
        <f>(1000*AM443)/(L443*(AO443+273.15))</f>
        <v>0</v>
      </c>
      <c r="H443">
        <f>((G443*F443*(1-(AJ443/1000)))/(100*K443))*(0.0/60)</f>
        <v>0</v>
      </c>
      <c r="I443" t="s">
        <v>203</v>
      </c>
      <c r="J443" t="s">
        <v>204</v>
      </c>
      <c r="K443" t="s">
        <v>205</v>
      </c>
      <c r="L443" t="s">
        <v>206</v>
      </c>
      <c r="M443" t="s">
        <v>927</v>
      </c>
      <c r="N443" t="s">
        <v>928</v>
      </c>
      <c r="O443" t="s">
        <v>457</v>
      </c>
      <c r="Q443">
        <v>1551447522</v>
      </c>
      <c r="R443">
        <f>AL443*Y443*(AJ443-AK443)/(100*AF443*(1000-Y443*AJ443))</f>
        <v>0</v>
      </c>
      <c r="S443">
        <f>AL443*Y443*(AI443-AH443*(1000-Y443*AK443)/(1000-Y443*AJ443))/(100*AF443)</f>
        <v>0</v>
      </c>
      <c r="T443">
        <f>(U443/V443*100)</f>
        <v>0</v>
      </c>
      <c r="U443">
        <f>AJ443*(AM443+AN443)/1000</f>
        <v>0</v>
      </c>
      <c r="V443">
        <f>0.61365*exp(17.502*AO443/(240.97+AO443))</f>
        <v>0</v>
      </c>
      <c r="W443">
        <v>125</v>
      </c>
      <c r="X443">
        <v>9</v>
      </c>
      <c r="Y443">
        <f>IF(W443*$H$11&gt;=AA443,1.0,(AA443/(AA443-W443*$H$11)))</f>
        <v>0</v>
      </c>
      <c r="Z443">
        <f>(Y443-1)*100</f>
        <v>0</v>
      </c>
      <c r="AA443">
        <f>MAX(0,($B$11+$C$11*AR443)/(1+$D$11*AR443)*AM443/(AO443+273)*$E$11)</f>
        <v>0</v>
      </c>
      <c r="AB443">
        <f>$B$9*AS443+$C$9*AT443</f>
        <v>0</v>
      </c>
      <c r="AC443">
        <f>AB443*AD443</f>
        <v>0</v>
      </c>
      <c r="AD443">
        <f>($B$9*$D$7+$C$9*$D$7)/($B$9+$C$9)</f>
        <v>0</v>
      </c>
      <c r="AE443">
        <f>($B$9*$K$7+$C$9*$K$7)/($B$9+$C$9)</f>
        <v>0</v>
      </c>
      <c r="AF443">
        <v>10</v>
      </c>
      <c r="AG443">
        <v>1551447522</v>
      </c>
      <c r="AH443">
        <v>382.867</v>
      </c>
      <c r="AI443">
        <v>399.058</v>
      </c>
      <c r="AJ443">
        <v>8.92045</v>
      </c>
      <c r="AK443">
        <v>7.81183</v>
      </c>
      <c r="AL443">
        <v>1430.97</v>
      </c>
      <c r="AM443">
        <v>100.509</v>
      </c>
      <c r="AN443">
        <v>0.0233517</v>
      </c>
      <c r="AO443">
        <v>7.28719</v>
      </c>
      <c r="AP443">
        <v>999.9</v>
      </c>
      <c r="AQ443">
        <v>999.9</v>
      </c>
      <c r="AR443">
        <v>9992.5</v>
      </c>
      <c r="AS443">
        <v>0</v>
      </c>
      <c r="AT443">
        <v>495.003</v>
      </c>
      <c r="AU443">
        <v>0</v>
      </c>
      <c r="AV443" t="s">
        <v>208</v>
      </c>
      <c r="AW443">
        <v>0</v>
      </c>
      <c r="AX443">
        <v>-0.747</v>
      </c>
      <c r="AY443">
        <v>-0.067</v>
      </c>
      <c r="AZ443">
        <v>0</v>
      </c>
      <c r="BA443">
        <v>0</v>
      </c>
      <c r="BB443">
        <v>0</v>
      </c>
      <c r="BC443">
        <v>0</v>
      </c>
      <c r="BD443">
        <v>-75.7984071428571</v>
      </c>
      <c r="BE443">
        <v>20.0213862783816</v>
      </c>
      <c r="BF443">
        <v>3.54203262060433</v>
      </c>
      <c r="BG443">
        <v>0</v>
      </c>
      <c r="BH443">
        <v>-2.9442230952381</v>
      </c>
      <c r="BI443">
        <v>0.136366303975294</v>
      </c>
      <c r="BJ443">
        <v>0.0353589568694509</v>
      </c>
      <c r="BK443">
        <v>0</v>
      </c>
      <c r="BL443">
        <v>0</v>
      </c>
      <c r="BM443">
        <v>0</v>
      </c>
      <c r="BN443" t="s">
        <v>209</v>
      </c>
      <c r="BO443">
        <v>1.88477</v>
      </c>
      <c r="BP443">
        <v>1.88172</v>
      </c>
      <c r="BQ443">
        <v>1.88324</v>
      </c>
      <c r="BR443">
        <v>1.88199</v>
      </c>
      <c r="BS443">
        <v>1.88383</v>
      </c>
      <c r="BT443">
        <v>1.88309</v>
      </c>
      <c r="BU443">
        <v>1.88485</v>
      </c>
      <c r="BV443">
        <v>1.88232</v>
      </c>
      <c r="BW443" t="s">
        <v>210</v>
      </c>
      <c r="BX443" t="s">
        <v>17</v>
      </c>
      <c r="BY443" t="s">
        <v>17</v>
      </c>
      <c r="BZ443" t="s">
        <v>17</v>
      </c>
      <c r="CA443" t="s">
        <v>211</v>
      </c>
      <c r="CB443" t="s">
        <v>212</v>
      </c>
      <c r="CC443" t="s">
        <v>213</v>
      </c>
      <c r="CD443" t="s">
        <v>213</v>
      </c>
      <c r="CE443" t="s">
        <v>213</v>
      </c>
      <c r="CF443" t="s">
        <v>213</v>
      </c>
      <c r="CG443">
        <v>5</v>
      </c>
      <c r="CH443">
        <v>0</v>
      </c>
      <c r="CI443">
        <v>0</v>
      </c>
      <c r="CJ443">
        <v>0</v>
      </c>
      <c r="CK443">
        <v>0</v>
      </c>
      <c r="CL443">
        <v>2</v>
      </c>
      <c r="CM443">
        <v>1332.46</v>
      </c>
      <c r="CN443">
        <v>2.03127</v>
      </c>
      <c r="CO443">
        <v>7.5962</v>
      </c>
      <c r="CP443">
        <v>10.2473</v>
      </c>
      <c r="CQ443">
        <v>29.9993</v>
      </c>
      <c r="CR443">
        <v>10.0927</v>
      </c>
      <c r="CS443">
        <v>10.3141</v>
      </c>
      <c r="CT443">
        <v>-1</v>
      </c>
      <c r="CU443">
        <v>100</v>
      </c>
      <c r="CV443">
        <v>39.3536</v>
      </c>
      <c r="CW443">
        <v>-999.9</v>
      </c>
      <c r="CX443">
        <v>400</v>
      </c>
      <c r="CY443">
        <v>0.953488</v>
      </c>
      <c r="CZ443">
        <v>103.809</v>
      </c>
      <c r="DA443">
        <v>103.213</v>
      </c>
    </row>
    <row r="444" spans="1:105">
      <c r="A444">
        <v>430</v>
      </c>
      <c r="B444">
        <v>1551447524</v>
      </c>
      <c r="C444">
        <v>1225.09999990463</v>
      </c>
      <c r="D444" t="s">
        <v>1080</v>
      </c>
      <c r="E444" t="s">
        <v>1081</v>
      </c>
      <c r="F444">
        <f>J444+I444+M444*K444</f>
        <v>0</v>
      </c>
      <c r="G444">
        <f>(1000*AM444)/(L444*(AO444+273.15))</f>
        <v>0</v>
      </c>
      <c r="H444">
        <f>((G444*F444*(1-(AJ444/1000)))/(100*K444))*(0.0/60)</f>
        <v>0</v>
      </c>
      <c r="I444" t="s">
        <v>203</v>
      </c>
      <c r="J444" t="s">
        <v>204</v>
      </c>
      <c r="K444" t="s">
        <v>205</v>
      </c>
      <c r="L444" t="s">
        <v>206</v>
      </c>
      <c r="M444" t="s">
        <v>927</v>
      </c>
      <c r="N444" t="s">
        <v>928</v>
      </c>
      <c r="O444" t="s">
        <v>457</v>
      </c>
      <c r="Q444">
        <v>1551447524</v>
      </c>
      <c r="R444">
        <f>AL444*Y444*(AJ444-AK444)/(100*AF444*(1000-Y444*AJ444))</f>
        <v>0</v>
      </c>
      <c r="S444">
        <f>AL444*Y444*(AI444-AH444*(1000-Y444*AK444)/(1000-Y444*AJ444))/(100*AF444)</f>
        <v>0</v>
      </c>
      <c r="T444">
        <f>(U444/V444*100)</f>
        <v>0</v>
      </c>
      <c r="U444">
        <f>AJ444*(AM444+AN444)/1000</f>
        <v>0</v>
      </c>
      <c r="V444">
        <f>0.61365*exp(17.502*AO444/(240.97+AO444))</f>
        <v>0</v>
      </c>
      <c r="W444">
        <v>134</v>
      </c>
      <c r="X444">
        <v>9</v>
      </c>
      <c r="Y444">
        <f>IF(W444*$H$11&gt;=AA444,1.0,(AA444/(AA444-W444*$H$11)))</f>
        <v>0</v>
      </c>
      <c r="Z444">
        <f>(Y444-1)*100</f>
        <v>0</v>
      </c>
      <c r="AA444">
        <f>MAX(0,($B$11+$C$11*AR444)/(1+$D$11*AR444)*AM444/(AO444+273)*$E$11)</f>
        <v>0</v>
      </c>
      <c r="AB444">
        <f>$B$9*AS444+$C$9*AT444</f>
        <v>0</v>
      </c>
      <c r="AC444">
        <f>AB444*AD444</f>
        <v>0</v>
      </c>
      <c r="AD444">
        <f>($B$9*$D$7+$C$9*$D$7)/($B$9+$C$9)</f>
        <v>0</v>
      </c>
      <c r="AE444">
        <f>($B$9*$K$7+$C$9*$K$7)/($B$9+$C$9)</f>
        <v>0</v>
      </c>
      <c r="AF444">
        <v>10</v>
      </c>
      <c r="AG444">
        <v>1551447524</v>
      </c>
      <c r="AH444">
        <v>382.348</v>
      </c>
      <c r="AI444">
        <v>399.037</v>
      </c>
      <c r="AJ444">
        <v>8.94737</v>
      </c>
      <c r="AK444">
        <v>7.81186</v>
      </c>
      <c r="AL444">
        <v>1430.7</v>
      </c>
      <c r="AM444">
        <v>100.51</v>
      </c>
      <c r="AN444">
        <v>0.0232389</v>
      </c>
      <c r="AO444">
        <v>7.29103</v>
      </c>
      <c r="AP444">
        <v>999.9</v>
      </c>
      <c r="AQ444">
        <v>999.9</v>
      </c>
      <c r="AR444">
        <v>9985</v>
      </c>
      <c r="AS444">
        <v>0</v>
      </c>
      <c r="AT444">
        <v>495.06</v>
      </c>
      <c r="AU444">
        <v>0</v>
      </c>
      <c r="AV444" t="s">
        <v>208</v>
      </c>
      <c r="AW444">
        <v>0</v>
      </c>
      <c r="AX444">
        <v>-0.747</v>
      </c>
      <c r="AY444">
        <v>-0.067</v>
      </c>
      <c r="AZ444">
        <v>0</v>
      </c>
      <c r="BA444">
        <v>0</v>
      </c>
      <c r="BB444">
        <v>0</v>
      </c>
      <c r="BC444">
        <v>0</v>
      </c>
      <c r="BD444">
        <v>-75.7984071428571</v>
      </c>
      <c r="BE444">
        <v>20.0213862783816</v>
      </c>
      <c r="BF444">
        <v>3.54203262060433</v>
      </c>
      <c r="BG444">
        <v>0</v>
      </c>
      <c r="BH444">
        <v>-2.9442230952381</v>
      </c>
      <c r="BI444">
        <v>0.136366303975294</v>
      </c>
      <c r="BJ444">
        <v>0.0353589568694509</v>
      </c>
      <c r="BK444">
        <v>0</v>
      </c>
      <c r="BL444">
        <v>0</v>
      </c>
      <c r="BM444">
        <v>0</v>
      </c>
      <c r="BN444" t="s">
        <v>209</v>
      </c>
      <c r="BO444">
        <v>1.88477</v>
      </c>
      <c r="BP444">
        <v>1.88171</v>
      </c>
      <c r="BQ444">
        <v>1.88324</v>
      </c>
      <c r="BR444">
        <v>1.882</v>
      </c>
      <c r="BS444">
        <v>1.88383</v>
      </c>
      <c r="BT444">
        <v>1.88309</v>
      </c>
      <c r="BU444">
        <v>1.88483</v>
      </c>
      <c r="BV444">
        <v>1.88232</v>
      </c>
      <c r="BW444" t="s">
        <v>210</v>
      </c>
      <c r="BX444" t="s">
        <v>17</v>
      </c>
      <c r="BY444" t="s">
        <v>17</v>
      </c>
      <c r="BZ444" t="s">
        <v>17</v>
      </c>
      <c r="CA444" t="s">
        <v>211</v>
      </c>
      <c r="CB444" t="s">
        <v>212</v>
      </c>
      <c r="CC444" t="s">
        <v>213</v>
      </c>
      <c r="CD444" t="s">
        <v>213</v>
      </c>
      <c r="CE444" t="s">
        <v>213</v>
      </c>
      <c r="CF444" t="s">
        <v>213</v>
      </c>
      <c r="CG444">
        <v>5</v>
      </c>
      <c r="CH444">
        <v>0</v>
      </c>
      <c r="CI444">
        <v>0</v>
      </c>
      <c r="CJ444">
        <v>0</v>
      </c>
      <c r="CK444">
        <v>0</v>
      </c>
      <c r="CL444">
        <v>2</v>
      </c>
      <c r="CM444">
        <v>1325.55</v>
      </c>
      <c r="CN444">
        <v>2.03127</v>
      </c>
      <c r="CO444">
        <v>7.59898</v>
      </c>
      <c r="CP444">
        <v>10.2431</v>
      </c>
      <c r="CQ444">
        <v>29.9993</v>
      </c>
      <c r="CR444">
        <v>10.0886</v>
      </c>
      <c r="CS444">
        <v>10.3095</v>
      </c>
      <c r="CT444">
        <v>-1</v>
      </c>
      <c r="CU444">
        <v>100</v>
      </c>
      <c r="CV444">
        <v>39.3536</v>
      </c>
      <c r="CW444">
        <v>-999.9</v>
      </c>
      <c r="CX444">
        <v>400</v>
      </c>
      <c r="CY444">
        <v>0.860498</v>
      </c>
      <c r="CZ444">
        <v>103.808</v>
      </c>
      <c r="DA444">
        <v>103.214</v>
      </c>
    </row>
    <row r="445" spans="1:105">
      <c r="A445">
        <v>431</v>
      </c>
      <c r="B445">
        <v>1551447526</v>
      </c>
      <c r="C445">
        <v>1227.09999990463</v>
      </c>
      <c r="D445" t="s">
        <v>1082</v>
      </c>
      <c r="E445" t="s">
        <v>1083</v>
      </c>
      <c r="F445">
        <f>J445+I445+M445*K445</f>
        <v>0</v>
      </c>
      <c r="G445">
        <f>(1000*AM445)/(L445*(AO445+273.15))</f>
        <v>0</v>
      </c>
      <c r="H445">
        <f>((G445*F445*(1-(AJ445/1000)))/(100*K445))*(0.0/60)</f>
        <v>0</v>
      </c>
      <c r="I445" t="s">
        <v>203</v>
      </c>
      <c r="J445" t="s">
        <v>204</v>
      </c>
      <c r="K445" t="s">
        <v>205</v>
      </c>
      <c r="L445" t="s">
        <v>206</v>
      </c>
      <c r="M445" t="s">
        <v>927</v>
      </c>
      <c r="N445" t="s">
        <v>928</v>
      </c>
      <c r="O445" t="s">
        <v>457</v>
      </c>
      <c r="Q445">
        <v>1551447526</v>
      </c>
      <c r="R445">
        <f>AL445*Y445*(AJ445-AK445)/(100*AF445*(1000-Y445*AJ445))</f>
        <v>0</v>
      </c>
      <c r="S445">
        <f>AL445*Y445*(AI445-AH445*(1000-Y445*AK445)/(1000-Y445*AJ445))/(100*AF445)</f>
        <v>0</v>
      </c>
      <c r="T445">
        <f>(U445/V445*100)</f>
        <v>0</v>
      </c>
      <c r="U445">
        <f>AJ445*(AM445+AN445)/1000</f>
        <v>0</v>
      </c>
      <c r="V445">
        <f>0.61365*exp(17.502*AO445/(240.97+AO445))</f>
        <v>0</v>
      </c>
      <c r="W445">
        <v>147</v>
      </c>
      <c r="X445">
        <v>10</v>
      </c>
      <c r="Y445">
        <f>IF(W445*$H$11&gt;=AA445,1.0,(AA445/(AA445-W445*$H$11)))</f>
        <v>0</v>
      </c>
      <c r="Z445">
        <f>(Y445-1)*100</f>
        <v>0</v>
      </c>
      <c r="AA445">
        <f>MAX(0,($B$11+$C$11*AR445)/(1+$D$11*AR445)*AM445/(AO445+273)*$E$11)</f>
        <v>0</v>
      </c>
      <c r="AB445">
        <f>$B$9*AS445+$C$9*AT445</f>
        <v>0</v>
      </c>
      <c r="AC445">
        <f>AB445*AD445</f>
        <v>0</v>
      </c>
      <c r="AD445">
        <f>($B$9*$D$7+$C$9*$D$7)/($B$9+$C$9)</f>
        <v>0</v>
      </c>
      <c r="AE445">
        <f>($B$9*$K$7+$C$9*$K$7)/($B$9+$C$9)</f>
        <v>0</v>
      </c>
      <c r="AF445">
        <v>10</v>
      </c>
      <c r="AG445">
        <v>1551447526</v>
      </c>
      <c r="AH445">
        <v>381.9</v>
      </c>
      <c r="AI445">
        <v>399.047</v>
      </c>
      <c r="AJ445">
        <v>8.95234</v>
      </c>
      <c r="AK445">
        <v>7.81217</v>
      </c>
      <c r="AL445">
        <v>1431.02</v>
      </c>
      <c r="AM445">
        <v>100.51</v>
      </c>
      <c r="AN445">
        <v>0.0230116</v>
      </c>
      <c r="AO445">
        <v>7.2574</v>
      </c>
      <c r="AP445">
        <v>999.9</v>
      </c>
      <c r="AQ445">
        <v>999.9</v>
      </c>
      <c r="AR445">
        <v>10026.9</v>
      </c>
      <c r="AS445">
        <v>0</v>
      </c>
      <c r="AT445">
        <v>495.595</v>
      </c>
      <c r="AU445">
        <v>0</v>
      </c>
      <c r="AV445" t="s">
        <v>208</v>
      </c>
      <c r="AW445">
        <v>0</v>
      </c>
      <c r="AX445">
        <v>-0.747</v>
      </c>
      <c r="AY445">
        <v>-0.067</v>
      </c>
      <c r="AZ445">
        <v>0</v>
      </c>
      <c r="BA445">
        <v>0</v>
      </c>
      <c r="BB445">
        <v>0</v>
      </c>
      <c r="BC445">
        <v>0</v>
      </c>
      <c r="BD445">
        <v>-75.7984071428571</v>
      </c>
      <c r="BE445">
        <v>20.0213862783816</v>
      </c>
      <c r="BF445">
        <v>3.54203262060433</v>
      </c>
      <c r="BG445">
        <v>0</v>
      </c>
      <c r="BH445">
        <v>-2.9442230952381</v>
      </c>
      <c r="BI445">
        <v>0.136366303975294</v>
      </c>
      <c r="BJ445">
        <v>0.0353589568694509</v>
      </c>
      <c r="BK445">
        <v>0</v>
      </c>
      <c r="BL445">
        <v>0</v>
      </c>
      <c r="BM445">
        <v>0</v>
      </c>
      <c r="BN445" t="s">
        <v>209</v>
      </c>
      <c r="BO445">
        <v>1.88477</v>
      </c>
      <c r="BP445">
        <v>1.88171</v>
      </c>
      <c r="BQ445">
        <v>1.88324</v>
      </c>
      <c r="BR445">
        <v>1.88199</v>
      </c>
      <c r="BS445">
        <v>1.88383</v>
      </c>
      <c r="BT445">
        <v>1.88309</v>
      </c>
      <c r="BU445">
        <v>1.88481</v>
      </c>
      <c r="BV445">
        <v>1.88232</v>
      </c>
      <c r="BW445" t="s">
        <v>210</v>
      </c>
      <c r="BX445" t="s">
        <v>17</v>
      </c>
      <c r="BY445" t="s">
        <v>17</v>
      </c>
      <c r="BZ445" t="s">
        <v>17</v>
      </c>
      <c r="CA445" t="s">
        <v>211</v>
      </c>
      <c r="CB445" t="s">
        <v>212</v>
      </c>
      <c r="CC445" t="s">
        <v>213</v>
      </c>
      <c r="CD445" t="s">
        <v>213</v>
      </c>
      <c r="CE445" t="s">
        <v>213</v>
      </c>
      <c r="CF445" t="s">
        <v>213</v>
      </c>
      <c r="CG445">
        <v>5</v>
      </c>
      <c r="CH445">
        <v>0</v>
      </c>
      <c r="CI445">
        <v>0</v>
      </c>
      <c r="CJ445">
        <v>0</v>
      </c>
      <c r="CK445">
        <v>0</v>
      </c>
      <c r="CL445">
        <v>2</v>
      </c>
      <c r="CM445">
        <v>1316.09</v>
      </c>
      <c r="CN445">
        <v>2.03127</v>
      </c>
      <c r="CO445">
        <v>7.60181</v>
      </c>
      <c r="CP445">
        <v>10.2389</v>
      </c>
      <c r="CQ445">
        <v>29.9994</v>
      </c>
      <c r="CR445">
        <v>10.0845</v>
      </c>
      <c r="CS445">
        <v>10.3055</v>
      </c>
      <c r="CT445">
        <v>-1</v>
      </c>
      <c r="CU445">
        <v>100</v>
      </c>
      <c r="CV445">
        <v>39.3536</v>
      </c>
      <c r="CW445">
        <v>-999.9</v>
      </c>
      <c r="CX445">
        <v>400</v>
      </c>
      <c r="CY445">
        <v>0.775874</v>
      </c>
      <c r="CZ445">
        <v>103.809</v>
      </c>
      <c r="DA445">
        <v>103.215</v>
      </c>
    </row>
    <row r="446" spans="1:105">
      <c r="A446">
        <v>432</v>
      </c>
      <c r="B446">
        <v>1551447528</v>
      </c>
      <c r="C446">
        <v>1229.09999990463</v>
      </c>
      <c r="D446" t="s">
        <v>1084</v>
      </c>
      <c r="E446" t="s">
        <v>1085</v>
      </c>
      <c r="F446">
        <f>J446+I446+M446*K446</f>
        <v>0</v>
      </c>
      <c r="G446">
        <f>(1000*AM446)/(L446*(AO446+273.15))</f>
        <v>0</v>
      </c>
      <c r="H446">
        <f>((G446*F446*(1-(AJ446/1000)))/(100*K446))*(0.0/60)</f>
        <v>0</v>
      </c>
      <c r="I446" t="s">
        <v>203</v>
      </c>
      <c r="J446" t="s">
        <v>204</v>
      </c>
      <c r="K446" t="s">
        <v>205</v>
      </c>
      <c r="L446" t="s">
        <v>206</v>
      </c>
      <c r="M446" t="s">
        <v>927</v>
      </c>
      <c r="N446" t="s">
        <v>928</v>
      </c>
      <c r="O446" t="s">
        <v>457</v>
      </c>
      <c r="Q446">
        <v>1551447528</v>
      </c>
      <c r="R446">
        <f>AL446*Y446*(AJ446-AK446)/(100*AF446*(1000-Y446*AJ446))</f>
        <v>0</v>
      </c>
      <c r="S446">
        <f>AL446*Y446*(AI446-AH446*(1000-Y446*AK446)/(1000-Y446*AJ446))/(100*AF446)</f>
        <v>0</v>
      </c>
      <c r="T446">
        <f>(U446/V446*100)</f>
        <v>0</v>
      </c>
      <c r="U446">
        <f>AJ446*(AM446+AN446)/1000</f>
        <v>0</v>
      </c>
      <c r="V446">
        <f>0.61365*exp(17.502*AO446/(240.97+AO446))</f>
        <v>0</v>
      </c>
      <c r="W446">
        <v>146</v>
      </c>
      <c r="X446">
        <v>10</v>
      </c>
      <c r="Y446">
        <f>IF(W446*$H$11&gt;=AA446,1.0,(AA446/(AA446-W446*$H$11)))</f>
        <v>0</v>
      </c>
      <c r="Z446">
        <f>(Y446-1)*100</f>
        <v>0</v>
      </c>
      <c r="AA446">
        <f>MAX(0,($B$11+$C$11*AR446)/(1+$D$11*AR446)*AM446/(AO446+273)*$E$11)</f>
        <v>0</v>
      </c>
      <c r="AB446">
        <f>$B$9*AS446+$C$9*AT446</f>
        <v>0</v>
      </c>
      <c r="AC446">
        <f>AB446*AD446</f>
        <v>0</v>
      </c>
      <c r="AD446">
        <f>($B$9*$D$7+$C$9*$D$7)/($B$9+$C$9)</f>
        <v>0</v>
      </c>
      <c r="AE446">
        <f>($B$9*$K$7+$C$9*$K$7)/($B$9+$C$9)</f>
        <v>0</v>
      </c>
      <c r="AF446">
        <v>10</v>
      </c>
      <c r="AG446">
        <v>1551447528</v>
      </c>
      <c r="AH446">
        <v>381.411</v>
      </c>
      <c r="AI446">
        <v>399.042</v>
      </c>
      <c r="AJ446">
        <v>8.96097</v>
      </c>
      <c r="AK446">
        <v>7.81178</v>
      </c>
      <c r="AL446">
        <v>1431.39</v>
      </c>
      <c r="AM446">
        <v>100.508</v>
      </c>
      <c r="AN446">
        <v>0.0232894</v>
      </c>
      <c r="AO446">
        <v>7.22826</v>
      </c>
      <c r="AP446">
        <v>999.9</v>
      </c>
      <c r="AQ446">
        <v>999.9</v>
      </c>
      <c r="AR446">
        <v>9998.12</v>
      </c>
      <c r="AS446">
        <v>0</v>
      </c>
      <c r="AT446">
        <v>495.039</v>
      </c>
      <c r="AU446">
        <v>0</v>
      </c>
      <c r="AV446" t="s">
        <v>208</v>
      </c>
      <c r="AW446">
        <v>0</v>
      </c>
      <c r="AX446">
        <v>-0.747</v>
      </c>
      <c r="AY446">
        <v>-0.067</v>
      </c>
      <c r="AZ446">
        <v>0</v>
      </c>
      <c r="BA446">
        <v>0</v>
      </c>
      <c r="BB446">
        <v>0</v>
      </c>
      <c r="BC446">
        <v>0</v>
      </c>
      <c r="BD446">
        <v>-75.7984071428571</v>
      </c>
      <c r="BE446">
        <v>20.0213862783816</v>
      </c>
      <c r="BF446">
        <v>3.54203262060433</v>
      </c>
      <c r="BG446">
        <v>0</v>
      </c>
      <c r="BH446">
        <v>-2.9442230952381</v>
      </c>
      <c r="BI446">
        <v>0.136366303975294</v>
      </c>
      <c r="BJ446">
        <v>0.0353589568694509</v>
      </c>
      <c r="BK446">
        <v>0</v>
      </c>
      <c r="BL446">
        <v>0</v>
      </c>
      <c r="BM446">
        <v>0</v>
      </c>
      <c r="BN446" t="s">
        <v>209</v>
      </c>
      <c r="BO446">
        <v>1.88477</v>
      </c>
      <c r="BP446">
        <v>1.88172</v>
      </c>
      <c r="BQ446">
        <v>1.88324</v>
      </c>
      <c r="BR446">
        <v>1.882</v>
      </c>
      <c r="BS446">
        <v>1.88382</v>
      </c>
      <c r="BT446">
        <v>1.88309</v>
      </c>
      <c r="BU446">
        <v>1.88482</v>
      </c>
      <c r="BV446">
        <v>1.88232</v>
      </c>
      <c r="BW446" t="s">
        <v>210</v>
      </c>
      <c r="BX446" t="s">
        <v>17</v>
      </c>
      <c r="BY446" t="s">
        <v>17</v>
      </c>
      <c r="BZ446" t="s">
        <v>17</v>
      </c>
      <c r="CA446" t="s">
        <v>211</v>
      </c>
      <c r="CB446" t="s">
        <v>212</v>
      </c>
      <c r="CC446" t="s">
        <v>213</v>
      </c>
      <c r="CD446" t="s">
        <v>213</v>
      </c>
      <c r="CE446" t="s">
        <v>213</v>
      </c>
      <c r="CF446" t="s">
        <v>213</v>
      </c>
      <c r="CG446">
        <v>5</v>
      </c>
      <c r="CH446">
        <v>0</v>
      </c>
      <c r="CI446">
        <v>0</v>
      </c>
      <c r="CJ446">
        <v>0</v>
      </c>
      <c r="CK446">
        <v>0</v>
      </c>
      <c r="CL446">
        <v>2</v>
      </c>
      <c r="CM446">
        <v>1317.73</v>
      </c>
      <c r="CN446">
        <v>2.03126</v>
      </c>
      <c r="CO446">
        <v>7.60469</v>
      </c>
      <c r="CP446">
        <v>10.2348</v>
      </c>
      <c r="CQ446">
        <v>29.9994</v>
      </c>
      <c r="CR446">
        <v>10.0798</v>
      </c>
      <c r="CS446">
        <v>10.3014</v>
      </c>
      <c r="CT446">
        <v>-1</v>
      </c>
      <c r="CU446">
        <v>100</v>
      </c>
      <c r="CV446">
        <v>38.9596</v>
      </c>
      <c r="CW446">
        <v>-999.9</v>
      </c>
      <c r="CX446">
        <v>400</v>
      </c>
      <c r="CY446">
        <v>0.65712</v>
      </c>
      <c r="CZ446">
        <v>103.81</v>
      </c>
      <c r="DA446">
        <v>103.215</v>
      </c>
    </row>
    <row r="447" spans="1:105">
      <c r="A447">
        <v>433</v>
      </c>
      <c r="B447">
        <v>1551447530</v>
      </c>
      <c r="C447">
        <v>1231.09999990463</v>
      </c>
      <c r="D447" t="s">
        <v>1086</v>
      </c>
      <c r="E447" t="s">
        <v>1087</v>
      </c>
      <c r="F447">
        <f>J447+I447+M447*K447</f>
        <v>0</v>
      </c>
      <c r="G447">
        <f>(1000*AM447)/(L447*(AO447+273.15))</f>
        <v>0</v>
      </c>
      <c r="H447">
        <f>((G447*F447*(1-(AJ447/1000)))/(100*K447))*(0.0/60)</f>
        <v>0</v>
      </c>
      <c r="I447" t="s">
        <v>203</v>
      </c>
      <c r="J447" t="s">
        <v>204</v>
      </c>
      <c r="K447" t="s">
        <v>205</v>
      </c>
      <c r="L447" t="s">
        <v>206</v>
      </c>
      <c r="M447" t="s">
        <v>927</v>
      </c>
      <c r="N447" t="s">
        <v>928</v>
      </c>
      <c r="O447" t="s">
        <v>457</v>
      </c>
      <c r="Q447">
        <v>1551447530</v>
      </c>
      <c r="R447">
        <f>AL447*Y447*(AJ447-AK447)/(100*AF447*(1000-Y447*AJ447))</f>
        <v>0</v>
      </c>
      <c r="S447">
        <f>AL447*Y447*(AI447-AH447*(1000-Y447*AK447)/(1000-Y447*AJ447))/(100*AF447)</f>
        <v>0</v>
      </c>
      <c r="T447">
        <f>(U447/V447*100)</f>
        <v>0</v>
      </c>
      <c r="U447">
        <f>AJ447*(AM447+AN447)/1000</f>
        <v>0</v>
      </c>
      <c r="V447">
        <f>0.61365*exp(17.502*AO447/(240.97+AO447))</f>
        <v>0</v>
      </c>
      <c r="W447">
        <v>144</v>
      </c>
      <c r="X447">
        <v>10</v>
      </c>
      <c r="Y447">
        <f>IF(W447*$H$11&gt;=AA447,1.0,(AA447/(AA447-W447*$H$11)))</f>
        <v>0</v>
      </c>
      <c r="Z447">
        <f>(Y447-1)*100</f>
        <v>0</v>
      </c>
      <c r="AA447">
        <f>MAX(0,($B$11+$C$11*AR447)/(1+$D$11*AR447)*AM447/(AO447+273)*$E$11)</f>
        <v>0</v>
      </c>
      <c r="AB447">
        <f>$B$9*AS447+$C$9*AT447</f>
        <v>0</v>
      </c>
      <c r="AC447">
        <f>AB447*AD447</f>
        <v>0</v>
      </c>
      <c r="AD447">
        <f>($B$9*$D$7+$C$9*$D$7)/($B$9+$C$9)</f>
        <v>0</v>
      </c>
      <c r="AE447">
        <f>($B$9*$K$7+$C$9*$K$7)/($B$9+$C$9)</f>
        <v>0</v>
      </c>
      <c r="AF447">
        <v>10</v>
      </c>
      <c r="AG447">
        <v>1551447530</v>
      </c>
      <c r="AH447">
        <v>380.792</v>
      </c>
      <c r="AI447">
        <v>399.038</v>
      </c>
      <c r="AJ447">
        <v>8.99871</v>
      </c>
      <c r="AK447">
        <v>7.81082</v>
      </c>
      <c r="AL447">
        <v>1431.11</v>
      </c>
      <c r="AM447">
        <v>100.509</v>
      </c>
      <c r="AN447">
        <v>0.023479</v>
      </c>
      <c r="AO447">
        <v>7.25977</v>
      </c>
      <c r="AP447">
        <v>999.9</v>
      </c>
      <c r="AQ447">
        <v>999.9</v>
      </c>
      <c r="AR447">
        <v>9988.75</v>
      </c>
      <c r="AS447">
        <v>0</v>
      </c>
      <c r="AT447">
        <v>494.751</v>
      </c>
      <c r="AU447">
        <v>0</v>
      </c>
      <c r="AV447" t="s">
        <v>208</v>
      </c>
      <c r="AW447">
        <v>0</v>
      </c>
      <c r="AX447">
        <v>-0.747</v>
      </c>
      <c r="AY447">
        <v>-0.067</v>
      </c>
      <c r="AZ447">
        <v>0</v>
      </c>
      <c r="BA447">
        <v>0</v>
      </c>
      <c r="BB447">
        <v>0</v>
      </c>
      <c r="BC447">
        <v>0</v>
      </c>
      <c r="BD447">
        <v>-75.7984071428571</v>
      </c>
      <c r="BE447">
        <v>20.0213862783816</v>
      </c>
      <c r="BF447">
        <v>3.54203262060433</v>
      </c>
      <c r="BG447">
        <v>0</v>
      </c>
      <c r="BH447">
        <v>-2.9442230952381</v>
      </c>
      <c r="BI447">
        <v>0.136366303975294</v>
      </c>
      <c r="BJ447">
        <v>0.0353589568694509</v>
      </c>
      <c r="BK447">
        <v>0</v>
      </c>
      <c r="BL447">
        <v>0</v>
      </c>
      <c r="BM447">
        <v>0</v>
      </c>
      <c r="BN447" t="s">
        <v>209</v>
      </c>
      <c r="BO447">
        <v>1.88477</v>
      </c>
      <c r="BP447">
        <v>1.88172</v>
      </c>
      <c r="BQ447">
        <v>1.88324</v>
      </c>
      <c r="BR447">
        <v>1.882</v>
      </c>
      <c r="BS447">
        <v>1.88383</v>
      </c>
      <c r="BT447">
        <v>1.88309</v>
      </c>
      <c r="BU447">
        <v>1.88481</v>
      </c>
      <c r="BV447">
        <v>1.88232</v>
      </c>
      <c r="BW447" t="s">
        <v>210</v>
      </c>
      <c r="BX447" t="s">
        <v>17</v>
      </c>
      <c r="BY447" t="s">
        <v>17</v>
      </c>
      <c r="BZ447" t="s">
        <v>17</v>
      </c>
      <c r="CA447" t="s">
        <v>211</v>
      </c>
      <c r="CB447" t="s">
        <v>212</v>
      </c>
      <c r="CC447" t="s">
        <v>213</v>
      </c>
      <c r="CD447" t="s">
        <v>213</v>
      </c>
      <c r="CE447" t="s">
        <v>213</v>
      </c>
      <c r="CF447" t="s">
        <v>213</v>
      </c>
      <c r="CG447">
        <v>5</v>
      </c>
      <c r="CH447">
        <v>0</v>
      </c>
      <c r="CI447">
        <v>0</v>
      </c>
      <c r="CJ447">
        <v>0</v>
      </c>
      <c r="CK447">
        <v>0</v>
      </c>
      <c r="CL447">
        <v>2</v>
      </c>
      <c r="CM447">
        <v>1318.58</v>
      </c>
      <c r="CN447">
        <v>2.03126</v>
      </c>
      <c r="CO447">
        <v>7.60767</v>
      </c>
      <c r="CP447">
        <v>10.2305</v>
      </c>
      <c r="CQ447">
        <v>29.9994</v>
      </c>
      <c r="CR447">
        <v>10.0758</v>
      </c>
      <c r="CS447">
        <v>10.2971</v>
      </c>
      <c r="CT447">
        <v>-1</v>
      </c>
      <c r="CU447">
        <v>100</v>
      </c>
      <c r="CV447">
        <v>38.9596</v>
      </c>
      <c r="CW447">
        <v>-999.9</v>
      </c>
      <c r="CX447">
        <v>400</v>
      </c>
      <c r="CY447">
        <v>0.527776</v>
      </c>
      <c r="CZ447">
        <v>103.808</v>
      </c>
      <c r="DA447">
        <v>103.215</v>
      </c>
    </row>
    <row r="448" spans="1:105">
      <c r="A448">
        <v>434</v>
      </c>
      <c r="B448">
        <v>1551447532</v>
      </c>
      <c r="C448">
        <v>1233.09999990463</v>
      </c>
      <c r="D448" t="s">
        <v>1088</v>
      </c>
      <c r="E448" t="s">
        <v>1089</v>
      </c>
      <c r="F448">
        <f>J448+I448+M448*K448</f>
        <v>0</v>
      </c>
      <c r="G448">
        <f>(1000*AM448)/(L448*(AO448+273.15))</f>
        <v>0</v>
      </c>
      <c r="H448">
        <f>((G448*F448*(1-(AJ448/1000)))/(100*K448))*(0.0/60)</f>
        <v>0</v>
      </c>
      <c r="I448" t="s">
        <v>203</v>
      </c>
      <c r="J448" t="s">
        <v>204</v>
      </c>
      <c r="K448" t="s">
        <v>205</v>
      </c>
      <c r="L448" t="s">
        <v>206</v>
      </c>
      <c r="M448" t="s">
        <v>927</v>
      </c>
      <c r="N448" t="s">
        <v>928</v>
      </c>
      <c r="O448" t="s">
        <v>457</v>
      </c>
      <c r="Q448">
        <v>1551447532</v>
      </c>
      <c r="R448">
        <f>AL448*Y448*(AJ448-AK448)/(100*AF448*(1000-Y448*AJ448))</f>
        <v>0</v>
      </c>
      <c r="S448">
        <f>AL448*Y448*(AI448-AH448*(1000-Y448*AK448)/(1000-Y448*AJ448))/(100*AF448)</f>
        <v>0</v>
      </c>
      <c r="T448">
        <f>(U448/V448*100)</f>
        <v>0</v>
      </c>
      <c r="U448">
        <f>AJ448*(AM448+AN448)/1000</f>
        <v>0</v>
      </c>
      <c r="V448">
        <f>0.61365*exp(17.502*AO448/(240.97+AO448))</f>
        <v>0</v>
      </c>
      <c r="W448">
        <v>134</v>
      </c>
      <c r="X448">
        <v>9</v>
      </c>
      <c r="Y448">
        <f>IF(W448*$H$11&gt;=AA448,1.0,(AA448/(AA448-W448*$H$11)))</f>
        <v>0</v>
      </c>
      <c r="Z448">
        <f>(Y448-1)*100</f>
        <v>0</v>
      </c>
      <c r="AA448">
        <f>MAX(0,($B$11+$C$11*AR448)/(1+$D$11*AR448)*AM448/(AO448+273)*$E$11)</f>
        <v>0</v>
      </c>
      <c r="AB448">
        <f>$B$9*AS448+$C$9*AT448</f>
        <v>0</v>
      </c>
      <c r="AC448">
        <f>AB448*AD448</f>
        <v>0</v>
      </c>
      <c r="AD448">
        <f>($B$9*$D$7+$C$9*$D$7)/($B$9+$C$9)</f>
        <v>0</v>
      </c>
      <c r="AE448">
        <f>($B$9*$K$7+$C$9*$K$7)/($B$9+$C$9)</f>
        <v>0</v>
      </c>
      <c r="AF448">
        <v>10</v>
      </c>
      <c r="AG448">
        <v>1551447532</v>
      </c>
      <c r="AH448">
        <v>380.27</v>
      </c>
      <c r="AI448">
        <v>399.046</v>
      </c>
      <c r="AJ448">
        <v>9.03516</v>
      </c>
      <c r="AK448">
        <v>7.81084</v>
      </c>
      <c r="AL448">
        <v>1431.08</v>
      </c>
      <c r="AM448">
        <v>100.51</v>
      </c>
      <c r="AN448">
        <v>0.0230983</v>
      </c>
      <c r="AO448">
        <v>7.30047</v>
      </c>
      <c r="AP448">
        <v>999.9</v>
      </c>
      <c r="AQ448">
        <v>999.9</v>
      </c>
      <c r="AR448">
        <v>10023.8</v>
      </c>
      <c r="AS448">
        <v>0</v>
      </c>
      <c r="AT448">
        <v>495.463</v>
      </c>
      <c r="AU448">
        <v>0</v>
      </c>
      <c r="AV448" t="s">
        <v>208</v>
      </c>
      <c r="AW448">
        <v>0</v>
      </c>
      <c r="AX448">
        <v>-0.747</v>
      </c>
      <c r="AY448">
        <v>-0.067</v>
      </c>
      <c r="AZ448">
        <v>0</v>
      </c>
      <c r="BA448">
        <v>0</v>
      </c>
      <c r="BB448">
        <v>0</v>
      </c>
      <c r="BC448">
        <v>0</v>
      </c>
      <c r="BD448">
        <v>-75.7984071428571</v>
      </c>
      <c r="BE448">
        <v>20.0213862783816</v>
      </c>
      <c r="BF448">
        <v>3.54203262060433</v>
      </c>
      <c r="BG448">
        <v>0</v>
      </c>
      <c r="BH448">
        <v>-2.9442230952381</v>
      </c>
      <c r="BI448">
        <v>0.136366303975294</v>
      </c>
      <c r="BJ448">
        <v>0.0353589568694509</v>
      </c>
      <c r="BK448">
        <v>0</v>
      </c>
      <c r="BL448">
        <v>0</v>
      </c>
      <c r="BM448">
        <v>0</v>
      </c>
      <c r="BN448" t="s">
        <v>209</v>
      </c>
      <c r="BO448">
        <v>1.88477</v>
      </c>
      <c r="BP448">
        <v>1.88171</v>
      </c>
      <c r="BQ448">
        <v>1.88324</v>
      </c>
      <c r="BR448">
        <v>1.882</v>
      </c>
      <c r="BS448">
        <v>1.88383</v>
      </c>
      <c r="BT448">
        <v>1.88309</v>
      </c>
      <c r="BU448">
        <v>1.88483</v>
      </c>
      <c r="BV448">
        <v>1.88232</v>
      </c>
      <c r="BW448" t="s">
        <v>210</v>
      </c>
      <c r="BX448" t="s">
        <v>17</v>
      </c>
      <c r="BY448" t="s">
        <v>17</v>
      </c>
      <c r="BZ448" t="s">
        <v>17</v>
      </c>
      <c r="CA448" t="s">
        <v>211</v>
      </c>
      <c r="CB448" t="s">
        <v>212</v>
      </c>
      <c r="CC448" t="s">
        <v>213</v>
      </c>
      <c r="CD448" t="s">
        <v>213</v>
      </c>
      <c r="CE448" t="s">
        <v>213</v>
      </c>
      <c r="CF448" t="s">
        <v>213</v>
      </c>
      <c r="CG448">
        <v>5</v>
      </c>
      <c r="CH448">
        <v>0</v>
      </c>
      <c r="CI448">
        <v>0</v>
      </c>
      <c r="CJ448">
        <v>0</v>
      </c>
      <c r="CK448">
        <v>0</v>
      </c>
      <c r="CL448">
        <v>2</v>
      </c>
      <c r="CM448">
        <v>1325.83</v>
      </c>
      <c r="CN448">
        <v>2.03126</v>
      </c>
      <c r="CO448">
        <v>7.61071</v>
      </c>
      <c r="CP448">
        <v>10.2264</v>
      </c>
      <c r="CQ448">
        <v>29.9994</v>
      </c>
      <c r="CR448">
        <v>10.0723</v>
      </c>
      <c r="CS448">
        <v>10.293</v>
      </c>
      <c r="CT448">
        <v>-1</v>
      </c>
      <c r="CU448">
        <v>100</v>
      </c>
      <c r="CV448">
        <v>38.9596</v>
      </c>
      <c r="CW448">
        <v>-999.9</v>
      </c>
      <c r="CX448">
        <v>400</v>
      </c>
      <c r="CY448">
        <v>0.406435</v>
      </c>
      <c r="CZ448">
        <v>103.805</v>
      </c>
      <c r="DA448">
        <v>103.216</v>
      </c>
    </row>
    <row r="449" spans="1:105">
      <c r="A449">
        <v>435</v>
      </c>
      <c r="B449">
        <v>1551447534</v>
      </c>
      <c r="C449">
        <v>1235.09999990463</v>
      </c>
      <c r="D449" t="s">
        <v>1090</v>
      </c>
      <c r="E449" t="s">
        <v>1091</v>
      </c>
      <c r="F449">
        <f>J449+I449+M449*K449</f>
        <v>0</v>
      </c>
      <c r="G449">
        <f>(1000*AM449)/(L449*(AO449+273.15))</f>
        <v>0</v>
      </c>
      <c r="H449">
        <f>((G449*F449*(1-(AJ449/1000)))/(100*K449))*(0.0/60)</f>
        <v>0</v>
      </c>
      <c r="I449" t="s">
        <v>203</v>
      </c>
      <c r="J449" t="s">
        <v>204</v>
      </c>
      <c r="K449" t="s">
        <v>205</v>
      </c>
      <c r="L449" t="s">
        <v>206</v>
      </c>
      <c r="M449" t="s">
        <v>927</v>
      </c>
      <c r="N449" t="s">
        <v>928</v>
      </c>
      <c r="O449" t="s">
        <v>457</v>
      </c>
      <c r="Q449">
        <v>1551447534</v>
      </c>
      <c r="R449">
        <f>AL449*Y449*(AJ449-AK449)/(100*AF449*(1000-Y449*AJ449))</f>
        <v>0</v>
      </c>
      <c r="S449">
        <f>AL449*Y449*(AI449-AH449*(1000-Y449*AK449)/(1000-Y449*AJ449))/(100*AF449)</f>
        <v>0</v>
      </c>
      <c r="T449">
        <f>(U449/V449*100)</f>
        <v>0</v>
      </c>
      <c r="U449">
        <f>AJ449*(AM449+AN449)/1000</f>
        <v>0</v>
      </c>
      <c r="V449">
        <f>0.61365*exp(17.502*AO449/(240.97+AO449))</f>
        <v>0</v>
      </c>
      <c r="W449">
        <v>139</v>
      </c>
      <c r="X449">
        <v>10</v>
      </c>
      <c r="Y449">
        <f>IF(W449*$H$11&gt;=AA449,1.0,(AA449/(AA449-W449*$H$11)))</f>
        <v>0</v>
      </c>
      <c r="Z449">
        <f>(Y449-1)*100</f>
        <v>0</v>
      </c>
      <c r="AA449">
        <f>MAX(0,($B$11+$C$11*AR449)/(1+$D$11*AR449)*AM449/(AO449+273)*$E$11)</f>
        <v>0</v>
      </c>
      <c r="AB449">
        <f>$B$9*AS449+$C$9*AT449</f>
        <v>0</v>
      </c>
      <c r="AC449">
        <f>AB449*AD449</f>
        <v>0</v>
      </c>
      <c r="AD449">
        <f>($B$9*$D$7+$C$9*$D$7)/($B$9+$C$9)</f>
        <v>0</v>
      </c>
      <c r="AE449">
        <f>($B$9*$K$7+$C$9*$K$7)/($B$9+$C$9)</f>
        <v>0</v>
      </c>
      <c r="AF449">
        <v>10</v>
      </c>
      <c r="AG449">
        <v>1551447534</v>
      </c>
      <c r="AH449">
        <v>379.853</v>
      </c>
      <c r="AI449">
        <v>399.063</v>
      </c>
      <c r="AJ449">
        <v>9.06309</v>
      </c>
      <c r="AK449">
        <v>7.81113</v>
      </c>
      <c r="AL449">
        <v>1431.3</v>
      </c>
      <c r="AM449">
        <v>100.509</v>
      </c>
      <c r="AN449">
        <v>0.0229452</v>
      </c>
      <c r="AO449">
        <v>7.32682</v>
      </c>
      <c r="AP449">
        <v>999.9</v>
      </c>
      <c r="AQ449">
        <v>999.9</v>
      </c>
      <c r="AR449">
        <v>10020</v>
      </c>
      <c r="AS449">
        <v>0</v>
      </c>
      <c r="AT449">
        <v>496.096</v>
      </c>
      <c r="AU449">
        <v>0</v>
      </c>
      <c r="AV449" t="s">
        <v>208</v>
      </c>
      <c r="AW449">
        <v>0</v>
      </c>
      <c r="AX449">
        <v>-0.747</v>
      </c>
      <c r="AY449">
        <v>-0.067</v>
      </c>
      <c r="AZ449">
        <v>0</v>
      </c>
      <c r="BA449">
        <v>0</v>
      </c>
      <c r="BB449">
        <v>0</v>
      </c>
      <c r="BC449">
        <v>0</v>
      </c>
      <c r="BD449">
        <v>-75.7984071428571</v>
      </c>
      <c r="BE449">
        <v>20.0213862783816</v>
      </c>
      <c r="BF449">
        <v>3.54203262060433</v>
      </c>
      <c r="BG449">
        <v>0</v>
      </c>
      <c r="BH449">
        <v>-2.9442230952381</v>
      </c>
      <c r="BI449">
        <v>0.136366303975294</v>
      </c>
      <c r="BJ449">
        <v>0.0353589568694509</v>
      </c>
      <c r="BK449">
        <v>0</v>
      </c>
      <c r="BL449">
        <v>0</v>
      </c>
      <c r="BM449">
        <v>0</v>
      </c>
      <c r="BN449" t="s">
        <v>209</v>
      </c>
      <c r="BO449">
        <v>1.88477</v>
      </c>
      <c r="BP449">
        <v>1.88171</v>
      </c>
      <c r="BQ449">
        <v>1.88324</v>
      </c>
      <c r="BR449">
        <v>1.88201</v>
      </c>
      <c r="BS449">
        <v>1.88381</v>
      </c>
      <c r="BT449">
        <v>1.88309</v>
      </c>
      <c r="BU449">
        <v>1.88485</v>
      </c>
      <c r="BV449">
        <v>1.88232</v>
      </c>
      <c r="BW449" t="s">
        <v>210</v>
      </c>
      <c r="BX449" t="s">
        <v>17</v>
      </c>
      <c r="BY449" t="s">
        <v>17</v>
      </c>
      <c r="BZ449" t="s">
        <v>17</v>
      </c>
      <c r="CA449" t="s">
        <v>211</v>
      </c>
      <c r="CB449" t="s">
        <v>212</v>
      </c>
      <c r="CC449" t="s">
        <v>213</v>
      </c>
      <c r="CD449" t="s">
        <v>213</v>
      </c>
      <c r="CE449" t="s">
        <v>213</v>
      </c>
      <c r="CF449" t="s">
        <v>213</v>
      </c>
      <c r="CG449">
        <v>5</v>
      </c>
      <c r="CH449">
        <v>0</v>
      </c>
      <c r="CI449">
        <v>0</v>
      </c>
      <c r="CJ449">
        <v>0</v>
      </c>
      <c r="CK449">
        <v>0</v>
      </c>
      <c r="CL449">
        <v>2</v>
      </c>
      <c r="CM449">
        <v>1322.56</v>
      </c>
      <c r="CN449">
        <v>2.03125</v>
      </c>
      <c r="CO449">
        <v>7.61372</v>
      </c>
      <c r="CP449">
        <v>10.2223</v>
      </c>
      <c r="CQ449">
        <v>29.9995</v>
      </c>
      <c r="CR449">
        <v>10.0687</v>
      </c>
      <c r="CS449">
        <v>10.2886</v>
      </c>
      <c r="CT449">
        <v>-1</v>
      </c>
      <c r="CU449">
        <v>100</v>
      </c>
      <c r="CV449">
        <v>38.5658</v>
      </c>
      <c r="CW449">
        <v>-999.9</v>
      </c>
      <c r="CX449">
        <v>400</v>
      </c>
      <c r="CY449">
        <v>0.285911</v>
      </c>
      <c r="CZ449">
        <v>103.803</v>
      </c>
      <c r="DA449">
        <v>103.217</v>
      </c>
    </row>
    <row r="450" spans="1:105">
      <c r="A450">
        <v>436</v>
      </c>
      <c r="B450">
        <v>1551447536</v>
      </c>
      <c r="C450">
        <v>1237.09999990463</v>
      </c>
      <c r="D450" t="s">
        <v>1092</v>
      </c>
      <c r="E450" t="s">
        <v>1093</v>
      </c>
      <c r="F450">
        <f>J450+I450+M450*K450</f>
        <v>0</v>
      </c>
      <c r="G450">
        <f>(1000*AM450)/(L450*(AO450+273.15))</f>
        <v>0</v>
      </c>
      <c r="H450">
        <f>((G450*F450*(1-(AJ450/1000)))/(100*K450))*(0.0/60)</f>
        <v>0</v>
      </c>
      <c r="I450" t="s">
        <v>203</v>
      </c>
      <c r="J450" t="s">
        <v>204</v>
      </c>
      <c r="K450" t="s">
        <v>205</v>
      </c>
      <c r="L450" t="s">
        <v>206</v>
      </c>
      <c r="M450" t="s">
        <v>927</v>
      </c>
      <c r="N450" t="s">
        <v>928</v>
      </c>
      <c r="O450" t="s">
        <v>457</v>
      </c>
      <c r="Q450">
        <v>1551447536</v>
      </c>
      <c r="R450">
        <f>AL450*Y450*(AJ450-AK450)/(100*AF450*(1000-Y450*AJ450))</f>
        <v>0</v>
      </c>
      <c r="S450">
        <f>AL450*Y450*(AI450-AH450*(1000-Y450*AK450)/(1000-Y450*AJ450))/(100*AF450)</f>
        <v>0</v>
      </c>
      <c r="T450">
        <f>(U450/V450*100)</f>
        <v>0</v>
      </c>
      <c r="U450">
        <f>AJ450*(AM450+AN450)/1000</f>
        <v>0</v>
      </c>
      <c r="V450">
        <f>0.61365*exp(17.502*AO450/(240.97+AO450))</f>
        <v>0</v>
      </c>
      <c r="W450">
        <v>151</v>
      </c>
      <c r="X450">
        <v>11</v>
      </c>
      <c r="Y450">
        <f>IF(W450*$H$11&gt;=AA450,1.0,(AA450/(AA450-W450*$H$11)))</f>
        <v>0</v>
      </c>
      <c r="Z450">
        <f>(Y450-1)*100</f>
        <v>0</v>
      </c>
      <c r="AA450">
        <f>MAX(0,($B$11+$C$11*AR450)/(1+$D$11*AR450)*AM450/(AO450+273)*$E$11)</f>
        <v>0</v>
      </c>
      <c r="AB450">
        <f>$B$9*AS450+$C$9*AT450</f>
        <v>0</v>
      </c>
      <c r="AC450">
        <f>AB450*AD450</f>
        <v>0</v>
      </c>
      <c r="AD450">
        <f>($B$9*$D$7+$C$9*$D$7)/($B$9+$C$9)</f>
        <v>0</v>
      </c>
      <c r="AE450">
        <f>($B$9*$K$7+$C$9*$K$7)/($B$9+$C$9)</f>
        <v>0</v>
      </c>
      <c r="AF450">
        <v>10</v>
      </c>
      <c r="AG450">
        <v>1551447536</v>
      </c>
      <c r="AH450">
        <v>379.364</v>
      </c>
      <c r="AI450">
        <v>399.037</v>
      </c>
      <c r="AJ450">
        <v>9.08653</v>
      </c>
      <c r="AK450">
        <v>7.81112</v>
      </c>
      <c r="AL450">
        <v>1431.02</v>
      </c>
      <c r="AM450">
        <v>100.51</v>
      </c>
      <c r="AN450">
        <v>0.0229405</v>
      </c>
      <c r="AO450">
        <v>7.34218</v>
      </c>
      <c r="AP450">
        <v>999.9</v>
      </c>
      <c r="AQ450">
        <v>999.9</v>
      </c>
      <c r="AR450">
        <v>9997.5</v>
      </c>
      <c r="AS450">
        <v>0</v>
      </c>
      <c r="AT450">
        <v>495.756</v>
      </c>
      <c r="AU450">
        <v>0</v>
      </c>
      <c r="AV450" t="s">
        <v>208</v>
      </c>
      <c r="AW450">
        <v>0</v>
      </c>
      <c r="AX450">
        <v>-0.747</v>
      </c>
      <c r="AY450">
        <v>-0.067</v>
      </c>
      <c r="AZ450">
        <v>0</v>
      </c>
      <c r="BA450">
        <v>0</v>
      </c>
      <c r="BB450">
        <v>0</v>
      </c>
      <c r="BC450">
        <v>0</v>
      </c>
      <c r="BD450">
        <v>-75.7984071428571</v>
      </c>
      <c r="BE450">
        <v>20.0213862783816</v>
      </c>
      <c r="BF450">
        <v>3.54203262060433</v>
      </c>
      <c r="BG450">
        <v>0</v>
      </c>
      <c r="BH450">
        <v>-2.9442230952381</v>
      </c>
      <c r="BI450">
        <v>0.136366303975294</v>
      </c>
      <c r="BJ450">
        <v>0.0353589568694509</v>
      </c>
      <c r="BK450">
        <v>0</v>
      </c>
      <c r="BL450">
        <v>0</v>
      </c>
      <c r="BM450">
        <v>0</v>
      </c>
      <c r="BN450" t="s">
        <v>209</v>
      </c>
      <c r="BO450">
        <v>1.88477</v>
      </c>
      <c r="BP450">
        <v>1.88171</v>
      </c>
      <c r="BQ450">
        <v>1.88324</v>
      </c>
      <c r="BR450">
        <v>1.88201</v>
      </c>
      <c r="BS450">
        <v>1.88382</v>
      </c>
      <c r="BT450">
        <v>1.88309</v>
      </c>
      <c r="BU450">
        <v>1.88487</v>
      </c>
      <c r="BV450">
        <v>1.88232</v>
      </c>
      <c r="BW450" t="s">
        <v>210</v>
      </c>
      <c r="BX450" t="s">
        <v>17</v>
      </c>
      <c r="BY450" t="s">
        <v>17</v>
      </c>
      <c r="BZ450" t="s">
        <v>17</v>
      </c>
      <c r="CA450" t="s">
        <v>211</v>
      </c>
      <c r="CB450" t="s">
        <v>212</v>
      </c>
      <c r="CC450" t="s">
        <v>213</v>
      </c>
      <c r="CD450" t="s">
        <v>213</v>
      </c>
      <c r="CE450" t="s">
        <v>213</v>
      </c>
      <c r="CF450" t="s">
        <v>213</v>
      </c>
      <c r="CG450">
        <v>5</v>
      </c>
      <c r="CH450">
        <v>0</v>
      </c>
      <c r="CI450">
        <v>0</v>
      </c>
      <c r="CJ450">
        <v>0</v>
      </c>
      <c r="CK450">
        <v>0</v>
      </c>
      <c r="CL450">
        <v>2</v>
      </c>
      <c r="CM450">
        <v>1313.47</v>
      </c>
      <c r="CN450">
        <v>2.03125</v>
      </c>
      <c r="CO450">
        <v>7.6168</v>
      </c>
      <c r="CP450">
        <v>10.2176</v>
      </c>
      <c r="CQ450">
        <v>29.9994</v>
      </c>
      <c r="CR450">
        <v>10.0647</v>
      </c>
      <c r="CS450">
        <v>10.2843</v>
      </c>
      <c r="CT450">
        <v>-1</v>
      </c>
      <c r="CU450">
        <v>100</v>
      </c>
      <c r="CV450">
        <v>38.5658</v>
      </c>
      <c r="CW450">
        <v>-999.9</v>
      </c>
      <c r="CX450">
        <v>400</v>
      </c>
      <c r="CY450">
        <v>0.170828</v>
      </c>
      <c r="CZ450">
        <v>103.803</v>
      </c>
      <c r="DA450">
        <v>103.218</v>
      </c>
    </row>
    <row r="451" spans="1:105">
      <c r="A451">
        <v>437</v>
      </c>
      <c r="B451">
        <v>1551447538</v>
      </c>
      <c r="C451">
        <v>1239.09999990463</v>
      </c>
      <c r="D451" t="s">
        <v>1094</v>
      </c>
      <c r="E451" t="s">
        <v>1095</v>
      </c>
      <c r="F451">
        <f>J451+I451+M451*K451</f>
        <v>0</v>
      </c>
      <c r="G451">
        <f>(1000*AM451)/(L451*(AO451+273.15))</f>
        <v>0</v>
      </c>
      <c r="H451">
        <f>((G451*F451*(1-(AJ451/1000)))/(100*K451))*(0.0/60)</f>
        <v>0</v>
      </c>
      <c r="I451" t="s">
        <v>203</v>
      </c>
      <c r="J451" t="s">
        <v>204</v>
      </c>
      <c r="K451" t="s">
        <v>205</v>
      </c>
      <c r="L451" t="s">
        <v>206</v>
      </c>
      <c r="M451" t="s">
        <v>927</v>
      </c>
      <c r="N451" t="s">
        <v>928</v>
      </c>
      <c r="O451" t="s">
        <v>457</v>
      </c>
      <c r="Q451">
        <v>1551447538</v>
      </c>
      <c r="R451">
        <f>AL451*Y451*(AJ451-AK451)/(100*AF451*(1000-Y451*AJ451))</f>
        <v>0</v>
      </c>
      <c r="S451">
        <f>AL451*Y451*(AI451-AH451*(1000-Y451*AK451)/(1000-Y451*AJ451))/(100*AF451)</f>
        <v>0</v>
      </c>
      <c r="T451">
        <f>(U451/V451*100)</f>
        <v>0</v>
      </c>
      <c r="U451">
        <f>AJ451*(AM451+AN451)/1000</f>
        <v>0</v>
      </c>
      <c r="V451">
        <f>0.61365*exp(17.502*AO451/(240.97+AO451))</f>
        <v>0</v>
      </c>
      <c r="W451">
        <v>156</v>
      </c>
      <c r="X451">
        <v>11</v>
      </c>
      <c r="Y451">
        <f>IF(W451*$H$11&gt;=AA451,1.0,(AA451/(AA451-W451*$H$11)))</f>
        <v>0</v>
      </c>
      <c r="Z451">
        <f>(Y451-1)*100</f>
        <v>0</v>
      </c>
      <c r="AA451">
        <f>MAX(0,($B$11+$C$11*AR451)/(1+$D$11*AR451)*AM451/(AO451+273)*$E$11)</f>
        <v>0</v>
      </c>
      <c r="AB451">
        <f>$B$9*AS451+$C$9*AT451</f>
        <v>0</v>
      </c>
      <c r="AC451">
        <f>AB451*AD451</f>
        <v>0</v>
      </c>
      <c r="AD451">
        <f>($B$9*$D$7+$C$9*$D$7)/($B$9+$C$9)</f>
        <v>0</v>
      </c>
      <c r="AE451">
        <f>($B$9*$K$7+$C$9*$K$7)/($B$9+$C$9)</f>
        <v>0</v>
      </c>
      <c r="AF451">
        <v>10</v>
      </c>
      <c r="AG451">
        <v>1551447538</v>
      </c>
      <c r="AH451">
        <v>378.818</v>
      </c>
      <c r="AI451">
        <v>399.028</v>
      </c>
      <c r="AJ451">
        <v>9.10454</v>
      </c>
      <c r="AK451">
        <v>7.81072</v>
      </c>
      <c r="AL451">
        <v>1430.83</v>
      </c>
      <c r="AM451">
        <v>100.51</v>
      </c>
      <c r="AN451">
        <v>0.0227173</v>
      </c>
      <c r="AO451">
        <v>7.35314</v>
      </c>
      <c r="AP451">
        <v>999.9</v>
      </c>
      <c r="AQ451">
        <v>999.9</v>
      </c>
      <c r="AR451">
        <v>9976.88</v>
      </c>
      <c r="AS451">
        <v>0</v>
      </c>
      <c r="AT451">
        <v>495.365</v>
      </c>
      <c r="AU451">
        <v>0</v>
      </c>
      <c r="AV451" t="s">
        <v>208</v>
      </c>
      <c r="AW451">
        <v>0</v>
      </c>
      <c r="AX451">
        <v>-0.747</v>
      </c>
      <c r="AY451">
        <v>-0.067</v>
      </c>
      <c r="AZ451">
        <v>0</v>
      </c>
      <c r="BA451">
        <v>0</v>
      </c>
      <c r="BB451">
        <v>0</v>
      </c>
      <c r="BC451">
        <v>0</v>
      </c>
      <c r="BD451">
        <v>-75.7984071428571</v>
      </c>
      <c r="BE451">
        <v>20.0213862783816</v>
      </c>
      <c r="BF451">
        <v>3.54203262060433</v>
      </c>
      <c r="BG451">
        <v>0</v>
      </c>
      <c r="BH451">
        <v>-2.9442230952381</v>
      </c>
      <c r="BI451">
        <v>0.136366303975294</v>
      </c>
      <c r="BJ451">
        <v>0.0353589568694509</v>
      </c>
      <c r="BK451">
        <v>0</v>
      </c>
      <c r="BL451">
        <v>0</v>
      </c>
      <c r="BM451">
        <v>0</v>
      </c>
      <c r="BN451" t="s">
        <v>209</v>
      </c>
      <c r="BO451">
        <v>1.88477</v>
      </c>
      <c r="BP451">
        <v>1.88171</v>
      </c>
      <c r="BQ451">
        <v>1.88324</v>
      </c>
      <c r="BR451">
        <v>1.88201</v>
      </c>
      <c r="BS451">
        <v>1.88385</v>
      </c>
      <c r="BT451">
        <v>1.88309</v>
      </c>
      <c r="BU451">
        <v>1.88487</v>
      </c>
      <c r="BV451">
        <v>1.88232</v>
      </c>
      <c r="BW451" t="s">
        <v>210</v>
      </c>
      <c r="BX451" t="s">
        <v>17</v>
      </c>
      <c r="BY451" t="s">
        <v>17</v>
      </c>
      <c r="BZ451" t="s">
        <v>17</v>
      </c>
      <c r="CA451" t="s">
        <v>211</v>
      </c>
      <c r="CB451" t="s">
        <v>212</v>
      </c>
      <c r="CC451" t="s">
        <v>213</v>
      </c>
      <c r="CD451" t="s">
        <v>213</v>
      </c>
      <c r="CE451" t="s">
        <v>213</v>
      </c>
      <c r="CF451" t="s">
        <v>213</v>
      </c>
      <c r="CG451">
        <v>5</v>
      </c>
      <c r="CH451">
        <v>0</v>
      </c>
      <c r="CI451">
        <v>0</v>
      </c>
      <c r="CJ451">
        <v>0</v>
      </c>
      <c r="CK451">
        <v>0</v>
      </c>
      <c r="CL451">
        <v>2</v>
      </c>
      <c r="CM451">
        <v>1309.54</v>
      </c>
      <c r="CN451">
        <v>2.03124</v>
      </c>
      <c r="CO451">
        <v>7.62003</v>
      </c>
      <c r="CP451">
        <v>10.213</v>
      </c>
      <c r="CQ451">
        <v>29.9994</v>
      </c>
      <c r="CR451">
        <v>10.0607</v>
      </c>
      <c r="CS451">
        <v>10.2803</v>
      </c>
      <c r="CT451">
        <v>-1</v>
      </c>
      <c r="CU451">
        <v>100</v>
      </c>
      <c r="CV451">
        <v>38.5658</v>
      </c>
      <c r="CW451">
        <v>-999.9</v>
      </c>
      <c r="CX451">
        <v>400</v>
      </c>
      <c r="CY451">
        <v>0.0935444</v>
      </c>
      <c r="CZ451">
        <v>103.803</v>
      </c>
      <c r="DA451">
        <v>103.219</v>
      </c>
    </row>
    <row r="452" spans="1:105">
      <c r="A452">
        <v>438</v>
      </c>
      <c r="B452">
        <v>1551447540</v>
      </c>
      <c r="C452">
        <v>1241.09999990463</v>
      </c>
      <c r="D452" t="s">
        <v>1096</v>
      </c>
      <c r="E452" t="s">
        <v>1097</v>
      </c>
      <c r="F452">
        <f>J452+I452+M452*K452</f>
        <v>0</v>
      </c>
      <c r="G452">
        <f>(1000*AM452)/(L452*(AO452+273.15))</f>
        <v>0</v>
      </c>
      <c r="H452">
        <f>((G452*F452*(1-(AJ452/1000)))/(100*K452))*(0.0/60)</f>
        <v>0</v>
      </c>
      <c r="I452" t="s">
        <v>203</v>
      </c>
      <c r="J452" t="s">
        <v>204</v>
      </c>
      <c r="K452" t="s">
        <v>205</v>
      </c>
      <c r="L452" t="s">
        <v>206</v>
      </c>
      <c r="M452" t="s">
        <v>927</v>
      </c>
      <c r="N452" t="s">
        <v>928</v>
      </c>
      <c r="O452" t="s">
        <v>457</v>
      </c>
      <c r="Q452">
        <v>1551447540</v>
      </c>
      <c r="R452">
        <f>AL452*Y452*(AJ452-AK452)/(100*AF452*(1000-Y452*AJ452))</f>
        <v>0</v>
      </c>
      <c r="S452">
        <f>AL452*Y452*(AI452-AH452*(1000-Y452*AK452)/(1000-Y452*AJ452))/(100*AF452)</f>
        <v>0</v>
      </c>
      <c r="T452">
        <f>(U452/V452*100)</f>
        <v>0</v>
      </c>
      <c r="U452">
        <f>AJ452*(AM452+AN452)/1000</f>
        <v>0</v>
      </c>
      <c r="V452">
        <f>0.61365*exp(17.502*AO452/(240.97+AO452))</f>
        <v>0</v>
      </c>
      <c r="W452">
        <v>152</v>
      </c>
      <c r="X452">
        <v>11</v>
      </c>
      <c r="Y452">
        <f>IF(W452*$H$11&gt;=AA452,1.0,(AA452/(AA452-W452*$H$11)))</f>
        <v>0</v>
      </c>
      <c r="Z452">
        <f>(Y452-1)*100</f>
        <v>0</v>
      </c>
      <c r="AA452">
        <f>MAX(0,($B$11+$C$11*AR452)/(1+$D$11*AR452)*AM452/(AO452+273)*$E$11)</f>
        <v>0</v>
      </c>
      <c r="AB452">
        <f>$B$9*AS452+$C$9*AT452</f>
        <v>0</v>
      </c>
      <c r="AC452">
        <f>AB452*AD452</f>
        <v>0</v>
      </c>
      <c r="AD452">
        <f>($B$9*$D$7+$C$9*$D$7)/($B$9+$C$9)</f>
        <v>0</v>
      </c>
      <c r="AE452">
        <f>($B$9*$K$7+$C$9*$K$7)/($B$9+$C$9)</f>
        <v>0</v>
      </c>
      <c r="AF452">
        <v>10</v>
      </c>
      <c r="AG452">
        <v>1551447540</v>
      </c>
      <c r="AH452">
        <v>378.374</v>
      </c>
      <c r="AI452">
        <v>399.058</v>
      </c>
      <c r="AJ452">
        <v>9.1221</v>
      </c>
      <c r="AK452">
        <v>7.81076</v>
      </c>
      <c r="AL452">
        <v>1431.03</v>
      </c>
      <c r="AM452">
        <v>100.511</v>
      </c>
      <c r="AN452">
        <v>0.0225681</v>
      </c>
      <c r="AO452">
        <v>7.36368</v>
      </c>
      <c r="AP452">
        <v>999.9</v>
      </c>
      <c r="AQ452">
        <v>999.9</v>
      </c>
      <c r="AR452">
        <v>9974.38</v>
      </c>
      <c r="AS452">
        <v>0</v>
      </c>
      <c r="AT452">
        <v>494.967</v>
      </c>
      <c r="AU452">
        <v>0</v>
      </c>
      <c r="AV452" t="s">
        <v>208</v>
      </c>
      <c r="AW452">
        <v>0</v>
      </c>
      <c r="AX452">
        <v>-0.747</v>
      </c>
      <c r="AY452">
        <v>-0.067</v>
      </c>
      <c r="AZ452">
        <v>0</v>
      </c>
      <c r="BA452">
        <v>0</v>
      </c>
      <c r="BB452">
        <v>0</v>
      </c>
      <c r="BC452">
        <v>0</v>
      </c>
      <c r="BD452">
        <v>-75.7984071428571</v>
      </c>
      <c r="BE452">
        <v>20.0213862783816</v>
      </c>
      <c r="BF452">
        <v>3.54203262060433</v>
      </c>
      <c r="BG452">
        <v>0</v>
      </c>
      <c r="BH452">
        <v>-2.9442230952381</v>
      </c>
      <c r="BI452">
        <v>0.136366303975294</v>
      </c>
      <c r="BJ452">
        <v>0.0353589568694509</v>
      </c>
      <c r="BK452">
        <v>0</v>
      </c>
      <c r="BL452">
        <v>0</v>
      </c>
      <c r="BM452">
        <v>0</v>
      </c>
      <c r="BN452" t="s">
        <v>209</v>
      </c>
      <c r="BO452">
        <v>1.88477</v>
      </c>
      <c r="BP452">
        <v>1.88171</v>
      </c>
      <c r="BQ452">
        <v>1.88324</v>
      </c>
      <c r="BR452">
        <v>1.88199</v>
      </c>
      <c r="BS452">
        <v>1.88384</v>
      </c>
      <c r="BT452">
        <v>1.88309</v>
      </c>
      <c r="BU452">
        <v>1.88485</v>
      </c>
      <c r="BV452">
        <v>1.88232</v>
      </c>
      <c r="BW452" t="s">
        <v>210</v>
      </c>
      <c r="BX452" t="s">
        <v>17</v>
      </c>
      <c r="BY452" t="s">
        <v>17</v>
      </c>
      <c r="BZ452" t="s">
        <v>17</v>
      </c>
      <c r="CA452" t="s">
        <v>211</v>
      </c>
      <c r="CB452" t="s">
        <v>212</v>
      </c>
      <c r="CC452" t="s">
        <v>213</v>
      </c>
      <c r="CD452" t="s">
        <v>213</v>
      </c>
      <c r="CE452" t="s">
        <v>213</v>
      </c>
      <c r="CF452" t="s">
        <v>213</v>
      </c>
      <c r="CG452">
        <v>5</v>
      </c>
      <c r="CH452">
        <v>0</v>
      </c>
      <c r="CI452">
        <v>0</v>
      </c>
      <c r="CJ452">
        <v>0</v>
      </c>
      <c r="CK452">
        <v>0</v>
      </c>
      <c r="CL452">
        <v>2</v>
      </c>
      <c r="CM452">
        <v>1312.76</v>
      </c>
      <c r="CN452">
        <v>2.03124</v>
      </c>
      <c r="CO452">
        <v>7.62327</v>
      </c>
      <c r="CP452">
        <v>10.2088</v>
      </c>
      <c r="CQ452">
        <v>29.9994</v>
      </c>
      <c r="CR452">
        <v>10.0568</v>
      </c>
      <c r="CS452">
        <v>10.2759</v>
      </c>
      <c r="CT452">
        <v>-1</v>
      </c>
      <c r="CU452">
        <v>100</v>
      </c>
      <c r="CV452">
        <v>38.1702</v>
      </c>
      <c r="CW452">
        <v>-999.9</v>
      </c>
      <c r="CX452">
        <v>400</v>
      </c>
      <c r="CY452">
        <v>0</v>
      </c>
      <c r="CZ452">
        <v>103.804</v>
      </c>
      <c r="DA452">
        <v>103.22</v>
      </c>
    </row>
    <row r="453" spans="1:105">
      <c r="A453">
        <v>439</v>
      </c>
      <c r="B453">
        <v>1551447542</v>
      </c>
      <c r="C453">
        <v>1243.09999990463</v>
      </c>
      <c r="D453" t="s">
        <v>1098</v>
      </c>
      <c r="E453" t="s">
        <v>1099</v>
      </c>
      <c r="F453">
        <f>J453+I453+M453*K453</f>
        <v>0</v>
      </c>
      <c r="G453">
        <f>(1000*AM453)/(L453*(AO453+273.15))</f>
        <v>0</v>
      </c>
      <c r="H453">
        <f>((G453*F453*(1-(AJ453/1000)))/(100*K453))*(0.0/60)</f>
        <v>0</v>
      </c>
      <c r="I453" t="s">
        <v>203</v>
      </c>
      <c r="J453" t="s">
        <v>204</v>
      </c>
      <c r="K453" t="s">
        <v>205</v>
      </c>
      <c r="L453" t="s">
        <v>206</v>
      </c>
      <c r="M453" t="s">
        <v>927</v>
      </c>
      <c r="N453" t="s">
        <v>928</v>
      </c>
      <c r="O453" t="s">
        <v>457</v>
      </c>
      <c r="Q453">
        <v>1551447542</v>
      </c>
      <c r="R453">
        <f>AL453*Y453*(AJ453-AK453)/(100*AF453*(1000-Y453*AJ453))</f>
        <v>0</v>
      </c>
      <c r="S453">
        <f>AL453*Y453*(AI453-AH453*(1000-Y453*AK453)/(1000-Y453*AJ453))/(100*AF453)</f>
        <v>0</v>
      </c>
      <c r="T453">
        <f>(U453/V453*100)</f>
        <v>0</v>
      </c>
      <c r="U453">
        <f>AJ453*(AM453+AN453)/1000</f>
        <v>0</v>
      </c>
      <c r="V453">
        <f>0.61365*exp(17.502*AO453/(240.97+AO453))</f>
        <v>0</v>
      </c>
      <c r="W453">
        <v>143</v>
      </c>
      <c r="X453">
        <v>10</v>
      </c>
      <c r="Y453">
        <f>IF(W453*$H$11&gt;=AA453,1.0,(AA453/(AA453-W453*$H$11)))</f>
        <v>0</v>
      </c>
      <c r="Z453">
        <f>(Y453-1)*100</f>
        <v>0</v>
      </c>
      <c r="AA453">
        <f>MAX(0,($B$11+$C$11*AR453)/(1+$D$11*AR453)*AM453/(AO453+273)*$E$11)</f>
        <v>0</v>
      </c>
      <c r="AB453">
        <f>$B$9*AS453+$C$9*AT453</f>
        <v>0</v>
      </c>
      <c r="AC453">
        <f>AB453*AD453</f>
        <v>0</v>
      </c>
      <c r="AD453">
        <f>($B$9*$D$7+$C$9*$D$7)/($B$9+$C$9)</f>
        <v>0</v>
      </c>
      <c r="AE453">
        <f>($B$9*$K$7+$C$9*$K$7)/($B$9+$C$9)</f>
        <v>0</v>
      </c>
      <c r="AF453">
        <v>10</v>
      </c>
      <c r="AG453">
        <v>1551447542</v>
      </c>
      <c r="AH453">
        <v>377.952</v>
      </c>
      <c r="AI453">
        <v>399.063</v>
      </c>
      <c r="AJ453">
        <v>9.13256</v>
      </c>
      <c r="AK453">
        <v>7.81083</v>
      </c>
      <c r="AL453">
        <v>1430.96</v>
      </c>
      <c r="AM453">
        <v>100.511</v>
      </c>
      <c r="AN453">
        <v>0.0226834</v>
      </c>
      <c r="AO453">
        <v>7.35147</v>
      </c>
      <c r="AP453">
        <v>999.9</v>
      </c>
      <c r="AQ453">
        <v>999.9</v>
      </c>
      <c r="AR453">
        <v>9978.75</v>
      </c>
      <c r="AS453">
        <v>0</v>
      </c>
      <c r="AT453">
        <v>494.499</v>
      </c>
      <c r="AU453">
        <v>0</v>
      </c>
      <c r="AV453" t="s">
        <v>208</v>
      </c>
      <c r="AW453">
        <v>0</v>
      </c>
      <c r="AX453">
        <v>-0.747</v>
      </c>
      <c r="AY453">
        <v>-0.067</v>
      </c>
      <c r="AZ453">
        <v>0</v>
      </c>
      <c r="BA453">
        <v>0</v>
      </c>
      <c r="BB453">
        <v>0</v>
      </c>
      <c r="BC453">
        <v>0</v>
      </c>
      <c r="BD453">
        <v>-75.7984071428571</v>
      </c>
      <c r="BE453">
        <v>20.0213862783816</v>
      </c>
      <c r="BF453">
        <v>3.54203262060433</v>
      </c>
      <c r="BG453">
        <v>0</v>
      </c>
      <c r="BH453">
        <v>-2.9442230952381</v>
      </c>
      <c r="BI453">
        <v>0.136366303975294</v>
      </c>
      <c r="BJ453">
        <v>0.0353589568694509</v>
      </c>
      <c r="BK453">
        <v>0</v>
      </c>
      <c r="BL453">
        <v>0</v>
      </c>
      <c r="BM453">
        <v>0</v>
      </c>
      <c r="BN453" t="s">
        <v>209</v>
      </c>
      <c r="BO453">
        <v>1.88477</v>
      </c>
      <c r="BP453">
        <v>1.88171</v>
      </c>
      <c r="BQ453">
        <v>1.88324</v>
      </c>
      <c r="BR453">
        <v>1.882</v>
      </c>
      <c r="BS453">
        <v>1.88383</v>
      </c>
      <c r="BT453">
        <v>1.88309</v>
      </c>
      <c r="BU453">
        <v>1.88483</v>
      </c>
      <c r="BV453">
        <v>1.88232</v>
      </c>
      <c r="BW453" t="s">
        <v>210</v>
      </c>
      <c r="BX453" t="s">
        <v>17</v>
      </c>
      <c r="BY453" t="s">
        <v>17</v>
      </c>
      <c r="BZ453" t="s">
        <v>17</v>
      </c>
      <c r="CA453" t="s">
        <v>211</v>
      </c>
      <c r="CB453" t="s">
        <v>212</v>
      </c>
      <c r="CC453" t="s">
        <v>213</v>
      </c>
      <c r="CD453" t="s">
        <v>213</v>
      </c>
      <c r="CE453" t="s">
        <v>213</v>
      </c>
      <c r="CF453" t="s">
        <v>213</v>
      </c>
      <c r="CG453">
        <v>5</v>
      </c>
      <c r="CH453">
        <v>0</v>
      </c>
      <c r="CI453">
        <v>0</v>
      </c>
      <c r="CJ453">
        <v>0</v>
      </c>
      <c r="CK453">
        <v>0</v>
      </c>
      <c r="CL453">
        <v>2</v>
      </c>
      <c r="CM453">
        <v>1319.32</v>
      </c>
      <c r="CN453">
        <v>2.03124</v>
      </c>
      <c r="CO453">
        <v>7.62654</v>
      </c>
      <c r="CP453">
        <v>10.2047</v>
      </c>
      <c r="CQ453">
        <v>29.9994</v>
      </c>
      <c r="CR453">
        <v>10.0529</v>
      </c>
      <c r="CS453">
        <v>10.2719</v>
      </c>
      <c r="CT453">
        <v>-1</v>
      </c>
      <c r="CU453">
        <v>100</v>
      </c>
      <c r="CV453">
        <v>38.1702</v>
      </c>
      <c r="CW453">
        <v>-999.9</v>
      </c>
      <c r="CX453">
        <v>400</v>
      </c>
      <c r="CY453">
        <v>0</v>
      </c>
      <c r="CZ453">
        <v>103.804</v>
      </c>
      <c r="DA453">
        <v>103.221</v>
      </c>
    </row>
    <row r="454" spans="1:105">
      <c r="A454">
        <v>440</v>
      </c>
      <c r="B454">
        <v>1551447544</v>
      </c>
      <c r="C454">
        <v>1245.09999990463</v>
      </c>
      <c r="D454" t="s">
        <v>1100</v>
      </c>
      <c r="E454" t="s">
        <v>1101</v>
      </c>
      <c r="F454">
        <f>J454+I454+M454*K454</f>
        <v>0</v>
      </c>
      <c r="G454">
        <f>(1000*AM454)/(L454*(AO454+273.15))</f>
        <v>0</v>
      </c>
      <c r="H454">
        <f>((G454*F454*(1-(AJ454/1000)))/(100*K454))*(0.0/60)</f>
        <v>0</v>
      </c>
      <c r="I454" t="s">
        <v>203</v>
      </c>
      <c r="J454" t="s">
        <v>204</v>
      </c>
      <c r="K454" t="s">
        <v>205</v>
      </c>
      <c r="L454" t="s">
        <v>206</v>
      </c>
      <c r="M454" t="s">
        <v>927</v>
      </c>
      <c r="N454" t="s">
        <v>928</v>
      </c>
      <c r="O454" t="s">
        <v>457</v>
      </c>
      <c r="Q454">
        <v>1551447544</v>
      </c>
      <c r="R454">
        <f>AL454*Y454*(AJ454-AK454)/(100*AF454*(1000-Y454*AJ454))</f>
        <v>0</v>
      </c>
      <c r="S454">
        <f>AL454*Y454*(AI454-AH454*(1000-Y454*AK454)/(1000-Y454*AJ454))/(100*AF454)</f>
        <v>0</v>
      </c>
      <c r="T454">
        <f>(U454/V454*100)</f>
        <v>0</v>
      </c>
      <c r="U454">
        <f>AJ454*(AM454+AN454)/1000</f>
        <v>0</v>
      </c>
      <c r="V454">
        <f>0.61365*exp(17.502*AO454/(240.97+AO454))</f>
        <v>0</v>
      </c>
      <c r="W454">
        <v>137</v>
      </c>
      <c r="X454">
        <v>10</v>
      </c>
      <c r="Y454">
        <f>IF(W454*$H$11&gt;=AA454,1.0,(AA454/(AA454-W454*$H$11)))</f>
        <v>0</v>
      </c>
      <c r="Z454">
        <f>(Y454-1)*100</f>
        <v>0</v>
      </c>
      <c r="AA454">
        <f>MAX(0,($B$11+$C$11*AR454)/(1+$D$11*AR454)*AM454/(AO454+273)*$E$11)</f>
        <v>0</v>
      </c>
      <c r="AB454">
        <f>$B$9*AS454+$C$9*AT454</f>
        <v>0</v>
      </c>
      <c r="AC454">
        <f>AB454*AD454</f>
        <v>0</v>
      </c>
      <c r="AD454">
        <f>($B$9*$D$7+$C$9*$D$7)/($B$9+$C$9)</f>
        <v>0</v>
      </c>
      <c r="AE454">
        <f>($B$9*$K$7+$C$9*$K$7)/($B$9+$C$9)</f>
        <v>0</v>
      </c>
      <c r="AF454">
        <v>10</v>
      </c>
      <c r="AG454">
        <v>1551447544</v>
      </c>
      <c r="AH454">
        <v>377.446</v>
      </c>
      <c r="AI454">
        <v>399.064</v>
      </c>
      <c r="AJ454">
        <v>9.14357</v>
      </c>
      <c r="AK454">
        <v>7.81097</v>
      </c>
      <c r="AL454">
        <v>1430.83</v>
      </c>
      <c r="AM454">
        <v>100.511</v>
      </c>
      <c r="AN454">
        <v>0.0226038</v>
      </c>
      <c r="AO454">
        <v>7.34368</v>
      </c>
      <c r="AP454">
        <v>999.9</v>
      </c>
      <c r="AQ454">
        <v>999.9</v>
      </c>
      <c r="AR454">
        <v>10020</v>
      </c>
      <c r="AS454">
        <v>0</v>
      </c>
      <c r="AT454">
        <v>493.872</v>
      </c>
      <c r="AU454">
        <v>0</v>
      </c>
      <c r="AV454" t="s">
        <v>208</v>
      </c>
      <c r="AW454">
        <v>0</v>
      </c>
      <c r="AX454">
        <v>-0.747</v>
      </c>
      <c r="AY454">
        <v>-0.067</v>
      </c>
      <c r="AZ454">
        <v>0</v>
      </c>
      <c r="BA454">
        <v>0</v>
      </c>
      <c r="BB454">
        <v>0</v>
      </c>
      <c r="BC454">
        <v>0</v>
      </c>
      <c r="BD454">
        <v>-75.7984071428571</v>
      </c>
      <c r="BE454">
        <v>20.0213862783816</v>
      </c>
      <c r="BF454">
        <v>3.54203262060433</v>
      </c>
      <c r="BG454">
        <v>0</v>
      </c>
      <c r="BH454">
        <v>-2.9442230952381</v>
      </c>
      <c r="BI454">
        <v>0.136366303975294</v>
      </c>
      <c r="BJ454">
        <v>0.0353589568694509</v>
      </c>
      <c r="BK454">
        <v>0</v>
      </c>
      <c r="BL454">
        <v>0</v>
      </c>
      <c r="BM454">
        <v>0</v>
      </c>
      <c r="BN454" t="s">
        <v>209</v>
      </c>
      <c r="BO454">
        <v>1.88477</v>
      </c>
      <c r="BP454">
        <v>1.88171</v>
      </c>
      <c r="BQ454">
        <v>1.88324</v>
      </c>
      <c r="BR454">
        <v>1.88199</v>
      </c>
      <c r="BS454">
        <v>1.88383</v>
      </c>
      <c r="BT454">
        <v>1.88309</v>
      </c>
      <c r="BU454">
        <v>1.88483</v>
      </c>
      <c r="BV454">
        <v>1.88232</v>
      </c>
      <c r="BW454" t="s">
        <v>210</v>
      </c>
      <c r="BX454" t="s">
        <v>17</v>
      </c>
      <c r="BY454" t="s">
        <v>17</v>
      </c>
      <c r="BZ454" t="s">
        <v>17</v>
      </c>
      <c r="CA454" t="s">
        <v>211</v>
      </c>
      <c r="CB454" t="s">
        <v>212</v>
      </c>
      <c r="CC454" t="s">
        <v>213</v>
      </c>
      <c r="CD454" t="s">
        <v>213</v>
      </c>
      <c r="CE454" t="s">
        <v>213</v>
      </c>
      <c r="CF454" t="s">
        <v>213</v>
      </c>
      <c r="CG454">
        <v>5</v>
      </c>
      <c r="CH454">
        <v>0</v>
      </c>
      <c r="CI454">
        <v>0</v>
      </c>
      <c r="CJ454">
        <v>0</v>
      </c>
      <c r="CK454">
        <v>0</v>
      </c>
      <c r="CL454">
        <v>2</v>
      </c>
      <c r="CM454">
        <v>1323.95</v>
      </c>
      <c r="CN454">
        <v>2.03123</v>
      </c>
      <c r="CO454">
        <v>7.62996</v>
      </c>
      <c r="CP454">
        <v>10.2003</v>
      </c>
      <c r="CQ454">
        <v>29.9995</v>
      </c>
      <c r="CR454">
        <v>10.0489</v>
      </c>
      <c r="CS454">
        <v>10.2678</v>
      </c>
      <c r="CT454">
        <v>-1</v>
      </c>
      <c r="CU454">
        <v>100</v>
      </c>
      <c r="CV454">
        <v>38.1702</v>
      </c>
      <c r="CW454">
        <v>-999.9</v>
      </c>
      <c r="CX454">
        <v>400</v>
      </c>
      <c r="CY454">
        <v>0</v>
      </c>
      <c r="CZ454">
        <v>103.804</v>
      </c>
      <c r="DA454">
        <v>103.221</v>
      </c>
    </row>
    <row r="455" spans="1:105">
      <c r="A455">
        <v>441</v>
      </c>
      <c r="B455">
        <v>1551447546</v>
      </c>
      <c r="C455">
        <v>1247.09999990463</v>
      </c>
      <c r="D455" t="s">
        <v>1102</v>
      </c>
      <c r="E455" t="s">
        <v>1103</v>
      </c>
      <c r="F455">
        <f>J455+I455+M455*K455</f>
        <v>0</v>
      </c>
      <c r="G455">
        <f>(1000*AM455)/(L455*(AO455+273.15))</f>
        <v>0</v>
      </c>
      <c r="H455">
        <f>((G455*F455*(1-(AJ455/1000)))/(100*K455))*(0.0/60)</f>
        <v>0</v>
      </c>
      <c r="I455" t="s">
        <v>203</v>
      </c>
      <c r="J455" t="s">
        <v>204</v>
      </c>
      <c r="K455" t="s">
        <v>205</v>
      </c>
      <c r="L455" t="s">
        <v>206</v>
      </c>
      <c r="M455" t="s">
        <v>927</v>
      </c>
      <c r="N455" t="s">
        <v>928</v>
      </c>
      <c r="O455" t="s">
        <v>457</v>
      </c>
      <c r="Q455">
        <v>1551447546</v>
      </c>
      <c r="R455">
        <f>AL455*Y455*(AJ455-AK455)/(100*AF455*(1000-Y455*AJ455))</f>
        <v>0</v>
      </c>
      <c r="S455">
        <f>AL455*Y455*(AI455-AH455*(1000-Y455*AK455)/(1000-Y455*AJ455))/(100*AF455)</f>
        <v>0</v>
      </c>
      <c r="T455">
        <f>(U455/V455*100)</f>
        <v>0</v>
      </c>
      <c r="U455">
        <f>AJ455*(AM455+AN455)/1000</f>
        <v>0</v>
      </c>
      <c r="V455">
        <f>0.61365*exp(17.502*AO455/(240.97+AO455))</f>
        <v>0</v>
      </c>
      <c r="W455">
        <v>127</v>
      </c>
      <c r="X455">
        <v>9</v>
      </c>
      <c r="Y455">
        <f>IF(W455*$H$11&gt;=AA455,1.0,(AA455/(AA455-W455*$H$11)))</f>
        <v>0</v>
      </c>
      <c r="Z455">
        <f>(Y455-1)*100</f>
        <v>0</v>
      </c>
      <c r="AA455">
        <f>MAX(0,($B$11+$C$11*AR455)/(1+$D$11*AR455)*AM455/(AO455+273)*$E$11)</f>
        <v>0</v>
      </c>
      <c r="AB455">
        <f>$B$9*AS455+$C$9*AT455</f>
        <v>0</v>
      </c>
      <c r="AC455">
        <f>AB455*AD455</f>
        <v>0</v>
      </c>
      <c r="AD455">
        <f>($B$9*$D$7+$C$9*$D$7)/($B$9+$C$9)</f>
        <v>0</v>
      </c>
      <c r="AE455">
        <f>($B$9*$K$7+$C$9*$K$7)/($B$9+$C$9)</f>
        <v>0</v>
      </c>
      <c r="AF455">
        <v>10</v>
      </c>
      <c r="AG455">
        <v>1551447546</v>
      </c>
      <c r="AH455">
        <v>376.951</v>
      </c>
      <c r="AI455">
        <v>399.051</v>
      </c>
      <c r="AJ455">
        <v>9.1558</v>
      </c>
      <c r="AK455">
        <v>7.81027</v>
      </c>
      <c r="AL455">
        <v>1430.82</v>
      </c>
      <c r="AM455">
        <v>100.512</v>
      </c>
      <c r="AN455">
        <v>0.0229652</v>
      </c>
      <c r="AO455">
        <v>7.34873</v>
      </c>
      <c r="AP455">
        <v>999.9</v>
      </c>
      <c r="AQ455">
        <v>999.9</v>
      </c>
      <c r="AR455">
        <v>10006.9</v>
      </c>
      <c r="AS455">
        <v>0</v>
      </c>
      <c r="AT455">
        <v>493.181</v>
      </c>
      <c r="AU455">
        <v>0</v>
      </c>
      <c r="AV455" t="s">
        <v>208</v>
      </c>
      <c r="AW455">
        <v>0</v>
      </c>
      <c r="AX455">
        <v>-0.747</v>
      </c>
      <c r="AY455">
        <v>-0.067</v>
      </c>
      <c r="AZ455">
        <v>0</v>
      </c>
      <c r="BA455">
        <v>0</v>
      </c>
      <c r="BB455">
        <v>0</v>
      </c>
      <c r="BC455">
        <v>0</v>
      </c>
      <c r="BD455">
        <v>-75.7984071428571</v>
      </c>
      <c r="BE455">
        <v>20.0213862783816</v>
      </c>
      <c r="BF455">
        <v>3.54203262060433</v>
      </c>
      <c r="BG455">
        <v>0</v>
      </c>
      <c r="BH455">
        <v>-2.9442230952381</v>
      </c>
      <c r="BI455">
        <v>0.136366303975294</v>
      </c>
      <c r="BJ455">
        <v>0.0353589568694509</v>
      </c>
      <c r="BK455">
        <v>0</v>
      </c>
      <c r="BL455">
        <v>0</v>
      </c>
      <c r="BM455">
        <v>0</v>
      </c>
      <c r="BN455" t="s">
        <v>209</v>
      </c>
      <c r="BO455">
        <v>1.88477</v>
      </c>
      <c r="BP455">
        <v>1.88171</v>
      </c>
      <c r="BQ455">
        <v>1.88324</v>
      </c>
      <c r="BR455">
        <v>1.88199</v>
      </c>
      <c r="BS455">
        <v>1.88384</v>
      </c>
      <c r="BT455">
        <v>1.88309</v>
      </c>
      <c r="BU455">
        <v>1.88482</v>
      </c>
      <c r="BV455">
        <v>1.88232</v>
      </c>
      <c r="BW455" t="s">
        <v>210</v>
      </c>
      <c r="BX455" t="s">
        <v>17</v>
      </c>
      <c r="BY455" t="s">
        <v>17</v>
      </c>
      <c r="BZ455" t="s">
        <v>17</v>
      </c>
      <c r="CA455" t="s">
        <v>211</v>
      </c>
      <c r="CB455" t="s">
        <v>212</v>
      </c>
      <c r="CC455" t="s">
        <v>213</v>
      </c>
      <c r="CD455" t="s">
        <v>213</v>
      </c>
      <c r="CE455" t="s">
        <v>213</v>
      </c>
      <c r="CF455" t="s">
        <v>213</v>
      </c>
      <c r="CG455">
        <v>5</v>
      </c>
      <c r="CH455">
        <v>0</v>
      </c>
      <c r="CI455">
        <v>0</v>
      </c>
      <c r="CJ455">
        <v>0</v>
      </c>
      <c r="CK455">
        <v>0</v>
      </c>
      <c r="CL455">
        <v>2</v>
      </c>
      <c r="CM455">
        <v>1331.34</v>
      </c>
      <c r="CN455">
        <v>2.03123</v>
      </c>
      <c r="CO455">
        <v>7.63333</v>
      </c>
      <c r="CP455">
        <v>10.1957</v>
      </c>
      <c r="CQ455">
        <v>29.9994</v>
      </c>
      <c r="CR455">
        <v>10.0449</v>
      </c>
      <c r="CS455">
        <v>10.2632</v>
      </c>
      <c r="CT455">
        <v>-1</v>
      </c>
      <c r="CU455">
        <v>100</v>
      </c>
      <c r="CV455">
        <v>37.7926</v>
      </c>
      <c r="CW455">
        <v>-999.9</v>
      </c>
      <c r="CX455">
        <v>400</v>
      </c>
      <c r="CY455">
        <v>0</v>
      </c>
      <c r="CZ455">
        <v>103.805</v>
      </c>
      <c r="DA455">
        <v>103.222</v>
      </c>
    </row>
    <row r="456" spans="1:105">
      <c r="A456">
        <v>442</v>
      </c>
      <c r="B456">
        <v>1551447548</v>
      </c>
      <c r="C456">
        <v>1249.09999990463</v>
      </c>
      <c r="D456" t="s">
        <v>1104</v>
      </c>
      <c r="E456" t="s">
        <v>1105</v>
      </c>
      <c r="F456">
        <f>J456+I456+M456*K456</f>
        <v>0</v>
      </c>
      <c r="G456">
        <f>(1000*AM456)/(L456*(AO456+273.15))</f>
        <v>0</v>
      </c>
      <c r="H456">
        <f>((G456*F456*(1-(AJ456/1000)))/(100*K456))*(0.0/60)</f>
        <v>0</v>
      </c>
      <c r="I456" t="s">
        <v>203</v>
      </c>
      <c r="J456" t="s">
        <v>204</v>
      </c>
      <c r="K456" t="s">
        <v>205</v>
      </c>
      <c r="L456" t="s">
        <v>206</v>
      </c>
      <c r="M456" t="s">
        <v>927</v>
      </c>
      <c r="N456" t="s">
        <v>928</v>
      </c>
      <c r="O456" t="s">
        <v>457</v>
      </c>
      <c r="Q456">
        <v>1551447548</v>
      </c>
      <c r="R456">
        <f>AL456*Y456*(AJ456-AK456)/(100*AF456*(1000-Y456*AJ456))</f>
        <v>0</v>
      </c>
      <c r="S456">
        <f>AL456*Y456*(AI456-AH456*(1000-Y456*AK456)/(1000-Y456*AJ456))/(100*AF456)</f>
        <v>0</v>
      </c>
      <c r="T456">
        <f>(U456/V456*100)</f>
        <v>0</v>
      </c>
      <c r="U456">
        <f>AJ456*(AM456+AN456)/1000</f>
        <v>0</v>
      </c>
      <c r="V456">
        <f>0.61365*exp(17.502*AO456/(240.97+AO456))</f>
        <v>0</v>
      </c>
      <c r="W456">
        <v>134</v>
      </c>
      <c r="X456">
        <v>9</v>
      </c>
      <c r="Y456">
        <f>IF(W456*$H$11&gt;=AA456,1.0,(AA456/(AA456-W456*$H$11)))</f>
        <v>0</v>
      </c>
      <c r="Z456">
        <f>(Y456-1)*100</f>
        <v>0</v>
      </c>
      <c r="AA456">
        <f>MAX(0,($B$11+$C$11*AR456)/(1+$D$11*AR456)*AM456/(AO456+273)*$E$11)</f>
        <v>0</v>
      </c>
      <c r="AB456">
        <f>$B$9*AS456+$C$9*AT456</f>
        <v>0</v>
      </c>
      <c r="AC456">
        <f>AB456*AD456</f>
        <v>0</v>
      </c>
      <c r="AD456">
        <f>($B$9*$D$7+$C$9*$D$7)/($B$9+$C$9)</f>
        <v>0</v>
      </c>
      <c r="AE456">
        <f>($B$9*$K$7+$C$9*$K$7)/($B$9+$C$9)</f>
        <v>0</v>
      </c>
      <c r="AF456">
        <v>10</v>
      </c>
      <c r="AG456">
        <v>1551447548</v>
      </c>
      <c r="AH456">
        <v>376.444</v>
      </c>
      <c r="AI456">
        <v>399.052</v>
      </c>
      <c r="AJ456">
        <v>9.17252</v>
      </c>
      <c r="AK456">
        <v>7.80938</v>
      </c>
      <c r="AL456">
        <v>1431.02</v>
      </c>
      <c r="AM456">
        <v>100.51</v>
      </c>
      <c r="AN456">
        <v>0.0233733</v>
      </c>
      <c r="AO456">
        <v>7.36427</v>
      </c>
      <c r="AP456">
        <v>999.9</v>
      </c>
      <c r="AQ456">
        <v>999.9</v>
      </c>
      <c r="AR456">
        <v>9976.88</v>
      </c>
      <c r="AS456">
        <v>0</v>
      </c>
      <c r="AT456">
        <v>492.521</v>
      </c>
      <c r="AU456">
        <v>0</v>
      </c>
      <c r="AV456" t="s">
        <v>208</v>
      </c>
      <c r="AW456">
        <v>0</v>
      </c>
      <c r="AX456">
        <v>-0.747</v>
      </c>
      <c r="AY456">
        <v>-0.067</v>
      </c>
      <c r="AZ456">
        <v>0</v>
      </c>
      <c r="BA456">
        <v>0</v>
      </c>
      <c r="BB456">
        <v>0</v>
      </c>
      <c r="BC456">
        <v>0</v>
      </c>
      <c r="BD456">
        <v>-75.7984071428571</v>
      </c>
      <c r="BE456">
        <v>20.0213862783816</v>
      </c>
      <c r="BF456">
        <v>3.54203262060433</v>
      </c>
      <c r="BG456">
        <v>0</v>
      </c>
      <c r="BH456">
        <v>-2.9442230952381</v>
      </c>
      <c r="BI456">
        <v>0.136366303975294</v>
      </c>
      <c r="BJ456">
        <v>0.0353589568694509</v>
      </c>
      <c r="BK456">
        <v>0</v>
      </c>
      <c r="BL456">
        <v>0</v>
      </c>
      <c r="BM456">
        <v>0</v>
      </c>
      <c r="BN456" t="s">
        <v>209</v>
      </c>
      <c r="BO456">
        <v>1.88477</v>
      </c>
      <c r="BP456">
        <v>1.88171</v>
      </c>
      <c r="BQ456">
        <v>1.88324</v>
      </c>
      <c r="BR456">
        <v>1.882</v>
      </c>
      <c r="BS456">
        <v>1.88384</v>
      </c>
      <c r="BT456">
        <v>1.88309</v>
      </c>
      <c r="BU456">
        <v>1.88482</v>
      </c>
      <c r="BV456">
        <v>1.88232</v>
      </c>
      <c r="BW456" t="s">
        <v>210</v>
      </c>
      <c r="BX456" t="s">
        <v>17</v>
      </c>
      <c r="BY456" t="s">
        <v>17</v>
      </c>
      <c r="BZ456" t="s">
        <v>17</v>
      </c>
      <c r="CA456" t="s">
        <v>211</v>
      </c>
      <c r="CB456" t="s">
        <v>212</v>
      </c>
      <c r="CC456" t="s">
        <v>213</v>
      </c>
      <c r="CD456" t="s">
        <v>213</v>
      </c>
      <c r="CE456" t="s">
        <v>213</v>
      </c>
      <c r="CF456" t="s">
        <v>213</v>
      </c>
      <c r="CG456">
        <v>5</v>
      </c>
      <c r="CH456">
        <v>0</v>
      </c>
      <c r="CI456">
        <v>0</v>
      </c>
      <c r="CJ456">
        <v>0</v>
      </c>
      <c r="CK456">
        <v>0</v>
      </c>
      <c r="CL456">
        <v>2</v>
      </c>
      <c r="CM456">
        <v>1325.79</v>
      </c>
      <c r="CN456">
        <v>2.03122</v>
      </c>
      <c r="CO456">
        <v>7.63651</v>
      </c>
      <c r="CP456">
        <v>10.1915</v>
      </c>
      <c r="CQ456">
        <v>29.9995</v>
      </c>
      <c r="CR456">
        <v>10.0411</v>
      </c>
      <c r="CS456">
        <v>10.2591</v>
      </c>
      <c r="CT456">
        <v>-1</v>
      </c>
      <c r="CU456">
        <v>100</v>
      </c>
      <c r="CV456">
        <v>37.7926</v>
      </c>
      <c r="CW456">
        <v>-999.9</v>
      </c>
      <c r="CX456">
        <v>400</v>
      </c>
      <c r="CY456">
        <v>0</v>
      </c>
      <c r="CZ456">
        <v>103.806</v>
      </c>
      <c r="DA456">
        <v>103.222</v>
      </c>
    </row>
    <row r="457" spans="1:105">
      <c r="A457">
        <v>443</v>
      </c>
      <c r="B457">
        <v>1551447550</v>
      </c>
      <c r="C457">
        <v>1251.09999990463</v>
      </c>
      <c r="D457" t="s">
        <v>1106</v>
      </c>
      <c r="E457" t="s">
        <v>1107</v>
      </c>
      <c r="F457">
        <f>J457+I457+M457*K457</f>
        <v>0</v>
      </c>
      <c r="G457">
        <f>(1000*AM457)/(L457*(AO457+273.15))</f>
        <v>0</v>
      </c>
      <c r="H457">
        <f>((G457*F457*(1-(AJ457/1000)))/(100*K457))*(0.0/60)</f>
        <v>0</v>
      </c>
      <c r="I457" t="s">
        <v>203</v>
      </c>
      <c r="J457" t="s">
        <v>204</v>
      </c>
      <c r="K457" t="s">
        <v>205</v>
      </c>
      <c r="L457" t="s">
        <v>206</v>
      </c>
      <c r="M457" t="s">
        <v>927</v>
      </c>
      <c r="N457" t="s">
        <v>928</v>
      </c>
      <c r="O457" t="s">
        <v>457</v>
      </c>
      <c r="Q457">
        <v>1551447550</v>
      </c>
      <c r="R457">
        <f>AL457*Y457*(AJ457-AK457)/(100*AF457*(1000-Y457*AJ457))</f>
        <v>0</v>
      </c>
      <c r="S457">
        <f>AL457*Y457*(AI457-AH457*(1000-Y457*AK457)/(1000-Y457*AJ457))/(100*AF457)</f>
        <v>0</v>
      </c>
      <c r="T457">
        <f>(U457/V457*100)</f>
        <v>0</v>
      </c>
      <c r="U457">
        <f>AJ457*(AM457+AN457)/1000</f>
        <v>0</v>
      </c>
      <c r="V457">
        <f>0.61365*exp(17.502*AO457/(240.97+AO457))</f>
        <v>0</v>
      </c>
      <c r="W457">
        <v>123</v>
      </c>
      <c r="X457">
        <v>9</v>
      </c>
      <c r="Y457">
        <f>IF(W457*$H$11&gt;=AA457,1.0,(AA457/(AA457-W457*$H$11)))</f>
        <v>0</v>
      </c>
      <c r="Z457">
        <f>(Y457-1)*100</f>
        <v>0</v>
      </c>
      <c r="AA457">
        <f>MAX(0,($B$11+$C$11*AR457)/(1+$D$11*AR457)*AM457/(AO457+273)*$E$11)</f>
        <v>0</v>
      </c>
      <c r="AB457">
        <f>$B$9*AS457+$C$9*AT457</f>
        <v>0</v>
      </c>
      <c r="AC457">
        <f>AB457*AD457</f>
        <v>0</v>
      </c>
      <c r="AD457">
        <f>($B$9*$D$7+$C$9*$D$7)/($B$9+$C$9)</f>
        <v>0</v>
      </c>
      <c r="AE457">
        <f>($B$9*$K$7+$C$9*$K$7)/($B$9+$C$9)</f>
        <v>0</v>
      </c>
      <c r="AF457">
        <v>10</v>
      </c>
      <c r="AG457">
        <v>1551447550</v>
      </c>
      <c r="AH457">
        <v>376.007</v>
      </c>
      <c r="AI457">
        <v>399.027</v>
      </c>
      <c r="AJ457">
        <v>9.19035</v>
      </c>
      <c r="AK457">
        <v>7.80939</v>
      </c>
      <c r="AL457">
        <v>1431.09</v>
      </c>
      <c r="AM457">
        <v>100.511</v>
      </c>
      <c r="AN457">
        <v>0.0231261</v>
      </c>
      <c r="AO457">
        <v>7.37975</v>
      </c>
      <c r="AP457">
        <v>999.9</v>
      </c>
      <c r="AQ457">
        <v>999.9</v>
      </c>
      <c r="AR457">
        <v>10007.5</v>
      </c>
      <c r="AS457">
        <v>0</v>
      </c>
      <c r="AT457">
        <v>491.974</v>
      </c>
      <c r="AU457">
        <v>0</v>
      </c>
      <c r="AV457" t="s">
        <v>208</v>
      </c>
      <c r="AW457">
        <v>0</v>
      </c>
      <c r="AX457">
        <v>-0.747</v>
      </c>
      <c r="AY457">
        <v>-0.067</v>
      </c>
      <c r="AZ457">
        <v>0</v>
      </c>
      <c r="BA457">
        <v>0</v>
      </c>
      <c r="BB457">
        <v>0</v>
      </c>
      <c r="BC457">
        <v>0</v>
      </c>
      <c r="BD457">
        <v>-75.7984071428571</v>
      </c>
      <c r="BE457">
        <v>20.0213862783816</v>
      </c>
      <c r="BF457">
        <v>3.54203262060433</v>
      </c>
      <c r="BG457">
        <v>0</v>
      </c>
      <c r="BH457">
        <v>-2.9442230952381</v>
      </c>
      <c r="BI457">
        <v>0.136366303975294</v>
      </c>
      <c r="BJ457">
        <v>0.0353589568694509</v>
      </c>
      <c r="BK457">
        <v>0</v>
      </c>
      <c r="BL457">
        <v>0</v>
      </c>
      <c r="BM457">
        <v>0</v>
      </c>
      <c r="BN457" t="s">
        <v>209</v>
      </c>
      <c r="BO457">
        <v>1.88477</v>
      </c>
      <c r="BP457">
        <v>1.88171</v>
      </c>
      <c r="BQ457">
        <v>1.88324</v>
      </c>
      <c r="BR457">
        <v>1.882</v>
      </c>
      <c r="BS457">
        <v>1.88385</v>
      </c>
      <c r="BT457">
        <v>1.88309</v>
      </c>
      <c r="BU457">
        <v>1.88484</v>
      </c>
      <c r="BV457">
        <v>1.88232</v>
      </c>
      <c r="BW457" t="s">
        <v>210</v>
      </c>
      <c r="BX457" t="s">
        <v>17</v>
      </c>
      <c r="BY457" t="s">
        <v>17</v>
      </c>
      <c r="BZ457" t="s">
        <v>17</v>
      </c>
      <c r="CA457" t="s">
        <v>211</v>
      </c>
      <c r="CB457" t="s">
        <v>212</v>
      </c>
      <c r="CC457" t="s">
        <v>213</v>
      </c>
      <c r="CD457" t="s">
        <v>213</v>
      </c>
      <c r="CE457" t="s">
        <v>213</v>
      </c>
      <c r="CF457" t="s">
        <v>213</v>
      </c>
      <c r="CG457">
        <v>5</v>
      </c>
      <c r="CH457">
        <v>0</v>
      </c>
      <c r="CI457">
        <v>0</v>
      </c>
      <c r="CJ457">
        <v>0</v>
      </c>
      <c r="CK457">
        <v>0</v>
      </c>
      <c r="CL457">
        <v>2</v>
      </c>
      <c r="CM457">
        <v>1334.44</v>
      </c>
      <c r="CN457">
        <v>2.03122</v>
      </c>
      <c r="CO457">
        <v>7.6391</v>
      </c>
      <c r="CP457">
        <v>10.1874</v>
      </c>
      <c r="CQ457">
        <v>29.9996</v>
      </c>
      <c r="CR457">
        <v>10.0375</v>
      </c>
      <c r="CS457">
        <v>10.255</v>
      </c>
      <c r="CT457">
        <v>-1</v>
      </c>
      <c r="CU457">
        <v>100</v>
      </c>
      <c r="CV457">
        <v>37.7926</v>
      </c>
      <c r="CW457">
        <v>-999.9</v>
      </c>
      <c r="CX457">
        <v>400</v>
      </c>
      <c r="CY457">
        <v>0</v>
      </c>
      <c r="CZ457">
        <v>103.806</v>
      </c>
      <c r="DA457">
        <v>103.223</v>
      </c>
    </row>
    <row r="458" spans="1:105">
      <c r="A458">
        <v>444</v>
      </c>
      <c r="B458">
        <v>1551447552</v>
      </c>
      <c r="C458">
        <v>1253.09999990463</v>
      </c>
      <c r="D458" t="s">
        <v>1108</v>
      </c>
      <c r="E458" t="s">
        <v>1109</v>
      </c>
      <c r="F458">
        <f>J458+I458+M458*K458</f>
        <v>0</v>
      </c>
      <c r="G458">
        <f>(1000*AM458)/(L458*(AO458+273.15))</f>
        <v>0</v>
      </c>
      <c r="H458">
        <f>((G458*F458*(1-(AJ458/1000)))/(100*K458))*(0.0/60)</f>
        <v>0</v>
      </c>
      <c r="I458" t="s">
        <v>203</v>
      </c>
      <c r="J458" t="s">
        <v>204</v>
      </c>
      <c r="K458" t="s">
        <v>205</v>
      </c>
      <c r="L458" t="s">
        <v>206</v>
      </c>
      <c r="M458" t="s">
        <v>927</v>
      </c>
      <c r="N458" t="s">
        <v>928</v>
      </c>
      <c r="O458" t="s">
        <v>457</v>
      </c>
      <c r="Q458">
        <v>1551447552</v>
      </c>
      <c r="R458">
        <f>AL458*Y458*(AJ458-AK458)/(100*AF458*(1000-Y458*AJ458))</f>
        <v>0</v>
      </c>
      <c r="S458">
        <f>AL458*Y458*(AI458-AH458*(1000-Y458*AK458)/(1000-Y458*AJ458))/(100*AF458)</f>
        <v>0</v>
      </c>
      <c r="T458">
        <f>(U458/V458*100)</f>
        <v>0</v>
      </c>
      <c r="U458">
        <f>AJ458*(AM458+AN458)/1000</f>
        <v>0</v>
      </c>
      <c r="V458">
        <f>0.61365*exp(17.502*AO458/(240.97+AO458))</f>
        <v>0</v>
      </c>
      <c r="W458">
        <v>102</v>
      </c>
      <c r="X458">
        <v>7</v>
      </c>
      <c r="Y458">
        <f>IF(W458*$H$11&gt;=AA458,1.0,(AA458/(AA458-W458*$H$11)))</f>
        <v>0</v>
      </c>
      <c r="Z458">
        <f>(Y458-1)*100</f>
        <v>0</v>
      </c>
      <c r="AA458">
        <f>MAX(0,($B$11+$C$11*AR458)/(1+$D$11*AR458)*AM458/(AO458+273)*$E$11)</f>
        <v>0</v>
      </c>
      <c r="AB458">
        <f>$B$9*AS458+$C$9*AT458</f>
        <v>0</v>
      </c>
      <c r="AC458">
        <f>AB458*AD458</f>
        <v>0</v>
      </c>
      <c r="AD458">
        <f>($B$9*$D$7+$C$9*$D$7)/($B$9+$C$9)</f>
        <v>0</v>
      </c>
      <c r="AE458">
        <f>($B$9*$K$7+$C$9*$K$7)/($B$9+$C$9)</f>
        <v>0</v>
      </c>
      <c r="AF458">
        <v>10</v>
      </c>
      <c r="AG458">
        <v>1551447552</v>
      </c>
      <c r="AH458">
        <v>375.583</v>
      </c>
      <c r="AI458">
        <v>398.996</v>
      </c>
      <c r="AJ458">
        <v>9.19758</v>
      </c>
      <c r="AK458">
        <v>7.80946</v>
      </c>
      <c r="AL458">
        <v>1430.7</v>
      </c>
      <c r="AM458">
        <v>100.511</v>
      </c>
      <c r="AN458">
        <v>0.0231142</v>
      </c>
      <c r="AO458">
        <v>7.37824</v>
      </c>
      <c r="AP458">
        <v>999.9</v>
      </c>
      <c r="AQ458">
        <v>999.9</v>
      </c>
      <c r="AR458">
        <v>10000.6</v>
      </c>
      <c r="AS458">
        <v>0</v>
      </c>
      <c r="AT458">
        <v>491.683</v>
      </c>
      <c r="AU458">
        <v>0</v>
      </c>
      <c r="AV458" t="s">
        <v>208</v>
      </c>
      <c r="AW458">
        <v>0</v>
      </c>
      <c r="AX458">
        <v>-0.747</v>
      </c>
      <c r="AY458">
        <v>-0.067</v>
      </c>
      <c r="AZ458">
        <v>0</v>
      </c>
      <c r="BA458">
        <v>0</v>
      </c>
      <c r="BB458">
        <v>0</v>
      </c>
      <c r="BC458">
        <v>0</v>
      </c>
      <c r="BD458">
        <v>-75.7984071428571</v>
      </c>
      <c r="BE458">
        <v>20.0213862783816</v>
      </c>
      <c r="BF458">
        <v>3.54203262060433</v>
      </c>
      <c r="BG458">
        <v>0</v>
      </c>
      <c r="BH458">
        <v>-2.9442230952381</v>
      </c>
      <c r="BI458">
        <v>0.136366303975294</v>
      </c>
      <c r="BJ458">
        <v>0.0353589568694509</v>
      </c>
      <c r="BK458">
        <v>0</v>
      </c>
      <c r="BL458">
        <v>0</v>
      </c>
      <c r="BM458">
        <v>0</v>
      </c>
      <c r="BN458" t="s">
        <v>209</v>
      </c>
      <c r="BO458">
        <v>1.88477</v>
      </c>
      <c r="BP458">
        <v>1.88171</v>
      </c>
      <c r="BQ458">
        <v>1.88324</v>
      </c>
      <c r="BR458">
        <v>1.882</v>
      </c>
      <c r="BS458">
        <v>1.88385</v>
      </c>
      <c r="BT458">
        <v>1.88309</v>
      </c>
      <c r="BU458">
        <v>1.88483</v>
      </c>
      <c r="BV458">
        <v>1.88232</v>
      </c>
      <c r="BW458" t="s">
        <v>210</v>
      </c>
      <c r="BX458" t="s">
        <v>17</v>
      </c>
      <c r="BY458" t="s">
        <v>17</v>
      </c>
      <c r="BZ458" t="s">
        <v>17</v>
      </c>
      <c r="CA458" t="s">
        <v>211</v>
      </c>
      <c r="CB458" t="s">
        <v>212</v>
      </c>
      <c r="CC458" t="s">
        <v>213</v>
      </c>
      <c r="CD458" t="s">
        <v>213</v>
      </c>
      <c r="CE458" t="s">
        <v>213</v>
      </c>
      <c r="CF458" t="s">
        <v>213</v>
      </c>
      <c r="CG458">
        <v>5</v>
      </c>
      <c r="CH458">
        <v>0</v>
      </c>
      <c r="CI458">
        <v>0</v>
      </c>
      <c r="CJ458">
        <v>0</v>
      </c>
      <c r="CK458">
        <v>0</v>
      </c>
      <c r="CL458">
        <v>2</v>
      </c>
      <c r="CM458">
        <v>1349.59</v>
      </c>
      <c r="CN458">
        <v>2.03122</v>
      </c>
      <c r="CO458">
        <v>7.64191</v>
      </c>
      <c r="CP458">
        <v>10.1834</v>
      </c>
      <c r="CQ458">
        <v>29.9995</v>
      </c>
      <c r="CR458">
        <v>10.0338</v>
      </c>
      <c r="CS458">
        <v>10.2508</v>
      </c>
      <c r="CT458">
        <v>-1</v>
      </c>
      <c r="CU458">
        <v>100</v>
      </c>
      <c r="CV458">
        <v>37.7926</v>
      </c>
      <c r="CW458">
        <v>-999.9</v>
      </c>
      <c r="CX458">
        <v>400</v>
      </c>
      <c r="CY458">
        <v>0</v>
      </c>
      <c r="CZ458">
        <v>103.807</v>
      </c>
      <c r="DA458">
        <v>103.223</v>
      </c>
    </row>
    <row r="459" spans="1:105">
      <c r="A459">
        <v>445</v>
      </c>
      <c r="B459">
        <v>1551447554</v>
      </c>
      <c r="C459">
        <v>1255.09999990463</v>
      </c>
      <c r="D459" t="s">
        <v>1110</v>
      </c>
      <c r="E459" t="s">
        <v>1111</v>
      </c>
      <c r="F459">
        <f>J459+I459+M459*K459</f>
        <v>0</v>
      </c>
      <c r="G459">
        <f>(1000*AM459)/(L459*(AO459+273.15))</f>
        <v>0</v>
      </c>
      <c r="H459">
        <f>((G459*F459*(1-(AJ459/1000)))/(100*K459))*(0.0/60)</f>
        <v>0</v>
      </c>
      <c r="I459" t="s">
        <v>203</v>
      </c>
      <c r="J459" t="s">
        <v>204</v>
      </c>
      <c r="K459" t="s">
        <v>205</v>
      </c>
      <c r="L459" t="s">
        <v>206</v>
      </c>
      <c r="M459" t="s">
        <v>927</v>
      </c>
      <c r="N459" t="s">
        <v>928</v>
      </c>
      <c r="O459" t="s">
        <v>457</v>
      </c>
      <c r="Q459">
        <v>1551447554</v>
      </c>
      <c r="R459">
        <f>AL459*Y459*(AJ459-AK459)/(100*AF459*(1000-Y459*AJ459))</f>
        <v>0</v>
      </c>
      <c r="S459">
        <f>AL459*Y459*(AI459-AH459*(1000-Y459*AK459)/(1000-Y459*AJ459))/(100*AF459)</f>
        <v>0</v>
      </c>
      <c r="T459">
        <f>(U459/V459*100)</f>
        <v>0</v>
      </c>
      <c r="U459">
        <f>AJ459*(AM459+AN459)/1000</f>
        <v>0</v>
      </c>
      <c r="V459">
        <f>0.61365*exp(17.502*AO459/(240.97+AO459))</f>
        <v>0</v>
      </c>
      <c r="W459">
        <v>129</v>
      </c>
      <c r="X459">
        <v>9</v>
      </c>
      <c r="Y459">
        <f>IF(W459*$H$11&gt;=AA459,1.0,(AA459/(AA459-W459*$H$11)))</f>
        <v>0</v>
      </c>
      <c r="Z459">
        <f>(Y459-1)*100</f>
        <v>0</v>
      </c>
      <c r="AA459">
        <f>MAX(0,($B$11+$C$11*AR459)/(1+$D$11*AR459)*AM459/(AO459+273)*$E$11)</f>
        <v>0</v>
      </c>
      <c r="AB459">
        <f>$B$9*AS459+$C$9*AT459</f>
        <v>0</v>
      </c>
      <c r="AC459">
        <f>AB459*AD459</f>
        <v>0</v>
      </c>
      <c r="AD459">
        <f>($B$9*$D$7+$C$9*$D$7)/($B$9+$C$9)</f>
        <v>0</v>
      </c>
      <c r="AE459">
        <f>($B$9*$K$7+$C$9*$K$7)/($B$9+$C$9)</f>
        <v>0</v>
      </c>
      <c r="AF459">
        <v>10</v>
      </c>
      <c r="AG459">
        <v>1551447554</v>
      </c>
      <c r="AH459">
        <v>375.097</v>
      </c>
      <c r="AI459">
        <v>399.022</v>
      </c>
      <c r="AJ459">
        <v>9.20639</v>
      </c>
      <c r="AK459">
        <v>7.80975</v>
      </c>
      <c r="AL459">
        <v>1430.47</v>
      </c>
      <c r="AM459">
        <v>100.511</v>
      </c>
      <c r="AN459">
        <v>0.0233696</v>
      </c>
      <c r="AO459">
        <v>7.37189</v>
      </c>
      <c r="AP459">
        <v>999.9</v>
      </c>
      <c r="AQ459">
        <v>999.9</v>
      </c>
      <c r="AR459">
        <v>9990</v>
      </c>
      <c r="AS459">
        <v>0</v>
      </c>
      <c r="AT459">
        <v>491.576</v>
      </c>
      <c r="AU459">
        <v>0</v>
      </c>
      <c r="AV459" t="s">
        <v>208</v>
      </c>
      <c r="AW459">
        <v>0</v>
      </c>
      <c r="AX459">
        <v>-0.747</v>
      </c>
      <c r="AY459">
        <v>-0.067</v>
      </c>
      <c r="AZ459">
        <v>0</v>
      </c>
      <c r="BA459">
        <v>0</v>
      </c>
      <c r="BB459">
        <v>0</v>
      </c>
      <c r="BC459">
        <v>0</v>
      </c>
      <c r="BD459">
        <v>-75.7984071428571</v>
      </c>
      <c r="BE459">
        <v>20.0213862783816</v>
      </c>
      <c r="BF459">
        <v>3.54203262060433</v>
      </c>
      <c r="BG459">
        <v>0</v>
      </c>
      <c r="BH459">
        <v>-2.9442230952381</v>
      </c>
      <c r="BI459">
        <v>0.136366303975294</v>
      </c>
      <c r="BJ459">
        <v>0.0353589568694509</v>
      </c>
      <c r="BK459">
        <v>0</v>
      </c>
      <c r="BL459">
        <v>0</v>
      </c>
      <c r="BM459">
        <v>0</v>
      </c>
      <c r="BN459" t="s">
        <v>209</v>
      </c>
      <c r="BO459">
        <v>1.88477</v>
      </c>
      <c r="BP459">
        <v>1.88171</v>
      </c>
      <c r="BQ459">
        <v>1.88324</v>
      </c>
      <c r="BR459">
        <v>1.882</v>
      </c>
      <c r="BS459">
        <v>1.88384</v>
      </c>
      <c r="BT459">
        <v>1.88309</v>
      </c>
      <c r="BU459">
        <v>1.88479</v>
      </c>
      <c r="BV459">
        <v>1.88232</v>
      </c>
      <c r="BW459" t="s">
        <v>210</v>
      </c>
      <c r="BX459" t="s">
        <v>17</v>
      </c>
      <c r="BY459" t="s">
        <v>17</v>
      </c>
      <c r="BZ459" t="s">
        <v>17</v>
      </c>
      <c r="CA459" t="s">
        <v>211</v>
      </c>
      <c r="CB459" t="s">
        <v>212</v>
      </c>
      <c r="CC459" t="s">
        <v>213</v>
      </c>
      <c r="CD459" t="s">
        <v>213</v>
      </c>
      <c r="CE459" t="s">
        <v>213</v>
      </c>
      <c r="CF459" t="s">
        <v>213</v>
      </c>
      <c r="CG459">
        <v>5</v>
      </c>
      <c r="CH459">
        <v>0</v>
      </c>
      <c r="CI459">
        <v>0</v>
      </c>
      <c r="CJ459">
        <v>0</v>
      </c>
      <c r="CK459">
        <v>0</v>
      </c>
      <c r="CL459">
        <v>2</v>
      </c>
      <c r="CM459">
        <v>1329.53</v>
      </c>
      <c r="CN459">
        <v>2.03121</v>
      </c>
      <c r="CO459">
        <v>7.64544</v>
      </c>
      <c r="CP459">
        <v>10.1793</v>
      </c>
      <c r="CQ459">
        <v>29.9995</v>
      </c>
      <c r="CR459">
        <v>10.03</v>
      </c>
      <c r="CS459">
        <v>10.2467</v>
      </c>
      <c r="CT459">
        <v>-1</v>
      </c>
      <c r="CU459">
        <v>100</v>
      </c>
      <c r="CV459">
        <v>37.3961</v>
      </c>
      <c r="CW459">
        <v>-999.9</v>
      </c>
      <c r="CX459">
        <v>400</v>
      </c>
      <c r="CY459">
        <v>0</v>
      </c>
      <c r="CZ459">
        <v>103.808</v>
      </c>
      <c r="DA459">
        <v>103.224</v>
      </c>
    </row>
    <row r="460" spans="1:105">
      <c r="A460">
        <v>446</v>
      </c>
      <c r="B460">
        <v>1551447556</v>
      </c>
      <c r="C460">
        <v>1257.09999990463</v>
      </c>
      <c r="D460" t="s">
        <v>1112</v>
      </c>
      <c r="E460" t="s">
        <v>1113</v>
      </c>
      <c r="F460">
        <f>J460+I460+M460*K460</f>
        <v>0</v>
      </c>
      <c r="G460">
        <f>(1000*AM460)/(L460*(AO460+273.15))</f>
        <v>0</v>
      </c>
      <c r="H460">
        <f>((G460*F460*(1-(AJ460/1000)))/(100*K460))*(0.0/60)</f>
        <v>0</v>
      </c>
      <c r="I460" t="s">
        <v>203</v>
      </c>
      <c r="J460" t="s">
        <v>204</v>
      </c>
      <c r="K460" t="s">
        <v>205</v>
      </c>
      <c r="L460" t="s">
        <v>206</v>
      </c>
      <c r="M460" t="s">
        <v>927</v>
      </c>
      <c r="N460" t="s">
        <v>928</v>
      </c>
      <c r="O460" t="s">
        <v>457</v>
      </c>
      <c r="Q460">
        <v>1551447556</v>
      </c>
      <c r="R460">
        <f>AL460*Y460*(AJ460-AK460)/(100*AF460*(1000-Y460*AJ460))</f>
        <v>0</v>
      </c>
      <c r="S460">
        <f>AL460*Y460*(AI460-AH460*(1000-Y460*AK460)/(1000-Y460*AJ460))/(100*AF460)</f>
        <v>0</v>
      </c>
      <c r="T460">
        <f>(U460/V460*100)</f>
        <v>0</v>
      </c>
      <c r="U460">
        <f>AJ460*(AM460+AN460)/1000</f>
        <v>0</v>
      </c>
      <c r="V460">
        <f>0.61365*exp(17.502*AO460/(240.97+AO460))</f>
        <v>0</v>
      </c>
      <c r="W460">
        <v>152</v>
      </c>
      <c r="X460">
        <v>11</v>
      </c>
      <c r="Y460">
        <f>IF(W460*$H$11&gt;=AA460,1.0,(AA460/(AA460-W460*$H$11)))</f>
        <v>0</v>
      </c>
      <c r="Z460">
        <f>(Y460-1)*100</f>
        <v>0</v>
      </c>
      <c r="AA460">
        <f>MAX(0,($B$11+$C$11*AR460)/(1+$D$11*AR460)*AM460/(AO460+273)*$E$11)</f>
        <v>0</v>
      </c>
      <c r="AB460">
        <f>$B$9*AS460+$C$9*AT460</f>
        <v>0</v>
      </c>
      <c r="AC460">
        <f>AB460*AD460</f>
        <v>0</v>
      </c>
      <c r="AD460">
        <f>($B$9*$D$7+$C$9*$D$7)/($B$9+$C$9)</f>
        <v>0</v>
      </c>
      <c r="AE460">
        <f>($B$9*$K$7+$C$9*$K$7)/($B$9+$C$9)</f>
        <v>0</v>
      </c>
      <c r="AF460">
        <v>10</v>
      </c>
      <c r="AG460">
        <v>1551447556</v>
      </c>
      <c r="AH460">
        <v>374.69</v>
      </c>
      <c r="AI460">
        <v>399.018</v>
      </c>
      <c r="AJ460">
        <v>9.22004</v>
      </c>
      <c r="AK460">
        <v>7.80929</v>
      </c>
      <c r="AL460">
        <v>1431.03</v>
      </c>
      <c r="AM460">
        <v>100.511</v>
      </c>
      <c r="AN460">
        <v>0.0233079</v>
      </c>
      <c r="AO460">
        <v>7.3734</v>
      </c>
      <c r="AP460">
        <v>999.9</v>
      </c>
      <c r="AQ460">
        <v>999.9</v>
      </c>
      <c r="AR460">
        <v>9999.38</v>
      </c>
      <c r="AS460">
        <v>0</v>
      </c>
      <c r="AT460">
        <v>491.489</v>
      </c>
      <c r="AU460">
        <v>0</v>
      </c>
      <c r="AV460" t="s">
        <v>208</v>
      </c>
      <c r="AW460">
        <v>0</v>
      </c>
      <c r="AX460">
        <v>-0.747</v>
      </c>
      <c r="AY460">
        <v>-0.067</v>
      </c>
      <c r="AZ460">
        <v>0</v>
      </c>
      <c r="BA460">
        <v>0</v>
      </c>
      <c r="BB460">
        <v>0</v>
      </c>
      <c r="BC460">
        <v>0</v>
      </c>
      <c r="BD460">
        <v>-75.7984071428571</v>
      </c>
      <c r="BE460">
        <v>20.0213862783816</v>
      </c>
      <c r="BF460">
        <v>3.54203262060433</v>
      </c>
      <c r="BG460">
        <v>0</v>
      </c>
      <c r="BH460">
        <v>-2.9442230952381</v>
      </c>
      <c r="BI460">
        <v>0.136366303975294</v>
      </c>
      <c r="BJ460">
        <v>0.0353589568694509</v>
      </c>
      <c r="BK460">
        <v>0</v>
      </c>
      <c r="BL460">
        <v>0</v>
      </c>
      <c r="BM460">
        <v>0</v>
      </c>
      <c r="BN460" t="s">
        <v>209</v>
      </c>
      <c r="BO460">
        <v>1.88477</v>
      </c>
      <c r="BP460">
        <v>1.88171</v>
      </c>
      <c r="BQ460">
        <v>1.88324</v>
      </c>
      <c r="BR460">
        <v>1.882</v>
      </c>
      <c r="BS460">
        <v>1.88382</v>
      </c>
      <c r="BT460">
        <v>1.88309</v>
      </c>
      <c r="BU460">
        <v>1.88479</v>
      </c>
      <c r="BV460">
        <v>1.88232</v>
      </c>
      <c r="BW460" t="s">
        <v>210</v>
      </c>
      <c r="BX460" t="s">
        <v>17</v>
      </c>
      <c r="BY460" t="s">
        <v>17</v>
      </c>
      <c r="BZ460" t="s">
        <v>17</v>
      </c>
      <c r="CA460" t="s">
        <v>211</v>
      </c>
      <c r="CB460" t="s">
        <v>212</v>
      </c>
      <c r="CC460" t="s">
        <v>213</v>
      </c>
      <c r="CD460" t="s">
        <v>213</v>
      </c>
      <c r="CE460" t="s">
        <v>213</v>
      </c>
      <c r="CF460" t="s">
        <v>213</v>
      </c>
      <c r="CG460">
        <v>5</v>
      </c>
      <c r="CH460">
        <v>0</v>
      </c>
      <c r="CI460">
        <v>0</v>
      </c>
      <c r="CJ460">
        <v>0</v>
      </c>
      <c r="CK460">
        <v>0</v>
      </c>
      <c r="CL460">
        <v>2</v>
      </c>
      <c r="CM460">
        <v>1312.45</v>
      </c>
      <c r="CN460">
        <v>2.03121</v>
      </c>
      <c r="CO460">
        <v>7.649</v>
      </c>
      <c r="CP460">
        <v>10.1753</v>
      </c>
      <c r="CQ460">
        <v>29.9995</v>
      </c>
      <c r="CR460">
        <v>10.0265</v>
      </c>
      <c r="CS460">
        <v>10.2427</v>
      </c>
      <c r="CT460">
        <v>-1</v>
      </c>
      <c r="CU460">
        <v>100</v>
      </c>
      <c r="CV460">
        <v>37.3961</v>
      </c>
      <c r="CW460">
        <v>-999.9</v>
      </c>
      <c r="CX460">
        <v>400</v>
      </c>
      <c r="CY460">
        <v>0</v>
      </c>
      <c r="CZ460">
        <v>103.809</v>
      </c>
      <c r="DA460">
        <v>103.225</v>
      </c>
    </row>
    <row r="461" spans="1:105">
      <c r="A461">
        <v>447</v>
      </c>
      <c r="B461">
        <v>1551447558</v>
      </c>
      <c r="C461">
        <v>1259.09999990463</v>
      </c>
      <c r="D461" t="s">
        <v>1114</v>
      </c>
      <c r="E461" t="s">
        <v>1115</v>
      </c>
      <c r="F461">
        <f>J461+I461+M461*K461</f>
        <v>0</v>
      </c>
      <c r="G461">
        <f>(1000*AM461)/(L461*(AO461+273.15))</f>
        <v>0</v>
      </c>
      <c r="H461">
        <f>((G461*F461*(1-(AJ461/1000)))/(100*K461))*(0.0/60)</f>
        <v>0</v>
      </c>
      <c r="I461" t="s">
        <v>203</v>
      </c>
      <c r="J461" t="s">
        <v>204</v>
      </c>
      <c r="K461" t="s">
        <v>205</v>
      </c>
      <c r="L461" t="s">
        <v>206</v>
      </c>
      <c r="M461" t="s">
        <v>927</v>
      </c>
      <c r="N461" t="s">
        <v>928</v>
      </c>
      <c r="O461" t="s">
        <v>457</v>
      </c>
      <c r="Q461">
        <v>1551447558</v>
      </c>
      <c r="R461">
        <f>AL461*Y461*(AJ461-AK461)/(100*AF461*(1000-Y461*AJ461))</f>
        <v>0</v>
      </c>
      <c r="S461">
        <f>AL461*Y461*(AI461-AH461*(1000-Y461*AK461)/(1000-Y461*AJ461))/(100*AF461)</f>
        <v>0</v>
      </c>
      <c r="T461">
        <f>(U461/V461*100)</f>
        <v>0</v>
      </c>
      <c r="U461">
        <f>AJ461*(AM461+AN461)/1000</f>
        <v>0</v>
      </c>
      <c r="V461">
        <f>0.61365*exp(17.502*AO461/(240.97+AO461))</f>
        <v>0</v>
      </c>
      <c r="W461">
        <v>146</v>
      </c>
      <c r="X461">
        <v>10</v>
      </c>
      <c r="Y461">
        <f>IF(W461*$H$11&gt;=AA461,1.0,(AA461/(AA461-W461*$H$11)))</f>
        <v>0</v>
      </c>
      <c r="Z461">
        <f>(Y461-1)*100</f>
        <v>0</v>
      </c>
      <c r="AA461">
        <f>MAX(0,($B$11+$C$11*AR461)/(1+$D$11*AR461)*AM461/(AO461+273)*$E$11)</f>
        <v>0</v>
      </c>
      <c r="AB461">
        <f>$B$9*AS461+$C$9*AT461</f>
        <v>0</v>
      </c>
      <c r="AC461">
        <f>AB461*AD461</f>
        <v>0</v>
      </c>
      <c r="AD461">
        <f>($B$9*$D$7+$C$9*$D$7)/($B$9+$C$9)</f>
        <v>0</v>
      </c>
      <c r="AE461">
        <f>($B$9*$K$7+$C$9*$K$7)/($B$9+$C$9)</f>
        <v>0</v>
      </c>
      <c r="AF461">
        <v>10</v>
      </c>
      <c r="AG461">
        <v>1551447558</v>
      </c>
      <c r="AH461">
        <v>374.264</v>
      </c>
      <c r="AI461">
        <v>399.003</v>
      </c>
      <c r="AJ461">
        <v>9.23363</v>
      </c>
      <c r="AK461">
        <v>7.80931</v>
      </c>
      <c r="AL461">
        <v>1431.25</v>
      </c>
      <c r="AM461">
        <v>100.511</v>
      </c>
      <c r="AN461">
        <v>0.0232452</v>
      </c>
      <c r="AO461">
        <v>7.38628</v>
      </c>
      <c r="AP461">
        <v>999.9</v>
      </c>
      <c r="AQ461">
        <v>999.9</v>
      </c>
      <c r="AR461">
        <v>10001.2</v>
      </c>
      <c r="AS461">
        <v>0</v>
      </c>
      <c r="AT461">
        <v>491.448</v>
      </c>
      <c r="AU461">
        <v>0</v>
      </c>
      <c r="AV461" t="s">
        <v>208</v>
      </c>
      <c r="AW461">
        <v>0</v>
      </c>
      <c r="AX461">
        <v>-0.747</v>
      </c>
      <c r="AY461">
        <v>-0.067</v>
      </c>
      <c r="AZ461">
        <v>0</v>
      </c>
      <c r="BA461">
        <v>0</v>
      </c>
      <c r="BB461">
        <v>0</v>
      </c>
      <c r="BC461">
        <v>0</v>
      </c>
      <c r="BD461">
        <v>-75.7984071428571</v>
      </c>
      <c r="BE461">
        <v>20.0213862783816</v>
      </c>
      <c r="BF461">
        <v>3.54203262060433</v>
      </c>
      <c r="BG461">
        <v>0</v>
      </c>
      <c r="BH461">
        <v>-2.9442230952381</v>
      </c>
      <c r="BI461">
        <v>0.136366303975294</v>
      </c>
      <c r="BJ461">
        <v>0.0353589568694509</v>
      </c>
      <c r="BK461">
        <v>0</v>
      </c>
      <c r="BL461">
        <v>0</v>
      </c>
      <c r="BM461">
        <v>0</v>
      </c>
      <c r="BN461" t="s">
        <v>209</v>
      </c>
      <c r="BO461">
        <v>1.88477</v>
      </c>
      <c r="BP461">
        <v>1.88171</v>
      </c>
      <c r="BQ461">
        <v>1.88324</v>
      </c>
      <c r="BR461">
        <v>1.88201</v>
      </c>
      <c r="BS461">
        <v>1.88382</v>
      </c>
      <c r="BT461">
        <v>1.88309</v>
      </c>
      <c r="BU461">
        <v>1.88479</v>
      </c>
      <c r="BV461">
        <v>1.88232</v>
      </c>
      <c r="BW461" t="s">
        <v>210</v>
      </c>
      <c r="BX461" t="s">
        <v>17</v>
      </c>
      <c r="BY461" t="s">
        <v>17</v>
      </c>
      <c r="BZ461" t="s">
        <v>17</v>
      </c>
      <c r="CA461" t="s">
        <v>211</v>
      </c>
      <c r="CB461" t="s">
        <v>212</v>
      </c>
      <c r="CC461" t="s">
        <v>213</v>
      </c>
      <c r="CD461" t="s">
        <v>213</v>
      </c>
      <c r="CE461" t="s">
        <v>213</v>
      </c>
      <c r="CF461" t="s">
        <v>213</v>
      </c>
      <c r="CG461">
        <v>5</v>
      </c>
      <c r="CH461">
        <v>0</v>
      </c>
      <c r="CI461">
        <v>0</v>
      </c>
      <c r="CJ461">
        <v>0</v>
      </c>
      <c r="CK461">
        <v>0</v>
      </c>
      <c r="CL461">
        <v>2</v>
      </c>
      <c r="CM461">
        <v>1317.48</v>
      </c>
      <c r="CN461">
        <v>2.03336</v>
      </c>
      <c r="CO461">
        <v>7.65269</v>
      </c>
      <c r="CP461">
        <v>10.1713</v>
      </c>
      <c r="CQ461">
        <v>29.9996</v>
      </c>
      <c r="CR461">
        <v>10.0227</v>
      </c>
      <c r="CS461">
        <v>10.2386</v>
      </c>
      <c r="CT461">
        <v>-1</v>
      </c>
      <c r="CU461">
        <v>100</v>
      </c>
      <c r="CV461">
        <v>37.3961</v>
      </c>
      <c r="CW461">
        <v>-999.9</v>
      </c>
      <c r="CX461">
        <v>400</v>
      </c>
      <c r="CY461">
        <v>0</v>
      </c>
      <c r="CZ461">
        <v>103.809</v>
      </c>
      <c r="DA461">
        <v>103.225</v>
      </c>
    </row>
    <row r="462" spans="1:105">
      <c r="A462">
        <v>448</v>
      </c>
      <c r="B462">
        <v>1551447560</v>
      </c>
      <c r="C462">
        <v>1261.09999990463</v>
      </c>
      <c r="D462" t="s">
        <v>1116</v>
      </c>
      <c r="E462" t="s">
        <v>1117</v>
      </c>
      <c r="F462">
        <f>J462+I462+M462*K462</f>
        <v>0</v>
      </c>
      <c r="G462">
        <f>(1000*AM462)/(L462*(AO462+273.15))</f>
        <v>0</v>
      </c>
      <c r="H462">
        <f>((G462*F462*(1-(AJ462/1000)))/(100*K462))*(0.0/60)</f>
        <v>0</v>
      </c>
      <c r="I462" t="s">
        <v>203</v>
      </c>
      <c r="J462" t="s">
        <v>204</v>
      </c>
      <c r="K462" t="s">
        <v>205</v>
      </c>
      <c r="L462" t="s">
        <v>206</v>
      </c>
      <c r="M462" t="s">
        <v>927</v>
      </c>
      <c r="N462" t="s">
        <v>928</v>
      </c>
      <c r="O462" t="s">
        <v>457</v>
      </c>
      <c r="Q462">
        <v>1551447560</v>
      </c>
      <c r="R462">
        <f>AL462*Y462*(AJ462-AK462)/(100*AF462*(1000-Y462*AJ462))</f>
        <v>0</v>
      </c>
      <c r="S462">
        <f>AL462*Y462*(AI462-AH462*(1000-Y462*AK462)/(1000-Y462*AJ462))/(100*AF462)</f>
        <v>0</v>
      </c>
      <c r="T462">
        <f>(U462/V462*100)</f>
        <v>0</v>
      </c>
      <c r="U462">
        <f>AJ462*(AM462+AN462)/1000</f>
        <v>0</v>
      </c>
      <c r="V462">
        <f>0.61365*exp(17.502*AO462/(240.97+AO462))</f>
        <v>0</v>
      </c>
      <c r="W462">
        <v>135</v>
      </c>
      <c r="X462">
        <v>9</v>
      </c>
      <c r="Y462">
        <f>IF(W462*$H$11&gt;=AA462,1.0,(AA462/(AA462-W462*$H$11)))</f>
        <v>0</v>
      </c>
      <c r="Z462">
        <f>(Y462-1)*100</f>
        <v>0</v>
      </c>
      <c r="AA462">
        <f>MAX(0,($B$11+$C$11*AR462)/(1+$D$11*AR462)*AM462/(AO462+273)*$E$11)</f>
        <v>0</v>
      </c>
      <c r="AB462">
        <f>$B$9*AS462+$C$9*AT462</f>
        <v>0</v>
      </c>
      <c r="AC462">
        <f>AB462*AD462</f>
        <v>0</v>
      </c>
      <c r="AD462">
        <f>($B$9*$D$7+$C$9*$D$7)/($B$9+$C$9)</f>
        <v>0</v>
      </c>
      <c r="AE462">
        <f>($B$9*$K$7+$C$9*$K$7)/($B$9+$C$9)</f>
        <v>0</v>
      </c>
      <c r="AF462">
        <v>10</v>
      </c>
      <c r="AG462">
        <v>1551447560</v>
      </c>
      <c r="AH462">
        <v>373.769</v>
      </c>
      <c r="AI462">
        <v>399.011</v>
      </c>
      <c r="AJ462">
        <v>9.25034</v>
      </c>
      <c r="AK462">
        <v>7.80922</v>
      </c>
      <c r="AL462">
        <v>1431.16</v>
      </c>
      <c r="AM462">
        <v>100.511</v>
      </c>
      <c r="AN462">
        <v>0.0233538</v>
      </c>
      <c r="AO462">
        <v>7.40761</v>
      </c>
      <c r="AP462">
        <v>999.9</v>
      </c>
      <c r="AQ462">
        <v>999.9</v>
      </c>
      <c r="AR462">
        <v>10001.2</v>
      </c>
      <c r="AS462">
        <v>0</v>
      </c>
      <c r="AT462">
        <v>491.171</v>
      </c>
      <c r="AU462">
        <v>0</v>
      </c>
      <c r="AV462" t="s">
        <v>208</v>
      </c>
      <c r="AW462">
        <v>0</v>
      </c>
      <c r="AX462">
        <v>-0.747</v>
      </c>
      <c r="AY462">
        <v>-0.067</v>
      </c>
      <c r="AZ462">
        <v>0</v>
      </c>
      <c r="BA462">
        <v>0</v>
      </c>
      <c r="BB462">
        <v>0</v>
      </c>
      <c r="BC462">
        <v>0</v>
      </c>
      <c r="BD462">
        <v>-75.7984071428571</v>
      </c>
      <c r="BE462">
        <v>20.0213862783816</v>
      </c>
      <c r="BF462">
        <v>3.54203262060433</v>
      </c>
      <c r="BG462">
        <v>0</v>
      </c>
      <c r="BH462">
        <v>-2.9442230952381</v>
      </c>
      <c r="BI462">
        <v>0.136366303975294</v>
      </c>
      <c r="BJ462">
        <v>0.0353589568694509</v>
      </c>
      <c r="BK462">
        <v>0</v>
      </c>
      <c r="BL462">
        <v>0</v>
      </c>
      <c r="BM462">
        <v>0</v>
      </c>
      <c r="BN462" t="s">
        <v>209</v>
      </c>
      <c r="BO462">
        <v>1.88477</v>
      </c>
      <c r="BP462">
        <v>1.88171</v>
      </c>
      <c r="BQ462">
        <v>1.88324</v>
      </c>
      <c r="BR462">
        <v>1.882</v>
      </c>
      <c r="BS462">
        <v>1.88383</v>
      </c>
      <c r="BT462">
        <v>1.88309</v>
      </c>
      <c r="BU462">
        <v>1.88479</v>
      </c>
      <c r="BV462">
        <v>1.88232</v>
      </c>
      <c r="BW462" t="s">
        <v>210</v>
      </c>
      <c r="BX462" t="s">
        <v>17</v>
      </c>
      <c r="BY462" t="s">
        <v>17</v>
      </c>
      <c r="BZ462" t="s">
        <v>17</v>
      </c>
      <c r="CA462" t="s">
        <v>211</v>
      </c>
      <c r="CB462" t="s">
        <v>212</v>
      </c>
      <c r="CC462" t="s">
        <v>213</v>
      </c>
      <c r="CD462" t="s">
        <v>213</v>
      </c>
      <c r="CE462" t="s">
        <v>213</v>
      </c>
      <c r="CF462" t="s">
        <v>213</v>
      </c>
      <c r="CG462">
        <v>5</v>
      </c>
      <c r="CH462">
        <v>0</v>
      </c>
      <c r="CI462">
        <v>0</v>
      </c>
      <c r="CJ462">
        <v>0</v>
      </c>
      <c r="CK462">
        <v>0</v>
      </c>
      <c r="CL462">
        <v>2</v>
      </c>
      <c r="CM462">
        <v>1325.46</v>
      </c>
      <c r="CN462">
        <v>2.03766</v>
      </c>
      <c r="CO462">
        <v>7.65645</v>
      </c>
      <c r="CP462">
        <v>10.1672</v>
      </c>
      <c r="CQ462">
        <v>29.9996</v>
      </c>
      <c r="CR462">
        <v>10.0191</v>
      </c>
      <c r="CS462">
        <v>10.2346</v>
      </c>
      <c r="CT462">
        <v>-1</v>
      </c>
      <c r="CU462">
        <v>100</v>
      </c>
      <c r="CV462">
        <v>36.9992</v>
      </c>
      <c r="CW462">
        <v>-999.9</v>
      </c>
      <c r="CX462">
        <v>400</v>
      </c>
      <c r="CY462">
        <v>0</v>
      </c>
      <c r="CZ462">
        <v>103.81</v>
      </c>
      <c r="DA462">
        <v>103.225</v>
      </c>
    </row>
    <row r="463" spans="1:105">
      <c r="A463">
        <v>449</v>
      </c>
      <c r="B463">
        <v>1551447562</v>
      </c>
      <c r="C463">
        <v>1263.09999990463</v>
      </c>
      <c r="D463" t="s">
        <v>1118</v>
      </c>
      <c r="E463" t="s">
        <v>1119</v>
      </c>
      <c r="F463">
        <f>J463+I463+M463*K463</f>
        <v>0</v>
      </c>
      <c r="G463">
        <f>(1000*AM463)/(L463*(AO463+273.15))</f>
        <v>0</v>
      </c>
      <c r="H463">
        <f>((G463*F463*(1-(AJ463/1000)))/(100*K463))*(0.0/60)</f>
        <v>0</v>
      </c>
      <c r="I463" t="s">
        <v>203</v>
      </c>
      <c r="J463" t="s">
        <v>204</v>
      </c>
      <c r="K463" t="s">
        <v>205</v>
      </c>
      <c r="L463" t="s">
        <v>206</v>
      </c>
      <c r="M463" t="s">
        <v>927</v>
      </c>
      <c r="N463" t="s">
        <v>928</v>
      </c>
      <c r="O463" t="s">
        <v>457</v>
      </c>
      <c r="Q463">
        <v>1551447562</v>
      </c>
      <c r="R463">
        <f>AL463*Y463*(AJ463-AK463)/(100*AF463*(1000-Y463*AJ463))</f>
        <v>0</v>
      </c>
      <c r="S463">
        <f>AL463*Y463*(AI463-AH463*(1000-Y463*AK463)/(1000-Y463*AJ463))/(100*AF463)</f>
        <v>0</v>
      </c>
      <c r="T463">
        <f>(U463/V463*100)</f>
        <v>0</v>
      </c>
      <c r="U463">
        <f>AJ463*(AM463+AN463)/1000</f>
        <v>0</v>
      </c>
      <c r="V463">
        <f>0.61365*exp(17.502*AO463/(240.97+AO463))</f>
        <v>0</v>
      </c>
      <c r="W463">
        <v>137</v>
      </c>
      <c r="X463">
        <v>10</v>
      </c>
      <c r="Y463">
        <f>IF(W463*$H$11&gt;=AA463,1.0,(AA463/(AA463-W463*$H$11)))</f>
        <v>0</v>
      </c>
      <c r="Z463">
        <f>(Y463-1)*100</f>
        <v>0</v>
      </c>
      <c r="AA463">
        <f>MAX(0,($B$11+$C$11*AR463)/(1+$D$11*AR463)*AM463/(AO463+273)*$E$11)</f>
        <v>0</v>
      </c>
      <c r="AB463">
        <f>$B$9*AS463+$C$9*AT463</f>
        <v>0</v>
      </c>
      <c r="AC463">
        <f>AB463*AD463</f>
        <v>0</v>
      </c>
      <c r="AD463">
        <f>($B$9*$D$7+$C$9*$D$7)/($B$9+$C$9)</f>
        <v>0</v>
      </c>
      <c r="AE463">
        <f>($B$9*$K$7+$C$9*$K$7)/($B$9+$C$9)</f>
        <v>0</v>
      </c>
      <c r="AF463">
        <v>10</v>
      </c>
      <c r="AG463">
        <v>1551447562</v>
      </c>
      <c r="AH463">
        <v>373.321</v>
      </c>
      <c r="AI463">
        <v>399.012</v>
      </c>
      <c r="AJ463">
        <v>9.26824</v>
      </c>
      <c r="AK463">
        <v>7.80823</v>
      </c>
      <c r="AL463">
        <v>1431.4</v>
      </c>
      <c r="AM463">
        <v>100.51</v>
      </c>
      <c r="AN463">
        <v>0.0232121</v>
      </c>
      <c r="AO463">
        <v>7.43349</v>
      </c>
      <c r="AP463">
        <v>999.9</v>
      </c>
      <c r="AQ463">
        <v>999.9</v>
      </c>
      <c r="AR463">
        <v>10020.6</v>
      </c>
      <c r="AS463">
        <v>0</v>
      </c>
      <c r="AT463">
        <v>490.305</v>
      </c>
      <c r="AU463">
        <v>0</v>
      </c>
      <c r="AV463" t="s">
        <v>208</v>
      </c>
      <c r="AW463">
        <v>0</v>
      </c>
      <c r="AX463">
        <v>-0.747</v>
      </c>
      <c r="AY463">
        <v>-0.067</v>
      </c>
      <c r="AZ463">
        <v>0</v>
      </c>
      <c r="BA463">
        <v>0</v>
      </c>
      <c r="BB463">
        <v>0</v>
      </c>
      <c r="BC463">
        <v>0</v>
      </c>
      <c r="BD463">
        <v>-75.7984071428571</v>
      </c>
      <c r="BE463">
        <v>20.0213862783816</v>
      </c>
      <c r="BF463">
        <v>3.54203262060433</v>
      </c>
      <c r="BG463">
        <v>0</v>
      </c>
      <c r="BH463">
        <v>-2.9442230952381</v>
      </c>
      <c r="BI463">
        <v>0.136366303975294</v>
      </c>
      <c r="BJ463">
        <v>0.0353589568694509</v>
      </c>
      <c r="BK463">
        <v>0</v>
      </c>
      <c r="BL463">
        <v>0</v>
      </c>
      <c r="BM463">
        <v>0</v>
      </c>
      <c r="BN463" t="s">
        <v>209</v>
      </c>
      <c r="BO463">
        <v>1.88477</v>
      </c>
      <c r="BP463">
        <v>1.88171</v>
      </c>
      <c r="BQ463">
        <v>1.88324</v>
      </c>
      <c r="BR463">
        <v>1.88201</v>
      </c>
      <c r="BS463">
        <v>1.88384</v>
      </c>
      <c r="BT463">
        <v>1.88309</v>
      </c>
      <c r="BU463">
        <v>1.8848</v>
      </c>
      <c r="BV463">
        <v>1.88232</v>
      </c>
      <c r="BW463" t="s">
        <v>210</v>
      </c>
      <c r="BX463" t="s">
        <v>17</v>
      </c>
      <c r="BY463" t="s">
        <v>17</v>
      </c>
      <c r="BZ463" t="s">
        <v>17</v>
      </c>
      <c r="CA463" t="s">
        <v>211</v>
      </c>
      <c r="CB463" t="s">
        <v>212</v>
      </c>
      <c r="CC463" t="s">
        <v>213</v>
      </c>
      <c r="CD463" t="s">
        <v>213</v>
      </c>
      <c r="CE463" t="s">
        <v>213</v>
      </c>
      <c r="CF463" t="s">
        <v>213</v>
      </c>
      <c r="CG463">
        <v>5</v>
      </c>
      <c r="CH463">
        <v>0</v>
      </c>
      <c r="CI463">
        <v>0</v>
      </c>
      <c r="CJ463">
        <v>0</v>
      </c>
      <c r="CK463">
        <v>0</v>
      </c>
      <c r="CL463">
        <v>2</v>
      </c>
      <c r="CM463">
        <v>1324.07</v>
      </c>
      <c r="CN463">
        <v>2.03766</v>
      </c>
      <c r="CO463">
        <v>7.66025</v>
      </c>
      <c r="CP463">
        <v>10.1632</v>
      </c>
      <c r="CQ463">
        <v>29.9995</v>
      </c>
      <c r="CR463">
        <v>10.0157</v>
      </c>
      <c r="CS463">
        <v>10.2305</v>
      </c>
      <c r="CT463">
        <v>-1</v>
      </c>
      <c r="CU463">
        <v>100</v>
      </c>
      <c r="CV463">
        <v>36.9992</v>
      </c>
      <c r="CW463">
        <v>-999.9</v>
      </c>
      <c r="CX463">
        <v>400</v>
      </c>
      <c r="CY463">
        <v>0</v>
      </c>
      <c r="CZ463">
        <v>103.81</v>
      </c>
      <c r="DA463">
        <v>103.226</v>
      </c>
    </row>
    <row r="464" spans="1:105">
      <c r="A464">
        <v>450</v>
      </c>
      <c r="B464">
        <v>1551447564</v>
      </c>
      <c r="C464">
        <v>1265.09999990463</v>
      </c>
      <c r="D464" t="s">
        <v>1120</v>
      </c>
      <c r="E464" t="s">
        <v>1121</v>
      </c>
      <c r="F464">
        <f>J464+I464+M464*K464</f>
        <v>0</v>
      </c>
      <c r="G464">
        <f>(1000*AM464)/(L464*(AO464+273.15))</f>
        <v>0</v>
      </c>
      <c r="H464">
        <f>((G464*F464*(1-(AJ464/1000)))/(100*K464))*(0.0/60)</f>
        <v>0</v>
      </c>
      <c r="I464" t="s">
        <v>203</v>
      </c>
      <c r="J464" t="s">
        <v>204</v>
      </c>
      <c r="K464" t="s">
        <v>205</v>
      </c>
      <c r="L464" t="s">
        <v>206</v>
      </c>
      <c r="M464" t="s">
        <v>927</v>
      </c>
      <c r="N464" t="s">
        <v>928</v>
      </c>
      <c r="O464" t="s">
        <v>457</v>
      </c>
      <c r="Q464">
        <v>1551447564</v>
      </c>
      <c r="R464">
        <f>AL464*Y464*(AJ464-AK464)/(100*AF464*(1000-Y464*AJ464))</f>
        <v>0</v>
      </c>
      <c r="S464">
        <f>AL464*Y464*(AI464-AH464*(1000-Y464*AK464)/(1000-Y464*AJ464))/(100*AF464)</f>
        <v>0</v>
      </c>
      <c r="T464">
        <f>(U464/V464*100)</f>
        <v>0</v>
      </c>
      <c r="U464">
        <f>AJ464*(AM464+AN464)/1000</f>
        <v>0</v>
      </c>
      <c r="V464">
        <f>0.61365*exp(17.502*AO464/(240.97+AO464))</f>
        <v>0</v>
      </c>
      <c r="W464">
        <v>136</v>
      </c>
      <c r="X464">
        <v>10</v>
      </c>
      <c r="Y464">
        <f>IF(W464*$H$11&gt;=AA464,1.0,(AA464/(AA464-W464*$H$11)))</f>
        <v>0</v>
      </c>
      <c r="Z464">
        <f>(Y464-1)*100</f>
        <v>0</v>
      </c>
      <c r="AA464">
        <f>MAX(0,($B$11+$C$11*AR464)/(1+$D$11*AR464)*AM464/(AO464+273)*$E$11)</f>
        <v>0</v>
      </c>
      <c r="AB464">
        <f>$B$9*AS464+$C$9*AT464</f>
        <v>0</v>
      </c>
      <c r="AC464">
        <f>AB464*AD464</f>
        <v>0</v>
      </c>
      <c r="AD464">
        <f>($B$9*$D$7+$C$9*$D$7)/($B$9+$C$9)</f>
        <v>0</v>
      </c>
      <c r="AE464">
        <f>($B$9*$K$7+$C$9*$K$7)/($B$9+$C$9)</f>
        <v>0</v>
      </c>
      <c r="AF464">
        <v>10</v>
      </c>
      <c r="AG464">
        <v>1551447564</v>
      </c>
      <c r="AH464">
        <v>372.924</v>
      </c>
      <c r="AI464">
        <v>398.996</v>
      </c>
      <c r="AJ464">
        <v>9.28104</v>
      </c>
      <c r="AK464">
        <v>7.80816</v>
      </c>
      <c r="AL464">
        <v>1431.34</v>
      </c>
      <c r="AM464">
        <v>100.51</v>
      </c>
      <c r="AN464">
        <v>0.0231993</v>
      </c>
      <c r="AO464">
        <v>7.44636</v>
      </c>
      <c r="AP464">
        <v>999.9</v>
      </c>
      <c r="AQ464">
        <v>999.9</v>
      </c>
      <c r="AR464">
        <v>10046.9</v>
      </c>
      <c r="AS464">
        <v>0</v>
      </c>
      <c r="AT464">
        <v>490.127</v>
      </c>
      <c r="AU464">
        <v>0</v>
      </c>
      <c r="AV464" t="s">
        <v>208</v>
      </c>
      <c r="AW464">
        <v>0</v>
      </c>
      <c r="AX464">
        <v>-0.747</v>
      </c>
      <c r="AY464">
        <v>-0.067</v>
      </c>
      <c r="AZ464">
        <v>0</v>
      </c>
      <c r="BA464">
        <v>0</v>
      </c>
      <c r="BB464">
        <v>0</v>
      </c>
      <c r="BC464">
        <v>0</v>
      </c>
      <c r="BD464">
        <v>-75.7984071428571</v>
      </c>
      <c r="BE464">
        <v>20.0213862783816</v>
      </c>
      <c r="BF464">
        <v>3.54203262060433</v>
      </c>
      <c r="BG464">
        <v>0</v>
      </c>
      <c r="BH464">
        <v>-2.9442230952381</v>
      </c>
      <c r="BI464">
        <v>0.136366303975294</v>
      </c>
      <c r="BJ464">
        <v>0.0353589568694509</v>
      </c>
      <c r="BK464">
        <v>0</v>
      </c>
      <c r="BL464">
        <v>0</v>
      </c>
      <c r="BM464">
        <v>0</v>
      </c>
      <c r="BN464" t="s">
        <v>209</v>
      </c>
      <c r="BO464">
        <v>1.88477</v>
      </c>
      <c r="BP464">
        <v>1.88171</v>
      </c>
      <c r="BQ464">
        <v>1.88324</v>
      </c>
      <c r="BR464">
        <v>1.88201</v>
      </c>
      <c r="BS464">
        <v>1.88383</v>
      </c>
      <c r="BT464">
        <v>1.88309</v>
      </c>
      <c r="BU464">
        <v>1.8848</v>
      </c>
      <c r="BV464">
        <v>1.88232</v>
      </c>
      <c r="BW464" t="s">
        <v>210</v>
      </c>
      <c r="BX464" t="s">
        <v>17</v>
      </c>
      <c r="BY464" t="s">
        <v>17</v>
      </c>
      <c r="BZ464" t="s">
        <v>17</v>
      </c>
      <c r="CA464" t="s">
        <v>211</v>
      </c>
      <c r="CB464" t="s">
        <v>212</v>
      </c>
      <c r="CC464" t="s">
        <v>213</v>
      </c>
      <c r="CD464" t="s">
        <v>213</v>
      </c>
      <c r="CE464" t="s">
        <v>213</v>
      </c>
      <c r="CF464" t="s">
        <v>213</v>
      </c>
      <c r="CG464">
        <v>5</v>
      </c>
      <c r="CH464">
        <v>0</v>
      </c>
      <c r="CI464">
        <v>0</v>
      </c>
      <c r="CJ464">
        <v>0</v>
      </c>
      <c r="CK464">
        <v>0</v>
      </c>
      <c r="CL464">
        <v>2</v>
      </c>
      <c r="CM464">
        <v>1324.53</v>
      </c>
      <c r="CN464">
        <v>2.03335</v>
      </c>
      <c r="CO464">
        <v>7.66398</v>
      </c>
      <c r="CP464">
        <v>10.1591</v>
      </c>
      <c r="CQ464">
        <v>29.9996</v>
      </c>
      <c r="CR464">
        <v>10.0122</v>
      </c>
      <c r="CS464">
        <v>10.2265</v>
      </c>
      <c r="CT464">
        <v>-1</v>
      </c>
      <c r="CU464">
        <v>100</v>
      </c>
      <c r="CV464">
        <v>36.9992</v>
      </c>
      <c r="CW464">
        <v>-999.9</v>
      </c>
      <c r="CX464">
        <v>400</v>
      </c>
      <c r="CY464">
        <v>0</v>
      </c>
      <c r="CZ464">
        <v>103.812</v>
      </c>
      <c r="DA464">
        <v>103.227</v>
      </c>
    </row>
    <row r="465" spans="1:105">
      <c r="A465">
        <v>451</v>
      </c>
      <c r="B465">
        <v>1551447566</v>
      </c>
      <c r="C465">
        <v>1267.09999990463</v>
      </c>
      <c r="D465" t="s">
        <v>1122</v>
      </c>
      <c r="E465" t="s">
        <v>1123</v>
      </c>
      <c r="F465">
        <f>J465+I465+M465*K465</f>
        <v>0</v>
      </c>
      <c r="G465">
        <f>(1000*AM465)/(L465*(AO465+273.15))</f>
        <v>0</v>
      </c>
      <c r="H465">
        <f>((G465*F465*(1-(AJ465/1000)))/(100*K465))*(0.0/60)</f>
        <v>0</v>
      </c>
      <c r="I465" t="s">
        <v>203</v>
      </c>
      <c r="J465" t="s">
        <v>204</v>
      </c>
      <c r="K465" t="s">
        <v>205</v>
      </c>
      <c r="L465" t="s">
        <v>206</v>
      </c>
      <c r="M465" t="s">
        <v>927</v>
      </c>
      <c r="N465" t="s">
        <v>928</v>
      </c>
      <c r="O465" t="s">
        <v>457</v>
      </c>
      <c r="Q465">
        <v>1551447566</v>
      </c>
      <c r="R465">
        <f>AL465*Y465*(AJ465-AK465)/(100*AF465*(1000-Y465*AJ465))</f>
        <v>0</v>
      </c>
      <c r="S465">
        <f>AL465*Y465*(AI465-AH465*(1000-Y465*AK465)/(1000-Y465*AJ465))/(100*AF465)</f>
        <v>0</v>
      </c>
      <c r="T465">
        <f>(U465/V465*100)</f>
        <v>0</v>
      </c>
      <c r="U465">
        <f>AJ465*(AM465+AN465)/1000</f>
        <v>0</v>
      </c>
      <c r="V465">
        <f>0.61365*exp(17.502*AO465/(240.97+AO465))</f>
        <v>0</v>
      </c>
      <c r="W465">
        <v>118</v>
      </c>
      <c r="X465">
        <v>8</v>
      </c>
      <c r="Y465">
        <f>IF(W465*$H$11&gt;=AA465,1.0,(AA465/(AA465-W465*$H$11)))</f>
        <v>0</v>
      </c>
      <c r="Z465">
        <f>(Y465-1)*100</f>
        <v>0</v>
      </c>
      <c r="AA465">
        <f>MAX(0,($B$11+$C$11*AR465)/(1+$D$11*AR465)*AM465/(AO465+273)*$E$11)</f>
        <v>0</v>
      </c>
      <c r="AB465">
        <f>$B$9*AS465+$C$9*AT465</f>
        <v>0</v>
      </c>
      <c r="AC465">
        <f>AB465*AD465</f>
        <v>0</v>
      </c>
      <c r="AD465">
        <f>($B$9*$D$7+$C$9*$D$7)/($B$9+$C$9)</f>
        <v>0</v>
      </c>
      <c r="AE465">
        <f>($B$9*$K$7+$C$9*$K$7)/($B$9+$C$9)</f>
        <v>0</v>
      </c>
      <c r="AF465">
        <v>10</v>
      </c>
      <c r="AG465">
        <v>1551447566</v>
      </c>
      <c r="AH465">
        <v>372.537</v>
      </c>
      <c r="AI465">
        <v>399.003</v>
      </c>
      <c r="AJ465">
        <v>9.2901</v>
      </c>
      <c r="AK465">
        <v>7.8082</v>
      </c>
      <c r="AL465">
        <v>1431.11</v>
      </c>
      <c r="AM465">
        <v>100.51</v>
      </c>
      <c r="AN465">
        <v>0.023142</v>
      </c>
      <c r="AO465">
        <v>7.44929</v>
      </c>
      <c r="AP465">
        <v>999.9</v>
      </c>
      <c r="AQ465">
        <v>999.9</v>
      </c>
      <c r="AR465">
        <v>10040.6</v>
      </c>
      <c r="AS465">
        <v>0</v>
      </c>
      <c r="AT465">
        <v>490.864</v>
      </c>
      <c r="AU465">
        <v>0</v>
      </c>
      <c r="AV465" t="s">
        <v>208</v>
      </c>
      <c r="AW465">
        <v>0</v>
      </c>
      <c r="AX465">
        <v>-0.747</v>
      </c>
      <c r="AY465">
        <v>-0.067</v>
      </c>
      <c r="AZ465">
        <v>0</v>
      </c>
      <c r="BA465">
        <v>0</v>
      </c>
      <c r="BB465">
        <v>0</v>
      </c>
      <c r="BC465">
        <v>0</v>
      </c>
      <c r="BD465">
        <v>-75.7984071428571</v>
      </c>
      <c r="BE465">
        <v>20.0213862783816</v>
      </c>
      <c r="BF465">
        <v>3.54203262060433</v>
      </c>
      <c r="BG465">
        <v>0</v>
      </c>
      <c r="BH465">
        <v>-2.9442230952381</v>
      </c>
      <c r="BI465">
        <v>0.136366303975294</v>
      </c>
      <c r="BJ465">
        <v>0.0353589568694509</v>
      </c>
      <c r="BK465">
        <v>0</v>
      </c>
      <c r="BL465">
        <v>0</v>
      </c>
      <c r="BM465">
        <v>0</v>
      </c>
      <c r="BN465" t="s">
        <v>209</v>
      </c>
      <c r="BO465">
        <v>1.88477</v>
      </c>
      <c r="BP465">
        <v>1.88171</v>
      </c>
      <c r="BQ465">
        <v>1.88324</v>
      </c>
      <c r="BR465">
        <v>1.88201</v>
      </c>
      <c r="BS465">
        <v>1.88383</v>
      </c>
      <c r="BT465">
        <v>1.88309</v>
      </c>
      <c r="BU465">
        <v>1.8848</v>
      </c>
      <c r="BV465">
        <v>1.88232</v>
      </c>
      <c r="BW465" t="s">
        <v>210</v>
      </c>
      <c r="BX465" t="s">
        <v>17</v>
      </c>
      <c r="BY465" t="s">
        <v>17</v>
      </c>
      <c r="BZ465" t="s">
        <v>17</v>
      </c>
      <c r="CA465" t="s">
        <v>211</v>
      </c>
      <c r="CB465" t="s">
        <v>212</v>
      </c>
      <c r="CC465" t="s">
        <v>213</v>
      </c>
      <c r="CD465" t="s">
        <v>213</v>
      </c>
      <c r="CE465" t="s">
        <v>213</v>
      </c>
      <c r="CF465" t="s">
        <v>213</v>
      </c>
      <c r="CG465">
        <v>5</v>
      </c>
      <c r="CH465">
        <v>0</v>
      </c>
      <c r="CI465">
        <v>0</v>
      </c>
      <c r="CJ465">
        <v>0</v>
      </c>
      <c r="CK465">
        <v>0</v>
      </c>
      <c r="CL465">
        <v>2</v>
      </c>
      <c r="CM465">
        <v>1337.81</v>
      </c>
      <c r="CN465">
        <v>2.03119</v>
      </c>
      <c r="CO465">
        <v>7.66772</v>
      </c>
      <c r="CP465">
        <v>10.1552</v>
      </c>
      <c r="CQ465">
        <v>29.9995</v>
      </c>
      <c r="CR465">
        <v>10.0085</v>
      </c>
      <c r="CS465">
        <v>10.2225</v>
      </c>
      <c r="CT465">
        <v>-1</v>
      </c>
      <c r="CU465">
        <v>100</v>
      </c>
      <c r="CV465">
        <v>36.9992</v>
      </c>
      <c r="CW465">
        <v>-999.9</v>
      </c>
      <c r="CX465">
        <v>400</v>
      </c>
      <c r="CY465">
        <v>0</v>
      </c>
      <c r="CZ465">
        <v>103.813</v>
      </c>
      <c r="DA465">
        <v>103.227</v>
      </c>
    </row>
    <row r="466" spans="1:105">
      <c r="A466">
        <v>452</v>
      </c>
      <c r="B466">
        <v>1551447568</v>
      </c>
      <c r="C466">
        <v>1269.09999990463</v>
      </c>
      <c r="D466" t="s">
        <v>1124</v>
      </c>
      <c r="E466" t="s">
        <v>1125</v>
      </c>
      <c r="F466">
        <f>J466+I466+M466*K466</f>
        <v>0</v>
      </c>
      <c r="G466">
        <f>(1000*AM466)/(L466*(AO466+273.15))</f>
        <v>0</v>
      </c>
      <c r="H466">
        <f>((G466*F466*(1-(AJ466/1000)))/(100*K466))*(0.0/60)</f>
        <v>0</v>
      </c>
      <c r="I466" t="s">
        <v>203</v>
      </c>
      <c r="J466" t="s">
        <v>204</v>
      </c>
      <c r="K466" t="s">
        <v>205</v>
      </c>
      <c r="L466" t="s">
        <v>206</v>
      </c>
      <c r="M466" t="s">
        <v>927</v>
      </c>
      <c r="N466" t="s">
        <v>928</v>
      </c>
      <c r="O466" t="s">
        <v>457</v>
      </c>
      <c r="Q466">
        <v>1551447568</v>
      </c>
      <c r="R466">
        <f>AL466*Y466*(AJ466-AK466)/(100*AF466*(1000-Y466*AJ466))</f>
        <v>0</v>
      </c>
      <c r="S466">
        <f>AL466*Y466*(AI466-AH466*(1000-Y466*AK466)/(1000-Y466*AJ466))/(100*AF466)</f>
        <v>0</v>
      </c>
      <c r="T466">
        <f>(U466/V466*100)</f>
        <v>0</v>
      </c>
      <c r="U466">
        <f>AJ466*(AM466+AN466)/1000</f>
        <v>0</v>
      </c>
      <c r="V466">
        <f>0.61365*exp(17.502*AO466/(240.97+AO466))</f>
        <v>0</v>
      </c>
      <c r="W466">
        <v>101</v>
      </c>
      <c r="X466">
        <v>7</v>
      </c>
      <c r="Y466">
        <f>IF(W466*$H$11&gt;=AA466,1.0,(AA466/(AA466-W466*$H$11)))</f>
        <v>0</v>
      </c>
      <c r="Z466">
        <f>(Y466-1)*100</f>
        <v>0</v>
      </c>
      <c r="AA466">
        <f>MAX(0,($B$11+$C$11*AR466)/(1+$D$11*AR466)*AM466/(AO466+273)*$E$11)</f>
        <v>0</v>
      </c>
      <c r="AB466">
        <f>$B$9*AS466+$C$9*AT466</f>
        <v>0</v>
      </c>
      <c r="AC466">
        <f>AB466*AD466</f>
        <v>0</v>
      </c>
      <c r="AD466">
        <f>($B$9*$D$7+$C$9*$D$7)/($B$9+$C$9)</f>
        <v>0</v>
      </c>
      <c r="AE466">
        <f>($B$9*$K$7+$C$9*$K$7)/($B$9+$C$9)</f>
        <v>0</v>
      </c>
      <c r="AF466">
        <v>10</v>
      </c>
      <c r="AG466">
        <v>1551447568</v>
      </c>
      <c r="AH466">
        <v>372.11</v>
      </c>
      <c r="AI466">
        <v>399.019</v>
      </c>
      <c r="AJ466">
        <v>9.29872</v>
      </c>
      <c r="AK466">
        <v>7.8083</v>
      </c>
      <c r="AL466">
        <v>1431.03</v>
      </c>
      <c r="AM466">
        <v>100.51</v>
      </c>
      <c r="AN466">
        <v>0.023235</v>
      </c>
      <c r="AO466">
        <v>7.45059</v>
      </c>
      <c r="AP466">
        <v>999.9</v>
      </c>
      <c r="AQ466">
        <v>999.9</v>
      </c>
      <c r="AR466">
        <v>9995</v>
      </c>
      <c r="AS466">
        <v>0</v>
      </c>
      <c r="AT466">
        <v>490.13</v>
      </c>
      <c r="AU466">
        <v>0</v>
      </c>
      <c r="AV466" t="s">
        <v>208</v>
      </c>
      <c r="AW466">
        <v>0</v>
      </c>
      <c r="AX466">
        <v>-0.747</v>
      </c>
      <c r="AY466">
        <v>-0.067</v>
      </c>
      <c r="AZ466">
        <v>0</v>
      </c>
      <c r="BA466">
        <v>0</v>
      </c>
      <c r="BB466">
        <v>0</v>
      </c>
      <c r="BC466">
        <v>0</v>
      </c>
      <c r="BD466">
        <v>-75.7984071428571</v>
      </c>
      <c r="BE466">
        <v>20.0213862783816</v>
      </c>
      <c r="BF466">
        <v>3.54203262060433</v>
      </c>
      <c r="BG466">
        <v>0</v>
      </c>
      <c r="BH466">
        <v>-2.9442230952381</v>
      </c>
      <c r="BI466">
        <v>0.136366303975294</v>
      </c>
      <c r="BJ466">
        <v>0.0353589568694509</v>
      </c>
      <c r="BK466">
        <v>0</v>
      </c>
      <c r="BL466">
        <v>0</v>
      </c>
      <c r="BM466">
        <v>0</v>
      </c>
      <c r="BN466" t="s">
        <v>209</v>
      </c>
      <c r="BO466">
        <v>1.88477</v>
      </c>
      <c r="BP466">
        <v>1.88171</v>
      </c>
      <c r="BQ466">
        <v>1.88324</v>
      </c>
      <c r="BR466">
        <v>1.88202</v>
      </c>
      <c r="BS466">
        <v>1.88383</v>
      </c>
      <c r="BT466">
        <v>1.88309</v>
      </c>
      <c r="BU466">
        <v>1.88481</v>
      </c>
      <c r="BV466">
        <v>1.88232</v>
      </c>
      <c r="BW466" t="s">
        <v>210</v>
      </c>
      <c r="BX466" t="s">
        <v>17</v>
      </c>
      <c r="BY466" t="s">
        <v>17</v>
      </c>
      <c r="BZ466" t="s">
        <v>17</v>
      </c>
      <c r="CA466" t="s">
        <v>211</v>
      </c>
      <c r="CB466" t="s">
        <v>212</v>
      </c>
      <c r="CC466" t="s">
        <v>213</v>
      </c>
      <c r="CD466" t="s">
        <v>213</v>
      </c>
      <c r="CE466" t="s">
        <v>213</v>
      </c>
      <c r="CF466" t="s">
        <v>213</v>
      </c>
      <c r="CG466">
        <v>5</v>
      </c>
      <c r="CH466">
        <v>0</v>
      </c>
      <c r="CI466">
        <v>0</v>
      </c>
      <c r="CJ466">
        <v>0</v>
      </c>
      <c r="CK466">
        <v>0</v>
      </c>
      <c r="CL466">
        <v>2</v>
      </c>
      <c r="CM466">
        <v>1350.9</v>
      </c>
      <c r="CN466">
        <v>2.03119</v>
      </c>
      <c r="CO466">
        <v>7.67155</v>
      </c>
      <c r="CP466">
        <v>10.1513</v>
      </c>
      <c r="CQ466">
        <v>29.9994</v>
      </c>
      <c r="CR466">
        <v>10.0048</v>
      </c>
      <c r="CS466">
        <v>10.2187</v>
      </c>
      <c r="CT466">
        <v>-1</v>
      </c>
      <c r="CU466">
        <v>100</v>
      </c>
      <c r="CV466">
        <v>36.6041</v>
      </c>
      <c r="CW466">
        <v>-999.9</v>
      </c>
      <c r="CX466">
        <v>400</v>
      </c>
      <c r="CY466">
        <v>0</v>
      </c>
      <c r="CZ466">
        <v>103.812</v>
      </c>
      <c r="DA466">
        <v>103.227</v>
      </c>
    </row>
    <row r="467" spans="1:105">
      <c r="A467">
        <v>453</v>
      </c>
      <c r="B467">
        <v>1551447570</v>
      </c>
      <c r="C467">
        <v>1271.09999990463</v>
      </c>
      <c r="D467" t="s">
        <v>1126</v>
      </c>
      <c r="E467" t="s">
        <v>1127</v>
      </c>
      <c r="F467">
        <f>J467+I467+M467*K467</f>
        <v>0</v>
      </c>
      <c r="G467">
        <f>(1000*AM467)/(L467*(AO467+273.15))</f>
        <v>0</v>
      </c>
      <c r="H467">
        <f>((G467*F467*(1-(AJ467/1000)))/(100*K467))*(0.0/60)</f>
        <v>0</v>
      </c>
      <c r="I467" t="s">
        <v>203</v>
      </c>
      <c r="J467" t="s">
        <v>204</v>
      </c>
      <c r="K467" t="s">
        <v>205</v>
      </c>
      <c r="L467" t="s">
        <v>206</v>
      </c>
      <c r="M467" t="s">
        <v>927</v>
      </c>
      <c r="N467" t="s">
        <v>928</v>
      </c>
      <c r="O467" t="s">
        <v>457</v>
      </c>
      <c r="Q467">
        <v>1551447570</v>
      </c>
      <c r="R467">
        <f>AL467*Y467*(AJ467-AK467)/(100*AF467*(1000-Y467*AJ467))</f>
        <v>0</v>
      </c>
      <c r="S467">
        <f>AL467*Y467*(AI467-AH467*(1000-Y467*AK467)/(1000-Y467*AJ467))/(100*AF467)</f>
        <v>0</v>
      </c>
      <c r="T467">
        <f>(U467/V467*100)</f>
        <v>0</v>
      </c>
      <c r="U467">
        <f>AJ467*(AM467+AN467)/1000</f>
        <v>0</v>
      </c>
      <c r="V467">
        <f>0.61365*exp(17.502*AO467/(240.97+AO467))</f>
        <v>0</v>
      </c>
      <c r="W467">
        <v>100</v>
      </c>
      <c r="X467">
        <v>7</v>
      </c>
      <c r="Y467">
        <f>IF(W467*$H$11&gt;=AA467,1.0,(AA467/(AA467-W467*$H$11)))</f>
        <v>0</v>
      </c>
      <c r="Z467">
        <f>(Y467-1)*100</f>
        <v>0</v>
      </c>
      <c r="AA467">
        <f>MAX(0,($B$11+$C$11*AR467)/(1+$D$11*AR467)*AM467/(AO467+273)*$E$11)</f>
        <v>0</v>
      </c>
      <c r="AB467">
        <f>$B$9*AS467+$C$9*AT467</f>
        <v>0</v>
      </c>
      <c r="AC467">
        <f>AB467*AD467</f>
        <v>0</v>
      </c>
      <c r="AD467">
        <f>($B$9*$D$7+$C$9*$D$7)/($B$9+$C$9)</f>
        <v>0</v>
      </c>
      <c r="AE467">
        <f>($B$9*$K$7+$C$9*$K$7)/($B$9+$C$9)</f>
        <v>0</v>
      </c>
      <c r="AF467">
        <v>10</v>
      </c>
      <c r="AG467">
        <v>1551447570</v>
      </c>
      <c r="AH467">
        <v>371.727</v>
      </c>
      <c r="AI467">
        <v>399.006</v>
      </c>
      <c r="AJ467">
        <v>9.31046</v>
      </c>
      <c r="AK467">
        <v>7.80878</v>
      </c>
      <c r="AL467">
        <v>1431.01</v>
      </c>
      <c r="AM467">
        <v>100.511</v>
      </c>
      <c r="AN467">
        <v>0.0236379</v>
      </c>
      <c r="AO467">
        <v>7.46185</v>
      </c>
      <c r="AP467">
        <v>999.9</v>
      </c>
      <c r="AQ467">
        <v>999.9</v>
      </c>
      <c r="AR467">
        <v>9986.88</v>
      </c>
      <c r="AS467">
        <v>0</v>
      </c>
      <c r="AT467">
        <v>488.481</v>
      </c>
      <c r="AU467">
        <v>0</v>
      </c>
      <c r="AV467" t="s">
        <v>208</v>
      </c>
      <c r="AW467">
        <v>0</v>
      </c>
      <c r="AX467">
        <v>-0.747</v>
      </c>
      <c r="AY467">
        <v>-0.067</v>
      </c>
      <c r="AZ467">
        <v>0</v>
      </c>
      <c r="BA467">
        <v>0</v>
      </c>
      <c r="BB467">
        <v>0</v>
      </c>
      <c r="BC467">
        <v>0</v>
      </c>
      <c r="BD467">
        <v>-75.7984071428571</v>
      </c>
      <c r="BE467">
        <v>20.0213862783816</v>
      </c>
      <c r="BF467">
        <v>3.54203262060433</v>
      </c>
      <c r="BG467">
        <v>0</v>
      </c>
      <c r="BH467">
        <v>-2.9442230952381</v>
      </c>
      <c r="BI467">
        <v>0.136366303975294</v>
      </c>
      <c r="BJ467">
        <v>0.0353589568694509</v>
      </c>
      <c r="BK467">
        <v>0</v>
      </c>
      <c r="BL467">
        <v>0</v>
      </c>
      <c r="BM467">
        <v>0</v>
      </c>
      <c r="BN467" t="s">
        <v>209</v>
      </c>
      <c r="BO467">
        <v>1.88477</v>
      </c>
      <c r="BP467">
        <v>1.88171</v>
      </c>
      <c r="BQ467">
        <v>1.88324</v>
      </c>
      <c r="BR467">
        <v>1.88202</v>
      </c>
      <c r="BS467">
        <v>1.88384</v>
      </c>
      <c r="BT467">
        <v>1.88309</v>
      </c>
      <c r="BU467">
        <v>1.88483</v>
      </c>
      <c r="BV467">
        <v>1.88232</v>
      </c>
      <c r="BW467" t="s">
        <v>210</v>
      </c>
      <c r="BX467" t="s">
        <v>17</v>
      </c>
      <c r="BY467" t="s">
        <v>17</v>
      </c>
      <c r="BZ467" t="s">
        <v>17</v>
      </c>
      <c r="CA467" t="s">
        <v>211</v>
      </c>
      <c r="CB467" t="s">
        <v>212</v>
      </c>
      <c r="CC467" t="s">
        <v>213</v>
      </c>
      <c r="CD467" t="s">
        <v>213</v>
      </c>
      <c r="CE467" t="s">
        <v>213</v>
      </c>
      <c r="CF467" t="s">
        <v>213</v>
      </c>
      <c r="CG467">
        <v>5</v>
      </c>
      <c r="CH467">
        <v>0</v>
      </c>
      <c r="CI467">
        <v>0</v>
      </c>
      <c r="CJ467">
        <v>0</v>
      </c>
      <c r="CK467">
        <v>0</v>
      </c>
      <c r="CL467">
        <v>2</v>
      </c>
      <c r="CM467">
        <v>1351.49</v>
      </c>
      <c r="CN467">
        <v>2.03118</v>
      </c>
      <c r="CO467">
        <v>7.67536</v>
      </c>
      <c r="CP467">
        <v>10.1473</v>
      </c>
      <c r="CQ467">
        <v>29.9995</v>
      </c>
      <c r="CR467">
        <v>10.0013</v>
      </c>
      <c r="CS467">
        <v>10.2146</v>
      </c>
      <c r="CT467">
        <v>-1</v>
      </c>
      <c r="CU467">
        <v>100</v>
      </c>
      <c r="CV467">
        <v>36.6041</v>
      </c>
      <c r="CW467">
        <v>-999.9</v>
      </c>
      <c r="CX467">
        <v>400</v>
      </c>
      <c r="CY467">
        <v>0</v>
      </c>
      <c r="CZ467">
        <v>103.812</v>
      </c>
      <c r="DA467">
        <v>103.227</v>
      </c>
    </row>
    <row r="468" spans="1:105">
      <c r="A468">
        <v>454</v>
      </c>
      <c r="B468">
        <v>1551447572</v>
      </c>
      <c r="C468">
        <v>1273.09999990463</v>
      </c>
      <c r="D468" t="s">
        <v>1128</v>
      </c>
      <c r="E468" t="s">
        <v>1129</v>
      </c>
      <c r="F468">
        <f>J468+I468+M468*K468</f>
        <v>0</v>
      </c>
      <c r="G468">
        <f>(1000*AM468)/(L468*(AO468+273.15))</f>
        <v>0</v>
      </c>
      <c r="H468">
        <f>((G468*F468*(1-(AJ468/1000)))/(100*K468))*(0.0/60)</f>
        <v>0</v>
      </c>
      <c r="I468" t="s">
        <v>203</v>
      </c>
      <c r="J468" t="s">
        <v>204</v>
      </c>
      <c r="K468" t="s">
        <v>205</v>
      </c>
      <c r="L468" t="s">
        <v>206</v>
      </c>
      <c r="M468" t="s">
        <v>927</v>
      </c>
      <c r="N468" t="s">
        <v>928</v>
      </c>
      <c r="O468" t="s">
        <v>457</v>
      </c>
      <c r="Q468">
        <v>1551447572</v>
      </c>
      <c r="R468">
        <f>AL468*Y468*(AJ468-AK468)/(100*AF468*(1000-Y468*AJ468))</f>
        <v>0</v>
      </c>
      <c r="S468">
        <f>AL468*Y468*(AI468-AH468*(1000-Y468*AK468)/(1000-Y468*AJ468))/(100*AF468)</f>
        <v>0</v>
      </c>
      <c r="T468">
        <f>(U468/V468*100)</f>
        <v>0</v>
      </c>
      <c r="U468">
        <f>AJ468*(AM468+AN468)/1000</f>
        <v>0</v>
      </c>
      <c r="V468">
        <f>0.61365*exp(17.502*AO468/(240.97+AO468))</f>
        <v>0</v>
      </c>
      <c r="W468">
        <v>119</v>
      </c>
      <c r="X468">
        <v>8</v>
      </c>
      <c r="Y468">
        <f>IF(W468*$H$11&gt;=AA468,1.0,(AA468/(AA468-W468*$H$11)))</f>
        <v>0</v>
      </c>
      <c r="Z468">
        <f>(Y468-1)*100</f>
        <v>0</v>
      </c>
      <c r="AA468">
        <f>MAX(0,($B$11+$C$11*AR468)/(1+$D$11*AR468)*AM468/(AO468+273)*$E$11)</f>
        <v>0</v>
      </c>
      <c r="AB468">
        <f>$B$9*AS468+$C$9*AT468</f>
        <v>0</v>
      </c>
      <c r="AC468">
        <f>AB468*AD468</f>
        <v>0</v>
      </c>
      <c r="AD468">
        <f>($B$9*$D$7+$C$9*$D$7)/($B$9+$C$9)</f>
        <v>0</v>
      </c>
      <c r="AE468">
        <f>($B$9*$K$7+$C$9*$K$7)/($B$9+$C$9)</f>
        <v>0</v>
      </c>
      <c r="AF468">
        <v>10</v>
      </c>
      <c r="AG468">
        <v>1551447572</v>
      </c>
      <c r="AH468">
        <v>371.346</v>
      </c>
      <c r="AI468">
        <v>399.017</v>
      </c>
      <c r="AJ468">
        <v>9.31597</v>
      </c>
      <c r="AK468">
        <v>7.80792</v>
      </c>
      <c r="AL468">
        <v>1430.67</v>
      </c>
      <c r="AM468">
        <v>100.511</v>
      </c>
      <c r="AN468">
        <v>0.0235626</v>
      </c>
      <c r="AO468">
        <v>7.45357</v>
      </c>
      <c r="AP468">
        <v>999.9</v>
      </c>
      <c r="AQ468">
        <v>999.9</v>
      </c>
      <c r="AR468">
        <v>9998.75</v>
      </c>
      <c r="AS468">
        <v>0</v>
      </c>
      <c r="AT468">
        <v>487.569</v>
      </c>
      <c r="AU468">
        <v>0</v>
      </c>
      <c r="AV468" t="s">
        <v>208</v>
      </c>
      <c r="AW468">
        <v>0</v>
      </c>
      <c r="AX468">
        <v>-0.747</v>
      </c>
      <c r="AY468">
        <v>-0.067</v>
      </c>
      <c r="AZ468">
        <v>0</v>
      </c>
      <c r="BA468">
        <v>0</v>
      </c>
      <c r="BB468">
        <v>0</v>
      </c>
      <c r="BC468">
        <v>0</v>
      </c>
      <c r="BD468">
        <v>-75.7984071428571</v>
      </c>
      <c r="BE468">
        <v>20.0213862783816</v>
      </c>
      <c r="BF468">
        <v>3.54203262060433</v>
      </c>
      <c r="BG468">
        <v>0</v>
      </c>
      <c r="BH468">
        <v>-2.9442230952381</v>
      </c>
      <c r="BI468">
        <v>0.136366303975294</v>
      </c>
      <c r="BJ468">
        <v>0.0353589568694509</v>
      </c>
      <c r="BK468">
        <v>0</v>
      </c>
      <c r="BL468">
        <v>0</v>
      </c>
      <c r="BM468">
        <v>0</v>
      </c>
      <c r="BN468" t="s">
        <v>209</v>
      </c>
      <c r="BO468">
        <v>1.88477</v>
      </c>
      <c r="BP468">
        <v>1.88171</v>
      </c>
      <c r="BQ468">
        <v>1.88324</v>
      </c>
      <c r="BR468">
        <v>1.88202</v>
      </c>
      <c r="BS468">
        <v>1.88384</v>
      </c>
      <c r="BT468">
        <v>1.88309</v>
      </c>
      <c r="BU468">
        <v>1.88482</v>
      </c>
      <c r="BV468">
        <v>1.88232</v>
      </c>
      <c r="BW468" t="s">
        <v>210</v>
      </c>
      <c r="BX468" t="s">
        <v>17</v>
      </c>
      <c r="BY468" t="s">
        <v>17</v>
      </c>
      <c r="BZ468" t="s">
        <v>17</v>
      </c>
      <c r="CA468" t="s">
        <v>211</v>
      </c>
      <c r="CB468" t="s">
        <v>212</v>
      </c>
      <c r="CC468" t="s">
        <v>213</v>
      </c>
      <c r="CD468" t="s">
        <v>213</v>
      </c>
      <c r="CE468" t="s">
        <v>213</v>
      </c>
      <c r="CF468" t="s">
        <v>213</v>
      </c>
      <c r="CG468">
        <v>5</v>
      </c>
      <c r="CH468">
        <v>0</v>
      </c>
      <c r="CI468">
        <v>0</v>
      </c>
      <c r="CJ468">
        <v>0</v>
      </c>
      <c r="CK468">
        <v>0</v>
      </c>
      <c r="CL468">
        <v>2</v>
      </c>
      <c r="CM468">
        <v>1337.34</v>
      </c>
      <c r="CN468">
        <v>2.03118</v>
      </c>
      <c r="CO468">
        <v>7.67918</v>
      </c>
      <c r="CP468">
        <v>10.1433</v>
      </c>
      <c r="CQ468">
        <v>29.9995</v>
      </c>
      <c r="CR468">
        <v>9.99776</v>
      </c>
      <c r="CS468">
        <v>10.2106</v>
      </c>
      <c r="CT468">
        <v>-1</v>
      </c>
      <c r="CU468">
        <v>100</v>
      </c>
      <c r="CV468">
        <v>36.6041</v>
      </c>
      <c r="CW468">
        <v>-999.9</v>
      </c>
      <c r="CX468">
        <v>400</v>
      </c>
      <c r="CY468">
        <v>0</v>
      </c>
      <c r="CZ468">
        <v>103.814</v>
      </c>
      <c r="DA468">
        <v>103.227</v>
      </c>
    </row>
    <row r="469" spans="1:105">
      <c r="A469">
        <v>455</v>
      </c>
      <c r="B469">
        <v>1551447574</v>
      </c>
      <c r="C469">
        <v>1275.09999990463</v>
      </c>
      <c r="D469" t="s">
        <v>1130</v>
      </c>
      <c r="E469" t="s">
        <v>1131</v>
      </c>
      <c r="F469">
        <f>J469+I469+M469*K469</f>
        <v>0</v>
      </c>
      <c r="G469">
        <f>(1000*AM469)/(L469*(AO469+273.15))</f>
        <v>0</v>
      </c>
      <c r="H469">
        <f>((G469*F469*(1-(AJ469/1000)))/(100*K469))*(0.0/60)</f>
        <v>0</v>
      </c>
      <c r="I469" t="s">
        <v>203</v>
      </c>
      <c r="J469" t="s">
        <v>204</v>
      </c>
      <c r="K469" t="s">
        <v>205</v>
      </c>
      <c r="L469" t="s">
        <v>206</v>
      </c>
      <c r="M469" t="s">
        <v>927</v>
      </c>
      <c r="N469" t="s">
        <v>928</v>
      </c>
      <c r="O469" t="s">
        <v>457</v>
      </c>
      <c r="Q469">
        <v>1551447574</v>
      </c>
      <c r="R469">
        <f>AL469*Y469*(AJ469-AK469)/(100*AF469*(1000-Y469*AJ469))</f>
        <v>0</v>
      </c>
      <c r="S469">
        <f>AL469*Y469*(AI469-AH469*(1000-Y469*AK469)/(1000-Y469*AJ469))/(100*AF469)</f>
        <v>0</v>
      </c>
      <c r="T469">
        <f>(U469/V469*100)</f>
        <v>0</v>
      </c>
      <c r="U469">
        <f>AJ469*(AM469+AN469)/1000</f>
        <v>0</v>
      </c>
      <c r="V469">
        <f>0.61365*exp(17.502*AO469/(240.97+AO469))</f>
        <v>0</v>
      </c>
      <c r="W469">
        <v>123</v>
      </c>
      <c r="X469">
        <v>9</v>
      </c>
      <c r="Y469">
        <f>IF(W469*$H$11&gt;=AA469,1.0,(AA469/(AA469-W469*$H$11)))</f>
        <v>0</v>
      </c>
      <c r="Z469">
        <f>(Y469-1)*100</f>
        <v>0</v>
      </c>
      <c r="AA469">
        <f>MAX(0,($B$11+$C$11*AR469)/(1+$D$11*AR469)*AM469/(AO469+273)*$E$11)</f>
        <v>0</v>
      </c>
      <c r="AB469">
        <f>$B$9*AS469+$C$9*AT469</f>
        <v>0</v>
      </c>
      <c r="AC469">
        <f>AB469*AD469</f>
        <v>0</v>
      </c>
      <c r="AD469">
        <f>($B$9*$D$7+$C$9*$D$7)/($B$9+$C$9)</f>
        <v>0</v>
      </c>
      <c r="AE469">
        <f>($B$9*$K$7+$C$9*$K$7)/($B$9+$C$9)</f>
        <v>0</v>
      </c>
      <c r="AF469">
        <v>10</v>
      </c>
      <c r="AG469">
        <v>1551447574</v>
      </c>
      <c r="AH469">
        <v>370.892</v>
      </c>
      <c r="AI469">
        <v>399.023</v>
      </c>
      <c r="AJ469">
        <v>9.31484</v>
      </c>
      <c r="AK469">
        <v>7.80735</v>
      </c>
      <c r="AL469">
        <v>1430.81</v>
      </c>
      <c r="AM469">
        <v>100.51</v>
      </c>
      <c r="AN469">
        <v>0.0236256</v>
      </c>
      <c r="AO469">
        <v>7.43032</v>
      </c>
      <c r="AP469">
        <v>999.9</v>
      </c>
      <c r="AQ469">
        <v>999.9</v>
      </c>
      <c r="AR469">
        <v>9985</v>
      </c>
      <c r="AS469">
        <v>0</v>
      </c>
      <c r="AT469">
        <v>486.509</v>
      </c>
      <c r="AU469">
        <v>0</v>
      </c>
      <c r="AV469" t="s">
        <v>208</v>
      </c>
      <c r="AW469">
        <v>0</v>
      </c>
      <c r="AX469">
        <v>-0.747</v>
      </c>
      <c r="AY469">
        <v>-0.067</v>
      </c>
      <c r="AZ469">
        <v>0</v>
      </c>
      <c r="BA469">
        <v>0</v>
      </c>
      <c r="BB469">
        <v>0</v>
      </c>
      <c r="BC469">
        <v>0</v>
      </c>
      <c r="BD469">
        <v>-75.7984071428571</v>
      </c>
      <c r="BE469">
        <v>20.0213862783816</v>
      </c>
      <c r="BF469">
        <v>3.54203262060433</v>
      </c>
      <c r="BG469">
        <v>0</v>
      </c>
      <c r="BH469">
        <v>-2.9442230952381</v>
      </c>
      <c r="BI469">
        <v>0.136366303975294</v>
      </c>
      <c r="BJ469">
        <v>0.0353589568694509</v>
      </c>
      <c r="BK469">
        <v>0</v>
      </c>
      <c r="BL469">
        <v>0</v>
      </c>
      <c r="BM469">
        <v>0</v>
      </c>
      <c r="BN469" t="s">
        <v>209</v>
      </c>
      <c r="BO469">
        <v>1.88477</v>
      </c>
      <c r="BP469">
        <v>1.88171</v>
      </c>
      <c r="BQ469">
        <v>1.88324</v>
      </c>
      <c r="BR469">
        <v>1.88201</v>
      </c>
      <c r="BS469">
        <v>1.88383</v>
      </c>
      <c r="BT469">
        <v>1.88309</v>
      </c>
      <c r="BU469">
        <v>1.8848</v>
      </c>
      <c r="BV469">
        <v>1.88232</v>
      </c>
      <c r="BW469" t="s">
        <v>210</v>
      </c>
      <c r="BX469" t="s">
        <v>17</v>
      </c>
      <c r="BY469" t="s">
        <v>17</v>
      </c>
      <c r="BZ469" t="s">
        <v>17</v>
      </c>
      <c r="CA469" t="s">
        <v>211</v>
      </c>
      <c r="CB469" t="s">
        <v>212</v>
      </c>
      <c r="CC469" t="s">
        <v>213</v>
      </c>
      <c r="CD469" t="s">
        <v>213</v>
      </c>
      <c r="CE469" t="s">
        <v>213</v>
      </c>
      <c r="CF469" t="s">
        <v>213</v>
      </c>
      <c r="CG469">
        <v>5</v>
      </c>
      <c r="CH469">
        <v>0</v>
      </c>
      <c r="CI469">
        <v>0</v>
      </c>
      <c r="CJ469">
        <v>0</v>
      </c>
      <c r="CK469">
        <v>0</v>
      </c>
      <c r="CL469">
        <v>2</v>
      </c>
      <c r="CM469">
        <v>1334.05</v>
      </c>
      <c r="CN469">
        <v>2.03118</v>
      </c>
      <c r="CO469">
        <v>7.68293</v>
      </c>
      <c r="CP469">
        <v>10.1395</v>
      </c>
      <c r="CQ469">
        <v>29.9995</v>
      </c>
      <c r="CR469">
        <v>9.99374</v>
      </c>
      <c r="CS469">
        <v>10.2068</v>
      </c>
      <c r="CT469">
        <v>-1</v>
      </c>
      <c r="CU469">
        <v>100</v>
      </c>
      <c r="CV469">
        <v>36.2122</v>
      </c>
      <c r="CW469">
        <v>-999.9</v>
      </c>
      <c r="CX469">
        <v>400</v>
      </c>
      <c r="CY469">
        <v>0</v>
      </c>
      <c r="CZ469">
        <v>103.814</v>
      </c>
      <c r="DA469">
        <v>103.228</v>
      </c>
    </row>
    <row r="470" spans="1:105">
      <c r="A470">
        <v>456</v>
      </c>
      <c r="B470">
        <v>1551447576</v>
      </c>
      <c r="C470">
        <v>1277.09999990463</v>
      </c>
      <c r="D470" t="s">
        <v>1132</v>
      </c>
      <c r="E470" t="s">
        <v>1133</v>
      </c>
      <c r="F470">
        <f>J470+I470+M470*K470</f>
        <v>0</v>
      </c>
      <c r="G470">
        <f>(1000*AM470)/(L470*(AO470+273.15))</f>
        <v>0</v>
      </c>
      <c r="H470">
        <f>((G470*F470*(1-(AJ470/1000)))/(100*K470))*(0.0/60)</f>
        <v>0</v>
      </c>
      <c r="I470" t="s">
        <v>203</v>
      </c>
      <c r="J470" t="s">
        <v>204</v>
      </c>
      <c r="K470" t="s">
        <v>205</v>
      </c>
      <c r="L470" t="s">
        <v>206</v>
      </c>
      <c r="M470" t="s">
        <v>927</v>
      </c>
      <c r="N470" t="s">
        <v>928</v>
      </c>
      <c r="O470" t="s">
        <v>457</v>
      </c>
      <c r="Q470">
        <v>1551447576</v>
      </c>
      <c r="R470">
        <f>AL470*Y470*(AJ470-AK470)/(100*AF470*(1000-Y470*AJ470))</f>
        <v>0</v>
      </c>
      <c r="S470">
        <f>AL470*Y470*(AI470-AH470*(1000-Y470*AK470)/(1000-Y470*AJ470))/(100*AF470)</f>
        <v>0</v>
      </c>
      <c r="T470">
        <f>(U470/V470*100)</f>
        <v>0</v>
      </c>
      <c r="U470">
        <f>AJ470*(AM470+AN470)/1000</f>
        <v>0</v>
      </c>
      <c r="V470">
        <f>0.61365*exp(17.502*AO470/(240.97+AO470))</f>
        <v>0</v>
      </c>
      <c r="W470">
        <v>134</v>
      </c>
      <c r="X470">
        <v>9</v>
      </c>
      <c r="Y470">
        <f>IF(W470*$H$11&gt;=AA470,1.0,(AA470/(AA470-W470*$H$11)))</f>
        <v>0</v>
      </c>
      <c r="Z470">
        <f>(Y470-1)*100</f>
        <v>0</v>
      </c>
      <c r="AA470">
        <f>MAX(0,($B$11+$C$11*AR470)/(1+$D$11*AR470)*AM470/(AO470+273)*$E$11)</f>
        <v>0</v>
      </c>
      <c r="AB470">
        <f>$B$9*AS470+$C$9*AT470</f>
        <v>0</v>
      </c>
      <c r="AC470">
        <f>AB470*AD470</f>
        <v>0</v>
      </c>
      <c r="AD470">
        <f>($B$9*$D$7+$C$9*$D$7)/($B$9+$C$9)</f>
        <v>0</v>
      </c>
      <c r="AE470">
        <f>($B$9*$K$7+$C$9*$K$7)/($B$9+$C$9)</f>
        <v>0</v>
      </c>
      <c r="AF470">
        <v>10</v>
      </c>
      <c r="AG470">
        <v>1551447576</v>
      </c>
      <c r="AH470">
        <v>370.578</v>
      </c>
      <c r="AI470">
        <v>399.01</v>
      </c>
      <c r="AJ470">
        <v>9.32339</v>
      </c>
      <c r="AK470">
        <v>7.80808</v>
      </c>
      <c r="AL470">
        <v>1430.84</v>
      </c>
      <c r="AM470">
        <v>100.509</v>
      </c>
      <c r="AN470">
        <v>0.0237819</v>
      </c>
      <c r="AO470">
        <v>7.43075</v>
      </c>
      <c r="AP470">
        <v>999.9</v>
      </c>
      <c r="AQ470">
        <v>999.9</v>
      </c>
      <c r="AR470">
        <v>9985</v>
      </c>
      <c r="AS470">
        <v>0</v>
      </c>
      <c r="AT470">
        <v>485.274</v>
      </c>
      <c r="AU470">
        <v>0</v>
      </c>
      <c r="AV470" t="s">
        <v>208</v>
      </c>
      <c r="AW470">
        <v>0</v>
      </c>
      <c r="AX470">
        <v>-0.747</v>
      </c>
      <c r="AY470">
        <v>-0.067</v>
      </c>
      <c r="AZ470">
        <v>0</v>
      </c>
      <c r="BA470">
        <v>0</v>
      </c>
      <c r="BB470">
        <v>0</v>
      </c>
      <c r="BC470">
        <v>0</v>
      </c>
      <c r="BD470">
        <v>-75.7984071428571</v>
      </c>
      <c r="BE470">
        <v>20.0213862783816</v>
      </c>
      <c r="BF470">
        <v>3.54203262060433</v>
      </c>
      <c r="BG470">
        <v>0</v>
      </c>
      <c r="BH470">
        <v>-2.9442230952381</v>
      </c>
      <c r="BI470">
        <v>0.136366303975294</v>
      </c>
      <c r="BJ470">
        <v>0.0353589568694509</v>
      </c>
      <c r="BK470">
        <v>0</v>
      </c>
      <c r="BL470">
        <v>0</v>
      </c>
      <c r="BM470">
        <v>0</v>
      </c>
      <c r="BN470" t="s">
        <v>209</v>
      </c>
      <c r="BO470">
        <v>1.88477</v>
      </c>
      <c r="BP470">
        <v>1.88172</v>
      </c>
      <c r="BQ470">
        <v>1.88324</v>
      </c>
      <c r="BR470">
        <v>1.882</v>
      </c>
      <c r="BS470">
        <v>1.88384</v>
      </c>
      <c r="BT470">
        <v>1.88309</v>
      </c>
      <c r="BU470">
        <v>1.88481</v>
      </c>
      <c r="BV470">
        <v>1.88232</v>
      </c>
      <c r="BW470" t="s">
        <v>210</v>
      </c>
      <c r="BX470" t="s">
        <v>17</v>
      </c>
      <c r="BY470" t="s">
        <v>17</v>
      </c>
      <c r="BZ470" t="s">
        <v>17</v>
      </c>
      <c r="CA470" t="s">
        <v>211</v>
      </c>
      <c r="CB470" t="s">
        <v>212</v>
      </c>
      <c r="CC470" t="s">
        <v>213</v>
      </c>
      <c r="CD470" t="s">
        <v>213</v>
      </c>
      <c r="CE470" t="s">
        <v>213</v>
      </c>
      <c r="CF470" t="s">
        <v>213</v>
      </c>
      <c r="CG470">
        <v>5</v>
      </c>
      <c r="CH470">
        <v>0</v>
      </c>
      <c r="CI470">
        <v>0</v>
      </c>
      <c r="CJ470">
        <v>0</v>
      </c>
      <c r="CK470">
        <v>0</v>
      </c>
      <c r="CL470">
        <v>2</v>
      </c>
      <c r="CM470">
        <v>1325.81</v>
      </c>
      <c r="CN470">
        <v>2.03117</v>
      </c>
      <c r="CO470">
        <v>7.68598</v>
      </c>
      <c r="CP470">
        <v>10.1356</v>
      </c>
      <c r="CQ470">
        <v>29.9996</v>
      </c>
      <c r="CR470">
        <v>9.98983</v>
      </c>
      <c r="CS470">
        <v>10.2029</v>
      </c>
      <c r="CT470">
        <v>-1</v>
      </c>
      <c r="CU470">
        <v>100</v>
      </c>
      <c r="CV470">
        <v>36.2122</v>
      </c>
      <c r="CW470">
        <v>-999.9</v>
      </c>
      <c r="CX470">
        <v>400</v>
      </c>
      <c r="CY470">
        <v>0</v>
      </c>
      <c r="CZ470">
        <v>103.815</v>
      </c>
      <c r="DA470">
        <v>103.23</v>
      </c>
    </row>
    <row r="471" spans="1:105">
      <c r="A471">
        <v>457</v>
      </c>
      <c r="B471">
        <v>1551447578</v>
      </c>
      <c r="C471">
        <v>1279.09999990463</v>
      </c>
      <c r="D471" t="s">
        <v>1134</v>
      </c>
      <c r="E471" t="s">
        <v>1135</v>
      </c>
      <c r="F471">
        <f>J471+I471+M471*K471</f>
        <v>0</v>
      </c>
      <c r="G471">
        <f>(1000*AM471)/(L471*(AO471+273.15))</f>
        <v>0</v>
      </c>
      <c r="H471">
        <f>((G471*F471*(1-(AJ471/1000)))/(100*K471))*(0.0/60)</f>
        <v>0</v>
      </c>
      <c r="I471" t="s">
        <v>203</v>
      </c>
      <c r="J471" t="s">
        <v>204</v>
      </c>
      <c r="K471" t="s">
        <v>205</v>
      </c>
      <c r="L471" t="s">
        <v>206</v>
      </c>
      <c r="M471" t="s">
        <v>927</v>
      </c>
      <c r="N471" t="s">
        <v>928</v>
      </c>
      <c r="O471" t="s">
        <v>457</v>
      </c>
      <c r="Q471">
        <v>1551447578</v>
      </c>
      <c r="R471">
        <f>AL471*Y471*(AJ471-AK471)/(100*AF471*(1000-Y471*AJ471))</f>
        <v>0</v>
      </c>
      <c r="S471">
        <f>AL471*Y471*(AI471-AH471*(1000-Y471*AK471)/(1000-Y471*AJ471))/(100*AF471)</f>
        <v>0</v>
      </c>
      <c r="T471">
        <f>(U471/V471*100)</f>
        <v>0</v>
      </c>
      <c r="U471">
        <f>AJ471*(AM471+AN471)/1000</f>
        <v>0</v>
      </c>
      <c r="V471">
        <f>0.61365*exp(17.502*AO471/(240.97+AO471))</f>
        <v>0</v>
      </c>
      <c r="W471">
        <v>168</v>
      </c>
      <c r="X471">
        <v>12</v>
      </c>
      <c r="Y471">
        <f>IF(W471*$H$11&gt;=AA471,1.0,(AA471/(AA471-W471*$H$11)))</f>
        <v>0</v>
      </c>
      <c r="Z471">
        <f>(Y471-1)*100</f>
        <v>0</v>
      </c>
      <c r="AA471">
        <f>MAX(0,($B$11+$C$11*AR471)/(1+$D$11*AR471)*AM471/(AO471+273)*$E$11)</f>
        <v>0</v>
      </c>
      <c r="AB471">
        <f>$B$9*AS471+$C$9*AT471</f>
        <v>0</v>
      </c>
      <c r="AC471">
        <f>AB471*AD471</f>
        <v>0</v>
      </c>
      <c r="AD471">
        <f>($B$9*$D$7+$C$9*$D$7)/($B$9+$C$9)</f>
        <v>0</v>
      </c>
      <c r="AE471">
        <f>($B$9*$K$7+$C$9*$K$7)/($B$9+$C$9)</f>
        <v>0</v>
      </c>
      <c r="AF471">
        <v>10</v>
      </c>
      <c r="AG471">
        <v>1551447578</v>
      </c>
      <c r="AH471">
        <v>370.238</v>
      </c>
      <c r="AI471">
        <v>399.014</v>
      </c>
      <c r="AJ471">
        <v>9.33543</v>
      </c>
      <c r="AK471">
        <v>7.80724</v>
      </c>
      <c r="AL471">
        <v>1430.74</v>
      </c>
      <c r="AM471">
        <v>100.51</v>
      </c>
      <c r="AN471">
        <v>0.0235504</v>
      </c>
      <c r="AO471">
        <v>7.45228</v>
      </c>
      <c r="AP471">
        <v>999.9</v>
      </c>
      <c r="AQ471">
        <v>999.9</v>
      </c>
      <c r="AR471">
        <v>10001.2</v>
      </c>
      <c r="AS471">
        <v>0</v>
      </c>
      <c r="AT471">
        <v>484.329</v>
      </c>
      <c r="AU471">
        <v>0</v>
      </c>
      <c r="AV471" t="s">
        <v>208</v>
      </c>
      <c r="AW471">
        <v>0</v>
      </c>
      <c r="AX471">
        <v>-0.747</v>
      </c>
      <c r="AY471">
        <v>-0.067</v>
      </c>
      <c r="AZ471">
        <v>0</v>
      </c>
      <c r="BA471">
        <v>0</v>
      </c>
      <c r="BB471">
        <v>0</v>
      </c>
      <c r="BC471">
        <v>0</v>
      </c>
      <c r="BD471">
        <v>-75.7984071428571</v>
      </c>
      <c r="BE471">
        <v>20.0213862783816</v>
      </c>
      <c r="BF471">
        <v>3.54203262060433</v>
      </c>
      <c r="BG471">
        <v>0</v>
      </c>
      <c r="BH471">
        <v>-2.9442230952381</v>
      </c>
      <c r="BI471">
        <v>0.136366303975294</v>
      </c>
      <c r="BJ471">
        <v>0.0353589568694509</v>
      </c>
      <c r="BK471">
        <v>0</v>
      </c>
      <c r="BL471">
        <v>0</v>
      </c>
      <c r="BM471">
        <v>0</v>
      </c>
      <c r="BN471" t="s">
        <v>209</v>
      </c>
      <c r="BO471">
        <v>1.88477</v>
      </c>
      <c r="BP471">
        <v>1.88171</v>
      </c>
      <c r="BQ471">
        <v>1.88324</v>
      </c>
      <c r="BR471">
        <v>1.88199</v>
      </c>
      <c r="BS471">
        <v>1.88381</v>
      </c>
      <c r="BT471">
        <v>1.88309</v>
      </c>
      <c r="BU471">
        <v>1.88481</v>
      </c>
      <c r="BV471">
        <v>1.88232</v>
      </c>
      <c r="BW471" t="s">
        <v>210</v>
      </c>
      <c r="BX471" t="s">
        <v>17</v>
      </c>
      <c r="BY471" t="s">
        <v>17</v>
      </c>
      <c r="BZ471" t="s">
        <v>17</v>
      </c>
      <c r="CA471" t="s">
        <v>211</v>
      </c>
      <c r="CB471" t="s">
        <v>212</v>
      </c>
      <c r="CC471" t="s">
        <v>213</v>
      </c>
      <c r="CD471" t="s">
        <v>213</v>
      </c>
      <c r="CE471" t="s">
        <v>213</v>
      </c>
      <c r="CF471" t="s">
        <v>213</v>
      </c>
      <c r="CG471">
        <v>5</v>
      </c>
      <c r="CH471">
        <v>0</v>
      </c>
      <c r="CI471">
        <v>0</v>
      </c>
      <c r="CJ471">
        <v>0</v>
      </c>
      <c r="CK471">
        <v>0</v>
      </c>
      <c r="CL471">
        <v>2</v>
      </c>
      <c r="CM471">
        <v>1300.22</v>
      </c>
      <c r="CN471">
        <v>2.03117</v>
      </c>
      <c r="CO471">
        <v>7.68899</v>
      </c>
      <c r="CP471">
        <v>10.1317</v>
      </c>
      <c r="CQ471">
        <v>29.9996</v>
      </c>
      <c r="CR471">
        <v>9.98639</v>
      </c>
      <c r="CS471">
        <v>10.199</v>
      </c>
      <c r="CT471">
        <v>-1</v>
      </c>
      <c r="CU471">
        <v>100</v>
      </c>
      <c r="CV471">
        <v>36.2122</v>
      </c>
      <c r="CW471">
        <v>-999.9</v>
      </c>
      <c r="CX471">
        <v>400</v>
      </c>
      <c r="CY471">
        <v>0</v>
      </c>
      <c r="CZ471">
        <v>103.815</v>
      </c>
      <c r="DA471">
        <v>103.231</v>
      </c>
    </row>
    <row r="472" spans="1:105">
      <c r="A472">
        <v>458</v>
      </c>
      <c r="B472">
        <v>1551447580</v>
      </c>
      <c r="C472">
        <v>1281.09999990463</v>
      </c>
      <c r="D472" t="s">
        <v>1136</v>
      </c>
      <c r="E472" t="s">
        <v>1137</v>
      </c>
      <c r="F472">
        <f>J472+I472+M472*K472</f>
        <v>0</v>
      </c>
      <c r="G472">
        <f>(1000*AM472)/(L472*(AO472+273.15))</f>
        <v>0</v>
      </c>
      <c r="H472">
        <f>((G472*F472*(1-(AJ472/1000)))/(100*K472))*(0.0/60)</f>
        <v>0</v>
      </c>
      <c r="I472" t="s">
        <v>203</v>
      </c>
      <c r="J472" t="s">
        <v>204</v>
      </c>
      <c r="K472" t="s">
        <v>205</v>
      </c>
      <c r="L472" t="s">
        <v>206</v>
      </c>
      <c r="M472" t="s">
        <v>927</v>
      </c>
      <c r="N472" t="s">
        <v>928</v>
      </c>
      <c r="O472" t="s">
        <v>457</v>
      </c>
      <c r="Q472">
        <v>1551447580</v>
      </c>
      <c r="R472">
        <f>AL472*Y472*(AJ472-AK472)/(100*AF472*(1000-Y472*AJ472))</f>
        <v>0</v>
      </c>
      <c r="S472">
        <f>AL472*Y472*(AI472-AH472*(1000-Y472*AK472)/(1000-Y472*AJ472))/(100*AF472)</f>
        <v>0</v>
      </c>
      <c r="T472">
        <f>(U472/V472*100)</f>
        <v>0</v>
      </c>
      <c r="U472">
        <f>AJ472*(AM472+AN472)/1000</f>
        <v>0</v>
      </c>
      <c r="V472">
        <f>0.61365*exp(17.502*AO472/(240.97+AO472))</f>
        <v>0</v>
      </c>
      <c r="W472">
        <v>157</v>
      </c>
      <c r="X472">
        <v>11</v>
      </c>
      <c r="Y472">
        <f>IF(W472*$H$11&gt;=AA472,1.0,(AA472/(AA472-W472*$H$11)))</f>
        <v>0</v>
      </c>
      <c r="Z472">
        <f>(Y472-1)*100</f>
        <v>0</v>
      </c>
      <c r="AA472">
        <f>MAX(0,($B$11+$C$11*AR472)/(1+$D$11*AR472)*AM472/(AO472+273)*$E$11)</f>
        <v>0</v>
      </c>
      <c r="AB472">
        <f>$B$9*AS472+$C$9*AT472</f>
        <v>0</v>
      </c>
      <c r="AC472">
        <f>AB472*AD472</f>
        <v>0</v>
      </c>
      <c r="AD472">
        <f>($B$9*$D$7+$C$9*$D$7)/($B$9+$C$9)</f>
        <v>0</v>
      </c>
      <c r="AE472">
        <f>($B$9*$K$7+$C$9*$K$7)/($B$9+$C$9)</f>
        <v>0</v>
      </c>
      <c r="AF472">
        <v>10</v>
      </c>
      <c r="AG472">
        <v>1551447580</v>
      </c>
      <c r="AH472">
        <v>369.889</v>
      </c>
      <c r="AI472">
        <v>399.035</v>
      </c>
      <c r="AJ472">
        <v>9.34272</v>
      </c>
      <c r="AK472">
        <v>7.80596</v>
      </c>
      <c r="AL472">
        <v>1430.78</v>
      </c>
      <c r="AM472">
        <v>100.511</v>
      </c>
      <c r="AN472">
        <v>0.0234665</v>
      </c>
      <c r="AO472">
        <v>7.46916</v>
      </c>
      <c r="AP472">
        <v>999.9</v>
      </c>
      <c r="AQ472">
        <v>999.9</v>
      </c>
      <c r="AR472">
        <v>10000.6</v>
      </c>
      <c r="AS472">
        <v>0</v>
      </c>
      <c r="AT472">
        <v>483.219</v>
      </c>
      <c r="AU472">
        <v>0</v>
      </c>
      <c r="AV472" t="s">
        <v>208</v>
      </c>
      <c r="AW472">
        <v>0</v>
      </c>
      <c r="AX472">
        <v>-0.747</v>
      </c>
      <c r="AY472">
        <v>-0.067</v>
      </c>
      <c r="AZ472">
        <v>0</v>
      </c>
      <c r="BA472">
        <v>0</v>
      </c>
      <c r="BB472">
        <v>0</v>
      </c>
      <c r="BC472">
        <v>0</v>
      </c>
      <c r="BD472">
        <v>-75.7984071428571</v>
      </c>
      <c r="BE472">
        <v>20.0213862783816</v>
      </c>
      <c r="BF472">
        <v>3.54203262060433</v>
      </c>
      <c r="BG472">
        <v>0</v>
      </c>
      <c r="BH472">
        <v>-2.9442230952381</v>
      </c>
      <c r="BI472">
        <v>0.136366303975294</v>
      </c>
      <c r="BJ472">
        <v>0.0353589568694509</v>
      </c>
      <c r="BK472">
        <v>0</v>
      </c>
      <c r="BL472">
        <v>0</v>
      </c>
      <c r="BM472">
        <v>0</v>
      </c>
      <c r="BN472" t="s">
        <v>209</v>
      </c>
      <c r="BO472">
        <v>1.88477</v>
      </c>
      <c r="BP472">
        <v>1.88171</v>
      </c>
      <c r="BQ472">
        <v>1.88324</v>
      </c>
      <c r="BR472">
        <v>1.88199</v>
      </c>
      <c r="BS472">
        <v>1.88379</v>
      </c>
      <c r="BT472">
        <v>1.88309</v>
      </c>
      <c r="BU472">
        <v>1.88479</v>
      </c>
      <c r="BV472">
        <v>1.88232</v>
      </c>
      <c r="BW472" t="s">
        <v>210</v>
      </c>
      <c r="BX472" t="s">
        <v>17</v>
      </c>
      <c r="BY472" t="s">
        <v>17</v>
      </c>
      <c r="BZ472" t="s">
        <v>17</v>
      </c>
      <c r="CA472" t="s">
        <v>211</v>
      </c>
      <c r="CB472" t="s">
        <v>212</v>
      </c>
      <c r="CC472" t="s">
        <v>213</v>
      </c>
      <c r="CD472" t="s">
        <v>213</v>
      </c>
      <c r="CE472" t="s">
        <v>213</v>
      </c>
      <c r="CF472" t="s">
        <v>213</v>
      </c>
      <c r="CG472">
        <v>5</v>
      </c>
      <c r="CH472">
        <v>0</v>
      </c>
      <c r="CI472">
        <v>0</v>
      </c>
      <c r="CJ472">
        <v>0</v>
      </c>
      <c r="CK472">
        <v>0</v>
      </c>
      <c r="CL472">
        <v>2</v>
      </c>
      <c r="CM472">
        <v>1308.75</v>
      </c>
      <c r="CN472">
        <v>2.03116</v>
      </c>
      <c r="CO472">
        <v>7.69275</v>
      </c>
      <c r="CP472">
        <v>10.128</v>
      </c>
      <c r="CQ472">
        <v>29.9995</v>
      </c>
      <c r="CR472">
        <v>9.98295</v>
      </c>
      <c r="CS472">
        <v>10.195</v>
      </c>
      <c r="CT472">
        <v>-1</v>
      </c>
      <c r="CU472">
        <v>100</v>
      </c>
      <c r="CV472">
        <v>36.2122</v>
      </c>
      <c r="CW472">
        <v>-999.9</v>
      </c>
      <c r="CX472">
        <v>400</v>
      </c>
      <c r="CY472">
        <v>0</v>
      </c>
      <c r="CZ472">
        <v>103.815</v>
      </c>
      <c r="DA472">
        <v>103.232</v>
      </c>
    </row>
    <row r="473" spans="1:105">
      <c r="A473">
        <v>459</v>
      </c>
      <c r="B473">
        <v>1551447582</v>
      </c>
      <c r="C473">
        <v>1283.09999990463</v>
      </c>
      <c r="D473" t="s">
        <v>1138</v>
      </c>
      <c r="E473" t="s">
        <v>1139</v>
      </c>
      <c r="F473">
        <f>J473+I473+M473*K473</f>
        <v>0</v>
      </c>
      <c r="G473">
        <f>(1000*AM473)/(L473*(AO473+273.15))</f>
        <v>0</v>
      </c>
      <c r="H473">
        <f>((G473*F473*(1-(AJ473/1000)))/(100*K473))*(0.0/60)</f>
        <v>0</v>
      </c>
      <c r="I473" t="s">
        <v>203</v>
      </c>
      <c r="J473" t="s">
        <v>204</v>
      </c>
      <c r="K473" t="s">
        <v>205</v>
      </c>
      <c r="L473" t="s">
        <v>206</v>
      </c>
      <c r="M473" t="s">
        <v>927</v>
      </c>
      <c r="N473" t="s">
        <v>928</v>
      </c>
      <c r="O473" t="s">
        <v>457</v>
      </c>
      <c r="Q473">
        <v>1551447582</v>
      </c>
      <c r="R473">
        <f>AL473*Y473*(AJ473-AK473)/(100*AF473*(1000-Y473*AJ473))</f>
        <v>0</v>
      </c>
      <c r="S473">
        <f>AL473*Y473*(AI473-AH473*(1000-Y473*AK473)/(1000-Y473*AJ473))/(100*AF473)</f>
        <v>0</v>
      </c>
      <c r="T473">
        <f>(U473/V473*100)</f>
        <v>0</v>
      </c>
      <c r="U473">
        <f>AJ473*(AM473+AN473)/1000</f>
        <v>0</v>
      </c>
      <c r="V473">
        <f>0.61365*exp(17.502*AO473/(240.97+AO473))</f>
        <v>0</v>
      </c>
      <c r="W473">
        <v>133</v>
      </c>
      <c r="X473">
        <v>9</v>
      </c>
      <c r="Y473">
        <f>IF(W473*$H$11&gt;=AA473,1.0,(AA473/(AA473-W473*$H$11)))</f>
        <v>0</v>
      </c>
      <c r="Z473">
        <f>(Y473-1)*100</f>
        <v>0</v>
      </c>
      <c r="AA473">
        <f>MAX(0,($B$11+$C$11*AR473)/(1+$D$11*AR473)*AM473/(AO473+273)*$E$11)</f>
        <v>0</v>
      </c>
      <c r="AB473">
        <f>$B$9*AS473+$C$9*AT473</f>
        <v>0</v>
      </c>
      <c r="AC473">
        <f>AB473*AD473</f>
        <v>0</v>
      </c>
      <c r="AD473">
        <f>($B$9*$D$7+$C$9*$D$7)/($B$9+$C$9)</f>
        <v>0</v>
      </c>
      <c r="AE473">
        <f>($B$9*$K$7+$C$9*$K$7)/($B$9+$C$9)</f>
        <v>0</v>
      </c>
      <c r="AF473">
        <v>10</v>
      </c>
      <c r="AG473">
        <v>1551447582</v>
      </c>
      <c r="AH473">
        <v>369.564</v>
      </c>
      <c r="AI473">
        <v>399.069</v>
      </c>
      <c r="AJ473">
        <v>9.34779</v>
      </c>
      <c r="AK473">
        <v>7.80615</v>
      </c>
      <c r="AL473">
        <v>1430.96</v>
      </c>
      <c r="AM473">
        <v>100.51</v>
      </c>
      <c r="AN473">
        <v>0.0233827</v>
      </c>
      <c r="AO473">
        <v>7.46853</v>
      </c>
      <c r="AP473">
        <v>999.9</v>
      </c>
      <c r="AQ473">
        <v>999.9</v>
      </c>
      <c r="AR473">
        <v>9978.12</v>
      </c>
      <c r="AS473">
        <v>0</v>
      </c>
      <c r="AT473">
        <v>481.973</v>
      </c>
      <c r="AU473">
        <v>0</v>
      </c>
      <c r="AV473" t="s">
        <v>208</v>
      </c>
      <c r="AW473">
        <v>0</v>
      </c>
      <c r="AX473">
        <v>-0.747</v>
      </c>
      <c r="AY473">
        <v>-0.067</v>
      </c>
      <c r="AZ473">
        <v>0</v>
      </c>
      <c r="BA473">
        <v>0</v>
      </c>
      <c r="BB473">
        <v>0</v>
      </c>
      <c r="BC473">
        <v>0</v>
      </c>
      <c r="BD473">
        <v>-75.7984071428571</v>
      </c>
      <c r="BE473">
        <v>20.0213862783816</v>
      </c>
      <c r="BF473">
        <v>3.54203262060433</v>
      </c>
      <c r="BG473">
        <v>0</v>
      </c>
      <c r="BH473">
        <v>-2.9442230952381</v>
      </c>
      <c r="BI473">
        <v>0.136366303975294</v>
      </c>
      <c r="BJ473">
        <v>0.0353589568694509</v>
      </c>
      <c r="BK473">
        <v>0</v>
      </c>
      <c r="BL473">
        <v>0</v>
      </c>
      <c r="BM473">
        <v>0</v>
      </c>
      <c r="BN473" t="s">
        <v>209</v>
      </c>
      <c r="BO473">
        <v>1.88477</v>
      </c>
      <c r="BP473">
        <v>1.88172</v>
      </c>
      <c r="BQ473">
        <v>1.88324</v>
      </c>
      <c r="BR473">
        <v>1.88201</v>
      </c>
      <c r="BS473">
        <v>1.88381</v>
      </c>
      <c r="BT473">
        <v>1.88309</v>
      </c>
      <c r="BU473">
        <v>1.88478</v>
      </c>
      <c r="BV473">
        <v>1.88232</v>
      </c>
      <c r="BW473" t="s">
        <v>210</v>
      </c>
      <c r="BX473" t="s">
        <v>17</v>
      </c>
      <c r="BY473" t="s">
        <v>17</v>
      </c>
      <c r="BZ473" t="s">
        <v>17</v>
      </c>
      <c r="CA473" t="s">
        <v>211</v>
      </c>
      <c r="CB473" t="s">
        <v>212</v>
      </c>
      <c r="CC473" t="s">
        <v>213</v>
      </c>
      <c r="CD473" t="s">
        <v>213</v>
      </c>
      <c r="CE473" t="s">
        <v>213</v>
      </c>
      <c r="CF473" t="s">
        <v>213</v>
      </c>
      <c r="CG473">
        <v>5</v>
      </c>
      <c r="CH473">
        <v>0</v>
      </c>
      <c r="CI473">
        <v>0</v>
      </c>
      <c r="CJ473">
        <v>0</v>
      </c>
      <c r="CK473">
        <v>0</v>
      </c>
      <c r="CL473">
        <v>2</v>
      </c>
      <c r="CM473">
        <v>1327.1</v>
      </c>
      <c r="CN473">
        <v>2.03116</v>
      </c>
      <c r="CO473">
        <v>7.69664</v>
      </c>
      <c r="CP473">
        <v>10.1241</v>
      </c>
      <c r="CQ473">
        <v>29.9996</v>
      </c>
      <c r="CR473">
        <v>9.97939</v>
      </c>
      <c r="CS473">
        <v>10.191</v>
      </c>
      <c r="CT473">
        <v>-1</v>
      </c>
      <c r="CU473">
        <v>100</v>
      </c>
      <c r="CV473">
        <v>35.8198</v>
      </c>
      <c r="CW473">
        <v>-999.9</v>
      </c>
      <c r="CX473">
        <v>400</v>
      </c>
      <c r="CY473">
        <v>0</v>
      </c>
      <c r="CZ473">
        <v>103.815</v>
      </c>
      <c r="DA473">
        <v>103.232</v>
      </c>
    </row>
    <row r="474" spans="1:105">
      <c r="A474">
        <v>460</v>
      </c>
      <c r="B474">
        <v>1551447584</v>
      </c>
      <c r="C474">
        <v>1285.09999990463</v>
      </c>
      <c r="D474" t="s">
        <v>1140</v>
      </c>
      <c r="E474" t="s">
        <v>1141</v>
      </c>
      <c r="F474">
        <f>J474+I474+M474*K474</f>
        <v>0</v>
      </c>
      <c r="G474">
        <f>(1000*AM474)/(L474*(AO474+273.15))</f>
        <v>0</v>
      </c>
      <c r="H474">
        <f>((G474*F474*(1-(AJ474/1000)))/(100*K474))*(0.0/60)</f>
        <v>0</v>
      </c>
      <c r="I474" t="s">
        <v>203</v>
      </c>
      <c r="J474" t="s">
        <v>204</v>
      </c>
      <c r="K474" t="s">
        <v>205</v>
      </c>
      <c r="L474" t="s">
        <v>206</v>
      </c>
      <c r="M474" t="s">
        <v>927</v>
      </c>
      <c r="N474" t="s">
        <v>928</v>
      </c>
      <c r="O474" t="s">
        <v>457</v>
      </c>
      <c r="Q474">
        <v>1551447584</v>
      </c>
      <c r="R474">
        <f>AL474*Y474*(AJ474-AK474)/(100*AF474*(1000-Y474*AJ474))</f>
        <v>0</v>
      </c>
      <c r="S474">
        <f>AL474*Y474*(AI474-AH474*(1000-Y474*AK474)/(1000-Y474*AJ474))/(100*AF474)</f>
        <v>0</v>
      </c>
      <c r="T474">
        <f>(U474/V474*100)</f>
        <v>0</v>
      </c>
      <c r="U474">
        <f>AJ474*(AM474+AN474)/1000</f>
        <v>0</v>
      </c>
      <c r="V474">
        <f>0.61365*exp(17.502*AO474/(240.97+AO474))</f>
        <v>0</v>
      </c>
      <c r="W474">
        <v>135</v>
      </c>
      <c r="X474">
        <v>9</v>
      </c>
      <c r="Y474">
        <f>IF(W474*$H$11&gt;=AA474,1.0,(AA474/(AA474-W474*$H$11)))</f>
        <v>0</v>
      </c>
      <c r="Z474">
        <f>(Y474-1)*100</f>
        <v>0</v>
      </c>
      <c r="AA474">
        <f>MAX(0,($B$11+$C$11*AR474)/(1+$D$11*AR474)*AM474/(AO474+273)*$E$11)</f>
        <v>0</v>
      </c>
      <c r="AB474">
        <f>$B$9*AS474+$C$9*AT474</f>
        <v>0</v>
      </c>
      <c r="AC474">
        <f>AB474*AD474</f>
        <v>0</v>
      </c>
      <c r="AD474">
        <f>($B$9*$D$7+$C$9*$D$7)/($B$9+$C$9)</f>
        <v>0</v>
      </c>
      <c r="AE474">
        <f>($B$9*$K$7+$C$9*$K$7)/($B$9+$C$9)</f>
        <v>0</v>
      </c>
      <c r="AF474">
        <v>10</v>
      </c>
      <c r="AG474">
        <v>1551447584</v>
      </c>
      <c r="AH474">
        <v>369.119</v>
      </c>
      <c r="AI474">
        <v>399.075</v>
      </c>
      <c r="AJ474">
        <v>9.35463</v>
      </c>
      <c r="AK474">
        <v>7.80633</v>
      </c>
      <c r="AL474">
        <v>1431.07</v>
      </c>
      <c r="AM474">
        <v>100.51</v>
      </c>
      <c r="AN474">
        <v>0.0231967</v>
      </c>
      <c r="AO474">
        <v>7.47729</v>
      </c>
      <c r="AP474">
        <v>999.9</v>
      </c>
      <c r="AQ474">
        <v>999.9</v>
      </c>
      <c r="AR474">
        <v>9998.12</v>
      </c>
      <c r="AS474">
        <v>0</v>
      </c>
      <c r="AT474">
        <v>480.883</v>
      </c>
      <c r="AU474">
        <v>0</v>
      </c>
      <c r="AV474" t="s">
        <v>208</v>
      </c>
      <c r="AW474">
        <v>0</v>
      </c>
      <c r="AX474">
        <v>-0.747</v>
      </c>
      <c r="AY474">
        <v>-0.067</v>
      </c>
      <c r="AZ474">
        <v>0</v>
      </c>
      <c r="BA474">
        <v>0</v>
      </c>
      <c r="BB474">
        <v>0</v>
      </c>
      <c r="BC474">
        <v>0</v>
      </c>
      <c r="BD474">
        <v>-75.7984071428571</v>
      </c>
      <c r="BE474">
        <v>20.0213862783816</v>
      </c>
      <c r="BF474">
        <v>3.54203262060433</v>
      </c>
      <c r="BG474">
        <v>0</v>
      </c>
      <c r="BH474">
        <v>-2.9442230952381</v>
      </c>
      <c r="BI474">
        <v>0.136366303975294</v>
      </c>
      <c r="BJ474">
        <v>0.0353589568694509</v>
      </c>
      <c r="BK474">
        <v>0</v>
      </c>
      <c r="BL474">
        <v>0</v>
      </c>
      <c r="BM474">
        <v>0</v>
      </c>
      <c r="BN474" t="s">
        <v>209</v>
      </c>
      <c r="BO474">
        <v>1.88477</v>
      </c>
      <c r="BP474">
        <v>1.88171</v>
      </c>
      <c r="BQ474">
        <v>1.88324</v>
      </c>
      <c r="BR474">
        <v>1.88202</v>
      </c>
      <c r="BS474">
        <v>1.88382</v>
      </c>
      <c r="BT474">
        <v>1.88309</v>
      </c>
      <c r="BU474">
        <v>1.8848</v>
      </c>
      <c r="BV474">
        <v>1.88232</v>
      </c>
      <c r="BW474" t="s">
        <v>210</v>
      </c>
      <c r="BX474" t="s">
        <v>17</v>
      </c>
      <c r="BY474" t="s">
        <v>17</v>
      </c>
      <c r="BZ474" t="s">
        <v>17</v>
      </c>
      <c r="CA474" t="s">
        <v>211</v>
      </c>
      <c r="CB474" t="s">
        <v>212</v>
      </c>
      <c r="CC474" t="s">
        <v>213</v>
      </c>
      <c r="CD474" t="s">
        <v>213</v>
      </c>
      <c r="CE474" t="s">
        <v>213</v>
      </c>
      <c r="CF474" t="s">
        <v>213</v>
      </c>
      <c r="CG474">
        <v>5</v>
      </c>
      <c r="CH474">
        <v>0</v>
      </c>
      <c r="CI474">
        <v>0</v>
      </c>
      <c r="CJ474">
        <v>0</v>
      </c>
      <c r="CK474">
        <v>0</v>
      </c>
      <c r="CL474">
        <v>2</v>
      </c>
      <c r="CM474">
        <v>1325.27</v>
      </c>
      <c r="CN474">
        <v>2.03116</v>
      </c>
      <c r="CO474">
        <v>7.7005</v>
      </c>
      <c r="CP474">
        <v>10.1202</v>
      </c>
      <c r="CQ474">
        <v>29.9995</v>
      </c>
      <c r="CR474">
        <v>9.97567</v>
      </c>
      <c r="CS474">
        <v>10.1872</v>
      </c>
      <c r="CT474">
        <v>-1</v>
      </c>
      <c r="CU474">
        <v>100</v>
      </c>
      <c r="CV474">
        <v>35.8198</v>
      </c>
      <c r="CW474">
        <v>-999.9</v>
      </c>
      <c r="CX474">
        <v>400</v>
      </c>
      <c r="CY474">
        <v>0</v>
      </c>
      <c r="CZ474">
        <v>103.815</v>
      </c>
      <c r="DA474">
        <v>103.233</v>
      </c>
    </row>
    <row r="475" spans="1:105">
      <c r="A475">
        <v>461</v>
      </c>
      <c r="B475">
        <v>1551447586</v>
      </c>
      <c r="C475">
        <v>1287.09999990463</v>
      </c>
      <c r="D475" t="s">
        <v>1142</v>
      </c>
      <c r="E475" t="s">
        <v>1143</v>
      </c>
      <c r="F475">
        <f>J475+I475+M475*K475</f>
        <v>0</v>
      </c>
      <c r="G475">
        <f>(1000*AM475)/(L475*(AO475+273.15))</f>
        <v>0</v>
      </c>
      <c r="H475">
        <f>((G475*F475*(1-(AJ475/1000)))/(100*K475))*(0.0/60)</f>
        <v>0</v>
      </c>
      <c r="I475" t="s">
        <v>203</v>
      </c>
      <c r="J475" t="s">
        <v>204</v>
      </c>
      <c r="K475" t="s">
        <v>205</v>
      </c>
      <c r="L475" t="s">
        <v>206</v>
      </c>
      <c r="M475" t="s">
        <v>927</v>
      </c>
      <c r="N475" t="s">
        <v>928</v>
      </c>
      <c r="O475" t="s">
        <v>457</v>
      </c>
      <c r="Q475">
        <v>1551447586</v>
      </c>
      <c r="R475">
        <f>AL475*Y475*(AJ475-AK475)/(100*AF475*(1000-Y475*AJ475))</f>
        <v>0</v>
      </c>
      <c r="S475">
        <f>AL475*Y475*(AI475-AH475*(1000-Y475*AK475)/(1000-Y475*AJ475))/(100*AF475)</f>
        <v>0</v>
      </c>
      <c r="T475">
        <f>(U475/V475*100)</f>
        <v>0</v>
      </c>
      <c r="U475">
        <f>AJ475*(AM475+AN475)/1000</f>
        <v>0</v>
      </c>
      <c r="V475">
        <f>0.61365*exp(17.502*AO475/(240.97+AO475))</f>
        <v>0</v>
      </c>
      <c r="W475">
        <v>135</v>
      </c>
      <c r="X475">
        <v>9</v>
      </c>
      <c r="Y475">
        <f>IF(W475*$H$11&gt;=AA475,1.0,(AA475/(AA475-W475*$H$11)))</f>
        <v>0</v>
      </c>
      <c r="Z475">
        <f>(Y475-1)*100</f>
        <v>0</v>
      </c>
      <c r="AA475">
        <f>MAX(0,($B$11+$C$11*AR475)/(1+$D$11*AR475)*AM475/(AO475+273)*$E$11)</f>
        <v>0</v>
      </c>
      <c r="AB475">
        <f>$B$9*AS475+$C$9*AT475</f>
        <v>0</v>
      </c>
      <c r="AC475">
        <f>AB475*AD475</f>
        <v>0</v>
      </c>
      <c r="AD475">
        <f>($B$9*$D$7+$C$9*$D$7)/($B$9+$C$9)</f>
        <v>0</v>
      </c>
      <c r="AE475">
        <f>($B$9*$K$7+$C$9*$K$7)/($B$9+$C$9)</f>
        <v>0</v>
      </c>
      <c r="AF475">
        <v>10</v>
      </c>
      <c r="AG475">
        <v>1551447586</v>
      </c>
      <c r="AH475">
        <v>368.722</v>
      </c>
      <c r="AI475">
        <v>399.046</v>
      </c>
      <c r="AJ475">
        <v>9.37067</v>
      </c>
      <c r="AK475">
        <v>7.80594</v>
      </c>
      <c r="AL475">
        <v>1430.84</v>
      </c>
      <c r="AM475">
        <v>100.511</v>
      </c>
      <c r="AN475">
        <v>0.0231975</v>
      </c>
      <c r="AO475">
        <v>7.50873</v>
      </c>
      <c r="AP475">
        <v>999.9</v>
      </c>
      <c r="AQ475">
        <v>999.9</v>
      </c>
      <c r="AR475">
        <v>10013.1</v>
      </c>
      <c r="AS475">
        <v>0</v>
      </c>
      <c r="AT475">
        <v>479.845</v>
      </c>
      <c r="AU475">
        <v>0</v>
      </c>
      <c r="AV475" t="s">
        <v>208</v>
      </c>
      <c r="AW475">
        <v>0</v>
      </c>
      <c r="AX475">
        <v>-0.747</v>
      </c>
      <c r="AY475">
        <v>-0.067</v>
      </c>
      <c r="AZ475">
        <v>0</v>
      </c>
      <c r="BA475">
        <v>0</v>
      </c>
      <c r="BB475">
        <v>0</v>
      </c>
      <c r="BC475">
        <v>0</v>
      </c>
      <c r="BD475">
        <v>-75.7984071428571</v>
      </c>
      <c r="BE475">
        <v>20.0213862783816</v>
      </c>
      <c r="BF475">
        <v>3.54203262060433</v>
      </c>
      <c r="BG475">
        <v>0</v>
      </c>
      <c r="BH475">
        <v>-2.9442230952381</v>
      </c>
      <c r="BI475">
        <v>0.136366303975294</v>
      </c>
      <c r="BJ475">
        <v>0.0353589568694509</v>
      </c>
      <c r="BK475">
        <v>0</v>
      </c>
      <c r="BL475">
        <v>0</v>
      </c>
      <c r="BM475">
        <v>0</v>
      </c>
      <c r="BN475" t="s">
        <v>209</v>
      </c>
      <c r="BO475">
        <v>1.88477</v>
      </c>
      <c r="BP475">
        <v>1.88171</v>
      </c>
      <c r="BQ475">
        <v>1.88324</v>
      </c>
      <c r="BR475">
        <v>1.88202</v>
      </c>
      <c r="BS475">
        <v>1.88384</v>
      </c>
      <c r="BT475">
        <v>1.88309</v>
      </c>
      <c r="BU475">
        <v>1.88482</v>
      </c>
      <c r="BV475">
        <v>1.88232</v>
      </c>
      <c r="BW475" t="s">
        <v>210</v>
      </c>
      <c r="BX475" t="s">
        <v>17</v>
      </c>
      <c r="BY475" t="s">
        <v>17</v>
      </c>
      <c r="BZ475" t="s">
        <v>17</v>
      </c>
      <c r="CA475" t="s">
        <v>211</v>
      </c>
      <c r="CB475" t="s">
        <v>212</v>
      </c>
      <c r="CC475" t="s">
        <v>213</v>
      </c>
      <c r="CD475" t="s">
        <v>213</v>
      </c>
      <c r="CE475" t="s">
        <v>213</v>
      </c>
      <c r="CF475" t="s">
        <v>213</v>
      </c>
      <c r="CG475">
        <v>5</v>
      </c>
      <c r="CH475">
        <v>0</v>
      </c>
      <c r="CI475">
        <v>0</v>
      </c>
      <c r="CJ475">
        <v>0</v>
      </c>
      <c r="CK475">
        <v>0</v>
      </c>
      <c r="CL475">
        <v>2</v>
      </c>
      <c r="CM475">
        <v>1325.6</v>
      </c>
      <c r="CN475">
        <v>2.03331</v>
      </c>
      <c r="CO475">
        <v>7.70444</v>
      </c>
      <c r="CP475">
        <v>10.1164</v>
      </c>
      <c r="CQ475">
        <v>29.9996</v>
      </c>
      <c r="CR475">
        <v>9.97217</v>
      </c>
      <c r="CS475">
        <v>10.1832</v>
      </c>
      <c r="CT475">
        <v>-1</v>
      </c>
      <c r="CU475">
        <v>100</v>
      </c>
      <c r="CV475">
        <v>35.8198</v>
      </c>
      <c r="CW475">
        <v>-999.9</v>
      </c>
      <c r="CX475">
        <v>400</v>
      </c>
      <c r="CY475">
        <v>0</v>
      </c>
      <c r="CZ475">
        <v>103.815</v>
      </c>
      <c r="DA475">
        <v>103.233</v>
      </c>
    </row>
    <row r="476" spans="1:105">
      <c r="A476">
        <v>462</v>
      </c>
      <c r="B476">
        <v>1551447588</v>
      </c>
      <c r="C476">
        <v>1289.09999990463</v>
      </c>
      <c r="D476" t="s">
        <v>1144</v>
      </c>
      <c r="E476" t="s">
        <v>1145</v>
      </c>
      <c r="F476">
        <f>J476+I476+M476*K476</f>
        <v>0</v>
      </c>
      <c r="G476">
        <f>(1000*AM476)/(L476*(AO476+273.15))</f>
        <v>0</v>
      </c>
      <c r="H476">
        <f>((G476*F476*(1-(AJ476/1000)))/(100*K476))*(0.0/60)</f>
        <v>0</v>
      </c>
      <c r="I476" t="s">
        <v>203</v>
      </c>
      <c r="J476" t="s">
        <v>204</v>
      </c>
      <c r="K476" t="s">
        <v>205</v>
      </c>
      <c r="L476" t="s">
        <v>206</v>
      </c>
      <c r="M476" t="s">
        <v>927</v>
      </c>
      <c r="N476" t="s">
        <v>928</v>
      </c>
      <c r="O476" t="s">
        <v>457</v>
      </c>
      <c r="Q476">
        <v>1551447588</v>
      </c>
      <c r="R476">
        <f>AL476*Y476*(AJ476-AK476)/(100*AF476*(1000-Y476*AJ476))</f>
        <v>0</v>
      </c>
      <c r="S476">
        <f>AL476*Y476*(AI476-AH476*(1000-Y476*AK476)/(1000-Y476*AJ476))/(100*AF476)</f>
        <v>0</v>
      </c>
      <c r="T476">
        <f>(U476/V476*100)</f>
        <v>0</v>
      </c>
      <c r="U476">
        <f>AJ476*(AM476+AN476)/1000</f>
        <v>0</v>
      </c>
      <c r="V476">
        <f>0.61365*exp(17.502*AO476/(240.97+AO476))</f>
        <v>0</v>
      </c>
      <c r="W476">
        <v>129</v>
      </c>
      <c r="X476">
        <v>9</v>
      </c>
      <c r="Y476">
        <f>IF(W476*$H$11&gt;=AA476,1.0,(AA476/(AA476-W476*$H$11)))</f>
        <v>0</v>
      </c>
      <c r="Z476">
        <f>(Y476-1)*100</f>
        <v>0</v>
      </c>
      <c r="AA476">
        <f>MAX(0,($B$11+$C$11*AR476)/(1+$D$11*AR476)*AM476/(AO476+273)*$E$11)</f>
        <v>0</v>
      </c>
      <c r="AB476">
        <f>$B$9*AS476+$C$9*AT476</f>
        <v>0</v>
      </c>
      <c r="AC476">
        <f>AB476*AD476</f>
        <v>0</v>
      </c>
      <c r="AD476">
        <f>($B$9*$D$7+$C$9*$D$7)/($B$9+$C$9)</f>
        <v>0</v>
      </c>
      <c r="AE476">
        <f>($B$9*$K$7+$C$9*$K$7)/($B$9+$C$9)</f>
        <v>0</v>
      </c>
      <c r="AF476">
        <v>10</v>
      </c>
      <c r="AG476">
        <v>1551447588</v>
      </c>
      <c r="AH476">
        <v>368.346</v>
      </c>
      <c r="AI476">
        <v>399.052</v>
      </c>
      <c r="AJ476">
        <v>9.38556</v>
      </c>
      <c r="AK476">
        <v>7.80619</v>
      </c>
      <c r="AL476">
        <v>1431.06</v>
      </c>
      <c r="AM476">
        <v>100.511</v>
      </c>
      <c r="AN476">
        <v>0.023272</v>
      </c>
      <c r="AO476">
        <v>7.52256</v>
      </c>
      <c r="AP476">
        <v>999.9</v>
      </c>
      <c r="AQ476">
        <v>999.9</v>
      </c>
      <c r="AR476">
        <v>10012.5</v>
      </c>
      <c r="AS476">
        <v>0</v>
      </c>
      <c r="AT476">
        <v>478.672</v>
      </c>
      <c r="AU476">
        <v>0</v>
      </c>
      <c r="AV476" t="s">
        <v>208</v>
      </c>
      <c r="AW476">
        <v>0</v>
      </c>
      <c r="AX476">
        <v>-0.747</v>
      </c>
      <c r="AY476">
        <v>-0.067</v>
      </c>
      <c r="AZ476">
        <v>0</v>
      </c>
      <c r="BA476">
        <v>0</v>
      </c>
      <c r="BB476">
        <v>0</v>
      </c>
      <c r="BC476">
        <v>0</v>
      </c>
      <c r="BD476">
        <v>-75.7984071428571</v>
      </c>
      <c r="BE476">
        <v>20.0213862783816</v>
      </c>
      <c r="BF476">
        <v>3.54203262060433</v>
      </c>
      <c r="BG476">
        <v>0</v>
      </c>
      <c r="BH476">
        <v>-2.9442230952381</v>
      </c>
      <c r="BI476">
        <v>0.136366303975294</v>
      </c>
      <c r="BJ476">
        <v>0.0353589568694509</v>
      </c>
      <c r="BK476">
        <v>0</v>
      </c>
      <c r="BL476">
        <v>0</v>
      </c>
      <c r="BM476">
        <v>0</v>
      </c>
      <c r="BN476" t="s">
        <v>209</v>
      </c>
      <c r="BO476">
        <v>1.88477</v>
      </c>
      <c r="BP476">
        <v>1.88171</v>
      </c>
      <c r="BQ476">
        <v>1.88324</v>
      </c>
      <c r="BR476">
        <v>1.88202</v>
      </c>
      <c r="BS476">
        <v>1.88385</v>
      </c>
      <c r="BT476">
        <v>1.88309</v>
      </c>
      <c r="BU476">
        <v>1.88482</v>
      </c>
      <c r="BV476">
        <v>1.88232</v>
      </c>
      <c r="BW476" t="s">
        <v>210</v>
      </c>
      <c r="BX476" t="s">
        <v>17</v>
      </c>
      <c r="BY476" t="s">
        <v>17</v>
      </c>
      <c r="BZ476" t="s">
        <v>17</v>
      </c>
      <c r="CA476" t="s">
        <v>211</v>
      </c>
      <c r="CB476" t="s">
        <v>212</v>
      </c>
      <c r="CC476" t="s">
        <v>213</v>
      </c>
      <c r="CD476" t="s">
        <v>213</v>
      </c>
      <c r="CE476" t="s">
        <v>213</v>
      </c>
      <c r="CF476" t="s">
        <v>213</v>
      </c>
      <c r="CG476">
        <v>5</v>
      </c>
      <c r="CH476">
        <v>0</v>
      </c>
      <c r="CI476">
        <v>0</v>
      </c>
      <c r="CJ476">
        <v>0</v>
      </c>
      <c r="CK476">
        <v>0</v>
      </c>
      <c r="CL476">
        <v>2</v>
      </c>
      <c r="CM476">
        <v>1329.64</v>
      </c>
      <c r="CN476">
        <v>2.0333</v>
      </c>
      <c r="CO476">
        <v>7.70839</v>
      </c>
      <c r="CP476">
        <v>10.1125</v>
      </c>
      <c r="CQ476">
        <v>29.9996</v>
      </c>
      <c r="CR476">
        <v>9.9689</v>
      </c>
      <c r="CS476">
        <v>10.1795</v>
      </c>
      <c r="CT476">
        <v>-1</v>
      </c>
      <c r="CU476">
        <v>100</v>
      </c>
      <c r="CV476">
        <v>35.4278</v>
      </c>
      <c r="CW476">
        <v>-999.9</v>
      </c>
      <c r="CX476">
        <v>400</v>
      </c>
      <c r="CY476">
        <v>0</v>
      </c>
      <c r="CZ476">
        <v>103.815</v>
      </c>
      <c r="DA476">
        <v>103.233</v>
      </c>
    </row>
    <row r="477" spans="1:105">
      <c r="A477">
        <v>463</v>
      </c>
      <c r="B477">
        <v>1551447590</v>
      </c>
      <c r="C477">
        <v>1291.09999990463</v>
      </c>
      <c r="D477" t="s">
        <v>1146</v>
      </c>
      <c r="E477" t="s">
        <v>1147</v>
      </c>
      <c r="F477">
        <f>J477+I477+M477*K477</f>
        <v>0</v>
      </c>
      <c r="G477">
        <f>(1000*AM477)/(L477*(AO477+273.15))</f>
        <v>0</v>
      </c>
      <c r="H477">
        <f>((G477*F477*(1-(AJ477/1000)))/(100*K477))*(0.0/60)</f>
        <v>0</v>
      </c>
      <c r="I477" t="s">
        <v>203</v>
      </c>
      <c r="J477" t="s">
        <v>204</v>
      </c>
      <c r="K477" t="s">
        <v>205</v>
      </c>
      <c r="L477" t="s">
        <v>206</v>
      </c>
      <c r="M477" t="s">
        <v>927</v>
      </c>
      <c r="N477" t="s">
        <v>928</v>
      </c>
      <c r="O477" t="s">
        <v>457</v>
      </c>
      <c r="Q477">
        <v>1551447590</v>
      </c>
      <c r="R477">
        <f>AL477*Y477*(AJ477-AK477)/(100*AF477*(1000-Y477*AJ477))</f>
        <v>0</v>
      </c>
      <c r="S477">
        <f>AL477*Y477*(AI477-AH477*(1000-Y477*AK477)/(1000-Y477*AJ477))/(100*AF477)</f>
        <v>0</v>
      </c>
      <c r="T477">
        <f>(U477/V477*100)</f>
        <v>0</v>
      </c>
      <c r="U477">
        <f>AJ477*(AM477+AN477)/1000</f>
        <v>0</v>
      </c>
      <c r="V477">
        <f>0.61365*exp(17.502*AO477/(240.97+AO477))</f>
        <v>0</v>
      </c>
      <c r="W477">
        <v>111</v>
      </c>
      <c r="X477">
        <v>8</v>
      </c>
      <c r="Y477">
        <f>IF(W477*$H$11&gt;=AA477,1.0,(AA477/(AA477-W477*$H$11)))</f>
        <v>0</v>
      </c>
      <c r="Z477">
        <f>(Y477-1)*100</f>
        <v>0</v>
      </c>
      <c r="AA477">
        <f>MAX(0,($B$11+$C$11*AR477)/(1+$D$11*AR477)*AM477/(AO477+273)*$E$11)</f>
        <v>0</v>
      </c>
      <c r="AB477">
        <f>$B$9*AS477+$C$9*AT477</f>
        <v>0</v>
      </c>
      <c r="AC477">
        <f>AB477*AD477</f>
        <v>0</v>
      </c>
      <c r="AD477">
        <f>($B$9*$D$7+$C$9*$D$7)/($B$9+$C$9)</f>
        <v>0</v>
      </c>
      <c r="AE477">
        <f>($B$9*$K$7+$C$9*$K$7)/($B$9+$C$9)</f>
        <v>0</v>
      </c>
      <c r="AF477">
        <v>10</v>
      </c>
      <c r="AG477">
        <v>1551447590</v>
      </c>
      <c r="AH477">
        <v>367.991</v>
      </c>
      <c r="AI477">
        <v>399.048</v>
      </c>
      <c r="AJ477">
        <v>9.38777</v>
      </c>
      <c r="AK477">
        <v>7.80531</v>
      </c>
      <c r="AL477">
        <v>1431.25</v>
      </c>
      <c r="AM477">
        <v>100.511</v>
      </c>
      <c r="AN477">
        <v>0.0233074</v>
      </c>
      <c r="AO477">
        <v>7.50527</v>
      </c>
      <c r="AP477">
        <v>999.9</v>
      </c>
      <c r="AQ477">
        <v>999.9</v>
      </c>
      <c r="AR477">
        <v>9986.88</v>
      </c>
      <c r="AS477">
        <v>0</v>
      </c>
      <c r="AT477">
        <v>477.654</v>
      </c>
      <c r="AU477">
        <v>0</v>
      </c>
      <c r="AV477" t="s">
        <v>208</v>
      </c>
      <c r="AW477">
        <v>0</v>
      </c>
      <c r="AX477">
        <v>-0.747</v>
      </c>
      <c r="AY477">
        <v>-0.067</v>
      </c>
      <c r="AZ477">
        <v>0</v>
      </c>
      <c r="BA477">
        <v>0</v>
      </c>
      <c r="BB477">
        <v>0</v>
      </c>
      <c r="BC477">
        <v>0</v>
      </c>
      <c r="BD477">
        <v>-75.7984071428571</v>
      </c>
      <c r="BE477">
        <v>20.0213862783816</v>
      </c>
      <c r="BF477">
        <v>3.54203262060433</v>
      </c>
      <c r="BG477">
        <v>0</v>
      </c>
      <c r="BH477">
        <v>-2.9442230952381</v>
      </c>
      <c r="BI477">
        <v>0.136366303975294</v>
      </c>
      <c r="BJ477">
        <v>0.0353589568694509</v>
      </c>
      <c r="BK477">
        <v>0</v>
      </c>
      <c r="BL477">
        <v>0</v>
      </c>
      <c r="BM477">
        <v>0</v>
      </c>
      <c r="BN477" t="s">
        <v>209</v>
      </c>
      <c r="BO477">
        <v>1.88477</v>
      </c>
      <c r="BP477">
        <v>1.88171</v>
      </c>
      <c r="BQ477">
        <v>1.88324</v>
      </c>
      <c r="BR477">
        <v>1.88202</v>
      </c>
      <c r="BS477">
        <v>1.88385</v>
      </c>
      <c r="BT477">
        <v>1.88309</v>
      </c>
      <c r="BU477">
        <v>1.8848</v>
      </c>
      <c r="BV477">
        <v>1.88232</v>
      </c>
      <c r="BW477" t="s">
        <v>210</v>
      </c>
      <c r="BX477" t="s">
        <v>17</v>
      </c>
      <c r="BY477" t="s">
        <v>17</v>
      </c>
      <c r="BZ477" t="s">
        <v>17</v>
      </c>
      <c r="CA477" t="s">
        <v>211</v>
      </c>
      <c r="CB477" t="s">
        <v>212</v>
      </c>
      <c r="CC477" t="s">
        <v>213</v>
      </c>
      <c r="CD477" t="s">
        <v>213</v>
      </c>
      <c r="CE477" t="s">
        <v>213</v>
      </c>
      <c r="CF477" t="s">
        <v>213</v>
      </c>
      <c r="CG477">
        <v>5</v>
      </c>
      <c r="CH477">
        <v>0</v>
      </c>
      <c r="CI477">
        <v>0</v>
      </c>
      <c r="CJ477">
        <v>0</v>
      </c>
      <c r="CK477">
        <v>0</v>
      </c>
      <c r="CL477">
        <v>2</v>
      </c>
      <c r="CM477">
        <v>1343.6</v>
      </c>
      <c r="CN477">
        <v>2.03545</v>
      </c>
      <c r="CO477">
        <v>7.71234</v>
      </c>
      <c r="CP477">
        <v>10.1087</v>
      </c>
      <c r="CQ477">
        <v>29.9996</v>
      </c>
      <c r="CR477">
        <v>9.96535</v>
      </c>
      <c r="CS477">
        <v>10.176</v>
      </c>
      <c r="CT477">
        <v>-1</v>
      </c>
      <c r="CU477">
        <v>100</v>
      </c>
      <c r="CV477">
        <v>35.4278</v>
      </c>
      <c r="CW477">
        <v>-999.9</v>
      </c>
      <c r="CX477">
        <v>400</v>
      </c>
      <c r="CY477">
        <v>0</v>
      </c>
      <c r="CZ477">
        <v>103.816</v>
      </c>
      <c r="DA477">
        <v>103.234</v>
      </c>
    </row>
    <row r="478" spans="1:105">
      <c r="A478">
        <v>464</v>
      </c>
      <c r="B478">
        <v>1551447592</v>
      </c>
      <c r="C478">
        <v>1293.09999990463</v>
      </c>
      <c r="D478" t="s">
        <v>1148</v>
      </c>
      <c r="E478" t="s">
        <v>1149</v>
      </c>
      <c r="F478">
        <f>J478+I478+M478*K478</f>
        <v>0</v>
      </c>
      <c r="G478">
        <f>(1000*AM478)/(L478*(AO478+273.15))</f>
        <v>0</v>
      </c>
      <c r="H478">
        <f>((G478*F478*(1-(AJ478/1000)))/(100*K478))*(0.0/60)</f>
        <v>0</v>
      </c>
      <c r="I478" t="s">
        <v>203</v>
      </c>
      <c r="J478" t="s">
        <v>204</v>
      </c>
      <c r="K478" t="s">
        <v>205</v>
      </c>
      <c r="L478" t="s">
        <v>206</v>
      </c>
      <c r="M478" t="s">
        <v>927</v>
      </c>
      <c r="N478" t="s">
        <v>928</v>
      </c>
      <c r="O478" t="s">
        <v>457</v>
      </c>
      <c r="Q478">
        <v>1551447592</v>
      </c>
      <c r="R478">
        <f>AL478*Y478*(AJ478-AK478)/(100*AF478*(1000-Y478*AJ478))</f>
        <v>0</v>
      </c>
      <c r="S478">
        <f>AL478*Y478*(AI478-AH478*(1000-Y478*AK478)/(1000-Y478*AJ478))/(100*AF478)</f>
        <v>0</v>
      </c>
      <c r="T478">
        <f>(U478/V478*100)</f>
        <v>0</v>
      </c>
      <c r="U478">
        <f>AJ478*(AM478+AN478)/1000</f>
        <v>0</v>
      </c>
      <c r="V478">
        <f>0.61365*exp(17.502*AO478/(240.97+AO478))</f>
        <v>0</v>
      </c>
      <c r="W478">
        <v>106</v>
      </c>
      <c r="X478">
        <v>7</v>
      </c>
      <c r="Y478">
        <f>IF(W478*$H$11&gt;=AA478,1.0,(AA478/(AA478-W478*$H$11)))</f>
        <v>0</v>
      </c>
      <c r="Z478">
        <f>(Y478-1)*100</f>
        <v>0</v>
      </c>
      <c r="AA478">
        <f>MAX(0,($B$11+$C$11*AR478)/(1+$D$11*AR478)*AM478/(AO478+273)*$E$11)</f>
        <v>0</v>
      </c>
      <c r="AB478">
        <f>$B$9*AS478+$C$9*AT478</f>
        <v>0</v>
      </c>
      <c r="AC478">
        <f>AB478*AD478</f>
        <v>0</v>
      </c>
      <c r="AD478">
        <f>($B$9*$D$7+$C$9*$D$7)/($B$9+$C$9)</f>
        <v>0</v>
      </c>
      <c r="AE478">
        <f>($B$9*$K$7+$C$9*$K$7)/($B$9+$C$9)</f>
        <v>0</v>
      </c>
      <c r="AF478">
        <v>10</v>
      </c>
      <c r="AG478">
        <v>1551447592</v>
      </c>
      <c r="AH478">
        <v>367.662</v>
      </c>
      <c r="AI478">
        <v>399.011</v>
      </c>
      <c r="AJ478">
        <v>9.38751</v>
      </c>
      <c r="AK478">
        <v>7.80488</v>
      </c>
      <c r="AL478">
        <v>1431.25</v>
      </c>
      <c r="AM478">
        <v>100.513</v>
      </c>
      <c r="AN478">
        <v>0.0234056</v>
      </c>
      <c r="AO478">
        <v>7.49181</v>
      </c>
      <c r="AP478">
        <v>999.9</v>
      </c>
      <c r="AQ478">
        <v>999.9</v>
      </c>
      <c r="AR478">
        <v>9997.5</v>
      </c>
      <c r="AS478">
        <v>0</v>
      </c>
      <c r="AT478">
        <v>477.169</v>
      </c>
      <c r="AU478">
        <v>0</v>
      </c>
      <c r="AV478" t="s">
        <v>208</v>
      </c>
      <c r="AW478">
        <v>0</v>
      </c>
      <c r="AX478">
        <v>-0.747</v>
      </c>
      <c r="AY478">
        <v>-0.067</v>
      </c>
      <c r="AZ478">
        <v>0</v>
      </c>
      <c r="BA478">
        <v>0</v>
      </c>
      <c r="BB478">
        <v>0</v>
      </c>
      <c r="BC478">
        <v>0</v>
      </c>
      <c r="BD478">
        <v>-75.7984071428571</v>
      </c>
      <c r="BE478">
        <v>20.0213862783816</v>
      </c>
      <c r="BF478">
        <v>3.54203262060433</v>
      </c>
      <c r="BG478">
        <v>0</v>
      </c>
      <c r="BH478">
        <v>-2.9442230952381</v>
      </c>
      <c r="BI478">
        <v>0.136366303975294</v>
      </c>
      <c r="BJ478">
        <v>0.0353589568694509</v>
      </c>
      <c r="BK478">
        <v>0</v>
      </c>
      <c r="BL478">
        <v>0</v>
      </c>
      <c r="BM478">
        <v>0</v>
      </c>
      <c r="BN478" t="s">
        <v>209</v>
      </c>
      <c r="BO478">
        <v>1.88477</v>
      </c>
      <c r="BP478">
        <v>1.88172</v>
      </c>
      <c r="BQ478">
        <v>1.88324</v>
      </c>
      <c r="BR478">
        <v>1.88202</v>
      </c>
      <c r="BS478">
        <v>1.88385</v>
      </c>
      <c r="BT478">
        <v>1.88309</v>
      </c>
      <c r="BU478">
        <v>1.88479</v>
      </c>
      <c r="BV478">
        <v>1.88232</v>
      </c>
      <c r="BW478" t="s">
        <v>210</v>
      </c>
      <c r="BX478" t="s">
        <v>17</v>
      </c>
      <c r="BY478" t="s">
        <v>17</v>
      </c>
      <c r="BZ478" t="s">
        <v>17</v>
      </c>
      <c r="CA478" t="s">
        <v>211</v>
      </c>
      <c r="CB478" t="s">
        <v>212</v>
      </c>
      <c r="CC478" t="s">
        <v>213</v>
      </c>
      <c r="CD478" t="s">
        <v>213</v>
      </c>
      <c r="CE478" t="s">
        <v>213</v>
      </c>
      <c r="CF478" t="s">
        <v>213</v>
      </c>
      <c r="CG478">
        <v>5</v>
      </c>
      <c r="CH478">
        <v>0</v>
      </c>
      <c r="CI478">
        <v>0</v>
      </c>
      <c r="CJ478">
        <v>0</v>
      </c>
      <c r="CK478">
        <v>0</v>
      </c>
      <c r="CL478">
        <v>2</v>
      </c>
      <c r="CM478">
        <v>1346.89</v>
      </c>
      <c r="CN478">
        <v>2.03761</v>
      </c>
      <c r="CO478">
        <v>7.7163</v>
      </c>
      <c r="CP478">
        <v>10.1049</v>
      </c>
      <c r="CQ478">
        <v>29.9996</v>
      </c>
      <c r="CR478">
        <v>9.96145</v>
      </c>
      <c r="CS478">
        <v>10.1722</v>
      </c>
      <c r="CT478">
        <v>-1</v>
      </c>
      <c r="CU478">
        <v>100</v>
      </c>
      <c r="CV478">
        <v>35.4278</v>
      </c>
      <c r="CW478">
        <v>-999.9</v>
      </c>
      <c r="CX478">
        <v>400</v>
      </c>
      <c r="CY478">
        <v>0</v>
      </c>
      <c r="CZ478">
        <v>103.818</v>
      </c>
      <c r="DA478">
        <v>103.235</v>
      </c>
    </row>
    <row r="479" spans="1:105">
      <c r="A479">
        <v>465</v>
      </c>
      <c r="B479">
        <v>1551447594</v>
      </c>
      <c r="C479">
        <v>1295.09999990463</v>
      </c>
      <c r="D479" t="s">
        <v>1150</v>
      </c>
      <c r="E479" t="s">
        <v>1151</v>
      </c>
      <c r="F479">
        <f>J479+I479+M479*K479</f>
        <v>0</v>
      </c>
      <c r="G479">
        <f>(1000*AM479)/(L479*(AO479+273.15))</f>
        <v>0</v>
      </c>
      <c r="H479">
        <f>((G479*F479*(1-(AJ479/1000)))/(100*K479))*(0.0/60)</f>
        <v>0</v>
      </c>
      <c r="I479" t="s">
        <v>203</v>
      </c>
      <c r="J479" t="s">
        <v>204</v>
      </c>
      <c r="K479" t="s">
        <v>205</v>
      </c>
      <c r="L479" t="s">
        <v>206</v>
      </c>
      <c r="M479" t="s">
        <v>927</v>
      </c>
      <c r="N479" t="s">
        <v>928</v>
      </c>
      <c r="O479" t="s">
        <v>457</v>
      </c>
      <c r="Q479">
        <v>1551447594</v>
      </c>
      <c r="R479">
        <f>AL479*Y479*(AJ479-AK479)/(100*AF479*(1000-Y479*AJ479))</f>
        <v>0</v>
      </c>
      <c r="S479">
        <f>AL479*Y479*(AI479-AH479*(1000-Y479*AK479)/(1000-Y479*AJ479))/(100*AF479)</f>
        <v>0</v>
      </c>
      <c r="T479">
        <f>(U479/V479*100)</f>
        <v>0</v>
      </c>
      <c r="U479">
        <f>AJ479*(AM479+AN479)/1000</f>
        <v>0</v>
      </c>
      <c r="V479">
        <f>0.61365*exp(17.502*AO479/(240.97+AO479))</f>
        <v>0</v>
      </c>
      <c r="W479">
        <v>118</v>
      </c>
      <c r="X479">
        <v>8</v>
      </c>
      <c r="Y479">
        <f>IF(W479*$H$11&gt;=AA479,1.0,(AA479/(AA479-W479*$H$11)))</f>
        <v>0</v>
      </c>
      <c r="Z479">
        <f>(Y479-1)*100</f>
        <v>0</v>
      </c>
      <c r="AA479">
        <f>MAX(0,($B$11+$C$11*AR479)/(1+$D$11*AR479)*AM479/(AO479+273)*$E$11)</f>
        <v>0</v>
      </c>
      <c r="AB479">
        <f>$B$9*AS479+$C$9*AT479</f>
        <v>0</v>
      </c>
      <c r="AC479">
        <f>AB479*AD479</f>
        <v>0</v>
      </c>
      <c r="AD479">
        <f>($B$9*$D$7+$C$9*$D$7)/($B$9+$C$9)</f>
        <v>0</v>
      </c>
      <c r="AE479">
        <f>($B$9*$K$7+$C$9*$K$7)/($B$9+$C$9)</f>
        <v>0</v>
      </c>
      <c r="AF479">
        <v>10</v>
      </c>
      <c r="AG479">
        <v>1551447594</v>
      </c>
      <c r="AH479">
        <v>367.27</v>
      </c>
      <c r="AI479">
        <v>399.023</v>
      </c>
      <c r="AJ479">
        <v>9.39248</v>
      </c>
      <c r="AK479">
        <v>7.80546</v>
      </c>
      <c r="AL479">
        <v>1431.13</v>
      </c>
      <c r="AM479">
        <v>100.512</v>
      </c>
      <c r="AN479">
        <v>0.0235272</v>
      </c>
      <c r="AO479">
        <v>7.4975</v>
      </c>
      <c r="AP479">
        <v>999.9</v>
      </c>
      <c r="AQ479">
        <v>999.9</v>
      </c>
      <c r="AR479">
        <v>9993.75</v>
      </c>
      <c r="AS479">
        <v>0</v>
      </c>
      <c r="AT479">
        <v>476.572</v>
      </c>
      <c r="AU479">
        <v>0</v>
      </c>
      <c r="AV479" t="s">
        <v>208</v>
      </c>
      <c r="AW479">
        <v>0</v>
      </c>
      <c r="AX479">
        <v>-0.747</v>
      </c>
      <c r="AY479">
        <v>-0.067</v>
      </c>
      <c r="AZ479">
        <v>0</v>
      </c>
      <c r="BA479">
        <v>0</v>
      </c>
      <c r="BB479">
        <v>0</v>
      </c>
      <c r="BC479">
        <v>0</v>
      </c>
      <c r="BD479">
        <v>-75.7984071428571</v>
      </c>
      <c r="BE479">
        <v>20.0213862783816</v>
      </c>
      <c r="BF479">
        <v>3.54203262060433</v>
      </c>
      <c r="BG479">
        <v>0</v>
      </c>
      <c r="BH479">
        <v>-2.9442230952381</v>
      </c>
      <c r="BI479">
        <v>0.136366303975294</v>
      </c>
      <c r="BJ479">
        <v>0.0353589568694509</v>
      </c>
      <c r="BK479">
        <v>0</v>
      </c>
      <c r="BL479">
        <v>0</v>
      </c>
      <c r="BM479">
        <v>0</v>
      </c>
      <c r="BN479" t="s">
        <v>209</v>
      </c>
      <c r="BO479">
        <v>1.88477</v>
      </c>
      <c r="BP479">
        <v>1.88172</v>
      </c>
      <c r="BQ479">
        <v>1.88324</v>
      </c>
      <c r="BR479">
        <v>1.88202</v>
      </c>
      <c r="BS479">
        <v>1.88385</v>
      </c>
      <c r="BT479">
        <v>1.88309</v>
      </c>
      <c r="BU479">
        <v>1.88479</v>
      </c>
      <c r="BV479">
        <v>1.88232</v>
      </c>
      <c r="BW479" t="s">
        <v>210</v>
      </c>
      <c r="BX479" t="s">
        <v>17</v>
      </c>
      <c r="BY479" t="s">
        <v>17</v>
      </c>
      <c r="BZ479" t="s">
        <v>17</v>
      </c>
      <c r="CA479" t="s">
        <v>211</v>
      </c>
      <c r="CB479" t="s">
        <v>212</v>
      </c>
      <c r="CC479" t="s">
        <v>213</v>
      </c>
      <c r="CD479" t="s">
        <v>213</v>
      </c>
      <c r="CE479" t="s">
        <v>213</v>
      </c>
      <c r="CF479" t="s">
        <v>213</v>
      </c>
      <c r="CG479">
        <v>5</v>
      </c>
      <c r="CH479">
        <v>0</v>
      </c>
      <c r="CI479">
        <v>0</v>
      </c>
      <c r="CJ479">
        <v>0</v>
      </c>
      <c r="CK479">
        <v>0</v>
      </c>
      <c r="CL479">
        <v>2</v>
      </c>
      <c r="CM479">
        <v>1337.8</v>
      </c>
      <c r="CN479">
        <v>2.03545</v>
      </c>
      <c r="CO479">
        <v>7.72029</v>
      </c>
      <c r="CP479">
        <v>10.1013</v>
      </c>
      <c r="CQ479">
        <v>29.9995</v>
      </c>
      <c r="CR479">
        <v>9.95802</v>
      </c>
      <c r="CS479">
        <v>10.1682</v>
      </c>
      <c r="CT479">
        <v>-1</v>
      </c>
      <c r="CU479">
        <v>100</v>
      </c>
      <c r="CV479">
        <v>35.4278</v>
      </c>
      <c r="CW479">
        <v>-999.9</v>
      </c>
      <c r="CX479">
        <v>400</v>
      </c>
      <c r="CY479">
        <v>0</v>
      </c>
      <c r="CZ479">
        <v>103.819</v>
      </c>
      <c r="DA479">
        <v>103.236</v>
      </c>
    </row>
    <row r="480" spans="1:105">
      <c r="A480">
        <v>466</v>
      </c>
      <c r="B480">
        <v>1551447596</v>
      </c>
      <c r="C480">
        <v>1297.09999990463</v>
      </c>
      <c r="D480" t="s">
        <v>1152</v>
      </c>
      <c r="E480" t="s">
        <v>1153</v>
      </c>
      <c r="F480">
        <f>J480+I480+M480*K480</f>
        <v>0</v>
      </c>
      <c r="G480">
        <f>(1000*AM480)/(L480*(AO480+273.15))</f>
        <v>0</v>
      </c>
      <c r="H480">
        <f>((G480*F480*(1-(AJ480/1000)))/(100*K480))*(0.0/60)</f>
        <v>0</v>
      </c>
      <c r="I480" t="s">
        <v>203</v>
      </c>
      <c r="J480" t="s">
        <v>204</v>
      </c>
      <c r="K480" t="s">
        <v>205</v>
      </c>
      <c r="L480" t="s">
        <v>206</v>
      </c>
      <c r="M480" t="s">
        <v>927</v>
      </c>
      <c r="N480" t="s">
        <v>928</v>
      </c>
      <c r="O480" t="s">
        <v>457</v>
      </c>
      <c r="Q480">
        <v>1551447596</v>
      </c>
      <c r="R480">
        <f>AL480*Y480*(AJ480-AK480)/(100*AF480*(1000-Y480*AJ480))</f>
        <v>0</v>
      </c>
      <c r="S480">
        <f>AL480*Y480*(AI480-AH480*(1000-Y480*AK480)/(1000-Y480*AJ480))/(100*AF480)</f>
        <v>0</v>
      </c>
      <c r="T480">
        <f>(U480/V480*100)</f>
        <v>0</v>
      </c>
      <c r="U480">
        <f>AJ480*(AM480+AN480)/1000</f>
        <v>0</v>
      </c>
      <c r="V480">
        <f>0.61365*exp(17.502*AO480/(240.97+AO480))</f>
        <v>0</v>
      </c>
      <c r="W480">
        <v>123</v>
      </c>
      <c r="X480">
        <v>9</v>
      </c>
      <c r="Y480">
        <f>IF(W480*$H$11&gt;=AA480,1.0,(AA480/(AA480-W480*$H$11)))</f>
        <v>0</v>
      </c>
      <c r="Z480">
        <f>(Y480-1)*100</f>
        <v>0</v>
      </c>
      <c r="AA480">
        <f>MAX(0,($B$11+$C$11*AR480)/(1+$D$11*AR480)*AM480/(AO480+273)*$E$11)</f>
        <v>0</v>
      </c>
      <c r="AB480">
        <f>$B$9*AS480+$C$9*AT480</f>
        <v>0</v>
      </c>
      <c r="AC480">
        <f>AB480*AD480</f>
        <v>0</v>
      </c>
      <c r="AD480">
        <f>($B$9*$D$7+$C$9*$D$7)/($B$9+$C$9)</f>
        <v>0</v>
      </c>
      <c r="AE480">
        <f>($B$9*$K$7+$C$9*$K$7)/($B$9+$C$9)</f>
        <v>0</v>
      </c>
      <c r="AF480">
        <v>10</v>
      </c>
      <c r="AG480">
        <v>1551447596</v>
      </c>
      <c r="AH480">
        <v>366.866</v>
      </c>
      <c r="AI480">
        <v>399.032</v>
      </c>
      <c r="AJ480">
        <v>9.40334</v>
      </c>
      <c r="AK480">
        <v>7.80478</v>
      </c>
      <c r="AL480">
        <v>1431.24</v>
      </c>
      <c r="AM480">
        <v>100.512</v>
      </c>
      <c r="AN480">
        <v>0.0233748</v>
      </c>
      <c r="AO480">
        <v>7.51985</v>
      </c>
      <c r="AP480">
        <v>999.9</v>
      </c>
      <c r="AQ480">
        <v>999.9</v>
      </c>
      <c r="AR480">
        <v>9985</v>
      </c>
      <c r="AS480">
        <v>0</v>
      </c>
      <c r="AT480">
        <v>475.413</v>
      </c>
      <c r="AU480">
        <v>0</v>
      </c>
      <c r="AV480" t="s">
        <v>208</v>
      </c>
      <c r="AW480">
        <v>0</v>
      </c>
      <c r="AX480">
        <v>-0.747</v>
      </c>
      <c r="AY480">
        <v>-0.067</v>
      </c>
      <c r="AZ480">
        <v>0</v>
      </c>
      <c r="BA480">
        <v>0</v>
      </c>
      <c r="BB480">
        <v>0</v>
      </c>
      <c r="BC480">
        <v>0</v>
      </c>
      <c r="BD480">
        <v>-75.7984071428571</v>
      </c>
      <c r="BE480">
        <v>20.0213862783816</v>
      </c>
      <c r="BF480">
        <v>3.54203262060433</v>
      </c>
      <c r="BG480">
        <v>0</v>
      </c>
      <c r="BH480">
        <v>-2.9442230952381</v>
      </c>
      <c r="BI480">
        <v>0.136366303975294</v>
      </c>
      <c r="BJ480">
        <v>0.0353589568694509</v>
      </c>
      <c r="BK480">
        <v>0</v>
      </c>
      <c r="BL480">
        <v>0</v>
      </c>
      <c r="BM480">
        <v>0</v>
      </c>
      <c r="BN480" t="s">
        <v>209</v>
      </c>
      <c r="BO480">
        <v>1.88477</v>
      </c>
      <c r="BP480">
        <v>1.88172</v>
      </c>
      <c r="BQ480">
        <v>1.88324</v>
      </c>
      <c r="BR480">
        <v>1.88202</v>
      </c>
      <c r="BS480">
        <v>1.88385</v>
      </c>
      <c r="BT480">
        <v>1.88309</v>
      </c>
      <c r="BU480">
        <v>1.88479</v>
      </c>
      <c r="BV480">
        <v>1.88232</v>
      </c>
      <c r="BW480" t="s">
        <v>210</v>
      </c>
      <c r="BX480" t="s">
        <v>17</v>
      </c>
      <c r="BY480" t="s">
        <v>17</v>
      </c>
      <c r="BZ480" t="s">
        <v>17</v>
      </c>
      <c r="CA480" t="s">
        <v>211</v>
      </c>
      <c r="CB480" t="s">
        <v>212</v>
      </c>
      <c r="CC480" t="s">
        <v>213</v>
      </c>
      <c r="CD480" t="s">
        <v>213</v>
      </c>
      <c r="CE480" t="s">
        <v>213</v>
      </c>
      <c r="CF480" t="s">
        <v>213</v>
      </c>
      <c r="CG480">
        <v>5</v>
      </c>
      <c r="CH480">
        <v>0</v>
      </c>
      <c r="CI480">
        <v>0</v>
      </c>
      <c r="CJ480">
        <v>0</v>
      </c>
      <c r="CK480">
        <v>0</v>
      </c>
      <c r="CL480">
        <v>2</v>
      </c>
      <c r="CM480">
        <v>1334.29</v>
      </c>
      <c r="CN480">
        <v>2.03975</v>
      </c>
      <c r="CO480">
        <v>7.72434</v>
      </c>
      <c r="CP480">
        <v>10.0975</v>
      </c>
      <c r="CQ480">
        <v>29.9995</v>
      </c>
      <c r="CR480">
        <v>9.95487</v>
      </c>
      <c r="CS480">
        <v>10.1645</v>
      </c>
      <c r="CT480">
        <v>-1</v>
      </c>
      <c r="CU480">
        <v>100</v>
      </c>
      <c r="CV480">
        <v>35.0387</v>
      </c>
      <c r="CW480">
        <v>-999.9</v>
      </c>
      <c r="CX480">
        <v>400</v>
      </c>
      <c r="CY480">
        <v>0</v>
      </c>
      <c r="CZ480">
        <v>103.818</v>
      </c>
      <c r="DA480">
        <v>103.236</v>
      </c>
    </row>
    <row r="481" spans="1:105">
      <c r="A481">
        <v>467</v>
      </c>
      <c r="B481">
        <v>1551447598</v>
      </c>
      <c r="C481">
        <v>1299.09999990463</v>
      </c>
      <c r="D481" t="s">
        <v>1154</v>
      </c>
      <c r="E481" t="s">
        <v>1155</v>
      </c>
      <c r="F481">
        <f>J481+I481+M481*K481</f>
        <v>0</v>
      </c>
      <c r="G481">
        <f>(1000*AM481)/(L481*(AO481+273.15))</f>
        <v>0</v>
      </c>
      <c r="H481">
        <f>((G481*F481*(1-(AJ481/1000)))/(100*K481))*(0.0/60)</f>
        <v>0</v>
      </c>
      <c r="I481" t="s">
        <v>203</v>
      </c>
      <c r="J481" t="s">
        <v>204</v>
      </c>
      <c r="K481" t="s">
        <v>205</v>
      </c>
      <c r="L481" t="s">
        <v>206</v>
      </c>
      <c r="M481" t="s">
        <v>927</v>
      </c>
      <c r="N481" t="s">
        <v>928</v>
      </c>
      <c r="O481" t="s">
        <v>457</v>
      </c>
      <c r="Q481">
        <v>1551447598</v>
      </c>
      <c r="R481">
        <f>AL481*Y481*(AJ481-AK481)/(100*AF481*(1000-Y481*AJ481))</f>
        <v>0</v>
      </c>
      <c r="S481">
        <f>AL481*Y481*(AI481-AH481*(1000-Y481*AK481)/(1000-Y481*AJ481))/(100*AF481)</f>
        <v>0</v>
      </c>
      <c r="T481">
        <f>(U481/V481*100)</f>
        <v>0</v>
      </c>
      <c r="U481">
        <f>AJ481*(AM481+AN481)/1000</f>
        <v>0</v>
      </c>
      <c r="V481">
        <f>0.61365*exp(17.502*AO481/(240.97+AO481))</f>
        <v>0</v>
      </c>
      <c r="W481">
        <v>117</v>
      </c>
      <c r="X481">
        <v>8</v>
      </c>
      <c r="Y481">
        <f>IF(W481*$H$11&gt;=AA481,1.0,(AA481/(AA481-W481*$H$11)))</f>
        <v>0</v>
      </c>
      <c r="Z481">
        <f>(Y481-1)*100</f>
        <v>0</v>
      </c>
      <c r="AA481">
        <f>MAX(0,($B$11+$C$11*AR481)/(1+$D$11*AR481)*AM481/(AO481+273)*$E$11)</f>
        <v>0</v>
      </c>
      <c r="AB481">
        <f>$B$9*AS481+$C$9*AT481</f>
        <v>0</v>
      </c>
      <c r="AC481">
        <f>AB481*AD481</f>
        <v>0</v>
      </c>
      <c r="AD481">
        <f>($B$9*$D$7+$C$9*$D$7)/($B$9+$C$9)</f>
        <v>0</v>
      </c>
      <c r="AE481">
        <f>($B$9*$K$7+$C$9*$K$7)/($B$9+$C$9)</f>
        <v>0</v>
      </c>
      <c r="AF481">
        <v>10</v>
      </c>
      <c r="AG481">
        <v>1551447598</v>
      </c>
      <c r="AH481">
        <v>366.554</v>
      </c>
      <c r="AI481">
        <v>399.033</v>
      </c>
      <c r="AJ481">
        <v>9.41372</v>
      </c>
      <c r="AK481">
        <v>7.80474</v>
      </c>
      <c r="AL481">
        <v>1431.4</v>
      </c>
      <c r="AM481">
        <v>100.513</v>
      </c>
      <c r="AN481">
        <v>0.0234556</v>
      </c>
      <c r="AO481">
        <v>7.54207</v>
      </c>
      <c r="AP481">
        <v>999.9</v>
      </c>
      <c r="AQ481">
        <v>999.9</v>
      </c>
      <c r="AR481">
        <v>10001.2</v>
      </c>
      <c r="AS481">
        <v>0</v>
      </c>
      <c r="AT481">
        <v>474.26</v>
      </c>
      <c r="AU481">
        <v>0</v>
      </c>
      <c r="AV481" t="s">
        <v>208</v>
      </c>
      <c r="AW481">
        <v>0</v>
      </c>
      <c r="AX481">
        <v>-0.747</v>
      </c>
      <c r="AY481">
        <v>-0.067</v>
      </c>
      <c r="AZ481">
        <v>0</v>
      </c>
      <c r="BA481">
        <v>0</v>
      </c>
      <c r="BB481">
        <v>0</v>
      </c>
      <c r="BC481">
        <v>0</v>
      </c>
      <c r="BD481">
        <v>-75.7984071428571</v>
      </c>
      <c r="BE481">
        <v>20.0213862783816</v>
      </c>
      <c r="BF481">
        <v>3.54203262060433</v>
      </c>
      <c r="BG481">
        <v>0</v>
      </c>
      <c r="BH481">
        <v>-2.9442230952381</v>
      </c>
      <c r="BI481">
        <v>0.136366303975294</v>
      </c>
      <c r="BJ481">
        <v>0.0353589568694509</v>
      </c>
      <c r="BK481">
        <v>0</v>
      </c>
      <c r="BL481">
        <v>0</v>
      </c>
      <c r="BM481">
        <v>0</v>
      </c>
      <c r="BN481" t="s">
        <v>209</v>
      </c>
      <c r="BO481">
        <v>1.88477</v>
      </c>
      <c r="BP481">
        <v>1.88171</v>
      </c>
      <c r="BQ481">
        <v>1.88324</v>
      </c>
      <c r="BR481">
        <v>1.88202</v>
      </c>
      <c r="BS481">
        <v>1.88384</v>
      </c>
      <c r="BT481">
        <v>1.88309</v>
      </c>
      <c r="BU481">
        <v>1.88478</v>
      </c>
      <c r="BV481">
        <v>1.88231</v>
      </c>
      <c r="BW481" t="s">
        <v>210</v>
      </c>
      <c r="BX481" t="s">
        <v>17</v>
      </c>
      <c r="BY481" t="s">
        <v>17</v>
      </c>
      <c r="BZ481" t="s">
        <v>17</v>
      </c>
      <c r="CA481" t="s">
        <v>211</v>
      </c>
      <c r="CB481" t="s">
        <v>212</v>
      </c>
      <c r="CC481" t="s">
        <v>213</v>
      </c>
      <c r="CD481" t="s">
        <v>213</v>
      </c>
      <c r="CE481" t="s">
        <v>213</v>
      </c>
      <c r="CF481" t="s">
        <v>213</v>
      </c>
      <c r="CG481">
        <v>5</v>
      </c>
      <c r="CH481">
        <v>0</v>
      </c>
      <c r="CI481">
        <v>0</v>
      </c>
      <c r="CJ481">
        <v>0</v>
      </c>
      <c r="CK481">
        <v>0</v>
      </c>
      <c r="CL481">
        <v>2</v>
      </c>
      <c r="CM481">
        <v>1339.39</v>
      </c>
      <c r="CN481">
        <v>2.0419</v>
      </c>
      <c r="CO481">
        <v>7.72837</v>
      </c>
      <c r="CP481">
        <v>10.0938</v>
      </c>
      <c r="CQ481">
        <v>29.9995</v>
      </c>
      <c r="CR481">
        <v>9.95142</v>
      </c>
      <c r="CS481">
        <v>10.161</v>
      </c>
      <c r="CT481">
        <v>-1</v>
      </c>
      <c r="CU481">
        <v>100</v>
      </c>
      <c r="CV481">
        <v>35.0387</v>
      </c>
      <c r="CW481">
        <v>-999.9</v>
      </c>
      <c r="CX481">
        <v>400</v>
      </c>
      <c r="CY481">
        <v>0</v>
      </c>
      <c r="CZ481">
        <v>103.817</v>
      </c>
      <c r="DA481">
        <v>103.236</v>
      </c>
    </row>
    <row r="482" spans="1:105">
      <c r="A482">
        <v>468</v>
      </c>
      <c r="B482">
        <v>1551447600</v>
      </c>
      <c r="C482">
        <v>1301.09999990463</v>
      </c>
      <c r="D482" t="s">
        <v>1156</v>
      </c>
      <c r="E482" t="s">
        <v>1157</v>
      </c>
      <c r="F482">
        <f>J482+I482+M482*K482</f>
        <v>0</v>
      </c>
      <c r="G482">
        <f>(1000*AM482)/(L482*(AO482+273.15))</f>
        <v>0</v>
      </c>
      <c r="H482">
        <f>((G482*F482*(1-(AJ482/1000)))/(100*K482))*(0.0/60)</f>
        <v>0</v>
      </c>
      <c r="I482" t="s">
        <v>203</v>
      </c>
      <c r="J482" t="s">
        <v>204</v>
      </c>
      <c r="K482" t="s">
        <v>205</v>
      </c>
      <c r="L482" t="s">
        <v>206</v>
      </c>
      <c r="M482" t="s">
        <v>927</v>
      </c>
      <c r="N482" t="s">
        <v>928</v>
      </c>
      <c r="O482" t="s">
        <v>457</v>
      </c>
      <c r="Q482">
        <v>1551447600</v>
      </c>
      <c r="R482">
        <f>AL482*Y482*(AJ482-AK482)/(100*AF482*(1000-Y482*AJ482))</f>
        <v>0</v>
      </c>
      <c r="S482">
        <f>AL482*Y482*(AI482-AH482*(1000-Y482*AK482)/(1000-Y482*AJ482))/(100*AF482)</f>
        <v>0</v>
      </c>
      <c r="T482">
        <f>(U482/V482*100)</f>
        <v>0</v>
      </c>
      <c r="U482">
        <f>AJ482*(AM482+AN482)/1000</f>
        <v>0</v>
      </c>
      <c r="V482">
        <f>0.61365*exp(17.502*AO482/(240.97+AO482))</f>
        <v>0</v>
      </c>
      <c r="W482">
        <v>117</v>
      </c>
      <c r="X482">
        <v>8</v>
      </c>
      <c r="Y482">
        <f>IF(W482*$H$11&gt;=AA482,1.0,(AA482/(AA482-W482*$H$11)))</f>
        <v>0</v>
      </c>
      <c r="Z482">
        <f>(Y482-1)*100</f>
        <v>0</v>
      </c>
      <c r="AA482">
        <f>MAX(0,($B$11+$C$11*AR482)/(1+$D$11*AR482)*AM482/(AO482+273)*$E$11)</f>
        <v>0</v>
      </c>
      <c r="AB482">
        <f>$B$9*AS482+$C$9*AT482</f>
        <v>0</v>
      </c>
      <c r="AC482">
        <f>AB482*AD482</f>
        <v>0</v>
      </c>
      <c r="AD482">
        <f>($B$9*$D$7+$C$9*$D$7)/($B$9+$C$9)</f>
        <v>0</v>
      </c>
      <c r="AE482">
        <f>($B$9*$K$7+$C$9*$K$7)/($B$9+$C$9)</f>
        <v>0</v>
      </c>
      <c r="AF482">
        <v>10</v>
      </c>
      <c r="AG482">
        <v>1551447600</v>
      </c>
      <c r="AH482">
        <v>366.284</v>
      </c>
      <c r="AI482">
        <v>399.038</v>
      </c>
      <c r="AJ482">
        <v>9.4246</v>
      </c>
      <c r="AK482">
        <v>7.80484</v>
      </c>
      <c r="AL482">
        <v>1430.99</v>
      </c>
      <c r="AM482">
        <v>100.513</v>
      </c>
      <c r="AN482">
        <v>0.0234038</v>
      </c>
      <c r="AO482">
        <v>7.56252</v>
      </c>
      <c r="AP482">
        <v>999.9</v>
      </c>
      <c r="AQ482">
        <v>999.9</v>
      </c>
      <c r="AR482">
        <v>9985.62</v>
      </c>
      <c r="AS482">
        <v>0</v>
      </c>
      <c r="AT482">
        <v>472.945</v>
      </c>
      <c r="AU482">
        <v>0</v>
      </c>
      <c r="AV482" t="s">
        <v>208</v>
      </c>
      <c r="AW482">
        <v>0</v>
      </c>
      <c r="AX482">
        <v>-0.747</v>
      </c>
      <c r="AY482">
        <v>-0.067</v>
      </c>
      <c r="AZ482">
        <v>0</v>
      </c>
      <c r="BA482">
        <v>0</v>
      </c>
      <c r="BB482">
        <v>0</v>
      </c>
      <c r="BC482">
        <v>0</v>
      </c>
      <c r="BD482">
        <v>-75.7984071428571</v>
      </c>
      <c r="BE482">
        <v>20.0213862783816</v>
      </c>
      <c r="BF482">
        <v>3.54203262060433</v>
      </c>
      <c r="BG482">
        <v>0</v>
      </c>
      <c r="BH482">
        <v>-2.9442230952381</v>
      </c>
      <c r="BI482">
        <v>0.136366303975294</v>
      </c>
      <c r="BJ482">
        <v>0.0353589568694509</v>
      </c>
      <c r="BK482">
        <v>0</v>
      </c>
      <c r="BL482">
        <v>0</v>
      </c>
      <c r="BM482">
        <v>0</v>
      </c>
      <c r="BN482" t="s">
        <v>209</v>
      </c>
      <c r="BO482">
        <v>1.88477</v>
      </c>
      <c r="BP482">
        <v>1.88171</v>
      </c>
      <c r="BQ482">
        <v>1.88324</v>
      </c>
      <c r="BR482">
        <v>1.88202</v>
      </c>
      <c r="BS482">
        <v>1.88383</v>
      </c>
      <c r="BT482">
        <v>1.88309</v>
      </c>
      <c r="BU482">
        <v>1.88478</v>
      </c>
      <c r="BV482">
        <v>1.88232</v>
      </c>
      <c r="BW482" t="s">
        <v>210</v>
      </c>
      <c r="BX482" t="s">
        <v>17</v>
      </c>
      <c r="BY482" t="s">
        <v>17</v>
      </c>
      <c r="BZ482" t="s">
        <v>17</v>
      </c>
      <c r="CA482" t="s">
        <v>211</v>
      </c>
      <c r="CB482" t="s">
        <v>212</v>
      </c>
      <c r="CC482" t="s">
        <v>213</v>
      </c>
      <c r="CD482" t="s">
        <v>213</v>
      </c>
      <c r="CE482" t="s">
        <v>213</v>
      </c>
      <c r="CF482" t="s">
        <v>213</v>
      </c>
      <c r="CG482">
        <v>5</v>
      </c>
      <c r="CH482">
        <v>0</v>
      </c>
      <c r="CI482">
        <v>0</v>
      </c>
      <c r="CJ482">
        <v>0</v>
      </c>
      <c r="CK482">
        <v>0</v>
      </c>
      <c r="CL482">
        <v>2</v>
      </c>
      <c r="CM482">
        <v>1338.79</v>
      </c>
      <c r="CN482">
        <v>2.03544</v>
      </c>
      <c r="CO482">
        <v>7.73185</v>
      </c>
      <c r="CP482">
        <v>10.0904</v>
      </c>
      <c r="CQ482">
        <v>29.9996</v>
      </c>
      <c r="CR482">
        <v>9.9481</v>
      </c>
      <c r="CS482">
        <v>10.1572</v>
      </c>
      <c r="CT482">
        <v>-1</v>
      </c>
      <c r="CU482">
        <v>100</v>
      </c>
      <c r="CV482">
        <v>35.0387</v>
      </c>
      <c r="CW482">
        <v>-999.9</v>
      </c>
      <c r="CX482">
        <v>400</v>
      </c>
      <c r="CY482">
        <v>0</v>
      </c>
      <c r="CZ482">
        <v>103.817</v>
      </c>
      <c r="DA482">
        <v>103.237</v>
      </c>
    </row>
    <row r="483" spans="1:105">
      <c r="A483">
        <v>469</v>
      </c>
      <c r="B483">
        <v>1551447602</v>
      </c>
      <c r="C483">
        <v>1303.09999990463</v>
      </c>
      <c r="D483" t="s">
        <v>1158</v>
      </c>
      <c r="E483" t="s">
        <v>1159</v>
      </c>
      <c r="F483">
        <f>J483+I483+M483*K483</f>
        <v>0</v>
      </c>
      <c r="G483">
        <f>(1000*AM483)/(L483*(AO483+273.15))</f>
        <v>0</v>
      </c>
      <c r="H483">
        <f>((G483*F483*(1-(AJ483/1000)))/(100*K483))*(0.0/60)</f>
        <v>0</v>
      </c>
      <c r="I483" t="s">
        <v>203</v>
      </c>
      <c r="J483" t="s">
        <v>204</v>
      </c>
      <c r="K483" t="s">
        <v>205</v>
      </c>
      <c r="L483" t="s">
        <v>206</v>
      </c>
      <c r="M483" t="s">
        <v>927</v>
      </c>
      <c r="N483" t="s">
        <v>928</v>
      </c>
      <c r="O483" t="s">
        <v>457</v>
      </c>
      <c r="Q483">
        <v>1551447602</v>
      </c>
      <c r="R483">
        <f>AL483*Y483*(AJ483-AK483)/(100*AF483*(1000-Y483*AJ483))</f>
        <v>0</v>
      </c>
      <c r="S483">
        <f>AL483*Y483*(AI483-AH483*(1000-Y483*AK483)/(1000-Y483*AJ483))/(100*AF483)</f>
        <v>0</v>
      </c>
      <c r="T483">
        <f>(U483/V483*100)</f>
        <v>0</v>
      </c>
      <c r="U483">
        <f>AJ483*(AM483+AN483)/1000</f>
        <v>0</v>
      </c>
      <c r="V483">
        <f>0.61365*exp(17.502*AO483/(240.97+AO483))</f>
        <v>0</v>
      </c>
      <c r="W483">
        <v>140</v>
      </c>
      <c r="X483">
        <v>10</v>
      </c>
      <c r="Y483">
        <f>IF(W483*$H$11&gt;=AA483,1.0,(AA483/(AA483-W483*$H$11)))</f>
        <v>0</v>
      </c>
      <c r="Z483">
        <f>(Y483-1)*100</f>
        <v>0</v>
      </c>
      <c r="AA483">
        <f>MAX(0,($B$11+$C$11*AR483)/(1+$D$11*AR483)*AM483/(AO483+273)*$E$11)</f>
        <v>0</v>
      </c>
      <c r="AB483">
        <f>$B$9*AS483+$C$9*AT483</f>
        <v>0</v>
      </c>
      <c r="AC483">
        <f>AB483*AD483</f>
        <v>0</v>
      </c>
      <c r="AD483">
        <f>($B$9*$D$7+$C$9*$D$7)/($B$9+$C$9)</f>
        <v>0</v>
      </c>
      <c r="AE483">
        <f>($B$9*$K$7+$C$9*$K$7)/($B$9+$C$9)</f>
        <v>0</v>
      </c>
      <c r="AF483">
        <v>10</v>
      </c>
      <c r="AG483">
        <v>1551447602</v>
      </c>
      <c r="AH483">
        <v>365.974</v>
      </c>
      <c r="AI483">
        <v>399.041</v>
      </c>
      <c r="AJ483">
        <v>9.43408</v>
      </c>
      <c r="AK483">
        <v>7.80496</v>
      </c>
      <c r="AL483">
        <v>1431.17</v>
      </c>
      <c r="AM483">
        <v>100.513</v>
      </c>
      <c r="AN483">
        <v>0.0229608</v>
      </c>
      <c r="AO483">
        <v>7.56723</v>
      </c>
      <c r="AP483">
        <v>999.9</v>
      </c>
      <c r="AQ483">
        <v>999.9</v>
      </c>
      <c r="AR483">
        <v>10003.1</v>
      </c>
      <c r="AS483">
        <v>0</v>
      </c>
      <c r="AT483">
        <v>471.343</v>
      </c>
      <c r="AU483">
        <v>0</v>
      </c>
      <c r="AV483" t="s">
        <v>208</v>
      </c>
      <c r="AW483">
        <v>0</v>
      </c>
      <c r="AX483">
        <v>-0.747</v>
      </c>
      <c r="AY483">
        <v>-0.067</v>
      </c>
      <c r="AZ483">
        <v>0</v>
      </c>
      <c r="BA483">
        <v>0</v>
      </c>
      <c r="BB483">
        <v>0</v>
      </c>
      <c r="BC483">
        <v>0</v>
      </c>
      <c r="BD483">
        <v>-75.7984071428571</v>
      </c>
      <c r="BE483">
        <v>20.0213862783816</v>
      </c>
      <c r="BF483">
        <v>3.54203262060433</v>
      </c>
      <c r="BG483">
        <v>0</v>
      </c>
      <c r="BH483">
        <v>-2.9442230952381</v>
      </c>
      <c r="BI483">
        <v>0.136366303975294</v>
      </c>
      <c r="BJ483">
        <v>0.0353589568694509</v>
      </c>
      <c r="BK483">
        <v>0</v>
      </c>
      <c r="BL483">
        <v>0</v>
      </c>
      <c r="BM483">
        <v>0</v>
      </c>
      <c r="BN483" t="s">
        <v>209</v>
      </c>
      <c r="BO483">
        <v>1.88477</v>
      </c>
      <c r="BP483">
        <v>1.88171</v>
      </c>
      <c r="BQ483">
        <v>1.88324</v>
      </c>
      <c r="BR483">
        <v>1.88202</v>
      </c>
      <c r="BS483">
        <v>1.88384</v>
      </c>
      <c r="BT483">
        <v>1.88309</v>
      </c>
      <c r="BU483">
        <v>1.88479</v>
      </c>
      <c r="BV483">
        <v>1.88232</v>
      </c>
      <c r="BW483" t="s">
        <v>210</v>
      </c>
      <c r="BX483" t="s">
        <v>17</v>
      </c>
      <c r="BY483" t="s">
        <v>17</v>
      </c>
      <c r="BZ483" t="s">
        <v>17</v>
      </c>
      <c r="CA483" t="s">
        <v>211</v>
      </c>
      <c r="CB483" t="s">
        <v>212</v>
      </c>
      <c r="CC483" t="s">
        <v>213</v>
      </c>
      <c r="CD483" t="s">
        <v>213</v>
      </c>
      <c r="CE483" t="s">
        <v>213</v>
      </c>
      <c r="CF483" t="s">
        <v>213</v>
      </c>
      <c r="CG483">
        <v>5</v>
      </c>
      <c r="CH483">
        <v>0</v>
      </c>
      <c r="CI483">
        <v>0</v>
      </c>
      <c r="CJ483">
        <v>0</v>
      </c>
      <c r="CK483">
        <v>0</v>
      </c>
      <c r="CL483">
        <v>2</v>
      </c>
      <c r="CM483">
        <v>1321.84</v>
      </c>
      <c r="CN483">
        <v>2.03974</v>
      </c>
      <c r="CO483">
        <v>7.73494</v>
      </c>
      <c r="CP483">
        <v>10.0869</v>
      </c>
      <c r="CQ483">
        <v>29.9996</v>
      </c>
      <c r="CR483">
        <v>9.94494</v>
      </c>
      <c r="CS483">
        <v>10.1535</v>
      </c>
      <c r="CT483">
        <v>-1</v>
      </c>
      <c r="CU483">
        <v>100</v>
      </c>
      <c r="CV483">
        <v>34.6517</v>
      </c>
      <c r="CW483">
        <v>-999.9</v>
      </c>
      <c r="CX483">
        <v>400</v>
      </c>
      <c r="CY483">
        <v>0</v>
      </c>
      <c r="CZ483">
        <v>103.818</v>
      </c>
      <c r="DA483">
        <v>103.239</v>
      </c>
    </row>
    <row r="484" spans="1:105">
      <c r="A484">
        <v>470</v>
      </c>
      <c r="B484">
        <v>1551447604</v>
      </c>
      <c r="C484">
        <v>1305.09999990463</v>
      </c>
      <c r="D484" t="s">
        <v>1160</v>
      </c>
      <c r="E484" t="s">
        <v>1161</v>
      </c>
      <c r="F484">
        <f>J484+I484+M484*K484</f>
        <v>0</v>
      </c>
      <c r="G484">
        <f>(1000*AM484)/(L484*(AO484+273.15))</f>
        <v>0</v>
      </c>
      <c r="H484">
        <f>((G484*F484*(1-(AJ484/1000)))/(100*K484))*(0.0/60)</f>
        <v>0</v>
      </c>
      <c r="I484" t="s">
        <v>203</v>
      </c>
      <c r="J484" t="s">
        <v>204</v>
      </c>
      <c r="K484" t="s">
        <v>205</v>
      </c>
      <c r="L484" t="s">
        <v>206</v>
      </c>
      <c r="M484" t="s">
        <v>927</v>
      </c>
      <c r="N484" t="s">
        <v>928</v>
      </c>
      <c r="O484" t="s">
        <v>457</v>
      </c>
      <c r="Q484">
        <v>1551447604</v>
      </c>
      <c r="R484">
        <f>AL484*Y484*(AJ484-AK484)/(100*AF484*(1000-Y484*AJ484))</f>
        <v>0</v>
      </c>
      <c r="S484">
        <f>AL484*Y484*(AI484-AH484*(1000-Y484*AK484)/(1000-Y484*AJ484))/(100*AF484)</f>
        <v>0</v>
      </c>
      <c r="T484">
        <f>(U484/V484*100)</f>
        <v>0</v>
      </c>
      <c r="U484">
        <f>AJ484*(AM484+AN484)/1000</f>
        <v>0</v>
      </c>
      <c r="V484">
        <f>0.61365*exp(17.502*AO484/(240.97+AO484))</f>
        <v>0</v>
      </c>
      <c r="W484">
        <v>139</v>
      </c>
      <c r="X484">
        <v>10</v>
      </c>
      <c r="Y484">
        <f>IF(W484*$H$11&gt;=AA484,1.0,(AA484/(AA484-W484*$H$11)))</f>
        <v>0</v>
      </c>
      <c r="Z484">
        <f>(Y484-1)*100</f>
        <v>0</v>
      </c>
      <c r="AA484">
        <f>MAX(0,($B$11+$C$11*AR484)/(1+$D$11*AR484)*AM484/(AO484+273)*$E$11)</f>
        <v>0</v>
      </c>
      <c r="AB484">
        <f>$B$9*AS484+$C$9*AT484</f>
        <v>0</v>
      </c>
      <c r="AC484">
        <f>AB484*AD484</f>
        <v>0</v>
      </c>
      <c r="AD484">
        <f>($B$9*$D$7+$C$9*$D$7)/($B$9+$C$9)</f>
        <v>0</v>
      </c>
      <c r="AE484">
        <f>($B$9*$K$7+$C$9*$K$7)/($B$9+$C$9)</f>
        <v>0</v>
      </c>
      <c r="AF484">
        <v>10</v>
      </c>
      <c r="AG484">
        <v>1551447604</v>
      </c>
      <c r="AH484">
        <v>365.647</v>
      </c>
      <c r="AI484">
        <v>399.033</v>
      </c>
      <c r="AJ484">
        <v>9.43945</v>
      </c>
      <c r="AK484">
        <v>7.80491</v>
      </c>
      <c r="AL484">
        <v>1431.51</v>
      </c>
      <c r="AM484">
        <v>100.513</v>
      </c>
      <c r="AN484">
        <v>0.0230181</v>
      </c>
      <c r="AO484">
        <v>7.57006</v>
      </c>
      <c r="AP484">
        <v>999.9</v>
      </c>
      <c r="AQ484">
        <v>999.9</v>
      </c>
      <c r="AR484">
        <v>10006.2</v>
      </c>
      <c r="AS484">
        <v>0</v>
      </c>
      <c r="AT484">
        <v>469.951</v>
      </c>
      <c r="AU484">
        <v>0</v>
      </c>
      <c r="AV484" t="s">
        <v>208</v>
      </c>
      <c r="AW484">
        <v>0</v>
      </c>
      <c r="AX484">
        <v>-0.747</v>
      </c>
      <c r="AY484">
        <v>-0.067</v>
      </c>
      <c r="AZ484">
        <v>0</v>
      </c>
      <c r="BA484">
        <v>0</v>
      </c>
      <c r="BB484">
        <v>0</v>
      </c>
      <c r="BC484">
        <v>0</v>
      </c>
      <c r="BD484">
        <v>-75.7984071428571</v>
      </c>
      <c r="BE484">
        <v>20.0213862783816</v>
      </c>
      <c r="BF484">
        <v>3.54203262060433</v>
      </c>
      <c r="BG484">
        <v>0</v>
      </c>
      <c r="BH484">
        <v>-2.9442230952381</v>
      </c>
      <c r="BI484">
        <v>0.136366303975294</v>
      </c>
      <c r="BJ484">
        <v>0.0353589568694509</v>
      </c>
      <c r="BK484">
        <v>0</v>
      </c>
      <c r="BL484">
        <v>0</v>
      </c>
      <c r="BM484">
        <v>0</v>
      </c>
      <c r="BN484" t="s">
        <v>209</v>
      </c>
      <c r="BO484">
        <v>1.88477</v>
      </c>
      <c r="BP484">
        <v>1.88171</v>
      </c>
      <c r="BQ484">
        <v>1.88324</v>
      </c>
      <c r="BR484">
        <v>1.88202</v>
      </c>
      <c r="BS484">
        <v>1.88385</v>
      </c>
      <c r="BT484">
        <v>1.88309</v>
      </c>
      <c r="BU484">
        <v>1.88478</v>
      </c>
      <c r="BV484">
        <v>1.88232</v>
      </c>
      <c r="BW484" t="s">
        <v>210</v>
      </c>
      <c r="BX484" t="s">
        <v>17</v>
      </c>
      <c r="BY484" t="s">
        <v>17</v>
      </c>
      <c r="BZ484" t="s">
        <v>17</v>
      </c>
      <c r="CA484" t="s">
        <v>211</v>
      </c>
      <c r="CB484" t="s">
        <v>212</v>
      </c>
      <c r="CC484" t="s">
        <v>213</v>
      </c>
      <c r="CD484" t="s">
        <v>213</v>
      </c>
      <c r="CE484" t="s">
        <v>213</v>
      </c>
      <c r="CF484" t="s">
        <v>213</v>
      </c>
      <c r="CG484">
        <v>5</v>
      </c>
      <c r="CH484">
        <v>0</v>
      </c>
      <c r="CI484">
        <v>0</v>
      </c>
      <c r="CJ484">
        <v>0</v>
      </c>
      <c r="CK484">
        <v>0</v>
      </c>
      <c r="CL484">
        <v>2</v>
      </c>
      <c r="CM484">
        <v>1322.46</v>
      </c>
      <c r="CN484">
        <v>2.04405</v>
      </c>
      <c r="CO484">
        <v>7.73864</v>
      </c>
      <c r="CP484">
        <v>10.0833</v>
      </c>
      <c r="CQ484">
        <v>29.9995</v>
      </c>
      <c r="CR484">
        <v>9.94168</v>
      </c>
      <c r="CS484">
        <v>10.1501</v>
      </c>
      <c r="CT484">
        <v>-1</v>
      </c>
      <c r="CU484">
        <v>100</v>
      </c>
      <c r="CV484">
        <v>34.6517</v>
      </c>
      <c r="CW484">
        <v>-999.9</v>
      </c>
      <c r="CX484">
        <v>400</v>
      </c>
      <c r="CY484">
        <v>0</v>
      </c>
      <c r="CZ484">
        <v>103.818</v>
      </c>
      <c r="DA484">
        <v>103.24</v>
      </c>
    </row>
    <row r="485" spans="1:105">
      <c r="A485">
        <v>471</v>
      </c>
      <c r="B485">
        <v>1551447606</v>
      </c>
      <c r="C485">
        <v>1307.09999990463</v>
      </c>
      <c r="D485" t="s">
        <v>1162</v>
      </c>
      <c r="E485" t="s">
        <v>1163</v>
      </c>
      <c r="F485">
        <f>J485+I485+M485*K485</f>
        <v>0</v>
      </c>
      <c r="G485">
        <f>(1000*AM485)/(L485*(AO485+273.15))</f>
        <v>0</v>
      </c>
      <c r="H485">
        <f>((G485*F485*(1-(AJ485/1000)))/(100*K485))*(0.0/60)</f>
        <v>0</v>
      </c>
      <c r="I485" t="s">
        <v>203</v>
      </c>
      <c r="J485" t="s">
        <v>204</v>
      </c>
      <c r="K485" t="s">
        <v>205</v>
      </c>
      <c r="L485" t="s">
        <v>206</v>
      </c>
      <c r="M485" t="s">
        <v>927</v>
      </c>
      <c r="N485" t="s">
        <v>928</v>
      </c>
      <c r="O485" t="s">
        <v>457</v>
      </c>
      <c r="Q485">
        <v>1551447606</v>
      </c>
      <c r="R485">
        <f>AL485*Y485*(AJ485-AK485)/(100*AF485*(1000-Y485*AJ485))</f>
        <v>0</v>
      </c>
      <c r="S485">
        <f>AL485*Y485*(AI485-AH485*(1000-Y485*AK485)/(1000-Y485*AJ485))/(100*AF485)</f>
        <v>0</v>
      </c>
      <c r="T485">
        <f>(U485/V485*100)</f>
        <v>0</v>
      </c>
      <c r="U485">
        <f>AJ485*(AM485+AN485)/1000</f>
        <v>0</v>
      </c>
      <c r="V485">
        <f>0.61365*exp(17.502*AO485/(240.97+AO485))</f>
        <v>0</v>
      </c>
      <c r="W485">
        <v>129</v>
      </c>
      <c r="X485">
        <v>9</v>
      </c>
      <c r="Y485">
        <f>IF(W485*$H$11&gt;=AA485,1.0,(AA485/(AA485-W485*$H$11)))</f>
        <v>0</v>
      </c>
      <c r="Z485">
        <f>(Y485-1)*100</f>
        <v>0</v>
      </c>
      <c r="AA485">
        <f>MAX(0,($B$11+$C$11*AR485)/(1+$D$11*AR485)*AM485/(AO485+273)*$E$11)</f>
        <v>0</v>
      </c>
      <c r="AB485">
        <f>$B$9*AS485+$C$9*AT485</f>
        <v>0</v>
      </c>
      <c r="AC485">
        <f>AB485*AD485</f>
        <v>0</v>
      </c>
      <c r="AD485">
        <f>($B$9*$D$7+$C$9*$D$7)/($B$9+$C$9)</f>
        <v>0</v>
      </c>
      <c r="AE485">
        <f>($B$9*$K$7+$C$9*$K$7)/($B$9+$C$9)</f>
        <v>0</v>
      </c>
      <c r="AF485">
        <v>10</v>
      </c>
      <c r="AG485">
        <v>1551447606</v>
      </c>
      <c r="AH485">
        <v>365.311</v>
      </c>
      <c r="AI485">
        <v>399.015</v>
      </c>
      <c r="AJ485">
        <v>9.44159</v>
      </c>
      <c r="AK485">
        <v>7.80414</v>
      </c>
      <c r="AL485">
        <v>1431.44</v>
      </c>
      <c r="AM485">
        <v>100.514</v>
      </c>
      <c r="AN485">
        <v>0.0232233</v>
      </c>
      <c r="AO485">
        <v>7.56299</v>
      </c>
      <c r="AP485">
        <v>999.9</v>
      </c>
      <c r="AQ485">
        <v>999.9</v>
      </c>
      <c r="AR485">
        <v>9999.38</v>
      </c>
      <c r="AS485">
        <v>0</v>
      </c>
      <c r="AT485">
        <v>468.965</v>
      </c>
      <c r="AU485">
        <v>0</v>
      </c>
      <c r="AV485" t="s">
        <v>208</v>
      </c>
      <c r="AW485">
        <v>0</v>
      </c>
      <c r="AX485">
        <v>-0.747</v>
      </c>
      <c r="AY485">
        <v>-0.067</v>
      </c>
      <c r="AZ485">
        <v>0</v>
      </c>
      <c r="BA485">
        <v>0</v>
      </c>
      <c r="BB485">
        <v>0</v>
      </c>
      <c r="BC485">
        <v>0</v>
      </c>
      <c r="BD485">
        <v>-75.7984071428571</v>
      </c>
      <c r="BE485">
        <v>20.0213862783816</v>
      </c>
      <c r="BF485">
        <v>3.54203262060433</v>
      </c>
      <c r="BG485">
        <v>0</v>
      </c>
      <c r="BH485">
        <v>-2.9442230952381</v>
      </c>
      <c r="BI485">
        <v>0.136366303975294</v>
      </c>
      <c r="BJ485">
        <v>0.0353589568694509</v>
      </c>
      <c r="BK485">
        <v>0</v>
      </c>
      <c r="BL485">
        <v>0</v>
      </c>
      <c r="BM485">
        <v>0</v>
      </c>
      <c r="BN485" t="s">
        <v>209</v>
      </c>
      <c r="BO485">
        <v>1.88477</v>
      </c>
      <c r="BP485">
        <v>1.88171</v>
      </c>
      <c r="BQ485">
        <v>1.88324</v>
      </c>
      <c r="BR485">
        <v>1.88201</v>
      </c>
      <c r="BS485">
        <v>1.88383</v>
      </c>
      <c r="BT485">
        <v>1.88309</v>
      </c>
      <c r="BU485">
        <v>1.88478</v>
      </c>
      <c r="BV485">
        <v>1.88232</v>
      </c>
      <c r="BW485" t="s">
        <v>210</v>
      </c>
      <c r="BX485" t="s">
        <v>17</v>
      </c>
      <c r="BY485" t="s">
        <v>17</v>
      </c>
      <c r="BZ485" t="s">
        <v>17</v>
      </c>
      <c r="CA485" t="s">
        <v>211</v>
      </c>
      <c r="CB485" t="s">
        <v>212</v>
      </c>
      <c r="CC485" t="s">
        <v>213</v>
      </c>
      <c r="CD485" t="s">
        <v>213</v>
      </c>
      <c r="CE485" t="s">
        <v>213</v>
      </c>
      <c r="CF485" t="s">
        <v>213</v>
      </c>
      <c r="CG485">
        <v>5</v>
      </c>
      <c r="CH485">
        <v>0</v>
      </c>
      <c r="CI485">
        <v>0</v>
      </c>
      <c r="CJ485">
        <v>0</v>
      </c>
      <c r="CK485">
        <v>0</v>
      </c>
      <c r="CL485">
        <v>2</v>
      </c>
      <c r="CM485">
        <v>1330.2</v>
      </c>
      <c r="CN485">
        <v>2.05481</v>
      </c>
      <c r="CO485">
        <v>7.74278</v>
      </c>
      <c r="CP485">
        <v>10.0796</v>
      </c>
      <c r="CQ485">
        <v>29.9996</v>
      </c>
      <c r="CR485">
        <v>9.93813</v>
      </c>
      <c r="CS485">
        <v>10.1463</v>
      </c>
      <c r="CT485">
        <v>-1</v>
      </c>
      <c r="CU485">
        <v>100</v>
      </c>
      <c r="CV485">
        <v>34.6517</v>
      </c>
      <c r="CW485">
        <v>-999.9</v>
      </c>
      <c r="CX485">
        <v>400</v>
      </c>
      <c r="CY485">
        <v>0</v>
      </c>
      <c r="CZ485">
        <v>103.818</v>
      </c>
      <c r="DA485">
        <v>103.24</v>
      </c>
    </row>
    <row r="486" spans="1:105">
      <c r="A486">
        <v>472</v>
      </c>
      <c r="B486">
        <v>1551447608</v>
      </c>
      <c r="C486">
        <v>1309.09999990463</v>
      </c>
      <c r="D486" t="s">
        <v>1164</v>
      </c>
      <c r="E486" t="s">
        <v>1165</v>
      </c>
      <c r="F486">
        <f>J486+I486+M486*K486</f>
        <v>0</v>
      </c>
      <c r="G486">
        <f>(1000*AM486)/(L486*(AO486+273.15))</f>
        <v>0</v>
      </c>
      <c r="H486">
        <f>((G486*F486*(1-(AJ486/1000)))/(100*K486))*(0.0/60)</f>
        <v>0</v>
      </c>
      <c r="I486" t="s">
        <v>203</v>
      </c>
      <c r="J486" t="s">
        <v>204</v>
      </c>
      <c r="K486" t="s">
        <v>205</v>
      </c>
      <c r="L486" t="s">
        <v>206</v>
      </c>
      <c r="M486" t="s">
        <v>927</v>
      </c>
      <c r="N486" t="s">
        <v>928</v>
      </c>
      <c r="O486" t="s">
        <v>457</v>
      </c>
      <c r="Q486">
        <v>1551447608</v>
      </c>
      <c r="R486">
        <f>AL486*Y486*(AJ486-AK486)/(100*AF486*(1000-Y486*AJ486))</f>
        <v>0</v>
      </c>
      <c r="S486">
        <f>AL486*Y486*(AI486-AH486*(1000-Y486*AK486)/(1000-Y486*AJ486))/(100*AF486)</f>
        <v>0</v>
      </c>
      <c r="T486">
        <f>(U486/V486*100)</f>
        <v>0</v>
      </c>
      <c r="U486">
        <f>AJ486*(AM486+AN486)/1000</f>
        <v>0</v>
      </c>
      <c r="V486">
        <f>0.61365*exp(17.502*AO486/(240.97+AO486))</f>
        <v>0</v>
      </c>
      <c r="W486">
        <v>127</v>
      </c>
      <c r="X486">
        <v>9</v>
      </c>
      <c r="Y486">
        <f>IF(W486*$H$11&gt;=AA486,1.0,(AA486/(AA486-W486*$H$11)))</f>
        <v>0</v>
      </c>
      <c r="Z486">
        <f>(Y486-1)*100</f>
        <v>0</v>
      </c>
      <c r="AA486">
        <f>MAX(0,($B$11+$C$11*AR486)/(1+$D$11*AR486)*AM486/(AO486+273)*$E$11)</f>
        <v>0</v>
      </c>
      <c r="AB486">
        <f>$B$9*AS486+$C$9*AT486</f>
        <v>0</v>
      </c>
      <c r="AC486">
        <f>AB486*AD486</f>
        <v>0</v>
      </c>
      <c r="AD486">
        <f>($B$9*$D$7+$C$9*$D$7)/($B$9+$C$9)</f>
        <v>0</v>
      </c>
      <c r="AE486">
        <f>($B$9*$K$7+$C$9*$K$7)/($B$9+$C$9)</f>
        <v>0</v>
      </c>
      <c r="AF486">
        <v>10</v>
      </c>
      <c r="AG486">
        <v>1551447608</v>
      </c>
      <c r="AH486">
        <v>364.979</v>
      </c>
      <c r="AI486">
        <v>399.012</v>
      </c>
      <c r="AJ486">
        <v>9.43794</v>
      </c>
      <c r="AK486">
        <v>7.80325</v>
      </c>
      <c r="AL486">
        <v>1431.07</v>
      </c>
      <c r="AM486">
        <v>100.514</v>
      </c>
      <c r="AN486">
        <v>0.0230449</v>
      </c>
      <c r="AO486">
        <v>7.53604</v>
      </c>
      <c r="AP486">
        <v>999.9</v>
      </c>
      <c r="AQ486">
        <v>999.9</v>
      </c>
      <c r="AR486">
        <v>9994.38</v>
      </c>
      <c r="AS486">
        <v>0</v>
      </c>
      <c r="AT486">
        <v>467.56</v>
      </c>
      <c r="AU486">
        <v>0</v>
      </c>
      <c r="AV486" t="s">
        <v>208</v>
      </c>
      <c r="AW486">
        <v>0</v>
      </c>
      <c r="AX486">
        <v>-0.747</v>
      </c>
      <c r="AY486">
        <v>-0.067</v>
      </c>
      <c r="AZ486">
        <v>0</v>
      </c>
      <c r="BA486">
        <v>0</v>
      </c>
      <c r="BB486">
        <v>0</v>
      </c>
      <c r="BC486">
        <v>0</v>
      </c>
      <c r="BD486">
        <v>-75.7984071428571</v>
      </c>
      <c r="BE486">
        <v>20.0213862783816</v>
      </c>
      <c r="BF486">
        <v>3.54203262060433</v>
      </c>
      <c r="BG486">
        <v>0</v>
      </c>
      <c r="BH486">
        <v>-2.9442230952381</v>
      </c>
      <c r="BI486">
        <v>0.136366303975294</v>
      </c>
      <c r="BJ486">
        <v>0.0353589568694509</v>
      </c>
      <c r="BK486">
        <v>0</v>
      </c>
      <c r="BL486">
        <v>0</v>
      </c>
      <c r="BM486">
        <v>0</v>
      </c>
      <c r="BN486" t="s">
        <v>209</v>
      </c>
      <c r="BO486">
        <v>1.88477</v>
      </c>
      <c r="BP486">
        <v>1.88171</v>
      </c>
      <c r="BQ486">
        <v>1.88324</v>
      </c>
      <c r="BR486">
        <v>1.882</v>
      </c>
      <c r="BS486">
        <v>1.88382</v>
      </c>
      <c r="BT486">
        <v>1.88309</v>
      </c>
      <c r="BU486">
        <v>1.88478</v>
      </c>
      <c r="BV486">
        <v>1.88232</v>
      </c>
      <c r="BW486" t="s">
        <v>210</v>
      </c>
      <c r="BX486" t="s">
        <v>17</v>
      </c>
      <c r="BY486" t="s">
        <v>17</v>
      </c>
      <c r="BZ486" t="s">
        <v>17</v>
      </c>
      <c r="CA486" t="s">
        <v>211</v>
      </c>
      <c r="CB486" t="s">
        <v>212</v>
      </c>
      <c r="CC486" t="s">
        <v>213</v>
      </c>
      <c r="CD486" t="s">
        <v>213</v>
      </c>
      <c r="CE486" t="s">
        <v>213</v>
      </c>
      <c r="CF486" t="s">
        <v>213</v>
      </c>
      <c r="CG486">
        <v>5</v>
      </c>
      <c r="CH486">
        <v>0</v>
      </c>
      <c r="CI486">
        <v>0</v>
      </c>
      <c r="CJ486">
        <v>0</v>
      </c>
      <c r="CK486">
        <v>0</v>
      </c>
      <c r="CL486">
        <v>2</v>
      </c>
      <c r="CM486">
        <v>1331.45</v>
      </c>
      <c r="CN486">
        <v>2.06127</v>
      </c>
      <c r="CO486">
        <v>7.7468</v>
      </c>
      <c r="CP486">
        <v>10.076</v>
      </c>
      <c r="CQ486">
        <v>29.9996</v>
      </c>
      <c r="CR486">
        <v>9.93441</v>
      </c>
      <c r="CS486">
        <v>10.1426</v>
      </c>
      <c r="CT486">
        <v>-1</v>
      </c>
      <c r="CU486">
        <v>100</v>
      </c>
      <c r="CV486">
        <v>34.6517</v>
      </c>
      <c r="CW486">
        <v>-999.9</v>
      </c>
      <c r="CX486">
        <v>400</v>
      </c>
      <c r="CY486">
        <v>0</v>
      </c>
      <c r="CZ486">
        <v>103.819</v>
      </c>
      <c r="DA486">
        <v>103.241</v>
      </c>
    </row>
    <row r="487" spans="1:105">
      <c r="A487">
        <v>473</v>
      </c>
      <c r="B487">
        <v>1551447610</v>
      </c>
      <c r="C487">
        <v>1311.09999990463</v>
      </c>
      <c r="D487" t="s">
        <v>1166</v>
      </c>
      <c r="E487" t="s">
        <v>1167</v>
      </c>
      <c r="F487">
        <f>J487+I487+M487*K487</f>
        <v>0</v>
      </c>
      <c r="G487">
        <f>(1000*AM487)/(L487*(AO487+273.15))</f>
        <v>0</v>
      </c>
      <c r="H487">
        <f>((G487*F487*(1-(AJ487/1000)))/(100*K487))*(0.0/60)</f>
        <v>0</v>
      </c>
      <c r="I487" t="s">
        <v>203</v>
      </c>
      <c r="J487" t="s">
        <v>204</v>
      </c>
      <c r="K487" t="s">
        <v>205</v>
      </c>
      <c r="L487" t="s">
        <v>206</v>
      </c>
      <c r="M487" t="s">
        <v>927</v>
      </c>
      <c r="N487" t="s">
        <v>928</v>
      </c>
      <c r="O487" t="s">
        <v>457</v>
      </c>
      <c r="Q487">
        <v>1551447610</v>
      </c>
      <c r="R487">
        <f>AL487*Y487*(AJ487-AK487)/(100*AF487*(1000-Y487*AJ487))</f>
        <v>0</v>
      </c>
      <c r="S487">
        <f>AL487*Y487*(AI487-AH487*(1000-Y487*AK487)/(1000-Y487*AJ487))/(100*AF487)</f>
        <v>0</v>
      </c>
      <c r="T487">
        <f>(U487/V487*100)</f>
        <v>0</v>
      </c>
      <c r="U487">
        <f>AJ487*(AM487+AN487)/1000</f>
        <v>0</v>
      </c>
      <c r="V487">
        <f>0.61365*exp(17.502*AO487/(240.97+AO487))</f>
        <v>0</v>
      </c>
      <c r="W487">
        <v>120</v>
      </c>
      <c r="X487">
        <v>8</v>
      </c>
      <c r="Y487">
        <f>IF(W487*$H$11&gt;=AA487,1.0,(AA487/(AA487-W487*$H$11)))</f>
        <v>0</v>
      </c>
      <c r="Z487">
        <f>(Y487-1)*100</f>
        <v>0</v>
      </c>
      <c r="AA487">
        <f>MAX(0,($B$11+$C$11*AR487)/(1+$D$11*AR487)*AM487/(AO487+273)*$E$11)</f>
        <v>0</v>
      </c>
      <c r="AB487">
        <f>$B$9*AS487+$C$9*AT487</f>
        <v>0</v>
      </c>
      <c r="AC487">
        <f>AB487*AD487</f>
        <v>0</v>
      </c>
      <c r="AD487">
        <f>($B$9*$D$7+$C$9*$D$7)/($B$9+$C$9)</f>
        <v>0</v>
      </c>
      <c r="AE487">
        <f>($B$9*$K$7+$C$9*$K$7)/($B$9+$C$9)</f>
        <v>0</v>
      </c>
      <c r="AF487">
        <v>10</v>
      </c>
      <c r="AG487">
        <v>1551447610</v>
      </c>
      <c r="AH487">
        <v>364.621</v>
      </c>
      <c r="AI487">
        <v>399.007</v>
      </c>
      <c r="AJ487">
        <v>9.43824</v>
      </c>
      <c r="AK487">
        <v>7.80263</v>
      </c>
      <c r="AL487">
        <v>1430.98</v>
      </c>
      <c r="AM487">
        <v>100.514</v>
      </c>
      <c r="AN487">
        <v>0.0230405</v>
      </c>
      <c r="AO487">
        <v>7.52762</v>
      </c>
      <c r="AP487">
        <v>999.9</v>
      </c>
      <c r="AQ487">
        <v>999.9</v>
      </c>
      <c r="AR487">
        <v>10009.4</v>
      </c>
      <c r="AS487">
        <v>0</v>
      </c>
      <c r="AT487">
        <v>466.245</v>
      </c>
      <c r="AU487">
        <v>0</v>
      </c>
      <c r="AV487" t="s">
        <v>208</v>
      </c>
      <c r="AW487">
        <v>0</v>
      </c>
      <c r="AX487">
        <v>-0.747</v>
      </c>
      <c r="AY487">
        <v>-0.067</v>
      </c>
      <c r="AZ487">
        <v>0</v>
      </c>
      <c r="BA487">
        <v>0</v>
      </c>
      <c r="BB487">
        <v>0</v>
      </c>
      <c r="BC487">
        <v>0</v>
      </c>
      <c r="BD487">
        <v>-75.7984071428571</v>
      </c>
      <c r="BE487">
        <v>20.0213862783816</v>
      </c>
      <c r="BF487">
        <v>3.54203262060433</v>
      </c>
      <c r="BG487">
        <v>0</v>
      </c>
      <c r="BH487">
        <v>-2.9442230952381</v>
      </c>
      <c r="BI487">
        <v>0.136366303975294</v>
      </c>
      <c r="BJ487">
        <v>0.0353589568694509</v>
      </c>
      <c r="BK487">
        <v>0</v>
      </c>
      <c r="BL487">
        <v>0</v>
      </c>
      <c r="BM487">
        <v>0</v>
      </c>
      <c r="BN487" t="s">
        <v>209</v>
      </c>
      <c r="BO487">
        <v>1.88477</v>
      </c>
      <c r="BP487">
        <v>1.88171</v>
      </c>
      <c r="BQ487">
        <v>1.88324</v>
      </c>
      <c r="BR487">
        <v>1.882</v>
      </c>
      <c r="BS487">
        <v>1.88383</v>
      </c>
      <c r="BT487">
        <v>1.88309</v>
      </c>
      <c r="BU487">
        <v>1.88479</v>
      </c>
      <c r="BV487">
        <v>1.88232</v>
      </c>
      <c r="BW487" t="s">
        <v>210</v>
      </c>
      <c r="BX487" t="s">
        <v>17</v>
      </c>
      <c r="BY487" t="s">
        <v>17</v>
      </c>
      <c r="BZ487" t="s">
        <v>17</v>
      </c>
      <c r="CA487" t="s">
        <v>211</v>
      </c>
      <c r="CB487" t="s">
        <v>212</v>
      </c>
      <c r="CC487" t="s">
        <v>213</v>
      </c>
      <c r="CD487" t="s">
        <v>213</v>
      </c>
      <c r="CE487" t="s">
        <v>213</v>
      </c>
      <c r="CF487" t="s">
        <v>213</v>
      </c>
      <c r="CG487">
        <v>5</v>
      </c>
      <c r="CH487">
        <v>0</v>
      </c>
      <c r="CI487">
        <v>0</v>
      </c>
      <c r="CJ487">
        <v>0</v>
      </c>
      <c r="CK487">
        <v>0</v>
      </c>
      <c r="CL487">
        <v>2</v>
      </c>
      <c r="CM487">
        <v>1336.21</v>
      </c>
      <c r="CN487">
        <v>2.04619</v>
      </c>
      <c r="CO487">
        <v>7.75086</v>
      </c>
      <c r="CP487">
        <v>10.0725</v>
      </c>
      <c r="CQ487">
        <v>29.9995</v>
      </c>
      <c r="CR487">
        <v>9.93092</v>
      </c>
      <c r="CS487">
        <v>10.1391</v>
      </c>
      <c r="CT487">
        <v>-1</v>
      </c>
      <c r="CU487">
        <v>100</v>
      </c>
      <c r="CV487">
        <v>34.2652</v>
      </c>
      <c r="CW487">
        <v>-999.9</v>
      </c>
      <c r="CX487">
        <v>400</v>
      </c>
      <c r="CY487">
        <v>0</v>
      </c>
      <c r="CZ487">
        <v>103.819</v>
      </c>
      <c r="DA487">
        <v>103.241</v>
      </c>
    </row>
    <row r="488" spans="1:105">
      <c r="A488">
        <v>474</v>
      </c>
      <c r="B488">
        <v>1551447658.5</v>
      </c>
      <c r="C488">
        <v>1359.59999990463</v>
      </c>
      <c r="D488" t="s">
        <v>1168</v>
      </c>
      <c r="E488" t="s">
        <v>1169</v>
      </c>
      <c r="F488">
        <f>J488+I488+M488*K488</f>
        <v>0</v>
      </c>
      <c r="G488">
        <f>(1000*AM488)/(L488*(AO488+273.15))</f>
        <v>0</v>
      </c>
      <c r="H488">
        <f>((G488*F488*(1-(AJ488/1000)))/(100*K488))*(0.0/60)</f>
        <v>0</v>
      </c>
      <c r="I488" t="s">
        <v>203</v>
      </c>
      <c r="J488" t="s">
        <v>204</v>
      </c>
      <c r="K488" t="s">
        <v>205</v>
      </c>
      <c r="L488" t="s">
        <v>206</v>
      </c>
      <c r="M488" t="s">
        <v>927</v>
      </c>
      <c r="N488" t="s">
        <v>928</v>
      </c>
      <c r="O488" t="s">
        <v>576</v>
      </c>
      <c r="Q488">
        <v>1551447658.5</v>
      </c>
      <c r="R488">
        <f>AL488*Y488*(AJ488-AK488)/(100*AF488*(1000-Y488*AJ488))</f>
        <v>0</v>
      </c>
      <c r="S488">
        <f>AL488*Y488*(AI488-AH488*(1000-Y488*AK488)/(1000-Y488*AJ488))/(100*AF488)</f>
        <v>0</v>
      </c>
      <c r="T488">
        <f>(U488/V488*100)</f>
        <v>0</v>
      </c>
      <c r="U488">
        <f>AJ488*(AM488+AN488)/1000</f>
        <v>0</v>
      </c>
      <c r="V488">
        <f>0.61365*exp(17.502*AO488/(240.97+AO488))</f>
        <v>0</v>
      </c>
      <c r="W488">
        <v>128</v>
      </c>
      <c r="X488">
        <v>9</v>
      </c>
      <c r="Y488">
        <f>IF(W488*$H$11&gt;=AA488,1.0,(AA488/(AA488-W488*$H$11)))</f>
        <v>0</v>
      </c>
      <c r="Z488">
        <f>(Y488-1)*100</f>
        <v>0</v>
      </c>
      <c r="AA488">
        <f>MAX(0,($B$11+$C$11*AR488)/(1+$D$11*AR488)*AM488/(AO488+273)*$E$11)</f>
        <v>0</v>
      </c>
      <c r="AB488">
        <f>$B$9*AS488+$C$9*AT488</f>
        <v>0</v>
      </c>
      <c r="AC488">
        <f>AB488*AD488</f>
        <v>0</v>
      </c>
      <c r="AD488">
        <f>($B$9*$D$7+$C$9*$D$7)/($B$9+$C$9)</f>
        <v>0</v>
      </c>
      <c r="AE488">
        <f>($B$9*$K$7+$C$9*$K$7)/($B$9+$C$9)</f>
        <v>0</v>
      </c>
      <c r="AF488">
        <v>10</v>
      </c>
      <c r="AG488">
        <v>1551447658.5</v>
      </c>
      <c r="AH488">
        <v>393.789</v>
      </c>
      <c r="AI488">
        <v>398.989</v>
      </c>
      <c r="AJ488">
        <v>7.60286</v>
      </c>
      <c r="AK488">
        <v>7.79639</v>
      </c>
      <c r="AL488">
        <v>1431.03</v>
      </c>
      <c r="AM488">
        <v>100.513</v>
      </c>
      <c r="AN488">
        <v>0.0230207</v>
      </c>
      <c r="AO488">
        <v>6.56093</v>
      </c>
      <c r="AP488">
        <v>999.9</v>
      </c>
      <c r="AQ488">
        <v>999.9</v>
      </c>
      <c r="AR488">
        <v>10012.5</v>
      </c>
      <c r="AS488">
        <v>0</v>
      </c>
      <c r="AT488">
        <v>128.833</v>
      </c>
      <c r="AU488">
        <v>0</v>
      </c>
      <c r="AV488" t="s">
        <v>208</v>
      </c>
      <c r="AW488">
        <v>0</v>
      </c>
      <c r="AX488">
        <v>-0.747</v>
      </c>
      <c r="AY488">
        <v>-0.067</v>
      </c>
      <c r="AZ488">
        <v>0</v>
      </c>
      <c r="BA488">
        <v>0</v>
      </c>
      <c r="BB488">
        <v>0</v>
      </c>
      <c r="BC488">
        <v>0</v>
      </c>
      <c r="BD488">
        <v>-75.7984071428571</v>
      </c>
      <c r="BE488">
        <v>20.0213862783816</v>
      </c>
      <c r="BF488">
        <v>3.54203262060433</v>
      </c>
      <c r="BG488">
        <v>0</v>
      </c>
      <c r="BH488">
        <v>-2.9442230952381</v>
      </c>
      <c r="BI488">
        <v>0.136366303975294</v>
      </c>
      <c r="BJ488">
        <v>0.0353589568694509</v>
      </c>
      <c r="BK488">
        <v>0</v>
      </c>
      <c r="BL488">
        <v>0</v>
      </c>
      <c r="BM488">
        <v>0</v>
      </c>
      <c r="BN488" t="s">
        <v>209</v>
      </c>
      <c r="BO488">
        <v>1.88477</v>
      </c>
      <c r="BP488">
        <v>1.88171</v>
      </c>
      <c r="BQ488">
        <v>1.88323</v>
      </c>
      <c r="BR488">
        <v>1.882</v>
      </c>
      <c r="BS488">
        <v>1.88384</v>
      </c>
      <c r="BT488">
        <v>1.88309</v>
      </c>
      <c r="BU488">
        <v>1.88481</v>
      </c>
      <c r="BV488">
        <v>1.88232</v>
      </c>
      <c r="BW488" t="s">
        <v>210</v>
      </c>
      <c r="BX488" t="s">
        <v>17</v>
      </c>
      <c r="BY488" t="s">
        <v>17</v>
      </c>
      <c r="BZ488" t="s">
        <v>17</v>
      </c>
      <c r="CA488" t="s">
        <v>211</v>
      </c>
      <c r="CB488" t="s">
        <v>212</v>
      </c>
      <c r="CC488" t="s">
        <v>213</v>
      </c>
      <c r="CD488" t="s">
        <v>213</v>
      </c>
      <c r="CE488" t="s">
        <v>213</v>
      </c>
      <c r="CF488" t="s">
        <v>213</v>
      </c>
      <c r="CG488">
        <v>5</v>
      </c>
      <c r="CH488">
        <v>0</v>
      </c>
      <c r="CI488">
        <v>0</v>
      </c>
      <c r="CJ488">
        <v>0</v>
      </c>
      <c r="CK488">
        <v>0</v>
      </c>
      <c r="CL488">
        <v>2</v>
      </c>
      <c r="CM488">
        <v>1330.84</v>
      </c>
      <c r="CN488">
        <v>2.02674</v>
      </c>
      <c r="CO488">
        <v>7.63377</v>
      </c>
      <c r="CP488">
        <v>9.99838</v>
      </c>
      <c r="CQ488">
        <v>29.9985</v>
      </c>
      <c r="CR488">
        <v>9.85757</v>
      </c>
      <c r="CS488">
        <v>10.0615</v>
      </c>
      <c r="CT488">
        <v>-1</v>
      </c>
      <c r="CU488">
        <v>100</v>
      </c>
      <c r="CV488">
        <v>32.3424</v>
      </c>
      <c r="CW488">
        <v>-999.9</v>
      </c>
      <c r="CX488">
        <v>400</v>
      </c>
      <c r="CY488">
        <v>1.28434</v>
      </c>
      <c r="CZ488">
        <v>103.858</v>
      </c>
      <c r="DA488">
        <v>103.256</v>
      </c>
    </row>
    <row r="489" spans="1:105">
      <c r="A489">
        <v>475</v>
      </c>
      <c r="B489">
        <v>1551447660.5</v>
      </c>
      <c r="C489">
        <v>1361.59999990463</v>
      </c>
      <c r="D489" t="s">
        <v>1170</v>
      </c>
      <c r="E489" t="s">
        <v>1171</v>
      </c>
      <c r="F489">
        <f>J489+I489+M489*K489</f>
        <v>0</v>
      </c>
      <c r="G489">
        <f>(1000*AM489)/(L489*(AO489+273.15))</f>
        <v>0</v>
      </c>
      <c r="H489">
        <f>((G489*F489*(1-(AJ489/1000)))/(100*K489))*(0.0/60)</f>
        <v>0</v>
      </c>
      <c r="I489" t="s">
        <v>203</v>
      </c>
      <c r="J489" t="s">
        <v>204</v>
      </c>
      <c r="K489" t="s">
        <v>205</v>
      </c>
      <c r="L489" t="s">
        <v>206</v>
      </c>
      <c r="M489" t="s">
        <v>927</v>
      </c>
      <c r="N489" t="s">
        <v>928</v>
      </c>
      <c r="O489" t="s">
        <v>576</v>
      </c>
      <c r="Q489">
        <v>1551447660.5</v>
      </c>
      <c r="R489">
        <f>AL489*Y489*(AJ489-AK489)/(100*AF489*(1000-Y489*AJ489))</f>
        <v>0</v>
      </c>
      <c r="S489">
        <f>AL489*Y489*(AI489-AH489*(1000-Y489*AK489)/(1000-Y489*AJ489))/(100*AF489)</f>
        <v>0</v>
      </c>
      <c r="T489">
        <f>(U489/V489*100)</f>
        <v>0</v>
      </c>
      <c r="U489">
        <f>AJ489*(AM489+AN489)/1000</f>
        <v>0</v>
      </c>
      <c r="V489">
        <f>0.61365*exp(17.502*AO489/(240.97+AO489))</f>
        <v>0</v>
      </c>
      <c r="W489">
        <v>136</v>
      </c>
      <c r="X489">
        <v>10</v>
      </c>
      <c r="Y489">
        <f>IF(W489*$H$11&gt;=AA489,1.0,(AA489/(AA489-W489*$H$11)))</f>
        <v>0</v>
      </c>
      <c r="Z489">
        <f>(Y489-1)*100</f>
        <v>0</v>
      </c>
      <c r="AA489">
        <f>MAX(0,($B$11+$C$11*AR489)/(1+$D$11*AR489)*AM489/(AO489+273)*$E$11)</f>
        <v>0</v>
      </c>
      <c r="AB489">
        <f>$B$9*AS489+$C$9*AT489</f>
        <v>0</v>
      </c>
      <c r="AC489">
        <f>AB489*AD489</f>
        <v>0</v>
      </c>
      <c r="AD489">
        <f>($B$9*$D$7+$C$9*$D$7)/($B$9+$C$9)</f>
        <v>0</v>
      </c>
      <c r="AE489">
        <f>($B$9*$K$7+$C$9*$K$7)/($B$9+$C$9)</f>
        <v>0</v>
      </c>
      <c r="AF489">
        <v>10</v>
      </c>
      <c r="AG489">
        <v>1551447660.5</v>
      </c>
      <c r="AH489">
        <v>392.997</v>
      </c>
      <c r="AI489">
        <v>398.99</v>
      </c>
      <c r="AJ489">
        <v>7.80342</v>
      </c>
      <c r="AK489">
        <v>7.79679</v>
      </c>
      <c r="AL489">
        <v>1431.1</v>
      </c>
      <c r="AM489">
        <v>100.513</v>
      </c>
      <c r="AN489">
        <v>0.0230285</v>
      </c>
      <c r="AO489">
        <v>6.72706</v>
      </c>
      <c r="AP489">
        <v>999.9</v>
      </c>
      <c r="AQ489">
        <v>999.9</v>
      </c>
      <c r="AR489">
        <v>9983.75</v>
      </c>
      <c r="AS489">
        <v>0</v>
      </c>
      <c r="AT489">
        <v>133.694</v>
      </c>
      <c r="AU489">
        <v>0</v>
      </c>
      <c r="AV489" t="s">
        <v>208</v>
      </c>
      <c r="AW489">
        <v>0</v>
      </c>
      <c r="AX489">
        <v>-0.747</v>
      </c>
      <c r="AY489">
        <v>-0.067</v>
      </c>
      <c r="AZ489">
        <v>0</v>
      </c>
      <c r="BA489">
        <v>0</v>
      </c>
      <c r="BB489">
        <v>0</v>
      </c>
      <c r="BC489">
        <v>0</v>
      </c>
      <c r="BD489">
        <v>-75.7984071428571</v>
      </c>
      <c r="BE489">
        <v>20.0213862783816</v>
      </c>
      <c r="BF489">
        <v>3.54203262060433</v>
      </c>
      <c r="BG489">
        <v>0</v>
      </c>
      <c r="BH489">
        <v>-2.9442230952381</v>
      </c>
      <c r="BI489">
        <v>0.136366303975294</v>
      </c>
      <c r="BJ489">
        <v>0.0353589568694509</v>
      </c>
      <c r="BK489">
        <v>0</v>
      </c>
      <c r="BL489">
        <v>0</v>
      </c>
      <c r="BM489">
        <v>0</v>
      </c>
      <c r="BN489" t="s">
        <v>209</v>
      </c>
      <c r="BO489">
        <v>1.88477</v>
      </c>
      <c r="BP489">
        <v>1.88171</v>
      </c>
      <c r="BQ489">
        <v>1.88324</v>
      </c>
      <c r="BR489">
        <v>1.88201</v>
      </c>
      <c r="BS489">
        <v>1.88384</v>
      </c>
      <c r="BT489">
        <v>1.88309</v>
      </c>
      <c r="BU489">
        <v>1.88481</v>
      </c>
      <c r="BV489">
        <v>1.88232</v>
      </c>
      <c r="BW489" t="s">
        <v>210</v>
      </c>
      <c r="BX489" t="s">
        <v>17</v>
      </c>
      <c r="BY489" t="s">
        <v>17</v>
      </c>
      <c r="BZ489" t="s">
        <v>17</v>
      </c>
      <c r="CA489" t="s">
        <v>211</v>
      </c>
      <c r="CB489" t="s">
        <v>212</v>
      </c>
      <c r="CC489" t="s">
        <v>213</v>
      </c>
      <c r="CD489" t="s">
        <v>213</v>
      </c>
      <c r="CE489" t="s">
        <v>213</v>
      </c>
      <c r="CF489" t="s">
        <v>213</v>
      </c>
      <c r="CG489">
        <v>5</v>
      </c>
      <c r="CH489">
        <v>0</v>
      </c>
      <c r="CI489">
        <v>0</v>
      </c>
      <c r="CJ489">
        <v>0</v>
      </c>
      <c r="CK489">
        <v>0</v>
      </c>
      <c r="CL489">
        <v>2</v>
      </c>
      <c r="CM489">
        <v>1324.37</v>
      </c>
      <c r="CN489">
        <v>2.02243</v>
      </c>
      <c r="CO489">
        <v>7.63099</v>
      </c>
      <c r="CP489">
        <v>9.99522</v>
      </c>
      <c r="CQ489">
        <v>29.9986</v>
      </c>
      <c r="CR489">
        <v>9.85448</v>
      </c>
      <c r="CS489">
        <v>10.0583</v>
      </c>
      <c r="CT489">
        <v>-1</v>
      </c>
      <c r="CU489">
        <v>100</v>
      </c>
      <c r="CV489">
        <v>32.3424</v>
      </c>
      <c r="CW489">
        <v>-999.9</v>
      </c>
      <c r="CX489">
        <v>400</v>
      </c>
      <c r="CY489">
        <v>1.40862</v>
      </c>
      <c r="CZ489">
        <v>103.859</v>
      </c>
      <c r="DA489">
        <v>103.257</v>
      </c>
    </row>
    <row r="490" spans="1:105">
      <c r="A490">
        <v>476</v>
      </c>
      <c r="B490">
        <v>1551447662.5</v>
      </c>
      <c r="C490">
        <v>1363.59999990463</v>
      </c>
      <c r="D490" t="s">
        <v>1172</v>
      </c>
      <c r="E490" t="s">
        <v>1173</v>
      </c>
      <c r="F490">
        <f>J490+I490+M490*K490</f>
        <v>0</v>
      </c>
      <c r="G490">
        <f>(1000*AM490)/(L490*(AO490+273.15))</f>
        <v>0</v>
      </c>
      <c r="H490">
        <f>((G490*F490*(1-(AJ490/1000)))/(100*K490))*(0.0/60)</f>
        <v>0</v>
      </c>
      <c r="I490" t="s">
        <v>203</v>
      </c>
      <c r="J490" t="s">
        <v>204</v>
      </c>
      <c r="K490" t="s">
        <v>205</v>
      </c>
      <c r="L490" t="s">
        <v>206</v>
      </c>
      <c r="M490" t="s">
        <v>927</v>
      </c>
      <c r="N490" t="s">
        <v>928</v>
      </c>
      <c r="O490" t="s">
        <v>576</v>
      </c>
      <c r="Q490">
        <v>1551447662.5</v>
      </c>
      <c r="R490">
        <f>AL490*Y490*(AJ490-AK490)/(100*AF490*(1000-Y490*AJ490))</f>
        <v>0</v>
      </c>
      <c r="S490">
        <f>AL490*Y490*(AI490-AH490*(1000-Y490*AK490)/(1000-Y490*AJ490))/(100*AF490)</f>
        <v>0</v>
      </c>
      <c r="T490">
        <f>(U490/V490*100)</f>
        <v>0</v>
      </c>
      <c r="U490">
        <f>AJ490*(AM490+AN490)/1000</f>
        <v>0</v>
      </c>
      <c r="V490">
        <f>0.61365*exp(17.502*AO490/(240.97+AO490))</f>
        <v>0</v>
      </c>
      <c r="W490">
        <v>141</v>
      </c>
      <c r="X490">
        <v>10</v>
      </c>
      <c r="Y490">
        <f>IF(W490*$H$11&gt;=AA490,1.0,(AA490/(AA490-W490*$H$11)))</f>
        <v>0</v>
      </c>
      <c r="Z490">
        <f>(Y490-1)*100</f>
        <v>0</v>
      </c>
      <c r="AA490">
        <f>MAX(0,($B$11+$C$11*AR490)/(1+$D$11*AR490)*AM490/(AO490+273)*$E$11)</f>
        <v>0</v>
      </c>
      <c r="AB490">
        <f>$B$9*AS490+$C$9*AT490</f>
        <v>0</v>
      </c>
      <c r="AC490">
        <f>AB490*AD490</f>
        <v>0</v>
      </c>
      <c r="AD490">
        <f>($B$9*$D$7+$C$9*$D$7)/($B$9+$C$9)</f>
        <v>0</v>
      </c>
      <c r="AE490">
        <f>($B$9*$K$7+$C$9*$K$7)/($B$9+$C$9)</f>
        <v>0</v>
      </c>
      <c r="AF490">
        <v>10</v>
      </c>
      <c r="AG490">
        <v>1551447662.5</v>
      </c>
      <c r="AH490">
        <v>392.247</v>
      </c>
      <c r="AI490">
        <v>398.975</v>
      </c>
      <c r="AJ490">
        <v>7.99107</v>
      </c>
      <c r="AK490">
        <v>7.79647</v>
      </c>
      <c r="AL490">
        <v>1431.01</v>
      </c>
      <c r="AM490">
        <v>100.514</v>
      </c>
      <c r="AN490">
        <v>0.0230139</v>
      </c>
      <c r="AO490">
        <v>6.85517</v>
      </c>
      <c r="AP490">
        <v>999.9</v>
      </c>
      <c r="AQ490">
        <v>999.9</v>
      </c>
      <c r="AR490">
        <v>9981.25</v>
      </c>
      <c r="AS490">
        <v>0</v>
      </c>
      <c r="AT490">
        <v>134.841</v>
      </c>
      <c r="AU490">
        <v>0</v>
      </c>
      <c r="AV490" t="s">
        <v>208</v>
      </c>
      <c r="AW490">
        <v>0</v>
      </c>
      <c r="AX490">
        <v>-0.747</v>
      </c>
      <c r="AY490">
        <v>-0.067</v>
      </c>
      <c r="AZ490">
        <v>0</v>
      </c>
      <c r="BA490">
        <v>0</v>
      </c>
      <c r="BB490">
        <v>0</v>
      </c>
      <c r="BC490">
        <v>0</v>
      </c>
      <c r="BD490">
        <v>-75.7984071428571</v>
      </c>
      <c r="BE490">
        <v>20.0213862783816</v>
      </c>
      <c r="BF490">
        <v>3.54203262060433</v>
      </c>
      <c r="BG490">
        <v>0</v>
      </c>
      <c r="BH490">
        <v>-2.9442230952381</v>
      </c>
      <c r="BI490">
        <v>0.136366303975294</v>
      </c>
      <c r="BJ490">
        <v>0.0353589568694509</v>
      </c>
      <c r="BK490">
        <v>0</v>
      </c>
      <c r="BL490">
        <v>0</v>
      </c>
      <c r="BM490">
        <v>0</v>
      </c>
      <c r="BN490" t="s">
        <v>209</v>
      </c>
      <c r="BO490">
        <v>1.88477</v>
      </c>
      <c r="BP490">
        <v>1.88171</v>
      </c>
      <c r="BQ490">
        <v>1.88324</v>
      </c>
      <c r="BR490">
        <v>1.88199</v>
      </c>
      <c r="BS490">
        <v>1.88384</v>
      </c>
      <c r="BT490">
        <v>1.88309</v>
      </c>
      <c r="BU490">
        <v>1.8848</v>
      </c>
      <c r="BV490">
        <v>1.88232</v>
      </c>
      <c r="BW490" t="s">
        <v>210</v>
      </c>
      <c r="BX490" t="s">
        <v>17</v>
      </c>
      <c r="BY490" t="s">
        <v>17</v>
      </c>
      <c r="BZ490" t="s">
        <v>17</v>
      </c>
      <c r="CA490" t="s">
        <v>211</v>
      </c>
      <c r="CB490" t="s">
        <v>212</v>
      </c>
      <c r="CC490" t="s">
        <v>213</v>
      </c>
      <c r="CD490" t="s">
        <v>213</v>
      </c>
      <c r="CE490" t="s">
        <v>213</v>
      </c>
      <c r="CF490" t="s">
        <v>213</v>
      </c>
      <c r="CG490">
        <v>5</v>
      </c>
      <c r="CH490">
        <v>0</v>
      </c>
      <c r="CI490">
        <v>0</v>
      </c>
      <c r="CJ490">
        <v>0</v>
      </c>
      <c r="CK490">
        <v>0</v>
      </c>
      <c r="CL490">
        <v>2</v>
      </c>
      <c r="CM490">
        <v>1320.7</v>
      </c>
      <c r="CN490">
        <v>2.02673</v>
      </c>
      <c r="CO490">
        <v>7.62917</v>
      </c>
      <c r="CP490">
        <v>9.99182</v>
      </c>
      <c r="CQ490">
        <v>29.9987</v>
      </c>
      <c r="CR490">
        <v>9.85106</v>
      </c>
      <c r="CS490">
        <v>10.0549</v>
      </c>
      <c r="CT490">
        <v>-1</v>
      </c>
      <c r="CU490">
        <v>100</v>
      </c>
      <c r="CV490">
        <v>32.3424</v>
      </c>
      <c r="CW490">
        <v>-999.9</v>
      </c>
      <c r="CX490">
        <v>400</v>
      </c>
      <c r="CY490">
        <v>1.27263</v>
      </c>
      <c r="CZ490">
        <v>103.857</v>
      </c>
      <c r="DA490">
        <v>103.258</v>
      </c>
    </row>
    <row r="491" spans="1:105">
      <c r="A491">
        <v>477</v>
      </c>
      <c r="B491">
        <v>1551447664.5</v>
      </c>
      <c r="C491">
        <v>1365.59999990463</v>
      </c>
      <c r="D491" t="s">
        <v>1174</v>
      </c>
      <c r="E491" t="s">
        <v>1175</v>
      </c>
      <c r="F491">
        <f>J491+I491+M491*K491</f>
        <v>0</v>
      </c>
      <c r="G491">
        <f>(1000*AM491)/(L491*(AO491+273.15))</f>
        <v>0</v>
      </c>
      <c r="H491">
        <f>((G491*F491*(1-(AJ491/1000)))/(100*K491))*(0.0/60)</f>
        <v>0</v>
      </c>
      <c r="I491" t="s">
        <v>203</v>
      </c>
      <c r="J491" t="s">
        <v>204</v>
      </c>
      <c r="K491" t="s">
        <v>205</v>
      </c>
      <c r="L491" t="s">
        <v>206</v>
      </c>
      <c r="M491" t="s">
        <v>927</v>
      </c>
      <c r="N491" t="s">
        <v>928</v>
      </c>
      <c r="O491" t="s">
        <v>576</v>
      </c>
      <c r="Q491">
        <v>1551447664.5</v>
      </c>
      <c r="R491">
        <f>AL491*Y491*(AJ491-AK491)/(100*AF491*(1000-Y491*AJ491))</f>
        <v>0</v>
      </c>
      <c r="S491">
        <f>AL491*Y491*(AI491-AH491*(1000-Y491*AK491)/(1000-Y491*AJ491))/(100*AF491)</f>
        <v>0</v>
      </c>
      <c r="T491">
        <f>(U491/V491*100)</f>
        <v>0</v>
      </c>
      <c r="U491">
        <f>AJ491*(AM491+AN491)/1000</f>
        <v>0</v>
      </c>
      <c r="V491">
        <f>0.61365*exp(17.502*AO491/(240.97+AO491))</f>
        <v>0</v>
      </c>
      <c r="W491">
        <v>150</v>
      </c>
      <c r="X491">
        <v>10</v>
      </c>
      <c r="Y491">
        <f>IF(W491*$H$11&gt;=AA491,1.0,(AA491/(AA491-W491*$H$11)))</f>
        <v>0</v>
      </c>
      <c r="Z491">
        <f>(Y491-1)*100</f>
        <v>0</v>
      </c>
      <c r="AA491">
        <f>MAX(0,($B$11+$C$11*AR491)/(1+$D$11*AR491)*AM491/(AO491+273)*$E$11)</f>
        <v>0</v>
      </c>
      <c r="AB491">
        <f>$B$9*AS491+$C$9*AT491</f>
        <v>0</v>
      </c>
      <c r="AC491">
        <f>AB491*AD491</f>
        <v>0</v>
      </c>
      <c r="AD491">
        <f>($B$9*$D$7+$C$9*$D$7)/($B$9+$C$9)</f>
        <v>0</v>
      </c>
      <c r="AE491">
        <f>($B$9*$K$7+$C$9*$K$7)/($B$9+$C$9)</f>
        <v>0</v>
      </c>
      <c r="AF491">
        <v>10</v>
      </c>
      <c r="AG491">
        <v>1551447664.5</v>
      </c>
      <c r="AH491">
        <v>391.705</v>
      </c>
      <c r="AI491">
        <v>398.949</v>
      </c>
      <c r="AJ491">
        <v>8.1307</v>
      </c>
      <c r="AK491">
        <v>7.79677</v>
      </c>
      <c r="AL491">
        <v>1431.45</v>
      </c>
      <c r="AM491">
        <v>100.514</v>
      </c>
      <c r="AN491">
        <v>0.0230881</v>
      </c>
      <c r="AO491">
        <v>6.93233</v>
      </c>
      <c r="AP491">
        <v>999.9</v>
      </c>
      <c r="AQ491">
        <v>999.9</v>
      </c>
      <c r="AR491">
        <v>9967.5</v>
      </c>
      <c r="AS491">
        <v>0</v>
      </c>
      <c r="AT491">
        <v>134.243</v>
      </c>
      <c r="AU491">
        <v>0</v>
      </c>
      <c r="AV491" t="s">
        <v>208</v>
      </c>
      <c r="AW491">
        <v>0</v>
      </c>
      <c r="AX491">
        <v>-0.747</v>
      </c>
      <c r="AY491">
        <v>-0.067</v>
      </c>
      <c r="AZ491">
        <v>0</v>
      </c>
      <c r="BA491">
        <v>0</v>
      </c>
      <c r="BB491">
        <v>0</v>
      </c>
      <c r="BC491">
        <v>0</v>
      </c>
      <c r="BD491">
        <v>-75.7984071428571</v>
      </c>
      <c r="BE491">
        <v>20.0213862783816</v>
      </c>
      <c r="BF491">
        <v>3.54203262060433</v>
      </c>
      <c r="BG491">
        <v>0</v>
      </c>
      <c r="BH491">
        <v>-2.9442230952381</v>
      </c>
      <c r="BI491">
        <v>0.136366303975294</v>
      </c>
      <c r="BJ491">
        <v>0.0353589568694509</v>
      </c>
      <c r="BK491">
        <v>0</v>
      </c>
      <c r="BL491">
        <v>0</v>
      </c>
      <c r="BM491">
        <v>0</v>
      </c>
      <c r="BN491" t="s">
        <v>209</v>
      </c>
      <c r="BO491">
        <v>1.88477</v>
      </c>
      <c r="BP491">
        <v>1.88171</v>
      </c>
      <c r="BQ491">
        <v>1.88324</v>
      </c>
      <c r="BR491">
        <v>1.88198</v>
      </c>
      <c r="BS491">
        <v>1.88384</v>
      </c>
      <c r="BT491">
        <v>1.88309</v>
      </c>
      <c r="BU491">
        <v>1.88481</v>
      </c>
      <c r="BV491">
        <v>1.88232</v>
      </c>
      <c r="BW491" t="s">
        <v>210</v>
      </c>
      <c r="BX491" t="s">
        <v>17</v>
      </c>
      <c r="BY491" t="s">
        <v>17</v>
      </c>
      <c r="BZ491" t="s">
        <v>17</v>
      </c>
      <c r="CA491" t="s">
        <v>211</v>
      </c>
      <c r="CB491" t="s">
        <v>212</v>
      </c>
      <c r="CC491" t="s">
        <v>213</v>
      </c>
      <c r="CD491" t="s">
        <v>213</v>
      </c>
      <c r="CE491" t="s">
        <v>213</v>
      </c>
      <c r="CF491" t="s">
        <v>213</v>
      </c>
      <c r="CG491">
        <v>5</v>
      </c>
      <c r="CH491">
        <v>0</v>
      </c>
      <c r="CI491">
        <v>0</v>
      </c>
      <c r="CJ491">
        <v>0</v>
      </c>
      <c r="CK491">
        <v>0</v>
      </c>
      <c r="CL491">
        <v>2</v>
      </c>
      <c r="CM491">
        <v>1314.36</v>
      </c>
      <c r="CN491">
        <v>2.03103</v>
      </c>
      <c r="CO491">
        <v>7.62798</v>
      </c>
      <c r="CP491">
        <v>9.98866</v>
      </c>
      <c r="CQ491">
        <v>29.9989</v>
      </c>
      <c r="CR491">
        <v>9.84763</v>
      </c>
      <c r="CS491">
        <v>10.0514</v>
      </c>
      <c r="CT491">
        <v>-1</v>
      </c>
      <c r="CU491">
        <v>100</v>
      </c>
      <c r="CV491">
        <v>31.9691</v>
      </c>
      <c r="CW491">
        <v>-999.9</v>
      </c>
      <c r="CX491">
        <v>400</v>
      </c>
      <c r="CY491">
        <v>1.27715</v>
      </c>
      <c r="CZ491">
        <v>103.855</v>
      </c>
      <c r="DA491">
        <v>103.259</v>
      </c>
    </row>
    <row r="492" spans="1:105">
      <c r="A492">
        <v>478</v>
      </c>
      <c r="B492">
        <v>1551447666.5</v>
      </c>
      <c r="C492">
        <v>1367.59999990463</v>
      </c>
      <c r="D492" t="s">
        <v>1176</v>
      </c>
      <c r="E492" t="s">
        <v>1177</v>
      </c>
      <c r="F492">
        <f>J492+I492+M492*K492</f>
        <v>0</v>
      </c>
      <c r="G492">
        <f>(1000*AM492)/(L492*(AO492+273.15))</f>
        <v>0</v>
      </c>
      <c r="H492">
        <f>((G492*F492*(1-(AJ492/1000)))/(100*K492))*(0.0/60)</f>
        <v>0</v>
      </c>
      <c r="I492" t="s">
        <v>203</v>
      </c>
      <c r="J492" t="s">
        <v>204</v>
      </c>
      <c r="K492" t="s">
        <v>205</v>
      </c>
      <c r="L492" t="s">
        <v>206</v>
      </c>
      <c r="M492" t="s">
        <v>927</v>
      </c>
      <c r="N492" t="s">
        <v>928</v>
      </c>
      <c r="O492" t="s">
        <v>576</v>
      </c>
      <c r="Q492">
        <v>1551447666.5</v>
      </c>
      <c r="R492">
        <f>AL492*Y492*(AJ492-AK492)/(100*AF492*(1000-Y492*AJ492))</f>
        <v>0</v>
      </c>
      <c r="S492">
        <f>AL492*Y492*(AI492-AH492*(1000-Y492*AK492)/(1000-Y492*AJ492))/(100*AF492)</f>
        <v>0</v>
      </c>
      <c r="T492">
        <f>(U492/V492*100)</f>
        <v>0</v>
      </c>
      <c r="U492">
        <f>AJ492*(AM492+AN492)/1000</f>
        <v>0</v>
      </c>
      <c r="V492">
        <f>0.61365*exp(17.502*AO492/(240.97+AO492))</f>
        <v>0</v>
      </c>
      <c r="W492">
        <v>171</v>
      </c>
      <c r="X492">
        <v>12</v>
      </c>
      <c r="Y492">
        <f>IF(W492*$H$11&gt;=AA492,1.0,(AA492/(AA492-W492*$H$11)))</f>
        <v>0</v>
      </c>
      <c r="Z492">
        <f>(Y492-1)*100</f>
        <v>0</v>
      </c>
      <c r="AA492">
        <f>MAX(0,($B$11+$C$11*AR492)/(1+$D$11*AR492)*AM492/(AO492+273)*$E$11)</f>
        <v>0</v>
      </c>
      <c r="AB492">
        <f>$B$9*AS492+$C$9*AT492</f>
        <v>0</v>
      </c>
      <c r="AC492">
        <f>AB492*AD492</f>
        <v>0</v>
      </c>
      <c r="AD492">
        <f>($B$9*$D$7+$C$9*$D$7)/($B$9+$C$9)</f>
        <v>0</v>
      </c>
      <c r="AE492">
        <f>($B$9*$K$7+$C$9*$K$7)/($B$9+$C$9)</f>
        <v>0</v>
      </c>
      <c r="AF492">
        <v>10</v>
      </c>
      <c r="AG492">
        <v>1551447666.5</v>
      </c>
      <c r="AH492">
        <v>391.3</v>
      </c>
      <c r="AI492">
        <v>398.933</v>
      </c>
      <c r="AJ492">
        <v>8.22746</v>
      </c>
      <c r="AK492">
        <v>7.79643</v>
      </c>
      <c r="AL492">
        <v>1431.5</v>
      </c>
      <c r="AM492">
        <v>100.515</v>
      </c>
      <c r="AN492">
        <v>0.0231662</v>
      </c>
      <c r="AO492">
        <v>6.95776</v>
      </c>
      <c r="AP492">
        <v>999.9</v>
      </c>
      <c r="AQ492">
        <v>999.9</v>
      </c>
      <c r="AR492">
        <v>10002.5</v>
      </c>
      <c r="AS492">
        <v>0</v>
      </c>
      <c r="AT492">
        <v>133.676</v>
      </c>
      <c r="AU492">
        <v>0</v>
      </c>
      <c r="AV492" t="s">
        <v>208</v>
      </c>
      <c r="AW492">
        <v>0</v>
      </c>
      <c r="AX492">
        <v>-0.747</v>
      </c>
      <c r="AY492">
        <v>-0.067</v>
      </c>
      <c r="AZ492">
        <v>0</v>
      </c>
      <c r="BA492">
        <v>0</v>
      </c>
      <c r="BB492">
        <v>0</v>
      </c>
      <c r="BC492">
        <v>0</v>
      </c>
      <c r="BD492">
        <v>-75.7984071428571</v>
      </c>
      <c r="BE492">
        <v>20.0213862783816</v>
      </c>
      <c r="BF492">
        <v>3.54203262060433</v>
      </c>
      <c r="BG492">
        <v>0</v>
      </c>
      <c r="BH492">
        <v>-2.9442230952381</v>
      </c>
      <c r="BI492">
        <v>0.136366303975294</v>
      </c>
      <c r="BJ492">
        <v>0.0353589568694509</v>
      </c>
      <c r="BK492">
        <v>0</v>
      </c>
      <c r="BL492">
        <v>0</v>
      </c>
      <c r="BM492">
        <v>0</v>
      </c>
      <c r="BN492" t="s">
        <v>209</v>
      </c>
      <c r="BO492">
        <v>1.88477</v>
      </c>
      <c r="BP492">
        <v>1.88171</v>
      </c>
      <c r="BQ492">
        <v>1.88324</v>
      </c>
      <c r="BR492">
        <v>1.88198</v>
      </c>
      <c r="BS492">
        <v>1.88383</v>
      </c>
      <c r="BT492">
        <v>1.88309</v>
      </c>
      <c r="BU492">
        <v>1.88481</v>
      </c>
      <c r="BV492">
        <v>1.88232</v>
      </c>
      <c r="BW492" t="s">
        <v>210</v>
      </c>
      <c r="BX492" t="s">
        <v>17</v>
      </c>
      <c r="BY492" t="s">
        <v>17</v>
      </c>
      <c r="BZ492" t="s">
        <v>17</v>
      </c>
      <c r="CA492" t="s">
        <v>211</v>
      </c>
      <c r="CB492" t="s">
        <v>212</v>
      </c>
      <c r="CC492" t="s">
        <v>213</v>
      </c>
      <c r="CD492" t="s">
        <v>213</v>
      </c>
      <c r="CE492" t="s">
        <v>213</v>
      </c>
      <c r="CF492" t="s">
        <v>213</v>
      </c>
      <c r="CG492">
        <v>5</v>
      </c>
      <c r="CH492">
        <v>0</v>
      </c>
      <c r="CI492">
        <v>0</v>
      </c>
      <c r="CJ492">
        <v>0</v>
      </c>
      <c r="CK492">
        <v>0</v>
      </c>
      <c r="CL492">
        <v>2</v>
      </c>
      <c r="CM492">
        <v>1298.88</v>
      </c>
      <c r="CN492">
        <v>2.03103</v>
      </c>
      <c r="CO492">
        <v>7.62736</v>
      </c>
      <c r="CP492">
        <v>9.98551</v>
      </c>
      <c r="CQ492">
        <v>29.9991</v>
      </c>
      <c r="CR492">
        <v>9.84367</v>
      </c>
      <c r="CS492">
        <v>10.048</v>
      </c>
      <c r="CT492">
        <v>-1</v>
      </c>
      <c r="CU492">
        <v>100</v>
      </c>
      <c r="CV492">
        <v>31.9691</v>
      </c>
      <c r="CW492">
        <v>-999.9</v>
      </c>
      <c r="CX492">
        <v>400</v>
      </c>
      <c r="CY492">
        <v>1.19666</v>
      </c>
      <c r="CZ492">
        <v>103.856</v>
      </c>
      <c r="DA492">
        <v>103.259</v>
      </c>
    </row>
    <row r="493" spans="1:105">
      <c r="A493">
        <v>479</v>
      </c>
      <c r="B493">
        <v>1551447668.5</v>
      </c>
      <c r="C493">
        <v>1369.59999990463</v>
      </c>
      <c r="D493" t="s">
        <v>1178</v>
      </c>
      <c r="E493" t="s">
        <v>1179</v>
      </c>
      <c r="F493">
        <f>J493+I493+M493*K493</f>
        <v>0</v>
      </c>
      <c r="G493">
        <f>(1000*AM493)/(L493*(AO493+273.15))</f>
        <v>0</v>
      </c>
      <c r="H493">
        <f>((G493*F493*(1-(AJ493/1000)))/(100*K493))*(0.0/60)</f>
        <v>0</v>
      </c>
      <c r="I493" t="s">
        <v>203</v>
      </c>
      <c r="J493" t="s">
        <v>204</v>
      </c>
      <c r="K493" t="s">
        <v>205</v>
      </c>
      <c r="L493" t="s">
        <v>206</v>
      </c>
      <c r="M493" t="s">
        <v>927</v>
      </c>
      <c r="N493" t="s">
        <v>928</v>
      </c>
      <c r="O493" t="s">
        <v>576</v>
      </c>
      <c r="Q493">
        <v>1551447668.5</v>
      </c>
      <c r="R493">
        <f>AL493*Y493*(AJ493-AK493)/(100*AF493*(1000-Y493*AJ493))</f>
        <v>0</v>
      </c>
      <c r="S493">
        <f>AL493*Y493*(AI493-AH493*(1000-Y493*AK493)/(1000-Y493*AJ493))/(100*AF493)</f>
        <v>0</v>
      </c>
      <c r="T493">
        <f>(U493/V493*100)</f>
        <v>0</v>
      </c>
      <c r="U493">
        <f>AJ493*(AM493+AN493)/1000</f>
        <v>0</v>
      </c>
      <c r="V493">
        <f>0.61365*exp(17.502*AO493/(240.97+AO493))</f>
        <v>0</v>
      </c>
      <c r="W493">
        <v>142</v>
      </c>
      <c r="X493">
        <v>10</v>
      </c>
      <c r="Y493">
        <f>IF(W493*$H$11&gt;=AA493,1.0,(AA493/(AA493-W493*$H$11)))</f>
        <v>0</v>
      </c>
      <c r="Z493">
        <f>(Y493-1)*100</f>
        <v>0</v>
      </c>
      <c r="AA493">
        <f>MAX(0,($B$11+$C$11*AR493)/(1+$D$11*AR493)*AM493/(AO493+273)*$E$11)</f>
        <v>0</v>
      </c>
      <c r="AB493">
        <f>$B$9*AS493+$C$9*AT493</f>
        <v>0</v>
      </c>
      <c r="AC493">
        <f>AB493*AD493</f>
        <v>0</v>
      </c>
      <c r="AD493">
        <f>($B$9*$D$7+$C$9*$D$7)/($B$9+$C$9)</f>
        <v>0</v>
      </c>
      <c r="AE493">
        <f>($B$9*$K$7+$C$9*$K$7)/($B$9+$C$9)</f>
        <v>0</v>
      </c>
      <c r="AF493">
        <v>10</v>
      </c>
      <c r="AG493">
        <v>1551447668.5</v>
      </c>
      <c r="AH493">
        <v>390.925</v>
      </c>
      <c r="AI493">
        <v>398.937</v>
      </c>
      <c r="AJ493">
        <v>8.31369</v>
      </c>
      <c r="AK493">
        <v>7.79617</v>
      </c>
      <c r="AL493">
        <v>1431.2</v>
      </c>
      <c r="AM493">
        <v>100.514</v>
      </c>
      <c r="AN493">
        <v>0.0233795</v>
      </c>
      <c r="AO493">
        <v>6.98062</v>
      </c>
      <c r="AP493">
        <v>999.9</v>
      </c>
      <c r="AQ493">
        <v>999.9</v>
      </c>
      <c r="AR493">
        <v>10008.8</v>
      </c>
      <c r="AS493">
        <v>0</v>
      </c>
      <c r="AT493">
        <v>133.522</v>
      </c>
      <c r="AU493">
        <v>0</v>
      </c>
      <c r="AV493" t="s">
        <v>208</v>
      </c>
      <c r="AW493">
        <v>0</v>
      </c>
      <c r="AX493">
        <v>-0.747</v>
      </c>
      <c r="AY493">
        <v>-0.067</v>
      </c>
      <c r="AZ493">
        <v>0</v>
      </c>
      <c r="BA493">
        <v>0</v>
      </c>
      <c r="BB493">
        <v>0</v>
      </c>
      <c r="BC493">
        <v>0</v>
      </c>
      <c r="BD493">
        <v>-75.7984071428571</v>
      </c>
      <c r="BE493">
        <v>20.0213862783816</v>
      </c>
      <c r="BF493">
        <v>3.54203262060433</v>
      </c>
      <c r="BG493">
        <v>0</v>
      </c>
      <c r="BH493">
        <v>-2.9442230952381</v>
      </c>
      <c r="BI493">
        <v>0.136366303975294</v>
      </c>
      <c r="BJ493">
        <v>0.0353589568694509</v>
      </c>
      <c r="BK493">
        <v>0</v>
      </c>
      <c r="BL493">
        <v>0</v>
      </c>
      <c r="BM493">
        <v>0</v>
      </c>
      <c r="BN493" t="s">
        <v>209</v>
      </c>
      <c r="BO493">
        <v>1.88477</v>
      </c>
      <c r="BP493">
        <v>1.88171</v>
      </c>
      <c r="BQ493">
        <v>1.88324</v>
      </c>
      <c r="BR493">
        <v>1.882</v>
      </c>
      <c r="BS493">
        <v>1.88382</v>
      </c>
      <c r="BT493">
        <v>1.88309</v>
      </c>
      <c r="BU493">
        <v>1.88479</v>
      </c>
      <c r="BV493">
        <v>1.88232</v>
      </c>
      <c r="BW493" t="s">
        <v>210</v>
      </c>
      <c r="BX493" t="s">
        <v>17</v>
      </c>
      <c r="BY493" t="s">
        <v>17</v>
      </c>
      <c r="BZ493" t="s">
        <v>17</v>
      </c>
      <c r="CA493" t="s">
        <v>211</v>
      </c>
      <c r="CB493" t="s">
        <v>212</v>
      </c>
      <c r="CC493" t="s">
        <v>213</v>
      </c>
      <c r="CD493" t="s">
        <v>213</v>
      </c>
      <c r="CE493" t="s">
        <v>213</v>
      </c>
      <c r="CF493" t="s">
        <v>213</v>
      </c>
      <c r="CG493">
        <v>5</v>
      </c>
      <c r="CH493">
        <v>0</v>
      </c>
      <c r="CI493">
        <v>0</v>
      </c>
      <c r="CJ493">
        <v>0</v>
      </c>
      <c r="CK493">
        <v>0</v>
      </c>
      <c r="CL493">
        <v>2</v>
      </c>
      <c r="CM493">
        <v>1320.11</v>
      </c>
      <c r="CN493">
        <v>2.03103</v>
      </c>
      <c r="CO493">
        <v>7.62721</v>
      </c>
      <c r="CP493">
        <v>9.98207</v>
      </c>
      <c r="CQ493">
        <v>29.9992</v>
      </c>
      <c r="CR493">
        <v>9.83939</v>
      </c>
      <c r="CS493">
        <v>10.0445</v>
      </c>
      <c r="CT493">
        <v>-1</v>
      </c>
      <c r="CU493">
        <v>100</v>
      </c>
      <c r="CV493">
        <v>31.9691</v>
      </c>
      <c r="CW493">
        <v>-999.9</v>
      </c>
      <c r="CX493">
        <v>400</v>
      </c>
      <c r="CY493">
        <v>1.11818</v>
      </c>
      <c r="CZ493">
        <v>103.856</v>
      </c>
      <c r="DA493">
        <v>103.26</v>
      </c>
    </row>
    <row r="494" spans="1:105">
      <c r="A494">
        <v>480</v>
      </c>
      <c r="B494">
        <v>1551447670.5</v>
      </c>
      <c r="C494">
        <v>1371.59999990463</v>
      </c>
      <c r="D494" t="s">
        <v>1180</v>
      </c>
      <c r="E494" t="s">
        <v>1181</v>
      </c>
      <c r="F494">
        <f>J494+I494+M494*K494</f>
        <v>0</v>
      </c>
      <c r="G494">
        <f>(1000*AM494)/(L494*(AO494+273.15))</f>
        <v>0</v>
      </c>
      <c r="H494">
        <f>((G494*F494*(1-(AJ494/1000)))/(100*K494))*(0.0/60)</f>
        <v>0</v>
      </c>
      <c r="I494" t="s">
        <v>203</v>
      </c>
      <c r="J494" t="s">
        <v>204</v>
      </c>
      <c r="K494" t="s">
        <v>205</v>
      </c>
      <c r="L494" t="s">
        <v>206</v>
      </c>
      <c r="M494" t="s">
        <v>927</v>
      </c>
      <c r="N494" t="s">
        <v>928</v>
      </c>
      <c r="O494" t="s">
        <v>576</v>
      </c>
      <c r="Q494">
        <v>1551447670.5</v>
      </c>
      <c r="R494">
        <f>AL494*Y494*(AJ494-AK494)/(100*AF494*(1000-Y494*AJ494))</f>
        <v>0</v>
      </c>
      <c r="S494">
        <f>AL494*Y494*(AI494-AH494*(1000-Y494*AK494)/(1000-Y494*AJ494))/(100*AF494)</f>
        <v>0</v>
      </c>
      <c r="T494">
        <f>(U494/V494*100)</f>
        <v>0</v>
      </c>
      <c r="U494">
        <f>AJ494*(AM494+AN494)/1000</f>
        <v>0</v>
      </c>
      <c r="V494">
        <f>0.61365*exp(17.502*AO494/(240.97+AO494))</f>
        <v>0</v>
      </c>
      <c r="W494">
        <v>123</v>
      </c>
      <c r="X494">
        <v>9</v>
      </c>
      <c r="Y494">
        <f>IF(W494*$H$11&gt;=AA494,1.0,(AA494/(AA494-W494*$H$11)))</f>
        <v>0</v>
      </c>
      <c r="Z494">
        <f>(Y494-1)*100</f>
        <v>0</v>
      </c>
      <c r="AA494">
        <f>MAX(0,($B$11+$C$11*AR494)/(1+$D$11*AR494)*AM494/(AO494+273)*$E$11)</f>
        <v>0</v>
      </c>
      <c r="AB494">
        <f>$B$9*AS494+$C$9*AT494</f>
        <v>0</v>
      </c>
      <c r="AC494">
        <f>AB494*AD494</f>
        <v>0</v>
      </c>
      <c r="AD494">
        <f>($B$9*$D$7+$C$9*$D$7)/($B$9+$C$9)</f>
        <v>0</v>
      </c>
      <c r="AE494">
        <f>($B$9*$K$7+$C$9*$K$7)/($B$9+$C$9)</f>
        <v>0</v>
      </c>
      <c r="AF494">
        <v>10</v>
      </c>
      <c r="AG494">
        <v>1551447670.5</v>
      </c>
      <c r="AH494">
        <v>390.611</v>
      </c>
      <c r="AI494">
        <v>398.968</v>
      </c>
      <c r="AJ494">
        <v>8.39483</v>
      </c>
      <c r="AK494">
        <v>7.79632</v>
      </c>
      <c r="AL494">
        <v>1431</v>
      </c>
      <c r="AM494">
        <v>100.514</v>
      </c>
      <c r="AN494">
        <v>0.0231785</v>
      </c>
      <c r="AO494">
        <v>7.01662</v>
      </c>
      <c r="AP494">
        <v>999.9</v>
      </c>
      <c r="AQ494">
        <v>999.9</v>
      </c>
      <c r="AR494">
        <v>9998.12</v>
      </c>
      <c r="AS494">
        <v>0</v>
      </c>
      <c r="AT494">
        <v>133.383</v>
      </c>
      <c r="AU494">
        <v>0</v>
      </c>
      <c r="AV494" t="s">
        <v>208</v>
      </c>
      <c r="AW494">
        <v>0</v>
      </c>
      <c r="AX494">
        <v>-0.747</v>
      </c>
      <c r="AY494">
        <v>-0.067</v>
      </c>
      <c r="AZ494">
        <v>0</v>
      </c>
      <c r="BA494">
        <v>0</v>
      </c>
      <c r="BB494">
        <v>0</v>
      </c>
      <c r="BC494">
        <v>0</v>
      </c>
      <c r="BD494">
        <v>-75.7984071428571</v>
      </c>
      <c r="BE494">
        <v>20.0213862783816</v>
      </c>
      <c r="BF494">
        <v>3.54203262060433</v>
      </c>
      <c r="BG494">
        <v>0</v>
      </c>
      <c r="BH494">
        <v>-2.9442230952381</v>
      </c>
      <c r="BI494">
        <v>0.136366303975294</v>
      </c>
      <c r="BJ494">
        <v>0.0353589568694509</v>
      </c>
      <c r="BK494">
        <v>0</v>
      </c>
      <c r="BL494">
        <v>0</v>
      </c>
      <c r="BM494">
        <v>0</v>
      </c>
      <c r="BN494" t="s">
        <v>209</v>
      </c>
      <c r="BO494">
        <v>1.88477</v>
      </c>
      <c r="BP494">
        <v>1.88171</v>
      </c>
      <c r="BQ494">
        <v>1.88324</v>
      </c>
      <c r="BR494">
        <v>1.882</v>
      </c>
      <c r="BS494">
        <v>1.88383</v>
      </c>
      <c r="BT494">
        <v>1.88309</v>
      </c>
      <c r="BU494">
        <v>1.88478</v>
      </c>
      <c r="BV494">
        <v>1.88232</v>
      </c>
      <c r="BW494" t="s">
        <v>210</v>
      </c>
      <c r="BX494" t="s">
        <v>17</v>
      </c>
      <c r="BY494" t="s">
        <v>17</v>
      </c>
      <c r="BZ494" t="s">
        <v>17</v>
      </c>
      <c r="CA494" t="s">
        <v>211</v>
      </c>
      <c r="CB494" t="s">
        <v>212</v>
      </c>
      <c r="CC494" t="s">
        <v>213</v>
      </c>
      <c r="CD494" t="s">
        <v>213</v>
      </c>
      <c r="CE494" t="s">
        <v>213</v>
      </c>
      <c r="CF494" t="s">
        <v>213</v>
      </c>
      <c r="CG494">
        <v>5</v>
      </c>
      <c r="CH494">
        <v>0</v>
      </c>
      <c r="CI494">
        <v>0</v>
      </c>
      <c r="CJ494">
        <v>0</v>
      </c>
      <c r="CK494">
        <v>0</v>
      </c>
      <c r="CL494">
        <v>2</v>
      </c>
      <c r="CM494">
        <v>1334.52</v>
      </c>
      <c r="CN494">
        <v>2.03102</v>
      </c>
      <c r="CO494">
        <v>7.6272</v>
      </c>
      <c r="CP494">
        <v>9.97889</v>
      </c>
      <c r="CQ494">
        <v>29.9992</v>
      </c>
      <c r="CR494">
        <v>9.83538</v>
      </c>
      <c r="CS494">
        <v>10.0408</v>
      </c>
      <c r="CT494">
        <v>-1</v>
      </c>
      <c r="CU494">
        <v>100</v>
      </c>
      <c r="CV494">
        <v>31.9691</v>
      </c>
      <c r="CW494">
        <v>-999.9</v>
      </c>
      <c r="CX494">
        <v>400</v>
      </c>
      <c r="CY494">
        <v>1.0296</v>
      </c>
      <c r="CZ494">
        <v>103.857</v>
      </c>
      <c r="DA494">
        <v>103.261</v>
      </c>
    </row>
    <row r="495" spans="1:105">
      <c r="A495">
        <v>481</v>
      </c>
      <c r="B495">
        <v>1551447672.5</v>
      </c>
      <c r="C495">
        <v>1373.59999990463</v>
      </c>
      <c r="D495" t="s">
        <v>1182</v>
      </c>
      <c r="E495" t="s">
        <v>1183</v>
      </c>
      <c r="F495">
        <f>J495+I495+M495*K495</f>
        <v>0</v>
      </c>
      <c r="G495">
        <f>(1000*AM495)/(L495*(AO495+273.15))</f>
        <v>0</v>
      </c>
      <c r="H495">
        <f>((G495*F495*(1-(AJ495/1000)))/(100*K495))*(0.0/60)</f>
        <v>0</v>
      </c>
      <c r="I495" t="s">
        <v>203</v>
      </c>
      <c r="J495" t="s">
        <v>204</v>
      </c>
      <c r="K495" t="s">
        <v>205</v>
      </c>
      <c r="L495" t="s">
        <v>206</v>
      </c>
      <c r="M495" t="s">
        <v>927</v>
      </c>
      <c r="N495" t="s">
        <v>928</v>
      </c>
      <c r="O495" t="s">
        <v>576</v>
      </c>
      <c r="Q495">
        <v>1551447672.5</v>
      </c>
      <c r="R495">
        <f>AL495*Y495*(AJ495-AK495)/(100*AF495*(1000-Y495*AJ495))</f>
        <v>0</v>
      </c>
      <c r="S495">
        <f>AL495*Y495*(AI495-AH495*(1000-Y495*AK495)/(1000-Y495*AJ495))/(100*AF495)</f>
        <v>0</v>
      </c>
      <c r="T495">
        <f>(U495/V495*100)</f>
        <v>0</v>
      </c>
      <c r="U495">
        <f>AJ495*(AM495+AN495)/1000</f>
        <v>0</v>
      </c>
      <c r="V495">
        <f>0.61365*exp(17.502*AO495/(240.97+AO495))</f>
        <v>0</v>
      </c>
      <c r="W495">
        <v>137</v>
      </c>
      <c r="X495">
        <v>10</v>
      </c>
      <c r="Y495">
        <f>IF(W495*$H$11&gt;=AA495,1.0,(AA495/(AA495-W495*$H$11)))</f>
        <v>0</v>
      </c>
      <c r="Z495">
        <f>(Y495-1)*100</f>
        <v>0</v>
      </c>
      <c r="AA495">
        <f>MAX(0,($B$11+$C$11*AR495)/(1+$D$11*AR495)*AM495/(AO495+273)*$E$11)</f>
        <v>0</v>
      </c>
      <c r="AB495">
        <f>$B$9*AS495+$C$9*AT495</f>
        <v>0</v>
      </c>
      <c r="AC495">
        <f>AB495*AD495</f>
        <v>0</v>
      </c>
      <c r="AD495">
        <f>($B$9*$D$7+$C$9*$D$7)/($B$9+$C$9)</f>
        <v>0</v>
      </c>
      <c r="AE495">
        <f>($B$9*$K$7+$C$9*$K$7)/($B$9+$C$9)</f>
        <v>0</v>
      </c>
      <c r="AF495">
        <v>10</v>
      </c>
      <c r="AG495">
        <v>1551447672.5</v>
      </c>
      <c r="AH495">
        <v>390.406</v>
      </c>
      <c r="AI495">
        <v>398.947</v>
      </c>
      <c r="AJ495">
        <v>8.46076</v>
      </c>
      <c r="AK495">
        <v>7.79531</v>
      </c>
      <c r="AL495">
        <v>1431.24</v>
      </c>
      <c r="AM495">
        <v>100.514</v>
      </c>
      <c r="AN495">
        <v>0.0231006</v>
      </c>
      <c r="AO495">
        <v>7.03805</v>
      </c>
      <c r="AP495">
        <v>999.9</v>
      </c>
      <c r="AQ495">
        <v>999.9</v>
      </c>
      <c r="AR495">
        <v>10014.4</v>
      </c>
      <c r="AS495">
        <v>0</v>
      </c>
      <c r="AT495">
        <v>133.246</v>
      </c>
      <c r="AU495">
        <v>0</v>
      </c>
      <c r="AV495" t="s">
        <v>208</v>
      </c>
      <c r="AW495">
        <v>0</v>
      </c>
      <c r="AX495">
        <v>-0.747</v>
      </c>
      <c r="AY495">
        <v>-0.067</v>
      </c>
      <c r="AZ495">
        <v>0</v>
      </c>
      <c r="BA495">
        <v>0</v>
      </c>
      <c r="BB495">
        <v>0</v>
      </c>
      <c r="BC495">
        <v>0</v>
      </c>
      <c r="BD495">
        <v>-75.7984071428571</v>
      </c>
      <c r="BE495">
        <v>20.0213862783816</v>
      </c>
      <c r="BF495">
        <v>3.54203262060433</v>
      </c>
      <c r="BG495">
        <v>0</v>
      </c>
      <c r="BH495">
        <v>-2.9442230952381</v>
      </c>
      <c r="BI495">
        <v>0.136366303975294</v>
      </c>
      <c r="BJ495">
        <v>0.0353589568694509</v>
      </c>
      <c r="BK495">
        <v>0</v>
      </c>
      <c r="BL495">
        <v>0</v>
      </c>
      <c r="BM495">
        <v>0</v>
      </c>
      <c r="BN495" t="s">
        <v>209</v>
      </c>
      <c r="BO495">
        <v>1.88477</v>
      </c>
      <c r="BP495">
        <v>1.88171</v>
      </c>
      <c r="BQ495">
        <v>1.88324</v>
      </c>
      <c r="BR495">
        <v>1.882</v>
      </c>
      <c r="BS495">
        <v>1.88383</v>
      </c>
      <c r="BT495">
        <v>1.88309</v>
      </c>
      <c r="BU495">
        <v>1.88477</v>
      </c>
      <c r="BV495">
        <v>1.88232</v>
      </c>
      <c r="BW495" t="s">
        <v>210</v>
      </c>
      <c r="BX495" t="s">
        <v>17</v>
      </c>
      <c r="BY495" t="s">
        <v>17</v>
      </c>
      <c r="BZ495" t="s">
        <v>17</v>
      </c>
      <c r="CA495" t="s">
        <v>211</v>
      </c>
      <c r="CB495" t="s">
        <v>212</v>
      </c>
      <c r="CC495" t="s">
        <v>213</v>
      </c>
      <c r="CD495" t="s">
        <v>213</v>
      </c>
      <c r="CE495" t="s">
        <v>213</v>
      </c>
      <c r="CF495" t="s">
        <v>213</v>
      </c>
      <c r="CG495">
        <v>5</v>
      </c>
      <c r="CH495">
        <v>0</v>
      </c>
      <c r="CI495">
        <v>0</v>
      </c>
      <c r="CJ495">
        <v>0</v>
      </c>
      <c r="CK495">
        <v>0</v>
      </c>
      <c r="CL495">
        <v>2</v>
      </c>
      <c r="CM495">
        <v>1323.87</v>
      </c>
      <c r="CN495">
        <v>2.03102</v>
      </c>
      <c r="CO495">
        <v>7.62732</v>
      </c>
      <c r="CP495">
        <v>9.97548</v>
      </c>
      <c r="CQ495">
        <v>29.9993</v>
      </c>
      <c r="CR495">
        <v>9.83115</v>
      </c>
      <c r="CS495">
        <v>10.0371</v>
      </c>
      <c r="CT495">
        <v>-1</v>
      </c>
      <c r="CU495">
        <v>100</v>
      </c>
      <c r="CV495">
        <v>31.5965</v>
      </c>
      <c r="CW495">
        <v>-999.9</v>
      </c>
      <c r="CX495">
        <v>400</v>
      </c>
      <c r="CY495">
        <v>0.923488</v>
      </c>
      <c r="CZ495">
        <v>103.857</v>
      </c>
      <c r="DA495">
        <v>103.262</v>
      </c>
    </row>
    <row r="496" spans="1:105">
      <c r="A496">
        <v>482</v>
      </c>
      <c r="B496">
        <v>1551447674.5</v>
      </c>
      <c r="C496">
        <v>1375.59999990463</v>
      </c>
      <c r="D496" t="s">
        <v>1184</v>
      </c>
      <c r="E496" t="s">
        <v>1185</v>
      </c>
      <c r="F496">
        <f>J496+I496+M496*K496</f>
        <v>0</v>
      </c>
      <c r="G496">
        <f>(1000*AM496)/(L496*(AO496+273.15))</f>
        <v>0</v>
      </c>
      <c r="H496">
        <f>((G496*F496*(1-(AJ496/1000)))/(100*K496))*(0.0/60)</f>
        <v>0</v>
      </c>
      <c r="I496" t="s">
        <v>203</v>
      </c>
      <c r="J496" t="s">
        <v>204</v>
      </c>
      <c r="K496" t="s">
        <v>205</v>
      </c>
      <c r="L496" t="s">
        <v>206</v>
      </c>
      <c r="M496" t="s">
        <v>927</v>
      </c>
      <c r="N496" t="s">
        <v>928</v>
      </c>
      <c r="O496" t="s">
        <v>576</v>
      </c>
      <c r="Q496">
        <v>1551447674.5</v>
      </c>
      <c r="R496">
        <f>AL496*Y496*(AJ496-AK496)/(100*AF496*(1000-Y496*AJ496))</f>
        <v>0</v>
      </c>
      <c r="S496">
        <f>AL496*Y496*(AI496-AH496*(1000-Y496*AK496)/(1000-Y496*AJ496))/(100*AF496)</f>
        <v>0</v>
      </c>
      <c r="T496">
        <f>(U496/V496*100)</f>
        <v>0</v>
      </c>
      <c r="U496">
        <f>AJ496*(AM496+AN496)/1000</f>
        <v>0</v>
      </c>
      <c r="V496">
        <f>0.61365*exp(17.502*AO496/(240.97+AO496))</f>
        <v>0</v>
      </c>
      <c r="W496">
        <v>143</v>
      </c>
      <c r="X496">
        <v>10</v>
      </c>
      <c r="Y496">
        <f>IF(W496*$H$11&gt;=AA496,1.0,(AA496/(AA496-W496*$H$11)))</f>
        <v>0</v>
      </c>
      <c r="Z496">
        <f>(Y496-1)*100</f>
        <v>0</v>
      </c>
      <c r="AA496">
        <f>MAX(0,($B$11+$C$11*AR496)/(1+$D$11*AR496)*AM496/(AO496+273)*$E$11)</f>
        <v>0</v>
      </c>
      <c r="AB496">
        <f>$B$9*AS496+$C$9*AT496</f>
        <v>0</v>
      </c>
      <c r="AC496">
        <f>AB496*AD496</f>
        <v>0</v>
      </c>
      <c r="AD496">
        <f>($B$9*$D$7+$C$9*$D$7)/($B$9+$C$9)</f>
        <v>0</v>
      </c>
      <c r="AE496">
        <f>($B$9*$K$7+$C$9*$K$7)/($B$9+$C$9)</f>
        <v>0</v>
      </c>
      <c r="AF496">
        <v>10</v>
      </c>
      <c r="AG496">
        <v>1551447674.5</v>
      </c>
      <c r="AH496">
        <v>390.216</v>
      </c>
      <c r="AI496">
        <v>398.929</v>
      </c>
      <c r="AJ496">
        <v>8.52435</v>
      </c>
      <c r="AK496">
        <v>7.79476</v>
      </c>
      <c r="AL496">
        <v>1431.3</v>
      </c>
      <c r="AM496">
        <v>100.514</v>
      </c>
      <c r="AN496">
        <v>0.0230642</v>
      </c>
      <c r="AO496">
        <v>7.06244</v>
      </c>
      <c r="AP496">
        <v>999.9</v>
      </c>
      <c r="AQ496">
        <v>999.9</v>
      </c>
      <c r="AR496">
        <v>9996.25</v>
      </c>
      <c r="AS496">
        <v>0</v>
      </c>
      <c r="AT496">
        <v>133.228</v>
      </c>
      <c r="AU496">
        <v>0</v>
      </c>
      <c r="AV496" t="s">
        <v>208</v>
      </c>
      <c r="AW496">
        <v>0</v>
      </c>
      <c r="AX496">
        <v>-0.747</v>
      </c>
      <c r="AY496">
        <v>-0.067</v>
      </c>
      <c r="AZ496">
        <v>0</v>
      </c>
      <c r="BA496">
        <v>0</v>
      </c>
      <c r="BB496">
        <v>0</v>
      </c>
      <c r="BC496">
        <v>0</v>
      </c>
      <c r="BD496">
        <v>-75.7984071428571</v>
      </c>
      <c r="BE496">
        <v>20.0213862783816</v>
      </c>
      <c r="BF496">
        <v>3.54203262060433</v>
      </c>
      <c r="BG496">
        <v>0</v>
      </c>
      <c r="BH496">
        <v>-2.9442230952381</v>
      </c>
      <c r="BI496">
        <v>0.136366303975294</v>
      </c>
      <c r="BJ496">
        <v>0.0353589568694509</v>
      </c>
      <c r="BK496">
        <v>0</v>
      </c>
      <c r="BL496">
        <v>0</v>
      </c>
      <c r="BM496">
        <v>0</v>
      </c>
      <c r="BN496" t="s">
        <v>209</v>
      </c>
      <c r="BO496">
        <v>1.88477</v>
      </c>
      <c r="BP496">
        <v>1.88171</v>
      </c>
      <c r="BQ496">
        <v>1.88324</v>
      </c>
      <c r="BR496">
        <v>1.88202</v>
      </c>
      <c r="BS496">
        <v>1.88382</v>
      </c>
      <c r="BT496">
        <v>1.88309</v>
      </c>
      <c r="BU496">
        <v>1.88479</v>
      </c>
      <c r="BV496">
        <v>1.88232</v>
      </c>
      <c r="BW496" t="s">
        <v>210</v>
      </c>
      <c r="BX496" t="s">
        <v>17</v>
      </c>
      <c r="BY496" t="s">
        <v>17</v>
      </c>
      <c r="BZ496" t="s">
        <v>17</v>
      </c>
      <c r="CA496" t="s">
        <v>211</v>
      </c>
      <c r="CB496" t="s">
        <v>212</v>
      </c>
      <c r="CC496" t="s">
        <v>213</v>
      </c>
      <c r="CD496" t="s">
        <v>213</v>
      </c>
      <c r="CE496" t="s">
        <v>213</v>
      </c>
      <c r="CF496" t="s">
        <v>213</v>
      </c>
      <c r="CG496">
        <v>5</v>
      </c>
      <c r="CH496">
        <v>0</v>
      </c>
      <c r="CI496">
        <v>0</v>
      </c>
      <c r="CJ496">
        <v>0</v>
      </c>
      <c r="CK496">
        <v>0</v>
      </c>
      <c r="CL496">
        <v>2</v>
      </c>
      <c r="CM496">
        <v>1319.26</v>
      </c>
      <c r="CN496">
        <v>2.03102</v>
      </c>
      <c r="CO496">
        <v>7.62784</v>
      </c>
      <c r="CP496">
        <v>9.97179</v>
      </c>
      <c r="CQ496">
        <v>29.9994</v>
      </c>
      <c r="CR496">
        <v>9.82713</v>
      </c>
      <c r="CS496">
        <v>10.0335</v>
      </c>
      <c r="CT496">
        <v>-1</v>
      </c>
      <c r="CU496">
        <v>100</v>
      </c>
      <c r="CV496">
        <v>31.5965</v>
      </c>
      <c r="CW496">
        <v>-999.9</v>
      </c>
      <c r="CX496">
        <v>400</v>
      </c>
      <c r="CY496">
        <v>0.834503</v>
      </c>
      <c r="CZ496">
        <v>103.858</v>
      </c>
      <c r="DA496">
        <v>103.263</v>
      </c>
    </row>
    <row r="497" spans="1:105">
      <c r="A497">
        <v>483</v>
      </c>
      <c r="B497">
        <v>1551447676.5</v>
      </c>
      <c r="C497">
        <v>1377.59999990463</v>
      </c>
      <c r="D497" t="s">
        <v>1186</v>
      </c>
      <c r="E497" t="s">
        <v>1187</v>
      </c>
      <c r="F497">
        <f>J497+I497+M497*K497</f>
        <v>0</v>
      </c>
      <c r="G497">
        <f>(1000*AM497)/(L497*(AO497+273.15))</f>
        <v>0</v>
      </c>
      <c r="H497">
        <f>((G497*F497*(1-(AJ497/1000)))/(100*K497))*(0.0/60)</f>
        <v>0</v>
      </c>
      <c r="I497" t="s">
        <v>203</v>
      </c>
      <c r="J497" t="s">
        <v>204</v>
      </c>
      <c r="K497" t="s">
        <v>205</v>
      </c>
      <c r="L497" t="s">
        <v>206</v>
      </c>
      <c r="M497" t="s">
        <v>927</v>
      </c>
      <c r="N497" t="s">
        <v>928</v>
      </c>
      <c r="O497" t="s">
        <v>576</v>
      </c>
      <c r="Q497">
        <v>1551447676.5</v>
      </c>
      <c r="R497">
        <f>AL497*Y497*(AJ497-AK497)/(100*AF497*(1000-Y497*AJ497))</f>
        <v>0</v>
      </c>
      <c r="S497">
        <f>AL497*Y497*(AI497-AH497*(1000-Y497*AK497)/(1000-Y497*AJ497))/(100*AF497)</f>
        <v>0</v>
      </c>
      <c r="T497">
        <f>(U497/V497*100)</f>
        <v>0</v>
      </c>
      <c r="U497">
        <f>AJ497*(AM497+AN497)/1000</f>
        <v>0</v>
      </c>
      <c r="V497">
        <f>0.61365*exp(17.502*AO497/(240.97+AO497))</f>
        <v>0</v>
      </c>
      <c r="W497">
        <v>144</v>
      </c>
      <c r="X497">
        <v>10</v>
      </c>
      <c r="Y497">
        <f>IF(W497*$H$11&gt;=AA497,1.0,(AA497/(AA497-W497*$H$11)))</f>
        <v>0</v>
      </c>
      <c r="Z497">
        <f>(Y497-1)*100</f>
        <v>0</v>
      </c>
      <c r="AA497">
        <f>MAX(0,($B$11+$C$11*AR497)/(1+$D$11*AR497)*AM497/(AO497+273)*$E$11)</f>
        <v>0</v>
      </c>
      <c r="AB497">
        <f>$B$9*AS497+$C$9*AT497</f>
        <v>0</v>
      </c>
      <c r="AC497">
        <f>AB497*AD497</f>
        <v>0</v>
      </c>
      <c r="AD497">
        <f>($B$9*$D$7+$C$9*$D$7)/($B$9+$C$9)</f>
        <v>0</v>
      </c>
      <c r="AE497">
        <f>($B$9*$K$7+$C$9*$K$7)/($B$9+$C$9)</f>
        <v>0</v>
      </c>
      <c r="AF497">
        <v>10</v>
      </c>
      <c r="AG497">
        <v>1551447676.5</v>
      </c>
      <c r="AH497">
        <v>390.082</v>
      </c>
      <c r="AI497">
        <v>398.947</v>
      </c>
      <c r="AJ497">
        <v>8.57124</v>
      </c>
      <c r="AK497">
        <v>7.79466</v>
      </c>
      <c r="AL497">
        <v>1431.24</v>
      </c>
      <c r="AM497">
        <v>100.515</v>
      </c>
      <c r="AN497">
        <v>0.0229368</v>
      </c>
      <c r="AO497">
        <v>7.07641</v>
      </c>
      <c r="AP497">
        <v>999.9</v>
      </c>
      <c r="AQ497">
        <v>999.9</v>
      </c>
      <c r="AR497">
        <v>9961.25</v>
      </c>
      <c r="AS497">
        <v>0</v>
      </c>
      <c r="AT497">
        <v>133.41</v>
      </c>
      <c r="AU497">
        <v>0</v>
      </c>
      <c r="AV497" t="s">
        <v>208</v>
      </c>
      <c r="AW497">
        <v>0</v>
      </c>
      <c r="AX497">
        <v>-0.747</v>
      </c>
      <c r="AY497">
        <v>-0.067</v>
      </c>
      <c r="AZ497">
        <v>0</v>
      </c>
      <c r="BA497">
        <v>0</v>
      </c>
      <c r="BB497">
        <v>0</v>
      </c>
      <c r="BC497">
        <v>0</v>
      </c>
      <c r="BD497">
        <v>-75.7984071428571</v>
      </c>
      <c r="BE497">
        <v>20.0213862783816</v>
      </c>
      <c r="BF497">
        <v>3.54203262060433</v>
      </c>
      <c r="BG497">
        <v>0</v>
      </c>
      <c r="BH497">
        <v>-2.9442230952381</v>
      </c>
      <c r="BI497">
        <v>0.136366303975294</v>
      </c>
      <c r="BJ497">
        <v>0.0353589568694509</v>
      </c>
      <c r="BK497">
        <v>0</v>
      </c>
      <c r="BL497">
        <v>0</v>
      </c>
      <c r="BM497">
        <v>0</v>
      </c>
      <c r="BN497" t="s">
        <v>209</v>
      </c>
      <c r="BO497">
        <v>1.88477</v>
      </c>
      <c r="BP497">
        <v>1.88171</v>
      </c>
      <c r="BQ497">
        <v>1.88324</v>
      </c>
      <c r="BR497">
        <v>1.88202</v>
      </c>
      <c r="BS497">
        <v>1.88382</v>
      </c>
      <c r="BT497">
        <v>1.88309</v>
      </c>
      <c r="BU497">
        <v>1.88479</v>
      </c>
      <c r="BV497">
        <v>1.88232</v>
      </c>
      <c r="BW497" t="s">
        <v>210</v>
      </c>
      <c r="BX497" t="s">
        <v>17</v>
      </c>
      <c r="BY497" t="s">
        <v>17</v>
      </c>
      <c r="BZ497" t="s">
        <v>17</v>
      </c>
      <c r="CA497" t="s">
        <v>211</v>
      </c>
      <c r="CB497" t="s">
        <v>212</v>
      </c>
      <c r="CC497" t="s">
        <v>213</v>
      </c>
      <c r="CD497" t="s">
        <v>213</v>
      </c>
      <c r="CE497" t="s">
        <v>213</v>
      </c>
      <c r="CF497" t="s">
        <v>213</v>
      </c>
      <c r="CG497">
        <v>5</v>
      </c>
      <c r="CH497">
        <v>0</v>
      </c>
      <c r="CI497">
        <v>0</v>
      </c>
      <c r="CJ497">
        <v>0</v>
      </c>
      <c r="CK497">
        <v>0</v>
      </c>
      <c r="CL497">
        <v>2</v>
      </c>
      <c r="CM497">
        <v>1318.48</v>
      </c>
      <c r="CN497">
        <v>2.03101</v>
      </c>
      <c r="CO497">
        <v>7.62847</v>
      </c>
      <c r="CP497">
        <v>9.96832</v>
      </c>
      <c r="CQ497">
        <v>29.9993</v>
      </c>
      <c r="CR497">
        <v>9.82314</v>
      </c>
      <c r="CS497">
        <v>10.0297</v>
      </c>
      <c r="CT497">
        <v>-1</v>
      </c>
      <c r="CU497">
        <v>100</v>
      </c>
      <c r="CV497">
        <v>31.5965</v>
      </c>
      <c r="CW497">
        <v>-999.9</v>
      </c>
      <c r="CX497">
        <v>400</v>
      </c>
      <c r="CY497">
        <v>0.744914</v>
      </c>
      <c r="CZ497">
        <v>103.861</v>
      </c>
      <c r="DA497">
        <v>103.264</v>
      </c>
    </row>
    <row r="498" spans="1:105">
      <c r="A498">
        <v>484</v>
      </c>
      <c r="B498">
        <v>1551447678.5</v>
      </c>
      <c r="C498">
        <v>1379.59999990463</v>
      </c>
      <c r="D498" t="s">
        <v>1188</v>
      </c>
      <c r="E498" t="s">
        <v>1189</v>
      </c>
      <c r="F498">
        <f>J498+I498+M498*K498</f>
        <v>0</v>
      </c>
      <c r="G498">
        <f>(1000*AM498)/(L498*(AO498+273.15))</f>
        <v>0</v>
      </c>
      <c r="H498">
        <f>((G498*F498*(1-(AJ498/1000)))/(100*K498))*(0.0/60)</f>
        <v>0</v>
      </c>
      <c r="I498" t="s">
        <v>203</v>
      </c>
      <c r="J498" t="s">
        <v>204</v>
      </c>
      <c r="K498" t="s">
        <v>205</v>
      </c>
      <c r="L498" t="s">
        <v>206</v>
      </c>
      <c r="M498" t="s">
        <v>927</v>
      </c>
      <c r="N498" t="s">
        <v>928</v>
      </c>
      <c r="O498" t="s">
        <v>576</v>
      </c>
      <c r="Q498">
        <v>1551447678.5</v>
      </c>
      <c r="R498">
        <f>AL498*Y498*(AJ498-AK498)/(100*AF498*(1000-Y498*AJ498))</f>
        <v>0</v>
      </c>
      <c r="S498">
        <f>AL498*Y498*(AI498-AH498*(1000-Y498*AK498)/(1000-Y498*AJ498))/(100*AF498)</f>
        <v>0</v>
      </c>
      <c r="T498">
        <f>(U498/V498*100)</f>
        <v>0</v>
      </c>
      <c r="U498">
        <f>AJ498*(AM498+AN498)/1000</f>
        <v>0</v>
      </c>
      <c r="V498">
        <f>0.61365*exp(17.502*AO498/(240.97+AO498))</f>
        <v>0</v>
      </c>
      <c r="W498">
        <v>134</v>
      </c>
      <c r="X498">
        <v>9</v>
      </c>
      <c r="Y498">
        <f>IF(W498*$H$11&gt;=AA498,1.0,(AA498/(AA498-W498*$H$11)))</f>
        <v>0</v>
      </c>
      <c r="Z498">
        <f>(Y498-1)*100</f>
        <v>0</v>
      </c>
      <c r="AA498">
        <f>MAX(0,($B$11+$C$11*AR498)/(1+$D$11*AR498)*AM498/(AO498+273)*$E$11)</f>
        <v>0</v>
      </c>
      <c r="AB498">
        <f>$B$9*AS498+$C$9*AT498</f>
        <v>0</v>
      </c>
      <c r="AC498">
        <f>AB498*AD498</f>
        <v>0</v>
      </c>
      <c r="AD498">
        <f>($B$9*$D$7+$C$9*$D$7)/($B$9+$C$9)</f>
        <v>0</v>
      </c>
      <c r="AE498">
        <f>($B$9*$K$7+$C$9*$K$7)/($B$9+$C$9)</f>
        <v>0</v>
      </c>
      <c r="AF498">
        <v>10</v>
      </c>
      <c r="AG498">
        <v>1551447678.5</v>
      </c>
      <c r="AH498">
        <v>389.995</v>
      </c>
      <c r="AI498">
        <v>398.918</v>
      </c>
      <c r="AJ498">
        <v>8.61469</v>
      </c>
      <c r="AK498">
        <v>7.79375</v>
      </c>
      <c r="AL498">
        <v>1431.4</v>
      </c>
      <c r="AM498">
        <v>100.515</v>
      </c>
      <c r="AN498">
        <v>0.0227579</v>
      </c>
      <c r="AO498">
        <v>7.08536</v>
      </c>
      <c r="AP498">
        <v>999.9</v>
      </c>
      <c r="AQ498">
        <v>999.9</v>
      </c>
      <c r="AR498">
        <v>9981.88</v>
      </c>
      <c r="AS498">
        <v>0</v>
      </c>
      <c r="AT498">
        <v>133.428</v>
      </c>
      <c r="AU498">
        <v>0</v>
      </c>
      <c r="AV498" t="s">
        <v>208</v>
      </c>
      <c r="AW498">
        <v>0</v>
      </c>
      <c r="AX498">
        <v>-0.747</v>
      </c>
      <c r="AY498">
        <v>-0.067</v>
      </c>
      <c r="AZ498">
        <v>0</v>
      </c>
      <c r="BA498">
        <v>0</v>
      </c>
      <c r="BB498">
        <v>0</v>
      </c>
      <c r="BC498">
        <v>0</v>
      </c>
      <c r="BD498">
        <v>-75.7984071428571</v>
      </c>
      <c r="BE498">
        <v>20.0213862783816</v>
      </c>
      <c r="BF498">
        <v>3.54203262060433</v>
      </c>
      <c r="BG498">
        <v>0</v>
      </c>
      <c r="BH498">
        <v>-2.9442230952381</v>
      </c>
      <c r="BI498">
        <v>0.136366303975294</v>
      </c>
      <c r="BJ498">
        <v>0.0353589568694509</v>
      </c>
      <c r="BK498">
        <v>0</v>
      </c>
      <c r="BL498">
        <v>0</v>
      </c>
      <c r="BM498">
        <v>0</v>
      </c>
      <c r="BN498" t="s">
        <v>209</v>
      </c>
      <c r="BO498">
        <v>1.88477</v>
      </c>
      <c r="BP498">
        <v>1.88171</v>
      </c>
      <c r="BQ498">
        <v>1.88324</v>
      </c>
      <c r="BR498">
        <v>1.88201</v>
      </c>
      <c r="BS498">
        <v>1.88382</v>
      </c>
      <c r="BT498">
        <v>1.88309</v>
      </c>
      <c r="BU498">
        <v>1.88479</v>
      </c>
      <c r="BV498">
        <v>1.88232</v>
      </c>
      <c r="BW498" t="s">
        <v>210</v>
      </c>
      <c r="BX498" t="s">
        <v>17</v>
      </c>
      <c r="BY498" t="s">
        <v>17</v>
      </c>
      <c r="BZ498" t="s">
        <v>17</v>
      </c>
      <c r="CA498" t="s">
        <v>211</v>
      </c>
      <c r="CB498" t="s">
        <v>212</v>
      </c>
      <c r="CC498" t="s">
        <v>213</v>
      </c>
      <c r="CD498" t="s">
        <v>213</v>
      </c>
      <c r="CE498" t="s">
        <v>213</v>
      </c>
      <c r="CF498" t="s">
        <v>213</v>
      </c>
      <c r="CG498">
        <v>5</v>
      </c>
      <c r="CH498">
        <v>0</v>
      </c>
      <c r="CI498">
        <v>0</v>
      </c>
      <c r="CJ498">
        <v>0</v>
      </c>
      <c r="CK498">
        <v>0</v>
      </c>
      <c r="CL498">
        <v>2</v>
      </c>
      <c r="CM498">
        <v>1326.21</v>
      </c>
      <c r="CN498">
        <v>2.03101</v>
      </c>
      <c r="CO498">
        <v>7.62903</v>
      </c>
      <c r="CP498">
        <v>9.96488</v>
      </c>
      <c r="CQ498">
        <v>29.9993</v>
      </c>
      <c r="CR498">
        <v>9.81915</v>
      </c>
      <c r="CS498">
        <v>10.0262</v>
      </c>
      <c r="CT498">
        <v>-1</v>
      </c>
      <c r="CU498">
        <v>100</v>
      </c>
      <c r="CV498">
        <v>31.2087</v>
      </c>
      <c r="CW498">
        <v>-999.9</v>
      </c>
      <c r="CX498">
        <v>400</v>
      </c>
      <c r="CY498">
        <v>0.679115</v>
      </c>
      <c r="CZ498">
        <v>103.862</v>
      </c>
      <c r="DA498">
        <v>103.264</v>
      </c>
    </row>
    <row r="499" spans="1:105">
      <c r="A499">
        <v>485</v>
      </c>
      <c r="B499">
        <v>1551447680.5</v>
      </c>
      <c r="C499">
        <v>1381.59999990463</v>
      </c>
      <c r="D499" t="s">
        <v>1190</v>
      </c>
      <c r="E499" t="s">
        <v>1191</v>
      </c>
      <c r="F499">
        <f>J499+I499+M499*K499</f>
        <v>0</v>
      </c>
      <c r="G499">
        <f>(1000*AM499)/(L499*(AO499+273.15))</f>
        <v>0</v>
      </c>
      <c r="H499">
        <f>((G499*F499*(1-(AJ499/1000)))/(100*K499))*(0.0/60)</f>
        <v>0</v>
      </c>
      <c r="I499" t="s">
        <v>203</v>
      </c>
      <c r="J499" t="s">
        <v>204</v>
      </c>
      <c r="K499" t="s">
        <v>205</v>
      </c>
      <c r="L499" t="s">
        <v>206</v>
      </c>
      <c r="M499" t="s">
        <v>927</v>
      </c>
      <c r="N499" t="s">
        <v>928</v>
      </c>
      <c r="O499" t="s">
        <v>576</v>
      </c>
      <c r="Q499">
        <v>1551447680.5</v>
      </c>
      <c r="R499">
        <f>AL499*Y499*(AJ499-AK499)/(100*AF499*(1000-Y499*AJ499))</f>
        <v>0</v>
      </c>
      <c r="S499">
        <f>AL499*Y499*(AI499-AH499*(1000-Y499*AK499)/(1000-Y499*AJ499))/(100*AF499)</f>
        <v>0</v>
      </c>
      <c r="T499">
        <f>(U499/V499*100)</f>
        <v>0</v>
      </c>
      <c r="U499">
        <f>AJ499*(AM499+AN499)/1000</f>
        <v>0</v>
      </c>
      <c r="V499">
        <f>0.61365*exp(17.502*AO499/(240.97+AO499))</f>
        <v>0</v>
      </c>
      <c r="W499">
        <v>142</v>
      </c>
      <c r="X499">
        <v>10</v>
      </c>
      <c r="Y499">
        <f>IF(W499*$H$11&gt;=AA499,1.0,(AA499/(AA499-W499*$H$11)))</f>
        <v>0</v>
      </c>
      <c r="Z499">
        <f>(Y499-1)*100</f>
        <v>0</v>
      </c>
      <c r="AA499">
        <f>MAX(0,($B$11+$C$11*AR499)/(1+$D$11*AR499)*AM499/(AO499+273)*$E$11)</f>
        <v>0</v>
      </c>
      <c r="AB499">
        <f>$B$9*AS499+$C$9*AT499</f>
        <v>0</v>
      </c>
      <c r="AC499">
        <f>AB499*AD499</f>
        <v>0</v>
      </c>
      <c r="AD499">
        <f>($B$9*$D$7+$C$9*$D$7)/($B$9+$C$9)</f>
        <v>0</v>
      </c>
      <c r="AE499">
        <f>($B$9*$K$7+$C$9*$K$7)/($B$9+$C$9)</f>
        <v>0</v>
      </c>
      <c r="AF499">
        <v>10</v>
      </c>
      <c r="AG499">
        <v>1551447680.5</v>
      </c>
      <c r="AH499">
        <v>390.013</v>
      </c>
      <c r="AI499">
        <v>398.964</v>
      </c>
      <c r="AJ499">
        <v>8.66018</v>
      </c>
      <c r="AK499">
        <v>7.7951</v>
      </c>
      <c r="AL499">
        <v>1431.46</v>
      </c>
      <c r="AM499">
        <v>100.513</v>
      </c>
      <c r="AN499">
        <v>0.022829</v>
      </c>
      <c r="AO499">
        <v>7.0962</v>
      </c>
      <c r="AP499">
        <v>999.9</v>
      </c>
      <c r="AQ499">
        <v>999.9</v>
      </c>
      <c r="AR499">
        <v>10006.9</v>
      </c>
      <c r="AS499">
        <v>0</v>
      </c>
      <c r="AT499">
        <v>133.607</v>
      </c>
      <c r="AU499">
        <v>0</v>
      </c>
      <c r="AV499" t="s">
        <v>208</v>
      </c>
      <c r="AW499">
        <v>0</v>
      </c>
      <c r="AX499">
        <v>-0.747</v>
      </c>
      <c r="AY499">
        <v>-0.067</v>
      </c>
      <c r="AZ499">
        <v>0</v>
      </c>
      <c r="BA499">
        <v>0</v>
      </c>
      <c r="BB499">
        <v>0</v>
      </c>
      <c r="BC499">
        <v>0</v>
      </c>
      <c r="BD499">
        <v>-75.7984071428571</v>
      </c>
      <c r="BE499">
        <v>20.0213862783816</v>
      </c>
      <c r="BF499">
        <v>3.54203262060433</v>
      </c>
      <c r="BG499">
        <v>0</v>
      </c>
      <c r="BH499">
        <v>-2.9442230952381</v>
      </c>
      <c r="BI499">
        <v>0.136366303975294</v>
      </c>
      <c r="BJ499">
        <v>0.0353589568694509</v>
      </c>
      <c r="BK499">
        <v>0</v>
      </c>
      <c r="BL499">
        <v>0</v>
      </c>
      <c r="BM499">
        <v>0</v>
      </c>
      <c r="BN499" t="s">
        <v>209</v>
      </c>
      <c r="BO499">
        <v>1.88477</v>
      </c>
      <c r="BP499">
        <v>1.88171</v>
      </c>
      <c r="BQ499">
        <v>1.88324</v>
      </c>
      <c r="BR499">
        <v>1.882</v>
      </c>
      <c r="BS499">
        <v>1.88381</v>
      </c>
      <c r="BT499">
        <v>1.88309</v>
      </c>
      <c r="BU499">
        <v>1.8848</v>
      </c>
      <c r="BV499">
        <v>1.88232</v>
      </c>
      <c r="BW499" t="s">
        <v>210</v>
      </c>
      <c r="BX499" t="s">
        <v>17</v>
      </c>
      <c r="BY499" t="s">
        <v>17</v>
      </c>
      <c r="BZ499" t="s">
        <v>17</v>
      </c>
      <c r="CA499" t="s">
        <v>211</v>
      </c>
      <c r="CB499" t="s">
        <v>212</v>
      </c>
      <c r="CC499" t="s">
        <v>213</v>
      </c>
      <c r="CD499" t="s">
        <v>213</v>
      </c>
      <c r="CE499" t="s">
        <v>213</v>
      </c>
      <c r="CF499" t="s">
        <v>213</v>
      </c>
      <c r="CG499">
        <v>5</v>
      </c>
      <c r="CH499">
        <v>0</v>
      </c>
      <c r="CI499">
        <v>0</v>
      </c>
      <c r="CJ499">
        <v>0</v>
      </c>
      <c r="CK499">
        <v>0</v>
      </c>
      <c r="CL499">
        <v>2</v>
      </c>
      <c r="CM499">
        <v>1320.47</v>
      </c>
      <c r="CN499">
        <v>2.03101</v>
      </c>
      <c r="CO499">
        <v>7.62972</v>
      </c>
      <c r="CP499">
        <v>9.96144</v>
      </c>
      <c r="CQ499">
        <v>29.9994</v>
      </c>
      <c r="CR499">
        <v>9.8157</v>
      </c>
      <c r="CS499">
        <v>10.0225</v>
      </c>
      <c r="CT499">
        <v>-1</v>
      </c>
      <c r="CU499">
        <v>100</v>
      </c>
      <c r="CV499">
        <v>31.2087</v>
      </c>
      <c r="CW499">
        <v>-999.9</v>
      </c>
      <c r="CX499">
        <v>400</v>
      </c>
      <c r="CY499">
        <v>0.595658</v>
      </c>
      <c r="CZ499">
        <v>103.863</v>
      </c>
      <c r="DA499">
        <v>103.264</v>
      </c>
    </row>
    <row r="500" spans="1:105">
      <c r="A500">
        <v>486</v>
      </c>
      <c r="B500">
        <v>1551447682.5</v>
      </c>
      <c r="C500">
        <v>1383.59999990463</v>
      </c>
      <c r="D500" t="s">
        <v>1192</v>
      </c>
      <c r="E500" t="s">
        <v>1193</v>
      </c>
      <c r="F500">
        <f>J500+I500+M500*K500</f>
        <v>0</v>
      </c>
      <c r="G500">
        <f>(1000*AM500)/(L500*(AO500+273.15))</f>
        <v>0</v>
      </c>
      <c r="H500">
        <f>((G500*F500*(1-(AJ500/1000)))/(100*K500))*(0.0/60)</f>
        <v>0</v>
      </c>
      <c r="I500" t="s">
        <v>203</v>
      </c>
      <c r="J500" t="s">
        <v>204</v>
      </c>
      <c r="K500" t="s">
        <v>205</v>
      </c>
      <c r="L500" t="s">
        <v>206</v>
      </c>
      <c r="M500" t="s">
        <v>927</v>
      </c>
      <c r="N500" t="s">
        <v>928</v>
      </c>
      <c r="O500" t="s">
        <v>576</v>
      </c>
      <c r="Q500">
        <v>1551447682.5</v>
      </c>
      <c r="R500">
        <f>AL500*Y500*(AJ500-AK500)/(100*AF500*(1000-Y500*AJ500))</f>
        <v>0</v>
      </c>
      <c r="S500">
        <f>AL500*Y500*(AI500-AH500*(1000-Y500*AK500)/(1000-Y500*AJ500))/(100*AF500)</f>
        <v>0</v>
      </c>
      <c r="T500">
        <f>(U500/V500*100)</f>
        <v>0</v>
      </c>
      <c r="U500">
        <f>AJ500*(AM500+AN500)/1000</f>
        <v>0</v>
      </c>
      <c r="V500">
        <f>0.61365*exp(17.502*AO500/(240.97+AO500))</f>
        <v>0</v>
      </c>
      <c r="W500">
        <v>150</v>
      </c>
      <c r="X500">
        <v>10</v>
      </c>
      <c r="Y500">
        <f>IF(W500*$H$11&gt;=AA500,1.0,(AA500/(AA500-W500*$H$11)))</f>
        <v>0</v>
      </c>
      <c r="Z500">
        <f>(Y500-1)*100</f>
        <v>0</v>
      </c>
      <c r="AA500">
        <f>MAX(0,($B$11+$C$11*AR500)/(1+$D$11*AR500)*AM500/(AO500+273)*$E$11)</f>
        <v>0</v>
      </c>
      <c r="AB500">
        <f>$B$9*AS500+$C$9*AT500</f>
        <v>0</v>
      </c>
      <c r="AC500">
        <f>AB500*AD500</f>
        <v>0</v>
      </c>
      <c r="AD500">
        <f>($B$9*$D$7+$C$9*$D$7)/($B$9+$C$9)</f>
        <v>0</v>
      </c>
      <c r="AE500">
        <f>($B$9*$K$7+$C$9*$K$7)/($B$9+$C$9)</f>
        <v>0</v>
      </c>
      <c r="AF500">
        <v>10</v>
      </c>
      <c r="AG500">
        <v>1551447682.5</v>
      </c>
      <c r="AH500">
        <v>390.018</v>
      </c>
      <c r="AI500">
        <v>398.983</v>
      </c>
      <c r="AJ500">
        <v>8.68386</v>
      </c>
      <c r="AK500">
        <v>7.79551</v>
      </c>
      <c r="AL500">
        <v>1431.46</v>
      </c>
      <c r="AM500">
        <v>100.512</v>
      </c>
      <c r="AN500">
        <v>0.0230457</v>
      </c>
      <c r="AO500">
        <v>7.08395</v>
      </c>
      <c r="AP500">
        <v>999.9</v>
      </c>
      <c r="AQ500">
        <v>999.9</v>
      </c>
      <c r="AR500">
        <v>10002.5</v>
      </c>
      <c r="AS500">
        <v>0</v>
      </c>
      <c r="AT500">
        <v>133.844</v>
      </c>
      <c r="AU500">
        <v>0</v>
      </c>
      <c r="AV500" t="s">
        <v>208</v>
      </c>
      <c r="AW500">
        <v>0</v>
      </c>
      <c r="AX500">
        <v>-0.747</v>
      </c>
      <c r="AY500">
        <v>-0.067</v>
      </c>
      <c r="AZ500">
        <v>0</v>
      </c>
      <c r="BA500">
        <v>0</v>
      </c>
      <c r="BB500">
        <v>0</v>
      </c>
      <c r="BC500">
        <v>0</v>
      </c>
      <c r="BD500">
        <v>-75.7984071428571</v>
      </c>
      <c r="BE500">
        <v>20.0213862783816</v>
      </c>
      <c r="BF500">
        <v>3.54203262060433</v>
      </c>
      <c r="BG500">
        <v>0</v>
      </c>
      <c r="BH500">
        <v>-2.9442230952381</v>
      </c>
      <c r="BI500">
        <v>0.136366303975294</v>
      </c>
      <c r="BJ500">
        <v>0.0353589568694509</v>
      </c>
      <c r="BK500">
        <v>0</v>
      </c>
      <c r="BL500">
        <v>0</v>
      </c>
      <c r="BM500">
        <v>0</v>
      </c>
      <c r="BN500" t="s">
        <v>209</v>
      </c>
      <c r="BO500">
        <v>1.88477</v>
      </c>
      <c r="BP500">
        <v>1.88171</v>
      </c>
      <c r="BQ500">
        <v>1.88324</v>
      </c>
      <c r="BR500">
        <v>1.882</v>
      </c>
      <c r="BS500">
        <v>1.88382</v>
      </c>
      <c r="BT500">
        <v>1.88309</v>
      </c>
      <c r="BU500">
        <v>1.8848</v>
      </c>
      <c r="BV500">
        <v>1.88232</v>
      </c>
      <c r="BW500" t="s">
        <v>210</v>
      </c>
      <c r="BX500" t="s">
        <v>17</v>
      </c>
      <c r="BY500" t="s">
        <v>17</v>
      </c>
      <c r="BZ500" t="s">
        <v>17</v>
      </c>
      <c r="CA500" t="s">
        <v>211</v>
      </c>
      <c r="CB500" t="s">
        <v>212</v>
      </c>
      <c r="CC500" t="s">
        <v>213</v>
      </c>
      <c r="CD500" t="s">
        <v>213</v>
      </c>
      <c r="CE500" t="s">
        <v>213</v>
      </c>
      <c r="CF500" t="s">
        <v>213</v>
      </c>
      <c r="CG500">
        <v>5</v>
      </c>
      <c r="CH500">
        <v>0</v>
      </c>
      <c r="CI500">
        <v>0</v>
      </c>
      <c r="CJ500">
        <v>0</v>
      </c>
      <c r="CK500">
        <v>0</v>
      </c>
      <c r="CL500">
        <v>2</v>
      </c>
      <c r="CM500">
        <v>1314.89</v>
      </c>
      <c r="CN500">
        <v>2.031</v>
      </c>
      <c r="CO500">
        <v>7.63065</v>
      </c>
      <c r="CP500">
        <v>9.95772</v>
      </c>
      <c r="CQ500">
        <v>29.9994</v>
      </c>
      <c r="CR500">
        <v>9.81174</v>
      </c>
      <c r="CS500">
        <v>10.0186</v>
      </c>
      <c r="CT500">
        <v>-1</v>
      </c>
      <c r="CU500">
        <v>100</v>
      </c>
      <c r="CV500">
        <v>31.2087</v>
      </c>
      <c r="CW500">
        <v>-999.9</v>
      </c>
      <c r="CX500">
        <v>400</v>
      </c>
      <c r="CY500">
        <v>0.507713</v>
      </c>
      <c r="CZ500">
        <v>103.863</v>
      </c>
      <c r="DA500">
        <v>103.265</v>
      </c>
    </row>
    <row r="501" spans="1:105">
      <c r="A501">
        <v>487</v>
      </c>
      <c r="B501">
        <v>1551447684.5</v>
      </c>
      <c r="C501">
        <v>1385.59999990463</v>
      </c>
      <c r="D501" t="s">
        <v>1194</v>
      </c>
      <c r="E501" t="s">
        <v>1195</v>
      </c>
      <c r="F501">
        <f>J501+I501+M501*K501</f>
        <v>0</v>
      </c>
      <c r="G501">
        <f>(1000*AM501)/(L501*(AO501+273.15))</f>
        <v>0</v>
      </c>
      <c r="H501">
        <f>((G501*F501*(1-(AJ501/1000)))/(100*K501))*(0.0/60)</f>
        <v>0</v>
      </c>
      <c r="I501" t="s">
        <v>203</v>
      </c>
      <c r="J501" t="s">
        <v>204</v>
      </c>
      <c r="K501" t="s">
        <v>205</v>
      </c>
      <c r="L501" t="s">
        <v>206</v>
      </c>
      <c r="M501" t="s">
        <v>927</v>
      </c>
      <c r="N501" t="s">
        <v>928</v>
      </c>
      <c r="O501" t="s">
        <v>576</v>
      </c>
      <c r="Q501">
        <v>1551447684.5</v>
      </c>
      <c r="R501">
        <f>AL501*Y501*(AJ501-AK501)/(100*AF501*(1000-Y501*AJ501))</f>
        <v>0</v>
      </c>
      <c r="S501">
        <f>AL501*Y501*(AI501-AH501*(1000-Y501*AK501)/(1000-Y501*AJ501))/(100*AF501)</f>
        <v>0</v>
      </c>
      <c r="T501">
        <f>(U501/V501*100)</f>
        <v>0</v>
      </c>
      <c r="U501">
        <f>AJ501*(AM501+AN501)/1000</f>
        <v>0</v>
      </c>
      <c r="V501">
        <f>0.61365*exp(17.502*AO501/(240.97+AO501))</f>
        <v>0</v>
      </c>
      <c r="W501">
        <v>151</v>
      </c>
      <c r="X501">
        <v>11</v>
      </c>
      <c r="Y501">
        <f>IF(W501*$H$11&gt;=AA501,1.0,(AA501/(AA501-W501*$H$11)))</f>
        <v>0</v>
      </c>
      <c r="Z501">
        <f>(Y501-1)*100</f>
        <v>0</v>
      </c>
      <c r="AA501">
        <f>MAX(0,($B$11+$C$11*AR501)/(1+$D$11*AR501)*AM501/(AO501+273)*$E$11)</f>
        <v>0</v>
      </c>
      <c r="AB501">
        <f>$B$9*AS501+$C$9*AT501</f>
        <v>0</v>
      </c>
      <c r="AC501">
        <f>AB501*AD501</f>
        <v>0</v>
      </c>
      <c r="AD501">
        <f>($B$9*$D$7+$C$9*$D$7)/($B$9+$C$9)</f>
        <v>0</v>
      </c>
      <c r="AE501">
        <f>($B$9*$K$7+$C$9*$K$7)/($B$9+$C$9)</f>
        <v>0</v>
      </c>
      <c r="AF501">
        <v>10</v>
      </c>
      <c r="AG501">
        <v>1551447684.5</v>
      </c>
      <c r="AH501">
        <v>389.954</v>
      </c>
      <c r="AI501">
        <v>398.937</v>
      </c>
      <c r="AJ501">
        <v>8.70037</v>
      </c>
      <c r="AK501">
        <v>7.79428</v>
      </c>
      <c r="AL501">
        <v>1431.12</v>
      </c>
      <c r="AM501">
        <v>100.513</v>
      </c>
      <c r="AN501">
        <v>0.0228712</v>
      </c>
      <c r="AO501">
        <v>7.07001</v>
      </c>
      <c r="AP501">
        <v>999.9</v>
      </c>
      <c r="AQ501">
        <v>999.9</v>
      </c>
      <c r="AR501">
        <v>9990</v>
      </c>
      <c r="AS501">
        <v>0</v>
      </c>
      <c r="AT501">
        <v>133.729</v>
      </c>
      <c r="AU501">
        <v>0</v>
      </c>
      <c r="AV501" t="s">
        <v>208</v>
      </c>
      <c r="AW501">
        <v>0</v>
      </c>
      <c r="AX501">
        <v>-0.747</v>
      </c>
      <c r="AY501">
        <v>-0.067</v>
      </c>
      <c r="AZ501">
        <v>0</v>
      </c>
      <c r="BA501">
        <v>0</v>
      </c>
      <c r="BB501">
        <v>0</v>
      </c>
      <c r="BC501">
        <v>0</v>
      </c>
      <c r="BD501">
        <v>-75.7984071428571</v>
      </c>
      <c r="BE501">
        <v>20.0213862783816</v>
      </c>
      <c r="BF501">
        <v>3.54203262060433</v>
      </c>
      <c r="BG501">
        <v>0</v>
      </c>
      <c r="BH501">
        <v>-2.9442230952381</v>
      </c>
      <c r="BI501">
        <v>0.136366303975294</v>
      </c>
      <c r="BJ501">
        <v>0.0353589568694509</v>
      </c>
      <c r="BK501">
        <v>0</v>
      </c>
      <c r="BL501">
        <v>0</v>
      </c>
      <c r="BM501">
        <v>0</v>
      </c>
      <c r="BN501" t="s">
        <v>209</v>
      </c>
      <c r="BO501">
        <v>1.88477</v>
      </c>
      <c r="BP501">
        <v>1.88171</v>
      </c>
      <c r="BQ501">
        <v>1.88324</v>
      </c>
      <c r="BR501">
        <v>1.88201</v>
      </c>
      <c r="BS501">
        <v>1.88382</v>
      </c>
      <c r="BT501">
        <v>1.88309</v>
      </c>
      <c r="BU501">
        <v>1.88479</v>
      </c>
      <c r="BV501">
        <v>1.88232</v>
      </c>
      <c r="BW501" t="s">
        <v>210</v>
      </c>
      <c r="BX501" t="s">
        <v>17</v>
      </c>
      <c r="BY501" t="s">
        <v>17</v>
      </c>
      <c r="BZ501" t="s">
        <v>17</v>
      </c>
      <c r="CA501" t="s">
        <v>211</v>
      </c>
      <c r="CB501" t="s">
        <v>212</v>
      </c>
      <c r="CC501" t="s">
        <v>213</v>
      </c>
      <c r="CD501" t="s">
        <v>213</v>
      </c>
      <c r="CE501" t="s">
        <v>213</v>
      </c>
      <c r="CF501" t="s">
        <v>213</v>
      </c>
      <c r="CG501">
        <v>5</v>
      </c>
      <c r="CH501">
        <v>0</v>
      </c>
      <c r="CI501">
        <v>0</v>
      </c>
      <c r="CJ501">
        <v>0</v>
      </c>
      <c r="CK501">
        <v>0</v>
      </c>
      <c r="CL501">
        <v>2</v>
      </c>
      <c r="CM501">
        <v>1313.16</v>
      </c>
      <c r="CN501">
        <v>2.031</v>
      </c>
      <c r="CO501">
        <v>7.63166</v>
      </c>
      <c r="CP501">
        <v>9.954</v>
      </c>
      <c r="CQ501">
        <v>29.9995</v>
      </c>
      <c r="CR501">
        <v>9.80775</v>
      </c>
      <c r="CS501">
        <v>10.0148</v>
      </c>
      <c r="CT501">
        <v>-1</v>
      </c>
      <c r="CU501">
        <v>100</v>
      </c>
      <c r="CV501">
        <v>30.8367</v>
      </c>
      <c r="CW501">
        <v>-999.9</v>
      </c>
      <c r="CX501">
        <v>400</v>
      </c>
      <c r="CY501">
        <v>0.423961</v>
      </c>
      <c r="CZ501">
        <v>103.863</v>
      </c>
      <c r="DA501">
        <v>103.265</v>
      </c>
    </row>
    <row r="502" spans="1:105">
      <c r="A502">
        <v>488</v>
      </c>
      <c r="B502">
        <v>1551447686.5</v>
      </c>
      <c r="C502">
        <v>1387.59999990463</v>
      </c>
      <c r="D502" t="s">
        <v>1196</v>
      </c>
      <c r="E502" t="s">
        <v>1197</v>
      </c>
      <c r="F502">
        <f>J502+I502+M502*K502</f>
        <v>0</v>
      </c>
      <c r="G502">
        <f>(1000*AM502)/(L502*(AO502+273.15))</f>
        <v>0</v>
      </c>
      <c r="H502">
        <f>((G502*F502*(1-(AJ502/1000)))/(100*K502))*(0.0/60)</f>
        <v>0</v>
      </c>
      <c r="I502" t="s">
        <v>203</v>
      </c>
      <c r="J502" t="s">
        <v>204</v>
      </c>
      <c r="K502" t="s">
        <v>205</v>
      </c>
      <c r="L502" t="s">
        <v>206</v>
      </c>
      <c r="M502" t="s">
        <v>927</v>
      </c>
      <c r="N502" t="s">
        <v>928</v>
      </c>
      <c r="O502" t="s">
        <v>576</v>
      </c>
      <c r="Q502">
        <v>1551447686.5</v>
      </c>
      <c r="R502">
        <f>AL502*Y502*(AJ502-AK502)/(100*AF502*(1000-Y502*AJ502))</f>
        <v>0</v>
      </c>
      <c r="S502">
        <f>AL502*Y502*(AI502-AH502*(1000-Y502*AK502)/(1000-Y502*AJ502))/(100*AF502)</f>
        <v>0</v>
      </c>
      <c r="T502">
        <f>(U502/V502*100)</f>
        <v>0</v>
      </c>
      <c r="U502">
        <f>AJ502*(AM502+AN502)/1000</f>
        <v>0</v>
      </c>
      <c r="V502">
        <f>0.61365*exp(17.502*AO502/(240.97+AO502))</f>
        <v>0</v>
      </c>
      <c r="W502">
        <v>151</v>
      </c>
      <c r="X502">
        <v>11</v>
      </c>
      <c r="Y502">
        <f>IF(W502*$H$11&gt;=AA502,1.0,(AA502/(AA502-W502*$H$11)))</f>
        <v>0</v>
      </c>
      <c r="Z502">
        <f>(Y502-1)*100</f>
        <v>0</v>
      </c>
      <c r="AA502">
        <f>MAX(0,($B$11+$C$11*AR502)/(1+$D$11*AR502)*AM502/(AO502+273)*$E$11)</f>
        <v>0</v>
      </c>
      <c r="AB502">
        <f>$B$9*AS502+$C$9*AT502</f>
        <v>0</v>
      </c>
      <c r="AC502">
        <f>AB502*AD502</f>
        <v>0</v>
      </c>
      <c r="AD502">
        <f>($B$9*$D$7+$C$9*$D$7)/($B$9+$C$9)</f>
        <v>0</v>
      </c>
      <c r="AE502">
        <f>($B$9*$K$7+$C$9*$K$7)/($B$9+$C$9)</f>
        <v>0</v>
      </c>
      <c r="AF502">
        <v>10</v>
      </c>
      <c r="AG502">
        <v>1551447686.5</v>
      </c>
      <c r="AH502">
        <v>389.926</v>
      </c>
      <c r="AI502">
        <v>398.907</v>
      </c>
      <c r="AJ502">
        <v>8.7274</v>
      </c>
      <c r="AK502">
        <v>7.79384</v>
      </c>
      <c r="AL502">
        <v>1431.23</v>
      </c>
      <c r="AM502">
        <v>100.513</v>
      </c>
      <c r="AN502">
        <v>0.0229209</v>
      </c>
      <c r="AO502">
        <v>7.07185</v>
      </c>
      <c r="AP502">
        <v>999.9</v>
      </c>
      <c r="AQ502">
        <v>999.9</v>
      </c>
      <c r="AR502">
        <v>9996.25</v>
      </c>
      <c r="AS502">
        <v>0</v>
      </c>
      <c r="AT502">
        <v>133.606</v>
      </c>
      <c r="AU502">
        <v>0</v>
      </c>
      <c r="AV502" t="s">
        <v>208</v>
      </c>
      <c r="AW502">
        <v>0</v>
      </c>
      <c r="AX502">
        <v>-0.747</v>
      </c>
      <c r="AY502">
        <v>-0.067</v>
      </c>
      <c r="AZ502">
        <v>0</v>
      </c>
      <c r="BA502">
        <v>0</v>
      </c>
      <c r="BB502">
        <v>0</v>
      </c>
      <c r="BC502">
        <v>0</v>
      </c>
      <c r="BD502">
        <v>-75.7984071428571</v>
      </c>
      <c r="BE502">
        <v>20.0213862783816</v>
      </c>
      <c r="BF502">
        <v>3.54203262060433</v>
      </c>
      <c r="BG502">
        <v>0</v>
      </c>
      <c r="BH502">
        <v>-2.9442230952381</v>
      </c>
      <c r="BI502">
        <v>0.136366303975294</v>
      </c>
      <c r="BJ502">
        <v>0.0353589568694509</v>
      </c>
      <c r="BK502">
        <v>0</v>
      </c>
      <c r="BL502">
        <v>0</v>
      </c>
      <c r="BM502">
        <v>0</v>
      </c>
      <c r="BN502" t="s">
        <v>209</v>
      </c>
      <c r="BO502">
        <v>1.88477</v>
      </c>
      <c r="BP502">
        <v>1.88171</v>
      </c>
      <c r="BQ502">
        <v>1.88324</v>
      </c>
      <c r="BR502">
        <v>1.88202</v>
      </c>
      <c r="BS502">
        <v>1.88383</v>
      </c>
      <c r="BT502">
        <v>1.88309</v>
      </c>
      <c r="BU502">
        <v>1.8848</v>
      </c>
      <c r="BV502">
        <v>1.88232</v>
      </c>
      <c r="BW502" t="s">
        <v>210</v>
      </c>
      <c r="BX502" t="s">
        <v>17</v>
      </c>
      <c r="BY502" t="s">
        <v>17</v>
      </c>
      <c r="BZ502" t="s">
        <v>17</v>
      </c>
      <c r="CA502" t="s">
        <v>211</v>
      </c>
      <c r="CB502" t="s">
        <v>212</v>
      </c>
      <c r="CC502" t="s">
        <v>213</v>
      </c>
      <c r="CD502" t="s">
        <v>213</v>
      </c>
      <c r="CE502" t="s">
        <v>213</v>
      </c>
      <c r="CF502" t="s">
        <v>213</v>
      </c>
      <c r="CG502">
        <v>5</v>
      </c>
      <c r="CH502">
        <v>0</v>
      </c>
      <c r="CI502">
        <v>0</v>
      </c>
      <c r="CJ502">
        <v>0</v>
      </c>
      <c r="CK502">
        <v>0</v>
      </c>
      <c r="CL502">
        <v>2</v>
      </c>
      <c r="CM502">
        <v>1313.86</v>
      </c>
      <c r="CN502">
        <v>2.03099</v>
      </c>
      <c r="CO502">
        <v>7.63271</v>
      </c>
      <c r="CP502">
        <v>9.95031</v>
      </c>
      <c r="CQ502">
        <v>29.9994</v>
      </c>
      <c r="CR502">
        <v>9.80376</v>
      </c>
      <c r="CS502">
        <v>10.0113</v>
      </c>
      <c r="CT502">
        <v>-1</v>
      </c>
      <c r="CU502">
        <v>100</v>
      </c>
      <c r="CV502">
        <v>30.8367</v>
      </c>
      <c r="CW502">
        <v>-999.9</v>
      </c>
      <c r="CX502">
        <v>400</v>
      </c>
      <c r="CY502">
        <v>0.320582</v>
      </c>
      <c r="CZ502">
        <v>103.863</v>
      </c>
      <c r="DA502">
        <v>103.265</v>
      </c>
    </row>
    <row r="503" spans="1:105">
      <c r="A503">
        <v>489</v>
      </c>
      <c r="B503">
        <v>1551447688.5</v>
      </c>
      <c r="C503">
        <v>1389.59999990463</v>
      </c>
      <c r="D503" t="s">
        <v>1198</v>
      </c>
      <c r="E503" t="s">
        <v>1199</v>
      </c>
      <c r="F503">
        <f>J503+I503+M503*K503</f>
        <v>0</v>
      </c>
      <c r="G503">
        <f>(1000*AM503)/(L503*(AO503+273.15))</f>
        <v>0</v>
      </c>
      <c r="H503">
        <f>((G503*F503*(1-(AJ503/1000)))/(100*K503))*(0.0/60)</f>
        <v>0</v>
      </c>
      <c r="I503" t="s">
        <v>203</v>
      </c>
      <c r="J503" t="s">
        <v>204</v>
      </c>
      <c r="K503" t="s">
        <v>205</v>
      </c>
      <c r="L503" t="s">
        <v>206</v>
      </c>
      <c r="M503" t="s">
        <v>927</v>
      </c>
      <c r="N503" t="s">
        <v>928</v>
      </c>
      <c r="O503" t="s">
        <v>576</v>
      </c>
      <c r="Q503">
        <v>1551447688.5</v>
      </c>
      <c r="R503">
        <f>AL503*Y503*(AJ503-AK503)/(100*AF503*(1000-Y503*AJ503))</f>
        <v>0</v>
      </c>
      <c r="S503">
        <f>AL503*Y503*(AI503-AH503*(1000-Y503*AK503)/(1000-Y503*AJ503))/(100*AF503)</f>
        <v>0</v>
      </c>
      <c r="T503">
        <f>(U503/V503*100)</f>
        <v>0</v>
      </c>
      <c r="U503">
        <f>AJ503*(AM503+AN503)/1000</f>
        <v>0</v>
      </c>
      <c r="V503">
        <f>0.61365*exp(17.502*AO503/(240.97+AO503))</f>
        <v>0</v>
      </c>
      <c r="W503">
        <v>142</v>
      </c>
      <c r="X503">
        <v>10</v>
      </c>
      <c r="Y503">
        <f>IF(W503*$H$11&gt;=AA503,1.0,(AA503/(AA503-W503*$H$11)))</f>
        <v>0</v>
      </c>
      <c r="Z503">
        <f>(Y503-1)*100</f>
        <v>0</v>
      </c>
      <c r="AA503">
        <f>MAX(0,($B$11+$C$11*AR503)/(1+$D$11*AR503)*AM503/(AO503+273)*$E$11)</f>
        <v>0</v>
      </c>
      <c r="AB503">
        <f>$B$9*AS503+$C$9*AT503</f>
        <v>0</v>
      </c>
      <c r="AC503">
        <f>AB503*AD503</f>
        <v>0</v>
      </c>
      <c r="AD503">
        <f>($B$9*$D$7+$C$9*$D$7)/($B$9+$C$9)</f>
        <v>0</v>
      </c>
      <c r="AE503">
        <f>($B$9*$K$7+$C$9*$K$7)/($B$9+$C$9)</f>
        <v>0</v>
      </c>
      <c r="AF503">
        <v>10</v>
      </c>
      <c r="AG503">
        <v>1551447688.5</v>
      </c>
      <c r="AH503">
        <v>389.925</v>
      </c>
      <c r="AI503">
        <v>398.912</v>
      </c>
      <c r="AJ503">
        <v>8.75769</v>
      </c>
      <c r="AK503">
        <v>7.79331</v>
      </c>
      <c r="AL503">
        <v>1431.45</v>
      </c>
      <c r="AM503">
        <v>100.513</v>
      </c>
      <c r="AN503">
        <v>0.0231103</v>
      </c>
      <c r="AO503">
        <v>7.07985</v>
      </c>
      <c r="AP503">
        <v>999.9</v>
      </c>
      <c r="AQ503">
        <v>999.9</v>
      </c>
      <c r="AR503">
        <v>10005</v>
      </c>
      <c r="AS503">
        <v>0</v>
      </c>
      <c r="AT503">
        <v>133.479</v>
      </c>
      <c r="AU503">
        <v>0</v>
      </c>
      <c r="AV503" t="s">
        <v>208</v>
      </c>
      <c r="AW503">
        <v>0</v>
      </c>
      <c r="AX503">
        <v>-0.747</v>
      </c>
      <c r="AY503">
        <v>-0.067</v>
      </c>
      <c r="AZ503">
        <v>0</v>
      </c>
      <c r="BA503">
        <v>0</v>
      </c>
      <c r="BB503">
        <v>0</v>
      </c>
      <c r="BC503">
        <v>0</v>
      </c>
      <c r="BD503">
        <v>-75.7984071428571</v>
      </c>
      <c r="BE503">
        <v>20.0213862783816</v>
      </c>
      <c r="BF503">
        <v>3.54203262060433</v>
      </c>
      <c r="BG503">
        <v>0</v>
      </c>
      <c r="BH503">
        <v>-2.9442230952381</v>
      </c>
      <c r="BI503">
        <v>0.136366303975294</v>
      </c>
      <c r="BJ503">
        <v>0.0353589568694509</v>
      </c>
      <c r="BK503">
        <v>0</v>
      </c>
      <c r="BL503">
        <v>0</v>
      </c>
      <c r="BM503">
        <v>0</v>
      </c>
      <c r="BN503" t="s">
        <v>209</v>
      </c>
      <c r="BO503">
        <v>1.88477</v>
      </c>
      <c r="BP503">
        <v>1.88172</v>
      </c>
      <c r="BQ503">
        <v>1.88324</v>
      </c>
      <c r="BR503">
        <v>1.88202</v>
      </c>
      <c r="BS503">
        <v>1.88385</v>
      </c>
      <c r="BT503">
        <v>1.88309</v>
      </c>
      <c r="BU503">
        <v>1.8848</v>
      </c>
      <c r="BV503">
        <v>1.88232</v>
      </c>
      <c r="BW503" t="s">
        <v>210</v>
      </c>
      <c r="BX503" t="s">
        <v>17</v>
      </c>
      <c r="BY503" t="s">
        <v>17</v>
      </c>
      <c r="BZ503" t="s">
        <v>17</v>
      </c>
      <c r="CA503" t="s">
        <v>211</v>
      </c>
      <c r="CB503" t="s">
        <v>212</v>
      </c>
      <c r="CC503" t="s">
        <v>213</v>
      </c>
      <c r="CD503" t="s">
        <v>213</v>
      </c>
      <c r="CE503" t="s">
        <v>213</v>
      </c>
      <c r="CF503" t="s">
        <v>213</v>
      </c>
      <c r="CG503">
        <v>5</v>
      </c>
      <c r="CH503">
        <v>0</v>
      </c>
      <c r="CI503">
        <v>0</v>
      </c>
      <c r="CJ503">
        <v>0</v>
      </c>
      <c r="CK503">
        <v>0</v>
      </c>
      <c r="CL503">
        <v>2</v>
      </c>
      <c r="CM503">
        <v>1320.82</v>
      </c>
      <c r="CN503">
        <v>2.03099</v>
      </c>
      <c r="CO503">
        <v>7.634</v>
      </c>
      <c r="CP503">
        <v>9.94658</v>
      </c>
      <c r="CQ503">
        <v>29.9994</v>
      </c>
      <c r="CR503">
        <v>9.79976</v>
      </c>
      <c r="CS503">
        <v>10.0076</v>
      </c>
      <c r="CT503">
        <v>-1</v>
      </c>
      <c r="CU503">
        <v>100</v>
      </c>
      <c r="CV503">
        <v>30.8367</v>
      </c>
      <c r="CW503">
        <v>-999.9</v>
      </c>
      <c r="CX503">
        <v>400</v>
      </c>
      <c r="CY503">
        <v>0.235025</v>
      </c>
      <c r="CZ503">
        <v>103.864</v>
      </c>
      <c r="DA503">
        <v>103.265</v>
      </c>
    </row>
    <row r="504" spans="1:105">
      <c r="A504">
        <v>490</v>
      </c>
      <c r="B504">
        <v>1551447690.5</v>
      </c>
      <c r="C504">
        <v>1391.59999990463</v>
      </c>
      <c r="D504" t="s">
        <v>1200</v>
      </c>
      <c r="E504" t="s">
        <v>1201</v>
      </c>
      <c r="F504">
        <f>J504+I504+M504*K504</f>
        <v>0</v>
      </c>
      <c r="G504">
        <f>(1000*AM504)/(L504*(AO504+273.15))</f>
        <v>0</v>
      </c>
      <c r="H504">
        <f>((G504*F504*(1-(AJ504/1000)))/(100*K504))*(0.0/60)</f>
        <v>0</v>
      </c>
      <c r="I504" t="s">
        <v>203</v>
      </c>
      <c r="J504" t="s">
        <v>204</v>
      </c>
      <c r="K504" t="s">
        <v>205</v>
      </c>
      <c r="L504" t="s">
        <v>206</v>
      </c>
      <c r="M504" t="s">
        <v>927</v>
      </c>
      <c r="N504" t="s">
        <v>928</v>
      </c>
      <c r="O504" t="s">
        <v>576</v>
      </c>
      <c r="Q504">
        <v>1551447690.5</v>
      </c>
      <c r="R504">
        <f>AL504*Y504*(AJ504-AK504)/(100*AF504*(1000-Y504*AJ504))</f>
        <v>0</v>
      </c>
      <c r="S504">
        <f>AL504*Y504*(AI504-AH504*(1000-Y504*AK504)/(1000-Y504*AJ504))/(100*AF504)</f>
        <v>0</v>
      </c>
      <c r="T504">
        <f>(U504/V504*100)</f>
        <v>0</v>
      </c>
      <c r="U504">
        <f>AJ504*(AM504+AN504)/1000</f>
        <v>0</v>
      </c>
      <c r="V504">
        <f>0.61365*exp(17.502*AO504/(240.97+AO504))</f>
        <v>0</v>
      </c>
      <c r="W504">
        <v>130</v>
      </c>
      <c r="X504">
        <v>9</v>
      </c>
      <c r="Y504">
        <f>IF(W504*$H$11&gt;=AA504,1.0,(AA504/(AA504-W504*$H$11)))</f>
        <v>0</v>
      </c>
      <c r="Z504">
        <f>(Y504-1)*100</f>
        <v>0</v>
      </c>
      <c r="AA504">
        <f>MAX(0,($B$11+$C$11*AR504)/(1+$D$11*AR504)*AM504/(AO504+273)*$E$11)</f>
        <v>0</v>
      </c>
      <c r="AB504">
        <f>$B$9*AS504+$C$9*AT504</f>
        <v>0</v>
      </c>
      <c r="AC504">
        <f>AB504*AD504</f>
        <v>0</v>
      </c>
      <c r="AD504">
        <f>($B$9*$D$7+$C$9*$D$7)/($B$9+$C$9)</f>
        <v>0</v>
      </c>
      <c r="AE504">
        <f>($B$9*$K$7+$C$9*$K$7)/($B$9+$C$9)</f>
        <v>0</v>
      </c>
      <c r="AF504">
        <v>10</v>
      </c>
      <c r="AG504">
        <v>1551447690.5</v>
      </c>
      <c r="AH504">
        <v>389.958</v>
      </c>
      <c r="AI504">
        <v>398.925</v>
      </c>
      <c r="AJ504">
        <v>8.78295</v>
      </c>
      <c r="AK504">
        <v>7.79251</v>
      </c>
      <c r="AL504">
        <v>1431.69</v>
      </c>
      <c r="AM504">
        <v>100.514</v>
      </c>
      <c r="AN504">
        <v>0.0231027</v>
      </c>
      <c r="AO504">
        <v>7.08912</v>
      </c>
      <c r="AP504">
        <v>999.9</v>
      </c>
      <c r="AQ504">
        <v>999.9</v>
      </c>
      <c r="AR504">
        <v>9998.75</v>
      </c>
      <c r="AS504">
        <v>0</v>
      </c>
      <c r="AT504">
        <v>133.392</v>
      </c>
      <c r="AU504">
        <v>0</v>
      </c>
      <c r="AV504" t="s">
        <v>208</v>
      </c>
      <c r="AW504">
        <v>0</v>
      </c>
      <c r="AX504">
        <v>-0.747</v>
      </c>
      <c r="AY504">
        <v>-0.067</v>
      </c>
      <c r="AZ504">
        <v>0</v>
      </c>
      <c r="BA504">
        <v>0</v>
      </c>
      <c r="BB504">
        <v>0</v>
      </c>
      <c r="BC504">
        <v>0</v>
      </c>
      <c r="BD504">
        <v>-75.7984071428571</v>
      </c>
      <c r="BE504">
        <v>20.0213862783816</v>
      </c>
      <c r="BF504">
        <v>3.54203262060433</v>
      </c>
      <c r="BG504">
        <v>0</v>
      </c>
      <c r="BH504">
        <v>-2.9442230952381</v>
      </c>
      <c r="BI504">
        <v>0.136366303975294</v>
      </c>
      <c r="BJ504">
        <v>0.0353589568694509</v>
      </c>
      <c r="BK504">
        <v>0</v>
      </c>
      <c r="BL504">
        <v>0</v>
      </c>
      <c r="BM504">
        <v>0</v>
      </c>
      <c r="BN504" t="s">
        <v>209</v>
      </c>
      <c r="BO504">
        <v>1.88477</v>
      </c>
      <c r="BP504">
        <v>1.88171</v>
      </c>
      <c r="BQ504">
        <v>1.88324</v>
      </c>
      <c r="BR504">
        <v>1.88202</v>
      </c>
      <c r="BS504">
        <v>1.88384</v>
      </c>
      <c r="BT504">
        <v>1.88309</v>
      </c>
      <c r="BU504">
        <v>1.8848</v>
      </c>
      <c r="BV504">
        <v>1.88232</v>
      </c>
      <c r="BW504" t="s">
        <v>210</v>
      </c>
      <c r="BX504" t="s">
        <v>17</v>
      </c>
      <c r="BY504" t="s">
        <v>17</v>
      </c>
      <c r="BZ504" t="s">
        <v>17</v>
      </c>
      <c r="CA504" t="s">
        <v>211</v>
      </c>
      <c r="CB504" t="s">
        <v>212</v>
      </c>
      <c r="CC504" t="s">
        <v>213</v>
      </c>
      <c r="CD504" t="s">
        <v>213</v>
      </c>
      <c r="CE504" t="s">
        <v>213</v>
      </c>
      <c r="CF504" t="s">
        <v>213</v>
      </c>
      <c r="CG504">
        <v>5</v>
      </c>
      <c r="CH504">
        <v>0</v>
      </c>
      <c r="CI504">
        <v>0</v>
      </c>
      <c r="CJ504">
        <v>0</v>
      </c>
      <c r="CK504">
        <v>0</v>
      </c>
      <c r="CL504">
        <v>2</v>
      </c>
      <c r="CM504">
        <v>1329.49</v>
      </c>
      <c r="CN504">
        <v>2.03099</v>
      </c>
      <c r="CO504">
        <v>7.63527</v>
      </c>
      <c r="CP504">
        <v>9.94311</v>
      </c>
      <c r="CQ504">
        <v>29.9994</v>
      </c>
      <c r="CR504">
        <v>9.79603</v>
      </c>
      <c r="CS504">
        <v>10.0037</v>
      </c>
      <c r="CT504">
        <v>-1</v>
      </c>
      <c r="CU504">
        <v>100</v>
      </c>
      <c r="CV504">
        <v>30.8367</v>
      </c>
      <c r="CW504">
        <v>-999.9</v>
      </c>
      <c r="CX504">
        <v>400</v>
      </c>
      <c r="CY504">
        <v>0.129123</v>
      </c>
      <c r="CZ504">
        <v>103.864</v>
      </c>
      <c r="DA504">
        <v>103.266</v>
      </c>
    </row>
    <row r="505" spans="1:105">
      <c r="A505">
        <v>491</v>
      </c>
      <c r="B505">
        <v>1551447692.5</v>
      </c>
      <c r="C505">
        <v>1393.59999990463</v>
      </c>
      <c r="D505" t="s">
        <v>1202</v>
      </c>
      <c r="E505" t="s">
        <v>1203</v>
      </c>
      <c r="F505">
        <f>J505+I505+M505*K505</f>
        <v>0</v>
      </c>
      <c r="G505">
        <f>(1000*AM505)/(L505*(AO505+273.15))</f>
        <v>0</v>
      </c>
      <c r="H505">
        <f>((G505*F505*(1-(AJ505/1000)))/(100*K505))*(0.0/60)</f>
        <v>0</v>
      </c>
      <c r="I505" t="s">
        <v>203</v>
      </c>
      <c r="J505" t="s">
        <v>204</v>
      </c>
      <c r="K505" t="s">
        <v>205</v>
      </c>
      <c r="L505" t="s">
        <v>206</v>
      </c>
      <c r="M505" t="s">
        <v>927</v>
      </c>
      <c r="N505" t="s">
        <v>928</v>
      </c>
      <c r="O505" t="s">
        <v>576</v>
      </c>
      <c r="Q505">
        <v>1551447692.5</v>
      </c>
      <c r="R505">
        <f>AL505*Y505*(AJ505-AK505)/(100*AF505*(1000-Y505*AJ505))</f>
        <v>0</v>
      </c>
      <c r="S505">
        <f>AL505*Y505*(AI505-AH505*(1000-Y505*AK505)/(1000-Y505*AJ505))/(100*AF505)</f>
        <v>0</v>
      </c>
      <c r="T505">
        <f>(U505/V505*100)</f>
        <v>0</v>
      </c>
      <c r="U505">
        <f>AJ505*(AM505+AN505)/1000</f>
        <v>0</v>
      </c>
      <c r="V505">
        <f>0.61365*exp(17.502*AO505/(240.97+AO505))</f>
        <v>0</v>
      </c>
      <c r="W505">
        <v>118</v>
      </c>
      <c r="X505">
        <v>8</v>
      </c>
      <c r="Y505">
        <f>IF(W505*$H$11&gt;=AA505,1.0,(AA505/(AA505-W505*$H$11)))</f>
        <v>0</v>
      </c>
      <c r="Z505">
        <f>(Y505-1)*100</f>
        <v>0</v>
      </c>
      <c r="AA505">
        <f>MAX(0,($B$11+$C$11*AR505)/(1+$D$11*AR505)*AM505/(AO505+273)*$E$11)</f>
        <v>0</v>
      </c>
      <c r="AB505">
        <f>$B$9*AS505+$C$9*AT505</f>
        <v>0</v>
      </c>
      <c r="AC505">
        <f>AB505*AD505</f>
        <v>0</v>
      </c>
      <c r="AD505">
        <f>($B$9*$D$7+$C$9*$D$7)/($B$9+$C$9)</f>
        <v>0</v>
      </c>
      <c r="AE505">
        <f>($B$9*$K$7+$C$9*$K$7)/($B$9+$C$9)</f>
        <v>0</v>
      </c>
      <c r="AF505">
        <v>10</v>
      </c>
      <c r="AG505">
        <v>1551447692.5</v>
      </c>
      <c r="AH505">
        <v>390.016</v>
      </c>
      <c r="AI505">
        <v>398.926</v>
      </c>
      <c r="AJ505">
        <v>8.80485</v>
      </c>
      <c r="AK505">
        <v>7.79252</v>
      </c>
      <c r="AL505">
        <v>1431.61</v>
      </c>
      <c r="AM505">
        <v>100.513</v>
      </c>
      <c r="AN505">
        <v>0.0230238</v>
      </c>
      <c r="AO505">
        <v>7.09749</v>
      </c>
      <c r="AP505">
        <v>999.9</v>
      </c>
      <c r="AQ505">
        <v>999.9</v>
      </c>
      <c r="AR505">
        <v>10015</v>
      </c>
      <c r="AS505">
        <v>0</v>
      </c>
      <c r="AT505">
        <v>133.366</v>
      </c>
      <c r="AU505">
        <v>0</v>
      </c>
      <c r="AV505" t="s">
        <v>208</v>
      </c>
      <c r="AW505">
        <v>0</v>
      </c>
      <c r="AX505">
        <v>-0.747</v>
      </c>
      <c r="AY505">
        <v>-0.067</v>
      </c>
      <c r="AZ505">
        <v>0</v>
      </c>
      <c r="BA505">
        <v>0</v>
      </c>
      <c r="BB505">
        <v>0</v>
      </c>
      <c r="BC505">
        <v>0</v>
      </c>
      <c r="BD505">
        <v>-75.7984071428571</v>
      </c>
      <c r="BE505">
        <v>20.0213862783816</v>
      </c>
      <c r="BF505">
        <v>3.54203262060433</v>
      </c>
      <c r="BG505">
        <v>0</v>
      </c>
      <c r="BH505">
        <v>-2.9442230952381</v>
      </c>
      <c r="BI505">
        <v>0.136366303975294</v>
      </c>
      <c r="BJ505">
        <v>0.0353589568694509</v>
      </c>
      <c r="BK505">
        <v>0</v>
      </c>
      <c r="BL505">
        <v>0</v>
      </c>
      <c r="BM505">
        <v>0</v>
      </c>
      <c r="BN505" t="s">
        <v>209</v>
      </c>
      <c r="BO505">
        <v>1.88477</v>
      </c>
      <c r="BP505">
        <v>1.88171</v>
      </c>
      <c r="BQ505">
        <v>1.88324</v>
      </c>
      <c r="BR505">
        <v>1.88201</v>
      </c>
      <c r="BS505">
        <v>1.88384</v>
      </c>
      <c r="BT505">
        <v>1.8831</v>
      </c>
      <c r="BU505">
        <v>1.8848</v>
      </c>
      <c r="BV505">
        <v>1.88232</v>
      </c>
      <c r="BW505" t="s">
        <v>210</v>
      </c>
      <c r="BX505" t="s">
        <v>17</v>
      </c>
      <c r="BY505" t="s">
        <v>17</v>
      </c>
      <c r="BZ505" t="s">
        <v>17</v>
      </c>
      <c r="CA505" t="s">
        <v>211</v>
      </c>
      <c r="CB505" t="s">
        <v>212</v>
      </c>
      <c r="CC505" t="s">
        <v>213</v>
      </c>
      <c r="CD505" t="s">
        <v>213</v>
      </c>
      <c r="CE505" t="s">
        <v>213</v>
      </c>
      <c r="CF505" t="s">
        <v>213</v>
      </c>
      <c r="CG505">
        <v>5</v>
      </c>
      <c r="CH505">
        <v>0</v>
      </c>
      <c r="CI505">
        <v>0</v>
      </c>
      <c r="CJ505">
        <v>0</v>
      </c>
      <c r="CK505">
        <v>0</v>
      </c>
      <c r="CL505">
        <v>2</v>
      </c>
      <c r="CM505">
        <v>1338.37</v>
      </c>
      <c r="CN505">
        <v>2.03098</v>
      </c>
      <c r="CO505">
        <v>7.63652</v>
      </c>
      <c r="CP505">
        <v>9.9394</v>
      </c>
      <c r="CQ505">
        <v>29.9995</v>
      </c>
      <c r="CR505">
        <v>9.79233</v>
      </c>
      <c r="CS505">
        <v>9.99992</v>
      </c>
      <c r="CT505">
        <v>-1</v>
      </c>
      <c r="CU505">
        <v>100</v>
      </c>
      <c r="CV505">
        <v>30.4431</v>
      </c>
      <c r="CW505">
        <v>-999.9</v>
      </c>
      <c r="CX505">
        <v>400</v>
      </c>
      <c r="CY505">
        <v>0.0351159</v>
      </c>
      <c r="CZ505">
        <v>103.863</v>
      </c>
      <c r="DA505">
        <v>103.267</v>
      </c>
    </row>
    <row r="506" spans="1:105">
      <c r="A506">
        <v>492</v>
      </c>
      <c r="B506">
        <v>1551447694.5</v>
      </c>
      <c r="C506">
        <v>1395.59999990463</v>
      </c>
      <c r="D506" t="s">
        <v>1204</v>
      </c>
      <c r="E506" t="s">
        <v>1205</v>
      </c>
      <c r="F506">
        <f>J506+I506+M506*K506</f>
        <v>0</v>
      </c>
      <c r="G506">
        <f>(1000*AM506)/(L506*(AO506+273.15))</f>
        <v>0</v>
      </c>
      <c r="H506">
        <f>((G506*F506*(1-(AJ506/1000)))/(100*K506))*(0.0/60)</f>
        <v>0</v>
      </c>
      <c r="I506" t="s">
        <v>203</v>
      </c>
      <c r="J506" t="s">
        <v>204</v>
      </c>
      <c r="K506" t="s">
        <v>205</v>
      </c>
      <c r="L506" t="s">
        <v>206</v>
      </c>
      <c r="M506" t="s">
        <v>927</v>
      </c>
      <c r="N506" t="s">
        <v>928</v>
      </c>
      <c r="O506" t="s">
        <v>576</v>
      </c>
      <c r="Q506">
        <v>1551447694.5</v>
      </c>
      <c r="R506">
        <f>AL506*Y506*(AJ506-AK506)/(100*AF506*(1000-Y506*AJ506))</f>
        <v>0</v>
      </c>
      <c r="S506">
        <f>AL506*Y506*(AI506-AH506*(1000-Y506*AK506)/(1000-Y506*AJ506))/(100*AF506)</f>
        <v>0</v>
      </c>
      <c r="T506">
        <f>(U506/V506*100)</f>
        <v>0</v>
      </c>
      <c r="U506">
        <f>AJ506*(AM506+AN506)/1000</f>
        <v>0</v>
      </c>
      <c r="V506">
        <f>0.61365*exp(17.502*AO506/(240.97+AO506))</f>
        <v>0</v>
      </c>
      <c r="W506">
        <v>108</v>
      </c>
      <c r="X506">
        <v>8</v>
      </c>
      <c r="Y506">
        <f>IF(W506*$H$11&gt;=AA506,1.0,(AA506/(AA506-W506*$H$11)))</f>
        <v>0</v>
      </c>
      <c r="Z506">
        <f>(Y506-1)*100</f>
        <v>0</v>
      </c>
      <c r="AA506">
        <f>MAX(0,($B$11+$C$11*AR506)/(1+$D$11*AR506)*AM506/(AO506+273)*$E$11)</f>
        <v>0</v>
      </c>
      <c r="AB506">
        <f>$B$9*AS506+$C$9*AT506</f>
        <v>0</v>
      </c>
      <c r="AC506">
        <f>AB506*AD506</f>
        <v>0</v>
      </c>
      <c r="AD506">
        <f>($B$9*$D$7+$C$9*$D$7)/($B$9+$C$9)</f>
        <v>0</v>
      </c>
      <c r="AE506">
        <f>($B$9*$K$7+$C$9*$K$7)/($B$9+$C$9)</f>
        <v>0</v>
      </c>
      <c r="AF506">
        <v>10</v>
      </c>
      <c r="AG506">
        <v>1551447694.5</v>
      </c>
      <c r="AH506">
        <v>390.057</v>
      </c>
      <c r="AI506">
        <v>398.946</v>
      </c>
      <c r="AJ506">
        <v>8.82088</v>
      </c>
      <c r="AK506">
        <v>7.79286</v>
      </c>
      <c r="AL506">
        <v>1431.26</v>
      </c>
      <c r="AM506">
        <v>100.513</v>
      </c>
      <c r="AN506">
        <v>0.0230944</v>
      </c>
      <c r="AO506">
        <v>7.09576</v>
      </c>
      <c r="AP506">
        <v>999.9</v>
      </c>
      <c r="AQ506">
        <v>999.9</v>
      </c>
      <c r="AR506">
        <v>10015</v>
      </c>
      <c r="AS506">
        <v>0</v>
      </c>
      <c r="AT506">
        <v>133.381</v>
      </c>
      <c r="AU506">
        <v>0</v>
      </c>
      <c r="AV506" t="s">
        <v>208</v>
      </c>
      <c r="AW506">
        <v>0</v>
      </c>
      <c r="AX506">
        <v>-0.747</v>
      </c>
      <c r="AY506">
        <v>-0.067</v>
      </c>
      <c r="AZ506">
        <v>0</v>
      </c>
      <c r="BA506">
        <v>0</v>
      </c>
      <c r="BB506">
        <v>0</v>
      </c>
      <c r="BC506">
        <v>0</v>
      </c>
      <c r="BD506">
        <v>-75.7984071428571</v>
      </c>
      <c r="BE506">
        <v>20.0213862783816</v>
      </c>
      <c r="BF506">
        <v>3.54203262060433</v>
      </c>
      <c r="BG506">
        <v>0</v>
      </c>
      <c r="BH506">
        <v>-2.9442230952381</v>
      </c>
      <c r="BI506">
        <v>0.136366303975294</v>
      </c>
      <c r="BJ506">
        <v>0.0353589568694509</v>
      </c>
      <c r="BK506">
        <v>0</v>
      </c>
      <c r="BL506">
        <v>0</v>
      </c>
      <c r="BM506">
        <v>0</v>
      </c>
      <c r="BN506" t="s">
        <v>209</v>
      </c>
      <c r="BO506">
        <v>1.88477</v>
      </c>
      <c r="BP506">
        <v>1.88171</v>
      </c>
      <c r="BQ506">
        <v>1.88324</v>
      </c>
      <c r="BR506">
        <v>1.882</v>
      </c>
      <c r="BS506">
        <v>1.88385</v>
      </c>
      <c r="BT506">
        <v>1.8831</v>
      </c>
      <c r="BU506">
        <v>1.88479</v>
      </c>
      <c r="BV506">
        <v>1.88232</v>
      </c>
      <c r="BW506" t="s">
        <v>210</v>
      </c>
      <c r="BX506" t="s">
        <v>17</v>
      </c>
      <c r="BY506" t="s">
        <v>17</v>
      </c>
      <c r="BZ506" t="s">
        <v>17</v>
      </c>
      <c r="CA506" t="s">
        <v>211</v>
      </c>
      <c r="CB506" t="s">
        <v>212</v>
      </c>
      <c r="CC506" t="s">
        <v>213</v>
      </c>
      <c r="CD506" t="s">
        <v>213</v>
      </c>
      <c r="CE506" t="s">
        <v>213</v>
      </c>
      <c r="CF506" t="s">
        <v>213</v>
      </c>
      <c r="CG506">
        <v>5</v>
      </c>
      <c r="CH506">
        <v>0</v>
      </c>
      <c r="CI506">
        <v>0</v>
      </c>
      <c r="CJ506">
        <v>0</v>
      </c>
      <c r="CK506">
        <v>0</v>
      </c>
      <c r="CL506">
        <v>2</v>
      </c>
      <c r="CM506">
        <v>1345.96</v>
      </c>
      <c r="CN506">
        <v>2.03098</v>
      </c>
      <c r="CO506">
        <v>7.63772</v>
      </c>
      <c r="CP506">
        <v>9.93542</v>
      </c>
      <c r="CQ506">
        <v>29.9995</v>
      </c>
      <c r="CR506">
        <v>9.78865</v>
      </c>
      <c r="CS506">
        <v>9.99611</v>
      </c>
      <c r="CT506">
        <v>-1</v>
      </c>
      <c r="CU506">
        <v>100</v>
      </c>
      <c r="CV506">
        <v>30.4431</v>
      </c>
      <c r="CW506">
        <v>-999.9</v>
      </c>
      <c r="CX506">
        <v>400</v>
      </c>
      <c r="CY506">
        <v>0</v>
      </c>
      <c r="CZ506">
        <v>103.863</v>
      </c>
      <c r="DA506">
        <v>103.268</v>
      </c>
    </row>
    <row r="507" spans="1:105">
      <c r="A507">
        <v>493</v>
      </c>
      <c r="B507">
        <v>1551447696.5</v>
      </c>
      <c r="C507">
        <v>1397.59999990463</v>
      </c>
      <c r="D507" t="s">
        <v>1206</v>
      </c>
      <c r="E507" t="s">
        <v>1207</v>
      </c>
      <c r="F507">
        <f>J507+I507+M507*K507</f>
        <v>0</v>
      </c>
      <c r="G507">
        <f>(1000*AM507)/(L507*(AO507+273.15))</f>
        <v>0</v>
      </c>
      <c r="H507">
        <f>((G507*F507*(1-(AJ507/1000)))/(100*K507))*(0.0/60)</f>
        <v>0</v>
      </c>
      <c r="I507" t="s">
        <v>203</v>
      </c>
      <c r="J507" t="s">
        <v>204</v>
      </c>
      <c r="K507" t="s">
        <v>205</v>
      </c>
      <c r="L507" t="s">
        <v>206</v>
      </c>
      <c r="M507" t="s">
        <v>927</v>
      </c>
      <c r="N507" t="s">
        <v>928</v>
      </c>
      <c r="O507" t="s">
        <v>576</v>
      </c>
      <c r="Q507">
        <v>1551447696.5</v>
      </c>
      <c r="R507">
        <f>AL507*Y507*(AJ507-AK507)/(100*AF507*(1000-Y507*AJ507))</f>
        <v>0</v>
      </c>
      <c r="S507">
        <f>AL507*Y507*(AI507-AH507*(1000-Y507*AK507)/(1000-Y507*AJ507))/(100*AF507)</f>
        <v>0</v>
      </c>
      <c r="T507">
        <f>(U507/V507*100)</f>
        <v>0</v>
      </c>
      <c r="U507">
        <f>AJ507*(AM507+AN507)/1000</f>
        <v>0</v>
      </c>
      <c r="V507">
        <f>0.61365*exp(17.502*AO507/(240.97+AO507))</f>
        <v>0</v>
      </c>
      <c r="W507">
        <v>107</v>
      </c>
      <c r="X507">
        <v>7</v>
      </c>
      <c r="Y507">
        <f>IF(W507*$H$11&gt;=AA507,1.0,(AA507/(AA507-W507*$H$11)))</f>
        <v>0</v>
      </c>
      <c r="Z507">
        <f>(Y507-1)*100</f>
        <v>0</v>
      </c>
      <c r="AA507">
        <f>MAX(0,($B$11+$C$11*AR507)/(1+$D$11*AR507)*AM507/(AO507+273)*$E$11)</f>
        <v>0</v>
      </c>
      <c r="AB507">
        <f>$B$9*AS507+$C$9*AT507</f>
        <v>0</v>
      </c>
      <c r="AC507">
        <f>AB507*AD507</f>
        <v>0</v>
      </c>
      <c r="AD507">
        <f>($B$9*$D$7+$C$9*$D$7)/($B$9+$C$9)</f>
        <v>0</v>
      </c>
      <c r="AE507">
        <f>($B$9*$K$7+$C$9*$K$7)/($B$9+$C$9)</f>
        <v>0</v>
      </c>
      <c r="AF507">
        <v>10</v>
      </c>
      <c r="AG507">
        <v>1551447696.5</v>
      </c>
      <c r="AH507">
        <v>390.117</v>
      </c>
      <c r="AI507">
        <v>398.94</v>
      </c>
      <c r="AJ507">
        <v>8.84151</v>
      </c>
      <c r="AK507">
        <v>7.79217</v>
      </c>
      <c r="AL507">
        <v>1431.31</v>
      </c>
      <c r="AM507">
        <v>100.512</v>
      </c>
      <c r="AN507">
        <v>0.0232261</v>
      </c>
      <c r="AO507">
        <v>7.10354</v>
      </c>
      <c r="AP507">
        <v>999.9</v>
      </c>
      <c r="AQ507">
        <v>999.9</v>
      </c>
      <c r="AR507">
        <v>9996.25</v>
      </c>
      <c r="AS507">
        <v>0</v>
      </c>
      <c r="AT507">
        <v>133.506</v>
      </c>
      <c r="AU507">
        <v>0</v>
      </c>
      <c r="AV507" t="s">
        <v>208</v>
      </c>
      <c r="AW507">
        <v>0</v>
      </c>
      <c r="AX507">
        <v>-0.747</v>
      </c>
      <c r="AY507">
        <v>-0.067</v>
      </c>
      <c r="AZ507">
        <v>0</v>
      </c>
      <c r="BA507">
        <v>0</v>
      </c>
      <c r="BB507">
        <v>0</v>
      </c>
      <c r="BC507">
        <v>0</v>
      </c>
      <c r="BD507">
        <v>-75.7984071428571</v>
      </c>
      <c r="BE507">
        <v>20.0213862783816</v>
      </c>
      <c r="BF507">
        <v>3.54203262060433</v>
      </c>
      <c r="BG507">
        <v>0</v>
      </c>
      <c r="BH507">
        <v>-2.9442230952381</v>
      </c>
      <c r="BI507">
        <v>0.136366303975294</v>
      </c>
      <c r="BJ507">
        <v>0.0353589568694509</v>
      </c>
      <c r="BK507">
        <v>0</v>
      </c>
      <c r="BL507">
        <v>0</v>
      </c>
      <c r="BM507">
        <v>0</v>
      </c>
      <c r="BN507" t="s">
        <v>209</v>
      </c>
      <c r="BO507">
        <v>1.88477</v>
      </c>
      <c r="BP507">
        <v>1.88171</v>
      </c>
      <c r="BQ507">
        <v>1.88324</v>
      </c>
      <c r="BR507">
        <v>1.88199</v>
      </c>
      <c r="BS507">
        <v>1.88385</v>
      </c>
      <c r="BT507">
        <v>1.88309</v>
      </c>
      <c r="BU507">
        <v>1.88479</v>
      </c>
      <c r="BV507">
        <v>1.88232</v>
      </c>
      <c r="BW507" t="s">
        <v>210</v>
      </c>
      <c r="BX507" t="s">
        <v>17</v>
      </c>
      <c r="BY507" t="s">
        <v>17</v>
      </c>
      <c r="BZ507" t="s">
        <v>17</v>
      </c>
      <c r="CA507" t="s">
        <v>211</v>
      </c>
      <c r="CB507" t="s">
        <v>212</v>
      </c>
      <c r="CC507" t="s">
        <v>213</v>
      </c>
      <c r="CD507" t="s">
        <v>213</v>
      </c>
      <c r="CE507" t="s">
        <v>213</v>
      </c>
      <c r="CF507" t="s">
        <v>213</v>
      </c>
      <c r="CG507">
        <v>5</v>
      </c>
      <c r="CH507">
        <v>0</v>
      </c>
      <c r="CI507">
        <v>0</v>
      </c>
      <c r="CJ507">
        <v>0</v>
      </c>
      <c r="CK507">
        <v>0</v>
      </c>
      <c r="CL507">
        <v>2</v>
      </c>
      <c r="CM507">
        <v>1346.15</v>
      </c>
      <c r="CN507">
        <v>2.03098</v>
      </c>
      <c r="CO507">
        <v>7.6386</v>
      </c>
      <c r="CP507">
        <v>9.9317</v>
      </c>
      <c r="CQ507">
        <v>29.9996</v>
      </c>
      <c r="CR507">
        <v>9.78495</v>
      </c>
      <c r="CS507">
        <v>9.99238</v>
      </c>
      <c r="CT507">
        <v>-1</v>
      </c>
      <c r="CU507">
        <v>100</v>
      </c>
      <c r="CV507">
        <v>30.4431</v>
      </c>
      <c r="CW507">
        <v>-999.9</v>
      </c>
      <c r="CX507">
        <v>400</v>
      </c>
      <c r="CY507">
        <v>0</v>
      </c>
      <c r="CZ507">
        <v>103.863</v>
      </c>
      <c r="DA507">
        <v>103.269</v>
      </c>
    </row>
    <row r="508" spans="1:105">
      <c r="A508">
        <v>494</v>
      </c>
      <c r="B508">
        <v>1551447698.5</v>
      </c>
      <c r="C508">
        <v>1399.59999990463</v>
      </c>
      <c r="D508" t="s">
        <v>1208</v>
      </c>
      <c r="E508" t="s">
        <v>1209</v>
      </c>
      <c r="F508">
        <f>J508+I508+M508*K508</f>
        <v>0</v>
      </c>
      <c r="G508">
        <f>(1000*AM508)/(L508*(AO508+273.15))</f>
        <v>0</v>
      </c>
      <c r="H508">
        <f>((G508*F508*(1-(AJ508/1000)))/(100*K508))*(0.0/60)</f>
        <v>0</v>
      </c>
      <c r="I508" t="s">
        <v>203</v>
      </c>
      <c r="J508" t="s">
        <v>204</v>
      </c>
      <c r="K508" t="s">
        <v>205</v>
      </c>
      <c r="L508" t="s">
        <v>206</v>
      </c>
      <c r="M508" t="s">
        <v>927</v>
      </c>
      <c r="N508" t="s">
        <v>928</v>
      </c>
      <c r="O508" t="s">
        <v>576</v>
      </c>
      <c r="Q508">
        <v>1551447698.5</v>
      </c>
      <c r="R508">
        <f>AL508*Y508*(AJ508-AK508)/(100*AF508*(1000-Y508*AJ508))</f>
        <v>0</v>
      </c>
      <c r="S508">
        <f>AL508*Y508*(AI508-AH508*(1000-Y508*AK508)/(1000-Y508*AJ508))/(100*AF508)</f>
        <v>0</v>
      </c>
      <c r="T508">
        <f>(U508/V508*100)</f>
        <v>0</v>
      </c>
      <c r="U508">
        <f>AJ508*(AM508+AN508)/1000</f>
        <v>0</v>
      </c>
      <c r="V508">
        <f>0.61365*exp(17.502*AO508/(240.97+AO508))</f>
        <v>0</v>
      </c>
      <c r="W508">
        <v>117</v>
      </c>
      <c r="X508">
        <v>8</v>
      </c>
      <c r="Y508">
        <f>IF(W508*$H$11&gt;=AA508,1.0,(AA508/(AA508-W508*$H$11)))</f>
        <v>0</v>
      </c>
      <c r="Z508">
        <f>(Y508-1)*100</f>
        <v>0</v>
      </c>
      <c r="AA508">
        <f>MAX(0,($B$11+$C$11*AR508)/(1+$D$11*AR508)*AM508/(AO508+273)*$E$11)</f>
        <v>0</v>
      </c>
      <c r="AB508">
        <f>$B$9*AS508+$C$9*AT508</f>
        <v>0</v>
      </c>
      <c r="AC508">
        <f>AB508*AD508</f>
        <v>0</v>
      </c>
      <c r="AD508">
        <f>($B$9*$D$7+$C$9*$D$7)/($B$9+$C$9)</f>
        <v>0</v>
      </c>
      <c r="AE508">
        <f>($B$9*$K$7+$C$9*$K$7)/($B$9+$C$9)</f>
        <v>0</v>
      </c>
      <c r="AF508">
        <v>10</v>
      </c>
      <c r="AG508">
        <v>1551447698.5</v>
      </c>
      <c r="AH508">
        <v>390.155</v>
      </c>
      <c r="AI508">
        <v>398.925</v>
      </c>
      <c r="AJ508">
        <v>8.8617</v>
      </c>
      <c r="AK508">
        <v>7.79163</v>
      </c>
      <c r="AL508">
        <v>1431</v>
      </c>
      <c r="AM508">
        <v>100.512</v>
      </c>
      <c r="AN508">
        <v>0.0232053</v>
      </c>
      <c r="AO508">
        <v>7.11769</v>
      </c>
      <c r="AP508">
        <v>999.9</v>
      </c>
      <c r="AQ508">
        <v>999.9</v>
      </c>
      <c r="AR508">
        <v>9986.25</v>
      </c>
      <c r="AS508">
        <v>0</v>
      </c>
      <c r="AT508">
        <v>133.717</v>
      </c>
      <c r="AU508">
        <v>0</v>
      </c>
      <c r="AV508" t="s">
        <v>208</v>
      </c>
      <c r="AW508">
        <v>0</v>
      </c>
      <c r="AX508">
        <v>-0.747</v>
      </c>
      <c r="AY508">
        <v>-0.067</v>
      </c>
      <c r="AZ508">
        <v>0</v>
      </c>
      <c r="BA508">
        <v>0</v>
      </c>
      <c r="BB508">
        <v>0</v>
      </c>
      <c r="BC508">
        <v>0</v>
      </c>
      <c r="BD508">
        <v>-75.7984071428571</v>
      </c>
      <c r="BE508">
        <v>20.0213862783816</v>
      </c>
      <c r="BF508">
        <v>3.54203262060433</v>
      </c>
      <c r="BG508">
        <v>0</v>
      </c>
      <c r="BH508">
        <v>-2.9442230952381</v>
      </c>
      <c r="BI508">
        <v>0.136366303975294</v>
      </c>
      <c r="BJ508">
        <v>0.0353589568694509</v>
      </c>
      <c r="BK508">
        <v>0</v>
      </c>
      <c r="BL508">
        <v>0</v>
      </c>
      <c r="BM508">
        <v>0</v>
      </c>
      <c r="BN508" t="s">
        <v>209</v>
      </c>
      <c r="BO508">
        <v>1.88477</v>
      </c>
      <c r="BP508">
        <v>1.88171</v>
      </c>
      <c r="BQ508">
        <v>1.88324</v>
      </c>
      <c r="BR508">
        <v>1.882</v>
      </c>
      <c r="BS508">
        <v>1.88384</v>
      </c>
      <c r="BT508">
        <v>1.88309</v>
      </c>
      <c r="BU508">
        <v>1.8848</v>
      </c>
      <c r="BV508">
        <v>1.88232</v>
      </c>
      <c r="BW508" t="s">
        <v>210</v>
      </c>
      <c r="BX508" t="s">
        <v>17</v>
      </c>
      <c r="BY508" t="s">
        <v>17</v>
      </c>
      <c r="BZ508" t="s">
        <v>17</v>
      </c>
      <c r="CA508" t="s">
        <v>211</v>
      </c>
      <c r="CB508" t="s">
        <v>212</v>
      </c>
      <c r="CC508" t="s">
        <v>213</v>
      </c>
      <c r="CD508" t="s">
        <v>213</v>
      </c>
      <c r="CE508" t="s">
        <v>213</v>
      </c>
      <c r="CF508" t="s">
        <v>213</v>
      </c>
      <c r="CG508">
        <v>5</v>
      </c>
      <c r="CH508">
        <v>0</v>
      </c>
      <c r="CI508">
        <v>0</v>
      </c>
      <c r="CJ508">
        <v>0</v>
      </c>
      <c r="CK508">
        <v>0</v>
      </c>
      <c r="CL508">
        <v>2</v>
      </c>
      <c r="CM508">
        <v>1338.94</v>
      </c>
      <c r="CN508">
        <v>2.03097</v>
      </c>
      <c r="CO508">
        <v>7.63936</v>
      </c>
      <c r="CP508">
        <v>9.92795</v>
      </c>
      <c r="CQ508">
        <v>29.9996</v>
      </c>
      <c r="CR508">
        <v>9.7815</v>
      </c>
      <c r="CS508">
        <v>9.98875</v>
      </c>
      <c r="CT508">
        <v>-1</v>
      </c>
      <c r="CU508">
        <v>100</v>
      </c>
      <c r="CV508">
        <v>30.0543</v>
      </c>
      <c r="CW508">
        <v>-999.9</v>
      </c>
      <c r="CX508">
        <v>400</v>
      </c>
      <c r="CY508">
        <v>0</v>
      </c>
      <c r="CZ508">
        <v>103.863</v>
      </c>
      <c r="DA508">
        <v>103.269</v>
      </c>
    </row>
    <row r="509" spans="1:105">
      <c r="A509">
        <v>495</v>
      </c>
      <c r="B509">
        <v>1551447700.5</v>
      </c>
      <c r="C509">
        <v>1401.59999990463</v>
      </c>
      <c r="D509" t="s">
        <v>1210</v>
      </c>
      <c r="E509" t="s">
        <v>1211</v>
      </c>
      <c r="F509">
        <f>J509+I509+M509*K509</f>
        <v>0</v>
      </c>
      <c r="G509">
        <f>(1000*AM509)/(L509*(AO509+273.15))</f>
        <v>0</v>
      </c>
      <c r="H509">
        <f>((G509*F509*(1-(AJ509/1000)))/(100*K509))*(0.0/60)</f>
        <v>0</v>
      </c>
      <c r="I509" t="s">
        <v>203</v>
      </c>
      <c r="J509" t="s">
        <v>204</v>
      </c>
      <c r="K509" t="s">
        <v>205</v>
      </c>
      <c r="L509" t="s">
        <v>206</v>
      </c>
      <c r="M509" t="s">
        <v>927</v>
      </c>
      <c r="N509" t="s">
        <v>928</v>
      </c>
      <c r="O509" t="s">
        <v>576</v>
      </c>
      <c r="Q509">
        <v>1551447700.5</v>
      </c>
      <c r="R509">
        <f>AL509*Y509*(AJ509-AK509)/(100*AF509*(1000-Y509*AJ509))</f>
        <v>0</v>
      </c>
      <c r="S509">
        <f>AL509*Y509*(AI509-AH509*(1000-Y509*AK509)/(1000-Y509*AJ509))/(100*AF509)</f>
        <v>0</v>
      </c>
      <c r="T509">
        <f>(U509/V509*100)</f>
        <v>0</v>
      </c>
      <c r="U509">
        <f>AJ509*(AM509+AN509)/1000</f>
        <v>0</v>
      </c>
      <c r="V509">
        <f>0.61365*exp(17.502*AO509/(240.97+AO509))</f>
        <v>0</v>
      </c>
      <c r="W509">
        <v>143</v>
      </c>
      <c r="X509">
        <v>10</v>
      </c>
      <c r="Y509">
        <f>IF(W509*$H$11&gt;=AA509,1.0,(AA509/(AA509-W509*$H$11)))</f>
        <v>0</v>
      </c>
      <c r="Z509">
        <f>(Y509-1)*100</f>
        <v>0</v>
      </c>
      <c r="AA509">
        <f>MAX(0,($B$11+$C$11*AR509)/(1+$D$11*AR509)*AM509/(AO509+273)*$E$11)</f>
        <v>0</v>
      </c>
      <c r="AB509">
        <f>$B$9*AS509+$C$9*AT509</f>
        <v>0</v>
      </c>
      <c r="AC509">
        <f>AB509*AD509</f>
        <v>0</v>
      </c>
      <c r="AD509">
        <f>($B$9*$D$7+$C$9*$D$7)/($B$9+$C$9)</f>
        <v>0</v>
      </c>
      <c r="AE509">
        <f>($B$9*$K$7+$C$9*$K$7)/($B$9+$C$9)</f>
        <v>0</v>
      </c>
      <c r="AF509">
        <v>10</v>
      </c>
      <c r="AG509">
        <v>1551447700.5</v>
      </c>
      <c r="AH509">
        <v>390.179</v>
      </c>
      <c r="AI509">
        <v>398.898</v>
      </c>
      <c r="AJ509">
        <v>8.87007</v>
      </c>
      <c r="AK509">
        <v>7.79138</v>
      </c>
      <c r="AL509">
        <v>1431.16</v>
      </c>
      <c r="AM509">
        <v>100.514</v>
      </c>
      <c r="AN509">
        <v>0.0231535</v>
      </c>
      <c r="AO509">
        <v>7.11017</v>
      </c>
      <c r="AP509">
        <v>999.9</v>
      </c>
      <c r="AQ509">
        <v>999.9</v>
      </c>
      <c r="AR509">
        <v>9995</v>
      </c>
      <c r="AS509">
        <v>0</v>
      </c>
      <c r="AT509">
        <v>133.959</v>
      </c>
      <c r="AU509">
        <v>0</v>
      </c>
      <c r="AV509" t="s">
        <v>208</v>
      </c>
      <c r="AW509">
        <v>0</v>
      </c>
      <c r="AX509">
        <v>-0.747</v>
      </c>
      <c r="AY509">
        <v>-0.067</v>
      </c>
      <c r="AZ509">
        <v>0</v>
      </c>
      <c r="BA509">
        <v>0</v>
      </c>
      <c r="BB509">
        <v>0</v>
      </c>
      <c r="BC509">
        <v>0</v>
      </c>
      <c r="BD509">
        <v>-75.7984071428571</v>
      </c>
      <c r="BE509">
        <v>20.0213862783816</v>
      </c>
      <c r="BF509">
        <v>3.54203262060433</v>
      </c>
      <c r="BG509">
        <v>0</v>
      </c>
      <c r="BH509">
        <v>-2.9442230952381</v>
      </c>
      <c r="BI509">
        <v>0.136366303975294</v>
      </c>
      <c r="BJ509">
        <v>0.0353589568694509</v>
      </c>
      <c r="BK509">
        <v>0</v>
      </c>
      <c r="BL509">
        <v>0</v>
      </c>
      <c r="BM509">
        <v>0</v>
      </c>
      <c r="BN509" t="s">
        <v>209</v>
      </c>
      <c r="BO509">
        <v>1.88477</v>
      </c>
      <c r="BP509">
        <v>1.88171</v>
      </c>
      <c r="BQ509">
        <v>1.88324</v>
      </c>
      <c r="BR509">
        <v>1.88199</v>
      </c>
      <c r="BS509">
        <v>1.88384</v>
      </c>
      <c r="BT509">
        <v>1.88309</v>
      </c>
      <c r="BU509">
        <v>1.88481</v>
      </c>
      <c r="BV509">
        <v>1.88232</v>
      </c>
      <c r="BW509" t="s">
        <v>210</v>
      </c>
      <c r="BX509" t="s">
        <v>17</v>
      </c>
      <c r="BY509" t="s">
        <v>17</v>
      </c>
      <c r="BZ509" t="s">
        <v>17</v>
      </c>
      <c r="CA509" t="s">
        <v>211</v>
      </c>
      <c r="CB509" t="s">
        <v>212</v>
      </c>
      <c r="CC509" t="s">
        <v>213</v>
      </c>
      <c r="CD509" t="s">
        <v>213</v>
      </c>
      <c r="CE509" t="s">
        <v>213</v>
      </c>
      <c r="CF509" t="s">
        <v>213</v>
      </c>
      <c r="CG509">
        <v>5</v>
      </c>
      <c r="CH509">
        <v>0</v>
      </c>
      <c r="CI509">
        <v>0</v>
      </c>
      <c r="CJ509">
        <v>0</v>
      </c>
      <c r="CK509">
        <v>0</v>
      </c>
      <c r="CL509">
        <v>2</v>
      </c>
      <c r="CM509">
        <v>1319.48</v>
      </c>
      <c r="CN509">
        <v>2.03097</v>
      </c>
      <c r="CO509">
        <v>7.64043</v>
      </c>
      <c r="CP509">
        <v>9.92423</v>
      </c>
      <c r="CQ509">
        <v>29.9995</v>
      </c>
      <c r="CR509">
        <v>9.77781</v>
      </c>
      <c r="CS509">
        <v>9.98503</v>
      </c>
      <c r="CT509">
        <v>-1</v>
      </c>
      <c r="CU509">
        <v>100</v>
      </c>
      <c r="CV509">
        <v>30.0543</v>
      </c>
      <c r="CW509">
        <v>-999.9</v>
      </c>
      <c r="CX509">
        <v>400</v>
      </c>
      <c r="CY509">
        <v>0</v>
      </c>
      <c r="CZ509">
        <v>103.863</v>
      </c>
      <c r="DA509">
        <v>103.27</v>
      </c>
    </row>
    <row r="510" spans="1:105">
      <c r="A510">
        <v>496</v>
      </c>
      <c r="B510">
        <v>1551447702.5</v>
      </c>
      <c r="C510">
        <v>1403.59999990463</v>
      </c>
      <c r="D510" t="s">
        <v>1212</v>
      </c>
      <c r="E510" t="s">
        <v>1213</v>
      </c>
      <c r="F510">
        <f>J510+I510+M510*K510</f>
        <v>0</v>
      </c>
      <c r="G510">
        <f>(1000*AM510)/(L510*(AO510+273.15))</f>
        <v>0</v>
      </c>
      <c r="H510">
        <f>((G510*F510*(1-(AJ510/1000)))/(100*K510))*(0.0/60)</f>
        <v>0</v>
      </c>
      <c r="I510" t="s">
        <v>203</v>
      </c>
      <c r="J510" t="s">
        <v>204</v>
      </c>
      <c r="K510" t="s">
        <v>205</v>
      </c>
      <c r="L510" t="s">
        <v>206</v>
      </c>
      <c r="M510" t="s">
        <v>927</v>
      </c>
      <c r="N510" t="s">
        <v>928</v>
      </c>
      <c r="O510" t="s">
        <v>576</v>
      </c>
      <c r="Q510">
        <v>1551447702.5</v>
      </c>
      <c r="R510">
        <f>AL510*Y510*(AJ510-AK510)/(100*AF510*(1000-Y510*AJ510))</f>
        <v>0</v>
      </c>
      <c r="S510">
        <f>AL510*Y510*(AI510-AH510*(1000-Y510*AK510)/(1000-Y510*AJ510))/(100*AF510)</f>
        <v>0</v>
      </c>
      <c r="T510">
        <f>(U510/V510*100)</f>
        <v>0</v>
      </c>
      <c r="U510">
        <f>AJ510*(AM510+AN510)/1000</f>
        <v>0</v>
      </c>
      <c r="V510">
        <f>0.61365*exp(17.502*AO510/(240.97+AO510))</f>
        <v>0</v>
      </c>
      <c r="W510">
        <v>145</v>
      </c>
      <c r="X510">
        <v>10</v>
      </c>
      <c r="Y510">
        <f>IF(W510*$H$11&gt;=AA510,1.0,(AA510/(AA510-W510*$H$11)))</f>
        <v>0</v>
      </c>
      <c r="Z510">
        <f>(Y510-1)*100</f>
        <v>0</v>
      </c>
      <c r="AA510">
        <f>MAX(0,($B$11+$C$11*AR510)/(1+$D$11*AR510)*AM510/(AO510+273)*$E$11)</f>
        <v>0</v>
      </c>
      <c r="AB510">
        <f>$B$9*AS510+$C$9*AT510</f>
        <v>0</v>
      </c>
      <c r="AC510">
        <f>AB510*AD510</f>
        <v>0</v>
      </c>
      <c r="AD510">
        <f>($B$9*$D$7+$C$9*$D$7)/($B$9+$C$9)</f>
        <v>0</v>
      </c>
      <c r="AE510">
        <f>($B$9*$K$7+$C$9*$K$7)/($B$9+$C$9)</f>
        <v>0</v>
      </c>
      <c r="AF510">
        <v>10</v>
      </c>
      <c r="AG510">
        <v>1551447702.5</v>
      </c>
      <c r="AH510">
        <v>390.249</v>
      </c>
      <c r="AI510">
        <v>398.894</v>
      </c>
      <c r="AJ510">
        <v>8.8827</v>
      </c>
      <c r="AK510">
        <v>7.79085</v>
      </c>
      <c r="AL510">
        <v>1431.66</v>
      </c>
      <c r="AM510">
        <v>100.513</v>
      </c>
      <c r="AN510">
        <v>0.0231946</v>
      </c>
      <c r="AO510">
        <v>7.11188</v>
      </c>
      <c r="AP510">
        <v>999.9</v>
      </c>
      <c r="AQ510">
        <v>999.9</v>
      </c>
      <c r="AR510">
        <v>10028.8</v>
      </c>
      <c r="AS510">
        <v>0</v>
      </c>
      <c r="AT510">
        <v>134.239</v>
      </c>
      <c r="AU510">
        <v>0</v>
      </c>
      <c r="AV510" t="s">
        <v>208</v>
      </c>
      <c r="AW510">
        <v>0</v>
      </c>
      <c r="AX510">
        <v>-0.747</v>
      </c>
      <c r="AY510">
        <v>-0.067</v>
      </c>
      <c r="AZ510">
        <v>0</v>
      </c>
      <c r="BA510">
        <v>0</v>
      </c>
      <c r="BB510">
        <v>0</v>
      </c>
      <c r="BC510">
        <v>0</v>
      </c>
      <c r="BD510">
        <v>-75.7984071428571</v>
      </c>
      <c r="BE510">
        <v>20.0213862783816</v>
      </c>
      <c r="BF510">
        <v>3.54203262060433</v>
      </c>
      <c r="BG510">
        <v>0</v>
      </c>
      <c r="BH510">
        <v>-2.9442230952381</v>
      </c>
      <c r="BI510">
        <v>0.136366303975294</v>
      </c>
      <c r="BJ510">
        <v>0.0353589568694509</v>
      </c>
      <c r="BK510">
        <v>0</v>
      </c>
      <c r="BL510">
        <v>0</v>
      </c>
      <c r="BM510">
        <v>0</v>
      </c>
      <c r="BN510" t="s">
        <v>209</v>
      </c>
      <c r="BO510">
        <v>1.88478</v>
      </c>
      <c r="BP510">
        <v>1.88171</v>
      </c>
      <c r="BQ510">
        <v>1.88324</v>
      </c>
      <c r="BR510">
        <v>1.88199</v>
      </c>
      <c r="BS510">
        <v>1.88384</v>
      </c>
      <c r="BT510">
        <v>1.88309</v>
      </c>
      <c r="BU510">
        <v>1.88482</v>
      </c>
      <c r="BV510">
        <v>1.88232</v>
      </c>
      <c r="BW510" t="s">
        <v>210</v>
      </c>
      <c r="BX510" t="s">
        <v>17</v>
      </c>
      <c r="BY510" t="s">
        <v>17</v>
      </c>
      <c r="BZ510" t="s">
        <v>17</v>
      </c>
      <c r="CA510" t="s">
        <v>211</v>
      </c>
      <c r="CB510" t="s">
        <v>212</v>
      </c>
      <c r="CC510" t="s">
        <v>213</v>
      </c>
      <c r="CD510" t="s">
        <v>213</v>
      </c>
      <c r="CE510" t="s">
        <v>213</v>
      </c>
      <c r="CF510" t="s">
        <v>213</v>
      </c>
      <c r="CG510">
        <v>5</v>
      </c>
      <c r="CH510">
        <v>0</v>
      </c>
      <c r="CI510">
        <v>0</v>
      </c>
      <c r="CJ510">
        <v>0</v>
      </c>
      <c r="CK510">
        <v>0</v>
      </c>
      <c r="CL510">
        <v>2</v>
      </c>
      <c r="CM510">
        <v>1318.32</v>
      </c>
      <c r="CN510">
        <v>2.03097</v>
      </c>
      <c r="CO510">
        <v>7.64177</v>
      </c>
      <c r="CP510">
        <v>9.92054</v>
      </c>
      <c r="CQ510">
        <v>29.9994</v>
      </c>
      <c r="CR510">
        <v>9.77412</v>
      </c>
      <c r="CS510">
        <v>9.98122</v>
      </c>
      <c r="CT510">
        <v>-1</v>
      </c>
      <c r="CU510">
        <v>100</v>
      </c>
      <c r="CV510">
        <v>30.0543</v>
      </c>
      <c r="CW510">
        <v>-999.9</v>
      </c>
      <c r="CX510">
        <v>400</v>
      </c>
      <c r="CY510">
        <v>0</v>
      </c>
      <c r="CZ510">
        <v>103.863</v>
      </c>
      <c r="DA510">
        <v>103.27</v>
      </c>
    </row>
    <row r="511" spans="1:105">
      <c r="A511">
        <v>497</v>
      </c>
      <c r="B511">
        <v>1551447704.5</v>
      </c>
      <c r="C511">
        <v>1405.59999990463</v>
      </c>
      <c r="D511" t="s">
        <v>1214</v>
      </c>
      <c r="E511" t="s">
        <v>1215</v>
      </c>
      <c r="F511">
        <f>J511+I511+M511*K511</f>
        <v>0</v>
      </c>
      <c r="G511">
        <f>(1000*AM511)/(L511*(AO511+273.15))</f>
        <v>0</v>
      </c>
      <c r="H511">
        <f>((G511*F511*(1-(AJ511/1000)))/(100*K511))*(0.0/60)</f>
        <v>0</v>
      </c>
      <c r="I511" t="s">
        <v>203</v>
      </c>
      <c r="J511" t="s">
        <v>204</v>
      </c>
      <c r="K511" t="s">
        <v>205</v>
      </c>
      <c r="L511" t="s">
        <v>206</v>
      </c>
      <c r="M511" t="s">
        <v>927</v>
      </c>
      <c r="N511" t="s">
        <v>928</v>
      </c>
      <c r="O511" t="s">
        <v>576</v>
      </c>
      <c r="Q511">
        <v>1551447704.5</v>
      </c>
      <c r="R511">
        <f>AL511*Y511*(AJ511-AK511)/(100*AF511*(1000-Y511*AJ511))</f>
        <v>0</v>
      </c>
      <c r="S511">
        <f>AL511*Y511*(AI511-AH511*(1000-Y511*AK511)/(1000-Y511*AJ511))/(100*AF511)</f>
        <v>0</v>
      </c>
      <c r="T511">
        <f>(U511/V511*100)</f>
        <v>0</v>
      </c>
      <c r="U511">
        <f>AJ511*(AM511+AN511)/1000</f>
        <v>0</v>
      </c>
      <c r="V511">
        <f>0.61365*exp(17.502*AO511/(240.97+AO511))</f>
        <v>0</v>
      </c>
      <c r="W511">
        <v>131</v>
      </c>
      <c r="X511">
        <v>9</v>
      </c>
      <c r="Y511">
        <f>IF(W511*$H$11&gt;=AA511,1.0,(AA511/(AA511-W511*$H$11)))</f>
        <v>0</v>
      </c>
      <c r="Z511">
        <f>(Y511-1)*100</f>
        <v>0</v>
      </c>
      <c r="AA511">
        <f>MAX(0,($B$11+$C$11*AR511)/(1+$D$11*AR511)*AM511/(AO511+273)*$E$11)</f>
        <v>0</v>
      </c>
      <c r="AB511">
        <f>$B$9*AS511+$C$9*AT511</f>
        <v>0</v>
      </c>
      <c r="AC511">
        <f>AB511*AD511</f>
        <v>0</v>
      </c>
      <c r="AD511">
        <f>($B$9*$D$7+$C$9*$D$7)/($B$9+$C$9)</f>
        <v>0</v>
      </c>
      <c r="AE511">
        <f>($B$9*$K$7+$C$9*$K$7)/($B$9+$C$9)</f>
        <v>0</v>
      </c>
      <c r="AF511">
        <v>10</v>
      </c>
      <c r="AG511">
        <v>1551447704.5</v>
      </c>
      <c r="AH511">
        <v>390.305</v>
      </c>
      <c r="AI511">
        <v>398.894</v>
      </c>
      <c r="AJ511">
        <v>8.90136</v>
      </c>
      <c r="AK511">
        <v>7.79043</v>
      </c>
      <c r="AL511">
        <v>1431.56</v>
      </c>
      <c r="AM511">
        <v>100.513</v>
      </c>
      <c r="AN511">
        <v>0.0231824</v>
      </c>
      <c r="AO511">
        <v>7.12874</v>
      </c>
      <c r="AP511">
        <v>999.9</v>
      </c>
      <c r="AQ511">
        <v>999.9</v>
      </c>
      <c r="AR511">
        <v>10000</v>
      </c>
      <c r="AS511">
        <v>0</v>
      </c>
      <c r="AT511">
        <v>134.507</v>
      </c>
      <c r="AU511">
        <v>0</v>
      </c>
      <c r="AV511" t="s">
        <v>208</v>
      </c>
      <c r="AW511">
        <v>0</v>
      </c>
      <c r="AX511">
        <v>-0.747</v>
      </c>
      <c r="AY511">
        <v>-0.067</v>
      </c>
      <c r="AZ511">
        <v>0</v>
      </c>
      <c r="BA511">
        <v>0</v>
      </c>
      <c r="BB511">
        <v>0</v>
      </c>
      <c r="BC511">
        <v>0</v>
      </c>
      <c r="BD511">
        <v>-75.7984071428571</v>
      </c>
      <c r="BE511">
        <v>20.0213862783816</v>
      </c>
      <c r="BF511">
        <v>3.54203262060433</v>
      </c>
      <c r="BG511">
        <v>0</v>
      </c>
      <c r="BH511">
        <v>-2.9442230952381</v>
      </c>
      <c r="BI511">
        <v>0.136366303975294</v>
      </c>
      <c r="BJ511">
        <v>0.0353589568694509</v>
      </c>
      <c r="BK511">
        <v>0</v>
      </c>
      <c r="BL511">
        <v>0</v>
      </c>
      <c r="BM511">
        <v>0</v>
      </c>
      <c r="BN511" t="s">
        <v>209</v>
      </c>
      <c r="BO511">
        <v>1.88477</v>
      </c>
      <c r="BP511">
        <v>1.88171</v>
      </c>
      <c r="BQ511">
        <v>1.88324</v>
      </c>
      <c r="BR511">
        <v>1.882</v>
      </c>
      <c r="BS511">
        <v>1.88384</v>
      </c>
      <c r="BT511">
        <v>1.88309</v>
      </c>
      <c r="BU511">
        <v>1.88481</v>
      </c>
      <c r="BV511">
        <v>1.88232</v>
      </c>
      <c r="BW511" t="s">
        <v>210</v>
      </c>
      <c r="BX511" t="s">
        <v>17</v>
      </c>
      <c r="BY511" t="s">
        <v>17</v>
      </c>
      <c r="BZ511" t="s">
        <v>17</v>
      </c>
      <c r="CA511" t="s">
        <v>211</v>
      </c>
      <c r="CB511" t="s">
        <v>212</v>
      </c>
      <c r="CC511" t="s">
        <v>213</v>
      </c>
      <c r="CD511" t="s">
        <v>213</v>
      </c>
      <c r="CE511" t="s">
        <v>213</v>
      </c>
      <c r="CF511" t="s">
        <v>213</v>
      </c>
      <c r="CG511">
        <v>5</v>
      </c>
      <c r="CH511">
        <v>0</v>
      </c>
      <c r="CI511">
        <v>0</v>
      </c>
      <c r="CJ511">
        <v>0</v>
      </c>
      <c r="CK511">
        <v>0</v>
      </c>
      <c r="CL511">
        <v>2</v>
      </c>
      <c r="CM511">
        <v>1328.49</v>
      </c>
      <c r="CN511">
        <v>2.03096</v>
      </c>
      <c r="CO511">
        <v>7.64329</v>
      </c>
      <c r="CP511">
        <v>9.91655</v>
      </c>
      <c r="CQ511">
        <v>29.9996</v>
      </c>
      <c r="CR511">
        <v>9.7707</v>
      </c>
      <c r="CS511">
        <v>9.9773</v>
      </c>
      <c r="CT511">
        <v>-1</v>
      </c>
      <c r="CU511">
        <v>100</v>
      </c>
      <c r="CV511">
        <v>30.0543</v>
      </c>
      <c r="CW511">
        <v>-999.9</v>
      </c>
      <c r="CX511">
        <v>400</v>
      </c>
      <c r="CY511">
        <v>0</v>
      </c>
      <c r="CZ511">
        <v>103.862</v>
      </c>
      <c r="DA511">
        <v>103.27</v>
      </c>
    </row>
    <row r="512" spans="1:105">
      <c r="A512">
        <v>498</v>
      </c>
      <c r="B512">
        <v>1551447706.5</v>
      </c>
      <c r="C512">
        <v>1407.59999990463</v>
      </c>
      <c r="D512" t="s">
        <v>1216</v>
      </c>
      <c r="E512" t="s">
        <v>1217</v>
      </c>
      <c r="F512">
        <f>J512+I512+M512*K512</f>
        <v>0</v>
      </c>
      <c r="G512">
        <f>(1000*AM512)/(L512*(AO512+273.15))</f>
        <v>0</v>
      </c>
      <c r="H512">
        <f>((G512*F512*(1-(AJ512/1000)))/(100*K512))*(0.0/60)</f>
        <v>0</v>
      </c>
      <c r="I512" t="s">
        <v>203</v>
      </c>
      <c r="J512" t="s">
        <v>204</v>
      </c>
      <c r="K512" t="s">
        <v>205</v>
      </c>
      <c r="L512" t="s">
        <v>206</v>
      </c>
      <c r="M512" t="s">
        <v>927</v>
      </c>
      <c r="N512" t="s">
        <v>928</v>
      </c>
      <c r="O512" t="s">
        <v>576</v>
      </c>
      <c r="Q512">
        <v>1551447706.5</v>
      </c>
      <c r="R512">
        <f>AL512*Y512*(AJ512-AK512)/(100*AF512*(1000-Y512*AJ512))</f>
        <v>0</v>
      </c>
      <c r="S512">
        <f>AL512*Y512*(AI512-AH512*(1000-Y512*AK512)/(1000-Y512*AJ512))/(100*AF512)</f>
        <v>0</v>
      </c>
      <c r="T512">
        <f>(U512/V512*100)</f>
        <v>0</v>
      </c>
      <c r="U512">
        <f>AJ512*(AM512+AN512)/1000</f>
        <v>0</v>
      </c>
      <c r="V512">
        <f>0.61365*exp(17.502*AO512/(240.97+AO512))</f>
        <v>0</v>
      </c>
      <c r="W512">
        <v>143</v>
      </c>
      <c r="X512">
        <v>10</v>
      </c>
      <c r="Y512">
        <f>IF(W512*$H$11&gt;=AA512,1.0,(AA512/(AA512-W512*$H$11)))</f>
        <v>0</v>
      </c>
      <c r="Z512">
        <f>(Y512-1)*100</f>
        <v>0</v>
      </c>
      <c r="AA512">
        <f>MAX(0,($B$11+$C$11*AR512)/(1+$D$11*AR512)*AM512/(AO512+273)*$E$11)</f>
        <v>0</v>
      </c>
      <c r="AB512">
        <f>$B$9*AS512+$C$9*AT512</f>
        <v>0</v>
      </c>
      <c r="AC512">
        <f>AB512*AD512</f>
        <v>0</v>
      </c>
      <c r="AD512">
        <f>($B$9*$D$7+$C$9*$D$7)/($B$9+$C$9)</f>
        <v>0</v>
      </c>
      <c r="AE512">
        <f>($B$9*$K$7+$C$9*$K$7)/($B$9+$C$9)</f>
        <v>0</v>
      </c>
      <c r="AF512">
        <v>10</v>
      </c>
      <c r="AG512">
        <v>1551447706.5</v>
      </c>
      <c r="AH512">
        <v>390.389</v>
      </c>
      <c r="AI512">
        <v>398.903</v>
      </c>
      <c r="AJ512">
        <v>8.91278</v>
      </c>
      <c r="AK512">
        <v>7.78985</v>
      </c>
      <c r="AL512">
        <v>1431.58</v>
      </c>
      <c r="AM512">
        <v>100.512</v>
      </c>
      <c r="AN512">
        <v>0.0229566</v>
      </c>
      <c r="AO512">
        <v>7.13342</v>
      </c>
      <c r="AP512">
        <v>999.9</v>
      </c>
      <c r="AQ512">
        <v>999.9</v>
      </c>
      <c r="AR512">
        <v>10003.8</v>
      </c>
      <c r="AS512">
        <v>0</v>
      </c>
      <c r="AT512">
        <v>134.725</v>
      </c>
      <c r="AU512">
        <v>0</v>
      </c>
      <c r="AV512" t="s">
        <v>208</v>
      </c>
      <c r="AW512">
        <v>0</v>
      </c>
      <c r="AX512">
        <v>-0.747</v>
      </c>
      <c r="AY512">
        <v>-0.067</v>
      </c>
      <c r="AZ512">
        <v>0</v>
      </c>
      <c r="BA512">
        <v>0</v>
      </c>
      <c r="BB512">
        <v>0</v>
      </c>
      <c r="BC512">
        <v>0</v>
      </c>
      <c r="BD512">
        <v>-75.7984071428571</v>
      </c>
      <c r="BE512">
        <v>20.0213862783816</v>
      </c>
      <c r="BF512">
        <v>3.54203262060433</v>
      </c>
      <c r="BG512">
        <v>0</v>
      </c>
      <c r="BH512">
        <v>-2.9442230952381</v>
      </c>
      <c r="BI512">
        <v>0.136366303975294</v>
      </c>
      <c r="BJ512">
        <v>0.0353589568694509</v>
      </c>
      <c r="BK512">
        <v>0</v>
      </c>
      <c r="BL512">
        <v>0</v>
      </c>
      <c r="BM512">
        <v>0</v>
      </c>
      <c r="BN512" t="s">
        <v>209</v>
      </c>
      <c r="BO512">
        <v>1.88477</v>
      </c>
      <c r="BP512">
        <v>1.88171</v>
      </c>
      <c r="BQ512">
        <v>1.88324</v>
      </c>
      <c r="BR512">
        <v>1.882</v>
      </c>
      <c r="BS512">
        <v>1.88385</v>
      </c>
      <c r="BT512">
        <v>1.88309</v>
      </c>
      <c r="BU512">
        <v>1.88481</v>
      </c>
      <c r="BV512">
        <v>1.88232</v>
      </c>
      <c r="BW512" t="s">
        <v>210</v>
      </c>
      <c r="BX512" t="s">
        <v>17</v>
      </c>
      <c r="BY512" t="s">
        <v>17</v>
      </c>
      <c r="BZ512" t="s">
        <v>17</v>
      </c>
      <c r="CA512" t="s">
        <v>211</v>
      </c>
      <c r="CB512" t="s">
        <v>212</v>
      </c>
      <c r="CC512" t="s">
        <v>213</v>
      </c>
      <c r="CD512" t="s">
        <v>213</v>
      </c>
      <c r="CE512" t="s">
        <v>213</v>
      </c>
      <c r="CF512" t="s">
        <v>213</v>
      </c>
      <c r="CG512">
        <v>5</v>
      </c>
      <c r="CH512">
        <v>0</v>
      </c>
      <c r="CI512">
        <v>0</v>
      </c>
      <c r="CJ512">
        <v>0</v>
      </c>
      <c r="CK512">
        <v>0</v>
      </c>
      <c r="CL512">
        <v>2</v>
      </c>
      <c r="CM512">
        <v>1319.54</v>
      </c>
      <c r="CN512">
        <v>2.03096</v>
      </c>
      <c r="CO512">
        <v>7.64492</v>
      </c>
      <c r="CP512">
        <v>9.91281</v>
      </c>
      <c r="CQ512">
        <v>29.9995</v>
      </c>
      <c r="CR512">
        <v>9.76702</v>
      </c>
      <c r="CS512">
        <v>9.97358</v>
      </c>
      <c r="CT512">
        <v>-1</v>
      </c>
      <c r="CU512">
        <v>100</v>
      </c>
      <c r="CV512">
        <v>29.6619</v>
      </c>
      <c r="CW512">
        <v>-999.9</v>
      </c>
      <c r="CX512">
        <v>400</v>
      </c>
      <c r="CY512">
        <v>0</v>
      </c>
      <c r="CZ512">
        <v>103.862</v>
      </c>
      <c r="DA512">
        <v>103.27</v>
      </c>
    </row>
    <row r="513" spans="1:105">
      <c r="A513">
        <v>499</v>
      </c>
      <c r="B513">
        <v>1551447708.5</v>
      </c>
      <c r="C513">
        <v>1409.59999990463</v>
      </c>
      <c r="D513" t="s">
        <v>1218</v>
      </c>
      <c r="E513" t="s">
        <v>1219</v>
      </c>
      <c r="F513">
        <f>J513+I513+M513*K513</f>
        <v>0</v>
      </c>
      <c r="G513">
        <f>(1000*AM513)/(L513*(AO513+273.15))</f>
        <v>0</v>
      </c>
      <c r="H513">
        <f>((G513*F513*(1-(AJ513/1000)))/(100*K513))*(0.0/60)</f>
        <v>0</v>
      </c>
      <c r="I513" t="s">
        <v>203</v>
      </c>
      <c r="J513" t="s">
        <v>204</v>
      </c>
      <c r="K513" t="s">
        <v>205</v>
      </c>
      <c r="L513" t="s">
        <v>206</v>
      </c>
      <c r="M513" t="s">
        <v>927</v>
      </c>
      <c r="N513" t="s">
        <v>928</v>
      </c>
      <c r="O513" t="s">
        <v>576</v>
      </c>
      <c r="Q513">
        <v>1551447708.5</v>
      </c>
      <c r="R513">
        <f>AL513*Y513*(AJ513-AK513)/(100*AF513*(1000-Y513*AJ513))</f>
        <v>0</v>
      </c>
      <c r="S513">
        <f>AL513*Y513*(AI513-AH513*(1000-Y513*AK513)/(1000-Y513*AJ513))/(100*AF513)</f>
        <v>0</v>
      </c>
      <c r="T513">
        <f>(U513/V513*100)</f>
        <v>0</v>
      </c>
      <c r="U513">
        <f>AJ513*(AM513+AN513)/1000</f>
        <v>0</v>
      </c>
      <c r="V513">
        <f>0.61365*exp(17.502*AO513/(240.97+AO513))</f>
        <v>0</v>
      </c>
      <c r="W513">
        <v>143</v>
      </c>
      <c r="X513">
        <v>10</v>
      </c>
      <c r="Y513">
        <f>IF(W513*$H$11&gt;=AA513,1.0,(AA513/(AA513-W513*$H$11)))</f>
        <v>0</v>
      </c>
      <c r="Z513">
        <f>(Y513-1)*100</f>
        <v>0</v>
      </c>
      <c r="AA513">
        <f>MAX(0,($B$11+$C$11*AR513)/(1+$D$11*AR513)*AM513/(AO513+273)*$E$11)</f>
        <v>0</v>
      </c>
      <c r="AB513">
        <f>$B$9*AS513+$C$9*AT513</f>
        <v>0</v>
      </c>
      <c r="AC513">
        <f>AB513*AD513</f>
        <v>0</v>
      </c>
      <c r="AD513">
        <f>($B$9*$D$7+$C$9*$D$7)/($B$9+$C$9)</f>
        <v>0</v>
      </c>
      <c r="AE513">
        <f>($B$9*$K$7+$C$9*$K$7)/($B$9+$C$9)</f>
        <v>0</v>
      </c>
      <c r="AF513">
        <v>10</v>
      </c>
      <c r="AG513">
        <v>1551447708.5</v>
      </c>
      <c r="AH513">
        <v>390.501</v>
      </c>
      <c r="AI513">
        <v>398.933</v>
      </c>
      <c r="AJ513">
        <v>8.92211</v>
      </c>
      <c r="AK513">
        <v>7.78991</v>
      </c>
      <c r="AL513">
        <v>1431.55</v>
      </c>
      <c r="AM513">
        <v>100.511</v>
      </c>
      <c r="AN513">
        <v>0.0228121</v>
      </c>
      <c r="AO513">
        <v>7.13315</v>
      </c>
      <c r="AP513">
        <v>999.9</v>
      </c>
      <c r="AQ513">
        <v>999.9</v>
      </c>
      <c r="AR513">
        <v>10023.8</v>
      </c>
      <c r="AS513">
        <v>0</v>
      </c>
      <c r="AT513">
        <v>134.893</v>
      </c>
      <c r="AU513">
        <v>0</v>
      </c>
      <c r="AV513" t="s">
        <v>208</v>
      </c>
      <c r="AW513">
        <v>0</v>
      </c>
      <c r="AX513">
        <v>-0.747</v>
      </c>
      <c r="AY513">
        <v>-0.067</v>
      </c>
      <c r="AZ513">
        <v>0</v>
      </c>
      <c r="BA513">
        <v>0</v>
      </c>
      <c r="BB513">
        <v>0</v>
      </c>
      <c r="BC513">
        <v>0</v>
      </c>
      <c r="BD513">
        <v>-75.7984071428571</v>
      </c>
      <c r="BE513">
        <v>20.0213862783816</v>
      </c>
      <c r="BF513">
        <v>3.54203262060433</v>
      </c>
      <c r="BG513">
        <v>0</v>
      </c>
      <c r="BH513">
        <v>-2.9442230952381</v>
      </c>
      <c r="BI513">
        <v>0.136366303975294</v>
      </c>
      <c r="BJ513">
        <v>0.0353589568694509</v>
      </c>
      <c r="BK513">
        <v>0</v>
      </c>
      <c r="BL513">
        <v>0</v>
      </c>
      <c r="BM513">
        <v>0</v>
      </c>
      <c r="BN513" t="s">
        <v>209</v>
      </c>
      <c r="BO513">
        <v>1.88477</v>
      </c>
      <c r="BP513">
        <v>1.88171</v>
      </c>
      <c r="BQ513">
        <v>1.88324</v>
      </c>
      <c r="BR513">
        <v>1.882</v>
      </c>
      <c r="BS513">
        <v>1.88384</v>
      </c>
      <c r="BT513">
        <v>1.88309</v>
      </c>
      <c r="BU513">
        <v>1.8848</v>
      </c>
      <c r="BV513">
        <v>1.88232</v>
      </c>
      <c r="BW513" t="s">
        <v>210</v>
      </c>
      <c r="BX513" t="s">
        <v>17</v>
      </c>
      <c r="BY513" t="s">
        <v>17</v>
      </c>
      <c r="BZ513" t="s">
        <v>17</v>
      </c>
      <c r="CA513" t="s">
        <v>211</v>
      </c>
      <c r="CB513" t="s">
        <v>212</v>
      </c>
      <c r="CC513" t="s">
        <v>213</v>
      </c>
      <c r="CD513" t="s">
        <v>213</v>
      </c>
      <c r="CE513" t="s">
        <v>213</v>
      </c>
      <c r="CF513" t="s">
        <v>213</v>
      </c>
      <c r="CG513">
        <v>5</v>
      </c>
      <c r="CH513">
        <v>0</v>
      </c>
      <c r="CI513">
        <v>0</v>
      </c>
      <c r="CJ513">
        <v>0</v>
      </c>
      <c r="CK513">
        <v>0</v>
      </c>
      <c r="CL513">
        <v>2</v>
      </c>
      <c r="CM513">
        <v>1320.11</v>
      </c>
      <c r="CN513">
        <v>2.03096</v>
      </c>
      <c r="CO513">
        <v>7.64653</v>
      </c>
      <c r="CP513">
        <v>9.90912</v>
      </c>
      <c r="CQ513">
        <v>29.9994</v>
      </c>
      <c r="CR513">
        <v>9.76333</v>
      </c>
      <c r="CS513">
        <v>9.96977</v>
      </c>
      <c r="CT513">
        <v>-1</v>
      </c>
      <c r="CU513">
        <v>100</v>
      </c>
      <c r="CV513">
        <v>29.6619</v>
      </c>
      <c r="CW513">
        <v>-999.9</v>
      </c>
      <c r="CX513">
        <v>400</v>
      </c>
      <c r="CY513">
        <v>0</v>
      </c>
      <c r="CZ513">
        <v>103.862</v>
      </c>
      <c r="DA513">
        <v>103.271</v>
      </c>
    </row>
    <row r="514" spans="1:105">
      <c r="A514">
        <v>500</v>
      </c>
      <c r="B514">
        <v>1551447710.5</v>
      </c>
      <c r="C514">
        <v>1411.59999990463</v>
      </c>
      <c r="D514" t="s">
        <v>1220</v>
      </c>
      <c r="E514" t="s">
        <v>1221</v>
      </c>
      <c r="F514">
        <f>J514+I514+M514*K514</f>
        <v>0</v>
      </c>
      <c r="G514">
        <f>(1000*AM514)/(L514*(AO514+273.15))</f>
        <v>0</v>
      </c>
      <c r="H514">
        <f>((G514*F514*(1-(AJ514/1000)))/(100*K514))*(0.0/60)</f>
        <v>0</v>
      </c>
      <c r="I514" t="s">
        <v>203</v>
      </c>
      <c r="J514" t="s">
        <v>204</v>
      </c>
      <c r="K514" t="s">
        <v>205</v>
      </c>
      <c r="L514" t="s">
        <v>206</v>
      </c>
      <c r="M514" t="s">
        <v>927</v>
      </c>
      <c r="N514" t="s">
        <v>928</v>
      </c>
      <c r="O514" t="s">
        <v>576</v>
      </c>
      <c r="Q514">
        <v>1551447710.5</v>
      </c>
      <c r="R514">
        <f>AL514*Y514*(AJ514-AK514)/(100*AF514*(1000-Y514*AJ514))</f>
        <v>0</v>
      </c>
      <c r="S514">
        <f>AL514*Y514*(AI514-AH514*(1000-Y514*AK514)/(1000-Y514*AJ514))/(100*AF514)</f>
        <v>0</v>
      </c>
      <c r="T514">
        <f>(U514/V514*100)</f>
        <v>0</v>
      </c>
      <c r="U514">
        <f>AJ514*(AM514+AN514)/1000</f>
        <v>0</v>
      </c>
      <c r="V514">
        <f>0.61365*exp(17.502*AO514/(240.97+AO514))</f>
        <v>0</v>
      </c>
      <c r="W514">
        <v>123</v>
      </c>
      <c r="X514">
        <v>9</v>
      </c>
      <c r="Y514">
        <f>IF(W514*$H$11&gt;=AA514,1.0,(AA514/(AA514-W514*$H$11)))</f>
        <v>0</v>
      </c>
      <c r="Z514">
        <f>(Y514-1)*100</f>
        <v>0</v>
      </c>
      <c r="AA514">
        <f>MAX(0,($B$11+$C$11*AR514)/(1+$D$11*AR514)*AM514/(AO514+273)*$E$11)</f>
        <v>0</v>
      </c>
      <c r="AB514">
        <f>$B$9*AS514+$C$9*AT514</f>
        <v>0</v>
      </c>
      <c r="AC514">
        <f>AB514*AD514</f>
        <v>0</v>
      </c>
      <c r="AD514">
        <f>($B$9*$D$7+$C$9*$D$7)/($B$9+$C$9)</f>
        <v>0</v>
      </c>
      <c r="AE514">
        <f>($B$9*$K$7+$C$9*$K$7)/($B$9+$C$9)</f>
        <v>0</v>
      </c>
      <c r="AF514">
        <v>10</v>
      </c>
      <c r="AG514">
        <v>1551447710.5</v>
      </c>
      <c r="AH514">
        <v>390.61</v>
      </c>
      <c r="AI514">
        <v>398.922</v>
      </c>
      <c r="AJ514">
        <v>8.93464</v>
      </c>
      <c r="AK514">
        <v>7.79043</v>
      </c>
      <c r="AL514">
        <v>1431.45</v>
      </c>
      <c r="AM514">
        <v>100.511</v>
      </c>
      <c r="AN514">
        <v>0.0228043</v>
      </c>
      <c r="AO514">
        <v>7.14424</v>
      </c>
      <c r="AP514">
        <v>999.9</v>
      </c>
      <c r="AQ514">
        <v>999.9</v>
      </c>
      <c r="AR514">
        <v>9981.25</v>
      </c>
      <c r="AS514">
        <v>0</v>
      </c>
      <c r="AT514">
        <v>134.974</v>
      </c>
      <c r="AU514">
        <v>0</v>
      </c>
      <c r="AV514" t="s">
        <v>208</v>
      </c>
      <c r="AW514">
        <v>0</v>
      </c>
      <c r="AX514">
        <v>-0.747</v>
      </c>
      <c r="AY514">
        <v>-0.067</v>
      </c>
      <c r="AZ514">
        <v>0</v>
      </c>
      <c r="BA514">
        <v>0</v>
      </c>
      <c r="BB514">
        <v>0</v>
      </c>
      <c r="BC514">
        <v>0</v>
      </c>
      <c r="BD514">
        <v>-75.7984071428571</v>
      </c>
      <c r="BE514">
        <v>20.0213862783816</v>
      </c>
      <c r="BF514">
        <v>3.54203262060433</v>
      </c>
      <c r="BG514">
        <v>0</v>
      </c>
      <c r="BH514">
        <v>-2.9442230952381</v>
      </c>
      <c r="BI514">
        <v>0.136366303975294</v>
      </c>
      <c r="BJ514">
        <v>0.0353589568694509</v>
      </c>
      <c r="BK514">
        <v>0</v>
      </c>
      <c r="BL514">
        <v>0</v>
      </c>
      <c r="BM514">
        <v>0</v>
      </c>
      <c r="BN514" t="s">
        <v>209</v>
      </c>
      <c r="BO514">
        <v>1.88477</v>
      </c>
      <c r="BP514">
        <v>1.88171</v>
      </c>
      <c r="BQ514">
        <v>1.88324</v>
      </c>
      <c r="BR514">
        <v>1.882</v>
      </c>
      <c r="BS514">
        <v>1.88384</v>
      </c>
      <c r="BT514">
        <v>1.88309</v>
      </c>
      <c r="BU514">
        <v>1.88479</v>
      </c>
      <c r="BV514">
        <v>1.88232</v>
      </c>
      <c r="BW514" t="s">
        <v>210</v>
      </c>
      <c r="BX514" t="s">
        <v>17</v>
      </c>
      <c r="BY514" t="s">
        <v>17</v>
      </c>
      <c r="BZ514" t="s">
        <v>17</v>
      </c>
      <c r="CA514" t="s">
        <v>211</v>
      </c>
      <c r="CB514" t="s">
        <v>212</v>
      </c>
      <c r="CC514" t="s">
        <v>213</v>
      </c>
      <c r="CD514" t="s">
        <v>213</v>
      </c>
      <c r="CE514" t="s">
        <v>213</v>
      </c>
      <c r="CF514" t="s">
        <v>213</v>
      </c>
      <c r="CG514">
        <v>5</v>
      </c>
      <c r="CH514">
        <v>0</v>
      </c>
      <c r="CI514">
        <v>0</v>
      </c>
      <c r="CJ514">
        <v>0</v>
      </c>
      <c r="CK514">
        <v>0</v>
      </c>
      <c r="CL514">
        <v>2</v>
      </c>
      <c r="CM514">
        <v>1334.8</v>
      </c>
      <c r="CN514">
        <v>2.03095</v>
      </c>
      <c r="CO514">
        <v>7.64799</v>
      </c>
      <c r="CP514">
        <v>9.90512</v>
      </c>
      <c r="CQ514">
        <v>29.9995</v>
      </c>
      <c r="CR514">
        <v>9.75989</v>
      </c>
      <c r="CS514">
        <v>9.96586</v>
      </c>
      <c r="CT514">
        <v>-1</v>
      </c>
      <c r="CU514">
        <v>100</v>
      </c>
      <c r="CV514">
        <v>29.6619</v>
      </c>
      <c r="CW514">
        <v>-999.9</v>
      </c>
      <c r="CX514">
        <v>400</v>
      </c>
      <c r="CY514">
        <v>0</v>
      </c>
      <c r="CZ514">
        <v>103.863</v>
      </c>
      <c r="DA514">
        <v>103.271</v>
      </c>
    </row>
    <row r="515" spans="1:105">
      <c r="A515">
        <v>501</v>
      </c>
      <c r="B515">
        <v>1551447712.5</v>
      </c>
      <c r="C515">
        <v>1413.59999990463</v>
      </c>
      <c r="D515" t="s">
        <v>1222</v>
      </c>
      <c r="E515" t="s">
        <v>1223</v>
      </c>
      <c r="F515">
        <f>J515+I515+M515*K515</f>
        <v>0</v>
      </c>
      <c r="G515">
        <f>(1000*AM515)/(L515*(AO515+273.15))</f>
        <v>0</v>
      </c>
      <c r="H515">
        <f>((G515*F515*(1-(AJ515/1000)))/(100*K515))*(0.0/60)</f>
        <v>0</v>
      </c>
      <c r="I515" t="s">
        <v>203</v>
      </c>
      <c r="J515" t="s">
        <v>204</v>
      </c>
      <c r="K515" t="s">
        <v>205</v>
      </c>
      <c r="L515" t="s">
        <v>206</v>
      </c>
      <c r="M515" t="s">
        <v>927</v>
      </c>
      <c r="N515" t="s">
        <v>928</v>
      </c>
      <c r="O515" t="s">
        <v>576</v>
      </c>
      <c r="Q515">
        <v>1551447712.5</v>
      </c>
      <c r="R515">
        <f>AL515*Y515*(AJ515-AK515)/(100*AF515*(1000-Y515*AJ515))</f>
        <v>0</v>
      </c>
      <c r="S515">
        <f>AL515*Y515*(AI515-AH515*(1000-Y515*AK515)/(1000-Y515*AJ515))/(100*AF515)</f>
        <v>0</v>
      </c>
      <c r="T515">
        <f>(U515/V515*100)</f>
        <v>0</v>
      </c>
      <c r="U515">
        <f>AJ515*(AM515+AN515)/1000</f>
        <v>0</v>
      </c>
      <c r="V515">
        <f>0.61365*exp(17.502*AO515/(240.97+AO515))</f>
        <v>0</v>
      </c>
      <c r="W515">
        <v>114</v>
      </c>
      <c r="X515">
        <v>8</v>
      </c>
      <c r="Y515">
        <f>IF(W515*$H$11&gt;=AA515,1.0,(AA515/(AA515-W515*$H$11)))</f>
        <v>0</v>
      </c>
      <c r="Z515">
        <f>(Y515-1)*100</f>
        <v>0</v>
      </c>
      <c r="AA515">
        <f>MAX(0,($B$11+$C$11*AR515)/(1+$D$11*AR515)*AM515/(AO515+273)*$E$11)</f>
        <v>0</v>
      </c>
      <c r="AB515">
        <f>$B$9*AS515+$C$9*AT515</f>
        <v>0</v>
      </c>
      <c r="AC515">
        <f>AB515*AD515</f>
        <v>0</v>
      </c>
      <c r="AD515">
        <f>($B$9*$D$7+$C$9*$D$7)/($B$9+$C$9)</f>
        <v>0</v>
      </c>
      <c r="AE515">
        <f>($B$9*$K$7+$C$9*$K$7)/($B$9+$C$9)</f>
        <v>0</v>
      </c>
      <c r="AF515">
        <v>10</v>
      </c>
      <c r="AG515">
        <v>1551447712.5</v>
      </c>
      <c r="AH515">
        <v>390.693</v>
      </c>
      <c r="AI515">
        <v>398.902</v>
      </c>
      <c r="AJ515">
        <v>8.94665</v>
      </c>
      <c r="AK515">
        <v>7.7891</v>
      </c>
      <c r="AL515">
        <v>1431.69</v>
      </c>
      <c r="AM515">
        <v>100.512</v>
      </c>
      <c r="AN515">
        <v>0.0229178</v>
      </c>
      <c r="AO515">
        <v>7.15532</v>
      </c>
      <c r="AP515">
        <v>999.9</v>
      </c>
      <c r="AQ515">
        <v>999.9</v>
      </c>
      <c r="AR515">
        <v>9992.5</v>
      </c>
      <c r="AS515">
        <v>0</v>
      </c>
      <c r="AT515">
        <v>134.94</v>
      </c>
      <c r="AU515">
        <v>0</v>
      </c>
      <c r="AV515" t="s">
        <v>208</v>
      </c>
      <c r="AW515">
        <v>0</v>
      </c>
      <c r="AX515">
        <v>-0.747</v>
      </c>
      <c r="AY515">
        <v>-0.067</v>
      </c>
      <c r="AZ515">
        <v>0</v>
      </c>
      <c r="BA515">
        <v>0</v>
      </c>
      <c r="BB515">
        <v>0</v>
      </c>
      <c r="BC515">
        <v>0</v>
      </c>
      <c r="BD515">
        <v>-75.7984071428571</v>
      </c>
      <c r="BE515">
        <v>20.0213862783816</v>
      </c>
      <c r="BF515">
        <v>3.54203262060433</v>
      </c>
      <c r="BG515">
        <v>0</v>
      </c>
      <c r="BH515">
        <v>-2.9442230952381</v>
      </c>
      <c r="BI515">
        <v>0.136366303975294</v>
      </c>
      <c r="BJ515">
        <v>0.0353589568694509</v>
      </c>
      <c r="BK515">
        <v>0</v>
      </c>
      <c r="BL515">
        <v>0</v>
      </c>
      <c r="BM515">
        <v>0</v>
      </c>
      <c r="BN515" t="s">
        <v>209</v>
      </c>
      <c r="BO515">
        <v>1.88477</v>
      </c>
      <c r="BP515">
        <v>1.88171</v>
      </c>
      <c r="BQ515">
        <v>1.88324</v>
      </c>
      <c r="BR515">
        <v>1.88201</v>
      </c>
      <c r="BS515">
        <v>1.88385</v>
      </c>
      <c r="BT515">
        <v>1.88309</v>
      </c>
      <c r="BU515">
        <v>1.88479</v>
      </c>
      <c r="BV515">
        <v>1.88232</v>
      </c>
      <c r="BW515" t="s">
        <v>210</v>
      </c>
      <c r="BX515" t="s">
        <v>17</v>
      </c>
      <c r="BY515" t="s">
        <v>17</v>
      </c>
      <c r="BZ515" t="s">
        <v>17</v>
      </c>
      <c r="CA515" t="s">
        <v>211</v>
      </c>
      <c r="CB515" t="s">
        <v>212</v>
      </c>
      <c r="CC515" t="s">
        <v>213</v>
      </c>
      <c r="CD515" t="s">
        <v>213</v>
      </c>
      <c r="CE515" t="s">
        <v>213</v>
      </c>
      <c r="CF515" t="s">
        <v>213</v>
      </c>
      <c r="CG515">
        <v>5</v>
      </c>
      <c r="CH515">
        <v>0</v>
      </c>
      <c r="CI515">
        <v>0</v>
      </c>
      <c r="CJ515">
        <v>0</v>
      </c>
      <c r="CK515">
        <v>0</v>
      </c>
      <c r="CL515">
        <v>2</v>
      </c>
      <c r="CM515">
        <v>1341.24</v>
      </c>
      <c r="CN515">
        <v>2.03095</v>
      </c>
      <c r="CO515">
        <v>7.64952</v>
      </c>
      <c r="CP515">
        <v>9.90137</v>
      </c>
      <c r="CQ515">
        <v>29.9995</v>
      </c>
      <c r="CR515">
        <v>9.75647</v>
      </c>
      <c r="CS515">
        <v>9.96213</v>
      </c>
      <c r="CT515">
        <v>-1</v>
      </c>
      <c r="CU515">
        <v>100</v>
      </c>
      <c r="CV515">
        <v>29.6619</v>
      </c>
      <c r="CW515">
        <v>-999.9</v>
      </c>
      <c r="CX515">
        <v>400</v>
      </c>
      <c r="CY515">
        <v>0</v>
      </c>
      <c r="CZ515">
        <v>103.864</v>
      </c>
      <c r="DA515">
        <v>103.271</v>
      </c>
    </row>
    <row r="516" spans="1:105">
      <c r="A516">
        <v>502</v>
      </c>
      <c r="B516">
        <v>1551447714.5</v>
      </c>
      <c r="C516">
        <v>1415.59999990463</v>
      </c>
      <c r="D516" t="s">
        <v>1224</v>
      </c>
      <c r="E516" t="s">
        <v>1225</v>
      </c>
      <c r="F516">
        <f>J516+I516+M516*K516</f>
        <v>0</v>
      </c>
      <c r="G516">
        <f>(1000*AM516)/(L516*(AO516+273.15))</f>
        <v>0</v>
      </c>
      <c r="H516">
        <f>((G516*F516*(1-(AJ516/1000)))/(100*K516))*(0.0/60)</f>
        <v>0</v>
      </c>
      <c r="I516" t="s">
        <v>203</v>
      </c>
      <c r="J516" t="s">
        <v>204</v>
      </c>
      <c r="K516" t="s">
        <v>205</v>
      </c>
      <c r="L516" t="s">
        <v>206</v>
      </c>
      <c r="M516" t="s">
        <v>927</v>
      </c>
      <c r="N516" t="s">
        <v>928</v>
      </c>
      <c r="O516" t="s">
        <v>576</v>
      </c>
      <c r="Q516">
        <v>1551447714.5</v>
      </c>
      <c r="R516">
        <f>AL516*Y516*(AJ516-AK516)/(100*AF516*(1000-Y516*AJ516))</f>
        <v>0</v>
      </c>
      <c r="S516">
        <f>AL516*Y516*(AI516-AH516*(1000-Y516*AK516)/(1000-Y516*AJ516))/(100*AF516)</f>
        <v>0</v>
      </c>
      <c r="T516">
        <f>(U516/V516*100)</f>
        <v>0</v>
      </c>
      <c r="U516">
        <f>AJ516*(AM516+AN516)/1000</f>
        <v>0</v>
      </c>
      <c r="V516">
        <f>0.61365*exp(17.502*AO516/(240.97+AO516))</f>
        <v>0</v>
      </c>
      <c r="W516">
        <v>121</v>
      </c>
      <c r="X516">
        <v>8</v>
      </c>
      <c r="Y516">
        <f>IF(W516*$H$11&gt;=AA516,1.0,(AA516/(AA516-W516*$H$11)))</f>
        <v>0</v>
      </c>
      <c r="Z516">
        <f>(Y516-1)*100</f>
        <v>0</v>
      </c>
      <c r="AA516">
        <f>MAX(0,($B$11+$C$11*AR516)/(1+$D$11*AR516)*AM516/(AO516+273)*$E$11)</f>
        <v>0</v>
      </c>
      <c r="AB516">
        <f>$B$9*AS516+$C$9*AT516</f>
        <v>0</v>
      </c>
      <c r="AC516">
        <f>AB516*AD516</f>
        <v>0</v>
      </c>
      <c r="AD516">
        <f>($B$9*$D$7+$C$9*$D$7)/($B$9+$C$9)</f>
        <v>0</v>
      </c>
      <c r="AE516">
        <f>($B$9*$K$7+$C$9*$K$7)/($B$9+$C$9)</f>
        <v>0</v>
      </c>
      <c r="AF516">
        <v>10</v>
      </c>
      <c r="AG516">
        <v>1551447714.5</v>
      </c>
      <c r="AH516">
        <v>390.784</v>
      </c>
      <c r="AI516">
        <v>398.93</v>
      </c>
      <c r="AJ516">
        <v>8.95469</v>
      </c>
      <c r="AK516">
        <v>7.78816</v>
      </c>
      <c r="AL516">
        <v>1431.97</v>
      </c>
      <c r="AM516">
        <v>100.512</v>
      </c>
      <c r="AN516">
        <v>0.0228673</v>
      </c>
      <c r="AO516">
        <v>7.15796</v>
      </c>
      <c r="AP516">
        <v>999.9</v>
      </c>
      <c r="AQ516">
        <v>999.9</v>
      </c>
      <c r="AR516">
        <v>10012.5</v>
      </c>
      <c r="AS516">
        <v>0</v>
      </c>
      <c r="AT516">
        <v>134.834</v>
      </c>
      <c r="AU516">
        <v>0</v>
      </c>
      <c r="AV516" t="s">
        <v>208</v>
      </c>
      <c r="AW516">
        <v>0</v>
      </c>
      <c r="AX516">
        <v>-0.747</v>
      </c>
      <c r="AY516">
        <v>-0.067</v>
      </c>
      <c r="AZ516">
        <v>0</v>
      </c>
      <c r="BA516">
        <v>0</v>
      </c>
      <c r="BB516">
        <v>0</v>
      </c>
      <c r="BC516">
        <v>0</v>
      </c>
      <c r="BD516">
        <v>-75.7984071428571</v>
      </c>
      <c r="BE516">
        <v>20.0213862783816</v>
      </c>
      <c r="BF516">
        <v>3.54203262060433</v>
      </c>
      <c r="BG516">
        <v>0</v>
      </c>
      <c r="BH516">
        <v>-2.9442230952381</v>
      </c>
      <c r="BI516">
        <v>0.136366303975294</v>
      </c>
      <c r="BJ516">
        <v>0.0353589568694509</v>
      </c>
      <c r="BK516">
        <v>0</v>
      </c>
      <c r="BL516">
        <v>0</v>
      </c>
      <c r="BM516">
        <v>0</v>
      </c>
      <c r="BN516" t="s">
        <v>209</v>
      </c>
      <c r="BO516">
        <v>1.88477</v>
      </c>
      <c r="BP516">
        <v>1.88171</v>
      </c>
      <c r="BQ516">
        <v>1.88324</v>
      </c>
      <c r="BR516">
        <v>1.88199</v>
      </c>
      <c r="BS516">
        <v>1.88384</v>
      </c>
      <c r="BT516">
        <v>1.88309</v>
      </c>
      <c r="BU516">
        <v>1.88481</v>
      </c>
      <c r="BV516">
        <v>1.88232</v>
      </c>
      <c r="BW516" t="s">
        <v>210</v>
      </c>
      <c r="BX516" t="s">
        <v>17</v>
      </c>
      <c r="BY516" t="s">
        <v>17</v>
      </c>
      <c r="BZ516" t="s">
        <v>17</v>
      </c>
      <c r="CA516" t="s">
        <v>211</v>
      </c>
      <c r="CB516" t="s">
        <v>212</v>
      </c>
      <c r="CC516" t="s">
        <v>213</v>
      </c>
      <c r="CD516" t="s">
        <v>213</v>
      </c>
      <c r="CE516" t="s">
        <v>213</v>
      </c>
      <c r="CF516" t="s">
        <v>213</v>
      </c>
      <c r="CG516">
        <v>5</v>
      </c>
      <c r="CH516">
        <v>0</v>
      </c>
      <c r="CI516">
        <v>0</v>
      </c>
      <c r="CJ516">
        <v>0</v>
      </c>
      <c r="CK516">
        <v>0</v>
      </c>
      <c r="CL516">
        <v>2</v>
      </c>
      <c r="CM516">
        <v>1336.45</v>
      </c>
      <c r="CN516">
        <v>2.03095</v>
      </c>
      <c r="CO516">
        <v>7.65114</v>
      </c>
      <c r="CP516">
        <v>9.89768</v>
      </c>
      <c r="CQ516">
        <v>29.9996</v>
      </c>
      <c r="CR516">
        <v>9.75279</v>
      </c>
      <c r="CS516">
        <v>9.95832</v>
      </c>
      <c r="CT516">
        <v>-1</v>
      </c>
      <c r="CU516">
        <v>100</v>
      </c>
      <c r="CV516">
        <v>29.2698</v>
      </c>
      <c r="CW516">
        <v>-999.9</v>
      </c>
      <c r="CX516">
        <v>400</v>
      </c>
      <c r="CY516">
        <v>0</v>
      </c>
      <c r="CZ516">
        <v>103.865</v>
      </c>
      <c r="DA516">
        <v>103.271</v>
      </c>
    </row>
    <row r="517" spans="1:105">
      <c r="A517">
        <v>503</v>
      </c>
      <c r="B517">
        <v>1551447716.5</v>
      </c>
      <c r="C517">
        <v>1417.59999990463</v>
      </c>
      <c r="D517" t="s">
        <v>1226</v>
      </c>
      <c r="E517" t="s">
        <v>1227</v>
      </c>
      <c r="F517">
        <f>J517+I517+M517*K517</f>
        <v>0</v>
      </c>
      <c r="G517">
        <f>(1000*AM517)/(L517*(AO517+273.15))</f>
        <v>0</v>
      </c>
      <c r="H517">
        <f>((G517*F517*(1-(AJ517/1000)))/(100*K517))*(0.0/60)</f>
        <v>0</v>
      </c>
      <c r="I517" t="s">
        <v>203</v>
      </c>
      <c r="J517" t="s">
        <v>204</v>
      </c>
      <c r="K517" t="s">
        <v>205</v>
      </c>
      <c r="L517" t="s">
        <v>206</v>
      </c>
      <c r="M517" t="s">
        <v>927</v>
      </c>
      <c r="N517" t="s">
        <v>928</v>
      </c>
      <c r="O517" t="s">
        <v>576</v>
      </c>
      <c r="Q517">
        <v>1551447716.5</v>
      </c>
      <c r="R517">
        <f>AL517*Y517*(AJ517-AK517)/(100*AF517*(1000-Y517*AJ517))</f>
        <v>0</v>
      </c>
      <c r="S517">
        <f>AL517*Y517*(AI517-AH517*(1000-Y517*AK517)/(1000-Y517*AJ517))/(100*AF517)</f>
        <v>0</v>
      </c>
      <c r="T517">
        <f>(U517/V517*100)</f>
        <v>0</v>
      </c>
      <c r="U517">
        <f>AJ517*(AM517+AN517)/1000</f>
        <v>0</v>
      </c>
      <c r="V517">
        <f>0.61365*exp(17.502*AO517/(240.97+AO517))</f>
        <v>0</v>
      </c>
      <c r="W517">
        <v>126</v>
      </c>
      <c r="X517">
        <v>9</v>
      </c>
      <c r="Y517">
        <f>IF(W517*$H$11&gt;=AA517,1.0,(AA517/(AA517-W517*$H$11)))</f>
        <v>0</v>
      </c>
      <c r="Z517">
        <f>(Y517-1)*100</f>
        <v>0</v>
      </c>
      <c r="AA517">
        <f>MAX(0,($B$11+$C$11*AR517)/(1+$D$11*AR517)*AM517/(AO517+273)*$E$11)</f>
        <v>0</v>
      </c>
      <c r="AB517">
        <f>$B$9*AS517+$C$9*AT517</f>
        <v>0</v>
      </c>
      <c r="AC517">
        <f>AB517*AD517</f>
        <v>0</v>
      </c>
      <c r="AD517">
        <f>($B$9*$D$7+$C$9*$D$7)/($B$9+$C$9)</f>
        <v>0</v>
      </c>
      <c r="AE517">
        <f>($B$9*$K$7+$C$9*$K$7)/($B$9+$C$9)</f>
        <v>0</v>
      </c>
      <c r="AF517">
        <v>10</v>
      </c>
      <c r="AG517">
        <v>1551447716.5</v>
      </c>
      <c r="AH517">
        <v>390.844</v>
      </c>
      <c r="AI517">
        <v>398.951</v>
      </c>
      <c r="AJ517">
        <v>8.96437</v>
      </c>
      <c r="AK517">
        <v>7.78887</v>
      </c>
      <c r="AL517">
        <v>1431.57</v>
      </c>
      <c r="AM517">
        <v>100.512</v>
      </c>
      <c r="AN517">
        <v>0.0228631</v>
      </c>
      <c r="AO517">
        <v>7.15828</v>
      </c>
      <c r="AP517">
        <v>999.9</v>
      </c>
      <c r="AQ517">
        <v>999.9</v>
      </c>
      <c r="AR517">
        <v>9995</v>
      </c>
      <c r="AS517">
        <v>0</v>
      </c>
      <c r="AT517">
        <v>134.725</v>
      </c>
      <c r="AU517">
        <v>0</v>
      </c>
      <c r="AV517" t="s">
        <v>208</v>
      </c>
      <c r="AW517">
        <v>0</v>
      </c>
      <c r="AX517">
        <v>-0.747</v>
      </c>
      <c r="AY517">
        <v>-0.067</v>
      </c>
      <c r="AZ517">
        <v>0</v>
      </c>
      <c r="BA517">
        <v>0</v>
      </c>
      <c r="BB517">
        <v>0</v>
      </c>
      <c r="BC517">
        <v>0</v>
      </c>
      <c r="BD517">
        <v>-75.7984071428571</v>
      </c>
      <c r="BE517">
        <v>20.0213862783816</v>
      </c>
      <c r="BF517">
        <v>3.54203262060433</v>
      </c>
      <c r="BG517">
        <v>0</v>
      </c>
      <c r="BH517">
        <v>-2.9442230952381</v>
      </c>
      <c r="BI517">
        <v>0.136366303975294</v>
      </c>
      <c r="BJ517">
        <v>0.0353589568694509</v>
      </c>
      <c r="BK517">
        <v>0</v>
      </c>
      <c r="BL517">
        <v>0</v>
      </c>
      <c r="BM517">
        <v>0</v>
      </c>
      <c r="BN517" t="s">
        <v>209</v>
      </c>
      <c r="BO517">
        <v>1.88477</v>
      </c>
      <c r="BP517">
        <v>1.88171</v>
      </c>
      <c r="BQ517">
        <v>1.88324</v>
      </c>
      <c r="BR517">
        <v>1.882</v>
      </c>
      <c r="BS517">
        <v>1.88384</v>
      </c>
      <c r="BT517">
        <v>1.88309</v>
      </c>
      <c r="BU517">
        <v>1.88483</v>
      </c>
      <c r="BV517">
        <v>1.88232</v>
      </c>
      <c r="BW517" t="s">
        <v>210</v>
      </c>
      <c r="BX517" t="s">
        <v>17</v>
      </c>
      <c r="BY517" t="s">
        <v>17</v>
      </c>
      <c r="BZ517" t="s">
        <v>17</v>
      </c>
      <c r="CA517" t="s">
        <v>211</v>
      </c>
      <c r="CB517" t="s">
        <v>212</v>
      </c>
      <c r="CC517" t="s">
        <v>213</v>
      </c>
      <c r="CD517" t="s">
        <v>213</v>
      </c>
      <c r="CE517" t="s">
        <v>213</v>
      </c>
      <c r="CF517" t="s">
        <v>213</v>
      </c>
      <c r="CG517">
        <v>5</v>
      </c>
      <c r="CH517">
        <v>0</v>
      </c>
      <c r="CI517">
        <v>0</v>
      </c>
      <c r="CJ517">
        <v>0</v>
      </c>
      <c r="CK517">
        <v>0</v>
      </c>
      <c r="CL517">
        <v>2</v>
      </c>
      <c r="CM517">
        <v>1332.46</v>
      </c>
      <c r="CN517">
        <v>2.03094</v>
      </c>
      <c r="CO517">
        <v>7.6527</v>
      </c>
      <c r="CP517">
        <v>9.89398</v>
      </c>
      <c r="CQ517">
        <v>29.9995</v>
      </c>
      <c r="CR517">
        <v>9.74909</v>
      </c>
      <c r="CS517">
        <v>9.95461</v>
      </c>
      <c r="CT517">
        <v>-1</v>
      </c>
      <c r="CU517">
        <v>100</v>
      </c>
      <c r="CV517">
        <v>29.2698</v>
      </c>
      <c r="CW517">
        <v>-999.9</v>
      </c>
      <c r="CX517">
        <v>400</v>
      </c>
      <c r="CY517">
        <v>0</v>
      </c>
      <c r="CZ517">
        <v>103.864</v>
      </c>
      <c r="DA517">
        <v>103.272</v>
      </c>
    </row>
    <row r="518" spans="1:105">
      <c r="A518">
        <v>504</v>
      </c>
      <c r="B518">
        <v>1551447718.5</v>
      </c>
      <c r="C518">
        <v>1419.59999990463</v>
      </c>
      <c r="D518" t="s">
        <v>1228</v>
      </c>
      <c r="E518" t="s">
        <v>1229</v>
      </c>
      <c r="F518">
        <f>J518+I518+M518*K518</f>
        <v>0</v>
      </c>
      <c r="G518">
        <f>(1000*AM518)/(L518*(AO518+273.15))</f>
        <v>0</v>
      </c>
      <c r="H518">
        <f>((G518*F518*(1-(AJ518/1000)))/(100*K518))*(0.0/60)</f>
        <v>0</v>
      </c>
      <c r="I518" t="s">
        <v>203</v>
      </c>
      <c r="J518" t="s">
        <v>204</v>
      </c>
      <c r="K518" t="s">
        <v>205</v>
      </c>
      <c r="L518" t="s">
        <v>206</v>
      </c>
      <c r="M518" t="s">
        <v>927</v>
      </c>
      <c r="N518" t="s">
        <v>928</v>
      </c>
      <c r="O518" t="s">
        <v>576</v>
      </c>
      <c r="Q518">
        <v>1551447718.5</v>
      </c>
      <c r="R518">
        <f>AL518*Y518*(AJ518-AK518)/(100*AF518*(1000-Y518*AJ518))</f>
        <v>0</v>
      </c>
      <c r="S518">
        <f>AL518*Y518*(AI518-AH518*(1000-Y518*AK518)/(1000-Y518*AJ518))/(100*AF518)</f>
        <v>0</v>
      </c>
      <c r="T518">
        <f>(U518/V518*100)</f>
        <v>0</v>
      </c>
      <c r="U518">
        <f>AJ518*(AM518+AN518)/1000</f>
        <v>0</v>
      </c>
      <c r="V518">
        <f>0.61365*exp(17.502*AO518/(240.97+AO518))</f>
        <v>0</v>
      </c>
      <c r="W518">
        <v>130</v>
      </c>
      <c r="X518">
        <v>9</v>
      </c>
      <c r="Y518">
        <f>IF(W518*$H$11&gt;=AA518,1.0,(AA518/(AA518-W518*$H$11)))</f>
        <v>0</v>
      </c>
      <c r="Z518">
        <f>(Y518-1)*100</f>
        <v>0</v>
      </c>
      <c r="AA518">
        <f>MAX(0,($B$11+$C$11*AR518)/(1+$D$11*AR518)*AM518/(AO518+273)*$E$11)</f>
        <v>0</v>
      </c>
      <c r="AB518">
        <f>$B$9*AS518+$C$9*AT518</f>
        <v>0</v>
      </c>
      <c r="AC518">
        <f>AB518*AD518</f>
        <v>0</v>
      </c>
      <c r="AD518">
        <f>($B$9*$D$7+$C$9*$D$7)/($B$9+$C$9)</f>
        <v>0</v>
      </c>
      <c r="AE518">
        <f>($B$9*$K$7+$C$9*$K$7)/($B$9+$C$9)</f>
        <v>0</v>
      </c>
      <c r="AF518">
        <v>10</v>
      </c>
      <c r="AG518">
        <v>1551447718.5</v>
      </c>
      <c r="AH518">
        <v>390.912</v>
      </c>
      <c r="AI518">
        <v>398.92</v>
      </c>
      <c r="AJ518">
        <v>8.97954</v>
      </c>
      <c r="AK518">
        <v>7.78868</v>
      </c>
      <c r="AL518">
        <v>1431.09</v>
      </c>
      <c r="AM518">
        <v>100.512</v>
      </c>
      <c r="AN518">
        <v>0.02296</v>
      </c>
      <c r="AO518">
        <v>7.16844</v>
      </c>
      <c r="AP518">
        <v>999.9</v>
      </c>
      <c r="AQ518">
        <v>999.9</v>
      </c>
      <c r="AR518">
        <v>9983.12</v>
      </c>
      <c r="AS518">
        <v>0</v>
      </c>
      <c r="AT518">
        <v>134.573</v>
      </c>
      <c r="AU518">
        <v>0</v>
      </c>
      <c r="AV518" t="s">
        <v>208</v>
      </c>
      <c r="AW518">
        <v>0</v>
      </c>
      <c r="AX518">
        <v>-0.747</v>
      </c>
      <c r="AY518">
        <v>-0.067</v>
      </c>
      <c r="AZ518">
        <v>0</v>
      </c>
      <c r="BA518">
        <v>0</v>
      </c>
      <c r="BB518">
        <v>0</v>
      </c>
      <c r="BC518">
        <v>0</v>
      </c>
      <c r="BD518">
        <v>-75.7984071428571</v>
      </c>
      <c r="BE518">
        <v>20.0213862783816</v>
      </c>
      <c r="BF518">
        <v>3.54203262060433</v>
      </c>
      <c r="BG518">
        <v>0</v>
      </c>
      <c r="BH518">
        <v>-2.9442230952381</v>
      </c>
      <c r="BI518">
        <v>0.136366303975294</v>
      </c>
      <c r="BJ518">
        <v>0.0353589568694509</v>
      </c>
      <c r="BK518">
        <v>0</v>
      </c>
      <c r="BL518">
        <v>0</v>
      </c>
      <c r="BM518">
        <v>0</v>
      </c>
      <c r="BN518" t="s">
        <v>209</v>
      </c>
      <c r="BO518">
        <v>1.88477</v>
      </c>
      <c r="BP518">
        <v>1.88171</v>
      </c>
      <c r="BQ518">
        <v>1.88324</v>
      </c>
      <c r="BR518">
        <v>1.88202</v>
      </c>
      <c r="BS518">
        <v>1.88384</v>
      </c>
      <c r="BT518">
        <v>1.88309</v>
      </c>
      <c r="BU518">
        <v>1.88482</v>
      </c>
      <c r="BV518">
        <v>1.88232</v>
      </c>
      <c r="BW518" t="s">
        <v>210</v>
      </c>
      <c r="BX518" t="s">
        <v>17</v>
      </c>
      <c r="BY518" t="s">
        <v>17</v>
      </c>
      <c r="BZ518" t="s">
        <v>17</v>
      </c>
      <c r="CA518" t="s">
        <v>211</v>
      </c>
      <c r="CB518" t="s">
        <v>212</v>
      </c>
      <c r="CC518" t="s">
        <v>213</v>
      </c>
      <c r="CD518" t="s">
        <v>213</v>
      </c>
      <c r="CE518" t="s">
        <v>213</v>
      </c>
      <c r="CF518" t="s">
        <v>213</v>
      </c>
      <c r="CG518">
        <v>5</v>
      </c>
      <c r="CH518">
        <v>0</v>
      </c>
      <c r="CI518">
        <v>0</v>
      </c>
      <c r="CJ518">
        <v>0</v>
      </c>
      <c r="CK518">
        <v>0</v>
      </c>
      <c r="CL518">
        <v>2</v>
      </c>
      <c r="CM518">
        <v>1328.84</v>
      </c>
      <c r="CN518">
        <v>2.03094</v>
      </c>
      <c r="CO518">
        <v>7.65436</v>
      </c>
      <c r="CP518">
        <v>9.88999</v>
      </c>
      <c r="CQ518">
        <v>29.9996</v>
      </c>
      <c r="CR518">
        <v>9.74568</v>
      </c>
      <c r="CS518">
        <v>9.951</v>
      </c>
      <c r="CT518">
        <v>-1</v>
      </c>
      <c r="CU518">
        <v>100</v>
      </c>
      <c r="CV518">
        <v>29.2698</v>
      </c>
      <c r="CW518">
        <v>-999.9</v>
      </c>
      <c r="CX518">
        <v>400</v>
      </c>
      <c r="CY518">
        <v>0</v>
      </c>
      <c r="CZ518">
        <v>103.865</v>
      </c>
      <c r="DA518">
        <v>103.272</v>
      </c>
    </row>
    <row r="519" spans="1:105">
      <c r="A519">
        <v>505</v>
      </c>
      <c r="B519">
        <v>1551447720.5</v>
      </c>
      <c r="C519">
        <v>1421.59999990463</v>
      </c>
      <c r="D519" t="s">
        <v>1230</v>
      </c>
      <c r="E519" t="s">
        <v>1231</v>
      </c>
      <c r="F519">
        <f>J519+I519+M519*K519</f>
        <v>0</v>
      </c>
      <c r="G519">
        <f>(1000*AM519)/(L519*(AO519+273.15))</f>
        <v>0</v>
      </c>
      <c r="H519">
        <f>((G519*F519*(1-(AJ519/1000)))/(100*K519))*(0.0/60)</f>
        <v>0</v>
      </c>
      <c r="I519" t="s">
        <v>203</v>
      </c>
      <c r="J519" t="s">
        <v>204</v>
      </c>
      <c r="K519" t="s">
        <v>205</v>
      </c>
      <c r="L519" t="s">
        <v>206</v>
      </c>
      <c r="M519" t="s">
        <v>927</v>
      </c>
      <c r="N519" t="s">
        <v>928</v>
      </c>
      <c r="O519" t="s">
        <v>576</v>
      </c>
      <c r="Q519">
        <v>1551447720.5</v>
      </c>
      <c r="R519">
        <f>AL519*Y519*(AJ519-AK519)/(100*AF519*(1000-Y519*AJ519))</f>
        <v>0</v>
      </c>
      <c r="S519">
        <f>AL519*Y519*(AI519-AH519*(1000-Y519*AK519)/(1000-Y519*AJ519))/(100*AF519)</f>
        <v>0</v>
      </c>
      <c r="T519">
        <f>(U519/V519*100)</f>
        <v>0</v>
      </c>
      <c r="U519">
        <f>AJ519*(AM519+AN519)/1000</f>
        <v>0</v>
      </c>
      <c r="V519">
        <f>0.61365*exp(17.502*AO519/(240.97+AO519))</f>
        <v>0</v>
      </c>
      <c r="W519">
        <v>140</v>
      </c>
      <c r="X519">
        <v>10</v>
      </c>
      <c r="Y519">
        <f>IF(W519*$H$11&gt;=AA519,1.0,(AA519/(AA519-W519*$H$11)))</f>
        <v>0</v>
      </c>
      <c r="Z519">
        <f>(Y519-1)*100</f>
        <v>0</v>
      </c>
      <c r="AA519">
        <f>MAX(0,($B$11+$C$11*AR519)/(1+$D$11*AR519)*AM519/(AO519+273)*$E$11)</f>
        <v>0</v>
      </c>
      <c r="AB519">
        <f>$B$9*AS519+$C$9*AT519</f>
        <v>0</v>
      </c>
      <c r="AC519">
        <f>AB519*AD519</f>
        <v>0</v>
      </c>
      <c r="AD519">
        <f>($B$9*$D$7+$C$9*$D$7)/($B$9+$C$9)</f>
        <v>0</v>
      </c>
      <c r="AE519">
        <f>($B$9*$K$7+$C$9*$K$7)/($B$9+$C$9)</f>
        <v>0</v>
      </c>
      <c r="AF519">
        <v>10</v>
      </c>
      <c r="AG519">
        <v>1551447720.5</v>
      </c>
      <c r="AH519">
        <v>391.001</v>
      </c>
      <c r="AI519">
        <v>398.88</v>
      </c>
      <c r="AJ519">
        <v>8.98833</v>
      </c>
      <c r="AK519">
        <v>7.78787</v>
      </c>
      <c r="AL519">
        <v>1431.48</v>
      </c>
      <c r="AM519">
        <v>100.514</v>
      </c>
      <c r="AN519">
        <v>0.0227251</v>
      </c>
      <c r="AO519">
        <v>7.17795</v>
      </c>
      <c r="AP519">
        <v>999.9</v>
      </c>
      <c r="AQ519">
        <v>999.9</v>
      </c>
      <c r="AR519">
        <v>9988.12</v>
      </c>
      <c r="AS519">
        <v>0</v>
      </c>
      <c r="AT519">
        <v>134.367</v>
      </c>
      <c r="AU519">
        <v>0</v>
      </c>
      <c r="AV519" t="s">
        <v>208</v>
      </c>
      <c r="AW519">
        <v>0</v>
      </c>
      <c r="AX519">
        <v>-0.747</v>
      </c>
      <c r="AY519">
        <v>-0.067</v>
      </c>
      <c r="AZ519">
        <v>0</v>
      </c>
      <c r="BA519">
        <v>0</v>
      </c>
      <c r="BB519">
        <v>0</v>
      </c>
      <c r="BC519">
        <v>0</v>
      </c>
      <c r="BD519">
        <v>-75.7984071428571</v>
      </c>
      <c r="BE519">
        <v>20.0213862783816</v>
      </c>
      <c r="BF519">
        <v>3.54203262060433</v>
      </c>
      <c r="BG519">
        <v>0</v>
      </c>
      <c r="BH519">
        <v>-2.9442230952381</v>
      </c>
      <c r="BI519">
        <v>0.136366303975294</v>
      </c>
      <c r="BJ519">
        <v>0.0353589568694509</v>
      </c>
      <c r="BK519">
        <v>0</v>
      </c>
      <c r="BL519">
        <v>0</v>
      </c>
      <c r="BM519">
        <v>0</v>
      </c>
      <c r="BN519" t="s">
        <v>209</v>
      </c>
      <c r="BO519">
        <v>1.88477</v>
      </c>
      <c r="BP519">
        <v>1.88171</v>
      </c>
      <c r="BQ519">
        <v>1.88324</v>
      </c>
      <c r="BR519">
        <v>1.88202</v>
      </c>
      <c r="BS519">
        <v>1.88384</v>
      </c>
      <c r="BT519">
        <v>1.88309</v>
      </c>
      <c r="BU519">
        <v>1.88479</v>
      </c>
      <c r="BV519">
        <v>1.88232</v>
      </c>
      <c r="BW519" t="s">
        <v>210</v>
      </c>
      <c r="BX519" t="s">
        <v>17</v>
      </c>
      <c r="BY519" t="s">
        <v>17</v>
      </c>
      <c r="BZ519" t="s">
        <v>17</v>
      </c>
      <c r="CA519" t="s">
        <v>211</v>
      </c>
      <c r="CB519" t="s">
        <v>212</v>
      </c>
      <c r="CC519" t="s">
        <v>213</v>
      </c>
      <c r="CD519" t="s">
        <v>213</v>
      </c>
      <c r="CE519" t="s">
        <v>213</v>
      </c>
      <c r="CF519" t="s">
        <v>213</v>
      </c>
      <c r="CG519">
        <v>5</v>
      </c>
      <c r="CH519">
        <v>0</v>
      </c>
      <c r="CI519">
        <v>0</v>
      </c>
      <c r="CJ519">
        <v>0</v>
      </c>
      <c r="CK519">
        <v>0</v>
      </c>
      <c r="CL519">
        <v>2</v>
      </c>
      <c r="CM519">
        <v>1322.37</v>
      </c>
      <c r="CN519">
        <v>2.03094</v>
      </c>
      <c r="CO519">
        <v>7.65613</v>
      </c>
      <c r="CP519">
        <v>9.88599</v>
      </c>
      <c r="CQ519">
        <v>29.9996</v>
      </c>
      <c r="CR519">
        <v>9.74228</v>
      </c>
      <c r="CS519">
        <v>9.94728</v>
      </c>
      <c r="CT519">
        <v>-1</v>
      </c>
      <c r="CU519">
        <v>100</v>
      </c>
      <c r="CV519">
        <v>28.8793</v>
      </c>
      <c r="CW519">
        <v>-999.9</v>
      </c>
      <c r="CX519">
        <v>400</v>
      </c>
      <c r="CY519">
        <v>0</v>
      </c>
      <c r="CZ519">
        <v>103.865</v>
      </c>
      <c r="DA519">
        <v>103.272</v>
      </c>
    </row>
    <row r="520" spans="1:105">
      <c r="A520">
        <v>506</v>
      </c>
      <c r="B520">
        <v>1551447722.5</v>
      </c>
      <c r="C520">
        <v>1423.59999990463</v>
      </c>
      <c r="D520" t="s">
        <v>1232</v>
      </c>
      <c r="E520" t="s">
        <v>1233</v>
      </c>
      <c r="F520">
        <f>J520+I520+M520*K520</f>
        <v>0</v>
      </c>
      <c r="G520">
        <f>(1000*AM520)/(L520*(AO520+273.15))</f>
        <v>0</v>
      </c>
      <c r="H520">
        <f>((G520*F520*(1-(AJ520/1000)))/(100*K520))*(0.0/60)</f>
        <v>0</v>
      </c>
      <c r="I520" t="s">
        <v>203</v>
      </c>
      <c r="J520" t="s">
        <v>204</v>
      </c>
      <c r="K520" t="s">
        <v>205</v>
      </c>
      <c r="L520" t="s">
        <v>206</v>
      </c>
      <c r="M520" t="s">
        <v>927</v>
      </c>
      <c r="N520" t="s">
        <v>928</v>
      </c>
      <c r="O520" t="s">
        <v>576</v>
      </c>
      <c r="Q520">
        <v>1551447722.5</v>
      </c>
      <c r="R520">
        <f>AL520*Y520*(AJ520-AK520)/(100*AF520*(1000-Y520*AJ520))</f>
        <v>0</v>
      </c>
      <c r="S520">
        <f>AL520*Y520*(AI520-AH520*(1000-Y520*AK520)/(1000-Y520*AJ520))/(100*AF520)</f>
        <v>0</v>
      </c>
      <c r="T520">
        <f>(U520/V520*100)</f>
        <v>0</v>
      </c>
      <c r="U520">
        <f>AJ520*(AM520+AN520)/1000</f>
        <v>0</v>
      </c>
      <c r="V520">
        <f>0.61365*exp(17.502*AO520/(240.97+AO520))</f>
        <v>0</v>
      </c>
      <c r="W520">
        <v>129</v>
      </c>
      <c r="X520">
        <v>9</v>
      </c>
      <c r="Y520">
        <f>IF(W520*$H$11&gt;=AA520,1.0,(AA520/(AA520-W520*$H$11)))</f>
        <v>0</v>
      </c>
      <c r="Z520">
        <f>(Y520-1)*100</f>
        <v>0</v>
      </c>
      <c r="AA520">
        <f>MAX(0,($B$11+$C$11*AR520)/(1+$D$11*AR520)*AM520/(AO520+273)*$E$11)</f>
        <v>0</v>
      </c>
      <c r="AB520">
        <f>$B$9*AS520+$C$9*AT520</f>
        <v>0</v>
      </c>
      <c r="AC520">
        <f>AB520*AD520</f>
        <v>0</v>
      </c>
      <c r="AD520">
        <f>($B$9*$D$7+$C$9*$D$7)/($B$9+$C$9)</f>
        <v>0</v>
      </c>
      <c r="AE520">
        <f>($B$9*$K$7+$C$9*$K$7)/($B$9+$C$9)</f>
        <v>0</v>
      </c>
      <c r="AF520">
        <v>10</v>
      </c>
      <c r="AG520">
        <v>1551447722.5</v>
      </c>
      <c r="AH520">
        <v>391.097</v>
      </c>
      <c r="AI520">
        <v>398.892</v>
      </c>
      <c r="AJ520">
        <v>8.98859</v>
      </c>
      <c r="AK520">
        <v>7.78731</v>
      </c>
      <c r="AL520">
        <v>1431.39</v>
      </c>
      <c r="AM520">
        <v>100.513</v>
      </c>
      <c r="AN520">
        <v>0.0227743</v>
      </c>
      <c r="AO520">
        <v>7.16633</v>
      </c>
      <c r="AP520">
        <v>999.9</v>
      </c>
      <c r="AQ520">
        <v>999.9</v>
      </c>
      <c r="AR520">
        <v>10013.8</v>
      </c>
      <c r="AS520">
        <v>0</v>
      </c>
      <c r="AT520">
        <v>134.209</v>
      </c>
      <c r="AU520">
        <v>0</v>
      </c>
      <c r="AV520" t="s">
        <v>208</v>
      </c>
      <c r="AW520">
        <v>0</v>
      </c>
      <c r="AX520">
        <v>-0.747</v>
      </c>
      <c r="AY520">
        <v>-0.067</v>
      </c>
      <c r="AZ520">
        <v>0</v>
      </c>
      <c r="BA520">
        <v>0</v>
      </c>
      <c r="BB520">
        <v>0</v>
      </c>
      <c r="BC520">
        <v>0</v>
      </c>
      <c r="BD520">
        <v>-75.7984071428571</v>
      </c>
      <c r="BE520">
        <v>20.0213862783816</v>
      </c>
      <c r="BF520">
        <v>3.54203262060433</v>
      </c>
      <c r="BG520">
        <v>0</v>
      </c>
      <c r="BH520">
        <v>-2.9442230952381</v>
      </c>
      <c r="BI520">
        <v>0.136366303975294</v>
      </c>
      <c r="BJ520">
        <v>0.0353589568694509</v>
      </c>
      <c r="BK520">
        <v>0</v>
      </c>
      <c r="BL520">
        <v>0</v>
      </c>
      <c r="BM520">
        <v>0</v>
      </c>
      <c r="BN520" t="s">
        <v>209</v>
      </c>
      <c r="BO520">
        <v>1.88477</v>
      </c>
      <c r="BP520">
        <v>1.88171</v>
      </c>
      <c r="BQ520">
        <v>1.88324</v>
      </c>
      <c r="BR520">
        <v>1.88201</v>
      </c>
      <c r="BS520">
        <v>1.88384</v>
      </c>
      <c r="BT520">
        <v>1.88309</v>
      </c>
      <c r="BU520">
        <v>1.88479</v>
      </c>
      <c r="BV520">
        <v>1.88232</v>
      </c>
      <c r="BW520" t="s">
        <v>210</v>
      </c>
      <c r="BX520" t="s">
        <v>17</v>
      </c>
      <c r="BY520" t="s">
        <v>17</v>
      </c>
      <c r="BZ520" t="s">
        <v>17</v>
      </c>
      <c r="CA520" t="s">
        <v>211</v>
      </c>
      <c r="CB520" t="s">
        <v>212</v>
      </c>
      <c r="CC520" t="s">
        <v>213</v>
      </c>
      <c r="CD520" t="s">
        <v>213</v>
      </c>
      <c r="CE520" t="s">
        <v>213</v>
      </c>
      <c r="CF520" t="s">
        <v>213</v>
      </c>
      <c r="CG520">
        <v>5</v>
      </c>
      <c r="CH520">
        <v>0</v>
      </c>
      <c r="CI520">
        <v>0</v>
      </c>
      <c r="CJ520">
        <v>0</v>
      </c>
      <c r="CK520">
        <v>0</v>
      </c>
      <c r="CL520">
        <v>2</v>
      </c>
      <c r="CM520">
        <v>1330.28</v>
      </c>
      <c r="CN520">
        <v>2.03093</v>
      </c>
      <c r="CO520">
        <v>7.65776</v>
      </c>
      <c r="CP520">
        <v>9.88224</v>
      </c>
      <c r="CQ520">
        <v>29.9996</v>
      </c>
      <c r="CR520">
        <v>9.73861</v>
      </c>
      <c r="CS520">
        <v>9.94348</v>
      </c>
      <c r="CT520">
        <v>-1</v>
      </c>
      <c r="CU520">
        <v>100</v>
      </c>
      <c r="CV520">
        <v>28.8793</v>
      </c>
      <c r="CW520">
        <v>-999.9</v>
      </c>
      <c r="CX520">
        <v>400</v>
      </c>
      <c r="CY520">
        <v>0</v>
      </c>
      <c r="CZ520">
        <v>103.864</v>
      </c>
      <c r="DA520">
        <v>103.273</v>
      </c>
    </row>
    <row r="521" spans="1:105">
      <c r="A521">
        <v>507</v>
      </c>
      <c r="B521">
        <v>1551447724.5</v>
      </c>
      <c r="C521">
        <v>1425.59999990463</v>
      </c>
      <c r="D521" t="s">
        <v>1234</v>
      </c>
      <c r="E521" t="s">
        <v>1235</v>
      </c>
      <c r="F521">
        <f>J521+I521+M521*K521</f>
        <v>0</v>
      </c>
      <c r="G521">
        <f>(1000*AM521)/(L521*(AO521+273.15))</f>
        <v>0</v>
      </c>
      <c r="H521">
        <f>((G521*F521*(1-(AJ521/1000)))/(100*K521))*(0.0/60)</f>
        <v>0</v>
      </c>
      <c r="I521" t="s">
        <v>203</v>
      </c>
      <c r="J521" t="s">
        <v>204</v>
      </c>
      <c r="K521" t="s">
        <v>205</v>
      </c>
      <c r="L521" t="s">
        <v>206</v>
      </c>
      <c r="M521" t="s">
        <v>927</v>
      </c>
      <c r="N521" t="s">
        <v>928</v>
      </c>
      <c r="O521" t="s">
        <v>576</v>
      </c>
      <c r="Q521">
        <v>1551447724.5</v>
      </c>
      <c r="R521">
        <f>AL521*Y521*(AJ521-AK521)/(100*AF521*(1000-Y521*AJ521))</f>
        <v>0</v>
      </c>
      <c r="S521">
        <f>AL521*Y521*(AI521-AH521*(1000-Y521*AK521)/(1000-Y521*AJ521))/(100*AF521)</f>
        <v>0</v>
      </c>
      <c r="T521">
        <f>(U521/V521*100)</f>
        <v>0</v>
      </c>
      <c r="U521">
        <f>AJ521*(AM521+AN521)/1000</f>
        <v>0</v>
      </c>
      <c r="V521">
        <f>0.61365*exp(17.502*AO521/(240.97+AO521))</f>
        <v>0</v>
      </c>
      <c r="W521">
        <v>106</v>
      </c>
      <c r="X521">
        <v>7</v>
      </c>
      <c r="Y521">
        <f>IF(W521*$H$11&gt;=AA521,1.0,(AA521/(AA521-W521*$H$11)))</f>
        <v>0</v>
      </c>
      <c r="Z521">
        <f>(Y521-1)*100</f>
        <v>0</v>
      </c>
      <c r="AA521">
        <f>MAX(0,($B$11+$C$11*AR521)/(1+$D$11*AR521)*AM521/(AO521+273)*$E$11)</f>
        <v>0</v>
      </c>
      <c r="AB521">
        <f>$B$9*AS521+$C$9*AT521</f>
        <v>0</v>
      </c>
      <c r="AC521">
        <f>AB521*AD521</f>
        <v>0</v>
      </c>
      <c r="AD521">
        <f>($B$9*$D$7+$C$9*$D$7)/($B$9+$C$9)</f>
        <v>0</v>
      </c>
      <c r="AE521">
        <f>($B$9*$K$7+$C$9*$K$7)/($B$9+$C$9)</f>
        <v>0</v>
      </c>
      <c r="AF521">
        <v>10</v>
      </c>
      <c r="AG521">
        <v>1551447724.5</v>
      </c>
      <c r="AH521">
        <v>391.202</v>
      </c>
      <c r="AI521">
        <v>398.92</v>
      </c>
      <c r="AJ521">
        <v>8.99265</v>
      </c>
      <c r="AK521">
        <v>7.78708</v>
      </c>
      <c r="AL521">
        <v>1431.2</v>
      </c>
      <c r="AM521">
        <v>100.512</v>
      </c>
      <c r="AN521">
        <v>0.0231613</v>
      </c>
      <c r="AO521">
        <v>7.1552</v>
      </c>
      <c r="AP521">
        <v>999.9</v>
      </c>
      <c r="AQ521">
        <v>999.9</v>
      </c>
      <c r="AR521">
        <v>10022.5</v>
      </c>
      <c r="AS521">
        <v>0</v>
      </c>
      <c r="AT521">
        <v>134.072</v>
      </c>
      <c r="AU521">
        <v>0</v>
      </c>
      <c r="AV521" t="s">
        <v>208</v>
      </c>
      <c r="AW521">
        <v>0</v>
      </c>
      <c r="AX521">
        <v>-0.747</v>
      </c>
      <c r="AY521">
        <v>-0.067</v>
      </c>
      <c r="AZ521">
        <v>0</v>
      </c>
      <c r="BA521">
        <v>0</v>
      </c>
      <c r="BB521">
        <v>0</v>
      </c>
      <c r="BC521">
        <v>0</v>
      </c>
      <c r="BD521">
        <v>-75.7984071428571</v>
      </c>
      <c r="BE521">
        <v>20.0213862783816</v>
      </c>
      <c r="BF521">
        <v>3.54203262060433</v>
      </c>
      <c r="BG521">
        <v>0</v>
      </c>
      <c r="BH521">
        <v>-2.9442230952381</v>
      </c>
      <c r="BI521">
        <v>0.136366303975294</v>
      </c>
      <c r="BJ521">
        <v>0.0353589568694509</v>
      </c>
      <c r="BK521">
        <v>0</v>
      </c>
      <c r="BL521">
        <v>0</v>
      </c>
      <c r="BM521">
        <v>0</v>
      </c>
      <c r="BN521" t="s">
        <v>209</v>
      </c>
      <c r="BO521">
        <v>1.88477</v>
      </c>
      <c r="BP521">
        <v>1.88171</v>
      </c>
      <c r="BQ521">
        <v>1.88324</v>
      </c>
      <c r="BR521">
        <v>1.882</v>
      </c>
      <c r="BS521">
        <v>1.88384</v>
      </c>
      <c r="BT521">
        <v>1.88309</v>
      </c>
      <c r="BU521">
        <v>1.88479</v>
      </c>
      <c r="BV521">
        <v>1.88232</v>
      </c>
      <c r="BW521" t="s">
        <v>210</v>
      </c>
      <c r="BX521" t="s">
        <v>17</v>
      </c>
      <c r="BY521" t="s">
        <v>17</v>
      </c>
      <c r="BZ521" t="s">
        <v>17</v>
      </c>
      <c r="CA521" t="s">
        <v>211</v>
      </c>
      <c r="CB521" t="s">
        <v>212</v>
      </c>
      <c r="CC521" t="s">
        <v>213</v>
      </c>
      <c r="CD521" t="s">
        <v>213</v>
      </c>
      <c r="CE521" t="s">
        <v>213</v>
      </c>
      <c r="CF521" t="s">
        <v>213</v>
      </c>
      <c r="CG521">
        <v>5</v>
      </c>
      <c r="CH521">
        <v>0</v>
      </c>
      <c r="CI521">
        <v>0</v>
      </c>
      <c r="CJ521">
        <v>0</v>
      </c>
      <c r="CK521">
        <v>0</v>
      </c>
      <c r="CL521">
        <v>2</v>
      </c>
      <c r="CM521">
        <v>1347.36</v>
      </c>
      <c r="CN521">
        <v>2.03093</v>
      </c>
      <c r="CO521">
        <v>7.65934</v>
      </c>
      <c r="CP521">
        <v>9.87827</v>
      </c>
      <c r="CQ521">
        <v>29.9996</v>
      </c>
      <c r="CR521">
        <v>9.73491</v>
      </c>
      <c r="CS521">
        <v>9.93978</v>
      </c>
      <c r="CT521">
        <v>-1</v>
      </c>
      <c r="CU521">
        <v>100</v>
      </c>
      <c r="CV521">
        <v>28.8793</v>
      </c>
      <c r="CW521">
        <v>-999.9</v>
      </c>
      <c r="CX521">
        <v>400</v>
      </c>
      <c r="CY521">
        <v>0</v>
      </c>
      <c r="CZ521">
        <v>103.864</v>
      </c>
      <c r="DA521">
        <v>103.274</v>
      </c>
    </row>
    <row r="522" spans="1:105">
      <c r="A522">
        <v>508</v>
      </c>
      <c r="B522">
        <v>1551447726.5</v>
      </c>
      <c r="C522">
        <v>1427.59999990463</v>
      </c>
      <c r="D522" t="s">
        <v>1236</v>
      </c>
      <c r="E522" t="s">
        <v>1237</v>
      </c>
      <c r="F522">
        <f>J522+I522+M522*K522</f>
        <v>0</v>
      </c>
      <c r="G522">
        <f>(1000*AM522)/(L522*(AO522+273.15))</f>
        <v>0</v>
      </c>
      <c r="H522">
        <f>((G522*F522*(1-(AJ522/1000)))/(100*K522))*(0.0/60)</f>
        <v>0</v>
      </c>
      <c r="I522" t="s">
        <v>203</v>
      </c>
      <c r="J522" t="s">
        <v>204</v>
      </c>
      <c r="K522" t="s">
        <v>205</v>
      </c>
      <c r="L522" t="s">
        <v>206</v>
      </c>
      <c r="M522" t="s">
        <v>927</v>
      </c>
      <c r="N522" t="s">
        <v>928</v>
      </c>
      <c r="O522" t="s">
        <v>576</v>
      </c>
      <c r="Q522">
        <v>1551447726.5</v>
      </c>
      <c r="R522">
        <f>AL522*Y522*(AJ522-AK522)/(100*AF522*(1000-Y522*AJ522))</f>
        <v>0</v>
      </c>
      <c r="S522">
        <f>AL522*Y522*(AI522-AH522*(1000-Y522*AK522)/(1000-Y522*AJ522))/(100*AF522)</f>
        <v>0</v>
      </c>
      <c r="T522">
        <f>(U522/V522*100)</f>
        <v>0</v>
      </c>
      <c r="U522">
        <f>AJ522*(AM522+AN522)/1000</f>
        <v>0</v>
      </c>
      <c r="V522">
        <f>0.61365*exp(17.502*AO522/(240.97+AO522))</f>
        <v>0</v>
      </c>
      <c r="W522">
        <v>103</v>
      </c>
      <c r="X522">
        <v>7</v>
      </c>
      <c r="Y522">
        <f>IF(W522*$H$11&gt;=AA522,1.0,(AA522/(AA522-W522*$H$11)))</f>
        <v>0</v>
      </c>
      <c r="Z522">
        <f>(Y522-1)*100</f>
        <v>0</v>
      </c>
      <c r="AA522">
        <f>MAX(0,($B$11+$C$11*AR522)/(1+$D$11*AR522)*AM522/(AO522+273)*$E$11)</f>
        <v>0</v>
      </c>
      <c r="AB522">
        <f>$B$9*AS522+$C$9*AT522</f>
        <v>0</v>
      </c>
      <c r="AC522">
        <f>AB522*AD522</f>
        <v>0</v>
      </c>
      <c r="AD522">
        <f>($B$9*$D$7+$C$9*$D$7)/($B$9+$C$9)</f>
        <v>0</v>
      </c>
      <c r="AE522">
        <f>($B$9*$K$7+$C$9*$K$7)/($B$9+$C$9)</f>
        <v>0</v>
      </c>
      <c r="AF522">
        <v>10</v>
      </c>
      <c r="AG522">
        <v>1551447726.5</v>
      </c>
      <c r="AH522">
        <v>391.321</v>
      </c>
      <c r="AI522">
        <v>398.916</v>
      </c>
      <c r="AJ522">
        <v>8.99594</v>
      </c>
      <c r="AK522">
        <v>7.78651</v>
      </c>
      <c r="AL522">
        <v>1431.6</v>
      </c>
      <c r="AM522">
        <v>100.512</v>
      </c>
      <c r="AN522">
        <v>0.0232983</v>
      </c>
      <c r="AO522">
        <v>7.13629</v>
      </c>
      <c r="AP522">
        <v>999.9</v>
      </c>
      <c r="AQ522">
        <v>999.9</v>
      </c>
      <c r="AR522">
        <v>9997.5</v>
      </c>
      <c r="AS522">
        <v>0</v>
      </c>
      <c r="AT522">
        <v>133.944</v>
      </c>
      <c r="AU522">
        <v>0</v>
      </c>
      <c r="AV522" t="s">
        <v>208</v>
      </c>
      <c r="AW522">
        <v>0</v>
      </c>
      <c r="AX522">
        <v>-0.747</v>
      </c>
      <c r="AY522">
        <v>-0.067</v>
      </c>
      <c r="AZ522">
        <v>0</v>
      </c>
      <c r="BA522">
        <v>0</v>
      </c>
      <c r="BB522">
        <v>0</v>
      </c>
      <c r="BC522">
        <v>0</v>
      </c>
      <c r="BD522">
        <v>-75.7984071428571</v>
      </c>
      <c r="BE522">
        <v>20.0213862783816</v>
      </c>
      <c r="BF522">
        <v>3.54203262060433</v>
      </c>
      <c r="BG522">
        <v>0</v>
      </c>
      <c r="BH522">
        <v>-2.9442230952381</v>
      </c>
      <c r="BI522">
        <v>0.136366303975294</v>
      </c>
      <c r="BJ522">
        <v>0.0353589568694509</v>
      </c>
      <c r="BK522">
        <v>0</v>
      </c>
      <c r="BL522">
        <v>0</v>
      </c>
      <c r="BM522">
        <v>0</v>
      </c>
      <c r="BN522" t="s">
        <v>209</v>
      </c>
      <c r="BO522">
        <v>1.88477</v>
      </c>
      <c r="BP522">
        <v>1.88171</v>
      </c>
      <c r="BQ522">
        <v>1.88324</v>
      </c>
      <c r="BR522">
        <v>1.882</v>
      </c>
      <c r="BS522">
        <v>1.88384</v>
      </c>
      <c r="BT522">
        <v>1.88309</v>
      </c>
      <c r="BU522">
        <v>1.88479</v>
      </c>
      <c r="BV522">
        <v>1.88232</v>
      </c>
      <c r="BW522" t="s">
        <v>210</v>
      </c>
      <c r="BX522" t="s">
        <v>17</v>
      </c>
      <c r="BY522" t="s">
        <v>17</v>
      </c>
      <c r="BZ522" t="s">
        <v>17</v>
      </c>
      <c r="CA522" t="s">
        <v>211</v>
      </c>
      <c r="CB522" t="s">
        <v>212</v>
      </c>
      <c r="CC522" t="s">
        <v>213</v>
      </c>
      <c r="CD522" t="s">
        <v>213</v>
      </c>
      <c r="CE522" t="s">
        <v>213</v>
      </c>
      <c r="CF522" t="s">
        <v>213</v>
      </c>
      <c r="CG522">
        <v>5</v>
      </c>
      <c r="CH522">
        <v>0</v>
      </c>
      <c r="CI522">
        <v>0</v>
      </c>
      <c r="CJ522">
        <v>0</v>
      </c>
      <c r="CK522">
        <v>0</v>
      </c>
      <c r="CL522">
        <v>2</v>
      </c>
      <c r="CM522">
        <v>1349.5</v>
      </c>
      <c r="CN522">
        <v>2.03093</v>
      </c>
      <c r="CO522">
        <v>7.66101</v>
      </c>
      <c r="CP522">
        <v>9.87454</v>
      </c>
      <c r="CQ522">
        <v>29.9996</v>
      </c>
      <c r="CR522">
        <v>9.73147</v>
      </c>
      <c r="CS522">
        <v>9.93614</v>
      </c>
      <c r="CT522">
        <v>-1</v>
      </c>
      <c r="CU522">
        <v>100</v>
      </c>
      <c r="CV522">
        <v>28.8793</v>
      </c>
      <c r="CW522">
        <v>-999.9</v>
      </c>
      <c r="CX522">
        <v>400</v>
      </c>
      <c r="CY522">
        <v>0</v>
      </c>
      <c r="CZ522">
        <v>103.865</v>
      </c>
      <c r="DA522">
        <v>103.273</v>
      </c>
    </row>
    <row r="523" spans="1:105">
      <c r="A523">
        <v>509</v>
      </c>
      <c r="B523">
        <v>1551447728.5</v>
      </c>
      <c r="C523">
        <v>1429.59999990463</v>
      </c>
      <c r="D523" t="s">
        <v>1238</v>
      </c>
      <c r="E523" t="s">
        <v>1239</v>
      </c>
      <c r="F523">
        <f>J523+I523+M523*K523</f>
        <v>0</v>
      </c>
      <c r="G523">
        <f>(1000*AM523)/(L523*(AO523+273.15))</f>
        <v>0</v>
      </c>
      <c r="H523">
        <f>((G523*F523*(1-(AJ523/1000)))/(100*K523))*(0.0/60)</f>
        <v>0</v>
      </c>
      <c r="I523" t="s">
        <v>203</v>
      </c>
      <c r="J523" t="s">
        <v>204</v>
      </c>
      <c r="K523" t="s">
        <v>205</v>
      </c>
      <c r="L523" t="s">
        <v>206</v>
      </c>
      <c r="M523" t="s">
        <v>927</v>
      </c>
      <c r="N523" t="s">
        <v>928</v>
      </c>
      <c r="O523" t="s">
        <v>576</v>
      </c>
      <c r="Q523">
        <v>1551447728.5</v>
      </c>
      <c r="R523">
        <f>AL523*Y523*(AJ523-AK523)/(100*AF523*(1000-Y523*AJ523))</f>
        <v>0</v>
      </c>
      <c r="S523">
        <f>AL523*Y523*(AI523-AH523*(1000-Y523*AK523)/(1000-Y523*AJ523))/(100*AF523)</f>
        <v>0</v>
      </c>
      <c r="T523">
        <f>(U523/V523*100)</f>
        <v>0</v>
      </c>
      <c r="U523">
        <f>AJ523*(AM523+AN523)/1000</f>
        <v>0</v>
      </c>
      <c r="V523">
        <f>0.61365*exp(17.502*AO523/(240.97+AO523))</f>
        <v>0</v>
      </c>
      <c r="W523">
        <v>117</v>
      </c>
      <c r="X523">
        <v>8</v>
      </c>
      <c r="Y523">
        <f>IF(W523*$H$11&gt;=AA523,1.0,(AA523/(AA523-W523*$H$11)))</f>
        <v>0</v>
      </c>
      <c r="Z523">
        <f>(Y523-1)*100</f>
        <v>0</v>
      </c>
      <c r="AA523">
        <f>MAX(0,($B$11+$C$11*AR523)/(1+$D$11*AR523)*AM523/(AO523+273)*$E$11)</f>
        <v>0</v>
      </c>
      <c r="AB523">
        <f>$B$9*AS523+$C$9*AT523</f>
        <v>0</v>
      </c>
      <c r="AC523">
        <f>AB523*AD523</f>
        <v>0</v>
      </c>
      <c r="AD523">
        <f>($B$9*$D$7+$C$9*$D$7)/($B$9+$C$9)</f>
        <v>0</v>
      </c>
      <c r="AE523">
        <f>($B$9*$K$7+$C$9*$K$7)/($B$9+$C$9)</f>
        <v>0</v>
      </c>
      <c r="AF523">
        <v>10</v>
      </c>
      <c r="AG523">
        <v>1551447728.5</v>
      </c>
      <c r="AH523">
        <v>391.404</v>
      </c>
      <c r="AI523">
        <v>398.904</v>
      </c>
      <c r="AJ523">
        <v>8.99347</v>
      </c>
      <c r="AK523">
        <v>7.78546</v>
      </c>
      <c r="AL523">
        <v>1431.62</v>
      </c>
      <c r="AM523">
        <v>100.511</v>
      </c>
      <c r="AN523">
        <v>0.0231582</v>
      </c>
      <c r="AO523">
        <v>7.10972</v>
      </c>
      <c r="AP523">
        <v>999.9</v>
      </c>
      <c r="AQ523">
        <v>999.9</v>
      </c>
      <c r="AR523">
        <v>9993.75</v>
      </c>
      <c r="AS523">
        <v>0</v>
      </c>
      <c r="AT523">
        <v>133.947</v>
      </c>
      <c r="AU523">
        <v>0</v>
      </c>
      <c r="AV523" t="s">
        <v>208</v>
      </c>
      <c r="AW523">
        <v>0</v>
      </c>
      <c r="AX523">
        <v>-0.747</v>
      </c>
      <c r="AY523">
        <v>-0.067</v>
      </c>
      <c r="AZ523">
        <v>0</v>
      </c>
      <c r="BA523">
        <v>0</v>
      </c>
      <c r="BB523">
        <v>0</v>
      </c>
      <c r="BC523">
        <v>0</v>
      </c>
      <c r="BD523">
        <v>-75.7984071428571</v>
      </c>
      <c r="BE523">
        <v>20.0213862783816</v>
      </c>
      <c r="BF523">
        <v>3.54203262060433</v>
      </c>
      <c r="BG523">
        <v>0</v>
      </c>
      <c r="BH523">
        <v>-2.9442230952381</v>
      </c>
      <c r="BI523">
        <v>0.136366303975294</v>
      </c>
      <c r="BJ523">
        <v>0.0353589568694509</v>
      </c>
      <c r="BK523">
        <v>0</v>
      </c>
      <c r="BL523">
        <v>0</v>
      </c>
      <c r="BM523">
        <v>0</v>
      </c>
      <c r="BN523" t="s">
        <v>209</v>
      </c>
      <c r="BO523">
        <v>1.88477</v>
      </c>
      <c r="BP523">
        <v>1.88172</v>
      </c>
      <c r="BQ523">
        <v>1.88324</v>
      </c>
      <c r="BR523">
        <v>1.882</v>
      </c>
      <c r="BS523">
        <v>1.88383</v>
      </c>
      <c r="BT523">
        <v>1.88309</v>
      </c>
      <c r="BU523">
        <v>1.88481</v>
      </c>
      <c r="BV523">
        <v>1.88231</v>
      </c>
      <c r="BW523" t="s">
        <v>210</v>
      </c>
      <c r="BX523" t="s">
        <v>17</v>
      </c>
      <c r="BY523" t="s">
        <v>17</v>
      </c>
      <c r="BZ523" t="s">
        <v>17</v>
      </c>
      <c r="CA523" t="s">
        <v>211</v>
      </c>
      <c r="CB523" t="s">
        <v>212</v>
      </c>
      <c r="CC523" t="s">
        <v>213</v>
      </c>
      <c r="CD523" t="s">
        <v>213</v>
      </c>
      <c r="CE523" t="s">
        <v>213</v>
      </c>
      <c r="CF523" t="s">
        <v>213</v>
      </c>
      <c r="CG523">
        <v>5</v>
      </c>
      <c r="CH523">
        <v>0</v>
      </c>
      <c r="CI523">
        <v>0</v>
      </c>
      <c r="CJ523">
        <v>0</v>
      </c>
      <c r="CK523">
        <v>0</v>
      </c>
      <c r="CL523">
        <v>2</v>
      </c>
      <c r="CM523">
        <v>1338.98</v>
      </c>
      <c r="CN523">
        <v>2.03092</v>
      </c>
      <c r="CO523">
        <v>7.66265</v>
      </c>
      <c r="CP523">
        <v>9.8711</v>
      </c>
      <c r="CQ523">
        <v>29.9995</v>
      </c>
      <c r="CR523">
        <v>9.72807</v>
      </c>
      <c r="CS523">
        <v>9.93242</v>
      </c>
      <c r="CT523">
        <v>-1</v>
      </c>
      <c r="CU523">
        <v>100</v>
      </c>
      <c r="CV523">
        <v>28.493</v>
      </c>
      <c r="CW523">
        <v>-999.9</v>
      </c>
      <c r="CX523">
        <v>400</v>
      </c>
      <c r="CY523">
        <v>0</v>
      </c>
      <c r="CZ523">
        <v>103.865</v>
      </c>
      <c r="DA523">
        <v>103.273</v>
      </c>
    </row>
    <row r="524" spans="1:105">
      <c r="A524">
        <v>510</v>
      </c>
      <c r="B524">
        <v>1551447730.5</v>
      </c>
      <c r="C524">
        <v>1431.59999990463</v>
      </c>
      <c r="D524" t="s">
        <v>1240</v>
      </c>
      <c r="E524" t="s">
        <v>1241</v>
      </c>
      <c r="F524">
        <f>J524+I524+M524*K524</f>
        <v>0</v>
      </c>
      <c r="G524">
        <f>(1000*AM524)/(L524*(AO524+273.15))</f>
        <v>0</v>
      </c>
      <c r="H524">
        <f>((G524*F524*(1-(AJ524/1000)))/(100*K524))*(0.0/60)</f>
        <v>0</v>
      </c>
      <c r="I524" t="s">
        <v>203</v>
      </c>
      <c r="J524" t="s">
        <v>204</v>
      </c>
      <c r="K524" t="s">
        <v>205</v>
      </c>
      <c r="L524" t="s">
        <v>206</v>
      </c>
      <c r="M524" t="s">
        <v>927</v>
      </c>
      <c r="N524" t="s">
        <v>928</v>
      </c>
      <c r="O524" t="s">
        <v>576</v>
      </c>
      <c r="Q524">
        <v>1551447730.5</v>
      </c>
      <c r="R524">
        <f>AL524*Y524*(AJ524-AK524)/(100*AF524*(1000-Y524*AJ524))</f>
        <v>0</v>
      </c>
      <c r="S524">
        <f>AL524*Y524*(AI524-AH524*(1000-Y524*AK524)/(1000-Y524*AJ524))/(100*AF524)</f>
        <v>0</v>
      </c>
      <c r="T524">
        <f>(U524/V524*100)</f>
        <v>0</v>
      </c>
      <c r="U524">
        <f>AJ524*(AM524+AN524)/1000</f>
        <v>0</v>
      </c>
      <c r="V524">
        <f>0.61365*exp(17.502*AO524/(240.97+AO524))</f>
        <v>0</v>
      </c>
      <c r="W524">
        <v>131</v>
      </c>
      <c r="X524">
        <v>9</v>
      </c>
      <c r="Y524">
        <f>IF(W524*$H$11&gt;=AA524,1.0,(AA524/(AA524-W524*$H$11)))</f>
        <v>0</v>
      </c>
      <c r="Z524">
        <f>(Y524-1)*100</f>
        <v>0</v>
      </c>
      <c r="AA524">
        <f>MAX(0,($B$11+$C$11*AR524)/(1+$D$11*AR524)*AM524/(AO524+273)*$E$11)</f>
        <v>0</v>
      </c>
      <c r="AB524">
        <f>$B$9*AS524+$C$9*AT524</f>
        <v>0</v>
      </c>
      <c r="AC524">
        <f>AB524*AD524</f>
        <v>0</v>
      </c>
      <c r="AD524">
        <f>($B$9*$D$7+$C$9*$D$7)/($B$9+$C$9)</f>
        <v>0</v>
      </c>
      <c r="AE524">
        <f>($B$9*$K$7+$C$9*$K$7)/($B$9+$C$9)</f>
        <v>0</v>
      </c>
      <c r="AF524">
        <v>10</v>
      </c>
      <c r="AG524">
        <v>1551447730.5</v>
      </c>
      <c r="AH524">
        <v>391.457</v>
      </c>
      <c r="AI524">
        <v>398.921</v>
      </c>
      <c r="AJ524">
        <v>8.99544</v>
      </c>
      <c r="AK524">
        <v>7.78588</v>
      </c>
      <c r="AL524">
        <v>1431.53</v>
      </c>
      <c r="AM524">
        <v>100.513</v>
      </c>
      <c r="AN524">
        <v>0.0230269</v>
      </c>
      <c r="AO524">
        <v>7.10043</v>
      </c>
      <c r="AP524">
        <v>999.9</v>
      </c>
      <c r="AQ524">
        <v>999.9</v>
      </c>
      <c r="AR524">
        <v>10005</v>
      </c>
      <c r="AS524">
        <v>0</v>
      </c>
      <c r="AT524">
        <v>134.015</v>
      </c>
      <c r="AU524">
        <v>0</v>
      </c>
      <c r="AV524" t="s">
        <v>208</v>
      </c>
      <c r="AW524">
        <v>0</v>
      </c>
      <c r="AX524">
        <v>-0.747</v>
      </c>
      <c r="AY524">
        <v>-0.067</v>
      </c>
      <c r="AZ524">
        <v>0</v>
      </c>
      <c r="BA524">
        <v>0</v>
      </c>
      <c r="BB524">
        <v>0</v>
      </c>
      <c r="BC524">
        <v>0</v>
      </c>
      <c r="BD524">
        <v>-75.7984071428571</v>
      </c>
      <c r="BE524">
        <v>20.0213862783816</v>
      </c>
      <c r="BF524">
        <v>3.54203262060433</v>
      </c>
      <c r="BG524">
        <v>0</v>
      </c>
      <c r="BH524">
        <v>-2.9442230952381</v>
      </c>
      <c r="BI524">
        <v>0.136366303975294</v>
      </c>
      <c r="BJ524">
        <v>0.0353589568694509</v>
      </c>
      <c r="BK524">
        <v>0</v>
      </c>
      <c r="BL524">
        <v>0</v>
      </c>
      <c r="BM524">
        <v>0</v>
      </c>
      <c r="BN524" t="s">
        <v>209</v>
      </c>
      <c r="BO524">
        <v>1.88477</v>
      </c>
      <c r="BP524">
        <v>1.88172</v>
      </c>
      <c r="BQ524">
        <v>1.88324</v>
      </c>
      <c r="BR524">
        <v>1.882</v>
      </c>
      <c r="BS524">
        <v>1.88382</v>
      </c>
      <c r="BT524">
        <v>1.88309</v>
      </c>
      <c r="BU524">
        <v>1.88481</v>
      </c>
      <c r="BV524">
        <v>1.88232</v>
      </c>
      <c r="BW524" t="s">
        <v>210</v>
      </c>
      <c r="BX524" t="s">
        <v>17</v>
      </c>
      <c r="BY524" t="s">
        <v>17</v>
      </c>
      <c r="BZ524" t="s">
        <v>17</v>
      </c>
      <c r="CA524" t="s">
        <v>211</v>
      </c>
      <c r="CB524" t="s">
        <v>212</v>
      </c>
      <c r="CC524" t="s">
        <v>213</v>
      </c>
      <c r="CD524" t="s">
        <v>213</v>
      </c>
      <c r="CE524" t="s">
        <v>213</v>
      </c>
      <c r="CF524" t="s">
        <v>213</v>
      </c>
      <c r="CG524">
        <v>5</v>
      </c>
      <c r="CH524">
        <v>0</v>
      </c>
      <c r="CI524">
        <v>0</v>
      </c>
      <c r="CJ524">
        <v>0</v>
      </c>
      <c r="CK524">
        <v>0</v>
      </c>
      <c r="CL524">
        <v>2</v>
      </c>
      <c r="CM524">
        <v>1329.06</v>
      </c>
      <c r="CN524">
        <v>2.03092</v>
      </c>
      <c r="CO524">
        <v>7.66428</v>
      </c>
      <c r="CP524">
        <v>9.86714</v>
      </c>
      <c r="CQ524">
        <v>29.9996</v>
      </c>
      <c r="CR524">
        <v>9.72438</v>
      </c>
      <c r="CS524">
        <v>9.9289</v>
      </c>
      <c r="CT524">
        <v>-1</v>
      </c>
      <c r="CU524">
        <v>100</v>
      </c>
      <c r="CV524">
        <v>28.493</v>
      </c>
      <c r="CW524">
        <v>-999.9</v>
      </c>
      <c r="CX524">
        <v>400</v>
      </c>
      <c r="CY524">
        <v>0</v>
      </c>
      <c r="CZ524">
        <v>103.865</v>
      </c>
      <c r="DA524">
        <v>103.274</v>
      </c>
    </row>
    <row r="525" spans="1:105">
      <c r="A525">
        <v>511</v>
      </c>
      <c r="B525">
        <v>1551447732.5</v>
      </c>
      <c r="C525">
        <v>1433.59999990463</v>
      </c>
      <c r="D525" t="s">
        <v>1242</v>
      </c>
      <c r="E525" t="s">
        <v>1243</v>
      </c>
      <c r="F525">
        <f>J525+I525+M525*K525</f>
        <v>0</v>
      </c>
      <c r="G525">
        <f>(1000*AM525)/(L525*(AO525+273.15))</f>
        <v>0</v>
      </c>
      <c r="H525">
        <f>((G525*F525*(1-(AJ525/1000)))/(100*K525))*(0.0/60)</f>
        <v>0</v>
      </c>
      <c r="I525" t="s">
        <v>203</v>
      </c>
      <c r="J525" t="s">
        <v>204</v>
      </c>
      <c r="K525" t="s">
        <v>205</v>
      </c>
      <c r="L525" t="s">
        <v>206</v>
      </c>
      <c r="M525" t="s">
        <v>927</v>
      </c>
      <c r="N525" t="s">
        <v>928</v>
      </c>
      <c r="O525" t="s">
        <v>576</v>
      </c>
      <c r="Q525">
        <v>1551447732.5</v>
      </c>
      <c r="R525">
        <f>AL525*Y525*(AJ525-AK525)/(100*AF525*(1000-Y525*AJ525))</f>
        <v>0</v>
      </c>
      <c r="S525">
        <f>AL525*Y525*(AI525-AH525*(1000-Y525*AK525)/(1000-Y525*AJ525))/(100*AF525)</f>
        <v>0</v>
      </c>
      <c r="T525">
        <f>(U525/V525*100)</f>
        <v>0</v>
      </c>
      <c r="U525">
        <f>AJ525*(AM525+AN525)/1000</f>
        <v>0</v>
      </c>
      <c r="V525">
        <f>0.61365*exp(17.502*AO525/(240.97+AO525))</f>
        <v>0</v>
      </c>
      <c r="W525">
        <v>125</v>
      </c>
      <c r="X525">
        <v>9</v>
      </c>
      <c r="Y525">
        <f>IF(W525*$H$11&gt;=AA525,1.0,(AA525/(AA525-W525*$H$11)))</f>
        <v>0</v>
      </c>
      <c r="Z525">
        <f>(Y525-1)*100</f>
        <v>0</v>
      </c>
      <c r="AA525">
        <f>MAX(0,($B$11+$C$11*AR525)/(1+$D$11*AR525)*AM525/(AO525+273)*$E$11)</f>
        <v>0</v>
      </c>
      <c r="AB525">
        <f>$B$9*AS525+$C$9*AT525</f>
        <v>0</v>
      </c>
      <c r="AC525">
        <f>AB525*AD525</f>
        <v>0</v>
      </c>
      <c r="AD525">
        <f>($B$9*$D$7+$C$9*$D$7)/($B$9+$C$9)</f>
        <v>0</v>
      </c>
      <c r="AE525">
        <f>($B$9*$K$7+$C$9*$K$7)/($B$9+$C$9)</f>
        <v>0</v>
      </c>
      <c r="AF525">
        <v>10</v>
      </c>
      <c r="AG525">
        <v>1551447732.5</v>
      </c>
      <c r="AH525">
        <v>391.546</v>
      </c>
      <c r="AI525">
        <v>398.924</v>
      </c>
      <c r="AJ525">
        <v>9.0024</v>
      </c>
      <c r="AK525">
        <v>7.78662</v>
      </c>
      <c r="AL525">
        <v>1431.6</v>
      </c>
      <c r="AM525">
        <v>100.512</v>
      </c>
      <c r="AN525">
        <v>0.0228892</v>
      </c>
      <c r="AO525">
        <v>7.10894</v>
      </c>
      <c r="AP525">
        <v>999.9</v>
      </c>
      <c r="AQ525">
        <v>999.9</v>
      </c>
      <c r="AR525">
        <v>9998.75</v>
      </c>
      <c r="AS525">
        <v>0</v>
      </c>
      <c r="AT525">
        <v>134.028</v>
      </c>
      <c r="AU525">
        <v>0</v>
      </c>
      <c r="AV525" t="s">
        <v>208</v>
      </c>
      <c r="AW525">
        <v>0</v>
      </c>
      <c r="AX525">
        <v>-0.747</v>
      </c>
      <c r="AY525">
        <v>-0.067</v>
      </c>
      <c r="AZ525">
        <v>0</v>
      </c>
      <c r="BA525">
        <v>0</v>
      </c>
      <c r="BB525">
        <v>0</v>
      </c>
      <c r="BC525">
        <v>0</v>
      </c>
      <c r="BD525">
        <v>-75.7984071428571</v>
      </c>
      <c r="BE525">
        <v>20.0213862783816</v>
      </c>
      <c r="BF525">
        <v>3.54203262060433</v>
      </c>
      <c r="BG525">
        <v>0</v>
      </c>
      <c r="BH525">
        <v>-2.9442230952381</v>
      </c>
      <c r="BI525">
        <v>0.136366303975294</v>
      </c>
      <c r="BJ525">
        <v>0.0353589568694509</v>
      </c>
      <c r="BK525">
        <v>0</v>
      </c>
      <c r="BL525">
        <v>0</v>
      </c>
      <c r="BM525">
        <v>0</v>
      </c>
      <c r="BN525" t="s">
        <v>209</v>
      </c>
      <c r="BO525">
        <v>1.88477</v>
      </c>
      <c r="BP525">
        <v>1.88171</v>
      </c>
      <c r="BQ525">
        <v>1.88324</v>
      </c>
      <c r="BR525">
        <v>1.882</v>
      </c>
      <c r="BS525">
        <v>1.88382</v>
      </c>
      <c r="BT525">
        <v>1.88309</v>
      </c>
      <c r="BU525">
        <v>1.88479</v>
      </c>
      <c r="BV525">
        <v>1.88232</v>
      </c>
      <c r="BW525" t="s">
        <v>210</v>
      </c>
      <c r="BX525" t="s">
        <v>17</v>
      </c>
      <c r="BY525" t="s">
        <v>17</v>
      </c>
      <c r="BZ525" t="s">
        <v>17</v>
      </c>
      <c r="CA525" t="s">
        <v>211</v>
      </c>
      <c r="CB525" t="s">
        <v>212</v>
      </c>
      <c r="CC525" t="s">
        <v>213</v>
      </c>
      <c r="CD525" t="s">
        <v>213</v>
      </c>
      <c r="CE525" t="s">
        <v>213</v>
      </c>
      <c r="CF525" t="s">
        <v>213</v>
      </c>
      <c r="CG525">
        <v>5</v>
      </c>
      <c r="CH525">
        <v>0</v>
      </c>
      <c r="CI525">
        <v>0</v>
      </c>
      <c r="CJ525">
        <v>0</v>
      </c>
      <c r="CK525">
        <v>0</v>
      </c>
      <c r="CL525">
        <v>2</v>
      </c>
      <c r="CM525">
        <v>1332.93</v>
      </c>
      <c r="CN525">
        <v>2.03092</v>
      </c>
      <c r="CO525">
        <v>7.66597</v>
      </c>
      <c r="CP525">
        <v>9.86312</v>
      </c>
      <c r="CQ525">
        <v>29.9996</v>
      </c>
      <c r="CR525">
        <v>9.72068</v>
      </c>
      <c r="CS525">
        <v>9.92518</v>
      </c>
      <c r="CT525">
        <v>-1</v>
      </c>
      <c r="CU525">
        <v>100</v>
      </c>
      <c r="CV525">
        <v>28.493</v>
      </c>
      <c r="CW525">
        <v>-999.9</v>
      </c>
      <c r="CX525">
        <v>400</v>
      </c>
      <c r="CY525">
        <v>0</v>
      </c>
      <c r="CZ525">
        <v>103.866</v>
      </c>
      <c r="DA525">
        <v>103.274</v>
      </c>
    </row>
    <row r="526" spans="1:105">
      <c r="A526">
        <v>512</v>
      </c>
      <c r="B526">
        <v>1551447734.5</v>
      </c>
      <c r="C526">
        <v>1435.59999990463</v>
      </c>
      <c r="D526" t="s">
        <v>1244</v>
      </c>
      <c r="E526" t="s">
        <v>1245</v>
      </c>
      <c r="F526">
        <f>J526+I526+M526*K526</f>
        <v>0</v>
      </c>
      <c r="G526">
        <f>(1000*AM526)/(L526*(AO526+273.15))</f>
        <v>0</v>
      </c>
      <c r="H526">
        <f>((G526*F526*(1-(AJ526/1000)))/(100*K526))*(0.0/60)</f>
        <v>0</v>
      </c>
      <c r="I526" t="s">
        <v>203</v>
      </c>
      <c r="J526" t="s">
        <v>204</v>
      </c>
      <c r="K526" t="s">
        <v>205</v>
      </c>
      <c r="L526" t="s">
        <v>206</v>
      </c>
      <c r="M526" t="s">
        <v>927</v>
      </c>
      <c r="N526" t="s">
        <v>928</v>
      </c>
      <c r="O526" t="s">
        <v>576</v>
      </c>
      <c r="Q526">
        <v>1551447734.5</v>
      </c>
      <c r="R526">
        <f>AL526*Y526*(AJ526-AK526)/(100*AF526*(1000-Y526*AJ526))</f>
        <v>0</v>
      </c>
      <c r="S526">
        <f>AL526*Y526*(AI526-AH526*(1000-Y526*AK526)/(1000-Y526*AJ526))/(100*AF526)</f>
        <v>0</v>
      </c>
      <c r="T526">
        <f>(U526/V526*100)</f>
        <v>0</v>
      </c>
      <c r="U526">
        <f>AJ526*(AM526+AN526)/1000</f>
        <v>0</v>
      </c>
      <c r="V526">
        <f>0.61365*exp(17.502*AO526/(240.97+AO526))</f>
        <v>0</v>
      </c>
      <c r="W526">
        <v>129</v>
      </c>
      <c r="X526">
        <v>9</v>
      </c>
      <c r="Y526">
        <f>IF(W526*$H$11&gt;=AA526,1.0,(AA526/(AA526-W526*$H$11)))</f>
        <v>0</v>
      </c>
      <c r="Z526">
        <f>(Y526-1)*100</f>
        <v>0</v>
      </c>
      <c r="AA526">
        <f>MAX(0,($B$11+$C$11*AR526)/(1+$D$11*AR526)*AM526/(AO526+273)*$E$11)</f>
        <v>0</v>
      </c>
      <c r="AB526">
        <f>$B$9*AS526+$C$9*AT526</f>
        <v>0</v>
      </c>
      <c r="AC526">
        <f>AB526*AD526</f>
        <v>0</v>
      </c>
      <c r="AD526">
        <f>($B$9*$D$7+$C$9*$D$7)/($B$9+$C$9)</f>
        <v>0</v>
      </c>
      <c r="AE526">
        <f>($B$9*$K$7+$C$9*$K$7)/($B$9+$C$9)</f>
        <v>0</v>
      </c>
      <c r="AF526">
        <v>10</v>
      </c>
      <c r="AG526">
        <v>1551447734.5</v>
      </c>
      <c r="AH526">
        <v>391.671</v>
      </c>
      <c r="AI526">
        <v>398.895</v>
      </c>
      <c r="AJ526">
        <v>9.01018</v>
      </c>
      <c r="AK526">
        <v>7.78605</v>
      </c>
      <c r="AL526">
        <v>1431.69</v>
      </c>
      <c r="AM526">
        <v>100.512</v>
      </c>
      <c r="AN526">
        <v>0.0228064</v>
      </c>
      <c r="AO526">
        <v>7.12598</v>
      </c>
      <c r="AP526">
        <v>999.9</v>
      </c>
      <c r="AQ526">
        <v>999.9</v>
      </c>
      <c r="AR526">
        <v>9998.75</v>
      </c>
      <c r="AS526">
        <v>0</v>
      </c>
      <c r="AT526">
        <v>134.122</v>
      </c>
      <c r="AU526">
        <v>0</v>
      </c>
      <c r="AV526" t="s">
        <v>208</v>
      </c>
      <c r="AW526">
        <v>0</v>
      </c>
      <c r="AX526">
        <v>-0.747</v>
      </c>
      <c r="AY526">
        <v>-0.067</v>
      </c>
      <c r="AZ526">
        <v>0</v>
      </c>
      <c r="BA526">
        <v>0</v>
      </c>
      <c r="BB526">
        <v>0</v>
      </c>
      <c r="BC526">
        <v>0</v>
      </c>
      <c r="BD526">
        <v>-75.7984071428571</v>
      </c>
      <c r="BE526">
        <v>20.0213862783816</v>
      </c>
      <c r="BF526">
        <v>3.54203262060433</v>
      </c>
      <c r="BG526">
        <v>0</v>
      </c>
      <c r="BH526">
        <v>-2.9442230952381</v>
      </c>
      <c r="BI526">
        <v>0.136366303975294</v>
      </c>
      <c r="BJ526">
        <v>0.0353589568694509</v>
      </c>
      <c r="BK526">
        <v>0</v>
      </c>
      <c r="BL526">
        <v>0</v>
      </c>
      <c r="BM526">
        <v>0</v>
      </c>
      <c r="BN526" t="s">
        <v>209</v>
      </c>
      <c r="BO526">
        <v>1.88477</v>
      </c>
      <c r="BP526">
        <v>1.88171</v>
      </c>
      <c r="BQ526">
        <v>1.88324</v>
      </c>
      <c r="BR526">
        <v>1.882</v>
      </c>
      <c r="BS526">
        <v>1.88382</v>
      </c>
      <c r="BT526">
        <v>1.88309</v>
      </c>
      <c r="BU526">
        <v>1.88478</v>
      </c>
      <c r="BV526">
        <v>1.88232</v>
      </c>
      <c r="BW526" t="s">
        <v>210</v>
      </c>
      <c r="BX526" t="s">
        <v>17</v>
      </c>
      <c r="BY526" t="s">
        <v>17</v>
      </c>
      <c r="BZ526" t="s">
        <v>17</v>
      </c>
      <c r="CA526" t="s">
        <v>211</v>
      </c>
      <c r="CB526" t="s">
        <v>212</v>
      </c>
      <c r="CC526" t="s">
        <v>213</v>
      </c>
      <c r="CD526" t="s">
        <v>213</v>
      </c>
      <c r="CE526" t="s">
        <v>213</v>
      </c>
      <c r="CF526" t="s">
        <v>213</v>
      </c>
      <c r="CG526">
        <v>5</v>
      </c>
      <c r="CH526">
        <v>0</v>
      </c>
      <c r="CI526">
        <v>0</v>
      </c>
      <c r="CJ526">
        <v>0</v>
      </c>
      <c r="CK526">
        <v>0</v>
      </c>
      <c r="CL526">
        <v>2</v>
      </c>
      <c r="CM526">
        <v>1330.54</v>
      </c>
      <c r="CN526">
        <v>2.03091</v>
      </c>
      <c r="CO526">
        <v>7.66766</v>
      </c>
      <c r="CP526">
        <v>9.85967</v>
      </c>
      <c r="CQ526">
        <v>29.9996</v>
      </c>
      <c r="CR526">
        <v>9.71755</v>
      </c>
      <c r="CS526">
        <v>9.92148</v>
      </c>
      <c r="CT526">
        <v>-1</v>
      </c>
      <c r="CU526">
        <v>100</v>
      </c>
      <c r="CV526">
        <v>28.493</v>
      </c>
      <c r="CW526">
        <v>-999.9</v>
      </c>
      <c r="CX526">
        <v>400</v>
      </c>
      <c r="CY526">
        <v>0</v>
      </c>
      <c r="CZ526">
        <v>103.867</v>
      </c>
      <c r="DA526">
        <v>103.274</v>
      </c>
    </row>
    <row r="527" spans="1:105">
      <c r="A527">
        <v>513</v>
      </c>
      <c r="B527">
        <v>1551447736.5</v>
      </c>
      <c r="C527">
        <v>1437.59999990463</v>
      </c>
      <c r="D527" t="s">
        <v>1246</v>
      </c>
      <c r="E527" t="s">
        <v>1247</v>
      </c>
      <c r="F527">
        <f>J527+I527+M527*K527</f>
        <v>0</v>
      </c>
      <c r="G527">
        <f>(1000*AM527)/(L527*(AO527+273.15))</f>
        <v>0</v>
      </c>
      <c r="H527">
        <f>((G527*F527*(1-(AJ527/1000)))/(100*K527))*(0.0/60)</f>
        <v>0</v>
      </c>
      <c r="I527" t="s">
        <v>203</v>
      </c>
      <c r="J527" t="s">
        <v>204</v>
      </c>
      <c r="K527" t="s">
        <v>205</v>
      </c>
      <c r="L527" t="s">
        <v>206</v>
      </c>
      <c r="M527" t="s">
        <v>927</v>
      </c>
      <c r="N527" t="s">
        <v>928</v>
      </c>
      <c r="O527" t="s">
        <v>576</v>
      </c>
      <c r="Q527">
        <v>1551447736.5</v>
      </c>
      <c r="R527">
        <f>AL527*Y527*(AJ527-AK527)/(100*AF527*(1000-Y527*AJ527))</f>
        <v>0</v>
      </c>
      <c r="S527">
        <f>AL527*Y527*(AI527-AH527*(1000-Y527*AK527)/(1000-Y527*AJ527))/(100*AF527)</f>
        <v>0</v>
      </c>
      <c r="T527">
        <f>(U527/V527*100)</f>
        <v>0</v>
      </c>
      <c r="U527">
        <f>AJ527*(AM527+AN527)/1000</f>
        <v>0</v>
      </c>
      <c r="V527">
        <f>0.61365*exp(17.502*AO527/(240.97+AO527))</f>
        <v>0</v>
      </c>
      <c r="W527">
        <v>120</v>
      </c>
      <c r="X527">
        <v>8</v>
      </c>
      <c r="Y527">
        <f>IF(W527*$H$11&gt;=AA527,1.0,(AA527/(AA527-W527*$H$11)))</f>
        <v>0</v>
      </c>
      <c r="Z527">
        <f>(Y527-1)*100</f>
        <v>0</v>
      </c>
      <c r="AA527">
        <f>MAX(0,($B$11+$C$11*AR527)/(1+$D$11*AR527)*AM527/(AO527+273)*$E$11)</f>
        <v>0</v>
      </c>
      <c r="AB527">
        <f>$B$9*AS527+$C$9*AT527</f>
        <v>0</v>
      </c>
      <c r="AC527">
        <f>AB527*AD527</f>
        <v>0</v>
      </c>
      <c r="AD527">
        <f>($B$9*$D$7+$C$9*$D$7)/($B$9+$C$9)</f>
        <v>0</v>
      </c>
      <c r="AE527">
        <f>($B$9*$K$7+$C$9*$K$7)/($B$9+$C$9)</f>
        <v>0</v>
      </c>
      <c r="AF527">
        <v>10</v>
      </c>
      <c r="AG527">
        <v>1551447736.5</v>
      </c>
      <c r="AH527">
        <v>391.765</v>
      </c>
      <c r="AI527">
        <v>398.89</v>
      </c>
      <c r="AJ527">
        <v>9.02026</v>
      </c>
      <c r="AK527">
        <v>7.78442</v>
      </c>
      <c r="AL527">
        <v>1431.4</v>
      </c>
      <c r="AM527">
        <v>100.512</v>
      </c>
      <c r="AN527">
        <v>0.0228657</v>
      </c>
      <c r="AO527">
        <v>7.14411</v>
      </c>
      <c r="AP527">
        <v>999.9</v>
      </c>
      <c r="AQ527">
        <v>999.9</v>
      </c>
      <c r="AR527">
        <v>9997.5</v>
      </c>
      <c r="AS527">
        <v>0</v>
      </c>
      <c r="AT527">
        <v>134.436</v>
      </c>
      <c r="AU527">
        <v>0</v>
      </c>
      <c r="AV527" t="s">
        <v>208</v>
      </c>
      <c r="AW527">
        <v>0</v>
      </c>
      <c r="AX527">
        <v>-0.747</v>
      </c>
      <c r="AY527">
        <v>-0.067</v>
      </c>
      <c r="AZ527">
        <v>0</v>
      </c>
      <c r="BA527">
        <v>0</v>
      </c>
      <c r="BB527">
        <v>0</v>
      </c>
      <c r="BC527">
        <v>0</v>
      </c>
      <c r="BD527">
        <v>-75.7984071428571</v>
      </c>
      <c r="BE527">
        <v>20.0213862783816</v>
      </c>
      <c r="BF527">
        <v>3.54203262060433</v>
      </c>
      <c r="BG527">
        <v>0</v>
      </c>
      <c r="BH527">
        <v>-2.9442230952381</v>
      </c>
      <c r="BI527">
        <v>0.136366303975294</v>
      </c>
      <c r="BJ527">
        <v>0.0353589568694509</v>
      </c>
      <c r="BK527">
        <v>0</v>
      </c>
      <c r="BL527">
        <v>0</v>
      </c>
      <c r="BM527">
        <v>0</v>
      </c>
      <c r="BN527" t="s">
        <v>209</v>
      </c>
      <c r="BO527">
        <v>1.88477</v>
      </c>
      <c r="BP527">
        <v>1.88171</v>
      </c>
      <c r="BQ527">
        <v>1.88324</v>
      </c>
      <c r="BR527">
        <v>1.88202</v>
      </c>
      <c r="BS527">
        <v>1.88384</v>
      </c>
      <c r="BT527">
        <v>1.88309</v>
      </c>
      <c r="BU527">
        <v>1.88477</v>
      </c>
      <c r="BV527">
        <v>1.88232</v>
      </c>
      <c r="BW527" t="s">
        <v>210</v>
      </c>
      <c r="BX527" t="s">
        <v>17</v>
      </c>
      <c r="BY527" t="s">
        <v>17</v>
      </c>
      <c r="BZ527" t="s">
        <v>17</v>
      </c>
      <c r="CA527" t="s">
        <v>211</v>
      </c>
      <c r="CB527" t="s">
        <v>212</v>
      </c>
      <c r="CC527" t="s">
        <v>213</v>
      </c>
      <c r="CD527" t="s">
        <v>213</v>
      </c>
      <c r="CE527" t="s">
        <v>213</v>
      </c>
      <c r="CF527" t="s">
        <v>213</v>
      </c>
      <c r="CG527">
        <v>5</v>
      </c>
      <c r="CH527">
        <v>0</v>
      </c>
      <c r="CI527">
        <v>0</v>
      </c>
      <c r="CJ527">
        <v>0</v>
      </c>
      <c r="CK527">
        <v>0</v>
      </c>
      <c r="CL527">
        <v>2</v>
      </c>
      <c r="CM527">
        <v>1337.17</v>
      </c>
      <c r="CN527">
        <v>2.03091</v>
      </c>
      <c r="CO527">
        <v>7.66927</v>
      </c>
      <c r="CP527">
        <v>9.85597</v>
      </c>
      <c r="CQ527">
        <v>29.9996</v>
      </c>
      <c r="CR527">
        <v>9.71443</v>
      </c>
      <c r="CS527">
        <v>9.91785</v>
      </c>
      <c r="CT527">
        <v>-1</v>
      </c>
      <c r="CU527">
        <v>100</v>
      </c>
      <c r="CV527">
        <v>28.1051</v>
      </c>
      <c r="CW527">
        <v>-999.9</v>
      </c>
      <c r="CX527">
        <v>400</v>
      </c>
      <c r="CY527">
        <v>0</v>
      </c>
      <c r="CZ527">
        <v>103.867</v>
      </c>
      <c r="DA527">
        <v>103.275</v>
      </c>
    </row>
    <row r="528" spans="1:105">
      <c r="A528">
        <v>514</v>
      </c>
      <c r="B528">
        <v>1551447738.5</v>
      </c>
      <c r="C528">
        <v>1439.59999990463</v>
      </c>
      <c r="D528" t="s">
        <v>1248</v>
      </c>
      <c r="E528" t="s">
        <v>1249</v>
      </c>
      <c r="F528">
        <f>J528+I528+M528*K528</f>
        <v>0</v>
      </c>
      <c r="G528">
        <f>(1000*AM528)/(L528*(AO528+273.15))</f>
        <v>0</v>
      </c>
      <c r="H528">
        <f>((G528*F528*(1-(AJ528/1000)))/(100*K528))*(0.0/60)</f>
        <v>0</v>
      </c>
      <c r="I528" t="s">
        <v>203</v>
      </c>
      <c r="J528" t="s">
        <v>204</v>
      </c>
      <c r="K528" t="s">
        <v>205</v>
      </c>
      <c r="L528" t="s">
        <v>206</v>
      </c>
      <c r="M528" t="s">
        <v>927</v>
      </c>
      <c r="N528" t="s">
        <v>928</v>
      </c>
      <c r="O528" t="s">
        <v>576</v>
      </c>
      <c r="Q528">
        <v>1551447738.5</v>
      </c>
      <c r="R528">
        <f>AL528*Y528*(AJ528-AK528)/(100*AF528*(1000-Y528*AJ528))</f>
        <v>0</v>
      </c>
      <c r="S528">
        <f>AL528*Y528*(AI528-AH528*(1000-Y528*AK528)/(1000-Y528*AJ528))/(100*AF528)</f>
        <v>0</v>
      </c>
      <c r="T528">
        <f>(U528/V528*100)</f>
        <v>0</v>
      </c>
      <c r="U528">
        <f>AJ528*(AM528+AN528)/1000</f>
        <v>0</v>
      </c>
      <c r="V528">
        <f>0.61365*exp(17.502*AO528/(240.97+AO528))</f>
        <v>0</v>
      </c>
      <c r="W528">
        <v>109</v>
      </c>
      <c r="X528">
        <v>8</v>
      </c>
      <c r="Y528">
        <f>IF(W528*$H$11&gt;=AA528,1.0,(AA528/(AA528-W528*$H$11)))</f>
        <v>0</v>
      </c>
      <c r="Z528">
        <f>(Y528-1)*100</f>
        <v>0</v>
      </c>
      <c r="AA528">
        <f>MAX(0,($B$11+$C$11*AR528)/(1+$D$11*AR528)*AM528/(AO528+273)*$E$11)</f>
        <v>0</v>
      </c>
      <c r="AB528">
        <f>$B$9*AS528+$C$9*AT528</f>
        <v>0</v>
      </c>
      <c r="AC528">
        <f>AB528*AD528</f>
        <v>0</v>
      </c>
      <c r="AD528">
        <f>($B$9*$D$7+$C$9*$D$7)/($B$9+$C$9)</f>
        <v>0</v>
      </c>
      <c r="AE528">
        <f>($B$9*$K$7+$C$9*$K$7)/($B$9+$C$9)</f>
        <v>0</v>
      </c>
      <c r="AF528">
        <v>10</v>
      </c>
      <c r="AG528">
        <v>1551447738.5</v>
      </c>
      <c r="AH528">
        <v>391.842</v>
      </c>
      <c r="AI528">
        <v>398.901</v>
      </c>
      <c r="AJ528">
        <v>9.0273</v>
      </c>
      <c r="AK528">
        <v>7.78416</v>
      </c>
      <c r="AL528">
        <v>1431.48</v>
      </c>
      <c r="AM528">
        <v>100.512</v>
      </c>
      <c r="AN528">
        <v>0.0229876</v>
      </c>
      <c r="AO528">
        <v>7.14759</v>
      </c>
      <c r="AP528">
        <v>999.9</v>
      </c>
      <c r="AQ528">
        <v>999.9</v>
      </c>
      <c r="AR528">
        <v>10017.5</v>
      </c>
      <c r="AS528">
        <v>0</v>
      </c>
      <c r="AT528">
        <v>134.732</v>
      </c>
      <c r="AU528">
        <v>0</v>
      </c>
      <c r="AV528" t="s">
        <v>208</v>
      </c>
      <c r="AW528">
        <v>0</v>
      </c>
      <c r="AX528">
        <v>-0.747</v>
      </c>
      <c r="AY528">
        <v>-0.067</v>
      </c>
      <c r="AZ528">
        <v>0</v>
      </c>
      <c r="BA528">
        <v>0</v>
      </c>
      <c r="BB528">
        <v>0</v>
      </c>
      <c r="BC528">
        <v>0</v>
      </c>
      <c r="BD528">
        <v>-75.7984071428571</v>
      </c>
      <c r="BE528">
        <v>20.0213862783816</v>
      </c>
      <c r="BF528">
        <v>3.54203262060433</v>
      </c>
      <c r="BG528">
        <v>0</v>
      </c>
      <c r="BH528">
        <v>-2.9442230952381</v>
      </c>
      <c r="BI528">
        <v>0.136366303975294</v>
      </c>
      <c r="BJ528">
        <v>0.0353589568694509</v>
      </c>
      <c r="BK528">
        <v>0</v>
      </c>
      <c r="BL528">
        <v>0</v>
      </c>
      <c r="BM528">
        <v>0</v>
      </c>
      <c r="BN528" t="s">
        <v>209</v>
      </c>
      <c r="BO528">
        <v>1.88477</v>
      </c>
      <c r="BP528">
        <v>1.88171</v>
      </c>
      <c r="BQ528">
        <v>1.88324</v>
      </c>
      <c r="BR528">
        <v>1.88201</v>
      </c>
      <c r="BS528">
        <v>1.88384</v>
      </c>
      <c r="BT528">
        <v>1.88309</v>
      </c>
      <c r="BU528">
        <v>1.88477</v>
      </c>
      <c r="BV528">
        <v>1.88232</v>
      </c>
      <c r="BW528" t="s">
        <v>210</v>
      </c>
      <c r="BX528" t="s">
        <v>17</v>
      </c>
      <c r="BY528" t="s">
        <v>17</v>
      </c>
      <c r="BZ528" t="s">
        <v>17</v>
      </c>
      <c r="CA528" t="s">
        <v>211</v>
      </c>
      <c r="CB528" t="s">
        <v>212</v>
      </c>
      <c r="CC528" t="s">
        <v>213</v>
      </c>
      <c r="CD528" t="s">
        <v>213</v>
      </c>
      <c r="CE528" t="s">
        <v>213</v>
      </c>
      <c r="CF528" t="s">
        <v>213</v>
      </c>
      <c r="CG528">
        <v>5</v>
      </c>
      <c r="CH528">
        <v>0</v>
      </c>
      <c r="CI528">
        <v>0</v>
      </c>
      <c r="CJ528">
        <v>0</v>
      </c>
      <c r="CK528">
        <v>0</v>
      </c>
      <c r="CL528">
        <v>2</v>
      </c>
      <c r="CM528">
        <v>1345.43</v>
      </c>
      <c r="CN528">
        <v>2.03091</v>
      </c>
      <c r="CO528">
        <v>7.67088</v>
      </c>
      <c r="CP528">
        <v>9.85201</v>
      </c>
      <c r="CQ528">
        <v>29.9995</v>
      </c>
      <c r="CR528">
        <v>9.71102</v>
      </c>
      <c r="CS528">
        <v>9.91413</v>
      </c>
      <c r="CT528">
        <v>-1</v>
      </c>
      <c r="CU528">
        <v>100</v>
      </c>
      <c r="CV528">
        <v>28.1051</v>
      </c>
      <c r="CW528">
        <v>-999.9</v>
      </c>
      <c r="CX528">
        <v>400</v>
      </c>
      <c r="CY528">
        <v>0</v>
      </c>
      <c r="CZ528">
        <v>103.867</v>
      </c>
      <c r="DA528">
        <v>103.276</v>
      </c>
    </row>
    <row r="529" spans="1:105">
      <c r="A529">
        <v>515</v>
      </c>
      <c r="B529">
        <v>1551447740.5</v>
      </c>
      <c r="C529">
        <v>1441.59999990463</v>
      </c>
      <c r="D529" t="s">
        <v>1250</v>
      </c>
      <c r="E529" t="s">
        <v>1251</v>
      </c>
      <c r="F529">
        <f>J529+I529+M529*K529</f>
        <v>0</v>
      </c>
      <c r="G529">
        <f>(1000*AM529)/(L529*(AO529+273.15))</f>
        <v>0</v>
      </c>
      <c r="H529">
        <f>((G529*F529*(1-(AJ529/1000)))/(100*K529))*(0.0/60)</f>
        <v>0</v>
      </c>
      <c r="I529" t="s">
        <v>203</v>
      </c>
      <c r="J529" t="s">
        <v>204</v>
      </c>
      <c r="K529" t="s">
        <v>205</v>
      </c>
      <c r="L529" t="s">
        <v>206</v>
      </c>
      <c r="M529" t="s">
        <v>927</v>
      </c>
      <c r="N529" t="s">
        <v>928</v>
      </c>
      <c r="O529" t="s">
        <v>576</v>
      </c>
      <c r="Q529">
        <v>1551447740.5</v>
      </c>
      <c r="R529">
        <f>AL529*Y529*(AJ529-AK529)/(100*AF529*(1000-Y529*AJ529))</f>
        <v>0</v>
      </c>
      <c r="S529">
        <f>AL529*Y529*(AI529-AH529*(1000-Y529*AK529)/(1000-Y529*AJ529))/(100*AF529)</f>
        <v>0</v>
      </c>
      <c r="T529">
        <f>(U529/V529*100)</f>
        <v>0</v>
      </c>
      <c r="U529">
        <f>AJ529*(AM529+AN529)/1000</f>
        <v>0</v>
      </c>
      <c r="V529">
        <f>0.61365*exp(17.502*AO529/(240.97+AO529))</f>
        <v>0</v>
      </c>
      <c r="W529">
        <v>121</v>
      </c>
      <c r="X529">
        <v>8</v>
      </c>
      <c r="Y529">
        <f>IF(W529*$H$11&gt;=AA529,1.0,(AA529/(AA529-W529*$H$11)))</f>
        <v>0</v>
      </c>
      <c r="Z529">
        <f>(Y529-1)*100</f>
        <v>0</v>
      </c>
      <c r="AA529">
        <f>MAX(0,($B$11+$C$11*AR529)/(1+$D$11*AR529)*AM529/(AO529+273)*$E$11)</f>
        <v>0</v>
      </c>
      <c r="AB529">
        <f>$B$9*AS529+$C$9*AT529</f>
        <v>0</v>
      </c>
      <c r="AC529">
        <f>AB529*AD529</f>
        <v>0</v>
      </c>
      <c r="AD529">
        <f>($B$9*$D$7+$C$9*$D$7)/($B$9+$C$9)</f>
        <v>0</v>
      </c>
      <c r="AE529">
        <f>($B$9*$K$7+$C$9*$K$7)/($B$9+$C$9)</f>
        <v>0</v>
      </c>
      <c r="AF529">
        <v>10</v>
      </c>
      <c r="AG529">
        <v>1551447740.5</v>
      </c>
      <c r="AH529">
        <v>391.945</v>
      </c>
      <c r="AI529">
        <v>398.891</v>
      </c>
      <c r="AJ529">
        <v>9.03608</v>
      </c>
      <c r="AK529">
        <v>7.78404</v>
      </c>
      <c r="AL529">
        <v>1431.72</v>
      </c>
      <c r="AM529">
        <v>100.514</v>
      </c>
      <c r="AN529">
        <v>0.0231105</v>
      </c>
      <c r="AO529">
        <v>7.15904</v>
      </c>
      <c r="AP529">
        <v>999.9</v>
      </c>
      <c r="AQ529">
        <v>999.9</v>
      </c>
      <c r="AR529">
        <v>10007.5</v>
      </c>
      <c r="AS529">
        <v>0</v>
      </c>
      <c r="AT529">
        <v>134.949</v>
      </c>
      <c r="AU529">
        <v>0</v>
      </c>
      <c r="AV529" t="s">
        <v>208</v>
      </c>
      <c r="AW529">
        <v>0</v>
      </c>
      <c r="AX529">
        <v>-0.747</v>
      </c>
      <c r="AY529">
        <v>-0.067</v>
      </c>
      <c r="AZ529">
        <v>0</v>
      </c>
      <c r="BA529">
        <v>0</v>
      </c>
      <c r="BB529">
        <v>0</v>
      </c>
      <c r="BC529">
        <v>0</v>
      </c>
      <c r="BD529">
        <v>-75.7984071428571</v>
      </c>
      <c r="BE529">
        <v>20.0213862783816</v>
      </c>
      <c r="BF529">
        <v>3.54203262060433</v>
      </c>
      <c r="BG529">
        <v>0</v>
      </c>
      <c r="BH529">
        <v>-2.9442230952381</v>
      </c>
      <c r="BI529">
        <v>0.136366303975294</v>
      </c>
      <c r="BJ529">
        <v>0.0353589568694509</v>
      </c>
      <c r="BK529">
        <v>0</v>
      </c>
      <c r="BL529">
        <v>0</v>
      </c>
      <c r="BM529">
        <v>0</v>
      </c>
      <c r="BN529" t="s">
        <v>209</v>
      </c>
      <c r="BO529">
        <v>1.88477</v>
      </c>
      <c r="BP529">
        <v>1.88171</v>
      </c>
      <c r="BQ529">
        <v>1.88324</v>
      </c>
      <c r="BR529">
        <v>1.882</v>
      </c>
      <c r="BS529">
        <v>1.88383</v>
      </c>
      <c r="BT529">
        <v>1.88309</v>
      </c>
      <c r="BU529">
        <v>1.88478</v>
      </c>
      <c r="BV529">
        <v>1.88232</v>
      </c>
      <c r="BW529" t="s">
        <v>210</v>
      </c>
      <c r="BX529" t="s">
        <v>17</v>
      </c>
      <c r="BY529" t="s">
        <v>17</v>
      </c>
      <c r="BZ529" t="s">
        <v>17</v>
      </c>
      <c r="CA529" t="s">
        <v>211</v>
      </c>
      <c r="CB529" t="s">
        <v>212</v>
      </c>
      <c r="CC529" t="s">
        <v>213</v>
      </c>
      <c r="CD529" t="s">
        <v>213</v>
      </c>
      <c r="CE529" t="s">
        <v>213</v>
      </c>
      <c r="CF529" t="s">
        <v>213</v>
      </c>
      <c r="CG529">
        <v>5</v>
      </c>
      <c r="CH529">
        <v>0</v>
      </c>
      <c r="CI529">
        <v>0</v>
      </c>
      <c r="CJ529">
        <v>0</v>
      </c>
      <c r="CK529">
        <v>0</v>
      </c>
      <c r="CL529">
        <v>2</v>
      </c>
      <c r="CM529">
        <v>1336.26</v>
      </c>
      <c r="CN529">
        <v>2.0309</v>
      </c>
      <c r="CO529">
        <v>7.67261</v>
      </c>
      <c r="CP529">
        <v>9.84831</v>
      </c>
      <c r="CQ529">
        <v>29.9995</v>
      </c>
      <c r="CR529">
        <v>9.70761</v>
      </c>
      <c r="CS529">
        <v>9.91062</v>
      </c>
      <c r="CT529">
        <v>-1</v>
      </c>
      <c r="CU529">
        <v>100</v>
      </c>
      <c r="CV529">
        <v>28.1051</v>
      </c>
      <c r="CW529">
        <v>-999.9</v>
      </c>
      <c r="CX529">
        <v>400</v>
      </c>
      <c r="CY529">
        <v>0</v>
      </c>
      <c r="CZ529">
        <v>103.867</v>
      </c>
      <c r="DA529">
        <v>103.277</v>
      </c>
    </row>
    <row r="530" spans="1:105">
      <c r="A530">
        <v>516</v>
      </c>
      <c r="B530">
        <v>1551447742.5</v>
      </c>
      <c r="C530">
        <v>1443.59999990463</v>
      </c>
      <c r="D530" t="s">
        <v>1252</v>
      </c>
      <c r="E530" t="s">
        <v>1253</v>
      </c>
      <c r="F530">
        <f>J530+I530+M530*K530</f>
        <v>0</v>
      </c>
      <c r="G530">
        <f>(1000*AM530)/(L530*(AO530+273.15))</f>
        <v>0</v>
      </c>
      <c r="H530">
        <f>((G530*F530*(1-(AJ530/1000)))/(100*K530))*(0.0/60)</f>
        <v>0</v>
      </c>
      <c r="I530" t="s">
        <v>203</v>
      </c>
      <c r="J530" t="s">
        <v>204</v>
      </c>
      <c r="K530" t="s">
        <v>205</v>
      </c>
      <c r="L530" t="s">
        <v>206</v>
      </c>
      <c r="M530" t="s">
        <v>927</v>
      </c>
      <c r="N530" t="s">
        <v>928</v>
      </c>
      <c r="O530" t="s">
        <v>576</v>
      </c>
      <c r="Q530">
        <v>1551447742.5</v>
      </c>
      <c r="R530">
        <f>AL530*Y530*(AJ530-AK530)/(100*AF530*(1000-Y530*AJ530))</f>
        <v>0</v>
      </c>
      <c r="S530">
        <f>AL530*Y530*(AI530-AH530*(1000-Y530*AK530)/(1000-Y530*AJ530))/(100*AF530)</f>
        <v>0</v>
      </c>
      <c r="T530">
        <f>(U530/V530*100)</f>
        <v>0</v>
      </c>
      <c r="U530">
        <f>AJ530*(AM530+AN530)/1000</f>
        <v>0</v>
      </c>
      <c r="V530">
        <f>0.61365*exp(17.502*AO530/(240.97+AO530))</f>
        <v>0</v>
      </c>
      <c r="W530">
        <v>131</v>
      </c>
      <c r="X530">
        <v>9</v>
      </c>
      <c r="Y530">
        <f>IF(W530*$H$11&gt;=AA530,1.0,(AA530/(AA530-W530*$H$11)))</f>
        <v>0</v>
      </c>
      <c r="Z530">
        <f>(Y530-1)*100</f>
        <v>0</v>
      </c>
      <c r="AA530">
        <f>MAX(0,($B$11+$C$11*AR530)/(1+$D$11*AR530)*AM530/(AO530+273)*$E$11)</f>
        <v>0</v>
      </c>
      <c r="AB530">
        <f>$B$9*AS530+$C$9*AT530</f>
        <v>0</v>
      </c>
      <c r="AC530">
        <f>AB530*AD530</f>
        <v>0</v>
      </c>
      <c r="AD530">
        <f>($B$9*$D$7+$C$9*$D$7)/($B$9+$C$9)</f>
        <v>0</v>
      </c>
      <c r="AE530">
        <f>($B$9*$K$7+$C$9*$K$7)/($B$9+$C$9)</f>
        <v>0</v>
      </c>
      <c r="AF530">
        <v>10</v>
      </c>
      <c r="AG530">
        <v>1551447742.5</v>
      </c>
      <c r="AH530">
        <v>392.06</v>
      </c>
      <c r="AI530">
        <v>398.881</v>
      </c>
      <c r="AJ530">
        <v>9.04499</v>
      </c>
      <c r="AK530">
        <v>7.78321</v>
      </c>
      <c r="AL530">
        <v>1431.5</v>
      </c>
      <c r="AM530">
        <v>100.514</v>
      </c>
      <c r="AN530">
        <v>0.0231709</v>
      </c>
      <c r="AO530">
        <v>7.17339</v>
      </c>
      <c r="AP530">
        <v>999.9</v>
      </c>
      <c r="AQ530">
        <v>999.9</v>
      </c>
      <c r="AR530">
        <v>9991.25</v>
      </c>
      <c r="AS530">
        <v>0</v>
      </c>
      <c r="AT530">
        <v>135.159</v>
      </c>
      <c r="AU530">
        <v>0</v>
      </c>
      <c r="AV530" t="s">
        <v>208</v>
      </c>
      <c r="AW530">
        <v>0</v>
      </c>
      <c r="AX530">
        <v>-0.747</v>
      </c>
      <c r="AY530">
        <v>-0.067</v>
      </c>
      <c r="AZ530">
        <v>0</v>
      </c>
      <c r="BA530">
        <v>0</v>
      </c>
      <c r="BB530">
        <v>0</v>
      </c>
      <c r="BC530">
        <v>0</v>
      </c>
      <c r="BD530">
        <v>-75.7984071428571</v>
      </c>
      <c r="BE530">
        <v>20.0213862783816</v>
      </c>
      <c r="BF530">
        <v>3.54203262060433</v>
      </c>
      <c r="BG530">
        <v>0</v>
      </c>
      <c r="BH530">
        <v>-2.9442230952381</v>
      </c>
      <c r="BI530">
        <v>0.136366303975294</v>
      </c>
      <c r="BJ530">
        <v>0.0353589568694509</v>
      </c>
      <c r="BK530">
        <v>0</v>
      </c>
      <c r="BL530">
        <v>0</v>
      </c>
      <c r="BM530">
        <v>0</v>
      </c>
      <c r="BN530" t="s">
        <v>209</v>
      </c>
      <c r="BO530">
        <v>1.88477</v>
      </c>
      <c r="BP530">
        <v>1.88171</v>
      </c>
      <c r="BQ530">
        <v>1.88324</v>
      </c>
      <c r="BR530">
        <v>1.88199</v>
      </c>
      <c r="BS530">
        <v>1.88382</v>
      </c>
      <c r="BT530">
        <v>1.88309</v>
      </c>
      <c r="BU530">
        <v>1.88478</v>
      </c>
      <c r="BV530">
        <v>1.88232</v>
      </c>
      <c r="BW530" t="s">
        <v>210</v>
      </c>
      <c r="BX530" t="s">
        <v>17</v>
      </c>
      <c r="BY530" t="s">
        <v>17</v>
      </c>
      <c r="BZ530" t="s">
        <v>17</v>
      </c>
      <c r="CA530" t="s">
        <v>211</v>
      </c>
      <c r="CB530" t="s">
        <v>212</v>
      </c>
      <c r="CC530" t="s">
        <v>213</v>
      </c>
      <c r="CD530" t="s">
        <v>213</v>
      </c>
      <c r="CE530" t="s">
        <v>213</v>
      </c>
      <c r="CF530" t="s">
        <v>213</v>
      </c>
      <c r="CG530">
        <v>5</v>
      </c>
      <c r="CH530">
        <v>0</v>
      </c>
      <c r="CI530">
        <v>0</v>
      </c>
      <c r="CJ530">
        <v>0</v>
      </c>
      <c r="CK530">
        <v>0</v>
      </c>
      <c r="CL530">
        <v>2</v>
      </c>
      <c r="CM530">
        <v>1329.02</v>
      </c>
      <c r="CN530">
        <v>2.0309</v>
      </c>
      <c r="CO530">
        <v>7.67424</v>
      </c>
      <c r="CP530">
        <v>9.84458</v>
      </c>
      <c r="CQ530">
        <v>29.9996</v>
      </c>
      <c r="CR530">
        <v>9.7042</v>
      </c>
      <c r="CS530">
        <v>9.9069</v>
      </c>
      <c r="CT530">
        <v>-1</v>
      </c>
      <c r="CU530">
        <v>100</v>
      </c>
      <c r="CV530">
        <v>28.1051</v>
      </c>
      <c r="CW530">
        <v>-999.9</v>
      </c>
      <c r="CX530">
        <v>400</v>
      </c>
      <c r="CY530">
        <v>0</v>
      </c>
      <c r="CZ530">
        <v>103.868</v>
      </c>
      <c r="DA530">
        <v>103.278</v>
      </c>
    </row>
    <row r="531" spans="1:105">
      <c r="A531">
        <v>517</v>
      </c>
      <c r="B531">
        <v>1551447744.5</v>
      </c>
      <c r="C531">
        <v>1445.59999990463</v>
      </c>
      <c r="D531" t="s">
        <v>1254</v>
      </c>
      <c r="E531" t="s">
        <v>1255</v>
      </c>
      <c r="F531">
        <f>J531+I531+M531*K531</f>
        <v>0</v>
      </c>
      <c r="G531">
        <f>(1000*AM531)/(L531*(AO531+273.15))</f>
        <v>0</v>
      </c>
      <c r="H531">
        <f>((G531*F531*(1-(AJ531/1000)))/(100*K531))*(0.0/60)</f>
        <v>0</v>
      </c>
      <c r="I531" t="s">
        <v>203</v>
      </c>
      <c r="J531" t="s">
        <v>204</v>
      </c>
      <c r="K531" t="s">
        <v>205</v>
      </c>
      <c r="L531" t="s">
        <v>206</v>
      </c>
      <c r="M531" t="s">
        <v>927</v>
      </c>
      <c r="N531" t="s">
        <v>928</v>
      </c>
      <c r="O531" t="s">
        <v>576</v>
      </c>
      <c r="Q531">
        <v>1551447744.5</v>
      </c>
      <c r="R531">
        <f>AL531*Y531*(AJ531-AK531)/(100*AF531*(1000-Y531*AJ531))</f>
        <v>0</v>
      </c>
      <c r="S531">
        <f>AL531*Y531*(AI531-AH531*(1000-Y531*AK531)/(1000-Y531*AJ531))/(100*AF531)</f>
        <v>0</v>
      </c>
      <c r="T531">
        <f>(U531/V531*100)</f>
        <v>0</v>
      </c>
      <c r="U531">
        <f>AJ531*(AM531+AN531)/1000</f>
        <v>0</v>
      </c>
      <c r="V531">
        <f>0.61365*exp(17.502*AO531/(240.97+AO531))</f>
        <v>0</v>
      </c>
      <c r="W531">
        <v>129</v>
      </c>
      <c r="X531">
        <v>9</v>
      </c>
      <c r="Y531">
        <f>IF(W531*$H$11&gt;=AA531,1.0,(AA531/(AA531-W531*$H$11)))</f>
        <v>0</v>
      </c>
      <c r="Z531">
        <f>(Y531-1)*100</f>
        <v>0</v>
      </c>
      <c r="AA531">
        <f>MAX(0,($B$11+$C$11*AR531)/(1+$D$11*AR531)*AM531/(AO531+273)*$E$11)</f>
        <v>0</v>
      </c>
      <c r="AB531">
        <f>$B$9*AS531+$C$9*AT531</f>
        <v>0</v>
      </c>
      <c r="AC531">
        <f>AB531*AD531</f>
        <v>0</v>
      </c>
      <c r="AD531">
        <f>($B$9*$D$7+$C$9*$D$7)/($B$9+$C$9)</f>
        <v>0</v>
      </c>
      <c r="AE531">
        <f>($B$9*$K$7+$C$9*$K$7)/($B$9+$C$9)</f>
        <v>0</v>
      </c>
      <c r="AF531">
        <v>10</v>
      </c>
      <c r="AG531">
        <v>1551447744.5</v>
      </c>
      <c r="AH531">
        <v>392.178</v>
      </c>
      <c r="AI531">
        <v>398.9</v>
      </c>
      <c r="AJ531">
        <v>9.04913</v>
      </c>
      <c r="AK531">
        <v>7.78271</v>
      </c>
      <c r="AL531">
        <v>1431.43</v>
      </c>
      <c r="AM531">
        <v>100.514</v>
      </c>
      <c r="AN531">
        <v>0.0229931</v>
      </c>
      <c r="AO531">
        <v>7.17004</v>
      </c>
      <c r="AP531">
        <v>999.9</v>
      </c>
      <c r="AQ531">
        <v>999.9</v>
      </c>
      <c r="AR531">
        <v>10005</v>
      </c>
      <c r="AS531">
        <v>0</v>
      </c>
      <c r="AT531">
        <v>135.314</v>
      </c>
      <c r="AU531">
        <v>0</v>
      </c>
      <c r="AV531" t="s">
        <v>208</v>
      </c>
      <c r="AW531">
        <v>0</v>
      </c>
      <c r="AX531">
        <v>-0.747</v>
      </c>
      <c r="AY531">
        <v>-0.067</v>
      </c>
      <c r="AZ531">
        <v>0</v>
      </c>
      <c r="BA531">
        <v>0</v>
      </c>
      <c r="BB531">
        <v>0</v>
      </c>
      <c r="BC531">
        <v>0</v>
      </c>
      <c r="BD531">
        <v>-75.7984071428571</v>
      </c>
      <c r="BE531">
        <v>20.0213862783816</v>
      </c>
      <c r="BF531">
        <v>3.54203262060433</v>
      </c>
      <c r="BG531">
        <v>0</v>
      </c>
      <c r="BH531">
        <v>-2.9442230952381</v>
      </c>
      <c r="BI531">
        <v>0.136366303975294</v>
      </c>
      <c r="BJ531">
        <v>0.0353589568694509</v>
      </c>
      <c r="BK531">
        <v>0</v>
      </c>
      <c r="BL531">
        <v>0</v>
      </c>
      <c r="BM531">
        <v>0</v>
      </c>
      <c r="BN531" t="s">
        <v>209</v>
      </c>
      <c r="BO531">
        <v>1.88477</v>
      </c>
      <c r="BP531">
        <v>1.88171</v>
      </c>
      <c r="BQ531">
        <v>1.88324</v>
      </c>
      <c r="BR531">
        <v>1.88198</v>
      </c>
      <c r="BS531">
        <v>1.88379</v>
      </c>
      <c r="BT531">
        <v>1.88309</v>
      </c>
      <c r="BU531">
        <v>1.88477</v>
      </c>
      <c r="BV531">
        <v>1.88232</v>
      </c>
      <c r="BW531" t="s">
        <v>210</v>
      </c>
      <c r="BX531" t="s">
        <v>17</v>
      </c>
      <c r="BY531" t="s">
        <v>17</v>
      </c>
      <c r="BZ531" t="s">
        <v>17</v>
      </c>
      <c r="CA531" t="s">
        <v>211</v>
      </c>
      <c r="CB531" t="s">
        <v>212</v>
      </c>
      <c r="CC531" t="s">
        <v>213</v>
      </c>
      <c r="CD531" t="s">
        <v>213</v>
      </c>
      <c r="CE531" t="s">
        <v>213</v>
      </c>
      <c r="CF531" t="s">
        <v>213</v>
      </c>
      <c r="CG531">
        <v>5</v>
      </c>
      <c r="CH531">
        <v>0</v>
      </c>
      <c r="CI531">
        <v>0</v>
      </c>
      <c r="CJ531">
        <v>0</v>
      </c>
      <c r="CK531">
        <v>0</v>
      </c>
      <c r="CL531">
        <v>2</v>
      </c>
      <c r="CM531">
        <v>1329.95</v>
      </c>
      <c r="CN531">
        <v>2.03089</v>
      </c>
      <c r="CO531">
        <v>7.6758</v>
      </c>
      <c r="CP531">
        <v>9.84062</v>
      </c>
      <c r="CQ531">
        <v>29.9996</v>
      </c>
      <c r="CR531">
        <v>9.7008</v>
      </c>
      <c r="CS531">
        <v>9.9032</v>
      </c>
      <c r="CT531">
        <v>-1</v>
      </c>
      <c r="CU531">
        <v>100</v>
      </c>
      <c r="CV531">
        <v>27.7199</v>
      </c>
      <c r="CW531">
        <v>-999.9</v>
      </c>
      <c r="CX531">
        <v>400</v>
      </c>
      <c r="CY531">
        <v>0</v>
      </c>
      <c r="CZ531">
        <v>103.869</v>
      </c>
      <c r="DA531">
        <v>103.278</v>
      </c>
    </row>
    <row r="532" spans="1:105">
      <c r="A532">
        <v>518</v>
      </c>
      <c r="B532">
        <v>1551447746.5</v>
      </c>
      <c r="C532">
        <v>1447.59999990463</v>
      </c>
      <c r="D532" t="s">
        <v>1256</v>
      </c>
      <c r="E532" t="s">
        <v>1257</v>
      </c>
      <c r="F532">
        <f>J532+I532+M532*K532</f>
        <v>0</v>
      </c>
      <c r="G532">
        <f>(1000*AM532)/(L532*(AO532+273.15))</f>
        <v>0</v>
      </c>
      <c r="H532">
        <f>((G532*F532*(1-(AJ532/1000)))/(100*K532))*(0.0/60)</f>
        <v>0</v>
      </c>
      <c r="I532" t="s">
        <v>203</v>
      </c>
      <c r="J532" t="s">
        <v>204</v>
      </c>
      <c r="K532" t="s">
        <v>205</v>
      </c>
      <c r="L532" t="s">
        <v>206</v>
      </c>
      <c r="M532" t="s">
        <v>927</v>
      </c>
      <c r="N532" t="s">
        <v>928</v>
      </c>
      <c r="O532" t="s">
        <v>576</v>
      </c>
      <c r="Q532">
        <v>1551447746.5</v>
      </c>
      <c r="R532">
        <f>AL532*Y532*(AJ532-AK532)/(100*AF532*(1000-Y532*AJ532))</f>
        <v>0</v>
      </c>
      <c r="S532">
        <f>AL532*Y532*(AI532-AH532*(1000-Y532*AK532)/(1000-Y532*AJ532))/(100*AF532)</f>
        <v>0</v>
      </c>
      <c r="T532">
        <f>(U532/V532*100)</f>
        <v>0</v>
      </c>
      <c r="U532">
        <f>AJ532*(AM532+AN532)/1000</f>
        <v>0</v>
      </c>
      <c r="V532">
        <f>0.61365*exp(17.502*AO532/(240.97+AO532))</f>
        <v>0</v>
      </c>
      <c r="W532">
        <v>135</v>
      </c>
      <c r="X532">
        <v>9</v>
      </c>
      <c r="Y532">
        <f>IF(W532*$H$11&gt;=AA532,1.0,(AA532/(AA532-W532*$H$11)))</f>
        <v>0</v>
      </c>
      <c r="Z532">
        <f>(Y532-1)*100</f>
        <v>0</v>
      </c>
      <c r="AA532">
        <f>MAX(0,($B$11+$C$11*AR532)/(1+$D$11*AR532)*AM532/(AO532+273)*$E$11)</f>
        <v>0</v>
      </c>
      <c r="AB532">
        <f>$B$9*AS532+$C$9*AT532</f>
        <v>0</v>
      </c>
      <c r="AC532">
        <f>AB532*AD532</f>
        <v>0</v>
      </c>
      <c r="AD532">
        <f>($B$9*$D$7+$C$9*$D$7)/($B$9+$C$9)</f>
        <v>0</v>
      </c>
      <c r="AE532">
        <f>($B$9*$K$7+$C$9*$K$7)/($B$9+$C$9)</f>
        <v>0</v>
      </c>
      <c r="AF532">
        <v>10</v>
      </c>
      <c r="AG532">
        <v>1551447746.5</v>
      </c>
      <c r="AH532">
        <v>392.315</v>
      </c>
      <c r="AI532">
        <v>398.914</v>
      </c>
      <c r="AJ532">
        <v>9.04982</v>
      </c>
      <c r="AK532">
        <v>7.78318</v>
      </c>
      <c r="AL532">
        <v>1431.69</v>
      </c>
      <c r="AM532">
        <v>100.513</v>
      </c>
      <c r="AN532">
        <v>0.0229501</v>
      </c>
      <c r="AO532">
        <v>7.15381</v>
      </c>
      <c r="AP532">
        <v>999.9</v>
      </c>
      <c r="AQ532">
        <v>999.9</v>
      </c>
      <c r="AR532">
        <v>9992.5</v>
      </c>
      <c r="AS532">
        <v>0</v>
      </c>
      <c r="AT532">
        <v>135.399</v>
      </c>
      <c r="AU532">
        <v>0</v>
      </c>
      <c r="AV532" t="s">
        <v>208</v>
      </c>
      <c r="AW532">
        <v>0</v>
      </c>
      <c r="AX532">
        <v>-0.747</v>
      </c>
      <c r="AY532">
        <v>-0.067</v>
      </c>
      <c r="AZ532">
        <v>0</v>
      </c>
      <c r="BA532">
        <v>0</v>
      </c>
      <c r="BB532">
        <v>0</v>
      </c>
      <c r="BC532">
        <v>0</v>
      </c>
      <c r="BD532">
        <v>-75.7984071428571</v>
      </c>
      <c r="BE532">
        <v>20.0213862783816</v>
      </c>
      <c r="BF532">
        <v>3.54203262060433</v>
      </c>
      <c r="BG532">
        <v>0</v>
      </c>
      <c r="BH532">
        <v>-2.9442230952381</v>
      </c>
      <c r="BI532">
        <v>0.136366303975294</v>
      </c>
      <c r="BJ532">
        <v>0.0353589568694509</v>
      </c>
      <c r="BK532">
        <v>0</v>
      </c>
      <c r="BL532">
        <v>0</v>
      </c>
      <c r="BM532">
        <v>0</v>
      </c>
      <c r="BN532" t="s">
        <v>209</v>
      </c>
      <c r="BO532">
        <v>1.88477</v>
      </c>
      <c r="BP532">
        <v>1.88171</v>
      </c>
      <c r="BQ532">
        <v>1.88324</v>
      </c>
      <c r="BR532">
        <v>1.882</v>
      </c>
      <c r="BS532">
        <v>1.88379</v>
      </c>
      <c r="BT532">
        <v>1.88309</v>
      </c>
      <c r="BU532">
        <v>1.8848</v>
      </c>
      <c r="BV532">
        <v>1.88232</v>
      </c>
      <c r="BW532" t="s">
        <v>210</v>
      </c>
      <c r="BX532" t="s">
        <v>17</v>
      </c>
      <c r="BY532" t="s">
        <v>17</v>
      </c>
      <c r="BZ532" t="s">
        <v>17</v>
      </c>
      <c r="CA532" t="s">
        <v>211</v>
      </c>
      <c r="CB532" t="s">
        <v>212</v>
      </c>
      <c r="CC532" t="s">
        <v>213</v>
      </c>
      <c r="CD532" t="s">
        <v>213</v>
      </c>
      <c r="CE532" t="s">
        <v>213</v>
      </c>
      <c r="CF532" t="s">
        <v>213</v>
      </c>
      <c r="CG532">
        <v>5</v>
      </c>
      <c r="CH532">
        <v>0</v>
      </c>
      <c r="CI532">
        <v>0</v>
      </c>
      <c r="CJ532">
        <v>0</v>
      </c>
      <c r="CK532">
        <v>0</v>
      </c>
      <c r="CL532">
        <v>2</v>
      </c>
      <c r="CM532">
        <v>1325.66</v>
      </c>
      <c r="CN532">
        <v>2.03089</v>
      </c>
      <c r="CO532">
        <v>7.67748</v>
      </c>
      <c r="CP532">
        <v>9.83691</v>
      </c>
      <c r="CQ532">
        <v>29.9995</v>
      </c>
      <c r="CR532">
        <v>9.6974</v>
      </c>
      <c r="CS532">
        <v>9.89957</v>
      </c>
      <c r="CT532">
        <v>-1</v>
      </c>
      <c r="CU532">
        <v>100</v>
      </c>
      <c r="CV532">
        <v>27.7199</v>
      </c>
      <c r="CW532">
        <v>-999.9</v>
      </c>
      <c r="CX532">
        <v>400</v>
      </c>
      <c r="CY532">
        <v>0</v>
      </c>
      <c r="CZ532">
        <v>103.87</v>
      </c>
      <c r="DA532">
        <v>103.279</v>
      </c>
    </row>
    <row r="533" spans="1:105">
      <c r="A533">
        <v>519</v>
      </c>
      <c r="B533">
        <v>1551447748.5</v>
      </c>
      <c r="C533">
        <v>1449.59999990463</v>
      </c>
      <c r="D533" t="s">
        <v>1258</v>
      </c>
      <c r="E533" t="s">
        <v>1259</v>
      </c>
      <c r="F533">
        <f>J533+I533+M533*K533</f>
        <v>0</v>
      </c>
      <c r="G533">
        <f>(1000*AM533)/(L533*(AO533+273.15))</f>
        <v>0</v>
      </c>
      <c r="H533">
        <f>((G533*F533*(1-(AJ533/1000)))/(100*K533))*(0.0/60)</f>
        <v>0</v>
      </c>
      <c r="I533" t="s">
        <v>203</v>
      </c>
      <c r="J533" t="s">
        <v>204</v>
      </c>
      <c r="K533" t="s">
        <v>205</v>
      </c>
      <c r="L533" t="s">
        <v>206</v>
      </c>
      <c r="M533" t="s">
        <v>927</v>
      </c>
      <c r="N533" t="s">
        <v>928</v>
      </c>
      <c r="O533" t="s">
        <v>576</v>
      </c>
      <c r="Q533">
        <v>1551447748.5</v>
      </c>
      <c r="R533">
        <f>AL533*Y533*(AJ533-AK533)/(100*AF533*(1000-Y533*AJ533))</f>
        <v>0</v>
      </c>
      <c r="S533">
        <f>AL533*Y533*(AI533-AH533*(1000-Y533*AK533)/(1000-Y533*AJ533))/(100*AF533)</f>
        <v>0</v>
      </c>
      <c r="T533">
        <f>(U533/V533*100)</f>
        <v>0</v>
      </c>
      <c r="U533">
        <f>AJ533*(AM533+AN533)/1000</f>
        <v>0</v>
      </c>
      <c r="V533">
        <f>0.61365*exp(17.502*AO533/(240.97+AO533))</f>
        <v>0</v>
      </c>
      <c r="W533">
        <v>138</v>
      </c>
      <c r="X533">
        <v>10</v>
      </c>
      <c r="Y533">
        <f>IF(W533*$H$11&gt;=AA533,1.0,(AA533/(AA533-W533*$H$11)))</f>
        <v>0</v>
      </c>
      <c r="Z533">
        <f>(Y533-1)*100</f>
        <v>0</v>
      </c>
      <c r="AA533">
        <f>MAX(0,($B$11+$C$11*AR533)/(1+$D$11*AR533)*AM533/(AO533+273)*$E$11)</f>
        <v>0</v>
      </c>
      <c r="AB533">
        <f>$B$9*AS533+$C$9*AT533</f>
        <v>0</v>
      </c>
      <c r="AC533">
        <f>AB533*AD533</f>
        <v>0</v>
      </c>
      <c r="AD533">
        <f>($B$9*$D$7+$C$9*$D$7)/($B$9+$C$9)</f>
        <v>0</v>
      </c>
      <c r="AE533">
        <f>($B$9*$K$7+$C$9*$K$7)/($B$9+$C$9)</f>
        <v>0</v>
      </c>
      <c r="AF533">
        <v>10</v>
      </c>
      <c r="AG533">
        <v>1551447748.5</v>
      </c>
      <c r="AH533">
        <v>392.447</v>
      </c>
      <c r="AI533">
        <v>398.905</v>
      </c>
      <c r="AJ533">
        <v>9.05375</v>
      </c>
      <c r="AK533">
        <v>7.78353</v>
      </c>
      <c r="AL533">
        <v>1431.88</v>
      </c>
      <c r="AM533">
        <v>100.512</v>
      </c>
      <c r="AN533">
        <v>0.0231428</v>
      </c>
      <c r="AO533">
        <v>7.15441</v>
      </c>
      <c r="AP533">
        <v>999.9</v>
      </c>
      <c r="AQ533">
        <v>999.9</v>
      </c>
      <c r="AR533">
        <v>10006.2</v>
      </c>
      <c r="AS533">
        <v>0</v>
      </c>
      <c r="AT533">
        <v>135.351</v>
      </c>
      <c r="AU533">
        <v>0</v>
      </c>
      <c r="AV533" t="s">
        <v>208</v>
      </c>
      <c r="AW533">
        <v>0</v>
      </c>
      <c r="AX533">
        <v>-0.747</v>
      </c>
      <c r="AY533">
        <v>-0.067</v>
      </c>
      <c r="AZ533">
        <v>0</v>
      </c>
      <c r="BA533">
        <v>0</v>
      </c>
      <c r="BB533">
        <v>0</v>
      </c>
      <c r="BC533">
        <v>0</v>
      </c>
      <c r="BD533">
        <v>-75.7984071428571</v>
      </c>
      <c r="BE533">
        <v>20.0213862783816</v>
      </c>
      <c r="BF533">
        <v>3.54203262060433</v>
      </c>
      <c r="BG533">
        <v>0</v>
      </c>
      <c r="BH533">
        <v>-2.9442230952381</v>
      </c>
      <c r="BI533">
        <v>0.136366303975294</v>
      </c>
      <c r="BJ533">
        <v>0.0353589568694509</v>
      </c>
      <c r="BK533">
        <v>0</v>
      </c>
      <c r="BL533">
        <v>0</v>
      </c>
      <c r="BM533">
        <v>0</v>
      </c>
      <c r="BN533" t="s">
        <v>209</v>
      </c>
      <c r="BO533">
        <v>1.88477</v>
      </c>
      <c r="BP533">
        <v>1.88171</v>
      </c>
      <c r="BQ533">
        <v>1.88324</v>
      </c>
      <c r="BR533">
        <v>1.88201</v>
      </c>
      <c r="BS533">
        <v>1.88381</v>
      </c>
      <c r="BT533">
        <v>1.88309</v>
      </c>
      <c r="BU533">
        <v>1.8848</v>
      </c>
      <c r="BV533">
        <v>1.88232</v>
      </c>
      <c r="BW533" t="s">
        <v>210</v>
      </c>
      <c r="BX533" t="s">
        <v>17</v>
      </c>
      <c r="BY533" t="s">
        <v>17</v>
      </c>
      <c r="BZ533" t="s">
        <v>17</v>
      </c>
      <c r="CA533" t="s">
        <v>211</v>
      </c>
      <c r="CB533" t="s">
        <v>212</v>
      </c>
      <c r="CC533" t="s">
        <v>213</v>
      </c>
      <c r="CD533" t="s">
        <v>213</v>
      </c>
      <c r="CE533" t="s">
        <v>213</v>
      </c>
      <c r="CF533" t="s">
        <v>213</v>
      </c>
      <c r="CG533">
        <v>5</v>
      </c>
      <c r="CH533">
        <v>0</v>
      </c>
      <c r="CI533">
        <v>0</v>
      </c>
      <c r="CJ533">
        <v>0</v>
      </c>
      <c r="CK533">
        <v>0</v>
      </c>
      <c r="CL533">
        <v>2</v>
      </c>
      <c r="CM533">
        <v>1323.77</v>
      </c>
      <c r="CN533">
        <v>2.03089</v>
      </c>
      <c r="CO533">
        <v>7.67919</v>
      </c>
      <c r="CP533">
        <v>9.83346</v>
      </c>
      <c r="CQ533">
        <v>29.9996</v>
      </c>
      <c r="CR533">
        <v>9.694</v>
      </c>
      <c r="CS533">
        <v>9.89585</v>
      </c>
      <c r="CT533">
        <v>-1</v>
      </c>
      <c r="CU533">
        <v>100</v>
      </c>
      <c r="CV533">
        <v>27.7199</v>
      </c>
      <c r="CW533">
        <v>-999.9</v>
      </c>
      <c r="CX533">
        <v>400</v>
      </c>
      <c r="CY533">
        <v>0</v>
      </c>
      <c r="CZ533">
        <v>103.869</v>
      </c>
      <c r="DA533">
        <v>103.28</v>
      </c>
    </row>
    <row r="534" spans="1:105">
      <c r="A534">
        <v>520</v>
      </c>
      <c r="B534">
        <v>1551447750.5</v>
      </c>
      <c r="C534">
        <v>1451.59999990463</v>
      </c>
      <c r="D534" t="s">
        <v>1260</v>
      </c>
      <c r="E534" t="s">
        <v>1261</v>
      </c>
      <c r="F534">
        <f>J534+I534+M534*K534</f>
        <v>0</v>
      </c>
      <c r="G534">
        <f>(1000*AM534)/(L534*(AO534+273.15))</f>
        <v>0</v>
      </c>
      <c r="H534">
        <f>((G534*F534*(1-(AJ534/1000)))/(100*K534))*(0.0/60)</f>
        <v>0</v>
      </c>
      <c r="I534" t="s">
        <v>203</v>
      </c>
      <c r="J534" t="s">
        <v>204</v>
      </c>
      <c r="K534" t="s">
        <v>205</v>
      </c>
      <c r="L534" t="s">
        <v>206</v>
      </c>
      <c r="M534" t="s">
        <v>927</v>
      </c>
      <c r="N534" t="s">
        <v>928</v>
      </c>
      <c r="O534" t="s">
        <v>576</v>
      </c>
      <c r="Q534">
        <v>1551447750.5</v>
      </c>
      <c r="R534">
        <f>AL534*Y534*(AJ534-AK534)/(100*AF534*(1000-Y534*AJ534))</f>
        <v>0</v>
      </c>
      <c r="S534">
        <f>AL534*Y534*(AI534-AH534*(1000-Y534*AK534)/(1000-Y534*AJ534))/(100*AF534)</f>
        <v>0</v>
      </c>
      <c r="T534">
        <f>(U534/V534*100)</f>
        <v>0</v>
      </c>
      <c r="U534">
        <f>AJ534*(AM534+AN534)/1000</f>
        <v>0</v>
      </c>
      <c r="V534">
        <f>0.61365*exp(17.502*AO534/(240.97+AO534))</f>
        <v>0</v>
      </c>
      <c r="W534">
        <v>124</v>
      </c>
      <c r="X534">
        <v>9</v>
      </c>
      <c r="Y534">
        <f>IF(W534*$H$11&gt;=AA534,1.0,(AA534/(AA534-W534*$H$11)))</f>
        <v>0</v>
      </c>
      <c r="Z534">
        <f>(Y534-1)*100</f>
        <v>0</v>
      </c>
      <c r="AA534">
        <f>MAX(0,($B$11+$C$11*AR534)/(1+$D$11*AR534)*AM534/(AO534+273)*$E$11)</f>
        <v>0</v>
      </c>
      <c r="AB534">
        <f>$B$9*AS534+$C$9*AT534</f>
        <v>0</v>
      </c>
      <c r="AC534">
        <f>AB534*AD534</f>
        <v>0</v>
      </c>
      <c r="AD534">
        <f>($B$9*$D$7+$C$9*$D$7)/($B$9+$C$9)</f>
        <v>0</v>
      </c>
      <c r="AE534">
        <f>($B$9*$K$7+$C$9*$K$7)/($B$9+$C$9)</f>
        <v>0</v>
      </c>
      <c r="AF534">
        <v>10</v>
      </c>
      <c r="AG534">
        <v>1551447750.5</v>
      </c>
      <c r="AH534">
        <v>392.55</v>
      </c>
      <c r="AI534">
        <v>398.889</v>
      </c>
      <c r="AJ534">
        <v>9.05995</v>
      </c>
      <c r="AK534">
        <v>7.78254</v>
      </c>
      <c r="AL534">
        <v>1431.73</v>
      </c>
      <c r="AM534">
        <v>100.513</v>
      </c>
      <c r="AN534">
        <v>0.023161</v>
      </c>
      <c r="AO534">
        <v>7.16603</v>
      </c>
      <c r="AP534">
        <v>999.9</v>
      </c>
      <c r="AQ534">
        <v>999.9</v>
      </c>
      <c r="AR534">
        <v>10032.5</v>
      </c>
      <c r="AS534">
        <v>0</v>
      </c>
      <c r="AT534">
        <v>135.296</v>
      </c>
      <c r="AU534">
        <v>0</v>
      </c>
      <c r="AV534" t="s">
        <v>208</v>
      </c>
      <c r="AW534">
        <v>0</v>
      </c>
      <c r="AX534">
        <v>-0.747</v>
      </c>
      <c r="AY534">
        <v>-0.067</v>
      </c>
      <c r="AZ534">
        <v>0</v>
      </c>
      <c r="BA534">
        <v>0</v>
      </c>
      <c r="BB534">
        <v>0</v>
      </c>
      <c r="BC534">
        <v>0</v>
      </c>
      <c r="BD534">
        <v>-75.7984071428571</v>
      </c>
      <c r="BE534">
        <v>20.0213862783816</v>
      </c>
      <c r="BF534">
        <v>3.54203262060433</v>
      </c>
      <c r="BG534">
        <v>0</v>
      </c>
      <c r="BH534">
        <v>-2.9442230952381</v>
      </c>
      <c r="BI534">
        <v>0.136366303975294</v>
      </c>
      <c r="BJ534">
        <v>0.0353589568694509</v>
      </c>
      <c r="BK534">
        <v>0</v>
      </c>
      <c r="BL534">
        <v>0</v>
      </c>
      <c r="BM534">
        <v>0</v>
      </c>
      <c r="BN534" t="s">
        <v>209</v>
      </c>
      <c r="BO534">
        <v>1.88477</v>
      </c>
      <c r="BP534">
        <v>1.88171</v>
      </c>
      <c r="BQ534">
        <v>1.88324</v>
      </c>
      <c r="BR534">
        <v>1.88201</v>
      </c>
      <c r="BS534">
        <v>1.88381</v>
      </c>
      <c r="BT534">
        <v>1.88309</v>
      </c>
      <c r="BU534">
        <v>1.88478</v>
      </c>
      <c r="BV534">
        <v>1.88232</v>
      </c>
      <c r="BW534" t="s">
        <v>210</v>
      </c>
      <c r="BX534" t="s">
        <v>17</v>
      </c>
      <c r="BY534" t="s">
        <v>17</v>
      </c>
      <c r="BZ534" t="s">
        <v>17</v>
      </c>
      <c r="CA534" t="s">
        <v>211</v>
      </c>
      <c r="CB534" t="s">
        <v>212</v>
      </c>
      <c r="CC534" t="s">
        <v>213</v>
      </c>
      <c r="CD534" t="s">
        <v>213</v>
      </c>
      <c r="CE534" t="s">
        <v>213</v>
      </c>
      <c r="CF534" t="s">
        <v>213</v>
      </c>
      <c r="CG534">
        <v>5</v>
      </c>
      <c r="CH534">
        <v>0</v>
      </c>
      <c r="CI534">
        <v>0</v>
      </c>
      <c r="CJ534">
        <v>0</v>
      </c>
      <c r="CK534">
        <v>0</v>
      </c>
      <c r="CL534">
        <v>2</v>
      </c>
      <c r="CM534">
        <v>1333.88</v>
      </c>
      <c r="CN534">
        <v>2.03088</v>
      </c>
      <c r="CO534">
        <v>7.68083</v>
      </c>
      <c r="CP534">
        <v>9.8295</v>
      </c>
      <c r="CQ534">
        <v>29.9996</v>
      </c>
      <c r="CR534">
        <v>9.69059</v>
      </c>
      <c r="CS534">
        <v>9.89235</v>
      </c>
      <c r="CT534">
        <v>-1</v>
      </c>
      <c r="CU534">
        <v>100</v>
      </c>
      <c r="CV534">
        <v>27.3366</v>
      </c>
      <c r="CW534">
        <v>-999.9</v>
      </c>
      <c r="CX534">
        <v>400</v>
      </c>
      <c r="CY534">
        <v>0</v>
      </c>
      <c r="CZ534">
        <v>103.869</v>
      </c>
      <c r="DA534">
        <v>103.281</v>
      </c>
    </row>
    <row r="535" spans="1:105">
      <c r="A535">
        <v>521</v>
      </c>
      <c r="B535">
        <v>1551447752.5</v>
      </c>
      <c r="C535">
        <v>1453.59999990463</v>
      </c>
      <c r="D535" t="s">
        <v>1262</v>
      </c>
      <c r="E535" t="s">
        <v>1263</v>
      </c>
      <c r="F535">
        <f>J535+I535+M535*K535</f>
        <v>0</v>
      </c>
      <c r="G535">
        <f>(1000*AM535)/(L535*(AO535+273.15))</f>
        <v>0</v>
      </c>
      <c r="H535">
        <f>((G535*F535*(1-(AJ535/1000)))/(100*K535))*(0.0/60)</f>
        <v>0</v>
      </c>
      <c r="I535" t="s">
        <v>203</v>
      </c>
      <c r="J535" t="s">
        <v>204</v>
      </c>
      <c r="K535" t="s">
        <v>205</v>
      </c>
      <c r="L535" t="s">
        <v>206</v>
      </c>
      <c r="M535" t="s">
        <v>927</v>
      </c>
      <c r="N535" t="s">
        <v>928</v>
      </c>
      <c r="O535" t="s">
        <v>576</v>
      </c>
      <c r="Q535">
        <v>1551447752.5</v>
      </c>
      <c r="R535">
        <f>AL535*Y535*(AJ535-AK535)/(100*AF535*(1000-Y535*AJ535))</f>
        <v>0</v>
      </c>
      <c r="S535">
        <f>AL535*Y535*(AI535-AH535*(1000-Y535*AK535)/(1000-Y535*AJ535))/(100*AF535)</f>
        <v>0</v>
      </c>
      <c r="T535">
        <f>(U535/V535*100)</f>
        <v>0</v>
      </c>
      <c r="U535">
        <f>AJ535*(AM535+AN535)/1000</f>
        <v>0</v>
      </c>
      <c r="V535">
        <f>0.61365*exp(17.502*AO535/(240.97+AO535))</f>
        <v>0</v>
      </c>
      <c r="W535">
        <v>127</v>
      </c>
      <c r="X535">
        <v>9</v>
      </c>
      <c r="Y535">
        <f>IF(W535*$H$11&gt;=AA535,1.0,(AA535/(AA535-W535*$H$11)))</f>
        <v>0</v>
      </c>
      <c r="Z535">
        <f>(Y535-1)*100</f>
        <v>0</v>
      </c>
      <c r="AA535">
        <f>MAX(0,($B$11+$C$11*AR535)/(1+$D$11*AR535)*AM535/(AO535+273)*$E$11)</f>
        <v>0</v>
      </c>
      <c r="AB535">
        <f>$B$9*AS535+$C$9*AT535</f>
        <v>0</v>
      </c>
      <c r="AC535">
        <f>AB535*AD535</f>
        <v>0</v>
      </c>
      <c r="AD535">
        <f>($B$9*$D$7+$C$9*$D$7)/($B$9+$C$9)</f>
        <v>0</v>
      </c>
      <c r="AE535">
        <f>($B$9*$K$7+$C$9*$K$7)/($B$9+$C$9)</f>
        <v>0</v>
      </c>
      <c r="AF535">
        <v>10</v>
      </c>
      <c r="AG535">
        <v>1551447752.5</v>
      </c>
      <c r="AH535">
        <v>392.656</v>
      </c>
      <c r="AI535">
        <v>398.895</v>
      </c>
      <c r="AJ535">
        <v>9.05726</v>
      </c>
      <c r="AK535">
        <v>7.78217</v>
      </c>
      <c r="AL535">
        <v>1431.87</v>
      </c>
      <c r="AM535">
        <v>100.513</v>
      </c>
      <c r="AN535">
        <v>0.0229558</v>
      </c>
      <c r="AO535">
        <v>7.15022</v>
      </c>
      <c r="AP535">
        <v>999.9</v>
      </c>
      <c r="AQ535">
        <v>999.9</v>
      </c>
      <c r="AR535">
        <v>9997.5</v>
      </c>
      <c r="AS535">
        <v>0</v>
      </c>
      <c r="AT535">
        <v>135.284</v>
      </c>
      <c r="AU535">
        <v>0</v>
      </c>
      <c r="AV535" t="s">
        <v>208</v>
      </c>
      <c r="AW535">
        <v>0</v>
      </c>
      <c r="AX535">
        <v>-0.747</v>
      </c>
      <c r="AY535">
        <v>-0.067</v>
      </c>
      <c r="AZ535">
        <v>0</v>
      </c>
      <c r="BA535">
        <v>0</v>
      </c>
      <c r="BB535">
        <v>0</v>
      </c>
      <c r="BC535">
        <v>0</v>
      </c>
      <c r="BD535">
        <v>-75.7984071428571</v>
      </c>
      <c r="BE535">
        <v>20.0213862783816</v>
      </c>
      <c r="BF535">
        <v>3.54203262060433</v>
      </c>
      <c r="BG535">
        <v>0</v>
      </c>
      <c r="BH535">
        <v>-2.9442230952381</v>
      </c>
      <c r="BI535">
        <v>0.136366303975294</v>
      </c>
      <c r="BJ535">
        <v>0.0353589568694509</v>
      </c>
      <c r="BK535">
        <v>0</v>
      </c>
      <c r="BL535">
        <v>0</v>
      </c>
      <c r="BM535">
        <v>0</v>
      </c>
      <c r="BN535" t="s">
        <v>209</v>
      </c>
      <c r="BO535">
        <v>1.88477</v>
      </c>
      <c r="BP535">
        <v>1.88171</v>
      </c>
      <c r="BQ535">
        <v>1.88324</v>
      </c>
      <c r="BR535">
        <v>1.882</v>
      </c>
      <c r="BS535">
        <v>1.88381</v>
      </c>
      <c r="BT535">
        <v>1.88309</v>
      </c>
      <c r="BU535">
        <v>1.88478</v>
      </c>
      <c r="BV535">
        <v>1.88232</v>
      </c>
      <c r="BW535" t="s">
        <v>210</v>
      </c>
      <c r="BX535" t="s">
        <v>17</v>
      </c>
      <c r="BY535" t="s">
        <v>17</v>
      </c>
      <c r="BZ535" t="s">
        <v>17</v>
      </c>
      <c r="CA535" t="s">
        <v>211</v>
      </c>
      <c r="CB535" t="s">
        <v>212</v>
      </c>
      <c r="CC535" t="s">
        <v>213</v>
      </c>
      <c r="CD535" t="s">
        <v>213</v>
      </c>
      <c r="CE535" t="s">
        <v>213</v>
      </c>
      <c r="CF535" t="s">
        <v>213</v>
      </c>
      <c r="CG535">
        <v>5</v>
      </c>
      <c r="CH535">
        <v>0</v>
      </c>
      <c r="CI535">
        <v>0</v>
      </c>
      <c r="CJ535">
        <v>0</v>
      </c>
      <c r="CK535">
        <v>0</v>
      </c>
      <c r="CL535">
        <v>2</v>
      </c>
      <c r="CM535">
        <v>1331.97</v>
      </c>
      <c r="CN535">
        <v>2.03088</v>
      </c>
      <c r="CO535">
        <v>7.68238</v>
      </c>
      <c r="CP535">
        <v>9.82551</v>
      </c>
      <c r="CQ535">
        <v>29.9996</v>
      </c>
      <c r="CR535">
        <v>9.68718</v>
      </c>
      <c r="CS535">
        <v>9.88864</v>
      </c>
      <c r="CT535">
        <v>-1</v>
      </c>
      <c r="CU535">
        <v>100</v>
      </c>
      <c r="CV535">
        <v>27.3366</v>
      </c>
      <c r="CW535">
        <v>-999.9</v>
      </c>
      <c r="CX535">
        <v>400</v>
      </c>
      <c r="CY535">
        <v>0</v>
      </c>
      <c r="CZ535">
        <v>103.868</v>
      </c>
      <c r="DA535">
        <v>103.281</v>
      </c>
    </row>
    <row r="536" spans="1:105">
      <c r="A536">
        <v>522</v>
      </c>
      <c r="B536">
        <v>1551447754.5</v>
      </c>
      <c r="C536">
        <v>1455.59999990463</v>
      </c>
      <c r="D536" t="s">
        <v>1264</v>
      </c>
      <c r="E536" t="s">
        <v>1265</v>
      </c>
      <c r="F536">
        <f>J536+I536+M536*K536</f>
        <v>0</v>
      </c>
      <c r="G536">
        <f>(1000*AM536)/(L536*(AO536+273.15))</f>
        <v>0</v>
      </c>
      <c r="H536">
        <f>((G536*F536*(1-(AJ536/1000)))/(100*K536))*(0.0/60)</f>
        <v>0</v>
      </c>
      <c r="I536" t="s">
        <v>203</v>
      </c>
      <c r="J536" t="s">
        <v>204</v>
      </c>
      <c r="K536" t="s">
        <v>205</v>
      </c>
      <c r="L536" t="s">
        <v>206</v>
      </c>
      <c r="M536" t="s">
        <v>927</v>
      </c>
      <c r="N536" t="s">
        <v>928</v>
      </c>
      <c r="O536" t="s">
        <v>576</v>
      </c>
      <c r="Q536">
        <v>1551447754.5</v>
      </c>
      <c r="R536">
        <f>AL536*Y536*(AJ536-AK536)/(100*AF536*(1000-Y536*AJ536))</f>
        <v>0</v>
      </c>
      <c r="S536">
        <f>AL536*Y536*(AI536-AH536*(1000-Y536*AK536)/(1000-Y536*AJ536))/(100*AF536)</f>
        <v>0</v>
      </c>
      <c r="T536">
        <f>(U536/V536*100)</f>
        <v>0</v>
      </c>
      <c r="U536">
        <f>AJ536*(AM536+AN536)/1000</f>
        <v>0</v>
      </c>
      <c r="V536">
        <f>0.61365*exp(17.502*AO536/(240.97+AO536))</f>
        <v>0</v>
      </c>
      <c r="W536">
        <v>139</v>
      </c>
      <c r="X536">
        <v>10</v>
      </c>
      <c r="Y536">
        <f>IF(W536*$H$11&gt;=AA536,1.0,(AA536/(AA536-W536*$H$11)))</f>
        <v>0</v>
      </c>
      <c r="Z536">
        <f>(Y536-1)*100</f>
        <v>0</v>
      </c>
      <c r="AA536">
        <f>MAX(0,($B$11+$C$11*AR536)/(1+$D$11*AR536)*AM536/(AO536+273)*$E$11)</f>
        <v>0</v>
      </c>
      <c r="AB536">
        <f>$B$9*AS536+$C$9*AT536</f>
        <v>0</v>
      </c>
      <c r="AC536">
        <f>AB536*AD536</f>
        <v>0</v>
      </c>
      <c r="AD536">
        <f>($B$9*$D$7+$C$9*$D$7)/($B$9+$C$9)</f>
        <v>0</v>
      </c>
      <c r="AE536">
        <f>($B$9*$K$7+$C$9*$K$7)/($B$9+$C$9)</f>
        <v>0</v>
      </c>
      <c r="AF536">
        <v>10</v>
      </c>
      <c r="AG536">
        <v>1551447754.5</v>
      </c>
      <c r="AH536">
        <v>392.738</v>
      </c>
      <c r="AI536">
        <v>398.888</v>
      </c>
      <c r="AJ536">
        <v>9.05582</v>
      </c>
      <c r="AK536">
        <v>7.78176</v>
      </c>
      <c r="AL536">
        <v>1431.85</v>
      </c>
      <c r="AM536">
        <v>100.514</v>
      </c>
      <c r="AN536">
        <v>0.0227571</v>
      </c>
      <c r="AO536">
        <v>7.13598</v>
      </c>
      <c r="AP536">
        <v>999.9</v>
      </c>
      <c r="AQ536">
        <v>999.9</v>
      </c>
      <c r="AR536">
        <v>9972.5</v>
      </c>
      <c r="AS536">
        <v>0</v>
      </c>
      <c r="AT536">
        <v>135.293</v>
      </c>
      <c r="AU536">
        <v>0</v>
      </c>
      <c r="AV536" t="s">
        <v>208</v>
      </c>
      <c r="AW536">
        <v>0</v>
      </c>
      <c r="AX536">
        <v>-0.747</v>
      </c>
      <c r="AY536">
        <v>-0.067</v>
      </c>
      <c r="AZ536">
        <v>0</v>
      </c>
      <c r="BA536">
        <v>0</v>
      </c>
      <c r="BB536">
        <v>0</v>
      </c>
      <c r="BC536">
        <v>0</v>
      </c>
      <c r="BD536">
        <v>-75.7984071428571</v>
      </c>
      <c r="BE536">
        <v>20.0213862783816</v>
      </c>
      <c r="BF536">
        <v>3.54203262060433</v>
      </c>
      <c r="BG536">
        <v>0</v>
      </c>
      <c r="BH536">
        <v>-2.9442230952381</v>
      </c>
      <c r="BI536">
        <v>0.136366303975294</v>
      </c>
      <c r="BJ536">
        <v>0.0353589568694509</v>
      </c>
      <c r="BK536">
        <v>0</v>
      </c>
      <c r="BL536">
        <v>0</v>
      </c>
      <c r="BM536">
        <v>0</v>
      </c>
      <c r="BN536" t="s">
        <v>209</v>
      </c>
      <c r="BO536">
        <v>1.88477</v>
      </c>
      <c r="BP536">
        <v>1.88172</v>
      </c>
      <c r="BQ536">
        <v>1.88324</v>
      </c>
      <c r="BR536">
        <v>1.88201</v>
      </c>
      <c r="BS536">
        <v>1.88381</v>
      </c>
      <c r="BT536">
        <v>1.88309</v>
      </c>
      <c r="BU536">
        <v>1.88477</v>
      </c>
      <c r="BV536">
        <v>1.88232</v>
      </c>
      <c r="BW536" t="s">
        <v>210</v>
      </c>
      <c r="BX536" t="s">
        <v>17</v>
      </c>
      <c r="BY536" t="s">
        <v>17</v>
      </c>
      <c r="BZ536" t="s">
        <v>17</v>
      </c>
      <c r="CA536" t="s">
        <v>211</v>
      </c>
      <c r="CB536" t="s">
        <v>212</v>
      </c>
      <c r="CC536" t="s">
        <v>213</v>
      </c>
      <c r="CD536" t="s">
        <v>213</v>
      </c>
      <c r="CE536" t="s">
        <v>213</v>
      </c>
      <c r="CF536" t="s">
        <v>213</v>
      </c>
      <c r="CG536">
        <v>5</v>
      </c>
      <c r="CH536">
        <v>0</v>
      </c>
      <c r="CI536">
        <v>0</v>
      </c>
      <c r="CJ536">
        <v>0</v>
      </c>
      <c r="CK536">
        <v>0</v>
      </c>
      <c r="CL536">
        <v>2</v>
      </c>
      <c r="CM536">
        <v>1322.99</v>
      </c>
      <c r="CN536">
        <v>2.03088</v>
      </c>
      <c r="CO536">
        <v>7.68385</v>
      </c>
      <c r="CP536">
        <v>9.82206</v>
      </c>
      <c r="CQ536">
        <v>29.9997</v>
      </c>
      <c r="CR536">
        <v>9.68378</v>
      </c>
      <c r="CS536">
        <v>9.88494</v>
      </c>
      <c r="CT536">
        <v>-1</v>
      </c>
      <c r="CU536">
        <v>100</v>
      </c>
      <c r="CV536">
        <v>27.3366</v>
      </c>
      <c r="CW536">
        <v>-999.9</v>
      </c>
      <c r="CX536">
        <v>400</v>
      </c>
      <c r="CY536">
        <v>0</v>
      </c>
      <c r="CZ536">
        <v>103.868</v>
      </c>
      <c r="DA536">
        <v>103.281</v>
      </c>
    </row>
    <row r="537" spans="1:105">
      <c r="A537">
        <v>523</v>
      </c>
      <c r="B537">
        <v>1551447756.5</v>
      </c>
      <c r="C537">
        <v>1457.59999990463</v>
      </c>
      <c r="D537" t="s">
        <v>1266</v>
      </c>
      <c r="E537" t="s">
        <v>1267</v>
      </c>
      <c r="F537">
        <f>J537+I537+M537*K537</f>
        <v>0</v>
      </c>
      <c r="G537">
        <f>(1000*AM537)/(L537*(AO537+273.15))</f>
        <v>0</v>
      </c>
      <c r="H537">
        <f>((G537*F537*(1-(AJ537/1000)))/(100*K537))*(0.0/60)</f>
        <v>0</v>
      </c>
      <c r="I537" t="s">
        <v>203</v>
      </c>
      <c r="J537" t="s">
        <v>204</v>
      </c>
      <c r="K537" t="s">
        <v>205</v>
      </c>
      <c r="L537" t="s">
        <v>206</v>
      </c>
      <c r="M537" t="s">
        <v>927</v>
      </c>
      <c r="N537" t="s">
        <v>928</v>
      </c>
      <c r="O537" t="s">
        <v>576</v>
      </c>
      <c r="Q537">
        <v>1551447756.5</v>
      </c>
      <c r="R537">
        <f>AL537*Y537*(AJ537-AK537)/(100*AF537*(1000-Y537*AJ537))</f>
        <v>0</v>
      </c>
      <c r="S537">
        <f>AL537*Y537*(AI537-AH537*(1000-Y537*AK537)/(1000-Y537*AJ537))/(100*AF537)</f>
        <v>0</v>
      </c>
      <c r="T537">
        <f>(U537/V537*100)</f>
        <v>0</v>
      </c>
      <c r="U537">
        <f>AJ537*(AM537+AN537)/1000</f>
        <v>0</v>
      </c>
      <c r="V537">
        <f>0.61365*exp(17.502*AO537/(240.97+AO537))</f>
        <v>0</v>
      </c>
      <c r="W537">
        <v>135</v>
      </c>
      <c r="X537">
        <v>9</v>
      </c>
      <c r="Y537">
        <f>IF(W537*$H$11&gt;=AA537,1.0,(AA537/(AA537-W537*$H$11)))</f>
        <v>0</v>
      </c>
      <c r="Z537">
        <f>(Y537-1)*100</f>
        <v>0</v>
      </c>
      <c r="AA537">
        <f>MAX(0,($B$11+$C$11*AR537)/(1+$D$11*AR537)*AM537/(AO537+273)*$E$11)</f>
        <v>0</v>
      </c>
      <c r="AB537">
        <f>$B$9*AS537+$C$9*AT537</f>
        <v>0</v>
      </c>
      <c r="AC537">
        <f>AB537*AD537</f>
        <v>0</v>
      </c>
      <c r="AD537">
        <f>($B$9*$D$7+$C$9*$D$7)/($B$9+$C$9)</f>
        <v>0</v>
      </c>
      <c r="AE537">
        <f>($B$9*$K$7+$C$9*$K$7)/($B$9+$C$9)</f>
        <v>0</v>
      </c>
      <c r="AF537">
        <v>10</v>
      </c>
      <c r="AG537">
        <v>1551447756.5</v>
      </c>
      <c r="AH537">
        <v>392.838</v>
      </c>
      <c r="AI537">
        <v>398.884</v>
      </c>
      <c r="AJ537">
        <v>9.06542</v>
      </c>
      <c r="AK537">
        <v>7.78107</v>
      </c>
      <c r="AL537">
        <v>1431.86</v>
      </c>
      <c r="AM537">
        <v>100.513</v>
      </c>
      <c r="AN537">
        <v>0.0228446</v>
      </c>
      <c r="AO537">
        <v>7.14913</v>
      </c>
      <c r="AP537">
        <v>999.9</v>
      </c>
      <c r="AQ537">
        <v>999.9</v>
      </c>
      <c r="AR537">
        <v>9999.38</v>
      </c>
      <c r="AS537">
        <v>0</v>
      </c>
      <c r="AT537">
        <v>135.301</v>
      </c>
      <c r="AU537">
        <v>0</v>
      </c>
      <c r="AV537" t="s">
        <v>208</v>
      </c>
      <c r="AW537">
        <v>0</v>
      </c>
      <c r="AX537">
        <v>-0.747</v>
      </c>
      <c r="AY537">
        <v>-0.067</v>
      </c>
      <c r="AZ537">
        <v>0</v>
      </c>
      <c r="BA537">
        <v>0</v>
      </c>
      <c r="BB537">
        <v>0</v>
      </c>
      <c r="BC537">
        <v>0</v>
      </c>
      <c r="BD537">
        <v>-75.7984071428571</v>
      </c>
      <c r="BE537">
        <v>20.0213862783816</v>
      </c>
      <c r="BF537">
        <v>3.54203262060433</v>
      </c>
      <c r="BG537">
        <v>0</v>
      </c>
      <c r="BH537">
        <v>-2.9442230952381</v>
      </c>
      <c r="BI537">
        <v>0.136366303975294</v>
      </c>
      <c r="BJ537">
        <v>0.0353589568694509</v>
      </c>
      <c r="BK537">
        <v>0</v>
      </c>
      <c r="BL537">
        <v>0</v>
      </c>
      <c r="BM537">
        <v>0</v>
      </c>
      <c r="BN537" t="s">
        <v>209</v>
      </c>
      <c r="BO537">
        <v>1.88477</v>
      </c>
      <c r="BP537">
        <v>1.88172</v>
      </c>
      <c r="BQ537">
        <v>1.88324</v>
      </c>
      <c r="BR537">
        <v>1.88201</v>
      </c>
      <c r="BS537">
        <v>1.88381</v>
      </c>
      <c r="BT537">
        <v>1.88309</v>
      </c>
      <c r="BU537">
        <v>1.88478</v>
      </c>
      <c r="BV537">
        <v>1.88232</v>
      </c>
      <c r="BW537" t="s">
        <v>210</v>
      </c>
      <c r="BX537" t="s">
        <v>17</v>
      </c>
      <c r="BY537" t="s">
        <v>17</v>
      </c>
      <c r="BZ537" t="s">
        <v>17</v>
      </c>
      <c r="CA537" t="s">
        <v>211</v>
      </c>
      <c r="CB537" t="s">
        <v>212</v>
      </c>
      <c r="CC537" t="s">
        <v>213</v>
      </c>
      <c r="CD537" t="s">
        <v>213</v>
      </c>
      <c r="CE537" t="s">
        <v>213</v>
      </c>
      <c r="CF537" t="s">
        <v>213</v>
      </c>
      <c r="CG537">
        <v>5</v>
      </c>
      <c r="CH537">
        <v>0</v>
      </c>
      <c r="CI537">
        <v>0</v>
      </c>
      <c r="CJ537">
        <v>0</v>
      </c>
      <c r="CK537">
        <v>0</v>
      </c>
      <c r="CL537">
        <v>2</v>
      </c>
      <c r="CM537">
        <v>1325.66</v>
      </c>
      <c r="CN537">
        <v>2.03087</v>
      </c>
      <c r="CO537">
        <v>7.68523</v>
      </c>
      <c r="CP537">
        <v>9.81836</v>
      </c>
      <c r="CQ537">
        <v>29.9995</v>
      </c>
      <c r="CR537">
        <v>9.68009</v>
      </c>
      <c r="CS537">
        <v>9.88152</v>
      </c>
      <c r="CT537">
        <v>-1</v>
      </c>
      <c r="CU537">
        <v>100</v>
      </c>
      <c r="CV537">
        <v>27.3366</v>
      </c>
      <c r="CW537">
        <v>-999.9</v>
      </c>
      <c r="CX537">
        <v>400</v>
      </c>
      <c r="CY537">
        <v>0</v>
      </c>
      <c r="CZ537">
        <v>103.869</v>
      </c>
      <c r="DA537">
        <v>103.281</v>
      </c>
    </row>
    <row r="538" spans="1:105">
      <c r="A538">
        <v>524</v>
      </c>
      <c r="B538">
        <v>1551447758.5</v>
      </c>
      <c r="C538">
        <v>1459.59999990463</v>
      </c>
      <c r="D538" t="s">
        <v>1268</v>
      </c>
      <c r="E538" t="s">
        <v>1269</v>
      </c>
      <c r="F538">
        <f>J538+I538+M538*K538</f>
        <v>0</v>
      </c>
      <c r="G538">
        <f>(1000*AM538)/(L538*(AO538+273.15))</f>
        <v>0</v>
      </c>
      <c r="H538">
        <f>((G538*F538*(1-(AJ538/1000)))/(100*K538))*(0.0/60)</f>
        <v>0</v>
      </c>
      <c r="I538" t="s">
        <v>203</v>
      </c>
      <c r="J538" t="s">
        <v>204</v>
      </c>
      <c r="K538" t="s">
        <v>205</v>
      </c>
      <c r="L538" t="s">
        <v>206</v>
      </c>
      <c r="M538" t="s">
        <v>927</v>
      </c>
      <c r="N538" t="s">
        <v>928</v>
      </c>
      <c r="O538" t="s">
        <v>576</v>
      </c>
      <c r="Q538">
        <v>1551447758.5</v>
      </c>
      <c r="R538">
        <f>AL538*Y538*(AJ538-AK538)/(100*AF538*(1000-Y538*AJ538))</f>
        <v>0</v>
      </c>
      <c r="S538">
        <f>AL538*Y538*(AI538-AH538*(1000-Y538*AK538)/(1000-Y538*AJ538))/(100*AF538)</f>
        <v>0</v>
      </c>
      <c r="T538">
        <f>(U538/V538*100)</f>
        <v>0</v>
      </c>
      <c r="U538">
        <f>AJ538*(AM538+AN538)/1000</f>
        <v>0</v>
      </c>
      <c r="V538">
        <f>0.61365*exp(17.502*AO538/(240.97+AO538))</f>
        <v>0</v>
      </c>
      <c r="W538">
        <v>134</v>
      </c>
      <c r="X538">
        <v>9</v>
      </c>
      <c r="Y538">
        <f>IF(W538*$H$11&gt;=AA538,1.0,(AA538/(AA538-W538*$H$11)))</f>
        <v>0</v>
      </c>
      <c r="Z538">
        <f>(Y538-1)*100</f>
        <v>0</v>
      </c>
      <c r="AA538">
        <f>MAX(0,($B$11+$C$11*AR538)/(1+$D$11*AR538)*AM538/(AO538+273)*$E$11)</f>
        <v>0</v>
      </c>
      <c r="AB538">
        <f>$B$9*AS538+$C$9*AT538</f>
        <v>0</v>
      </c>
      <c r="AC538">
        <f>AB538*AD538</f>
        <v>0</v>
      </c>
      <c r="AD538">
        <f>($B$9*$D$7+$C$9*$D$7)/($B$9+$C$9)</f>
        <v>0</v>
      </c>
      <c r="AE538">
        <f>($B$9*$K$7+$C$9*$K$7)/($B$9+$C$9)</f>
        <v>0</v>
      </c>
      <c r="AF538">
        <v>10</v>
      </c>
      <c r="AG538">
        <v>1551447758.5</v>
      </c>
      <c r="AH538">
        <v>392.927</v>
      </c>
      <c r="AI538">
        <v>398.888</v>
      </c>
      <c r="AJ538">
        <v>9.07608</v>
      </c>
      <c r="AK538">
        <v>7.7812</v>
      </c>
      <c r="AL538">
        <v>1431.84</v>
      </c>
      <c r="AM538">
        <v>100.513</v>
      </c>
      <c r="AN538">
        <v>0.0229662</v>
      </c>
      <c r="AO538">
        <v>7.16718</v>
      </c>
      <c r="AP538">
        <v>999.9</v>
      </c>
      <c r="AQ538">
        <v>999.9</v>
      </c>
      <c r="AR538">
        <v>10004.4</v>
      </c>
      <c r="AS538">
        <v>0</v>
      </c>
      <c r="AT538">
        <v>135.289</v>
      </c>
      <c r="AU538">
        <v>0</v>
      </c>
      <c r="AV538" t="s">
        <v>208</v>
      </c>
      <c r="AW538">
        <v>0</v>
      </c>
      <c r="AX538">
        <v>-0.747</v>
      </c>
      <c r="AY538">
        <v>-0.067</v>
      </c>
      <c r="AZ538">
        <v>0</v>
      </c>
      <c r="BA538">
        <v>0</v>
      </c>
      <c r="BB538">
        <v>0</v>
      </c>
      <c r="BC538">
        <v>0</v>
      </c>
      <c r="BD538">
        <v>-75.7984071428571</v>
      </c>
      <c r="BE538">
        <v>20.0213862783816</v>
      </c>
      <c r="BF538">
        <v>3.54203262060433</v>
      </c>
      <c r="BG538">
        <v>0</v>
      </c>
      <c r="BH538">
        <v>-2.9442230952381</v>
      </c>
      <c r="BI538">
        <v>0.136366303975294</v>
      </c>
      <c r="BJ538">
        <v>0.0353589568694509</v>
      </c>
      <c r="BK538">
        <v>0</v>
      </c>
      <c r="BL538">
        <v>0</v>
      </c>
      <c r="BM538">
        <v>0</v>
      </c>
      <c r="BN538" t="s">
        <v>209</v>
      </c>
      <c r="BO538">
        <v>1.88477</v>
      </c>
      <c r="BP538">
        <v>1.88171</v>
      </c>
      <c r="BQ538">
        <v>1.88324</v>
      </c>
      <c r="BR538">
        <v>1.882</v>
      </c>
      <c r="BS538">
        <v>1.88381</v>
      </c>
      <c r="BT538">
        <v>1.88309</v>
      </c>
      <c r="BU538">
        <v>1.88478</v>
      </c>
      <c r="BV538">
        <v>1.88232</v>
      </c>
      <c r="BW538" t="s">
        <v>210</v>
      </c>
      <c r="BX538" t="s">
        <v>17</v>
      </c>
      <c r="BY538" t="s">
        <v>17</v>
      </c>
      <c r="BZ538" t="s">
        <v>17</v>
      </c>
      <c r="CA538" t="s">
        <v>211</v>
      </c>
      <c r="CB538" t="s">
        <v>212</v>
      </c>
      <c r="CC538" t="s">
        <v>213</v>
      </c>
      <c r="CD538" t="s">
        <v>213</v>
      </c>
      <c r="CE538" t="s">
        <v>213</v>
      </c>
      <c r="CF538" t="s">
        <v>213</v>
      </c>
      <c r="CG538">
        <v>5</v>
      </c>
      <c r="CH538">
        <v>0</v>
      </c>
      <c r="CI538">
        <v>0</v>
      </c>
      <c r="CJ538">
        <v>0</v>
      </c>
      <c r="CK538">
        <v>0</v>
      </c>
      <c r="CL538">
        <v>2</v>
      </c>
      <c r="CM538">
        <v>1326.67</v>
      </c>
      <c r="CN538">
        <v>2.03087</v>
      </c>
      <c r="CO538">
        <v>7.68616</v>
      </c>
      <c r="CP538">
        <v>9.81439</v>
      </c>
      <c r="CQ538">
        <v>29.9995</v>
      </c>
      <c r="CR538">
        <v>9.6767</v>
      </c>
      <c r="CS538">
        <v>9.8779</v>
      </c>
      <c r="CT538">
        <v>-1</v>
      </c>
      <c r="CU538">
        <v>100</v>
      </c>
      <c r="CV538">
        <v>26.9539</v>
      </c>
      <c r="CW538">
        <v>-999.9</v>
      </c>
      <c r="CX538">
        <v>400</v>
      </c>
      <c r="CY538">
        <v>0</v>
      </c>
      <c r="CZ538">
        <v>103.87</v>
      </c>
      <c r="DA538">
        <v>103.282</v>
      </c>
    </row>
    <row r="539" spans="1:105">
      <c r="A539">
        <v>525</v>
      </c>
      <c r="B539">
        <v>1551447760.5</v>
      </c>
      <c r="C539">
        <v>1461.59999990463</v>
      </c>
      <c r="D539" t="s">
        <v>1270</v>
      </c>
      <c r="E539" t="s">
        <v>1271</v>
      </c>
      <c r="F539">
        <f>J539+I539+M539*K539</f>
        <v>0</v>
      </c>
      <c r="G539">
        <f>(1000*AM539)/(L539*(AO539+273.15))</f>
        <v>0</v>
      </c>
      <c r="H539">
        <f>((G539*F539*(1-(AJ539/1000)))/(100*K539))*(0.0/60)</f>
        <v>0</v>
      </c>
      <c r="I539" t="s">
        <v>203</v>
      </c>
      <c r="J539" t="s">
        <v>204</v>
      </c>
      <c r="K539" t="s">
        <v>205</v>
      </c>
      <c r="L539" t="s">
        <v>206</v>
      </c>
      <c r="M539" t="s">
        <v>927</v>
      </c>
      <c r="N539" t="s">
        <v>928</v>
      </c>
      <c r="O539" t="s">
        <v>576</v>
      </c>
      <c r="Q539">
        <v>1551447760.5</v>
      </c>
      <c r="R539">
        <f>AL539*Y539*(AJ539-AK539)/(100*AF539*(1000-Y539*AJ539))</f>
        <v>0</v>
      </c>
      <c r="S539">
        <f>AL539*Y539*(AI539-AH539*(1000-Y539*AK539)/(1000-Y539*AJ539))/(100*AF539)</f>
        <v>0</v>
      </c>
      <c r="T539">
        <f>(U539/V539*100)</f>
        <v>0</v>
      </c>
      <c r="U539">
        <f>AJ539*(AM539+AN539)/1000</f>
        <v>0</v>
      </c>
      <c r="V539">
        <f>0.61365*exp(17.502*AO539/(240.97+AO539))</f>
        <v>0</v>
      </c>
      <c r="W539">
        <v>132</v>
      </c>
      <c r="X539">
        <v>9</v>
      </c>
      <c r="Y539">
        <f>IF(W539*$H$11&gt;=AA539,1.0,(AA539/(AA539-W539*$H$11)))</f>
        <v>0</v>
      </c>
      <c r="Z539">
        <f>(Y539-1)*100</f>
        <v>0</v>
      </c>
      <c r="AA539">
        <f>MAX(0,($B$11+$C$11*AR539)/(1+$D$11*AR539)*AM539/(AO539+273)*$E$11)</f>
        <v>0</v>
      </c>
      <c r="AB539">
        <f>$B$9*AS539+$C$9*AT539</f>
        <v>0</v>
      </c>
      <c r="AC539">
        <f>AB539*AD539</f>
        <v>0</v>
      </c>
      <c r="AD539">
        <f>($B$9*$D$7+$C$9*$D$7)/($B$9+$C$9)</f>
        <v>0</v>
      </c>
      <c r="AE539">
        <f>($B$9*$K$7+$C$9*$K$7)/($B$9+$C$9)</f>
        <v>0</v>
      </c>
      <c r="AF539">
        <v>10</v>
      </c>
      <c r="AG539">
        <v>1551447760.5</v>
      </c>
      <c r="AH539">
        <v>393.044</v>
      </c>
      <c r="AI539">
        <v>398.876</v>
      </c>
      <c r="AJ539">
        <v>9.07547</v>
      </c>
      <c r="AK539">
        <v>7.78096</v>
      </c>
      <c r="AL539">
        <v>1431.23</v>
      </c>
      <c r="AM539">
        <v>100.514</v>
      </c>
      <c r="AN539">
        <v>0.0231009</v>
      </c>
      <c r="AO539">
        <v>7.16145</v>
      </c>
      <c r="AP539">
        <v>999.9</v>
      </c>
      <c r="AQ539">
        <v>999.9</v>
      </c>
      <c r="AR539">
        <v>9981.25</v>
      </c>
      <c r="AS539">
        <v>0</v>
      </c>
      <c r="AT539">
        <v>135.292</v>
      </c>
      <c r="AU539">
        <v>0</v>
      </c>
      <c r="AV539" t="s">
        <v>208</v>
      </c>
      <c r="AW539">
        <v>0</v>
      </c>
      <c r="AX539">
        <v>-0.747</v>
      </c>
      <c r="AY539">
        <v>-0.067</v>
      </c>
      <c r="AZ539">
        <v>0</v>
      </c>
      <c r="BA539">
        <v>0</v>
      </c>
      <c r="BB539">
        <v>0</v>
      </c>
      <c r="BC539">
        <v>0</v>
      </c>
      <c r="BD539">
        <v>-75.7984071428571</v>
      </c>
      <c r="BE539">
        <v>20.0213862783816</v>
      </c>
      <c r="BF539">
        <v>3.54203262060433</v>
      </c>
      <c r="BG539">
        <v>0</v>
      </c>
      <c r="BH539">
        <v>-2.9442230952381</v>
      </c>
      <c r="BI539">
        <v>0.136366303975294</v>
      </c>
      <c r="BJ539">
        <v>0.0353589568694509</v>
      </c>
      <c r="BK539">
        <v>0</v>
      </c>
      <c r="BL539">
        <v>0</v>
      </c>
      <c r="BM539">
        <v>0</v>
      </c>
      <c r="BN539" t="s">
        <v>209</v>
      </c>
      <c r="BO539">
        <v>1.88477</v>
      </c>
      <c r="BP539">
        <v>1.88171</v>
      </c>
      <c r="BQ539">
        <v>1.88324</v>
      </c>
      <c r="BR539">
        <v>1.882</v>
      </c>
      <c r="BS539">
        <v>1.8838</v>
      </c>
      <c r="BT539">
        <v>1.88309</v>
      </c>
      <c r="BU539">
        <v>1.88479</v>
      </c>
      <c r="BV539">
        <v>1.88231</v>
      </c>
      <c r="BW539" t="s">
        <v>210</v>
      </c>
      <c r="BX539" t="s">
        <v>17</v>
      </c>
      <c r="BY539" t="s">
        <v>17</v>
      </c>
      <c r="BZ539" t="s">
        <v>17</v>
      </c>
      <c r="CA539" t="s">
        <v>211</v>
      </c>
      <c r="CB539" t="s">
        <v>212</v>
      </c>
      <c r="CC539" t="s">
        <v>213</v>
      </c>
      <c r="CD539" t="s">
        <v>213</v>
      </c>
      <c r="CE539" t="s">
        <v>213</v>
      </c>
      <c r="CF539" t="s">
        <v>213</v>
      </c>
      <c r="CG539">
        <v>5</v>
      </c>
      <c r="CH539">
        <v>0</v>
      </c>
      <c r="CI539">
        <v>0</v>
      </c>
      <c r="CJ539">
        <v>0</v>
      </c>
      <c r="CK539">
        <v>0</v>
      </c>
      <c r="CL539">
        <v>2</v>
      </c>
      <c r="CM539">
        <v>1327.44</v>
      </c>
      <c r="CN539">
        <v>2.03087</v>
      </c>
      <c r="CO539">
        <v>7.68696</v>
      </c>
      <c r="CP539">
        <v>9.81069</v>
      </c>
      <c r="CQ539">
        <v>29.9996</v>
      </c>
      <c r="CR539">
        <v>9.67358</v>
      </c>
      <c r="CS539">
        <v>9.8742</v>
      </c>
      <c r="CT539">
        <v>-1</v>
      </c>
      <c r="CU539">
        <v>100</v>
      </c>
      <c r="CV539">
        <v>26.9539</v>
      </c>
      <c r="CW539">
        <v>-999.9</v>
      </c>
      <c r="CX539">
        <v>400</v>
      </c>
      <c r="CY539">
        <v>0</v>
      </c>
      <c r="CZ539">
        <v>103.87</v>
      </c>
      <c r="DA539">
        <v>103.282</v>
      </c>
    </row>
    <row r="540" spans="1:105">
      <c r="A540">
        <v>526</v>
      </c>
      <c r="B540">
        <v>1551447762.5</v>
      </c>
      <c r="C540">
        <v>1463.59999990463</v>
      </c>
      <c r="D540" t="s">
        <v>1272</v>
      </c>
      <c r="E540" t="s">
        <v>1273</v>
      </c>
      <c r="F540">
        <f>J540+I540+M540*K540</f>
        <v>0</v>
      </c>
      <c r="G540">
        <f>(1000*AM540)/(L540*(AO540+273.15))</f>
        <v>0</v>
      </c>
      <c r="H540">
        <f>((G540*F540*(1-(AJ540/1000)))/(100*K540))*(0.0/60)</f>
        <v>0</v>
      </c>
      <c r="I540" t="s">
        <v>203</v>
      </c>
      <c r="J540" t="s">
        <v>204</v>
      </c>
      <c r="K540" t="s">
        <v>205</v>
      </c>
      <c r="L540" t="s">
        <v>206</v>
      </c>
      <c r="M540" t="s">
        <v>927</v>
      </c>
      <c r="N540" t="s">
        <v>928</v>
      </c>
      <c r="O540" t="s">
        <v>576</v>
      </c>
      <c r="Q540">
        <v>1551447762.5</v>
      </c>
      <c r="R540">
        <f>AL540*Y540*(AJ540-AK540)/(100*AF540*(1000-Y540*AJ540))</f>
        <v>0</v>
      </c>
      <c r="S540">
        <f>AL540*Y540*(AI540-AH540*(1000-Y540*AK540)/(1000-Y540*AJ540))/(100*AF540)</f>
        <v>0</v>
      </c>
      <c r="T540">
        <f>(U540/V540*100)</f>
        <v>0</v>
      </c>
      <c r="U540">
        <f>AJ540*(AM540+AN540)/1000</f>
        <v>0</v>
      </c>
      <c r="V540">
        <f>0.61365*exp(17.502*AO540/(240.97+AO540))</f>
        <v>0</v>
      </c>
      <c r="W540">
        <v>127</v>
      </c>
      <c r="X540">
        <v>9</v>
      </c>
      <c r="Y540">
        <f>IF(W540*$H$11&gt;=AA540,1.0,(AA540/(AA540-W540*$H$11)))</f>
        <v>0</v>
      </c>
      <c r="Z540">
        <f>(Y540-1)*100</f>
        <v>0</v>
      </c>
      <c r="AA540">
        <f>MAX(0,($B$11+$C$11*AR540)/(1+$D$11*AR540)*AM540/(AO540+273)*$E$11)</f>
        <v>0</v>
      </c>
      <c r="AB540">
        <f>$B$9*AS540+$C$9*AT540</f>
        <v>0</v>
      </c>
      <c r="AC540">
        <f>AB540*AD540</f>
        <v>0</v>
      </c>
      <c r="AD540">
        <f>($B$9*$D$7+$C$9*$D$7)/($B$9+$C$9)</f>
        <v>0</v>
      </c>
      <c r="AE540">
        <f>($B$9*$K$7+$C$9*$K$7)/($B$9+$C$9)</f>
        <v>0</v>
      </c>
      <c r="AF540">
        <v>10</v>
      </c>
      <c r="AG540">
        <v>1551447762.5</v>
      </c>
      <c r="AH540">
        <v>393.141</v>
      </c>
      <c r="AI540">
        <v>398.878</v>
      </c>
      <c r="AJ540">
        <v>9.07801</v>
      </c>
      <c r="AK540">
        <v>7.78004</v>
      </c>
      <c r="AL540">
        <v>1431.44</v>
      </c>
      <c r="AM540">
        <v>100.513</v>
      </c>
      <c r="AN540">
        <v>0.023053</v>
      </c>
      <c r="AO540">
        <v>7.16852</v>
      </c>
      <c r="AP540">
        <v>999.9</v>
      </c>
      <c r="AQ540">
        <v>999.9</v>
      </c>
      <c r="AR540">
        <v>9995</v>
      </c>
      <c r="AS540">
        <v>0</v>
      </c>
      <c r="AT540">
        <v>135.232</v>
      </c>
      <c r="AU540">
        <v>0</v>
      </c>
      <c r="AV540" t="s">
        <v>208</v>
      </c>
      <c r="AW540">
        <v>0</v>
      </c>
      <c r="AX540">
        <v>-0.747</v>
      </c>
      <c r="AY540">
        <v>-0.067</v>
      </c>
      <c r="AZ540">
        <v>0</v>
      </c>
      <c r="BA540">
        <v>0</v>
      </c>
      <c r="BB540">
        <v>0</v>
      </c>
      <c r="BC540">
        <v>0</v>
      </c>
      <c r="BD540">
        <v>-75.7984071428571</v>
      </c>
      <c r="BE540">
        <v>20.0213862783816</v>
      </c>
      <c r="BF540">
        <v>3.54203262060433</v>
      </c>
      <c r="BG540">
        <v>0</v>
      </c>
      <c r="BH540">
        <v>-2.9442230952381</v>
      </c>
      <c r="BI540">
        <v>0.136366303975294</v>
      </c>
      <c r="BJ540">
        <v>0.0353589568694509</v>
      </c>
      <c r="BK540">
        <v>0</v>
      </c>
      <c r="BL540">
        <v>0</v>
      </c>
      <c r="BM540">
        <v>0</v>
      </c>
      <c r="BN540" t="s">
        <v>209</v>
      </c>
      <c r="BO540">
        <v>1.88477</v>
      </c>
      <c r="BP540">
        <v>1.88172</v>
      </c>
      <c r="BQ540">
        <v>1.88324</v>
      </c>
      <c r="BR540">
        <v>1.882</v>
      </c>
      <c r="BS540">
        <v>1.8838</v>
      </c>
      <c r="BT540">
        <v>1.88309</v>
      </c>
      <c r="BU540">
        <v>1.88479</v>
      </c>
      <c r="BV540">
        <v>1.88231</v>
      </c>
      <c r="BW540" t="s">
        <v>210</v>
      </c>
      <c r="BX540" t="s">
        <v>17</v>
      </c>
      <c r="BY540" t="s">
        <v>17</v>
      </c>
      <c r="BZ540" t="s">
        <v>17</v>
      </c>
      <c r="CA540" t="s">
        <v>211</v>
      </c>
      <c r="CB540" t="s">
        <v>212</v>
      </c>
      <c r="CC540" t="s">
        <v>213</v>
      </c>
      <c r="CD540" t="s">
        <v>213</v>
      </c>
      <c r="CE540" t="s">
        <v>213</v>
      </c>
      <c r="CF540" t="s">
        <v>213</v>
      </c>
      <c r="CG540">
        <v>5</v>
      </c>
      <c r="CH540">
        <v>0</v>
      </c>
      <c r="CI540">
        <v>0</v>
      </c>
      <c r="CJ540">
        <v>0</v>
      </c>
      <c r="CK540">
        <v>0</v>
      </c>
      <c r="CL540">
        <v>2</v>
      </c>
      <c r="CM540">
        <v>1331.69</v>
      </c>
      <c r="CN540">
        <v>2.03086</v>
      </c>
      <c r="CO540">
        <v>7.68817</v>
      </c>
      <c r="CP540">
        <v>9.80695</v>
      </c>
      <c r="CQ540">
        <v>29.9995</v>
      </c>
      <c r="CR540">
        <v>9.67017</v>
      </c>
      <c r="CS540">
        <v>9.87069</v>
      </c>
      <c r="CT540">
        <v>-1</v>
      </c>
      <c r="CU540">
        <v>100</v>
      </c>
      <c r="CV540">
        <v>26.9539</v>
      </c>
      <c r="CW540">
        <v>-999.9</v>
      </c>
      <c r="CX540">
        <v>400</v>
      </c>
      <c r="CY540">
        <v>0</v>
      </c>
      <c r="CZ540">
        <v>103.871</v>
      </c>
      <c r="DA540">
        <v>103.282</v>
      </c>
    </row>
    <row r="541" spans="1:105">
      <c r="A541">
        <v>527</v>
      </c>
      <c r="B541">
        <v>1551447764.5</v>
      </c>
      <c r="C541">
        <v>1465.59999990463</v>
      </c>
      <c r="D541" t="s">
        <v>1274</v>
      </c>
      <c r="E541" t="s">
        <v>1275</v>
      </c>
      <c r="F541">
        <f>J541+I541+M541*K541</f>
        <v>0</v>
      </c>
      <c r="G541">
        <f>(1000*AM541)/(L541*(AO541+273.15))</f>
        <v>0</v>
      </c>
      <c r="H541">
        <f>((G541*F541*(1-(AJ541/1000)))/(100*K541))*(0.0/60)</f>
        <v>0</v>
      </c>
      <c r="I541" t="s">
        <v>203</v>
      </c>
      <c r="J541" t="s">
        <v>204</v>
      </c>
      <c r="K541" t="s">
        <v>205</v>
      </c>
      <c r="L541" t="s">
        <v>206</v>
      </c>
      <c r="M541" t="s">
        <v>927</v>
      </c>
      <c r="N541" t="s">
        <v>928</v>
      </c>
      <c r="O541" t="s">
        <v>576</v>
      </c>
      <c r="Q541">
        <v>1551447764.5</v>
      </c>
      <c r="R541">
        <f>AL541*Y541*(AJ541-AK541)/(100*AF541*(1000-Y541*AJ541))</f>
        <v>0</v>
      </c>
      <c r="S541">
        <f>AL541*Y541*(AI541-AH541*(1000-Y541*AK541)/(1000-Y541*AJ541))/(100*AF541)</f>
        <v>0</v>
      </c>
      <c r="T541">
        <f>(U541/V541*100)</f>
        <v>0</v>
      </c>
      <c r="U541">
        <f>AJ541*(AM541+AN541)/1000</f>
        <v>0</v>
      </c>
      <c r="V541">
        <f>0.61365*exp(17.502*AO541/(240.97+AO541))</f>
        <v>0</v>
      </c>
      <c r="W541">
        <v>125</v>
      </c>
      <c r="X541">
        <v>9</v>
      </c>
      <c r="Y541">
        <f>IF(W541*$H$11&gt;=AA541,1.0,(AA541/(AA541-W541*$H$11)))</f>
        <v>0</v>
      </c>
      <c r="Z541">
        <f>(Y541-1)*100</f>
        <v>0</v>
      </c>
      <c r="AA541">
        <f>MAX(0,($B$11+$C$11*AR541)/(1+$D$11*AR541)*AM541/(AO541+273)*$E$11)</f>
        <v>0</v>
      </c>
      <c r="AB541">
        <f>$B$9*AS541+$C$9*AT541</f>
        <v>0</v>
      </c>
      <c r="AC541">
        <f>AB541*AD541</f>
        <v>0</v>
      </c>
      <c r="AD541">
        <f>($B$9*$D$7+$C$9*$D$7)/($B$9+$C$9)</f>
        <v>0</v>
      </c>
      <c r="AE541">
        <f>($B$9*$K$7+$C$9*$K$7)/($B$9+$C$9)</f>
        <v>0</v>
      </c>
      <c r="AF541">
        <v>10</v>
      </c>
      <c r="AG541">
        <v>1551447764.5</v>
      </c>
      <c r="AH541">
        <v>393.224</v>
      </c>
      <c r="AI541">
        <v>398.851</v>
      </c>
      <c r="AJ541">
        <v>9.08586</v>
      </c>
      <c r="AK541">
        <v>7.77915</v>
      </c>
      <c r="AL541">
        <v>1431.91</v>
      </c>
      <c r="AM541">
        <v>100.513</v>
      </c>
      <c r="AN541">
        <v>0.0229126</v>
      </c>
      <c r="AO541">
        <v>7.1789</v>
      </c>
      <c r="AP541">
        <v>999.9</v>
      </c>
      <c r="AQ541">
        <v>999.9</v>
      </c>
      <c r="AR541">
        <v>9995</v>
      </c>
      <c r="AS541">
        <v>0</v>
      </c>
      <c r="AT541">
        <v>135.174</v>
      </c>
      <c r="AU541">
        <v>0</v>
      </c>
      <c r="AV541" t="s">
        <v>208</v>
      </c>
      <c r="AW541">
        <v>0</v>
      </c>
      <c r="AX541">
        <v>-0.747</v>
      </c>
      <c r="AY541">
        <v>-0.067</v>
      </c>
      <c r="AZ541">
        <v>0</v>
      </c>
      <c r="BA541">
        <v>0</v>
      </c>
      <c r="BB541">
        <v>0</v>
      </c>
      <c r="BC541">
        <v>0</v>
      </c>
      <c r="BD541">
        <v>-75.7984071428571</v>
      </c>
      <c r="BE541">
        <v>20.0213862783816</v>
      </c>
      <c r="BF541">
        <v>3.54203262060433</v>
      </c>
      <c r="BG541">
        <v>0</v>
      </c>
      <c r="BH541">
        <v>-2.9442230952381</v>
      </c>
      <c r="BI541">
        <v>0.136366303975294</v>
      </c>
      <c r="BJ541">
        <v>0.0353589568694509</v>
      </c>
      <c r="BK541">
        <v>0</v>
      </c>
      <c r="BL541">
        <v>0</v>
      </c>
      <c r="BM541">
        <v>0</v>
      </c>
      <c r="BN541" t="s">
        <v>209</v>
      </c>
      <c r="BO541">
        <v>1.88477</v>
      </c>
      <c r="BP541">
        <v>1.88172</v>
      </c>
      <c r="BQ541">
        <v>1.88324</v>
      </c>
      <c r="BR541">
        <v>1.88201</v>
      </c>
      <c r="BS541">
        <v>1.88382</v>
      </c>
      <c r="BT541">
        <v>1.88309</v>
      </c>
      <c r="BU541">
        <v>1.88479</v>
      </c>
      <c r="BV541">
        <v>1.88232</v>
      </c>
      <c r="BW541" t="s">
        <v>210</v>
      </c>
      <c r="BX541" t="s">
        <v>17</v>
      </c>
      <c r="BY541" t="s">
        <v>17</v>
      </c>
      <c r="BZ541" t="s">
        <v>17</v>
      </c>
      <c r="CA541" t="s">
        <v>211</v>
      </c>
      <c r="CB541" t="s">
        <v>212</v>
      </c>
      <c r="CC541" t="s">
        <v>213</v>
      </c>
      <c r="CD541" t="s">
        <v>213</v>
      </c>
      <c r="CE541" t="s">
        <v>213</v>
      </c>
      <c r="CF541" t="s">
        <v>213</v>
      </c>
      <c r="CG541">
        <v>5</v>
      </c>
      <c r="CH541">
        <v>0</v>
      </c>
      <c r="CI541">
        <v>0</v>
      </c>
      <c r="CJ541">
        <v>0</v>
      </c>
      <c r="CK541">
        <v>0</v>
      </c>
      <c r="CL541">
        <v>2</v>
      </c>
      <c r="CM541">
        <v>1333.35</v>
      </c>
      <c r="CN541">
        <v>2.03086</v>
      </c>
      <c r="CO541">
        <v>7.68959</v>
      </c>
      <c r="CP541">
        <v>9.80326</v>
      </c>
      <c r="CQ541">
        <v>29.9996</v>
      </c>
      <c r="CR541">
        <v>9.66677</v>
      </c>
      <c r="CS541">
        <v>9.86698</v>
      </c>
      <c r="CT541">
        <v>-1</v>
      </c>
      <c r="CU541">
        <v>100</v>
      </c>
      <c r="CV541">
        <v>26.9539</v>
      </c>
      <c r="CW541">
        <v>-999.9</v>
      </c>
      <c r="CX541">
        <v>400</v>
      </c>
      <c r="CY541">
        <v>0</v>
      </c>
      <c r="CZ541">
        <v>103.872</v>
      </c>
      <c r="DA541">
        <v>103.283</v>
      </c>
    </row>
    <row r="542" spans="1:105">
      <c r="A542">
        <v>528</v>
      </c>
      <c r="B542">
        <v>1551447766.5</v>
      </c>
      <c r="C542">
        <v>1467.59999990463</v>
      </c>
      <c r="D542" t="s">
        <v>1276</v>
      </c>
      <c r="E542" t="s">
        <v>1277</v>
      </c>
      <c r="F542">
        <f>J542+I542+M542*K542</f>
        <v>0</v>
      </c>
      <c r="G542">
        <f>(1000*AM542)/(L542*(AO542+273.15))</f>
        <v>0</v>
      </c>
      <c r="H542">
        <f>((G542*F542*(1-(AJ542/1000)))/(100*K542))*(0.0/60)</f>
        <v>0</v>
      </c>
      <c r="I542" t="s">
        <v>203</v>
      </c>
      <c r="J542" t="s">
        <v>204</v>
      </c>
      <c r="K542" t="s">
        <v>205</v>
      </c>
      <c r="L542" t="s">
        <v>206</v>
      </c>
      <c r="M542" t="s">
        <v>927</v>
      </c>
      <c r="N542" t="s">
        <v>928</v>
      </c>
      <c r="O542" t="s">
        <v>576</v>
      </c>
      <c r="Q542">
        <v>1551447766.5</v>
      </c>
      <c r="R542">
        <f>AL542*Y542*(AJ542-AK542)/(100*AF542*(1000-Y542*AJ542))</f>
        <v>0</v>
      </c>
      <c r="S542">
        <f>AL542*Y542*(AI542-AH542*(1000-Y542*AK542)/(1000-Y542*AJ542))/(100*AF542)</f>
        <v>0</v>
      </c>
      <c r="T542">
        <f>(U542/V542*100)</f>
        <v>0</v>
      </c>
      <c r="U542">
        <f>AJ542*(AM542+AN542)/1000</f>
        <v>0</v>
      </c>
      <c r="V542">
        <f>0.61365*exp(17.502*AO542/(240.97+AO542))</f>
        <v>0</v>
      </c>
      <c r="W542">
        <v>136</v>
      </c>
      <c r="X542">
        <v>9</v>
      </c>
      <c r="Y542">
        <f>IF(W542*$H$11&gt;=AA542,1.0,(AA542/(AA542-W542*$H$11)))</f>
        <v>0</v>
      </c>
      <c r="Z542">
        <f>(Y542-1)*100</f>
        <v>0</v>
      </c>
      <c r="AA542">
        <f>MAX(0,($B$11+$C$11*AR542)/(1+$D$11*AR542)*AM542/(AO542+273)*$E$11)</f>
        <v>0</v>
      </c>
      <c r="AB542">
        <f>$B$9*AS542+$C$9*AT542</f>
        <v>0</v>
      </c>
      <c r="AC542">
        <f>AB542*AD542</f>
        <v>0</v>
      </c>
      <c r="AD542">
        <f>($B$9*$D$7+$C$9*$D$7)/($B$9+$C$9)</f>
        <v>0</v>
      </c>
      <c r="AE542">
        <f>($B$9*$K$7+$C$9*$K$7)/($B$9+$C$9)</f>
        <v>0</v>
      </c>
      <c r="AF542">
        <v>10</v>
      </c>
      <c r="AG542">
        <v>1551447766.5</v>
      </c>
      <c r="AH542">
        <v>393.334</v>
      </c>
      <c r="AI542">
        <v>398.849</v>
      </c>
      <c r="AJ542">
        <v>9.08797</v>
      </c>
      <c r="AK542">
        <v>7.77909</v>
      </c>
      <c r="AL542">
        <v>1432.04</v>
      </c>
      <c r="AM542">
        <v>100.513</v>
      </c>
      <c r="AN542">
        <v>0.0229933</v>
      </c>
      <c r="AO542">
        <v>7.16913</v>
      </c>
      <c r="AP542">
        <v>999.9</v>
      </c>
      <c r="AQ542">
        <v>999.9</v>
      </c>
      <c r="AR542">
        <v>9977.5</v>
      </c>
      <c r="AS542">
        <v>0</v>
      </c>
      <c r="AT542">
        <v>135.155</v>
      </c>
      <c r="AU542">
        <v>0</v>
      </c>
      <c r="AV542" t="s">
        <v>208</v>
      </c>
      <c r="AW542">
        <v>0</v>
      </c>
      <c r="AX542">
        <v>-0.747</v>
      </c>
      <c r="AY542">
        <v>-0.067</v>
      </c>
      <c r="AZ542">
        <v>0</v>
      </c>
      <c r="BA542">
        <v>0</v>
      </c>
      <c r="BB542">
        <v>0</v>
      </c>
      <c r="BC542">
        <v>0</v>
      </c>
      <c r="BD542">
        <v>-75.7984071428571</v>
      </c>
      <c r="BE542">
        <v>20.0213862783816</v>
      </c>
      <c r="BF542">
        <v>3.54203262060433</v>
      </c>
      <c r="BG542">
        <v>0</v>
      </c>
      <c r="BH542">
        <v>-2.9442230952381</v>
      </c>
      <c r="BI542">
        <v>0.136366303975294</v>
      </c>
      <c r="BJ542">
        <v>0.0353589568694509</v>
      </c>
      <c r="BK542">
        <v>0</v>
      </c>
      <c r="BL542">
        <v>0</v>
      </c>
      <c r="BM542">
        <v>0</v>
      </c>
      <c r="BN542" t="s">
        <v>209</v>
      </c>
      <c r="BO542">
        <v>1.88477</v>
      </c>
      <c r="BP542">
        <v>1.88173</v>
      </c>
      <c r="BQ542">
        <v>1.88324</v>
      </c>
      <c r="BR542">
        <v>1.88202</v>
      </c>
      <c r="BS542">
        <v>1.88383</v>
      </c>
      <c r="BT542">
        <v>1.88309</v>
      </c>
      <c r="BU542">
        <v>1.88479</v>
      </c>
      <c r="BV542">
        <v>1.88232</v>
      </c>
      <c r="BW542" t="s">
        <v>210</v>
      </c>
      <c r="BX542" t="s">
        <v>17</v>
      </c>
      <c r="BY542" t="s">
        <v>17</v>
      </c>
      <c r="BZ542" t="s">
        <v>17</v>
      </c>
      <c r="CA542" t="s">
        <v>211</v>
      </c>
      <c r="CB542" t="s">
        <v>212</v>
      </c>
      <c r="CC542" t="s">
        <v>213</v>
      </c>
      <c r="CD542" t="s">
        <v>213</v>
      </c>
      <c r="CE542" t="s">
        <v>213</v>
      </c>
      <c r="CF542" t="s">
        <v>213</v>
      </c>
      <c r="CG542">
        <v>5</v>
      </c>
      <c r="CH542">
        <v>0</v>
      </c>
      <c r="CI542">
        <v>0</v>
      </c>
      <c r="CJ542">
        <v>0</v>
      </c>
      <c r="CK542">
        <v>0</v>
      </c>
      <c r="CL542">
        <v>2</v>
      </c>
      <c r="CM542">
        <v>1325.13</v>
      </c>
      <c r="CN542">
        <v>2.03086</v>
      </c>
      <c r="CO542">
        <v>7.69112</v>
      </c>
      <c r="CP542">
        <v>9.7996</v>
      </c>
      <c r="CQ542">
        <v>29.9997</v>
      </c>
      <c r="CR542">
        <v>9.66338</v>
      </c>
      <c r="CS542">
        <v>9.86327</v>
      </c>
      <c r="CT542">
        <v>-1</v>
      </c>
      <c r="CU542">
        <v>100</v>
      </c>
      <c r="CV542">
        <v>26.5751</v>
      </c>
      <c r="CW542">
        <v>-999.9</v>
      </c>
      <c r="CX542">
        <v>400</v>
      </c>
      <c r="CY542">
        <v>0</v>
      </c>
      <c r="CZ542">
        <v>103.872</v>
      </c>
      <c r="DA542">
        <v>103.284</v>
      </c>
    </row>
    <row r="543" spans="1:105">
      <c r="A543">
        <v>529</v>
      </c>
      <c r="B543">
        <v>1551447768.5</v>
      </c>
      <c r="C543">
        <v>1469.59999990463</v>
      </c>
      <c r="D543" t="s">
        <v>1278</v>
      </c>
      <c r="E543" t="s">
        <v>1279</v>
      </c>
      <c r="F543">
        <f>J543+I543+M543*K543</f>
        <v>0</v>
      </c>
      <c r="G543">
        <f>(1000*AM543)/(L543*(AO543+273.15))</f>
        <v>0</v>
      </c>
      <c r="H543">
        <f>((G543*F543*(1-(AJ543/1000)))/(100*K543))*(0.0/60)</f>
        <v>0</v>
      </c>
      <c r="I543" t="s">
        <v>203</v>
      </c>
      <c r="J543" t="s">
        <v>204</v>
      </c>
      <c r="K543" t="s">
        <v>205</v>
      </c>
      <c r="L543" t="s">
        <v>206</v>
      </c>
      <c r="M543" t="s">
        <v>927</v>
      </c>
      <c r="N543" t="s">
        <v>928</v>
      </c>
      <c r="O543" t="s">
        <v>576</v>
      </c>
      <c r="Q543">
        <v>1551447768.5</v>
      </c>
      <c r="R543">
        <f>AL543*Y543*(AJ543-AK543)/(100*AF543*(1000-Y543*AJ543))</f>
        <v>0</v>
      </c>
      <c r="S543">
        <f>AL543*Y543*(AI543-AH543*(1000-Y543*AK543)/(1000-Y543*AJ543))/(100*AF543)</f>
        <v>0</v>
      </c>
      <c r="T543">
        <f>(U543/V543*100)</f>
        <v>0</v>
      </c>
      <c r="U543">
        <f>AJ543*(AM543+AN543)/1000</f>
        <v>0</v>
      </c>
      <c r="V543">
        <f>0.61365*exp(17.502*AO543/(240.97+AO543))</f>
        <v>0</v>
      </c>
      <c r="W543">
        <v>145</v>
      </c>
      <c r="X543">
        <v>10</v>
      </c>
      <c r="Y543">
        <f>IF(W543*$H$11&gt;=AA543,1.0,(AA543/(AA543-W543*$H$11)))</f>
        <v>0</v>
      </c>
      <c r="Z543">
        <f>(Y543-1)*100</f>
        <v>0</v>
      </c>
      <c r="AA543">
        <f>MAX(0,($B$11+$C$11*AR543)/(1+$D$11*AR543)*AM543/(AO543+273)*$E$11)</f>
        <v>0</v>
      </c>
      <c r="AB543">
        <f>$B$9*AS543+$C$9*AT543</f>
        <v>0</v>
      </c>
      <c r="AC543">
        <f>AB543*AD543</f>
        <v>0</v>
      </c>
      <c r="AD543">
        <f>($B$9*$D$7+$C$9*$D$7)/($B$9+$C$9)</f>
        <v>0</v>
      </c>
      <c r="AE543">
        <f>($B$9*$K$7+$C$9*$K$7)/($B$9+$C$9)</f>
        <v>0</v>
      </c>
      <c r="AF543">
        <v>10</v>
      </c>
      <c r="AG543">
        <v>1551447768.5</v>
      </c>
      <c r="AH543">
        <v>393.448</v>
      </c>
      <c r="AI543">
        <v>398.866</v>
      </c>
      <c r="AJ543">
        <v>9.08796</v>
      </c>
      <c r="AK543">
        <v>7.77949</v>
      </c>
      <c r="AL543">
        <v>1432.15</v>
      </c>
      <c r="AM543">
        <v>100.513</v>
      </c>
      <c r="AN543">
        <v>0.0231306</v>
      </c>
      <c r="AO543">
        <v>7.16209</v>
      </c>
      <c r="AP543">
        <v>999.9</v>
      </c>
      <c r="AQ543">
        <v>999.9</v>
      </c>
      <c r="AR543">
        <v>10000</v>
      </c>
      <c r="AS543">
        <v>0</v>
      </c>
      <c r="AT543">
        <v>135.086</v>
      </c>
      <c r="AU543">
        <v>0</v>
      </c>
      <c r="AV543" t="s">
        <v>208</v>
      </c>
      <c r="AW543">
        <v>0</v>
      </c>
      <c r="AX543">
        <v>-0.747</v>
      </c>
      <c r="AY543">
        <v>-0.067</v>
      </c>
      <c r="AZ543">
        <v>0</v>
      </c>
      <c r="BA543">
        <v>0</v>
      </c>
      <c r="BB543">
        <v>0</v>
      </c>
      <c r="BC543">
        <v>0</v>
      </c>
      <c r="BD543">
        <v>-75.7984071428571</v>
      </c>
      <c r="BE543">
        <v>20.0213862783816</v>
      </c>
      <c r="BF543">
        <v>3.54203262060433</v>
      </c>
      <c r="BG543">
        <v>0</v>
      </c>
      <c r="BH543">
        <v>-2.9442230952381</v>
      </c>
      <c r="BI543">
        <v>0.136366303975294</v>
      </c>
      <c r="BJ543">
        <v>0.0353589568694509</v>
      </c>
      <c r="BK543">
        <v>0</v>
      </c>
      <c r="BL543">
        <v>0</v>
      </c>
      <c r="BM543">
        <v>0</v>
      </c>
      <c r="BN543" t="s">
        <v>209</v>
      </c>
      <c r="BO543">
        <v>1.88477</v>
      </c>
      <c r="BP543">
        <v>1.88174</v>
      </c>
      <c r="BQ543">
        <v>1.88324</v>
      </c>
      <c r="BR543">
        <v>1.88202</v>
      </c>
      <c r="BS543">
        <v>1.88382</v>
      </c>
      <c r="BT543">
        <v>1.88309</v>
      </c>
      <c r="BU543">
        <v>1.88479</v>
      </c>
      <c r="BV543">
        <v>1.88232</v>
      </c>
      <c r="BW543" t="s">
        <v>210</v>
      </c>
      <c r="BX543" t="s">
        <v>17</v>
      </c>
      <c r="BY543" t="s">
        <v>17</v>
      </c>
      <c r="BZ543" t="s">
        <v>17</v>
      </c>
      <c r="CA543" t="s">
        <v>211</v>
      </c>
      <c r="CB543" t="s">
        <v>212</v>
      </c>
      <c r="CC543" t="s">
        <v>213</v>
      </c>
      <c r="CD543" t="s">
        <v>213</v>
      </c>
      <c r="CE543" t="s">
        <v>213</v>
      </c>
      <c r="CF543" t="s">
        <v>213</v>
      </c>
      <c r="CG543">
        <v>5</v>
      </c>
      <c r="CH543">
        <v>0</v>
      </c>
      <c r="CI543">
        <v>0</v>
      </c>
      <c r="CJ543">
        <v>0</v>
      </c>
      <c r="CK543">
        <v>0</v>
      </c>
      <c r="CL543">
        <v>2</v>
      </c>
      <c r="CM543">
        <v>1319.1</v>
      </c>
      <c r="CN543">
        <v>2.03085</v>
      </c>
      <c r="CO543">
        <v>7.69263</v>
      </c>
      <c r="CP543">
        <v>9.79589</v>
      </c>
      <c r="CQ543">
        <v>29.9995</v>
      </c>
      <c r="CR543">
        <v>9.65997</v>
      </c>
      <c r="CS543">
        <v>9.85985</v>
      </c>
      <c r="CT543">
        <v>-1</v>
      </c>
      <c r="CU543">
        <v>100</v>
      </c>
      <c r="CV543">
        <v>26.5751</v>
      </c>
      <c r="CW543">
        <v>-999.9</v>
      </c>
      <c r="CX543">
        <v>400</v>
      </c>
      <c r="CY543">
        <v>0</v>
      </c>
      <c r="CZ543">
        <v>103.872</v>
      </c>
      <c r="DA543">
        <v>103.285</v>
      </c>
    </row>
    <row r="544" spans="1:105">
      <c r="A544">
        <v>530</v>
      </c>
      <c r="B544">
        <v>1551447770.5</v>
      </c>
      <c r="C544">
        <v>1471.59999990463</v>
      </c>
      <c r="D544" t="s">
        <v>1280</v>
      </c>
      <c r="E544" t="s">
        <v>1281</v>
      </c>
      <c r="F544">
        <f>J544+I544+M544*K544</f>
        <v>0</v>
      </c>
      <c r="G544">
        <f>(1000*AM544)/(L544*(AO544+273.15))</f>
        <v>0</v>
      </c>
      <c r="H544">
        <f>((G544*F544*(1-(AJ544/1000)))/(100*K544))*(0.0/60)</f>
        <v>0</v>
      </c>
      <c r="I544" t="s">
        <v>203</v>
      </c>
      <c r="J544" t="s">
        <v>204</v>
      </c>
      <c r="K544" t="s">
        <v>205</v>
      </c>
      <c r="L544" t="s">
        <v>206</v>
      </c>
      <c r="M544" t="s">
        <v>927</v>
      </c>
      <c r="N544" t="s">
        <v>928</v>
      </c>
      <c r="O544" t="s">
        <v>576</v>
      </c>
      <c r="Q544">
        <v>1551447770.5</v>
      </c>
      <c r="R544">
        <f>AL544*Y544*(AJ544-AK544)/(100*AF544*(1000-Y544*AJ544))</f>
        <v>0</v>
      </c>
      <c r="S544">
        <f>AL544*Y544*(AI544-AH544*(1000-Y544*AK544)/(1000-Y544*AJ544))/(100*AF544)</f>
        <v>0</v>
      </c>
      <c r="T544">
        <f>(U544/V544*100)</f>
        <v>0</v>
      </c>
      <c r="U544">
        <f>AJ544*(AM544+AN544)/1000</f>
        <v>0</v>
      </c>
      <c r="V544">
        <f>0.61365*exp(17.502*AO544/(240.97+AO544))</f>
        <v>0</v>
      </c>
      <c r="W544">
        <v>133</v>
      </c>
      <c r="X544">
        <v>9</v>
      </c>
      <c r="Y544">
        <f>IF(W544*$H$11&gt;=AA544,1.0,(AA544/(AA544-W544*$H$11)))</f>
        <v>0</v>
      </c>
      <c r="Z544">
        <f>(Y544-1)*100</f>
        <v>0</v>
      </c>
      <c r="AA544">
        <f>MAX(0,($B$11+$C$11*AR544)/(1+$D$11*AR544)*AM544/(AO544+273)*$E$11)</f>
        <v>0</v>
      </c>
      <c r="AB544">
        <f>$B$9*AS544+$C$9*AT544</f>
        <v>0</v>
      </c>
      <c r="AC544">
        <f>AB544*AD544</f>
        <v>0</v>
      </c>
      <c r="AD544">
        <f>($B$9*$D$7+$C$9*$D$7)/($B$9+$C$9)</f>
        <v>0</v>
      </c>
      <c r="AE544">
        <f>($B$9*$K$7+$C$9*$K$7)/($B$9+$C$9)</f>
        <v>0</v>
      </c>
      <c r="AF544">
        <v>10</v>
      </c>
      <c r="AG544">
        <v>1551447770.5</v>
      </c>
      <c r="AH544">
        <v>393.559</v>
      </c>
      <c r="AI544">
        <v>398.865</v>
      </c>
      <c r="AJ544">
        <v>9.088</v>
      </c>
      <c r="AK544">
        <v>7.77923</v>
      </c>
      <c r="AL544">
        <v>1431.94</v>
      </c>
      <c r="AM544">
        <v>100.514</v>
      </c>
      <c r="AN544">
        <v>0.0231819</v>
      </c>
      <c r="AO544">
        <v>7.15688</v>
      </c>
      <c r="AP544">
        <v>999.9</v>
      </c>
      <c r="AQ544">
        <v>999.9</v>
      </c>
      <c r="AR544">
        <v>10020</v>
      </c>
      <c r="AS544">
        <v>0</v>
      </c>
      <c r="AT544">
        <v>135.008</v>
      </c>
      <c r="AU544">
        <v>0</v>
      </c>
      <c r="AV544" t="s">
        <v>208</v>
      </c>
      <c r="AW544">
        <v>0</v>
      </c>
      <c r="AX544">
        <v>-0.747</v>
      </c>
      <c r="AY544">
        <v>-0.067</v>
      </c>
      <c r="AZ544">
        <v>0</v>
      </c>
      <c r="BA544">
        <v>0</v>
      </c>
      <c r="BB544">
        <v>0</v>
      </c>
      <c r="BC544">
        <v>0</v>
      </c>
      <c r="BD544">
        <v>-75.7984071428571</v>
      </c>
      <c r="BE544">
        <v>20.0213862783816</v>
      </c>
      <c r="BF544">
        <v>3.54203262060433</v>
      </c>
      <c r="BG544">
        <v>0</v>
      </c>
      <c r="BH544">
        <v>-2.9442230952381</v>
      </c>
      <c r="BI544">
        <v>0.136366303975294</v>
      </c>
      <c r="BJ544">
        <v>0.0353589568694509</v>
      </c>
      <c r="BK544">
        <v>0</v>
      </c>
      <c r="BL544">
        <v>0</v>
      </c>
      <c r="BM544">
        <v>0</v>
      </c>
      <c r="BN544" t="s">
        <v>209</v>
      </c>
      <c r="BO544">
        <v>1.88477</v>
      </c>
      <c r="BP544">
        <v>1.88173</v>
      </c>
      <c r="BQ544">
        <v>1.88324</v>
      </c>
      <c r="BR544">
        <v>1.88202</v>
      </c>
      <c r="BS544">
        <v>1.88382</v>
      </c>
      <c r="BT544">
        <v>1.88309</v>
      </c>
      <c r="BU544">
        <v>1.88478</v>
      </c>
      <c r="BV544">
        <v>1.88232</v>
      </c>
      <c r="BW544" t="s">
        <v>210</v>
      </c>
      <c r="BX544" t="s">
        <v>17</v>
      </c>
      <c r="BY544" t="s">
        <v>17</v>
      </c>
      <c r="BZ544" t="s">
        <v>17</v>
      </c>
      <c r="CA544" t="s">
        <v>211</v>
      </c>
      <c r="CB544" t="s">
        <v>212</v>
      </c>
      <c r="CC544" t="s">
        <v>213</v>
      </c>
      <c r="CD544" t="s">
        <v>213</v>
      </c>
      <c r="CE544" t="s">
        <v>213</v>
      </c>
      <c r="CF544" t="s">
        <v>213</v>
      </c>
      <c r="CG544">
        <v>5</v>
      </c>
      <c r="CH544">
        <v>0</v>
      </c>
      <c r="CI544">
        <v>0</v>
      </c>
      <c r="CJ544">
        <v>0</v>
      </c>
      <c r="CK544">
        <v>0</v>
      </c>
      <c r="CL544">
        <v>2</v>
      </c>
      <c r="CM544">
        <v>1327.63</v>
      </c>
      <c r="CN544">
        <v>2.03085</v>
      </c>
      <c r="CO544">
        <v>7.69401</v>
      </c>
      <c r="CP544">
        <v>9.79245</v>
      </c>
      <c r="CQ544">
        <v>29.9995</v>
      </c>
      <c r="CR544">
        <v>9.65657</v>
      </c>
      <c r="CS544">
        <v>9.85644</v>
      </c>
      <c r="CT544">
        <v>-1</v>
      </c>
      <c r="CU544">
        <v>100</v>
      </c>
      <c r="CV544">
        <v>26.5751</v>
      </c>
      <c r="CW544">
        <v>-999.9</v>
      </c>
      <c r="CX544">
        <v>400</v>
      </c>
      <c r="CY544">
        <v>0</v>
      </c>
      <c r="CZ544">
        <v>103.872</v>
      </c>
      <c r="DA544">
        <v>103.286</v>
      </c>
    </row>
    <row r="545" spans="1:105">
      <c r="A545">
        <v>531</v>
      </c>
      <c r="B545">
        <v>1551447772.5</v>
      </c>
      <c r="C545">
        <v>1473.59999990463</v>
      </c>
      <c r="D545" t="s">
        <v>1282</v>
      </c>
      <c r="E545" t="s">
        <v>1283</v>
      </c>
      <c r="F545">
        <f>J545+I545+M545*K545</f>
        <v>0</v>
      </c>
      <c r="G545">
        <f>(1000*AM545)/(L545*(AO545+273.15))</f>
        <v>0</v>
      </c>
      <c r="H545">
        <f>((G545*F545*(1-(AJ545/1000)))/(100*K545))*(0.0/60)</f>
        <v>0</v>
      </c>
      <c r="I545" t="s">
        <v>203</v>
      </c>
      <c r="J545" t="s">
        <v>204</v>
      </c>
      <c r="K545" t="s">
        <v>205</v>
      </c>
      <c r="L545" t="s">
        <v>206</v>
      </c>
      <c r="M545" t="s">
        <v>927</v>
      </c>
      <c r="N545" t="s">
        <v>928</v>
      </c>
      <c r="O545" t="s">
        <v>576</v>
      </c>
      <c r="Q545">
        <v>1551447772.5</v>
      </c>
      <c r="R545">
        <f>AL545*Y545*(AJ545-AK545)/(100*AF545*(1000-Y545*AJ545))</f>
        <v>0</v>
      </c>
      <c r="S545">
        <f>AL545*Y545*(AI545-AH545*(1000-Y545*AK545)/(1000-Y545*AJ545))/(100*AF545)</f>
        <v>0</v>
      </c>
      <c r="T545">
        <f>(U545/V545*100)</f>
        <v>0</v>
      </c>
      <c r="U545">
        <f>AJ545*(AM545+AN545)/1000</f>
        <v>0</v>
      </c>
      <c r="V545">
        <f>0.61365*exp(17.502*AO545/(240.97+AO545))</f>
        <v>0</v>
      </c>
      <c r="W545">
        <v>130</v>
      </c>
      <c r="X545">
        <v>9</v>
      </c>
      <c r="Y545">
        <f>IF(W545*$H$11&gt;=AA545,1.0,(AA545/(AA545-W545*$H$11)))</f>
        <v>0</v>
      </c>
      <c r="Z545">
        <f>(Y545-1)*100</f>
        <v>0</v>
      </c>
      <c r="AA545">
        <f>MAX(0,($B$11+$C$11*AR545)/(1+$D$11*AR545)*AM545/(AO545+273)*$E$11)</f>
        <v>0</v>
      </c>
      <c r="AB545">
        <f>$B$9*AS545+$C$9*AT545</f>
        <v>0</v>
      </c>
      <c r="AC545">
        <f>AB545*AD545</f>
        <v>0</v>
      </c>
      <c r="AD545">
        <f>($B$9*$D$7+$C$9*$D$7)/($B$9+$C$9)</f>
        <v>0</v>
      </c>
      <c r="AE545">
        <f>($B$9*$K$7+$C$9*$K$7)/($B$9+$C$9)</f>
        <v>0</v>
      </c>
      <c r="AF545">
        <v>10</v>
      </c>
      <c r="AG545">
        <v>1551447772.5</v>
      </c>
      <c r="AH545">
        <v>393.68</v>
      </c>
      <c r="AI545">
        <v>398.87</v>
      </c>
      <c r="AJ545">
        <v>9.09136</v>
      </c>
      <c r="AK545">
        <v>7.77833</v>
      </c>
      <c r="AL545">
        <v>1431.86</v>
      </c>
      <c r="AM545">
        <v>100.513</v>
      </c>
      <c r="AN545">
        <v>0.0230222</v>
      </c>
      <c r="AO545">
        <v>7.15271</v>
      </c>
      <c r="AP545">
        <v>999.9</v>
      </c>
      <c r="AQ545">
        <v>999.9</v>
      </c>
      <c r="AR545">
        <v>10020</v>
      </c>
      <c r="AS545">
        <v>0</v>
      </c>
      <c r="AT545">
        <v>134.907</v>
      </c>
      <c r="AU545">
        <v>0</v>
      </c>
      <c r="AV545" t="s">
        <v>208</v>
      </c>
      <c r="AW545">
        <v>0</v>
      </c>
      <c r="AX545">
        <v>-0.747</v>
      </c>
      <c r="AY545">
        <v>-0.067</v>
      </c>
      <c r="AZ545">
        <v>0</v>
      </c>
      <c r="BA545">
        <v>0</v>
      </c>
      <c r="BB545">
        <v>0</v>
      </c>
      <c r="BC545">
        <v>0</v>
      </c>
      <c r="BD545">
        <v>-75.7984071428571</v>
      </c>
      <c r="BE545">
        <v>20.0213862783816</v>
      </c>
      <c r="BF545">
        <v>3.54203262060433</v>
      </c>
      <c r="BG545">
        <v>0</v>
      </c>
      <c r="BH545">
        <v>-2.9442230952381</v>
      </c>
      <c r="BI545">
        <v>0.136366303975294</v>
      </c>
      <c r="BJ545">
        <v>0.0353589568694509</v>
      </c>
      <c r="BK545">
        <v>0</v>
      </c>
      <c r="BL545">
        <v>0</v>
      </c>
      <c r="BM545">
        <v>0</v>
      </c>
      <c r="BN545" t="s">
        <v>209</v>
      </c>
      <c r="BO545">
        <v>1.88477</v>
      </c>
      <c r="BP545">
        <v>1.88171</v>
      </c>
      <c r="BQ545">
        <v>1.88324</v>
      </c>
      <c r="BR545">
        <v>1.88202</v>
      </c>
      <c r="BS545">
        <v>1.88383</v>
      </c>
      <c r="BT545">
        <v>1.88309</v>
      </c>
      <c r="BU545">
        <v>1.88479</v>
      </c>
      <c r="BV545">
        <v>1.88232</v>
      </c>
      <c r="BW545" t="s">
        <v>210</v>
      </c>
      <c r="BX545" t="s">
        <v>17</v>
      </c>
      <c r="BY545" t="s">
        <v>17</v>
      </c>
      <c r="BZ545" t="s">
        <v>17</v>
      </c>
      <c r="CA545" t="s">
        <v>211</v>
      </c>
      <c r="CB545" t="s">
        <v>212</v>
      </c>
      <c r="CC545" t="s">
        <v>213</v>
      </c>
      <c r="CD545" t="s">
        <v>213</v>
      </c>
      <c r="CE545" t="s">
        <v>213</v>
      </c>
      <c r="CF545" t="s">
        <v>213</v>
      </c>
      <c r="CG545">
        <v>5</v>
      </c>
      <c r="CH545">
        <v>0</v>
      </c>
      <c r="CI545">
        <v>0</v>
      </c>
      <c r="CJ545">
        <v>0</v>
      </c>
      <c r="CK545">
        <v>0</v>
      </c>
      <c r="CL545">
        <v>2</v>
      </c>
      <c r="CM545">
        <v>1330.02</v>
      </c>
      <c r="CN545">
        <v>2.03085</v>
      </c>
      <c r="CO545">
        <v>7.69548</v>
      </c>
      <c r="CP545">
        <v>9.78874</v>
      </c>
      <c r="CQ545">
        <v>29.9996</v>
      </c>
      <c r="CR545">
        <v>9.65343</v>
      </c>
      <c r="CS545">
        <v>9.85281</v>
      </c>
      <c r="CT545">
        <v>-1</v>
      </c>
      <c r="CU545">
        <v>100</v>
      </c>
      <c r="CV545">
        <v>26.5751</v>
      </c>
      <c r="CW545">
        <v>-999.9</v>
      </c>
      <c r="CX545">
        <v>400</v>
      </c>
      <c r="CY545">
        <v>0</v>
      </c>
      <c r="CZ545">
        <v>103.873</v>
      </c>
      <c r="DA545">
        <v>103.285</v>
      </c>
    </row>
    <row r="546" spans="1:105">
      <c r="A546">
        <v>532</v>
      </c>
      <c r="B546">
        <v>1551447774.5</v>
      </c>
      <c r="C546">
        <v>1475.59999990463</v>
      </c>
      <c r="D546" t="s">
        <v>1284</v>
      </c>
      <c r="E546" t="s">
        <v>1285</v>
      </c>
      <c r="F546">
        <f>J546+I546+M546*K546</f>
        <v>0</v>
      </c>
      <c r="G546">
        <f>(1000*AM546)/(L546*(AO546+273.15))</f>
        <v>0</v>
      </c>
      <c r="H546">
        <f>((G546*F546*(1-(AJ546/1000)))/(100*K546))*(0.0/60)</f>
        <v>0</v>
      </c>
      <c r="I546" t="s">
        <v>203</v>
      </c>
      <c r="J546" t="s">
        <v>204</v>
      </c>
      <c r="K546" t="s">
        <v>205</v>
      </c>
      <c r="L546" t="s">
        <v>206</v>
      </c>
      <c r="M546" t="s">
        <v>927</v>
      </c>
      <c r="N546" t="s">
        <v>928</v>
      </c>
      <c r="O546" t="s">
        <v>576</v>
      </c>
      <c r="Q546">
        <v>1551447774.5</v>
      </c>
      <c r="R546">
        <f>AL546*Y546*(AJ546-AK546)/(100*AF546*(1000-Y546*AJ546))</f>
        <v>0</v>
      </c>
      <c r="S546">
        <f>AL546*Y546*(AI546-AH546*(1000-Y546*AK546)/(1000-Y546*AJ546))/(100*AF546)</f>
        <v>0</v>
      </c>
      <c r="T546">
        <f>(U546/V546*100)</f>
        <v>0</v>
      </c>
      <c r="U546">
        <f>AJ546*(AM546+AN546)/1000</f>
        <v>0</v>
      </c>
      <c r="V546">
        <f>0.61365*exp(17.502*AO546/(240.97+AO546))</f>
        <v>0</v>
      </c>
      <c r="W546">
        <v>137</v>
      </c>
      <c r="X546">
        <v>10</v>
      </c>
      <c r="Y546">
        <f>IF(W546*$H$11&gt;=AA546,1.0,(AA546/(AA546-W546*$H$11)))</f>
        <v>0</v>
      </c>
      <c r="Z546">
        <f>(Y546-1)*100</f>
        <v>0</v>
      </c>
      <c r="AA546">
        <f>MAX(0,($B$11+$C$11*AR546)/(1+$D$11*AR546)*AM546/(AO546+273)*$E$11)</f>
        <v>0</v>
      </c>
      <c r="AB546">
        <f>$B$9*AS546+$C$9*AT546</f>
        <v>0</v>
      </c>
      <c r="AC546">
        <f>AB546*AD546</f>
        <v>0</v>
      </c>
      <c r="AD546">
        <f>($B$9*$D$7+$C$9*$D$7)/($B$9+$C$9)</f>
        <v>0</v>
      </c>
      <c r="AE546">
        <f>($B$9*$K$7+$C$9*$K$7)/($B$9+$C$9)</f>
        <v>0</v>
      </c>
      <c r="AF546">
        <v>10</v>
      </c>
      <c r="AG546">
        <v>1551447774.5</v>
      </c>
      <c r="AH546">
        <v>393.792</v>
      </c>
      <c r="AI546">
        <v>398.841</v>
      </c>
      <c r="AJ546">
        <v>9.09931</v>
      </c>
      <c r="AK546">
        <v>7.77771</v>
      </c>
      <c r="AL546">
        <v>1432.14</v>
      </c>
      <c r="AM546">
        <v>100.514</v>
      </c>
      <c r="AN546">
        <v>0.0229092</v>
      </c>
      <c r="AO546">
        <v>7.16585</v>
      </c>
      <c r="AP546">
        <v>999.9</v>
      </c>
      <c r="AQ546">
        <v>999.9</v>
      </c>
      <c r="AR546">
        <v>9993.75</v>
      </c>
      <c r="AS546">
        <v>0</v>
      </c>
      <c r="AT546">
        <v>134.728</v>
      </c>
      <c r="AU546">
        <v>0</v>
      </c>
      <c r="AV546" t="s">
        <v>208</v>
      </c>
      <c r="AW546">
        <v>0</v>
      </c>
      <c r="AX546">
        <v>-0.747</v>
      </c>
      <c r="AY546">
        <v>-0.067</v>
      </c>
      <c r="AZ546">
        <v>0</v>
      </c>
      <c r="BA546">
        <v>0</v>
      </c>
      <c r="BB546">
        <v>0</v>
      </c>
      <c r="BC546">
        <v>0</v>
      </c>
      <c r="BD546">
        <v>-75.7984071428571</v>
      </c>
      <c r="BE546">
        <v>20.0213862783816</v>
      </c>
      <c r="BF546">
        <v>3.54203262060433</v>
      </c>
      <c r="BG546">
        <v>0</v>
      </c>
      <c r="BH546">
        <v>-2.9442230952381</v>
      </c>
      <c r="BI546">
        <v>0.136366303975294</v>
      </c>
      <c r="BJ546">
        <v>0.0353589568694509</v>
      </c>
      <c r="BK546">
        <v>0</v>
      </c>
      <c r="BL546">
        <v>0</v>
      </c>
      <c r="BM546">
        <v>0</v>
      </c>
      <c r="BN546" t="s">
        <v>209</v>
      </c>
      <c r="BO546">
        <v>1.88477</v>
      </c>
      <c r="BP546">
        <v>1.88171</v>
      </c>
      <c r="BQ546">
        <v>1.88324</v>
      </c>
      <c r="BR546">
        <v>1.88201</v>
      </c>
      <c r="BS546">
        <v>1.88383</v>
      </c>
      <c r="BT546">
        <v>1.88309</v>
      </c>
      <c r="BU546">
        <v>1.8848</v>
      </c>
      <c r="BV546">
        <v>1.88232</v>
      </c>
      <c r="BW546" t="s">
        <v>210</v>
      </c>
      <c r="BX546" t="s">
        <v>17</v>
      </c>
      <c r="BY546" t="s">
        <v>17</v>
      </c>
      <c r="BZ546" t="s">
        <v>17</v>
      </c>
      <c r="CA546" t="s">
        <v>211</v>
      </c>
      <c r="CB546" t="s">
        <v>212</v>
      </c>
      <c r="CC546" t="s">
        <v>213</v>
      </c>
      <c r="CD546" t="s">
        <v>213</v>
      </c>
      <c r="CE546" t="s">
        <v>213</v>
      </c>
      <c r="CF546" t="s">
        <v>213</v>
      </c>
      <c r="CG546">
        <v>5</v>
      </c>
      <c r="CH546">
        <v>0</v>
      </c>
      <c r="CI546">
        <v>0</v>
      </c>
      <c r="CJ546">
        <v>0</v>
      </c>
      <c r="CK546">
        <v>0</v>
      </c>
      <c r="CL546">
        <v>2</v>
      </c>
      <c r="CM546">
        <v>1324.73</v>
      </c>
      <c r="CN546">
        <v>2.03085</v>
      </c>
      <c r="CO546">
        <v>7.69697</v>
      </c>
      <c r="CP546">
        <v>9.78504</v>
      </c>
      <c r="CQ546">
        <v>29.9997</v>
      </c>
      <c r="CR546">
        <v>9.65006</v>
      </c>
      <c r="CS546">
        <v>9.84911</v>
      </c>
      <c r="CT546">
        <v>-1</v>
      </c>
      <c r="CU546">
        <v>100</v>
      </c>
      <c r="CV546">
        <v>26.1944</v>
      </c>
      <c r="CW546">
        <v>-999.9</v>
      </c>
      <c r="CX546">
        <v>400</v>
      </c>
      <c r="CY546">
        <v>0</v>
      </c>
      <c r="CZ546">
        <v>103.873</v>
      </c>
      <c r="DA546">
        <v>103.286</v>
      </c>
    </row>
    <row r="547" spans="1:105">
      <c r="A547">
        <v>533</v>
      </c>
      <c r="B547">
        <v>1551447776.5</v>
      </c>
      <c r="C547">
        <v>1477.59999990463</v>
      </c>
      <c r="D547" t="s">
        <v>1286</v>
      </c>
      <c r="E547" t="s">
        <v>1287</v>
      </c>
      <c r="F547">
        <f>J547+I547+M547*K547</f>
        <v>0</v>
      </c>
      <c r="G547">
        <f>(1000*AM547)/(L547*(AO547+273.15))</f>
        <v>0</v>
      </c>
      <c r="H547">
        <f>((G547*F547*(1-(AJ547/1000)))/(100*K547))*(0.0/60)</f>
        <v>0</v>
      </c>
      <c r="I547" t="s">
        <v>203</v>
      </c>
      <c r="J547" t="s">
        <v>204</v>
      </c>
      <c r="K547" t="s">
        <v>205</v>
      </c>
      <c r="L547" t="s">
        <v>206</v>
      </c>
      <c r="M547" t="s">
        <v>927</v>
      </c>
      <c r="N547" t="s">
        <v>928</v>
      </c>
      <c r="O547" t="s">
        <v>576</v>
      </c>
      <c r="Q547">
        <v>1551447776.5</v>
      </c>
      <c r="R547">
        <f>AL547*Y547*(AJ547-AK547)/(100*AF547*(1000-Y547*AJ547))</f>
        <v>0</v>
      </c>
      <c r="S547">
        <f>AL547*Y547*(AI547-AH547*(1000-Y547*AK547)/(1000-Y547*AJ547))/(100*AF547)</f>
        <v>0</v>
      </c>
      <c r="T547">
        <f>(U547/V547*100)</f>
        <v>0</v>
      </c>
      <c r="U547">
        <f>AJ547*(AM547+AN547)/1000</f>
        <v>0</v>
      </c>
      <c r="V547">
        <f>0.61365*exp(17.502*AO547/(240.97+AO547))</f>
        <v>0</v>
      </c>
      <c r="W547">
        <v>133</v>
      </c>
      <c r="X547">
        <v>9</v>
      </c>
      <c r="Y547">
        <f>IF(W547*$H$11&gt;=AA547,1.0,(AA547/(AA547-W547*$H$11)))</f>
        <v>0</v>
      </c>
      <c r="Z547">
        <f>(Y547-1)*100</f>
        <v>0</v>
      </c>
      <c r="AA547">
        <f>MAX(0,($B$11+$C$11*AR547)/(1+$D$11*AR547)*AM547/(AO547+273)*$E$11)</f>
        <v>0</v>
      </c>
      <c r="AB547">
        <f>$B$9*AS547+$C$9*AT547</f>
        <v>0</v>
      </c>
      <c r="AC547">
        <f>AB547*AD547</f>
        <v>0</v>
      </c>
      <c r="AD547">
        <f>($B$9*$D$7+$C$9*$D$7)/($B$9+$C$9)</f>
        <v>0</v>
      </c>
      <c r="AE547">
        <f>($B$9*$K$7+$C$9*$K$7)/($B$9+$C$9)</f>
        <v>0</v>
      </c>
      <c r="AF547">
        <v>10</v>
      </c>
      <c r="AG547">
        <v>1551447776.5</v>
      </c>
      <c r="AH547">
        <v>393.869</v>
      </c>
      <c r="AI547">
        <v>398.832</v>
      </c>
      <c r="AJ547">
        <v>9.09966</v>
      </c>
      <c r="AK547">
        <v>7.77742</v>
      </c>
      <c r="AL547">
        <v>1432.27</v>
      </c>
      <c r="AM547">
        <v>100.515</v>
      </c>
      <c r="AN547">
        <v>0.0228428</v>
      </c>
      <c r="AO547">
        <v>7.16555</v>
      </c>
      <c r="AP547">
        <v>999.9</v>
      </c>
      <c r="AQ547">
        <v>999.9</v>
      </c>
      <c r="AR547">
        <v>9991.25</v>
      </c>
      <c r="AS547">
        <v>0</v>
      </c>
      <c r="AT547">
        <v>134.443</v>
      </c>
      <c r="AU547">
        <v>0</v>
      </c>
      <c r="AV547" t="s">
        <v>208</v>
      </c>
      <c r="AW547">
        <v>0</v>
      </c>
      <c r="AX547">
        <v>-0.747</v>
      </c>
      <c r="AY547">
        <v>-0.067</v>
      </c>
      <c r="AZ547">
        <v>0</v>
      </c>
      <c r="BA547">
        <v>0</v>
      </c>
      <c r="BB547">
        <v>0</v>
      </c>
      <c r="BC547">
        <v>0</v>
      </c>
      <c r="BD547">
        <v>-75.7984071428571</v>
      </c>
      <c r="BE547">
        <v>20.0213862783816</v>
      </c>
      <c r="BF547">
        <v>3.54203262060433</v>
      </c>
      <c r="BG547">
        <v>0</v>
      </c>
      <c r="BH547">
        <v>-2.9442230952381</v>
      </c>
      <c r="BI547">
        <v>0.136366303975294</v>
      </c>
      <c r="BJ547">
        <v>0.0353589568694509</v>
      </c>
      <c r="BK547">
        <v>0</v>
      </c>
      <c r="BL547">
        <v>0</v>
      </c>
      <c r="BM547">
        <v>0</v>
      </c>
      <c r="BN547" t="s">
        <v>209</v>
      </c>
      <c r="BO547">
        <v>1.88477</v>
      </c>
      <c r="BP547">
        <v>1.88171</v>
      </c>
      <c r="BQ547">
        <v>1.88324</v>
      </c>
      <c r="BR547">
        <v>1.882</v>
      </c>
      <c r="BS547">
        <v>1.88384</v>
      </c>
      <c r="BT547">
        <v>1.88309</v>
      </c>
      <c r="BU547">
        <v>1.88478</v>
      </c>
      <c r="BV547">
        <v>1.88232</v>
      </c>
      <c r="BW547" t="s">
        <v>210</v>
      </c>
      <c r="BX547" t="s">
        <v>17</v>
      </c>
      <c r="BY547" t="s">
        <v>17</v>
      </c>
      <c r="BZ547" t="s">
        <v>17</v>
      </c>
      <c r="CA547" t="s">
        <v>211</v>
      </c>
      <c r="CB547" t="s">
        <v>212</v>
      </c>
      <c r="CC547" t="s">
        <v>213</v>
      </c>
      <c r="CD547" t="s">
        <v>213</v>
      </c>
      <c r="CE547" t="s">
        <v>213</v>
      </c>
      <c r="CF547" t="s">
        <v>213</v>
      </c>
      <c r="CG547">
        <v>5</v>
      </c>
      <c r="CH547">
        <v>0</v>
      </c>
      <c r="CI547">
        <v>0</v>
      </c>
      <c r="CJ547">
        <v>0</v>
      </c>
      <c r="CK547">
        <v>0</v>
      </c>
      <c r="CL547">
        <v>2</v>
      </c>
      <c r="CM547">
        <v>1327.93</v>
      </c>
      <c r="CN547">
        <v>2.03084</v>
      </c>
      <c r="CO547">
        <v>7.69839</v>
      </c>
      <c r="CP547">
        <v>9.78137</v>
      </c>
      <c r="CQ547">
        <v>29.9997</v>
      </c>
      <c r="CR547">
        <v>9.64641</v>
      </c>
      <c r="CS547">
        <v>9.84562</v>
      </c>
      <c r="CT547">
        <v>-1</v>
      </c>
      <c r="CU547">
        <v>100</v>
      </c>
      <c r="CV547">
        <v>26.1944</v>
      </c>
      <c r="CW547">
        <v>-999.9</v>
      </c>
      <c r="CX547">
        <v>400</v>
      </c>
      <c r="CY547">
        <v>0</v>
      </c>
      <c r="CZ547">
        <v>103.874</v>
      </c>
      <c r="DA547">
        <v>103.287</v>
      </c>
    </row>
    <row r="548" spans="1:105">
      <c r="A548">
        <v>534</v>
      </c>
      <c r="B548">
        <v>1551447824</v>
      </c>
      <c r="C548">
        <v>1525.09999990463</v>
      </c>
      <c r="D548" t="s">
        <v>1288</v>
      </c>
      <c r="E548" t="s">
        <v>1289</v>
      </c>
      <c r="F548">
        <f>J548+I548+M548*K548</f>
        <v>0</v>
      </c>
      <c r="G548">
        <f>(1000*AM548)/(L548*(AO548+273.15))</f>
        <v>0</v>
      </c>
      <c r="H548">
        <f>((G548*F548*(1-(AJ548/1000)))/(100*K548))*(0.0/60)</f>
        <v>0</v>
      </c>
      <c r="I548" t="s">
        <v>203</v>
      </c>
      <c r="J548" t="s">
        <v>204</v>
      </c>
      <c r="K548" t="s">
        <v>205</v>
      </c>
      <c r="L548" t="s">
        <v>206</v>
      </c>
      <c r="M548" t="s">
        <v>927</v>
      </c>
      <c r="N548" t="s">
        <v>928</v>
      </c>
      <c r="O548" t="s">
        <v>697</v>
      </c>
      <c r="Q548">
        <v>1551447824</v>
      </c>
      <c r="R548">
        <f>AL548*Y548*(AJ548-AK548)/(100*AF548*(1000-Y548*AJ548))</f>
        <v>0</v>
      </c>
      <c r="S548">
        <f>AL548*Y548*(AI548-AH548*(1000-Y548*AK548)/(1000-Y548*AJ548))/(100*AF548)</f>
        <v>0</v>
      </c>
      <c r="T548">
        <f>(U548/V548*100)</f>
        <v>0</v>
      </c>
      <c r="U548">
        <f>AJ548*(AM548+AN548)/1000</f>
        <v>0</v>
      </c>
      <c r="V548">
        <f>0.61365*exp(17.502*AO548/(240.97+AO548))</f>
        <v>0</v>
      </c>
      <c r="W548">
        <v>133</v>
      </c>
      <c r="X548">
        <v>9</v>
      </c>
      <c r="Y548">
        <f>IF(W548*$H$11&gt;=AA548,1.0,(AA548/(AA548-W548*$H$11)))</f>
        <v>0</v>
      </c>
      <c r="Z548">
        <f>(Y548-1)*100</f>
        <v>0</v>
      </c>
      <c r="AA548">
        <f>MAX(0,($B$11+$C$11*AR548)/(1+$D$11*AR548)*AM548/(AO548+273)*$E$11)</f>
        <v>0</v>
      </c>
      <c r="AB548">
        <f>$B$9*AS548+$C$9*AT548</f>
        <v>0</v>
      </c>
      <c r="AC548">
        <f>AB548*AD548</f>
        <v>0</v>
      </c>
      <c r="AD548">
        <f>($B$9*$D$7+$C$9*$D$7)/($B$9+$C$9)</f>
        <v>0</v>
      </c>
      <c r="AE548">
        <f>($B$9*$K$7+$C$9*$K$7)/($B$9+$C$9)</f>
        <v>0</v>
      </c>
      <c r="AF548">
        <v>10</v>
      </c>
      <c r="AG548">
        <v>1551447824</v>
      </c>
      <c r="AH548">
        <v>394.159</v>
      </c>
      <c r="AI548">
        <v>398.792</v>
      </c>
      <c r="AJ548">
        <v>8.21816</v>
      </c>
      <c r="AK548">
        <v>7.76742</v>
      </c>
      <c r="AL548">
        <v>1432.37</v>
      </c>
      <c r="AM548">
        <v>100.519</v>
      </c>
      <c r="AN548">
        <v>0.0228204</v>
      </c>
      <c r="AO548">
        <v>6.85755</v>
      </c>
      <c r="AP548">
        <v>999.9</v>
      </c>
      <c r="AQ548">
        <v>999.9</v>
      </c>
      <c r="AR548">
        <v>10013.8</v>
      </c>
      <c r="AS548">
        <v>0</v>
      </c>
      <c r="AT548">
        <v>40.0099</v>
      </c>
      <c r="AU548">
        <v>0</v>
      </c>
      <c r="AV548" t="s">
        <v>208</v>
      </c>
      <c r="AW548">
        <v>0</v>
      </c>
      <c r="AX548">
        <v>-0.747</v>
      </c>
      <c r="AY548">
        <v>-0.067</v>
      </c>
      <c r="AZ548">
        <v>0</v>
      </c>
      <c r="BA548">
        <v>0</v>
      </c>
      <c r="BB548">
        <v>0</v>
      </c>
      <c r="BC548">
        <v>0</v>
      </c>
      <c r="BD548">
        <v>-75.7984071428571</v>
      </c>
      <c r="BE548">
        <v>20.0213862783816</v>
      </c>
      <c r="BF548">
        <v>3.54203262060433</v>
      </c>
      <c r="BG548">
        <v>0</v>
      </c>
      <c r="BH548">
        <v>-2.9442230952381</v>
      </c>
      <c r="BI548">
        <v>0.136366303975294</v>
      </c>
      <c r="BJ548">
        <v>0.0353589568694509</v>
      </c>
      <c r="BK548">
        <v>0</v>
      </c>
      <c r="BL548">
        <v>0</v>
      </c>
      <c r="BM548">
        <v>0</v>
      </c>
      <c r="BN548" t="s">
        <v>209</v>
      </c>
      <c r="BO548">
        <v>1.88477</v>
      </c>
      <c r="BP548">
        <v>1.88171</v>
      </c>
      <c r="BQ548">
        <v>1.88324</v>
      </c>
      <c r="BR548">
        <v>1.88198</v>
      </c>
      <c r="BS548">
        <v>1.8838</v>
      </c>
      <c r="BT548">
        <v>1.88309</v>
      </c>
      <c r="BU548">
        <v>1.88481</v>
      </c>
      <c r="BV548">
        <v>1.88232</v>
      </c>
      <c r="BW548" t="s">
        <v>210</v>
      </c>
      <c r="BX548" t="s">
        <v>17</v>
      </c>
      <c r="BY548" t="s">
        <v>17</v>
      </c>
      <c r="BZ548" t="s">
        <v>17</v>
      </c>
      <c r="CA548" t="s">
        <v>211</v>
      </c>
      <c r="CB548" t="s">
        <v>212</v>
      </c>
      <c r="CC548" t="s">
        <v>213</v>
      </c>
      <c r="CD548" t="s">
        <v>213</v>
      </c>
      <c r="CE548" t="s">
        <v>213</v>
      </c>
      <c r="CF548" t="s">
        <v>213</v>
      </c>
      <c r="CG548">
        <v>5</v>
      </c>
      <c r="CH548">
        <v>0</v>
      </c>
      <c r="CI548">
        <v>0</v>
      </c>
      <c r="CJ548">
        <v>0</v>
      </c>
      <c r="CK548">
        <v>0</v>
      </c>
      <c r="CL548">
        <v>2</v>
      </c>
      <c r="CM548">
        <v>1327.99</v>
      </c>
      <c r="CN548">
        <v>2.11473</v>
      </c>
      <c r="CO548">
        <v>7.58903</v>
      </c>
      <c r="CP548">
        <v>9.69293</v>
      </c>
      <c r="CQ548">
        <v>29.9992</v>
      </c>
      <c r="CR548">
        <v>9.56229</v>
      </c>
      <c r="CS548">
        <v>9.75629</v>
      </c>
      <c r="CT548">
        <v>-1</v>
      </c>
      <c r="CU548">
        <v>100</v>
      </c>
      <c r="CV548">
        <v>24.2995</v>
      </c>
      <c r="CW548">
        <v>-999.9</v>
      </c>
      <c r="CX548">
        <v>400</v>
      </c>
      <c r="CY548">
        <v>0.835129</v>
      </c>
      <c r="CZ548">
        <v>103.904</v>
      </c>
      <c r="DA548">
        <v>103.301</v>
      </c>
    </row>
    <row r="549" spans="1:105">
      <c r="A549">
        <v>535</v>
      </c>
      <c r="B549">
        <v>1551447826</v>
      </c>
      <c r="C549">
        <v>1527.09999990463</v>
      </c>
      <c r="D549" t="s">
        <v>1290</v>
      </c>
      <c r="E549" t="s">
        <v>1291</v>
      </c>
      <c r="F549">
        <f>J549+I549+M549*K549</f>
        <v>0</v>
      </c>
      <c r="G549">
        <f>(1000*AM549)/(L549*(AO549+273.15))</f>
        <v>0</v>
      </c>
      <c r="H549">
        <f>((G549*F549*(1-(AJ549/1000)))/(100*K549))*(0.0/60)</f>
        <v>0</v>
      </c>
      <c r="I549" t="s">
        <v>203</v>
      </c>
      <c r="J549" t="s">
        <v>204</v>
      </c>
      <c r="K549" t="s">
        <v>205</v>
      </c>
      <c r="L549" t="s">
        <v>206</v>
      </c>
      <c r="M549" t="s">
        <v>927</v>
      </c>
      <c r="N549" t="s">
        <v>928</v>
      </c>
      <c r="O549" t="s">
        <v>697</v>
      </c>
      <c r="Q549">
        <v>1551447826</v>
      </c>
      <c r="R549">
        <f>AL549*Y549*(AJ549-AK549)/(100*AF549*(1000-Y549*AJ549))</f>
        <v>0</v>
      </c>
      <c r="S549">
        <f>AL549*Y549*(AI549-AH549*(1000-Y549*AK549)/(1000-Y549*AJ549))/(100*AF549)</f>
        <v>0</v>
      </c>
      <c r="T549">
        <f>(U549/V549*100)</f>
        <v>0</v>
      </c>
      <c r="U549">
        <f>AJ549*(AM549+AN549)/1000</f>
        <v>0</v>
      </c>
      <c r="V549">
        <f>0.61365*exp(17.502*AO549/(240.97+AO549))</f>
        <v>0</v>
      </c>
      <c r="W549">
        <v>119</v>
      </c>
      <c r="X549">
        <v>8</v>
      </c>
      <c r="Y549">
        <f>IF(W549*$H$11&gt;=AA549,1.0,(AA549/(AA549-W549*$H$11)))</f>
        <v>0</v>
      </c>
      <c r="Z549">
        <f>(Y549-1)*100</f>
        <v>0</v>
      </c>
      <c r="AA549">
        <f>MAX(0,($B$11+$C$11*AR549)/(1+$D$11*AR549)*AM549/(AO549+273)*$E$11)</f>
        <v>0</v>
      </c>
      <c r="AB549">
        <f>$B$9*AS549+$C$9*AT549</f>
        <v>0</v>
      </c>
      <c r="AC549">
        <f>AB549*AD549</f>
        <v>0</v>
      </c>
      <c r="AD549">
        <f>($B$9*$D$7+$C$9*$D$7)/($B$9+$C$9)</f>
        <v>0</v>
      </c>
      <c r="AE549">
        <f>($B$9*$K$7+$C$9*$K$7)/($B$9+$C$9)</f>
        <v>0</v>
      </c>
      <c r="AF549">
        <v>10</v>
      </c>
      <c r="AG549">
        <v>1551447826</v>
      </c>
      <c r="AH549">
        <v>393.985</v>
      </c>
      <c r="AI549">
        <v>398.782</v>
      </c>
      <c r="AJ549">
        <v>8.28928</v>
      </c>
      <c r="AK549">
        <v>7.76675</v>
      </c>
      <c r="AL549">
        <v>1432.6</v>
      </c>
      <c r="AM549">
        <v>100.517</v>
      </c>
      <c r="AN549">
        <v>0.0231504</v>
      </c>
      <c r="AO549">
        <v>6.88086</v>
      </c>
      <c r="AP549">
        <v>999.9</v>
      </c>
      <c r="AQ549">
        <v>999.9</v>
      </c>
      <c r="AR549">
        <v>9996.25</v>
      </c>
      <c r="AS549">
        <v>0</v>
      </c>
      <c r="AT549">
        <v>39.9661</v>
      </c>
      <c r="AU549">
        <v>0</v>
      </c>
      <c r="AV549" t="s">
        <v>208</v>
      </c>
      <c r="AW549">
        <v>0</v>
      </c>
      <c r="AX549">
        <v>-0.747</v>
      </c>
      <c r="AY549">
        <v>-0.067</v>
      </c>
      <c r="AZ549">
        <v>0</v>
      </c>
      <c r="BA549">
        <v>0</v>
      </c>
      <c r="BB549">
        <v>0</v>
      </c>
      <c r="BC549">
        <v>0</v>
      </c>
      <c r="BD549">
        <v>-75.7984071428571</v>
      </c>
      <c r="BE549">
        <v>20.0213862783816</v>
      </c>
      <c r="BF549">
        <v>3.54203262060433</v>
      </c>
      <c r="BG549">
        <v>0</v>
      </c>
      <c r="BH549">
        <v>-2.9442230952381</v>
      </c>
      <c r="BI549">
        <v>0.136366303975294</v>
      </c>
      <c r="BJ549">
        <v>0.0353589568694509</v>
      </c>
      <c r="BK549">
        <v>0</v>
      </c>
      <c r="BL549">
        <v>0</v>
      </c>
      <c r="BM549">
        <v>0</v>
      </c>
      <c r="BN549" t="s">
        <v>209</v>
      </c>
      <c r="BO549">
        <v>1.88477</v>
      </c>
      <c r="BP549">
        <v>1.88171</v>
      </c>
      <c r="BQ549">
        <v>1.88324</v>
      </c>
      <c r="BR549">
        <v>1.88199</v>
      </c>
      <c r="BS549">
        <v>1.88381</v>
      </c>
      <c r="BT549">
        <v>1.88309</v>
      </c>
      <c r="BU549">
        <v>1.8848</v>
      </c>
      <c r="BV549">
        <v>1.88232</v>
      </c>
      <c r="BW549" t="s">
        <v>210</v>
      </c>
      <c r="BX549" t="s">
        <v>17</v>
      </c>
      <c r="BY549" t="s">
        <v>17</v>
      </c>
      <c r="BZ549" t="s">
        <v>17</v>
      </c>
      <c r="CA549" t="s">
        <v>211</v>
      </c>
      <c r="CB549" t="s">
        <v>212</v>
      </c>
      <c r="CC549" t="s">
        <v>213</v>
      </c>
      <c r="CD549" t="s">
        <v>213</v>
      </c>
      <c r="CE549" t="s">
        <v>213</v>
      </c>
      <c r="CF549" t="s">
        <v>213</v>
      </c>
      <c r="CG549">
        <v>5</v>
      </c>
      <c r="CH549">
        <v>0</v>
      </c>
      <c r="CI549">
        <v>0</v>
      </c>
      <c r="CJ549">
        <v>0</v>
      </c>
      <c r="CK549">
        <v>0</v>
      </c>
      <c r="CL549">
        <v>2</v>
      </c>
      <c r="CM549">
        <v>1338.51</v>
      </c>
      <c r="CN549">
        <v>2.11688</v>
      </c>
      <c r="CO549">
        <v>7.58915</v>
      </c>
      <c r="CP549">
        <v>9.68896</v>
      </c>
      <c r="CQ549">
        <v>29.9992</v>
      </c>
      <c r="CR549">
        <v>9.55834</v>
      </c>
      <c r="CS549">
        <v>9.75232</v>
      </c>
      <c r="CT549">
        <v>-1</v>
      </c>
      <c r="CU549">
        <v>100</v>
      </c>
      <c r="CV549">
        <v>24.2995</v>
      </c>
      <c r="CW549">
        <v>-999.9</v>
      </c>
      <c r="CX549">
        <v>400</v>
      </c>
      <c r="CY549">
        <v>0.756988</v>
      </c>
      <c r="CZ549">
        <v>103.905</v>
      </c>
      <c r="DA549">
        <v>103.302</v>
      </c>
    </row>
    <row r="550" spans="1:105">
      <c r="A550">
        <v>536</v>
      </c>
      <c r="B550">
        <v>1551447828</v>
      </c>
      <c r="C550">
        <v>1529.09999990463</v>
      </c>
      <c r="D550" t="s">
        <v>1292</v>
      </c>
      <c r="E550" t="s">
        <v>1293</v>
      </c>
      <c r="F550">
        <f>J550+I550+M550*K550</f>
        <v>0</v>
      </c>
      <c r="G550">
        <f>(1000*AM550)/(L550*(AO550+273.15))</f>
        <v>0</v>
      </c>
      <c r="H550">
        <f>((G550*F550*(1-(AJ550/1000)))/(100*K550))*(0.0/60)</f>
        <v>0</v>
      </c>
      <c r="I550" t="s">
        <v>203</v>
      </c>
      <c r="J550" t="s">
        <v>204</v>
      </c>
      <c r="K550" t="s">
        <v>205</v>
      </c>
      <c r="L550" t="s">
        <v>206</v>
      </c>
      <c r="M550" t="s">
        <v>927</v>
      </c>
      <c r="N550" t="s">
        <v>928</v>
      </c>
      <c r="O550" t="s">
        <v>697</v>
      </c>
      <c r="Q550">
        <v>1551447828</v>
      </c>
      <c r="R550">
        <f>AL550*Y550*(AJ550-AK550)/(100*AF550*(1000-Y550*AJ550))</f>
        <v>0</v>
      </c>
      <c r="S550">
        <f>AL550*Y550*(AI550-AH550*(1000-Y550*AK550)/(1000-Y550*AJ550))/(100*AF550)</f>
        <v>0</v>
      </c>
      <c r="T550">
        <f>(U550/V550*100)</f>
        <v>0</v>
      </c>
      <c r="U550">
        <f>AJ550*(AM550+AN550)/1000</f>
        <v>0</v>
      </c>
      <c r="V550">
        <f>0.61365*exp(17.502*AO550/(240.97+AO550))</f>
        <v>0</v>
      </c>
      <c r="W550">
        <v>132</v>
      </c>
      <c r="X550">
        <v>9</v>
      </c>
      <c r="Y550">
        <f>IF(W550*$H$11&gt;=AA550,1.0,(AA550/(AA550-W550*$H$11)))</f>
        <v>0</v>
      </c>
      <c r="Z550">
        <f>(Y550-1)*100</f>
        <v>0</v>
      </c>
      <c r="AA550">
        <f>MAX(0,($B$11+$C$11*AR550)/(1+$D$11*AR550)*AM550/(AO550+273)*$E$11)</f>
        <v>0</v>
      </c>
      <c r="AB550">
        <f>$B$9*AS550+$C$9*AT550</f>
        <v>0</v>
      </c>
      <c r="AC550">
        <f>AB550*AD550</f>
        <v>0</v>
      </c>
      <c r="AD550">
        <f>($B$9*$D$7+$C$9*$D$7)/($B$9+$C$9)</f>
        <v>0</v>
      </c>
      <c r="AE550">
        <f>($B$9*$K$7+$C$9*$K$7)/($B$9+$C$9)</f>
        <v>0</v>
      </c>
      <c r="AF550">
        <v>10</v>
      </c>
      <c r="AG550">
        <v>1551447828</v>
      </c>
      <c r="AH550">
        <v>393.894</v>
      </c>
      <c r="AI550">
        <v>398.772</v>
      </c>
      <c r="AJ550">
        <v>8.3446</v>
      </c>
      <c r="AK550">
        <v>7.76598</v>
      </c>
      <c r="AL550">
        <v>1432.33</v>
      </c>
      <c r="AM550">
        <v>100.517</v>
      </c>
      <c r="AN550">
        <v>0.0229634</v>
      </c>
      <c r="AO550">
        <v>6.88852</v>
      </c>
      <c r="AP550">
        <v>999.9</v>
      </c>
      <c r="AQ550">
        <v>999.9</v>
      </c>
      <c r="AR550">
        <v>10000.6</v>
      </c>
      <c r="AS550">
        <v>0</v>
      </c>
      <c r="AT550">
        <v>39.9907</v>
      </c>
      <c r="AU550">
        <v>0</v>
      </c>
      <c r="AV550" t="s">
        <v>208</v>
      </c>
      <c r="AW550">
        <v>0</v>
      </c>
      <c r="AX550">
        <v>-0.747</v>
      </c>
      <c r="AY550">
        <v>-0.067</v>
      </c>
      <c r="AZ550">
        <v>0</v>
      </c>
      <c r="BA550">
        <v>0</v>
      </c>
      <c r="BB550">
        <v>0</v>
      </c>
      <c r="BC550">
        <v>0</v>
      </c>
      <c r="BD550">
        <v>-75.7984071428571</v>
      </c>
      <c r="BE550">
        <v>20.0213862783816</v>
      </c>
      <c r="BF550">
        <v>3.54203262060433</v>
      </c>
      <c r="BG550">
        <v>0</v>
      </c>
      <c r="BH550">
        <v>-2.9442230952381</v>
      </c>
      <c r="BI550">
        <v>0.136366303975294</v>
      </c>
      <c r="BJ550">
        <v>0.0353589568694509</v>
      </c>
      <c r="BK550">
        <v>0</v>
      </c>
      <c r="BL550">
        <v>0</v>
      </c>
      <c r="BM550">
        <v>0</v>
      </c>
      <c r="BN550" t="s">
        <v>209</v>
      </c>
      <c r="BO550">
        <v>1.88477</v>
      </c>
      <c r="BP550">
        <v>1.88171</v>
      </c>
      <c r="BQ550">
        <v>1.88324</v>
      </c>
      <c r="BR550">
        <v>1.882</v>
      </c>
      <c r="BS550">
        <v>1.88382</v>
      </c>
      <c r="BT550">
        <v>1.88309</v>
      </c>
      <c r="BU550">
        <v>1.8848</v>
      </c>
      <c r="BV550">
        <v>1.88232</v>
      </c>
      <c r="BW550" t="s">
        <v>210</v>
      </c>
      <c r="BX550" t="s">
        <v>17</v>
      </c>
      <c r="BY550" t="s">
        <v>17</v>
      </c>
      <c r="BZ550" t="s">
        <v>17</v>
      </c>
      <c r="CA550" t="s">
        <v>211</v>
      </c>
      <c r="CB550" t="s">
        <v>212</v>
      </c>
      <c r="CC550" t="s">
        <v>213</v>
      </c>
      <c r="CD550" t="s">
        <v>213</v>
      </c>
      <c r="CE550" t="s">
        <v>213</v>
      </c>
      <c r="CF550" t="s">
        <v>213</v>
      </c>
      <c r="CG550">
        <v>5</v>
      </c>
      <c r="CH550">
        <v>0</v>
      </c>
      <c r="CI550">
        <v>0</v>
      </c>
      <c r="CJ550">
        <v>0</v>
      </c>
      <c r="CK550">
        <v>0</v>
      </c>
      <c r="CL550">
        <v>2</v>
      </c>
      <c r="CM550">
        <v>1328.61</v>
      </c>
      <c r="CN550">
        <v>2.11687</v>
      </c>
      <c r="CO550">
        <v>7.58959</v>
      </c>
      <c r="CP550">
        <v>9.68511</v>
      </c>
      <c r="CQ550">
        <v>29.9994</v>
      </c>
      <c r="CR550">
        <v>9.55428</v>
      </c>
      <c r="CS550">
        <v>9.74835</v>
      </c>
      <c r="CT550">
        <v>-1</v>
      </c>
      <c r="CU550">
        <v>100</v>
      </c>
      <c r="CV550">
        <v>24.2995</v>
      </c>
      <c r="CW550">
        <v>-999.9</v>
      </c>
      <c r="CX550">
        <v>400</v>
      </c>
      <c r="CY550">
        <v>0.68017</v>
      </c>
      <c r="CZ550">
        <v>103.905</v>
      </c>
      <c r="DA550">
        <v>103.302</v>
      </c>
    </row>
    <row r="551" spans="1:105">
      <c r="A551">
        <v>537</v>
      </c>
      <c r="B551">
        <v>1551447830</v>
      </c>
      <c r="C551">
        <v>1531.09999990463</v>
      </c>
      <c r="D551" t="s">
        <v>1294</v>
      </c>
      <c r="E551" t="s">
        <v>1295</v>
      </c>
      <c r="F551">
        <f>J551+I551+M551*K551</f>
        <v>0</v>
      </c>
      <c r="G551">
        <f>(1000*AM551)/(L551*(AO551+273.15))</f>
        <v>0</v>
      </c>
      <c r="H551">
        <f>((G551*F551*(1-(AJ551/1000)))/(100*K551))*(0.0/60)</f>
        <v>0</v>
      </c>
      <c r="I551" t="s">
        <v>203</v>
      </c>
      <c r="J551" t="s">
        <v>204</v>
      </c>
      <c r="K551" t="s">
        <v>205</v>
      </c>
      <c r="L551" t="s">
        <v>206</v>
      </c>
      <c r="M551" t="s">
        <v>927</v>
      </c>
      <c r="N551" t="s">
        <v>928</v>
      </c>
      <c r="O551" t="s">
        <v>697</v>
      </c>
      <c r="Q551">
        <v>1551447830</v>
      </c>
      <c r="R551">
        <f>AL551*Y551*(AJ551-AK551)/(100*AF551*(1000-Y551*AJ551))</f>
        <v>0</v>
      </c>
      <c r="S551">
        <f>AL551*Y551*(AI551-AH551*(1000-Y551*AK551)/(1000-Y551*AJ551))/(100*AF551)</f>
        <v>0</v>
      </c>
      <c r="T551">
        <f>(U551/V551*100)</f>
        <v>0</v>
      </c>
      <c r="U551">
        <f>AJ551*(AM551+AN551)/1000</f>
        <v>0</v>
      </c>
      <c r="V551">
        <f>0.61365*exp(17.502*AO551/(240.97+AO551))</f>
        <v>0</v>
      </c>
      <c r="W551">
        <v>136</v>
      </c>
      <c r="X551">
        <v>9</v>
      </c>
      <c r="Y551">
        <f>IF(W551*$H$11&gt;=AA551,1.0,(AA551/(AA551-W551*$H$11)))</f>
        <v>0</v>
      </c>
      <c r="Z551">
        <f>(Y551-1)*100</f>
        <v>0</v>
      </c>
      <c r="AA551">
        <f>MAX(0,($B$11+$C$11*AR551)/(1+$D$11*AR551)*AM551/(AO551+273)*$E$11)</f>
        <v>0</v>
      </c>
      <c r="AB551">
        <f>$B$9*AS551+$C$9*AT551</f>
        <v>0</v>
      </c>
      <c r="AC551">
        <f>AB551*AD551</f>
        <v>0</v>
      </c>
      <c r="AD551">
        <f>($B$9*$D$7+$C$9*$D$7)/($B$9+$C$9)</f>
        <v>0</v>
      </c>
      <c r="AE551">
        <f>($B$9*$K$7+$C$9*$K$7)/($B$9+$C$9)</f>
        <v>0</v>
      </c>
      <c r="AF551">
        <v>10</v>
      </c>
      <c r="AG551">
        <v>1551447830</v>
      </c>
      <c r="AH551">
        <v>393.86</v>
      </c>
      <c r="AI551">
        <v>398.761</v>
      </c>
      <c r="AJ551">
        <v>8.38653</v>
      </c>
      <c r="AK551">
        <v>7.76568</v>
      </c>
      <c r="AL551">
        <v>1432.43</v>
      </c>
      <c r="AM551">
        <v>100.518</v>
      </c>
      <c r="AN551">
        <v>0.0233655</v>
      </c>
      <c r="AO551">
        <v>6.89249</v>
      </c>
      <c r="AP551">
        <v>999.9</v>
      </c>
      <c r="AQ551">
        <v>999.9</v>
      </c>
      <c r="AR551">
        <v>9991.88</v>
      </c>
      <c r="AS551">
        <v>0</v>
      </c>
      <c r="AT551">
        <v>40.0072</v>
      </c>
      <c r="AU551">
        <v>0</v>
      </c>
      <c r="AV551" t="s">
        <v>208</v>
      </c>
      <c r="AW551">
        <v>0</v>
      </c>
      <c r="AX551">
        <v>-0.747</v>
      </c>
      <c r="AY551">
        <v>-0.067</v>
      </c>
      <c r="AZ551">
        <v>0</v>
      </c>
      <c r="BA551">
        <v>0</v>
      </c>
      <c r="BB551">
        <v>0</v>
      </c>
      <c r="BC551">
        <v>0</v>
      </c>
      <c r="BD551">
        <v>-75.7984071428571</v>
      </c>
      <c r="BE551">
        <v>20.0213862783816</v>
      </c>
      <c r="BF551">
        <v>3.54203262060433</v>
      </c>
      <c r="BG551">
        <v>0</v>
      </c>
      <c r="BH551">
        <v>-2.9442230952381</v>
      </c>
      <c r="BI551">
        <v>0.136366303975294</v>
      </c>
      <c r="BJ551">
        <v>0.0353589568694509</v>
      </c>
      <c r="BK551">
        <v>0</v>
      </c>
      <c r="BL551">
        <v>0</v>
      </c>
      <c r="BM551">
        <v>0</v>
      </c>
      <c r="BN551" t="s">
        <v>209</v>
      </c>
      <c r="BO551">
        <v>1.88477</v>
      </c>
      <c r="BP551">
        <v>1.88171</v>
      </c>
      <c r="BQ551">
        <v>1.88324</v>
      </c>
      <c r="BR551">
        <v>1.882</v>
      </c>
      <c r="BS551">
        <v>1.88381</v>
      </c>
      <c r="BT551">
        <v>1.88309</v>
      </c>
      <c r="BU551">
        <v>1.88482</v>
      </c>
      <c r="BV551">
        <v>1.88232</v>
      </c>
      <c r="BW551" t="s">
        <v>210</v>
      </c>
      <c r="BX551" t="s">
        <v>17</v>
      </c>
      <c r="BY551" t="s">
        <v>17</v>
      </c>
      <c r="BZ551" t="s">
        <v>17</v>
      </c>
      <c r="CA551" t="s">
        <v>211</v>
      </c>
      <c r="CB551" t="s">
        <v>212</v>
      </c>
      <c r="CC551" t="s">
        <v>213</v>
      </c>
      <c r="CD551" t="s">
        <v>213</v>
      </c>
      <c r="CE551" t="s">
        <v>213</v>
      </c>
      <c r="CF551" t="s">
        <v>213</v>
      </c>
      <c r="CG551">
        <v>5</v>
      </c>
      <c r="CH551">
        <v>0</v>
      </c>
      <c r="CI551">
        <v>0</v>
      </c>
      <c r="CJ551">
        <v>0</v>
      </c>
      <c r="CK551">
        <v>0</v>
      </c>
      <c r="CL551">
        <v>2</v>
      </c>
      <c r="CM551">
        <v>1325.9</v>
      </c>
      <c r="CN551">
        <v>2.11687</v>
      </c>
      <c r="CO551">
        <v>7.59018</v>
      </c>
      <c r="CP551">
        <v>9.68131</v>
      </c>
      <c r="CQ551">
        <v>29.9992</v>
      </c>
      <c r="CR551">
        <v>9.54976</v>
      </c>
      <c r="CS551">
        <v>9.74403</v>
      </c>
      <c r="CT551">
        <v>-1</v>
      </c>
      <c r="CU551">
        <v>100</v>
      </c>
      <c r="CV551">
        <v>23.9128</v>
      </c>
      <c r="CW551">
        <v>-999.9</v>
      </c>
      <c r="CX551">
        <v>400</v>
      </c>
      <c r="CY551">
        <v>0.606324</v>
      </c>
      <c r="CZ551">
        <v>103.904</v>
      </c>
      <c r="DA551">
        <v>103.303</v>
      </c>
    </row>
    <row r="552" spans="1:105">
      <c r="A552">
        <v>538</v>
      </c>
      <c r="B552">
        <v>1551447832</v>
      </c>
      <c r="C552">
        <v>1533.09999990463</v>
      </c>
      <c r="D552" t="s">
        <v>1296</v>
      </c>
      <c r="E552" t="s">
        <v>1297</v>
      </c>
      <c r="F552">
        <f>J552+I552+M552*K552</f>
        <v>0</v>
      </c>
      <c r="G552">
        <f>(1000*AM552)/(L552*(AO552+273.15))</f>
        <v>0</v>
      </c>
      <c r="H552">
        <f>((G552*F552*(1-(AJ552/1000)))/(100*K552))*(0.0/60)</f>
        <v>0</v>
      </c>
      <c r="I552" t="s">
        <v>203</v>
      </c>
      <c r="J552" t="s">
        <v>204</v>
      </c>
      <c r="K552" t="s">
        <v>205</v>
      </c>
      <c r="L552" t="s">
        <v>206</v>
      </c>
      <c r="M552" t="s">
        <v>927</v>
      </c>
      <c r="N552" t="s">
        <v>928</v>
      </c>
      <c r="O552" t="s">
        <v>697</v>
      </c>
      <c r="Q552">
        <v>1551447832</v>
      </c>
      <c r="R552">
        <f>AL552*Y552*(AJ552-AK552)/(100*AF552*(1000-Y552*AJ552))</f>
        <v>0</v>
      </c>
      <c r="S552">
        <f>AL552*Y552*(AI552-AH552*(1000-Y552*AK552)/(1000-Y552*AJ552))/(100*AF552)</f>
        <v>0</v>
      </c>
      <c r="T552">
        <f>(U552/V552*100)</f>
        <v>0</v>
      </c>
      <c r="U552">
        <f>AJ552*(AM552+AN552)/1000</f>
        <v>0</v>
      </c>
      <c r="V552">
        <f>0.61365*exp(17.502*AO552/(240.97+AO552))</f>
        <v>0</v>
      </c>
      <c r="W552">
        <v>134</v>
      </c>
      <c r="X552">
        <v>9</v>
      </c>
      <c r="Y552">
        <f>IF(W552*$H$11&gt;=AA552,1.0,(AA552/(AA552-W552*$H$11)))</f>
        <v>0</v>
      </c>
      <c r="Z552">
        <f>(Y552-1)*100</f>
        <v>0</v>
      </c>
      <c r="AA552">
        <f>MAX(0,($B$11+$C$11*AR552)/(1+$D$11*AR552)*AM552/(AO552+273)*$E$11)</f>
        <v>0</v>
      </c>
      <c r="AB552">
        <f>$B$9*AS552+$C$9*AT552</f>
        <v>0</v>
      </c>
      <c r="AC552">
        <f>AB552*AD552</f>
        <v>0</v>
      </c>
      <c r="AD552">
        <f>($B$9*$D$7+$C$9*$D$7)/($B$9+$C$9)</f>
        <v>0</v>
      </c>
      <c r="AE552">
        <f>($B$9*$K$7+$C$9*$K$7)/($B$9+$C$9)</f>
        <v>0</v>
      </c>
      <c r="AF552">
        <v>10</v>
      </c>
      <c r="AG552">
        <v>1551447832</v>
      </c>
      <c r="AH552">
        <v>393.922</v>
      </c>
      <c r="AI552">
        <v>398.768</v>
      </c>
      <c r="AJ552">
        <v>8.4126</v>
      </c>
      <c r="AK552">
        <v>7.76596</v>
      </c>
      <c r="AL552">
        <v>1432.3</v>
      </c>
      <c r="AM552">
        <v>100.518</v>
      </c>
      <c r="AN552">
        <v>0.0234803</v>
      </c>
      <c r="AO552">
        <v>6.88046</v>
      </c>
      <c r="AP552">
        <v>999.9</v>
      </c>
      <c r="AQ552">
        <v>999.9</v>
      </c>
      <c r="AR552">
        <v>9976.25</v>
      </c>
      <c r="AS552">
        <v>0</v>
      </c>
      <c r="AT552">
        <v>40.051</v>
      </c>
      <c r="AU552">
        <v>0</v>
      </c>
      <c r="AV552" t="s">
        <v>208</v>
      </c>
      <c r="AW552">
        <v>0</v>
      </c>
      <c r="AX552">
        <v>-0.747</v>
      </c>
      <c r="AY552">
        <v>-0.067</v>
      </c>
      <c r="AZ552">
        <v>0</v>
      </c>
      <c r="BA552">
        <v>0</v>
      </c>
      <c r="BB552">
        <v>0</v>
      </c>
      <c r="BC552">
        <v>0</v>
      </c>
      <c r="BD552">
        <v>-75.7984071428571</v>
      </c>
      <c r="BE552">
        <v>20.0213862783816</v>
      </c>
      <c r="BF552">
        <v>3.54203262060433</v>
      </c>
      <c r="BG552">
        <v>0</v>
      </c>
      <c r="BH552">
        <v>-2.9442230952381</v>
      </c>
      <c r="BI552">
        <v>0.136366303975294</v>
      </c>
      <c r="BJ552">
        <v>0.0353589568694509</v>
      </c>
      <c r="BK552">
        <v>0</v>
      </c>
      <c r="BL552">
        <v>0</v>
      </c>
      <c r="BM552">
        <v>0</v>
      </c>
      <c r="BN552" t="s">
        <v>209</v>
      </c>
      <c r="BO552">
        <v>1.88477</v>
      </c>
      <c r="BP552">
        <v>1.88171</v>
      </c>
      <c r="BQ552">
        <v>1.88324</v>
      </c>
      <c r="BR552">
        <v>1.88201</v>
      </c>
      <c r="BS552">
        <v>1.88381</v>
      </c>
      <c r="BT552">
        <v>1.88309</v>
      </c>
      <c r="BU552">
        <v>1.88483</v>
      </c>
      <c r="BV552">
        <v>1.88232</v>
      </c>
      <c r="BW552" t="s">
        <v>210</v>
      </c>
      <c r="BX552" t="s">
        <v>17</v>
      </c>
      <c r="BY552" t="s">
        <v>17</v>
      </c>
      <c r="BZ552" t="s">
        <v>17</v>
      </c>
      <c r="CA552" t="s">
        <v>211</v>
      </c>
      <c r="CB552" t="s">
        <v>212</v>
      </c>
      <c r="CC552" t="s">
        <v>213</v>
      </c>
      <c r="CD552" t="s">
        <v>213</v>
      </c>
      <c r="CE552" t="s">
        <v>213</v>
      </c>
      <c r="CF552" t="s">
        <v>213</v>
      </c>
      <c r="CG552">
        <v>5</v>
      </c>
      <c r="CH552">
        <v>0</v>
      </c>
      <c r="CI552">
        <v>0</v>
      </c>
      <c r="CJ552">
        <v>0</v>
      </c>
      <c r="CK552">
        <v>0</v>
      </c>
      <c r="CL552">
        <v>2</v>
      </c>
      <c r="CM552">
        <v>1327.46</v>
      </c>
      <c r="CN552">
        <v>2.11686</v>
      </c>
      <c r="CO552">
        <v>7.5905</v>
      </c>
      <c r="CP552">
        <v>9.67735</v>
      </c>
      <c r="CQ552">
        <v>29.9993</v>
      </c>
      <c r="CR552">
        <v>9.54525</v>
      </c>
      <c r="CS552">
        <v>9.73983</v>
      </c>
      <c r="CT552">
        <v>-1</v>
      </c>
      <c r="CU552">
        <v>100</v>
      </c>
      <c r="CV552">
        <v>23.9128</v>
      </c>
      <c r="CW552">
        <v>-999.9</v>
      </c>
      <c r="CX552">
        <v>400</v>
      </c>
      <c r="CY552">
        <v>0.569221</v>
      </c>
      <c r="CZ552">
        <v>103.904</v>
      </c>
      <c r="DA552">
        <v>103.304</v>
      </c>
    </row>
    <row r="553" spans="1:105">
      <c r="A553">
        <v>539</v>
      </c>
      <c r="B553">
        <v>1551447834</v>
      </c>
      <c r="C553">
        <v>1535.09999990463</v>
      </c>
      <c r="D553" t="s">
        <v>1298</v>
      </c>
      <c r="E553" t="s">
        <v>1299</v>
      </c>
      <c r="F553">
        <f>J553+I553+M553*K553</f>
        <v>0</v>
      </c>
      <c r="G553">
        <f>(1000*AM553)/(L553*(AO553+273.15))</f>
        <v>0</v>
      </c>
      <c r="H553">
        <f>((G553*F553*(1-(AJ553/1000)))/(100*K553))*(0.0/60)</f>
        <v>0</v>
      </c>
      <c r="I553" t="s">
        <v>203</v>
      </c>
      <c r="J553" t="s">
        <v>204</v>
      </c>
      <c r="K553" t="s">
        <v>205</v>
      </c>
      <c r="L553" t="s">
        <v>206</v>
      </c>
      <c r="M553" t="s">
        <v>927</v>
      </c>
      <c r="N553" t="s">
        <v>928</v>
      </c>
      <c r="O553" t="s">
        <v>697</v>
      </c>
      <c r="Q553">
        <v>1551447834</v>
      </c>
      <c r="R553">
        <f>AL553*Y553*(AJ553-AK553)/(100*AF553*(1000-Y553*AJ553))</f>
        <v>0</v>
      </c>
      <c r="S553">
        <f>AL553*Y553*(AI553-AH553*(1000-Y553*AK553)/(1000-Y553*AJ553))/(100*AF553)</f>
        <v>0</v>
      </c>
      <c r="T553">
        <f>(U553/V553*100)</f>
        <v>0</v>
      </c>
      <c r="U553">
        <f>AJ553*(AM553+AN553)/1000</f>
        <v>0</v>
      </c>
      <c r="V553">
        <f>0.61365*exp(17.502*AO553/(240.97+AO553))</f>
        <v>0</v>
      </c>
      <c r="W553">
        <v>139</v>
      </c>
      <c r="X553">
        <v>10</v>
      </c>
      <c r="Y553">
        <f>IF(W553*$H$11&gt;=AA553,1.0,(AA553/(AA553-W553*$H$11)))</f>
        <v>0</v>
      </c>
      <c r="Z553">
        <f>(Y553-1)*100</f>
        <v>0</v>
      </c>
      <c r="AA553">
        <f>MAX(0,($B$11+$C$11*AR553)/(1+$D$11*AR553)*AM553/(AO553+273)*$E$11)</f>
        <v>0</v>
      </c>
      <c r="AB553">
        <f>$B$9*AS553+$C$9*AT553</f>
        <v>0</v>
      </c>
      <c r="AC553">
        <f>AB553*AD553</f>
        <v>0</v>
      </c>
      <c r="AD553">
        <f>($B$9*$D$7+$C$9*$D$7)/($B$9+$C$9)</f>
        <v>0</v>
      </c>
      <c r="AE553">
        <f>($B$9*$K$7+$C$9*$K$7)/($B$9+$C$9)</f>
        <v>0</v>
      </c>
      <c r="AF553">
        <v>10</v>
      </c>
      <c r="AG553">
        <v>1551447834</v>
      </c>
      <c r="AH553">
        <v>393.996</v>
      </c>
      <c r="AI553">
        <v>398.75</v>
      </c>
      <c r="AJ553">
        <v>8.44714</v>
      </c>
      <c r="AK553">
        <v>7.76544</v>
      </c>
      <c r="AL553">
        <v>1431.82</v>
      </c>
      <c r="AM553">
        <v>100.52</v>
      </c>
      <c r="AN553">
        <v>0.0233709</v>
      </c>
      <c r="AO553">
        <v>6.87842</v>
      </c>
      <c r="AP553">
        <v>999.9</v>
      </c>
      <c r="AQ553">
        <v>999.9</v>
      </c>
      <c r="AR553">
        <v>10003.8</v>
      </c>
      <c r="AS553">
        <v>0</v>
      </c>
      <c r="AT553">
        <v>40.0893</v>
      </c>
      <c r="AU553">
        <v>0</v>
      </c>
      <c r="AV553" t="s">
        <v>208</v>
      </c>
      <c r="AW553">
        <v>0</v>
      </c>
      <c r="AX553">
        <v>-0.747</v>
      </c>
      <c r="AY553">
        <v>-0.067</v>
      </c>
      <c r="AZ553">
        <v>0</v>
      </c>
      <c r="BA553">
        <v>0</v>
      </c>
      <c r="BB553">
        <v>0</v>
      </c>
      <c r="BC553">
        <v>0</v>
      </c>
      <c r="BD553">
        <v>-75.7984071428571</v>
      </c>
      <c r="BE553">
        <v>20.0213862783816</v>
      </c>
      <c r="BF553">
        <v>3.54203262060433</v>
      </c>
      <c r="BG553">
        <v>0</v>
      </c>
      <c r="BH553">
        <v>-2.9442230952381</v>
      </c>
      <c r="BI553">
        <v>0.136366303975294</v>
      </c>
      <c r="BJ553">
        <v>0.0353589568694509</v>
      </c>
      <c r="BK553">
        <v>0</v>
      </c>
      <c r="BL553">
        <v>0</v>
      </c>
      <c r="BM553">
        <v>0</v>
      </c>
      <c r="BN553" t="s">
        <v>209</v>
      </c>
      <c r="BO553">
        <v>1.88477</v>
      </c>
      <c r="BP553">
        <v>1.88171</v>
      </c>
      <c r="BQ553">
        <v>1.88324</v>
      </c>
      <c r="BR553">
        <v>1.88201</v>
      </c>
      <c r="BS553">
        <v>1.88383</v>
      </c>
      <c r="BT553">
        <v>1.88309</v>
      </c>
      <c r="BU553">
        <v>1.88481</v>
      </c>
      <c r="BV553">
        <v>1.88232</v>
      </c>
      <c r="BW553" t="s">
        <v>210</v>
      </c>
      <c r="BX553" t="s">
        <v>17</v>
      </c>
      <c r="BY553" t="s">
        <v>17</v>
      </c>
      <c r="BZ553" t="s">
        <v>17</v>
      </c>
      <c r="CA553" t="s">
        <v>211</v>
      </c>
      <c r="CB553" t="s">
        <v>212</v>
      </c>
      <c r="CC553" t="s">
        <v>213</v>
      </c>
      <c r="CD553" t="s">
        <v>213</v>
      </c>
      <c r="CE553" t="s">
        <v>213</v>
      </c>
      <c r="CF553" t="s">
        <v>213</v>
      </c>
      <c r="CG553">
        <v>5</v>
      </c>
      <c r="CH553">
        <v>0</v>
      </c>
      <c r="CI553">
        <v>0</v>
      </c>
      <c r="CJ553">
        <v>0</v>
      </c>
      <c r="CK553">
        <v>0</v>
      </c>
      <c r="CL553">
        <v>2</v>
      </c>
      <c r="CM553">
        <v>1323.07</v>
      </c>
      <c r="CN553">
        <v>2.11686</v>
      </c>
      <c r="CO553">
        <v>7.59089</v>
      </c>
      <c r="CP553">
        <v>9.67338</v>
      </c>
      <c r="CQ553">
        <v>29.9994</v>
      </c>
      <c r="CR553">
        <v>9.54085</v>
      </c>
      <c r="CS553">
        <v>9.73586</v>
      </c>
      <c r="CT553">
        <v>-1</v>
      </c>
      <c r="CU553">
        <v>100</v>
      </c>
      <c r="CV553">
        <v>23.9128</v>
      </c>
      <c r="CW553">
        <v>-999.9</v>
      </c>
      <c r="CX553">
        <v>400</v>
      </c>
      <c r="CY553">
        <v>0.477788</v>
      </c>
      <c r="CZ553">
        <v>103.905</v>
      </c>
      <c r="DA553">
        <v>103.304</v>
      </c>
    </row>
    <row r="554" spans="1:105">
      <c r="A554">
        <v>540</v>
      </c>
      <c r="B554">
        <v>1551447836</v>
      </c>
      <c r="C554">
        <v>1537.09999990463</v>
      </c>
      <c r="D554" t="s">
        <v>1300</v>
      </c>
      <c r="E554" t="s">
        <v>1301</v>
      </c>
      <c r="F554">
        <f>J554+I554+M554*K554</f>
        <v>0</v>
      </c>
      <c r="G554">
        <f>(1000*AM554)/(L554*(AO554+273.15))</f>
        <v>0</v>
      </c>
      <c r="H554">
        <f>((G554*F554*(1-(AJ554/1000)))/(100*K554))*(0.0/60)</f>
        <v>0</v>
      </c>
      <c r="I554" t="s">
        <v>203</v>
      </c>
      <c r="J554" t="s">
        <v>204</v>
      </c>
      <c r="K554" t="s">
        <v>205</v>
      </c>
      <c r="L554" t="s">
        <v>206</v>
      </c>
      <c r="M554" t="s">
        <v>927</v>
      </c>
      <c r="N554" t="s">
        <v>928</v>
      </c>
      <c r="O554" t="s">
        <v>697</v>
      </c>
      <c r="Q554">
        <v>1551447836</v>
      </c>
      <c r="R554">
        <f>AL554*Y554*(AJ554-AK554)/(100*AF554*(1000-Y554*AJ554))</f>
        <v>0</v>
      </c>
      <c r="S554">
        <f>AL554*Y554*(AI554-AH554*(1000-Y554*AK554)/(1000-Y554*AJ554))/(100*AF554)</f>
        <v>0</v>
      </c>
      <c r="T554">
        <f>(U554/V554*100)</f>
        <v>0</v>
      </c>
      <c r="U554">
        <f>AJ554*(AM554+AN554)/1000</f>
        <v>0</v>
      </c>
      <c r="V554">
        <f>0.61365*exp(17.502*AO554/(240.97+AO554))</f>
        <v>0</v>
      </c>
      <c r="W554">
        <v>131</v>
      </c>
      <c r="X554">
        <v>9</v>
      </c>
      <c r="Y554">
        <f>IF(W554*$H$11&gt;=AA554,1.0,(AA554/(AA554-W554*$H$11)))</f>
        <v>0</v>
      </c>
      <c r="Z554">
        <f>(Y554-1)*100</f>
        <v>0</v>
      </c>
      <c r="AA554">
        <f>MAX(0,($B$11+$C$11*AR554)/(1+$D$11*AR554)*AM554/(AO554+273)*$E$11)</f>
        <v>0</v>
      </c>
      <c r="AB554">
        <f>$B$9*AS554+$C$9*AT554</f>
        <v>0</v>
      </c>
      <c r="AC554">
        <f>AB554*AD554</f>
        <v>0</v>
      </c>
      <c r="AD554">
        <f>($B$9*$D$7+$C$9*$D$7)/($B$9+$C$9)</f>
        <v>0</v>
      </c>
      <c r="AE554">
        <f>($B$9*$K$7+$C$9*$K$7)/($B$9+$C$9)</f>
        <v>0</v>
      </c>
      <c r="AF554">
        <v>10</v>
      </c>
      <c r="AG554">
        <v>1551447836</v>
      </c>
      <c r="AH554">
        <v>394.101</v>
      </c>
      <c r="AI554">
        <v>398.754</v>
      </c>
      <c r="AJ554">
        <v>8.49058</v>
      </c>
      <c r="AK554">
        <v>7.76403</v>
      </c>
      <c r="AL554">
        <v>1431.79</v>
      </c>
      <c r="AM554">
        <v>100.521</v>
      </c>
      <c r="AN554">
        <v>0.0236939</v>
      </c>
      <c r="AO554">
        <v>6.89787</v>
      </c>
      <c r="AP554">
        <v>999.9</v>
      </c>
      <c r="AQ554">
        <v>999.9</v>
      </c>
      <c r="AR554">
        <v>10020</v>
      </c>
      <c r="AS554">
        <v>0</v>
      </c>
      <c r="AT554">
        <v>40.1195</v>
      </c>
      <c r="AU554">
        <v>0</v>
      </c>
      <c r="AV554" t="s">
        <v>208</v>
      </c>
      <c r="AW554">
        <v>0</v>
      </c>
      <c r="AX554">
        <v>-0.747</v>
      </c>
      <c r="AY554">
        <v>-0.067</v>
      </c>
      <c r="AZ554">
        <v>0</v>
      </c>
      <c r="BA554">
        <v>0</v>
      </c>
      <c r="BB554">
        <v>0</v>
      </c>
      <c r="BC554">
        <v>0</v>
      </c>
      <c r="BD554">
        <v>-75.7984071428571</v>
      </c>
      <c r="BE554">
        <v>20.0213862783816</v>
      </c>
      <c r="BF554">
        <v>3.54203262060433</v>
      </c>
      <c r="BG554">
        <v>0</v>
      </c>
      <c r="BH554">
        <v>-2.9442230952381</v>
      </c>
      <c r="BI554">
        <v>0.136366303975294</v>
      </c>
      <c r="BJ554">
        <v>0.0353589568694509</v>
      </c>
      <c r="BK554">
        <v>0</v>
      </c>
      <c r="BL554">
        <v>0</v>
      </c>
      <c r="BM554">
        <v>0</v>
      </c>
      <c r="BN554" t="s">
        <v>209</v>
      </c>
      <c r="BO554">
        <v>1.88477</v>
      </c>
      <c r="BP554">
        <v>1.88171</v>
      </c>
      <c r="BQ554">
        <v>1.88324</v>
      </c>
      <c r="BR554">
        <v>1.882</v>
      </c>
      <c r="BS554">
        <v>1.88382</v>
      </c>
      <c r="BT554">
        <v>1.88309</v>
      </c>
      <c r="BU554">
        <v>1.8848</v>
      </c>
      <c r="BV554">
        <v>1.88232</v>
      </c>
      <c r="BW554" t="s">
        <v>210</v>
      </c>
      <c r="BX554" t="s">
        <v>17</v>
      </c>
      <c r="BY554" t="s">
        <v>17</v>
      </c>
      <c r="BZ554" t="s">
        <v>17</v>
      </c>
      <c r="CA554" t="s">
        <v>211</v>
      </c>
      <c r="CB554" t="s">
        <v>212</v>
      </c>
      <c r="CC554" t="s">
        <v>213</v>
      </c>
      <c r="CD554" t="s">
        <v>213</v>
      </c>
      <c r="CE554" t="s">
        <v>213</v>
      </c>
      <c r="CF554" t="s">
        <v>213</v>
      </c>
      <c r="CG554">
        <v>5</v>
      </c>
      <c r="CH554">
        <v>0</v>
      </c>
      <c r="CI554">
        <v>0</v>
      </c>
      <c r="CJ554">
        <v>0</v>
      </c>
      <c r="CK554">
        <v>0</v>
      </c>
      <c r="CL554">
        <v>2</v>
      </c>
      <c r="CM554">
        <v>1329.19</v>
      </c>
      <c r="CN554">
        <v>2.11686</v>
      </c>
      <c r="CO554">
        <v>7.59154</v>
      </c>
      <c r="CP554">
        <v>9.6693</v>
      </c>
      <c r="CQ554">
        <v>29.9994</v>
      </c>
      <c r="CR554">
        <v>9.5369</v>
      </c>
      <c r="CS554">
        <v>9.73162</v>
      </c>
      <c r="CT554">
        <v>-1</v>
      </c>
      <c r="CU554">
        <v>100</v>
      </c>
      <c r="CV554">
        <v>23.9128</v>
      </c>
      <c r="CW554">
        <v>-999.9</v>
      </c>
      <c r="CX554">
        <v>400</v>
      </c>
      <c r="CY554">
        <v>0.383309</v>
      </c>
      <c r="CZ554">
        <v>103.905</v>
      </c>
      <c r="DA554">
        <v>103.304</v>
      </c>
    </row>
    <row r="555" spans="1:105">
      <c r="A555">
        <v>541</v>
      </c>
      <c r="B555">
        <v>1551447838</v>
      </c>
      <c r="C555">
        <v>1539.09999990463</v>
      </c>
      <c r="D555" t="s">
        <v>1302</v>
      </c>
      <c r="E555" t="s">
        <v>1303</v>
      </c>
      <c r="F555">
        <f>J555+I555+M555*K555</f>
        <v>0</v>
      </c>
      <c r="G555">
        <f>(1000*AM555)/(L555*(AO555+273.15))</f>
        <v>0</v>
      </c>
      <c r="H555">
        <f>((G555*F555*(1-(AJ555/1000)))/(100*K555))*(0.0/60)</f>
        <v>0</v>
      </c>
      <c r="I555" t="s">
        <v>203</v>
      </c>
      <c r="J555" t="s">
        <v>204</v>
      </c>
      <c r="K555" t="s">
        <v>205</v>
      </c>
      <c r="L555" t="s">
        <v>206</v>
      </c>
      <c r="M555" t="s">
        <v>927</v>
      </c>
      <c r="N555" t="s">
        <v>928</v>
      </c>
      <c r="O555" t="s">
        <v>697</v>
      </c>
      <c r="Q555">
        <v>1551447838</v>
      </c>
      <c r="R555">
        <f>AL555*Y555*(AJ555-AK555)/(100*AF555*(1000-Y555*AJ555))</f>
        <v>0</v>
      </c>
      <c r="S555">
        <f>AL555*Y555*(AI555-AH555*(1000-Y555*AK555)/(1000-Y555*AJ555))/(100*AF555)</f>
        <v>0</v>
      </c>
      <c r="T555">
        <f>(U555/V555*100)</f>
        <v>0</v>
      </c>
      <c r="U555">
        <f>AJ555*(AM555+AN555)/1000</f>
        <v>0</v>
      </c>
      <c r="V555">
        <f>0.61365*exp(17.502*AO555/(240.97+AO555))</f>
        <v>0</v>
      </c>
      <c r="W555">
        <v>126</v>
      </c>
      <c r="X555">
        <v>9</v>
      </c>
      <c r="Y555">
        <f>IF(W555*$H$11&gt;=AA555,1.0,(AA555/(AA555-W555*$H$11)))</f>
        <v>0</v>
      </c>
      <c r="Z555">
        <f>(Y555-1)*100</f>
        <v>0</v>
      </c>
      <c r="AA555">
        <f>MAX(0,($B$11+$C$11*AR555)/(1+$D$11*AR555)*AM555/(AO555+273)*$E$11)</f>
        <v>0</v>
      </c>
      <c r="AB555">
        <f>$B$9*AS555+$C$9*AT555</f>
        <v>0</v>
      </c>
      <c r="AC555">
        <f>AB555*AD555</f>
        <v>0</v>
      </c>
      <c r="AD555">
        <f>($B$9*$D$7+$C$9*$D$7)/($B$9+$C$9)</f>
        <v>0</v>
      </c>
      <c r="AE555">
        <f>($B$9*$K$7+$C$9*$K$7)/($B$9+$C$9)</f>
        <v>0</v>
      </c>
      <c r="AF555">
        <v>10</v>
      </c>
      <c r="AG555">
        <v>1551447838</v>
      </c>
      <c r="AH555">
        <v>394.293</v>
      </c>
      <c r="AI555">
        <v>398.791</v>
      </c>
      <c r="AJ555">
        <v>8.5258</v>
      </c>
      <c r="AK555">
        <v>7.76417</v>
      </c>
      <c r="AL555">
        <v>1431.84</v>
      </c>
      <c r="AM555">
        <v>100.519</v>
      </c>
      <c r="AN555">
        <v>0.0232397</v>
      </c>
      <c r="AO555">
        <v>6.91446</v>
      </c>
      <c r="AP555">
        <v>999.9</v>
      </c>
      <c r="AQ555">
        <v>999.9</v>
      </c>
      <c r="AR555">
        <v>10003.8</v>
      </c>
      <c r="AS555">
        <v>0</v>
      </c>
      <c r="AT555">
        <v>40.1742</v>
      </c>
      <c r="AU555">
        <v>0</v>
      </c>
      <c r="AV555" t="s">
        <v>208</v>
      </c>
      <c r="AW555">
        <v>0</v>
      </c>
      <c r="AX555">
        <v>-0.747</v>
      </c>
      <c r="AY555">
        <v>-0.067</v>
      </c>
      <c r="AZ555">
        <v>0</v>
      </c>
      <c r="BA555">
        <v>0</v>
      </c>
      <c r="BB555">
        <v>0</v>
      </c>
      <c r="BC555">
        <v>0</v>
      </c>
      <c r="BD555">
        <v>-75.7984071428571</v>
      </c>
      <c r="BE555">
        <v>20.0213862783816</v>
      </c>
      <c r="BF555">
        <v>3.54203262060433</v>
      </c>
      <c r="BG555">
        <v>0</v>
      </c>
      <c r="BH555">
        <v>-2.9442230952381</v>
      </c>
      <c r="BI555">
        <v>0.136366303975294</v>
      </c>
      <c r="BJ555">
        <v>0.0353589568694509</v>
      </c>
      <c r="BK555">
        <v>0</v>
      </c>
      <c r="BL555">
        <v>0</v>
      </c>
      <c r="BM555">
        <v>0</v>
      </c>
      <c r="BN555" t="s">
        <v>209</v>
      </c>
      <c r="BO555">
        <v>1.88477</v>
      </c>
      <c r="BP555">
        <v>1.88172</v>
      </c>
      <c r="BQ555">
        <v>1.88324</v>
      </c>
      <c r="BR555">
        <v>1.88199</v>
      </c>
      <c r="BS555">
        <v>1.88381</v>
      </c>
      <c r="BT555">
        <v>1.88309</v>
      </c>
      <c r="BU555">
        <v>1.88482</v>
      </c>
      <c r="BV555">
        <v>1.88232</v>
      </c>
      <c r="BW555" t="s">
        <v>210</v>
      </c>
      <c r="BX555" t="s">
        <v>17</v>
      </c>
      <c r="BY555" t="s">
        <v>17</v>
      </c>
      <c r="BZ555" t="s">
        <v>17</v>
      </c>
      <c r="CA555" t="s">
        <v>211</v>
      </c>
      <c r="CB555" t="s">
        <v>212</v>
      </c>
      <c r="CC555" t="s">
        <v>213</v>
      </c>
      <c r="CD555" t="s">
        <v>213</v>
      </c>
      <c r="CE555" t="s">
        <v>213</v>
      </c>
      <c r="CF555" t="s">
        <v>213</v>
      </c>
      <c r="CG555">
        <v>5</v>
      </c>
      <c r="CH555">
        <v>0</v>
      </c>
      <c r="CI555">
        <v>0</v>
      </c>
      <c r="CJ555">
        <v>0</v>
      </c>
      <c r="CK555">
        <v>0</v>
      </c>
      <c r="CL555">
        <v>2</v>
      </c>
      <c r="CM555">
        <v>1332.37</v>
      </c>
      <c r="CN555">
        <v>2.11685</v>
      </c>
      <c r="CO555">
        <v>7.59194</v>
      </c>
      <c r="CP555">
        <v>9.66516</v>
      </c>
      <c r="CQ555">
        <v>29.9994</v>
      </c>
      <c r="CR555">
        <v>9.53295</v>
      </c>
      <c r="CS555">
        <v>9.72765</v>
      </c>
      <c r="CT555">
        <v>-1</v>
      </c>
      <c r="CU555">
        <v>100</v>
      </c>
      <c r="CV555">
        <v>23.5195</v>
      </c>
      <c r="CW555">
        <v>-999.9</v>
      </c>
      <c r="CX555">
        <v>400</v>
      </c>
      <c r="CY555">
        <v>0.306934</v>
      </c>
      <c r="CZ555">
        <v>103.906</v>
      </c>
      <c r="DA555">
        <v>103.304</v>
      </c>
    </row>
    <row r="556" spans="1:105">
      <c r="A556">
        <v>542</v>
      </c>
      <c r="B556">
        <v>1551447840</v>
      </c>
      <c r="C556">
        <v>1541.09999990463</v>
      </c>
      <c r="D556" t="s">
        <v>1304</v>
      </c>
      <c r="E556" t="s">
        <v>1305</v>
      </c>
      <c r="F556">
        <f>J556+I556+M556*K556</f>
        <v>0</v>
      </c>
      <c r="G556">
        <f>(1000*AM556)/(L556*(AO556+273.15))</f>
        <v>0</v>
      </c>
      <c r="H556">
        <f>((G556*F556*(1-(AJ556/1000)))/(100*K556))*(0.0/60)</f>
        <v>0</v>
      </c>
      <c r="I556" t="s">
        <v>203</v>
      </c>
      <c r="J556" t="s">
        <v>204</v>
      </c>
      <c r="K556" t="s">
        <v>205</v>
      </c>
      <c r="L556" t="s">
        <v>206</v>
      </c>
      <c r="M556" t="s">
        <v>927</v>
      </c>
      <c r="N556" t="s">
        <v>928</v>
      </c>
      <c r="O556" t="s">
        <v>697</v>
      </c>
      <c r="Q556">
        <v>1551447840</v>
      </c>
      <c r="R556">
        <f>AL556*Y556*(AJ556-AK556)/(100*AF556*(1000-Y556*AJ556))</f>
        <v>0</v>
      </c>
      <c r="S556">
        <f>AL556*Y556*(AI556-AH556*(1000-Y556*AK556)/(1000-Y556*AJ556))/(100*AF556)</f>
        <v>0</v>
      </c>
      <c r="T556">
        <f>(U556/V556*100)</f>
        <v>0</v>
      </c>
      <c r="U556">
        <f>AJ556*(AM556+AN556)/1000</f>
        <v>0</v>
      </c>
      <c r="V556">
        <f>0.61365*exp(17.502*AO556/(240.97+AO556))</f>
        <v>0</v>
      </c>
      <c r="W556">
        <v>133</v>
      </c>
      <c r="X556">
        <v>9</v>
      </c>
      <c r="Y556">
        <f>IF(W556*$H$11&gt;=AA556,1.0,(AA556/(AA556-W556*$H$11)))</f>
        <v>0</v>
      </c>
      <c r="Z556">
        <f>(Y556-1)*100</f>
        <v>0</v>
      </c>
      <c r="AA556">
        <f>MAX(0,($B$11+$C$11*AR556)/(1+$D$11*AR556)*AM556/(AO556+273)*$E$11)</f>
        <v>0</v>
      </c>
      <c r="AB556">
        <f>$B$9*AS556+$C$9*AT556</f>
        <v>0</v>
      </c>
      <c r="AC556">
        <f>AB556*AD556</f>
        <v>0</v>
      </c>
      <c r="AD556">
        <f>($B$9*$D$7+$C$9*$D$7)/($B$9+$C$9)</f>
        <v>0</v>
      </c>
      <c r="AE556">
        <f>($B$9*$K$7+$C$9*$K$7)/($B$9+$C$9)</f>
        <v>0</v>
      </c>
      <c r="AF556">
        <v>10</v>
      </c>
      <c r="AG556">
        <v>1551447840</v>
      </c>
      <c r="AH556">
        <v>394.483</v>
      </c>
      <c r="AI556">
        <v>398.746</v>
      </c>
      <c r="AJ556">
        <v>8.55561</v>
      </c>
      <c r="AK556">
        <v>7.76381</v>
      </c>
      <c r="AL556">
        <v>1432.05</v>
      </c>
      <c r="AM556">
        <v>100.519</v>
      </c>
      <c r="AN556">
        <v>0.0231118</v>
      </c>
      <c r="AO556">
        <v>6.92825</v>
      </c>
      <c r="AP556">
        <v>999.9</v>
      </c>
      <c r="AQ556">
        <v>999.9</v>
      </c>
      <c r="AR556">
        <v>9985</v>
      </c>
      <c r="AS556">
        <v>0</v>
      </c>
      <c r="AT556">
        <v>40.229</v>
      </c>
      <c r="AU556">
        <v>0</v>
      </c>
      <c r="AV556" t="s">
        <v>208</v>
      </c>
      <c r="AW556">
        <v>0</v>
      </c>
      <c r="AX556">
        <v>-0.747</v>
      </c>
      <c r="AY556">
        <v>-0.067</v>
      </c>
      <c r="AZ556">
        <v>0</v>
      </c>
      <c r="BA556">
        <v>0</v>
      </c>
      <c r="BB556">
        <v>0</v>
      </c>
      <c r="BC556">
        <v>0</v>
      </c>
      <c r="BD556">
        <v>-75.7984071428571</v>
      </c>
      <c r="BE556">
        <v>20.0213862783816</v>
      </c>
      <c r="BF556">
        <v>3.54203262060433</v>
      </c>
      <c r="BG556">
        <v>0</v>
      </c>
      <c r="BH556">
        <v>-2.9442230952381</v>
      </c>
      <c r="BI556">
        <v>0.136366303975294</v>
      </c>
      <c r="BJ556">
        <v>0.0353589568694509</v>
      </c>
      <c r="BK556">
        <v>0</v>
      </c>
      <c r="BL556">
        <v>0</v>
      </c>
      <c r="BM556">
        <v>0</v>
      </c>
      <c r="BN556" t="s">
        <v>209</v>
      </c>
      <c r="BO556">
        <v>1.88477</v>
      </c>
      <c r="BP556">
        <v>1.88172</v>
      </c>
      <c r="BQ556">
        <v>1.88324</v>
      </c>
      <c r="BR556">
        <v>1.88199</v>
      </c>
      <c r="BS556">
        <v>1.88382</v>
      </c>
      <c r="BT556">
        <v>1.88309</v>
      </c>
      <c r="BU556">
        <v>1.88481</v>
      </c>
      <c r="BV556">
        <v>1.88232</v>
      </c>
      <c r="BW556" t="s">
        <v>210</v>
      </c>
      <c r="BX556" t="s">
        <v>17</v>
      </c>
      <c r="BY556" t="s">
        <v>17</v>
      </c>
      <c r="BZ556" t="s">
        <v>17</v>
      </c>
      <c r="CA556" t="s">
        <v>211</v>
      </c>
      <c r="CB556" t="s">
        <v>212</v>
      </c>
      <c r="CC556" t="s">
        <v>213</v>
      </c>
      <c r="CD556" t="s">
        <v>213</v>
      </c>
      <c r="CE556" t="s">
        <v>213</v>
      </c>
      <c r="CF556" t="s">
        <v>213</v>
      </c>
      <c r="CG556">
        <v>5</v>
      </c>
      <c r="CH556">
        <v>0</v>
      </c>
      <c r="CI556">
        <v>0</v>
      </c>
      <c r="CJ556">
        <v>0</v>
      </c>
      <c r="CK556">
        <v>0</v>
      </c>
      <c r="CL556">
        <v>2</v>
      </c>
      <c r="CM556">
        <v>1327.54</v>
      </c>
      <c r="CN556">
        <v>2.11685</v>
      </c>
      <c r="CO556">
        <v>7.59216</v>
      </c>
      <c r="CP556">
        <v>9.66119</v>
      </c>
      <c r="CQ556">
        <v>29.9993</v>
      </c>
      <c r="CR556">
        <v>9.52901</v>
      </c>
      <c r="CS556">
        <v>9.72363</v>
      </c>
      <c r="CT556">
        <v>-1</v>
      </c>
      <c r="CU556">
        <v>100</v>
      </c>
      <c r="CV556">
        <v>23.5195</v>
      </c>
      <c r="CW556">
        <v>-999.9</v>
      </c>
      <c r="CX556">
        <v>400</v>
      </c>
      <c r="CY556">
        <v>0.21627</v>
      </c>
      <c r="CZ556">
        <v>103.907</v>
      </c>
      <c r="DA556">
        <v>103.305</v>
      </c>
    </row>
    <row r="557" spans="1:105">
      <c r="A557">
        <v>543</v>
      </c>
      <c r="B557">
        <v>1551447842</v>
      </c>
      <c r="C557">
        <v>1543.09999990463</v>
      </c>
      <c r="D557" t="s">
        <v>1306</v>
      </c>
      <c r="E557" t="s">
        <v>1307</v>
      </c>
      <c r="F557">
        <f>J557+I557+M557*K557</f>
        <v>0</v>
      </c>
      <c r="G557">
        <f>(1000*AM557)/(L557*(AO557+273.15))</f>
        <v>0</v>
      </c>
      <c r="H557">
        <f>((G557*F557*(1-(AJ557/1000)))/(100*K557))*(0.0/60)</f>
        <v>0</v>
      </c>
      <c r="I557" t="s">
        <v>203</v>
      </c>
      <c r="J557" t="s">
        <v>204</v>
      </c>
      <c r="K557" t="s">
        <v>205</v>
      </c>
      <c r="L557" t="s">
        <v>206</v>
      </c>
      <c r="M557" t="s">
        <v>927</v>
      </c>
      <c r="N557" t="s">
        <v>928</v>
      </c>
      <c r="O557" t="s">
        <v>697</v>
      </c>
      <c r="Q557">
        <v>1551447842</v>
      </c>
      <c r="R557">
        <f>AL557*Y557*(AJ557-AK557)/(100*AF557*(1000-Y557*AJ557))</f>
        <v>0</v>
      </c>
      <c r="S557">
        <f>AL557*Y557*(AI557-AH557*(1000-Y557*AK557)/(1000-Y557*AJ557))/(100*AF557)</f>
        <v>0</v>
      </c>
      <c r="T557">
        <f>(U557/V557*100)</f>
        <v>0</v>
      </c>
      <c r="U557">
        <f>AJ557*(AM557+AN557)/1000</f>
        <v>0</v>
      </c>
      <c r="V557">
        <f>0.61365*exp(17.502*AO557/(240.97+AO557))</f>
        <v>0</v>
      </c>
      <c r="W557">
        <v>134</v>
      </c>
      <c r="X557">
        <v>9</v>
      </c>
      <c r="Y557">
        <f>IF(W557*$H$11&gt;=AA557,1.0,(AA557/(AA557-W557*$H$11)))</f>
        <v>0</v>
      </c>
      <c r="Z557">
        <f>(Y557-1)*100</f>
        <v>0</v>
      </c>
      <c r="AA557">
        <f>MAX(0,($B$11+$C$11*AR557)/(1+$D$11*AR557)*AM557/(AO557+273)*$E$11)</f>
        <v>0</v>
      </c>
      <c r="AB557">
        <f>$B$9*AS557+$C$9*AT557</f>
        <v>0</v>
      </c>
      <c r="AC557">
        <f>AB557*AD557</f>
        <v>0</v>
      </c>
      <c r="AD557">
        <f>($B$9*$D$7+$C$9*$D$7)/($B$9+$C$9)</f>
        <v>0</v>
      </c>
      <c r="AE557">
        <f>($B$9*$K$7+$C$9*$K$7)/($B$9+$C$9)</f>
        <v>0</v>
      </c>
      <c r="AF557">
        <v>10</v>
      </c>
      <c r="AG557">
        <v>1551447842</v>
      </c>
      <c r="AH557">
        <v>394.69</v>
      </c>
      <c r="AI557">
        <v>398.707</v>
      </c>
      <c r="AJ557">
        <v>8.58376</v>
      </c>
      <c r="AK557">
        <v>7.76337</v>
      </c>
      <c r="AL557">
        <v>1432.35</v>
      </c>
      <c r="AM557">
        <v>100.52</v>
      </c>
      <c r="AN557">
        <v>0.0232384</v>
      </c>
      <c r="AO557">
        <v>6.94478</v>
      </c>
      <c r="AP557">
        <v>999.9</v>
      </c>
      <c r="AQ557">
        <v>999.9</v>
      </c>
      <c r="AR557">
        <v>10016.2</v>
      </c>
      <c r="AS557">
        <v>0</v>
      </c>
      <c r="AT557">
        <v>40.2865</v>
      </c>
      <c r="AU557">
        <v>0</v>
      </c>
      <c r="AV557" t="s">
        <v>208</v>
      </c>
      <c r="AW557">
        <v>0</v>
      </c>
      <c r="AX557">
        <v>-0.747</v>
      </c>
      <c r="AY557">
        <v>-0.067</v>
      </c>
      <c r="AZ557">
        <v>0</v>
      </c>
      <c r="BA557">
        <v>0</v>
      </c>
      <c r="BB557">
        <v>0</v>
      </c>
      <c r="BC557">
        <v>0</v>
      </c>
      <c r="BD557">
        <v>-75.7984071428571</v>
      </c>
      <c r="BE557">
        <v>20.0213862783816</v>
      </c>
      <c r="BF557">
        <v>3.54203262060433</v>
      </c>
      <c r="BG557">
        <v>0</v>
      </c>
      <c r="BH557">
        <v>-2.9442230952381</v>
      </c>
      <c r="BI557">
        <v>0.136366303975294</v>
      </c>
      <c r="BJ557">
        <v>0.0353589568694509</v>
      </c>
      <c r="BK557">
        <v>0</v>
      </c>
      <c r="BL557">
        <v>0</v>
      </c>
      <c r="BM557">
        <v>0</v>
      </c>
      <c r="BN557" t="s">
        <v>209</v>
      </c>
      <c r="BO557">
        <v>1.88477</v>
      </c>
      <c r="BP557">
        <v>1.88171</v>
      </c>
      <c r="BQ557">
        <v>1.88324</v>
      </c>
      <c r="BR557">
        <v>1.88199</v>
      </c>
      <c r="BS557">
        <v>1.88382</v>
      </c>
      <c r="BT557">
        <v>1.88309</v>
      </c>
      <c r="BU557">
        <v>1.88481</v>
      </c>
      <c r="BV557">
        <v>1.88232</v>
      </c>
      <c r="BW557" t="s">
        <v>210</v>
      </c>
      <c r="BX557" t="s">
        <v>17</v>
      </c>
      <c r="BY557" t="s">
        <v>17</v>
      </c>
      <c r="BZ557" t="s">
        <v>17</v>
      </c>
      <c r="CA557" t="s">
        <v>211</v>
      </c>
      <c r="CB557" t="s">
        <v>212</v>
      </c>
      <c r="CC557" t="s">
        <v>213</v>
      </c>
      <c r="CD557" t="s">
        <v>213</v>
      </c>
      <c r="CE557" t="s">
        <v>213</v>
      </c>
      <c r="CF557" t="s">
        <v>213</v>
      </c>
      <c r="CG557">
        <v>5</v>
      </c>
      <c r="CH557">
        <v>0</v>
      </c>
      <c r="CI557">
        <v>0</v>
      </c>
      <c r="CJ557">
        <v>0</v>
      </c>
      <c r="CK557">
        <v>0</v>
      </c>
      <c r="CL557">
        <v>2</v>
      </c>
      <c r="CM557">
        <v>1327.18</v>
      </c>
      <c r="CN557">
        <v>2.11684</v>
      </c>
      <c r="CO557">
        <v>7.59234</v>
      </c>
      <c r="CP557">
        <v>9.65695</v>
      </c>
      <c r="CQ557">
        <v>29.9994</v>
      </c>
      <c r="CR557">
        <v>9.52496</v>
      </c>
      <c r="CS557">
        <v>9.71915</v>
      </c>
      <c r="CT557">
        <v>-1</v>
      </c>
      <c r="CU557">
        <v>100</v>
      </c>
      <c r="CV557">
        <v>23.5195</v>
      </c>
      <c r="CW557">
        <v>-999.9</v>
      </c>
      <c r="CX557">
        <v>400</v>
      </c>
      <c r="CY557">
        <v>0.127482</v>
      </c>
      <c r="CZ557">
        <v>103.907</v>
      </c>
      <c r="DA557">
        <v>103.306</v>
      </c>
    </row>
    <row r="558" spans="1:105">
      <c r="A558">
        <v>544</v>
      </c>
      <c r="B558">
        <v>1551447844</v>
      </c>
      <c r="C558">
        <v>1545.09999990463</v>
      </c>
      <c r="D558" t="s">
        <v>1308</v>
      </c>
      <c r="E558" t="s">
        <v>1309</v>
      </c>
      <c r="F558">
        <f>J558+I558+M558*K558</f>
        <v>0</v>
      </c>
      <c r="G558">
        <f>(1000*AM558)/(L558*(AO558+273.15))</f>
        <v>0</v>
      </c>
      <c r="H558">
        <f>((G558*F558*(1-(AJ558/1000)))/(100*K558))*(0.0/60)</f>
        <v>0</v>
      </c>
      <c r="I558" t="s">
        <v>203</v>
      </c>
      <c r="J558" t="s">
        <v>204</v>
      </c>
      <c r="K558" t="s">
        <v>205</v>
      </c>
      <c r="L558" t="s">
        <v>206</v>
      </c>
      <c r="M558" t="s">
        <v>927</v>
      </c>
      <c r="N558" t="s">
        <v>928</v>
      </c>
      <c r="O558" t="s">
        <v>697</v>
      </c>
      <c r="Q558">
        <v>1551447844</v>
      </c>
      <c r="R558">
        <f>AL558*Y558*(AJ558-AK558)/(100*AF558*(1000-Y558*AJ558))</f>
        <v>0</v>
      </c>
      <c r="S558">
        <f>AL558*Y558*(AI558-AH558*(1000-Y558*AK558)/(1000-Y558*AJ558))/(100*AF558)</f>
        <v>0</v>
      </c>
      <c r="T558">
        <f>(U558/V558*100)</f>
        <v>0</v>
      </c>
      <c r="U558">
        <f>AJ558*(AM558+AN558)/1000</f>
        <v>0</v>
      </c>
      <c r="V558">
        <f>0.61365*exp(17.502*AO558/(240.97+AO558))</f>
        <v>0</v>
      </c>
      <c r="W558">
        <v>140</v>
      </c>
      <c r="X558">
        <v>10</v>
      </c>
      <c r="Y558">
        <f>IF(W558*$H$11&gt;=AA558,1.0,(AA558/(AA558-W558*$H$11)))</f>
        <v>0</v>
      </c>
      <c r="Z558">
        <f>(Y558-1)*100</f>
        <v>0</v>
      </c>
      <c r="AA558">
        <f>MAX(0,($B$11+$C$11*AR558)/(1+$D$11*AR558)*AM558/(AO558+273)*$E$11)</f>
        <v>0</v>
      </c>
      <c r="AB558">
        <f>$B$9*AS558+$C$9*AT558</f>
        <v>0</v>
      </c>
      <c r="AC558">
        <f>AB558*AD558</f>
        <v>0</v>
      </c>
      <c r="AD558">
        <f>($B$9*$D$7+$C$9*$D$7)/($B$9+$C$9)</f>
        <v>0</v>
      </c>
      <c r="AE558">
        <f>($B$9*$K$7+$C$9*$K$7)/($B$9+$C$9)</f>
        <v>0</v>
      </c>
      <c r="AF558">
        <v>10</v>
      </c>
      <c r="AG558">
        <v>1551447844</v>
      </c>
      <c r="AH558">
        <v>394.901</v>
      </c>
      <c r="AI558">
        <v>398.729</v>
      </c>
      <c r="AJ558">
        <v>8.60055</v>
      </c>
      <c r="AK558">
        <v>7.76308</v>
      </c>
      <c r="AL558">
        <v>1432.7</v>
      </c>
      <c r="AM558">
        <v>100.52</v>
      </c>
      <c r="AN558">
        <v>0.0231975</v>
      </c>
      <c r="AO558">
        <v>6.94857</v>
      </c>
      <c r="AP558">
        <v>999.9</v>
      </c>
      <c r="AQ558">
        <v>999.9</v>
      </c>
      <c r="AR558">
        <v>10006.2</v>
      </c>
      <c r="AS558">
        <v>0</v>
      </c>
      <c r="AT558">
        <v>40.3523</v>
      </c>
      <c r="AU558">
        <v>0</v>
      </c>
      <c r="AV558" t="s">
        <v>208</v>
      </c>
      <c r="AW558">
        <v>0</v>
      </c>
      <c r="AX558">
        <v>-0.747</v>
      </c>
      <c r="AY558">
        <v>-0.067</v>
      </c>
      <c r="AZ558">
        <v>0</v>
      </c>
      <c r="BA558">
        <v>0</v>
      </c>
      <c r="BB558">
        <v>0</v>
      </c>
      <c r="BC558">
        <v>0</v>
      </c>
      <c r="BD558">
        <v>-75.7984071428571</v>
      </c>
      <c r="BE558">
        <v>20.0213862783816</v>
      </c>
      <c r="BF558">
        <v>3.54203262060433</v>
      </c>
      <c r="BG558">
        <v>0</v>
      </c>
      <c r="BH558">
        <v>-2.9442230952381</v>
      </c>
      <c r="BI558">
        <v>0.136366303975294</v>
      </c>
      <c r="BJ558">
        <v>0.0353589568694509</v>
      </c>
      <c r="BK558">
        <v>0</v>
      </c>
      <c r="BL558">
        <v>0</v>
      </c>
      <c r="BM558">
        <v>0</v>
      </c>
      <c r="BN558" t="s">
        <v>209</v>
      </c>
      <c r="BO558">
        <v>1.88477</v>
      </c>
      <c r="BP558">
        <v>1.88171</v>
      </c>
      <c r="BQ558">
        <v>1.88324</v>
      </c>
      <c r="BR558">
        <v>1.882</v>
      </c>
      <c r="BS558">
        <v>1.88381</v>
      </c>
      <c r="BT558">
        <v>1.88309</v>
      </c>
      <c r="BU558">
        <v>1.8848</v>
      </c>
      <c r="BV558">
        <v>1.88232</v>
      </c>
      <c r="BW558" t="s">
        <v>210</v>
      </c>
      <c r="BX558" t="s">
        <v>17</v>
      </c>
      <c r="BY558" t="s">
        <v>17</v>
      </c>
      <c r="BZ558" t="s">
        <v>17</v>
      </c>
      <c r="CA558" t="s">
        <v>211</v>
      </c>
      <c r="CB558" t="s">
        <v>212</v>
      </c>
      <c r="CC558" t="s">
        <v>213</v>
      </c>
      <c r="CD558" t="s">
        <v>213</v>
      </c>
      <c r="CE558" t="s">
        <v>213</v>
      </c>
      <c r="CF558" t="s">
        <v>213</v>
      </c>
      <c r="CG558">
        <v>5</v>
      </c>
      <c r="CH558">
        <v>0</v>
      </c>
      <c r="CI558">
        <v>0</v>
      </c>
      <c r="CJ558">
        <v>0</v>
      </c>
      <c r="CK558">
        <v>0</v>
      </c>
      <c r="CL558">
        <v>2</v>
      </c>
      <c r="CM558">
        <v>1322.56</v>
      </c>
      <c r="CN558">
        <v>2.11684</v>
      </c>
      <c r="CO558">
        <v>7.59249</v>
      </c>
      <c r="CP558">
        <v>9.65298</v>
      </c>
      <c r="CQ558">
        <v>29.9994</v>
      </c>
      <c r="CR558">
        <v>9.52072</v>
      </c>
      <c r="CS558">
        <v>9.71518</v>
      </c>
      <c r="CT558">
        <v>-1</v>
      </c>
      <c r="CU558">
        <v>100</v>
      </c>
      <c r="CV558">
        <v>23.1317</v>
      </c>
      <c r="CW558">
        <v>-999.9</v>
      </c>
      <c r="CX558">
        <v>400</v>
      </c>
      <c r="CY558">
        <v>0.0575465</v>
      </c>
      <c r="CZ558">
        <v>103.907</v>
      </c>
      <c r="DA558">
        <v>103.306</v>
      </c>
    </row>
    <row r="559" spans="1:105">
      <c r="A559">
        <v>545</v>
      </c>
      <c r="B559">
        <v>1551447846</v>
      </c>
      <c r="C559">
        <v>1547.09999990463</v>
      </c>
      <c r="D559" t="s">
        <v>1310</v>
      </c>
      <c r="E559" t="s">
        <v>1311</v>
      </c>
      <c r="F559">
        <f>J559+I559+M559*K559</f>
        <v>0</v>
      </c>
      <c r="G559">
        <f>(1000*AM559)/(L559*(AO559+273.15))</f>
        <v>0</v>
      </c>
      <c r="H559">
        <f>((G559*F559*(1-(AJ559/1000)))/(100*K559))*(0.0/60)</f>
        <v>0</v>
      </c>
      <c r="I559" t="s">
        <v>203</v>
      </c>
      <c r="J559" t="s">
        <v>204</v>
      </c>
      <c r="K559" t="s">
        <v>205</v>
      </c>
      <c r="L559" t="s">
        <v>206</v>
      </c>
      <c r="M559" t="s">
        <v>927</v>
      </c>
      <c r="N559" t="s">
        <v>928</v>
      </c>
      <c r="O559" t="s">
        <v>697</v>
      </c>
      <c r="Q559">
        <v>1551447846</v>
      </c>
      <c r="R559">
        <f>AL559*Y559*(AJ559-AK559)/(100*AF559*(1000-Y559*AJ559))</f>
        <v>0</v>
      </c>
      <c r="S559">
        <f>AL559*Y559*(AI559-AH559*(1000-Y559*AK559)/(1000-Y559*AJ559))/(100*AF559)</f>
        <v>0</v>
      </c>
      <c r="T559">
        <f>(U559/V559*100)</f>
        <v>0</v>
      </c>
      <c r="U559">
        <f>AJ559*(AM559+AN559)/1000</f>
        <v>0</v>
      </c>
      <c r="V559">
        <f>0.61365*exp(17.502*AO559/(240.97+AO559))</f>
        <v>0</v>
      </c>
      <c r="W559">
        <v>140</v>
      </c>
      <c r="X559">
        <v>10</v>
      </c>
      <c r="Y559">
        <f>IF(W559*$H$11&gt;=AA559,1.0,(AA559/(AA559-W559*$H$11)))</f>
        <v>0</v>
      </c>
      <c r="Z559">
        <f>(Y559-1)*100</f>
        <v>0</v>
      </c>
      <c r="AA559">
        <f>MAX(0,($B$11+$C$11*AR559)/(1+$D$11*AR559)*AM559/(AO559+273)*$E$11)</f>
        <v>0</v>
      </c>
      <c r="AB559">
        <f>$B$9*AS559+$C$9*AT559</f>
        <v>0</v>
      </c>
      <c r="AC559">
        <f>AB559*AD559</f>
        <v>0</v>
      </c>
      <c r="AD559">
        <f>($B$9*$D$7+$C$9*$D$7)/($B$9+$C$9)</f>
        <v>0</v>
      </c>
      <c r="AE559">
        <f>($B$9*$K$7+$C$9*$K$7)/($B$9+$C$9)</f>
        <v>0</v>
      </c>
      <c r="AF559">
        <v>10</v>
      </c>
      <c r="AG559">
        <v>1551447846</v>
      </c>
      <c r="AH559">
        <v>395.124</v>
      </c>
      <c r="AI559">
        <v>398.748</v>
      </c>
      <c r="AJ559">
        <v>8.60642</v>
      </c>
      <c r="AK559">
        <v>7.76219</v>
      </c>
      <c r="AL559">
        <v>1432.83</v>
      </c>
      <c r="AM559">
        <v>100.519</v>
      </c>
      <c r="AN559">
        <v>0.0235113</v>
      </c>
      <c r="AO559">
        <v>6.92964</v>
      </c>
      <c r="AP559">
        <v>999.9</v>
      </c>
      <c r="AQ559">
        <v>999.9</v>
      </c>
      <c r="AR559">
        <v>9993.12</v>
      </c>
      <c r="AS559">
        <v>0</v>
      </c>
      <c r="AT559">
        <v>40.418</v>
      </c>
      <c r="AU559">
        <v>0</v>
      </c>
      <c r="AV559" t="s">
        <v>208</v>
      </c>
      <c r="AW559">
        <v>0</v>
      </c>
      <c r="AX559">
        <v>-0.747</v>
      </c>
      <c r="AY559">
        <v>-0.067</v>
      </c>
      <c r="AZ559">
        <v>0</v>
      </c>
      <c r="BA559">
        <v>0</v>
      </c>
      <c r="BB559">
        <v>0</v>
      </c>
      <c r="BC559">
        <v>0</v>
      </c>
      <c r="BD559">
        <v>-75.7984071428571</v>
      </c>
      <c r="BE559">
        <v>20.0213862783816</v>
      </c>
      <c r="BF559">
        <v>3.54203262060433</v>
      </c>
      <c r="BG559">
        <v>0</v>
      </c>
      <c r="BH559">
        <v>-2.9442230952381</v>
      </c>
      <c r="BI559">
        <v>0.136366303975294</v>
      </c>
      <c r="BJ559">
        <v>0.0353589568694509</v>
      </c>
      <c r="BK559">
        <v>0</v>
      </c>
      <c r="BL559">
        <v>0</v>
      </c>
      <c r="BM559">
        <v>0</v>
      </c>
      <c r="BN559" t="s">
        <v>209</v>
      </c>
      <c r="BO559">
        <v>1.88477</v>
      </c>
      <c r="BP559">
        <v>1.88171</v>
      </c>
      <c r="BQ559">
        <v>1.88324</v>
      </c>
      <c r="BR559">
        <v>1.88201</v>
      </c>
      <c r="BS559">
        <v>1.88382</v>
      </c>
      <c r="BT559">
        <v>1.88309</v>
      </c>
      <c r="BU559">
        <v>1.88478</v>
      </c>
      <c r="BV559">
        <v>1.88232</v>
      </c>
      <c r="BW559" t="s">
        <v>210</v>
      </c>
      <c r="BX559" t="s">
        <v>17</v>
      </c>
      <c r="BY559" t="s">
        <v>17</v>
      </c>
      <c r="BZ559" t="s">
        <v>17</v>
      </c>
      <c r="CA559" t="s">
        <v>211</v>
      </c>
      <c r="CB559" t="s">
        <v>212</v>
      </c>
      <c r="CC559" t="s">
        <v>213</v>
      </c>
      <c r="CD559" t="s">
        <v>213</v>
      </c>
      <c r="CE559" t="s">
        <v>213</v>
      </c>
      <c r="CF559" t="s">
        <v>213</v>
      </c>
      <c r="CG559">
        <v>5</v>
      </c>
      <c r="CH559">
        <v>0</v>
      </c>
      <c r="CI559">
        <v>0</v>
      </c>
      <c r="CJ559">
        <v>0</v>
      </c>
      <c r="CK559">
        <v>0</v>
      </c>
      <c r="CL559">
        <v>2</v>
      </c>
      <c r="CM559">
        <v>1322.9</v>
      </c>
      <c r="CN559">
        <v>2.11684</v>
      </c>
      <c r="CO559">
        <v>7.59288</v>
      </c>
      <c r="CP559">
        <v>9.64891</v>
      </c>
      <c r="CQ559">
        <v>29.9994</v>
      </c>
      <c r="CR559">
        <v>9.51619</v>
      </c>
      <c r="CS559">
        <v>9.71115</v>
      </c>
      <c r="CT559">
        <v>-1</v>
      </c>
      <c r="CU559">
        <v>100</v>
      </c>
      <c r="CV559">
        <v>23.1317</v>
      </c>
      <c r="CW559">
        <v>-999.9</v>
      </c>
      <c r="CX559">
        <v>400</v>
      </c>
      <c r="CY559">
        <v>0</v>
      </c>
      <c r="CZ559">
        <v>103.908</v>
      </c>
      <c r="DA559">
        <v>103.307</v>
      </c>
    </row>
    <row r="560" spans="1:105">
      <c r="A560">
        <v>546</v>
      </c>
      <c r="B560">
        <v>1551447848</v>
      </c>
      <c r="C560">
        <v>1549.09999990463</v>
      </c>
      <c r="D560" t="s">
        <v>1312</v>
      </c>
      <c r="E560" t="s">
        <v>1313</v>
      </c>
      <c r="F560">
        <f>J560+I560+M560*K560</f>
        <v>0</v>
      </c>
      <c r="G560">
        <f>(1000*AM560)/(L560*(AO560+273.15))</f>
        <v>0</v>
      </c>
      <c r="H560">
        <f>((G560*F560*(1-(AJ560/1000)))/(100*K560))*(0.0/60)</f>
        <v>0</v>
      </c>
      <c r="I560" t="s">
        <v>203</v>
      </c>
      <c r="J560" t="s">
        <v>204</v>
      </c>
      <c r="K560" t="s">
        <v>205</v>
      </c>
      <c r="L560" t="s">
        <v>206</v>
      </c>
      <c r="M560" t="s">
        <v>927</v>
      </c>
      <c r="N560" t="s">
        <v>928</v>
      </c>
      <c r="O560" t="s">
        <v>697</v>
      </c>
      <c r="Q560">
        <v>1551447848</v>
      </c>
      <c r="R560">
        <f>AL560*Y560*(AJ560-AK560)/(100*AF560*(1000-Y560*AJ560))</f>
        <v>0</v>
      </c>
      <c r="S560">
        <f>AL560*Y560*(AI560-AH560*(1000-Y560*AK560)/(1000-Y560*AJ560))/(100*AF560)</f>
        <v>0</v>
      </c>
      <c r="T560">
        <f>(U560/V560*100)</f>
        <v>0</v>
      </c>
      <c r="U560">
        <f>AJ560*(AM560+AN560)/1000</f>
        <v>0</v>
      </c>
      <c r="V560">
        <f>0.61365*exp(17.502*AO560/(240.97+AO560))</f>
        <v>0</v>
      </c>
      <c r="W560">
        <v>135</v>
      </c>
      <c r="X560">
        <v>9</v>
      </c>
      <c r="Y560">
        <f>IF(W560*$H$11&gt;=AA560,1.0,(AA560/(AA560-W560*$H$11)))</f>
        <v>0</v>
      </c>
      <c r="Z560">
        <f>(Y560-1)*100</f>
        <v>0</v>
      </c>
      <c r="AA560">
        <f>MAX(0,($B$11+$C$11*AR560)/(1+$D$11*AR560)*AM560/(AO560+273)*$E$11)</f>
        <v>0</v>
      </c>
      <c r="AB560">
        <f>$B$9*AS560+$C$9*AT560</f>
        <v>0</v>
      </c>
      <c r="AC560">
        <f>AB560*AD560</f>
        <v>0</v>
      </c>
      <c r="AD560">
        <f>($B$9*$D$7+$C$9*$D$7)/($B$9+$C$9)</f>
        <v>0</v>
      </c>
      <c r="AE560">
        <f>($B$9*$K$7+$C$9*$K$7)/($B$9+$C$9)</f>
        <v>0</v>
      </c>
      <c r="AF560">
        <v>10</v>
      </c>
      <c r="AG560">
        <v>1551447848</v>
      </c>
      <c r="AH560">
        <v>395.353</v>
      </c>
      <c r="AI560">
        <v>398.744</v>
      </c>
      <c r="AJ560">
        <v>8.61633</v>
      </c>
      <c r="AK560">
        <v>7.76205</v>
      </c>
      <c r="AL560">
        <v>1432.36</v>
      </c>
      <c r="AM560">
        <v>100.519</v>
      </c>
      <c r="AN560">
        <v>0.0238308</v>
      </c>
      <c r="AO560">
        <v>6.91032</v>
      </c>
      <c r="AP560">
        <v>999.9</v>
      </c>
      <c r="AQ560">
        <v>999.9</v>
      </c>
      <c r="AR560">
        <v>10008.1</v>
      </c>
      <c r="AS560">
        <v>0</v>
      </c>
      <c r="AT560">
        <v>40.4454</v>
      </c>
      <c r="AU560">
        <v>0</v>
      </c>
      <c r="AV560" t="s">
        <v>208</v>
      </c>
      <c r="AW560">
        <v>0</v>
      </c>
      <c r="AX560">
        <v>-0.747</v>
      </c>
      <c r="AY560">
        <v>-0.067</v>
      </c>
      <c r="AZ560">
        <v>0</v>
      </c>
      <c r="BA560">
        <v>0</v>
      </c>
      <c r="BB560">
        <v>0</v>
      </c>
      <c r="BC560">
        <v>0</v>
      </c>
      <c r="BD560">
        <v>-75.7984071428571</v>
      </c>
      <c r="BE560">
        <v>20.0213862783816</v>
      </c>
      <c r="BF560">
        <v>3.54203262060433</v>
      </c>
      <c r="BG560">
        <v>0</v>
      </c>
      <c r="BH560">
        <v>-2.9442230952381</v>
      </c>
      <c r="BI560">
        <v>0.136366303975294</v>
      </c>
      <c r="BJ560">
        <v>0.0353589568694509</v>
      </c>
      <c r="BK560">
        <v>0</v>
      </c>
      <c r="BL560">
        <v>0</v>
      </c>
      <c r="BM560">
        <v>0</v>
      </c>
      <c r="BN560" t="s">
        <v>209</v>
      </c>
      <c r="BO560">
        <v>1.88477</v>
      </c>
      <c r="BP560">
        <v>1.88171</v>
      </c>
      <c r="BQ560">
        <v>1.88324</v>
      </c>
      <c r="BR560">
        <v>1.882</v>
      </c>
      <c r="BS560">
        <v>1.88383</v>
      </c>
      <c r="BT560">
        <v>1.88309</v>
      </c>
      <c r="BU560">
        <v>1.8848</v>
      </c>
      <c r="BV560">
        <v>1.88232</v>
      </c>
      <c r="BW560" t="s">
        <v>210</v>
      </c>
      <c r="BX560" t="s">
        <v>17</v>
      </c>
      <c r="BY560" t="s">
        <v>17</v>
      </c>
      <c r="BZ560" t="s">
        <v>17</v>
      </c>
      <c r="CA560" t="s">
        <v>211</v>
      </c>
      <c r="CB560" t="s">
        <v>212</v>
      </c>
      <c r="CC560" t="s">
        <v>213</v>
      </c>
      <c r="CD560" t="s">
        <v>213</v>
      </c>
      <c r="CE560" t="s">
        <v>213</v>
      </c>
      <c r="CF560" t="s">
        <v>213</v>
      </c>
      <c r="CG560">
        <v>5</v>
      </c>
      <c r="CH560">
        <v>0</v>
      </c>
      <c r="CI560">
        <v>0</v>
      </c>
      <c r="CJ560">
        <v>0</v>
      </c>
      <c r="CK560">
        <v>0</v>
      </c>
      <c r="CL560">
        <v>2</v>
      </c>
      <c r="CM560">
        <v>1326.53</v>
      </c>
      <c r="CN560">
        <v>2.11683</v>
      </c>
      <c r="CO560">
        <v>7.59332</v>
      </c>
      <c r="CP560">
        <v>9.64439</v>
      </c>
      <c r="CQ560">
        <v>29.9995</v>
      </c>
      <c r="CR560">
        <v>9.5118</v>
      </c>
      <c r="CS560">
        <v>9.70662</v>
      </c>
      <c r="CT560">
        <v>-1</v>
      </c>
      <c r="CU560">
        <v>100</v>
      </c>
      <c r="CV560">
        <v>23.1317</v>
      </c>
      <c r="CW560">
        <v>-999.9</v>
      </c>
      <c r="CX560">
        <v>400</v>
      </c>
      <c r="CY560">
        <v>0</v>
      </c>
      <c r="CZ560">
        <v>103.907</v>
      </c>
      <c r="DA560">
        <v>103.307</v>
      </c>
    </row>
    <row r="561" spans="1:105">
      <c r="A561">
        <v>547</v>
      </c>
      <c r="B561">
        <v>1551447850</v>
      </c>
      <c r="C561">
        <v>1551.09999990463</v>
      </c>
      <c r="D561" t="s">
        <v>1314</v>
      </c>
      <c r="E561" t="s">
        <v>1315</v>
      </c>
      <c r="F561">
        <f>J561+I561+M561*K561</f>
        <v>0</v>
      </c>
      <c r="G561">
        <f>(1000*AM561)/(L561*(AO561+273.15))</f>
        <v>0</v>
      </c>
      <c r="H561">
        <f>((G561*F561*(1-(AJ561/1000)))/(100*K561))*(0.0/60)</f>
        <v>0</v>
      </c>
      <c r="I561" t="s">
        <v>203</v>
      </c>
      <c r="J561" t="s">
        <v>204</v>
      </c>
      <c r="K561" t="s">
        <v>205</v>
      </c>
      <c r="L561" t="s">
        <v>206</v>
      </c>
      <c r="M561" t="s">
        <v>927</v>
      </c>
      <c r="N561" t="s">
        <v>928</v>
      </c>
      <c r="O561" t="s">
        <v>697</v>
      </c>
      <c r="Q561">
        <v>1551447850</v>
      </c>
      <c r="R561">
        <f>AL561*Y561*(AJ561-AK561)/(100*AF561*(1000-Y561*AJ561))</f>
        <v>0</v>
      </c>
      <c r="S561">
        <f>AL561*Y561*(AI561-AH561*(1000-Y561*AK561)/(1000-Y561*AJ561))/(100*AF561)</f>
        <v>0</v>
      </c>
      <c r="T561">
        <f>(U561/V561*100)</f>
        <v>0</v>
      </c>
      <c r="U561">
        <f>AJ561*(AM561+AN561)/1000</f>
        <v>0</v>
      </c>
      <c r="V561">
        <f>0.61365*exp(17.502*AO561/(240.97+AO561))</f>
        <v>0</v>
      </c>
      <c r="W561">
        <v>133</v>
      </c>
      <c r="X561">
        <v>9</v>
      </c>
      <c r="Y561">
        <f>IF(W561*$H$11&gt;=AA561,1.0,(AA561/(AA561-W561*$H$11)))</f>
        <v>0</v>
      </c>
      <c r="Z561">
        <f>(Y561-1)*100</f>
        <v>0</v>
      </c>
      <c r="AA561">
        <f>MAX(0,($B$11+$C$11*AR561)/(1+$D$11*AR561)*AM561/(AO561+273)*$E$11)</f>
        <v>0</v>
      </c>
      <c r="AB561">
        <f>$B$9*AS561+$C$9*AT561</f>
        <v>0</v>
      </c>
      <c r="AC561">
        <f>AB561*AD561</f>
        <v>0</v>
      </c>
      <c r="AD561">
        <f>($B$9*$D$7+$C$9*$D$7)/($B$9+$C$9)</f>
        <v>0</v>
      </c>
      <c r="AE561">
        <f>($B$9*$K$7+$C$9*$K$7)/($B$9+$C$9)</f>
        <v>0</v>
      </c>
      <c r="AF561">
        <v>10</v>
      </c>
      <c r="AG561">
        <v>1551447850</v>
      </c>
      <c r="AH561">
        <v>395.596</v>
      </c>
      <c r="AI561">
        <v>398.728</v>
      </c>
      <c r="AJ561">
        <v>8.62737</v>
      </c>
      <c r="AK561">
        <v>7.76142</v>
      </c>
      <c r="AL561">
        <v>1432.02</v>
      </c>
      <c r="AM561">
        <v>100.52</v>
      </c>
      <c r="AN561">
        <v>0.0238196</v>
      </c>
      <c r="AO561">
        <v>6.89918</v>
      </c>
      <c r="AP561">
        <v>999.9</v>
      </c>
      <c r="AQ561">
        <v>999.9</v>
      </c>
      <c r="AR561">
        <v>9998.12</v>
      </c>
      <c r="AS561">
        <v>0</v>
      </c>
      <c r="AT561">
        <v>40.4783</v>
      </c>
      <c r="AU561">
        <v>0</v>
      </c>
      <c r="AV561" t="s">
        <v>208</v>
      </c>
      <c r="AW561">
        <v>0</v>
      </c>
      <c r="AX561">
        <v>-0.747</v>
      </c>
      <c r="AY561">
        <v>-0.067</v>
      </c>
      <c r="AZ561">
        <v>0</v>
      </c>
      <c r="BA561">
        <v>0</v>
      </c>
      <c r="BB561">
        <v>0</v>
      </c>
      <c r="BC561">
        <v>0</v>
      </c>
      <c r="BD561">
        <v>-75.7984071428571</v>
      </c>
      <c r="BE561">
        <v>20.0213862783816</v>
      </c>
      <c r="BF561">
        <v>3.54203262060433</v>
      </c>
      <c r="BG561">
        <v>0</v>
      </c>
      <c r="BH561">
        <v>-2.9442230952381</v>
      </c>
      <c r="BI561">
        <v>0.136366303975294</v>
      </c>
      <c r="BJ561">
        <v>0.0353589568694509</v>
      </c>
      <c r="BK561">
        <v>0</v>
      </c>
      <c r="BL561">
        <v>0</v>
      </c>
      <c r="BM561">
        <v>0</v>
      </c>
      <c r="BN561" t="s">
        <v>209</v>
      </c>
      <c r="BO561">
        <v>1.88477</v>
      </c>
      <c r="BP561">
        <v>1.88171</v>
      </c>
      <c r="BQ561">
        <v>1.88324</v>
      </c>
      <c r="BR561">
        <v>1.88199</v>
      </c>
      <c r="BS561">
        <v>1.88383</v>
      </c>
      <c r="BT561">
        <v>1.88309</v>
      </c>
      <c r="BU561">
        <v>1.8848</v>
      </c>
      <c r="BV561">
        <v>1.88232</v>
      </c>
      <c r="BW561" t="s">
        <v>210</v>
      </c>
      <c r="BX561" t="s">
        <v>17</v>
      </c>
      <c r="BY561" t="s">
        <v>17</v>
      </c>
      <c r="BZ561" t="s">
        <v>17</v>
      </c>
      <c r="CA561" t="s">
        <v>211</v>
      </c>
      <c r="CB561" t="s">
        <v>212</v>
      </c>
      <c r="CC561" t="s">
        <v>213</v>
      </c>
      <c r="CD561" t="s">
        <v>213</v>
      </c>
      <c r="CE561" t="s">
        <v>213</v>
      </c>
      <c r="CF561" t="s">
        <v>213</v>
      </c>
      <c r="CG561">
        <v>5</v>
      </c>
      <c r="CH561">
        <v>0</v>
      </c>
      <c r="CI561">
        <v>0</v>
      </c>
      <c r="CJ561">
        <v>0</v>
      </c>
      <c r="CK561">
        <v>0</v>
      </c>
      <c r="CL561">
        <v>2</v>
      </c>
      <c r="CM561">
        <v>1327.3</v>
      </c>
      <c r="CN561">
        <v>2.11683</v>
      </c>
      <c r="CO561">
        <v>7.59369</v>
      </c>
      <c r="CP561">
        <v>9.64025</v>
      </c>
      <c r="CQ561">
        <v>29.9994</v>
      </c>
      <c r="CR561">
        <v>9.50786</v>
      </c>
      <c r="CS561">
        <v>9.70242</v>
      </c>
      <c r="CT561">
        <v>-1</v>
      </c>
      <c r="CU561">
        <v>100</v>
      </c>
      <c r="CV561">
        <v>23.1317</v>
      </c>
      <c r="CW561">
        <v>-999.9</v>
      </c>
      <c r="CX561">
        <v>400</v>
      </c>
      <c r="CY561">
        <v>0</v>
      </c>
      <c r="CZ561">
        <v>103.905</v>
      </c>
      <c r="DA561">
        <v>103.308</v>
      </c>
    </row>
    <row r="562" spans="1:105">
      <c r="A562">
        <v>548</v>
      </c>
      <c r="B562">
        <v>1551447852</v>
      </c>
      <c r="C562">
        <v>1553.09999990463</v>
      </c>
      <c r="D562" t="s">
        <v>1316</v>
      </c>
      <c r="E562" t="s">
        <v>1317</v>
      </c>
      <c r="F562">
        <f>J562+I562+M562*K562</f>
        <v>0</v>
      </c>
      <c r="G562">
        <f>(1000*AM562)/(L562*(AO562+273.15))</f>
        <v>0</v>
      </c>
      <c r="H562">
        <f>((G562*F562*(1-(AJ562/1000)))/(100*K562))*(0.0/60)</f>
        <v>0</v>
      </c>
      <c r="I562" t="s">
        <v>203</v>
      </c>
      <c r="J562" t="s">
        <v>204</v>
      </c>
      <c r="K562" t="s">
        <v>205</v>
      </c>
      <c r="L562" t="s">
        <v>206</v>
      </c>
      <c r="M562" t="s">
        <v>927</v>
      </c>
      <c r="N562" t="s">
        <v>928</v>
      </c>
      <c r="O562" t="s">
        <v>697</v>
      </c>
      <c r="Q562">
        <v>1551447852</v>
      </c>
      <c r="R562">
        <f>AL562*Y562*(AJ562-AK562)/(100*AF562*(1000-Y562*AJ562))</f>
        <v>0</v>
      </c>
      <c r="S562">
        <f>AL562*Y562*(AI562-AH562*(1000-Y562*AK562)/(1000-Y562*AJ562))/(100*AF562)</f>
        <v>0</v>
      </c>
      <c r="T562">
        <f>(U562/V562*100)</f>
        <v>0</v>
      </c>
      <c r="U562">
        <f>AJ562*(AM562+AN562)/1000</f>
        <v>0</v>
      </c>
      <c r="V562">
        <f>0.61365*exp(17.502*AO562/(240.97+AO562))</f>
        <v>0</v>
      </c>
      <c r="W562">
        <v>137</v>
      </c>
      <c r="X562">
        <v>10</v>
      </c>
      <c r="Y562">
        <f>IF(W562*$H$11&gt;=AA562,1.0,(AA562/(AA562-W562*$H$11)))</f>
        <v>0</v>
      </c>
      <c r="Z562">
        <f>(Y562-1)*100</f>
        <v>0</v>
      </c>
      <c r="AA562">
        <f>MAX(0,($B$11+$C$11*AR562)/(1+$D$11*AR562)*AM562/(AO562+273)*$E$11)</f>
        <v>0</v>
      </c>
      <c r="AB562">
        <f>$B$9*AS562+$C$9*AT562</f>
        <v>0</v>
      </c>
      <c r="AC562">
        <f>AB562*AD562</f>
        <v>0</v>
      </c>
      <c r="AD562">
        <f>($B$9*$D$7+$C$9*$D$7)/($B$9+$C$9)</f>
        <v>0</v>
      </c>
      <c r="AE562">
        <f>($B$9*$K$7+$C$9*$K$7)/($B$9+$C$9)</f>
        <v>0</v>
      </c>
      <c r="AF562">
        <v>10</v>
      </c>
      <c r="AG562">
        <v>1551447852</v>
      </c>
      <c r="AH562">
        <v>395.897</v>
      </c>
      <c r="AI562">
        <v>398.741</v>
      </c>
      <c r="AJ562">
        <v>8.64033</v>
      </c>
      <c r="AK562">
        <v>7.76115</v>
      </c>
      <c r="AL562">
        <v>1432.04</v>
      </c>
      <c r="AM562">
        <v>100.52</v>
      </c>
      <c r="AN562">
        <v>0.0235152</v>
      </c>
      <c r="AO562">
        <v>6.90184</v>
      </c>
      <c r="AP562">
        <v>999.9</v>
      </c>
      <c r="AQ562">
        <v>999.9</v>
      </c>
      <c r="AR562">
        <v>9980.62</v>
      </c>
      <c r="AS562">
        <v>0</v>
      </c>
      <c r="AT562">
        <v>40.5604</v>
      </c>
      <c r="AU562">
        <v>0</v>
      </c>
      <c r="AV562" t="s">
        <v>208</v>
      </c>
      <c r="AW562">
        <v>0</v>
      </c>
      <c r="AX562">
        <v>-0.747</v>
      </c>
      <c r="AY562">
        <v>-0.067</v>
      </c>
      <c r="AZ562">
        <v>0</v>
      </c>
      <c r="BA562">
        <v>0</v>
      </c>
      <c r="BB562">
        <v>0</v>
      </c>
      <c r="BC562">
        <v>0</v>
      </c>
      <c r="BD562">
        <v>-75.7984071428571</v>
      </c>
      <c r="BE562">
        <v>20.0213862783816</v>
      </c>
      <c r="BF562">
        <v>3.54203262060433</v>
      </c>
      <c r="BG562">
        <v>0</v>
      </c>
      <c r="BH562">
        <v>-2.9442230952381</v>
      </c>
      <c r="BI562">
        <v>0.136366303975294</v>
      </c>
      <c r="BJ562">
        <v>0.0353589568694509</v>
      </c>
      <c r="BK562">
        <v>0</v>
      </c>
      <c r="BL562">
        <v>0</v>
      </c>
      <c r="BM562">
        <v>0</v>
      </c>
      <c r="BN562" t="s">
        <v>209</v>
      </c>
      <c r="BO562">
        <v>1.88477</v>
      </c>
      <c r="BP562">
        <v>1.88171</v>
      </c>
      <c r="BQ562">
        <v>1.88324</v>
      </c>
      <c r="BR562">
        <v>1.88199</v>
      </c>
      <c r="BS562">
        <v>1.88382</v>
      </c>
      <c r="BT562">
        <v>1.88309</v>
      </c>
      <c r="BU562">
        <v>1.8848</v>
      </c>
      <c r="BV562">
        <v>1.88232</v>
      </c>
      <c r="BW562" t="s">
        <v>210</v>
      </c>
      <c r="BX562" t="s">
        <v>17</v>
      </c>
      <c r="BY562" t="s">
        <v>17</v>
      </c>
      <c r="BZ562" t="s">
        <v>17</v>
      </c>
      <c r="CA562" t="s">
        <v>211</v>
      </c>
      <c r="CB562" t="s">
        <v>212</v>
      </c>
      <c r="CC562" t="s">
        <v>213</v>
      </c>
      <c r="CD562" t="s">
        <v>213</v>
      </c>
      <c r="CE562" t="s">
        <v>213</v>
      </c>
      <c r="CF562" t="s">
        <v>213</v>
      </c>
      <c r="CG562">
        <v>5</v>
      </c>
      <c r="CH562">
        <v>0</v>
      </c>
      <c r="CI562">
        <v>0</v>
      </c>
      <c r="CJ562">
        <v>0</v>
      </c>
      <c r="CK562">
        <v>0</v>
      </c>
      <c r="CL562">
        <v>2</v>
      </c>
      <c r="CM562">
        <v>1324.77</v>
      </c>
      <c r="CN562">
        <v>2.11682</v>
      </c>
      <c r="CO562">
        <v>7.59431</v>
      </c>
      <c r="CP562">
        <v>9.63628</v>
      </c>
      <c r="CQ562">
        <v>29.9994</v>
      </c>
      <c r="CR562">
        <v>9.50352</v>
      </c>
      <c r="CS562">
        <v>9.69845</v>
      </c>
      <c r="CT562">
        <v>-1</v>
      </c>
      <c r="CU562">
        <v>100</v>
      </c>
      <c r="CV562">
        <v>22.758</v>
      </c>
      <c r="CW562">
        <v>-999.9</v>
      </c>
      <c r="CX562">
        <v>400</v>
      </c>
      <c r="CY562">
        <v>0</v>
      </c>
      <c r="CZ562">
        <v>103.905</v>
      </c>
      <c r="DA562">
        <v>103.309</v>
      </c>
    </row>
    <row r="563" spans="1:105">
      <c r="A563">
        <v>549</v>
      </c>
      <c r="B563">
        <v>1551447854</v>
      </c>
      <c r="C563">
        <v>1555.09999990463</v>
      </c>
      <c r="D563" t="s">
        <v>1318</v>
      </c>
      <c r="E563" t="s">
        <v>1319</v>
      </c>
      <c r="F563">
        <f>J563+I563+M563*K563</f>
        <v>0</v>
      </c>
      <c r="G563">
        <f>(1000*AM563)/(L563*(AO563+273.15))</f>
        <v>0</v>
      </c>
      <c r="H563">
        <f>((G563*F563*(1-(AJ563/1000)))/(100*K563))*(0.0/60)</f>
        <v>0</v>
      </c>
      <c r="I563" t="s">
        <v>203</v>
      </c>
      <c r="J563" t="s">
        <v>204</v>
      </c>
      <c r="K563" t="s">
        <v>205</v>
      </c>
      <c r="L563" t="s">
        <v>206</v>
      </c>
      <c r="M563" t="s">
        <v>927</v>
      </c>
      <c r="N563" t="s">
        <v>928</v>
      </c>
      <c r="O563" t="s">
        <v>697</v>
      </c>
      <c r="Q563">
        <v>1551447854</v>
      </c>
      <c r="R563">
        <f>AL563*Y563*(AJ563-AK563)/(100*AF563*(1000-Y563*AJ563))</f>
        <v>0</v>
      </c>
      <c r="S563">
        <f>AL563*Y563*(AI563-AH563*(1000-Y563*AK563)/(1000-Y563*AJ563))/(100*AF563)</f>
        <v>0</v>
      </c>
      <c r="T563">
        <f>(U563/V563*100)</f>
        <v>0</v>
      </c>
      <c r="U563">
        <f>AJ563*(AM563+AN563)/1000</f>
        <v>0</v>
      </c>
      <c r="V563">
        <f>0.61365*exp(17.502*AO563/(240.97+AO563))</f>
        <v>0</v>
      </c>
      <c r="W563">
        <v>136</v>
      </c>
      <c r="X563">
        <v>9</v>
      </c>
      <c r="Y563">
        <f>IF(W563*$H$11&gt;=AA563,1.0,(AA563/(AA563-W563*$H$11)))</f>
        <v>0</v>
      </c>
      <c r="Z563">
        <f>(Y563-1)*100</f>
        <v>0</v>
      </c>
      <c r="AA563">
        <f>MAX(0,($B$11+$C$11*AR563)/(1+$D$11*AR563)*AM563/(AO563+273)*$E$11)</f>
        <v>0</v>
      </c>
      <c r="AB563">
        <f>$B$9*AS563+$C$9*AT563</f>
        <v>0</v>
      </c>
      <c r="AC563">
        <f>AB563*AD563</f>
        <v>0</v>
      </c>
      <c r="AD563">
        <f>($B$9*$D$7+$C$9*$D$7)/($B$9+$C$9)</f>
        <v>0</v>
      </c>
      <c r="AE563">
        <f>($B$9*$K$7+$C$9*$K$7)/($B$9+$C$9)</f>
        <v>0</v>
      </c>
      <c r="AF563">
        <v>10</v>
      </c>
      <c r="AG563">
        <v>1551447854</v>
      </c>
      <c r="AH563">
        <v>396.167</v>
      </c>
      <c r="AI563">
        <v>398.768</v>
      </c>
      <c r="AJ563">
        <v>8.65394</v>
      </c>
      <c r="AK563">
        <v>7.76105</v>
      </c>
      <c r="AL563">
        <v>1432.56</v>
      </c>
      <c r="AM563">
        <v>100.519</v>
      </c>
      <c r="AN563">
        <v>0.0235238</v>
      </c>
      <c r="AO563">
        <v>6.91155</v>
      </c>
      <c r="AP563">
        <v>999.9</v>
      </c>
      <c r="AQ563">
        <v>999.9</v>
      </c>
      <c r="AR563">
        <v>9983.12</v>
      </c>
      <c r="AS563">
        <v>0</v>
      </c>
      <c r="AT563">
        <v>40.6426</v>
      </c>
      <c r="AU563">
        <v>0</v>
      </c>
      <c r="AV563" t="s">
        <v>208</v>
      </c>
      <c r="AW563">
        <v>0</v>
      </c>
      <c r="AX563">
        <v>-0.747</v>
      </c>
      <c r="AY563">
        <v>-0.067</v>
      </c>
      <c r="AZ563">
        <v>0</v>
      </c>
      <c r="BA563">
        <v>0</v>
      </c>
      <c r="BB563">
        <v>0</v>
      </c>
      <c r="BC563">
        <v>0</v>
      </c>
      <c r="BD563">
        <v>-75.7984071428571</v>
      </c>
      <c r="BE563">
        <v>20.0213862783816</v>
      </c>
      <c r="BF563">
        <v>3.54203262060433</v>
      </c>
      <c r="BG563">
        <v>0</v>
      </c>
      <c r="BH563">
        <v>-2.9442230952381</v>
      </c>
      <c r="BI563">
        <v>0.136366303975294</v>
      </c>
      <c r="BJ563">
        <v>0.0353589568694509</v>
      </c>
      <c r="BK563">
        <v>0</v>
      </c>
      <c r="BL563">
        <v>0</v>
      </c>
      <c r="BM563">
        <v>0</v>
      </c>
      <c r="BN563" t="s">
        <v>209</v>
      </c>
      <c r="BO563">
        <v>1.88477</v>
      </c>
      <c r="BP563">
        <v>1.88171</v>
      </c>
      <c r="BQ563">
        <v>1.88324</v>
      </c>
      <c r="BR563">
        <v>1.882</v>
      </c>
      <c r="BS563">
        <v>1.8838</v>
      </c>
      <c r="BT563">
        <v>1.88309</v>
      </c>
      <c r="BU563">
        <v>1.8848</v>
      </c>
      <c r="BV563">
        <v>1.88232</v>
      </c>
      <c r="BW563" t="s">
        <v>210</v>
      </c>
      <c r="BX563" t="s">
        <v>17</v>
      </c>
      <c r="BY563" t="s">
        <v>17</v>
      </c>
      <c r="BZ563" t="s">
        <v>17</v>
      </c>
      <c r="CA563" t="s">
        <v>211</v>
      </c>
      <c r="CB563" t="s">
        <v>212</v>
      </c>
      <c r="CC563" t="s">
        <v>213</v>
      </c>
      <c r="CD563" t="s">
        <v>213</v>
      </c>
      <c r="CE563" t="s">
        <v>213</v>
      </c>
      <c r="CF563" t="s">
        <v>213</v>
      </c>
      <c r="CG563">
        <v>5</v>
      </c>
      <c r="CH563">
        <v>0</v>
      </c>
      <c r="CI563">
        <v>0</v>
      </c>
      <c r="CJ563">
        <v>0</v>
      </c>
      <c r="CK563">
        <v>0</v>
      </c>
      <c r="CL563">
        <v>2</v>
      </c>
      <c r="CM563">
        <v>1325.69</v>
      </c>
      <c r="CN563">
        <v>2.11682</v>
      </c>
      <c r="CO563">
        <v>7.59486</v>
      </c>
      <c r="CP563">
        <v>9.63192</v>
      </c>
      <c r="CQ563">
        <v>29.9994</v>
      </c>
      <c r="CR563">
        <v>9.49942</v>
      </c>
      <c r="CS563">
        <v>9.69416</v>
      </c>
      <c r="CT563">
        <v>-1</v>
      </c>
      <c r="CU563">
        <v>100</v>
      </c>
      <c r="CV563">
        <v>22.758</v>
      </c>
      <c r="CW563">
        <v>-999.9</v>
      </c>
      <c r="CX563">
        <v>400</v>
      </c>
      <c r="CY563">
        <v>0</v>
      </c>
      <c r="CZ563">
        <v>103.905</v>
      </c>
      <c r="DA563">
        <v>103.31</v>
      </c>
    </row>
    <row r="564" spans="1:105">
      <c r="A564">
        <v>550</v>
      </c>
      <c r="B564">
        <v>1551447856</v>
      </c>
      <c r="C564">
        <v>1557.09999990463</v>
      </c>
      <c r="D564" t="s">
        <v>1320</v>
      </c>
      <c r="E564" t="s">
        <v>1321</v>
      </c>
      <c r="F564">
        <f>J564+I564+M564*K564</f>
        <v>0</v>
      </c>
      <c r="G564">
        <f>(1000*AM564)/(L564*(AO564+273.15))</f>
        <v>0</v>
      </c>
      <c r="H564">
        <f>((G564*F564*(1-(AJ564/1000)))/(100*K564))*(0.0/60)</f>
        <v>0</v>
      </c>
      <c r="I564" t="s">
        <v>203</v>
      </c>
      <c r="J564" t="s">
        <v>204</v>
      </c>
      <c r="K564" t="s">
        <v>205</v>
      </c>
      <c r="L564" t="s">
        <v>206</v>
      </c>
      <c r="M564" t="s">
        <v>927</v>
      </c>
      <c r="N564" t="s">
        <v>928</v>
      </c>
      <c r="O564" t="s">
        <v>697</v>
      </c>
      <c r="Q564">
        <v>1551447856</v>
      </c>
      <c r="R564">
        <f>AL564*Y564*(AJ564-AK564)/(100*AF564*(1000-Y564*AJ564))</f>
        <v>0</v>
      </c>
      <c r="S564">
        <f>AL564*Y564*(AI564-AH564*(1000-Y564*AK564)/(1000-Y564*AJ564))/(100*AF564)</f>
        <v>0</v>
      </c>
      <c r="T564">
        <f>(U564/V564*100)</f>
        <v>0</v>
      </c>
      <c r="U564">
        <f>AJ564*(AM564+AN564)/1000</f>
        <v>0</v>
      </c>
      <c r="V564">
        <f>0.61365*exp(17.502*AO564/(240.97+AO564))</f>
        <v>0</v>
      </c>
      <c r="W564">
        <v>135</v>
      </c>
      <c r="X564">
        <v>9</v>
      </c>
      <c r="Y564">
        <f>IF(W564*$H$11&gt;=AA564,1.0,(AA564/(AA564-W564*$H$11)))</f>
        <v>0</v>
      </c>
      <c r="Z564">
        <f>(Y564-1)*100</f>
        <v>0</v>
      </c>
      <c r="AA564">
        <f>MAX(0,($B$11+$C$11*AR564)/(1+$D$11*AR564)*AM564/(AO564+273)*$E$11)</f>
        <v>0</v>
      </c>
      <c r="AB564">
        <f>$B$9*AS564+$C$9*AT564</f>
        <v>0</v>
      </c>
      <c r="AC564">
        <f>AB564*AD564</f>
        <v>0</v>
      </c>
      <c r="AD564">
        <f>($B$9*$D$7+$C$9*$D$7)/($B$9+$C$9)</f>
        <v>0</v>
      </c>
      <c r="AE564">
        <f>($B$9*$K$7+$C$9*$K$7)/($B$9+$C$9)</f>
        <v>0</v>
      </c>
      <c r="AF564">
        <v>10</v>
      </c>
      <c r="AG564">
        <v>1551447856</v>
      </c>
      <c r="AH564">
        <v>396.416</v>
      </c>
      <c r="AI564">
        <v>398.761</v>
      </c>
      <c r="AJ564">
        <v>8.66663</v>
      </c>
      <c r="AK564">
        <v>7.76071</v>
      </c>
      <c r="AL564">
        <v>1432.86</v>
      </c>
      <c r="AM564">
        <v>100.518</v>
      </c>
      <c r="AN564">
        <v>0.0239821</v>
      </c>
      <c r="AO564">
        <v>6.90976</v>
      </c>
      <c r="AP564">
        <v>999.9</v>
      </c>
      <c r="AQ564">
        <v>999.9</v>
      </c>
      <c r="AR564">
        <v>10023.1</v>
      </c>
      <c r="AS564">
        <v>0</v>
      </c>
      <c r="AT564">
        <v>40.7412</v>
      </c>
      <c r="AU564">
        <v>0</v>
      </c>
      <c r="AV564" t="s">
        <v>208</v>
      </c>
      <c r="AW564">
        <v>0</v>
      </c>
      <c r="AX564">
        <v>-0.747</v>
      </c>
      <c r="AY564">
        <v>-0.067</v>
      </c>
      <c r="AZ564">
        <v>0</v>
      </c>
      <c r="BA564">
        <v>0</v>
      </c>
      <c r="BB564">
        <v>0</v>
      </c>
      <c r="BC564">
        <v>0</v>
      </c>
      <c r="BD564">
        <v>-75.7984071428571</v>
      </c>
      <c r="BE564">
        <v>20.0213862783816</v>
      </c>
      <c r="BF564">
        <v>3.54203262060433</v>
      </c>
      <c r="BG564">
        <v>0</v>
      </c>
      <c r="BH564">
        <v>-2.9442230952381</v>
      </c>
      <c r="BI564">
        <v>0.136366303975294</v>
      </c>
      <c r="BJ564">
        <v>0.0353589568694509</v>
      </c>
      <c r="BK564">
        <v>0</v>
      </c>
      <c r="BL564">
        <v>0</v>
      </c>
      <c r="BM564">
        <v>0</v>
      </c>
      <c r="BN564" t="s">
        <v>209</v>
      </c>
      <c r="BO564">
        <v>1.88477</v>
      </c>
      <c r="BP564">
        <v>1.88171</v>
      </c>
      <c r="BQ564">
        <v>1.88324</v>
      </c>
      <c r="BR564">
        <v>1.882</v>
      </c>
      <c r="BS564">
        <v>1.88381</v>
      </c>
      <c r="BT564">
        <v>1.88309</v>
      </c>
      <c r="BU564">
        <v>1.88479</v>
      </c>
      <c r="BV564">
        <v>1.88232</v>
      </c>
      <c r="BW564" t="s">
        <v>210</v>
      </c>
      <c r="BX564" t="s">
        <v>17</v>
      </c>
      <c r="BY564" t="s">
        <v>17</v>
      </c>
      <c r="BZ564" t="s">
        <v>17</v>
      </c>
      <c r="CA564" t="s">
        <v>211</v>
      </c>
      <c r="CB564" t="s">
        <v>212</v>
      </c>
      <c r="CC564" t="s">
        <v>213</v>
      </c>
      <c r="CD564" t="s">
        <v>213</v>
      </c>
      <c r="CE564" t="s">
        <v>213</v>
      </c>
      <c r="CF564" t="s">
        <v>213</v>
      </c>
      <c r="CG564">
        <v>5</v>
      </c>
      <c r="CH564">
        <v>0</v>
      </c>
      <c r="CI564">
        <v>0</v>
      </c>
      <c r="CJ564">
        <v>0</v>
      </c>
      <c r="CK564">
        <v>0</v>
      </c>
      <c r="CL564">
        <v>2</v>
      </c>
      <c r="CM564">
        <v>1327.1</v>
      </c>
      <c r="CN564">
        <v>2.11681</v>
      </c>
      <c r="CO564">
        <v>7.59543</v>
      </c>
      <c r="CP564">
        <v>9.62741</v>
      </c>
      <c r="CQ564">
        <v>29.9994</v>
      </c>
      <c r="CR564">
        <v>9.49548</v>
      </c>
      <c r="CS564">
        <v>9.68962</v>
      </c>
      <c r="CT564">
        <v>-1</v>
      </c>
      <c r="CU564">
        <v>100</v>
      </c>
      <c r="CV564">
        <v>22.758</v>
      </c>
      <c r="CW564">
        <v>-999.9</v>
      </c>
      <c r="CX564">
        <v>400</v>
      </c>
      <c r="CY564">
        <v>0</v>
      </c>
      <c r="CZ564">
        <v>103.905</v>
      </c>
      <c r="DA564">
        <v>103.311</v>
      </c>
    </row>
    <row r="565" spans="1:105">
      <c r="A565">
        <v>551</v>
      </c>
      <c r="B565">
        <v>1551447858</v>
      </c>
      <c r="C565">
        <v>1559.09999990463</v>
      </c>
      <c r="D565" t="s">
        <v>1322</v>
      </c>
      <c r="E565" t="s">
        <v>1323</v>
      </c>
      <c r="F565">
        <f>J565+I565+M565*K565</f>
        <v>0</v>
      </c>
      <c r="G565">
        <f>(1000*AM565)/(L565*(AO565+273.15))</f>
        <v>0</v>
      </c>
      <c r="H565">
        <f>((G565*F565*(1-(AJ565/1000)))/(100*K565))*(0.0/60)</f>
        <v>0</v>
      </c>
      <c r="I565" t="s">
        <v>203</v>
      </c>
      <c r="J565" t="s">
        <v>204</v>
      </c>
      <c r="K565" t="s">
        <v>205</v>
      </c>
      <c r="L565" t="s">
        <v>206</v>
      </c>
      <c r="M565" t="s">
        <v>927</v>
      </c>
      <c r="N565" t="s">
        <v>928</v>
      </c>
      <c r="O565" t="s">
        <v>697</v>
      </c>
      <c r="Q565">
        <v>1551447858</v>
      </c>
      <c r="R565">
        <f>AL565*Y565*(AJ565-AK565)/(100*AF565*(1000-Y565*AJ565))</f>
        <v>0</v>
      </c>
      <c r="S565">
        <f>AL565*Y565*(AI565-AH565*(1000-Y565*AK565)/(1000-Y565*AJ565))/(100*AF565)</f>
        <v>0</v>
      </c>
      <c r="T565">
        <f>(U565/V565*100)</f>
        <v>0</v>
      </c>
      <c r="U565">
        <f>AJ565*(AM565+AN565)/1000</f>
        <v>0</v>
      </c>
      <c r="V565">
        <f>0.61365*exp(17.502*AO565/(240.97+AO565))</f>
        <v>0</v>
      </c>
      <c r="W565">
        <v>137</v>
      </c>
      <c r="X565">
        <v>10</v>
      </c>
      <c r="Y565">
        <f>IF(W565*$H$11&gt;=AA565,1.0,(AA565/(AA565-W565*$H$11)))</f>
        <v>0</v>
      </c>
      <c r="Z565">
        <f>(Y565-1)*100</f>
        <v>0</v>
      </c>
      <c r="AA565">
        <f>MAX(0,($B$11+$C$11*AR565)/(1+$D$11*AR565)*AM565/(AO565+273)*$E$11)</f>
        <v>0</v>
      </c>
      <c r="AB565">
        <f>$B$9*AS565+$C$9*AT565</f>
        <v>0</v>
      </c>
      <c r="AC565">
        <f>AB565*AD565</f>
        <v>0</v>
      </c>
      <c r="AD565">
        <f>($B$9*$D$7+$C$9*$D$7)/($B$9+$C$9)</f>
        <v>0</v>
      </c>
      <c r="AE565">
        <f>($B$9*$K$7+$C$9*$K$7)/($B$9+$C$9)</f>
        <v>0</v>
      </c>
      <c r="AF565">
        <v>10</v>
      </c>
      <c r="AG565">
        <v>1551447858</v>
      </c>
      <c r="AH565">
        <v>396.715</v>
      </c>
      <c r="AI565">
        <v>398.737</v>
      </c>
      <c r="AJ565">
        <v>8.6768</v>
      </c>
      <c r="AK565">
        <v>7.75956</v>
      </c>
      <c r="AL565">
        <v>1432.54</v>
      </c>
      <c r="AM565">
        <v>100.518</v>
      </c>
      <c r="AN565">
        <v>0.0239095</v>
      </c>
      <c r="AO565">
        <v>6.90235</v>
      </c>
      <c r="AP565">
        <v>999.9</v>
      </c>
      <c r="AQ565">
        <v>999.9</v>
      </c>
      <c r="AR565">
        <v>10000.6</v>
      </c>
      <c r="AS565">
        <v>0</v>
      </c>
      <c r="AT565">
        <v>40.8481</v>
      </c>
      <c r="AU565">
        <v>0</v>
      </c>
      <c r="AV565" t="s">
        <v>208</v>
      </c>
      <c r="AW565">
        <v>0</v>
      </c>
      <c r="AX565">
        <v>-0.747</v>
      </c>
      <c r="AY565">
        <v>-0.067</v>
      </c>
      <c r="AZ565">
        <v>0</v>
      </c>
      <c r="BA565">
        <v>0</v>
      </c>
      <c r="BB565">
        <v>0</v>
      </c>
      <c r="BC565">
        <v>0</v>
      </c>
      <c r="BD565">
        <v>-75.7984071428571</v>
      </c>
      <c r="BE565">
        <v>20.0213862783816</v>
      </c>
      <c r="BF565">
        <v>3.54203262060433</v>
      </c>
      <c r="BG565">
        <v>0</v>
      </c>
      <c r="BH565">
        <v>-2.9442230952381</v>
      </c>
      <c r="BI565">
        <v>0.136366303975294</v>
      </c>
      <c r="BJ565">
        <v>0.0353589568694509</v>
      </c>
      <c r="BK565">
        <v>0</v>
      </c>
      <c r="BL565">
        <v>0</v>
      </c>
      <c r="BM565">
        <v>0</v>
      </c>
      <c r="BN565" t="s">
        <v>209</v>
      </c>
      <c r="BO565">
        <v>1.88477</v>
      </c>
      <c r="BP565">
        <v>1.88171</v>
      </c>
      <c r="BQ565">
        <v>1.88324</v>
      </c>
      <c r="BR565">
        <v>1.88201</v>
      </c>
      <c r="BS565">
        <v>1.88382</v>
      </c>
      <c r="BT565">
        <v>1.88309</v>
      </c>
      <c r="BU565">
        <v>1.88478</v>
      </c>
      <c r="BV565">
        <v>1.88232</v>
      </c>
      <c r="BW565" t="s">
        <v>210</v>
      </c>
      <c r="BX565" t="s">
        <v>17</v>
      </c>
      <c r="BY565" t="s">
        <v>17</v>
      </c>
      <c r="BZ565" t="s">
        <v>17</v>
      </c>
      <c r="CA565" t="s">
        <v>211</v>
      </c>
      <c r="CB565" t="s">
        <v>212</v>
      </c>
      <c r="CC565" t="s">
        <v>213</v>
      </c>
      <c r="CD565" t="s">
        <v>213</v>
      </c>
      <c r="CE565" t="s">
        <v>213</v>
      </c>
      <c r="CF565" t="s">
        <v>213</v>
      </c>
      <c r="CG565">
        <v>5</v>
      </c>
      <c r="CH565">
        <v>0</v>
      </c>
      <c r="CI565">
        <v>0</v>
      </c>
      <c r="CJ565">
        <v>0</v>
      </c>
      <c r="CK565">
        <v>0</v>
      </c>
      <c r="CL565">
        <v>2</v>
      </c>
      <c r="CM565">
        <v>1324.88</v>
      </c>
      <c r="CN565">
        <v>2.11681</v>
      </c>
      <c r="CO565">
        <v>7.59611</v>
      </c>
      <c r="CP565">
        <v>9.62289</v>
      </c>
      <c r="CQ565">
        <v>29.9994</v>
      </c>
      <c r="CR565">
        <v>9.49114</v>
      </c>
      <c r="CS565">
        <v>9.68509</v>
      </c>
      <c r="CT565">
        <v>-1</v>
      </c>
      <c r="CU565">
        <v>100</v>
      </c>
      <c r="CV565">
        <v>22.758</v>
      </c>
      <c r="CW565">
        <v>-999.9</v>
      </c>
      <c r="CX565">
        <v>400</v>
      </c>
      <c r="CY565">
        <v>0</v>
      </c>
      <c r="CZ565">
        <v>103.904</v>
      </c>
      <c r="DA565">
        <v>103.31</v>
      </c>
    </row>
    <row r="566" spans="1:105">
      <c r="A566">
        <v>552</v>
      </c>
      <c r="B566">
        <v>1551447860</v>
      </c>
      <c r="C566">
        <v>1561.09999990463</v>
      </c>
      <c r="D566" t="s">
        <v>1324</v>
      </c>
      <c r="E566" t="s">
        <v>1325</v>
      </c>
      <c r="F566">
        <f>J566+I566+M566*K566</f>
        <v>0</v>
      </c>
      <c r="G566">
        <f>(1000*AM566)/(L566*(AO566+273.15))</f>
        <v>0</v>
      </c>
      <c r="H566">
        <f>((G566*F566*(1-(AJ566/1000)))/(100*K566))*(0.0/60)</f>
        <v>0</v>
      </c>
      <c r="I566" t="s">
        <v>203</v>
      </c>
      <c r="J566" t="s">
        <v>204</v>
      </c>
      <c r="K566" t="s">
        <v>205</v>
      </c>
      <c r="L566" t="s">
        <v>206</v>
      </c>
      <c r="M566" t="s">
        <v>927</v>
      </c>
      <c r="N566" t="s">
        <v>928</v>
      </c>
      <c r="O566" t="s">
        <v>697</v>
      </c>
      <c r="Q566">
        <v>1551447860</v>
      </c>
      <c r="R566">
        <f>AL566*Y566*(AJ566-AK566)/(100*AF566*(1000-Y566*AJ566))</f>
        <v>0</v>
      </c>
      <c r="S566">
        <f>AL566*Y566*(AI566-AH566*(1000-Y566*AK566)/(1000-Y566*AJ566))/(100*AF566)</f>
        <v>0</v>
      </c>
      <c r="T566">
        <f>(U566/V566*100)</f>
        <v>0</v>
      </c>
      <c r="U566">
        <f>AJ566*(AM566+AN566)/1000</f>
        <v>0</v>
      </c>
      <c r="V566">
        <f>0.61365*exp(17.502*AO566/(240.97+AO566))</f>
        <v>0</v>
      </c>
      <c r="W566">
        <v>131</v>
      </c>
      <c r="X566">
        <v>9</v>
      </c>
      <c r="Y566">
        <f>IF(W566*$H$11&gt;=AA566,1.0,(AA566/(AA566-W566*$H$11)))</f>
        <v>0</v>
      </c>
      <c r="Z566">
        <f>(Y566-1)*100</f>
        <v>0</v>
      </c>
      <c r="AA566">
        <f>MAX(0,($B$11+$C$11*AR566)/(1+$D$11*AR566)*AM566/(AO566+273)*$E$11)</f>
        <v>0</v>
      </c>
      <c r="AB566">
        <f>$B$9*AS566+$C$9*AT566</f>
        <v>0</v>
      </c>
      <c r="AC566">
        <f>AB566*AD566</f>
        <v>0</v>
      </c>
      <c r="AD566">
        <f>($B$9*$D$7+$C$9*$D$7)/($B$9+$C$9)</f>
        <v>0</v>
      </c>
      <c r="AE566">
        <f>($B$9*$K$7+$C$9*$K$7)/($B$9+$C$9)</f>
        <v>0</v>
      </c>
      <c r="AF566">
        <v>10</v>
      </c>
      <c r="AG566">
        <v>1551447860</v>
      </c>
      <c r="AH566">
        <v>396.934</v>
      </c>
      <c r="AI566">
        <v>398.71</v>
      </c>
      <c r="AJ566">
        <v>8.6814</v>
      </c>
      <c r="AK566">
        <v>7.75874</v>
      </c>
      <c r="AL566">
        <v>1432.53</v>
      </c>
      <c r="AM566">
        <v>100.519</v>
      </c>
      <c r="AN566">
        <v>0.0236587</v>
      </c>
      <c r="AO566">
        <v>6.89285</v>
      </c>
      <c r="AP566">
        <v>999.9</v>
      </c>
      <c r="AQ566">
        <v>999.9</v>
      </c>
      <c r="AR566">
        <v>9985</v>
      </c>
      <c r="AS566">
        <v>0</v>
      </c>
      <c r="AT566">
        <v>40.9275</v>
      </c>
      <c r="AU566">
        <v>0</v>
      </c>
      <c r="AV566" t="s">
        <v>208</v>
      </c>
      <c r="AW566">
        <v>0</v>
      </c>
      <c r="AX566">
        <v>-0.747</v>
      </c>
      <c r="AY566">
        <v>-0.067</v>
      </c>
      <c r="AZ566">
        <v>0</v>
      </c>
      <c r="BA566">
        <v>0</v>
      </c>
      <c r="BB566">
        <v>0</v>
      </c>
      <c r="BC566">
        <v>0</v>
      </c>
      <c r="BD566">
        <v>-75.7984071428571</v>
      </c>
      <c r="BE566">
        <v>20.0213862783816</v>
      </c>
      <c r="BF566">
        <v>3.54203262060433</v>
      </c>
      <c r="BG566">
        <v>0</v>
      </c>
      <c r="BH566">
        <v>-2.9442230952381</v>
      </c>
      <c r="BI566">
        <v>0.136366303975294</v>
      </c>
      <c r="BJ566">
        <v>0.0353589568694509</v>
      </c>
      <c r="BK566">
        <v>0</v>
      </c>
      <c r="BL566">
        <v>0</v>
      </c>
      <c r="BM566">
        <v>0</v>
      </c>
      <c r="BN566" t="s">
        <v>209</v>
      </c>
      <c r="BO566">
        <v>1.88477</v>
      </c>
      <c r="BP566">
        <v>1.88171</v>
      </c>
      <c r="BQ566">
        <v>1.88324</v>
      </c>
      <c r="BR566">
        <v>1.88202</v>
      </c>
      <c r="BS566">
        <v>1.88383</v>
      </c>
      <c r="BT566">
        <v>1.88309</v>
      </c>
      <c r="BU566">
        <v>1.8848</v>
      </c>
      <c r="BV566">
        <v>1.88232</v>
      </c>
      <c r="BW566" t="s">
        <v>210</v>
      </c>
      <c r="BX566" t="s">
        <v>17</v>
      </c>
      <c r="BY566" t="s">
        <v>17</v>
      </c>
      <c r="BZ566" t="s">
        <v>17</v>
      </c>
      <c r="CA566" t="s">
        <v>211</v>
      </c>
      <c r="CB566" t="s">
        <v>212</v>
      </c>
      <c r="CC566" t="s">
        <v>213</v>
      </c>
      <c r="CD566" t="s">
        <v>213</v>
      </c>
      <c r="CE566" t="s">
        <v>213</v>
      </c>
      <c r="CF566" t="s">
        <v>213</v>
      </c>
      <c r="CG566">
        <v>5</v>
      </c>
      <c r="CH566">
        <v>0</v>
      </c>
      <c r="CI566">
        <v>0</v>
      </c>
      <c r="CJ566">
        <v>0</v>
      </c>
      <c r="CK566">
        <v>0</v>
      </c>
      <c r="CL566">
        <v>2</v>
      </c>
      <c r="CM566">
        <v>1329.75</v>
      </c>
      <c r="CN566">
        <v>2.11681</v>
      </c>
      <c r="CO566">
        <v>7.59655</v>
      </c>
      <c r="CP566">
        <v>9.61865</v>
      </c>
      <c r="CQ566">
        <v>29.9994</v>
      </c>
      <c r="CR566">
        <v>9.48665</v>
      </c>
      <c r="CS566">
        <v>9.68057</v>
      </c>
      <c r="CT566">
        <v>-1</v>
      </c>
      <c r="CU566">
        <v>100</v>
      </c>
      <c r="CV566">
        <v>22.374</v>
      </c>
      <c r="CW566">
        <v>-999.9</v>
      </c>
      <c r="CX566">
        <v>400</v>
      </c>
      <c r="CY566">
        <v>0</v>
      </c>
      <c r="CZ566">
        <v>103.904</v>
      </c>
      <c r="DA566">
        <v>103.31</v>
      </c>
    </row>
    <row r="567" spans="1:105">
      <c r="A567">
        <v>553</v>
      </c>
      <c r="B567">
        <v>1551447862</v>
      </c>
      <c r="C567">
        <v>1563.09999990463</v>
      </c>
      <c r="D567" t="s">
        <v>1326</v>
      </c>
      <c r="E567" t="s">
        <v>1327</v>
      </c>
      <c r="F567">
        <f>J567+I567+M567*K567</f>
        <v>0</v>
      </c>
      <c r="G567">
        <f>(1000*AM567)/(L567*(AO567+273.15))</f>
        <v>0</v>
      </c>
      <c r="H567">
        <f>((G567*F567*(1-(AJ567/1000)))/(100*K567))*(0.0/60)</f>
        <v>0</v>
      </c>
      <c r="I567" t="s">
        <v>203</v>
      </c>
      <c r="J567" t="s">
        <v>204</v>
      </c>
      <c r="K567" t="s">
        <v>205</v>
      </c>
      <c r="L567" t="s">
        <v>206</v>
      </c>
      <c r="M567" t="s">
        <v>927</v>
      </c>
      <c r="N567" t="s">
        <v>928</v>
      </c>
      <c r="O567" t="s">
        <v>697</v>
      </c>
      <c r="Q567">
        <v>1551447862</v>
      </c>
      <c r="R567">
        <f>AL567*Y567*(AJ567-AK567)/(100*AF567*(1000-Y567*AJ567))</f>
        <v>0</v>
      </c>
      <c r="S567">
        <f>AL567*Y567*(AI567-AH567*(1000-Y567*AK567)/(1000-Y567*AJ567))/(100*AF567)</f>
        <v>0</v>
      </c>
      <c r="T567">
        <f>(U567/V567*100)</f>
        <v>0</v>
      </c>
      <c r="U567">
        <f>AJ567*(AM567+AN567)/1000</f>
        <v>0</v>
      </c>
      <c r="V567">
        <f>0.61365*exp(17.502*AO567/(240.97+AO567))</f>
        <v>0</v>
      </c>
      <c r="W567">
        <v>136</v>
      </c>
      <c r="X567">
        <v>9</v>
      </c>
      <c r="Y567">
        <f>IF(W567*$H$11&gt;=AA567,1.0,(AA567/(AA567-W567*$H$11)))</f>
        <v>0</v>
      </c>
      <c r="Z567">
        <f>(Y567-1)*100</f>
        <v>0</v>
      </c>
      <c r="AA567">
        <f>MAX(0,($B$11+$C$11*AR567)/(1+$D$11*AR567)*AM567/(AO567+273)*$E$11)</f>
        <v>0</v>
      </c>
      <c r="AB567">
        <f>$B$9*AS567+$C$9*AT567</f>
        <v>0</v>
      </c>
      <c r="AC567">
        <f>AB567*AD567</f>
        <v>0</v>
      </c>
      <c r="AD567">
        <f>($B$9*$D$7+$C$9*$D$7)/($B$9+$C$9)</f>
        <v>0</v>
      </c>
      <c r="AE567">
        <f>($B$9*$K$7+$C$9*$K$7)/($B$9+$C$9)</f>
        <v>0</v>
      </c>
      <c r="AF567">
        <v>10</v>
      </c>
      <c r="AG567">
        <v>1551447862</v>
      </c>
      <c r="AH567">
        <v>397.159</v>
      </c>
      <c r="AI567">
        <v>398.711</v>
      </c>
      <c r="AJ567">
        <v>8.69021</v>
      </c>
      <c r="AK567">
        <v>7.75902</v>
      </c>
      <c r="AL567">
        <v>1432.79</v>
      </c>
      <c r="AM567">
        <v>100.519</v>
      </c>
      <c r="AN567">
        <v>0.0234272</v>
      </c>
      <c r="AO567">
        <v>6.88795</v>
      </c>
      <c r="AP567">
        <v>999.9</v>
      </c>
      <c r="AQ567">
        <v>999.9</v>
      </c>
      <c r="AR567">
        <v>9990.62</v>
      </c>
      <c r="AS567">
        <v>0</v>
      </c>
      <c r="AT567">
        <v>40.9823</v>
      </c>
      <c r="AU567">
        <v>0</v>
      </c>
      <c r="AV567" t="s">
        <v>208</v>
      </c>
      <c r="AW567">
        <v>0</v>
      </c>
      <c r="AX567">
        <v>-0.747</v>
      </c>
      <c r="AY567">
        <v>-0.067</v>
      </c>
      <c r="AZ567">
        <v>0</v>
      </c>
      <c r="BA567">
        <v>0</v>
      </c>
      <c r="BB567">
        <v>0</v>
      </c>
      <c r="BC567">
        <v>0</v>
      </c>
      <c r="BD567">
        <v>-75.7984071428571</v>
      </c>
      <c r="BE567">
        <v>20.0213862783816</v>
      </c>
      <c r="BF567">
        <v>3.54203262060433</v>
      </c>
      <c r="BG567">
        <v>0</v>
      </c>
      <c r="BH567">
        <v>-2.9442230952381</v>
      </c>
      <c r="BI567">
        <v>0.136366303975294</v>
      </c>
      <c r="BJ567">
        <v>0.0353589568694509</v>
      </c>
      <c r="BK567">
        <v>0</v>
      </c>
      <c r="BL567">
        <v>0</v>
      </c>
      <c r="BM567">
        <v>0</v>
      </c>
      <c r="BN567" t="s">
        <v>209</v>
      </c>
      <c r="BO567">
        <v>1.88477</v>
      </c>
      <c r="BP567">
        <v>1.88171</v>
      </c>
      <c r="BQ567">
        <v>1.88324</v>
      </c>
      <c r="BR567">
        <v>1.88202</v>
      </c>
      <c r="BS567">
        <v>1.88384</v>
      </c>
      <c r="BT567">
        <v>1.88309</v>
      </c>
      <c r="BU567">
        <v>1.88481</v>
      </c>
      <c r="BV567">
        <v>1.88232</v>
      </c>
      <c r="BW567" t="s">
        <v>210</v>
      </c>
      <c r="BX567" t="s">
        <v>17</v>
      </c>
      <c r="BY567" t="s">
        <v>17</v>
      </c>
      <c r="BZ567" t="s">
        <v>17</v>
      </c>
      <c r="CA567" t="s">
        <v>211</v>
      </c>
      <c r="CB567" t="s">
        <v>212</v>
      </c>
      <c r="CC567" t="s">
        <v>213</v>
      </c>
      <c r="CD567" t="s">
        <v>213</v>
      </c>
      <c r="CE567" t="s">
        <v>213</v>
      </c>
      <c r="CF567" t="s">
        <v>213</v>
      </c>
      <c r="CG567">
        <v>5</v>
      </c>
      <c r="CH567">
        <v>0</v>
      </c>
      <c r="CI567">
        <v>0</v>
      </c>
      <c r="CJ567">
        <v>0</v>
      </c>
      <c r="CK567">
        <v>0</v>
      </c>
      <c r="CL567">
        <v>2</v>
      </c>
      <c r="CM567">
        <v>1325.92</v>
      </c>
      <c r="CN567">
        <v>2.1168</v>
      </c>
      <c r="CO567">
        <v>7.59705</v>
      </c>
      <c r="CP567">
        <v>9.61452</v>
      </c>
      <c r="CQ567">
        <v>29.9994</v>
      </c>
      <c r="CR567">
        <v>9.48225</v>
      </c>
      <c r="CS567">
        <v>9.67604</v>
      </c>
      <c r="CT567">
        <v>-1</v>
      </c>
      <c r="CU567">
        <v>100</v>
      </c>
      <c r="CV567">
        <v>22.374</v>
      </c>
      <c r="CW567">
        <v>-999.9</v>
      </c>
      <c r="CX567">
        <v>400</v>
      </c>
      <c r="CY567">
        <v>0</v>
      </c>
      <c r="CZ567">
        <v>103.905</v>
      </c>
      <c r="DA567">
        <v>103.311</v>
      </c>
    </row>
    <row r="568" spans="1:105">
      <c r="A568">
        <v>554</v>
      </c>
      <c r="B568">
        <v>1551447864</v>
      </c>
      <c r="C568">
        <v>1565.09999990463</v>
      </c>
      <c r="D568" t="s">
        <v>1328</v>
      </c>
      <c r="E568" t="s">
        <v>1329</v>
      </c>
      <c r="F568">
        <f>J568+I568+M568*K568</f>
        <v>0</v>
      </c>
      <c r="G568">
        <f>(1000*AM568)/(L568*(AO568+273.15))</f>
        <v>0</v>
      </c>
      <c r="H568">
        <f>((G568*F568*(1-(AJ568/1000)))/(100*K568))*(0.0/60)</f>
        <v>0</v>
      </c>
      <c r="I568" t="s">
        <v>203</v>
      </c>
      <c r="J568" t="s">
        <v>204</v>
      </c>
      <c r="K568" t="s">
        <v>205</v>
      </c>
      <c r="L568" t="s">
        <v>206</v>
      </c>
      <c r="M568" t="s">
        <v>927</v>
      </c>
      <c r="N568" t="s">
        <v>928</v>
      </c>
      <c r="O568" t="s">
        <v>697</v>
      </c>
      <c r="Q568">
        <v>1551447864</v>
      </c>
      <c r="R568">
        <f>AL568*Y568*(AJ568-AK568)/(100*AF568*(1000-Y568*AJ568))</f>
        <v>0</v>
      </c>
      <c r="S568">
        <f>AL568*Y568*(AI568-AH568*(1000-Y568*AK568)/(1000-Y568*AJ568))/(100*AF568)</f>
        <v>0</v>
      </c>
      <c r="T568">
        <f>(U568/V568*100)</f>
        <v>0</v>
      </c>
      <c r="U568">
        <f>AJ568*(AM568+AN568)/1000</f>
        <v>0</v>
      </c>
      <c r="V568">
        <f>0.61365*exp(17.502*AO568/(240.97+AO568))</f>
        <v>0</v>
      </c>
      <c r="W568">
        <v>123</v>
      </c>
      <c r="X568">
        <v>9</v>
      </c>
      <c r="Y568">
        <f>IF(W568*$H$11&gt;=AA568,1.0,(AA568/(AA568-W568*$H$11)))</f>
        <v>0</v>
      </c>
      <c r="Z568">
        <f>(Y568-1)*100</f>
        <v>0</v>
      </c>
      <c r="AA568">
        <f>MAX(0,($B$11+$C$11*AR568)/(1+$D$11*AR568)*AM568/(AO568+273)*$E$11)</f>
        <v>0</v>
      </c>
      <c r="AB568">
        <f>$B$9*AS568+$C$9*AT568</f>
        <v>0</v>
      </c>
      <c r="AC568">
        <f>AB568*AD568</f>
        <v>0</v>
      </c>
      <c r="AD568">
        <f>($B$9*$D$7+$C$9*$D$7)/($B$9+$C$9)</f>
        <v>0</v>
      </c>
      <c r="AE568">
        <f>($B$9*$K$7+$C$9*$K$7)/($B$9+$C$9)</f>
        <v>0</v>
      </c>
      <c r="AF568">
        <v>10</v>
      </c>
      <c r="AG568">
        <v>1551447864</v>
      </c>
      <c r="AH568">
        <v>397.465</v>
      </c>
      <c r="AI568">
        <v>398.743</v>
      </c>
      <c r="AJ568">
        <v>8.70168</v>
      </c>
      <c r="AK568">
        <v>7.75836</v>
      </c>
      <c r="AL568">
        <v>1432.8</v>
      </c>
      <c r="AM568">
        <v>100.519</v>
      </c>
      <c r="AN568">
        <v>0.0233298</v>
      </c>
      <c r="AO568">
        <v>6.89423</v>
      </c>
      <c r="AP568">
        <v>999.9</v>
      </c>
      <c r="AQ568">
        <v>999.9</v>
      </c>
      <c r="AR568">
        <v>9986.88</v>
      </c>
      <c r="AS568">
        <v>0</v>
      </c>
      <c r="AT568">
        <v>41.0234</v>
      </c>
      <c r="AU568">
        <v>0</v>
      </c>
      <c r="AV568" t="s">
        <v>208</v>
      </c>
      <c r="AW568">
        <v>0</v>
      </c>
      <c r="AX568">
        <v>-0.747</v>
      </c>
      <c r="AY568">
        <v>-0.067</v>
      </c>
      <c r="AZ568">
        <v>0</v>
      </c>
      <c r="BA568">
        <v>0</v>
      </c>
      <c r="BB568">
        <v>0</v>
      </c>
      <c r="BC568">
        <v>0</v>
      </c>
      <c r="BD568">
        <v>-75.7984071428571</v>
      </c>
      <c r="BE568">
        <v>20.0213862783816</v>
      </c>
      <c r="BF568">
        <v>3.54203262060433</v>
      </c>
      <c r="BG568">
        <v>0</v>
      </c>
      <c r="BH568">
        <v>-2.9442230952381</v>
      </c>
      <c r="BI568">
        <v>0.136366303975294</v>
      </c>
      <c r="BJ568">
        <v>0.0353589568694509</v>
      </c>
      <c r="BK568">
        <v>0</v>
      </c>
      <c r="BL568">
        <v>0</v>
      </c>
      <c r="BM568">
        <v>0</v>
      </c>
      <c r="BN568" t="s">
        <v>209</v>
      </c>
      <c r="BO568">
        <v>1.88477</v>
      </c>
      <c r="BP568">
        <v>1.88171</v>
      </c>
      <c r="BQ568">
        <v>1.88324</v>
      </c>
      <c r="BR568">
        <v>1.882</v>
      </c>
      <c r="BS568">
        <v>1.88383</v>
      </c>
      <c r="BT568">
        <v>1.88309</v>
      </c>
      <c r="BU568">
        <v>1.88479</v>
      </c>
      <c r="BV568">
        <v>1.88232</v>
      </c>
      <c r="BW568" t="s">
        <v>210</v>
      </c>
      <c r="BX568" t="s">
        <v>17</v>
      </c>
      <c r="BY568" t="s">
        <v>17</v>
      </c>
      <c r="BZ568" t="s">
        <v>17</v>
      </c>
      <c r="CA568" t="s">
        <v>211</v>
      </c>
      <c r="CB568" t="s">
        <v>212</v>
      </c>
      <c r="CC568" t="s">
        <v>213</v>
      </c>
      <c r="CD568" t="s">
        <v>213</v>
      </c>
      <c r="CE568" t="s">
        <v>213</v>
      </c>
      <c r="CF568" t="s">
        <v>213</v>
      </c>
      <c r="CG568">
        <v>5</v>
      </c>
      <c r="CH568">
        <v>0</v>
      </c>
      <c r="CI568">
        <v>0</v>
      </c>
      <c r="CJ568">
        <v>0</v>
      </c>
      <c r="CK568">
        <v>0</v>
      </c>
      <c r="CL568">
        <v>2</v>
      </c>
      <c r="CM568">
        <v>1335.57</v>
      </c>
      <c r="CN568">
        <v>2.1168</v>
      </c>
      <c r="CO568">
        <v>7.5976</v>
      </c>
      <c r="CP568">
        <v>9.61028</v>
      </c>
      <c r="CQ568">
        <v>29.9993</v>
      </c>
      <c r="CR568">
        <v>9.4783</v>
      </c>
      <c r="CS568">
        <v>9.6715</v>
      </c>
      <c r="CT568">
        <v>-1</v>
      </c>
      <c r="CU568">
        <v>100</v>
      </c>
      <c r="CV568">
        <v>22.374</v>
      </c>
      <c r="CW568">
        <v>-999.9</v>
      </c>
      <c r="CX568">
        <v>400</v>
      </c>
      <c r="CY568">
        <v>0</v>
      </c>
      <c r="CZ568">
        <v>103.905</v>
      </c>
      <c r="DA568">
        <v>103.312</v>
      </c>
    </row>
    <row r="569" spans="1:105">
      <c r="A569">
        <v>555</v>
      </c>
      <c r="B569">
        <v>1551447866</v>
      </c>
      <c r="C569">
        <v>1567.09999990463</v>
      </c>
      <c r="D569" t="s">
        <v>1330</v>
      </c>
      <c r="E569" t="s">
        <v>1331</v>
      </c>
      <c r="F569">
        <f>J569+I569+M569*K569</f>
        <v>0</v>
      </c>
      <c r="G569">
        <f>(1000*AM569)/(L569*(AO569+273.15))</f>
        <v>0</v>
      </c>
      <c r="H569">
        <f>((G569*F569*(1-(AJ569/1000)))/(100*K569))*(0.0/60)</f>
        <v>0</v>
      </c>
      <c r="I569" t="s">
        <v>203</v>
      </c>
      <c r="J569" t="s">
        <v>204</v>
      </c>
      <c r="K569" t="s">
        <v>205</v>
      </c>
      <c r="L569" t="s">
        <v>206</v>
      </c>
      <c r="M569" t="s">
        <v>927</v>
      </c>
      <c r="N569" t="s">
        <v>928</v>
      </c>
      <c r="O569" t="s">
        <v>697</v>
      </c>
      <c r="Q569">
        <v>1551447866</v>
      </c>
      <c r="R569">
        <f>AL569*Y569*(AJ569-AK569)/(100*AF569*(1000-Y569*AJ569))</f>
        <v>0</v>
      </c>
      <c r="S569">
        <f>AL569*Y569*(AI569-AH569*(1000-Y569*AK569)/(1000-Y569*AJ569))/(100*AF569)</f>
        <v>0</v>
      </c>
      <c r="T569">
        <f>(U569/V569*100)</f>
        <v>0</v>
      </c>
      <c r="U569">
        <f>AJ569*(AM569+AN569)/1000</f>
        <v>0</v>
      </c>
      <c r="V569">
        <f>0.61365*exp(17.502*AO569/(240.97+AO569))</f>
        <v>0</v>
      </c>
      <c r="W569">
        <v>118</v>
      </c>
      <c r="X569">
        <v>8</v>
      </c>
      <c r="Y569">
        <f>IF(W569*$H$11&gt;=AA569,1.0,(AA569/(AA569-W569*$H$11)))</f>
        <v>0</v>
      </c>
      <c r="Z569">
        <f>(Y569-1)*100</f>
        <v>0</v>
      </c>
      <c r="AA569">
        <f>MAX(0,($B$11+$C$11*AR569)/(1+$D$11*AR569)*AM569/(AO569+273)*$E$11)</f>
        <v>0</v>
      </c>
      <c r="AB569">
        <f>$B$9*AS569+$C$9*AT569</f>
        <v>0</v>
      </c>
      <c r="AC569">
        <f>AB569*AD569</f>
        <v>0</v>
      </c>
      <c r="AD569">
        <f>($B$9*$D$7+$C$9*$D$7)/($B$9+$C$9)</f>
        <v>0</v>
      </c>
      <c r="AE569">
        <f>($B$9*$K$7+$C$9*$K$7)/($B$9+$C$9)</f>
        <v>0</v>
      </c>
      <c r="AF569">
        <v>10</v>
      </c>
      <c r="AG569">
        <v>1551447866</v>
      </c>
      <c r="AH569">
        <v>397.678</v>
      </c>
      <c r="AI569">
        <v>398.725</v>
      </c>
      <c r="AJ569">
        <v>8.71247</v>
      </c>
      <c r="AK569">
        <v>7.75697</v>
      </c>
      <c r="AL569">
        <v>1432.52</v>
      </c>
      <c r="AM569">
        <v>100.52</v>
      </c>
      <c r="AN569">
        <v>0.02351</v>
      </c>
      <c r="AO569">
        <v>6.90363</v>
      </c>
      <c r="AP569">
        <v>999.9</v>
      </c>
      <c r="AQ569">
        <v>999.9</v>
      </c>
      <c r="AR569">
        <v>10006.9</v>
      </c>
      <c r="AS569">
        <v>0</v>
      </c>
      <c r="AT569">
        <v>41.0617</v>
      </c>
      <c r="AU569">
        <v>0</v>
      </c>
      <c r="AV569" t="s">
        <v>208</v>
      </c>
      <c r="AW569">
        <v>0</v>
      </c>
      <c r="AX569">
        <v>-0.747</v>
      </c>
      <c r="AY569">
        <v>-0.067</v>
      </c>
      <c r="AZ569">
        <v>0</v>
      </c>
      <c r="BA569">
        <v>0</v>
      </c>
      <c r="BB569">
        <v>0</v>
      </c>
      <c r="BC569">
        <v>0</v>
      </c>
      <c r="BD569">
        <v>-75.7984071428571</v>
      </c>
      <c r="BE569">
        <v>20.0213862783816</v>
      </c>
      <c r="BF569">
        <v>3.54203262060433</v>
      </c>
      <c r="BG569">
        <v>0</v>
      </c>
      <c r="BH569">
        <v>-2.9442230952381</v>
      </c>
      <c r="BI569">
        <v>0.136366303975294</v>
      </c>
      <c r="BJ569">
        <v>0.0353589568694509</v>
      </c>
      <c r="BK569">
        <v>0</v>
      </c>
      <c r="BL569">
        <v>0</v>
      </c>
      <c r="BM569">
        <v>0</v>
      </c>
      <c r="BN569" t="s">
        <v>209</v>
      </c>
      <c r="BO569">
        <v>1.88477</v>
      </c>
      <c r="BP569">
        <v>1.88171</v>
      </c>
      <c r="BQ569">
        <v>1.88324</v>
      </c>
      <c r="BR569">
        <v>1.882</v>
      </c>
      <c r="BS569">
        <v>1.88383</v>
      </c>
      <c r="BT569">
        <v>1.88309</v>
      </c>
      <c r="BU569">
        <v>1.88479</v>
      </c>
      <c r="BV569">
        <v>1.88232</v>
      </c>
      <c r="BW569" t="s">
        <v>210</v>
      </c>
      <c r="BX569" t="s">
        <v>17</v>
      </c>
      <c r="BY569" t="s">
        <v>17</v>
      </c>
      <c r="BZ569" t="s">
        <v>17</v>
      </c>
      <c r="CA569" t="s">
        <v>211</v>
      </c>
      <c r="CB569" t="s">
        <v>212</v>
      </c>
      <c r="CC569" t="s">
        <v>213</v>
      </c>
      <c r="CD569" t="s">
        <v>213</v>
      </c>
      <c r="CE569" t="s">
        <v>213</v>
      </c>
      <c r="CF569" t="s">
        <v>213</v>
      </c>
      <c r="CG569">
        <v>5</v>
      </c>
      <c r="CH569">
        <v>0</v>
      </c>
      <c r="CI569">
        <v>0</v>
      </c>
      <c r="CJ569">
        <v>0</v>
      </c>
      <c r="CK569">
        <v>0</v>
      </c>
      <c r="CL569">
        <v>2</v>
      </c>
      <c r="CM569">
        <v>1338.9</v>
      </c>
      <c r="CN569">
        <v>2.11679</v>
      </c>
      <c r="CO569">
        <v>7.59801</v>
      </c>
      <c r="CP569">
        <v>9.60594</v>
      </c>
      <c r="CQ569">
        <v>29.9994</v>
      </c>
      <c r="CR569">
        <v>9.47425</v>
      </c>
      <c r="CS569">
        <v>9.66697</v>
      </c>
      <c r="CT569">
        <v>-1</v>
      </c>
      <c r="CU569">
        <v>100</v>
      </c>
      <c r="CV569">
        <v>22.374</v>
      </c>
      <c r="CW569">
        <v>-999.9</v>
      </c>
      <c r="CX569">
        <v>400</v>
      </c>
      <c r="CY569">
        <v>0</v>
      </c>
      <c r="CZ569">
        <v>103.905</v>
      </c>
      <c r="DA569">
        <v>103.312</v>
      </c>
    </row>
    <row r="570" spans="1:105">
      <c r="A570">
        <v>556</v>
      </c>
      <c r="B570">
        <v>1551447868</v>
      </c>
      <c r="C570">
        <v>1569.09999990463</v>
      </c>
      <c r="D570" t="s">
        <v>1332</v>
      </c>
      <c r="E570" t="s">
        <v>1333</v>
      </c>
      <c r="F570">
        <f>J570+I570+M570*K570</f>
        <v>0</v>
      </c>
      <c r="G570">
        <f>(1000*AM570)/(L570*(AO570+273.15))</f>
        <v>0</v>
      </c>
      <c r="H570">
        <f>((G570*F570*(1-(AJ570/1000)))/(100*K570))*(0.0/60)</f>
        <v>0</v>
      </c>
      <c r="I570" t="s">
        <v>203</v>
      </c>
      <c r="J570" t="s">
        <v>204</v>
      </c>
      <c r="K570" t="s">
        <v>205</v>
      </c>
      <c r="L570" t="s">
        <v>206</v>
      </c>
      <c r="M570" t="s">
        <v>927</v>
      </c>
      <c r="N570" t="s">
        <v>928</v>
      </c>
      <c r="O570" t="s">
        <v>697</v>
      </c>
      <c r="Q570">
        <v>1551447868</v>
      </c>
      <c r="R570">
        <f>AL570*Y570*(AJ570-AK570)/(100*AF570*(1000-Y570*AJ570))</f>
        <v>0</v>
      </c>
      <c r="S570">
        <f>AL570*Y570*(AI570-AH570*(1000-Y570*AK570)/(1000-Y570*AJ570))/(100*AF570)</f>
        <v>0</v>
      </c>
      <c r="T570">
        <f>(U570/V570*100)</f>
        <v>0</v>
      </c>
      <c r="U570">
        <f>AJ570*(AM570+AN570)/1000</f>
        <v>0</v>
      </c>
      <c r="V570">
        <f>0.61365*exp(17.502*AO570/(240.97+AO570))</f>
        <v>0</v>
      </c>
      <c r="W570">
        <v>129</v>
      </c>
      <c r="X570">
        <v>9</v>
      </c>
      <c r="Y570">
        <f>IF(W570*$H$11&gt;=AA570,1.0,(AA570/(AA570-W570*$H$11)))</f>
        <v>0</v>
      </c>
      <c r="Z570">
        <f>(Y570-1)*100</f>
        <v>0</v>
      </c>
      <c r="AA570">
        <f>MAX(0,($B$11+$C$11*AR570)/(1+$D$11*AR570)*AM570/(AO570+273)*$E$11)</f>
        <v>0</v>
      </c>
      <c r="AB570">
        <f>$B$9*AS570+$C$9*AT570</f>
        <v>0</v>
      </c>
      <c r="AC570">
        <f>AB570*AD570</f>
        <v>0</v>
      </c>
      <c r="AD570">
        <f>($B$9*$D$7+$C$9*$D$7)/($B$9+$C$9)</f>
        <v>0</v>
      </c>
      <c r="AE570">
        <f>($B$9*$K$7+$C$9*$K$7)/($B$9+$C$9)</f>
        <v>0</v>
      </c>
      <c r="AF570">
        <v>10</v>
      </c>
      <c r="AG570">
        <v>1551447868</v>
      </c>
      <c r="AH570">
        <v>397.902</v>
      </c>
      <c r="AI570">
        <v>398.713</v>
      </c>
      <c r="AJ570">
        <v>8.72245</v>
      </c>
      <c r="AK570">
        <v>7.75675</v>
      </c>
      <c r="AL570">
        <v>1432.35</v>
      </c>
      <c r="AM570">
        <v>100.52</v>
      </c>
      <c r="AN570">
        <v>0.0234402</v>
      </c>
      <c r="AO570">
        <v>6.9048</v>
      </c>
      <c r="AP570">
        <v>999.9</v>
      </c>
      <c r="AQ570">
        <v>999.9</v>
      </c>
      <c r="AR570">
        <v>10006.2</v>
      </c>
      <c r="AS570">
        <v>0</v>
      </c>
      <c r="AT570">
        <v>41.1192</v>
      </c>
      <c r="AU570">
        <v>0</v>
      </c>
      <c r="AV570" t="s">
        <v>208</v>
      </c>
      <c r="AW570">
        <v>0</v>
      </c>
      <c r="AX570">
        <v>-0.747</v>
      </c>
      <c r="AY570">
        <v>-0.067</v>
      </c>
      <c r="AZ570">
        <v>0</v>
      </c>
      <c r="BA570">
        <v>0</v>
      </c>
      <c r="BB570">
        <v>0</v>
      </c>
      <c r="BC570">
        <v>0</v>
      </c>
      <c r="BD570">
        <v>-75.7984071428571</v>
      </c>
      <c r="BE570">
        <v>20.0213862783816</v>
      </c>
      <c r="BF570">
        <v>3.54203262060433</v>
      </c>
      <c r="BG570">
        <v>0</v>
      </c>
      <c r="BH570">
        <v>-2.9442230952381</v>
      </c>
      <c r="BI570">
        <v>0.136366303975294</v>
      </c>
      <c r="BJ570">
        <v>0.0353589568694509</v>
      </c>
      <c r="BK570">
        <v>0</v>
      </c>
      <c r="BL570">
        <v>0</v>
      </c>
      <c r="BM570">
        <v>0</v>
      </c>
      <c r="BN570" t="s">
        <v>209</v>
      </c>
      <c r="BO570">
        <v>1.88477</v>
      </c>
      <c r="BP570">
        <v>1.88171</v>
      </c>
      <c r="BQ570">
        <v>1.88324</v>
      </c>
      <c r="BR570">
        <v>1.88199</v>
      </c>
      <c r="BS570">
        <v>1.88384</v>
      </c>
      <c r="BT570">
        <v>1.88309</v>
      </c>
      <c r="BU570">
        <v>1.8848</v>
      </c>
      <c r="BV570">
        <v>1.88232</v>
      </c>
      <c r="BW570" t="s">
        <v>210</v>
      </c>
      <c r="BX570" t="s">
        <v>17</v>
      </c>
      <c r="BY570" t="s">
        <v>17</v>
      </c>
      <c r="BZ570" t="s">
        <v>17</v>
      </c>
      <c r="CA570" t="s">
        <v>211</v>
      </c>
      <c r="CB570" t="s">
        <v>212</v>
      </c>
      <c r="CC570" t="s">
        <v>213</v>
      </c>
      <c r="CD570" t="s">
        <v>213</v>
      </c>
      <c r="CE570" t="s">
        <v>213</v>
      </c>
      <c r="CF570" t="s">
        <v>213</v>
      </c>
      <c r="CG570">
        <v>5</v>
      </c>
      <c r="CH570">
        <v>0</v>
      </c>
      <c r="CI570">
        <v>0</v>
      </c>
      <c r="CJ570">
        <v>0</v>
      </c>
      <c r="CK570">
        <v>0</v>
      </c>
      <c r="CL570">
        <v>2</v>
      </c>
      <c r="CM570">
        <v>1330.75</v>
      </c>
      <c r="CN570">
        <v>2.11679</v>
      </c>
      <c r="CO570">
        <v>7.59859</v>
      </c>
      <c r="CP570">
        <v>9.6013</v>
      </c>
      <c r="CQ570">
        <v>29.9993</v>
      </c>
      <c r="CR570">
        <v>9.46976</v>
      </c>
      <c r="CS570">
        <v>9.66246</v>
      </c>
      <c r="CT570">
        <v>-1</v>
      </c>
      <c r="CU570">
        <v>100</v>
      </c>
      <c r="CV570">
        <v>21.9918</v>
      </c>
      <c r="CW570">
        <v>-999.9</v>
      </c>
      <c r="CX570">
        <v>400</v>
      </c>
      <c r="CY570">
        <v>0</v>
      </c>
      <c r="CZ570">
        <v>103.905</v>
      </c>
      <c r="DA570">
        <v>103.313</v>
      </c>
    </row>
    <row r="571" spans="1:105">
      <c r="A571">
        <v>557</v>
      </c>
      <c r="B571">
        <v>1551447870</v>
      </c>
      <c r="C571">
        <v>1571.09999990463</v>
      </c>
      <c r="D571" t="s">
        <v>1334</v>
      </c>
      <c r="E571" t="s">
        <v>1335</v>
      </c>
      <c r="F571">
        <f>J571+I571+M571*K571</f>
        <v>0</v>
      </c>
      <c r="G571">
        <f>(1000*AM571)/(L571*(AO571+273.15))</f>
        <v>0</v>
      </c>
      <c r="H571">
        <f>((G571*F571*(1-(AJ571/1000)))/(100*K571))*(0.0/60)</f>
        <v>0</v>
      </c>
      <c r="I571" t="s">
        <v>203</v>
      </c>
      <c r="J571" t="s">
        <v>204</v>
      </c>
      <c r="K571" t="s">
        <v>205</v>
      </c>
      <c r="L571" t="s">
        <v>206</v>
      </c>
      <c r="M571" t="s">
        <v>927</v>
      </c>
      <c r="N571" t="s">
        <v>928</v>
      </c>
      <c r="O571" t="s">
        <v>697</v>
      </c>
      <c r="Q571">
        <v>1551447870</v>
      </c>
      <c r="R571">
        <f>AL571*Y571*(AJ571-AK571)/(100*AF571*(1000-Y571*AJ571))</f>
        <v>0</v>
      </c>
      <c r="S571">
        <f>AL571*Y571*(AI571-AH571*(1000-Y571*AK571)/(1000-Y571*AJ571))/(100*AF571)</f>
        <v>0</v>
      </c>
      <c r="T571">
        <f>(U571/V571*100)</f>
        <v>0</v>
      </c>
      <c r="U571">
        <f>AJ571*(AM571+AN571)/1000</f>
        <v>0</v>
      </c>
      <c r="V571">
        <f>0.61365*exp(17.502*AO571/(240.97+AO571))</f>
        <v>0</v>
      </c>
      <c r="W571">
        <v>124</v>
      </c>
      <c r="X571">
        <v>9</v>
      </c>
      <c r="Y571">
        <f>IF(W571*$H$11&gt;=AA571,1.0,(AA571/(AA571-W571*$H$11)))</f>
        <v>0</v>
      </c>
      <c r="Z571">
        <f>(Y571-1)*100</f>
        <v>0</v>
      </c>
      <c r="AA571">
        <f>MAX(0,($B$11+$C$11*AR571)/(1+$D$11*AR571)*AM571/(AO571+273)*$E$11)</f>
        <v>0</v>
      </c>
      <c r="AB571">
        <f>$B$9*AS571+$C$9*AT571</f>
        <v>0</v>
      </c>
      <c r="AC571">
        <f>AB571*AD571</f>
        <v>0</v>
      </c>
      <c r="AD571">
        <f>($B$9*$D$7+$C$9*$D$7)/($B$9+$C$9)</f>
        <v>0</v>
      </c>
      <c r="AE571">
        <f>($B$9*$K$7+$C$9*$K$7)/($B$9+$C$9)</f>
        <v>0</v>
      </c>
      <c r="AF571">
        <v>10</v>
      </c>
      <c r="AG571">
        <v>1551447870</v>
      </c>
      <c r="AH571">
        <v>398.208</v>
      </c>
      <c r="AI571">
        <v>398.706</v>
      </c>
      <c r="AJ571">
        <v>8.72936</v>
      </c>
      <c r="AK571">
        <v>7.75655</v>
      </c>
      <c r="AL571">
        <v>1432.42</v>
      </c>
      <c r="AM571">
        <v>100.52</v>
      </c>
      <c r="AN571">
        <v>0.0234556</v>
      </c>
      <c r="AO571">
        <v>6.90209</v>
      </c>
      <c r="AP571">
        <v>999.9</v>
      </c>
      <c r="AQ571">
        <v>999.9</v>
      </c>
      <c r="AR571">
        <v>10008.8</v>
      </c>
      <c r="AS571">
        <v>0</v>
      </c>
      <c r="AT571">
        <v>41.1904</v>
      </c>
      <c r="AU571">
        <v>0</v>
      </c>
      <c r="AV571" t="s">
        <v>208</v>
      </c>
      <c r="AW571">
        <v>0</v>
      </c>
      <c r="AX571">
        <v>-0.747</v>
      </c>
      <c r="AY571">
        <v>-0.067</v>
      </c>
      <c r="AZ571">
        <v>0</v>
      </c>
      <c r="BA571">
        <v>0</v>
      </c>
      <c r="BB571">
        <v>0</v>
      </c>
      <c r="BC571">
        <v>0</v>
      </c>
      <c r="BD571">
        <v>-75.7984071428571</v>
      </c>
      <c r="BE571">
        <v>20.0213862783816</v>
      </c>
      <c r="BF571">
        <v>3.54203262060433</v>
      </c>
      <c r="BG571">
        <v>0</v>
      </c>
      <c r="BH571">
        <v>-2.9442230952381</v>
      </c>
      <c r="BI571">
        <v>0.136366303975294</v>
      </c>
      <c r="BJ571">
        <v>0.0353589568694509</v>
      </c>
      <c r="BK571">
        <v>0</v>
      </c>
      <c r="BL571">
        <v>0</v>
      </c>
      <c r="BM571">
        <v>0</v>
      </c>
      <c r="BN571" t="s">
        <v>209</v>
      </c>
      <c r="BO571">
        <v>1.88477</v>
      </c>
      <c r="BP571">
        <v>1.88171</v>
      </c>
      <c r="BQ571">
        <v>1.88324</v>
      </c>
      <c r="BR571">
        <v>1.88197</v>
      </c>
      <c r="BS571">
        <v>1.88385</v>
      </c>
      <c r="BT571">
        <v>1.88309</v>
      </c>
      <c r="BU571">
        <v>1.88482</v>
      </c>
      <c r="BV571">
        <v>1.88232</v>
      </c>
      <c r="BW571" t="s">
        <v>210</v>
      </c>
      <c r="BX571" t="s">
        <v>17</v>
      </c>
      <c r="BY571" t="s">
        <v>17</v>
      </c>
      <c r="BZ571" t="s">
        <v>17</v>
      </c>
      <c r="CA571" t="s">
        <v>211</v>
      </c>
      <c r="CB571" t="s">
        <v>212</v>
      </c>
      <c r="CC571" t="s">
        <v>213</v>
      </c>
      <c r="CD571" t="s">
        <v>213</v>
      </c>
      <c r="CE571" t="s">
        <v>213</v>
      </c>
      <c r="CF571" t="s">
        <v>213</v>
      </c>
      <c r="CG571">
        <v>5</v>
      </c>
      <c r="CH571">
        <v>0</v>
      </c>
      <c r="CI571">
        <v>0</v>
      </c>
      <c r="CJ571">
        <v>0</v>
      </c>
      <c r="CK571">
        <v>0</v>
      </c>
      <c r="CL571">
        <v>2</v>
      </c>
      <c r="CM571">
        <v>1334.85</v>
      </c>
      <c r="CN571">
        <v>2.11678</v>
      </c>
      <c r="CO571">
        <v>7.59914</v>
      </c>
      <c r="CP571">
        <v>9.59649</v>
      </c>
      <c r="CQ571">
        <v>29.9994</v>
      </c>
      <c r="CR571">
        <v>9.46526</v>
      </c>
      <c r="CS571">
        <v>9.65795</v>
      </c>
      <c r="CT571">
        <v>-1</v>
      </c>
      <c r="CU571">
        <v>100</v>
      </c>
      <c r="CV571">
        <v>21.9918</v>
      </c>
      <c r="CW571">
        <v>-999.9</v>
      </c>
      <c r="CX571">
        <v>400</v>
      </c>
      <c r="CY571">
        <v>0</v>
      </c>
      <c r="CZ571">
        <v>103.906</v>
      </c>
      <c r="DA571">
        <v>103.314</v>
      </c>
    </row>
    <row r="572" spans="1:105">
      <c r="A572">
        <v>558</v>
      </c>
      <c r="B572">
        <v>1551447872</v>
      </c>
      <c r="C572">
        <v>1573.09999990463</v>
      </c>
      <c r="D572" t="s">
        <v>1336</v>
      </c>
      <c r="E572" t="s">
        <v>1337</v>
      </c>
      <c r="F572">
        <f>J572+I572+M572*K572</f>
        <v>0</v>
      </c>
      <c r="G572">
        <f>(1000*AM572)/(L572*(AO572+273.15))</f>
        <v>0</v>
      </c>
      <c r="H572">
        <f>((G572*F572*(1-(AJ572/1000)))/(100*K572))*(0.0/60)</f>
        <v>0</v>
      </c>
      <c r="I572" t="s">
        <v>203</v>
      </c>
      <c r="J572" t="s">
        <v>204</v>
      </c>
      <c r="K572" t="s">
        <v>205</v>
      </c>
      <c r="L572" t="s">
        <v>206</v>
      </c>
      <c r="M572" t="s">
        <v>927</v>
      </c>
      <c r="N572" t="s">
        <v>928</v>
      </c>
      <c r="O572" t="s">
        <v>697</v>
      </c>
      <c r="Q572">
        <v>1551447872</v>
      </c>
      <c r="R572">
        <f>AL572*Y572*(AJ572-AK572)/(100*AF572*(1000-Y572*AJ572))</f>
        <v>0</v>
      </c>
      <c r="S572">
        <f>AL572*Y572*(AI572-AH572*(1000-Y572*AK572)/(1000-Y572*AJ572))/(100*AF572)</f>
        <v>0</v>
      </c>
      <c r="T572">
        <f>(U572/V572*100)</f>
        <v>0</v>
      </c>
      <c r="U572">
        <f>AJ572*(AM572+AN572)/1000</f>
        <v>0</v>
      </c>
      <c r="V572">
        <f>0.61365*exp(17.502*AO572/(240.97+AO572))</f>
        <v>0</v>
      </c>
      <c r="W572">
        <v>131</v>
      </c>
      <c r="X572">
        <v>9</v>
      </c>
      <c r="Y572">
        <f>IF(W572*$H$11&gt;=AA572,1.0,(AA572/(AA572-W572*$H$11)))</f>
        <v>0</v>
      </c>
      <c r="Z572">
        <f>(Y572-1)*100</f>
        <v>0</v>
      </c>
      <c r="AA572">
        <f>MAX(0,($B$11+$C$11*AR572)/(1+$D$11*AR572)*AM572/(AO572+273)*$E$11)</f>
        <v>0</v>
      </c>
      <c r="AB572">
        <f>$B$9*AS572+$C$9*AT572</f>
        <v>0</v>
      </c>
      <c r="AC572">
        <f>AB572*AD572</f>
        <v>0</v>
      </c>
      <c r="AD572">
        <f>($B$9*$D$7+$C$9*$D$7)/($B$9+$C$9)</f>
        <v>0</v>
      </c>
      <c r="AE572">
        <f>($B$9*$K$7+$C$9*$K$7)/($B$9+$C$9)</f>
        <v>0</v>
      </c>
      <c r="AF572">
        <v>10</v>
      </c>
      <c r="AG572">
        <v>1551447872</v>
      </c>
      <c r="AH572">
        <v>398.446</v>
      </c>
      <c r="AI572">
        <v>398.693</v>
      </c>
      <c r="AJ572">
        <v>8.73517</v>
      </c>
      <c r="AK572">
        <v>7.75577</v>
      </c>
      <c r="AL572">
        <v>1432.34</v>
      </c>
      <c r="AM572">
        <v>100.52</v>
      </c>
      <c r="AN572">
        <v>0.0234801</v>
      </c>
      <c r="AO572">
        <v>6.9023</v>
      </c>
      <c r="AP572">
        <v>999.9</v>
      </c>
      <c r="AQ572">
        <v>999.9</v>
      </c>
      <c r="AR572">
        <v>10016.9</v>
      </c>
      <c r="AS572">
        <v>0</v>
      </c>
      <c r="AT572">
        <v>41.2562</v>
      </c>
      <c r="AU572">
        <v>0</v>
      </c>
      <c r="AV572" t="s">
        <v>208</v>
      </c>
      <c r="AW572">
        <v>0</v>
      </c>
      <c r="AX572">
        <v>-0.747</v>
      </c>
      <c r="AY572">
        <v>-0.067</v>
      </c>
      <c r="AZ572">
        <v>0</v>
      </c>
      <c r="BA572">
        <v>0</v>
      </c>
      <c r="BB572">
        <v>0</v>
      </c>
      <c r="BC572">
        <v>0</v>
      </c>
      <c r="BD572">
        <v>-75.7984071428571</v>
      </c>
      <c r="BE572">
        <v>20.0213862783816</v>
      </c>
      <c r="BF572">
        <v>3.54203262060433</v>
      </c>
      <c r="BG572">
        <v>0</v>
      </c>
      <c r="BH572">
        <v>-2.9442230952381</v>
      </c>
      <c r="BI572">
        <v>0.136366303975294</v>
      </c>
      <c r="BJ572">
        <v>0.0353589568694509</v>
      </c>
      <c r="BK572">
        <v>0</v>
      </c>
      <c r="BL572">
        <v>0</v>
      </c>
      <c r="BM572">
        <v>0</v>
      </c>
      <c r="BN572" t="s">
        <v>209</v>
      </c>
      <c r="BO572">
        <v>1.88477</v>
      </c>
      <c r="BP572">
        <v>1.88171</v>
      </c>
      <c r="BQ572">
        <v>1.88324</v>
      </c>
      <c r="BR572">
        <v>1.88198</v>
      </c>
      <c r="BS572">
        <v>1.88384</v>
      </c>
      <c r="BT572">
        <v>1.88309</v>
      </c>
      <c r="BU572">
        <v>1.88482</v>
      </c>
      <c r="BV572">
        <v>1.88232</v>
      </c>
      <c r="BW572" t="s">
        <v>210</v>
      </c>
      <c r="BX572" t="s">
        <v>17</v>
      </c>
      <c r="BY572" t="s">
        <v>17</v>
      </c>
      <c r="BZ572" t="s">
        <v>17</v>
      </c>
      <c r="CA572" t="s">
        <v>211</v>
      </c>
      <c r="CB572" t="s">
        <v>212</v>
      </c>
      <c r="CC572" t="s">
        <v>213</v>
      </c>
      <c r="CD572" t="s">
        <v>213</v>
      </c>
      <c r="CE572" t="s">
        <v>213</v>
      </c>
      <c r="CF572" t="s">
        <v>213</v>
      </c>
      <c r="CG572">
        <v>5</v>
      </c>
      <c r="CH572">
        <v>0</v>
      </c>
      <c r="CI572">
        <v>0</v>
      </c>
      <c r="CJ572">
        <v>0</v>
      </c>
      <c r="CK572">
        <v>0</v>
      </c>
      <c r="CL572">
        <v>2</v>
      </c>
      <c r="CM572">
        <v>1329.64</v>
      </c>
      <c r="CN572">
        <v>2.11678</v>
      </c>
      <c r="CO572">
        <v>7.59941</v>
      </c>
      <c r="CP572">
        <v>9.59153</v>
      </c>
      <c r="CQ572">
        <v>29.9995</v>
      </c>
      <c r="CR572">
        <v>9.46086</v>
      </c>
      <c r="CS572">
        <v>9.65342</v>
      </c>
      <c r="CT572">
        <v>-1</v>
      </c>
      <c r="CU572">
        <v>100</v>
      </c>
      <c r="CV572">
        <v>21.9918</v>
      </c>
      <c r="CW572">
        <v>-999.9</v>
      </c>
      <c r="CX572">
        <v>400</v>
      </c>
      <c r="CY572">
        <v>0</v>
      </c>
      <c r="CZ572">
        <v>103.907</v>
      </c>
      <c r="DA572">
        <v>103.315</v>
      </c>
    </row>
    <row r="573" spans="1:105">
      <c r="A573">
        <v>559</v>
      </c>
      <c r="B573">
        <v>1551447874</v>
      </c>
      <c r="C573">
        <v>1575.09999990463</v>
      </c>
      <c r="D573" t="s">
        <v>1338</v>
      </c>
      <c r="E573" t="s">
        <v>1339</v>
      </c>
      <c r="F573">
        <f>J573+I573+M573*K573</f>
        <v>0</v>
      </c>
      <c r="G573">
        <f>(1000*AM573)/(L573*(AO573+273.15))</f>
        <v>0</v>
      </c>
      <c r="H573">
        <f>((G573*F573*(1-(AJ573/1000)))/(100*K573))*(0.0/60)</f>
        <v>0</v>
      </c>
      <c r="I573" t="s">
        <v>203</v>
      </c>
      <c r="J573" t="s">
        <v>204</v>
      </c>
      <c r="K573" t="s">
        <v>205</v>
      </c>
      <c r="L573" t="s">
        <v>206</v>
      </c>
      <c r="M573" t="s">
        <v>927</v>
      </c>
      <c r="N573" t="s">
        <v>928</v>
      </c>
      <c r="O573" t="s">
        <v>697</v>
      </c>
      <c r="Q573">
        <v>1551447874</v>
      </c>
      <c r="R573">
        <f>AL573*Y573*(AJ573-AK573)/(100*AF573*(1000-Y573*AJ573))</f>
        <v>0</v>
      </c>
      <c r="S573">
        <f>AL573*Y573*(AI573-AH573*(1000-Y573*AK573)/(1000-Y573*AJ573))/(100*AF573)</f>
        <v>0</v>
      </c>
      <c r="T573">
        <f>(U573/V573*100)</f>
        <v>0</v>
      </c>
      <c r="U573">
        <f>AJ573*(AM573+AN573)/1000</f>
        <v>0</v>
      </c>
      <c r="V573">
        <f>0.61365*exp(17.502*AO573/(240.97+AO573))</f>
        <v>0</v>
      </c>
      <c r="W573">
        <v>120</v>
      </c>
      <c r="X573">
        <v>8</v>
      </c>
      <c r="Y573">
        <f>IF(W573*$H$11&gt;=AA573,1.0,(AA573/(AA573-W573*$H$11)))</f>
        <v>0</v>
      </c>
      <c r="Z573">
        <f>(Y573-1)*100</f>
        <v>0</v>
      </c>
      <c r="AA573">
        <f>MAX(0,($B$11+$C$11*AR573)/(1+$D$11*AR573)*AM573/(AO573+273)*$E$11)</f>
        <v>0</v>
      </c>
      <c r="AB573">
        <f>$B$9*AS573+$C$9*AT573</f>
        <v>0</v>
      </c>
      <c r="AC573">
        <f>AB573*AD573</f>
        <v>0</v>
      </c>
      <c r="AD573">
        <f>($B$9*$D$7+$C$9*$D$7)/($B$9+$C$9)</f>
        <v>0</v>
      </c>
      <c r="AE573">
        <f>($B$9*$K$7+$C$9*$K$7)/($B$9+$C$9)</f>
        <v>0</v>
      </c>
      <c r="AF573">
        <v>10</v>
      </c>
      <c r="AG573">
        <v>1551447874</v>
      </c>
      <c r="AH573">
        <v>398.671</v>
      </c>
      <c r="AI573">
        <v>398.688</v>
      </c>
      <c r="AJ573">
        <v>8.74334</v>
      </c>
      <c r="AK573">
        <v>7.75559</v>
      </c>
      <c r="AL573">
        <v>1432.35</v>
      </c>
      <c r="AM573">
        <v>100.52</v>
      </c>
      <c r="AN573">
        <v>0.023566</v>
      </c>
      <c r="AO573">
        <v>6.90695</v>
      </c>
      <c r="AP573">
        <v>999.9</v>
      </c>
      <c r="AQ573">
        <v>999.9</v>
      </c>
      <c r="AR573">
        <v>10028.8</v>
      </c>
      <c r="AS573">
        <v>0</v>
      </c>
      <c r="AT573">
        <v>41.311</v>
      </c>
      <c r="AU573">
        <v>0</v>
      </c>
      <c r="AV573" t="s">
        <v>208</v>
      </c>
      <c r="AW573">
        <v>0</v>
      </c>
      <c r="AX573">
        <v>-0.747</v>
      </c>
      <c r="AY573">
        <v>-0.067</v>
      </c>
      <c r="AZ573">
        <v>0</v>
      </c>
      <c r="BA573">
        <v>0</v>
      </c>
      <c r="BB573">
        <v>0</v>
      </c>
      <c r="BC573">
        <v>0</v>
      </c>
      <c r="BD573">
        <v>-75.7984071428571</v>
      </c>
      <c r="BE573">
        <v>20.0213862783816</v>
      </c>
      <c r="BF573">
        <v>3.54203262060433</v>
      </c>
      <c r="BG573">
        <v>0</v>
      </c>
      <c r="BH573">
        <v>-2.9442230952381</v>
      </c>
      <c r="BI573">
        <v>0.136366303975294</v>
      </c>
      <c r="BJ573">
        <v>0.0353589568694509</v>
      </c>
      <c r="BK573">
        <v>0</v>
      </c>
      <c r="BL573">
        <v>0</v>
      </c>
      <c r="BM573">
        <v>0</v>
      </c>
      <c r="BN573" t="s">
        <v>209</v>
      </c>
      <c r="BO573">
        <v>1.88477</v>
      </c>
      <c r="BP573">
        <v>1.88171</v>
      </c>
      <c r="BQ573">
        <v>1.88324</v>
      </c>
      <c r="BR573">
        <v>1.88199</v>
      </c>
      <c r="BS573">
        <v>1.88383</v>
      </c>
      <c r="BT573">
        <v>1.88309</v>
      </c>
      <c r="BU573">
        <v>1.8848</v>
      </c>
      <c r="BV573">
        <v>1.88232</v>
      </c>
      <c r="BW573" t="s">
        <v>210</v>
      </c>
      <c r="BX573" t="s">
        <v>17</v>
      </c>
      <c r="BY573" t="s">
        <v>17</v>
      </c>
      <c r="BZ573" t="s">
        <v>17</v>
      </c>
      <c r="CA573" t="s">
        <v>211</v>
      </c>
      <c r="CB573" t="s">
        <v>212</v>
      </c>
      <c r="CC573" t="s">
        <v>213</v>
      </c>
      <c r="CD573" t="s">
        <v>213</v>
      </c>
      <c r="CE573" t="s">
        <v>213</v>
      </c>
      <c r="CF573" t="s">
        <v>213</v>
      </c>
      <c r="CG573">
        <v>5</v>
      </c>
      <c r="CH573">
        <v>0</v>
      </c>
      <c r="CI573">
        <v>0</v>
      </c>
      <c r="CJ573">
        <v>0</v>
      </c>
      <c r="CK573">
        <v>0</v>
      </c>
      <c r="CL573">
        <v>2</v>
      </c>
      <c r="CM573">
        <v>1337.46</v>
      </c>
      <c r="CN573">
        <v>2.11677</v>
      </c>
      <c r="CO573">
        <v>7.59979</v>
      </c>
      <c r="CP573">
        <v>9.58672</v>
      </c>
      <c r="CQ573">
        <v>29.9994</v>
      </c>
      <c r="CR573">
        <v>9.45693</v>
      </c>
      <c r="CS573">
        <v>9.64889</v>
      </c>
      <c r="CT573">
        <v>-1</v>
      </c>
      <c r="CU573">
        <v>100</v>
      </c>
      <c r="CV573">
        <v>21.9918</v>
      </c>
      <c r="CW573">
        <v>-999.9</v>
      </c>
      <c r="CX573">
        <v>400</v>
      </c>
      <c r="CY573">
        <v>0</v>
      </c>
      <c r="CZ573">
        <v>103.907</v>
      </c>
      <c r="DA573">
        <v>103.316</v>
      </c>
    </row>
    <row r="574" spans="1:105">
      <c r="A574">
        <v>560</v>
      </c>
      <c r="B574">
        <v>1551447876</v>
      </c>
      <c r="C574">
        <v>1577.09999990463</v>
      </c>
      <c r="D574" t="s">
        <v>1340</v>
      </c>
      <c r="E574" t="s">
        <v>1341</v>
      </c>
      <c r="F574">
        <f>J574+I574+M574*K574</f>
        <v>0</v>
      </c>
      <c r="G574">
        <f>(1000*AM574)/(L574*(AO574+273.15))</f>
        <v>0</v>
      </c>
      <c r="H574">
        <f>((G574*F574*(1-(AJ574/1000)))/(100*K574))*(0.0/60)</f>
        <v>0</v>
      </c>
      <c r="I574" t="s">
        <v>203</v>
      </c>
      <c r="J574" t="s">
        <v>204</v>
      </c>
      <c r="K574" t="s">
        <v>205</v>
      </c>
      <c r="L574" t="s">
        <v>206</v>
      </c>
      <c r="M574" t="s">
        <v>927</v>
      </c>
      <c r="N574" t="s">
        <v>928</v>
      </c>
      <c r="O574" t="s">
        <v>697</v>
      </c>
      <c r="Q574">
        <v>1551447876</v>
      </c>
      <c r="R574">
        <f>AL574*Y574*(AJ574-AK574)/(100*AF574*(1000-Y574*AJ574))</f>
        <v>0</v>
      </c>
      <c r="S574">
        <f>AL574*Y574*(AI574-AH574*(1000-Y574*AK574)/(1000-Y574*AJ574))/(100*AF574)</f>
        <v>0</v>
      </c>
      <c r="T574">
        <f>(U574/V574*100)</f>
        <v>0</v>
      </c>
      <c r="U574">
        <f>AJ574*(AM574+AN574)/1000</f>
        <v>0</v>
      </c>
      <c r="V574">
        <f>0.61365*exp(17.502*AO574/(240.97+AO574))</f>
        <v>0</v>
      </c>
      <c r="W574">
        <v>117</v>
      </c>
      <c r="X574">
        <v>8</v>
      </c>
      <c r="Y574">
        <f>IF(W574*$H$11&gt;=AA574,1.0,(AA574/(AA574-W574*$H$11)))</f>
        <v>0</v>
      </c>
      <c r="Z574">
        <f>(Y574-1)*100</f>
        <v>0</v>
      </c>
      <c r="AA574">
        <f>MAX(0,($B$11+$C$11*AR574)/(1+$D$11*AR574)*AM574/(AO574+273)*$E$11)</f>
        <v>0</v>
      </c>
      <c r="AB574">
        <f>$B$9*AS574+$C$9*AT574</f>
        <v>0</v>
      </c>
      <c r="AC574">
        <f>AB574*AD574</f>
        <v>0</v>
      </c>
      <c r="AD574">
        <f>($B$9*$D$7+$C$9*$D$7)/($B$9+$C$9)</f>
        <v>0</v>
      </c>
      <c r="AE574">
        <f>($B$9*$K$7+$C$9*$K$7)/($B$9+$C$9)</f>
        <v>0</v>
      </c>
      <c r="AF574">
        <v>10</v>
      </c>
      <c r="AG574">
        <v>1551447876</v>
      </c>
      <c r="AH574">
        <v>398.934</v>
      </c>
      <c r="AI574">
        <v>398.682</v>
      </c>
      <c r="AJ574">
        <v>8.75282</v>
      </c>
      <c r="AK574">
        <v>7.75542</v>
      </c>
      <c r="AL574">
        <v>1432.31</v>
      </c>
      <c r="AM574">
        <v>100.519</v>
      </c>
      <c r="AN574">
        <v>0.0237535</v>
      </c>
      <c r="AO574">
        <v>6.9139</v>
      </c>
      <c r="AP574">
        <v>999.9</v>
      </c>
      <c r="AQ574">
        <v>999.9</v>
      </c>
      <c r="AR574">
        <v>10004.4</v>
      </c>
      <c r="AS574">
        <v>0</v>
      </c>
      <c r="AT574">
        <v>41.3657</v>
      </c>
      <c r="AU574">
        <v>0</v>
      </c>
      <c r="AV574" t="s">
        <v>208</v>
      </c>
      <c r="AW574">
        <v>0</v>
      </c>
      <c r="AX574">
        <v>-0.747</v>
      </c>
      <c r="AY574">
        <v>-0.067</v>
      </c>
      <c r="AZ574">
        <v>0</v>
      </c>
      <c r="BA574">
        <v>0</v>
      </c>
      <c r="BB574">
        <v>0</v>
      </c>
      <c r="BC574">
        <v>0</v>
      </c>
      <c r="BD574">
        <v>-75.7984071428571</v>
      </c>
      <c r="BE574">
        <v>20.0213862783816</v>
      </c>
      <c r="BF574">
        <v>3.54203262060433</v>
      </c>
      <c r="BG574">
        <v>0</v>
      </c>
      <c r="BH574">
        <v>-2.9442230952381</v>
      </c>
      <c r="BI574">
        <v>0.136366303975294</v>
      </c>
      <c r="BJ574">
        <v>0.0353589568694509</v>
      </c>
      <c r="BK574">
        <v>0</v>
      </c>
      <c r="BL574">
        <v>0</v>
      </c>
      <c r="BM574">
        <v>0</v>
      </c>
      <c r="BN574" t="s">
        <v>209</v>
      </c>
      <c r="BO574">
        <v>1.88477</v>
      </c>
      <c r="BP574">
        <v>1.88171</v>
      </c>
      <c r="BQ574">
        <v>1.88324</v>
      </c>
      <c r="BR574">
        <v>1.88199</v>
      </c>
      <c r="BS574">
        <v>1.88382</v>
      </c>
      <c r="BT574">
        <v>1.88309</v>
      </c>
      <c r="BU574">
        <v>1.88481</v>
      </c>
      <c r="BV574">
        <v>1.88232</v>
      </c>
      <c r="BW574" t="s">
        <v>210</v>
      </c>
      <c r="BX574" t="s">
        <v>17</v>
      </c>
      <c r="BY574" t="s">
        <v>17</v>
      </c>
      <c r="BZ574" t="s">
        <v>17</v>
      </c>
      <c r="CA574" t="s">
        <v>211</v>
      </c>
      <c r="CB574" t="s">
        <v>212</v>
      </c>
      <c r="CC574" t="s">
        <v>213</v>
      </c>
      <c r="CD574" t="s">
        <v>213</v>
      </c>
      <c r="CE574" t="s">
        <v>213</v>
      </c>
      <c r="CF574" t="s">
        <v>213</v>
      </c>
      <c r="CG574">
        <v>5</v>
      </c>
      <c r="CH574">
        <v>0</v>
      </c>
      <c r="CI574">
        <v>0</v>
      </c>
      <c r="CJ574">
        <v>0</v>
      </c>
      <c r="CK574">
        <v>0</v>
      </c>
      <c r="CL574">
        <v>2</v>
      </c>
      <c r="CM574">
        <v>1339.55</v>
      </c>
      <c r="CN574">
        <v>2.11677</v>
      </c>
      <c r="CO574">
        <v>7.60037</v>
      </c>
      <c r="CP574">
        <v>9.58221</v>
      </c>
      <c r="CQ574">
        <v>29.9994</v>
      </c>
      <c r="CR574">
        <v>9.45288</v>
      </c>
      <c r="CS574">
        <v>9.64437</v>
      </c>
      <c r="CT574">
        <v>-1</v>
      </c>
      <c r="CU574">
        <v>100</v>
      </c>
      <c r="CV574">
        <v>21.611</v>
      </c>
      <c r="CW574">
        <v>-999.9</v>
      </c>
      <c r="CX574">
        <v>400</v>
      </c>
      <c r="CY574">
        <v>0</v>
      </c>
      <c r="CZ574">
        <v>103.908</v>
      </c>
      <c r="DA574">
        <v>103.317</v>
      </c>
    </row>
    <row r="575" spans="1:105">
      <c r="A575">
        <v>561</v>
      </c>
      <c r="B575">
        <v>1551447878</v>
      </c>
      <c r="C575">
        <v>1579.09999990463</v>
      </c>
      <c r="D575" t="s">
        <v>1342</v>
      </c>
      <c r="E575" t="s">
        <v>1343</v>
      </c>
      <c r="F575">
        <f>J575+I575+M575*K575</f>
        <v>0</v>
      </c>
      <c r="G575">
        <f>(1000*AM575)/(L575*(AO575+273.15))</f>
        <v>0</v>
      </c>
      <c r="H575">
        <f>((G575*F575*(1-(AJ575/1000)))/(100*K575))*(0.0/60)</f>
        <v>0</v>
      </c>
      <c r="I575" t="s">
        <v>203</v>
      </c>
      <c r="J575" t="s">
        <v>204</v>
      </c>
      <c r="K575" t="s">
        <v>205</v>
      </c>
      <c r="L575" t="s">
        <v>206</v>
      </c>
      <c r="M575" t="s">
        <v>927</v>
      </c>
      <c r="N575" t="s">
        <v>928</v>
      </c>
      <c r="O575" t="s">
        <v>697</v>
      </c>
      <c r="Q575">
        <v>1551447878</v>
      </c>
      <c r="R575">
        <f>AL575*Y575*(AJ575-AK575)/(100*AF575*(1000-Y575*AJ575))</f>
        <v>0</v>
      </c>
      <c r="S575">
        <f>AL575*Y575*(AI575-AH575*(1000-Y575*AK575)/(1000-Y575*AJ575))/(100*AF575)</f>
        <v>0</v>
      </c>
      <c r="T575">
        <f>(U575/V575*100)</f>
        <v>0</v>
      </c>
      <c r="U575">
        <f>AJ575*(AM575+AN575)/1000</f>
        <v>0</v>
      </c>
      <c r="V575">
        <f>0.61365*exp(17.502*AO575/(240.97+AO575))</f>
        <v>0</v>
      </c>
      <c r="W575">
        <v>133</v>
      </c>
      <c r="X575">
        <v>9</v>
      </c>
      <c r="Y575">
        <f>IF(W575*$H$11&gt;=AA575,1.0,(AA575/(AA575-W575*$H$11)))</f>
        <v>0</v>
      </c>
      <c r="Z575">
        <f>(Y575-1)*100</f>
        <v>0</v>
      </c>
      <c r="AA575">
        <f>MAX(0,($B$11+$C$11*AR575)/(1+$D$11*AR575)*AM575/(AO575+273)*$E$11)</f>
        <v>0</v>
      </c>
      <c r="AB575">
        <f>$B$9*AS575+$C$9*AT575</f>
        <v>0</v>
      </c>
      <c r="AC575">
        <f>AB575*AD575</f>
        <v>0</v>
      </c>
      <c r="AD575">
        <f>($B$9*$D$7+$C$9*$D$7)/($B$9+$C$9)</f>
        <v>0</v>
      </c>
      <c r="AE575">
        <f>($B$9*$K$7+$C$9*$K$7)/($B$9+$C$9)</f>
        <v>0</v>
      </c>
      <c r="AF575">
        <v>10</v>
      </c>
      <c r="AG575">
        <v>1551447878</v>
      </c>
      <c r="AH575">
        <v>399.187</v>
      </c>
      <c r="AI575">
        <v>398.695</v>
      </c>
      <c r="AJ575">
        <v>8.75862</v>
      </c>
      <c r="AK575">
        <v>7.75513</v>
      </c>
      <c r="AL575">
        <v>1432.13</v>
      </c>
      <c r="AM575">
        <v>100.518</v>
      </c>
      <c r="AN575">
        <v>0.0235324</v>
      </c>
      <c r="AO575">
        <v>6.9162</v>
      </c>
      <c r="AP575">
        <v>999.9</v>
      </c>
      <c r="AQ575">
        <v>999.9</v>
      </c>
      <c r="AR575">
        <v>9981.25</v>
      </c>
      <c r="AS575">
        <v>0</v>
      </c>
      <c r="AT575">
        <v>41.4205</v>
      </c>
      <c r="AU575">
        <v>0</v>
      </c>
      <c r="AV575" t="s">
        <v>208</v>
      </c>
      <c r="AW575">
        <v>0</v>
      </c>
      <c r="AX575">
        <v>-0.747</v>
      </c>
      <c r="AY575">
        <v>-0.067</v>
      </c>
      <c r="AZ575">
        <v>0</v>
      </c>
      <c r="BA575">
        <v>0</v>
      </c>
      <c r="BB575">
        <v>0</v>
      </c>
      <c r="BC575">
        <v>0</v>
      </c>
      <c r="BD575">
        <v>-75.7984071428571</v>
      </c>
      <c r="BE575">
        <v>20.0213862783816</v>
      </c>
      <c r="BF575">
        <v>3.54203262060433</v>
      </c>
      <c r="BG575">
        <v>0</v>
      </c>
      <c r="BH575">
        <v>-2.9442230952381</v>
      </c>
      <c r="BI575">
        <v>0.136366303975294</v>
      </c>
      <c r="BJ575">
        <v>0.0353589568694509</v>
      </c>
      <c r="BK575">
        <v>0</v>
      </c>
      <c r="BL575">
        <v>0</v>
      </c>
      <c r="BM575">
        <v>0</v>
      </c>
      <c r="BN575" t="s">
        <v>209</v>
      </c>
      <c r="BO575">
        <v>1.88477</v>
      </c>
      <c r="BP575">
        <v>1.88171</v>
      </c>
      <c r="BQ575">
        <v>1.88324</v>
      </c>
      <c r="BR575">
        <v>1.882</v>
      </c>
      <c r="BS575">
        <v>1.88381</v>
      </c>
      <c r="BT575">
        <v>1.88309</v>
      </c>
      <c r="BU575">
        <v>1.88485</v>
      </c>
      <c r="BV575">
        <v>1.88232</v>
      </c>
      <c r="BW575" t="s">
        <v>210</v>
      </c>
      <c r="BX575" t="s">
        <v>17</v>
      </c>
      <c r="BY575" t="s">
        <v>17</v>
      </c>
      <c r="BZ575" t="s">
        <v>17</v>
      </c>
      <c r="CA575" t="s">
        <v>211</v>
      </c>
      <c r="CB575" t="s">
        <v>212</v>
      </c>
      <c r="CC575" t="s">
        <v>213</v>
      </c>
      <c r="CD575" t="s">
        <v>213</v>
      </c>
      <c r="CE575" t="s">
        <v>213</v>
      </c>
      <c r="CF575" t="s">
        <v>213</v>
      </c>
      <c r="CG575">
        <v>5</v>
      </c>
      <c r="CH575">
        <v>0</v>
      </c>
      <c r="CI575">
        <v>0</v>
      </c>
      <c r="CJ575">
        <v>0</v>
      </c>
      <c r="CK575">
        <v>0</v>
      </c>
      <c r="CL575">
        <v>2</v>
      </c>
      <c r="CM575">
        <v>1327.72</v>
      </c>
      <c r="CN575">
        <v>2.11676</v>
      </c>
      <c r="CO575">
        <v>7.60074</v>
      </c>
      <c r="CP575">
        <v>9.5777</v>
      </c>
      <c r="CQ575">
        <v>29.9994</v>
      </c>
      <c r="CR575">
        <v>9.44838</v>
      </c>
      <c r="CS575">
        <v>9.63986</v>
      </c>
      <c r="CT575">
        <v>-1</v>
      </c>
      <c r="CU575">
        <v>100</v>
      </c>
      <c r="CV575">
        <v>21.611</v>
      </c>
      <c r="CW575">
        <v>-999.9</v>
      </c>
      <c r="CX575">
        <v>400</v>
      </c>
      <c r="CY575">
        <v>0</v>
      </c>
      <c r="CZ575">
        <v>103.908</v>
      </c>
      <c r="DA575">
        <v>103.318</v>
      </c>
    </row>
    <row r="576" spans="1:105">
      <c r="A576">
        <v>562</v>
      </c>
      <c r="B576">
        <v>1551447880</v>
      </c>
      <c r="C576">
        <v>1581.09999990463</v>
      </c>
      <c r="D576" t="s">
        <v>1344</v>
      </c>
      <c r="E576" t="s">
        <v>1345</v>
      </c>
      <c r="F576">
        <f>J576+I576+M576*K576</f>
        <v>0</v>
      </c>
      <c r="G576">
        <f>(1000*AM576)/(L576*(AO576+273.15))</f>
        <v>0</v>
      </c>
      <c r="H576">
        <f>((G576*F576*(1-(AJ576/1000)))/(100*K576))*(0.0/60)</f>
        <v>0</v>
      </c>
      <c r="I576" t="s">
        <v>203</v>
      </c>
      <c r="J576" t="s">
        <v>204</v>
      </c>
      <c r="K576" t="s">
        <v>205</v>
      </c>
      <c r="L576" t="s">
        <v>206</v>
      </c>
      <c r="M576" t="s">
        <v>927</v>
      </c>
      <c r="N576" t="s">
        <v>928</v>
      </c>
      <c r="O576" t="s">
        <v>697</v>
      </c>
      <c r="Q576">
        <v>1551447880</v>
      </c>
      <c r="R576">
        <f>AL576*Y576*(AJ576-AK576)/(100*AF576*(1000-Y576*AJ576))</f>
        <v>0</v>
      </c>
      <c r="S576">
        <f>AL576*Y576*(AI576-AH576*(1000-Y576*AK576)/(1000-Y576*AJ576))/(100*AF576)</f>
        <v>0</v>
      </c>
      <c r="T576">
        <f>(U576/V576*100)</f>
        <v>0</v>
      </c>
      <c r="U576">
        <f>AJ576*(AM576+AN576)/1000</f>
        <v>0</v>
      </c>
      <c r="V576">
        <f>0.61365*exp(17.502*AO576/(240.97+AO576))</f>
        <v>0</v>
      </c>
      <c r="W576">
        <v>144</v>
      </c>
      <c r="X576">
        <v>10</v>
      </c>
      <c r="Y576">
        <f>IF(W576*$H$11&gt;=AA576,1.0,(AA576/(AA576-W576*$H$11)))</f>
        <v>0</v>
      </c>
      <c r="Z576">
        <f>(Y576-1)*100</f>
        <v>0</v>
      </c>
      <c r="AA576">
        <f>MAX(0,($B$11+$C$11*AR576)/(1+$D$11*AR576)*AM576/(AO576+273)*$E$11)</f>
        <v>0</v>
      </c>
      <c r="AB576">
        <f>$B$9*AS576+$C$9*AT576</f>
        <v>0</v>
      </c>
      <c r="AC576">
        <f>AB576*AD576</f>
        <v>0</v>
      </c>
      <c r="AD576">
        <f>($B$9*$D$7+$C$9*$D$7)/($B$9+$C$9)</f>
        <v>0</v>
      </c>
      <c r="AE576">
        <f>($B$9*$K$7+$C$9*$K$7)/($B$9+$C$9)</f>
        <v>0</v>
      </c>
      <c r="AF576">
        <v>10</v>
      </c>
      <c r="AG576">
        <v>1551447880</v>
      </c>
      <c r="AH576">
        <v>399.422</v>
      </c>
      <c r="AI576">
        <v>398.695</v>
      </c>
      <c r="AJ576">
        <v>8.76535</v>
      </c>
      <c r="AK576">
        <v>7.75385</v>
      </c>
      <c r="AL576">
        <v>1432.44</v>
      </c>
      <c r="AM576">
        <v>100.519</v>
      </c>
      <c r="AN576">
        <v>0.0232441</v>
      </c>
      <c r="AO576">
        <v>6.92013</v>
      </c>
      <c r="AP576">
        <v>999.9</v>
      </c>
      <c r="AQ576">
        <v>999.9</v>
      </c>
      <c r="AR576">
        <v>9996.25</v>
      </c>
      <c r="AS576">
        <v>0</v>
      </c>
      <c r="AT576">
        <v>41.4616</v>
      </c>
      <c r="AU576">
        <v>0</v>
      </c>
      <c r="AV576" t="s">
        <v>208</v>
      </c>
      <c r="AW576">
        <v>0</v>
      </c>
      <c r="AX576">
        <v>-0.747</v>
      </c>
      <c r="AY576">
        <v>-0.067</v>
      </c>
      <c r="AZ576">
        <v>0</v>
      </c>
      <c r="BA576">
        <v>0</v>
      </c>
      <c r="BB576">
        <v>0</v>
      </c>
      <c r="BC576">
        <v>0</v>
      </c>
      <c r="BD576">
        <v>-75.7984071428571</v>
      </c>
      <c r="BE576">
        <v>20.0213862783816</v>
      </c>
      <c r="BF576">
        <v>3.54203262060433</v>
      </c>
      <c r="BG576">
        <v>0</v>
      </c>
      <c r="BH576">
        <v>-2.9442230952381</v>
      </c>
      <c r="BI576">
        <v>0.136366303975294</v>
      </c>
      <c r="BJ576">
        <v>0.0353589568694509</v>
      </c>
      <c r="BK576">
        <v>0</v>
      </c>
      <c r="BL576">
        <v>0</v>
      </c>
      <c r="BM576">
        <v>0</v>
      </c>
      <c r="BN576" t="s">
        <v>209</v>
      </c>
      <c r="BO576">
        <v>1.88477</v>
      </c>
      <c r="BP576">
        <v>1.88171</v>
      </c>
      <c r="BQ576">
        <v>1.88324</v>
      </c>
      <c r="BR576">
        <v>1.88199</v>
      </c>
      <c r="BS576">
        <v>1.88382</v>
      </c>
      <c r="BT576">
        <v>1.88309</v>
      </c>
      <c r="BU576">
        <v>1.88485</v>
      </c>
      <c r="BV576">
        <v>1.88232</v>
      </c>
      <c r="BW576" t="s">
        <v>210</v>
      </c>
      <c r="BX576" t="s">
        <v>17</v>
      </c>
      <c r="BY576" t="s">
        <v>17</v>
      </c>
      <c r="BZ576" t="s">
        <v>17</v>
      </c>
      <c r="CA576" t="s">
        <v>211</v>
      </c>
      <c r="CB576" t="s">
        <v>212</v>
      </c>
      <c r="CC576" t="s">
        <v>213</v>
      </c>
      <c r="CD576" t="s">
        <v>213</v>
      </c>
      <c r="CE576" t="s">
        <v>213</v>
      </c>
      <c r="CF576" t="s">
        <v>213</v>
      </c>
      <c r="CG576">
        <v>5</v>
      </c>
      <c r="CH576">
        <v>0</v>
      </c>
      <c r="CI576">
        <v>0</v>
      </c>
      <c r="CJ576">
        <v>0</v>
      </c>
      <c r="CK576">
        <v>0</v>
      </c>
      <c r="CL576">
        <v>2</v>
      </c>
      <c r="CM576">
        <v>1319.82</v>
      </c>
      <c r="CN576">
        <v>2.11676</v>
      </c>
      <c r="CO576">
        <v>7.60089</v>
      </c>
      <c r="CP576">
        <v>9.57318</v>
      </c>
      <c r="CQ576">
        <v>29.9994</v>
      </c>
      <c r="CR576">
        <v>9.44389</v>
      </c>
      <c r="CS576">
        <v>9.63534</v>
      </c>
      <c r="CT576">
        <v>-1</v>
      </c>
      <c r="CU576">
        <v>100</v>
      </c>
      <c r="CV576">
        <v>21.611</v>
      </c>
      <c r="CW576">
        <v>-999.9</v>
      </c>
      <c r="CX576">
        <v>400</v>
      </c>
      <c r="CY576">
        <v>0</v>
      </c>
      <c r="CZ576">
        <v>103.909</v>
      </c>
      <c r="DA576">
        <v>103.317</v>
      </c>
    </row>
    <row r="577" spans="1:105">
      <c r="A577">
        <v>563</v>
      </c>
      <c r="B577">
        <v>1551447882</v>
      </c>
      <c r="C577">
        <v>1583.09999990463</v>
      </c>
      <c r="D577" t="s">
        <v>1346</v>
      </c>
      <c r="E577" t="s">
        <v>1347</v>
      </c>
      <c r="F577">
        <f>J577+I577+M577*K577</f>
        <v>0</v>
      </c>
      <c r="G577">
        <f>(1000*AM577)/(L577*(AO577+273.15))</f>
        <v>0</v>
      </c>
      <c r="H577">
        <f>((G577*F577*(1-(AJ577/1000)))/(100*K577))*(0.0/60)</f>
        <v>0</v>
      </c>
      <c r="I577" t="s">
        <v>203</v>
      </c>
      <c r="J577" t="s">
        <v>204</v>
      </c>
      <c r="K577" t="s">
        <v>205</v>
      </c>
      <c r="L577" t="s">
        <v>206</v>
      </c>
      <c r="M577" t="s">
        <v>927</v>
      </c>
      <c r="N577" t="s">
        <v>928</v>
      </c>
      <c r="O577" t="s">
        <v>697</v>
      </c>
      <c r="Q577">
        <v>1551447882</v>
      </c>
      <c r="R577">
        <f>AL577*Y577*(AJ577-AK577)/(100*AF577*(1000-Y577*AJ577))</f>
        <v>0</v>
      </c>
      <c r="S577">
        <f>AL577*Y577*(AI577-AH577*(1000-Y577*AK577)/(1000-Y577*AJ577))/(100*AF577)</f>
        <v>0</v>
      </c>
      <c r="T577">
        <f>(U577/V577*100)</f>
        <v>0</v>
      </c>
      <c r="U577">
        <f>AJ577*(AM577+AN577)/1000</f>
        <v>0</v>
      </c>
      <c r="V577">
        <f>0.61365*exp(17.502*AO577/(240.97+AO577))</f>
        <v>0</v>
      </c>
      <c r="W577">
        <v>155</v>
      </c>
      <c r="X577">
        <v>11</v>
      </c>
      <c r="Y577">
        <f>IF(W577*$H$11&gt;=AA577,1.0,(AA577/(AA577-W577*$H$11)))</f>
        <v>0</v>
      </c>
      <c r="Z577">
        <f>(Y577-1)*100</f>
        <v>0</v>
      </c>
      <c r="AA577">
        <f>MAX(0,($B$11+$C$11*AR577)/(1+$D$11*AR577)*AM577/(AO577+273)*$E$11)</f>
        <v>0</v>
      </c>
      <c r="AB577">
        <f>$B$9*AS577+$C$9*AT577</f>
        <v>0</v>
      </c>
      <c r="AC577">
        <f>AB577*AD577</f>
        <v>0</v>
      </c>
      <c r="AD577">
        <f>($B$9*$D$7+$C$9*$D$7)/($B$9+$C$9)</f>
        <v>0</v>
      </c>
      <c r="AE577">
        <f>($B$9*$K$7+$C$9*$K$7)/($B$9+$C$9)</f>
        <v>0</v>
      </c>
      <c r="AF577">
        <v>10</v>
      </c>
      <c r="AG577">
        <v>1551447882</v>
      </c>
      <c r="AH577">
        <v>399.65</v>
      </c>
      <c r="AI577">
        <v>398.688</v>
      </c>
      <c r="AJ577">
        <v>8.7691</v>
      </c>
      <c r="AK577">
        <v>7.75238</v>
      </c>
      <c r="AL577">
        <v>1432.86</v>
      </c>
      <c r="AM577">
        <v>100.518</v>
      </c>
      <c r="AN577">
        <v>0.0234389</v>
      </c>
      <c r="AO577">
        <v>6.91435</v>
      </c>
      <c r="AP577">
        <v>999.9</v>
      </c>
      <c r="AQ577">
        <v>999.9</v>
      </c>
      <c r="AR577">
        <v>9990</v>
      </c>
      <c r="AS577">
        <v>0</v>
      </c>
      <c r="AT577">
        <v>41.5027</v>
      </c>
      <c r="AU577">
        <v>0</v>
      </c>
      <c r="AV577" t="s">
        <v>208</v>
      </c>
      <c r="AW577">
        <v>0</v>
      </c>
      <c r="AX577">
        <v>-0.747</v>
      </c>
      <c r="AY577">
        <v>-0.067</v>
      </c>
      <c r="AZ577">
        <v>0</v>
      </c>
      <c r="BA577">
        <v>0</v>
      </c>
      <c r="BB577">
        <v>0</v>
      </c>
      <c r="BC577">
        <v>0</v>
      </c>
      <c r="BD577">
        <v>-75.7984071428571</v>
      </c>
      <c r="BE577">
        <v>20.0213862783816</v>
      </c>
      <c r="BF577">
        <v>3.54203262060433</v>
      </c>
      <c r="BG577">
        <v>0</v>
      </c>
      <c r="BH577">
        <v>-2.9442230952381</v>
      </c>
      <c r="BI577">
        <v>0.136366303975294</v>
      </c>
      <c r="BJ577">
        <v>0.0353589568694509</v>
      </c>
      <c r="BK577">
        <v>0</v>
      </c>
      <c r="BL577">
        <v>0</v>
      </c>
      <c r="BM577">
        <v>0</v>
      </c>
      <c r="BN577" t="s">
        <v>209</v>
      </c>
      <c r="BO577">
        <v>1.88477</v>
      </c>
      <c r="BP577">
        <v>1.88171</v>
      </c>
      <c r="BQ577">
        <v>1.88324</v>
      </c>
      <c r="BR577">
        <v>1.88199</v>
      </c>
      <c r="BS577">
        <v>1.88381</v>
      </c>
      <c r="BT577">
        <v>1.88309</v>
      </c>
      <c r="BU577">
        <v>1.88482</v>
      </c>
      <c r="BV577">
        <v>1.88232</v>
      </c>
      <c r="BW577" t="s">
        <v>210</v>
      </c>
      <c r="BX577" t="s">
        <v>17</v>
      </c>
      <c r="BY577" t="s">
        <v>17</v>
      </c>
      <c r="BZ577" t="s">
        <v>17</v>
      </c>
      <c r="CA577" t="s">
        <v>211</v>
      </c>
      <c r="CB577" t="s">
        <v>212</v>
      </c>
      <c r="CC577" t="s">
        <v>213</v>
      </c>
      <c r="CD577" t="s">
        <v>213</v>
      </c>
      <c r="CE577" t="s">
        <v>213</v>
      </c>
      <c r="CF577" t="s">
        <v>213</v>
      </c>
      <c r="CG577">
        <v>5</v>
      </c>
      <c r="CH577">
        <v>0</v>
      </c>
      <c r="CI577">
        <v>0</v>
      </c>
      <c r="CJ577">
        <v>0</v>
      </c>
      <c r="CK577">
        <v>0</v>
      </c>
      <c r="CL577">
        <v>2</v>
      </c>
      <c r="CM577">
        <v>1311.81</v>
      </c>
      <c r="CN577">
        <v>2.11676</v>
      </c>
      <c r="CO577">
        <v>7.6012</v>
      </c>
      <c r="CP577">
        <v>9.56855</v>
      </c>
      <c r="CQ577">
        <v>29.9994</v>
      </c>
      <c r="CR577">
        <v>9.4394</v>
      </c>
      <c r="CS577">
        <v>9.63082</v>
      </c>
      <c r="CT577">
        <v>-1</v>
      </c>
      <c r="CU577">
        <v>100</v>
      </c>
      <c r="CV577">
        <v>21.611</v>
      </c>
      <c r="CW577">
        <v>-999.9</v>
      </c>
      <c r="CX577">
        <v>400</v>
      </c>
      <c r="CY577">
        <v>0</v>
      </c>
      <c r="CZ577">
        <v>103.91</v>
      </c>
      <c r="DA577">
        <v>103.318</v>
      </c>
    </row>
    <row r="578" spans="1:105">
      <c r="A578">
        <v>564</v>
      </c>
      <c r="B578">
        <v>1551447884</v>
      </c>
      <c r="C578">
        <v>1585.09999990463</v>
      </c>
      <c r="D578" t="s">
        <v>1348</v>
      </c>
      <c r="E578" t="s">
        <v>1349</v>
      </c>
      <c r="F578">
        <f>J578+I578+M578*K578</f>
        <v>0</v>
      </c>
      <c r="G578">
        <f>(1000*AM578)/(L578*(AO578+273.15))</f>
        <v>0</v>
      </c>
      <c r="H578">
        <f>((G578*F578*(1-(AJ578/1000)))/(100*K578))*(0.0/60)</f>
        <v>0</v>
      </c>
      <c r="I578" t="s">
        <v>203</v>
      </c>
      <c r="J578" t="s">
        <v>204</v>
      </c>
      <c r="K578" t="s">
        <v>205</v>
      </c>
      <c r="L578" t="s">
        <v>206</v>
      </c>
      <c r="M578" t="s">
        <v>927</v>
      </c>
      <c r="N578" t="s">
        <v>928</v>
      </c>
      <c r="O578" t="s">
        <v>697</v>
      </c>
      <c r="Q578">
        <v>1551447884</v>
      </c>
      <c r="R578">
        <f>AL578*Y578*(AJ578-AK578)/(100*AF578*(1000-Y578*AJ578))</f>
        <v>0</v>
      </c>
      <c r="S578">
        <f>AL578*Y578*(AI578-AH578*(1000-Y578*AK578)/(1000-Y578*AJ578))/(100*AF578)</f>
        <v>0</v>
      </c>
      <c r="T578">
        <f>(U578/V578*100)</f>
        <v>0</v>
      </c>
      <c r="U578">
        <f>AJ578*(AM578+AN578)/1000</f>
        <v>0</v>
      </c>
      <c r="V578">
        <f>0.61365*exp(17.502*AO578/(240.97+AO578))</f>
        <v>0</v>
      </c>
      <c r="W578">
        <v>146</v>
      </c>
      <c r="X578">
        <v>10</v>
      </c>
      <c r="Y578">
        <f>IF(W578*$H$11&gt;=AA578,1.0,(AA578/(AA578-W578*$H$11)))</f>
        <v>0</v>
      </c>
      <c r="Z578">
        <f>(Y578-1)*100</f>
        <v>0</v>
      </c>
      <c r="AA578">
        <f>MAX(0,($B$11+$C$11*AR578)/(1+$D$11*AR578)*AM578/(AO578+273)*$E$11)</f>
        <v>0</v>
      </c>
      <c r="AB578">
        <f>$B$9*AS578+$C$9*AT578</f>
        <v>0</v>
      </c>
      <c r="AC578">
        <f>AB578*AD578</f>
        <v>0</v>
      </c>
      <c r="AD578">
        <f>($B$9*$D$7+$C$9*$D$7)/($B$9+$C$9)</f>
        <v>0</v>
      </c>
      <c r="AE578">
        <f>($B$9*$K$7+$C$9*$K$7)/($B$9+$C$9)</f>
        <v>0</v>
      </c>
      <c r="AF578">
        <v>10</v>
      </c>
      <c r="AG578">
        <v>1551447884</v>
      </c>
      <c r="AH578">
        <v>399.867</v>
      </c>
      <c r="AI578">
        <v>398.683</v>
      </c>
      <c r="AJ578">
        <v>8.76665</v>
      </c>
      <c r="AK578">
        <v>7.75152</v>
      </c>
      <c r="AL578">
        <v>1432.93</v>
      </c>
      <c r="AM578">
        <v>100.518</v>
      </c>
      <c r="AN578">
        <v>0.0236584</v>
      </c>
      <c r="AO578">
        <v>6.89918</v>
      </c>
      <c r="AP578">
        <v>999.9</v>
      </c>
      <c r="AQ578">
        <v>999.9</v>
      </c>
      <c r="AR578">
        <v>10002.5</v>
      </c>
      <c r="AS578">
        <v>0</v>
      </c>
      <c r="AT578">
        <v>41.5547</v>
      </c>
      <c r="AU578">
        <v>0</v>
      </c>
      <c r="AV578" t="s">
        <v>208</v>
      </c>
      <c r="AW578">
        <v>0</v>
      </c>
      <c r="AX578">
        <v>-0.747</v>
      </c>
      <c r="AY578">
        <v>-0.067</v>
      </c>
      <c r="AZ578">
        <v>0</v>
      </c>
      <c r="BA578">
        <v>0</v>
      </c>
      <c r="BB578">
        <v>0</v>
      </c>
      <c r="BC578">
        <v>0</v>
      </c>
      <c r="BD578">
        <v>-75.7984071428571</v>
      </c>
      <c r="BE578">
        <v>20.0213862783816</v>
      </c>
      <c r="BF578">
        <v>3.54203262060433</v>
      </c>
      <c r="BG578">
        <v>0</v>
      </c>
      <c r="BH578">
        <v>-2.9442230952381</v>
      </c>
      <c r="BI578">
        <v>0.136366303975294</v>
      </c>
      <c r="BJ578">
        <v>0.0353589568694509</v>
      </c>
      <c r="BK578">
        <v>0</v>
      </c>
      <c r="BL578">
        <v>0</v>
      </c>
      <c r="BM578">
        <v>0</v>
      </c>
      <c r="BN578" t="s">
        <v>209</v>
      </c>
      <c r="BO578">
        <v>1.88477</v>
      </c>
      <c r="BP578">
        <v>1.88171</v>
      </c>
      <c r="BQ578">
        <v>1.88324</v>
      </c>
      <c r="BR578">
        <v>1.882</v>
      </c>
      <c r="BS578">
        <v>1.88381</v>
      </c>
      <c r="BT578">
        <v>1.88309</v>
      </c>
      <c r="BU578">
        <v>1.88481</v>
      </c>
      <c r="BV578">
        <v>1.88232</v>
      </c>
      <c r="BW578" t="s">
        <v>210</v>
      </c>
      <c r="BX578" t="s">
        <v>17</v>
      </c>
      <c r="BY578" t="s">
        <v>17</v>
      </c>
      <c r="BZ578" t="s">
        <v>17</v>
      </c>
      <c r="CA578" t="s">
        <v>211</v>
      </c>
      <c r="CB578" t="s">
        <v>212</v>
      </c>
      <c r="CC578" t="s">
        <v>213</v>
      </c>
      <c r="CD578" t="s">
        <v>213</v>
      </c>
      <c r="CE578" t="s">
        <v>213</v>
      </c>
      <c r="CF578" t="s">
        <v>213</v>
      </c>
      <c r="CG578">
        <v>5</v>
      </c>
      <c r="CH578">
        <v>0</v>
      </c>
      <c r="CI578">
        <v>0</v>
      </c>
      <c r="CJ578">
        <v>0</v>
      </c>
      <c r="CK578">
        <v>0</v>
      </c>
      <c r="CL578">
        <v>2</v>
      </c>
      <c r="CM578">
        <v>1318.29</v>
      </c>
      <c r="CN578">
        <v>2.11675</v>
      </c>
      <c r="CO578">
        <v>7.60171</v>
      </c>
      <c r="CP578">
        <v>9.56347</v>
      </c>
      <c r="CQ578">
        <v>29.9994</v>
      </c>
      <c r="CR578">
        <v>9.43491</v>
      </c>
      <c r="CS578">
        <v>9.62629</v>
      </c>
      <c r="CT578">
        <v>-1</v>
      </c>
      <c r="CU578">
        <v>100</v>
      </c>
      <c r="CV578">
        <v>21.2342</v>
      </c>
      <c r="CW578">
        <v>-999.9</v>
      </c>
      <c r="CX578">
        <v>400</v>
      </c>
      <c r="CY578">
        <v>0</v>
      </c>
      <c r="CZ578">
        <v>103.911</v>
      </c>
      <c r="DA578">
        <v>103.319</v>
      </c>
    </row>
    <row r="579" spans="1:105">
      <c r="A579">
        <v>565</v>
      </c>
      <c r="B579">
        <v>1551447886</v>
      </c>
      <c r="C579">
        <v>1587.09999990463</v>
      </c>
      <c r="D579" t="s">
        <v>1350</v>
      </c>
      <c r="E579" t="s">
        <v>1351</v>
      </c>
      <c r="F579">
        <f>J579+I579+M579*K579</f>
        <v>0</v>
      </c>
      <c r="G579">
        <f>(1000*AM579)/(L579*(AO579+273.15))</f>
        <v>0</v>
      </c>
      <c r="H579">
        <f>((G579*F579*(1-(AJ579/1000)))/(100*K579))*(0.0/60)</f>
        <v>0</v>
      </c>
      <c r="I579" t="s">
        <v>203</v>
      </c>
      <c r="J579" t="s">
        <v>204</v>
      </c>
      <c r="K579" t="s">
        <v>205</v>
      </c>
      <c r="L579" t="s">
        <v>206</v>
      </c>
      <c r="M579" t="s">
        <v>927</v>
      </c>
      <c r="N579" t="s">
        <v>928</v>
      </c>
      <c r="O579" t="s">
        <v>697</v>
      </c>
      <c r="Q579">
        <v>1551447886</v>
      </c>
      <c r="R579">
        <f>AL579*Y579*(AJ579-AK579)/(100*AF579*(1000-Y579*AJ579))</f>
        <v>0</v>
      </c>
      <c r="S579">
        <f>AL579*Y579*(AI579-AH579*(1000-Y579*AK579)/(1000-Y579*AJ579))/(100*AF579)</f>
        <v>0</v>
      </c>
      <c r="T579">
        <f>(U579/V579*100)</f>
        <v>0</v>
      </c>
      <c r="U579">
        <f>AJ579*(AM579+AN579)/1000</f>
        <v>0</v>
      </c>
      <c r="V579">
        <f>0.61365*exp(17.502*AO579/(240.97+AO579))</f>
        <v>0</v>
      </c>
      <c r="W579">
        <v>128</v>
      </c>
      <c r="X579">
        <v>9</v>
      </c>
      <c r="Y579">
        <f>IF(W579*$H$11&gt;=AA579,1.0,(AA579/(AA579-W579*$H$11)))</f>
        <v>0</v>
      </c>
      <c r="Z579">
        <f>(Y579-1)*100</f>
        <v>0</v>
      </c>
      <c r="AA579">
        <f>MAX(0,($B$11+$C$11*AR579)/(1+$D$11*AR579)*AM579/(AO579+273)*$E$11)</f>
        <v>0</v>
      </c>
      <c r="AB579">
        <f>$B$9*AS579+$C$9*AT579</f>
        <v>0</v>
      </c>
      <c r="AC579">
        <f>AB579*AD579</f>
        <v>0</v>
      </c>
      <c r="AD579">
        <f>($B$9*$D$7+$C$9*$D$7)/($B$9+$C$9)</f>
        <v>0</v>
      </c>
      <c r="AE579">
        <f>($B$9*$K$7+$C$9*$K$7)/($B$9+$C$9)</f>
        <v>0</v>
      </c>
      <c r="AF579">
        <v>10</v>
      </c>
      <c r="AG579">
        <v>1551447886</v>
      </c>
      <c r="AH579">
        <v>400.136</v>
      </c>
      <c r="AI579">
        <v>398.681</v>
      </c>
      <c r="AJ579">
        <v>8.77102</v>
      </c>
      <c r="AK579">
        <v>7.75162</v>
      </c>
      <c r="AL579">
        <v>1433.05</v>
      </c>
      <c r="AM579">
        <v>100.518</v>
      </c>
      <c r="AN579">
        <v>0.0234842</v>
      </c>
      <c r="AO579">
        <v>6.89944</v>
      </c>
      <c r="AP579">
        <v>999.9</v>
      </c>
      <c r="AQ579">
        <v>999.9</v>
      </c>
      <c r="AR579">
        <v>10019.4</v>
      </c>
      <c r="AS579">
        <v>0</v>
      </c>
      <c r="AT579">
        <v>41.5986</v>
      </c>
      <c r="AU579">
        <v>0</v>
      </c>
      <c r="AV579" t="s">
        <v>208</v>
      </c>
      <c r="AW579">
        <v>0</v>
      </c>
      <c r="AX579">
        <v>-0.747</v>
      </c>
      <c r="AY579">
        <v>-0.067</v>
      </c>
      <c r="AZ579">
        <v>0</v>
      </c>
      <c r="BA579">
        <v>0</v>
      </c>
      <c r="BB579">
        <v>0</v>
      </c>
      <c r="BC579">
        <v>0</v>
      </c>
      <c r="BD579">
        <v>-75.7984071428571</v>
      </c>
      <c r="BE579">
        <v>20.0213862783816</v>
      </c>
      <c r="BF579">
        <v>3.54203262060433</v>
      </c>
      <c r="BG579">
        <v>0</v>
      </c>
      <c r="BH579">
        <v>-2.9442230952381</v>
      </c>
      <c r="BI579">
        <v>0.136366303975294</v>
      </c>
      <c r="BJ579">
        <v>0.0353589568694509</v>
      </c>
      <c r="BK579">
        <v>0</v>
      </c>
      <c r="BL579">
        <v>0</v>
      </c>
      <c r="BM579">
        <v>0</v>
      </c>
      <c r="BN579" t="s">
        <v>209</v>
      </c>
      <c r="BO579">
        <v>1.88477</v>
      </c>
      <c r="BP579">
        <v>1.88171</v>
      </c>
      <c r="BQ579">
        <v>1.88324</v>
      </c>
      <c r="BR579">
        <v>1.88201</v>
      </c>
      <c r="BS579">
        <v>1.88381</v>
      </c>
      <c r="BT579">
        <v>1.88309</v>
      </c>
      <c r="BU579">
        <v>1.8848</v>
      </c>
      <c r="BV579">
        <v>1.88232</v>
      </c>
      <c r="BW579" t="s">
        <v>210</v>
      </c>
      <c r="BX579" t="s">
        <v>17</v>
      </c>
      <c r="BY579" t="s">
        <v>17</v>
      </c>
      <c r="BZ579" t="s">
        <v>17</v>
      </c>
      <c r="CA579" t="s">
        <v>211</v>
      </c>
      <c r="CB579" t="s">
        <v>212</v>
      </c>
      <c r="CC579" t="s">
        <v>213</v>
      </c>
      <c r="CD579" t="s">
        <v>213</v>
      </c>
      <c r="CE579" t="s">
        <v>213</v>
      </c>
      <c r="CF579" t="s">
        <v>213</v>
      </c>
      <c r="CG579">
        <v>5</v>
      </c>
      <c r="CH579">
        <v>0</v>
      </c>
      <c r="CI579">
        <v>0</v>
      </c>
      <c r="CJ579">
        <v>0</v>
      </c>
      <c r="CK579">
        <v>0</v>
      </c>
      <c r="CL579">
        <v>2</v>
      </c>
      <c r="CM579">
        <v>1331.78</v>
      </c>
      <c r="CN579">
        <v>2.11675</v>
      </c>
      <c r="CO579">
        <v>7.60208</v>
      </c>
      <c r="CP579">
        <v>9.5585</v>
      </c>
      <c r="CQ579">
        <v>29.9993</v>
      </c>
      <c r="CR579">
        <v>9.43041</v>
      </c>
      <c r="CS579">
        <v>9.62142</v>
      </c>
      <c r="CT579">
        <v>-1</v>
      </c>
      <c r="CU579">
        <v>100</v>
      </c>
      <c r="CV579">
        <v>21.2342</v>
      </c>
      <c r="CW579">
        <v>-999.9</v>
      </c>
      <c r="CX579">
        <v>400</v>
      </c>
      <c r="CY579">
        <v>0</v>
      </c>
      <c r="CZ579">
        <v>103.912</v>
      </c>
      <c r="DA579">
        <v>103.32</v>
      </c>
    </row>
    <row r="580" spans="1:105">
      <c r="A580">
        <v>566</v>
      </c>
      <c r="B580">
        <v>1551447888</v>
      </c>
      <c r="C580">
        <v>1589.09999990463</v>
      </c>
      <c r="D580" t="s">
        <v>1352</v>
      </c>
      <c r="E580" t="s">
        <v>1353</v>
      </c>
      <c r="F580">
        <f>J580+I580+M580*K580</f>
        <v>0</v>
      </c>
      <c r="G580">
        <f>(1000*AM580)/(L580*(AO580+273.15))</f>
        <v>0</v>
      </c>
      <c r="H580">
        <f>((G580*F580*(1-(AJ580/1000)))/(100*K580))*(0.0/60)</f>
        <v>0</v>
      </c>
      <c r="I580" t="s">
        <v>203</v>
      </c>
      <c r="J580" t="s">
        <v>204</v>
      </c>
      <c r="K580" t="s">
        <v>205</v>
      </c>
      <c r="L580" t="s">
        <v>206</v>
      </c>
      <c r="M580" t="s">
        <v>927</v>
      </c>
      <c r="N580" t="s">
        <v>928</v>
      </c>
      <c r="O580" t="s">
        <v>697</v>
      </c>
      <c r="Q580">
        <v>1551447888</v>
      </c>
      <c r="R580">
        <f>AL580*Y580*(AJ580-AK580)/(100*AF580*(1000-Y580*AJ580))</f>
        <v>0</v>
      </c>
      <c r="S580">
        <f>AL580*Y580*(AI580-AH580*(1000-Y580*AK580)/(1000-Y580*AJ580))/(100*AF580)</f>
        <v>0</v>
      </c>
      <c r="T580">
        <f>(U580/V580*100)</f>
        <v>0</v>
      </c>
      <c r="U580">
        <f>AJ580*(AM580+AN580)/1000</f>
        <v>0</v>
      </c>
      <c r="V580">
        <f>0.61365*exp(17.502*AO580/(240.97+AO580))</f>
        <v>0</v>
      </c>
      <c r="W580">
        <v>128</v>
      </c>
      <c r="X580">
        <v>9</v>
      </c>
      <c r="Y580">
        <f>IF(W580*$H$11&gt;=AA580,1.0,(AA580/(AA580-W580*$H$11)))</f>
        <v>0</v>
      </c>
      <c r="Z580">
        <f>(Y580-1)*100</f>
        <v>0</v>
      </c>
      <c r="AA580">
        <f>MAX(0,($B$11+$C$11*AR580)/(1+$D$11*AR580)*AM580/(AO580+273)*$E$11)</f>
        <v>0</v>
      </c>
      <c r="AB580">
        <f>$B$9*AS580+$C$9*AT580</f>
        <v>0</v>
      </c>
      <c r="AC580">
        <f>AB580*AD580</f>
        <v>0</v>
      </c>
      <c r="AD580">
        <f>($B$9*$D$7+$C$9*$D$7)/($B$9+$C$9)</f>
        <v>0</v>
      </c>
      <c r="AE580">
        <f>($B$9*$K$7+$C$9*$K$7)/($B$9+$C$9)</f>
        <v>0</v>
      </c>
      <c r="AF580">
        <v>10</v>
      </c>
      <c r="AG580">
        <v>1551447888</v>
      </c>
      <c r="AH580">
        <v>400.406</v>
      </c>
      <c r="AI580">
        <v>398.659</v>
      </c>
      <c r="AJ580">
        <v>8.77941</v>
      </c>
      <c r="AK580">
        <v>7.75181</v>
      </c>
      <c r="AL580">
        <v>1432.62</v>
      </c>
      <c r="AM580">
        <v>100.519</v>
      </c>
      <c r="AN580">
        <v>0.0231649</v>
      </c>
      <c r="AO580">
        <v>6.90879</v>
      </c>
      <c r="AP580">
        <v>999.9</v>
      </c>
      <c r="AQ580">
        <v>999.9</v>
      </c>
      <c r="AR580">
        <v>10010</v>
      </c>
      <c r="AS580">
        <v>0</v>
      </c>
      <c r="AT580">
        <v>41.6533</v>
      </c>
      <c r="AU580">
        <v>0</v>
      </c>
      <c r="AV580" t="s">
        <v>208</v>
      </c>
      <c r="AW580">
        <v>0</v>
      </c>
      <c r="AX580">
        <v>-0.747</v>
      </c>
      <c r="AY580">
        <v>-0.067</v>
      </c>
      <c r="AZ580">
        <v>0</v>
      </c>
      <c r="BA580">
        <v>0</v>
      </c>
      <c r="BB580">
        <v>0</v>
      </c>
      <c r="BC580">
        <v>0</v>
      </c>
      <c r="BD580">
        <v>-75.7984071428571</v>
      </c>
      <c r="BE580">
        <v>20.0213862783816</v>
      </c>
      <c r="BF580">
        <v>3.54203262060433</v>
      </c>
      <c r="BG580">
        <v>0</v>
      </c>
      <c r="BH580">
        <v>-2.9442230952381</v>
      </c>
      <c r="BI580">
        <v>0.136366303975294</v>
      </c>
      <c r="BJ580">
        <v>0.0353589568694509</v>
      </c>
      <c r="BK580">
        <v>0</v>
      </c>
      <c r="BL580">
        <v>0</v>
      </c>
      <c r="BM580">
        <v>0</v>
      </c>
      <c r="BN580" t="s">
        <v>209</v>
      </c>
      <c r="BO580">
        <v>1.88477</v>
      </c>
      <c r="BP580">
        <v>1.88171</v>
      </c>
      <c r="BQ580">
        <v>1.88324</v>
      </c>
      <c r="BR580">
        <v>1.882</v>
      </c>
      <c r="BS580">
        <v>1.88378</v>
      </c>
      <c r="BT580">
        <v>1.88309</v>
      </c>
      <c r="BU580">
        <v>1.88479</v>
      </c>
      <c r="BV580">
        <v>1.88232</v>
      </c>
      <c r="BW580" t="s">
        <v>210</v>
      </c>
      <c r="BX580" t="s">
        <v>17</v>
      </c>
      <c r="BY580" t="s">
        <v>17</v>
      </c>
      <c r="BZ580" t="s">
        <v>17</v>
      </c>
      <c r="CA580" t="s">
        <v>211</v>
      </c>
      <c r="CB580" t="s">
        <v>212</v>
      </c>
      <c r="CC580" t="s">
        <v>213</v>
      </c>
      <c r="CD580" t="s">
        <v>213</v>
      </c>
      <c r="CE580" t="s">
        <v>213</v>
      </c>
      <c r="CF580" t="s">
        <v>213</v>
      </c>
      <c r="CG580">
        <v>5</v>
      </c>
      <c r="CH580">
        <v>0</v>
      </c>
      <c r="CI580">
        <v>0</v>
      </c>
      <c r="CJ580">
        <v>0</v>
      </c>
      <c r="CK580">
        <v>0</v>
      </c>
      <c r="CL580">
        <v>2</v>
      </c>
      <c r="CM580">
        <v>1331.85</v>
      </c>
      <c r="CN580">
        <v>2.11889</v>
      </c>
      <c r="CO580">
        <v>7.60225</v>
      </c>
      <c r="CP580">
        <v>9.55399</v>
      </c>
      <c r="CQ580">
        <v>29.9993</v>
      </c>
      <c r="CR580">
        <v>9.42591</v>
      </c>
      <c r="CS580">
        <v>9.61636</v>
      </c>
      <c r="CT580">
        <v>-1</v>
      </c>
      <c r="CU580">
        <v>100</v>
      </c>
      <c r="CV580">
        <v>21.2342</v>
      </c>
      <c r="CW580">
        <v>-999.9</v>
      </c>
      <c r="CX580">
        <v>400</v>
      </c>
      <c r="CY580">
        <v>0</v>
      </c>
      <c r="CZ580">
        <v>103.912</v>
      </c>
      <c r="DA580">
        <v>103.32</v>
      </c>
    </row>
    <row r="581" spans="1:105">
      <c r="A581">
        <v>567</v>
      </c>
      <c r="B581">
        <v>1551447890</v>
      </c>
      <c r="C581">
        <v>1591.09999990463</v>
      </c>
      <c r="D581" t="s">
        <v>1354</v>
      </c>
      <c r="E581" t="s">
        <v>1355</v>
      </c>
      <c r="F581">
        <f>J581+I581+M581*K581</f>
        <v>0</v>
      </c>
      <c r="G581">
        <f>(1000*AM581)/(L581*(AO581+273.15))</f>
        <v>0</v>
      </c>
      <c r="H581">
        <f>((G581*F581*(1-(AJ581/1000)))/(100*K581))*(0.0/60)</f>
        <v>0</v>
      </c>
      <c r="I581" t="s">
        <v>203</v>
      </c>
      <c r="J581" t="s">
        <v>204</v>
      </c>
      <c r="K581" t="s">
        <v>205</v>
      </c>
      <c r="L581" t="s">
        <v>206</v>
      </c>
      <c r="M581" t="s">
        <v>927</v>
      </c>
      <c r="N581" t="s">
        <v>928</v>
      </c>
      <c r="O581" t="s">
        <v>697</v>
      </c>
      <c r="Q581">
        <v>1551447890</v>
      </c>
      <c r="R581">
        <f>AL581*Y581*(AJ581-AK581)/(100*AF581*(1000-Y581*AJ581))</f>
        <v>0</v>
      </c>
      <c r="S581">
        <f>AL581*Y581*(AI581-AH581*(1000-Y581*AK581)/(1000-Y581*AJ581))/(100*AF581)</f>
        <v>0</v>
      </c>
      <c r="T581">
        <f>(U581/V581*100)</f>
        <v>0</v>
      </c>
      <c r="U581">
        <f>AJ581*(AM581+AN581)/1000</f>
        <v>0</v>
      </c>
      <c r="V581">
        <f>0.61365*exp(17.502*AO581/(240.97+AO581))</f>
        <v>0</v>
      </c>
      <c r="W581">
        <v>147</v>
      </c>
      <c r="X581">
        <v>10</v>
      </c>
      <c r="Y581">
        <f>IF(W581*$H$11&gt;=AA581,1.0,(AA581/(AA581-W581*$H$11)))</f>
        <v>0</v>
      </c>
      <c r="Z581">
        <f>(Y581-1)*100</f>
        <v>0</v>
      </c>
      <c r="AA581">
        <f>MAX(0,($B$11+$C$11*AR581)/(1+$D$11*AR581)*AM581/(AO581+273)*$E$11)</f>
        <v>0</v>
      </c>
      <c r="AB581">
        <f>$B$9*AS581+$C$9*AT581</f>
        <v>0</v>
      </c>
      <c r="AC581">
        <f>AB581*AD581</f>
        <v>0</v>
      </c>
      <c r="AD581">
        <f>($B$9*$D$7+$C$9*$D$7)/($B$9+$C$9)</f>
        <v>0</v>
      </c>
      <c r="AE581">
        <f>($B$9*$K$7+$C$9*$K$7)/($B$9+$C$9)</f>
        <v>0</v>
      </c>
      <c r="AF581">
        <v>10</v>
      </c>
      <c r="AG581">
        <v>1551447890</v>
      </c>
      <c r="AH581">
        <v>400.658</v>
      </c>
      <c r="AI581">
        <v>398.676</v>
      </c>
      <c r="AJ581">
        <v>8.78469</v>
      </c>
      <c r="AK581">
        <v>7.75118</v>
      </c>
      <c r="AL581">
        <v>1432.18</v>
      </c>
      <c r="AM581">
        <v>100.519</v>
      </c>
      <c r="AN581">
        <v>0.0229285</v>
      </c>
      <c r="AO581">
        <v>6.91355</v>
      </c>
      <c r="AP581">
        <v>999.9</v>
      </c>
      <c r="AQ581">
        <v>999.9</v>
      </c>
      <c r="AR581">
        <v>9998.12</v>
      </c>
      <c r="AS581">
        <v>0</v>
      </c>
      <c r="AT581">
        <v>41.6917</v>
      </c>
      <c r="AU581">
        <v>0</v>
      </c>
      <c r="AV581" t="s">
        <v>208</v>
      </c>
      <c r="AW581">
        <v>0</v>
      </c>
      <c r="AX581">
        <v>-0.747</v>
      </c>
      <c r="AY581">
        <v>-0.067</v>
      </c>
      <c r="AZ581">
        <v>0</v>
      </c>
      <c r="BA581">
        <v>0</v>
      </c>
      <c r="BB581">
        <v>0</v>
      </c>
      <c r="BC581">
        <v>0</v>
      </c>
      <c r="BD581">
        <v>-75.7984071428571</v>
      </c>
      <c r="BE581">
        <v>20.0213862783816</v>
      </c>
      <c r="BF581">
        <v>3.54203262060433</v>
      </c>
      <c r="BG581">
        <v>0</v>
      </c>
      <c r="BH581">
        <v>-2.9442230952381</v>
      </c>
      <c r="BI581">
        <v>0.136366303975294</v>
      </c>
      <c r="BJ581">
        <v>0.0353589568694509</v>
      </c>
      <c r="BK581">
        <v>0</v>
      </c>
      <c r="BL581">
        <v>0</v>
      </c>
      <c r="BM581">
        <v>0</v>
      </c>
      <c r="BN581" t="s">
        <v>209</v>
      </c>
      <c r="BO581">
        <v>1.88477</v>
      </c>
      <c r="BP581">
        <v>1.88171</v>
      </c>
      <c r="BQ581">
        <v>1.88324</v>
      </c>
      <c r="BR581">
        <v>1.882</v>
      </c>
      <c r="BS581">
        <v>1.88376</v>
      </c>
      <c r="BT581">
        <v>1.88309</v>
      </c>
      <c r="BU581">
        <v>1.88483</v>
      </c>
      <c r="BV581">
        <v>1.88232</v>
      </c>
      <c r="BW581" t="s">
        <v>210</v>
      </c>
      <c r="BX581" t="s">
        <v>17</v>
      </c>
      <c r="BY581" t="s">
        <v>17</v>
      </c>
      <c r="BZ581" t="s">
        <v>17</v>
      </c>
      <c r="CA581" t="s">
        <v>211</v>
      </c>
      <c r="CB581" t="s">
        <v>212</v>
      </c>
      <c r="CC581" t="s">
        <v>213</v>
      </c>
      <c r="CD581" t="s">
        <v>213</v>
      </c>
      <c r="CE581" t="s">
        <v>213</v>
      </c>
      <c r="CF581" t="s">
        <v>213</v>
      </c>
      <c r="CG581">
        <v>5</v>
      </c>
      <c r="CH581">
        <v>0</v>
      </c>
      <c r="CI581">
        <v>0</v>
      </c>
      <c r="CJ581">
        <v>0</v>
      </c>
      <c r="CK581">
        <v>0</v>
      </c>
      <c r="CL581">
        <v>2</v>
      </c>
      <c r="CM581">
        <v>1317.43</v>
      </c>
      <c r="CN581">
        <v>2.12535</v>
      </c>
      <c r="CO581">
        <v>7.60238</v>
      </c>
      <c r="CP581">
        <v>9.54909</v>
      </c>
      <c r="CQ581">
        <v>29.9995</v>
      </c>
      <c r="CR581">
        <v>9.42142</v>
      </c>
      <c r="CS581">
        <v>9.61162</v>
      </c>
      <c r="CT581">
        <v>-1</v>
      </c>
      <c r="CU581">
        <v>100</v>
      </c>
      <c r="CV581">
        <v>21.2342</v>
      </c>
      <c r="CW581">
        <v>-999.9</v>
      </c>
      <c r="CX581">
        <v>400</v>
      </c>
      <c r="CY581">
        <v>0</v>
      </c>
      <c r="CZ581">
        <v>103.913</v>
      </c>
      <c r="DA581">
        <v>103.321</v>
      </c>
    </row>
    <row r="582" spans="1:105">
      <c r="A582">
        <v>568</v>
      </c>
      <c r="B582">
        <v>1551447892</v>
      </c>
      <c r="C582">
        <v>1593.09999990463</v>
      </c>
      <c r="D582" t="s">
        <v>1356</v>
      </c>
      <c r="E582" t="s">
        <v>1357</v>
      </c>
      <c r="F582">
        <f>J582+I582+M582*K582</f>
        <v>0</v>
      </c>
      <c r="G582">
        <f>(1000*AM582)/(L582*(AO582+273.15))</f>
        <v>0</v>
      </c>
      <c r="H582">
        <f>((G582*F582*(1-(AJ582/1000)))/(100*K582))*(0.0/60)</f>
        <v>0</v>
      </c>
      <c r="I582" t="s">
        <v>203</v>
      </c>
      <c r="J582" t="s">
        <v>204</v>
      </c>
      <c r="K582" t="s">
        <v>205</v>
      </c>
      <c r="L582" t="s">
        <v>206</v>
      </c>
      <c r="M582" t="s">
        <v>927</v>
      </c>
      <c r="N582" t="s">
        <v>928</v>
      </c>
      <c r="O582" t="s">
        <v>697</v>
      </c>
      <c r="Q582">
        <v>1551447892</v>
      </c>
      <c r="R582">
        <f>AL582*Y582*(AJ582-AK582)/(100*AF582*(1000-Y582*AJ582))</f>
        <v>0</v>
      </c>
      <c r="S582">
        <f>AL582*Y582*(AI582-AH582*(1000-Y582*AK582)/(1000-Y582*AJ582))/(100*AF582)</f>
        <v>0</v>
      </c>
      <c r="T582">
        <f>(U582/V582*100)</f>
        <v>0</v>
      </c>
      <c r="U582">
        <f>AJ582*(AM582+AN582)/1000</f>
        <v>0</v>
      </c>
      <c r="V582">
        <f>0.61365*exp(17.502*AO582/(240.97+AO582))</f>
        <v>0</v>
      </c>
      <c r="W582">
        <v>146</v>
      </c>
      <c r="X582">
        <v>10</v>
      </c>
      <c r="Y582">
        <f>IF(W582*$H$11&gt;=AA582,1.0,(AA582/(AA582-W582*$H$11)))</f>
        <v>0</v>
      </c>
      <c r="Z582">
        <f>(Y582-1)*100</f>
        <v>0</v>
      </c>
      <c r="AA582">
        <f>MAX(0,($B$11+$C$11*AR582)/(1+$D$11*AR582)*AM582/(AO582+273)*$E$11)</f>
        <v>0</v>
      </c>
      <c r="AB582">
        <f>$B$9*AS582+$C$9*AT582</f>
        <v>0</v>
      </c>
      <c r="AC582">
        <f>AB582*AD582</f>
        <v>0</v>
      </c>
      <c r="AD582">
        <f>($B$9*$D$7+$C$9*$D$7)/($B$9+$C$9)</f>
        <v>0</v>
      </c>
      <c r="AE582">
        <f>($B$9*$K$7+$C$9*$K$7)/($B$9+$C$9)</f>
        <v>0</v>
      </c>
      <c r="AF582">
        <v>10</v>
      </c>
      <c r="AG582">
        <v>1551447892</v>
      </c>
      <c r="AH582">
        <v>400.956</v>
      </c>
      <c r="AI582">
        <v>398.681</v>
      </c>
      <c r="AJ582">
        <v>8.78804</v>
      </c>
      <c r="AK582">
        <v>7.7505</v>
      </c>
      <c r="AL582">
        <v>1432.53</v>
      </c>
      <c r="AM582">
        <v>100.518</v>
      </c>
      <c r="AN582">
        <v>0.0228858</v>
      </c>
      <c r="AO582">
        <v>6.9117</v>
      </c>
      <c r="AP582">
        <v>999.9</v>
      </c>
      <c r="AQ582">
        <v>999.9</v>
      </c>
      <c r="AR582">
        <v>9978.75</v>
      </c>
      <c r="AS582">
        <v>0</v>
      </c>
      <c r="AT582">
        <v>41.7355</v>
      </c>
      <c r="AU582">
        <v>0</v>
      </c>
      <c r="AV582" t="s">
        <v>208</v>
      </c>
      <c r="AW582">
        <v>0</v>
      </c>
      <c r="AX582">
        <v>-0.747</v>
      </c>
      <c r="AY582">
        <v>-0.067</v>
      </c>
      <c r="AZ582">
        <v>0</v>
      </c>
      <c r="BA582">
        <v>0</v>
      </c>
      <c r="BB582">
        <v>0</v>
      </c>
      <c r="BC582">
        <v>0</v>
      </c>
      <c r="BD582">
        <v>-75.7984071428571</v>
      </c>
      <c r="BE582">
        <v>20.0213862783816</v>
      </c>
      <c r="BF582">
        <v>3.54203262060433</v>
      </c>
      <c r="BG582">
        <v>0</v>
      </c>
      <c r="BH582">
        <v>-2.9442230952381</v>
      </c>
      <c r="BI582">
        <v>0.136366303975294</v>
      </c>
      <c r="BJ582">
        <v>0.0353589568694509</v>
      </c>
      <c r="BK582">
        <v>0</v>
      </c>
      <c r="BL582">
        <v>0</v>
      </c>
      <c r="BM582">
        <v>0</v>
      </c>
      <c r="BN582" t="s">
        <v>209</v>
      </c>
      <c r="BO582">
        <v>1.88477</v>
      </c>
      <c r="BP582">
        <v>1.88171</v>
      </c>
      <c r="BQ582">
        <v>1.88324</v>
      </c>
      <c r="BR582">
        <v>1.88202</v>
      </c>
      <c r="BS582">
        <v>1.88379</v>
      </c>
      <c r="BT582">
        <v>1.88309</v>
      </c>
      <c r="BU582">
        <v>1.88483</v>
      </c>
      <c r="BV582">
        <v>1.88232</v>
      </c>
      <c r="BW582" t="s">
        <v>210</v>
      </c>
      <c r="BX582" t="s">
        <v>17</v>
      </c>
      <c r="BY582" t="s">
        <v>17</v>
      </c>
      <c r="BZ582" t="s">
        <v>17</v>
      </c>
      <c r="CA582" t="s">
        <v>211</v>
      </c>
      <c r="CB582" t="s">
        <v>212</v>
      </c>
      <c r="CC582" t="s">
        <v>213</v>
      </c>
      <c r="CD582" t="s">
        <v>213</v>
      </c>
      <c r="CE582" t="s">
        <v>213</v>
      </c>
      <c r="CF582" t="s">
        <v>213</v>
      </c>
      <c r="CG582">
        <v>5</v>
      </c>
      <c r="CH582">
        <v>0</v>
      </c>
      <c r="CI582">
        <v>0</v>
      </c>
      <c r="CJ582">
        <v>0</v>
      </c>
      <c r="CK582">
        <v>0</v>
      </c>
      <c r="CL582">
        <v>2</v>
      </c>
      <c r="CM582">
        <v>1318.1</v>
      </c>
      <c r="CN582">
        <v>2.1275</v>
      </c>
      <c r="CO582">
        <v>7.60263</v>
      </c>
      <c r="CP582">
        <v>9.54402</v>
      </c>
      <c r="CQ582">
        <v>29.9994</v>
      </c>
      <c r="CR582">
        <v>9.41692</v>
      </c>
      <c r="CS582">
        <v>9.60704</v>
      </c>
      <c r="CT582">
        <v>-1</v>
      </c>
      <c r="CU582">
        <v>100</v>
      </c>
      <c r="CV582">
        <v>20.8564</v>
      </c>
      <c r="CW582">
        <v>-999.9</v>
      </c>
      <c r="CX582">
        <v>400</v>
      </c>
      <c r="CY582">
        <v>0</v>
      </c>
      <c r="CZ582">
        <v>103.914</v>
      </c>
      <c r="DA582">
        <v>103.322</v>
      </c>
    </row>
    <row r="583" spans="1:105">
      <c r="A583">
        <v>569</v>
      </c>
      <c r="B583">
        <v>1551447894</v>
      </c>
      <c r="C583">
        <v>1595.09999990463</v>
      </c>
      <c r="D583" t="s">
        <v>1358</v>
      </c>
      <c r="E583" t="s">
        <v>1359</v>
      </c>
      <c r="F583">
        <f>J583+I583+M583*K583</f>
        <v>0</v>
      </c>
      <c r="G583">
        <f>(1000*AM583)/(L583*(AO583+273.15))</f>
        <v>0</v>
      </c>
      <c r="H583">
        <f>((G583*F583*(1-(AJ583/1000)))/(100*K583))*(0.0/60)</f>
        <v>0</v>
      </c>
      <c r="I583" t="s">
        <v>203</v>
      </c>
      <c r="J583" t="s">
        <v>204</v>
      </c>
      <c r="K583" t="s">
        <v>205</v>
      </c>
      <c r="L583" t="s">
        <v>206</v>
      </c>
      <c r="M583" t="s">
        <v>927</v>
      </c>
      <c r="N583" t="s">
        <v>928</v>
      </c>
      <c r="O583" t="s">
        <v>697</v>
      </c>
      <c r="Q583">
        <v>1551447894</v>
      </c>
      <c r="R583">
        <f>AL583*Y583*(AJ583-AK583)/(100*AF583*(1000-Y583*AJ583))</f>
        <v>0</v>
      </c>
      <c r="S583">
        <f>AL583*Y583*(AI583-AH583*(1000-Y583*AK583)/(1000-Y583*AJ583))/(100*AF583)</f>
        <v>0</v>
      </c>
      <c r="T583">
        <f>(U583/V583*100)</f>
        <v>0</v>
      </c>
      <c r="U583">
        <f>AJ583*(AM583+AN583)/1000</f>
        <v>0</v>
      </c>
      <c r="V583">
        <f>0.61365*exp(17.502*AO583/(240.97+AO583))</f>
        <v>0</v>
      </c>
      <c r="W583">
        <v>150</v>
      </c>
      <c r="X583">
        <v>10</v>
      </c>
      <c r="Y583">
        <f>IF(W583*$H$11&gt;=AA583,1.0,(AA583/(AA583-W583*$H$11)))</f>
        <v>0</v>
      </c>
      <c r="Z583">
        <f>(Y583-1)*100</f>
        <v>0</v>
      </c>
      <c r="AA583">
        <f>MAX(0,($B$11+$C$11*AR583)/(1+$D$11*AR583)*AM583/(AO583+273)*$E$11)</f>
        <v>0</v>
      </c>
      <c r="AB583">
        <f>$B$9*AS583+$C$9*AT583</f>
        <v>0</v>
      </c>
      <c r="AC583">
        <f>AB583*AD583</f>
        <v>0</v>
      </c>
      <c r="AD583">
        <f>($B$9*$D$7+$C$9*$D$7)/($B$9+$C$9)</f>
        <v>0</v>
      </c>
      <c r="AE583">
        <f>($B$9*$K$7+$C$9*$K$7)/($B$9+$C$9)</f>
        <v>0</v>
      </c>
      <c r="AF583">
        <v>10</v>
      </c>
      <c r="AG583">
        <v>1551447894</v>
      </c>
      <c r="AH583">
        <v>401.195</v>
      </c>
      <c r="AI583">
        <v>398.648</v>
      </c>
      <c r="AJ583">
        <v>8.79428</v>
      </c>
      <c r="AK583">
        <v>7.74993</v>
      </c>
      <c r="AL583">
        <v>1432.81</v>
      </c>
      <c r="AM583">
        <v>100.519</v>
      </c>
      <c r="AN583">
        <v>0.0226267</v>
      </c>
      <c r="AO583">
        <v>6.91583</v>
      </c>
      <c r="AP583">
        <v>999.9</v>
      </c>
      <c r="AQ583">
        <v>999.9</v>
      </c>
      <c r="AR583">
        <v>9986.25</v>
      </c>
      <c r="AS583">
        <v>0</v>
      </c>
      <c r="AT583">
        <v>41.804</v>
      </c>
      <c r="AU583">
        <v>0</v>
      </c>
      <c r="AV583" t="s">
        <v>208</v>
      </c>
      <c r="AW583">
        <v>0</v>
      </c>
      <c r="AX583">
        <v>-0.747</v>
      </c>
      <c r="AY583">
        <v>-0.067</v>
      </c>
      <c r="AZ583">
        <v>0</v>
      </c>
      <c r="BA583">
        <v>0</v>
      </c>
      <c r="BB583">
        <v>0</v>
      </c>
      <c r="BC583">
        <v>0</v>
      </c>
      <c r="BD583">
        <v>-75.7984071428571</v>
      </c>
      <c r="BE583">
        <v>20.0213862783816</v>
      </c>
      <c r="BF583">
        <v>3.54203262060433</v>
      </c>
      <c r="BG583">
        <v>0</v>
      </c>
      <c r="BH583">
        <v>-2.9442230952381</v>
      </c>
      <c r="BI583">
        <v>0.136366303975294</v>
      </c>
      <c r="BJ583">
        <v>0.0353589568694509</v>
      </c>
      <c r="BK583">
        <v>0</v>
      </c>
      <c r="BL583">
        <v>0</v>
      </c>
      <c r="BM583">
        <v>0</v>
      </c>
      <c r="BN583" t="s">
        <v>209</v>
      </c>
      <c r="BO583">
        <v>1.88477</v>
      </c>
      <c r="BP583">
        <v>1.88171</v>
      </c>
      <c r="BQ583">
        <v>1.88324</v>
      </c>
      <c r="BR583">
        <v>1.88201</v>
      </c>
      <c r="BS583">
        <v>1.88382</v>
      </c>
      <c r="BT583">
        <v>1.88309</v>
      </c>
      <c r="BU583">
        <v>1.8848</v>
      </c>
      <c r="BV583">
        <v>1.88232</v>
      </c>
      <c r="BW583" t="s">
        <v>210</v>
      </c>
      <c r="BX583" t="s">
        <v>17</v>
      </c>
      <c r="BY583" t="s">
        <v>17</v>
      </c>
      <c r="BZ583" t="s">
        <v>17</v>
      </c>
      <c r="CA583" t="s">
        <v>211</v>
      </c>
      <c r="CB583" t="s">
        <v>212</v>
      </c>
      <c r="CC583" t="s">
        <v>213</v>
      </c>
      <c r="CD583" t="s">
        <v>213</v>
      </c>
      <c r="CE583" t="s">
        <v>213</v>
      </c>
      <c r="CF583" t="s">
        <v>213</v>
      </c>
      <c r="CG583">
        <v>5</v>
      </c>
      <c r="CH583">
        <v>0</v>
      </c>
      <c r="CI583">
        <v>0</v>
      </c>
      <c r="CJ583">
        <v>0</v>
      </c>
      <c r="CK583">
        <v>0</v>
      </c>
      <c r="CL583">
        <v>2</v>
      </c>
      <c r="CM583">
        <v>1315.59</v>
      </c>
      <c r="CN583">
        <v>2.12749</v>
      </c>
      <c r="CO583">
        <v>7.60291</v>
      </c>
      <c r="CP583">
        <v>9.53934</v>
      </c>
      <c r="CQ583">
        <v>29.9993</v>
      </c>
      <c r="CR583">
        <v>9.41244</v>
      </c>
      <c r="CS583">
        <v>9.60195</v>
      </c>
      <c r="CT583">
        <v>-1</v>
      </c>
      <c r="CU583">
        <v>100</v>
      </c>
      <c r="CV583">
        <v>20.8564</v>
      </c>
      <c r="CW583">
        <v>-999.9</v>
      </c>
      <c r="CX583">
        <v>400</v>
      </c>
      <c r="CY583">
        <v>0</v>
      </c>
      <c r="CZ583">
        <v>103.914</v>
      </c>
      <c r="DA583">
        <v>103.322</v>
      </c>
    </row>
    <row r="584" spans="1:105">
      <c r="A584">
        <v>570</v>
      </c>
      <c r="B584">
        <v>1551447896</v>
      </c>
      <c r="C584">
        <v>1597.09999990463</v>
      </c>
      <c r="D584" t="s">
        <v>1360</v>
      </c>
      <c r="E584" t="s">
        <v>1361</v>
      </c>
      <c r="F584">
        <f>J584+I584+M584*K584</f>
        <v>0</v>
      </c>
      <c r="G584">
        <f>(1000*AM584)/(L584*(AO584+273.15))</f>
        <v>0</v>
      </c>
      <c r="H584">
        <f>((G584*F584*(1-(AJ584/1000)))/(100*K584))*(0.0/60)</f>
        <v>0</v>
      </c>
      <c r="I584" t="s">
        <v>203</v>
      </c>
      <c r="J584" t="s">
        <v>204</v>
      </c>
      <c r="K584" t="s">
        <v>205</v>
      </c>
      <c r="L584" t="s">
        <v>206</v>
      </c>
      <c r="M584" t="s">
        <v>927</v>
      </c>
      <c r="N584" t="s">
        <v>928</v>
      </c>
      <c r="O584" t="s">
        <v>697</v>
      </c>
      <c r="Q584">
        <v>1551447896</v>
      </c>
      <c r="R584">
        <f>AL584*Y584*(AJ584-AK584)/(100*AF584*(1000-Y584*AJ584))</f>
        <v>0</v>
      </c>
      <c r="S584">
        <f>AL584*Y584*(AI584-AH584*(1000-Y584*AK584)/(1000-Y584*AJ584))/(100*AF584)</f>
        <v>0</v>
      </c>
      <c r="T584">
        <f>(U584/V584*100)</f>
        <v>0</v>
      </c>
      <c r="U584">
        <f>AJ584*(AM584+AN584)/1000</f>
        <v>0</v>
      </c>
      <c r="V584">
        <f>0.61365*exp(17.502*AO584/(240.97+AO584))</f>
        <v>0</v>
      </c>
      <c r="W584">
        <v>146</v>
      </c>
      <c r="X584">
        <v>10</v>
      </c>
      <c r="Y584">
        <f>IF(W584*$H$11&gt;=AA584,1.0,(AA584/(AA584-W584*$H$11)))</f>
        <v>0</v>
      </c>
      <c r="Z584">
        <f>(Y584-1)*100</f>
        <v>0</v>
      </c>
      <c r="AA584">
        <f>MAX(0,($B$11+$C$11*AR584)/(1+$D$11*AR584)*AM584/(AO584+273)*$E$11)</f>
        <v>0</v>
      </c>
      <c r="AB584">
        <f>$B$9*AS584+$C$9*AT584</f>
        <v>0</v>
      </c>
      <c r="AC584">
        <f>AB584*AD584</f>
        <v>0</v>
      </c>
      <c r="AD584">
        <f>($B$9*$D$7+$C$9*$D$7)/($B$9+$C$9)</f>
        <v>0</v>
      </c>
      <c r="AE584">
        <f>($B$9*$K$7+$C$9*$K$7)/($B$9+$C$9)</f>
        <v>0</v>
      </c>
      <c r="AF584">
        <v>10</v>
      </c>
      <c r="AG584">
        <v>1551447896</v>
      </c>
      <c r="AH584">
        <v>401.402</v>
      </c>
      <c r="AI584">
        <v>398.661</v>
      </c>
      <c r="AJ584">
        <v>8.80294</v>
      </c>
      <c r="AK584">
        <v>7.74888</v>
      </c>
      <c r="AL584">
        <v>1432.72</v>
      </c>
      <c r="AM584">
        <v>100.518</v>
      </c>
      <c r="AN584">
        <v>0.0224405</v>
      </c>
      <c r="AO584">
        <v>6.9256</v>
      </c>
      <c r="AP584">
        <v>999.9</v>
      </c>
      <c r="AQ584">
        <v>999.9</v>
      </c>
      <c r="AR584">
        <v>10016.2</v>
      </c>
      <c r="AS584">
        <v>0</v>
      </c>
      <c r="AT584">
        <v>41.8396</v>
      </c>
      <c r="AU584">
        <v>0</v>
      </c>
      <c r="AV584" t="s">
        <v>208</v>
      </c>
      <c r="AW584">
        <v>0</v>
      </c>
      <c r="AX584">
        <v>-0.747</v>
      </c>
      <c r="AY584">
        <v>-0.067</v>
      </c>
      <c r="AZ584">
        <v>0</v>
      </c>
      <c r="BA584">
        <v>0</v>
      </c>
      <c r="BB584">
        <v>0</v>
      </c>
      <c r="BC584">
        <v>0</v>
      </c>
      <c r="BD584">
        <v>-75.7984071428571</v>
      </c>
      <c r="BE584">
        <v>20.0213862783816</v>
      </c>
      <c r="BF584">
        <v>3.54203262060433</v>
      </c>
      <c r="BG584">
        <v>0</v>
      </c>
      <c r="BH584">
        <v>-2.9442230952381</v>
      </c>
      <c r="BI584">
        <v>0.136366303975294</v>
      </c>
      <c r="BJ584">
        <v>0.0353589568694509</v>
      </c>
      <c r="BK584">
        <v>0</v>
      </c>
      <c r="BL584">
        <v>0</v>
      </c>
      <c r="BM584">
        <v>0</v>
      </c>
      <c r="BN584" t="s">
        <v>209</v>
      </c>
      <c r="BO584">
        <v>1.88477</v>
      </c>
      <c r="BP584">
        <v>1.88171</v>
      </c>
      <c r="BQ584">
        <v>1.88324</v>
      </c>
      <c r="BR584">
        <v>1.882</v>
      </c>
      <c r="BS584">
        <v>1.8838</v>
      </c>
      <c r="BT584">
        <v>1.88309</v>
      </c>
      <c r="BU584">
        <v>1.88481</v>
      </c>
      <c r="BV584">
        <v>1.88232</v>
      </c>
      <c r="BW584" t="s">
        <v>210</v>
      </c>
      <c r="BX584" t="s">
        <v>17</v>
      </c>
      <c r="BY584" t="s">
        <v>17</v>
      </c>
      <c r="BZ584" t="s">
        <v>17</v>
      </c>
      <c r="CA584" t="s">
        <v>211</v>
      </c>
      <c r="CB584" t="s">
        <v>212</v>
      </c>
      <c r="CC584" t="s">
        <v>213</v>
      </c>
      <c r="CD584" t="s">
        <v>213</v>
      </c>
      <c r="CE584" t="s">
        <v>213</v>
      </c>
      <c r="CF584" t="s">
        <v>213</v>
      </c>
      <c r="CG584">
        <v>5</v>
      </c>
      <c r="CH584">
        <v>0</v>
      </c>
      <c r="CI584">
        <v>0</v>
      </c>
      <c r="CJ584">
        <v>0</v>
      </c>
      <c r="CK584">
        <v>0</v>
      </c>
      <c r="CL584">
        <v>2</v>
      </c>
      <c r="CM584">
        <v>1318.68</v>
      </c>
      <c r="CN584">
        <v>2.12749</v>
      </c>
      <c r="CO584">
        <v>7.60316</v>
      </c>
      <c r="CP584">
        <v>9.53444</v>
      </c>
      <c r="CQ584">
        <v>29.9993</v>
      </c>
      <c r="CR584">
        <v>9.40795</v>
      </c>
      <c r="CS584">
        <v>9.59693</v>
      </c>
      <c r="CT584">
        <v>-1</v>
      </c>
      <c r="CU584">
        <v>100</v>
      </c>
      <c r="CV584">
        <v>20.8564</v>
      </c>
      <c r="CW584">
        <v>-999.9</v>
      </c>
      <c r="CX584">
        <v>400</v>
      </c>
      <c r="CY584">
        <v>0</v>
      </c>
      <c r="CZ584">
        <v>103.914</v>
      </c>
      <c r="DA584">
        <v>103.323</v>
      </c>
    </row>
    <row r="585" spans="1:105">
      <c r="A585">
        <v>571</v>
      </c>
      <c r="B585">
        <v>1551447898</v>
      </c>
      <c r="C585">
        <v>1599.09999990463</v>
      </c>
      <c r="D585" t="s">
        <v>1362</v>
      </c>
      <c r="E585" t="s">
        <v>1363</v>
      </c>
      <c r="F585">
        <f>J585+I585+M585*K585</f>
        <v>0</v>
      </c>
      <c r="G585">
        <f>(1000*AM585)/(L585*(AO585+273.15))</f>
        <v>0</v>
      </c>
      <c r="H585">
        <f>((G585*F585*(1-(AJ585/1000)))/(100*K585))*(0.0/60)</f>
        <v>0</v>
      </c>
      <c r="I585" t="s">
        <v>203</v>
      </c>
      <c r="J585" t="s">
        <v>204</v>
      </c>
      <c r="K585" t="s">
        <v>205</v>
      </c>
      <c r="L585" t="s">
        <v>206</v>
      </c>
      <c r="M585" t="s">
        <v>927</v>
      </c>
      <c r="N585" t="s">
        <v>928</v>
      </c>
      <c r="O585" t="s">
        <v>697</v>
      </c>
      <c r="Q585">
        <v>1551447898</v>
      </c>
      <c r="R585">
        <f>AL585*Y585*(AJ585-AK585)/(100*AF585*(1000-Y585*AJ585))</f>
        <v>0</v>
      </c>
      <c r="S585">
        <f>AL585*Y585*(AI585-AH585*(1000-Y585*AK585)/(1000-Y585*AJ585))/(100*AF585)</f>
        <v>0</v>
      </c>
      <c r="T585">
        <f>(U585/V585*100)</f>
        <v>0</v>
      </c>
      <c r="U585">
        <f>AJ585*(AM585+AN585)/1000</f>
        <v>0</v>
      </c>
      <c r="V585">
        <f>0.61365*exp(17.502*AO585/(240.97+AO585))</f>
        <v>0</v>
      </c>
      <c r="W585">
        <v>121</v>
      </c>
      <c r="X585">
        <v>8</v>
      </c>
      <c r="Y585">
        <f>IF(W585*$H$11&gt;=AA585,1.0,(AA585/(AA585-W585*$H$11)))</f>
        <v>0</v>
      </c>
      <c r="Z585">
        <f>(Y585-1)*100</f>
        <v>0</v>
      </c>
      <c r="AA585">
        <f>MAX(0,($B$11+$C$11*AR585)/(1+$D$11*AR585)*AM585/(AO585+273)*$E$11)</f>
        <v>0</v>
      </c>
      <c r="AB585">
        <f>$B$9*AS585+$C$9*AT585</f>
        <v>0</v>
      </c>
      <c r="AC585">
        <f>AB585*AD585</f>
        <v>0</v>
      </c>
      <c r="AD585">
        <f>($B$9*$D$7+$C$9*$D$7)/($B$9+$C$9)</f>
        <v>0</v>
      </c>
      <c r="AE585">
        <f>($B$9*$K$7+$C$9*$K$7)/($B$9+$C$9)</f>
        <v>0</v>
      </c>
      <c r="AF585">
        <v>10</v>
      </c>
      <c r="AG585">
        <v>1551447898</v>
      </c>
      <c r="AH585">
        <v>401.627</v>
      </c>
      <c r="AI585">
        <v>398.693</v>
      </c>
      <c r="AJ585">
        <v>8.80883</v>
      </c>
      <c r="AK585">
        <v>7.74797</v>
      </c>
      <c r="AL585">
        <v>1432.74</v>
      </c>
      <c r="AM585">
        <v>100.517</v>
      </c>
      <c r="AN585">
        <v>0.0226103</v>
      </c>
      <c r="AO585">
        <v>6.93067</v>
      </c>
      <c r="AP585">
        <v>999.9</v>
      </c>
      <c r="AQ585">
        <v>999.9</v>
      </c>
      <c r="AR585">
        <v>10003.8</v>
      </c>
      <c r="AS585">
        <v>0</v>
      </c>
      <c r="AT585">
        <v>41.8067</v>
      </c>
      <c r="AU585">
        <v>0</v>
      </c>
      <c r="AV585" t="s">
        <v>208</v>
      </c>
      <c r="AW585">
        <v>0</v>
      </c>
      <c r="AX585">
        <v>-0.747</v>
      </c>
      <c r="AY585">
        <v>-0.067</v>
      </c>
      <c r="AZ585">
        <v>0</v>
      </c>
      <c r="BA585">
        <v>0</v>
      </c>
      <c r="BB585">
        <v>0</v>
      </c>
      <c r="BC585">
        <v>0</v>
      </c>
      <c r="BD585">
        <v>-75.7984071428571</v>
      </c>
      <c r="BE585">
        <v>20.0213862783816</v>
      </c>
      <c r="BF585">
        <v>3.54203262060433</v>
      </c>
      <c r="BG585">
        <v>0</v>
      </c>
      <c r="BH585">
        <v>-2.9442230952381</v>
      </c>
      <c r="BI585">
        <v>0.136366303975294</v>
      </c>
      <c r="BJ585">
        <v>0.0353589568694509</v>
      </c>
      <c r="BK585">
        <v>0</v>
      </c>
      <c r="BL585">
        <v>0</v>
      </c>
      <c r="BM585">
        <v>0</v>
      </c>
      <c r="BN585" t="s">
        <v>209</v>
      </c>
      <c r="BO585">
        <v>1.88477</v>
      </c>
      <c r="BP585">
        <v>1.88171</v>
      </c>
      <c r="BQ585">
        <v>1.88324</v>
      </c>
      <c r="BR585">
        <v>1.882</v>
      </c>
      <c r="BS585">
        <v>1.88381</v>
      </c>
      <c r="BT585">
        <v>1.88309</v>
      </c>
      <c r="BU585">
        <v>1.8848</v>
      </c>
      <c r="BV585">
        <v>1.88232</v>
      </c>
      <c r="BW585" t="s">
        <v>210</v>
      </c>
      <c r="BX585" t="s">
        <v>17</v>
      </c>
      <c r="BY585" t="s">
        <v>17</v>
      </c>
      <c r="BZ585" t="s">
        <v>17</v>
      </c>
      <c r="CA585" t="s">
        <v>211</v>
      </c>
      <c r="CB585" t="s">
        <v>212</v>
      </c>
      <c r="CC585" t="s">
        <v>213</v>
      </c>
      <c r="CD585" t="s">
        <v>213</v>
      </c>
      <c r="CE585" t="s">
        <v>213</v>
      </c>
      <c r="CF585" t="s">
        <v>213</v>
      </c>
      <c r="CG585">
        <v>5</v>
      </c>
      <c r="CH585">
        <v>0</v>
      </c>
      <c r="CI585">
        <v>0</v>
      </c>
      <c r="CJ585">
        <v>0</v>
      </c>
      <c r="CK585">
        <v>0</v>
      </c>
      <c r="CL585">
        <v>2</v>
      </c>
      <c r="CM585">
        <v>1337.17</v>
      </c>
      <c r="CN585">
        <v>2.13825</v>
      </c>
      <c r="CO585">
        <v>7.60335</v>
      </c>
      <c r="CP585">
        <v>9.52936</v>
      </c>
      <c r="CQ585">
        <v>29.9994</v>
      </c>
      <c r="CR585">
        <v>9.40345</v>
      </c>
      <c r="CS585">
        <v>9.59236</v>
      </c>
      <c r="CT585">
        <v>-1</v>
      </c>
      <c r="CU585">
        <v>100</v>
      </c>
      <c r="CV585">
        <v>20.8564</v>
      </c>
      <c r="CW585">
        <v>-999.9</v>
      </c>
      <c r="CX585">
        <v>400</v>
      </c>
      <c r="CY585">
        <v>0</v>
      </c>
      <c r="CZ585">
        <v>103.915</v>
      </c>
      <c r="DA585">
        <v>103.324</v>
      </c>
    </row>
    <row r="586" spans="1:105">
      <c r="A586">
        <v>572</v>
      </c>
      <c r="B586">
        <v>1551447900</v>
      </c>
      <c r="C586">
        <v>1601.09999990463</v>
      </c>
      <c r="D586" t="s">
        <v>1364</v>
      </c>
      <c r="E586" t="s">
        <v>1365</v>
      </c>
      <c r="F586">
        <f>J586+I586+M586*K586</f>
        <v>0</v>
      </c>
      <c r="G586">
        <f>(1000*AM586)/(L586*(AO586+273.15))</f>
        <v>0</v>
      </c>
      <c r="H586">
        <f>((G586*F586*(1-(AJ586/1000)))/(100*K586))*(0.0/60)</f>
        <v>0</v>
      </c>
      <c r="I586" t="s">
        <v>203</v>
      </c>
      <c r="J586" t="s">
        <v>204</v>
      </c>
      <c r="K586" t="s">
        <v>205</v>
      </c>
      <c r="L586" t="s">
        <v>206</v>
      </c>
      <c r="M586" t="s">
        <v>927</v>
      </c>
      <c r="N586" t="s">
        <v>928</v>
      </c>
      <c r="O586" t="s">
        <v>697</v>
      </c>
      <c r="Q586">
        <v>1551447900</v>
      </c>
      <c r="R586">
        <f>AL586*Y586*(AJ586-AK586)/(100*AF586*(1000-Y586*AJ586))</f>
        <v>0</v>
      </c>
      <c r="S586">
        <f>AL586*Y586*(AI586-AH586*(1000-Y586*AK586)/(1000-Y586*AJ586))/(100*AF586)</f>
        <v>0</v>
      </c>
      <c r="T586">
        <f>(U586/V586*100)</f>
        <v>0</v>
      </c>
      <c r="U586">
        <f>AJ586*(AM586+AN586)/1000</f>
        <v>0</v>
      </c>
      <c r="V586">
        <f>0.61365*exp(17.502*AO586/(240.97+AO586))</f>
        <v>0</v>
      </c>
      <c r="W586">
        <v>134</v>
      </c>
      <c r="X586">
        <v>9</v>
      </c>
      <c r="Y586">
        <f>IF(W586*$H$11&gt;=AA586,1.0,(AA586/(AA586-W586*$H$11)))</f>
        <v>0</v>
      </c>
      <c r="Z586">
        <f>(Y586-1)*100</f>
        <v>0</v>
      </c>
      <c r="AA586">
        <f>MAX(0,($B$11+$C$11*AR586)/(1+$D$11*AR586)*AM586/(AO586+273)*$E$11)</f>
        <v>0</v>
      </c>
      <c r="AB586">
        <f>$B$9*AS586+$C$9*AT586</f>
        <v>0</v>
      </c>
      <c r="AC586">
        <f>AB586*AD586</f>
        <v>0</v>
      </c>
      <c r="AD586">
        <f>($B$9*$D$7+$C$9*$D$7)/($B$9+$C$9)</f>
        <v>0</v>
      </c>
      <c r="AE586">
        <f>($B$9*$K$7+$C$9*$K$7)/($B$9+$C$9)</f>
        <v>0</v>
      </c>
      <c r="AF586">
        <v>10</v>
      </c>
      <c r="AG586">
        <v>1551447900</v>
      </c>
      <c r="AH586">
        <v>401.828</v>
      </c>
      <c r="AI586">
        <v>398.701</v>
      </c>
      <c r="AJ586">
        <v>8.81275</v>
      </c>
      <c r="AK586">
        <v>7.7478</v>
      </c>
      <c r="AL586">
        <v>1432.84</v>
      </c>
      <c r="AM586">
        <v>100.517</v>
      </c>
      <c r="AN586">
        <v>0.0227025</v>
      </c>
      <c r="AO586">
        <v>6.93532</v>
      </c>
      <c r="AP586">
        <v>999.9</v>
      </c>
      <c r="AQ586">
        <v>999.9</v>
      </c>
      <c r="AR586">
        <v>9996.25</v>
      </c>
      <c r="AS586">
        <v>0</v>
      </c>
      <c r="AT586">
        <v>41.7711</v>
      </c>
      <c r="AU586">
        <v>0</v>
      </c>
      <c r="AV586" t="s">
        <v>208</v>
      </c>
      <c r="AW586">
        <v>0</v>
      </c>
      <c r="AX586">
        <v>-0.747</v>
      </c>
      <c r="AY586">
        <v>-0.067</v>
      </c>
      <c r="AZ586">
        <v>0</v>
      </c>
      <c r="BA586">
        <v>0</v>
      </c>
      <c r="BB586">
        <v>0</v>
      </c>
      <c r="BC586">
        <v>0</v>
      </c>
      <c r="BD586">
        <v>-75.7984071428571</v>
      </c>
      <c r="BE586">
        <v>20.0213862783816</v>
      </c>
      <c r="BF586">
        <v>3.54203262060433</v>
      </c>
      <c r="BG586">
        <v>0</v>
      </c>
      <c r="BH586">
        <v>-2.9442230952381</v>
      </c>
      <c r="BI586">
        <v>0.136366303975294</v>
      </c>
      <c r="BJ586">
        <v>0.0353589568694509</v>
      </c>
      <c r="BK586">
        <v>0</v>
      </c>
      <c r="BL586">
        <v>0</v>
      </c>
      <c r="BM586">
        <v>0</v>
      </c>
      <c r="BN586" t="s">
        <v>209</v>
      </c>
      <c r="BO586">
        <v>1.88477</v>
      </c>
      <c r="BP586">
        <v>1.88171</v>
      </c>
      <c r="BQ586">
        <v>1.88323</v>
      </c>
      <c r="BR586">
        <v>1.882</v>
      </c>
      <c r="BS586">
        <v>1.88383</v>
      </c>
      <c r="BT586">
        <v>1.88309</v>
      </c>
      <c r="BU586">
        <v>1.88479</v>
      </c>
      <c r="BV586">
        <v>1.88232</v>
      </c>
      <c r="BW586" t="s">
        <v>210</v>
      </c>
      <c r="BX586" t="s">
        <v>17</v>
      </c>
      <c r="BY586" t="s">
        <v>17</v>
      </c>
      <c r="BZ586" t="s">
        <v>17</v>
      </c>
      <c r="CA586" t="s">
        <v>211</v>
      </c>
      <c r="CB586" t="s">
        <v>212</v>
      </c>
      <c r="CC586" t="s">
        <v>213</v>
      </c>
      <c r="CD586" t="s">
        <v>213</v>
      </c>
      <c r="CE586" t="s">
        <v>213</v>
      </c>
      <c r="CF586" t="s">
        <v>213</v>
      </c>
      <c r="CG586">
        <v>5</v>
      </c>
      <c r="CH586">
        <v>0</v>
      </c>
      <c r="CI586">
        <v>0</v>
      </c>
      <c r="CJ586">
        <v>0</v>
      </c>
      <c r="CK586">
        <v>0</v>
      </c>
      <c r="CL586">
        <v>2</v>
      </c>
      <c r="CM586">
        <v>1327.62</v>
      </c>
      <c r="CN586">
        <v>2.1404</v>
      </c>
      <c r="CO586">
        <v>7.60355</v>
      </c>
      <c r="CP586">
        <v>9.52429</v>
      </c>
      <c r="CQ586">
        <v>29.9993</v>
      </c>
      <c r="CR586">
        <v>9.39897</v>
      </c>
      <c r="CS586">
        <v>9.58728</v>
      </c>
      <c r="CT586">
        <v>-1</v>
      </c>
      <c r="CU586">
        <v>100</v>
      </c>
      <c r="CV586">
        <v>20.4825</v>
      </c>
      <c r="CW586">
        <v>-999.9</v>
      </c>
      <c r="CX586">
        <v>400</v>
      </c>
      <c r="CY586">
        <v>0</v>
      </c>
      <c r="CZ586">
        <v>103.916</v>
      </c>
      <c r="DA586">
        <v>103.325</v>
      </c>
    </row>
    <row r="587" spans="1:105">
      <c r="A587">
        <v>573</v>
      </c>
      <c r="B587">
        <v>1551447902</v>
      </c>
      <c r="C587">
        <v>1603.09999990463</v>
      </c>
      <c r="D587" t="s">
        <v>1366</v>
      </c>
      <c r="E587" t="s">
        <v>1367</v>
      </c>
      <c r="F587">
        <f>J587+I587+M587*K587</f>
        <v>0</v>
      </c>
      <c r="G587">
        <f>(1000*AM587)/(L587*(AO587+273.15))</f>
        <v>0</v>
      </c>
      <c r="H587">
        <f>((G587*F587*(1-(AJ587/1000)))/(100*K587))*(0.0/60)</f>
        <v>0</v>
      </c>
      <c r="I587" t="s">
        <v>203</v>
      </c>
      <c r="J587" t="s">
        <v>204</v>
      </c>
      <c r="K587" t="s">
        <v>205</v>
      </c>
      <c r="L587" t="s">
        <v>206</v>
      </c>
      <c r="M587" t="s">
        <v>927</v>
      </c>
      <c r="N587" t="s">
        <v>928</v>
      </c>
      <c r="O587" t="s">
        <v>697</v>
      </c>
      <c r="Q587">
        <v>1551447902</v>
      </c>
      <c r="R587">
        <f>AL587*Y587*(AJ587-AK587)/(100*AF587*(1000-Y587*AJ587))</f>
        <v>0</v>
      </c>
      <c r="S587">
        <f>AL587*Y587*(AI587-AH587*(1000-Y587*AK587)/(1000-Y587*AJ587))/(100*AF587)</f>
        <v>0</v>
      </c>
      <c r="T587">
        <f>(U587/V587*100)</f>
        <v>0</v>
      </c>
      <c r="U587">
        <f>AJ587*(AM587+AN587)/1000</f>
        <v>0</v>
      </c>
      <c r="V587">
        <f>0.61365*exp(17.502*AO587/(240.97+AO587))</f>
        <v>0</v>
      </c>
      <c r="W587">
        <v>140</v>
      </c>
      <c r="X587">
        <v>10</v>
      </c>
      <c r="Y587">
        <f>IF(W587*$H$11&gt;=AA587,1.0,(AA587/(AA587-W587*$H$11)))</f>
        <v>0</v>
      </c>
      <c r="Z587">
        <f>(Y587-1)*100</f>
        <v>0</v>
      </c>
      <c r="AA587">
        <f>MAX(0,($B$11+$C$11*AR587)/(1+$D$11*AR587)*AM587/(AO587+273)*$E$11)</f>
        <v>0</v>
      </c>
      <c r="AB587">
        <f>$B$9*AS587+$C$9*AT587</f>
        <v>0</v>
      </c>
      <c r="AC587">
        <f>AB587*AD587</f>
        <v>0</v>
      </c>
      <c r="AD587">
        <f>($B$9*$D$7+$C$9*$D$7)/($B$9+$C$9)</f>
        <v>0</v>
      </c>
      <c r="AE587">
        <f>($B$9*$K$7+$C$9*$K$7)/($B$9+$C$9)</f>
        <v>0</v>
      </c>
      <c r="AF587">
        <v>10</v>
      </c>
      <c r="AG587">
        <v>1551447902</v>
      </c>
      <c r="AH587">
        <v>402.034</v>
      </c>
      <c r="AI587">
        <v>398.698</v>
      </c>
      <c r="AJ587">
        <v>8.8107</v>
      </c>
      <c r="AK587">
        <v>7.74716</v>
      </c>
      <c r="AL587">
        <v>1432.62</v>
      </c>
      <c r="AM587">
        <v>100.519</v>
      </c>
      <c r="AN587">
        <v>0.0226913</v>
      </c>
      <c r="AO587">
        <v>6.92775</v>
      </c>
      <c r="AP587">
        <v>999.9</v>
      </c>
      <c r="AQ587">
        <v>999.9</v>
      </c>
      <c r="AR587">
        <v>10006.2</v>
      </c>
      <c r="AS587">
        <v>0</v>
      </c>
      <c r="AT587">
        <v>41.7848</v>
      </c>
      <c r="AU587">
        <v>0</v>
      </c>
      <c r="AV587" t="s">
        <v>208</v>
      </c>
      <c r="AW587">
        <v>0</v>
      </c>
      <c r="AX587">
        <v>-0.747</v>
      </c>
      <c r="AY587">
        <v>-0.067</v>
      </c>
      <c r="AZ587">
        <v>0</v>
      </c>
      <c r="BA587">
        <v>0</v>
      </c>
      <c r="BB587">
        <v>0</v>
      </c>
      <c r="BC587">
        <v>0</v>
      </c>
      <c r="BD587">
        <v>-75.7984071428571</v>
      </c>
      <c r="BE587">
        <v>20.0213862783816</v>
      </c>
      <c r="BF587">
        <v>3.54203262060433</v>
      </c>
      <c r="BG587">
        <v>0</v>
      </c>
      <c r="BH587">
        <v>-2.9442230952381</v>
      </c>
      <c r="BI587">
        <v>0.136366303975294</v>
      </c>
      <c r="BJ587">
        <v>0.0353589568694509</v>
      </c>
      <c r="BK587">
        <v>0</v>
      </c>
      <c r="BL587">
        <v>0</v>
      </c>
      <c r="BM587">
        <v>0</v>
      </c>
      <c r="BN587" t="s">
        <v>209</v>
      </c>
      <c r="BO587">
        <v>1.88477</v>
      </c>
      <c r="BP587">
        <v>1.88171</v>
      </c>
      <c r="BQ587">
        <v>1.88323</v>
      </c>
      <c r="BR587">
        <v>1.882</v>
      </c>
      <c r="BS587">
        <v>1.88384</v>
      </c>
      <c r="BT587">
        <v>1.88309</v>
      </c>
      <c r="BU587">
        <v>1.88479</v>
      </c>
      <c r="BV587">
        <v>1.88232</v>
      </c>
      <c r="BW587" t="s">
        <v>210</v>
      </c>
      <c r="BX587" t="s">
        <v>17</v>
      </c>
      <c r="BY587" t="s">
        <v>17</v>
      </c>
      <c r="BZ587" t="s">
        <v>17</v>
      </c>
      <c r="CA587" t="s">
        <v>211</v>
      </c>
      <c r="CB587" t="s">
        <v>212</v>
      </c>
      <c r="CC587" t="s">
        <v>213</v>
      </c>
      <c r="CD587" t="s">
        <v>213</v>
      </c>
      <c r="CE587" t="s">
        <v>213</v>
      </c>
      <c r="CF587" t="s">
        <v>213</v>
      </c>
      <c r="CG587">
        <v>5</v>
      </c>
      <c r="CH587">
        <v>0</v>
      </c>
      <c r="CI587">
        <v>0</v>
      </c>
      <c r="CJ587">
        <v>0</v>
      </c>
      <c r="CK587">
        <v>0</v>
      </c>
      <c r="CL587">
        <v>2</v>
      </c>
      <c r="CM587">
        <v>1323.03</v>
      </c>
      <c r="CN587">
        <v>2.12317</v>
      </c>
      <c r="CO587">
        <v>7.6037</v>
      </c>
      <c r="CP587">
        <v>9.51923</v>
      </c>
      <c r="CQ587">
        <v>29.9993</v>
      </c>
      <c r="CR587">
        <v>9.39408</v>
      </c>
      <c r="CS587">
        <v>9.58228</v>
      </c>
      <c r="CT587">
        <v>-1</v>
      </c>
      <c r="CU587">
        <v>100</v>
      </c>
      <c r="CV587">
        <v>20.4825</v>
      </c>
      <c r="CW587">
        <v>-999.9</v>
      </c>
      <c r="CX587">
        <v>400</v>
      </c>
      <c r="CY587">
        <v>0</v>
      </c>
      <c r="CZ587">
        <v>103.917</v>
      </c>
      <c r="DA587">
        <v>103.326</v>
      </c>
    </row>
    <row r="588" spans="1:105">
      <c r="A588">
        <v>574</v>
      </c>
      <c r="B588">
        <v>1551447904</v>
      </c>
      <c r="C588">
        <v>1605.09999990463</v>
      </c>
      <c r="D588" t="s">
        <v>1368</v>
      </c>
      <c r="E588" t="s">
        <v>1369</v>
      </c>
      <c r="F588">
        <f>J588+I588+M588*K588</f>
        <v>0</v>
      </c>
      <c r="G588">
        <f>(1000*AM588)/(L588*(AO588+273.15))</f>
        <v>0</v>
      </c>
      <c r="H588">
        <f>((G588*F588*(1-(AJ588/1000)))/(100*K588))*(0.0/60)</f>
        <v>0</v>
      </c>
      <c r="I588" t="s">
        <v>203</v>
      </c>
      <c r="J588" t="s">
        <v>204</v>
      </c>
      <c r="K588" t="s">
        <v>205</v>
      </c>
      <c r="L588" t="s">
        <v>206</v>
      </c>
      <c r="M588" t="s">
        <v>927</v>
      </c>
      <c r="N588" t="s">
        <v>928</v>
      </c>
      <c r="O588" t="s">
        <v>697</v>
      </c>
      <c r="Q588">
        <v>1551447904</v>
      </c>
      <c r="R588">
        <f>AL588*Y588*(AJ588-AK588)/(100*AF588*(1000-Y588*AJ588))</f>
        <v>0</v>
      </c>
      <c r="S588">
        <f>AL588*Y588*(AI588-AH588*(1000-Y588*AK588)/(1000-Y588*AJ588))/(100*AF588)</f>
        <v>0</v>
      </c>
      <c r="T588">
        <f>(U588/V588*100)</f>
        <v>0</v>
      </c>
      <c r="U588">
        <f>AJ588*(AM588+AN588)/1000</f>
        <v>0</v>
      </c>
      <c r="V588">
        <f>0.61365*exp(17.502*AO588/(240.97+AO588))</f>
        <v>0</v>
      </c>
      <c r="W588">
        <v>150</v>
      </c>
      <c r="X588">
        <v>10</v>
      </c>
      <c r="Y588">
        <f>IF(W588*$H$11&gt;=AA588,1.0,(AA588/(AA588-W588*$H$11)))</f>
        <v>0</v>
      </c>
      <c r="Z588">
        <f>(Y588-1)*100</f>
        <v>0</v>
      </c>
      <c r="AA588">
        <f>MAX(0,($B$11+$C$11*AR588)/(1+$D$11*AR588)*AM588/(AO588+273)*$E$11)</f>
        <v>0</v>
      </c>
      <c r="AB588">
        <f>$B$9*AS588+$C$9*AT588</f>
        <v>0</v>
      </c>
      <c r="AC588">
        <f>AB588*AD588</f>
        <v>0</v>
      </c>
      <c r="AD588">
        <f>($B$9*$D$7+$C$9*$D$7)/($B$9+$C$9)</f>
        <v>0</v>
      </c>
      <c r="AE588">
        <f>($B$9*$K$7+$C$9*$K$7)/($B$9+$C$9)</f>
        <v>0</v>
      </c>
      <c r="AF588">
        <v>10</v>
      </c>
      <c r="AG588">
        <v>1551447904</v>
      </c>
      <c r="AH588">
        <v>402.296</v>
      </c>
      <c r="AI588">
        <v>398.735</v>
      </c>
      <c r="AJ588">
        <v>8.80847</v>
      </c>
      <c r="AK588">
        <v>7.74661</v>
      </c>
      <c r="AL588">
        <v>1432.77</v>
      </c>
      <c r="AM588">
        <v>100.519</v>
      </c>
      <c r="AN588">
        <v>0.0225543</v>
      </c>
      <c r="AO588">
        <v>6.91748</v>
      </c>
      <c r="AP588">
        <v>999.9</v>
      </c>
      <c r="AQ588">
        <v>999.9</v>
      </c>
      <c r="AR588">
        <v>9989.38</v>
      </c>
      <c r="AS588">
        <v>0</v>
      </c>
      <c r="AT588">
        <v>41.7876</v>
      </c>
      <c r="AU588">
        <v>0</v>
      </c>
      <c r="AV588" t="s">
        <v>208</v>
      </c>
      <c r="AW588">
        <v>0</v>
      </c>
      <c r="AX588">
        <v>-0.747</v>
      </c>
      <c r="AY588">
        <v>-0.067</v>
      </c>
      <c r="AZ588">
        <v>0</v>
      </c>
      <c r="BA588">
        <v>0</v>
      </c>
      <c r="BB588">
        <v>0</v>
      </c>
      <c r="BC588">
        <v>0</v>
      </c>
      <c r="BD588">
        <v>-75.7984071428571</v>
      </c>
      <c r="BE588">
        <v>20.0213862783816</v>
      </c>
      <c r="BF588">
        <v>3.54203262060433</v>
      </c>
      <c r="BG588">
        <v>0</v>
      </c>
      <c r="BH588">
        <v>-2.9442230952381</v>
      </c>
      <c r="BI588">
        <v>0.136366303975294</v>
      </c>
      <c r="BJ588">
        <v>0.0353589568694509</v>
      </c>
      <c r="BK588">
        <v>0</v>
      </c>
      <c r="BL588">
        <v>0</v>
      </c>
      <c r="BM588">
        <v>0</v>
      </c>
      <c r="BN588" t="s">
        <v>209</v>
      </c>
      <c r="BO588">
        <v>1.88477</v>
      </c>
      <c r="BP588">
        <v>1.88171</v>
      </c>
      <c r="BQ588">
        <v>1.88323</v>
      </c>
      <c r="BR588">
        <v>1.88199</v>
      </c>
      <c r="BS588">
        <v>1.88382</v>
      </c>
      <c r="BT588">
        <v>1.88309</v>
      </c>
      <c r="BU588">
        <v>1.88478</v>
      </c>
      <c r="BV588">
        <v>1.88232</v>
      </c>
      <c r="BW588" t="s">
        <v>210</v>
      </c>
      <c r="BX588" t="s">
        <v>17</v>
      </c>
      <c r="BY588" t="s">
        <v>17</v>
      </c>
      <c r="BZ588" t="s">
        <v>17</v>
      </c>
      <c r="CA588" t="s">
        <v>211</v>
      </c>
      <c r="CB588" t="s">
        <v>212</v>
      </c>
      <c r="CC588" t="s">
        <v>213</v>
      </c>
      <c r="CD588" t="s">
        <v>213</v>
      </c>
      <c r="CE588" t="s">
        <v>213</v>
      </c>
      <c r="CF588" t="s">
        <v>213</v>
      </c>
      <c r="CG588">
        <v>5</v>
      </c>
      <c r="CH588">
        <v>0</v>
      </c>
      <c r="CI588">
        <v>0</v>
      </c>
      <c r="CJ588">
        <v>0</v>
      </c>
      <c r="CK588">
        <v>0</v>
      </c>
      <c r="CL588">
        <v>2</v>
      </c>
      <c r="CM588">
        <v>1315.53</v>
      </c>
      <c r="CN588">
        <v>2.11886</v>
      </c>
      <c r="CO588">
        <v>7.60375</v>
      </c>
      <c r="CP588">
        <v>9.51444</v>
      </c>
      <c r="CQ588">
        <v>29.9993</v>
      </c>
      <c r="CR588">
        <v>9.38903</v>
      </c>
      <c r="CS588">
        <v>9.57771</v>
      </c>
      <c r="CT588">
        <v>-1</v>
      </c>
      <c r="CU588">
        <v>100</v>
      </c>
      <c r="CV588">
        <v>20.4825</v>
      </c>
      <c r="CW588">
        <v>-999.9</v>
      </c>
      <c r="CX588">
        <v>400</v>
      </c>
      <c r="CY588">
        <v>0</v>
      </c>
      <c r="CZ588">
        <v>103.918</v>
      </c>
      <c r="DA588">
        <v>103.327</v>
      </c>
    </row>
    <row r="589" spans="1:105">
      <c r="A589">
        <v>575</v>
      </c>
      <c r="B589">
        <v>1551447906</v>
      </c>
      <c r="C589">
        <v>1607.09999990463</v>
      </c>
      <c r="D589" t="s">
        <v>1370</v>
      </c>
      <c r="E589" t="s">
        <v>1371</v>
      </c>
      <c r="F589">
        <f>J589+I589+M589*K589</f>
        <v>0</v>
      </c>
      <c r="G589">
        <f>(1000*AM589)/(L589*(AO589+273.15))</f>
        <v>0</v>
      </c>
      <c r="H589">
        <f>((G589*F589*(1-(AJ589/1000)))/(100*K589))*(0.0/60)</f>
        <v>0</v>
      </c>
      <c r="I589" t="s">
        <v>203</v>
      </c>
      <c r="J589" t="s">
        <v>204</v>
      </c>
      <c r="K589" t="s">
        <v>205</v>
      </c>
      <c r="L589" t="s">
        <v>206</v>
      </c>
      <c r="M589" t="s">
        <v>927</v>
      </c>
      <c r="N589" t="s">
        <v>928</v>
      </c>
      <c r="O589" t="s">
        <v>697</v>
      </c>
      <c r="Q589">
        <v>1551447906</v>
      </c>
      <c r="R589">
        <f>AL589*Y589*(AJ589-AK589)/(100*AF589*(1000-Y589*AJ589))</f>
        <v>0</v>
      </c>
      <c r="S589">
        <f>AL589*Y589*(AI589-AH589*(1000-Y589*AK589)/(1000-Y589*AJ589))/(100*AF589)</f>
        <v>0</v>
      </c>
      <c r="T589">
        <f>(U589/V589*100)</f>
        <v>0</v>
      </c>
      <c r="U589">
        <f>AJ589*(AM589+AN589)/1000</f>
        <v>0</v>
      </c>
      <c r="V589">
        <f>0.61365*exp(17.502*AO589/(240.97+AO589))</f>
        <v>0</v>
      </c>
      <c r="W589">
        <v>138</v>
      </c>
      <c r="X589">
        <v>10</v>
      </c>
      <c r="Y589">
        <f>IF(W589*$H$11&gt;=AA589,1.0,(AA589/(AA589-W589*$H$11)))</f>
        <v>0</v>
      </c>
      <c r="Z589">
        <f>(Y589-1)*100</f>
        <v>0</v>
      </c>
      <c r="AA589">
        <f>MAX(0,($B$11+$C$11*AR589)/(1+$D$11*AR589)*AM589/(AO589+273)*$E$11)</f>
        <v>0</v>
      </c>
      <c r="AB589">
        <f>$B$9*AS589+$C$9*AT589</f>
        <v>0</v>
      </c>
      <c r="AC589">
        <f>AB589*AD589</f>
        <v>0</v>
      </c>
      <c r="AD589">
        <f>($B$9*$D$7+$C$9*$D$7)/($B$9+$C$9)</f>
        <v>0</v>
      </c>
      <c r="AE589">
        <f>($B$9*$K$7+$C$9*$K$7)/($B$9+$C$9)</f>
        <v>0</v>
      </c>
      <c r="AF589">
        <v>10</v>
      </c>
      <c r="AG589">
        <v>1551447906</v>
      </c>
      <c r="AH589">
        <v>402.515</v>
      </c>
      <c r="AI589">
        <v>398.734</v>
      </c>
      <c r="AJ589">
        <v>8.81269</v>
      </c>
      <c r="AK589">
        <v>7.74584</v>
      </c>
      <c r="AL589">
        <v>1432.66</v>
      </c>
      <c r="AM589">
        <v>100.517</v>
      </c>
      <c r="AN589">
        <v>0.0224936</v>
      </c>
      <c r="AO589">
        <v>6.92204</v>
      </c>
      <c r="AP589">
        <v>999.9</v>
      </c>
      <c r="AQ589">
        <v>999.9</v>
      </c>
      <c r="AR589">
        <v>9985.62</v>
      </c>
      <c r="AS589">
        <v>0</v>
      </c>
      <c r="AT589">
        <v>41.815</v>
      </c>
      <c r="AU589">
        <v>0</v>
      </c>
      <c r="AV589" t="s">
        <v>208</v>
      </c>
      <c r="AW589">
        <v>0</v>
      </c>
      <c r="AX589">
        <v>-0.747</v>
      </c>
      <c r="AY589">
        <v>-0.067</v>
      </c>
      <c r="AZ589">
        <v>0</v>
      </c>
      <c r="BA589">
        <v>0</v>
      </c>
      <c r="BB589">
        <v>0</v>
      </c>
      <c r="BC589">
        <v>0</v>
      </c>
      <c r="BD589">
        <v>-75.7984071428571</v>
      </c>
      <c r="BE589">
        <v>20.0213862783816</v>
      </c>
      <c r="BF589">
        <v>3.54203262060433</v>
      </c>
      <c r="BG589">
        <v>0</v>
      </c>
      <c r="BH589">
        <v>-2.9442230952381</v>
      </c>
      <c r="BI589">
        <v>0.136366303975294</v>
      </c>
      <c r="BJ589">
        <v>0.0353589568694509</v>
      </c>
      <c r="BK589">
        <v>0</v>
      </c>
      <c r="BL589">
        <v>0</v>
      </c>
      <c r="BM589">
        <v>0</v>
      </c>
      <c r="BN589" t="s">
        <v>209</v>
      </c>
      <c r="BO589">
        <v>1.88477</v>
      </c>
      <c r="BP589">
        <v>1.88171</v>
      </c>
      <c r="BQ589">
        <v>1.88323</v>
      </c>
      <c r="BR589">
        <v>1.88199</v>
      </c>
      <c r="BS589">
        <v>1.88379</v>
      </c>
      <c r="BT589">
        <v>1.88309</v>
      </c>
      <c r="BU589">
        <v>1.88478</v>
      </c>
      <c r="BV589">
        <v>1.88232</v>
      </c>
      <c r="BW589" t="s">
        <v>210</v>
      </c>
      <c r="BX589" t="s">
        <v>17</v>
      </c>
      <c r="BY589" t="s">
        <v>17</v>
      </c>
      <c r="BZ589" t="s">
        <v>17</v>
      </c>
      <c r="CA589" t="s">
        <v>211</v>
      </c>
      <c r="CB589" t="s">
        <v>212</v>
      </c>
      <c r="CC589" t="s">
        <v>213</v>
      </c>
      <c r="CD589" t="s">
        <v>213</v>
      </c>
      <c r="CE589" t="s">
        <v>213</v>
      </c>
      <c r="CF589" t="s">
        <v>213</v>
      </c>
      <c r="CG589">
        <v>5</v>
      </c>
      <c r="CH589">
        <v>0</v>
      </c>
      <c r="CI589">
        <v>0</v>
      </c>
      <c r="CJ589">
        <v>0</v>
      </c>
      <c r="CK589">
        <v>0</v>
      </c>
      <c r="CL589">
        <v>2</v>
      </c>
      <c r="CM589">
        <v>1324.49</v>
      </c>
      <c r="CN589">
        <v>2.121</v>
      </c>
      <c r="CO589">
        <v>7.60384</v>
      </c>
      <c r="CP589">
        <v>9.50937</v>
      </c>
      <c r="CQ589">
        <v>29.9993</v>
      </c>
      <c r="CR589">
        <v>9.38439</v>
      </c>
      <c r="CS589">
        <v>9.57263</v>
      </c>
      <c r="CT589">
        <v>-1</v>
      </c>
      <c r="CU589">
        <v>100</v>
      </c>
      <c r="CV589">
        <v>20.4825</v>
      </c>
      <c r="CW589">
        <v>-999.9</v>
      </c>
      <c r="CX589">
        <v>400</v>
      </c>
      <c r="CY589">
        <v>0</v>
      </c>
      <c r="CZ589">
        <v>103.92</v>
      </c>
      <c r="DA589">
        <v>103.327</v>
      </c>
    </row>
    <row r="590" spans="1:105">
      <c r="A590">
        <v>576</v>
      </c>
      <c r="B590">
        <v>1551447908</v>
      </c>
      <c r="C590">
        <v>1609.09999990463</v>
      </c>
      <c r="D590" t="s">
        <v>1372</v>
      </c>
      <c r="E590" t="s">
        <v>1373</v>
      </c>
      <c r="F590">
        <f>J590+I590+M590*K590</f>
        <v>0</v>
      </c>
      <c r="G590">
        <f>(1000*AM590)/(L590*(AO590+273.15))</f>
        <v>0</v>
      </c>
      <c r="H590">
        <f>((G590*F590*(1-(AJ590/1000)))/(100*K590))*(0.0/60)</f>
        <v>0</v>
      </c>
      <c r="I590" t="s">
        <v>203</v>
      </c>
      <c r="J590" t="s">
        <v>204</v>
      </c>
      <c r="K590" t="s">
        <v>205</v>
      </c>
      <c r="L590" t="s">
        <v>206</v>
      </c>
      <c r="M590" t="s">
        <v>927</v>
      </c>
      <c r="N590" t="s">
        <v>928</v>
      </c>
      <c r="O590" t="s">
        <v>697</v>
      </c>
      <c r="Q590">
        <v>1551447908</v>
      </c>
      <c r="R590">
        <f>AL590*Y590*(AJ590-AK590)/(100*AF590*(1000-Y590*AJ590))</f>
        <v>0</v>
      </c>
      <c r="S590">
        <f>AL590*Y590*(AI590-AH590*(1000-Y590*AK590)/(1000-Y590*AJ590))/(100*AF590)</f>
        <v>0</v>
      </c>
      <c r="T590">
        <f>(U590/V590*100)</f>
        <v>0</v>
      </c>
      <c r="U590">
        <f>AJ590*(AM590+AN590)/1000</f>
        <v>0</v>
      </c>
      <c r="V590">
        <f>0.61365*exp(17.502*AO590/(240.97+AO590))</f>
        <v>0</v>
      </c>
      <c r="W590">
        <v>126</v>
      </c>
      <c r="X590">
        <v>9</v>
      </c>
      <c r="Y590">
        <f>IF(W590*$H$11&gt;=AA590,1.0,(AA590/(AA590-W590*$H$11)))</f>
        <v>0</v>
      </c>
      <c r="Z590">
        <f>(Y590-1)*100</f>
        <v>0</v>
      </c>
      <c r="AA590">
        <f>MAX(0,($B$11+$C$11*AR590)/(1+$D$11*AR590)*AM590/(AO590+273)*$E$11)</f>
        <v>0</v>
      </c>
      <c r="AB590">
        <f>$B$9*AS590+$C$9*AT590</f>
        <v>0</v>
      </c>
      <c r="AC590">
        <f>AB590*AD590</f>
        <v>0</v>
      </c>
      <c r="AD590">
        <f>($B$9*$D$7+$C$9*$D$7)/($B$9+$C$9)</f>
        <v>0</v>
      </c>
      <c r="AE590">
        <f>($B$9*$K$7+$C$9*$K$7)/($B$9+$C$9)</f>
        <v>0</v>
      </c>
      <c r="AF590">
        <v>10</v>
      </c>
      <c r="AG590">
        <v>1551447908</v>
      </c>
      <c r="AH590">
        <v>402.692</v>
      </c>
      <c r="AI590">
        <v>398.732</v>
      </c>
      <c r="AJ590">
        <v>8.81409</v>
      </c>
      <c r="AK590">
        <v>7.74508</v>
      </c>
      <c r="AL590">
        <v>1432.6</v>
      </c>
      <c r="AM590">
        <v>100.517</v>
      </c>
      <c r="AN590">
        <v>0.0226137</v>
      </c>
      <c r="AO590">
        <v>6.91462</v>
      </c>
      <c r="AP590">
        <v>999.9</v>
      </c>
      <c r="AQ590">
        <v>999.9</v>
      </c>
      <c r="AR590">
        <v>9995</v>
      </c>
      <c r="AS590">
        <v>0</v>
      </c>
      <c r="AT590">
        <v>41.8204</v>
      </c>
      <c r="AU590">
        <v>0</v>
      </c>
      <c r="AV590" t="s">
        <v>208</v>
      </c>
      <c r="AW590">
        <v>0</v>
      </c>
      <c r="AX590">
        <v>-0.747</v>
      </c>
      <c r="AY590">
        <v>-0.067</v>
      </c>
      <c r="AZ590">
        <v>0</v>
      </c>
      <c r="BA590">
        <v>0</v>
      </c>
      <c r="BB590">
        <v>0</v>
      </c>
      <c r="BC590">
        <v>0</v>
      </c>
      <c r="BD590">
        <v>-75.7984071428571</v>
      </c>
      <c r="BE590">
        <v>20.0213862783816</v>
      </c>
      <c r="BF590">
        <v>3.54203262060433</v>
      </c>
      <c r="BG590">
        <v>0</v>
      </c>
      <c r="BH590">
        <v>-2.9442230952381</v>
      </c>
      <c r="BI590">
        <v>0.136366303975294</v>
      </c>
      <c r="BJ590">
        <v>0.0353589568694509</v>
      </c>
      <c r="BK590">
        <v>0</v>
      </c>
      <c r="BL590">
        <v>0</v>
      </c>
      <c r="BM590">
        <v>0</v>
      </c>
      <c r="BN590" t="s">
        <v>209</v>
      </c>
      <c r="BO590">
        <v>1.88477</v>
      </c>
      <c r="BP590">
        <v>1.88171</v>
      </c>
      <c r="BQ590">
        <v>1.88324</v>
      </c>
      <c r="BR590">
        <v>1.882</v>
      </c>
      <c r="BS590">
        <v>1.88379</v>
      </c>
      <c r="BT590">
        <v>1.88309</v>
      </c>
      <c r="BU590">
        <v>1.88479</v>
      </c>
      <c r="BV590">
        <v>1.88232</v>
      </c>
      <c r="BW590" t="s">
        <v>210</v>
      </c>
      <c r="BX590" t="s">
        <v>17</v>
      </c>
      <c r="BY590" t="s">
        <v>17</v>
      </c>
      <c r="BZ590" t="s">
        <v>17</v>
      </c>
      <c r="CA590" t="s">
        <v>211</v>
      </c>
      <c r="CB590" t="s">
        <v>212</v>
      </c>
      <c r="CC590" t="s">
        <v>213</v>
      </c>
      <c r="CD590" t="s">
        <v>213</v>
      </c>
      <c r="CE590" t="s">
        <v>213</v>
      </c>
      <c r="CF590" t="s">
        <v>213</v>
      </c>
      <c r="CG590">
        <v>5</v>
      </c>
      <c r="CH590">
        <v>0</v>
      </c>
      <c r="CI590">
        <v>0</v>
      </c>
      <c r="CJ590">
        <v>0</v>
      </c>
      <c r="CK590">
        <v>0</v>
      </c>
      <c r="CL590">
        <v>2</v>
      </c>
      <c r="CM590">
        <v>1333.18</v>
      </c>
      <c r="CN590">
        <v>2.12315</v>
      </c>
      <c r="CO590">
        <v>7.60398</v>
      </c>
      <c r="CP590">
        <v>9.50443</v>
      </c>
      <c r="CQ590">
        <v>29.9993</v>
      </c>
      <c r="CR590">
        <v>9.37991</v>
      </c>
      <c r="CS590">
        <v>9.56763</v>
      </c>
      <c r="CT590">
        <v>-1</v>
      </c>
      <c r="CU590">
        <v>100</v>
      </c>
      <c r="CV590">
        <v>20.1104</v>
      </c>
      <c r="CW590">
        <v>-999.9</v>
      </c>
      <c r="CX590">
        <v>400</v>
      </c>
      <c r="CY590">
        <v>0</v>
      </c>
      <c r="CZ590">
        <v>103.921</v>
      </c>
      <c r="DA590">
        <v>103.328</v>
      </c>
    </row>
    <row r="591" spans="1:105">
      <c r="A591">
        <v>577</v>
      </c>
      <c r="B591">
        <v>1551447910</v>
      </c>
      <c r="C591">
        <v>1611.09999990463</v>
      </c>
      <c r="D591" t="s">
        <v>1374</v>
      </c>
      <c r="E591" t="s">
        <v>1375</v>
      </c>
      <c r="F591">
        <f>J591+I591+M591*K591</f>
        <v>0</v>
      </c>
      <c r="G591">
        <f>(1000*AM591)/(L591*(AO591+273.15))</f>
        <v>0</v>
      </c>
      <c r="H591">
        <f>((G591*F591*(1-(AJ591/1000)))/(100*K591))*(0.0/60)</f>
        <v>0</v>
      </c>
      <c r="I591" t="s">
        <v>203</v>
      </c>
      <c r="J591" t="s">
        <v>204</v>
      </c>
      <c r="K591" t="s">
        <v>205</v>
      </c>
      <c r="L591" t="s">
        <v>206</v>
      </c>
      <c r="M591" t="s">
        <v>927</v>
      </c>
      <c r="N591" t="s">
        <v>928</v>
      </c>
      <c r="O591" t="s">
        <v>697</v>
      </c>
      <c r="Q591">
        <v>1551447910</v>
      </c>
      <c r="R591">
        <f>AL591*Y591*(AJ591-AK591)/(100*AF591*(1000-Y591*AJ591))</f>
        <v>0</v>
      </c>
      <c r="S591">
        <f>AL591*Y591*(AI591-AH591*(1000-Y591*AK591)/(1000-Y591*AJ591))/(100*AF591)</f>
        <v>0</v>
      </c>
      <c r="T591">
        <f>(U591/V591*100)</f>
        <v>0</v>
      </c>
      <c r="U591">
        <f>AJ591*(AM591+AN591)/1000</f>
        <v>0</v>
      </c>
      <c r="V591">
        <f>0.61365*exp(17.502*AO591/(240.97+AO591))</f>
        <v>0</v>
      </c>
      <c r="W591">
        <v>139</v>
      </c>
      <c r="X591">
        <v>10</v>
      </c>
      <c r="Y591">
        <f>IF(W591*$H$11&gt;=AA591,1.0,(AA591/(AA591-W591*$H$11)))</f>
        <v>0</v>
      </c>
      <c r="Z591">
        <f>(Y591-1)*100</f>
        <v>0</v>
      </c>
      <c r="AA591">
        <f>MAX(0,($B$11+$C$11*AR591)/(1+$D$11*AR591)*AM591/(AO591+273)*$E$11)</f>
        <v>0</v>
      </c>
      <c r="AB591">
        <f>$B$9*AS591+$C$9*AT591</f>
        <v>0</v>
      </c>
      <c r="AC591">
        <f>AB591*AD591</f>
        <v>0</v>
      </c>
      <c r="AD591">
        <f>($B$9*$D$7+$C$9*$D$7)/($B$9+$C$9)</f>
        <v>0</v>
      </c>
      <c r="AE591">
        <f>($B$9*$K$7+$C$9*$K$7)/($B$9+$C$9)</f>
        <v>0</v>
      </c>
      <c r="AF591">
        <v>10</v>
      </c>
      <c r="AG591">
        <v>1551447910</v>
      </c>
      <c r="AH591">
        <v>402.922</v>
      </c>
      <c r="AI591">
        <v>398.712</v>
      </c>
      <c r="AJ591">
        <v>8.81291</v>
      </c>
      <c r="AK591">
        <v>7.74508</v>
      </c>
      <c r="AL591">
        <v>1432.7</v>
      </c>
      <c r="AM591">
        <v>100.515</v>
      </c>
      <c r="AN591">
        <v>0.0228243</v>
      </c>
      <c r="AO591">
        <v>6.89546</v>
      </c>
      <c r="AP591">
        <v>999.9</v>
      </c>
      <c r="AQ591">
        <v>999.9</v>
      </c>
      <c r="AR591">
        <v>10006.2</v>
      </c>
      <c r="AS591">
        <v>0</v>
      </c>
      <c r="AT591">
        <v>41.752</v>
      </c>
      <c r="AU591">
        <v>0</v>
      </c>
      <c r="AV591" t="s">
        <v>208</v>
      </c>
      <c r="AW591">
        <v>0</v>
      </c>
      <c r="AX591">
        <v>-0.747</v>
      </c>
      <c r="AY591">
        <v>-0.067</v>
      </c>
      <c r="AZ591">
        <v>0</v>
      </c>
      <c r="BA591">
        <v>0</v>
      </c>
      <c r="BB591">
        <v>0</v>
      </c>
      <c r="BC591">
        <v>0</v>
      </c>
      <c r="BD591">
        <v>-75.7984071428571</v>
      </c>
      <c r="BE591">
        <v>20.0213862783816</v>
      </c>
      <c r="BF591">
        <v>3.54203262060433</v>
      </c>
      <c r="BG591">
        <v>0</v>
      </c>
      <c r="BH591">
        <v>-2.9442230952381</v>
      </c>
      <c r="BI591">
        <v>0.136366303975294</v>
      </c>
      <c r="BJ591">
        <v>0.0353589568694509</v>
      </c>
      <c r="BK591">
        <v>0</v>
      </c>
      <c r="BL591">
        <v>0</v>
      </c>
      <c r="BM591">
        <v>0</v>
      </c>
      <c r="BN591" t="s">
        <v>209</v>
      </c>
      <c r="BO591">
        <v>1.88477</v>
      </c>
      <c r="BP591">
        <v>1.88171</v>
      </c>
      <c r="BQ591">
        <v>1.88324</v>
      </c>
      <c r="BR591">
        <v>1.882</v>
      </c>
      <c r="BS591">
        <v>1.88379</v>
      </c>
      <c r="BT591">
        <v>1.88309</v>
      </c>
      <c r="BU591">
        <v>1.88479</v>
      </c>
      <c r="BV591">
        <v>1.88232</v>
      </c>
      <c r="BW591" t="s">
        <v>210</v>
      </c>
      <c r="BX591" t="s">
        <v>17</v>
      </c>
      <c r="BY591" t="s">
        <v>17</v>
      </c>
      <c r="BZ591" t="s">
        <v>17</v>
      </c>
      <c r="CA591" t="s">
        <v>211</v>
      </c>
      <c r="CB591" t="s">
        <v>212</v>
      </c>
      <c r="CC591" t="s">
        <v>213</v>
      </c>
      <c r="CD591" t="s">
        <v>213</v>
      </c>
      <c r="CE591" t="s">
        <v>213</v>
      </c>
      <c r="CF591" t="s">
        <v>213</v>
      </c>
      <c r="CG591">
        <v>5</v>
      </c>
      <c r="CH591">
        <v>0</v>
      </c>
      <c r="CI591">
        <v>0</v>
      </c>
      <c r="CJ591">
        <v>0</v>
      </c>
      <c r="CK591">
        <v>0</v>
      </c>
      <c r="CL591">
        <v>2</v>
      </c>
      <c r="CM591">
        <v>1323.57</v>
      </c>
      <c r="CN591">
        <v>2.13607</v>
      </c>
      <c r="CO591">
        <v>7.60423</v>
      </c>
      <c r="CP591">
        <v>9.49952</v>
      </c>
      <c r="CQ591">
        <v>29.9994</v>
      </c>
      <c r="CR591">
        <v>9.37541</v>
      </c>
      <c r="CS591">
        <v>9.56278</v>
      </c>
      <c r="CT591">
        <v>-1</v>
      </c>
      <c r="CU591">
        <v>100</v>
      </c>
      <c r="CV591">
        <v>20.1104</v>
      </c>
      <c r="CW591">
        <v>-999.9</v>
      </c>
      <c r="CX591">
        <v>400</v>
      </c>
      <c r="CY591">
        <v>0</v>
      </c>
      <c r="CZ591">
        <v>103.921</v>
      </c>
      <c r="DA591">
        <v>103.329</v>
      </c>
    </row>
    <row r="592" spans="1:105">
      <c r="A592">
        <v>578</v>
      </c>
      <c r="B592">
        <v>1551447912</v>
      </c>
      <c r="C592">
        <v>1613.09999990463</v>
      </c>
      <c r="D592" t="s">
        <v>1376</v>
      </c>
      <c r="E592" t="s">
        <v>1377</v>
      </c>
      <c r="F592">
        <f>J592+I592+M592*K592</f>
        <v>0</v>
      </c>
      <c r="G592">
        <f>(1000*AM592)/(L592*(AO592+273.15))</f>
        <v>0</v>
      </c>
      <c r="H592">
        <f>((G592*F592*(1-(AJ592/1000)))/(100*K592))*(0.0/60)</f>
        <v>0</v>
      </c>
      <c r="I592" t="s">
        <v>203</v>
      </c>
      <c r="J592" t="s">
        <v>204</v>
      </c>
      <c r="K592" t="s">
        <v>205</v>
      </c>
      <c r="L592" t="s">
        <v>206</v>
      </c>
      <c r="M592" t="s">
        <v>927</v>
      </c>
      <c r="N592" t="s">
        <v>928</v>
      </c>
      <c r="O592" t="s">
        <v>697</v>
      </c>
      <c r="Q592">
        <v>1551447912</v>
      </c>
      <c r="R592">
        <f>AL592*Y592*(AJ592-AK592)/(100*AF592*(1000-Y592*AJ592))</f>
        <v>0</v>
      </c>
      <c r="S592">
        <f>AL592*Y592*(AI592-AH592*(1000-Y592*AK592)/(1000-Y592*AJ592))/(100*AF592)</f>
        <v>0</v>
      </c>
      <c r="T592">
        <f>(U592/V592*100)</f>
        <v>0</v>
      </c>
      <c r="U592">
        <f>AJ592*(AM592+AN592)/1000</f>
        <v>0</v>
      </c>
      <c r="V592">
        <f>0.61365*exp(17.502*AO592/(240.97+AO592))</f>
        <v>0</v>
      </c>
      <c r="W592">
        <v>146</v>
      </c>
      <c r="X592">
        <v>10</v>
      </c>
      <c r="Y592">
        <f>IF(W592*$H$11&gt;=AA592,1.0,(AA592/(AA592-W592*$H$11)))</f>
        <v>0</v>
      </c>
      <c r="Z592">
        <f>(Y592-1)*100</f>
        <v>0</v>
      </c>
      <c r="AA592">
        <f>MAX(0,($B$11+$C$11*AR592)/(1+$D$11*AR592)*AM592/(AO592+273)*$E$11)</f>
        <v>0</v>
      </c>
      <c r="AB592">
        <f>$B$9*AS592+$C$9*AT592</f>
        <v>0</v>
      </c>
      <c r="AC592">
        <f>AB592*AD592</f>
        <v>0</v>
      </c>
      <c r="AD592">
        <f>($B$9*$D$7+$C$9*$D$7)/($B$9+$C$9)</f>
        <v>0</v>
      </c>
      <c r="AE592">
        <f>($B$9*$K$7+$C$9*$K$7)/($B$9+$C$9)</f>
        <v>0</v>
      </c>
      <c r="AF592">
        <v>10</v>
      </c>
      <c r="AG592">
        <v>1551447912</v>
      </c>
      <c r="AH592">
        <v>403.203</v>
      </c>
      <c r="AI592">
        <v>398.703</v>
      </c>
      <c r="AJ592">
        <v>8.81078</v>
      </c>
      <c r="AK592">
        <v>7.74468</v>
      </c>
      <c r="AL592">
        <v>1432.95</v>
      </c>
      <c r="AM592">
        <v>100.515</v>
      </c>
      <c r="AN592">
        <v>0.0228327</v>
      </c>
      <c r="AO592">
        <v>6.88177</v>
      </c>
      <c r="AP592">
        <v>999.9</v>
      </c>
      <c r="AQ592">
        <v>999.9</v>
      </c>
      <c r="AR592">
        <v>10023.8</v>
      </c>
      <c r="AS592">
        <v>0</v>
      </c>
      <c r="AT592">
        <v>41.6944</v>
      </c>
      <c r="AU592">
        <v>0</v>
      </c>
      <c r="AV592" t="s">
        <v>208</v>
      </c>
      <c r="AW592">
        <v>0</v>
      </c>
      <c r="AX592">
        <v>-0.747</v>
      </c>
      <c r="AY592">
        <v>-0.067</v>
      </c>
      <c r="AZ592">
        <v>0</v>
      </c>
      <c r="BA592">
        <v>0</v>
      </c>
      <c r="BB592">
        <v>0</v>
      </c>
      <c r="BC592">
        <v>0</v>
      </c>
      <c r="BD592">
        <v>-75.7984071428571</v>
      </c>
      <c r="BE592">
        <v>20.0213862783816</v>
      </c>
      <c r="BF592">
        <v>3.54203262060433</v>
      </c>
      <c r="BG592">
        <v>0</v>
      </c>
      <c r="BH592">
        <v>-2.9442230952381</v>
      </c>
      <c r="BI592">
        <v>0.136366303975294</v>
      </c>
      <c r="BJ592">
        <v>0.0353589568694509</v>
      </c>
      <c r="BK592">
        <v>0</v>
      </c>
      <c r="BL592">
        <v>0</v>
      </c>
      <c r="BM592">
        <v>0</v>
      </c>
      <c r="BN592" t="s">
        <v>209</v>
      </c>
      <c r="BO592">
        <v>1.88477</v>
      </c>
      <c r="BP592">
        <v>1.88171</v>
      </c>
      <c r="BQ592">
        <v>1.88324</v>
      </c>
      <c r="BR592">
        <v>1.882</v>
      </c>
      <c r="BS592">
        <v>1.88381</v>
      </c>
      <c r="BT592">
        <v>1.88309</v>
      </c>
      <c r="BU592">
        <v>1.88478</v>
      </c>
      <c r="BV592">
        <v>1.88232</v>
      </c>
      <c r="BW592" t="s">
        <v>210</v>
      </c>
      <c r="BX592" t="s">
        <v>17</v>
      </c>
      <c r="BY592" t="s">
        <v>17</v>
      </c>
      <c r="BZ592" t="s">
        <v>17</v>
      </c>
      <c r="CA592" t="s">
        <v>211</v>
      </c>
      <c r="CB592" t="s">
        <v>212</v>
      </c>
      <c r="CC592" t="s">
        <v>213</v>
      </c>
      <c r="CD592" t="s">
        <v>213</v>
      </c>
      <c r="CE592" t="s">
        <v>213</v>
      </c>
      <c r="CF592" t="s">
        <v>213</v>
      </c>
      <c r="CG592">
        <v>5</v>
      </c>
      <c r="CH592">
        <v>0</v>
      </c>
      <c r="CI592">
        <v>0</v>
      </c>
      <c r="CJ592">
        <v>0</v>
      </c>
      <c r="CK592">
        <v>0</v>
      </c>
      <c r="CL592">
        <v>2</v>
      </c>
      <c r="CM592">
        <v>1318.46</v>
      </c>
      <c r="CN592">
        <v>2.14468</v>
      </c>
      <c r="CO592">
        <v>7.60451</v>
      </c>
      <c r="CP592">
        <v>9.49444</v>
      </c>
      <c r="CQ592">
        <v>29.9994</v>
      </c>
      <c r="CR592">
        <v>9.37093</v>
      </c>
      <c r="CS592">
        <v>9.5577</v>
      </c>
      <c r="CT592">
        <v>-1</v>
      </c>
      <c r="CU592">
        <v>100</v>
      </c>
      <c r="CV592">
        <v>20.1104</v>
      </c>
      <c r="CW592">
        <v>-999.9</v>
      </c>
      <c r="CX592">
        <v>400</v>
      </c>
      <c r="CY592">
        <v>0</v>
      </c>
      <c r="CZ592">
        <v>103.922</v>
      </c>
      <c r="DA592">
        <v>103.33</v>
      </c>
    </row>
    <row r="593" spans="1:105">
      <c r="A593">
        <v>579</v>
      </c>
      <c r="B593">
        <v>1551447914.5</v>
      </c>
      <c r="C593">
        <v>1615.59999990463</v>
      </c>
      <c r="D593" t="s">
        <v>1378</v>
      </c>
      <c r="E593" t="s">
        <v>1379</v>
      </c>
      <c r="F593">
        <f>J593+I593+M593*K593</f>
        <v>0</v>
      </c>
      <c r="G593">
        <f>(1000*AM593)/(L593*(AO593+273.15))</f>
        <v>0</v>
      </c>
      <c r="H593">
        <f>((G593*F593*(1-(AJ593/1000)))/(100*K593))*(0.0/60)</f>
        <v>0</v>
      </c>
      <c r="I593" t="s">
        <v>203</v>
      </c>
      <c r="J593" t="s">
        <v>204</v>
      </c>
      <c r="K593" t="s">
        <v>205</v>
      </c>
      <c r="L593" t="s">
        <v>206</v>
      </c>
      <c r="M593" t="s">
        <v>927</v>
      </c>
      <c r="N593" t="s">
        <v>928</v>
      </c>
      <c r="O593" t="s">
        <v>697</v>
      </c>
      <c r="Q593">
        <v>1551447914.5</v>
      </c>
      <c r="R593">
        <f>AL593*Y593*(AJ593-AK593)/(100*AF593*(1000-Y593*AJ593))</f>
        <v>0</v>
      </c>
      <c r="S593">
        <f>AL593*Y593*(AI593-AH593*(1000-Y593*AK593)/(1000-Y593*AJ593))/(100*AF593)</f>
        <v>0</v>
      </c>
      <c r="T593">
        <f>(U593/V593*100)</f>
        <v>0</v>
      </c>
      <c r="U593">
        <f>AJ593*(AM593+AN593)/1000</f>
        <v>0</v>
      </c>
      <c r="V593">
        <f>0.61365*exp(17.502*AO593/(240.97+AO593))</f>
        <v>0</v>
      </c>
      <c r="W593">
        <v>130</v>
      </c>
      <c r="X593">
        <v>9</v>
      </c>
      <c r="Y593">
        <f>IF(W593*$H$11&gt;=AA593,1.0,(AA593/(AA593-W593*$H$11)))</f>
        <v>0</v>
      </c>
      <c r="Z593">
        <f>(Y593-1)*100</f>
        <v>0</v>
      </c>
      <c r="AA593">
        <f>MAX(0,($B$11+$C$11*AR593)/(1+$D$11*AR593)*AM593/(AO593+273)*$E$11)</f>
        <v>0</v>
      </c>
      <c r="AB593">
        <f>$B$9*AS593+$C$9*AT593</f>
        <v>0</v>
      </c>
      <c r="AC593">
        <f>AB593*AD593</f>
        <v>0</v>
      </c>
      <c r="AD593">
        <f>($B$9*$D$7+$C$9*$D$7)/($B$9+$C$9)</f>
        <v>0</v>
      </c>
      <c r="AE593">
        <f>($B$9*$K$7+$C$9*$K$7)/($B$9+$C$9)</f>
        <v>0</v>
      </c>
      <c r="AF593">
        <v>10</v>
      </c>
      <c r="AG593">
        <v>1551447914.5</v>
      </c>
      <c r="AH593">
        <v>403.474</v>
      </c>
      <c r="AI593">
        <v>398.702</v>
      </c>
      <c r="AJ593">
        <v>8.81326</v>
      </c>
      <c r="AK593">
        <v>7.74382</v>
      </c>
      <c r="AL593">
        <v>1432.8</v>
      </c>
      <c r="AM593">
        <v>100.515</v>
      </c>
      <c r="AN593">
        <v>0.0227626</v>
      </c>
      <c r="AO593">
        <v>6.88229</v>
      </c>
      <c r="AP593">
        <v>999.9</v>
      </c>
      <c r="AQ593">
        <v>999.9</v>
      </c>
      <c r="AR593">
        <v>10016.2</v>
      </c>
      <c r="AS593">
        <v>0</v>
      </c>
      <c r="AT593">
        <v>41.5917</v>
      </c>
      <c r="AU593">
        <v>0</v>
      </c>
      <c r="AV593" t="s">
        <v>208</v>
      </c>
      <c r="AW593">
        <v>0</v>
      </c>
      <c r="AX593">
        <v>-0.747</v>
      </c>
      <c r="AY593">
        <v>-0.067</v>
      </c>
      <c r="AZ593">
        <v>0</v>
      </c>
      <c r="BA593">
        <v>0</v>
      </c>
      <c r="BB593">
        <v>0</v>
      </c>
      <c r="BC593">
        <v>0</v>
      </c>
      <c r="BD593">
        <v>-75.7984071428571</v>
      </c>
      <c r="BE593">
        <v>20.0213862783816</v>
      </c>
      <c r="BF593">
        <v>3.54203262060433</v>
      </c>
      <c r="BG593">
        <v>0</v>
      </c>
      <c r="BH593">
        <v>-2.9442230952381</v>
      </c>
      <c r="BI593">
        <v>0.136366303975294</v>
      </c>
      <c r="BJ593">
        <v>0.0353589568694509</v>
      </c>
      <c r="BK593">
        <v>0</v>
      </c>
      <c r="BL593">
        <v>0</v>
      </c>
      <c r="BM593">
        <v>0</v>
      </c>
      <c r="BN593" t="s">
        <v>209</v>
      </c>
      <c r="BO593">
        <v>1.88477</v>
      </c>
      <c r="BP593">
        <v>1.88171</v>
      </c>
      <c r="BQ593">
        <v>1.88323</v>
      </c>
      <c r="BR593">
        <v>1.882</v>
      </c>
      <c r="BS593">
        <v>1.88384</v>
      </c>
      <c r="BT593">
        <v>1.88309</v>
      </c>
      <c r="BU593">
        <v>1.88478</v>
      </c>
      <c r="BV593">
        <v>1.88232</v>
      </c>
      <c r="BW593" t="s">
        <v>210</v>
      </c>
      <c r="BX593" t="s">
        <v>17</v>
      </c>
      <c r="BY593" t="s">
        <v>17</v>
      </c>
      <c r="BZ593" t="s">
        <v>17</v>
      </c>
      <c r="CA593" t="s">
        <v>211</v>
      </c>
      <c r="CB593" t="s">
        <v>212</v>
      </c>
      <c r="CC593" t="s">
        <v>213</v>
      </c>
      <c r="CD593" t="s">
        <v>213</v>
      </c>
      <c r="CE593" t="s">
        <v>213</v>
      </c>
      <c r="CF593" t="s">
        <v>213</v>
      </c>
      <c r="CG593">
        <v>5</v>
      </c>
      <c r="CH593">
        <v>0</v>
      </c>
      <c r="CI593">
        <v>0</v>
      </c>
      <c r="CJ593">
        <v>0</v>
      </c>
      <c r="CK593">
        <v>0</v>
      </c>
      <c r="CL593">
        <v>2</v>
      </c>
      <c r="CM593">
        <v>1330.71</v>
      </c>
      <c r="CN593">
        <v>2.15329</v>
      </c>
      <c r="CO593">
        <v>7.60488</v>
      </c>
      <c r="CP593">
        <v>9.4884</v>
      </c>
      <c r="CQ593">
        <v>29.9994</v>
      </c>
      <c r="CR593">
        <v>9.36532</v>
      </c>
      <c r="CS593">
        <v>9.55185</v>
      </c>
      <c r="CT593">
        <v>-1</v>
      </c>
      <c r="CU593">
        <v>100</v>
      </c>
      <c r="CV593">
        <v>20.1104</v>
      </c>
      <c r="CW593">
        <v>-999.9</v>
      </c>
      <c r="CX593">
        <v>400</v>
      </c>
      <c r="CY593">
        <v>0</v>
      </c>
      <c r="CZ593">
        <v>103.923</v>
      </c>
      <c r="DA593">
        <v>103.332</v>
      </c>
    </row>
    <row r="594" spans="1:105">
      <c r="A594">
        <v>580</v>
      </c>
      <c r="B594">
        <v>1551447916.5</v>
      </c>
      <c r="C594">
        <v>1617.59999990463</v>
      </c>
      <c r="D594" t="s">
        <v>1380</v>
      </c>
      <c r="E594" t="s">
        <v>1381</v>
      </c>
      <c r="F594">
        <f>J594+I594+M594*K594</f>
        <v>0</v>
      </c>
      <c r="G594">
        <f>(1000*AM594)/(L594*(AO594+273.15))</f>
        <v>0</v>
      </c>
      <c r="H594">
        <f>((G594*F594*(1-(AJ594/1000)))/(100*K594))*(0.0/60)</f>
        <v>0</v>
      </c>
      <c r="I594" t="s">
        <v>203</v>
      </c>
      <c r="J594" t="s">
        <v>204</v>
      </c>
      <c r="K594" t="s">
        <v>205</v>
      </c>
      <c r="L594" t="s">
        <v>206</v>
      </c>
      <c r="M594" t="s">
        <v>927</v>
      </c>
      <c r="N594" t="s">
        <v>928</v>
      </c>
      <c r="O594" t="s">
        <v>697</v>
      </c>
      <c r="Q594">
        <v>1551447916.5</v>
      </c>
      <c r="R594">
        <f>AL594*Y594*(AJ594-AK594)/(100*AF594*(1000-Y594*AJ594))</f>
        <v>0</v>
      </c>
      <c r="S594">
        <f>AL594*Y594*(AI594-AH594*(1000-Y594*AK594)/(1000-Y594*AJ594))/(100*AF594)</f>
        <v>0</v>
      </c>
      <c r="T594">
        <f>(U594/V594*100)</f>
        <v>0</v>
      </c>
      <c r="U594">
        <f>AJ594*(AM594+AN594)/1000</f>
        <v>0</v>
      </c>
      <c r="V594">
        <f>0.61365*exp(17.502*AO594/(240.97+AO594))</f>
        <v>0</v>
      </c>
      <c r="W594">
        <v>121</v>
      </c>
      <c r="X594">
        <v>8</v>
      </c>
      <c r="Y594">
        <f>IF(W594*$H$11&gt;=AA594,1.0,(AA594/(AA594-W594*$H$11)))</f>
        <v>0</v>
      </c>
      <c r="Z594">
        <f>(Y594-1)*100</f>
        <v>0</v>
      </c>
      <c r="AA594">
        <f>MAX(0,($B$11+$C$11*AR594)/(1+$D$11*AR594)*AM594/(AO594+273)*$E$11)</f>
        <v>0</v>
      </c>
      <c r="AB594">
        <f>$B$9*AS594+$C$9*AT594</f>
        <v>0</v>
      </c>
      <c r="AC594">
        <f>AB594*AD594</f>
        <v>0</v>
      </c>
      <c r="AD594">
        <f>($B$9*$D$7+$C$9*$D$7)/($B$9+$C$9)</f>
        <v>0</v>
      </c>
      <c r="AE594">
        <f>($B$9*$K$7+$C$9*$K$7)/($B$9+$C$9)</f>
        <v>0</v>
      </c>
      <c r="AF594">
        <v>10</v>
      </c>
      <c r="AG594">
        <v>1551447916.5</v>
      </c>
      <c r="AH594">
        <v>403.725</v>
      </c>
      <c r="AI594">
        <v>398.72</v>
      </c>
      <c r="AJ594">
        <v>8.81438</v>
      </c>
      <c r="AK594">
        <v>7.74349</v>
      </c>
      <c r="AL594">
        <v>1432.71</v>
      </c>
      <c r="AM594">
        <v>100.515</v>
      </c>
      <c r="AN594">
        <v>0.0229126</v>
      </c>
      <c r="AO594">
        <v>6.88068</v>
      </c>
      <c r="AP594">
        <v>999.9</v>
      </c>
      <c r="AQ594">
        <v>999.9</v>
      </c>
      <c r="AR594">
        <v>10001.2</v>
      </c>
      <c r="AS594">
        <v>0</v>
      </c>
      <c r="AT594">
        <v>41.4958</v>
      </c>
      <c r="AU594">
        <v>0</v>
      </c>
      <c r="AV594" t="s">
        <v>208</v>
      </c>
      <c r="AW594">
        <v>0</v>
      </c>
      <c r="AX594">
        <v>-0.747</v>
      </c>
      <c r="AY594">
        <v>-0.067</v>
      </c>
      <c r="AZ594">
        <v>0</v>
      </c>
      <c r="BA594">
        <v>0</v>
      </c>
      <c r="BB594">
        <v>0</v>
      </c>
      <c r="BC594">
        <v>0</v>
      </c>
      <c r="BD594">
        <v>-75.7984071428571</v>
      </c>
      <c r="BE594">
        <v>20.0213862783816</v>
      </c>
      <c r="BF594">
        <v>3.54203262060433</v>
      </c>
      <c r="BG594">
        <v>0</v>
      </c>
      <c r="BH594">
        <v>-2.9442230952381</v>
      </c>
      <c r="BI594">
        <v>0.136366303975294</v>
      </c>
      <c r="BJ594">
        <v>0.0353589568694509</v>
      </c>
      <c r="BK594">
        <v>0</v>
      </c>
      <c r="BL594">
        <v>0</v>
      </c>
      <c r="BM594">
        <v>0</v>
      </c>
      <c r="BN594" t="s">
        <v>209</v>
      </c>
      <c r="BO594">
        <v>1.88477</v>
      </c>
      <c r="BP594">
        <v>1.88171</v>
      </c>
      <c r="BQ594">
        <v>1.88323</v>
      </c>
      <c r="BR594">
        <v>1.88199</v>
      </c>
      <c r="BS594">
        <v>1.88384</v>
      </c>
      <c r="BT594">
        <v>1.88309</v>
      </c>
      <c r="BU594">
        <v>1.88477</v>
      </c>
      <c r="BV594">
        <v>1.88232</v>
      </c>
      <c r="BW594" t="s">
        <v>210</v>
      </c>
      <c r="BX594" t="s">
        <v>17</v>
      </c>
      <c r="BY594" t="s">
        <v>17</v>
      </c>
      <c r="BZ594" t="s">
        <v>17</v>
      </c>
      <c r="CA594" t="s">
        <v>211</v>
      </c>
      <c r="CB594" t="s">
        <v>212</v>
      </c>
      <c r="CC594" t="s">
        <v>213</v>
      </c>
      <c r="CD594" t="s">
        <v>213</v>
      </c>
      <c r="CE594" t="s">
        <v>213</v>
      </c>
      <c r="CF594" t="s">
        <v>213</v>
      </c>
      <c r="CG594">
        <v>5</v>
      </c>
      <c r="CH594">
        <v>0</v>
      </c>
      <c r="CI594">
        <v>0</v>
      </c>
      <c r="CJ594">
        <v>0</v>
      </c>
      <c r="CK594">
        <v>0</v>
      </c>
      <c r="CL594">
        <v>2</v>
      </c>
      <c r="CM594">
        <v>1337.33</v>
      </c>
      <c r="CN594">
        <v>2.15113</v>
      </c>
      <c r="CO594">
        <v>7.60506</v>
      </c>
      <c r="CP594">
        <v>9.48333</v>
      </c>
      <c r="CQ594">
        <v>29.9993</v>
      </c>
      <c r="CR594">
        <v>9.36083</v>
      </c>
      <c r="CS594">
        <v>9.54686</v>
      </c>
      <c r="CT594">
        <v>-1</v>
      </c>
      <c r="CU594">
        <v>100</v>
      </c>
      <c r="CV594">
        <v>19.7398</v>
      </c>
      <c r="CW594">
        <v>-999.9</v>
      </c>
      <c r="CX594">
        <v>400</v>
      </c>
      <c r="CY594">
        <v>0</v>
      </c>
      <c r="CZ594">
        <v>103.924</v>
      </c>
      <c r="DA594">
        <v>103.333</v>
      </c>
    </row>
    <row r="595" spans="1:105">
      <c r="A595">
        <v>581</v>
      </c>
      <c r="B595">
        <v>1551447918.5</v>
      </c>
      <c r="C595">
        <v>1619.59999990463</v>
      </c>
      <c r="D595" t="s">
        <v>1382</v>
      </c>
      <c r="E595" t="s">
        <v>1383</v>
      </c>
      <c r="F595">
        <f>J595+I595+M595*K595</f>
        <v>0</v>
      </c>
      <c r="G595">
        <f>(1000*AM595)/(L595*(AO595+273.15))</f>
        <v>0</v>
      </c>
      <c r="H595">
        <f>((G595*F595*(1-(AJ595/1000)))/(100*K595))*(0.0/60)</f>
        <v>0</v>
      </c>
      <c r="I595" t="s">
        <v>203</v>
      </c>
      <c r="J595" t="s">
        <v>204</v>
      </c>
      <c r="K595" t="s">
        <v>205</v>
      </c>
      <c r="L595" t="s">
        <v>206</v>
      </c>
      <c r="M595" t="s">
        <v>927</v>
      </c>
      <c r="N595" t="s">
        <v>928</v>
      </c>
      <c r="O595" t="s">
        <v>697</v>
      </c>
      <c r="Q595">
        <v>1551447918.5</v>
      </c>
      <c r="R595">
        <f>AL595*Y595*(AJ595-AK595)/(100*AF595*(1000-Y595*AJ595))</f>
        <v>0</v>
      </c>
      <c r="S595">
        <f>AL595*Y595*(AI595-AH595*(1000-Y595*AK595)/(1000-Y595*AJ595))/(100*AF595)</f>
        <v>0</v>
      </c>
      <c r="T595">
        <f>(U595/V595*100)</f>
        <v>0</v>
      </c>
      <c r="U595">
        <f>AJ595*(AM595+AN595)/1000</f>
        <v>0</v>
      </c>
      <c r="V595">
        <f>0.61365*exp(17.502*AO595/(240.97+AO595))</f>
        <v>0</v>
      </c>
      <c r="W595">
        <v>115</v>
      </c>
      <c r="X595">
        <v>8</v>
      </c>
      <c r="Y595">
        <f>IF(W595*$H$11&gt;=AA595,1.0,(AA595/(AA595-W595*$H$11)))</f>
        <v>0</v>
      </c>
      <c r="Z595">
        <f>(Y595-1)*100</f>
        <v>0</v>
      </c>
      <c r="AA595">
        <f>MAX(0,($B$11+$C$11*AR595)/(1+$D$11*AR595)*AM595/(AO595+273)*$E$11)</f>
        <v>0</v>
      </c>
      <c r="AB595">
        <f>$B$9*AS595+$C$9*AT595</f>
        <v>0</v>
      </c>
      <c r="AC595">
        <f>AB595*AD595</f>
        <v>0</v>
      </c>
      <c r="AD595">
        <f>($B$9*$D$7+$C$9*$D$7)/($B$9+$C$9)</f>
        <v>0</v>
      </c>
      <c r="AE595">
        <f>($B$9*$K$7+$C$9*$K$7)/($B$9+$C$9)</f>
        <v>0</v>
      </c>
      <c r="AF595">
        <v>10</v>
      </c>
      <c r="AG595">
        <v>1551447918.5</v>
      </c>
      <c r="AH595">
        <v>403.956</v>
      </c>
      <c r="AI595">
        <v>398.696</v>
      </c>
      <c r="AJ595">
        <v>8.81982</v>
      </c>
      <c r="AK595">
        <v>7.74227</v>
      </c>
      <c r="AL595">
        <v>1433.09</v>
      </c>
      <c r="AM595">
        <v>100.515</v>
      </c>
      <c r="AN595">
        <v>0.023003</v>
      </c>
      <c r="AO595">
        <v>6.88412</v>
      </c>
      <c r="AP595">
        <v>999.9</v>
      </c>
      <c r="AQ595">
        <v>999.9</v>
      </c>
      <c r="AR595">
        <v>10012.5</v>
      </c>
      <c r="AS595">
        <v>0</v>
      </c>
      <c r="AT595">
        <v>41.437</v>
      </c>
      <c r="AU595">
        <v>0</v>
      </c>
      <c r="AV595" t="s">
        <v>208</v>
      </c>
      <c r="AW595">
        <v>0</v>
      </c>
      <c r="AX595">
        <v>-0.747</v>
      </c>
      <c r="AY595">
        <v>-0.067</v>
      </c>
      <c r="AZ595">
        <v>0</v>
      </c>
      <c r="BA595">
        <v>0</v>
      </c>
      <c r="BB595">
        <v>0</v>
      </c>
      <c r="BC595">
        <v>0</v>
      </c>
      <c r="BD595">
        <v>-75.7984071428571</v>
      </c>
      <c r="BE595">
        <v>20.0213862783816</v>
      </c>
      <c r="BF595">
        <v>3.54203262060433</v>
      </c>
      <c r="BG595">
        <v>0</v>
      </c>
      <c r="BH595">
        <v>-2.9442230952381</v>
      </c>
      <c r="BI595">
        <v>0.136366303975294</v>
      </c>
      <c r="BJ595">
        <v>0.0353589568694509</v>
      </c>
      <c r="BK595">
        <v>0</v>
      </c>
      <c r="BL595">
        <v>0</v>
      </c>
      <c r="BM595">
        <v>0</v>
      </c>
      <c r="BN595" t="s">
        <v>209</v>
      </c>
      <c r="BO595">
        <v>1.88477</v>
      </c>
      <c r="BP595">
        <v>1.88171</v>
      </c>
      <c r="BQ595">
        <v>1.88324</v>
      </c>
      <c r="BR595">
        <v>1.88199</v>
      </c>
      <c r="BS595">
        <v>1.88384</v>
      </c>
      <c r="BT595">
        <v>1.88309</v>
      </c>
      <c r="BU595">
        <v>1.88478</v>
      </c>
      <c r="BV595">
        <v>1.88232</v>
      </c>
      <c r="BW595" t="s">
        <v>210</v>
      </c>
      <c r="BX595" t="s">
        <v>17</v>
      </c>
      <c r="BY595" t="s">
        <v>17</v>
      </c>
      <c r="BZ595" t="s">
        <v>17</v>
      </c>
      <c r="CA595" t="s">
        <v>211</v>
      </c>
      <c r="CB595" t="s">
        <v>212</v>
      </c>
      <c r="CC595" t="s">
        <v>213</v>
      </c>
      <c r="CD595" t="s">
        <v>213</v>
      </c>
      <c r="CE595" t="s">
        <v>213</v>
      </c>
      <c r="CF595" t="s">
        <v>213</v>
      </c>
      <c r="CG595">
        <v>5</v>
      </c>
      <c r="CH595">
        <v>0</v>
      </c>
      <c r="CI595">
        <v>0</v>
      </c>
      <c r="CJ595">
        <v>0</v>
      </c>
      <c r="CK595">
        <v>0</v>
      </c>
      <c r="CL595">
        <v>2</v>
      </c>
      <c r="CM595">
        <v>1341.51</v>
      </c>
      <c r="CN595">
        <v>2.14466</v>
      </c>
      <c r="CO595">
        <v>7.60512</v>
      </c>
      <c r="CP595">
        <v>9.47853</v>
      </c>
      <c r="CQ595">
        <v>29.9993</v>
      </c>
      <c r="CR595">
        <v>9.35636</v>
      </c>
      <c r="CS595">
        <v>9.5418</v>
      </c>
      <c r="CT595">
        <v>-1</v>
      </c>
      <c r="CU595">
        <v>100</v>
      </c>
      <c r="CV595">
        <v>19.7398</v>
      </c>
      <c r="CW595">
        <v>-999.9</v>
      </c>
      <c r="CX595">
        <v>400</v>
      </c>
      <c r="CY595">
        <v>0</v>
      </c>
      <c r="CZ595">
        <v>103.925</v>
      </c>
      <c r="DA595">
        <v>103.333</v>
      </c>
    </row>
    <row r="596" spans="1:105">
      <c r="A596">
        <v>582</v>
      </c>
      <c r="B596">
        <v>1551447920.5</v>
      </c>
      <c r="C596">
        <v>1621.59999990463</v>
      </c>
      <c r="D596" t="s">
        <v>1384</v>
      </c>
      <c r="E596" t="s">
        <v>1385</v>
      </c>
      <c r="F596">
        <f>J596+I596+M596*K596</f>
        <v>0</v>
      </c>
      <c r="G596">
        <f>(1000*AM596)/(L596*(AO596+273.15))</f>
        <v>0</v>
      </c>
      <c r="H596">
        <f>((G596*F596*(1-(AJ596/1000)))/(100*K596))*(0.0/60)</f>
        <v>0</v>
      </c>
      <c r="I596" t="s">
        <v>203</v>
      </c>
      <c r="J596" t="s">
        <v>204</v>
      </c>
      <c r="K596" t="s">
        <v>205</v>
      </c>
      <c r="L596" t="s">
        <v>206</v>
      </c>
      <c r="M596" t="s">
        <v>927</v>
      </c>
      <c r="N596" t="s">
        <v>928</v>
      </c>
      <c r="O596" t="s">
        <v>697</v>
      </c>
      <c r="Q596">
        <v>1551447920.5</v>
      </c>
      <c r="R596">
        <f>AL596*Y596*(AJ596-AK596)/(100*AF596*(1000-Y596*AJ596))</f>
        <v>0</v>
      </c>
      <c r="S596">
        <f>AL596*Y596*(AI596-AH596*(1000-Y596*AK596)/(1000-Y596*AJ596))/(100*AF596)</f>
        <v>0</v>
      </c>
      <c r="T596">
        <f>(U596/V596*100)</f>
        <v>0</v>
      </c>
      <c r="U596">
        <f>AJ596*(AM596+AN596)/1000</f>
        <v>0</v>
      </c>
      <c r="V596">
        <f>0.61365*exp(17.502*AO596/(240.97+AO596))</f>
        <v>0</v>
      </c>
      <c r="W596">
        <v>117</v>
      </c>
      <c r="X596">
        <v>8</v>
      </c>
      <c r="Y596">
        <f>IF(W596*$H$11&gt;=AA596,1.0,(AA596/(AA596-W596*$H$11)))</f>
        <v>0</v>
      </c>
      <c r="Z596">
        <f>(Y596-1)*100</f>
        <v>0</v>
      </c>
      <c r="AA596">
        <f>MAX(0,($B$11+$C$11*AR596)/(1+$D$11*AR596)*AM596/(AO596+273)*$E$11)</f>
        <v>0</v>
      </c>
      <c r="AB596">
        <f>$B$9*AS596+$C$9*AT596</f>
        <v>0</v>
      </c>
      <c r="AC596">
        <f>AB596*AD596</f>
        <v>0</v>
      </c>
      <c r="AD596">
        <f>($B$9*$D$7+$C$9*$D$7)/($B$9+$C$9)</f>
        <v>0</v>
      </c>
      <c r="AE596">
        <f>($B$9*$K$7+$C$9*$K$7)/($B$9+$C$9)</f>
        <v>0</v>
      </c>
      <c r="AF596">
        <v>10</v>
      </c>
      <c r="AG596">
        <v>1551447920.5</v>
      </c>
      <c r="AH596">
        <v>404.187</v>
      </c>
      <c r="AI596">
        <v>398.698</v>
      </c>
      <c r="AJ596">
        <v>8.8294</v>
      </c>
      <c r="AK596">
        <v>7.74136</v>
      </c>
      <c r="AL596">
        <v>1433.26</v>
      </c>
      <c r="AM596">
        <v>100.515</v>
      </c>
      <c r="AN596">
        <v>0.0230829</v>
      </c>
      <c r="AO596">
        <v>6.89755</v>
      </c>
      <c r="AP596">
        <v>999.9</v>
      </c>
      <c r="AQ596">
        <v>999.9</v>
      </c>
      <c r="AR596">
        <v>9988.75</v>
      </c>
      <c r="AS596">
        <v>0</v>
      </c>
      <c r="AT596">
        <v>41.3822</v>
      </c>
      <c r="AU596">
        <v>0</v>
      </c>
      <c r="AV596" t="s">
        <v>208</v>
      </c>
      <c r="AW596">
        <v>0</v>
      </c>
      <c r="AX596">
        <v>-0.747</v>
      </c>
      <c r="AY596">
        <v>-0.067</v>
      </c>
      <c r="AZ596">
        <v>0</v>
      </c>
      <c r="BA596">
        <v>0</v>
      </c>
      <c r="BB596">
        <v>0</v>
      </c>
      <c r="BC596">
        <v>0</v>
      </c>
      <c r="BD596">
        <v>-75.7984071428571</v>
      </c>
      <c r="BE596">
        <v>20.0213862783816</v>
      </c>
      <c r="BF596">
        <v>3.54203262060433</v>
      </c>
      <c r="BG596">
        <v>0</v>
      </c>
      <c r="BH596">
        <v>-2.9442230952381</v>
      </c>
      <c r="BI596">
        <v>0.136366303975294</v>
      </c>
      <c r="BJ596">
        <v>0.0353589568694509</v>
      </c>
      <c r="BK596">
        <v>0</v>
      </c>
      <c r="BL596">
        <v>0</v>
      </c>
      <c r="BM596">
        <v>0</v>
      </c>
      <c r="BN596" t="s">
        <v>209</v>
      </c>
      <c r="BO596">
        <v>1.88477</v>
      </c>
      <c r="BP596">
        <v>1.88171</v>
      </c>
      <c r="BQ596">
        <v>1.88324</v>
      </c>
      <c r="BR596">
        <v>1.88199</v>
      </c>
      <c r="BS596">
        <v>1.88384</v>
      </c>
      <c r="BT596">
        <v>1.88309</v>
      </c>
      <c r="BU596">
        <v>1.88479</v>
      </c>
      <c r="BV596">
        <v>1.88232</v>
      </c>
      <c r="BW596" t="s">
        <v>210</v>
      </c>
      <c r="BX596" t="s">
        <v>17</v>
      </c>
      <c r="BY596" t="s">
        <v>17</v>
      </c>
      <c r="BZ596" t="s">
        <v>17</v>
      </c>
      <c r="CA596" t="s">
        <v>211</v>
      </c>
      <c r="CB596" t="s">
        <v>212</v>
      </c>
      <c r="CC596" t="s">
        <v>213</v>
      </c>
      <c r="CD596" t="s">
        <v>213</v>
      </c>
      <c r="CE596" t="s">
        <v>213</v>
      </c>
      <c r="CF596" t="s">
        <v>213</v>
      </c>
      <c r="CG596">
        <v>5</v>
      </c>
      <c r="CH596">
        <v>0</v>
      </c>
      <c r="CI596">
        <v>0</v>
      </c>
      <c r="CJ596">
        <v>0</v>
      </c>
      <c r="CK596">
        <v>0</v>
      </c>
      <c r="CL596">
        <v>2</v>
      </c>
      <c r="CM596">
        <v>1340.66</v>
      </c>
      <c r="CN596">
        <v>2.15327</v>
      </c>
      <c r="CO596">
        <v>7.60516</v>
      </c>
      <c r="CP596">
        <v>9.47378</v>
      </c>
      <c r="CQ596">
        <v>29.9994</v>
      </c>
      <c r="CR596">
        <v>9.3524</v>
      </c>
      <c r="CS596">
        <v>9.53722</v>
      </c>
      <c r="CT596">
        <v>-1</v>
      </c>
      <c r="CU596">
        <v>100</v>
      </c>
      <c r="CV596">
        <v>19.7398</v>
      </c>
      <c r="CW596">
        <v>-999.9</v>
      </c>
      <c r="CX596">
        <v>400</v>
      </c>
      <c r="CY596">
        <v>0</v>
      </c>
      <c r="CZ596">
        <v>103.925</v>
      </c>
      <c r="DA596">
        <v>103.334</v>
      </c>
    </row>
    <row r="597" spans="1:105">
      <c r="A597">
        <v>583</v>
      </c>
      <c r="B597">
        <v>1551447922.5</v>
      </c>
      <c r="C597">
        <v>1623.59999990463</v>
      </c>
      <c r="D597" t="s">
        <v>1386</v>
      </c>
      <c r="E597" t="s">
        <v>1387</v>
      </c>
      <c r="F597">
        <f>J597+I597+M597*K597</f>
        <v>0</v>
      </c>
      <c r="G597">
        <f>(1000*AM597)/(L597*(AO597+273.15))</f>
        <v>0</v>
      </c>
      <c r="H597">
        <f>((G597*F597*(1-(AJ597/1000)))/(100*K597))*(0.0/60)</f>
        <v>0</v>
      </c>
      <c r="I597" t="s">
        <v>203</v>
      </c>
      <c r="J597" t="s">
        <v>204</v>
      </c>
      <c r="K597" t="s">
        <v>205</v>
      </c>
      <c r="L597" t="s">
        <v>206</v>
      </c>
      <c r="M597" t="s">
        <v>927</v>
      </c>
      <c r="N597" t="s">
        <v>928</v>
      </c>
      <c r="O597" t="s">
        <v>697</v>
      </c>
      <c r="Q597">
        <v>1551447922.5</v>
      </c>
      <c r="R597">
        <f>AL597*Y597*(AJ597-AK597)/(100*AF597*(1000-Y597*AJ597))</f>
        <v>0</v>
      </c>
      <c r="S597">
        <f>AL597*Y597*(AI597-AH597*(1000-Y597*AK597)/(1000-Y597*AJ597))/(100*AF597)</f>
        <v>0</v>
      </c>
      <c r="T597">
        <f>(U597/V597*100)</f>
        <v>0</v>
      </c>
      <c r="U597">
        <f>AJ597*(AM597+AN597)/1000</f>
        <v>0</v>
      </c>
      <c r="V597">
        <f>0.61365*exp(17.502*AO597/(240.97+AO597))</f>
        <v>0</v>
      </c>
      <c r="W597">
        <v>130</v>
      </c>
      <c r="X597">
        <v>9</v>
      </c>
      <c r="Y597">
        <f>IF(W597*$H$11&gt;=AA597,1.0,(AA597/(AA597-W597*$H$11)))</f>
        <v>0</v>
      </c>
      <c r="Z597">
        <f>(Y597-1)*100</f>
        <v>0</v>
      </c>
      <c r="AA597">
        <f>MAX(0,($B$11+$C$11*AR597)/(1+$D$11*AR597)*AM597/(AO597+273)*$E$11)</f>
        <v>0</v>
      </c>
      <c r="AB597">
        <f>$B$9*AS597+$C$9*AT597</f>
        <v>0</v>
      </c>
      <c r="AC597">
        <f>AB597*AD597</f>
        <v>0</v>
      </c>
      <c r="AD597">
        <f>($B$9*$D$7+$C$9*$D$7)/($B$9+$C$9)</f>
        <v>0</v>
      </c>
      <c r="AE597">
        <f>($B$9*$K$7+$C$9*$K$7)/($B$9+$C$9)</f>
        <v>0</v>
      </c>
      <c r="AF597">
        <v>10</v>
      </c>
      <c r="AG597">
        <v>1551447922.5</v>
      </c>
      <c r="AH597">
        <v>404.462</v>
      </c>
      <c r="AI597">
        <v>398.707</v>
      </c>
      <c r="AJ597">
        <v>8.83576</v>
      </c>
      <c r="AK597">
        <v>7.74079</v>
      </c>
      <c r="AL597">
        <v>1432.71</v>
      </c>
      <c r="AM597">
        <v>100.515</v>
      </c>
      <c r="AN597">
        <v>0.0229329</v>
      </c>
      <c r="AO597">
        <v>6.9138</v>
      </c>
      <c r="AP597">
        <v>999.9</v>
      </c>
      <c r="AQ597">
        <v>999.9</v>
      </c>
      <c r="AR597">
        <v>9970</v>
      </c>
      <c r="AS597">
        <v>0</v>
      </c>
      <c r="AT597">
        <v>41.3178</v>
      </c>
      <c r="AU597">
        <v>0</v>
      </c>
      <c r="AV597" t="s">
        <v>208</v>
      </c>
      <c r="AW597">
        <v>0</v>
      </c>
      <c r="AX597">
        <v>-0.747</v>
      </c>
      <c r="AY597">
        <v>-0.067</v>
      </c>
      <c r="AZ597">
        <v>0</v>
      </c>
      <c r="BA597">
        <v>0</v>
      </c>
      <c r="BB597">
        <v>0</v>
      </c>
      <c r="BC597">
        <v>0</v>
      </c>
      <c r="BD597">
        <v>-75.7984071428571</v>
      </c>
      <c r="BE597">
        <v>20.0213862783816</v>
      </c>
      <c r="BF597">
        <v>3.54203262060433</v>
      </c>
      <c r="BG597">
        <v>0</v>
      </c>
      <c r="BH597">
        <v>-2.9442230952381</v>
      </c>
      <c r="BI597">
        <v>0.136366303975294</v>
      </c>
      <c r="BJ597">
        <v>0.0353589568694509</v>
      </c>
      <c r="BK597">
        <v>0</v>
      </c>
      <c r="BL597">
        <v>0</v>
      </c>
      <c r="BM597">
        <v>0</v>
      </c>
      <c r="BN597" t="s">
        <v>209</v>
      </c>
      <c r="BO597">
        <v>1.88477</v>
      </c>
      <c r="BP597">
        <v>1.88171</v>
      </c>
      <c r="BQ597">
        <v>1.88323</v>
      </c>
      <c r="BR597">
        <v>1.88199</v>
      </c>
      <c r="BS597">
        <v>1.88383</v>
      </c>
      <c r="BT597">
        <v>1.88309</v>
      </c>
      <c r="BU597">
        <v>1.88478</v>
      </c>
      <c r="BV597">
        <v>1.88232</v>
      </c>
      <c r="BW597" t="s">
        <v>210</v>
      </c>
      <c r="BX597" t="s">
        <v>17</v>
      </c>
      <c r="BY597" t="s">
        <v>17</v>
      </c>
      <c r="BZ597" t="s">
        <v>17</v>
      </c>
      <c r="CA597" t="s">
        <v>211</v>
      </c>
      <c r="CB597" t="s">
        <v>212</v>
      </c>
      <c r="CC597" t="s">
        <v>213</v>
      </c>
      <c r="CD597" t="s">
        <v>213</v>
      </c>
      <c r="CE597" t="s">
        <v>213</v>
      </c>
      <c r="CF597" t="s">
        <v>213</v>
      </c>
      <c r="CG597">
        <v>5</v>
      </c>
      <c r="CH597">
        <v>0</v>
      </c>
      <c r="CI597">
        <v>0</v>
      </c>
      <c r="CJ597">
        <v>0</v>
      </c>
      <c r="CK597">
        <v>0</v>
      </c>
      <c r="CL597">
        <v>2</v>
      </c>
      <c r="CM597">
        <v>1330.5</v>
      </c>
      <c r="CN597">
        <v>2.17049</v>
      </c>
      <c r="CO597">
        <v>7.60518</v>
      </c>
      <c r="CP597">
        <v>9.46871</v>
      </c>
      <c r="CQ597">
        <v>29.9994</v>
      </c>
      <c r="CR597">
        <v>9.34848</v>
      </c>
      <c r="CS597">
        <v>9.5325</v>
      </c>
      <c r="CT597">
        <v>-1</v>
      </c>
      <c r="CU597">
        <v>100</v>
      </c>
      <c r="CV597">
        <v>19.7398</v>
      </c>
      <c r="CW597">
        <v>-999.9</v>
      </c>
      <c r="CX597">
        <v>400</v>
      </c>
      <c r="CY597">
        <v>0</v>
      </c>
      <c r="CZ597">
        <v>103.925</v>
      </c>
      <c r="DA597">
        <v>103.335</v>
      </c>
    </row>
    <row r="598" spans="1:105">
      <c r="A598">
        <v>584</v>
      </c>
      <c r="B598">
        <v>1551447924.5</v>
      </c>
      <c r="C598">
        <v>1625.59999990463</v>
      </c>
      <c r="D598" t="s">
        <v>1388</v>
      </c>
      <c r="E598" t="s">
        <v>1389</v>
      </c>
      <c r="F598">
        <f>J598+I598+M598*K598</f>
        <v>0</v>
      </c>
      <c r="G598">
        <f>(1000*AM598)/(L598*(AO598+273.15))</f>
        <v>0</v>
      </c>
      <c r="H598">
        <f>((G598*F598*(1-(AJ598/1000)))/(100*K598))*(0.0/60)</f>
        <v>0</v>
      </c>
      <c r="I598" t="s">
        <v>203</v>
      </c>
      <c r="J598" t="s">
        <v>204</v>
      </c>
      <c r="K598" t="s">
        <v>205</v>
      </c>
      <c r="L598" t="s">
        <v>206</v>
      </c>
      <c r="M598" t="s">
        <v>927</v>
      </c>
      <c r="N598" t="s">
        <v>928</v>
      </c>
      <c r="O598" t="s">
        <v>697</v>
      </c>
      <c r="Q598">
        <v>1551447924.5</v>
      </c>
      <c r="R598">
        <f>AL598*Y598*(AJ598-AK598)/(100*AF598*(1000-Y598*AJ598))</f>
        <v>0</v>
      </c>
      <c r="S598">
        <f>AL598*Y598*(AI598-AH598*(1000-Y598*AK598)/(1000-Y598*AJ598))/(100*AF598)</f>
        <v>0</v>
      </c>
      <c r="T598">
        <f>(U598/V598*100)</f>
        <v>0</v>
      </c>
      <c r="U598">
        <f>AJ598*(AM598+AN598)/1000</f>
        <v>0</v>
      </c>
      <c r="V598">
        <f>0.61365*exp(17.502*AO598/(240.97+AO598))</f>
        <v>0</v>
      </c>
      <c r="W598">
        <v>127</v>
      </c>
      <c r="X598">
        <v>9</v>
      </c>
      <c r="Y598">
        <f>IF(W598*$H$11&gt;=AA598,1.0,(AA598/(AA598-W598*$H$11)))</f>
        <v>0</v>
      </c>
      <c r="Z598">
        <f>(Y598-1)*100</f>
        <v>0</v>
      </c>
      <c r="AA598">
        <f>MAX(0,($B$11+$C$11*AR598)/(1+$D$11*AR598)*AM598/(AO598+273)*$E$11)</f>
        <v>0</v>
      </c>
      <c r="AB598">
        <f>$B$9*AS598+$C$9*AT598</f>
        <v>0</v>
      </c>
      <c r="AC598">
        <f>AB598*AD598</f>
        <v>0</v>
      </c>
      <c r="AD598">
        <f>($B$9*$D$7+$C$9*$D$7)/($B$9+$C$9)</f>
        <v>0</v>
      </c>
      <c r="AE598">
        <f>($B$9*$K$7+$C$9*$K$7)/($B$9+$C$9)</f>
        <v>0</v>
      </c>
      <c r="AF598">
        <v>10</v>
      </c>
      <c r="AG598">
        <v>1551447924.5</v>
      </c>
      <c r="AH598">
        <v>404.675</v>
      </c>
      <c r="AI598">
        <v>398.68</v>
      </c>
      <c r="AJ598">
        <v>8.84006</v>
      </c>
      <c r="AK598">
        <v>7.73979</v>
      </c>
      <c r="AL598">
        <v>1432.69</v>
      </c>
      <c r="AM598">
        <v>100.515</v>
      </c>
      <c r="AN598">
        <v>0.0226433</v>
      </c>
      <c r="AO598">
        <v>6.92565</v>
      </c>
      <c r="AP598">
        <v>999.9</v>
      </c>
      <c r="AQ598">
        <v>999.9</v>
      </c>
      <c r="AR598">
        <v>9991.25</v>
      </c>
      <c r="AS598">
        <v>0</v>
      </c>
      <c r="AT598">
        <v>41.2356</v>
      </c>
      <c r="AU598">
        <v>0</v>
      </c>
      <c r="AV598" t="s">
        <v>208</v>
      </c>
      <c r="AW598">
        <v>0</v>
      </c>
      <c r="AX598">
        <v>-0.747</v>
      </c>
      <c r="AY598">
        <v>-0.067</v>
      </c>
      <c r="AZ598">
        <v>0</v>
      </c>
      <c r="BA598">
        <v>0</v>
      </c>
      <c r="BB598">
        <v>0</v>
      </c>
      <c r="BC598">
        <v>0</v>
      </c>
      <c r="BD598">
        <v>-75.7984071428571</v>
      </c>
      <c r="BE598">
        <v>20.0213862783816</v>
      </c>
      <c r="BF598">
        <v>3.54203262060433</v>
      </c>
      <c r="BG598">
        <v>0</v>
      </c>
      <c r="BH598">
        <v>-2.9442230952381</v>
      </c>
      <c r="BI598">
        <v>0.136366303975294</v>
      </c>
      <c r="BJ598">
        <v>0.0353589568694509</v>
      </c>
      <c r="BK598">
        <v>0</v>
      </c>
      <c r="BL598">
        <v>0</v>
      </c>
      <c r="BM598">
        <v>0</v>
      </c>
      <c r="BN598" t="s">
        <v>209</v>
      </c>
      <c r="BO598">
        <v>1.88477</v>
      </c>
      <c r="BP598">
        <v>1.88171</v>
      </c>
      <c r="BQ598">
        <v>1.88323</v>
      </c>
      <c r="BR598">
        <v>1.88198</v>
      </c>
      <c r="BS598">
        <v>1.88382</v>
      </c>
      <c r="BT598">
        <v>1.88309</v>
      </c>
      <c r="BU598">
        <v>1.88479</v>
      </c>
      <c r="BV598">
        <v>1.88232</v>
      </c>
      <c r="BW598" t="s">
        <v>210</v>
      </c>
      <c r="BX598" t="s">
        <v>17</v>
      </c>
      <c r="BY598" t="s">
        <v>17</v>
      </c>
      <c r="BZ598" t="s">
        <v>17</v>
      </c>
      <c r="CA598" t="s">
        <v>211</v>
      </c>
      <c r="CB598" t="s">
        <v>212</v>
      </c>
      <c r="CC598" t="s">
        <v>213</v>
      </c>
      <c r="CD598" t="s">
        <v>213</v>
      </c>
      <c r="CE598" t="s">
        <v>213</v>
      </c>
      <c r="CF598" t="s">
        <v>213</v>
      </c>
      <c r="CG598">
        <v>5</v>
      </c>
      <c r="CH598">
        <v>0</v>
      </c>
      <c r="CI598">
        <v>0</v>
      </c>
      <c r="CJ598">
        <v>0</v>
      </c>
      <c r="CK598">
        <v>0</v>
      </c>
      <c r="CL598">
        <v>2</v>
      </c>
      <c r="CM598">
        <v>1332.81</v>
      </c>
      <c r="CN598">
        <v>2.17049</v>
      </c>
      <c r="CO598">
        <v>7.60521</v>
      </c>
      <c r="CP598">
        <v>9.46391</v>
      </c>
      <c r="CQ598">
        <v>29.9993</v>
      </c>
      <c r="CR598">
        <v>9.34404</v>
      </c>
      <c r="CS598">
        <v>9.52742</v>
      </c>
      <c r="CT598">
        <v>-1</v>
      </c>
      <c r="CU598">
        <v>100</v>
      </c>
      <c r="CV598">
        <v>19.3685</v>
      </c>
      <c r="CW598">
        <v>-999.9</v>
      </c>
      <c r="CX598">
        <v>400</v>
      </c>
      <c r="CY598">
        <v>0</v>
      </c>
      <c r="CZ598">
        <v>103.926</v>
      </c>
      <c r="DA598">
        <v>103.335</v>
      </c>
    </row>
    <row r="599" spans="1:105">
      <c r="A599">
        <v>585</v>
      </c>
      <c r="B599">
        <v>1551447926.5</v>
      </c>
      <c r="C599">
        <v>1627.59999990463</v>
      </c>
      <c r="D599" t="s">
        <v>1390</v>
      </c>
      <c r="E599" t="s">
        <v>1391</v>
      </c>
      <c r="F599">
        <f>J599+I599+M599*K599</f>
        <v>0</v>
      </c>
      <c r="G599">
        <f>(1000*AM599)/(L599*(AO599+273.15))</f>
        <v>0</v>
      </c>
      <c r="H599">
        <f>((G599*F599*(1-(AJ599/1000)))/(100*K599))*(0.0/60)</f>
        <v>0</v>
      </c>
      <c r="I599" t="s">
        <v>203</v>
      </c>
      <c r="J599" t="s">
        <v>204</v>
      </c>
      <c r="K599" t="s">
        <v>205</v>
      </c>
      <c r="L599" t="s">
        <v>206</v>
      </c>
      <c r="M599" t="s">
        <v>927</v>
      </c>
      <c r="N599" t="s">
        <v>928</v>
      </c>
      <c r="O599" t="s">
        <v>697</v>
      </c>
      <c r="Q599">
        <v>1551447926.5</v>
      </c>
      <c r="R599">
        <f>AL599*Y599*(AJ599-AK599)/(100*AF599*(1000-Y599*AJ599))</f>
        <v>0</v>
      </c>
      <c r="S599">
        <f>AL599*Y599*(AI599-AH599*(1000-Y599*AK599)/(1000-Y599*AJ599))/(100*AF599)</f>
        <v>0</v>
      </c>
      <c r="T599">
        <f>(U599/V599*100)</f>
        <v>0</v>
      </c>
      <c r="U599">
        <f>AJ599*(AM599+AN599)/1000</f>
        <v>0</v>
      </c>
      <c r="V599">
        <f>0.61365*exp(17.502*AO599/(240.97+AO599))</f>
        <v>0</v>
      </c>
      <c r="W599">
        <v>130</v>
      </c>
      <c r="X599">
        <v>9</v>
      </c>
      <c r="Y599">
        <f>IF(W599*$H$11&gt;=AA599,1.0,(AA599/(AA599-W599*$H$11)))</f>
        <v>0</v>
      </c>
      <c r="Z599">
        <f>(Y599-1)*100</f>
        <v>0</v>
      </c>
      <c r="AA599">
        <f>MAX(0,($B$11+$C$11*AR599)/(1+$D$11*AR599)*AM599/(AO599+273)*$E$11)</f>
        <v>0</v>
      </c>
      <c r="AB599">
        <f>$B$9*AS599+$C$9*AT599</f>
        <v>0</v>
      </c>
      <c r="AC599">
        <f>AB599*AD599</f>
        <v>0</v>
      </c>
      <c r="AD599">
        <f>($B$9*$D$7+$C$9*$D$7)/($B$9+$C$9)</f>
        <v>0</v>
      </c>
      <c r="AE599">
        <f>($B$9*$K$7+$C$9*$K$7)/($B$9+$C$9)</f>
        <v>0</v>
      </c>
      <c r="AF599">
        <v>10</v>
      </c>
      <c r="AG599">
        <v>1551447926.5</v>
      </c>
      <c r="AH599">
        <v>404.884</v>
      </c>
      <c r="AI599">
        <v>398.694</v>
      </c>
      <c r="AJ599">
        <v>8.83637</v>
      </c>
      <c r="AK599">
        <v>7.7396</v>
      </c>
      <c r="AL599">
        <v>1432.98</v>
      </c>
      <c r="AM599">
        <v>100.515</v>
      </c>
      <c r="AN599">
        <v>0.0225412</v>
      </c>
      <c r="AO599">
        <v>6.90588</v>
      </c>
      <c r="AP599">
        <v>999.9</v>
      </c>
      <c r="AQ599">
        <v>999.9</v>
      </c>
      <c r="AR599">
        <v>9996.88</v>
      </c>
      <c r="AS599">
        <v>0</v>
      </c>
      <c r="AT599">
        <v>41.1302</v>
      </c>
      <c r="AU599">
        <v>0</v>
      </c>
      <c r="AV599" t="s">
        <v>208</v>
      </c>
      <c r="AW599">
        <v>0</v>
      </c>
      <c r="AX599">
        <v>-0.747</v>
      </c>
      <c r="AY599">
        <v>-0.067</v>
      </c>
      <c r="AZ599">
        <v>0</v>
      </c>
      <c r="BA599">
        <v>0</v>
      </c>
      <c r="BB599">
        <v>0</v>
      </c>
      <c r="BC599">
        <v>0</v>
      </c>
      <c r="BD599">
        <v>-75.7984071428571</v>
      </c>
      <c r="BE599">
        <v>20.0213862783816</v>
      </c>
      <c r="BF599">
        <v>3.54203262060433</v>
      </c>
      <c r="BG599">
        <v>0</v>
      </c>
      <c r="BH599">
        <v>-2.9442230952381</v>
      </c>
      <c r="BI599">
        <v>0.136366303975294</v>
      </c>
      <c r="BJ599">
        <v>0.0353589568694509</v>
      </c>
      <c r="BK599">
        <v>0</v>
      </c>
      <c r="BL599">
        <v>0</v>
      </c>
      <c r="BM599">
        <v>0</v>
      </c>
      <c r="BN599" t="s">
        <v>209</v>
      </c>
      <c r="BO599">
        <v>1.88477</v>
      </c>
      <c r="BP599">
        <v>1.88171</v>
      </c>
      <c r="BQ599">
        <v>1.88323</v>
      </c>
      <c r="BR599">
        <v>1.88199</v>
      </c>
      <c r="BS599">
        <v>1.88383</v>
      </c>
      <c r="BT599">
        <v>1.88309</v>
      </c>
      <c r="BU599">
        <v>1.88479</v>
      </c>
      <c r="BV599">
        <v>1.88232</v>
      </c>
      <c r="BW599" t="s">
        <v>210</v>
      </c>
      <c r="BX599" t="s">
        <v>17</v>
      </c>
      <c r="BY599" t="s">
        <v>17</v>
      </c>
      <c r="BZ599" t="s">
        <v>17</v>
      </c>
      <c r="CA599" t="s">
        <v>211</v>
      </c>
      <c r="CB599" t="s">
        <v>212</v>
      </c>
      <c r="CC599" t="s">
        <v>213</v>
      </c>
      <c r="CD599" t="s">
        <v>213</v>
      </c>
      <c r="CE599" t="s">
        <v>213</v>
      </c>
      <c r="CF599" t="s">
        <v>213</v>
      </c>
      <c r="CG599">
        <v>5</v>
      </c>
      <c r="CH599">
        <v>0</v>
      </c>
      <c r="CI599">
        <v>0</v>
      </c>
      <c r="CJ599">
        <v>0</v>
      </c>
      <c r="CK599">
        <v>0</v>
      </c>
      <c r="CL599">
        <v>2</v>
      </c>
      <c r="CM599">
        <v>1330.51</v>
      </c>
      <c r="CN599">
        <v>2.18125</v>
      </c>
      <c r="CO599">
        <v>7.60525</v>
      </c>
      <c r="CP599">
        <v>9.45942</v>
      </c>
      <c r="CQ599">
        <v>29.9993</v>
      </c>
      <c r="CR599">
        <v>9.33956</v>
      </c>
      <c r="CS599">
        <v>9.52257</v>
      </c>
      <c r="CT599">
        <v>-1</v>
      </c>
      <c r="CU599">
        <v>100</v>
      </c>
      <c r="CV599">
        <v>19.3685</v>
      </c>
      <c r="CW599">
        <v>-999.9</v>
      </c>
      <c r="CX599">
        <v>400</v>
      </c>
      <c r="CY599">
        <v>0</v>
      </c>
      <c r="CZ599">
        <v>103.927</v>
      </c>
      <c r="DA599">
        <v>103.336</v>
      </c>
    </row>
    <row r="600" spans="1:105">
      <c r="A600">
        <v>586</v>
      </c>
      <c r="B600">
        <v>1551447928.5</v>
      </c>
      <c r="C600">
        <v>1629.59999990463</v>
      </c>
      <c r="D600" t="s">
        <v>1392</v>
      </c>
      <c r="E600" t="s">
        <v>1393</v>
      </c>
      <c r="F600">
        <f>J600+I600+M600*K600</f>
        <v>0</v>
      </c>
      <c r="G600">
        <f>(1000*AM600)/(L600*(AO600+273.15))</f>
        <v>0</v>
      </c>
      <c r="H600">
        <f>((G600*F600*(1-(AJ600/1000)))/(100*K600))*(0.0/60)</f>
        <v>0</v>
      </c>
      <c r="I600" t="s">
        <v>203</v>
      </c>
      <c r="J600" t="s">
        <v>204</v>
      </c>
      <c r="K600" t="s">
        <v>205</v>
      </c>
      <c r="L600" t="s">
        <v>206</v>
      </c>
      <c r="M600" t="s">
        <v>927</v>
      </c>
      <c r="N600" t="s">
        <v>928</v>
      </c>
      <c r="O600" t="s">
        <v>697</v>
      </c>
      <c r="Q600">
        <v>1551447928.5</v>
      </c>
      <c r="R600">
        <f>AL600*Y600*(AJ600-AK600)/(100*AF600*(1000-Y600*AJ600))</f>
        <v>0</v>
      </c>
      <c r="S600">
        <f>AL600*Y600*(AI600-AH600*(1000-Y600*AK600)/(1000-Y600*AJ600))/(100*AF600)</f>
        <v>0</v>
      </c>
      <c r="T600">
        <f>(U600/V600*100)</f>
        <v>0</v>
      </c>
      <c r="U600">
        <f>AJ600*(AM600+AN600)/1000</f>
        <v>0</v>
      </c>
      <c r="V600">
        <f>0.61365*exp(17.502*AO600/(240.97+AO600))</f>
        <v>0</v>
      </c>
      <c r="W600">
        <v>127</v>
      </c>
      <c r="X600">
        <v>9</v>
      </c>
      <c r="Y600">
        <f>IF(W600*$H$11&gt;=AA600,1.0,(AA600/(AA600-W600*$H$11)))</f>
        <v>0</v>
      </c>
      <c r="Z600">
        <f>(Y600-1)*100</f>
        <v>0</v>
      </c>
      <c r="AA600">
        <f>MAX(0,($B$11+$C$11*AR600)/(1+$D$11*AR600)*AM600/(AO600+273)*$E$11)</f>
        <v>0</v>
      </c>
      <c r="AB600">
        <f>$B$9*AS600+$C$9*AT600</f>
        <v>0</v>
      </c>
      <c r="AC600">
        <f>AB600*AD600</f>
        <v>0</v>
      </c>
      <c r="AD600">
        <f>($B$9*$D$7+$C$9*$D$7)/($B$9+$C$9)</f>
        <v>0</v>
      </c>
      <c r="AE600">
        <f>($B$9*$K$7+$C$9*$K$7)/($B$9+$C$9)</f>
        <v>0</v>
      </c>
      <c r="AF600">
        <v>10</v>
      </c>
      <c r="AG600">
        <v>1551447928.5</v>
      </c>
      <c r="AH600">
        <v>405.157</v>
      </c>
      <c r="AI600">
        <v>398.728</v>
      </c>
      <c r="AJ600">
        <v>8.83278</v>
      </c>
      <c r="AK600">
        <v>7.73957</v>
      </c>
      <c r="AL600">
        <v>1432.89</v>
      </c>
      <c r="AM600">
        <v>100.515</v>
      </c>
      <c r="AN600">
        <v>0.0225876</v>
      </c>
      <c r="AO600">
        <v>6.88726</v>
      </c>
      <c r="AP600">
        <v>999.9</v>
      </c>
      <c r="AQ600">
        <v>999.9</v>
      </c>
      <c r="AR600">
        <v>9989.38</v>
      </c>
      <c r="AS600">
        <v>0</v>
      </c>
      <c r="AT600">
        <v>41.011</v>
      </c>
      <c r="AU600">
        <v>0</v>
      </c>
      <c r="AV600" t="s">
        <v>208</v>
      </c>
      <c r="AW600">
        <v>0</v>
      </c>
      <c r="AX600">
        <v>-0.747</v>
      </c>
      <c r="AY600">
        <v>-0.067</v>
      </c>
      <c r="AZ600">
        <v>0</v>
      </c>
      <c r="BA600">
        <v>0</v>
      </c>
      <c r="BB600">
        <v>0</v>
      </c>
      <c r="BC600">
        <v>0</v>
      </c>
      <c r="BD600">
        <v>-75.7984071428571</v>
      </c>
      <c r="BE600">
        <v>20.0213862783816</v>
      </c>
      <c r="BF600">
        <v>3.54203262060433</v>
      </c>
      <c r="BG600">
        <v>0</v>
      </c>
      <c r="BH600">
        <v>-2.9442230952381</v>
      </c>
      <c r="BI600">
        <v>0.136366303975294</v>
      </c>
      <c r="BJ600">
        <v>0.0353589568694509</v>
      </c>
      <c r="BK600">
        <v>0</v>
      </c>
      <c r="BL600">
        <v>0</v>
      </c>
      <c r="BM600">
        <v>0</v>
      </c>
      <c r="BN600" t="s">
        <v>209</v>
      </c>
      <c r="BO600">
        <v>1.88477</v>
      </c>
      <c r="BP600">
        <v>1.88171</v>
      </c>
      <c r="BQ600">
        <v>1.88324</v>
      </c>
      <c r="BR600">
        <v>1.882</v>
      </c>
      <c r="BS600">
        <v>1.88384</v>
      </c>
      <c r="BT600">
        <v>1.88309</v>
      </c>
      <c r="BU600">
        <v>1.8848</v>
      </c>
      <c r="BV600">
        <v>1.88232</v>
      </c>
      <c r="BW600" t="s">
        <v>210</v>
      </c>
      <c r="BX600" t="s">
        <v>17</v>
      </c>
      <c r="BY600" t="s">
        <v>17</v>
      </c>
      <c r="BZ600" t="s">
        <v>17</v>
      </c>
      <c r="CA600" t="s">
        <v>211</v>
      </c>
      <c r="CB600" t="s">
        <v>212</v>
      </c>
      <c r="CC600" t="s">
        <v>213</v>
      </c>
      <c r="CD600" t="s">
        <v>213</v>
      </c>
      <c r="CE600" t="s">
        <v>213</v>
      </c>
      <c r="CF600" t="s">
        <v>213</v>
      </c>
      <c r="CG600">
        <v>5</v>
      </c>
      <c r="CH600">
        <v>0</v>
      </c>
      <c r="CI600">
        <v>0</v>
      </c>
      <c r="CJ600">
        <v>0</v>
      </c>
      <c r="CK600">
        <v>0</v>
      </c>
      <c r="CL600">
        <v>2</v>
      </c>
      <c r="CM600">
        <v>1332.45</v>
      </c>
      <c r="CN600">
        <v>2.19417</v>
      </c>
      <c r="CO600">
        <v>7.60527</v>
      </c>
      <c r="CP600">
        <v>9.45438</v>
      </c>
      <c r="CQ600">
        <v>29.9994</v>
      </c>
      <c r="CR600">
        <v>9.33508</v>
      </c>
      <c r="CS600">
        <v>9.51807</v>
      </c>
      <c r="CT600">
        <v>-1</v>
      </c>
      <c r="CU600">
        <v>100</v>
      </c>
      <c r="CV600">
        <v>19.3685</v>
      </c>
      <c r="CW600">
        <v>-999.9</v>
      </c>
      <c r="CX600">
        <v>400</v>
      </c>
      <c r="CY600">
        <v>0</v>
      </c>
      <c r="CZ600">
        <v>103.927</v>
      </c>
      <c r="DA600">
        <v>103.337</v>
      </c>
    </row>
    <row r="601" spans="1:105">
      <c r="A601">
        <v>587</v>
      </c>
      <c r="B601">
        <v>1551447930.5</v>
      </c>
      <c r="C601">
        <v>1631.59999990463</v>
      </c>
      <c r="D601" t="s">
        <v>1394</v>
      </c>
      <c r="E601" t="s">
        <v>1395</v>
      </c>
      <c r="F601">
        <f>J601+I601+M601*K601</f>
        <v>0</v>
      </c>
      <c r="G601">
        <f>(1000*AM601)/(L601*(AO601+273.15))</f>
        <v>0</v>
      </c>
      <c r="H601">
        <f>((G601*F601*(1-(AJ601/1000)))/(100*K601))*(0.0/60)</f>
        <v>0</v>
      </c>
      <c r="I601" t="s">
        <v>203</v>
      </c>
      <c r="J601" t="s">
        <v>204</v>
      </c>
      <c r="K601" t="s">
        <v>205</v>
      </c>
      <c r="L601" t="s">
        <v>206</v>
      </c>
      <c r="M601" t="s">
        <v>927</v>
      </c>
      <c r="N601" t="s">
        <v>928</v>
      </c>
      <c r="O601" t="s">
        <v>697</v>
      </c>
      <c r="Q601">
        <v>1551447930.5</v>
      </c>
      <c r="R601">
        <f>AL601*Y601*(AJ601-AK601)/(100*AF601*(1000-Y601*AJ601))</f>
        <v>0</v>
      </c>
      <c r="S601">
        <f>AL601*Y601*(AI601-AH601*(1000-Y601*AK601)/(1000-Y601*AJ601))/(100*AF601)</f>
        <v>0</v>
      </c>
      <c r="T601">
        <f>(U601/V601*100)</f>
        <v>0</v>
      </c>
      <c r="U601">
        <f>AJ601*(AM601+AN601)/1000</f>
        <v>0</v>
      </c>
      <c r="V601">
        <f>0.61365*exp(17.502*AO601/(240.97+AO601))</f>
        <v>0</v>
      </c>
      <c r="W601">
        <v>126</v>
      </c>
      <c r="X601">
        <v>9</v>
      </c>
      <c r="Y601">
        <f>IF(W601*$H$11&gt;=AA601,1.0,(AA601/(AA601-W601*$H$11)))</f>
        <v>0</v>
      </c>
      <c r="Z601">
        <f>(Y601-1)*100</f>
        <v>0</v>
      </c>
      <c r="AA601">
        <f>MAX(0,($B$11+$C$11*AR601)/(1+$D$11*AR601)*AM601/(AO601+273)*$E$11)</f>
        <v>0</v>
      </c>
      <c r="AB601">
        <f>$B$9*AS601+$C$9*AT601</f>
        <v>0</v>
      </c>
      <c r="AC601">
        <f>AB601*AD601</f>
        <v>0</v>
      </c>
      <c r="AD601">
        <f>($B$9*$D$7+$C$9*$D$7)/($B$9+$C$9)</f>
        <v>0</v>
      </c>
      <c r="AE601">
        <f>($B$9*$K$7+$C$9*$K$7)/($B$9+$C$9)</f>
        <v>0</v>
      </c>
      <c r="AF601">
        <v>10</v>
      </c>
      <c r="AG601">
        <v>1551447930.5</v>
      </c>
      <c r="AH601">
        <v>405.407</v>
      </c>
      <c r="AI601">
        <v>398.727</v>
      </c>
      <c r="AJ601">
        <v>8.83405</v>
      </c>
      <c r="AK601">
        <v>7.73906</v>
      </c>
      <c r="AL601">
        <v>1432.93</v>
      </c>
      <c r="AM601">
        <v>100.514</v>
      </c>
      <c r="AN601">
        <v>0.0227988</v>
      </c>
      <c r="AO601">
        <v>6.88404</v>
      </c>
      <c r="AP601">
        <v>999.9</v>
      </c>
      <c r="AQ601">
        <v>999.9</v>
      </c>
      <c r="AR601">
        <v>10009.4</v>
      </c>
      <c r="AS601">
        <v>0</v>
      </c>
      <c r="AT601">
        <v>40.8741</v>
      </c>
      <c r="AU601">
        <v>0</v>
      </c>
      <c r="AV601" t="s">
        <v>208</v>
      </c>
      <c r="AW601">
        <v>0</v>
      </c>
      <c r="AX601">
        <v>-0.747</v>
      </c>
      <c r="AY601">
        <v>-0.067</v>
      </c>
      <c r="AZ601">
        <v>0</v>
      </c>
      <c r="BA601">
        <v>0</v>
      </c>
      <c r="BB601">
        <v>0</v>
      </c>
      <c r="BC601">
        <v>0</v>
      </c>
      <c r="BD601">
        <v>-75.7984071428571</v>
      </c>
      <c r="BE601">
        <v>20.0213862783816</v>
      </c>
      <c r="BF601">
        <v>3.54203262060433</v>
      </c>
      <c r="BG601">
        <v>0</v>
      </c>
      <c r="BH601">
        <v>-2.9442230952381</v>
      </c>
      <c r="BI601">
        <v>0.136366303975294</v>
      </c>
      <c r="BJ601">
        <v>0.0353589568694509</v>
      </c>
      <c r="BK601">
        <v>0</v>
      </c>
      <c r="BL601">
        <v>0</v>
      </c>
      <c r="BM601">
        <v>0</v>
      </c>
      <c r="BN601" t="s">
        <v>209</v>
      </c>
      <c r="BO601">
        <v>1.88477</v>
      </c>
      <c r="BP601">
        <v>1.88171</v>
      </c>
      <c r="BQ601">
        <v>1.88324</v>
      </c>
      <c r="BR601">
        <v>1.88198</v>
      </c>
      <c r="BS601">
        <v>1.88384</v>
      </c>
      <c r="BT601">
        <v>1.88309</v>
      </c>
      <c r="BU601">
        <v>1.88479</v>
      </c>
      <c r="BV601">
        <v>1.88232</v>
      </c>
      <c r="BW601" t="s">
        <v>210</v>
      </c>
      <c r="BX601" t="s">
        <v>17</v>
      </c>
      <c r="BY601" t="s">
        <v>17</v>
      </c>
      <c r="BZ601" t="s">
        <v>17</v>
      </c>
      <c r="CA601" t="s">
        <v>211</v>
      </c>
      <c r="CB601" t="s">
        <v>212</v>
      </c>
      <c r="CC601" t="s">
        <v>213</v>
      </c>
      <c r="CD601" t="s">
        <v>213</v>
      </c>
      <c r="CE601" t="s">
        <v>213</v>
      </c>
      <c r="CF601" t="s">
        <v>213</v>
      </c>
      <c r="CG601">
        <v>5</v>
      </c>
      <c r="CH601">
        <v>0</v>
      </c>
      <c r="CI601">
        <v>0</v>
      </c>
      <c r="CJ601">
        <v>0</v>
      </c>
      <c r="CK601">
        <v>0</v>
      </c>
      <c r="CL601">
        <v>2</v>
      </c>
      <c r="CM601">
        <v>1333.51</v>
      </c>
      <c r="CN601">
        <v>2.18339</v>
      </c>
      <c r="CO601">
        <v>7.60532</v>
      </c>
      <c r="CP601">
        <v>9.44932</v>
      </c>
      <c r="CQ601">
        <v>29.9994</v>
      </c>
      <c r="CR601">
        <v>9.3306</v>
      </c>
      <c r="CS601">
        <v>9.51357</v>
      </c>
      <c r="CT601">
        <v>-1</v>
      </c>
      <c r="CU601">
        <v>100</v>
      </c>
      <c r="CV601">
        <v>19.3685</v>
      </c>
      <c r="CW601">
        <v>-999.9</v>
      </c>
      <c r="CX601">
        <v>400</v>
      </c>
      <c r="CY601">
        <v>0</v>
      </c>
      <c r="CZ601">
        <v>103.928</v>
      </c>
      <c r="DA601">
        <v>103.337</v>
      </c>
    </row>
    <row r="602" spans="1:105">
      <c r="A602">
        <v>588</v>
      </c>
      <c r="B602">
        <v>1551447932.5</v>
      </c>
      <c r="C602">
        <v>1633.59999990463</v>
      </c>
      <c r="D602" t="s">
        <v>1396</v>
      </c>
      <c r="E602" t="s">
        <v>1397</v>
      </c>
      <c r="F602">
        <f>J602+I602+M602*K602</f>
        <v>0</v>
      </c>
      <c r="G602">
        <f>(1000*AM602)/(L602*(AO602+273.15))</f>
        <v>0</v>
      </c>
      <c r="H602">
        <f>((G602*F602*(1-(AJ602/1000)))/(100*K602))*(0.0/60)</f>
        <v>0</v>
      </c>
      <c r="I602" t="s">
        <v>203</v>
      </c>
      <c r="J602" t="s">
        <v>204</v>
      </c>
      <c r="K602" t="s">
        <v>205</v>
      </c>
      <c r="L602" t="s">
        <v>206</v>
      </c>
      <c r="M602" t="s">
        <v>927</v>
      </c>
      <c r="N602" t="s">
        <v>928</v>
      </c>
      <c r="O602" t="s">
        <v>697</v>
      </c>
      <c r="Q602">
        <v>1551447932.5</v>
      </c>
      <c r="R602">
        <f>AL602*Y602*(AJ602-AK602)/(100*AF602*(1000-Y602*AJ602))</f>
        <v>0</v>
      </c>
      <c r="S602">
        <f>AL602*Y602*(AI602-AH602*(1000-Y602*AK602)/(1000-Y602*AJ602))/(100*AF602)</f>
        <v>0</v>
      </c>
      <c r="T602">
        <f>(U602/V602*100)</f>
        <v>0</v>
      </c>
      <c r="U602">
        <f>AJ602*(AM602+AN602)/1000</f>
        <v>0</v>
      </c>
      <c r="V602">
        <f>0.61365*exp(17.502*AO602/(240.97+AO602))</f>
        <v>0</v>
      </c>
      <c r="W602">
        <v>125</v>
      </c>
      <c r="X602">
        <v>9</v>
      </c>
      <c r="Y602">
        <f>IF(W602*$H$11&gt;=AA602,1.0,(AA602/(AA602-W602*$H$11)))</f>
        <v>0</v>
      </c>
      <c r="Z602">
        <f>(Y602-1)*100</f>
        <v>0</v>
      </c>
      <c r="AA602">
        <f>MAX(0,($B$11+$C$11*AR602)/(1+$D$11*AR602)*AM602/(AO602+273)*$E$11)</f>
        <v>0</v>
      </c>
      <c r="AB602">
        <f>$B$9*AS602+$C$9*AT602</f>
        <v>0</v>
      </c>
      <c r="AC602">
        <f>AB602*AD602</f>
        <v>0</v>
      </c>
      <c r="AD602">
        <f>($B$9*$D$7+$C$9*$D$7)/($B$9+$C$9)</f>
        <v>0</v>
      </c>
      <c r="AE602">
        <f>($B$9*$K$7+$C$9*$K$7)/($B$9+$C$9)</f>
        <v>0</v>
      </c>
      <c r="AF602">
        <v>10</v>
      </c>
      <c r="AG602">
        <v>1551447932.5</v>
      </c>
      <c r="AH602">
        <v>405.622</v>
      </c>
      <c r="AI602">
        <v>398.71</v>
      </c>
      <c r="AJ602">
        <v>8.83368</v>
      </c>
      <c r="AK602">
        <v>7.73777</v>
      </c>
      <c r="AL602">
        <v>1433.2</v>
      </c>
      <c r="AM602">
        <v>100.514</v>
      </c>
      <c r="AN602">
        <v>0.0227605</v>
      </c>
      <c r="AO602">
        <v>6.87441</v>
      </c>
      <c r="AP602">
        <v>999.9</v>
      </c>
      <c r="AQ602">
        <v>999.9</v>
      </c>
      <c r="AR602">
        <v>10030.6</v>
      </c>
      <c r="AS602">
        <v>0</v>
      </c>
      <c r="AT602">
        <v>40.7563</v>
      </c>
      <c r="AU602">
        <v>0</v>
      </c>
      <c r="AV602" t="s">
        <v>208</v>
      </c>
      <c r="AW602">
        <v>0</v>
      </c>
      <c r="AX602">
        <v>-0.747</v>
      </c>
      <c r="AY602">
        <v>-0.067</v>
      </c>
      <c r="AZ602">
        <v>0</v>
      </c>
      <c r="BA602">
        <v>0</v>
      </c>
      <c r="BB602">
        <v>0</v>
      </c>
      <c r="BC602">
        <v>0</v>
      </c>
      <c r="BD602">
        <v>-75.7984071428571</v>
      </c>
      <c r="BE602">
        <v>20.0213862783816</v>
      </c>
      <c r="BF602">
        <v>3.54203262060433</v>
      </c>
      <c r="BG602">
        <v>0</v>
      </c>
      <c r="BH602">
        <v>-2.9442230952381</v>
      </c>
      <c r="BI602">
        <v>0.136366303975294</v>
      </c>
      <c r="BJ602">
        <v>0.0353589568694509</v>
      </c>
      <c r="BK602">
        <v>0</v>
      </c>
      <c r="BL602">
        <v>0</v>
      </c>
      <c r="BM602">
        <v>0</v>
      </c>
      <c r="BN602" t="s">
        <v>209</v>
      </c>
      <c r="BO602">
        <v>1.88477</v>
      </c>
      <c r="BP602">
        <v>1.88171</v>
      </c>
      <c r="BQ602">
        <v>1.88324</v>
      </c>
      <c r="BR602">
        <v>1.88197</v>
      </c>
      <c r="BS602">
        <v>1.88384</v>
      </c>
      <c r="BT602">
        <v>1.88309</v>
      </c>
      <c r="BU602">
        <v>1.88478</v>
      </c>
      <c r="BV602">
        <v>1.88232</v>
      </c>
      <c r="BW602" t="s">
        <v>210</v>
      </c>
      <c r="BX602" t="s">
        <v>17</v>
      </c>
      <c r="BY602" t="s">
        <v>17</v>
      </c>
      <c r="BZ602" t="s">
        <v>17</v>
      </c>
      <c r="CA602" t="s">
        <v>211</v>
      </c>
      <c r="CB602" t="s">
        <v>212</v>
      </c>
      <c r="CC602" t="s">
        <v>213</v>
      </c>
      <c r="CD602" t="s">
        <v>213</v>
      </c>
      <c r="CE602" t="s">
        <v>213</v>
      </c>
      <c r="CF602" t="s">
        <v>213</v>
      </c>
      <c r="CG602">
        <v>5</v>
      </c>
      <c r="CH602">
        <v>0</v>
      </c>
      <c r="CI602">
        <v>0</v>
      </c>
      <c r="CJ602">
        <v>0</v>
      </c>
      <c r="CK602">
        <v>0</v>
      </c>
      <c r="CL602">
        <v>2</v>
      </c>
      <c r="CM602">
        <v>1334.78</v>
      </c>
      <c r="CN602">
        <v>2.18985</v>
      </c>
      <c r="CO602">
        <v>7.60543</v>
      </c>
      <c r="CP602">
        <v>9.44481</v>
      </c>
      <c r="CQ602">
        <v>29.9995</v>
      </c>
      <c r="CR602">
        <v>9.32612</v>
      </c>
      <c r="CS602">
        <v>9.50887</v>
      </c>
      <c r="CT602">
        <v>-1</v>
      </c>
      <c r="CU602">
        <v>100</v>
      </c>
      <c r="CV602">
        <v>18.9779</v>
      </c>
      <c r="CW602">
        <v>-999.9</v>
      </c>
      <c r="CX602">
        <v>400</v>
      </c>
      <c r="CY602">
        <v>0</v>
      </c>
      <c r="CZ602">
        <v>103.929</v>
      </c>
      <c r="DA602">
        <v>103.338</v>
      </c>
    </row>
    <row r="603" spans="1:105">
      <c r="A603">
        <v>589</v>
      </c>
      <c r="B603">
        <v>1551447934.5</v>
      </c>
      <c r="C603">
        <v>1635.59999990463</v>
      </c>
      <c r="D603" t="s">
        <v>1398</v>
      </c>
      <c r="E603" t="s">
        <v>1399</v>
      </c>
      <c r="F603">
        <f>J603+I603+M603*K603</f>
        <v>0</v>
      </c>
      <c r="G603">
        <f>(1000*AM603)/(L603*(AO603+273.15))</f>
        <v>0</v>
      </c>
      <c r="H603">
        <f>((G603*F603*(1-(AJ603/1000)))/(100*K603))*(0.0/60)</f>
        <v>0</v>
      </c>
      <c r="I603" t="s">
        <v>203</v>
      </c>
      <c r="J603" t="s">
        <v>204</v>
      </c>
      <c r="K603" t="s">
        <v>205</v>
      </c>
      <c r="L603" t="s">
        <v>206</v>
      </c>
      <c r="M603" t="s">
        <v>927</v>
      </c>
      <c r="N603" t="s">
        <v>928</v>
      </c>
      <c r="O603" t="s">
        <v>697</v>
      </c>
      <c r="Q603">
        <v>1551447934.5</v>
      </c>
      <c r="R603">
        <f>AL603*Y603*(AJ603-AK603)/(100*AF603*(1000-Y603*AJ603))</f>
        <v>0</v>
      </c>
      <c r="S603">
        <f>AL603*Y603*(AI603-AH603*(1000-Y603*AK603)/(1000-Y603*AJ603))/(100*AF603)</f>
        <v>0</v>
      </c>
      <c r="T603">
        <f>(U603/V603*100)</f>
        <v>0</v>
      </c>
      <c r="U603">
        <f>AJ603*(AM603+AN603)/1000</f>
        <v>0</v>
      </c>
      <c r="V603">
        <f>0.61365*exp(17.502*AO603/(240.97+AO603))</f>
        <v>0</v>
      </c>
      <c r="W603">
        <v>123</v>
      </c>
      <c r="X603">
        <v>9</v>
      </c>
      <c r="Y603">
        <f>IF(W603*$H$11&gt;=AA603,1.0,(AA603/(AA603-W603*$H$11)))</f>
        <v>0</v>
      </c>
      <c r="Z603">
        <f>(Y603-1)*100</f>
        <v>0</v>
      </c>
      <c r="AA603">
        <f>MAX(0,($B$11+$C$11*AR603)/(1+$D$11*AR603)*AM603/(AO603+273)*$E$11)</f>
        <v>0</v>
      </c>
      <c r="AB603">
        <f>$B$9*AS603+$C$9*AT603</f>
        <v>0</v>
      </c>
      <c r="AC603">
        <f>AB603*AD603</f>
        <v>0</v>
      </c>
      <c r="AD603">
        <f>($B$9*$D$7+$C$9*$D$7)/($B$9+$C$9)</f>
        <v>0</v>
      </c>
      <c r="AE603">
        <f>($B$9*$K$7+$C$9*$K$7)/($B$9+$C$9)</f>
        <v>0</v>
      </c>
      <c r="AF603">
        <v>10</v>
      </c>
      <c r="AG603">
        <v>1551447934.5</v>
      </c>
      <c r="AH603">
        <v>405.86</v>
      </c>
      <c r="AI603">
        <v>398.717</v>
      </c>
      <c r="AJ603">
        <v>8.83562</v>
      </c>
      <c r="AK603">
        <v>7.73695</v>
      </c>
      <c r="AL603">
        <v>1433.14</v>
      </c>
      <c r="AM603">
        <v>100.513</v>
      </c>
      <c r="AN603">
        <v>0.0226017</v>
      </c>
      <c r="AO603">
        <v>6.87373</v>
      </c>
      <c r="AP603">
        <v>999.9</v>
      </c>
      <c r="AQ603">
        <v>999.9</v>
      </c>
      <c r="AR603">
        <v>10015</v>
      </c>
      <c r="AS603">
        <v>0</v>
      </c>
      <c r="AT603">
        <v>40.6974</v>
      </c>
      <c r="AU603">
        <v>0</v>
      </c>
      <c r="AV603" t="s">
        <v>208</v>
      </c>
      <c r="AW603">
        <v>0</v>
      </c>
      <c r="AX603">
        <v>-0.747</v>
      </c>
      <c r="AY603">
        <v>-0.067</v>
      </c>
      <c r="AZ603">
        <v>0</v>
      </c>
      <c r="BA603">
        <v>0</v>
      </c>
      <c r="BB603">
        <v>0</v>
      </c>
      <c r="BC603">
        <v>0</v>
      </c>
      <c r="BD603">
        <v>-75.7984071428571</v>
      </c>
      <c r="BE603">
        <v>20.0213862783816</v>
      </c>
      <c r="BF603">
        <v>3.54203262060433</v>
      </c>
      <c r="BG603">
        <v>0</v>
      </c>
      <c r="BH603">
        <v>-2.9442230952381</v>
      </c>
      <c r="BI603">
        <v>0.136366303975294</v>
      </c>
      <c r="BJ603">
        <v>0.0353589568694509</v>
      </c>
      <c r="BK603">
        <v>0</v>
      </c>
      <c r="BL603">
        <v>0</v>
      </c>
      <c r="BM603">
        <v>0</v>
      </c>
      <c r="BN603" t="s">
        <v>209</v>
      </c>
      <c r="BO603">
        <v>1.88477</v>
      </c>
      <c r="BP603">
        <v>1.88171</v>
      </c>
      <c r="BQ603">
        <v>1.88324</v>
      </c>
      <c r="BR603">
        <v>1.88199</v>
      </c>
      <c r="BS603">
        <v>1.88384</v>
      </c>
      <c r="BT603">
        <v>1.88309</v>
      </c>
      <c r="BU603">
        <v>1.88478</v>
      </c>
      <c r="BV603">
        <v>1.88232</v>
      </c>
      <c r="BW603" t="s">
        <v>210</v>
      </c>
      <c r="BX603" t="s">
        <v>17</v>
      </c>
      <c r="BY603" t="s">
        <v>17</v>
      </c>
      <c r="BZ603" t="s">
        <v>17</v>
      </c>
      <c r="CA603" t="s">
        <v>211</v>
      </c>
      <c r="CB603" t="s">
        <v>212</v>
      </c>
      <c r="CC603" t="s">
        <v>213</v>
      </c>
      <c r="CD603" t="s">
        <v>213</v>
      </c>
      <c r="CE603" t="s">
        <v>213</v>
      </c>
      <c r="CF603" t="s">
        <v>213</v>
      </c>
      <c r="CG603">
        <v>5</v>
      </c>
      <c r="CH603">
        <v>0</v>
      </c>
      <c r="CI603">
        <v>0</v>
      </c>
      <c r="CJ603">
        <v>0</v>
      </c>
      <c r="CK603">
        <v>0</v>
      </c>
      <c r="CL603">
        <v>2</v>
      </c>
      <c r="CM603">
        <v>1335.85</v>
      </c>
      <c r="CN603">
        <v>2.20276</v>
      </c>
      <c r="CO603">
        <v>7.60557</v>
      </c>
      <c r="CP603">
        <v>9.44033</v>
      </c>
      <c r="CQ603">
        <v>29.9994</v>
      </c>
      <c r="CR603">
        <v>9.32165</v>
      </c>
      <c r="CS603">
        <v>9.50382</v>
      </c>
      <c r="CT603">
        <v>-1</v>
      </c>
      <c r="CU603">
        <v>100</v>
      </c>
      <c r="CV603">
        <v>18.9779</v>
      </c>
      <c r="CW603">
        <v>-999.9</v>
      </c>
      <c r="CX603">
        <v>400</v>
      </c>
      <c r="CY603">
        <v>0</v>
      </c>
      <c r="CZ603">
        <v>103.93</v>
      </c>
      <c r="DA603">
        <v>103.339</v>
      </c>
    </row>
    <row r="604" spans="1:105">
      <c r="A604">
        <v>590</v>
      </c>
      <c r="B604">
        <v>1551447936.5</v>
      </c>
      <c r="C604">
        <v>1637.59999990463</v>
      </c>
      <c r="D604" t="s">
        <v>1400</v>
      </c>
      <c r="E604" t="s">
        <v>1401</v>
      </c>
      <c r="F604">
        <f>J604+I604+M604*K604</f>
        <v>0</v>
      </c>
      <c r="G604">
        <f>(1000*AM604)/(L604*(AO604+273.15))</f>
        <v>0</v>
      </c>
      <c r="H604">
        <f>((G604*F604*(1-(AJ604/1000)))/(100*K604))*(0.0/60)</f>
        <v>0</v>
      </c>
      <c r="I604" t="s">
        <v>203</v>
      </c>
      <c r="J604" t="s">
        <v>204</v>
      </c>
      <c r="K604" t="s">
        <v>205</v>
      </c>
      <c r="L604" t="s">
        <v>206</v>
      </c>
      <c r="M604" t="s">
        <v>927</v>
      </c>
      <c r="N604" t="s">
        <v>928</v>
      </c>
      <c r="O604" t="s">
        <v>697</v>
      </c>
      <c r="Q604">
        <v>1551447936.5</v>
      </c>
      <c r="R604">
        <f>AL604*Y604*(AJ604-AK604)/(100*AF604*(1000-Y604*AJ604))</f>
        <v>0</v>
      </c>
      <c r="S604">
        <f>AL604*Y604*(AI604-AH604*(1000-Y604*AK604)/(1000-Y604*AJ604))/(100*AF604)</f>
        <v>0</v>
      </c>
      <c r="T604">
        <f>(U604/V604*100)</f>
        <v>0</v>
      </c>
      <c r="U604">
        <f>AJ604*(AM604+AN604)/1000</f>
        <v>0</v>
      </c>
      <c r="V604">
        <f>0.61365*exp(17.502*AO604/(240.97+AO604))</f>
        <v>0</v>
      </c>
      <c r="W604">
        <v>138</v>
      </c>
      <c r="X604">
        <v>10</v>
      </c>
      <c r="Y604">
        <f>IF(W604*$H$11&gt;=AA604,1.0,(AA604/(AA604-W604*$H$11)))</f>
        <v>0</v>
      </c>
      <c r="Z604">
        <f>(Y604-1)*100</f>
        <v>0</v>
      </c>
      <c r="AA604">
        <f>MAX(0,($B$11+$C$11*AR604)/(1+$D$11*AR604)*AM604/(AO604+273)*$E$11)</f>
        <v>0</v>
      </c>
      <c r="AB604">
        <f>$B$9*AS604+$C$9*AT604</f>
        <v>0</v>
      </c>
      <c r="AC604">
        <f>AB604*AD604</f>
        <v>0</v>
      </c>
      <c r="AD604">
        <f>($B$9*$D$7+$C$9*$D$7)/($B$9+$C$9)</f>
        <v>0</v>
      </c>
      <c r="AE604">
        <f>($B$9*$K$7+$C$9*$K$7)/($B$9+$C$9)</f>
        <v>0</v>
      </c>
      <c r="AF604">
        <v>10</v>
      </c>
      <c r="AG604">
        <v>1551447936.5</v>
      </c>
      <c r="AH604">
        <v>406.099</v>
      </c>
      <c r="AI604">
        <v>398.709</v>
      </c>
      <c r="AJ604">
        <v>8.84249</v>
      </c>
      <c r="AK604">
        <v>7.73614</v>
      </c>
      <c r="AL604">
        <v>1433</v>
      </c>
      <c r="AM604">
        <v>100.514</v>
      </c>
      <c r="AN604">
        <v>0.0225996</v>
      </c>
      <c r="AO604">
        <v>6.89262</v>
      </c>
      <c r="AP604">
        <v>999.9</v>
      </c>
      <c r="AQ604">
        <v>999.9</v>
      </c>
      <c r="AR604">
        <v>9994.38</v>
      </c>
      <c r="AS604">
        <v>0</v>
      </c>
      <c r="AT604">
        <v>40.6659</v>
      </c>
      <c r="AU604">
        <v>0</v>
      </c>
      <c r="AV604" t="s">
        <v>208</v>
      </c>
      <c r="AW604">
        <v>0</v>
      </c>
      <c r="AX604">
        <v>-0.747</v>
      </c>
      <c r="AY604">
        <v>-0.067</v>
      </c>
      <c r="AZ604">
        <v>0</v>
      </c>
      <c r="BA604">
        <v>0</v>
      </c>
      <c r="BB604">
        <v>0</v>
      </c>
      <c r="BC604">
        <v>0</v>
      </c>
      <c r="BD604">
        <v>-75.7984071428571</v>
      </c>
      <c r="BE604">
        <v>20.0213862783816</v>
      </c>
      <c r="BF604">
        <v>3.54203262060433</v>
      </c>
      <c r="BG604">
        <v>0</v>
      </c>
      <c r="BH604">
        <v>-2.9442230952381</v>
      </c>
      <c r="BI604">
        <v>0.136366303975294</v>
      </c>
      <c r="BJ604">
        <v>0.0353589568694509</v>
      </c>
      <c r="BK604">
        <v>0</v>
      </c>
      <c r="BL604">
        <v>0</v>
      </c>
      <c r="BM604">
        <v>0</v>
      </c>
      <c r="BN604" t="s">
        <v>209</v>
      </c>
      <c r="BO604">
        <v>1.88477</v>
      </c>
      <c r="BP604">
        <v>1.88171</v>
      </c>
      <c r="BQ604">
        <v>1.88324</v>
      </c>
      <c r="BR604">
        <v>1.88199</v>
      </c>
      <c r="BS604">
        <v>1.88383</v>
      </c>
      <c r="BT604">
        <v>1.88309</v>
      </c>
      <c r="BU604">
        <v>1.88479</v>
      </c>
      <c r="BV604">
        <v>1.88232</v>
      </c>
      <c r="BW604" t="s">
        <v>210</v>
      </c>
      <c r="BX604" t="s">
        <v>17</v>
      </c>
      <c r="BY604" t="s">
        <v>17</v>
      </c>
      <c r="BZ604" t="s">
        <v>17</v>
      </c>
      <c r="CA604" t="s">
        <v>211</v>
      </c>
      <c r="CB604" t="s">
        <v>212</v>
      </c>
      <c r="CC604" t="s">
        <v>213</v>
      </c>
      <c r="CD604" t="s">
        <v>213</v>
      </c>
      <c r="CE604" t="s">
        <v>213</v>
      </c>
      <c r="CF604" t="s">
        <v>213</v>
      </c>
      <c r="CG604">
        <v>5</v>
      </c>
      <c r="CH604">
        <v>0</v>
      </c>
      <c r="CI604">
        <v>0</v>
      </c>
      <c r="CJ604">
        <v>0</v>
      </c>
      <c r="CK604">
        <v>0</v>
      </c>
      <c r="CL604">
        <v>2</v>
      </c>
      <c r="CM604">
        <v>1324.4</v>
      </c>
      <c r="CN604">
        <v>2.1963</v>
      </c>
      <c r="CO604">
        <v>7.60563</v>
      </c>
      <c r="CP604">
        <v>9.43558</v>
      </c>
      <c r="CQ604">
        <v>29.9993</v>
      </c>
      <c r="CR604">
        <v>9.31718</v>
      </c>
      <c r="CS604">
        <v>9.49895</v>
      </c>
      <c r="CT604">
        <v>-1</v>
      </c>
      <c r="CU604">
        <v>100</v>
      </c>
      <c r="CV604">
        <v>18.9779</v>
      </c>
      <c r="CW604">
        <v>-999.9</v>
      </c>
      <c r="CX604">
        <v>400</v>
      </c>
      <c r="CY604">
        <v>0</v>
      </c>
      <c r="CZ604">
        <v>103.93</v>
      </c>
      <c r="DA604">
        <v>103.34</v>
      </c>
    </row>
    <row r="605" spans="1:105">
      <c r="A605">
        <v>591</v>
      </c>
      <c r="B605">
        <v>1551447938.5</v>
      </c>
      <c r="C605">
        <v>1639.59999990463</v>
      </c>
      <c r="D605" t="s">
        <v>1402</v>
      </c>
      <c r="E605" t="s">
        <v>1403</v>
      </c>
      <c r="F605">
        <f>J605+I605+M605*K605</f>
        <v>0</v>
      </c>
      <c r="G605">
        <f>(1000*AM605)/(L605*(AO605+273.15))</f>
        <v>0</v>
      </c>
      <c r="H605">
        <f>((G605*F605*(1-(AJ605/1000)))/(100*K605))*(0.0/60)</f>
        <v>0</v>
      </c>
      <c r="I605" t="s">
        <v>203</v>
      </c>
      <c r="J605" t="s">
        <v>204</v>
      </c>
      <c r="K605" t="s">
        <v>205</v>
      </c>
      <c r="L605" t="s">
        <v>206</v>
      </c>
      <c r="M605" t="s">
        <v>927</v>
      </c>
      <c r="N605" t="s">
        <v>928</v>
      </c>
      <c r="O605" t="s">
        <v>697</v>
      </c>
      <c r="Q605">
        <v>1551447938.5</v>
      </c>
      <c r="R605">
        <f>AL605*Y605*(AJ605-AK605)/(100*AF605*(1000-Y605*AJ605))</f>
        <v>0</v>
      </c>
      <c r="S605">
        <f>AL605*Y605*(AI605-AH605*(1000-Y605*AK605)/(1000-Y605*AJ605))/(100*AF605)</f>
        <v>0</v>
      </c>
      <c r="T605">
        <f>(U605/V605*100)</f>
        <v>0</v>
      </c>
      <c r="U605">
        <f>AJ605*(AM605+AN605)/1000</f>
        <v>0</v>
      </c>
      <c r="V605">
        <f>0.61365*exp(17.502*AO605/(240.97+AO605))</f>
        <v>0</v>
      </c>
      <c r="W605">
        <v>141</v>
      </c>
      <c r="X605">
        <v>10</v>
      </c>
      <c r="Y605">
        <f>IF(W605*$H$11&gt;=AA605,1.0,(AA605/(AA605-W605*$H$11)))</f>
        <v>0</v>
      </c>
      <c r="Z605">
        <f>(Y605-1)*100</f>
        <v>0</v>
      </c>
      <c r="AA605">
        <f>MAX(0,($B$11+$C$11*AR605)/(1+$D$11*AR605)*AM605/(AO605+273)*$E$11)</f>
        <v>0</v>
      </c>
      <c r="AB605">
        <f>$B$9*AS605+$C$9*AT605</f>
        <v>0</v>
      </c>
      <c r="AC605">
        <f>AB605*AD605</f>
        <v>0</v>
      </c>
      <c r="AD605">
        <f>($B$9*$D$7+$C$9*$D$7)/($B$9+$C$9)</f>
        <v>0</v>
      </c>
      <c r="AE605">
        <f>($B$9*$K$7+$C$9*$K$7)/($B$9+$C$9)</f>
        <v>0</v>
      </c>
      <c r="AF605">
        <v>10</v>
      </c>
      <c r="AG605">
        <v>1551447938.5</v>
      </c>
      <c r="AH605">
        <v>406.345</v>
      </c>
      <c r="AI605">
        <v>398.691</v>
      </c>
      <c r="AJ605">
        <v>8.85119</v>
      </c>
      <c r="AK605">
        <v>7.73575</v>
      </c>
      <c r="AL605">
        <v>1433.03</v>
      </c>
      <c r="AM605">
        <v>100.514</v>
      </c>
      <c r="AN605">
        <v>0.0226538</v>
      </c>
      <c r="AO605">
        <v>6.907</v>
      </c>
      <c r="AP605">
        <v>999.9</v>
      </c>
      <c r="AQ605">
        <v>999.9</v>
      </c>
      <c r="AR605">
        <v>9981.25</v>
      </c>
      <c r="AS605">
        <v>0</v>
      </c>
      <c r="AT605">
        <v>40.6385</v>
      </c>
      <c r="AU605">
        <v>0</v>
      </c>
      <c r="AV605" t="s">
        <v>208</v>
      </c>
      <c r="AW605">
        <v>0</v>
      </c>
      <c r="AX605">
        <v>-0.747</v>
      </c>
      <c r="AY605">
        <v>-0.067</v>
      </c>
      <c r="AZ605">
        <v>0</v>
      </c>
      <c r="BA605">
        <v>0</v>
      </c>
      <c r="BB605">
        <v>0</v>
      </c>
      <c r="BC605">
        <v>0</v>
      </c>
      <c r="BD605">
        <v>-75.7984071428571</v>
      </c>
      <c r="BE605">
        <v>20.0213862783816</v>
      </c>
      <c r="BF605">
        <v>3.54203262060433</v>
      </c>
      <c r="BG605">
        <v>0</v>
      </c>
      <c r="BH605">
        <v>-2.9442230952381</v>
      </c>
      <c r="BI605">
        <v>0.136366303975294</v>
      </c>
      <c r="BJ605">
        <v>0.0353589568694509</v>
      </c>
      <c r="BK605">
        <v>0</v>
      </c>
      <c r="BL605">
        <v>0</v>
      </c>
      <c r="BM605">
        <v>0</v>
      </c>
      <c r="BN605" t="s">
        <v>209</v>
      </c>
      <c r="BO605">
        <v>1.88477</v>
      </c>
      <c r="BP605">
        <v>1.88171</v>
      </c>
      <c r="BQ605">
        <v>1.88324</v>
      </c>
      <c r="BR605">
        <v>1.88199</v>
      </c>
      <c r="BS605">
        <v>1.88384</v>
      </c>
      <c r="BT605">
        <v>1.88309</v>
      </c>
      <c r="BU605">
        <v>1.88479</v>
      </c>
      <c r="BV605">
        <v>1.88232</v>
      </c>
      <c r="BW605" t="s">
        <v>210</v>
      </c>
      <c r="BX605" t="s">
        <v>17</v>
      </c>
      <c r="BY605" t="s">
        <v>17</v>
      </c>
      <c r="BZ605" t="s">
        <v>17</v>
      </c>
      <c r="CA605" t="s">
        <v>211</v>
      </c>
      <c r="CB605" t="s">
        <v>212</v>
      </c>
      <c r="CC605" t="s">
        <v>213</v>
      </c>
      <c r="CD605" t="s">
        <v>213</v>
      </c>
      <c r="CE605" t="s">
        <v>213</v>
      </c>
      <c r="CF605" t="s">
        <v>213</v>
      </c>
      <c r="CG605">
        <v>5</v>
      </c>
      <c r="CH605">
        <v>0</v>
      </c>
      <c r="CI605">
        <v>0</v>
      </c>
      <c r="CJ605">
        <v>0</v>
      </c>
      <c r="CK605">
        <v>0</v>
      </c>
      <c r="CL605">
        <v>2</v>
      </c>
      <c r="CM605">
        <v>1322.54</v>
      </c>
      <c r="CN605">
        <v>2.19629</v>
      </c>
      <c r="CO605">
        <v>7.60565</v>
      </c>
      <c r="CP605">
        <v>9.43053</v>
      </c>
      <c r="CQ605">
        <v>29.9994</v>
      </c>
      <c r="CR605">
        <v>9.31323</v>
      </c>
      <c r="CS605">
        <v>9.49446</v>
      </c>
      <c r="CT605">
        <v>-1</v>
      </c>
      <c r="CU605">
        <v>100</v>
      </c>
      <c r="CV605">
        <v>18.9779</v>
      </c>
      <c r="CW605">
        <v>-999.9</v>
      </c>
      <c r="CX605">
        <v>400</v>
      </c>
      <c r="CY605">
        <v>0</v>
      </c>
      <c r="CZ605">
        <v>103.931</v>
      </c>
      <c r="DA605">
        <v>103.341</v>
      </c>
    </row>
    <row r="606" spans="1:105">
      <c r="A606">
        <v>592</v>
      </c>
      <c r="B606">
        <v>1551447940.5</v>
      </c>
      <c r="C606">
        <v>1641.59999990463</v>
      </c>
      <c r="D606" t="s">
        <v>1404</v>
      </c>
      <c r="E606" t="s">
        <v>1405</v>
      </c>
      <c r="F606">
        <f>J606+I606+M606*K606</f>
        <v>0</v>
      </c>
      <c r="G606">
        <f>(1000*AM606)/(L606*(AO606+273.15))</f>
        <v>0</v>
      </c>
      <c r="H606">
        <f>((G606*F606*(1-(AJ606/1000)))/(100*K606))*(0.0/60)</f>
        <v>0</v>
      </c>
      <c r="I606" t="s">
        <v>203</v>
      </c>
      <c r="J606" t="s">
        <v>204</v>
      </c>
      <c r="K606" t="s">
        <v>205</v>
      </c>
      <c r="L606" t="s">
        <v>206</v>
      </c>
      <c r="M606" t="s">
        <v>927</v>
      </c>
      <c r="N606" t="s">
        <v>928</v>
      </c>
      <c r="O606" t="s">
        <v>697</v>
      </c>
      <c r="Q606">
        <v>1551447940.5</v>
      </c>
      <c r="R606">
        <f>AL606*Y606*(AJ606-AK606)/(100*AF606*(1000-Y606*AJ606))</f>
        <v>0</v>
      </c>
      <c r="S606">
        <f>AL606*Y606*(AI606-AH606*(1000-Y606*AK606)/(1000-Y606*AJ606))/(100*AF606)</f>
        <v>0</v>
      </c>
      <c r="T606">
        <f>(U606/V606*100)</f>
        <v>0</v>
      </c>
      <c r="U606">
        <f>AJ606*(AM606+AN606)/1000</f>
        <v>0</v>
      </c>
      <c r="V606">
        <f>0.61365*exp(17.502*AO606/(240.97+AO606))</f>
        <v>0</v>
      </c>
      <c r="W606">
        <v>127</v>
      </c>
      <c r="X606">
        <v>9</v>
      </c>
      <c r="Y606">
        <f>IF(W606*$H$11&gt;=AA606,1.0,(AA606/(AA606-W606*$H$11)))</f>
        <v>0</v>
      </c>
      <c r="Z606">
        <f>(Y606-1)*100</f>
        <v>0</v>
      </c>
      <c r="AA606">
        <f>MAX(0,($B$11+$C$11*AR606)/(1+$D$11*AR606)*AM606/(AO606+273)*$E$11)</f>
        <v>0</v>
      </c>
      <c r="AB606">
        <f>$B$9*AS606+$C$9*AT606</f>
        <v>0</v>
      </c>
      <c r="AC606">
        <f>AB606*AD606</f>
        <v>0</v>
      </c>
      <c r="AD606">
        <f>($B$9*$D$7+$C$9*$D$7)/($B$9+$C$9)</f>
        <v>0</v>
      </c>
      <c r="AE606">
        <f>($B$9*$K$7+$C$9*$K$7)/($B$9+$C$9)</f>
        <v>0</v>
      </c>
      <c r="AF606">
        <v>10</v>
      </c>
      <c r="AG606">
        <v>1551447940.5</v>
      </c>
      <c r="AH606">
        <v>406.587</v>
      </c>
      <c r="AI606">
        <v>398.702</v>
      </c>
      <c r="AJ606">
        <v>8.84774</v>
      </c>
      <c r="AK606">
        <v>7.73588</v>
      </c>
      <c r="AL606">
        <v>1432.92</v>
      </c>
      <c r="AM606">
        <v>100.514</v>
      </c>
      <c r="AN606">
        <v>0.022817</v>
      </c>
      <c r="AO606">
        <v>6.88975</v>
      </c>
      <c r="AP606">
        <v>999.9</v>
      </c>
      <c r="AQ606">
        <v>999.9</v>
      </c>
      <c r="AR606">
        <v>10001.2</v>
      </c>
      <c r="AS606">
        <v>0</v>
      </c>
      <c r="AT606">
        <v>40.6111</v>
      </c>
      <c r="AU606">
        <v>0</v>
      </c>
      <c r="AV606" t="s">
        <v>208</v>
      </c>
      <c r="AW606">
        <v>0</v>
      </c>
      <c r="AX606">
        <v>-0.747</v>
      </c>
      <c r="AY606">
        <v>-0.067</v>
      </c>
      <c r="AZ606">
        <v>0</v>
      </c>
      <c r="BA606">
        <v>0</v>
      </c>
      <c r="BB606">
        <v>0</v>
      </c>
      <c r="BC606">
        <v>0</v>
      </c>
      <c r="BD606">
        <v>-75.7984071428571</v>
      </c>
      <c r="BE606">
        <v>20.0213862783816</v>
      </c>
      <c r="BF606">
        <v>3.54203262060433</v>
      </c>
      <c r="BG606">
        <v>0</v>
      </c>
      <c r="BH606">
        <v>-2.9442230952381</v>
      </c>
      <c r="BI606">
        <v>0.136366303975294</v>
      </c>
      <c r="BJ606">
        <v>0.0353589568694509</v>
      </c>
      <c r="BK606">
        <v>0</v>
      </c>
      <c r="BL606">
        <v>0</v>
      </c>
      <c r="BM606">
        <v>0</v>
      </c>
      <c r="BN606" t="s">
        <v>209</v>
      </c>
      <c r="BO606">
        <v>1.88477</v>
      </c>
      <c r="BP606">
        <v>1.88171</v>
      </c>
      <c r="BQ606">
        <v>1.88324</v>
      </c>
      <c r="BR606">
        <v>1.882</v>
      </c>
      <c r="BS606">
        <v>1.88384</v>
      </c>
      <c r="BT606">
        <v>1.88309</v>
      </c>
      <c r="BU606">
        <v>1.88478</v>
      </c>
      <c r="BV606">
        <v>1.88232</v>
      </c>
      <c r="BW606" t="s">
        <v>210</v>
      </c>
      <c r="BX606" t="s">
        <v>17</v>
      </c>
      <c r="BY606" t="s">
        <v>17</v>
      </c>
      <c r="BZ606" t="s">
        <v>17</v>
      </c>
      <c r="CA606" t="s">
        <v>211</v>
      </c>
      <c r="CB606" t="s">
        <v>212</v>
      </c>
      <c r="CC606" t="s">
        <v>213</v>
      </c>
      <c r="CD606" t="s">
        <v>213</v>
      </c>
      <c r="CE606" t="s">
        <v>213</v>
      </c>
      <c r="CF606" t="s">
        <v>213</v>
      </c>
      <c r="CG606">
        <v>5</v>
      </c>
      <c r="CH606">
        <v>0</v>
      </c>
      <c r="CI606">
        <v>0</v>
      </c>
      <c r="CJ606">
        <v>0</v>
      </c>
      <c r="CK606">
        <v>0</v>
      </c>
      <c r="CL606">
        <v>2</v>
      </c>
      <c r="CM606">
        <v>1332.52</v>
      </c>
      <c r="CN606">
        <v>2.20275</v>
      </c>
      <c r="CO606">
        <v>7.60564</v>
      </c>
      <c r="CP606">
        <v>9.42572</v>
      </c>
      <c r="CQ606">
        <v>29.9994</v>
      </c>
      <c r="CR606">
        <v>9.30932</v>
      </c>
      <c r="CS606">
        <v>9.48995</v>
      </c>
      <c r="CT606">
        <v>-1</v>
      </c>
      <c r="CU606">
        <v>100</v>
      </c>
      <c r="CV606">
        <v>18.5869</v>
      </c>
      <c r="CW606">
        <v>-999.9</v>
      </c>
      <c r="CX606">
        <v>400</v>
      </c>
      <c r="CY606">
        <v>0</v>
      </c>
      <c r="CZ606">
        <v>103.932</v>
      </c>
      <c r="DA606">
        <v>103.342</v>
      </c>
    </row>
    <row r="607" spans="1:105">
      <c r="A607">
        <v>593</v>
      </c>
      <c r="B607">
        <v>1551447989.5</v>
      </c>
      <c r="C607">
        <v>1690.59999990463</v>
      </c>
      <c r="D607" t="s">
        <v>1406</v>
      </c>
      <c r="E607" t="s">
        <v>1407</v>
      </c>
      <c r="F607">
        <f>J607+I607+M607*K607</f>
        <v>0</v>
      </c>
      <c r="G607">
        <f>(1000*AM607)/(L607*(AO607+273.15))</f>
        <v>0</v>
      </c>
      <c r="H607">
        <f>((G607*F607*(1-(AJ607/1000)))/(100*K607))*(0.0/60)</f>
        <v>0</v>
      </c>
      <c r="I607" t="s">
        <v>203</v>
      </c>
      <c r="J607" t="s">
        <v>204</v>
      </c>
      <c r="K607" t="s">
        <v>205</v>
      </c>
      <c r="L607" t="s">
        <v>206</v>
      </c>
      <c r="M607" t="s">
        <v>927</v>
      </c>
      <c r="N607" t="s">
        <v>928</v>
      </c>
      <c r="O607" t="s">
        <v>812</v>
      </c>
      <c r="Q607">
        <v>1551447989.5</v>
      </c>
      <c r="R607">
        <f>AL607*Y607*(AJ607-AK607)/(100*AF607*(1000-Y607*AJ607))</f>
        <v>0</v>
      </c>
      <c r="S607">
        <f>AL607*Y607*(AI607-AH607*(1000-Y607*AK607)/(1000-Y607*AJ607))/(100*AF607)</f>
        <v>0</v>
      </c>
      <c r="T607">
        <f>(U607/V607*100)</f>
        <v>0</v>
      </c>
      <c r="U607">
        <f>AJ607*(AM607+AN607)/1000</f>
        <v>0</v>
      </c>
      <c r="V607">
        <f>0.61365*exp(17.502*AO607/(240.97+AO607))</f>
        <v>0</v>
      </c>
      <c r="W607">
        <v>146</v>
      </c>
      <c r="X607">
        <v>10</v>
      </c>
      <c r="Y607">
        <f>IF(W607*$H$11&gt;=AA607,1.0,(AA607/(AA607-W607*$H$11)))</f>
        <v>0</v>
      </c>
      <c r="Z607">
        <f>(Y607-1)*100</f>
        <v>0</v>
      </c>
      <c r="AA607">
        <f>MAX(0,($B$11+$C$11*AR607)/(1+$D$11*AR607)*AM607/(AO607+273)*$E$11)</f>
        <v>0</v>
      </c>
      <c r="AB607">
        <f>$B$9*AS607+$C$9*AT607</f>
        <v>0</v>
      </c>
      <c r="AC607">
        <f>AB607*AD607</f>
        <v>0</v>
      </c>
      <c r="AD607">
        <f>($B$9*$D$7+$C$9*$D$7)/($B$9+$C$9)</f>
        <v>0</v>
      </c>
      <c r="AE607">
        <f>($B$9*$K$7+$C$9*$K$7)/($B$9+$C$9)</f>
        <v>0</v>
      </c>
      <c r="AF607">
        <v>10</v>
      </c>
      <c r="AG607">
        <v>1551447989.5</v>
      </c>
      <c r="AH607">
        <v>398.275</v>
      </c>
      <c r="AI607">
        <v>398.67</v>
      </c>
      <c r="AJ607">
        <v>7.52075</v>
      </c>
      <c r="AK607">
        <v>7.7187</v>
      </c>
      <c r="AL607">
        <v>1433.29</v>
      </c>
      <c r="AM607">
        <v>100.514</v>
      </c>
      <c r="AN607">
        <v>0.022154</v>
      </c>
      <c r="AO607">
        <v>6.39432</v>
      </c>
      <c r="AP607">
        <v>999.9</v>
      </c>
      <c r="AQ607">
        <v>999.9</v>
      </c>
      <c r="AR607">
        <v>9993.12</v>
      </c>
      <c r="AS607">
        <v>0</v>
      </c>
      <c r="AT607">
        <v>3.65258</v>
      </c>
      <c r="AU607">
        <v>0</v>
      </c>
      <c r="AV607" t="s">
        <v>208</v>
      </c>
      <c r="AW607">
        <v>0</v>
      </c>
      <c r="AX607">
        <v>-0.747</v>
      </c>
      <c r="AY607">
        <v>-0.067</v>
      </c>
      <c r="AZ607">
        <v>0</v>
      </c>
      <c r="BA607">
        <v>0</v>
      </c>
      <c r="BB607">
        <v>0</v>
      </c>
      <c r="BC607">
        <v>0</v>
      </c>
      <c r="BD607">
        <v>-75.7984071428571</v>
      </c>
      <c r="BE607">
        <v>20.0213862783816</v>
      </c>
      <c r="BF607">
        <v>3.54203262060433</v>
      </c>
      <c r="BG607">
        <v>0</v>
      </c>
      <c r="BH607">
        <v>-2.9442230952381</v>
      </c>
      <c r="BI607">
        <v>0.136366303975294</v>
      </c>
      <c r="BJ607">
        <v>0.0353589568694509</v>
      </c>
      <c r="BK607">
        <v>0</v>
      </c>
      <c r="BL607">
        <v>0</v>
      </c>
      <c r="BM607">
        <v>0</v>
      </c>
      <c r="BN607" t="s">
        <v>209</v>
      </c>
      <c r="BO607">
        <v>1.88477</v>
      </c>
      <c r="BP607">
        <v>1.88171</v>
      </c>
      <c r="BQ607">
        <v>1.88324</v>
      </c>
      <c r="BR607">
        <v>1.88196</v>
      </c>
      <c r="BS607">
        <v>1.88384</v>
      </c>
      <c r="BT607">
        <v>1.88309</v>
      </c>
      <c r="BU607">
        <v>1.88477</v>
      </c>
      <c r="BV607">
        <v>1.88232</v>
      </c>
      <c r="BW607" t="s">
        <v>210</v>
      </c>
      <c r="BX607" t="s">
        <v>17</v>
      </c>
      <c r="BY607" t="s">
        <v>17</v>
      </c>
      <c r="BZ607" t="s">
        <v>17</v>
      </c>
      <c r="CA607" t="s">
        <v>211</v>
      </c>
      <c r="CB607" t="s">
        <v>212</v>
      </c>
      <c r="CC607" t="s">
        <v>213</v>
      </c>
      <c r="CD607" t="s">
        <v>213</v>
      </c>
      <c r="CE607" t="s">
        <v>213</v>
      </c>
      <c r="CF607" t="s">
        <v>213</v>
      </c>
      <c r="CG607">
        <v>5</v>
      </c>
      <c r="CH607">
        <v>0</v>
      </c>
      <c r="CI607">
        <v>0</v>
      </c>
      <c r="CJ607">
        <v>0</v>
      </c>
      <c r="CK607">
        <v>0</v>
      </c>
      <c r="CL607">
        <v>2</v>
      </c>
      <c r="CM607">
        <v>1319.22</v>
      </c>
      <c r="CN607">
        <v>2.15957</v>
      </c>
      <c r="CO607">
        <v>7.45197</v>
      </c>
      <c r="CP607">
        <v>9.32096</v>
      </c>
      <c r="CQ607">
        <v>29.9984</v>
      </c>
      <c r="CR607">
        <v>9.21113</v>
      </c>
      <c r="CS607">
        <v>9.38361</v>
      </c>
      <c r="CT607">
        <v>-1</v>
      </c>
      <c r="CU607">
        <v>100</v>
      </c>
      <c r="CV607">
        <v>17.4296</v>
      </c>
      <c r="CW607">
        <v>-999.9</v>
      </c>
      <c r="CX607">
        <v>400</v>
      </c>
      <c r="CY607">
        <v>1.69604</v>
      </c>
      <c r="CZ607">
        <v>103.968</v>
      </c>
      <c r="DA607">
        <v>103.361</v>
      </c>
    </row>
    <row r="608" spans="1:105">
      <c r="A608">
        <v>594</v>
      </c>
      <c r="B608">
        <v>1551447991.5</v>
      </c>
      <c r="C608">
        <v>1692.59999990463</v>
      </c>
      <c r="D608" t="s">
        <v>1408</v>
      </c>
      <c r="E608" t="s">
        <v>1409</v>
      </c>
      <c r="F608">
        <f>J608+I608+M608*K608</f>
        <v>0</v>
      </c>
      <c r="G608">
        <f>(1000*AM608)/(L608*(AO608+273.15))</f>
        <v>0</v>
      </c>
      <c r="H608">
        <f>((G608*F608*(1-(AJ608/1000)))/(100*K608))*(0.0/60)</f>
        <v>0</v>
      </c>
      <c r="I608" t="s">
        <v>203</v>
      </c>
      <c r="J608" t="s">
        <v>204</v>
      </c>
      <c r="K608" t="s">
        <v>205</v>
      </c>
      <c r="L608" t="s">
        <v>206</v>
      </c>
      <c r="M608" t="s">
        <v>927</v>
      </c>
      <c r="N608" t="s">
        <v>928</v>
      </c>
      <c r="O608" t="s">
        <v>812</v>
      </c>
      <c r="Q608">
        <v>1551447991.5</v>
      </c>
      <c r="R608">
        <f>AL608*Y608*(AJ608-AK608)/(100*AF608*(1000-Y608*AJ608))</f>
        <v>0</v>
      </c>
      <c r="S608">
        <f>AL608*Y608*(AI608-AH608*(1000-Y608*AK608)/(1000-Y608*AJ608))/(100*AF608)</f>
        <v>0</v>
      </c>
      <c r="T608">
        <f>(U608/V608*100)</f>
        <v>0</v>
      </c>
      <c r="U608">
        <f>AJ608*(AM608+AN608)/1000</f>
        <v>0</v>
      </c>
      <c r="V608">
        <f>0.61365*exp(17.502*AO608/(240.97+AO608))</f>
        <v>0</v>
      </c>
      <c r="W608">
        <v>151</v>
      </c>
      <c r="X608">
        <v>11</v>
      </c>
      <c r="Y608">
        <f>IF(W608*$H$11&gt;=AA608,1.0,(AA608/(AA608-W608*$H$11)))</f>
        <v>0</v>
      </c>
      <c r="Z608">
        <f>(Y608-1)*100</f>
        <v>0</v>
      </c>
      <c r="AA608">
        <f>MAX(0,($B$11+$C$11*AR608)/(1+$D$11*AR608)*AM608/(AO608+273)*$E$11)</f>
        <v>0</v>
      </c>
      <c r="AB608">
        <f>$B$9*AS608+$C$9*AT608</f>
        <v>0</v>
      </c>
      <c r="AC608">
        <f>AB608*AD608</f>
        <v>0</v>
      </c>
      <c r="AD608">
        <f>($B$9*$D$7+$C$9*$D$7)/($B$9+$C$9)</f>
        <v>0</v>
      </c>
      <c r="AE608">
        <f>($B$9*$K$7+$C$9*$K$7)/($B$9+$C$9)</f>
        <v>0</v>
      </c>
      <c r="AF608">
        <v>10</v>
      </c>
      <c r="AG608">
        <v>1551447991.5</v>
      </c>
      <c r="AH608">
        <v>398.137</v>
      </c>
      <c r="AI608">
        <v>398.683</v>
      </c>
      <c r="AJ608">
        <v>7.64492</v>
      </c>
      <c r="AK608">
        <v>7.7172</v>
      </c>
      <c r="AL608">
        <v>1433.11</v>
      </c>
      <c r="AM608">
        <v>100.513</v>
      </c>
      <c r="AN608">
        <v>0.0221123</v>
      </c>
      <c r="AO608">
        <v>6.45066</v>
      </c>
      <c r="AP608">
        <v>999.9</v>
      </c>
      <c r="AQ608">
        <v>999.9</v>
      </c>
      <c r="AR608">
        <v>9986.88</v>
      </c>
      <c r="AS608">
        <v>0</v>
      </c>
      <c r="AT608">
        <v>0.912117</v>
      </c>
      <c r="AU608">
        <v>0</v>
      </c>
      <c r="AV608" t="s">
        <v>208</v>
      </c>
      <c r="AW608">
        <v>0</v>
      </c>
      <c r="AX608">
        <v>-0.747</v>
      </c>
      <c r="AY608">
        <v>-0.067</v>
      </c>
      <c r="AZ608">
        <v>0</v>
      </c>
      <c r="BA608">
        <v>0</v>
      </c>
      <c r="BB608">
        <v>0</v>
      </c>
      <c r="BC608">
        <v>0</v>
      </c>
      <c r="BD608">
        <v>-75.7984071428571</v>
      </c>
      <c r="BE608">
        <v>20.0213862783816</v>
      </c>
      <c r="BF608">
        <v>3.54203262060433</v>
      </c>
      <c r="BG608">
        <v>0</v>
      </c>
      <c r="BH608">
        <v>-2.9442230952381</v>
      </c>
      <c r="BI608">
        <v>0.136366303975294</v>
      </c>
      <c r="BJ608">
        <v>0.0353589568694509</v>
      </c>
      <c r="BK608">
        <v>0</v>
      </c>
      <c r="BL608">
        <v>0</v>
      </c>
      <c r="BM608">
        <v>0</v>
      </c>
      <c r="BN608" t="s">
        <v>209</v>
      </c>
      <c r="BO608">
        <v>1.88477</v>
      </c>
      <c r="BP608">
        <v>1.88171</v>
      </c>
      <c r="BQ608">
        <v>1.88324</v>
      </c>
      <c r="BR608">
        <v>1.88199</v>
      </c>
      <c r="BS608">
        <v>1.88384</v>
      </c>
      <c r="BT608">
        <v>1.88309</v>
      </c>
      <c r="BU608">
        <v>1.88477</v>
      </c>
      <c r="BV608">
        <v>1.88232</v>
      </c>
      <c r="BW608" t="s">
        <v>210</v>
      </c>
      <c r="BX608" t="s">
        <v>17</v>
      </c>
      <c r="BY608" t="s">
        <v>17</v>
      </c>
      <c r="BZ608" t="s">
        <v>17</v>
      </c>
      <c r="CA608" t="s">
        <v>211</v>
      </c>
      <c r="CB608" t="s">
        <v>212</v>
      </c>
      <c r="CC608" t="s">
        <v>213</v>
      </c>
      <c r="CD608" t="s">
        <v>213</v>
      </c>
      <c r="CE608" t="s">
        <v>213</v>
      </c>
      <c r="CF608" t="s">
        <v>213</v>
      </c>
      <c r="CG608">
        <v>5</v>
      </c>
      <c r="CH608">
        <v>0</v>
      </c>
      <c r="CI608">
        <v>0</v>
      </c>
      <c r="CJ608">
        <v>0</v>
      </c>
      <c r="CK608">
        <v>0</v>
      </c>
      <c r="CL608">
        <v>2</v>
      </c>
      <c r="CM608">
        <v>1314.71</v>
      </c>
      <c r="CN608">
        <v>2.16387</v>
      </c>
      <c r="CO608">
        <v>7.45086</v>
      </c>
      <c r="CP608">
        <v>9.31729</v>
      </c>
      <c r="CQ608">
        <v>29.9985</v>
      </c>
      <c r="CR608">
        <v>9.20668</v>
      </c>
      <c r="CS608">
        <v>9.3797</v>
      </c>
      <c r="CT608">
        <v>-1</v>
      </c>
      <c r="CU608">
        <v>100</v>
      </c>
      <c r="CV608">
        <v>17.4296</v>
      </c>
      <c r="CW608">
        <v>-999.9</v>
      </c>
      <c r="CX608">
        <v>400</v>
      </c>
      <c r="CY608">
        <v>1.63571</v>
      </c>
      <c r="CZ608">
        <v>103.968</v>
      </c>
      <c r="DA608">
        <v>103.361</v>
      </c>
    </row>
    <row r="609" spans="1:105">
      <c r="A609">
        <v>595</v>
      </c>
      <c r="B609">
        <v>1551447993.5</v>
      </c>
      <c r="C609">
        <v>1694.59999990463</v>
      </c>
      <c r="D609" t="s">
        <v>1410</v>
      </c>
      <c r="E609" t="s">
        <v>1411</v>
      </c>
      <c r="F609">
        <f>J609+I609+M609*K609</f>
        <v>0</v>
      </c>
      <c r="G609">
        <f>(1000*AM609)/(L609*(AO609+273.15))</f>
        <v>0</v>
      </c>
      <c r="H609">
        <f>((G609*F609*(1-(AJ609/1000)))/(100*K609))*(0.0/60)</f>
        <v>0</v>
      </c>
      <c r="I609" t="s">
        <v>203</v>
      </c>
      <c r="J609" t="s">
        <v>204</v>
      </c>
      <c r="K609" t="s">
        <v>205</v>
      </c>
      <c r="L609" t="s">
        <v>206</v>
      </c>
      <c r="M609" t="s">
        <v>927</v>
      </c>
      <c r="N609" t="s">
        <v>928</v>
      </c>
      <c r="O609" t="s">
        <v>812</v>
      </c>
      <c r="Q609">
        <v>1551447993.5</v>
      </c>
      <c r="R609">
        <f>AL609*Y609*(AJ609-AK609)/(100*AF609*(1000-Y609*AJ609))</f>
        <v>0</v>
      </c>
      <c r="S609">
        <f>AL609*Y609*(AI609-AH609*(1000-Y609*AK609)/(1000-Y609*AJ609))/(100*AF609)</f>
        <v>0</v>
      </c>
      <c r="T609">
        <f>(U609/V609*100)</f>
        <v>0</v>
      </c>
      <c r="U609">
        <f>AJ609*(AM609+AN609)/1000</f>
        <v>0</v>
      </c>
      <c r="V609">
        <f>0.61365*exp(17.502*AO609/(240.97+AO609))</f>
        <v>0</v>
      </c>
      <c r="W609">
        <v>132</v>
      </c>
      <c r="X609">
        <v>9</v>
      </c>
      <c r="Y609">
        <f>IF(W609*$H$11&gt;=AA609,1.0,(AA609/(AA609-W609*$H$11)))</f>
        <v>0</v>
      </c>
      <c r="Z609">
        <f>(Y609-1)*100</f>
        <v>0</v>
      </c>
      <c r="AA609">
        <f>MAX(0,($B$11+$C$11*AR609)/(1+$D$11*AR609)*AM609/(AO609+273)*$E$11)</f>
        <v>0</v>
      </c>
      <c r="AB609">
        <f>$B$9*AS609+$C$9*AT609</f>
        <v>0</v>
      </c>
      <c r="AC609">
        <f>AB609*AD609</f>
        <v>0</v>
      </c>
      <c r="AD609">
        <f>($B$9*$D$7+$C$9*$D$7)/($B$9+$C$9)</f>
        <v>0</v>
      </c>
      <c r="AE609">
        <f>($B$9*$K$7+$C$9*$K$7)/($B$9+$C$9)</f>
        <v>0</v>
      </c>
      <c r="AF609">
        <v>10</v>
      </c>
      <c r="AG609">
        <v>1551447993.5</v>
      </c>
      <c r="AH609">
        <v>398.109</v>
      </c>
      <c r="AI609">
        <v>398.657</v>
      </c>
      <c r="AJ609">
        <v>7.74795</v>
      </c>
      <c r="AK609">
        <v>7.71682</v>
      </c>
      <c r="AL609">
        <v>1433.58</v>
      </c>
      <c r="AM609">
        <v>100.512</v>
      </c>
      <c r="AN609">
        <v>0.0222535</v>
      </c>
      <c r="AO609">
        <v>6.48488</v>
      </c>
      <c r="AP609">
        <v>999.9</v>
      </c>
      <c r="AQ609">
        <v>999.9</v>
      </c>
      <c r="AR609">
        <v>9989.38</v>
      </c>
      <c r="AS609">
        <v>0</v>
      </c>
      <c r="AT609">
        <v>0.890204</v>
      </c>
      <c r="AU609">
        <v>0</v>
      </c>
      <c r="AV609" t="s">
        <v>208</v>
      </c>
      <c r="AW609">
        <v>0</v>
      </c>
      <c r="AX609">
        <v>-0.747</v>
      </c>
      <c r="AY609">
        <v>-0.067</v>
      </c>
      <c r="AZ609">
        <v>0</v>
      </c>
      <c r="BA609">
        <v>0</v>
      </c>
      <c r="BB609">
        <v>0</v>
      </c>
      <c r="BC609">
        <v>0</v>
      </c>
      <c r="BD609">
        <v>-75.7984071428571</v>
      </c>
      <c r="BE609">
        <v>20.0213862783816</v>
      </c>
      <c r="BF609">
        <v>3.54203262060433</v>
      </c>
      <c r="BG609">
        <v>0</v>
      </c>
      <c r="BH609">
        <v>-2.9442230952381</v>
      </c>
      <c r="BI609">
        <v>0.136366303975294</v>
      </c>
      <c r="BJ609">
        <v>0.0353589568694509</v>
      </c>
      <c r="BK609">
        <v>0</v>
      </c>
      <c r="BL609">
        <v>0</v>
      </c>
      <c r="BM609">
        <v>0</v>
      </c>
      <c r="BN609" t="s">
        <v>209</v>
      </c>
      <c r="BO609">
        <v>1.88477</v>
      </c>
      <c r="BP609">
        <v>1.88171</v>
      </c>
      <c r="BQ609">
        <v>1.88324</v>
      </c>
      <c r="BR609">
        <v>1.88199</v>
      </c>
      <c r="BS609">
        <v>1.88385</v>
      </c>
      <c r="BT609">
        <v>1.88309</v>
      </c>
      <c r="BU609">
        <v>1.88477</v>
      </c>
      <c r="BV609">
        <v>1.88232</v>
      </c>
      <c r="BW609" t="s">
        <v>210</v>
      </c>
      <c r="BX609" t="s">
        <v>17</v>
      </c>
      <c r="BY609" t="s">
        <v>17</v>
      </c>
      <c r="BZ609" t="s">
        <v>17</v>
      </c>
      <c r="CA609" t="s">
        <v>211</v>
      </c>
      <c r="CB609" t="s">
        <v>212</v>
      </c>
      <c r="CC609" t="s">
        <v>213</v>
      </c>
      <c r="CD609" t="s">
        <v>213</v>
      </c>
      <c r="CE609" t="s">
        <v>213</v>
      </c>
      <c r="CF609" t="s">
        <v>213</v>
      </c>
      <c r="CG609">
        <v>5</v>
      </c>
      <c r="CH609">
        <v>0</v>
      </c>
      <c r="CI609">
        <v>0</v>
      </c>
      <c r="CJ609">
        <v>0</v>
      </c>
      <c r="CK609">
        <v>0</v>
      </c>
      <c r="CL609">
        <v>2</v>
      </c>
      <c r="CM609">
        <v>1329.59</v>
      </c>
      <c r="CN609">
        <v>2.16602</v>
      </c>
      <c r="CO609">
        <v>7.44996</v>
      </c>
      <c r="CP609">
        <v>9.3134</v>
      </c>
      <c r="CQ609">
        <v>29.9988</v>
      </c>
      <c r="CR609">
        <v>9.20274</v>
      </c>
      <c r="CS609">
        <v>9.37559</v>
      </c>
      <c r="CT609">
        <v>-1</v>
      </c>
      <c r="CU609">
        <v>100</v>
      </c>
      <c r="CV609">
        <v>17.0582</v>
      </c>
      <c r="CW609">
        <v>-999.9</v>
      </c>
      <c r="CX609">
        <v>400</v>
      </c>
      <c r="CY609">
        <v>1.62532</v>
      </c>
      <c r="CZ609">
        <v>103.969</v>
      </c>
      <c r="DA609">
        <v>103.361</v>
      </c>
    </row>
    <row r="610" spans="1:105">
      <c r="A610">
        <v>596</v>
      </c>
      <c r="B610">
        <v>1551447995.5</v>
      </c>
      <c r="C610">
        <v>1696.59999990463</v>
      </c>
      <c r="D610" t="s">
        <v>1412</v>
      </c>
      <c r="E610" t="s">
        <v>1413</v>
      </c>
      <c r="F610">
        <f>J610+I610+M610*K610</f>
        <v>0</v>
      </c>
      <c r="G610">
        <f>(1000*AM610)/(L610*(AO610+273.15))</f>
        <v>0</v>
      </c>
      <c r="H610">
        <f>((G610*F610*(1-(AJ610/1000)))/(100*K610))*(0.0/60)</f>
        <v>0</v>
      </c>
      <c r="I610" t="s">
        <v>203</v>
      </c>
      <c r="J610" t="s">
        <v>204</v>
      </c>
      <c r="K610" t="s">
        <v>205</v>
      </c>
      <c r="L610" t="s">
        <v>206</v>
      </c>
      <c r="M610" t="s">
        <v>927</v>
      </c>
      <c r="N610" t="s">
        <v>928</v>
      </c>
      <c r="O610" t="s">
        <v>812</v>
      </c>
      <c r="Q610">
        <v>1551447995.5</v>
      </c>
      <c r="R610">
        <f>AL610*Y610*(AJ610-AK610)/(100*AF610*(1000-Y610*AJ610))</f>
        <v>0</v>
      </c>
      <c r="S610">
        <f>AL610*Y610*(AI610-AH610*(1000-Y610*AK610)/(1000-Y610*AJ610))/(100*AF610)</f>
        <v>0</v>
      </c>
      <c r="T610">
        <f>(U610/V610*100)</f>
        <v>0</v>
      </c>
      <c r="U610">
        <f>AJ610*(AM610+AN610)/1000</f>
        <v>0</v>
      </c>
      <c r="V610">
        <f>0.61365*exp(17.502*AO610/(240.97+AO610))</f>
        <v>0</v>
      </c>
      <c r="W610">
        <v>132</v>
      </c>
      <c r="X610">
        <v>9</v>
      </c>
      <c r="Y610">
        <f>IF(W610*$H$11&gt;=AA610,1.0,(AA610/(AA610-W610*$H$11)))</f>
        <v>0</v>
      </c>
      <c r="Z610">
        <f>(Y610-1)*100</f>
        <v>0</v>
      </c>
      <c r="AA610">
        <f>MAX(0,($B$11+$C$11*AR610)/(1+$D$11*AR610)*AM610/(AO610+273)*$E$11)</f>
        <v>0</v>
      </c>
      <c r="AB610">
        <f>$B$9*AS610+$C$9*AT610</f>
        <v>0</v>
      </c>
      <c r="AC610">
        <f>AB610*AD610</f>
        <v>0</v>
      </c>
      <c r="AD610">
        <f>($B$9*$D$7+$C$9*$D$7)/($B$9+$C$9)</f>
        <v>0</v>
      </c>
      <c r="AE610">
        <f>($B$9*$K$7+$C$9*$K$7)/($B$9+$C$9)</f>
        <v>0</v>
      </c>
      <c r="AF610">
        <v>10</v>
      </c>
      <c r="AG610">
        <v>1551447995.5</v>
      </c>
      <c r="AH610">
        <v>398.122</v>
      </c>
      <c r="AI610">
        <v>398.644</v>
      </c>
      <c r="AJ610">
        <v>7.84478</v>
      </c>
      <c r="AK610">
        <v>7.71681</v>
      </c>
      <c r="AL610">
        <v>1433.46</v>
      </c>
      <c r="AM610">
        <v>100.512</v>
      </c>
      <c r="AN610">
        <v>0.0223965</v>
      </c>
      <c r="AO610">
        <v>6.50313</v>
      </c>
      <c r="AP610">
        <v>999.9</v>
      </c>
      <c r="AQ610">
        <v>999.9</v>
      </c>
      <c r="AR610">
        <v>10014.4</v>
      </c>
      <c r="AS610">
        <v>0</v>
      </c>
      <c r="AT610">
        <v>0.927182</v>
      </c>
      <c r="AU610">
        <v>0</v>
      </c>
      <c r="AV610" t="s">
        <v>208</v>
      </c>
      <c r="AW610">
        <v>0</v>
      </c>
      <c r="AX610">
        <v>-0.747</v>
      </c>
      <c r="AY610">
        <v>-0.067</v>
      </c>
      <c r="AZ610">
        <v>0</v>
      </c>
      <c r="BA610">
        <v>0</v>
      </c>
      <c r="BB610">
        <v>0</v>
      </c>
      <c r="BC610">
        <v>0</v>
      </c>
      <c r="BD610">
        <v>-75.7984071428571</v>
      </c>
      <c r="BE610">
        <v>20.0213862783816</v>
      </c>
      <c r="BF610">
        <v>3.54203262060433</v>
      </c>
      <c r="BG610">
        <v>0</v>
      </c>
      <c r="BH610">
        <v>-2.9442230952381</v>
      </c>
      <c r="BI610">
        <v>0.136366303975294</v>
      </c>
      <c r="BJ610">
        <v>0.0353589568694509</v>
      </c>
      <c r="BK610">
        <v>0</v>
      </c>
      <c r="BL610">
        <v>0</v>
      </c>
      <c r="BM610">
        <v>0</v>
      </c>
      <c r="BN610" t="s">
        <v>209</v>
      </c>
      <c r="BO610">
        <v>1.88477</v>
      </c>
      <c r="BP610">
        <v>1.88171</v>
      </c>
      <c r="BQ610">
        <v>1.88324</v>
      </c>
      <c r="BR610">
        <v>1.88195</v>
      </c>
      <c r="BS610">
        <v>1.88383</v>
      </c>
      <c r="BT610">
        <v>1.88309</v>
      </c>
      <c r="BU610">
        <v>1.88477</v>
      </c>
      <c r="BV610">
        <v>1.88232</v>
      </c>
      <c r="BW610" t="s">
        <v>210</v>
      </c>
      <c r="BX610" t="s">
        <v>17</v>
      </c>
      <c r="BY610" t="s">
        <v>17</v>
      </c>
      <c r="BZ610" t="s">
        <v>17</v>
      </c>
      <c r="CA610" t="s">
        <v>211</v>
      </c>
      <c r="CB610" t="s">
        <v>212</v>
      </c>
      <c r="CC610" t="s">
        <v>213</v>
      </c>
      <c r="CD610" t="s">
        <v>213</v>
      </c>
      <c r="CE610" t="s">
        <v>213</v>
      </c>
      <c r="CF610" t="s">
        <v>213</v>
      </c>
      <c r="CG610">
        <v>5</v>
      </c>
      <c r="CH610">
        <v>0</v>
      </c>
      <c r="CI610">
        <v>0</v>
      </c>
      <c r="CJ610">
        <v>0</v>
      </c>
      <c r="CK610">
        <v>0</v>
      </c>
      <c r="CL610">
        <v>2</v>
      </c>
      <c r="CM610">
        <v>1329.38</v>
      </c>
      <c r="CN610">
        <v>2.16817</v>
      </c>
      <c r="CO610">
        <v>7.44881</v>
      </c>
      <c r="CP610">
        <v>9.30977</v>
      </c>
      <c r="CQ610">
        <v>29.999</v>
      </c>
      <c r="CR610">
        <v>9.19884</v>
      </c>
      <c r="CS610">
        <v>9.37159</v>
      </c>
      <c r="CT610">
        <v>-1</v>
      </c>
      <c r="CU610">
        <v>100</v>
      </c>
      <c r="CV610">
        <v>17.0582</v>
      </c>
      <c r="CW610">
        <v>-999.9</v>
      </c>
      <c r="CX610">
        <v>400</v>
      </c>
      <c r="CY610">
        <v>1.5522</v>
      </c>
      <c r="CZ610">
        <v>103.968</v>
      </c>
      <c r="DA610">
        <v>103.362</v>
      </c>
    </row>
    <row r="611" spans="1:105">
      <c r="A611">
        <v>597</v>
      </c>
      <c r="B611">
        <v>1551447997.5</v>
      </c>
      <c r="C611">
        <v>1698.59999990463</v>
      </c>
      <c r="D611" t="s">
        <v>1414</v>
      </c>
      <c r="E611" t="s">
        <v>1415</v>
      </c>
      <c r="F611">
        <f>J611+I611+M611*K611</f>
        <v>0</v>
      </c>
      <c r="G611">
        <f>(1000*AM611)/(L611*(AO611+273.15))</f>
        <v>0</v>
      </c>
      <c r="H611">
        <f>((G611*F611*(1-(AJ611/1000)))/(100*K611))*(0.0/60)</f>
        <v>0</v>
      </c>
      <c r="I611" t="s">
        <v>203</v>
      </c>
      <c r="J611" t="s">
        <v>204</v>
      </c>
      <c r="K611" t="s">
        <v>205</v>
      </c>
      <c r="L611" t="s">
        <v>206</v>
      </c>
      <c r="M611" t="s">
        <v>927</v>
      </c>
      <c r="N611" t="s">
        <v>928</v>
      </c>
      <c r="O611" t="s">
        <v>812</v>
      </c>
      <c r="Q611">
        <v>1551447997.5</v>
      </c>
      <c r="R611">
        <f>AL611*Y611*(AJ611-AK611)/(100*AF611*(1000-Y611*AJ611))</f>
        <v>0</v>
      </c>
      <c r="S611">
        <f>AL611*Y611*(AI611-AH611*(1000-Y611*AK611)/(1000-Y611*AJ611))/(100*AF611)</f>
        <v>0</v>
      </c>
      <c r="T611">
        <f>(U611/V611*100)</f>
        <v>0</v>
      </c>
      <c r="U611">
        <f>AJ611*(AM611+AN611)/1000</f>
        <v>0</v>
      </c>
      <c r="V611">
        <f>0.61365*exp(17.502*AO611/(240.97+AO611))</f>
        <v>0</v>
      </c>
      <c r="W611">
        <v>145</v>
      </c>
      <c r="X611">
        <v>10</v>
      </c>
      <c r="Y611">
        <f>IF(W611*$H$11&gt;=AA611,1.0,(AA611/(AA611-W611*$H$11)))</f>
        <v>0</v>
      </c>
      <c r="Z611">
        <f>(Y611-1)*100</f>
        <v>0</v>
      </c>
      <c r="AA611">
        <f>MAX(0,($B$11+$C$11*AR611)/(1+$D$11*AR611)*AM611/(AO611+273)*$E$11)</f>
        <v>0</v>
      </c>
      <c r="AB611">
        <f>$B$9*AS611+$C$9*AT611</f>
        <v>0</v>
      </c>
      <c r="AC611">
        <f>AB611*AD611</f>
        <v>0</v>
      </c>
      <c r="AD611">
        <f>($B$9*$D$7+$C$9*$D$7)/($B$9+$C$9)</f>
        <v>0</v>
      </c>
      <c r="AE611">
        <f>($B$9*$K$7+$C$9*$K$7)/($B$9+$C$9)</f>
        <v>0</v>
      </c>
      <c r="AF611">
        <v>10</v>
      </c>
      <c r="AG611">
        <v>1551447997.5</v>
      </c>
      <c r="AH611">
        <v>398.209</v>
      </c>
      <c r="AI611">
        <v>398.62</v>
      </c>
      <c r="AJ611">
        <v>7.92311</v>
      </c>
      <c r="AK611">
        <v>7.71603</v>
      </c>
      <c r="AL611">
        <v>1432.85</v>
      </c>
      <c r="AM611">
        <v>100.512</v>
      </c>
      <c r="AN611">
        <v>0.0226561</v>
      </c>
      <c r="AO611">
        <v>6.51242</v>
      </c>
      <c r="AP611">
        <v>999.9</v>
      </c>
      <c r="AQ611">
        <v>999.9</v>
      </c>
      <c r="AR611">
        <v>10001.9</v>
      </c>
      <c r="AS611">
        <v>0</v>
      </c>
      <c r="AT611">
        <v>0.869661</v>
      </c>
      <c r="AU611">
        <v>0</v>
      </c>
      <c r="AV611" t="s">
        <v>208</v>
      </c>
      <c r="AW611">
        <v>0</v>
      </c>
      <c r="AX611">
        <v>-0.747</v>
      </c>
      <c r="AY611">
        <v>-0.067</v>
      </c>
      <c r="AZ611">
        <v>0</v>
      </c>
      <c r="BA611">
        <v>0</v>
      </c>
      <c r="BB611">
        <v>0</v>
      </c>
      <c r="BC611">
        <v>0</v>
      </c>
      <c r="BD611">
        <v>-75.7984071428571</v>
      </c>
      <c r="BE611">
        <v>20.0213862783816</v>
      </c>
      <c r="BF611">
        <v>3.54203262060433</v>
      </c>
      <c r="BG611">
        <v>0</v>
      </c>
      <c r="BH611">
        <v>-2.9442230952381</v>
      </c>
      <c r="BI611">
        <v>0.136366303975294</v>
      </c>
      <c r="BJ611">
        <v>0.0353589568694509</v>
      </c>
      <c r="BK611">
        <v>0</v>
      </c>
      <c r="BL611">
        <v>0</v>
      </c>
      <c r="BM611">
        <v>0</v>
      </c>
      <c r="BN611" t="s">
        <v>209</v>
      </c>
      <c r="BO611">
        <v>1.88477</v>
      </c>
      <c r="BP611">
        <v>1.88171</v>
      </c>
      <c r="BQ611">
        <v>1.88324</v>
      </c>
      <c r="BR611">
        <v>1.88195</v>
      </c>
      <c r="BS611">
        <v>1.88382</v>
      </c>
      <c r="BT611">
        <v>1.88309</v>
      </c>
      <c r="BU611">
        <v>1.88477</v>
      </c>
      <c r="BV611">
        <v>1.88232</v>
      </c>
      <c r="BW611" t="s">
        <v>210</v>
      </c>
      <c r="BX611" t="s">
        <v>17</v>
      </c>
      <c r="BY611" t="s">
        <v>17</v>
      </c>
      <c r="BZ611" t="s">
        <v>17</v>
      </c>
      <c r="CA611" t="s">
        <v>211</v>
      </c>
      <c r="CB611" t="s">
        <v>212</v>
      </c>
      <c r="CC611" t="s">
        <v>213</v>
      </c>
      <c r="CD611" t="s">
        <v>213</v>
      </c>
      <c r="CE611" t="s">
        <v>213</v>
      </c>
      <c r="CF611" t="s">
        <v>213</v>
      </c>
      <c r="CG611">
        <v>5</v>
      </c>
      <c r="CH611">
        <v>0</v>
      </c>
      <c r="CI611">
        <v>0</v>
      </c>
      <c r="CJ611">
        <v>0</v>
      </c>
      <c r="CK611">
        <v>0</v>
      </c>
      <c r="CL611">
        <v>2</v>
      </c>
      <c r="CM611">
        <v>1319.65</v>
      </c>
      <c r="CN611">
        <v>2.15094</v>
      </c>
      <c r="CO611">
        <v>7.44808</v>
      </c>
      <c r="CP611">
        <v>9.30586</v>
      </c>
      <c r="CQ611">
        <v>29.9992</v>
      </c>
      <c r="CR611">
        <v>9.19441</v>
      </c>
      <c r="CS611">
        <v>9.36767</v>
      </c>
      <c r="CT611">
        <v>-1</v>
      </c>
      <c r="CU611">
        <v>100</v>
      </c>
      <c r="CV611">
        <v>17.0582</v>
      </c>
      <c r="CW611">
        <v>-999.9</v>
      </c>
      <c r="CX611">
        <v>400</v>
      </c>
      <c r="CY611">
        <v>1.47459</v>
      </c>
      <c r="CZ611">
        <v>103.969</v>
      </c>
      <c r="DA611">
        <v>103.363</v>
      </c>
    </row>
    <row r="612" spans="1:105">
      <c r="A612">
        <v>598</v>
      </c>
      <c r="B612">
        <v>1551447999.5</v>
      </c>
      <c r="C612">
        <v>1700.59999990463</v>
      </c>
      <c r="D612" t="s">
        <v>1416</v>
      </c>
      <c r="E612" t="s">
        <v>1417</v>
      </c>
      <c r="F612">
        <f>J612+I612+M612*K612</f>
        <v>0</v>
      </c>
      <c r="G612">
        <f>(1000*AM612)/(L612*(AO612+273.15))</f>
        <v>0</v>
      </c>
      <c r="H612">
        <f>((G612*F612*(1-(AJ612/1000)))/(100*K612))*(0.0/60)</f>
        <v>0</v>
      </c>
      <c r="I612" t="s">
        <v>203</v>
      </c>
      <c r="J612" t="s">
        <v>204</v>
      </c>
      <c r="K612" t="s">
        <v>205</v>
      </c>
      <c r="L612" t="s">
        <v>206</v>
      </c>
      <c r="M612" t="s">
        <v>927</v>
      </c>
      <c r="N612" t="s">
        <v>928</v>
      </c>
      <c r="O612" t="s">
        <v>812</v>
      </c>
      <c r="Q612">
        <v>1551447999.5</v>
      </c>
      <c r="R612">
        <f>AL612*Y612*(AJ612-AK612)/(100*AF612*(1000-Y612*AJ612))</f>
        <v>0</v>
      </c>
      <c r="S612">
        <f>AL612*Y612*(AI612-AH612*(1000-Y612*AK612)/(1000-Y612*AJ612))/(100*AF612)</f>
        <v>0</v>
      </c>
      <c r="T612">
        <f>(U612/V612*100)</f>
        <v>0</v>
      </c>
      <c r="U612">
        <f>AJ612*(AM612+AN612)/1000</f>
        <v>0</v>
      </c>
      <c r="V612">
        <f>0.61365*exp(17.502*AO612/(240.97+AO612))</f>
        <v>0</v>
      </c>
      <c r="W612">
        <v>142</v>
      </c>
      <c r="X612">
        <v>10</v>
      </c>
      <c r="Y612">
        <f>IF(W612*$H$11&gt;=AA612,1.0,(AA612/(AA612-W612*$H$11)))</f>
        <v>0</v>
      </c>
      <c r="Z612">
        <f>(Y612-1)*100</f>
        <v>0</v>
      </c>
      <c r="AA612">
        <f>MAX(0,($B$11+$C$11*AR612)/(1+$D$11*AR612)*AM612/(AO612+273)*$E$11)</f>
        <v>0</v>
      </c>
      <c r="AB612">
        <f>$B$9*AS612+$C$9*AT612</f>
        <v>0</v>
      </c>
      <c r="AC612">
        <f>AB612*AD612</f>
        <v>0</v>
      </c>
      <c r="AD612">
        <f>($B$9*$D$7+$C$9*$D$7)/($B$9+$C$9)</f>
        <v>0</v>
      </c>
      <c r="AE612">
        <f>($B$9*$K$7+$C$9*$K$7)/($B$9+$C$9)</f>
        <v>0</v>
      </c>
      <c r="AF612">
        <v>10</v>
      </c>
      <c r="AG612">
        <v>1551447999.5</v>
      </c>
      <c r="AH612">
        <v>398.394</v>
      </c>
      <c r="AI612">
        <v>398.636</v>
      </c>
      <c r="AJ612">
        <v>7.98912</v>
      </c>
      <c r="AK612">
        <v>7.71617</v>
      </c>
      <c r="AL612">
        <v>1433.04</v>
      </c>
      <c r="AM612">
        <v>100.512</v>
      </c>
      <c r="AN612">
        <v>0.0224386</v>
      </c>
      <c r="AO612">
        <v>6.52186</v>
      </c>
      <c r="AP612">
        <v>999.9</v>
      </c>
      <c r="AQ612">
        <v>999.9</v>
      </c>
      <c r="AR612">
        <v>9995</v>
      </c>
      <c r="AS612">
        <v>0</v>
      </c>
      <c r="AT612">
        <v>0.699838</v>
      </c>
      <c r="AU612">
        <v>0</v>
      </c>
      <c r="AV612" t="s">
        <v>208</v>
      </c>
      <c r="AW612">
        <v>0</v>
      </c>
      <c r="AX612">
        <v>-0.747</v>
      </c>
      <c r="AY612">
        <v>-0.067</v>
      </c>
      <c r="AZ612">
        <v>0</v>
      </c>
      <c r="BA612">
        <v>0</v>
      </c>
      <c r="BB612">
        <v>0</v>
      </c>
      <c r="BC612">
        <v>0</v>
      </c>
      <c r="BD612">
        <v>-75.7984071428571</v>
      </c>
      <c r="BE612">
        <v>20.0213862783816</v>
      </c>
      <c r="BF612">
        <v>3.54203262060433</v>
      </c>
      <c r="BG612">
        <v>0</v>
      </c>
      <c r="BH612">
        <v>-2.9442230952381</v>
      </c>
      <c r="BI612">
        <v>0.136366303975294</v>
      </c>
      <c r="BJ612">
        <v>0.0353589568694509</v>
      </c>
      <c r="BK612">
        <v>0</v>
      </c>
      <c r="BL612">
        <v>0</v>
      </c>
      <c r="BM612">
        <v>0</v>
      </c>
      <c r="BN612" t="s">
        <v>209</v>
      </c>
      <c r="BO612">
        <v>1.88477</v>
      </c>
      <c r="BP612">
        <v>1.88171</v>
      </c>
      <c r="BQ612">
        <v>1.88324</v>
      </c>
      <c r="BR612">
        <v>1.88199</v>
      </c>
      <c r="BS612">
        <v>1.88383</v>
      </c>
      <c r="BT612">
        <v>1.88309</v>
      </c>
      <c r="BU612">
        <v>1.88478</v>
      </c>
      <c r="BV612">
        <v>1.88232</v>
      </c>
      <c r="BW612" t="s">
        <v>210</v>
      </c>
      <c r="BX612" t="s">
        <v>17</v>
      </c>
      <c r="BY612" t="s">
        <v>17</v>
      </c>
      <c r="BZ612" t="s">
        <v>17</v>
      </c>
      <c r="CA612" t="s">
        <v>211</v>
      </c>
      <c r="CB612" t="s">
        <v>212</v>
      </c>
      <c r="CC612" t="s">
        <v>213</v>
      </c>
      <c r="CD612" t="s">
        <v>213</v>
      </c>
      <c r="CE612" t="s">
        <v>213</v>
      </c>
      <c r="CF612" t="s">
        <v>213</v>
      </c>
      <c r="CG612">
        <v>5</v>
      </c>
      <c r="CH612">
        <v>0</v>
      </c>
      <c r="CI612">
        <v>0</v>
      </c>
      <c r="CJ612">
        <v>0</v>
      </c>
      <c r="CK612">
        <v>0</v>
      </c>
      <c r="CL612">
        <v>2</v>
      </c>
      <c r="CM612">
        <v>1321.98</v>
      </c>
      <c r="CN612">
        <v>2.14017</v>
      </c>
      <c r="CO612">
        <v>7.44762</v>
      </c>
      <c r="CP612">
        <v>9.30195</v>
      </c>
      <c r="CQ612">
        <v>29.9992</v>
      </c>
      <c r="CR612">
        <v>9.1902</v>
      </c>
      <c r="CS612">
        <v>9.36375</v>
      </c>
      <c r="CT612">
        <v>-1</v>
      </c>
      <c r="CU612">
        <v>100</v>
      </c>
      <c r="CV612">
        <v>17.0582</v>
      </c>
      <c r="CW612">
        <v>-999.9</v>
      </c>
      <c r="CX612">
        <v>400</v>
      </c>
      <c r="CY612">
        <v>1.397</v>
      </c>
      <c r="CZ612">
        <v>103.972</v>
      </c>
      <c r="DA612">
        <v>103.363</v>
      </c>
    </row>
    <row r="613" spans="1:105">
      <c r="A613">
        <v>599</v>
      </c>
      <c r="B613">
        <v>1551448001.5</v>
      </c>
      <c r="C613">
        <v>1702.59999990463</v>
      </c>
      <c r="D613" t="s">
        <v>1418</v>
      </c>
      <c r="E613" t="s">
        <v>1419</v>
      </c>
      <c r="F613">
        <f>J613+I613+M613*K613</f>
        <v>0</v>
      </c>
      <c r="G613">
        <f>(1000*AM613)/(L613*(AO613+273.15))</f>
        <v>0</v>
      </c>
      <c r="H613">
        <f>((G613*F613*(1-(AJ613/1000)))/(100*K613))*(0.0/60)</f>
        <v>0</v>
      </c>
      <c r="I613" t="s">
        <v>203</v>
      </c>
      <c r="J613" t="s">
        <v>204</v>
      </c>
      <c r="K613" t="s">
        <v>205</v>
      </c>
      <c r="L613" t="s">
        <v>206</v>
      </c>
      <c r="M613" t="s">
        <v>927</v>
      </c>
      <c r="N613" t="s">
        <v>928</v>
      </c>
      <c r="O613" t="s">
        <v>812</v>
      </c>
      <c r="Q613">
        <v>1551448001.5</v>
      </c>
      <c r="R613">
        <f>AL613*Y613*(AJ613-AK613)/(100*AF613*(1000-Y613*AJ613))</f>
        <v>0</v>
      </c>
      <c r="S613">
        <f>AL613*Y613*(AI613-AH613*(1000-Y613*AK613)/(1000-Y613*AJ613))/(100*AF613)</f>
        <v>0</v>
      </c>
      <c r="T613">
        <f>(U613/V613*100)</f>
        <v>0</v>
      </c>
      <c r="U613">
        <f>AJ613*(AM613+AN613)/1000</f>
        <v>0</v>
      </c>
      <c r="V613">
        <f>0.61365*exp(17.502*AO613/(240.97+AO613))</f>
        <v>0</v>
      </c>
      <c r="W613">
        <v>150</v>
      </c>
      <c r="X613">
        <v>10</v>
      </c>
      <c r="Y613">
        <f>IF(W613*$H$11&gt;=AA613,1.0,(AA613/(AA613-W613*$H$11)))</f>
        <v>0</v>
      </c>
      <c r="Z613">
        <f>(Y613-1)*100</f>
        <v>0</v>
      </c>
      <c r="AA613">
        <f>MAX(0,($B$11+$C$11*AR613)/(1+$D$11*AR613)*AM613/(AO613+273)*$E$11)</f>
        <v>0</v>
      </c>
      <c r="AB613">
        <f>$B$9*AS613+$C$9*AT613</f>
        <v>0</v>
      </c>
      <c r="AC613">
        <f>AB613*AD613</f>
        <v>0</v>
      </c>
      <c r="AD613">
        <f>($B$9*$D$7+$C$9*$D$7)/($B$9+$C$9)</f>
        <v>0</v>
      </c>
      <c r="AE613">
        <f>($B$9*$K$7+$C$9*$K$7)/($B$9+$C$9)</f>
        <v>0</v>
      </c>
      <c r="AF613">
        <v>10</v>
      </c>
      <c r="AG613">
        <v>1551448001.5</v>
      </c>
      <c r="AH613">
        <v>398.552</v>
      </c>
      <c r="AI613">
        <v>398.637</v>
      </c>
      <c r="AJ613">
        <v>8.04556</v>
      </c>
      <c r="AK613">
        <v>7.7152</v>
      </c>
      <c r="AL613">
        <v>1433.46</v>
      </c>
      <c r="AM613">
        <v>100.511</v>
      </c>
      <c r="AN613">
        <v>0.022166</v>
      </c>
      <c r="AO613">
        <v>6.53526</v>
      </c>
      <c r="AP613">
        <v>999.9</v>
      </c>
      <c r="AQ613">
        <v>999.9</v>
      </c>
      <c r="AR613">
        <v>10018.1</v>
      </c>
      <c r="AS613">
        <v>0</v>
      </c>
      <c r="AT613">
        <v>0.546449</v>
      </c>
      <c r="AU613">
        <v>0</v>
      </c>
      <c r="AV613" t="s">
        <v>208</v>
      </c>
      <c r="AW613">
        <v>0</v>
      </c>
      <c r="AX613">
        <v>-0.747</v>
      </c>
      <c r="AY613">
        <v>-0.067</v>
      </c>
      <c r="AZ613">
        <v>0</v>
      </c>
      <c r="BA613">
        <v>0</v>
      </c>
      <c r="BB613">
        <v>0</v>
      </c>
      <c r="BC613">
        <v>0</v>
      </c>
      <c r="BD613">
        <v>-75.7984071428571</v>
      </c>
      <c r="BE613">
        <v>20.0213862783816</v>
      </c>
      <c r="BF613">
        <v>3.54203262060433</v>
      </c>
      <c r="BG613">
        <v>0</v>
      </c>
      <c r="BH613">
        <v>-2.9442230952381</v>
      </c>
      <c r="BI613">
        <v>0.136366303975294</v>
      </c>
      <c r="BJ613">
        <v>0.0353589568694509</v>
      </c>
      <c r="BK613">
        <v>0</v>
      </c>
      <c r="BL613">
        <v>0</v>
      </c>
      <c r="BM613">
        <v>0</v>
      </c>
      <c r="BN613" t="s">
        <v>209</v>
      </c>
      <c r="BO613">
        <v>1.88477</v>
      </c>
      <c r="BP613">
        <v>1.88171</v>
      </c>
      <c r="BQ613">
        <v>1.88324</v>
      </c>
      <c r="BR613">
        <v>1.88199</v>
      </c>
      <c r="BS613">
        <v>1.88384</v>
      </c>
      <c r="BT613">
        <v>1.88309</v>
      </c>
      <c r="BU613">
        <v>1.88478</v>
      </c>
      <c r="BV613">
        <v>1.88232</v>
      </c>
      <c r="BW613" t="s">
        <v>210</v>
      </c>
      <c r="BX613" t="s">
        <v>17</v>
      </c>
      <c r="BY613" t="s">
        <v>17</v>
      </c>
      <c r="BZ613" t="s">
        <v>17</v>
      </c>
      <c r="CA613" t="s">
        <v>211</v>
      </c>
      <c r="CB613" t="s">
        <v>212</v>
      </c>
      <c r="CC613" t="s">
        <v>213</v>
      </c>
      <c r="CD613" t="s">
        <v>213</v>
      </c>
      <c r="CE613" t="s">
        <v>213</v>
      </c>
      <c r="CF613" t="s">
        <v>213</v>
      </c>
      <c r="CG613">
        <v>5</v>
      </c>
      <c r="CH613">
        <v>0</v>
      </c>
      <c r="CI613">
        <v>0</v>
      </c>
      <c r="CJ613">
        <v>0</v>
      </c>
      <c r="CK613">
        <v>0</v>
      </c>
      <c r="CL613">
        <v>2</v>
      </c>
      <c r="CM613">
        <v>1315.93</v>
      </c>
      <c r="CN613">
        <v>2.14447</v>
      </c>
      <c r="CO613">
        <v>7.44712</v>
      </c>
      <c r="CP613">
        <v>9.29829</v>
      </c>
      <c r="CQ613">
        <v>29.9992</v>
      </c>
      <c r="CR613">
        <v>9.18632</v>
      </c>
      <c r="CS613">
        <v>9.36004</v>
      </c>
      <c r="CT613">
        <v>-1</v>
      </c>
      <c r="CU613">
        <v>100</v>
      </c>
      <c r="CV613">
        <v>17.0582</v>
      </c>
      <c r="CW613">
        <v>-999.9</v>
      </c>
      <c r="CX613">
        <v>400</v>
      </c>
      <c r="CY613">
        <v>1.34071</v>
      </c>
      <c r="CZ613">
        <v>103.972</v>
      </c>
      <c r="DA613">
        <v>103.363</v>
      </c>
    </row>
    <row r="614" spans="1:105">
      <c r="A614">
        <v>600</v>
      </c>
      <c r="B614">
        <v>1551448003.5</v>
      </c>
      <c r="C614">
        <v>1704.59999990463</v>
      </c>
      <c r="D614" t="s">
        <v>1420</v>
      </c>
      <c r="E614" t="s">
        <v>1421</v>
      </c>
      <c r="F614">
        <f>J614+I614+M614*K614</f>
        <v>0</v>
      </c>
      <c r="G614">
        <f>(1000*AM614)/(L614*(AO614+273.15))</f>
        <v>0</v>
      </c>
      <c r="H614">
        <f>((G614*F614*(1-(AJ614/1000)))/(100*K614))*(0.0/60)</f>
        <v>0</v>
      </c>
      <c r="I614" t="s">
        <v>203</v>
      </c>
      <c r="J614" t="s">
        <v>204</v>
      </c>
      <c r="K614" t="s">
        <v>205</v>
      </c>
      <c r="L614" t="s">
        <v>206</v>
      </c>
      <c r="M614" t="s">
        <v>927</v>
      </c>
      <c r="N614" t="s">
        <v>928</v>
      </c>
      <c r="O614" t="s">
        <v>812</v>
      </c>
      <c r="Q614">
        <v>1551448003.5</v>
      </c>
      <c r="R614">
        <f>AL614*Y614*(AJ614-AK614)/(100*AF614*(1000-Y614*AJ614))</f>
        <v>0</v>
      </c>
      <c r="S614">
        <f>AL614*Y614*(AI614-AH614*(1000-Y614*AK614)/(1000-Y614*AJ614))/(100*AF614)</f>
        <v>0</v>
      </c>
      <c r="T614">
        <f>(U614/V614*100)</f>
        <v>0</v>
      </c>
      <c r="U614">
        <f>AJ614*(AM614+AN614)/1000</f>
        <v>0</v>
      </c>
      <c r="V614">
        <f>0.61365*exp(17.502*AO614/(240.97+AO614))</f>
        <v>0</v>
      </c>
      <c r="W614">
        <v>147</v>
      </c>
      <c r="X614">
        <v>10</v>
      </c>
      <c r="Y614">
        <f>IF(W614*$H$11&gt;=AA614,1.0,(AA614/(AA614-W614*$H$11)))</f>
        <v>0</v>
      </c>
      <c r="Z614">
        <f>(Y614-1)*100</f>
        <v>0</v>
      </c>
      <c r="AA614">
        <f>MAX(0,($B$11+$C$11*AR614)/(1+$D$11*AR614)*AM614/(AO614+273)*$E$11)</f>
        <v>0</v>
      </c>
      <c r="AB614">
        <f>$B$9*AS614+$C$9*AT614</f>
        <v>0</v>
      </c>
      <c r="AC614">
        <f>AB614*AD614</f>
        <v>0</v>
      </c>
      <c r="AD614">
        <f>($B$9*$D$7+$C$9*$D$7)/($B$9+$C$9)</f>
        <v>0</v>
      </c>
      <c r="AE614">
        <f>($B$9*$K$7+$C$9*$K$7)/($B$9+$C$9)</f>
        <v>0</v>
      </c>
      <c r="AF614">
        <v>10</v>
      </c>
      <c r="AG614">
        <v>1551448003.5</v>
      </c>
      <c r="AH614">
        <v>398.778</v>
      </c>
      <c r="AI614">
        <v>398.626</v>
      </c>
      <c r="AJ614">
        <v>8.09435</v>
      </c>
      <c r="AK614">
        <v>7.71373</v>
      </c>
      <c r="AL614">
        <v>1433.61</v>
      </c>
      <c r="AM614">
        <v>100.511</v>
      </c>
      <c r="AN614">
        <v>0.0222157</v>
      </c>
      <c r="AO614">
        <v>6.55238</v>
      </c>
      <c r="AP614">
        <v>999.9</v>
      </c>
      <c r="AQ614">
        <v>999.9</v>
      </c>
      <c r="AR614">
        <v>10018.8</v>
      </c>
      <c r="AS614">
        <v>0</v>
      </c>
      <c r="AT614">
        <v>0.497145</v>
      </c>
      <c r="AU614">
        <v>0</v>
      </c>
      <c r="AV614" t="s">
        <v>208</v>
      </c>
      <c r="AW614">
        <v>0</v>
      </c>
      <c r="AX614">
        <v>-0.747</v>
      </c>
      <c r="AY614">
        <v>-0.067</v>
      </c>
      <c r="AZ614">
        <v>0</v>
      </c>
      <c r="BA614">
        <v>0</v>
      </c>
      <c r="BB614">
        <v>0</v>
      </c>
      <c r="BC614">
        <v>0</v>
      </c>
      <c r="BD614">
        <v>-75.7984071428571</v>
      </c>
      <c r="BE614">
        <v>20.0213862783816</v>
      </c>
      <c r="BF614">
        <v>3.54203262060433</v>
      </c>
      <c r="BG614">
        <v>0</v>
      </c>
      <c r="BH614">
        <v>-2.9442230952381</v>
      </c>
      <c r="BI614">
        <v>0.136366303975294</v>
      </c>
      <c r="BJ614">
        <v>0.0353589568694509</v>
      </c>
      <c r="BK614">
        <v>0</v>
      </c>
      <c r="BL614">
        <v>0</v>
      </c>
      <c r="BM614">
        <v>0</v>
      </c>
      <c r="BN614" t="s">
        <v>209</v>
      </c>
      <c r="BO614">
        <v>1.88477</v>
      </c>
      <c r="BP614">
        <v>1.88171</v>
      </c>
      <c r="BQ614">
        <v>1.88324</v>
      </c>
      <c r="BR614">
        <v>1.882</v>
      </c>
      <c r="BS614">
        <v>1.88382</v>
      </c>
      <c r="BT614">
        <v>1.88309</v>
      </c>
      <c r="BU614">
        <v>1.88478</v>
      </c>
      <c r="BV614">
        <v>1.88232</v>
      </c>
      <c r="BW614" t="s">
        <v>210</v>
      </c>
      <c r="BX614" t="s">
        <v>17</v>
      </c>
      <c r="BY614" t="s">
        <v>17</v>
      </c>
      <c r="BZ614" t="s">
        <v>17</v>
      </c>
      <c r="CA614" t="s">
        <v>211</v>
      </c>
      <c r="CB614" t="s">
        <v>212</v>
      </c>
      <c r="CC614" t="s">
        <v>213</v>
      </c>
      <c r="CD614" t="s">
        <v>213</v>
      </c>
      <c r="CE614" t="s">
        <v>213</v>
      </c>
      <c r="CF614" t="s">
        <v>213</v>
      </c>
      <c r="CG614">
        <v>5</v>
      </c>
      <c r="CH614">
        <v>0</v>
      </c>
      <c r="CI614">
        <v>0</v>
      </c>
      <c r="CJ614">
        <v>0</v>
      </c>
      <c r="CK614">
        <v>0</v>
      </c>
      <c r="CL614">
        <v>2</v>
      </c>
      <c r="CM614">
        <v>1318.45</v>
      </c>
      <c r="CN614">
        <v>2.14662</v>
      </c>
      <c r="CO614">
        <v>7.44679</v>
      </c>
      <c r="CP614">
        <v>9.29442</v>
      </c>
      <c r="CQ614">
        <v>29.9994</v>
      </c>
      <c r="CR614">
        <v>9.18243</v>
      </c>
      <c r="CS614">
        <v>9.35622</v>
      </c>
      <c r="CT614">
        <v>-1</v>
      </c>
      <c r="CU614">
        <v>100</v>
      </c>
      <c r="CV614">
        <v>16.6716</v>
      </c>
      <c r="CW614">
        <v>-999.9</v>
      </c>
      <c r="CX614">
        <v>400</v>
      </c>
      <c r="CY614">
        <v>1.26329</v>
      </c>
      <c r="CZ614">
        <v>103.972</v>
      </c>
      <c r="DA614">
        <v>103.365</v>
      </c>
    </row>
    <row r="615" spans="1:105">
      <c r="A615">
        <v>601</v>
      </c>
      <c r="B615">
        <v>1551448005.5</v>
      </c>
      <c r="C615">
        <v>1706.59999990463</v>
      </c>
      <c r="D615" t="s">
        <v>1422</v>
      </c>
      <c r="E615" t="s">
        <v>1423</v>
      </c>
      <c r="F615">
        <f>J615+I615+M615*K615</f>
        <v>0</v>
      </c>
      <c r="G615">
        <f>(1000*AM615)/(L615*(AO615+273.15))</f>
        <v>0</v>
      </c>
      <c r="H615">
        <f>((G615*F615*(1-(AJ615/1000)))/(100*K615))*(0.0/60)</f>
        <v>0</v>
      </c>
      <c r="I615" t="s">
        <v>203</v>
      </c>
      <c r="J615" t="s">
        <v>204</v>
      </c>
      <c r="K615" t="s">
        <v>205</v>
      </c>
      <c r="L615" t="s">
        <v>206</v>
      </c>
      <c r="M615" t="s">
        <v>927</v>
      </c>
      <c r="N615" t="s">
        <v>928</v>
      </c>
      <c r="O615" t="s">
        <v>812</v>
      </c>
      <c r="Q615">
        <v>1551448005.5</v>
      </c>
      <c r="R615">
        <f>AL615*Y615*(AJ615-AK615)/(100*AF615*(1000-Y615*AJ615))</f>
        <v>0</v>
      </c>
      <c r="S615">
        <f>AL615*Y615*(AI615-AH615*(1000-Y615*AK615)/(1000-Y615*AJ615))/(100*AF615)</f>
        <v>0</v>
      </c>
      <c r="T615">
        <f>(U615/V615*100)</f>
        <v>0</v>
      </c>
      <c r="U615">
        <f>AJ615*(AM615+AN615)/1000</f>
        <v>0</v>
      </c>
      <c r="V615">
        <f>0.61365*exp(17.502*AO615/(240.97+AO615))</f>
        <v>0</v>
      </c>
      <c r="W615">
        <v>133</v>
      </c>
      <c r="X615">
        <v>9</v>
      </c>
      <c r="Y615">
        <f>IF(W615*$H$11&gt;=AA615,1.0,(AA615/(AA615-W615*$H$11)))</f>
        <v>0</v>
      </c>
      <c r="Z615">
        <f>(Y615-1)*100</f>
        <v>0</v>
      </c>
      <c r="AA615">
        <f>MAX(0,($B$11+$C$11*AR615)/(1+$D$11*AR615)*AM615/(AO615+273)*$E$11)</f>
        <v>0</v>
      </c>
      <c r="AB615">
        <f>$B$9*AS615+$C$9*AT615</f>
        <v>0</v>
      </c>
      <c r="AC615">
        <f>AB615*AD615</f>
        <v>0</v>
      </c>
      <c r="AD615">
        <f>($B$9*$D$7+$C$9*$D$7)/($B$9+$C$9)</f>
        <v>0</v>
      </c>
      <c r="AE615">
        <f>($B$9*$K$7+$C$9*$K$7)/($B$9+$C$9)</f>
        <v>0</v>
      </c>
      <c r="AF615">
        <v>10</v>
      </c>
      <c r="AG615">
        <v>1551448005.5</v>
      </c>
      <c r="AH615">
        <v>399.08</v>
      </c>
      <c r="AI615">
        <v>398.648</v>
      </c>
      <c r="AJ615">
        <v>8.13065</v>
      </c>
      <c r="AK615">
        <v>7.71283</v>
      </c>
      <c r="AL615">
        <v>1433.46</v>
      </c>
      <c r="AM615">
        <v>100.512</v>
      </c>
      <c r="AN615">
        <v>0.0224024</v>
      </c>
      <c r="AO615">
        <v>6.55542</v>
      </c>
      <c r="AP615">
        <v>999.9</v>
      </c>
      <c r="AQ615">
        <v>999.9</v>
      </c>
      <c r="AR615">
        <v>9994.38</v>
      </c>
      <c r="AS615">
        <v>0</v>
      </c>
      <c r="AT615">
        <v>0.493036</v>
      </c>
      <c r="AU615">
        <v>0</v>
      </c>
      <c r="AV615" t="s">
        <v>208</v>
      </c>
      <c r="AW615">
        <v>0</v>
      </c>
      <c r="AX615">
        <v>-0.747</v>
      </c>
      <c r="AY615">
        <v>-0.067</v>
      </c>
      <c r="AZ615">
        <v>0</v>
      </c>
      <c r="BA615">
        <v>0</v>
      </c>
      <c r="BB615">
        <v>0</v>
      </c>
      <c r="BC615">
        <v>0</v>
      </c>
      <c r="BD615">
        <v>-75.7984071428571</v>
      </c>
      <c r="BE615">
        <v>20.0213862783816</v>
      </c>
      <c r="BF615">
        <v>3.54203262060433</v>
      </c>
      <c r="BG615">
        <v>0</v>
      </c>
      <c r="BH615">
        <v>-2.9442230952381</v>
      </c>
      <c r="BI615">
        <v>0.136366303975294</v>
      </c>
      <c r="BJ615">
        <v>0.0353589568694509</v>
      </c>
      <c r="BK615">
        <v>0</v>
      </c>
      <c r="BL615">
        <v>0</v>
      </c>
      <c r="BM615">
        <v>0</v>
      </c>
      <c r="BN615" t="s">
        <v>209</v>
      </c>
      <c r="BO615">
        <v>1.88477</v>
      </c>
      <c r="BP615">
        <v>1.88171</v>
      </c>
      <c r="BQ615">
        <v>1.88324</v>
      </c>
      <c r="BR615">
        <v>1.88198</v>
      </c>
      <c r="BS615">
        <v>1.88381</v>
      </c>
      <c r="BT615">
        <v>1.88309</v>
      </c>
      <c r="BU615">
        <v>1.88478</v>
      </c>
      <c r="BV615">
        <v>1.88232</v>
      </c>
      <c r="BW615" t="s">
        <v>210</v>
      </c>
      <c r="BX615" t="s">
        <v>17</v>
      </c>
      <c r="BY615" t="s">
        <v>17</v>
      </c>
      <c r="BZ615" t="s">
        <v>17</v>
      </c>
      <c r="CA615" t="s">
        <v>211</v>
      </c>
      <c r="CB615" t="s">
        <v>212</v>
      </c>
      <c r="CC615" t="s">
        <v>213</v>
      </c>
      <c r="CD615" t="s">
        <v>213</v>
      </c>
      <c r="CE615" t="s">
        <v>213</v>
      </c>
      <c r="CF615" t="s">
        <v>213</v>
      </c>
      <c r="CG615">
        <v>5</v>
      </c>
      <c r="CH615">
        <v>0</v>
      </c>
      <c r="CI615">
        <v>0</v>
      </c>
      <c r="CJ615">
        <v>0</v>
      </c>
      <c r="CK615">
        <v>0</v>
      </c>
      <c r="CL615">
        <v>2</v>
      </c>
      <c r="CM615">
        <v>1328.78</v>
      </c>
      <c r="CN615">
        <v>2.15523</v>
      </c>
      <c r="CO615">
        <v>7.44664</v>
      </c>
      <c r="CP615">
        <v>9.2908</v>
      </c>
      <c r="CQ615">
        <v>29.9994</v>
      </c>
      <c r="CR615">
        <v>9.17854</v>
      </c>
      <c r="CS615">
        <v>9.35258</v>
      </c>
      <c r="CT615">
        <v>-1</v>
      </c>
      <c r="CU615">
        <v>100</v>
      </c>
      <c r="CV615">
        <v>16.6716</v>
      </c>
      <c r="CW615">
        <v>-999.9</v>
      </c>
      <c r="CX615">
        <v>400</v>
      </c>
      <c r="CY615">
        <v>1.19691</v>
      </c>
      <c r="CZ615">
        <v>103.973</v>
      </c>
      <c r="DA615">
        <v>103.366</v>
      </c>
    </row>
    <row r="616" spans="1:105">
      <c r="A616">
        <v>602</v>
      </c>
      <c r="B616">
        <v>1551448007.5</v>
      </c>
      <c r="C616">
        <v>1708.59999990463</v>
      </c>
      <c r="D616" t="s">
        <v>1424</v>
      </c>
      <c r="E616" t="s">
        <v>1425</v>
      </c>
      <c r="F616">
        <f>J616+I616+M616*K616</f>
        <v>0</v>
      </c>
      <c r="G616">
        <f>(1000*AM616)/(L616*(AO616+273.15))</f>
        <v>0</v>
      </c>
      <c r="H616">
        <f>((G616*F616*(1-(AJ616/1000)))/(100*K616))*(0.0/60)</f>
        <v>0</v>
      </c>
      <c r="I616" t="s">
        <v>203</v>
      </c>
      <c r="J616" t="s">
        <v>204</v>
      </c>
      <c r="K616" t="s">
        <v>205</v>
      </c>
      <c r="L616" t="s">
        <v>206</v>
      </c>
      <c r="M616" t="s">
        <v>927</v>
      </c>
      <c r="N616" t="s">
        <v>928</v>
      </c>
      <c r="O616" t="s">
        <v>812</v>
      </c>
      <c r="Q616">
        <v>1551448007.5</v>
      </c>
      <c r="R616">
        <f>AL616*Y616*(AJ616-AK616)/(100*AF616*(1000-Y616*AJ616))</f>
        <v>0</v>
      </c>
      <c r="S616">
        <f>AL616*Y616*(AI616-AH616*(1000-Y616*AK616)/(1000-Y616*AJ616))/(100*AF616)</f>
        <v>0</v>
      </c>
      <c r="T616">
        <f>(U616/V616*100)</f>
        <v>0</v>
      </c>
      <c r="U616">
        <f>AJ616*(AM616+AN616)/1000</f>
        <v>0</v>
      </c>
      <c r="V616">
        <f>0.61365*exp(17.502*AO616/(240.97+AO616))</f>
        <v>0</v>
      </c>
      <c r="W616">
        <v>131</v>
      </c>
      <c r="X616">
        <v>9</v>
      </c>
      <c r="Y616">
        <f>IF(W616*$H$11&gt;=AA616,1.0,(AA616/(AA616-W616*$H$11)))</f>
        <v>0</v>
      </c>
      <c r="Z616">
        <f>(Y616-1)*100</f>
        <v>0</v>
      </c>
      <c r="AA616">
        <f>MAX(0,($B$11+$C$11*AR616)/(1+$D$11*AR616)*AM616/(AO616+273)*$E$11)</f>
        <v>0</v>
      </c>
      <c r="AB616">
        <f>$B$9*AS616+$C$9*AT616</f>
        <v>0</v>
      </c>
      <c r="AC616">
        <f>AB616*AD616</f>
        <v>0</v>
      </c>
      <c r="AD616">
        <f>($B$9*$D$7+$C$9*$D$7)/($B$9+$C$9)</f>
        <v>0</v>
      </c>
      <c r="AE616">
        <f>($B$9*$K$7+$C$9*$K$7)/($B$9+$C$9)</f>
        <v>0</v>
      </c>
      <c r="AF616">
        <v>10</v>
      </c>
      <c r="AG616">
        <v>1551448007.5</v>
      </c>
      <c r="AH616">
        <v>399.377</v>
      </c>
      <c r="AI616">
        <v>398.631</v>
      </c>
      <c r="AJ616">
        <v>8.16788</v>
      </c>
      <c r="AK616">
        <v>7.71255</v>
      </c>
      <c r="AL616">
        <v>1433.46</v>
      </c>
      <c r="AM616">
        <v>100.513</v>
      </c>
      <c r="AN616">
        <v>0.0223079</v>
      </c>
      <c r="AO616">
        <v>6.55771</v>
      </c>
      <c r="AP616">
        <v>999.9</v>
      </c>
      <c r="AQ616">
        <v>999.9</v>
      </c>
      <c r="AR616">
        <v>10007.5</v>
      </c>
      <c r="AS616">
        <v>0</v>
      </c>
      <c r="AT616">
        <v>0.493036</v>
      </c>
      <c r="AU616">
        <v>0</v>
      </c>
      <c r="AV616" t="s">
        <v>208</v>
      </c>
      <c r="AW616">
        <v>0</v>
      </c>
      <c r="AX616">
        <v>-0.747</v>
      </c>
      <c r="AY616">
        <v>-0.067</v>
      </c>
      <c r="AZ616">
        <v>0</v>
      </c>
      <c r="BA616">
        <v>0</v>
      </c>
      <c r="BB616">
        <v>0</v>
      </c>
      <c r="BC616">
        <v>0</v>
      </c>
      <c r="BD616">
        <v>-75.7984071428571</v>
      </c>
      <c r="BE616">
        <v>20.0213862783816</v>
      </c>
      <c r="BF616">
        <v>3.54203262060433</v>
      </c>
      <c r="BG616">
        <v>0</v>
      </c>
      <c r="BH616">
        <v>-2.9442230952381</v>
      </c>
      <c r="BI616">
        <v>0.136366303975294</v>
      </c>
      <c r="BJ616">
        <v>0.0353589568694509</v>
      </c>
      <c r="BK616">
        <v>0</v>
      </c>
      <c r="BL616">
        <v>0</v>
      </c>
      <c r="BM616">
        <v>0</v>
      </c>
      <c r="BN616" t="s">
        <v>209</v>
      </c>
      <c r="BO616">
        <v>1.88477</v>
      </c>
      <c r="BP616">
        <v>1.88171</v>
      </c>
      <c r="BQ616">
        <v>1.88324</v>
      </c>
      <c r="BR616">
        <v>1.88197</v>
      </c>
      <c r="BS616">
        <v>1.88382</v>
      </c>
      <c r="BT616">
        <v>1.88309</v>
      </c>
      <c r="BU616">
        <v>1.88478</v>
      </c>
      <c r="BV616">
        <v>1.88232</v>
      </c>
      <c r="BW616" t="s">
        <v>210</v>
      </c>
      <c r="BX616" t="s">
        <v>17</v>
      </c>
      <c r="BY616" t="s">
        <v>17</v>
      </c>
      <c r="BZ616" t="s">
        <v>17</v>
      </c>
      <c r="CA616" t="s">
        <v>211</v>
      </c>
      <c r="CB616" t="s">
        <v>212</v>
      </c>
      <c r="CC616" t="s">
        <v>213</v>
      </c>
      <c r="CD616" t="s">
        <v>213</v>
      </c>
      <c r="CE616" t="s">
        <v>213</v>
      </c>
      <c r="CF616" t="s">
        <v>213</v>
      </c>
      <c r="CG616">
        <v>5</v>
      </c>
      <c r="CH616">
        <v>0</v>
      </c>
      <c r="CI616">
        <v>0</v>
      </c>
      <c r="CJ616">
        <v>0</v>
      </c>
      <c r="CK616">
        <v>0</v>
      </c>
      <c r="CL616">
        <v>2</v>
      </c>
      <c r="CM616">
        <v>1329.98</v>
      </c>
      <c r="CN616">
        <v>2.14877</v>
      </c>
      <c r="CO616">
        <v>7.44659</v>
      </c>
      <c r="CP616">
        <v>9.28713</v>
      </c>
      <c r="CQ616">
        <v>29.9994</v>
      </c>
      <c r="CR616">
        <v>9.17491</v>
      </c>
      <c r="CS616">
        <v>9.34885</v>
      </c>
      <c r="CT616">
        <v>-1</v>
      </c>
      <c r="CU616">
        <v>100</v>
      </c>
      <c r="CV616">
        <v>16.6716</v>
      </c>
      <c r="CW616">
        <v>-999.9</v>
      </c>
      <c r="CX616">
        <v>400</v>
      </c>
      <c r="CY616">
        <v>1.14951</v>
      </c>
      <c r="CZ616">
        <v>103.974</v>
      </c>
      <c r="DA616">
        <v>103.366</v>
      </c>
    </row>
    <row r="617" spans="1:105">
      <c r="A617">
        <v>603</v>
      </c>
      <c r="B617">
        <v>1551448009.5</v>
      </c>
      <c r="C617">
        <v>1710.59999990463</v>
      </c>
      <c r="D617" t="s">
        <v>1426</v>
      </c>
      <c r="E617" t="s">
        <v>1427</v>
      </c>
      <c r="F617">
        <f>J617+I617+M617*K617</f>
        <v>0</v>
      </c>
      <c r="G617">
        <f>(1000*AM617)/(L617*(AO617+273.15))</f>
        <v>0</v>
      </c>
      <c r="H617">
        <f>((G617*F617*(1-(AJ617/1000)))/(100*K617))*(0.0/60)</f>
        <v>0</v>
      </c>
      <c r="I617" t="s">
        <v>203</v>
      </c>
      <c r="J617" t="s">
        <v>204</v>
      </c>
      <c r="K617" t="s">
        <v>205</v>
      </c>
      <c r="L617" t="s">
        <v>206</v>
      </c>
      <c r="M617" t="s">
        <v>927</v>
      </c>
      <c r="N617" t="s">
        <v>928</v>
      </c>
      <c r="O617" t="s">
        <v>812</v>
      </c>
      <c r="Q617">
        <v>1551448009.5</v>
      </c>
      <c r="R617">
        <f>AL617*Y617*(AJ617-AK617)/(100*AF617*(1000-Y617*AJ617))</f>
        <v>0</v>
      </c>
      <c r="S617">
        <f>AL617*Y617*(AI617-AH617*(1000-Y617*AK617)/(1000-Y617*AJ617))/(100*AF617)</f>
        <v>0</v>
      </c>
      <c r="T617">
        <f>(U617/V617*100)</f>
        <v>0</v>
      </c>
      <c r="U617">
        <f>AJ617*(AM617+AN617)/1000</f>
        <v>0</v>
      </c>
      <c r="V617">
        <f>0.61365*exp(17.502*AO617/(240.97+AO617))</f>
        <v>0</v>
      </c>
      <c r="W617">
        <v>147</v>
      </c>
      <c r="X617">
        <v>10</v>
      </c>
      <c r="Y617">
        <f>IF(W617*$H$11&gt;=AA617,1.0,(AA617/(AA617-W617*$H$11)))</f>
        <v>0</v>
      </c>
      <c r="Z617">
        <f>(Y617-1)*100</f>
        <v>0</v>
      </c>
      <c r="AA617">
        <f>MAX(0,($B$11+$C$11*AR617)/(1+$D$11*AR617)*AM617/(AO617+273)*$E$11)</f>
        <v>0</v>
      </c>
      <c r="AB617">
        <f>$B$9*AS617+$C$9*AT617</f>
        <v>0</v>
      </c>
      <c r="AC617">
        <f>AB617*AD617</f>
        <v>0</v>
      </c>
      <c r="AD617">
        <f>($B$9*$D$7+$C$9*$D$7)/($B$9+$C$9)</f>
        <v>0</v>
      </c>
      <c r="AE617">
        <f>($B$9*$K$7+$C$9*$K$7)/($B$9+$C$9)</f>
        <v>0</v>
      </c>
      <c r="AF617">
        <v>10</v>
      </c>
      <c r="AG617">
        <v>1551448009.5</v>
      </c>
      <c r="AH617">
        <v>399.674</v>
      </c>
      <c r="AI617">
        <v>398.607</v>
      </c>
      <c r="AJ617">
        <v>8.21569</v>
      </c>
      <c r="AK617">
        <v>7.71266</v>
      </c>
      <c r="AL617">
        <v>1433.45</v>
      </c>
      <c r="AM617">
        <v>100.513</v>
      </c>
      <c r="AN617">
        <v>0.0223478</v>
      </c>
      <c r="AO617">
        <v>6.58279</v>
      </c>
      <c r="AP617">
        <v>999.9</v>
      </c>
      <c r="AQ617">
        <v>999.9</v>
      </c>
      <c r="AR617">
        <v>10010</v>
      </c>
      <c r="AS617">
        <v>0</v>
      </c>
      <c r="AT617">
        <v>0.493036</v>
      </c>
      <c r="AU617">
        <v>0</v>
      </c>
      <c r="AV617" t="s">
        <v>208</v>
      </c>
      <c r="AW617">
        <v>0</v>
      </c>
      <c r="AX617">
        <v>-0.747</v>
      </c>
      <c r="AY617">
        <v>-0.067</v>
      </c>
      <c r="AZ617">
        <v>0</v>
      </c>
      <c r="BA617">
        <v>0</v>
      </c>
      <c r="BB617">
        <v>0</v>
      </c>
      <c r="BC617">
        <v>0</v>
      </c>
      <c r="BD617">
        <v>-75.7984071428571</v>
      </c>
      <c r="BE617">
        <v>20.0213862783816</v>
      </c>
      <c r="BF617">
        <v>3.54203262060433</v>
      </c>
      <c r="BG617">
        <v>0</v>
      </c>
      <c r="BH617">
        <v>-2.9442230952381</v>
      </c>
      <c r="BI617">
        <v>0.136366303975294</v>
      </c>
      <c r="BJ617">
        <v>0.0353589568694509</v>
      </c>
      <c r="BK617">
        <v>0</v>
      </c>
      <c r="BL617">
        <v>0</v>
      </c>
      <c r="BM617">
        <v>0</v>
      </c>
      <c r="BN617" t="s">
        <v>209</v>
      </c>
      <c r="BO617">
        <v>1.88477</v>
      </c>
      <c r="BP617">
        <v>1.88171</v>
      </c>
      <c r="BQ617">
        <v>1.88324</v>
      </c>
      <c r="BR617">
        <v>1.88197</v>
      </c>
      <c r="BS617">
        <v>1.88383</v>
      </c>
      <c r="BT617">
        <v>1.88309</v>
      </c>
      <c r="BU617">
        <v>1.88477</v>
      </c>
      <c r="BV617">
        <v>1.88232</v>
      </c>
      <c r="BW617" t="s">
        <v>210</v>
      </c>
      <c r="BX617" t="s">
        <v>17</v>
      </c>
      <c r="BY617" t="s">
        <v>17</v>
      </c>
      <c r="BZ617" t="s">
        <v>17</v>
      </c>
      <c r="CA617" t="s">
        <v>211</v>
      </c>
      <c r="CB617" t="s">
        <v>212</v>
      </c>
      <c r="CC617" t="s">
        <v>213</v>
      </c>
      <c r="CD617" t="s">
        <v>213</v>
      </c>
      <c r="CE617" t="s">
        <v>213</v>
      </c>
      <c r="CF617" t="s">
        <v>213</v>
      </c>
      <c r="CG617">
        <v>5</v>
      </c>
      <c r="CH617">
        <v>0</v>
      </c>
      <c r="CI617">
        <v>0</v>
      </c>
      <c r="CJ617">
        <v>0</v>
      </c>
      <c r="CK617">
        <v>0</v>
      </c>
      <c r="CL617">
        <v>2</v>
      </c>
      <c r="CM617">
        <v>1317.91</v>
      </c>
      <c r="CN617">
        <v>2.14661</v>
      </c>
      <c r="CO617">
        <v>7.44656</v>
      </c>
      <c r="CP617">
        <v>9.2835</v>
      </c>
      <c r="CQ617">
        <v>29.9994</v>
      </c>
      <c r="CR617">
        <v>9.17153</v>
      </c>
      <c r="CS617">
        <v>9.34522</v>
      </c>
      <c r="CT617">
        <v>-1</v>
      </c>
      <c r="CU617">
        <v>100</v>
      </c>
      <c r="CV617">
        <v>16.6716</v>
      </c>
      <c r="CW617">
        <v>-999.9</v>
      </c>
      <c r="CX617">
        <v>400</v>
      </c>
      <c r="CY617">
        <v>1.08516</v>
      </c>
      <c r="CZ617">
        <v>103.974</v>
      </c>
      <c r="DA617">
        <v>103.367</v>
      </c>
    </row>
    <row r="618" spans="1:105">
      <c r="A618">
        <v>604</v>
      </c>
      <c r="B618">
        <v>1551448011.5</v>
      </c>
      <c r="C618">
        <v>1712.59999990463</v>
      </c>
      <c r="D618" t="s">
        <v>1428</v>
      </c>
      <c r="E618" t="s">
        <v>1429</v>
      </c>
      <c r="F618">
        <f>J618+I618+M618*K618</f>
        <v>0</v>
      </c>
      <c r="G618">
        <f>(1000*AM618)/(L618*(AO618+273.15))</f>
        <v>0</v>
      </c>
      <c r="H618">
        <f>((G618*F618*(1-(AJ618/1000)))/(100*K618))*(0.0/60)</f>
        <v>0</v>
      </c>
      <c r="I618" t="s">
        <v>203</v>
      </c>
      <c r="J618" t="s">
        <v>204</v>
      </c>
      <c r="K618" t="s">
        <v>205</v>
      </c>
      <c r="L618" t="s">
        <v>206</v>
      </c>
      <c r="M618" t="s">
        <v>927</v>
      </c>
      <c r="N618" t="s">
        <v>928</v>
      </c>
      <c r="O618" t="s">
        <v>812</v>
      </c>
      <c r="Q618">
        <v>1551448011.5</v>
      </c>
      <c r="R618">
        <f>AL618*Y618*(AJ618-AK618)/(100*AF618*(1000-Y618*AJ618))</f>
        <v>0</v>
      </c>
      <c r="S618">
        <f>AL618*Y618*(AI618-AH618*(1000-Y618*AK618)/(1000-Y618*AJ618))/(100*AF618)</f>
        <v>0</v>
      </c>
      <c r="T618">
        <f>(U618/V618*100)</f>
        <v>0</v>
      </c>
      <c r="U618">
        <f>AJ618*(AM618+AN618)/1000</f>
        <v>0</v>
      </c>
      <c r="V618">
        <f>0.61365*exp(17.502*AO618/(240.97+AO618))</f>
        <v>0</v>
      </c>
      <c r="W618">
        <v>149</v>
      </c>
      <c r="X618">
        <v>10</v>
      </c>
      <c r="Y618">
        <f>IF(W618*$H$11&gt;=AA618,1.0,(AA618/(AA618-W618*$H$11)))</f>
        <v>0</v>
      </c>
      <c r="Z618">
        <f>(Y618-1)*100</f>
        <v>0</v>
      </c>
      <c r="AA618">
        <f>MAX(0,($B$11+$C$11*AR618)/(1+$D$11*AR618)*AM618/(AO618+273)*$E$11)</f>
        <v>0</v>
      </c>
      <c r="AB618">
        <f>$B$9*AS618+$C$9*AT618</f>
        <v>0</v>
      </c>
      <c r="AC618">
        <f>AB618*AD618</f>
        <v>0</v>
      </c>
      <c r="AD618">
        <f>($B$9*$D$7+$C$9*$D$7)/($B$9+$C$9)</f>
        <v>0</v>
      </c>
      <c r="AE618">
        <f>($B$9*$K$7+$C$9*$K$7)/($B$9+$C$9)</f>
        <v>0</v>
      </c>
      <c r="AF618">
        <v>10</v>
      </c>
      <c r="AG618">
        <v>1551448011.5</v>
      </c>
      <c r="AH618">
        <v>399.941</v>
      </c>
      <c r="AI618">
        <v>398.6</v>
      </c>
      <c r="AJ618">
        <v>8.23931</v>
      </c>
      <c r="AK618">
        <v>7.71149</v>
      </c>
      <c r="AL618">
        <v>1433.63</v>
      </c>
      <c r="AM618">
        <v>100.512</v>
      </c>
      <c r="AN618">
        <v>0.0224899</v>
      </c>
      <c r="AO618">
        <v>6.58342</v>
      </c>
      <c r="AP618">
        <v>999.9</v>
      </c>
      <c r="AQ618">
        <v>999.9</v>
      </c>
      <c r="AR618">
        <v>9973.75</v>
      </c>
      <c r="AS618">
        <v>0</v>
      </c>
      <c r="AT618">
        <v>0.493036</v>
      </c>
      <c r="AU618">
        <v>0</v>
      </c>
      <c r="AV618" t="s">
        <v>208</v>
      </c>
      <c r="AW618">
        <v>0</v>
      </c>
      <c r="AX618">
        <v>-0.747</v>
      </c>
      <c r="AY618">
        <v>-0.067</v>
      </c>
      <c r="AZ618">
        <v>0</v>
      </c>
      <c r="BA618">
        <v>0</v>
      </c>
      <c r="BB618">
        <v>0</v>
      </c>
      <c r="BC618">
        <v>0</v>
      </c>
      <c r="BD618">
        <v>-75.7984071428571</v>
      </c>
      <c r="BE618">
        <v>20.0213862783816</v>
      </c>
      <c r="BF618">
        <v>3.54203262060433</v>
      </c>
      <c r="BG618">
        <v>0</v>
      </c>
      <c r="BH618">
        <v>-2.9442230952381</v>
      </c>
      <c r="BI618">
        <v>0.136366303975294</v>
      </c>
      <c r="BJ618">
        <v>0.0353589568694509</v>
      </c>
      <c r="BK618">
        <v>0</v>
      </c>
      <c r="BL618">
        <v>0</v>
      </c>
      <c r="BM618">
        <v>0</v>
      </c>
      <c r="BN618" t="s">
        <v>209</v>
      </c>
      <c r="BO618">
        <v>1.88477</v>
      </c>
      <c r="BP618">
        <v>1.88171</v>
      </c>
      <c r="BQ618">
        <v>1.88324</v>
      </c>
      <c r="BR618">
        <v>1.88199</v>
      </c>
      <c r="BS618">
        <v>1.88383</v>
      </c>
      <c r="BT618">
        <v>1.88309</v>
      </c>
      <c r="BU618">
        <v>1.88478</v>
      </c>
      <c r="BV618">
        <v>1.88232</v>
      </c>
      <c r="BW618" t="s">
        <v>210</v>
      </c>
      <c r="BX618" t="s">
        <v>17</v>
      </c>
      <c r="BY618" t="s">
        <v>17</v>
      </c>
      <c r="BZ618" t="s">
        <v>17</v>
      </c>
      <c r="CA618" t="s">
        <v>211</v>
      </c>
      <c r="CB618" t="s">
        <v>212</v>
      </c>
      <c r="CC618" t="s">
        <v>213</v>
      </c>
      <c r="CD618" t="s">
        <v>213</v>
      </c>
      <c r="CE618" t="s">
        <v>213</v>
      </c>
      <c r="CF618" t="s">
        <v>213</v>
      </c>
      <c r="CG618">
        <v>5</v>
      </c>
      <c r="CH618">
        <v>0</v>
      </c>
      <c r="CI618">
        <v>0</v>
      </c>
      <c r="CJ618">
        <v>0</v>
      </c>
      <c r="CK618">
        <v>0</v>
      </c>
      <c r="CL618">
        <v>2</v>
      </c>
      <c r="CM618">
        <v>1316.73</v>
      </c>
      <c r="CN618">
        <v>2.14876</v>
      </c>
      <c r="CO618">
        <v>7.44648</v>
      </c>
      <c r="CP618">
        <v>9.27989</v>
      </c>
      <c r="CQ618">
        <v>29.9995</v>
      </c>
      <c r="CR618">
        <v>9.1682</v>
      </c>
      <c r="CS618">
        <v>9.34187</v>
      </c>
      <c r="CT618">
        <v>-1</v>
      </c>
      <c r="CU618">
        <v>100</v>
      </c>
      <c r="CV618">
        <v>16.2969</v>
      </c>
      <c r="CW618">
        <v>-999.9</v>
      </c>
      <c r="CX618">
        <v>400</v>
      </c>
      <c r="CY618">
        <v>1.02109</v>
      </c>
      <c r="CZ618">
        <v>103.974</v>
      </c>
      <c r="DA618">
        <v>103.368</v>
      </c>
    </row>
    <row r="619" spans="1:105">
      <c r="A619">
        <v>605</v>
      </c>
      <c r="B619">
        <v>1551448013.5</v>
      </c>
      <c r="C619">
        <v>1714.59999990463</v>
      </c>
      <c r="D619" t="s">
        <v>1430</v>
      </c>
      <c r="E619" t="s">
        <v>1431</v>
      </c>
      <c r="F619">
        <f>J619+I619+M619*K619</f>
        <v>0</v>
      </c>
      <c r="G619">
        <f>(1000*AM619)/(L619*(AO619+273.15))</f>
        <v>0</v>
      </c>
      <c r="H619">
        <f>((G619*F619*(1-(AJ619/1000)))/(100*K619))*(0.0/60)</f>
        <v>0</v>
      </c>
      <c r="I619" t="s">
        <v>203</v>
      </c>
      <c r="J619" t="s">
        <v>204</v>
      </c>
      <c r="K619" t="s">
        <v>205</v>
      </c>
      <c r="L619" t="s">
        <v>206</v>
      </c>
      <c r="M619" t="s">
        <v>927</v>
      </c>
      <c r="N619" t="s">
        <v>928</v>
      </c>
      <c r="O619" t="s">
        <v>812</v>
      </c>
      <c r="Q619">
        <v>1551448013.5</v>
      </c>
      <c r="R619">
        <f>AL619*Y619*(AJ619-AK619)/(100*AF619*(1000-Y619*AJ619))</f>
        <v>0</v>
      </c>
      <c r="S619">
        <f>AL619*Y619*(AI619-AH619*(1000-Y619*AK619)/(1000-Y619*AJ619))/(100*AF619)</f>
        <v>0</v>
      </c>
      <c r="T619">
        <f>(U619/V619*100)</f>
        <v>0</v>
      </c>
      <c r="U619">
        <f>AJ619*(AM619+AN619)/1000</f>
        <v>0</v>
      </c>
      <c r="V619">
        <f>0.61365*exp(17.502*AO619/(240.97+AO619))</f>
        <v>0</v>
      </c>
      <c r="W619">
        <v>129</v>
      </c>
      <c r="X619">
        <v>9</v>
      </c>
      <c r="Y619">
        <f>IF(W619*$H$11&gt;=AA619,1.0,(AA619/(AA619-W619*$H$11)))</f>
        <v>0</v>
      </c>
      <c r="Z619">
        <f>(Y619-1)*100</f>
        <v>0</v>
      </c>
      <c r="AA619">
        <f>MAX(0,($B$11+$C$11*AR619)/(1+$D$11*AR619)*AM619/(AO619+273)*$E$11)</f>
        <v>0</v>
      </c>
      <c r="AB619">
        <f>$B$9*AS619+$C$9*AT619</f>
        <v>0</v>
      </c>
      <c r="AC619">
        <f>AB619*AD619</f>
        <v>0</v>
      </c>
      <c r="AD619">
        <f>($B$9*$D$7+$C$9*$D$7)/($B$9+$C$9)</f>
        <v>0</v>
      </c>
      <c r="AE619">
        <f>($B$9*$K$7+$C$9*$K$7)/($B$9+$C$9)</f>
        <v>0</v>
      </c>
      <c r="AF619">
        <v>10</v>
      </c>
      <c r="AG619">
        <v>1551448013.5</v>
      </c>
      <c r="AH619">
        <v>400.249</v>
      </c>
      <c r="AI619">
        <v>398.596</v>
      </c>
      <c r="AJ619">
        <v>8.25405</v>
      </c>
      <c r="AK619">
        <v>7.71071</v>
      </c>
      <c r="AL619">
        <v>1433.49</v>
      </c>
      <c r="AM619">
        <v>100.512</v>
      </c>
      <c r="AN619">
        <v>0.0223918</v>
      </c>
      <c r="AO619">
        <v>6.57199</v>
      </c>
      <c r="AP619">
        <v>999.9</v>
      </c>
      <c r="AQ619">
        <v>999.9</v>
      </c>
      <c r="AR619">
        <v>10008.8</v>
      </c>
      <c r="AS619">
        <v>0</v>
      </c>
      <c r="AT619">
        <v>0.493036</v>
      </c>
      <c r="AU619">
        <v>0</v>
      </c>
      <c r="AV619" t="s">
        <v>208</v>
      </c>
      <c r="AW619">
        <v>0</v>
      </c>
      <c r="AX619">
        <v>-0.747</v>
      </c>
      <c r="AY619">
        <v>-0.067</v>
      </c>
      <c r="AZ619">
        <v>0</v>
      </c>
      <c r="BA619">
        <v>0</v>
      </c>
      <c r="BB619">
        <v>0</v>
      </c>
      <c r="BC619">
        <v>0</v>
      </c>
      <c r="BD619">
        <v>-75.7984071428571</v>
      </c>
      <c r="BE619">
        <v>20.0213862783816</v>
      </c>
      <c r="BF619">
        <v>3.54203262060433</v>
      </c>
      <c r="BG619">
        <v>0</v>
      </c>
      <c r="BH619">
        <v>-2.9442230952381</v>
      </c>
      <c r="BI619">
        <v>0.136366303975294</v>
      </c>
      <c r="BJ619">
        <v>0.0353589568694509</v>
      </c>
      <c r="BK619">
        <v>0</v>
      </c>
      <c r="BL619">
        <v>0</v>
      </c>
      <c r="BM619">
        <v>0</v>
      </c>
      <c r="BN619" t="s">
        <v>209</v>
      </c>
      <c r="BO619">
        <v>1.88477</v>
      </c>
      <c r="BP619">
        <v>1.88171</v>
      </c>
      <c r="BQ619">
        <v>1.88324</v>
      </c>
      <c r="BR619">
        <v>1.882</v>
      </c>
      <c r="BS619">
        <v>1.88383</v>
      </c>
      <c r="BT619">
        <v>1.88309</v>
      </c>
      <c r="BU619">
        <v>1.88478</v>
      </c>
      <c r="BV619">
        <v>1.88232</v>
      </c>
      <c r="BW619" t="s">
        <v>210</v>
      </c>
      <c r="BX619" t="s">
        <v>17</v>
      </c>
      <c r="BY619" t="s">
        <v>17</v>
      </c>
      <c r="BZ619" t="s">
        <v>17</v>
      </c>
      <c r="CA619" t="s">
        <v>211</v>
      </c>
      <c r="CB619" t="s">
        <v>212</v>
      </c>
      <c r="CC619" t="s">
        <v>213</v>
      </c>
      <c r="CD619" t="s">
        <v>213</v>
      </c>
      <c r="CE619" t="s">
        <v>213</v>
      </c>
      <c r="CF619" t="s">
        <v>213</v>
      </c>
      <c r="CG619">
        <v>5</v>
      </c>
      <c r="CH619">
        <v>0</v>
      </c>
      <c r="CI619">
        <v>0</v>
      </c>
      <c r="CJ619">
        <v>0</v>
      </c>
      <c r="CK619">
        <v>0</v>
      </c>
      <c r="CL619">
        <v>2</v>
      </c>
      <c r="CM619">
        <v>1331.78</v>
      </c>
      <c r="CN619">
        <v>2.1466</v>
      </c>
      <c r="CO619">
        <v>7.44637</v>
      </c>
      <c r="CP619">
        <v>9.27626</v>
      </c>
      <c r="CQ619">
        <v>29.9996</v>
      </c>
      <c r="CR619">
        <v>9.16457</v>
      </c>
      <c r="CS619">
        <v>9.33852</v>
      </c>
      <c r="CT619">
        <v>-1</v>
      </c>
      <c r="CU619">
        <v>100</v>
      </c>
      <c r="CV619">
        <v>16.2969</v>
      </c>
      <c r="CW619">
        <v>-999.9</v>
      </c>
      <c r="CX619">
        <v>400</v>
      </c>
      <c r="CY619">
        <v>0.950162</v>
      </c>
      <c r="CZ619">
        <v>103.974</v>
      </c>
      <c r="DA619">
        <v>103.367</v>
      </c>
    </row>
    <row r="620" spans="1:105">
      <c r="A620">
        <v>606</v>
      </c>
      <c r="B620">
        <v>1551448015.5</v>
      </c>
      <c r="C620">
        <v>1716.59999990463</v>
      </c>
      <c r="D620" t="s">
        <v>1432</v>
      </c>
      <c r="E620" t="s">
        <v>1433</v>
      </c>
      <c r="F620">
        <f>J620+I620+M620*K620</f>
        <v>0</v>
      </c>
      <c r="G620">
        <f>(1000*AM620)/(L620*(AO620+273.15))</f>
        <v>0</v>
      </c>
      <c r="H620">
        <f>((G620*F620*(1-(AJ620/1000)))/(100*K620))*(0.0/60)</f>
        <v>0</v>
      </c>
      <c r="I620" t="s">
        <v>203</v>
      </c>
      <c r="J620" t="s">
        <v>204</v>
      </c>
      <c r="K620" t="s">
        <v>205</v>
      </c>
      <c r="L620" t="s">
        <v>206</v>
      </c>
      <c r="M620" t="s">
        <v>927</v>
      </c>
      <c r="N620" t="s">
        <v>928</v>
      </c>
      <c r="O620" t="s">
        <v>812</v>
      </c>
      <c r="Q620">
        <v>1551448015.5</v>
      </c>
      <c r="R620">
        <f>AL620*Y620*(AJ620-AK620)/(100*AF620*(1000-Y620*AJ620))</f>
        <v>0</v>
      </c>
      <c r="S620">
        <f>AL620*Y620*(AI620-AH620*(1000-Y620*AK620)/(1000-Y620*AJ620))/(100*AF620)</f>
        <v>0</v>
      </c>
      <c r="T620">
        <f>(U620/V620*100)</f>
        <v>0</v>
      </c>
      <c r="U620">
        <f>AJ620*(AM620+AN620)/1000</f>
        <v>0</v>
      </c>
      <c r="V620">
        <f>0.61365*exp(17.502*AO620/(240.97+AO620))</f>
        <v>0</v>
      </c>
      <c r="W620">
        <v>116</v>
      </c>
      <c r="X620">
        <v>8</v>
      </c>
      <c r="Y620">
        <f>IF(W620*$H$11&gt;=AA620,1.0,(AA620/(AA620-W620*$H$11)))</f>
        <v>0</v>
      </c>
      <c r="Z620">
        <f>(Y620-1)*100</f>
        <v>0</v>
      </c>
      <c r="AA620">
        <f>MAX(0,($B$11+$C$11*AR620)/(1+$D$11*AR620)*AM620/(AO620+273)*$E$11)</f>
        <v>0</v>
      </c>
      <c r="AB620">
        <f>$B$9*AS620+$C$9*AT620</f>
        <v>0</v>
      </c>
      <c r="AC620">
        <f>AB620*AD620</f>
        <v>0</v>
      </c>
      <c r="AD620">
        <f>($B$9*$D$7+$C$9*$D$7)/($B$9+$C$9)</f>
        <v>0</v>
      </c>
      <c r="AE620">
        <f>($B$9*$K$7+$C$9*$K$7)/($B$9+$C$9)</f>
        <v>0</v>
      </c>
      <c r="AF620">
        <v>10</v>
      </c>
      <c r="AG620">
        <v>1551448015.5</v>
      </c>
      <c r="AH620">
        <v>400.571</v>
      </c>
      <c r="AI620">
        <v>398.577</v>
      </c>
      <c r="AJ620">
        <v>8.28419</v>
      </c>
      <c r="AK620">
        <v>7.71013</v>
      </c>
      <c r="AL620">
        <v>1433.29</v>
      </c>
      <c r="AM620">
        <v>100.512</v>
      </c>
      <c r="AN620">
        <v>0.0225327</v>
      </c>
      <c r="AO620">
        <v>6.58152</v>
      </c>
      <c r="AP620">
        <v>999.9</v>
      </c>
      <c r="AQ620">
        <v>999.9</v>
      </c>
      <c r="AR620">
        <v>10006.9</v>
      </c>
      <c r="AS620">
        <v>0</v>
      </c>
      <c r="AT620">
        <v>0.493036</v>
      </c>
      <c r="AU620">
        <v>0</v>
      </c>
      <c r="AV620" t="s">
        <v>208</v>
      </c>
      <c r="AW620">
        <v>0</v>
      </c>
      <c r="AX620">
        <v>-0.747</v>
      </c>
      <c r="AY620">
        <v>-0.067</v>
      </c>
      <c r="AZ620">
        <v>0</v>
      </c>
      <c r="BA620">
        <v>0</v>
      </c>
      <c r="BB620">
        <v>0</v>
      </c>
      <c r="BC620">
        <v>0</v>
      </c>
      <c r="BD620">
        <v>-75.7984071428571</v>
      </c>
      <c r="BE620">
        <v>20.0213862783816</v>
      </c>
      <c r="BF620">
        <v>3.54203262060433</v>
      </c>
      <c r="BG620">
        <v>0</v>
      </c>
      <c r="BH620">
        <v>-2.9442230952381</v>
      </c>
      <c r="BI620">
        <v>0.136366303975294</v>
      </c>
      <c r="BJ620">
        <v>0.0353589568694509</v>
      </c>
      <c r="BK620">
        <v>0</v>
      </c>
      <c r="BL620">
        <v>0</v>
      </c>
      <c r="BM620">
        <v>0</v>
      </c>
      <c r="BN620" t="s">
        <v>209</v>
      </c>
      <c r="BO620">
        <v>1.88477</v>
      </c>
      <c r="BP620">
        <v>1.88171</v>
      </c>
      <c r="BQ620">
        <v>1.88324</v>
      </c>
      <c r="BR620">
        <v>1.88196</v>
      </c>
      <c r="BS620">
        <v>1.88384</v>
      </c>
      <c r="BT620">
        <v>1.88309</v>
      </c>
      <c r="BU620">
        <v>1.88477</v>
      </c>
      <c r="BV620">
        <v>1.88232</v>
      </c>
      <c r="BW620" t="s">
        <v>210</v>
      </c>
      <c r="BX620" t="s">
        <v>17</v>
      </c>
      <c r="BY620" t="s">
        <v>17</v>
      </c>
      <c r="BZ620" t="s">
        <v>17</v>
      </c>
      <c r="CA620" t="s">
        <v>211</v>
      </c>
      <c r="CB620" t="s">
        <v>212</v>
      </c>
      <c r="CC620" t="s">
        <v>213</v>
      </c>
      <c r="CD620" t="s">
        <v>213</v>
      </c>
      <c r="CE620" t="s">
        <v>213</v>
      </c>
      <c r="CF620" t="s">
        <v>213</v>
      </c>
      <c r="CG620">
        <v>5</v>
      </c>
      <c r="CH620">
        <v>0</v>
      </c>
      <c r="CI620">
        <v>0</v>
      </c>
      <c r="CJ620">
        <v>0</v>
      </c>
      <c r="CK620">
        <v>0</v>
      </c>
      <c r="CL620">
        <v>2</v>
      </c>
      <c r="CM620">
        <v>1340.9</v>
      </c>
      <c r="CN620">
        <v>2.15737</v>
      </c>
      <c r="CO620">
        <v>7.44631</v>
      </c>
      <c r="CP620">
        <v>9.2729</v>
      </c>
      <c r="CQ620">
        <v>29.9995</v>
      </c>
      <c r="CR620">
        <v>9.16123</v>
      </c>
      <c r="CS620">
        <v>9.33516</v>
      </c>
      <c r="CT620">
        <v>-1</v>
      </c>
      <c r="CU620">
        <v>100</v>
      </c>
      <c r="CV620">
        <v>16.2969</v>
      </c>
      <c r="CW620">
        <v>-999.9</v>
      </c>
      <c r="CX620">
        <v>400</v>
      </c>
      <c r="CY620">
        <v>0.868298</v>
      </c>
      <c r="CZ620">
        <v>103.974</v>
      </c>
      <c r="DA620">
        <v>103.366</v>
      </c>
    </row>
    <row r="621" spans="1:105">
      <c r="A621">
        <v>607</v>
      </c>
      <c r="B621">
        <v>1551448017.5</v>
      </c>
      <c r="C621">
        <v>1718.59999990463</v>
      </c>
      <c r="D621" t="s">
        <v>1434</v>
      </c>
      <c r="E621" t="s">
        <v>1435</v>
      </c>
      <c r="F621">
        <f>J621+I621+M621*K621</f>
        <v>0</v>
      </c>
      <c r="G621">
        <f>(1000*AM621)/(L621*(AO621+273.15))</f>
        <v>0</v>
      </c>
      <c r="H621">
        <f>((G621*F621*(1-(AJ621/1000)))/(100*K621))*(0.0/60)</f>
        <v>0</v>
      </c>
      <c r="I621" t="s">
        <v>203</v>
      </c>
      <c r="J621" t="s">
        <v>204</v>
      </c>
      <c r="K621" t="s">
        <v>205</v>
      </c>
      <c r="L621" t="s">
        <v>206</v>
      </c>
      <c r="M621" t="s">
        <v>927</v>
      </c>
      <c r="N621" t="s">
        <v>928</v>
      </c>
      <c r="O621" t="s">
        <v>812</v>
      </c>
      <c r="Q621">
        <v>1551448017.5</v>
      </c>
      <c r="R621">
        <f>AL621*Y621*(AJ621-AK621)/(100*AF621*(1000-Y621*AJ621))</f>
        <v>0</v>
      </c>
      <c r="S621">
        <f>AL621*Y621*(AI621-AH621*(1000-Y621*AK621)/(1000-Y621*AJ621))/(100*AF621)</f>
        <v>0</v>
      </c>
      <c r="T621">
        <f>(U621/V621*100)</f>
        <v>0</v>
      </c>
      <c r="U621">
        <f>AJ621*(AM621+AN621)/1000</f>
        <v>0</v>
      </c>
      <c r="V621">
        <f>0.61365*exp(17.502*AO621/(240.97+AO621))</f>
        <v>0</v>
      </c>
      <c r="W621">
        <v>123</v>
      </c>
      <c r="X621">
        <v>9</v>
      </c>
      <c r="Y621">
        <f>IF(W621*$H$11&gt;=AA621,1.0,(AA621/(AA621-W621*$H$11)))</f>
        <v>0</v>
      </c>
      <c r="Z621">
        <f>(Y621-1)*100</f>
        <v>0</v>
      </c>
      <c r="AA621">
        <f>MAX(0,($B$11+$C$11*AR621)/(1+$D$11*AR621)*AM621/(AO621+273)*$E$11)</f>
        <v>0</v>
      </c>
      <c r="AB621">
        <f>$B$9*AS621+$C$9*AT621</f>
        <v>0</v>
      </c>
      <c r="AC621">
        <f>AB621*AD621</f>
        <v>0</v>
      </c>
      <c r="AD621">
        <f>($B$9*$D$7+$C$9*$D$7)/($B$9+$C$9)</f>
        <v>0</v>
      </c>
      <c r="AE621">
        <f>($B$9*$K$7+$C$9*$K$7)/($B$9+$C$9)</f>
        <v>0</v>
      </c>
      <c r="AF621">
        <v>10</v>
      </c>
      <c r="AG621">
        <v>1551448017.5</v>
      </c>
      <c r="AH621">
        <v>400.87</v>
      </c>
      <c r="AI621">
        <v>398.604</v>
      </c>
      <c r="AJ621">
        <v>8.30879</v>
      </c>
      <c r="AK621">
        <v>7.70989</v>
      </c>
      <c r="AL621">
        <v>1433.46</v>
      </c>
      <c r="AM621">
        <v>100.511</v>
      </c>
      <c r="AN621">
        <v>0.0225754</v>
      </c>
      <c r="AO621">
        <v>6.58261</v>
      </c>
      <c r="AP621">
        <v>999.9</v>
      </c>
      <c r="AQ621">
        <v>999.9</v>
      </c>
      <c r="AR621">
        <v>9991.88</v>
      </c>
      <c r="AS621">
        <v>0</v>
      </c>
      <c r="AT621">
        <v>0.493036</v>
      </c>
      <c r="AU621">
        <v>0</v>
      </c>
      <c r="AV621" t="s">
        <v>208</v>
      </c>
      <c r="AW621">
        <v>0</v>
      </c>
      <c r="AX621">
        <v>-0.747</v>
      </c>
      <c r="AY621">
        <v>-0.067</v>
      </c>
      <c r="AZ621">
        <v>0</v>
      </c>
      <c r="BA621">
        <v>0</v>
      </c>
      <c r="BB621">
        <v>0</v>
      </c>
      <c r="BC621">
        <v>0</v>
      </c>
      <c r="BD621">
        <v>-75.7984071428571</v>
      </c>
      <c r="BE621">
        <v>20.0213862783816</v>
      </c>
      <c r="BF621">
        <v>3.54203262060433</v>
      </c>
      <c r="BG621">
        <v>0</v>
      </c>
      <c r="BH621">
        <v>-2.9442230952381</v>
      </c>
      <c r="BI621">
        <v>0.136366303975294</v>
      </c>
      <c r="BJ621">
        <v>0.0353589568694509</v>
      </c>
      <c r="BK621">
        <v>0</v>
      </c>
      <c r="BL621">
        <v>0</v>
      </c>
      <c r="BM621">
        <v>0</v>
      </c>
      <c r="BN621" t="s">
        <v>209</v>
      </c>
      <c r="BO621">
        <v>1.88477</v>
      </c>
      <c r="BP621">
        <v>1.88171</v>
      </c>
      <c r="BQ621">
        <v>1.88324</v>
      </c>
      <c r="BR621">
        <v>1.88195</v>
      </c>
      <c r="BS621">
        <v>1.88384</v>
      </c>
      <c r="BT621">
        <v>1.88309</v>
      </c>
      <c r="BU621">
        <v>1.88477</v>
      </c>
      <c r="BV621">
        <v>1.88232</v>
      </c>
      <c r="BW621" t="s">
        <v>210</v>
      </c>
      <c r="BX621" t="s">
        <v>17</v>
      </c>
      <c r="BY621" t="s">
        <v>17</v>
      </c>
      <c r="BZ621" t="s">
        <v>17</v>
      </c>
      <c r="CA621" t="s">
        <v>211</v>
      </c>
      <c r="CB621" t="s">
        <v>212</v>
      </c>
      <c r="CC621" t="s">
        <v>213</v>
      </c>
      <c r="CD621" t="s">
        <v>213</v>
      </c>
      <c r="CE621" t="s">
        <v>213</v>
      </c>
      <c r="CF621" t="s">
        <v>213</v>
      </c>
      <c r="CG621">
        <v>5</v>
      </c>
      <c r="CH621">
        <v>0</v>
      </c>
      <c r="CI621">
        <v>0</v>
      </c>
      <c r="CJ621">
        <v>0</v>
      </c>
      <c r="CK621">
        <v>0</v>
      </c>
      <c r="CL621">
        <v>2</v>
      </c>
      <c r="CM621">
        <v>1336.5</v>
      </c>
      <c r="CN621">
        <v>2.15736</v>
      </c>
      <c r="CO621">
        <v>7.44621</v>
      </c>
      <c r="CP621">
        <v>9.2698</v>
      </c>
      <c r="CQ621">
        <v>29.9997</v>
      </c>
      <c r="CR621">
        <v>9.15818</v>
      </c>
      <c r="CS621">
        <v>9.33181</v>
      </c>
      <c r="CT621">
        <v>-1</v>
      </c>
      <c r="CU621">
        <v>100</v>
      </c>
      <c r="CV621">
        <v>16.2969</v>
      </c>
      <c r="CW621">
        <v>-999.9</v>
      </c>
      <c r="CX621">
        <v>400</v>
      </c>
      <c r="CY621">
        <v>0.804304</v>
      </c>
      <c r="CZ621">
        <v>103.974</v>
      </c>
      <c r="DA621">
        <v>103.366</v>
      </c>
    </row>
    <row r="622" spans="1:105">
      <c r="A622">
        <v>608</v>
      </c>
      <c r="B622">
        <v>1551448019.5</v>
      </c>
      <c r="C622">
        <v>1720.59999990463</v>
      </c>
      <c r="D622" t="s">
        <v>1436</v>
      </c>
      <c r="E622" t="s">
        <v>1437</v>
      </c>
      <c r="F622">
        <f>J622+I622+M622*K622</f>
        <v>0</v>
      </c>
      <c r="G622">
        <f>(1000*AM622)/(L622*(AO622+273.15))</f>
        <v>0</v>
      </c>
      <c r="H622">
        <f>((G622*F622*(1-(AJ622/1000)))/(100*K622))*(0.0/60)</f>
        <v>0</v>
      </c>
      <c r="I622" t="s">
        <v>203</v>
      </c>
      <c r="J622" t="s">
        <v>204</v>
      </c>
      <c r="K622" t="s">
        <v>205</v>
      </c>
      <c r="L622" t="s">
        <v>206</v>
      </c>
      <c r="M622" t="s">
        <v>927</v>
      </c>
      <c r="N622" t="s">
        <v>928</v>
      </c>
      <c r="O622" t="s">
        <v>812</v>
      </c>
      <c r="Q622">
        <v>1551448019.5</v>
      </c>
      <c r="R622">
        <f>AL622*Y622*(AJ622-AK622)/(100*AF622*(1000-Y622*AJ622))</f>
        <v>0</v>
      </c>
      <c r="S622">
        <f>AL622*Y622*(AI622-AH622*(1000-Y622*AK622)/(1000-Y622*AJ622))/(100*AF622)</f>
        <v>0</v>
      </c>
      <c r="T622">
        <f>(U622/V622*100)</f>
        <v>0</v>
      </c>
      <c r="U622">
        <f>AJ622*(AM622+AN622)/1000</f>
        <v>0</v>
      </c>
      <c r="V622">
        <f>0.61365*exp(17.502*AO622/(240.97+AO622))</f>
        <v>0</v>
      </c>
      <c r="W622">
        <v>138</v>
      </c>
      <c r="X622">
        <v>10</v>
      </c>
      <c r="Y622">
        <f>IF(W622*$H$11&gt;=AA622,1.0,(AA622/(AA622-W622*$H$11)))</f>
        <v>0</v>
      </c>
      <c r="Z622">
        <f>(Y622-1)*100</f>
        <v>0</v>
      </c>
      <c r="AA622">
        <f>MAX(0,($B$11+$C$11*AR622)/(1+$D$11*AR622)*AM622/(AO622+273)*$E$11)</f>
        <v>0</v>
      </c>
      <c r="AB622">
        <f>$B$9*AS622+$C$9*AT622</f>
        <v>0</v>
      </c>
      <c r="AC622">
        <f>AB622*AD622</f>
        <v>0</v>
      </c>
      <c r="AD622">
        <f>($B$9*$D$7+$C$9*$D$7)/($B$9+$C$9)</f>
        <v>0</v>
      </c>
      <c r="AE622">
        <f>($B$9*$K$7+$C$9*$K$7)/($B$9+$C$9)</f>
        <v>0</v>
      </c>
      <c r="AF622">
        <v>10</v>
      </c>
      <c r="AG622">
        <v>1551448019.5</v>
      </c>
      <c r="AH622">
        <v>401.225</v>
      </c>
      <c r="AI622">
        <v>398.618</v>
      </c>
      <c r="AJ622">
        <v>8.32112</v>
      </c>
      <c r="AK622">
        <v>7.70967</v>
      </c>
      <c r="AL622">
        <v>1433.44</v>
      </c>
      <c r="AM622">
        <v>100.51</v>
      </c>
      <c r="AN622">
        <v>0.0223853</v>
      </c>
      <c r="AO622">
        <v>6.57606</v>
      </c>
      <c r="AP622">
        <v>999.9</v>
      </c>
      <c r="AQ622">
        <v>999.9</v>
      </c>
      <c r="AR622">
        <v>10012.5</v>
      </c>
      <c r="AS622">
        <v>0</v>
      </c>
      <c r="AT622">
        <v>0.493036</v>
      </c>
      <c r="AU622">
        <v>0</v>
      </c>
      <c r="AV622" t="s">
        <v>208</v>
      </c>
      <c r="AW622">
        <v>0</v>
      </c>
      <c r="AX622">
        <v>-0.747</v>
      </c>
      <c r="AY622">
        <v>-0.067</v>
      </c>
      <c r="AZ622">
        <v>0</v>
      </c>
      <c r="BA622">
        <v>0</v>
      </c>
      <c r="BB622">
        <v>0</v>
      </c>
      <c r="BC622">
        <v>0</v>
      </c>
      <c r="BD622">
        <v>-75.7984071428571</v>
      </c>
      <c r="BE622">
        <v>20.0213862783816</v>
      </c>
      <c r="BF622">
        <v>3.54203262060433</v>
      </c>
      <c r="BG622">
        <v>0</v>
      </c>
      <c r="BH622">
        <v>-2.9442230952381</v>
      </c>
      <c r="BI622">
        <v>0.136366303975294</v>
      </c>
      <c r="BJ622">
        <v>0.0353589568694509</v>
      </c>
      <c r="BK622">
        <v>0</v>
      </c>
      <c r="BL622">
        <v>0</v>
      </c>
      <c r="BM622">
        <v>0</v>
      </c>
      <c r="BN622" t="s">
        <v>209</v>
      </c>
      <c r="BO622">
        <v>1.88477</v>
      </c>
      <c r="BP622">
        <v>1.88171</v>
      </c>
      <c r="BQ622">
        <v>1.88324</v>
      </c>
      <c r="BR622">
        <v>1.88198</v>
      </c>
      <c r="BS622">
        <v>1.88384</v>
      </c>
      <c r="BT622">
        <v>1.88309</v>
      </c>
      <c r="BU622">
        <v>1.88477</v>
      </c>
      <c r="BV622">
        <v>1.88232</v>
      </c>
      <c r="BW622" t="s">
        <v>210</v>
      </c>
      <c r="BX622" t="s">
        <v>17</v>
      </c>
      <c r="BY622" t="s">
        <v>17</v>
      </c>
      <c r="BZ622" t="s">
        <v>17</v>
      </c>
      <c r="CA622" t="s">
        <v>211</v>
      </c>
      <c r="CB622" t="s">
        <v>212</v>
      </c>
      <c r="CC622" t="s">
        <v>213</v>
      </c>
      <c r="CD622" t="s">
        <v>213</v>
      </c>
      <c r="CE622" t="s">
        <v>213</v>
      </c>
      <c r="CF622" t="s">
        <v>213</v>
      </c>
      <c r="CG622">
        <v>5</v>
      </c>
      <c r="CH622">
        <v>0</v>
      </c>
      <c r="CI622">
        <v>0</v>
      </c>
      <c r="CJ622">
        <v>0</v>
      </c>
      <c r="CK622">
        <v>0</v>
      </c>
      <c r="CL622">
        <v>2</v>
      </c>
      <c r="CM622">
        <v>1324.75</v>
      </c>
      <c r="CN622">
        <v>2.17028</v>
      </c>
      <c r="CO622">
        <v>7.44611</v>
      </c>
      <c r="CP622">
        <v>9.26671</v>
      </c>
      <c r="CQ622">
        <v>29.9998</v>
      </c>
      <c r="CR622">
        <v>9.15509</v>
      </c>
      <c r="CS622">
        <v>9.32875</v>
      </c>
      <c r="CT622">
        <v>-1</v>
      </c>
      <c r="CU622">
        <v>100</v>
      </c>
      <c r="CV622">
        <v>15.9169</v>
      </c>
      <c r="CW622">
        <v>-999.9</v>
      </c>
      <c r="CX622">
        <v>400</v>
      </c>
      <c r="CY622">
        <v>0.734575</v>
      </c>
      <c r="CZ622">
        <v>103.975</v>
      </c>
      <c r="DA622">
        <v>103.367</v>
      </c>
    </row>
    <row r="623" spans="1:105">
      <c r="A623">
        <v>609</v>
      </c>
      <c r="B623">
        <v>1551448021.5</v>
      </c>
      <c r="C623">
        <v>1722.59999990463</v>
      </c>
      <c r="D623" t="s">
        <v>1438</v>
      </c>
      <c r="E623" t="s">
        <v>1439</v>
      </c>
      <c r="F623">
        <f>J623+I623+M623*K623</f>
        <v>0</v>
      </c>
      <c r="G623">
        <f>(1000*AM623)/(L623*(AO623+273.15))</f>
        <v>0</v>
      </c>
      <c r="H623">
        <f>((G623*F623*(1-(AJ623/1000)))/(100*K623))*(0.0/60)</f>
        <v>0</v>
      </c>
      <c r="I623" t="s">
        <v>203</v>
      </c>
      <c r="J623" t="s">
        <v>204</v>
      </c>
      <c r="K623" t="s">
        <v>205</v>
      </c>
      <c r="L623" t="s">
        <v>206</v>
      </c>
      <c r="M623" t="s">
        <v>927</v>
      </c>
      <c r="N623" t="s">
        <v>928</v>
      </c>
      <c r="O623" t="s">
        <v>812</v>
      </c>
      <c r="Q623">
        <v>1551448021.5</v>
      </c>
      <c r="R623">
        <f>AL623*Y623*(AJ623-AK623)/(100*AF623*(1000-Y623*AJ623))</f>
        <v>0</v>
      </c>
      <c r="S623">
        <f>AL623*Y623*(AI623-AH623*(1000-Y623*AK623)/(1000-Y623*AJ623))/(100*AF623)</f>
        <v>0</v>
      </c>
      <c r="T623">
        <f>(U623/V623*100)</f>
        <v>0</v>
      </c>
      <c r="U623">
        <f>AJ623*(AM623+AN623)/1000</f>
        <v>0</v>
      </c>
      <c r="V623">
        <f>0.61365*exp(17.502*AO623/(240.97+AO623))</f>
        <v>0</v>
      </c>
      <c r="W623">
        <v>156</v>
      </c>
      <c r="X623">
        <v>11</v>
      </c>
      <c r="Y623">
        <f>IF(W623*$H$11&gt;=AA623,1.0,(AA623/(AA623-W623*$H$11)))</f>
        <v>0</v>
      </c>
      <c r="Z623">
        <f>(Y623-1)*100</f>
        <v>0</v>
      </c>
      <c r="AA623">
        <f>MAX(0,($B$11+$C$11*AR623)/(1+$D$11*AR623)*AM623/(AO623+273)*$E$11)</f>
        <v>0</v>
      </c>
      <c r="AB623">
        <f>$B$9*AS623+$C$9*AT623</f>
        <v>0</v>
      </c>
      <c r="AC623">
        <f>AB623*AD623</f>
        <v>0</v>
      </c>
      <c r="AD623">
        <f>($B$9*$D$7+$C$9*$D$7)/($B$9+$C$9)</f>
        <v>0</v>
      </c>
      <c r="AE623">
        <f>($B$9*$K$7+$C$9*$K$7)/($B$9+$C$9)</f>
        <v>0</v>
      </c>
      <c r="AF623">
        <v>10</v>
      </c>
      <c r="AG623">
        <v>1551448021.5</v>
      </c>
      <c r="AH623">
        <v>401.563</v>
      </c>
      <c r="AI623">
        <v>398.598</v>
      </c>
      <c r="AJ623">
        <v>8.34284</v>
      </c>
      <c r="AK623">
        <v>7.70904</v>
      </c>
      <c r="AL623">
        <v>1433.2</v>
      </c>
      <c r="AM623">
        <v>100.511</v>
      </c>
      <c r="AN623">
        <v>0.0223136</v>
      </c>
      <c r="AO623">
        <v>6.58788</v>
      </c>
      <c r="AP623">
        <v>999.9</v>
      </c>
      <c r="AQ623">
        <v>999.9</v>
      </c>
      <c r="AR623">
        <v>10028.8</v>
      </c>
      <c r="AS623">
        <v>0</v>
      </c>
      <c r="AT623">
        <v>0.493036</v>
      </c>
      <c r="AU623">
        <v>0</v>
      </c>
      <c r="AV623" t="s">
        <v>208</v>
      </c>
      <c r="AW623">
        <v>0</v>
      </c>
      <c r="AX623">
        <v>-0.747</v>
      </c>
      <c r="AY623">
        <v>-0.067</v>
      </c>
      <c r="AZ623">
        <v>0</v>
      </c>
      <c r="BA623">
        <v>0</v>
      </c>
      <c r="BB623">
        <v>0</v>
      </c>
      <c r="BC623">
        <v>0</v>
      </c>
      <c r="BD623">
        <v>-75.7984071428571</v>
      </c>
      <c r="BE623">
        <v>20.0213862783816</v>
      </c>
      <c r="BF623">
        <v>3.54203262060433</v>
      </c>
      <c r="BG623">
        <v>0</v>
      </c>
      <c r="BH623">
        <v>-2.9442230952381</v>
      </c>
      <c r="BI623">
        <v>0.136366303975294</v>
      </c>
      <c r="BJ623">
        <v>0.0353589568694509</v>
      </c>
      <c r="BK623">
        <v>0</v>
      </c>
      <c r="BL623">
        <v>0</v>
      </c>
      <c r="BM623">
        <v>0</v>
      </c>
      <c r="BN623" t="s">
        <v>209</v>
      </c>
      <c r="BO623">
        <v>1.88477</v>
      </c>
      <c r="BP623">
        <v>1.88171</v>
      </c>
      <c r="BQ623">
        <v>1.88324</v>
      </c>
      <c r="BR623">
        <v>1.88197</v>
      </c>
      <c r="BS623">
        <v>1.88384</v>
      </c>
      <c r="BT623">
        <v>1.88309</v>
      </c>
      <c r="BU623">
        <v>1.88478</v>
      </c>
      <c r="BV623">
        <v>1.88232</v>
      </c>
      <c r="BW623" t="s">
        <v>210</v>
      </c>
      <c r="BX623" t="s">
        <v>17</v>
      </c>
      <c r="BY623" t="s">
        <v>17</v>
      </c>
      <c r="BZ623" t="s">
        <v>17</v>
      </c>
      <c r="CA623" t="s">
        <v>211</v>
      </c>
      <c r="CB623" t="s">
        <v>212</v>
      </c>
      <c r="CC623" t="s">
        <v>213</v>
      </c>
      <c r="CD623" t="s">
        <v>213</v>
      </c>
      <c r="CE623" t="s">
        <v>213</v>
      </c>
      <c r="CF623" t="s">
        <v>213</v>
      </c>
      <c r="CG623">
        <v>5</v>
      </c>
      <c r="CH623">
        <v>0</v>
      </c>
      <c r="CI623">
        <v>0</v>
      </c>
      <c r="CJ623">
        <v>0</v>
      </c>
      <c r="CK623">
        <v>0</v>
      </c>
      <c r="CL623">
        <v>2</v>
      </c>
      <c r="CM623">
        <v>1311.34</v>
      </c>
      <c r="CN623">
        <v>2.18319</v>
      </c>
      <c r="CO623">
        <v>7.44613</v>
      </c>
      <c r="CP623">
        <v>9.2634</v>
      </c>
      <c r="CQ623">
        <v>29.9998</v>
      </c>
      <c r="CR623">
        <v>9.15232</v>
      </c>
      <c r="CS623">
        <v>9.32587</v>
      </c>
      <c r="CT623">
        <v>-1</v>
      </c>
      <c r="CU623">
        <v>100</v>
      </c>
      <c r="CV623">
        <v>15.9169</v>
      </c>
      <c r="CW623">
        <v>-999.9</v>
      </c>
      <c r="CX623">
        <v>400</v>
      </c>
      <c r="CY623">
        <v>0.644995</v>
      </c>
      <c r="CZ623">
        <v>103.974</v>
      </c>
      <c r="DA623">
        <v>103.368</v>
      </c>
    </row>
    <row r="624" spans="1:105">
      <c r="A624">
        <v>610</v>
      </c>
      <c r="B624">
        <v>1551448023.5</v>
      </c>
      <c r="C624">
        <v>1724.59999990463</v>
      </c>
      <c r="D624" t="s">
        <v>1440</v>
      </c>
      <c r="E624" t="s">
        <v>1441</v>
      </c>
      <c r="F624">
        <f>J624+I624+M624*K624</f>
        <v>0</v>
      </c>
      <c r="G624">
        <f>(1000*AM624)/(L624*(AO624+273.15))</f>
        <v>0</v>
      </c>
      <c r="H624">
        <f>((G624*F624*(1-(AJ624/1000)))/(100*K624))*(0.0/60)</f>
        <v>0</v>
      </c>
      <c r="I624" t="s">
        <v>203</v>
      </c>
      <c r="J624" t="s">
        <v>204</v>
      </c>
      <c r="K624" t="s">
        <v>205</v>
      </c>
      <c r="L624" t="s">
        <v>206</v>
      </c>
      <c r="M624" t="s">
        <v>927</v>
      </c>
      <c r="N624" t="s">
        <v>928</v>
      </c>
      <c r="O624" t="s">
        <v>812</v>
      </c>
      <c r="Q624">
        <v>1551448023.5</v>
      </c>
      <c r="R624">
        <f>AL624*Y624*(AJ624-AK624)/(100*AF624*(1000-Y624*AJ624))</f>
        <v>0</v>
      </c>
      <c r="S624">
        <f>AL624*Y624*(AI624-AH624*(1000-Y624*AK624)/(1000-Y624*AJ624))/(100*AF624)</f>
        <v>0</v>
      </c>
      <c r="T624">
        <f>(U624/V624*100)</f>
        <v>0</v>
      </c>
      <c r="U624">
        <f>AJ624*(AM624+AN624)/1000</f>
        <v>0</v>
      </c>
      <c r="V624">
        <f>0.61365*exp(17.502*AO624/(240.97+AO624))</f>
        <v>0</v>
      </c>
      <c r="W624">
        <v>156</v>
      </c>
      <c r="X624">
        <v>11</v>
      </c>
      <c r="Y624">
        <f>IF(W624*$H$11&gt;=AA624,1.0,(AA624/(AA624-W624*$H$11)))</f>
        <v>0</v>
      </c>
      <c r="Z624">
        <f>(Y624-1)*100</f>
        <v>0</v>
      </c>
      <c r="AA624">
        <f>MAX(0,($B$11+$C$11*AR624)/(1+$D$11*AR624)*AM624/(AO624+273)*$E$11)</f>
        <v>0</v>
      </c>
      <c r="AB624">
        <f>$B$9*AS624+$C$9*AT624</f>
        <v>0</v>
      </c>
      <c r="AC624">
        <f>AB624*AD624</f>
        <v>0</v>
      </c>
      <c r="AD624">
        <f>($B$9*$D$7+$C$9*$D$7)/($B$9+$C$9)</f>
        <v>0</v>
      </c>
      <c r="AE624">
        <f>($B$9*$K$7+$C$9*$K$7)/($B$9+$C$9)</f>
        <v>0</v>
      </c>
      <c r="AF624">
        <v>10</v>
      </c>
      <c r="AG624">
        <v>1551448023.5</v>
      </c>
      <c r="AH624">
        <v>401.855</v>
      </c>
      <c r="AI624">
        <v>398.61</v>
      </c>
      <c r="AJ624">
        <v>8.36718</v>
      </c>
      <c r="AK624">
        <v>7.70771</v>
      </c>
      <c r="AL624">
        <v>1433.13</v>
      </c>
      <c r="AM624">
        <v>100.512</v>
      </c>
      <c r="AN624">
        <v>0.0224683</v>
      </c>
      <c r="AO624">
        <v>6.60178</v>
      </c>
      <c r="AP624">
        <v>999.9</v>
      </c>
      <c r="AQ624">
        <v>999.9</v>
      </c>
      <c r="AR624">
        <v>10009.4</v>
      </c>
      <c r="AS624">
        <v>0</v>
      </c>
      <c r="AT624">
        <v>0.493036</v>
      </c>
      <c r="AU624">
        <v>0</v>
      </c>
      <c r="AV624" t="s">
        <v>208</v>
      </c>
      <c r="AW624">
        <v>0</v>
      </c>
      <c r="AX624">
        <v>-0.747</v>
      </c>
      <c r="AY624">
        <v>-0.067</v>
      </c>
      <c r="AZ624">
        <v>0</v>
      </c>
      <c r="BA624">
        <v>0</v>
      </c>
      <c r="BB624">
        <v>0</v>
      </c>
      <c r="BC624">
        <v>0</v>
      </c>
      <c r="BD624">
        <v>-75.7984071428571</v>
      </c>
      <c r="BE624">
        <v>20.0213862783816</v>
      </c>
      <c r="BF624">
        <v>3.54203262060433</v>
      </c>
      <c r="BG624">
        <v>0</v>
      </c>
      <c r="BH624">
        <v>-2.9442230952381</v>
      </c>
      <c r="BI624">
        <v>0.136366303975294</v>
      </c>
      <c r="BJ624">
        <v>0.0353589568694509</v>
      </c>
      <c r="BK624">
        <v>0</v>
      </c>
      <c r="BL624">
        <v>0</v>
      </c>
      <c r="BM624">
        <v>0</v>
      </c>
      <c r="BN624" t="s">
        <v>209</v>
      </c>
      <c r="BO624">
        <v>1.88477</v>
      </c>
      <c r="BP624">
        <v>1.88171</v>
      </c>
      <c r="BQ624">
        <v>1.88324</v>
      </c>
      <c r="BR624">
        <v>1.88196</v>
      </c>
      <c r="BS624">
        <v>1.88384</v>
      </c>
      <c r="BT624">
        <v>1.88309</v>
      </c>
      <c r="BU624">
        <v>1.88477</v>
      </c>
      <c r="BV624">
        <v>1.88232</v>
      </c>
      <c r="BW624" t="s">
        <v>210</v>
      </c>
      <c r="BX624" t="s">
        <v>17</v>
      </c>
      <c r="BY624" t="s">
        <v>17</v>
      </c>
      <c r="BZ624" t="s">
        <v>17</v>
      </c>
      <c r="CA624" t="s">
        <v>211</v>
      </c>
      <c r="CB624" t="s">
        <v>212</v>
      </c>
      <c r="CC624" t="s">
        <v>213</v>
      </c>
      <c r="CD624" t="s">
        <v>213</v>
      </c>
      <c r="CE624" t="s">
        <v>213</v>
      </c>
      <c r="CF624" t="s">
        <v>213</v>
      </c>
      <c r="CG624">
        <v>5</v>
      </c>
      <c r="CH624">
        <v>0</v>
      </c>
      <c r="CI624">
        <v>0</v>
      </c>
      <c r="CJ624">
        <v>0</v>
      </c>
      <c r="CK624">
        <v>0</v>
      </c>
      <c r="CL624">
        <v>2</v>
      </c>
      <c r="CM624">
        <v>1311.41</v>
      </c>
      <c r="CN624">
        <v>2.17673</v>
      </c>
      <c r="CO624">
        <v>7.4462</v>
      </c>
      <c r="CP624">
        <v>9.26034</v>
      </c>
      <c r="CQ624">
        <v>29.9997</v>
      </c>
      <c r="CR624">
        <v>9.14955</v>
      </c>
      <c r="CS624">
        <v>9.32307</v>
      </c>
      <c r="CT624">
        <v>-1</v>
      </c>
      <c r="CU624">
        <v>100</v>
      </c>
      <c r="CV624">
        <v>15.9169</v>
      </c>
      <c r="CW624">
        <v>-999.9</v>
      </c>
      <c r="CX624">
        <v>400</v>
      </c>
      <c r="CY624">
        <v>0.569033</v>
      </c>
      <c r="CZ624">
        <v>103.974</v>
      </c>
      <c r="DA624">
        <v>103.367</v>
      </c>
    </row>
    <row r="625" spans="1:105">
      <c r="A625">
        <v>611</v>
      </c>
      <c r="B625">
        <v>1551448025.5</v>
      </c>
      <c r="C625">
        <v>1726.59999990463</v>
      </c>
      <c r="D625" t="s">
        <v>1442</v>
      </c>
      <c r="E625" t="s">
        <v>1443</v>
      </c>
      <c r="F625">
        <f>J625+I625+M625*K625</f>
        <v>0</v>
      </c>
      <c r="G625">
        <f>(1000*AM625)/(L625*(AO625+273.15))</f>
        <v>0</v>
      </c>
      <c r="H625">
        <f>((G625*F625*(1-(AJ625/1000)))/(100*K625))*(0.0/60)</f>
        <v>0</v>
      </c>
      <c r="I625" t="s">
        <v>203</v>
      </c>
      <c r="J625" t="s">
        <v>204</v>
      </c>
      <c r="K625" t="s">
        <v>205</v>
      </c>
      <c r="L625" t="s">
        <v>206</v>
      </c>
      <c r="M625" t="s">
        <v>927</v>
      </c>
      <c r="N625" t="s">
        <v>928</v>
      </c>
      <c r="O625" t="s">
        <v>812</v>
      </c>
      <c r="Q625">
        <v>1551448025.5</v>
      </c>
      <c r="R625">
        <f>AL625*Y625*(AJ625-AK625)/(100*AF625*(1000-Y625*AJ625))</f>
        <v>0</v>
      </c>
      <c r="S625">
        <f>AL625*Y625*(AI625-AH625*(1000-Y625*AK625)/(1000-Y625*AJ625))/(100*AF625)</f>
        <v>0</v>
      </c>
      <c r="T625">
        <f>(U625/V625*100)</f>
        <v>0</v>
      </c>
      <c r="U625">
        <f>AJ625*(AM625+AN625)/1000</f>
        <v>0</v>
      </c>
      <c r="V625">
        <f>0.61365*exp(17.502*AO625/(240.97+AO625))</f>
        <v>0</v>
      </c>
      <c r="W625">
        <v>136</v>
      </c>
      <c r="X625">
        <v>9</v>
      </c>
      <c r="Y625">
        <f>IF(W625*$H$11&gt;=AA625,1.0,(AA625/(AA625-W625*$H$11)))</f>
        <v>0</v>
      </c>
      <c r="Z625">
        <f>(Y625-1)*100</f>
        <v>0</v>
      </c>
      <c r="AA625">
        <f>MAX(0,($B$11+$C$11*AR625)/(1+$D$11*AR625)*AM625/(AO625+273)*$E$11)</f>
        <v>0</v>
      </c>
      <c r="AB625">
        <f>$B$9*AS625+$C$9*AT625</f>
        <v>0</v>
      </c>
      <c r="AC625">
        <f>AB625*AD625</f>
        <v>0</v>
      </c>
      <c r="AD625">
        <f>($B$9*$D$7+$C$9*$D$7)/($B$9+$C$9)</f>
        <v>0</v>
      </c>
      <c r="AE625">
        <f>($B$9*$K$7+$C$9*$K$7)/($B$9+$C$9)</f>
        <v>0</v>
      </c>
      <c r="AF625">
        <v>10</v>
      </c>
      <c r="AG625">
        <v>1551448025.5</v>
      </c>
      <c r="AH625">
        <v>402.186</v>
      </c>
      <c r="AI625">
        <v>398.618</v>
      </c>
      <c r="AJ625">
        <v>8.38515</v>
      </c>
      <c r="AK625">
        <v>7.70741</v>
      </c>
      <c r="AL625">
        <v>1433.27</v>
      </c>
      <c r="AM625">
        <v>100.511</v>
      </c>
      <c r="AN625">
        <v>0.0225962</v>
      </c>
      <c r="AO625">
        <v>6.61308</v>
      </c>
      <c r="AP625">
        <v>999.9</v>
      </c>
      <c r="AQ625">
        <v>999.9</v>
      </c>
      <c r="AR625">
        <v>9986.88</v>
      </c>
      <c r="AS625">
        <v>0</v>
      </c>
      <c r="AT625">
        <v>0.493036</v>
      </c>
      <c r="AU625">
        <v>0</v>
      </c>
      <c r="AV625" t="s">
        <v>208</v>
      </c>
      <c r="AW625">
        <v>0</v>
      </c>
      <c r="AX625">
        <v>-0.747</v>
      </c>
      <c r="AY625">
        <v>-0.067</v>
      </c>
      <c r="AZ625">
        <v>0</v>
      </c>
      <c r="BA625">
        <v>0</v>
      </c>
      <c r="BB625">
        <v>0</v>
      </c>
      <c r="BC625">
        <v>0</v>
      </c>
      <c r="BD625">
        <v>-75.7984071428571</v>
      </c>
      <c r="BE625">
        <v>20.0213862783816</v>
      </c>
      <c r="BF625">
        <v>3.54203262060433</v>
      </c>
      <c r="BG625">
        <v>0</v>
      </c>
      <c r="BH625">
        <v>-2.9442230952381</v>
      </c>
      <c r="BI625">
        <v>0.136366303975294</v>
      </c>
      <c r="BJ625">
        <v>0.0353589568694509</v>
      </c>
      <c r="BK625">
        <v>0</v>
      </c>
      <c r="BL625">
        <v>0</v>
      </c>
      <c r="BM625">
        <v>0</v>
      </c>
      <c r="BN625" t="s">
        <v>209</v>
      </c>
      <c r="BO625">
        <v>1.88477</v>
      </c>
      <c r="BP625">
        <v>1.88171</v>
      </c>
      <c r="BQ625">
        <v>1.88324</v>
      </c>
      <c r="BR625">
        <v>1.88195</v>
      </c>
      <c r="BS625">
        <v>1.88385</v>
      </c>
      <c r="BT625">
        <v>1.88309</v>
      </c>
      <c r="BU625">
        <v>1.88478</v>
      </c>
      <c r="BV625">
        <v>1.88232</v>
      </c>
      <c r="BW625" t="s">
        <v>210</v>
      </c>
      <c r="BX625" t="s">
        <v>17</v>
      </c>
      <c r="BY625" t="s">
        <v>17</v>
      </c>
      <c r="BZ625" t="s">
        <v>17</v>
      </c>
      <c r="CA625" t="s">
        <v>211</v>
      </c>
      <c r="CB625" t="s">
        <v>212</v>
      </c>
      <c r="CC625" t="s">
        <v>213</v>
      </c>
      <c r="CD625" t="s">
        <v>213</v>
      </c>
      <c r="CE625" t="s">
        <v>213</v>
      </c>
      <c r="CF625" t="s">
        <v>213</v>
      </c>
      <c r="CG625">
        <v>5</v>
      </c>
      <c r="CH625">
        <v>0</v>
      </c>
      <c r="CI625">
        <v>0</v>
      </c>
      <c r="CJ625">
        <v>0</v>
      </c>
      <c r="CK625">
        <v>0</v>
      </c>
      <c r="CL625">
        <v>2</v>
      </c>
      <c r="CM625">
        <v>1326.12</v>
      </c>
      <c r="CN625">
        <v>2.17242</v>
      </c>
      <c r="CO625">
        <v>7.4462</v>
      </c>
      <c r="CP625">
        <v>9.25752</v>
      </c>
      <c r="CQ625">
        <v>29.9998</v>
      </c>
      <c r="CR625">
        <v>9.14702</v>
      </c>
      <c r="CS625">
        <v>9.32028</v>
      </c>
      <c r="CT625">
        <v>-1</v>
      </c>
      <c r="CU625">
        <v>100</v>
      </c>
      <c r="CV625">
        <v>15.9169</v>
      </c>
      <c r="CW625">
        <v>-999.9</v>
      </c>
      <c r="CX625">
        <v>400</v>
      </c>
      <c r="CY625">
        <v>0.489776</v>
      </c>
      <c r="CZ625">
        <v>103.974</v>
      </c>
      <c r="DA625">
        <v>103.367</v>
      </c>
    </row>
    <row r="626" spans="1:105">
      <c r="A626">
        <v>612</v>
      </c>
      <c r="B626">
        <v>1551448027.5</v>
      </c>
      <c r="C626">
        <v>1728.59999990463</v>
      </c>
      <c r="D626" t="s">
        <v>1444</v>
      </c>
      <c r="E626" t="s">
        <v>1445</v>
      </c>
      <c r="F626">
        <f>J626+I626+M626*K626</f>
        <v>0</v>
      </c>
      <c r="G626">
        <f>(1000*AM626)/(L626*(AO626+273.15))</f>
        <v>0</v>
      </c>
      <c r="H626">
        <f>((G626*F626*(1-(AJ626/1000)))/(100*K626))*(0.0/60)</f>
        <v>0</v>
      </c>
      <c r="I626" t="s">
        <v>203</v>
      </c>
      <c r="J626" t="s">
        <v>204</v>
      </c>
      <c r="K626" t="s">
        <v>205</v>
      </c>
      <c r="L626" t="s">
        <v>206</v>
      </c>
      <c r="M626" t="s">
        <v>927</v>
      </c>
      <c r="N626" t="s">
        <v>928</v>
      </c>
      <c r="O626" t="s">
        <v>812</v>
      </c>
      <c r="Q626">
        <v>1551448027.5</v>
      </c>
      <c r="R626">
        <f>AL626*Y626*(AJ626-AK626)/(100*AF626*(1000-Y626*AJ626))</f>
        <v>0</v>
      </c>
      <c r="S626">
        <f>AL626*Y626*(AI626-AH626*(1000-Y626*AK626)/(1000-Y626*AJ626))/(100*AF626)</f>
        <v>0</v>
      </c>
      <c r="T626">
        <f>(U626/V626*100)</f>
        <v>0</v>
      </c>
      <c r="U626">
        <f>AJ626*(AM626+AN626)/1000</f>
        <v>0</v>
      </c>
      <c r="V626">
        <f>0.61365*exp(17.502*AO626/(240.97+AO626))</f>
        <v>0</v>
      </c>
      <c r="W626">
        <v>130</v>
      </c>
      <c r="X626">
        <v>9</v>
      </c>
      <c r="Y626">
        <f>IF(W626*$H$11&gt;=AA626,1.0,(AA626/(AA626-W626*$H$11)))</f>
        <v>0</v>
      </c>
      <c r="Z626">
        <f>(Y626-1)*100</f>
        <v>0</v>
      </c>
      <c r="AA626">
        <f>MAX(0,($B$11+$C$11*AR626)/(1+$D$11*AR626)*AM626/(AO626+273)*$E$11)</f>
        <v>0</v>
      </c>
      <c r="AB626">
        <f>$B$9*AS626+$C$9*AT626</f>
        <v>0</v>
      </c>
      <c r="AC626">
        <f>AB626*AD626</f>
        <v>0</v>
      </c>
      <c r="AD626">
        <f>($B$9*$D$7+$C$9*$D$7)/($B$9+$C$9)</f>
        <v>0</v>
      </c>
      <c r="AE626">
        <f>($B$9*$K$7+$C$9*$K$7)/($B$9+$C$9)</f>
        <v>0</v>
      </c>
      <c r="AF626">
        <v>10</v>
      </c>
      <c r="AG626">
        <v>1551448027.5</v>
      </c>
      <c r="AH626">
        <v>402.56</v>
      </c>
      <c r="AI626">
        <v>398.617</v>
      </c>
      <c r="AJ626">
        <v>8.39985</v>
      </c>
      <c r="AK626">
        <v>7.70824</v>
      </c>
      <c r="AL626">
        <v>1433.39</v>
      </c>
      <c r="AM626">
        <v>100.511</v>
      </c>
      <c r="AN626">
        <v>0.0225488</v>
      </c>
      <c r="AO626">
        <v>6.61664</v>
      </c>
      <c r="AP626">
        <v>999.9</v>
      </c>
      <c r="AQ626">
        <v>999.9</v>
      </c>
      <c r="AR626">
        <v>9984.38</v>
      </c>
      <c r="AS626">
        <v>0</v>
      </c>
      <c r="AT626">
        <v>0.493036</v>
      </c>
      <c r="AU626">
        <v>0</v>
      </c>
      <c r="AV626" t="s">
        <v>208</v>
      </c>
      <c r="AW626">
        <v>0</v>
      </c>
      <c r="AX626">
        <v>-0.747</v>
      </c>
      <c r="AY626">
        <v>-0.067</v>
      </c>
      <c r="AZ626">
        <v>0</v>
      </c>
      <c r="BA626">
        <v>0</v>
      </c>
      <c r="BB626">
        <v>0</v>
      </c>
      <c r="BC626">
        <v>0</v>
      </c>
      <c r="BD626">
        <v>-75.7984071428571</v>
      </c>
      <c r="BE626">
        <v>20.0213862783816</v>
      </c>
      <c r="BF626">
        <v>3.54203262060433</v>
      </c>
      <c r="BG626">
        <v>0</v>
      </c>
      <c r="BH626">
        <v>-2.9442230952381</v>
      </c>
      <c r="BI626">
        <v>0.136366303975294</v>
      </c>
      <c r="BJ626">
        <v>0.0353589568694509</v>
      </c>
      <c r="BK626">
        <v>0</v>
      </c>
      <c r="BL626">
        <v>0</v>
      </c>
      <c r="BM626">
        <v>0</v>
      </c>
      <c r="BN626" t="s">
        <v>209</v>
      </c>
      <c r="BO626">
        <v>1.88477</v>
      </c>
      <c r="BP626">
        <v>1.88171</v>
      </c>
      <c r="BQ626">
        <v>1.88324</v>
      </c>
      <c r="BR626">
        <v>1.88196</v>
      </c>
      <c r="BS626">
        <v>1.88384</v>
      </c>
      <c r="BT626">
        <v>1.88309</v>
      </c>
      <c r="BU626">
        <v>1.88478</v>
      </c>
      <c r="BV626">
        <v>1.88232</v>
      </c>
      <c r="BW626" t="s">
        <v>210</v>
      </c>
      <c r="BX626" t="s">
        <v>17</v>
      </c>
      <c r="BY626" t="s">
        <v>17</v>
      </c>
      <c r="BZ626" t="s">
        <v>17</v>
      </c>
      <c r="CA626" t="s">
        <v>211</v>
      </c>
      <c r="CB626" t="s">
        <v>212</v>
      </c>
      <c r="CC626" t="s">
        <v>213</v>
      </c>
      <c r="CD626" t="s">
        <v>213</v>
      </c>
      <c r="CE626" t="s">
        <v>213</v>
      </c>
      <c r="CF626" t="s">
        <v>213</v>
      </c>
      <c r="CG626">
        <v>5</v>
      </c>
      <c r="CH626">
        <v>0</v>
      </c>
      <c r="CI626">
        <v>0</v>
      </c>
      <c r="CJ626">
        <v>0</v>
      </c>
      <c r="CK626">
        <v>0</v>
      </c>
      <c r="CL626">
        <v>2</v>
      </c>
      <c r="CM626">
        <v>1330.64</v>
      </c>
      <c r="CN626">
        <v>2.17027</v>
      </c>
      <c r="CO626">
        <v>7.4462</v>
      </c>
      <c r="CP626">
        <v>9.25444</v>
      </c>
      <c r="CQ626">
        <v>29.9999</v>
      </c>
      <c r="CR626">
        <v>9.14426</v>
      </c>
      <c r="CS626">
        <v>9.31769</v>
      </c>
      <c r="CT626">
        <v>-1</v>
      </c>
      <c r="CU626">
        <v>100</v>
      </c>
      <c r="CV626">
        <v>15.532</v>
      </c>
      <c r="CW626">
        <v>-999.9</v>
      </c>
      <c r="CX626">
        <v>400</v>
      </c>
      <c r="CY626">
        <v>0.413441</v>
      </c>
      <c r="CZ626">
        <v>103.974</v>
      </c>
      <c r="DA626">
        <v>103.368</v>
      </c>
    </row>
    <row r="627" spans="1:105">
      <c r="A627">
        <v>613</v>
      </c>
      <c r="B627">
        <v>1551448029.5</v>
      </c>
      <c r="C627">
        <v>1730.59999990463</v>
      </c>
      <c r="D627" t="s">
        <v>1446</v>
      </c>
      <c r="E627" t="s">
        <v>1447</v>
      </c>
      <c r="F627">
        <f>J627+I627+M627*K627</f>
        <v>0</v>
      </c>
      <c r="G627">
        <f>(1000*AM627)/(L627*(AO627+273.15))</f>
        <v>0</v>
      </c>
      <c r="H627">
        <f>((G627*F627*(1-(AJ627/1000)))/(100*K627))*(0.0/60)</f>
        <v>0</v>
      </c>
      <c r="I627" t="s">
        <v>203</v>
      </c>
      <c r="J627" t="s">
        <v>204</v>
      </c>
      <c r="K627" t="s">
        <v>205</v>
      </c>
      <c r="L627" t="s">
        <v>206</v>
      </c>
      <c r="M627" t="s">
        <v>927</v>
      </c>
      <c r="N627" t="s">
        <v>928</v>
      </c>
      <c r="O627" t="s">
        <v>812</v>
      </c>
      <c r="Q627">
        <v>1551448029.5</v>
      </c>
      <c r="R627">
        <f>AL627*Y627*(AJ627-AK627)/(100*AF627*(1000-Y627*AJ627))</f>
        <v>0</v>
      </c>
      <c r="S627">
        <f>AL627*Y627*(AI627-AH627*(1000-Y627*AK627)/(1000-Y627*AJ627))/(100*AF627)</f>
        <v>0</v>
      </c>
      <c r="T627">
        <f>(U627/V627*100)</f>
        <v>0</v>
      </c>
      <c r="U627">
        <f>AJ627*(AM627+AN627)/1000</f>
        <v>0</v>
      </c>
      <c r="V627">
        <f>0.61365*exp(17.502*AO627/(240.97+AO627))</f>
        <v>0</v>
      </c>
      <c r="W627">
        <v>144</v>
      </c>
      <c r="X627">
        <v>10</v>
      </c>
      <c r="Y627">
        <f>IF(W627*$H$11&gt;=AA627,1.0,(AA627/(AA627-W627*$H$11)))</f>
        <v>0</v>
      </c>
      <c r="Z627">
        <f>(Y627-1)*100</f>
        <v>0</v>
      </c>
      <c r="AA627">
        <f>MAX(0,($B$11+$C$11*AR627)/(1+$D$11*AR627)*AM627/(AO627+273)*$E$11)</f>
        <v>0</v>
      </c>
      <c r="AB627">
        <f>$B$9*AS627+$C$9*AT627</f>
        <v>0</v>
      </c>
      <c r="AC627">
        <f>AB627*AD627</f>
        <v>0</v>
      </c>
      <c r="AD627">
        <f>($B$9*$D$7+$C$9*$D$7)/($B$9+$C$9)</f>
        <v>0</v>
      </c>
      <c r="AE627">
        <f>($B$9*$K$7+$C$9*$K$7)/($B$9+$C$9)</f>
        <v>0</v>
      </c>
      <c r="AF627">
        <v>10</v>
      </c>
      <c r="AG627">
        <v>1551448029.5</v>
      </c>
      <c r="AH627">
        <v>402.879</v>
      </c>
      <c r="AI627">
        <v>398.604</v>
      </c>
      <c r="AJ627">
        <v>8.40566</v>
      </c>
      <c r="AK627">
        <v>7.70736</v>
      </c>
      <c r="AL627">
        <v>1433.86</v>
      </c>
      <c r="AM627">
        <v>100.511</v>
      </c>
      <c r="AN627">
        <v>0.0226025</v>
      </c>
      <c r="AO627">
        <v>6.60395</v>
      </c>
      <c r="AP627">
        <v>999.9</v>
      </c>
      <c r="AQ627">
        <v>999.9</v>
      </c>
      <c r="AR627">
        <v>9980</v>
      </c>
      <c r="AS627">
        <v>0</v>
      </c>
      <c r="AT627">
        <v>0.493036</v>
      </c>
      <c r="AU627">
        <v>0</v>
      </c>
      <c r="AV627" t="s">
        <v>208</v>
      </c>
      <c r="AW627">
        <v>0</v>
      </c>
      <c r="AX627">
        <v>-0.747</v>
      </c>
      <c r="AY627">
        <v>-0.067</v>
      </c>
      <c r="AZ627">
        <v>0</v>
      </c>
      <c r="BA627">
        <v>0</v>
      </c>
      <c r="BB627">
        <v>0</v>
      </c>
      <c r="BC627">
        <v>0</v>
      </c>
      <c r="BD627">
        <v>-75.7984071428571</v>
      </c>
      <c r="BE627">
        <v>20.0213862783816</v>
      </c>
      <c r="BF627">
        <v>3.54203262060433</v>
      </c>
      <c r="BG627">
        <v>0</v>
      </c>
      <c r="BH627">
        <v>-2.9442230952381</v>
      </c>
      <c r="BI627">
        <v>0.136366303975294</v>
      </c>
      <c r="BJ627">
        <v>0.0353589568694509</v>
      </c>
      <c r="BK627">
        <v>0</v>
      </c>
      <c r="BL627">
        <v>0</v>
      </c>
      <c r="BM627">
        <v>0</v>
      </c>
      <c r="BN627" t="s">
        <v>209</v>
      </c>
      <c r="BO627">
        <v>1.88477</v>
      </c>
      <c r="BP627">
        <v>1.88171</v>
      </c>
      <c r="BQ627">
        <v>1.88324</v>
      </c>
      <c r="BR627">
        <v>1.88198</v>
      </c>
      <c r="BS627">
        <v>1.88383</v>
      </c>
      <c r="BT627">
        <v>1.88309</v>
      </c>
      <c r="BU627">
        <v>1.88478</v>
      </c>
      <c r="BV627">
        <v>1.88232</v>
      </c>
      <c r="BW627" t="s">
        <v>210</v>
      </c>
      <c r="BX627" t="s">
        <v>17</v>
      </c>
      <c r="BY627" t="s">
        <v>17</v>
      </c>
      <c r="BZ627" t="s">
        <v>17</v>
      </c>
      <c r="CA627" t="s">
        <v>211</v>
      </c>
      <c r="CB627" t="s">
        <v>212</v>
      </c>
      <c r="CC627" t="s">
        <v>213</v>
      </c>
      <c r="CD627" t="s">
        <v>213</v>
      </c>
      <c r="CE627" t="s">
        <v>213</v>
      </c>
      <c r="CF627" t="s">
        <v>213</v>
      </c>
      <c r="CG627">
        <v>5</v>
      </c>
      <c r="CH627">
        <v>0</v>
      </c>
      <c r="CI627">
        <v>0</v>
      </c>
      <c r="CJ627">
        <v>0</v>
      </c>
      <c r="CK627">
        <v>0</v>
      </c>
      <c r="CL627">
        <v>2</v>
      </c>
      <c r="CM627">
        <v>1321.16</v>
      </c>
      <c r="CN627">
        <v>2.18103</v>
      </c>
      <c r="CO627">
        <v>7.44624</v>
      </c>
      <c r="CP627">
        <v>9.25166</v>
      </c>
      <c r="CQ627">
        <v>29.9999</v>
      </c>
      <c r="CR627">
        <v>9.14147</v>
      </c>
      <c r="CS627">
        <v>9.31499</v>
      </c>
      <c r="CT627">
        <v>-1</v>
      </c>
      <c r="CU627">
        <v>100</v>
      </c>
      <c r="CV627">
        <v>15.532</v>
      </c>
      <c r="CW627">
        <v>-999.9</v>
      </c>
      <c r="CX627">
        <v>400</v>
      </c>
      <c r="CY627">
        <v>0.342003</v>
      </c>
      <c r="CZ627">
        <v>103.973</v>
      </c>
      <c r="DA627">
        <v>103.368</v>
      </c>
    </row>
    <row r="628" spans="1:105">
      <c r="A628">
        <v>614</v>
      </c>
      <c r="B628">
        <v>1551448031.5</v>
      </c>
      <c r="C628">
        <v>1732.59999990463</v>
      </c>
      <c r="D628" t="s">
        <v>1448</v>
      </c>
      <c r="E628" t="s">
        <v>1449</v>
      </c>
      <c r="F628">
        <f>J628+I628+M628*K628</f>
        <v>0</v>
      </c>
      <c r="G628">
        <f>(1000*AM628)/(L628*(AO628+273.15))</f>
        <v>0</v>
      </c>
      <c r="H628">
        <f>((G628*F628*(1-(AJ628/1000)))/(100*K628))*(0.0/60)</f>
        <v>0</v>
      </c>
      <c r="I628" t="s">
        <v>203</v>
      </c>
      <c r="J628" t="s">
        <v>204</v>
      </c>
      <c r="K628" t="s">
        <v>205</v>
      </c>
      <c r="L628" t="s">
        <v>206</v>
      </c>
      <c r="M628" t="s">
        <v>927</v>
      </c>
      <c r="N628" t="s">
        <v>928</v>
      </c>
      <c r="O628" t="s">
        <v>812</v>
      </c>
      <c r="Q628">
        <v>1551448031.5</v>
      </c>
      <c r="R628">
        <f>AL628*Y628*(AJ628-AK628)/(100*AF628*(1000-Y628*AJ628))</f>
        <v>0</v>
      </c>
      <c r="S628">
        <f>AL628*Y628*(AI628-AH628*(1000-Y628*AK628)/(1000-Y628*AJ628))/(100*AF628)</f>
        <v>0</v>
      </c>
      <c r="T628">
        <f>(U628/V628*100)</f>
        <v>0</v>
      </c>
      <c r="U628">
        <f>AJ628*(AM628+AN628)/1000</f>
        <v>0</v>
      </c>
      <c r="V628">
        <f>0.61365*exp(17.502*AO628/(240.97+AO628))</f>
        <v>0</v>
      </c>
      <c r="W628">
        <v>141</v>
      </c>
      <c r="X628">
        <v>10</v>
      </c>
      <c r="Y628">
        <f>IF(W628*$H$11&gt;=AA628,1.0,(AA628/(AA628-W628*$H$11)))</f>
        <v>0</v>
      </c>
      <c r="Z628">
        <f>(Y628-1)*100</f>
        <v>0</v>
      </c>
      <c r="AA628">
        <f>MAX(0,($B$11+$C$11*AR628)/(1+$D$11*AR628)*AM628/(AO628+273)*$E$11)</f>
        <v>0</v>
      </c>
      <c r="AB628">
        <f>$B$9*AS628+$C$9*AT628</f>
        <v>0</v>
      </c>
      <c r="AC628">
        <f>AB628*AD628</f>
        <v>0</v>
      </c>
      <c r="AD628">
        <f>($B$9*$D$7+$C$9*$D$7)/($B$9+$C$9)</f>
        <v>0</v>
      </c>
      <c r="AE628">
        <f>($B$9*$K$7+$C$9*$K$7)/($B$9+$C$9)</f>
        <v>0</v>
      </c>
      <c r="AF628">
        <v>10</v>
      </c>
      <c r="AG628">
        <v>1551448031.5</v>
      </c>
      <c r="AH628">
        <v>403.193</v>
      </c>
      <c r="AI628">
        <v>398.606</v>
      </c>
      <c r="AJ628">
        <v>8.41078</v>
      </c>
      <c r="AK628">
        <v>7.70629</v>
      </c>
      <c r="AL628">
        <v>1433.96</v>
      </c>
      <c r="AM628">
        <v>100.511</v>
      </c>
      <c r="AN628">
        <v>0.0226381</v>
      </c>
      <c r="AO628">
        <v>6.59236</v>
      </c>
      <c r="AP628">
        <v>999.9</v>
      </c>
      <c r="AQ628">
        <v>999.9</v>
      </c>
      <c r="AR628">
        <v>9990</v>
      </c>
      <c r="AS628">
        <v>0</v>
      </c>
      <c r="AT628">
        <v>0.493036</v>
      </c>
      <c r="AU628">
        <v>0</v>
      </c>
      <c r="AV628" t="s">
        <v>208</v>
      </c>
      <c r="AW628">
        <v>0</v>
      </c>
      <c r="AX628">
        <v>-0.747</v>
      </c>
      <c r="AY628">
        <v>-0.067</v>
      </c>
      <c r="AZ628">
        <v>0</v>
      </c>
      <c r="BA628">
        <v>0</v>
      </c>
      <c r="BB628">
        <v>0</v>
      </c>
      <c r="BC628">
        <v>0</v>
      </c>
      <c r="BD628">
        <v>-75.7984071428571</v>
      </c>
      <c r="BE628">
        <v>20.0213862783816</v>
      </c>
      <c r="BF628">
        <v>3.54203262060433</v>
      </c>
      <c r="BG628">
        <v>0</v>
      </c>
      <c r="BH628">
        <v>-2.9442230952381</v>
      </c>
      <c r="BI628">
        <v>0.136366303975294</v>
      </c>
      <c r="BJ628">
        <v>0.0353589568694509</v>
      </c>
      <c r="BK628">
        <v>0</v>
      </c>
      <c r="BL628">
        <v>0</v>
      </c>
      <c r="BM628">
        <v>0</v>
      </c>
      <c r="BN628" t="s">
        <v>209</v>
      </c>
      <c r="BO628">
        <v>1.88477</v>
      </c>
      <c r="BP628">
        <v>1.88171</v>
      </c>
      <c r="BQ628">
        <v>1.88324</v>
      </c>
      <c r="BR628">
        <v>1.88198</v>
      </c>
      <c r="BS628">
        <v>1.88384</v>
      </c>
      <c r="BT628">
        <v>1.88309</v>
      </c>
      <c r="BU628">
        <v>1.88479</v>
      </c>
      <c r="BV628">
        <v>1.88232</v>
      </c>
      <c r="BW628" t="s">
        <v>210</v>
      </c>
      <c r="BX628" t="s">
        <v>17</v>
      </c>
      <c r="BY628" t="s">
        <v>17</v>
      </c>
      <c r="BZ628" t="s">
        <v>17</v>
      </c>
      <c r="CA628" t="s">
        <v>211</v>
      </c>
      <c r="CB628" t="s">
        <v>212</v>
      </c>
      <c r="CC628" t="s">
        <v>213</v>
      </c>
      <c r="CD628" t="s">
        <v>213</v>
      </c>
      <c r="CE628" t="s">
        <v>213</v>
      </c>
      <c r="CF628" t="s">
        <v>213</v>
      </c>
      <c r="CG628">
        <v>5</v>
      </c>
      <c r="CH628">
        <v>0</v>
      </c>
      <c r="CI628">
        <v>0</v>
      </c>
      <c r="CJ628">
        <v>0</v>
      </c>
      <c r="CK628">
        <v>0</v>
      </c>
      <c r="CL628">
        <v>2</v>
      </c>
      <c r="CM628">
        <v>1323.04</v>
      </c>
      <c r="CN628">
        <v>2.17887</v>
      </c>
      <c r="CO628">
        <v>7.44621</v>
      </c>
      <c r="CP628">
        <v>9.24888</v>
      </c>
      <c r="CQ628">
        <v>29.9999</v>
      </c>
      <c r="CR628">
        <v>9.1387</v>
      </c>
      <c r="CS628">
        <v>9.31219</v>
      </c>
      <c r="CT628">
        <v>-1</v>
      </c>
      <c r="CU628">
        <v>100</v>
      </c>
      <c r="CV628">
        <v>15.532</v>
      </c>
      <c r="CW628">
        <v>-999.9</v>
      </c>
      <c r="CX628">
        <v>400</v>
      </c>
      <c r="CY628">
        <v>0.266301</v>
      </c>
      <c r="CZ628">
        <v>103.972</v>
      </c>
      <c r="DA628">
        <v>103.368</v>
      </c>
    </row>
    <row r="629" spans="1:105">
      <c r="A629">
        <v>615</v>
      </c>
      <c r="B629">
        <v>1551448033.5</v>
      </c>
      <c r="C629">
        <v>1734.59999990463</v>
      </c>
      <c r="D629" t="s">
        <v>1450</v>
      </c>
      <c r="E629" t="s">
        <v>1451</v>
      </c>
      <c r="F629">
        <f>J629+I629+M629*K629</f>
        <v>0</v>
      </c>
      <c r="G629">
        <f>(1000*AM629)/(L629*(AO629+273.15))</f>
        <v>0</v>
      </c>
      <c r="H629">
        <f>((G629*F629*(1-(AJ629/1000)))/(100*K629))*(0.0/60)</f>
        <v>0</v>
      </c>
      <c r="I629" t="s">
        <v>203</v>
      </c>
      <c r="J629" t="s">
        <v>204</v>
      </c>
      <c r="K629" t="s">
        <v>205</v>
      </c>
      <c r="L629" t="s">
        <v>206</v>
      </c>
      <c r="M629" t="s">
        <v>927</v>
      </c>
      <c r="N629" t="s">
        <v>928</v>
      </c>
      <c r="O629" t="s">
        <v>812</v>
      </c>
      <c r="Q629">
        <v>1551448033.5</v>
      </c>
      <c r="R629">
        <f>AL629*Y629*(AJ629-AK629)/(100*AF629*(1000-Y629*AJ629))</f>
        <v>0</v>
      </c>
      <c r="S629">
        <f>AL629*Y629*(AI629-AH629*(1000-Y629*AK629)/(1000-Y629*AJ629))/(100*AF629)</f>
        <v>0</v>
      </c>
      <c r="T629">
        <f>(U629/V629*100)</f>
        <v>0</v>
      </c>
      <c r="U629">
        <f>AJ629*(AM629+AN629)/1000</f>
        <v>0</v>
      </c>
      <c r="V629">
        <f>0.61365*exp(17.502*AO629/(240.97+AO629))</f>
        <v>0</v>
      </c>
      <c r="W629">
        <v>137</v>
      </c>
      <c r="X629">
        <v>10</v>
      </c>
      <c r="Y629">
        <f>IF(W629*$H$11&gt;=AA629,1.0,(AA629/(AA629-W629*$H$11)))</f>
        <v>0</v>
      </c>
      <c r="Z629">
        <f>(Y629-1)*100</f>
        <v>0</v>
      </c>
      <c r="AA629">
        <f>MAX(0,($B$11+$C$11*AR629)/(1+$D$11*AR629)*AM629/(AO629+273)*$E$11)</f>
        <v>0</v>
      </c>
      <c r="AB629">
        <f>$B$9*AS629+$C$9*AT629</f>
        <v>0</v>
      </c>
      <c r="AC629">
        <f>AB629*AD629</f>
        <v>0</v>
      </c>
      <c r="AD629">
        <f>($B$9*$D$7+$C$9*$D$7)/($B$9+$C$9)</f>
        <v>0</v>
      </c>
      <c r="AE629">
        <f>($B$9*$K$7+$C$9*$K$7)/($B$9+$C$9)</f>
        <v>0</v>
      </c>
      <c r="AF629">
        <v>10</v>
      </c>
      <c r="AG629">
        <v>1551448033.5</v>
      </c>
      <c r="AH629">
        <v>403.529</v>
      </c>
      <c r="AI629">
        <v>398.584</v>
      </c>
      <c r="AJ629">
        <v>8.41633</v>
      </c>
      <c r="AK629">
        <v>7.70552</v>
      </c>
      <c r="AL629">
        <v>1433.51</v>
      </c>
      <c r="AM629">
        <v>100.512</v>
      </c>
      <c r="AN629">
        <v>0.0225798</v>
      </c>
      <c r="AO629">
        <v>6.57643</v>
      </c>
      <c r="AP629">
        <v>999.9</v>
      </c>
      <c r="AQ629">
        <v>999.9</v>
      </c>
      <c r="AR629">
        <v>10004.4</v>
      </c>
      <c r="AS629">
        <v>0</v>
      </c>
      <c r="AT629">
        <v>0.493036</v>
      </c>
      <c r="AU629">
        <v>0</v>
      </c>
      <c r="AV629" t="s">
        <v>208</v>
      </c>
      <c r="AW629">
        <v>0</v>
      </c>
      <c r="AX629">
        <v>-0.747</v>
      </c>
      <c r="AY629">
        <v>-0.067</v>
      </c>
      <c r="AZ629">
        <v>0</v>
      </c>
      <c r="BA629">
        <v>0</v>
      </c>
      <c r="BB629">
        <v>0</v>
      </c>
      <c r="BC629">
        <v>0</v>
      </c>
      <c r="BD629">
        <v>-75.7984071428571</v>
      </c>
      <c r="BE629">
        <v>20.0213862783816</v>
      </c>
      <c r="BF629">
        <v>3.54203262060433</v>
      </c>
      <c r="BG629">
        <v>0</v>
      </c>
      <c r="BH629">
        <v>-2.9442230952381</v>
      </c>
      <c r="BI629">
        <v>0.136366303975294</v>
      </c>
      <c r="BJ629">
        <v>0.0353589568694509</v>
      </c>
      <c r="BK629">
        <v>0</v>
      </c>
      <c r="BL629">
        <v>0</v>
      </c>
      <c r="BM629">
        <v>0</v>
      </c>
      <c r="BN629" t="s">
        <v>209</v>
      </c>
      <c r="BO629">
        <v>1.88477</v>
      </c>
      <c r="BP629">
        <v>1.88171</v>
      </c>
      <c r="BQ629">
        <v>1.88324</v>
      </c>
      <c r="BR629">
        <v>1.88197</v>
      </c>
      <c r="BS629">
        <v>1.88383</v>
      </c>
      <c r="BT629">
        <v>1.88309</v>
      </c>
      <c r="BU629">
        <v>1.88479</v>
      </c>
      <c r="BV629">
        <v>1.88232</v>
      </c>
      <c r="BW629" t="s">
        <v>210</v>
      </c>
      <c r="BX629" t="s">
        <v>17</v>
      </c>
      <c r="BY629" t="s">
        <v>17</v>
      </c>
      <c r="BZ629" t="s">
        <v>17</v>
      </c>
      <c r="CA629" t="s">
        <v>211</v>
      </c>
      <c r="CB629" t="s">
        <v>212</v>
      </c>
      <c r="CC629" t="s">
        <v>213</v>
      </c>
      <c r="CD629" t="s">
        <v>213</v>
      </c>
      <c r="CE629" t="s">
        <v>213</v>
      </c>
      <c r="CF629" t="s">
        <v>213</v>
      </c>
      <c r="CG629">
        <v>5</v>
      </c>
      <c r="CH629">
        <v>0</v>
      </c>
      <c r="CI629">
        <v>0</v>
      </c>
      <c r="CJ629">
        <v>0</v>
      </c>
      <c r="CK629">
        <v>0</v>
      </c>
      <c r="CL629">
        <v>2</v>
      </c>
      <c r="CM629">
        <v>1325.52</v>
      </c>
      <c r="CN629">
        <v>2.17241</v>
      </c>
      <c r="CO629">
        <v>7.44622</v>
      </c>
      <c r="CP629">
        <v>9.2461</v>
      </c>
      <c r="CQ629">
        <v>29.9999</v>
      </c>
      <c r="CR629">
        <v>9.13592</v>
      </c>
      <c r="CS629">
        <v>9.30987</v>
      </c>
      <c r="CT629">
        <v>-1</v>
      </c>
      <c r="CU629">
        <v>100</v>
      </c>
      <c r="CV629">
        <v>15.532</v>
      </c>
      <c r="CW629">
        <v>-999.9</v>
      </c>
      <c r="CX629">
        <v>400</v>
      </c>
      <c r="CY629">
        <v>0.191938</v>
      </c>
      <c r="CZ629">
        <v>103.972</v>
      </c>
      <c r="DA629">
        <v>103.368</v>
      </c>
    </row>
    <row r="630" spans="1:105">
      <c r="A630">
        <v>616</v>
      </c>
      <c r="B630">
        <v>1551448035.5</v>
      </c>
      <c r="C630">
        <v>1736.59999990463</v>
      </c>
      <c r="D630" t="s">
        <v>1452</v>
      </c>
      <c r="E630" t="s">
        <v>1453</v>
      </c>
      <c r="F630">
        <f>J630+I630+M630*K630</f>
        <v>0</v>
      </c>
      <c r="G630">
        <f>(1000*AM630)/(L630*(AO630+273.15))</f>
        <v>0</v>
      </c>
      <c r="H630">
        <f>((G630*F630*(1-(AJ630/1000)))/(100*K630))*(0.0/60)</f>
        <v>0</v>
      </c>
      <c r="I630" t="s">
        <v>203</v>
      </c>
      <c r="J630" t="s">
        <v>204</v>
      </c>
      <c r="K630" t="s">
        <v>205</v>
      </c>
      <c r="L630" t="s">
        <v>206</v>
      </c>
      <c r="M630" t="s">
        <v>927</v>
      </c>
      <c r="N630" t="s">
        <v>928</v>
      </c>
      <c r="O630" t="s">
        <v>812</v>
      </c>
      <c r="Q630">
        <v>1551448035.5</v>
      </c>
      <c r="R630">
        <f>AL630*Y630*(AJ630-AK630)/(100*AF630*(1000-Y630*AJ630))</f>
        <v>0</v>
      </c>
      <c r="S630">
        <f>AL630*Y630*(AI630-AH630*(1000-Y630*AK630)/(1000-Y630*AJ630))/(100*AF630)</f>
        <v>0</v>
      </c>
      <c r="T630">
        <f>(U630/V630*100)</f>
        <v>0</v>
      </c>
      <c r="U630">
        <f>AJ630*(AM630+AN630)/1000</f>
        <v>0</v>
      </c>
      <c r="V630">
        <f>0.61365*exp(17.502*AO630/(240.97+AO630))</f>
        <v>0</v>
      </c>
      <c r="W630">
        <v>128</v>
      </c>
      <c r="X630">
        <v>9</v>
      </c>
      <c r="Y630">
        <f>IF(W630*$H$11&gt;=AA630,1.0,(AA630/(AA630-W630*$H$11)))</f>
        <v>0</v>
      </c>
      <c r="Z630">
        <f>(Y630-1)*100</f>
        <v>0</v>
      </c>
      <c r="AA630">
        <f>MAX(0,($B$11+$C$11*AR630)/(1+$D$11*AR630)*AM630/(AO630+273)*$E$11)</f>
        <v>0</v>
      </c>
      <c r="AB630">
        <f>$B$9*AS630+$C$9*AT630</f>
        <v>0</v>
      </c>
      <c r="AC630">
        <f>AB630*AD630</f>
        <v>0</v>
      </c>
      <c r="AD630">
        <f>($B$9*$D$7+$C$9*$D$7)/($B$9+$C$9)</f>
        <v>0</v>
      </c>
      <c r="AE630">
        <f>($B$9*$K$7+$C$9*$K$7)/($B$9+$C$9)</f>
        <v>0</v>
      </c>
      <c r="AF630">
        <v>10</v>
      </c>
      <c r="AG630">
        <v>1551448035.5</v>
      </c>
      <c r="AH630">
        <v>403.845</v>
      </c>
      <c r="AI630">
        <v>398.595</v>
      </c>
      <c r="AJ630">
        <v>8.42819</v>
      </c>
      <c r="AK630">
        <v>7.70517</v>
      </c>
      <c r="AL630">
        <v>1433.6</v>
      </c>
      <c r="AM630">
        <v>100.512</v>
      </c>
      <c r="AN630">
        <v>0.0225116</v>
      </c>
      <c r="AO630">
        <v>6.57202</v>
      </c>
      <c r="AP630">
        <v>999.9</v>
      </c>
      <c r="AQ630">
        <v>999.9</v>
      </c>
      <c r="AR630">
        <v>10006.9</v>
      </c>
      <c r="AS630">
        <v>0</v>
      </c>
      <c r="AT630">
        <v>0.493036</v>
      </c>
      <c r="AU630">
        <v>0</v>
      </c>
      <c r="AV630" t="s">
        <v>208</v>
      </c>
      <c r="AW630">
        <v>0</v>
      </c>
      <c r="AX630">
        <v>-0.747</v>
      </c>
      <c r="AY630">
        <v>-0.067</v>
      </c>
      <c r="AZ630">
        <v>0</v>
      </c>
      <c r="BA630">
        <v>0</v>
      </c>
      <c r="BB630">
        <v>0</v>
      </c>
      <c r="BC630">
        <v>0</v>
      </c>
      <c r="BD630">
        <v>-75.7984071428571</v>
      </c>
      <c r="BE630">
        <v>20.0213862783816</v>
      </c>
      <c r="BF630">
        <v>3.54203262060433</v>
      </c>
      <c r="BG630">
        <v>0</v>
      </c>
      <c r="BH630">
        <v>-2.9442230952381</v>
      </c>
      <c r="BI630">
        <v>0.136366303975294</v>
      </c>
      <c r="BJ630">
        <v>0.0353589568694509</v>
      </c>
      <c r="BK630">
        <v>0</v>
      </c>
      <c r="BL630">
        <v>0</v>
      </c>
      <c r="BM630">
        <v>0</v>
      </c>
      <c r="BN630" t="s">
        <v>209</v>
      </c>
      <c r="BO630">
        <v>1.88477</v>
      </c>
      <c r="BP630">
        <v>1.88171</v>
      </c>
      <c r="BQ630">
        <v>1.88324</v>
      </c>
      <c r="BR630">
        <v>1.88199</v>
      </c>
      <c r="BS630">
        <v>1.88384</v>
      </c>
      <c r="BT630">
        <v>1.88309</v>
      </c>
      <c r="BU630">
        <v>1.88479</v>
      </c>
      <c r="BV630">
        <v>1.88232</v>
      </c>
      <c r="BW630" t="s">
        <v>210</v>
      </c>
      <c r="BX630" t="s">
        <v>17</v>
      </c>
      <c r="BY630" t="s">
        <v>17</v>
      </c>
      <c r="BZ630" t="s">
        <v>17</v>
      </c>
      <c r="CA630" t="s">
        <v>211</v>
      </c>
      <c r="CB630" t="s">
        <v>212</v>
      </c>
      <c r="CC630" t="s">
        <v>213</v>
      </c>
      <c r="CD630" t="s">
        <v>213</v>
      </c>
      <c r="CE630" t="s">
        <v>213</v>
      </c>
      <c r="CF630" t="s">
        <v>213</v>
      </c>
      <c r="CG630">
        <v>5</v>
      </c>
      <c r="CH630">
        <v>0</v>
      </c>
      <c r="CI630">
        <v>0</v>
      </c>
      <c r="CJ630">
        <v>0</v>
      </c>
      <c r="CK630">
        <v>0</v>
      </c>
      <c r="CL630">
        <v>2</v>
      </c>
      <c r="CM630">
        <v>1332.33</v>
      </c>
      <c r="CN630">
        <v>2.18102</v>
      </c>
      <c r="CO630">
        <v>7.44633</v>
      </c>
      <c r="CP630">
        <v>9.24384</v>
      </c>
      <c r="CQ630">
        <v>29.9999</v>
      </c>
      <c r="CR630">
        <v>9.13367</v>
      </c>
      <c r="CS630">
        <v>9.30765</v>
      </c>
      <c r="CT630">
        <v>-1</v>
      </c>
      <c r="CU630">
        <v>100</v>
      </c>
      <c r="CV630">
        <v>15.158</v>
      </c>
      <c r="CW630">
        <v>-999.9</v>
      </c>
      <c r="CX630">
        <v>400</v>
      </c>
      <c r="CY630">
        <v>0.103996</v>
      </c>
      <c r="CZ630">
        <v>103.972</v>
      </c>
      <c r="DA630">
        <v>103.368</v>
      </c>
    </row>
    <row r="631" spans="1:105">
      <c r="A631">
        <v>617</v>
      </c>
      <c r="B631">
        <v>1551448037.5</v>
      </c>
      <c r="C631">
        <v>1738.59999990463</v>
      </c>
      <c r="D631" t="s">
        <v>1454</v>
      </c>
      <c r="E631" t="s">
        <v>1455</v>
      </c>
      <c r="F631">
        <f>J631+I631+M631*K631</f>
        <v>0</v>
      </c>
      <c r="G631">
        <f>(1000*AM631)/(L631*(AO631+273.15))</f>
        <v>0</v>
      </c>
      <c r="H631">
        <f>((G631*F631*(1-(AJ631/1000)))/(100*K631))*(0.0/60)</f>
        <v>0</v>
      </c>
      <c r="I631" t="s">
        <v>203</v>
      </c>
      <c r="J631" t="s">
        <v>204</v>
      </c>
      <c r="K631" t="s">
        <v>205</v>
      </c>
      <c r="L631" t="s">
        <v>206</v>
      </c>
      <c r="M631" t="s">
        <v>927</v>
      </c>
      <c r="N631" t="s">
        <v>928</v>
      </c>
      <c r="O631" t="s">
        <v>812</v>
      </c>
      <c r="Q631">
        <v>1551448037.5</v>
      </c>
      <c r="R631">
        <f>AL631*Y631*(AJ631-AK631)/(100*AF631*(1000-Y631*AJ631))</f>
        <v>0</v>
      </c>
      <c r="S631">
        <f>AL631*Y631*(AI631-AH631*(1000-Y631*AK631)/(1000-Y631*AJ631))/(100*AF631)</f>
        <v>0</v>
      </c>
      <c r="T631">
        <f>(U631/V631*100)</f>
        <v>0</v>
      </c>
      <c r="U631">
        <f>AJ631*(AM631+AN631)/1000</f>
        <v>0</v>
      </c>
      <c r="V631">
        <f>0.61365*exp(17.502*AO631/(240.97+AO631))</f>
        <v>0</v>
      </c>
      <c r="W631">
        <v>117</v>
      </c>
      <c r="X631">
        <v>8</v>
      </c>
      <c r="Y631">
        <f>IF(W631*$H$11&gt;=AA631,1.0,(AA631/(AA631-W631*$H$11)))</f>
        <v>0</v>
      </c>
      <c r="Z631">
        <f>(Y631-1)*100</f>
        <v>0</v>
      </c>
      <c r="AA631">
        <f>MAX(0,($B$11+$C$11*AR631)/(1+$D$11*AR631)*AM631/(AO631+273)*$E$11)</f>
        <v>0</v>
      </c>
      <c r="AB631">
        <f>$B$9*AS631+$C$9*AT631</f>
        <v>0</v>
      </c>
      <c r="AC631">
        <f>AB631*AD631</f>
        <v>0</v>
      </c>
      <c r="AD631">
        <f>($B$9*$D$7+$C$9*$D$7)/($B$9+$C$9)</f>
        <v>0</v>
      </c>
      <c r="AE631">
        <f>($B$9*$K$7+$C$9*$K$7)/($B$9+$C$9)</f>
        <v>0</v>
      </c>
      <c r="AF631">
        <v>10</v>
      </c>
      <c r="AG631">
        <v>1551448037.5</v>
      </c>
      <c r="AH631">
        <v>404.224</v>
      </c>
      <c r="AI631">
        <v>398.618</v>
      </c>
      <c r="AJ631">
        <v>8.44872</v>
      </c>
      <c r="AK631">
        <v>7.70493</v>
      </c>
      <c r="AL631">
        <v>1433.67</v>
      </c>
      <c r="AM631">
        <v>100.511</v>
      </c>
      <c r="AN631">
        <v>0.0222741</v>
      </c>
      <c r="AO631">
        <v>6.59037</v>
      </c>
      <c r="AP631">
        <v>999.9</v>
      </c>
      <c r="AQ631">
        <v>999.9</v>
      </c>
      <c r="AR631">
        <v>10010</v>
      </c>
      <c r="AS631">
        <v>0</v>
      </c>
      <c r="AT631">
        <v>0.493036</v>
      </c>
      <c r="AU631">
        <v>0</v>
      </c>
      <c r="AV631" t="s">
        <v>208</v>
      </c>
      <c r="AW631">
        <v>0</v>
      </c>
      <c r="AX631">
        <v>-0.747</v>
      </c>
      <c r="AY631">
        <v>-0.067</v>
      </c>
      <c r="AZ631">
        <v>0</v>
      </c>
      <c r="BA631">
        <v>0</v>
      </c>
      <c r="BB631">
        <v>0</v>
      </c>
      <c r="BC631">
        <v>0</v>
      </c>
      <c r="BD631">
        <v>-75.7984071428571</v>
      </c>
      <c r="BE631">
        <v>20.0213862783816</v>
      </c>
      <c r="BF631">
        <v>3.54203262060433</v>
      </c>
      <c r="BG631">
        <v>0</v>
      </c>
      <c r="BH631">
        <v>-2.9442230952381</v>
      </c>
      <c r="BI631">
        <v>0.136366303975294</v>
      </c>
      <c r="BJ631">
        <v>0.0353589568694509</v>
      </c>
      <c r="BK631">
        <v>0</v>
      </c>
      <c r="BL631">
        <v>0</v>
      </c>
      <c r="BM631">
        <v>0</v>
      </c>
      <c r="BN631" t="s">
        <v>209</v>
      </c>
      <c r="BO631">
        <v>1.88477</v>
      </c>
      <c r="BP631">
        <v>1.88171</v>
      </c>
      <c r="BQ631">
        <v>1.88324</v>
      </c>
      <c r="BR631">
        <v>1.88199</v>
      </c>
      <c r="BS631">
        <v>1.88384</v>
      </c>
      <c r="BT631">
        <v>1.88309</v>
      </c>
      <c r="BU631">
        <v>1.8848</v>
      </c>
      <c r="BV631">
        <v>1.88232</v>
      </c>
      <c r="BW631" t="s">
        <v>210</v>
      </c>
      <c r="BX631" t="s">
        <v>17</v>
      </c>
      <c r="BY631" t="s">
        <v>17</v>
      </c>
      <c r="BZ631" t="s">
        <v>17</v>
      </c>
      <c r="CA631" t="s">
        <v>211</v>
      </c>
      <c r="CB631" t="s">
        <v>212</v>
      </c>
      <c r="CC631" t="s">
        <v>213</v>
      </c>
      <c r="CD631" t="s">
        <v>213</v>
      </c>
      <c r="CE631" t="s">
        <v>213</v>
      </c>
      <c r="CF631" t="s">
        <v>213</v>
      </c>
      <c r="CG631">
        <v>5</v>
      </c>
      <c r="CH631">
        <v>0</v>
      </c>
      <c r="CI631">
        <v>0</v>
      </c>
      <c r="CJ631">
        <v>0</v>
      </c>
      <c r="CK631">
        <v>0</v>
      </c>
      <c r="CL631">
        <v>2</v>
      </c>
      <c r="CM631">
        <v>1340.47</v>
      </c>
      <c r="CN631">
        <v>2.18532</v>
      </c>
      <c r="CO631">
        <v>7.44639</v>
      </c>
      <c r="CP631">
        <v>9.24161</v>
      </c>
      <c r="CQ631">
        <v>29.9998</v>
      </c>
      <c r="CR631">
        <v>9.13145</v>
      </c>
      <c r="CS631">
        <v>9.30542</v>
      </c>
      <c r="CT631">
        <v>-1</v>
      </c>
      <c r="CU631">
        <v>100</v>
      </c>
      <c r="CV631">
        <v>15.158</v>
      </c>
      <c r="CW631">
        <v>-999.9</v>
      </c>
      <c r="CX631">
        <v>400</v>
      </c>
      <c r="CY631">
        <v>0.0150723</v>
      </c>
      <c r="CZ631">
        <v>103.971</v>
      </c>
      <c r="DA631">
        <v>103.368</v>
      </c>
    </row>
    <row r="632" spans="1:105">
      <c r="A632">
        <v>618</v>
      </c>
      <c r="B632">
        <v>1551448039.5</v>
      </c>
      <c r="C632">
        <v>1740.59999990463</v>
      </c>
      <c r="D632" t="s">
        <v>1456</v>
      </c>
      <c r="E632" t="s">
        <v>1457</v>
      </c>
      <c r="F632">
        <f>J632+I632+M632*K632</f>
        <v>0</v>
      </c>
      <c r="G632">
        <f>(1000*AM632)/(L632*(AO632+273.15))</f>
        <v>0</v>
      </c>
      <c r="H632">
        <f>((G632*F632*(1-(AJ632/1000)))/(100*K632))*(0.0/60)</f>
        <v>0</v>
      </c>
      <c r="I632" t="s">
        <v>203</v>
      </c>
      <c r="J632" t="s">
        <v>204</v>
      </c>
      <c r="K632" t="s">
        <v>205</v>
      </c>
      <c r="L632" t="s">
        <v>206</v>
      </c>
      <c r="M632" t="s">
        <v>927</v>
      </c>
      <c r="N632" t="s">
        <v>928</v>
      </c>
      <c r="O632" t="s">
        <v>812</v>
      </c>
      <c r="Q632">
        <v>1551448039.5</v>
      </c>
      <c r="R632">
        <f>AL632*Y632*(AJ632-AK632)/(100*AF632*(1000-Y632*AJ632))</f>
        <v>0</v>
      </c>
      <c r="S632">
        <f>AL632*Y632*(AI632-AH632*(1000-Y632*AK632)/(1000-Y632*AJ632))/(100*AF632)</f>
        <v>0</v>
      </c>
      <c r="T632">
        <f>(U632/V632*100)</f>
        <v>0</v>
      </c>
      <c r="U632">
        <f>AJ632*(AM632+AN632)/1000</f>
        <v>0</v>
      </c>
      <c r="V632">
        <f>0.61365*exp(17.502*AO632/(240.97+AO632))</f>
        <v>0</v>
      </c>
      <c r="W632">
        <v>142</v>
      </c>
      <c r="X632">
        <v>10</v>
      </c>
      <c r="Y632">
        <f>IF(W632*$H$11&gt;=AA632,1.0,(AA632/(AA632-W632*$H$11)))</f>
        <v>0</v>
      </c>
      <c r="Z632">
        <f>(Y632-1)*100</f>
        <v>0</v>
      </c>
      <c r="AA632">
        <f>MAX(0,($B$11+$C$11*AR632)/(1+$D$11*AR632)*AM632/(AO632+273)*$E$11)</f>
        <v>0</v>
      </c>
      <c r="AB632">
        <f>$B$9*AS632+$C$9*AT632</f>
        <v>0</v>
      </c>
      <c r="AC632">
        <f>AB632*AD632</f>
        <v>0</v>
      </c>
      <c r="AD632">
        <f>($B$9*$D$7+$C$9*$D$7)/($B$9+$C$9)</f>
        <v>0</v>
      </c>
      <c r="AE632">
        <f>($B$9*$K$7+$C$9*$K$7)/($B$9+$C$9)</f>
        <v>0</v>
      </c>
      <c r="AF632">
        <v>10</v>
      </c>
      <c r="AG632">
        <v>1551448039.5</v>
      </c>
      <c r="AH632">
        <v>404.566</v>
      </c>
      <c r="AI632">
        <v>398.608</v>
      </c>
      <c r="AJ632">
        <v>8.46109</v>
      </c>
      <c r="AK632">
        <v>7.70407</v>
      </c>
      <c r="AL632">
        <v>1433.24</v>
      </c>
      <c r="AM632">
        <v>100.511</v>
      </c>
      <c r="AN632">
        <v>0.0222603</v>
      </c>
      <c r="AO632">
        <v>6.6056</v>
      </c>
      <c r="AP632">
        <v>999.9</v>
      </c>
      <c r="AQ632">
        <v>999.9</v>
      </c>
      <c r="AR632">
        <v>10021.9</v>
      </c>
      <c r="AS632">
        <v>0</v>
      </c>
      <c r="AT632">
        <v>0.493036</v>
      </c>
      <c r="AU632">
        <v>0</v>
      </c>
      <c r="AV632" t="s">
        <v>208</v>
      </c>
      <c r="AW632">
        <v>0</v>
      </c>
      <c r="AX632">
        <v>-0.747</v>
      </c>
      <c r="AY632">
        <v>-0.067</v>
      </c>
      <c r="AZ632">
        <v>0</v>
      </c>
      <c r="BA632">
        <v>0</v>
      </c>
      <c r="BB632">
        <v>0</v>
      </c>
      <c r="BC632">
        <v>0</v>
      </c>
      <c r="BD632">
        <v>-75.7984071428571</v>
      </c>
      <c r="BE632">
        <v>20.0213862783816</v>
      </c>
      <c r="BF632">
        <v>3.54203262060433</v>
      </c>
      <c r="BG632">
        <v>0</v>
      </c>
      <c r="BH632">
        <v>-2.9442230952381</v>
      </c>
      <c r="BI632">
        <v>0.136366303975294</v>
      </c>
      <c r="BJ632">
        <v>0.0353589568694509</v>
      </c>
      <c r="BK632">
        <v>0</v>
      </c>
      <c r="BL632">
        <v>0</v>
      </c>
      <c r="BM632">
        <v>0</v>
      </c>
      <c r="BN632" t="s">
        <v>209</v>
      </c>
      <c r="BO632">
        <v>1.88477</v>
      </c>
      <c r="BP632">
        <v>1.88171</v>
      </c>
      <c r="BQ632">
        <v>1.88324</v>
      </c>
      <c r="BR632">
        <v>1.882</v>
      </c>
      <c r="BS632">
        <v>1.88384</v>
      </c>
      <c r="BT632">
        <v>1.88309</v>
      </c>
      <c r="BU632">
        <v>1.8848</v>
      </c>
      <c r="BV632">
        <v>1.88232</v>
      </c>
      <c r="BW632" t="s">
        <v>210</v>
      </c>
      <c r="BX632" t="s">
        <v>17</v>
      </c>
      <c r="BY632" t="s">
        <v>17</v>
      </c>
      <c r="BZ632" t="s">
        <v>17</v>
      </c>
      <c r="CA632" t="s">
        <v>211</v>
      </c>
      <c r="CB632" t="s">
        <v>212</v>
      </c>
      <c r="CC632" t="s">
        <v>213</v>
      </c>
      <c r="CD632" t="s">
        <v>213</v>
      </c>
      <c r="CE632" t="s">
        <v>213</v>
      </c>
      <c r="CF632" t="s">
        <v>213</v>
      </c>
      <c r="CG632">
        <v>5</v>
      </c>
      <c r="CH632">
        <v>0</v>
      </c>
      <c r="CI632">
        <v>0</v>
      </c>
      <c r="CJ632">
        <v>0</v>
      </c>
      <c r="CK632">
        <v>0</v>
      </c>
      <c r="CL632">
        <v>2</v>
      </c>
      <c r="CM632">
        <v>1321.88</v>
      </c>
      <c r="CN632">
        <v>2.19178</v>
      </c>
      <c r="CO632">
        <v>7.4464</v>
      </c>
      <c r="CP632">
        <v>9.23939</v>
      </c>
      <c r="CQ632">
        <v>29.9998</v>
      </c>
      <c r="CR632">
        <v>9.12923</v>
      </c>
      <c r="CS632">
        <v>9.30319</v>
      </c>
      <c r="CT632">
        <v>-1</v>
      </c>
      <c r="CU632">
        <v>100</v>
      </c>
      <c r="CV632">
        <v>15.158</v>
      </c>
      <c r="CW632">
        <v>-999.9</v>
      </c>
      <c r="CX632">
        <v>400</v>
      </c>
      <c r="CY632">
        <v>0</v>
      </c>
      <c r="CZ632">
        <v>103.97</v>
      </c>
      <c r="DA632">
        <v>103.368</v>
      </c>
    </row>
    <row r="633" spans="1:105">
      <c r="A633">
        <v>619</v>
      </c>
      <c r="B633">
        <v>1551448041.5</v>
      </c>
      <c r="C633">
        <v>1742.59999990463</v>
      </c>
      <c r="D633" t="s">
        <v>1458</v>
      </c>
      <c r="E633" t="s">
        <v>1459</v>
      </c>
      <c r="F633">
        <f>J633+I633+M633*K633</f>
        <v>0</v>
      </c>
      <c r="G633">
        <f>(1000*AM633)/(L633*(AO633+273.15))</f>
        <v>0</v>
      </c>
      <c r="H633">
        <f>((G633*F633*(1-(AJ633/1000)))/(100*K633))*(0.0/60)</f>
        <v>0</v>
      </c>
      <c r="I633" t="s">
        <v>203</v>
      </c>
      <c r="J633" t="s">
        <v>204</v>
      </c>
      <c r="K633" t="s">
        <v>205</v>
      </c>
      <c r="L633" t="s">
        <v>206</v>
      </c>
      <c r="M633" t="s">
        <v>927</v>
      </c>
      <c r="N633" t="s">
        <v>928</v>
      </c>
      <c r="O633" t="s">
        <v>812</v>
      </c>
      <c r="Q633">
        <v>1551448041.5</v>
      </c>
      <c r="R633">
        <f>AL633*Y633*(AJ633-AK633)/(100*AF633*(1000-Y633*AJ633))</f>
        <v>0</v>
      </c>
      <c r="S633">
        <f>AL633*Y633*(AI633-AH633*(1000-Y633*AK633)/(1000-Y633*AJ633))/(100*AF633)</f>
        <v>0</v>
      </c>
      <c r="T633">
        <f>(U633/V633*100)</f>
        <v>0</v>
      </c>
      <c r="U633">
        <f>AJ633*(AM633+AN633)/1000</f>
        <v>0</v>
      </c>
      <c r="V633">
        <f>0.61365*exp(17.502*AO633/(240.97+AO633))</f>
        <v>0</v>
      </c>
      <c r="W633">
        <v>146</v>
      </c>
      <c r="X633">
        <v>10</v>
      </c>
      <c r="Y633">
        <f>IF(W633*$H$11&gt;=AA633,1.0,(AA633/(AA633-W633*$H$11)))</f>
        <v>0</v>
      </c>
      <c r="Z633">
        <f>(Y633-1)*100</f>
        <v>0</v>
      </c>
      <c r="AA633">
        <f>MAX(0,($B$11+$C$11*AR633)/(1+$D$11*AR633)*AM633/(AO633+273)*$E$11)</f>
        <v>0</v>
      </c>
      <c r="AB633">
        <f>$B$9*AS633+$C$9*AT633</f>
        <v>0</v>
      </c>
      <c r="AC633">
        <f>AB633*AD633</f>
        <v>0</v>
      </c>
      <c r="AD633">
        <f>($B$9*$D$7+$C$9*$D$7)/($B$9+$C$9)</f>
        <v>0</v>
      </c>
      <c r="AE633">
        <f>($B$9*$K$7+$C$9*$K$7)/($B$9+$C$9)</f>
        <v>0</v>
      </c>
      <c r="AF633">
        <v>10</v>
      </c>
      <c r="AG633">
        <v>1551448041.5</v>
      </c>
      <c r="AH633">
        <v>404.871</v>
      </c>
      <c r="AI633">
        <v>398.607</v>
      </c>
      <c r="AJ633">
        <v>8.46666</v>
      </c>
      <c r="AK633">
        <v>7.70335</v>
      </c>
      <c r="AL633">
        <v>1433.67</v>
      </c>
      <c r="AM633">
        <v>100.511</v>
      </c>
      <c r="AN633">
        <v>0.0224345</v>
      </c>
      <c r="AO633">
        <v>6.60445</v>
      </c>
      <c r="AP633">
        <v>999.9</v>
      </c>
      <c r="AQ633">
        <v>999.9</v>
      </c>
      <c r="AR633">
        <v>9996.25</v>
      </c>
      <c r="AS633">
        <v>0</v>
      </c>
      <c r="AT633">
        <v>0.493036</v>
      </c>
      <c r="AU633">
        <v>0</v>
      </c>
      <c r="AV633" t="s">
        <v>208</v>
      </c>
      <c r="AW633">
        <v>0</v>
      </c>
      <c r="AX633">
        <v>-0.747</v>
      </c>
      <c r="AY633">
        <v>-0.067</v>
      </c>
      <c r="AZ633">
        <v>0</v>
      </c>
      <c r="BA633">
        <v>0</v>
      </c>
      <c r="BB633">
        <v>0</v>
      </c>
      <c r="BC633">
        <v>0</v>
      </c>
      <c r="BD633">
        <v>-75.7984071428571</v>
      </c>
      <c r="BE633">
        <v>20.0213862783816</v>
      </c>
      <c r="BF633">
        <v>3.54203262060433</v>
      </c>
      <c r="BG633">
        <v>0</v>
      </c>
      <c r="BH633">
        <v>-2.9442230952381</v>
      </c>
      <c r="BI633">
        <v>0.136366303975294</v>
      </c>
      <c r="BJ633">
        <v>0.0353589568694509</v>
      </c>
      <c r="BK633">
        <v>0</v>
      </c>
      <c r="BL633">
        <v>0</v>
      </c>
      <c r="BM633">
        <v>0</v>
      </c>
      <c r="BN633" t="s">
        <v>209</v>
      </c>
      <c r="BO633">
        <v>1.88477</v>
      </c>
      <c r="BP633">
        <v>1.88171</v>
      </c>
      <c r="BQ633">
        <v>1.88324</v>
      </c>
      <c r="BR633">
        <v>1.882</v>
      </c>
      <c r="BS633">
        <v>1.88383</v>
      </c>
      <c r="BT633">
        <v>1.88309</v>
      </c>
      <c r="BU633">
        <v>1.88479</v>
      </c>
      <c r="BV633">
        <v>1.88232</v>
      </c>
      <c r="BW633" t="s">
        <v>210</v>
      </c>
      <c r="BX633" t="s">
        <v>17</v>
      </c>
      <c r="BY633" t="s">
        <v>17</v>
      </c>
      <c r="BZ633" t="s">
        <v>17</v>
      </c>
      <c r="CA633" t="s">
        <v>211</v>
      </c>
      <c r="CB633" t="s">
        <v>212</v>
      </c>
      <c r="CC633" t="s">
        <v>213</v>
      </c>
      <c r="CD633" t="s">
        <v>213</v>
      </c>
      <c r="CE633" t="s">
        <v>213</v>
      </c>
      <c r="CF633" t="s">
        <v>213</v>
      </c>
      <c r="CG633">
        <v>5</v>
      </c>
      <c r="CH633">
        <v>0</v>
      </c>
      <c r="CI633">
        <v>0</v>
      </c>
      <c r="CJ633">
        <v>0</v>
      </c>
      <c r="CK633">
        <v>0</v>
      </c>
      <c r="CL633">
        <v>2</v>
      </c>
      <c r="CM633">
        <v>1318.83</v>
      </c>
      <c r="CN633">
        <v>2.19393</v>
      </c>
      <c r="CO633">
        <v>7.44636</v>
      </c>
      <c r="CP633">
        <v>9.23715</v>
      </c>
      <c r="CQ633">
        <v>30</v>
      </c>
      <c r="CR633">
        <v>9.12702</v>
      </c>
      <c r="CS633">
        <v>9.30141</v>
      </c>
      <c r="CT633">
        <v>-1</v>
      </c>
      <c r="CU633">
        <v>100</v>
      </c>
      <c r="CV633">
        <v>15.158</v>
      </c>
      <c r="CW633">
        <v>-999.9</v>
      </c>
      <c r="CX633">
        <v>400</v>
      </c>
      <c r="CY633">
        <v>0</v>
      </c>
      <c r="CZ633">
        <v>103.97</v>
      </c>
      <c r="DA633">
        <v>103.368</v>
      </c>
    </row>
    <row r="634" spans="1:105">
      <c r="A634">
        <v>620</v>
      </c>
      <c r="B634">
        <v>1551448043.5</v>
      </c>
      <c r="C634">
        <v>1744.59999990463</v>
      </c>
      <c r="D634" t="s">
        <v>1460</v>
      </c>
      <c r="E634" t="s">
        <v>1461</v>
      </c>
      <c r="F634">
        <f>J634+I634+M634*K634</f>
        <v>0</v>
      </c>
      <c r="G634">
        <f>(1000*AM634)/(L634*(AO634+273.15))</f>
        <v>0</v>
      </c>
      <c r="H634">
        <f>((G634*F634*(1-(AJ634/1000)))/(100*K634))*(0.0/60)</f>
        <v>0</v>
      </c>
      <c r="I634" t="s">
        <v>203</v>
      </c>
      <c r="J634" t="s">
        <v>204</v>
      </c>
      <c r="K634" t="s">
        <v>205</v>
      </c>
      <c r="L634" t="s">
        <v>206</v>
      </c>
      <c r="M634" t="s">
        <v>927</v>
      </c>
      <c r="N634" t="s">
        <v>928</v>
      </c>
      <c r="O634" t="s">
        <v>812</v>
      </c>
      <c r="Q634">
        <v>1551448043.5</v>
      </c>
      <c r="R634">
        <f>AL634*Y634*(AJ634-AK634)/(100*AF634*(1000-Y634*AJ634))</f>
        <v>0</v>
      </c>
      <c r="S634">
        <f>AL634*Y634*(AI634-AH634*(1000-Y634*AK634)/(1000-Y634*AJ634))/(100*AF634)</f>
        <v>0</v>
      </c>
      <c r="T634">
        <f>(U634/V634*100)</f>
        <v>0</v>
      </c>
      <c r="U634">
        <f>AJ634*(AM634+AN634)/1000</f>
        <v>0</v>
      </c>
      <c r="V634">
        <f>0.61365*exp(17.502*AO634/(240.97+AO634))</f>
        <v>0</v>
      </c>
      <c r="W634">
        <v>149</v>
      </c>
      <c r="X634">
        <v>10</v>
      </c>
      <c r="Y634">
        <f>IF(W634*$H$11&gt;=AA634,1.0,(AA634/(AA634-W634*$H$11)))</f>
        <v>0</v>
      </c>
      <c r="Z634">
        <f>(Y634-1)*100</f>
        <v>0</v>
      </c>
      <c r="AA634">
        <f>MAX(0,($B$11+$C$11*AR634)/(1+$D$11*AR634)*AM634/(AO634+273)*$E$11)</f>
        <v>0</v>
      </c>
      <c r="AB634">
        <f>$B$9*AS634+$C$9*AT634</f>
        <v>0</v>
      </c>
      <c r="AC634">
        <f>AB634*AD634</f>
        <v>0</v>
      </c>
      <c r="AD634">
        <f>($B$9*$D$7+$C$9*$D$7)/($B$9+$C$9)</f>
        <v>0</v>
      </c>
      <c r="AE634">
        <f>($B$9*$K$7+$C$9*$K$7)/($B$9+$C$9)</f>
        <v>0</v>
      </c>
      <c r="AF634">
        <v>10</v>
      </c>
      <c r="AG634">
        <v>1551448043.5</v>
      </c>
      <c r="AH634">
        <v>405.202</v>
      </c>
      <c r="AI634">
        <v>398.596</v>
      </c>
      <c r="AJ634">
        <v>8.47051</v>
      </c>
      <c r="AK634">
        <v>7.70315</v>
      </c>
      <c r="AL634">
        <v>1433.83</v>
      </c>
      <c r="AM634">
        <v>100.511</v>
      </c>
      <c r="AN634">
        <v>0.0225285</v>
      </c>
      <c r="AO634">
        <v>6.59048</v>
      </c>
      <c r="AP634">
        <v>999.9</v>
      </c>
      <c r="AQ634">
        <v>999.9</v>
      </c>
      <c r="AR634">
        <v>10018.1</v>
      </c>
      <c r="AS634">
        <v>0</v>
      </c>
      <c r="AT634">
        <v>0.493036</v>
      </c>
      <c r="AU634">
        <v>0</v>
      </c>
      <c r="AV634" t="s">
        <v>208</v>
      </c>
      <c r="AW634">
        <v>0</v>
      </c>
      <c r="AX634">
        <v>-0.747</v>
      </c>
      <c r="AY634">
        <v>-0.067</v>
      </c>
      <c r="AZ634">
        <v>0</v>
      </c>
      <c r="BA634">
        <v>0</v>
      </c>
      <c r="BB634">
        <v>0</v>
      </c>
      <c r="BC634">
        <v>0</v>
      </c>
      <c r="BD634">
        <v>-75.7984071428571</v>
      </c>
      <c r="BE634">
        <v>20.0213862783816</v>
      </c>
      <c r="BF634">
        <v>3.54203262060433</v>
      </c>
      <c r="BG634">
        <v>0</v>
      </c>
      <c r="BH634">
        <v>-2.9442230952381</v>
      </c>
      <c r="BI634">
        <v>0.136366303975294</v>
      </c>
      <c r="BJ634">
        <v>0.0353589568694509</v>
      </c>
      <c r="BK634">
        <v>0</v>
      </c>
      <c r="BL634">
        <v>0</v>
      </c>
      <c r="BM634">
        <v>0</v>
      </c>
      <c r="BN634" t="s">
        <v>209</v>
      </c>
      <c r="BO634">
        <v>1.88477</v>
      </c>
      <c r="BP634">
        <v>1.88171</v>
      </c>
      <c r="BQ634">
        <v>1.88324</v>
      </c>
      <c r="BR634">
        <v>1.88198</v>
      </c>
      <c r="BS634">
        <v>1.88382</v>
      </c>
      <c r="BT634">
        <v>1.88309</v>
      </c>
      <c r="BU634">
        <v>1.88478</v>
      </c>
      <c r="BV634">
        <v>1.88232</v>
      </c>
      <c r="BW634" t="s">
        <v>210</v>
      </c>
      <c r="BX634" t="s">
        <v>17</v>
      </c>
      <c r="BY634" t="s">
        <v>17</v>
      </c>
      <c r="BZ634" t="s">
        <v>17</v>
      </c>
      <c r="CA634" t="s">
        <v>211</v>
      </c>
      <c r="CB634" t="s">
        <v>212</v>
      </c>
      <c r="CC634" t="s">
        <v>213</v>
      </c>
      <c r="CD634" t="s">
        <v>213</v>
      </c>
      <c r="CE634" t="s">
        <v>213</v>
      </c>
      <c r="CF634" t="s">
        <v>213</v>
      </c>
      <c r="CG634">
        <v>5</v>
      </c>
      <c r="CH634">
        <v>0</v>
      </c>
      <c r="CI634">
        <v>0</v>
      </c>
      <c r="CJ634">
        <v>0</v>
      </c>
      <c r="CK634">
        <v>0</v>
      </c>
      <c r="CL634">
        <v>2</v>
      </c>
      <c r="CM634">
        <v>1317.24</v>
      </c>
      <c r="CN634">
        <v>2.18962</v>
      </c>
      <c r="CO634">
        <v>7.44634</v>
      </c>
      <c r="CP634">
        <v>9.2349</v>
      </c>
      <c r="CQ634">
        <v>30</v>
      </c>
      <c r="CR634">
        <v>9.12479</v>
      </c>
      <c r="CS634">
        <v>9.29972</v>
      </c>
      <c r="CT634">
        <v>-1</v>
      </c>
      <c r="CU634">
        <v>100</v>
      </c>
      <c r="CV634">
        <v>14.7828</v>
      </c>
      <c r="CW634">
        <v>-999.9</v>
      </c>
      <c r="CX634">
        <v>400</v>
      </c>
      <c r="CY634">
        <v>0</v>
      </c>
      <c r="CZ634">
        <v>103.969</v>
      </c>
      <c r="DA634">
        <v>103.368</v>
      </c>
    </row>
    <row r="635" spans="1:105">
      <c r="A635">
        <v>621</v>
      </c>
      <c r="B635">
        <v>1551448045.5</v>
      </c>
      <c r="C635">
        <v>1746.59999990463</v>
      </c>
      <c r="D635" t="s">
        <v>1462</v>
      </c>
      <c r="E635" t="s">
        <v>1463</v>
      </c>
      <c r="F635">
        <f>J635+I635+M635*K635</f>
        <v>0</v>
      </c>
      <c r="G635">
        <f>(1000*AM635)/(L635*(AO635+273.15))</f>
        <v>0</v>
      </c>
      <c r="H635">
        <f>((G635*F635*(1-(AJ635/1000)))/(100*K635))*(0.0/60)</f>
        <v>0</v>
      </c>
      <c r="I635" t="s">
        <v>203</v>
      </c>
      <c r="J635" t="s">
        <v>204</v>
      </c>
      <c r="K635" t="s">
        <v>205</v>
      </c>
      <c r="L635" t="s">
        <v>206</v>
      </c>
      <c r="M635" t="s">
        <v>927</v>
      </c>
      <c r="N635" t="s">
        <v>928</v>
      </c>
      <c r="O635" t="s">
        <v>812</v>
      </c>
      <c r="Q635">
        <v>1551448045.5</v>
      </c>
      <c r="R635">
        <f>AL635*Y635*(AJ635-AK635)/(100*AF635*(1000-Y635*AJ635))</f>
        <v>0</v>
      </c>
      <c r="S635">
        <f>AL635*Y635*(AI635-AH635*(1000-Y635*AK635)/(1000-Y635*AJ635))/(100*AF635)</f>
        <v>0</v>
      </c>
      <c r="T635">
        <f>(U635/V635*100)</f>
        <v>0</v>
      </c>
      <c r="U635">
        <f>AJ635*(AM635+AN635)/1000</f>
        <v>0</v>
      </c>
      <c r="V635">
        <f>0.61365*exp(17.502*AO635/(240.97+AO635))</f>
        <v>0</v>
      </c>
      <c r="W635">
        <v>147</v>
      </c>
      <c r="X635">
        <v>10</v>
      </c>
      <c r="Y635">
        <f>IF(W635*$H$11&gt;=AA635,1.0,(AA635/(AA635-W635*$H$11)))</f>
        <v>0</v>
      </c>
      <c r="Z635">
        <f>(Y635-1)*100</f>
        <v>0</v>
      </c>
      <c r="AA635">
        <f>MAX(0,($B$11+$C$11*AR635)/(1+$D$11*AR635)*AM635/(AO635+273)*$E$11)</f>
        <v>0</v>
      </c>
      <c r="AB635">
        <f>$B$9*AS635+$C$9*AT635</f>
        <v>0</v>
      </c>
      <c r="AC635">
        <f>AB635*AD635</f>
        <v>0</v>
      </c>
      <c r="AD635">
        <f>($B$9*$D$7+$C$9*$D$7)/($B$9+$C$9)</f>
        <v>0</v>
      </c>
      <c r="AE635">
        <f>($B$9*$K$7+$C$9*$K$7)/($B$9+$C$9)</f>
        <v>0</v>
      </c>
      <c r="AF635">
        <v>10</v>
      </c>
      <c r="AG635">
        <v>1551448045.5</v>
      </c>
      <c r="AH635">
        <v>405.545</v>
      </c>
      <c r="AI635">
        <v>398.584</v>
      </c>
      <c r="AJ635">
        <v>8.47556</v>
      </c>
      <c r="AK635">
        <v>7.70277</v>
      </c>
      <c r="AL635">
        <v>1433.5</v>
      </c>
      <c r="AM635">
        <v>100.511</v>
      </c>
      <c r="AN635">
        <v>0.022584</v>
      </c>
      <c r="AO635">
        <v>6.58585</v>
      </c>
      <c r="AP635">
        <v>999.9</v>
      </c>
      <c r="AQ635">
        <v>999.9</v>
      </c>
      <c r="AR635">
        <v>10029.4</v>
      </c>
      <c r="AS635">
        <v>0</v>
      </c>
      <c r="AT635">
        <v>0.493036</v>
      </c>
      <c r="AU635">
        <v>0</v>
      </c>
      <c r="AV635" t="s">
        <v>208</v>
      </c>
      <c r="AW635">
        <v>0</v>
      </c>
      <c r="AX635">
        <v>-0.747</v>
      </c>
      <c r="AY635">
        <v>-0.067</v>
      </c>
      <c r="AZ635">
        <v>0</v>
      </c>
      <c r="BA635">
        <v>0</v>
      </c>
      <c r="BB635">
        <v>0</v>
      </c>
      <c r="BC635">
        <v>0</v>
      </c>
      <c r="BD635">
        <v>-75.7984071428571</v>
      </c>
      <c r="BE635">
        <v>20.0213862783816</v>
      </c>
      <c r="BF635">
        <v>3.54203262060433</v>
      </c>
      <c r="BG635">
        <v>0</v>
      </c>
      <c r="BH635">
        <v>-2.9442230952381</v>
      </c>
      <c r="BI635">
        <v>0.136366303975294</v>
      </c>
      <c r="BJ635">
        <v>0.0353589568694509</v>
      </c>
      <c r="BK635">
        <v>0</v>
      </c>
      <c r="BL635">
        <v>0</v>
      </c>
      <c r="BM635">
        <v>0</v>
      </c>
      <c r="BN635" t="s">
        <v>209</v>
      </c>
      <c r="BO635">
        <v>1.88477</v>
      </c>
      <c r="BP635">
        <v>1.88171</v>
      </c>
      <c r="BQ635">
        <v>1.88324</v>
      </c>
      <c r="BR635">
        <v>1.88199</v>
      </c>
      <c r="BS635">
        <v>1.88383</v>
      </c>
      <c r="BT635">
        <v>1.88309</v>
      </c>
      <c r="BU635">
        <v>1.88479</v>
      </c>
      <c r="BV635">
        <v>1.88232</v>
      </c>
      <c r="BW635" t="s">
        <v>210</v>
      </c>
      <c r="BX635" t="s">
        <v>17</v>
      </c>
      <c r="BY635" t="s">
        <v>17</v>
      </c>
      <c r="BZ635" t="s">
        <v>17</v>
      </c>
      <c r="CA635" t="s">
        <v>211</v>
      </c>
      <c r="CB635" t="s">
        <v>212</v>
      </c>
      <c r="CC635" t="s">
        <v>213</v>
      </c>
      <c r="CD635" t="s">
        <v>213</v>
      </c>
      <c r="CE635" t="s">
        <v>213</v>
      </c>
      <c r="CF635" t="s">
        <v>213</v>
      </c>
      <c r="CG635">
        <v>5</v>
      </c>
      <c r="CH635">
        <v>0</v>
      </c>
      <c r="CI635">
        <v>0</v>
      </c>
      <c r="CJ635">
        <v>0</v>
      </c>
      <c r="CK635">
        <v>0</v>
      </c>
      <c r="CL635">
        <v>2</v>
      </c>
      <c r="CM635">
        <v>1318.16</v>
      </c>
      <c r="CN635">
        <v>2.19178</v>
      </c>
      <c r="CO635">
        <v>7.4464</v>
      </c>
      <c r="CP635">
        <v>9.23268</v>
      </c>
      <c r="CQ635">
        <v>30.0001</v>
      </c>
      <c r="CR635">
        <v>9.12256</v>
      </c>
      <c r="CS635">
        <v>9.29759</v>
      </c>
      <c r="CT635">
        <v>-1</v>
      </c>
      <c r="CU635">
        <v>100</v>
      </c>
      <c r="CV635">
        <v>14.7828</v>
      </c>
      <c r="CW635">
        <v>-999.9</v>
      </c>
      <c r="CX635">
        <v>400</v>
      </c>
      <c r="CY635">
        <v>0</v>
      </c>
      <c r="CZ635">
        <v>103.969</v>
      </c>
      <c r="DA635">
        <v>103.368</v>
      </c>
    </row>
    <row r="636" spans="1:105">
      <c r="A636">
        <v>622</v>
      </c>
      <c r="B636">
        <v>1551448047.5</v>
      </c>
      <c r="C636">
        <v>1748.59999990463</v>
      </c>
      <c r="D636" t="s">
        <v>1464</v>
      </c>
      <c r="E636" t="s">
        <v>1465</v>
      </c>
      <c r="F636">
        <f>J636+I636+M636*K636</f>
        <v>0</v>
      </c>
      <c r="G636">
        <f>(1000*AM636)/(L636*(AO636+273.15))</f>
        <v>0</v>
      </c>
      <c r="H636">
        <f>((G636*F636*(1-(AJ636/1000)))/(100*K636))*(0.0/60)</f>
        <v>0</v>
      </c>
      <c r="I636" t="s">
        <v>203</v>
      </c>
      <c r="J636" t="s">
        <v>204</v>
      </c>
      <c r="K636" t="s">
        <v>205</v>
      </c>
      <c r="L636" t="s">
        <v>206</v>
      </c>
      <c r="M636" t="s">
        <v>927</v>
      </c>
      <c r="N636" t="s">
        <v>928</v>
      </c>
      <c r="O636" t="s">
        <v>812</v>
      </c>
      <c r="Q636">
        <v>1551448047.5</v>
      </c>
      <c r="R636">
        <f>AL636*Y636*(AJ636-AK636)/(100*AF636*(1000-Y636*AJ636))</f>
        <v>0</v>
      </c>
      <c r="S636">
        <f>AL636*Y636*(AI636-AH636*(1000-Y636*AK636)/(1000-Y636*AJ636))/(100*AF636)</f>
        <v>0</v>
      </c>
      <c r="T636">
        <f>(U636/V636*100)</f>
        <v>0</v>
      </c>
      <c r="U636">
        <f>AJ636*(AM636+AN636)/1000</f>
        <v>0</v>
      </c>
      <c r="V636">
        <f>0.61365*exp(17.502*AO636/(240.97+AO636))</f>
        <v>0</v>
      </c>
      <c r="W636">
        <v>116</v>
      </c>
      <c r="X636">
        <v>8</v>
      </c>
      <c r="Y636">
        <f>IF(W636*$H$11&gt;=AA636,1.0,(AA636/(AA636-W636*$H$11)))</f>
        <v>0</v>
      </c>
      <c r="Z636">
        <f>(Y636-1)*100</f>
        <v>0</v>
      </c>
      <c r="AA636">
        <f>MAX(0,($B$11+$C$11*AR636)/(1+$D$11*AR636)*AM636/(AO636+273)*$E$11)</f>
        <v>0</v>
      </c>
      <c r="AB636">
        <f>$B$9*AS636+$C$9*AT636</f>
        <v>0</v>
      </c>
      <c r="AC636">
        <f>AB636*AD636</f>
        <v>0</v>
      </c>
      <c r="AD636">
        <f>($B$9*$D$7+$C$9*$D$7)/($B$9+$C$9)</f>
        <v>0</v>
      </c>
      <c r="AE636">
        <f>($B$9*$K$7+$C$9*$K$7)/($B$9+$C$9)</f>
        <v>0</v>
      </c>
      <c r="AF636">
        <v>10</v>
      </c>
      <c r="AG636">
        <v>1551448047.5</v>
      </c>
      <c r="AH636">
        <v>405.891</v>
      </c>
      <c r="AI636">
        <v>398.607</v>
      </c>
      <c r="AJ636">
        <v>8.48322</v>
      </c>
      <c r="AK636">
        <v>7.7024</v>
      </c>
      <c r="AL636">
        <v>1433.18</v>
      </c>
      <c r="AM636">
        <v>100.51</v>
      </c>
      <c r="AN636">
        <v>0.0224186</v>
      </c>
      <c r="AO636">
        <v>6.59173</v>
      </c>
      <c r="AP636">
        <v>999.9</v>
      </c>
      <c r="AQ636">
        <v>999.9</v>
      </c>
      <c r="AR636">
        <v>9983.75</v>
      </c>
      <c r="AS636">
        <v>0</v>
      </c>
      <c r="AT636">
        <v>0.493036</v>
      </c>
      <c r="AU636">
        <v>0</v>
      </c>
      <c r="AV636" t="s">
        <v>208</v>
      </c>
      <c r="AW636">
        <v>0</v>
      </c>
      <c r="AX636">
        <v>-0.747</v>
      </c>
      <c r="AY636">
        <v>-0.067</v>
      </c>
      <c r="AZ636">
        <v>0</v>
      </c>
      <c r="BA636">
        <v>0</v>
      </c>
      <c r="BB636">
        <v>0</v>
      </c>
      <c r="BC636">
        <v>0</v>
      </c>
      <c r="BD636">
        <v>-75.7984071428571</v>
      </c>
      <c r="BE636">
        <v>20.0213862783816</v>
      </c>
      <c r="BF636">
        <v>3.54203262060433</v>
      </c>
      <c r="BG636">
        <v>0</v>
      </c>
      <c r="BH636">
        <v>-2.9442230952381</v>
      </c>
      <c r="BI636">
        <v>0.136366303975294</v>
      </c>
      <c r="BJ636">
        <v>0.0353589568694509</v>
      </c>
      <c r="BK636">
        <v>0</v>
      </c>
      <c r="BL636">
        <v>0</v>
      </c>
      <c r="BM636">
        <v>0</v>
      </c>
      <c r="BN636" t="s">
        <v>209</v>
      </c>
      <c r="BO636">
        <v>1.88477</v>
      </c>
      <c r="BP636">
        <v>1.88171</v>
      </c>
      <c r="BQ636">
        <v>1.88324</v>
      </c>
      <c r="BR636">
        <v>1.88199</v>
      </c>
      <c r="BS636">
        <v>1.88383</v>
      </c>
      <c r="BT636">
        <v>1.88309</v>
      </c>
      <c r="BU636">
        <v>1.88481</v>
      </c>
      <c r="BV636">
        <v>1.88232</v>
      </c>
      <c r="BW636" t="s">
        <v>210</v>
      </c>
      <c r="BX636" t="s">
        <v>17</v>
      </c>
      <c r="BY636" t="s">
        <v>17</v>
      </c>
      <c r="BZ636" t="s">
        <v>17</v>
      </c>
      <c r="CA636" t="s">
        <v>211</v>
      </c>
      <c r="CB636" t="s">
        <v>212</v>
      </c>
      <c r="CC636" t="s">
        <v>213</v>
      </c>
      <c r="CD636" t="s">
        <v>213</v>
      </c>
      <c r="CE636" t="s">
        <v>213</v>
      </c>
      <c r="CF636" t="s">
        <v>213</v>
      </c>
      <c r="CG636">
        <v>5</v>
      </c>
      <c r="CH636">
        <v>0</v>
      </c>
      <c r="CI636">
        <v>0</v>
      </c>
      <c r="CJ636">
        <v>0</v>
      </c>
      <c r="CK636">
        <v>0</v>
      </c>
      <c r="CL636">
        <v>2</v>
      </c>
      <c r="CM636">
        <v>1341.53</v>
      </c>
      <c r="CN636">
        <v>2.19393</v>
      </c>
      <c r="CO636">
        <v>7.44646</v>
      </c>
      <c r="CP636">
        <v>9.23046</v>
      </c>
      <c r="CQ636">
        <v>30</v>
      </c>
      <c r="CR636">
        <v>9.12087</v>
      </c>
      <c r="CS636">
        <v>9.29584</v>
      </c>
      <c r="CT636">
        <v>-1</v>
      </c>
      <c r="CU636">
        <v>100</v>
      </c>
      <c r="CV636">
        <v>14.7828</v>
      </c>
      <c r="CW636">
        <v>-999.9</v>
      </c>
      <c r="CX636">
        <v>400</v>
      </c>
      <c r="CY636">
        <v>0</v>
      </c>
      <c r="CZ636">
        <v>103.968</v>
      </c>
      <c r="DA636">
        <v>103.368</v>
      </c>
    </row>
    <row r="637" spans="1:105">
      <c r="A637">
        <v>623</v>
      </c>
      <c r="B637">
        <v>1551448049.5</v>
      </c>
      <c r="C637">
        <v>1750.59999990463</v>
      </c>
      <c r="D637" t="s">
        <v>1466</v>
      </c>
      <c r="E637" t="s">
        <v>1467</v>
      </c>
      <c r="F637">
        <f>J637+I637+M637*K637</f>
        <v>0</v>
      </c>
      <c r="G637">
        <f>(1000*AM637)/(L637*(AO637+273.15))</f>
        <v>0</v>
      </c>
      <c r="H637">
        <f>((G637*F637*(1-(AJ637/1000)))/(100*K637))*(0.0/60)</f>
        <v>0</v>
      </c>
      <c r="I637" t="s">
        <v>203</v>
      </c>
      <c r="J637" t="s">
        <v>204</v>
      </c>
      <c r="K637" t="s">
        <v>205</v>
      </c>
      <c r="L637" t="s">
        <v>206</v>
      </c>
      <c r="M637" t="s">
        <v>927</v>
      </c>
      <c r="N637" t="s">
        <v>928</v>
      </c>
      <c r="O637" t="s">
        <v>812</v>
      </c>
      <c r="Q637">
        <v>1551448049.5</v>
      </c>
      <c r="R637">
        <f>AL637*Y637*(AJ637-AK637)/(100*AF637*(1000-Y637*AJ637))</f>
        <v>0</v>
      </c>
      <c r="S637">
        <f>AL637*Y637*(AI637-AH637*(1000-Y637*AK637)/(1000-Y637*AJ637))/(100*AF637)</f>
        <v>0</v>
      </c>
      <c r="T637">
        <f>(U637/V637*100)</f>
        <v>0</v>
      </c>
      <c r="U637">
        <f>AJ637*(AM637+AN637)/1000</f>
        <v>0</v>
      </c>
      <c r="V637">
        <f>0.61365*exp(17.502*AO637/(240.97+AO637))</f>
        <v>0</v>
      </c>
      <c r="W637">
        <v>115</v>
      </c>
      <c r="X637">
        <v>8</v>
      </c>
      <c r="Y637">
        <f>IF(W637*$H$11&gt;=AA637,1.0,(AA637/(AA637-W637*$H$11)))</f>
        <v>0</v>
      </c>
      <c r="Z637">
        <f>(Y637-1)*100</f>
        <v>0</v>
      </c>
      <c r="AA637">
        <f>MAX(0,($B$11+$C$11*AR637)/(1+$D$11*AR637)*AM637/(AO637+273)*$E$11)</f>
        <v>0</v>
      </c>
      <c r="AB637">
        <f>$B$9*AS637+$C$9*AT637</f>
        <v>0</v>
      </c>
      <c r="AC637">
        <f>AB637*AD637</f>
        <v>0</v>
      </c>
      <c r="AD637">
        <f>($B$9*$D$7+$C$9*$D$7)/($B$9+$C$9)</f>
        <v>0</v>
      </c>
      <c r="AE637">
        <f>($B$9*$K$7+$C$9*$K$7)/($B$9+$C$9)</f>
        <v>0</v>
      </c>
      <c r="AF637">
        <v>10</v>
      </c>
      <c r="AG637">
        <v>1551448049.5</v>
      </c>
      <c r="AH637">
        <v>406.204</v>
      </c>
      <c r="AI637">
        <v>398.623</v>
      </c>
      <c r="AJ637">
        <v>8.49436</v>
      </c>
      <c r="AK637">
        <v>7.70231</v>
      </c>
      <c r="AL637">
        <v>1432.98</v>
      </c>
      <c r="AM637">
        <v>100.511</v>
      </c>
      <c r="AN637">
        <v>0.0222972</v>
      </c>
      <c r="AO637">
        <v>6.60093</v>
      </c>
      <c r="AP637">
        <v>999.9</v>
      </c>
      <c r="AQ637">
        <v>999.9</v>
      </c>
      <c r="AR637">
        <v>9970</v>
      </c>
      <c r="AS637">
        <v>0</v>
      </c>
      <c r="AT637">
        <v>0.493036</v>
      </c>
      <c r="AU637">
        <v>0</v>
      </c>
      <c r="AV637" t="s">
        <v>208</v>
      </c>
      <c r="AW637">
        <v>0</v>
      </c>
      <c r="AX637">
        <v>-0.747</v>
      </c>
      <c r="AY637">
        <v>-0.067</v>
      </c>
      <c r="AZ637">
        <v>0</v>
      </c>
      <c r="BA637">
        <v>0</v>
      </c>
      <c r="BB637">
        <v>0</v>
      </c>
      <c r="BC637">
        <v>0</v>
      </c>
      <c r="BD637">
        <v>-75.7984071428571</v>
      </c>
      <c r="BE637">
        <v>20.0213862783816</v>
      </c>
      <c r="BF637">
        <v>3.54203262060433</v>
      </c>
      <c r="BG637">
        <v>0</v>
      </c>
      <c r="BH637">
        <v>-2.9442230952381</v>
      </c>
      <c r="BI637">
        <v>0.136366303975294</v>
      </c>
      <c r="BJ637">
        <v>0.0353589568694509</v>
      </c>
      <c r="BK637">
        <v>0</v>
      </c>
      <c r="BL637">
        <v>0</v>
      </c>
      <c r="BM637">
        <v>0</v>
      </c>
      <c r="BN637" t="s">
        <v>209</v>
      </c>
      <c r="BO637">
        <v>1.88477</v>
      </c>
      <c r="BP637">
        <v>1.88171</v>
      </c>
      <c r="BQ637">
        <v>1.88324</v>
      </c>
      <c r="BR637">
        <v>1.88198</v>
      </c>
      <c r="BS637">
        <v>1.88384</v>
      </c>
      <c r="BT637">
        <v>1.88309</v>
      </c>
      <c r="BU637">
        <v>1.8848</v>
      </c>
      <c r="BV637">
        <v>1.88232</v>
      </c>
      <c r="BW637" t="s">
        <v>210</v>
      </c>
      <c r="BX637" t="s">
        <v>17</v>
      </c>
      <c r="BY637" t="s">
        <v>17</v>
      </c>
      <c r="BZ637" t="s">
        <v>17</v>
      </c>
      <c r="CA637" t="s">
        <v>211</v>
      </c>
      <c r="CB637" t="s">
        <v>212</v>
      </c>
      <c r="CC637" t="s">
        <v>213</v>
      </c>
      <c r="CD637" t="s">
        <v>213</v>
      </c>
      <c r="CE637" t="s">
        <v>213</v>
      </c>
      <c r="CF637" t="s">
        <v>213</v>
      </c>
      <c r="CG637">
        <v>5</v>
      </c>
      <c r="CH637">
        <v>0</v>
      </c>
      <c r="CI637">
        <v>0</v>
      </c>
      <c r="CJ637">
        <v>0</v>
      </c>
      <c r="CK637">
        <v>0</v>
      </c>
      <c r="CL637">
        <v>2</v>
      </c>
      <c r="CM637">
        <v>1341.89</v>
      </c>
      <c r="CN637">
        <v>2.18747</v>
      </c>
      <c r="CO637">
        <v>7.44642</v>
      </c>
      <c r="CP637">
        <v>9.22849</v>
      </c>
      <c r="CQ637">
        <v>30</v>
      </c>
      <c r="CR637">
        <v>9.11922</v>
      </c>
      <c r="CS637">
        <v>9.29436</v>
      </c>
      <c r="CT637">
        <v>-1</v>
      </c>
      <c r="CU637">
        <v>100</v>
      </c>
      <c r="CV637">
        <v>14.7828</v>
      </c>
      <c r="CW637">
        <v>-999.9</v>
      </c>
      <c r="CX637">
        <v>400</v>
      </c>
      <c r="CY637">
        <v>0</v>
      </c>
      <c r="CZ637">
        <v>103.968</v>
      </c>
      <c r="DA637">
        <v>103.369</v>
      </c>
    </row>
    <row r="638" spans="1:105">
      <c r="A638">
        <v>624</v>
      </c>
      <c r="B638">
        <v>1551448051.5</v>
      </c>
      <c r="C638">
        <v>1752.59999990463</v>
      </c>
      <c r="D638" t="s">
        <v>1468</v>
      </c>
      <c r="E638" t="s">
        <v>1469</v>
      </c>
      <c r="F638">
        <f>J638+I638+M638*K638</f>
        <v>0</v>
      </c>
      <c r="G638">
        <f>(1000*AM638)/(L638*(AO638+273.15))</f>
        <v>0</v>
      </c>
      <c r="H638">
        <f>((G638*F638*(1-(AJ638/1000)))/(100*K638))*(0.0/60)</f>
        <v>0</v>
      </c>
      <c r="I638" t="s">
        <v>203</v>
      </c>
      <c r="J638" t="s">
        <v>204</v>
      </c>
      <c r="K638" t="s">
        <v>205</v>
      </c>
      <c r="L638" t="s">
        <v>206</v>
      </c>
      <c r="M638" t="s">
        <v>927</v>
      </c>
      <c r="N638" t="s">
        <v>928</v>
      </c>
      <c r="O638" t="s">
        <v>812</v>
      </c>
      <c r="Q638">
        <v>1551448051.5</v>
      </c>
      <c r="R638">
        <f>AL638*Y638*(AJ638-AK638)/(100*AF638*(1000-Y638*AJ638))</f>
        <v>0</v>
      </c>
      <c r="S638">
        <f>AL638*Y638*(AI638-AH638*(1000-Y638*AK638)/(1000-Y638*AJ638))/(100*AF638)</f>
        <v>0</v>
      </c>
      <c r="T638">
        <f>(U638/V638*100)</f>
        <v>0</v>
      </c>
      <c r="U638">
        <f>AJ638*(AM638+AN638)/1000</f>
        <v>0</v>
      </c>
      <c r="V638">
        <f>0.61365*exp(17.502*AO638/(240.97+AO638))</f>
        <v>0</v>
      </c>
      <c r="W638">
        <v>119</v>
      </c>
      <c r="X638">
        <v>8</v>
      </c>
      <c r="Y638">
        <f>IF(W638*$H$11&gt;=AA638,1.0,(AA638/(AA638-W638*$H$11)))</f>
        <v>0</v>
      </c>
      <c r="Z638">
        <f>(Y638-1)*100</f>
        <v>0</v>
      </c>
      <c r="AA638">
        <f>MAX(0,($B$11+$C$11*AR638)/(1+$D$11*AR638)*AM638/(AO638+273)*$E$11)</f>
        <v>0</v>
      </c>
      <c r="AB638">
        <f>$B$9*AS638+$C$9*AT638</f>
        <v>0</v>
      </c>
      <c r="AC638">
        <f>AB638*AD638</f>
        <v>0</v>
      </c>
      <c r="AD638">
        <f>($B$9*$D$7+$C$9*$D$7)/($B$9+$C$9)</f>
        <v>0</v>
      </c>
      <c r="AE638">
        <f>($B$9*$K$7+$C$9*$K$7)/($B$9+$C$9)</f>
        <v>0</v>
      </c>
      <c r="AF638">
        <v>10</v>
      </c>
      <c r="AG638">
        <v>1551448051.5</v>
      </c>
      <c r="AH638">
        <v>406.515</v>
      </c>
      <c r="AI638">
        <v>398.63</v>
      </c>
      <c r="AJ638">
        <v>8.50755</v>
      </c>
      <c r="AK638">
        <v>7.70169</v>
      </c>
      <c r="AL638">
        <v>1432.95</v>
      </c>
      <c r="AM638">
        <v>100.511</v>
      </c>
      <c r="AN638">
        <v>0.0222514</v>
      </c>
      <c r="AO638">
        <v>6.61616</v>
      </c>
      <c r="AP638">
        <v>999.9</v>
      </c>
      <c r="AQ638">
        <v>999.9</v>
      </c>
      <c r="AR638">
        <v>9979.38</v>
      </c>
      <c r="AS638">
        <v>0</v>
      </c>
      <c r="AT638">
        <v>0.493036</v>
      </c>
      <c r="AU638">
        <v>0</v>
      </c>
      <c r="AV638" t="s">
        <v>208</v>
      </c>
      <c r="AW638">
        <v>0</v>
      </c>
      <c r="AX638">
        <v>-0.747</v>
      </c>
      <c r="AY638">
        <v>-0.067</v>
      </c>
      <c r="AZ638">
        <v>0</v>
      </c>
      <c r="BA638">
        <v>0</v>
      </c>
      <c r="BB638">
        <v>0</v>
      </c>
      <c r="BC638">
        <v>0</v>
      </c>
      <c r="BD638">
        <v>-75.7984071428571</v>
      </c>
      <c r="BE638">
        <v>20.0213862783816</v>
      </c>
      <c r="BF638">
        <v>3.54203262060433</v>
      </c>
      <c r="BG638">
        <v>0</v>
      </c>
      <c r="BH638">
        <v>-2.9442230952381</v>
      </c>
      <c r="BI638">
        <v>0.136366303975294</v>
      </c>
      <c r="BJ638">
        <v>0.0353589568694509</v>
      </c>
      <c r="BK638">
        <v>0</v>
      </c>
      <c r="BL638">
        <v>0</v>
      </c>
      <c r="BM638">
        <v>0</v>
      </c>
      <c r="BN638" t="s">
        <v>209</v>
      </c>
      <c r="BO638">
        <v>1.88477</v>
      </c>
      <c r="BP638">
        <v>1.88171</v>
      </c>
      <c r="BQ638">
        <v>1.88324</v>
      </c>
      <c r="BR638">
        <v>1.88199</v>
      </c>
      <c r="BS638">
        <v>1.88384</v>
      </c>
      <c r="BT638">
        <v>1.88309</v>
      </c>
      <c r="BU638">
        <v>1.88479</v>
      </c>
      <c r="BV638">
        <v>1.88232</v>
      </c>
      <c r="BW638" t="s">
        <v>210</v>
      </c>
      <c r="BX638" t="s">
        <v>17</v>
      </c>
      <c r="BY638" t="s">
        <v>17</v>
      </c>
      <c r="BZ638" t="s">
        <v>17</v>
      </c>
      <c r="CA638" t="s">
        <v>211</v>
      </c>
      <c r="CB638" t="s">
        <v>212</v>
      </c>
      <c r="CC638" t="s">
        <v>213</v>
      </c>
      <c r="CD638" t="s">
        <v>213</v>
      </c>
      <c r="CE638" t="s">
        <v>213</v>
      </c>
      <c r="CF638" t="s">
        <v>213</v>
      </c>
      <c r="CG638">
        <v>5</v>
      </c>
      <c r="CH638">
        <v>0</v>
      </c>
      <c r="CI638">
        <v>0</v>
      </c>
      <c r="CJ638">
        <v>0</v>
      </c>
      <c r="CK638">
        <v>0</v>
      </c>
      <c r="CL638">
        <v>2</v>
      </c>
      <c r="CM638">
        <v>1339.07</v>
      </c>
      <c r="CN638">
        <v>2.18101</v>
      </c>
      <c r="CO638">
        <v>7.44626</v>
      </c>
      <c r="CP638">
        <v>9.22682</v>
      </c>
      <c r="CQ638">
        <v>30</v>
      </c>
      <c r="CR638">
        <v>9.11728</v>
      </c>
      <c r="CS638">
        <v>9.29278</v>
      </c>
      <c r="CT638">
        <v>-1</v>
      </c>
      <c r="CU638">
        <v>100</v>
      </c>
      <c r="CV638">
        <v>14.4072</v>
      </c>
      <c r="CW638">
        <v>-999.9</v>
      </c>
      <c r="CX638">
        <v>400</v>
      </c>
      <c r="CY638">
        <v>0</v>
      </c>
      <c r="CZ638">
        <v>103.968</v>
      </c>
      <c r="DA638">
        <v>103.368</v>
      </c>
    </row>
    <row r="639" spans="1:105">
      <c r="A639">
        <v>625</v>
      </c>
      <c r="B639">
        <v>1551448053.5</v>
      </c>
      <c r="C639">
        <v>1754.59999990463</v>
      </c>
      <c r="D639" t="s">
        <v>1470</v>
      </c>
      <c r="E639" t="s">
        <v>1471</v>
      </c>
      <c r="F639">
        <f>J639+I639+M639*K639</f>
        <v>0</v>
      </c>
      <c r="G639">
        <f>(1000*AM639)/(L639*(AO639+273.15))</f>
        <v>0</v>
      </c>
      <c r="H639">
        <f>((G639*F639*(1-(AJ639/1000)))/(100*K639))*(0.0/60)</f>
        <v>0</v>
      </c>
      <c r="I639" t="s">
        <v>203</v>
      </c>
      <c r="J639" t="s">
        <v>204</v>
      </c>
      <c r="K639" t="s">
        <v>205</v>
      </c>
      <c r="L639" t="s">
        <v>206</v>
      </c>
      <c r="M639" t="s">
        <v>927</v>
      </c>
      <c r="N639" t="s">
        <v>928</v>
      </c>
      <c r="O639" t="s">
        <v>812</v>
      </c>
      <c r="Q639">
        <v>1551448053.5</v>
      </c>
      <c r="R639">
        <f>AL639*Y639*(AJ639-AK639)/(100*AF639*(1000-Y639*AJ639))</f>
        <v>0</v>
      </c>
      <c r="S639">
        <f>AL639*Y639*(AI639-AH639*(1000-Y639*AK639)/(1000-Y639*AJ639))/(100*AF639)</f>
        <v>0</v>
      </c>
      <c r="T639">
        <f>(U639/V639*100)</f>
        <v>0</v>
      </c>
      <c r="U639">
        <f>AJ639*(AM639+AN639)/1000</f>
        <v>0</v>
      </c>
      <c r="V639">
        <f>0.61365*exp(17.502*AO639/(240.97+AO639))</f>
        <v>0</v>
      </c>
      <c r="W639">
        <v>124</v>
      </c>
      <c r="X639">
        <v>9</v>
      </c>
      <c r="Y639">
        <f>IF(W639*$H$11&gt;=AA639,1.0,(AA639/(AA639-W639*$H$11)))</f>
        <v>0</v>
      </c>
      <c r="Z639">
        <f>(Y639-1)*100</f>
        <v>0</v>
      </c>
      <c r="AA639">
        <f>MAX(0,($B$11+$C$11*AR639)/(1+$D$11*AR639)*AM639/(AO639+273)*$E$11)</f>
        <v>0</v>
      </c>
      <c r="AB639">
        <f>$B$9*AS639+$C$9*AT639</f>
        <v>0</v>
      </c>
      <c r="AC639">
        <f>AB639*AD639</f>
        <v>0</v>
      </c>
      <c r="AD639">
        <f>($B$9*$D$7+$C$9*$D$7)/($B$9+$C$9)</f>
        <v>0</v>
      </c>
      <c r="AE639">
        <f>($B$9*$K$7+$C$9*$K$7)/($B$9+$C$9)</f>
        <v>0</v>
      </c>
      <c r="AF639">
        <v>10</v>
      </c>
      <c r="AG639">
        <v>1551448053.5</v>
      </c>
      <c r="AH639">
        <v>406.856</v>
      </c>
      <c r="AI639">
        <v>398.666</v>
      </c>
      <c r="AJ639">
        <v>8.51755</v>
      </c>
      <c r="AK639">
        <v>7.7012</v>
      </c>
      <c r="AL639">
        <v>1433.14</v>
      </c>
      <c r="AM639">
        <v>100.509</v>
      </c>
      <c r="AN639">
        <v>0.0222202</v>
      </c>
      <c r="AO639">
        <v>6.62315</v>
      </c>
      <c r="AP639">
        <v>999.9</v>
      </c>
      <c r="AQ639">
        <v>999.9</v>
      </c>
      <c r="AR639">
        <v>9980.62</v>
      </c>
      <c r="AS639">
        <v>0</v>
      </c>
      <c r="AT639">
        <v>0.493036</v>
      </c>
      <c r="AU639">
        <v>0</v>
      </c>
      <c r="AV639" t="s">
        <v>208</v>
      </c>
      <c r="AW639">
        <v>0</v>
      </c>
      <c r="AX639">
        <v>-0.747</v>
      </c>
      <c r="AY639">
        <v>-0.067</v>
      </c>
      <c r="AZ639">
        <v>0</v>
      </c>
      <c r="BA639">
        <v>0</v>
      </c>
      <c r="BB639">
        <v>0</v>
      </c>
      <c r="BC639">
        <v>0</v>
      </c>
      <c r="BD639">
        <v>-75.7984071428571</v>
      </c>
      <c r="BE639">
        <v>20.0213862783816</v>
      </c>
      <c r="BF639">
        <v>3.54203262060433</v>
      </c>
      <c r="BG639">
        <v>0</v>
      </c>
      <c r="BH639">
        <v>-2.9442230952381</v>
      </c>
      <c r="BI639">
        <v>0.136366303975294</v>
      </c>
      <c r="BJ639">
        <v>0.0353589568694509</v>
      </c>
      <c r="BK639">
        <v>0</v>
      </c>
      <c r="BL639">
        <v>0</v>
      </c>
      <c r="BM639">
        <v>0</v>
      </c>
      <c r="BN639" t="s">
        <v>209</v>
      </c>
      <c r="BO639">
        <v>1.88477</v>
      </c>
      <c r="BP639">
        <v>1.88171</v>
      </c>
      <c r="BQ639">
        <v>1.88324</v>
      </c>
      <c r="BR639">
        <v>1.88199</v>
      </c>
      <c r="BS639">
        <v>1.88384</v>
      </c>
      <c r="BT639">
        <v>1.88309</v>
      </c>
      <c r="BU639">
        <v>1.88479</v>
      </c>
      <c r="BV639">
        <v>1.88232</v>
      </c>
      <c r="BW639" t="s">
        <v>210</v>
      </c>
      <c r="BX639" t="s">
        <v>17</v>
      </c>
      <c r="BY639" t="s">
        <v>17</v>
      </c>
      <c r="BZ639" t="s">
        <v>17</v>
      </c>
      <c r="CA639" t="s">
        <v>211</v>
      </c>
      <c r="CB639" t="s">
        <v>212</v>
      </c>
      <c r="CC639" t="s">
        <v>213</v>
      </c>
      <c r="CD639" t="s">
        <v>213</v>
      </c>
      <c r="CE639" t="s">
        <v>213</v>
      </c>
      <c r="CF639" t="s">
        <v>213</v>
      </c>
      <c r="CG639">
        <v>5</v>
      </c>
      <c r="CH639">
        <v>0</v>
      </c>
      <c r="CI639">
        <v>0</v>
      </c>
      <c r="CJ639">
        <v>0</v>
      </c>
      <c r="CK639">
        <v>0</v>
      </c>
      <c r="CL639">
        <v>2</v>
      </c>
      <c r="CM639">
        <v>1334.92</v>
      </c>
      <c r="CN639">
        <v>2.17454</v>
      </c>
      <c r="CO639">
        <v>7.44619</v>
      </c>
      <c r="CP639">
        <v>9.2249</v>
      </c>
      <c r="CQ639">
        <v>30</v>
      </c>
      <c r="CR639">
        <v>9.11561</v>
      </c>
      <c r="CS639">
        <v>9.2911</v>
      </c>
      <c r="CT639">
        <v>-1</v>
      </c>
      <c r="CU639">
        <v>100</v>
      </c>
      <c r="CV639">
        <v>14.4072</v>
      </c>
      <c r="CW639">
        <v>-999.9</v>
      </c>
      <c r="CX639">
        <v>400</v>
      </c>
      <c r="CY639">
        <v>0</v>
      </c>
      <c r="CZ639">
        <v>103.967</v>
      </c>
      <c r="DA639">
        <v>103.367</v>
      </c>
    </row>
    <row r="640" spans="1:105">
      <c r="A640">
        <v>626</v>
      </c>
      <c r="B640">
        <v>1551448055.5</v>
      </c>
      <c r="C640">
        <v>1756.59999990463</v>
      </c>
      <c r="D640" t="s">
        <v>1472</v>
      </c>
      <c r="E640" t="s">
        <v>1473</v>
      </c>
      <c r="F640">
        <f>J640+I640+M640*K640</f>
        <v>0</v>
      </c>
      <c r="G640">
        <f>(1000*AM640)/(L640*(AO640+273.15))</f>
        <v>0</v>
      </c>
      <c r="H640">
        <f>((G640*F640*(1-(AJ640/1000)))/(100*K640))*(0.0/60)</f>
        <v>0</v>
      </c>
      <c r="I640" t="s">
        <v>203</v>
      </c>
      <c r="J640" t="s">
        <v>204</v>
      </c>
      <c r="K640" t="s">
        <v>205</v>
      </c>
      <c r="L640" t="s">
        <v>206</v>
      </c>
      <c r="M640" t="s">
        <v>927</v>
      </c>
      <c r="N640" t="s">
        <v>928</v>
      </c>
      <c r="O640" t="s">
        <v>812</v>
      </c>
      <c r="Q640">
        <v>1551448055.5</v>
      </c>
      <c r="R640">
        <f>AL640*Y640*(AJ640-AK640)/(100*AF640*(1000-Y640*AJ640))</f>
        <v>0</v>
      </c>
      <c r="S640">
        <f>AL640*Y640*(AI640-AH640*(1000-Y640*AK640)/(1000-Y640*AJ640))/(100*AF640)</f>
        <v>0</v>
      </c>
      <c r="T640">
        <f>(U640/V640*100)</f>
        <v>0</v>
      </c>
      <c r="U640">
        <f>AJ640*(AM640+AN640)/1000</f>
        <v>0</v>
      </c>
      <c r="V640">
        <f>0.61365*exp(17.502*AO640/(240.97+AO640))</f>
        <v>0</v>
      </c>
      <c r="W640">
        <v>125</v>
      </c>
      <c r="X640">
        <v>9</v>
      </c>
      <c r="Y640">
        <f>IF(W640*$H$11&gt;=AA640,1.0,(AA640/(AA640-W640*$H$11)))</f>
        <v>0</v>
      </c>
      <c r="Z640">
        <f>(Y640-1)*100</f>
        <v>0</v>
      </c>
      <c r="AA640">
        <f>MAX(0,($B$11+$C$11*AR640)/(1+$D$11*AR640)*AM640/(AO640+273)*$E$11)</f>
        <v>0</v>
      </c>
      <c r="AB640">
        <f>$B$9*AS640+$C$9*AT640</f>
        <v>0</v>
      </c>
      <c r="AC640">
        <f>AB640*AD640</f>
        <v>0</v>
      </c>
      <c r="AD640">
        <f>($B$9*$D$7+$C$9*$D$7)/($B$9+$C$9)</f>
        <v>0</v>
      </c>
      <c r="AE640">
        <f>($B$9*$K$7+$C$9*$K$7)/($B$9+$C$9)</f>
        <v>0</v>
      </c>
      <c r="AF640">
        <v>10</v>
      </c>
      <c r="AG640">
        <v>1551448055.5</v>
      </c>
      <c r="AH640">
        <v>407.161</v>
      </c>
      <c r="AI640">
        <v>398.664</v>
      </c>
      <c r="AJ640">
        <v>8.5259</v>
      </c>
      <c r="AK640">
        <v>7.70108</v>
      </c>
      <c r="AL640">
        <v>1433.49</v>
      </c>
      <c r="AM640">
        <v>100.51</v>
      </c>
      <c r="AN640">
        <v>0.0221136</v>
      </c>
      <c r="AO640">
        <v>6.63003</v>
      </c>
      <c r="AP640">
        <v>999.9</v>
      </c>
      <c r="AQ640">
        <v>999.9</v>
      </c>
      <c r="AR640">
        <v>10016.2</v>
      </c>
      <c r="AS640">
        <v>0</v>
      </c>
      <c r="AT640">
        <v>0.493036</v>
      </c>
      <c r="AU640">
        <v>0</v>
      </c>
      <c r="AV640" t="s">
        <v>208</v>
      </c>
      <c r="AW640">
        <v>0</v>
      </c>
      <c r="AX640">
        <v>-0.747</v>
      </c>
      <c r="AY640">
        <v>-0.067</v>
      </c>
      <c r="AZ640">
        <v>0</v>
      </c>
      <c r="BA640">
        <v>0</v>
      </c>
      <c r="BB640">
        <v>0</v>
      </c>
      <c r="BC640">
        <v>0</v>
      </c>
      <c r="BD640">
        <v>-75.7984071428571</v>
      </c>
      <c r="BE640">
        <v>20.0213862783816</v>
      </c>
      <c r="BF640">
        <v>3.54203262060433</v>
      </c>
      <c r="BG640">
        <v>0</v>
      </c>
      <c r="BH640">
        <v>-2.9442230952381</v>
      </c>
      <c r="BI640">
        <v>0.136366303975294</v>
      </c>
      <c r="BJ640">
        <v>0.0353589568694509</v>
      </c>
      <c r="BK640">
        <v>0</v>
      </c>
      <c r="BL640">
        <v>0</v>
      </c>
      <c r="BM640">
        <v>0</v>
      </c>
      <c r="BN640" t="s">
        <v>209</v>
      </c>
      <c r="BO640">
        <v>1.88477</v>
      </c>
      <c r="BP640">
        <v>1.88171</v>
      </c>
      <c r="BQ640">
        <v>1.88324</v>
      </c>
      <c r="BR640">
        <v>1.88199</v>
      </c>
      <c r="BS640">
        <v>1.88384</v>
      </c>
      <c r="BT640">
        <v>1.88309</v>
      </c>
      <c r="BU640">
        <v>1.88479</v>
      </c>
      <c r="BV640">
        <v>1.88232</v>
      </c>
      <c r="BW640" t="s">
        <v>210</v>
      </c>
      <c r="BX640" t="s">
        <v>17</v>
      </c>
      <c r="BY640" t="s">
        <v>17</v>
      </c>
      <c r="BZ640" t="s">
        <v>17</v>
      </c>
      <c r="CA640" t="s">
        <v>211</v>
      </c>
      <c r="CB640" t="s">
        <v>212</v>
      </c>
      <c r="CC640" t="s">
        <v>213</v>
      </c>
      <c r="CD640" t="s">
        <v>213</v>
      </c>
      <c r="CE640" t="s">
        <v>213</v>
      </c>
      <c r="CF640" t="s">
        <v>213</v>
      </c>
      <c r="CG640">
        <v>5</v>
      </c>
      <c r="CH640">
        <v>0</v>
      </c>
      <c r="CI640">
        <v>0</v>
      </c>
      <c r="CJ640">
        <v>0</v>
      </c>
      <c r="CK640">
        <v>0</v>
      </c>
      <c r="CL640">
        <v>2</v>
      </c>
      <c r="CM640">
        <v>1334.52</v>
      </c>
      <c r="CN640">
        <v>2.16808</v>
      </c>
      <c r="CO640">
        <v>7.44625</v>
      </c>
      <c r="CP640">
        <v>9.22319</v>
      </c>
      <c r="CQ640">
        <v>30.0001</v>
      </c>
      <c r="CR640">
        <v>9.11394</v>
      </c>
      <c r="CS640">
        <v>9.28962</v>
      </c>
      <c r="CT640">
        <v>-1</v>
      </c>
      <c r="CU640">
        <v>100</v>
      </c>
      <c r="CV640">
        <v>14.4072</v>
      </c>
      <c r="CW640">
        <v>-999.9</v>
      </c>
      <c r="CX640">
        <v>400</v>
      </c>
      <c r="CY640">
        <v>0</v>
      </c>
      <c r="CZ640">
        <v>103.967</v>
      </c>
      <c r="DA640">
        <v>103.366</v>
      </c>
    </row>
    <row r="641" spans="1:105">
      <c r="A641">
        <v>627</v>
      </c>
      <c r="B641">
        <v>1551448057.5</v>
      </c>
      <c r="C641">
        <v>1758.59999990463</v>
      </c>
      <c r="D641" t="s">
        <v>1474</v>
      </c>
      <c r="E641" t="s">
        <v>1475</v>
      </c>
      <c r="F641">
        <f>J641+I641+M641*K641</f>
        <v>0</v>
      </c>
      <c r="G641">
        <f>(1000*AM641)/(L641*(AO641+273.15))</f>
        <v>0</v>
      </c>
      <c r="H641">
        <f>((G641*F641*(1-(AJ641/1000)))/(100*K641))*(0.0/60)</f>
        <v>0</v>
      </c>
      <c r="I641" t="s">
        <v>203</v>
      </c>
      <c r="J641" t="s">
        <v>204</v>
      </c>
      <c r="K641" t="s">
        <v>205</v>
      </c>
      <c r="L641" t="s">
        <v>206</v>
      </c>
      <c r="M641" t="s">
        <v>927</v>
      </c>
      <c r="N641" t="s">
        <v>928</v>
      </c>
      <c r="O641" t="s">
        <v>812</v>
      </c>
      <c r="Q641">
        <v>1551448057.5</v>
      </c>
      <c r="R641">
        <f>AL641*Y641*(AJ641-AK641)/(100*AF641*(1000-Y641*AJ641))</f>
        <v>0</v>
      </c>
      <c r="S641">
        <f>AL641*Y641*(AI641-AH641*(1000-Y641*AK641)/(1000-Y641*AJ641))/(100*AF641)</f>
        <v>0</v>
      </c>
      <c r="T641">
        <f>(U641/V641*100)</f>
        <v>0</v>
      </c>
      <c r="U641">
        <f>AJ641*(AM641+AN641)/1000</f>
        <v>0</v>
      </c>
      <c r="V641">
        <f>0.61365*exp(17.502*AO641/(240.97+AO641))</f>
        <v>0</v>
      </c>
      <c r="W641">
        <v>120</v>
      </c>
      <c r="X641">
        <v>8</v>
      </c>
      <c r="Y641">
        <f>IF(W641*$H$11&gt;=AA641,1.0,(AA641/(AA641-W641*$H$11)))</f>
        <v>0</v>
      </c>
      <c r="Z641">
        <f>(Y641-1)*100</f>
        <v>0</v>
      </c>
      <c r="AA641">
        <f>MAX(0,($B$11+$C$11*AR641)/(1+$D$11*AR641)*AM641/(AO641+273)*$E$11)</f>
        <v>0</v>
      </c>
      <c r="AB641">
        <f>$B$9*AS641+$C$9*AT641</f>
        <v>0</v>
      </c>
      <c r="AC641">
        <f>AB641*AD641</f>
        <v>0</v>
      </c>
      <c r="AD641">
        <f>($B$9*$D$7+$C$9*$D$7)/($B$9+$C$9)</f>
        <v>0</v>
      </c>
      <c r="AE641">
        <f>($B$9*$K$7+$C$9*$K$7)/($B$9+$C$9)</f>
        <v>0</v>
      </c>
      <c r="AF641">
        <v>10</v>
      </c>
      <c r="AG641">
        <v>1551448057.5</v>
      </c>
      <c r="AH641">
        <v>407.435</v>
      </c>
      <c r="AI641">
        <v>398.636</v>
      </c>
      <c r="AJ641">
        <v>8.53289</v>
      </c>
      <c r="AK641">
        <v>7.70055</v>
      </c>
      <c r="AL641">
        <v>1433.48</v>
      </c>
      <c r="AM641">
        <v>100.511</v>
      </c>
      <c r="AN641">
        <v>0.0220194</v>
      </c>
      <c r="AO641">
        <v>6.63373</v>
      </c>
      <c r="AP641">
        <v>999.9</v>
      </c>
      <c r="AQ641">
        <v>999.9</v>
      </c>
      <c r="AR641">
        <v>10026.2</v>
      </c>
      <c r="AS641">
        <v>0</v>
      </c>
      <c r="AT641">
        <v>0.493036</v>
      </c>
      <c r="AU641">
        <v>0</v>
      </c>
      <c r="AV641" t="s">
        <v>208</v>
      </c>
      <c r="AW641">
        <v>0</v>
      </c>
      <c r="AX641">
        <v>-0.747</v>
      </c>
      <c r="AY641">
        <v>-0.067</v>
      </c>
      <c r="AZ641">
        <v>0</v>
      </c>
      <c r="BA641">
        <v>0</v>
      </c>
      <c r="BB641">
        <v>0</v>
      </c>
      <c r="BC641">
        <v>0</v>
      </c>
      <c r="BD641">
        <v>-75.7984071428571</v>
      </c>
      <c r="BE641">
        <v>20.0213862783816</v>
      </c>
      <c r="BF641">
        <v>3.54203262060433</v>
      </c>
      <c r="BG641">
        <v>0</v>
      </c>
      <c r="BH641">
        <v>-2.9442230952381</v>
      </c>
      <c r="BI641">
        <v>0.136366303975294</v>
      </c>
      <c r="BJ641">
        <v>0.0353589568694509</v>
      </c>
      <c r="BK641">
        <v>0</v>
      </c>
      <c r="BL641">
        <v>0</v>
      </c>
      <c r="BM641">
        <v>0</v>
      </c>
      <c r="BN641" t="s">
        <v>209</v>
      </c>
      <c r="BO641">
        <v>1.88477</v>
      </c>
      <c r="BP641">
        <v>1.88171</v>
      </c>
      <c r="BQ641">
        <v>1.88324</v>
      </c>
      <c r="BR641">
        <v>1.88198</v>
      </c>
      <c r="BS641">
        <v>1.88384</v>
      </c>
      <c r="BT641">
        <v>1.88309</v>
      </c>
      <c r="BU641">
        <v>1.8848</v>
      </c>
      <c r="BV641">
        <v>1.88232</v>
      </c>
      <c r="BW641" t="s">
        <v>210</v>
      </c>
      <c r="BX641" t="s">
        <v>17</v>
      </c>
      <c r="BY641" t="s">
        <v>17</v>
      </c>
      <c r="BZ641" t="s">
        <v>17</v>
      </c>
      <c r="CA641" t="s">
        <v>211</v>
      </c>
      <c r="CB641" t="s">
        <v>212</v>
      </c>
      <c r="CC641" t="s">
        <v>213</v>
      </c>
      <c r="CD641" t="s">
        <v>213</v>
      </c>
      <c r="CE641" t="s">
        <v>213</v>
      </c>
      <c r="CF641" t="s">
        <v>213</v>
      </c>
      <c r="CG641">
        <v>5</v>
      </c>
      <c r="CH641">
        <v>0</v>
      </c>
      <c r="CI641">
        <v>0</v>
      </c>
      <c r="CJ641">
        <v>0</v>
      </c>
      <c r="CK641">
        <v>0</v>
      </c>
      <c r="CL641">
        <v>2</v>
      </c>
      <c r="CM641">
        <v>1338.59</v>
      </c>
      <c r="CN641">
        <v>2.16808</v>
      </c>
      <c r="CO641">
        <v>7.44618</v>
      </c>
      <c r="CP641">
        <v>9.22177</v>
      </c>
      <c r="CQ641">
        <v>30</v>
      </c>
      <c r="CR641">
        <v>9.11228</v>
      </c>
      <c r="CS641">
        <v>9.28831</v>
      </c>
      <c r="CT641">
        <v>-1</v>
      </c>
      <c r="CU641">
        <v>100</v>
      </c>
      <c r="CV641">
        <v>14.4072</v>
      </c>
      <c r="CW641">
        <v>-999.9</v>
      </c>
      <c r="CX641">
        <v>400</v>
      </c>
      <c r="CY641">
        <v>0</v>
      </c>
      <c r="CZ641">
        <v>103.966</v>
      </c>
      <c r="DA641">
        <v>103.366</v>
      </c>
    </row>
    <row r="642" spans="1:105">
      <c r="A642">
        <v>628</v>
      </c>
      <c r="B642">
        <v>1551448059.5</v>
      </c>
      <c r="C642">
        <v>1760.59999990463</v>
      </c>
      <c r="D642" t="s">
        <v>1476</v>
      </c>
      <c r="E642" t="s">
        <v>1477</v>
      </c>
      <c r="F642">
        <f>J642+I642+M642*K642</f>
        <v>0</v>
      </c>
      <c r="G642">
        <f>(1000*AM642)/(L642*(AO642+273.15))</f>
        <v>0</v>
      </c>
      <c r="H642">
        <f>((G642*F642*(1-(AJ642/1000)))/(100*K642))*(0.0/60)</f>
        <v>0</v>
      </c>
      <c r="I642" t="s">
        <v>203</v>
      </c>
      <c r="J642" t="s">
        <v>204</v>
      </c>
      <c r="K642" t="s">
        <v>205</v>
      </c>
      <c r="L642" t="s">
        <v>206</v>
      </c>
      <c r="M642" t="s">
        <v>927</v>
      </c>
      <c r="N642" t="s">
        <v>928</v>
      </c>
      <c r="O642" t="s">
        <v>812</v>
      </c>
      <c r="Q642">
        <v>1551448059.5</v>
      </c>
      <c r="R642">
        <f>AL642*Y642*(AJ642-AK642)/(100*AF642*(1000-Y642*AJ642))</f>
        <v>0</v>
      </c>
      <c r="S642">
        <f>AL642*Y642*(AI642-AH642*(1000-Y642*AK642)/(1000-Y642*AJ642))/(100*AF642)</f>
        <v>0</v>
      </c>
      <c r="T642">
        <f>(U642/V642*100)</f>
        <v>0</v>
      </c>
      <c r="U642">
        <f>AJ642*(AM642+AN642)/1000</f>
        <v>0</v>
      </c>
      <c r="V642">
        <f>0.61365*exp(17.502*AO642/(240.97+AO642))</f>
        <v>0</v>
      </c>
      <c r="W642">
        <v>127</v>
      </c>
      <c r="X642">
        <v>9</v>
      </c>
      <c r="Y642">
        <f>IF(W642*$H$11&gt;=AA642,1.0,(AA642/(AA642-W642*$H$11)))</f>
        <v>0</v>
      </c>
      <c r="Z642">
        <f>(Y642-1)*100</f>
        <v>0</v>
      </c>
      <c r="AA642">
        <f>MAX(0,($B$11+$C$11*AR642)/(1+$D$11*AR642)*AM642/(AO642+273)*$E$11)</f>
        <v>0</v>
      </c>
      <c r="AB642">
        <f>$B$9*AS642+$C$9*AT642</f>
        <v>0</v>
      </c>
      <c r="AC642">
        <f>AB642*AD642</f>
        <v>0</v>
      </c>
      <c r="AD642">
        <f>($B$9*$D$7+$C$9*$D$7)/($B$9+$C$9)</f>
        <v>0</v>
      </c>
      <c r="AE642">
        <f>($B$9*$K$7+$C$9*$K$7)/($B$9+$C$9)</f>
        <v>0</v>
      </c>
      <c r="AF642">
        <v>10</v>
      </c>
      <c r="AG642">
        <v>1551448059.5</v>
      </c>
      <c r="AH642">
        <v>407.743</v>
      </c>
      <c r="AI642">
        <v>398.634</v>
      </c>
      <c r="AJ642">
        <v>8.5382</v>
      </c>
      <c r="AK642">
        <v>7.69991</v>
      </c>
      <c r="AL642">
        <v>1433.47</v>
      </c>
      <c r="AM642">
        <v>100.51</v>
      </c>
      <c r="AN642">
        <v>0.0220965</v>
      </c>
      <c r="AO642">
        <v>6.63003</v>
      </c>
      <c r="AP642">
        <v>999.9</v>
      </c>
      <c r="AQ642">
        <v>999.9</v>
      </c>
      <c r="AR642">
        <v>10023.1</v>
      </c>
      <c r="AS642">
        <v>0</v>
      </c>
      <c r="AT642">
        <v>0.493036</v>
      </c>
      <c r="AU642">
        <v>0</v>
      </c>
      <c r="AV642" t="s">
        <v>208</v>
      </c>
      <c r="AW642">
        <v>0</v>
      </c>
      <c r="AX642">
        <v>-0.747</v>
      </c>
      <c r="AY642">
        <v>-0.067</v>
      </c>
      <c r="AZ642">
        <v>0</v>
      </c>
      <c r="BA642">
        <v>0</v>
      </c>
      <c r="BB642">
        <v>0</v>
      </c>
      <c r="BC642">
        <v>0</v>
      </c>
      <c r="BD642">
        <v>-75.7984071428571</v>
      </c>
      <c r="BE642">
        <v>20.0213862783816</v>
      </c>
      <c r="BF642">
        <v>3.54203262060433</v>
      </c>
      <c r="BG642">
        <v>0</v>
      </c>
      <c r="BH642">
        <v>-2.9442230952381</v>
      </c>
      <c r="BI642">
        <v>0.136366303975294</v>
      </c>
      <c r="BJ642">
        <v>0.0353589568694509</v>
      </c>
      <c r="BK642">
        <v>0</v>
      </c>
      <c r="BL642">
        <v>0</v>
      </c>
      <c r="BM642">
        <v>0</v>
      </c>
      <c r="BN642" t="s">
        <v>209</v>
      </c>
      <c r="BO642">
        <v>1.88477</v>
      </c>
      <c r="BP642">
        <v>1.88171</v>
      </c>
      <c r="BQ642">
        <v>1.88324</v>
      </c>
      <c r="BR642">
        <v>1.88198</v>
      </c>
      <c r="BS642">
        <v>1.88383</v>
      </c>
      <c r="BT642">
        <v>1.88309</v>
      </c>
      <c r="BU642">
        <v>1.88481</v>
      </c>
      <c r="BV642">
        <v>1.88232</v>
      </c>
      <c r="BW642" t="s">
        <v>210</v>
      </c>
      <c r="BX642" t="s">
        <v>17</v>
      </c>
      <c r="BY642" t="s">
        <v>17</v>
      </c>
      <c r="BZ642" t="s">
        <v>17</v>
      </c>
      <c r="CA642" t="s">
        <v>211</v>
      </c>
      <c r="CB642" t="s">
        <v>212</v>
      </c>
      <c r="CC642" t="s">
        <v>213</v>
      </c>
      <c r="CD642" t="s">
        <v>213</v>
      </c>
      <c r="CE642" t="s">
        <v>213</v>
      </c>
      <c r="CF642" t="s">
        <v>213</v>
      </c>
      <c r="CG642">
        <v>5</v>
      </c>
      <c r="CH642">
        <v>0</v>
      </c>
      <c r="CI642">
        <v>0</v>
      </c>
      <c r="CJ642">
        <v>0</v>
      </c>
      <c r="CK642">
        <v>0</v>
      </c>
      <c r="CL642">
        <v>2</v>
      </c>
      <c r="CM642">
        <v>1333.55</v>
      </c>
      <c r="CN642">
        <v>2.17023</v>
      </c>
      <c r="CO642">
        <v>7.44602</v>
      </c>
      <c r="CP642">
        <v>9.22012</v>
      </c>
      <c r="CQ642">
        <v>30</v>
      </c>
      <c r="CR642">
        <v>9.11036</v>
      </c>
      <c r="CS642">
        <v>9.28691</v>
      </c>
      <c r="CT642">
        <v>-1</v>
      </c>
      <c r="CU642">
        <v>100</v>
      </c>
      <c r="CV642">
        <v>14.4072</v>
      </c>
      <c r="CW642">
        <v>-999.9</v>
      </c>
      <c r="CX642">
        <v>400</v>
      </c>
      <c r="CY642">
        <v>0</v>
      </c>
      <c r="CZ642">
        <v>103.966</v>
      </c>
      <c r="DA642">
        <v>103.366</v>
      </c>
    </row>
    <row r="643" spans="1:105">
      <c r="A643">
        <v>629</v>
      </c>
      <c r="B643">
        <v>1551448061.5</v>
      </c>
      <c r="C643">
        <v>1762.59999990463</v>
      </c>
      <c r="D643" t="s">
        <v>1478</v>
      </c>
      <c r="E643" t="s">
        <v>1479</v>
      </c>
      <c r="F643">
        <f>J643+I643+M643*K643</f>
        <v>0</v>
      </c>
      <c r="G643">
        <f>(1000*AM643)/(L643*(AO643+273.15))</f>
        <v>0</v>
      </c>
      <c r="H643">
        <f>((G643*F643*(1-(AJ643/1000)))/(100*K643))*(0.0/60)</f>
        <v>0</v>
      </c>
      <c r="I643" t="s">
        <v>203</v>
      </c>
      <c r="J643" t="s">
        <v>204</v>
      </c>
      <c r="K643" t="s">
        <v>205</v>
      </c>
      <c r="L643" t="s">
        <v>206</v>
      </c>
      <c r="M643" t="s">
        <v>927</v>
      </c>
      <c r="N643" t="s">
        <v>928</v>
      </c>
      <c r="O643" t="s">
        <v>812</v>
      </c>
      <c r="Q643">
        <v>1551448061.5</v>
      </c>
      <c r="R643">
        <f>AL643*Y643*(AJ643-AK643)/(100*AF643*(1000-Y643*AJ643))</f>
        <v>0</v>
      </c>
      <c r="S643">
        <f>AL643*Y643*(AI643-AH643*(1000-Y643*AK643)/(1000-Y643*AJ643))/(100*AF643)</f>
        <v>0</v>
      </c>
      <c r="T643">
        <f>(U643/V643*100)</f>
        <v>0</v>
      </c>
      <c r="U643">
        <f>AJ643*(AM643+AN643)/1000</f>
        <v>0</v>
      </c>
      <c r="V643">
        <f>0.61365*exp(17.502*AO643/(240.97+AO643))</f>
        <v>0</v>
      </c>
      <c r="W643">
        <v>138</v>
      </c>
      <c r="X643">
        <v>10</v>
      </c>
      <c r="Y643">
        <f>IF(W643*$H$11&gt;=AA643,1.0,(AA643/(AA643-W643*$H$11)))</f>
        <v>0</v>
      </c>
      <c r="Z643">
        <f>(Y643-1)*100</f>
        <v>0</v>
      </c>
      <c r="AA643">
        <f>MAX(0,($B$11+$C$11*AR643)/(1+$D$11*AR643)*AM643/(AO643+273)*$E$11)</f>
        <v>0</v>
      </c>
      <c r="AB643">
        <f>$B$9*AS643+$C$9*AT643</f>
        <v>0</v>
      </c>
      <c r="AC643">
        <f>AB643*AD643</f>
        <v>0</v>
      </c>
      <c r="AD643">
        <f>($B$9*$D$7+$C$9*$D$7)/($B$9+$C$9)</f>
        <v>0</v>
      </c>
      <c r="AE643">
        <f>($B$9*$K$7+$C$9*$K$7)/($B$9+$C$9)</f>
        <v>0</v>
      </c>
      <c r="AF643">
        <v>10</v>
      </c>
      <c r="AG643">
        <v>1551448061.5</v>
      </c>
      <c r="AH643">
        <v>408.058</v>
      </c>
      <c r="AI643">
        <v>398.643</v>
      </c>
      <c r="AJ643">
        <v>8.5405</v>
      </c>
      <c r="AK643">
        <v>7.70015</v>
      </c>
      <c r="AL643">
        <v>1433.66</v>
      </c>
      <c r="AM643">
        <v>100.509</v>
      </c>
      <c r="AN643">
        <v>0.0221553</v>
      </c>
      <c r="AO643">
        <v>6.62449</v>
      </c>
      <c r="AP643">
        <v>999.9</v>
      </c>
      <c r="AQ643">
        <v>999.9</v>
      </c>
      <c r="AR643">
        <v>10022.5</v>
      </c>
      <c r="AS643">
        <v>0</v>
      </c>
      <c r="AT643">
        <v>0.493036</v>
      </c>
      <c r="AU643">
        <v>0</v>
      </c>
      <c r="AV643" t="s">
        <v>208</v>
      </c>
      <c r="AW643">
        <v>0</v>
      </c>
      <c r="AX643">
        <v>-0.747</v>
      </c>
      <c r="AY643">
        <v>-0.067</v>
      </c>
      <c r="AZ643">
        <v>0</v>
      </c>
      <c r="BA643">
        <v>0</v>
      </c>
      <c r="BB643">
        <v>0</v>
      </c>
      <c r="BC643">
        <v>0</v>
      </c>
      <c r="BD643">
        <v>-75.7984071428571</v>
      </c>
      <c r="BE643">
        <v>20.0213862783816</v>
      </c>
      <c r="BF643">
        <v>3.54203262060433</v>
      </c>
      <c r="BG643">
        <v>0</v>
      </c>
      <c r="BH643">
        <v>-2.9442230952381</v>
      </c>
      <c r="BI643">
        <v>0.136366303975294</v>
      </c>
      <c r="BJ643">
        <v>0.0353589568694509</v>
      </c>
      <c r="BK643">
        <v>0</v>
      </c>
      <c r="BL643">
        <v>0</v>
      </c>
      <c r="BM643">
        <v>0</v>
      </c>
      <c r="BN643" t="s">
        <v>209</v>
      </c>
      <c r="BO643">
        <v>1.88477</v>
      </c>
      <c r="BP643">
        <v>1.88171</v>
      </c>
      <c r="BQ643">
        <v>1.88324</v>
      </c>
      <c r="BR643">
        <v>1.88198</v>
      </c>
      <c r="BS643">
        <v>1.88384</v>
      </c>
      <c r="BT643">
        <v>1.88309</v>
      </c>
      <c r="BU643">
        <v>1.88479</v>
      </c>
      <c r="BV643">
        <v>1.88232</v>
      </c>
      <c r="BW643" t="s">
        <v>210</v>
      </c>
      <c r="BX643" t="s">
        <v>17</v>
      </c>
      <c r="BY643" t="s">
        <v>17</v>
      </c>
      <c r="BZ643" t="s">
        <v>17</v>
      </c>
      <c r="CA643" t="s">
        <v>211</v>
      </c>
      <c r="CB643" t="s">
        <v>212</v>
      </c>
      <c r="CC643" t="s">
        <v>213</v>
      </c>
      <c r="CD643" t="s">
        <v>213</v>
      </c>
      <c r="CE643" t="s">
        <v>213</v>
      </c>
      <c r="CF643" t="s">
        <v>213</v>
      </c>
      <c r="CG643">
        <v>5</v>
      </c>
      <c r="CH643">
        <v>0</v>
      </c>
      <c r="CI643">
        <v>0</v>
      </c>
      <c r="CJ643">
        <v>0</v>
      </c>
      <c r="CK643">
        <v>0</v>
      </c>
      <c r="CL643">
        <v>2</v>
      </c>
      <c r="CM643">
        <v>1325.21</v>
      </c>
      <c r="CN643">
        <v>2.16808</v>
      </c>
      <c r="CO643">
        <v>7.44599</v>
      </c>
      <c r="CP643">
        <v>9.21872</v>
      </c>
      <c r="CQ643">
        <v>30.0001</v>
      </c>
      <c r="CR643">
        <v>9.10868</v>
      </c>
      <c r="CS643">
        <v>9.28571</v>
      </c>
      <c r="CT643">
        <v>-1</v>
      </c>
      <c r="CU643">
        <v>100</v>
      </c>
      <c r="CV643">
        <v>14.0337</v>
      </c>
      <c r="CW643">
        <v>-999.9</v>
      </c>
      <c r="CX643">
        <v>400</v>
      </c>
      <c r="CY643">
        <v>0</v>
      </c>
      <c r="CZ643">
        <v>103.966</v>
      </c>
      <c r="DA643">
        <v>103.365</v>
      </c>
    </row>
    <row r="644" spans="1:105">
      <c r="A644">
        <v>630</v>
      </c>
      <c r="B644">
        <v>1551448063.5</v>
      </c>
      <c r="C644">
        <v>1764.59999990463</v>
      </c>
      <c r="D644" t="s">
        <v>1480</v>
      </c>
      <c r="E644" t="s">
        <v>1481</v>
      </c>
      <c r="F644">
        <f>J644+I644+M644*K644</f>
        <v>0</v>
      </c>
      <c r="G644">
        <f>(1000*AM644)/(L644*(AO644+273.15))</f>
        <v>0</v>
      </c>
      <c r="H644">
        <f>((G644*F644*(1-(AJ644/1000)))/(100*K644))*(0.0/60)</f>
        <v>0</v>
      </c>
      <c r="I644" t="s">
        <v>203</v>
      </c>
      <c r="J644" t="s">
        <v>204</v>
      </c>
      <c r="K644" t="s">
        <v>205</v>
      </c>
      <c r="L644" t="s">
        <v>206</v>
      </c>
      <c r="M644" t="s">
        <v>927</v>
      </c>
      <c r="N644" t="s">
        <v>928</v>
      </c>
      <c r="O644" t="s">
        <v>812</v>
      </c>
      <c r="Q644">
        <v>1551448063.5</v>
      </c>
      <c r="R644">
        <f>AL644*Y644*(AJ644-AK644)/(100*AF644*(1000-Y644*AJ644))</f>
        <v>0</v>
      </c>
      <c r="S644">
        <f>AL644*Y644*(AI644-AH644*(1000-Y644*AK644)/(1000-Y644*AJ644))/(100*AF644)</f>
        <v>0</v>
      </c>
      <c r="T644">
        <f>(U644/V644*100)</f>
        <v>0</v>
      </c>
      <c r="U644">
        <f>AJ644*(AM644+AN644)/1000</f>
        <v>0</v>
      </c>
      <c r="V644">
        <f>0.61365*exp(17.502*AO644/(240.97+AO644))</f>
        <v>0</v>
      </c>
      <c r="W644">
        <v>126</v>
      </c>
      <c r="X644">
        <v>9</v>
      </c>
      <c r="Y644">
        <f>IF(W644*$H$11&gt;=AA644,1.0,(AA644/(AA644-W644*$H$11)))</f>
        <v>0</v>
      </c>
      <c r="Z644">
        <f>(Y644-1)*100</f>
        <v>0</v>
      </c>
      <c r="AA644">
        <f>MAX(0,($B$11+$C$11*AR644)/(1+$D$11*AR644)*AM644/(AO644+273)*$E$11)</f>
        <v>0</v>
      </c>
      <c r="AB644">
        <f>$B$9*AS644+$C$9*AT644</f>
        <v>0</v>
      </c>
      <c r="AC644">
        <f>AB644*AD644</f>
        <v>0</v>
      </c>
      <c r="AD644">
        <f>($B$9*$D$7+$C$9*$D$7)/($B$9+$C$9)</f>
        <v>0</v>
      </c>
      <c r="AE644">
        <f>($B$9*$K$7+$C$9*$K$7)/($B$9+$C$9)</f>
        <v>0</v>
      </c>
      <c r="AF644">
        <v>10</v>
      </c>
      <c r="AG644">
        <v>1551448063.5</v>
      </c>
      <c r="AH644">
        <v>408.395</v>
      </c>
      <c r="AI644">
        <v>398.624</v>
      </c>
      <c r="AJ644">
        <v>8.53853</v>
      </c>
      <c r="AK644">
        <v>7.7002</v>
      </c>
      <c r="AL644">
        <v>1433.69</v>
      </c>
      <c r="AM644">
        <v>100.51</v>
      </c>
      <c r="AN644">
        <v>0.0222254</v>
      </c>
      <c r="AO644">
        <v>6.60931</v>
      </c>
      <c r="AP644">
        <v>999.9</v>
      </c>
      <c r="AQ644">
        <v>999.9</v>
      </c>
      <c r="AR644">
        <v>9984.38</v>
      </c>
      <c r="AS644">
        <v>0</v>
      </c>
      <c r="AT644">
        <v>0.493036</v>
      </c>
      <c r="AU644">
        <v>0</v>
      </c>
      <c r="AV644" t="s">
        <v>208</v>
      </c>
      <c r="AW644">
        <v>0</v>
      </c>
      <c r="AX644">
        <v>-0.747</v>
      </c>
      <c r="AY644">
        <v>-0.067</v>
      </c>
      <c r="AZ644">
        <v>0</v>
      </c>
      <c r="BA644">
        <v>0</v>
      </c>
      <c r="BB644">
        <v>0</v>
      </c>
      <c r="BC644">
        <v>0</v>
      </c>
      <c r="BD644">
        <v>-75.7984071428571</v>
      </c>
      <c r="BE644">
        <v>20.0213862783816</v>
      </c>
      <c r="BF644">
        <v>3.54203262060433</v>
      </c>
      <c r="BG644">
        <v>0</v>
      </c>
      <c r="BH644">
        <v>-2.9442230952381</v>
      </c>
      <c r="BI644">
        <v>0.136366303975294</v>
      </c>
      <c r="BJ644">
        <v>0.0353589568694509</v>
      </c>
      <c r="BK644">
        <v>0</v>
      </c>
      <c r="BL644">
        <v>0</v>
      </c>
      <c r="BM644">
        <v>0</v>
      </c>
      <c r="BN644" t="s">
        <v>209</v>
      </c>
      <c r="BO644">
        <v>1.88477</v>
      </c>
      <c r="BP644">
        <v>1.88171</v>
      </c>
      <c r="BQ644">
        <v>1.88324</v>
      </c>
      <c r="BR644">
        <v>1.88198</v>
      </c>
      <c r="BS644">
        <v>1.88384</v>
      </c>
      <c r="BT644">
        <v>1.88309</v>
      </c>
      <c r="BU644">
        <v>1.88477</v>
      </c>
      <c r="BV644">
        <v>1.88232</v>
      </c>
      <c r="BW644" t="s">
        <v>210</v>
      </c>
      <c r="BX644" t="s">
        <v>17</v>
      </c>
      <c r="BY644" t="s">
        <v>17</v>
      </c>
      <c r="BZ644" t="s">
        <v>17</v>
      </c>
      <c r="CA644" t="s">
        <v>211</v>
      </c>
      <c r="CB644" t="s">
        <v>212</v>
      </c>
      <c r="CC644" t="s">
        <v>213</v>
      </c>
      <c r="CD644" t="s">
        <v>213</v>
      </c>
      <c r="CE644" t="s">
        <v>213</v>
      </c>
      <c r="CF644" t="s">
        <v>213</v>
      </c>
      <c r="CG644">
        <v>5</v>
      </c>
      <c r="CH644">
        <v>0</v>
      </c>
      <c r="CI644">
        <v>0</v>
      </c>
      <c r="CJ644">
        <v>0</v>
      </c>
      <c r="CK644">
        <v>0</v>
      </c>
      <c r="CL644">
        <v>2</v>
      </c>
      <c r="CM644">
        <v>1334.01</v>
      </c>
      <c r="CN644">
        <v>2.15947</v>
      </c>
      <c r="CO644">
        <v>7.44589</v>
      </c>
      <c r="CP644">
        <v>9.21759</v>
      </c>
      <c r="CQ644">
        <v>30.0001</v>
      </c>
      <c r="CR644">
        <v>9.10727</v>
      </c>
      <c r="CS644">
        <v>9.2846</v>
      </c>
      <c r="CT644">
        <v>-1</v>
      </c>
      <c r="CU644">
        <v>100</v>
      </c>
      <c r="CV644">
        <v>14.0337</v>
      </c>
      <c r="CW644">
        <v>-999.9</v>
      </c>
      <c r="CX644">
        <v>400</v>
      </c>
      <c r="CY644">
        <v>0</v>
      </c>
      <c r="CZ644">
        <v>103.966</v>
      </c>
      <c r="DA644">
        <v>103.365</v>
      </c>
    </row>
    <row r="645" spans="1:105">
      <c r="A645">
        <v>631</v>
      </c>
      <c r="B645">
        <v>1551448065.5</v>
      </c>
      <c r="C645">
        <v>1766.59999990463</v>
      </c>
      <c r="D645" t="s">
        <v>1482</v>
      </c>
      <c r="E645" t="s">
        <v>1483</v>
      </c>
      <c r="F645">
        <f>J645+I645+M645*K645</f>
        <v>0</v>
      </c>
      <c r="G645">
        <f>(1000*AM645)/(L645*(AO645+273.15))</f>
        <v>0</v>
      </c>
      <c r="H645">
        <f>((G645*F645*(1-(AJ645/1000)))/(100*K645))*(0.0/60)</f>
        <v>0</v>
      </c>
      <c r="I645" t="s">
        <v>203</v>
      </c>
      <c r="J645" t="s">
        <v>204</v>
      </c>
      <c r="K645" t="s">
        <v>205</v>
      </c>
      <c r="L645" t="s">
        <v>206</v>
      </c>
      <c r="M645" t="s">
        <v>927</v>
      </c>
      <c r="N645" t="s">
        <v>928</v>
      </c>
      <c r="O645" t="s">
        <v>812</v>
      </c>
      <c r="Q645">
        <v>1551448065.5</v>
      </c>
      <c r="R645">
        <f>AL645*Y645*(AJ645-AK645)/(100*AF645*(1000-Y645*AJ645))</f>
        <v>0</v>
      </c>
      <c r="S645">
        <f>AL645*Y645*(AI645-AH645*(1000-Y645*AK645)/(1000-Y645*AJ645))/(100*AF645)</f>
        <v>0</v>
      </c>
      <c r="T645">
        <f>(U645/V645*100)</f>
        <v>0</v>
      </c>
      <c r="U645">
        <f>AJ645*(AM645+AN645)/1000</f>
        <v>0</v>
      </c>
      <c r="V645">
        <f>0.61365*exp(17.502*AO645/(240.97+AO645))</f>
        <v>0</v>
      </c>
      <c r="W645">
        <v>128</v>
      </c>
      <c r="X645">
        <v>9</v>
      </c>
      <c r="Y645">
        <f>IF(W645*$H$11&gt;=AA645,1.0,(AA645/(AA645-W645*$H$11)))</f>
        <v>0</v>
      </c>
      <c r="Z645">
        <f>(Y645-1)*100</f>
        <v>0</v>
      </c>
      <c r="AA645">
        <f>MAX(0,($B$11+$C$11*AR645)/(1+$D$11*AR645)*AM645/(AO645+273)*$E$11)</f>
        <v>0</v>
      </c>
      <c r="AB645">
        <f>$B$9*AS645+$C$9*AT645</f>
        <v>0</v>
      </c>
      <c r="AC645">
        <f>AB645*AD645</f>
        <v>0</v>
      </c>
      <c r="AD645">
        <f>($B$9*$D$7+$C$9*$D$7)/($B$9+$C$9)</f>
        <v>0</v>
      </c>
      <c r="AE645">
        <f>($B$9*$K$7+$C$9*$K$7)/($B$9+$C$9)</f>
        <v>0</v>
      </c>
      <c r="AF645">
        <v>10</v>
      </c>
      <c r="AG645">
        <v>1551448065.5</v>
      </c>
      <c r="AH645">
        <v>408.735</v>
      </c>
      <c r="AI645">
        <v>398.614</v>
      </c>
      <c r="AJ645">
        <v>8.54369</v>
      </c>
      <c r="AK645">
        <v>7.69975</v>
      </c>
      <c r="AL645">
        <v>1433.8</v>
      </c>
      <c r="AM645">
        <v>100.51</v>
      </c>
      <c r="AN645">
        <v>0.0222933</v>
      </c>
      <c r="AO645">
        <v>6.61072</v>
      </c>
      <c r="AP645">
        <v>999.9</v>
      </c>
      <c r="AQ645">
        <v>999.9</v>
      </c>
      <c r="AR645">
        <v>9981.88</v>
      </c>
      <c r="AS645">
        <v>0</v>
      </c>
      <c r="AT645">
        <v>0.493036</v>
      </c>
      <c r="AU645">
        <v>0</v>
      </c>
      <c r="AV645" t="s">
        <v>208</v>
      </c>
      <c r="AW645">
        <v>0</v>
      </c>
      <c r="AX645">
        <v>-0.747</v>
      </c>
      <c r="AY645">
        <v>-0.067</v>
      </c>
      <c r="AZ645">
        <v>0</v>
      </c>
      <c r="BA645">
        <v>0</v>
      </c>
      <c r="BB645">
        <v>0</v>
      </c>
      <c r="BC645">
        <v>0</v>
      </c>
      <c r="BD645">
        <v>-75.7984071428571</v>
      </c>
      <c r="BE645">
        <v>20.0213862783816</v>
      </c>
      <c r="BF645">
        <v>3.54203262060433</v>
      </c>
      <c r="BG645">
        <v>0</v>
      </c>
      <c r="BH645">
        <v>-2.9442230952381</v>
      </c>
      <c r="BI645">
        <v>0.136366303975294</v>
      </c>
      <c r="BJ645">
        <v>0.0353589568694509</v>
      </c>
      <c r="BK645">
        <v>0</v>
      </c>
      <c r="BL645">
        <v>0</v>
      </c>
      <c r="BM645">
        <v>0</v>
      </c>
      <c r="BN645" t="s">
        <v>209</v>
      </c>
      <c r="BO645">
        <v>1.88477</v>
      </c>
      <c r="BP645">
        <v>1.88171</v>
      </c>
      <c r="BQ645">
        <v>1.88324</v>
      </c>
      <c r="BR645">
        <v>1.88199</v>
      </c>
      <c r="BS645">
        <v>1.88384</v>
      </c>
      <c r="BT645">
        <v>1.88309</v>
      </c>
      <c r="BU645">
        <v>1.88479</v>
      </c>
      <c r="BV645">
        <v>1.88232</v>
      </c>
      <c r="BW645" t="s">
        <v>210</v>
      </c>
      <c r="BX645" t="s">
        <v>17</v>
      </c>
      <c r="BY645" t="s">
        <v>17</v>
      </c>
      <c r="BZ645" t="s">
        <v>17</v>
      </c>
      <c r="CA645" t="s">
        <v>211</v>
      </c>
      <c r="CB645" t="s">
        <v>212</v>
      </c>
      <c r="CC645" t="s">
        <v>213</v>
      </c>
      <c r="CD645" t="s">
        <v>213</v>
      </c>
      <c r="CE645" t="s">
        <v>213</v>
      </c>
      <c r="CF645" t="s">
        <v>213</v>
      </c>
      <c r="CG645">
        <v>5</v>
      </c>
      <c r="CH645">
        <v>0</v>
      </c>
      <c r="CI645">
        <v>0</v>
      </c>
      <c r="CJ645">
        <v>0</v>
      </c>
      <c r="CK645">
        <v>0</v>
      </c>
      <c r="CL645">
        <v>2</v>
      </c>
      <c r="CM645">
        <v>1332.88</v>
      </c>
      <c r="CN645">
        <v>2.16162</v>
      </c>
      <c r="CO645">
        <v>7.44579</v>
      </c>
      <c r="CP645">
        <v>9.21649</v>
      </c>
      <c r="CQ645">
        <v>30.0001</v>
      </c>
      <c r="CR645">
        <v>9.10588</v>
      </c>
      <c r="CS645">
        <v>9.28368</v>
      </c>
      <c r="CT645">
        <v>-1</v>
      </c>
      <c r="CU645">
        <v>100</v>
      </c>
      <c r="CV645">
        <v>14.0337</v>
      </c>
      <c r="CW645">
        <v>-999.9</v>
      </c>
      <c r="CX645">
        <v>400</v>
      </c>
      <c r="CY645">
        <v>0</v>
      </c>
      <c r="CZ645">
        <v>103.966</v>
      </c>
      <c r="DA645">
        <v>103.364</v>
      </c>
    </row>
    <row r="646" spans="1:105">
      <c r="A646">
        <v>632</v>
      </c>
      <c r="B646">
        <v>1551448067.5</v>
      </c>
      <c r="C646">
        <v>1768.59999990463</v>
      </c>
      <c r="D646" t="s">
        <v>1484</v>
      </c>
      <c r="E646" t="s">
        <v>1485</v>
      </c>
      <c r="F646">
        <f>J646+I646+M646*K646</f>
        <v>0</v>
      </c>
      <c r="G646">
        <f>(1000*AM646)/(L646*(AO646+273.15))</f>
        <v>0</v>
      </c>
      <c r="H646">
        <f>((G646*F646*(1-(AJ646/1000)))/(100*K646))*(0.0/60)</f>
        <v>0</v>
      </c>
      <c r="I646" t="s">
        <v>203</v>
      </c>
      <c r="J646" t="s">
        <v>204</v>
      </c>
      <c r="K646" t="s">
        <v>205</v>
      </c>
      <c r="L646" t="s">
        <v>206</v>
      </c>
      <c r="M646" t="s">
        <v>927</v>
      </c>
      <c r="N646" t="s">
        <v>928</v>
      </c>
      <c r="O646" t="s">
        <v>812</v>
      </c>
      <c r="Q646">
        <v>1551448067.5</v>
      </c>
      <c r="R646">
        <f>AL646*Y646*(AJ646-AK646)/(100*AF646*(1000-Y646*AJ646))</f>
        <v>0</v>
      </c>
      <c r="S646">
        <f>AL646*Y646*(AI646-AH646*(1000-Y646*AK646)/(1000-Y646*AJ646))/(100*AF646)</f>
        <v>0</v>
      </c>
      <c r="T646">
        <f>(U646/V646*100)</f>
        <v>0</v>
      </c>
      <c r="U646">
        <f>AJ646*(AM646+AN646)/1000</f>
        <v>0</v>
      </c>
      <c r="V646">
        <f>0.61365*exp(17.502*AO646/(240.97+AO646))</f>
        <v>0</v>
      </c>
      <c r="W646">
        <v>140</v>
      </c>
      <c r="X646">
        <v>10</v>
      </c>
      <c r="Y646">
        <f>IF(W646*$H$11&gt;=AA646,1.0,(AA646/(AA646-W646*$H$11)))</f>
        <v>0</v>
      </c>
      <c r="Z646">
        <f>(Y646-1)*100</f>
        <v>0</v>
      </c>
      <c r="AA646">
        <f>MAX(0,($B$11+$C$11*AR646)/(1+$D$11*AR646)*AM646/(AO646+273)*$E$11)</f>
        <v>0</v>
      </c>
      <c r="AB646">
        <f>$B$9*AS646+$C$9*AT646</f>
        <v>0</v>
      </c>
      <c r="AC646">
        <f>AB646*AD646</f>
        <v>0</v>
      </c>
      <c r="AD646">
        <f>($B$9*$D$7+$C$9*$D$7)/($B$9+$C$9)</f>
        <v>0</v>
      </c>
      <c r="AE646">
        <f>($B$9*$K$7+$C$9*$K$7)/($B$9+$C$9)</f>
        <v>0</v>
      </c>
      <c r="AF646">
        <v>10</v>
      </c>
      <c r="AG646">
        <v>1551448067.5</v>
      </c>
      <c r="AH646">
        <v>409.058</v>
      </c>
      <c r="AI646">
        <v>398.634</v>
      </c>
      <c r="AJ646">
        <v>8.55598</v>
      </c>
      <c r="AK646">
        <v>7.69923</v>
      </c>
      <c r="AL646">
        <v>1433.95</v>
      </c>
      <c r="AM646">
        <v>100.509</v>
      </c>
      <c r="AN646">
        <v>0.0223439</v>
      </c>
      <c r="AO646">
        <v>6.62984</v>
      </c>
      <c r="AP646">
        <v>999.9</v>
      </c>
      <c r="AQ646">
        <v>999.9</v>
      </c>
      <c r="AR646">
        <v>9965.62</v>
      </c>
      <c r="AS646">
        <v>0</v>
      </c>
      <c r="AT646">
        <v>0.493036</v>
      </c>
      <c r="AU646">
        <v>0</v>
      </c>
      <c r="AV646" t="s">
        <v>208</v>
      </c>
      <c r="AW646">
        <v>0</v>
      </c>
      <c r="AX646">
        <v>-0.747</v>
      </c>
      <c r="AY646">
        <v>-0.067</v>
      </c>
      <c r="AZ646">
        <v>0</v>
      </c>
      <c r="BA646">
        <v>0</v>
      </c>
      <c r="BB646">
        <v>0</v>
      </c>
      <c r="BC646">
        <v>0</v>
      </c>
      <c r="BD646">
        <v>-75.7984071428571</v>
      </c>
      <c r="BE646">
        <v>20.0213862783816</v>
      </c>
      <c r="BF646">
        <v>3.54203262060433</v>
      </c>
      <c r="BG646">
        <v>0</v>
      </c>
      <c r="BH646">
        <v>-2.9442230952381</v>
      </c>
      <c r="BI646">
        <v>0.136366303975294</v>
      </c>
      <c r="BJ646">
        <v>0.0353589568694509</v>
      </c>
      <c r="BK646">
        <v>0</v>
      </c>
      <c r="BL646">
        <v>0</v>
      </c>
      <c r="BM646">
        <v>0</v>
      </c>
      <c r="BN646" t="s">
        <v>209</v>
      </c>
      <c r="BO646">
        <v>1.88477</v>
      </c>
      <c r="BP646">
        <v>1.88171</v>
      </c>
      <c r="BQ646">
        <v>1.88324</v>
      </c>
      <c r="BR646">
        <v>1.88197</v>
      </c>
      <c r="BS646">
        <v>1.88384</v>
      </c>
      <c r="BT646">
        <v>1.88309</v>
      </c>
      <c r="BU646">
        <v>1.8848</v>
      </c>
      <c r="BV646">
        <v>1.88232</v>
      </c>
      <c r="BW646" t="s">
        <v>210</v>
      </c>
      <c r="BX646" t="s">
        <v>17</v>
      </c>
      <c r="BY646" t="s">
        <v>17</v>
      </c>
      <c r="BZ646" t="s">
        <v>17</v>
      </c>
      <c r="CA646" t="s">
        <v>211</v>
      </c>
      <c r="CB646" t="s">
        <v>212</v>
      </c>
      <c r="CC646" t="s">
        <v>213</v>
      </c>
      <c r="CD646" t="s">
        <v>213</v>
      </c>
      <c r="CE646" t="s">
        <v>213</v>
      </c>
      <c r="CF646" t="s">
        <v>213</v>
      </c>
      <c r="CG646">
        <v>5</v>
      </c>
      <c r="CH646">
        <v>0</v>
      </c>
      <c r="CI646">
        <v>0</v>
      </c>
      <c r="CJ646">
        <v>0</v>
      </c>
      <c r="CK646">
        <v>0</v>
      </c>
      <c r="CL646">
        <v>2</v>
      </c>
      <c r="CM646">
        <v>1323.64</v>
      </c>
      <c r="CN646">
        <v>2.1487</v>
      </c>
      <c r="CO646">
        <v>7.44585</v>
      </c>
      <c r="CP646">
        <v>9.21508</v>
      </c>
      <c r="CQ646">
        <v>30.0002</v>
      </c>
      <c r="CR646">
        <v>9.10452</v>
      </c>
      <c r="CS646">
        <v>9.28285</v>
      </c>
      <c r="CT646">
        <v>-1</v>
      </c>
      <c r="CU646">
        <v>100</v>
      </c>
      <c r="CV646">
        <v>14.0337</v>
      </c>
      <c r="CW646">
        <v>-999.9</v>
      </c>
      <c r="CX646">
        <v>400</v>
      </c>
      <c r="CY646">
        <v>0</v>
      </c>
      <c r="CZ646">
        <v>103.966</v>
      </c>
      <c r="DA646">
        <v>103.364</v>
      </c>
    </row>
    <row r="647" spans="1:105">
      <c r="A647">
        <v>633</v>
      </c>
      <c r="B647">
        <v>1551448069.5</v>
      </c>
      <c r="C647">
        <v>1770.59999990463</v>
      </c>
      <c r="D647" t="s">
        <v>1486</v>
      </c>
      <c r="E647" t="s">
        <v>1487</v>
      </c>
      <c r="F647">
        <f>J647+I647+M647*K647</f>
        <v>0</v>
      </c>
      <c r="G647">
        <f>(1000*AM647)/(L647*(AO647+273.15))</f>
        <v>0</v>
      </c>
      <c r="H647">
        <f>((G647*F647*(1-(AJ647/1000)))/(100*K647))*(0.0/60)</f>
        <v>0</v>
      </c>
      <c r="I647" t="s">
        <v>203</v>
      </c>
      <c r="J647" t="s">
        <v>204</v>
      </c>
      <c r="K647" t="s">
        <v>205</v>
      </c>
      <c r="L647" t="s">
        <v>206</v>
      </c>
      <c r="M647" t="s">
        <v>927</v>
      </c>
      <c r="N647" t="s">
        <v>928</v>
      </c>
      <c r="O647" t="s">
        <v>812</v>
      </c>
      <c r="Q647">
        <v>1551448069.5</v>
      </c>
      <c r="R647">
        <f>AL647*Y647*(AJ647-AK647)/(100*AF647*(1000-Y647*AJ647))</f>
        <v>0</v>
      </c>
      <c r="S647">
        <f>AL647*Y647*(AI647-AH647*(1000-Y647*AK647)/(1000-Y647*AJ647))/(100*AF647)</f>
        <v>0</v>
      </c>
      <c r="T647">
        <f>(U647/V647*100)</f>
        <v>0</v>
      </c>
      <c r="U647">
        <f>AJ647*(AM647+AN647)/1000</f>
        <v>0</v>
      </c>
      <c r="V647">
        <f>0.61365*exp(17.502*AO647/(240.97+AO647))</f>
        <v>0</v>
      </c>
      <c r="W647">
        <v>130</v>
      </c>
      <c r="X647">
        <v>9</v>
      </c>
      <c r="Y647">
        <f>IF(W647*$H$11&gt;=AA647,1.0,(AA647/(AA647-W647*$H$11)))</f>
        <v>0</v>
      </c>
      <c r="Z647">
        <f>(Y647-1)*100</f>
        <v>0</v>
      </c>
      <c r="AA647">
        <f>MAX(0,($B$11+$C$11*AR647)/(1+$D$11*AR647)*AM647/(AO647+273)*$E$11)</f>
        <v>0</v>
      </c>
      <c r="AB647">
        <f>$B$9*AS647+$C$9*AT647</f>
        <v>0</v>
      </c>
      <c r="AC647">
        <f>AB647*AD647</f>
        <v>0</v>
      </c>
      <c r="AD647">
        <f>($B$9*$D$7+$C$9*$D$7)/($B$9+$C$9)</f>
        <v>0</v>
      </c>
      <c r="AE647">
        <f>($B$9*$K$7+$C$9*$K$7)/($B$9+$C$9)</f>
        <v>0</v>
      </c>
      <c r="AF647">
        <v>10</v>
      </c>
      <c r="AG647">
        <v>1551448069.5</v>
      </c>
      <c r="AH647">
        <v>409.391</v>
      </c>
      <c r="AI647">
        <v>398.638</v>
      </c>
      <c r="AJ647">
        <v>8.5597</v>
      </c>
      <c r="AK647">
        <v>7.6989</v>
      </c>
      <c r="AL647">
        <v>1433.53</v>
      </c>
      <c r="AM647">
        <v>100.51</v>
      </c>
      <c r="AN647">
        <v>0.0224324</v>
      </c>
      <c r="AO647">
        <v>6.62854</v>
      </c>
      <c r="AP647">
        <v>999.9</v>
      </c>
      <c r="AQ647">
        <v>999.9</v>
      </c>
      <c r="AR647">
        <v>9987.5</v>
      </c>
      <c r="AS647">
        <v>0</v>
      </c>
      <c r="AT647">
        <v>0.493036</v>
      </c>
      <c r="AU647">
        <v>0</v>
      </c>
      <c r="AV647" t="s">
        <v>208</v>
      </c>
      <c r="AW647">
        <v>0</v>
      </c>
      <c r="AX647">
        <v>-0.747</v>
      </c>
      <c r="AY647">
        <v>-0.067</v>
      </c>
      <c r="AZ647">
        <v>0</v>
      </c>
      <c r="BA647">
        <v>0</v>
      </c>
      <c r="BB647">
        <v>0</v>
      </c>
      <c r="BC647">
        <v>0</v>
      </c>
      <c r="BD647">
        <v>-75.7984071428571</v>
      </c>
      <c r="BE647">
        <v>20.0213862783816</v>
      </c>
      <c r="BF647">
        <v>3.54203262060433</v>
      </c>
      <c r="BG647">
        <v>0</v>
      </c>
      <c r="BH647">
        <v>-2.9442230952381</v>
      </c>
      <c r="BI647">
        <v>0.136366303975294</v>
      </c>
      <c r="BJ647">
        <v>0.0353589568694509</v>
      </c>
      <c r="BK647">
        <v>0</v>
      </c>
      <c r="BL647">
        <v>0</v>
      </c>
      <c r="BM647">
        <v>0</v>
      </c>
      <c r="BN647" t="s">
        <v>209</v>
      </c>
      <c r="BO647">
        <v>1.88477</v>
      </c>
      <c r="BP647">
        <v>1.88171</v>
      </c>
      <c r="BQ647">
        <v>1.88324</v>
      </c>
      <c r="BR647">
        <v>1.88199</v>
      </c>
      <c r="BS647">
        <v>1.88384</v>
      </c>
      <c r="BT647">
        <v>1.88309</v>
      </c>
      <c r="BU647">
        <v>1.8848</v>
      </c>
      <c r="BV647">
        <v>1.88232</v>
      </c>
      <c r="BW647" t="s">
        <v>210</v>
      </c>
      <c r="BX647" t="s">
        <v>17</v>
      </c>
      <c r="BY647" t="s">
        <v>17</v>
      </c>
      <c r="BZ647" t="s">
        <v>17</v>
      </c>
      <c r="CA647" t="s">
        <v>211</v>
      </c>
      <c r="CB647" t="s">
        <v>212</v>
      </c>
      <c r="CC647" t="s">
        <v>213</v>
      </c>
      <c r="CD647" t="s">
        <v>213</v>
      </c>
      <c r="CE647" t="s">
        <v>213</v>
      </c>
      <c r="CF647" t="s">
        <v>213</v>
      </c>
      <c r="CG647">
        <v>5</v>
      </c>
      <c r="CH647">
        <v>0</v>
      </c>
      <c r="CI647">
        <v>0</v>
      </c>
      <c r="CJ647">
        <v>0</v>
      </c>
      <c r="CK647">
        <v>0</v>
      </c>
      <c r="CL647">
        <v>2</v>
      </c>
      <c r="CM647">
        <v>1331.22</v>
      </c>
      <c r="CN647">
        <v>2.13793</v>
      </c>
      <c r="CO647">
        <v>7.44576</v>
      </c>
      <c r="CP647">
        <v>9.21395</v>
      </c>
      <c r="CQ647">
        <v>30.0002</v>
      </c>
      <c r="CR647">
        <v>9.10313</v>
      </c>
      <c r="CS647">
        <v>9.2821</v>
      </c>
      <c r="CT647">
        <v>-1</v>
      </c>
      <c r="CU647">
        <v>100</v>
      </c>
      <c r="CV647">
        <v>13.6623</v>
      </c>
      <c r="CW647">
        <v>-999.9</v>
      </c>
      <c r="CX647">
        <v>400</v>
      </c>
      <c r="CY647">
        <v>0</v>
      </c>
      <c r="CZ647">
        <v>103.965</v>
      </c>
      <c r="DA647">
        <v>103.364</v>
      </c>
    </row>
    <row r="648" spans="1:105">
      <c r="A648">
        <v>634</v>
      </c>
      <c r="B648">
        <v>1551448071.5</v>
      </c>
      <c r="C648">
        <v>1772.59999990463</v>
      </c>
      <c r="D648" t="s">
        <v>1488</v>
      </c>
      <c r="E648" t="s">
        <v>1489</v>
      </c>
      <c r="F648">
        <f>J648+I648+M648*K648</f>
        <v>0</v>
      </c>
      <c r="G648">
        <f>(1000*AM648)/(L648*(AO648+273.15))</f>
        <v>0</v>
      </c>
      <c r="H648">
        <f>((G648*F648*(1-(AJ648/1000)))/(100*K648))*(0.0/60)</f>
        <v>0</v>
      </c>
      <c r="I648" t="s">
        <v>203</v>
      </c>
      <c r="J648" t="s">
        <v>204</v>
      </c>
      <c r="K648" t="s">
        <v>205</v>
      </c>
      <c r="L648" t="s">
        <v>206</v>
      </c>
      <c r="M648" t="s">
        <v>927</v>
      </c>
      <c r="N648" t="s">
        <v>928</v>
      </c>
      <c r="O648" t="s">
        <v>812</v>
      </c>
      <c r="Q648">
        <v>1551448071.5</v>
      </c>
      <c r="R648">
        <f>AL648*Y648*(AJ648-AK648)/(100*AF648*(1000-Y648*AJ648))</f>
        <v>0</v>
      </c>
      <c r="S648">
        <f>AL648*Y648*(AI648-AH648*(1000-Y648*AK648)/(1000-Y648*AJ648))/(100*AF648)</f>
        <v>0</v>
      </c>
      <c r="T648">
        <f>(U648/V648*100)</f>
        <v>0</v>
      </c>
      <c r="U648">
        <f>AJ648*(AM648+AN648)/1000</f>
        <v>0</v>
      </c>
      <c r="V648">
        <f>0.61365*exp(17.502*AO648/(240.97+AO648))</f>
        <v>0</v>
      </c>
      <c r="W648">
        <v>131</v>
      </c>
      <c r="X648">
        <v>9</v>
      </c>
      <c r="Y648">
        <f>IF(W648*$H$11&gt;=AA648,1.0,(AA648/(AA648-W648*$H$11)))</f>
        <v>0</v>
      </c>
      <c r="Z648">
        <f>(Y648-1)*100</f>
        <v>0</v>
      </c>
      <c r="AA648">
        <f>MAX(0,($B$11+$C$11*AR648)/(1+$D$11*AR648)*AM648/(AO648+273)*$E$11)</f>
        <v>0</v>
      </c>
      <c r="AB648">
        <f>$B$9*AS648+$C$9*AT648</f>
        <v>0</v>
      </c>
      <c r="AC648">
        <f>AB648*AD648</f>
        <v>0</v>
      </c>
      <c r="AD648">
        <f>($B$9*$D$7+$C$9*$D$7)/($B$9+$C$9)</f>
        <v>0</v>
      </c>
      <c r="AE648">
        <f>($B$9*$K$7+$C$9*$K$7)/($B$9+$C$9)</f>
        <v>0</v>
      </c>
      <c r="AF648">
        <v>10</v>
      </c>
      <c r="AG648">
        <v>1551448071.5</v>
      </c>
      <c r="AH648">
        <v>409.703</v>
      </c>
      <c r="AI648">
        <v>398.618</v>
      </c>
      <c r="AJ648">
        <v>8.5612</v>
      </c>
      <c r="AK648">
        <v>7.69838</v>
      </c>
      <c r="AL648">
        <v>1433.44</v>
      </c>
      <c r="AM648">
        <v>100.51</v>
      </c>
      <c r="AN648">
        <v>0.0225011</v>
      </c>
      <c r="AO648">
        <v>6.61738</v>
      </c>
      <c r="AP648">
        <v>999.9</v>
      </c>
      <c r="AQ648">
        <v>999.9</v>
      </c>
      <c r="AR648">
        <v>10025</v>
      </c>
      <c r="AS648">
        <v>0</v>
      </c>
      <c r="AT648">
        <v>0.493036</v>
      </c>
      <c r="AU648">
        <v>0</v>
      </c>
      <c r="AV648" t="s">
        <v>208</v>
      </c>
      <c r="AW648">
        <v>0</v>
      </c>
      <c r="AX648">
        <v>-0.747</v>
      </c>
      <c r="AY648">
        <v>-0.067</v>
      </c>
      <c r="AZ648">
        <v>0</v>
      </c>
      <c r="BA648">
        <v>0</v>
      </c>
      <c r="BB648">
        <v>0</v>
      </c>
      <c r="BC648">
        <v>0</v>
      </c>
      <c r="BD648">
        <v>-75.7984071428571</v>
      </c>
      <c r="BE648">
        <v>20.0213862783816</v>
      </c>
      <c r="BF648">
        <v>3.54203262060433</v>
      </c>
      <c r="BG648">
        <v>0</v>
      </c>
      <c r="BH648">
        <v>-2.9442230952381</v>
      </c>
      <c r="BI648">
        <v>0.136366303975294</v>
      </c>
      <c r="BJ648">
        <v>0.0353589568694509</v>
      </c>
      <c r="BK648">
        <v>0</v>
      </c>
      <c r="BL648">
        <v>0</v>
      </c>
      <c r="BM648">
        <v>0</v>
      </c>
      <c r="BN648" t="s">
        <v>209</v>
      </c>
      <c r="BO648">
        <v>1.88477</v>
      </c>
      <c r="BP648">
        <v>1.88171</v>
      </c>
      <c r="BQ648">
        <v>1.88324</v>
      </c>
      <c r="BR648">
        <v>1.88199</v>
      </c>
      <c r="BS648">
        <v>1.88383</v>
      </c>
      <c r="BT648">
        <v>1.88309</v>
      </c>
      <c r="BU648">
        <v>1.88479</v>
      </c>
      <c r="BV648">
        <v>1.88232</v>
      </c>
      <c r="BW648" t="s">
        <v>210</v>
      </c>
      <c r="BX648" t="s">
        <v>17</v>
      </c>
      <c r="BY648" t="s">
        <v>17</v>
      </c>
      <c r="BZ648" t="s">
        <v>17</v>
      </c>
      <c r="CA648" t="s">
        <v>211</v>
      </c>
      <c r="CB648" t="s">
        <v>212</v>
      </c>
      <c r="CC648" t="s">
        <v>213</v>
      </c>
      <c r="CD648" t="s">
        <v>213</v>
      </c>
      <c r="CE648" t="s">
        <v>213</v>
      </c>
      <c r="CF648" t="s">
        <v>213</v>
      </c>
      <c r="CG648">
        <v>5</v>
      </c>
      <c r="CH648">
        <v>0</v>
      </c>
      <c r="CI648">
        <v>0</v>
      </c>
      <c r="CJ648">
        <v>0</v>
      </c>
      <c r="CK648">
        <v>0</v>
      </c>
      <c r="CL648">
        <v>2</v>
      </c>
      <c r="CM648">
        <v>1330.04</v>
      </c>
      <c r="CN648">
        <v>2.15516</v>
      </c>
      <c r="CO648">
        <v>7.44566</v>
      </c>
      <c r="CP648">
        <v>9.21312</v>
      </c>
      <c r="CQ648">
        <v>30.0002</v>
      </c>
      <c r="CR648">
        <v>9.10198</v>
      </c>
      <c r="CS648">
        <v>9.28146</v>
      </c>
      <c r="CT648">
        <v>-1</v>
      </c>
      <c r="CU648">
        <v>100</v>
      </c>
      <c r="CV648">
        <v>13.6623</v>
      </c>
      <c r="CW648">
        <v>-999.9</v>
      </c>
      <c r="CX648">
        <v>400</v>
      </c>
      <c r="CY648">
        <v>0</v>
      </c>
      <c r="CZ648">
        <v>103.964</v>
      </c>
      <c r="DA648">
        <v>103.364</v>
      </c>
    </row>
    <row r="649" spans="1:105">
      <c r="A649">
        <v>635</v>
      </c>
      <c r="B649">
        <v>1551448073.5</v>
      </c>
      <c r="C649">
        <v>1774.59999990463</v>
      </c>
      <c r="D649" t="s">
        <v>1490</v>
      </c>
      <c r="E649" t="s">
        <v>1491</v>
      </c>
      <c r="F649">
        <f>J649+I649+M649*K649</f>
        <v>0</v>
      </c>
      <c r="G649">
        <f>(1000*AM649)/(L649*(AO649+273.15))</f>
        <v>0</v>
      </c>
      <c r="H649">
        <f>((G649*F649*(1-(AJ649/1000)))/(100*K649))*(0.0/60)</f>
        <v>0</v>
      </c>
      <c r="I649" t="s">
        <v>203</v>
      </c>
      <c r="J649" t="s">
        <v>204</v>
      </c>
      <c r="K649" t="s">
        <v>205</v>
      </c>
      <c r="L649" t="s">
        <v>206</v>
      </c>
      <c r="M649" t="s">
        <v>927</v>
      </c>
      <c r="N649" t="s">
        <v>928</v>
      </c>
      <c r="O649" t="s">
        <v>812</v>
      </c>
      <c r="Q649">
        <v>1551448073.5</v>
      </c>
      <c r="R649">
        <f>AL649*Y649*(AJ649-AK649)/(100*AF649*(1000-Y649*AJ649))</f>
        <v>0</v>
      </c>
      <c r="S649">
        <f>AL649*Y649*(AI649-AH649*(1000-Y649*AK649)/(1000-Y649*AJ649))/(100*AF649)</f>
        <v>0</v>
      </c>
      <c r="T649">
        <f>(U649/V649*100)</f>
        <v>0</v>
      </c>
      <c r="U649">
        <f>AJ649*(AM649+AN649)/1000</f>
        <v>0</v>
      </c>
      <c r="V649">
        <f>0.61365*exp(17.502*AO649/(240.97+AO649))</f>
        <v>0</v>
      </c>
      <c r="W649">
        <v>138</v>
      </c>
      <c r="X649">
        <v>10</v>
      </c>
      <c r="Y649">
        <f>IF(W649*$H$11&gt;=AA649,1.0,(AA649/(AA649-W649*$H$11)))</f>
        <v>0</v>
      </c>
      <c r="Z649">
        <f>(Y649-1)*100</f>
        <v>0</v>
      </c>
      <c r="AA649">
        <f>MAX(0,($B$11+$C$11*AR649)/(1+$D$11*AR649)*AM649/(AO649+273)*$E$11)</f>
        <v>0</v>
      </c>
      <c r="AB649">
        <f>$B$9*AS649+$C$9*AT649</f>
        <v>0</v>
      </c>
      <c r="AC649">
        <f>AB649*AD649</f>
        <v>0</v>
      </c>
      <c r="AD649">
        <f>($B$9*$D$7+$C$9*$D$7)/($B$9+$C$9)</f>
        <v>0</v>
      </c>
      <c r="AE649">
        <f>($B$9*$K$7+$C$9*$K$7)/($B$9+$C$9)</f>
        <v>0</v>
      </c>
      <c r="AF649">
        <v>10</v>
      </c>
      <c r="AG649">
        <v>1551448073.5</v>
      </c>
      <c r="AH649">
        <v>410.002</v>
      </c>
      <c r="AI649">
        <v>398.628</v>
      </c>
      <c r="AJ649">
        <v>8.56621</v>
      </c>
      <c r="AK649">
        <v>7.69765</v>
      </c>
      <c r="AL649">
        <v>1433.56</v>
      </c>
      <c r="AM649">
        <v>100.509</v>
      </c>
      <c r="AN649">
        <v>0.0226155</v>
      </c>
      <c r="AO649">
        <v>6.61673</v>
      </c>
      <c r="AP649">
        <v>999.9</v>
      </c>
      <c r="AQ649">
        <v>999.9</v>
      </c>
      <c r="AR649">
        <v>10017.5</v>
      </c>
      <c r="AS649">
        <v>0</v>
      </c>
      <c r="AT649">
        <v>0.493036</v>
      </c>
      <c r="AU649">
        <v>0</v>
      </c>
      <c r="AV649" t="s">
        <v>208</v>
      </c>
      <c r="AW649">
        <v>0</v>
      </c>
      <c r="AX649">
        <v>-0.747</v>
      </c>
      <c r="AY649">
        <v>-0.067</v>
      </c>
      <c r="AZ649">
        <v>0</v>
      </c>
      <c r="BA649">
        <v>0</v>
      </c>
      <c r="BB649">
        <v>0</v>
      </c>
      <c r="BC649">
        <v>0</v>
      </c>
      <c r="BD649">
        <v>-75.7984071428571</v>
      </c>
      <c r="BE649">
        <v>20.0213862783816</v>
      </c>
      <c r="BF649">
        <v>3.54203262060433</v>
      </c>
      <c r="BG649">
        <v>0</v>
      </c>
      <c r="BH649">
        <v>-2.9442230952381</v>
      </c>
      <c r="BI649">
        <v>0.136366303975294</v>
      </c>
      <c r="BJ649">
        <v>0.0353589568694509</v>
      </c>
      <c r="BK649">
        <v>0</v>
      </c>
      <c r="BL649">
        <v>0</v>
      </c>
      <c r="BM649">
        <v>0</v>
      </c>
      <c r="BN649" t="s">
        <v>209</v>
      </c>
      <c r="BO649">
        <v>1.88477</v>
      </c>
      <c r="BP649">
        <v>1.88171</v>
      </c>
      <c r="BQ649">
        <v>1.88324</v>
      </c>
      <c r="BR649">
        <v>1.88195</v>
      </c>
      <c r="BS649">
        <v>1.88384</v>
      </c>
      <c r="BT649">
        <v>1.88309</v>
      </c>
      <c r="BU649">
        <v>1.88479</v>
      </c>
      <c r="BV649">
        <v>1.88232</v>
      </c>
      <c r="BW649" t="s">
        <v>210</v>
      </c>
      <c r="BX649" t="s">
        <v>17</v>
      </c>
      <c r="BY649" t="s">
        <v>17</v>
      </c>
      <c r="BZ649" t="s">
        <v>17</v>
      </c>
      <c r="CA649" t="s">
        <v>211</v>
      </c>
      <c r="CB649" t="s">
        <v>212</v>
      </c>
      <c r="CC649" t="s">
        <v>213</v>
      </c>
      <c r="CD649" t="s">
        <v>213</v>
      </c>
      <c r="CE649" t="s">
        <v>213</v>
      </c>
      <c r="CF649" t="s">
        <v>213</v>
      </c>
      <c r="CG649">
        <v>5</v>
      </c>
      <c r="CH649">
        <v>0</v>
      </c>
      <c r="CI649">
        <v>0</v>
      </c>
      <c r="CJ649">
        <v>0</v>
      </c>
      <c r="CK649">
        <v>0</v>
      </c>
      <c r="CL649">
        <v>2</v>
      </c>
      <c r="CM649">
        <v>1325.02</v>
      </c>
      <c r="CN649">
        <v>2.17669</v>
      </c>
      <c r="CO649">
        <v>7.44568</v>
      </c>
      <c r="CP649">
        <v>9.21226</v>
      </c>
      <c r="CQ649">
        <v>30.0002</v>
      </c>
      <c r="CR649">
        <v>9.10088</v>
      </c>
      <c r="CS649">
        <v>9.28062</v>
      </c>
      <c r="CT649">
        <v>-1</v>
      </c>
      <c r="CU649">
        <v>100</v>
      </c>
      <c r="CV649">
        <v>13.6623</v>
      </c>
      <c r="CW649">
        <v>-999.9</v>
      </c>
      <c r="CX649">
        <v>400</v>
      </c>
      <c r="CY649">
        <v>0</v>
      </c>
      <c r="CZ649">
        <v>103.963</v>
      </c>
      <c r="DA649">
        <v>103.364</v>
      </c>
    </row>
    <row r="650" spans="1:105">
      <c r="A650">
        <v>636</v>
      </c>
      <c r="B650">
        <v>1551448075.5</v>
      </c>
      <c r="C650">
        <v>1776.59999990463</v>
      </c>
      <c r="D650" t="s">
        <v>1492</v>
      </c>
      <c r="E650" t="s">
        <v>1493</v>
      </c>
      <c r="F650">
        <f>J650+I650+M650*K650</f>
        <v>0</v>
      </c>
      <c r="G650">
        <f>(1000*AM650)/(L650*(AO650+273.15))</f>
        <v>0</v>
      </c>
      <c r="H650">
        <f>((G650*F650*(1-(AJ650/1000)))/(100*K650))*(0.0/60)</f>
        <v>0</v>
      </c>
      <c r="I650" t="s">
        <v>203</v>
      </c>
      <c r="J650" t="s">
        <v>204</v>
      </c>
      <c r="K650" t="s">
        <v>205</v>
      </c>
      <c r="L650" t="s">
        <v>206</v>
      </c>
      <c r="M650" t="s">
        <v>927</v>
      </c>
      <c r="N650" t="s">
        <v>928</v>
      </c>
      <c r="O650" t="s">
        <v>812</v>
      </c>
      <c r="Q650">
        <v>1551448075.5</v>
      </c>
      <c r="R650">
        <f>AL650*Y650*(AJ650-AK650)/(100*AF650*(1000-Y650*AJ650))</f>
        <v>0</v>
      </c>
      <c r="S650">
        <f>AL650*Y650*(AI650-AH650*(1000-Y650*AK650)/(1000-Y650*AJ650))/(100*AF650)</f>
        <v>0</v>
      </c>
      <c r="T650">
        <f>(U650/V650*100)</f>
        <v>0</v>
      </c>
      <c r="U650">
        <f>AJ650*(AM650+AN650)/1000</f>
        <v>0</v>
      </c>
      <c r="V650">
        <f>0.61365*exp(17.502*AO650/(240.97+AO650))</f>
        <v>0</v>
      </c>
      <c r="W650">
        <v>135</v>
      </c>
      <c r="X650">
        <v>9</v>
      </c>
      <c r="Y650">
        <f>IF(W650*$H$11&gt;=AA650,1.0,(AA650/(AA650-W650*$H$11)))</f>
        <v>0</v>
      </c>
      <c r="Z650">
        <f>(Y650-1)*100</f>
        <v>0</v>
      </c>
      <c r="AA650">
        <f>MAX(0,($B$11+$C$11*AR650)/(1+$D$11*AR650)*AM650/(AO650+273)*$E$11)</f>
        <v>0</v>
      </c>
      <c r="AB650">
        <f>$B$9*AS650+$C$9*AT650</f>
        <v>0</v>
      </c>
      <c r="AC650">
        <f>AB650*AD650</f>
        <v>0</v>
      </c>
      <c r="AD650">
        <f>($B$9*$D$7+$C$9*$D$7)/($B$9+$C$9)</f>
        <v>0</v>
      </c>
      <c r="AE650">
        <f>($B$9*$K$7+$C$9*$K$7)/($B$9+$C$9)</f>
        <v>0</v>
      </c>
      <c r="AF650">
        <v>10</v>
      </c>
      <c r="AG650">
        <v>1551448075.5</v>
      </c>
      <c r="AH650">
        <v>410.292</v>
      </c>
      <c r="AI650">
        <v>398.631</v>
      </c>
      <c r="AJ650">
        <v>8.56719</v>
      </c>
      <c r="AK650">
        <v>7.69773</v>
      </c>
      <c r="AL650">
        <v>1433.25</v>
      </c>
      <c r="AM650">
        <v>100.509</v>
      </c>
      <c r="AN650">
        <v>0.0226373</v>
      </c>
      <c r="AO650">
        <v>6.61234</v>
      </c>
      <c r="AP650">
        <v>999.9</v>
      </c>
      <c r="AQ650">
        <v>999.9</v>
      </c>
      <c r="AR650">
        <v>10000.6</v>
      </c>
      <c r="AS650">
        <v>0</v>
      </c>
      <c r="AT650">
        <v>0.493036</v>
      </c>
      <c r="AU650">
        <v>0</v>
      </c>
      <c r="AV650" t="s">
        <v>208</v>
      </c>
      <c r="AW650">
        <v>0</v>
      </c>
      <c r="AX650">
        <v>-0.747</v>
      </c>
      <c r="AY650">
        <v>-0.067</v>
      </c>
      <c r="AZ650">
        <v>0</v>
      </c>
      <c r="BA650">
        <v>0</v>
      </c>
      <c r="BB650">
        <v>0</v>
      </c>
      <c r="BC650">
        <v>0</v>
      </c>
      <c r="BD650">
        <v>-75.7984071428571</v>
      </c>
      <c r="BE650">
        <v>20.0213862783816</v>
      </c>
      <c r="BF650">
        <v>3.54203262060433</v>
      </c>
      <c r="BG650">
        <v>0</v>
      </c>
      <c r="BH650">
        <v>-2.9442230952381</v>
      </c>
      <c r="BI650">
        <v>0.136366303975294</v>
      </c>
      <c r="BJ650">
        <v>0.0353589568694509</v>
      </c>
      <c r="BK650">
        <v>0</v>
      </c>
      <c r="BL650">
        <v>0</v>
      </c>
      <c r="BM650">
        <v>0</v>
      </c>
      <c r="BN650" t="s">
        <v>209</v>
      </c>
      <c r="BO650">
        <v>1.88477</v>
      </c>
      <c r="BP650">
        <v>1.88171</v>
      </c>
      <c r="BQ650">
        <v>1.88324</v>
      </c>
      <c r="BR650">
        <v>1.88196</v>
      </c>
      <c r="BS650">
        <v>1.88384</v>
      </c>
      <c r="BT650">
        <v>1.88309</v>
      </c>
      <c r="BU650">
        <v>1.88479</v>
      </c>
      <c r="BV650">
        <v>1.88232</v>
      </c>
      <c r="BW650" t="s">
        <v>210</v>
      </c>
      <c r="BX650" t="s">
        <v>17</v>
      </c>
      <c r="BY650" t="s">
        <v>17</v>
      </c>
      <c r="BZ650" t="s">
        <v>17</v>
      </c>
      <c r="CA650" t="s">
        <v>211</v>
      </c>
      <c r="CB650" t="s">
        <v>212</v>
      </c>
      <c r="CC650" t="s">
        <v>213</v>
      </c>
      <c r="CD650" t="s">
        <v>213</v>
      </c>
      <c r="CE650" t="s">
        <v>213</v>
      </c>
      <c r="CF650" t="s">
        <v>213</v>
      </c>
      <c r="CG650">
        <v>5</v>
      </c>
      <c r="CH650">
        <v>0</v>
      </c>
      <c r="CI650">
        <v>0</v>
      </c>
      <c r="CJ650">
        <v>0</v>
      </c>
      <c r="CK650">
        <v>0</v>
      </c>
      <c r="CL650">
        <v>2</v>
      </c>
      <c r="CM650">
        <v>1326.84</v>
      </c>
      <c r="CN650">
        <v>2.1896</v>
      </c>
      <c r="CO650">
        <v>7.44568</v>
      </c>
      <c r="CP650">
        <v>9.21142</v>
      </c>
      <c r="CQ650">
        <v>30.0003</v>
      </c>
      <c r="CR650">
        <v>9.09977</v>
      </c>
      <c r="CS650">
        <v>9.28007</v>
      </c>
      <c r="CT650">
        <v>-1</v>
      </c>
      <c r="CU650">
        <v>100</v>
      </c>
      <c r="CV650">
        <v>13.6623</v>
      </c>
      <c r="CW650">
        <v>-999.9</v>
      </c>
      <c r="CX650">
        <v>400</v>
      </c>
      <c r="CY650">
        <v>0</v>
      </c>
      <c r="CZ650">
        <v>103.963</v>
      </c>
      <c r="DA650">
        <v>103.364</v>
      </c>
    </row>
    <row r="651" spans="1:105">
      <c r="A651">
        <v>637</v>
      </c>
      <c r="B651">
        <v>1551448077.5</v>
      </c>
      <c r="C651">
        <v>1778.59999990463</v>
      </c>
      <c r="D651" t="s">
        <v>1494</v>
      </c>
      <c r="E651" t="s">
        <v>1495</v>
      </c>
      <c r="F651">
        <f>J651+I651+M651*K651</f>
        <v>0</v>
      </c>
      <c r="G651">
        <f>(1000*AM651)/(L651*(AO651+273.15))</f>
        <v>0</v>
      </c>
      <c r="H651">
        <f>((G651*F651*(1-(AJ651/1000)))/(100*K651))*(0.0/60)</f>
        <v>0</v>
      </c>
      <c r="I651" t="s">
        <v>203</v>
      </c>
      <c r="J651" t="s">
        <v>204</v>
      </c>
      <c r="K651" t="s">
        <v>205</v>
      </c>
      <c r="L651" t="s">
        <v>206</v>
      </c>
      <c r="M651" t="s">
        <v>927</v>
      </c>
      <c r="N651" t="s">
        <v>928</v>
      </c>
      <c r="O651" t="s">
        <v>812</v>
      </c>
      <c r="Q651">
        <v>1551448077.5</v>
      </c>
      <c r="R651">
        <f>AL651*Y651*(AJ651-AK651)/(100*AF651*(1000-Y651*AJ651))</f>
        <v>0</v>
      </c>
      <c r="S651">
        <f>AL651*Y651*(AI651-AH651*(1000-Y651*AK651)/(1000-Y651*AJ651))/(100*AF651)</f>
        <v>0</v>
      </c>
      <c r="T651">
        <f>(U651/V651*100)</f>
        <v>0</v>
      </c>
      <c r="U651">
        <f>AJ651*(AM651+AN651)/1000</f>
        <v>0</v>
      </c>
      <c r="V651">
        <f>0.61365*exp(17.502*AO651/(240.97+AO651))</f>
        <v>0</v>
      </c>
      <c r="W651">
        <v>124</v>
      </c>
      <c r="X651">
        <v>9</v>
      </c>
      <c r="Y651">
        <f>IF(W651*$H$11&gt;=AA651,1.0,(AA651/(AA651-W651*$H$11)))</f>
        <v>0</v>
      </c>
      <c r="Z651">
        <f>(Y651-1)*100</f>
        <v>0</v>
      </c>
      <c r="AA651">
        <f>MAX(0,($B$11+$C$11*AR651)/(1+$D$11*AR651)*AM651/(AO651+273)*$E$11)</f>
        <v>0</v>
      </c>
      <c r="AB651">
        <f>$B$9*AS651+$C$9*AT651</f>
        <v>0</v>
      </c>
      <c r="AC651">
        <f>AB651*AD651</f>
        <v>0</v>
      </c>
      <c r="AD651">
        <f>($B$9*$D$7+$C$9*$D$7)/($B$9+$C$9)</f>
        <v>0</v>
      </c>
      <c r="AE651">
        <f>($B$9*$K$7+$C$9*$K$7)/($B$9+$C$9)</f>
        <v>0</v>
      </c>
      <c r="AF651">
        <v>10</v>
      </c>
      <c r="AG651">
        <v>1551448077.5</v>
      </c>
      <c r="AH651">
        <v>410.611</v>
      </c>
      <c r="AI651">
        <v>398.618</v>
      </c>
      <c r="AJ651">
        <v>8.5649</v>
      </c>
      <c r="AK651">
        <v>7.69749</v>
      </c>
      <c r="AL651">
        <v>1432.99</v>
      </c>
      <c r="AM651">
        <v>100.51</v>
      </c>
      <c r="AN651">
        <v>0.0225402</v>
      </c>
      <c r="AO651">
        <v>6.59693</v>
      </c>
      <c r="AP651">
        <v>999.9</v>
      </c>
      <c r="AQ651">
        <v>999.9</v>
      </c>
      <c r="AR651">
        <v>9984.38</v>
      </c>
      <c r="AS651">
        <v>0</v>
      </c>
      <c r="AT651">
        <v>0.493036</v>
      </c>
      <c r="AU651">
        <v>0</v>
      </c>
      <c r="AV651" t="s">
        <v>208</v>
      </c>
      <c r="AW651">
        <v>0</v>
      </c>
      <c r="AX651">
        <v>-0.747</v>
      </c>
      <c r="AY651">
        <v>-0.067</v>
      </c>
      <c r="AZ651">
        <v>0</v>
      </c>
      <c r="BA651">
        <v>0</v>
      </c>
      <c r="BB651">
        <v>0</v>
      </c>
      <c r="BC651">
        <v>0</v>
      </c>
      <c r="BD651">
        <v>-75.7984071428571</v>
      </c>
      <c r="BE651">
        <v>20.0213862783816</v>
      </c>
      <c r="BF651">
        <v>3.54203262060433</v>
      </c>
      <c r="BG651">
        <v>0</v>
      </c>
      <c r="BH651">
        <v>-2.9442230952381</v>
      </c>
      <c r="BI651">
        <v>0.136366303975294</v>
      </c>
      <c r="BJ651">
        <v>0.0353589568694509</v>
      </c>
      <c r="BK651">
        <v>0</v>
      </c>
      <c r="BL651">
        <v>0</v>
      </c>
      <c r="BM651">
        <v>0</v>
      </c>
      <c r="BN651" t="s">
        <v>209</v>
      </c>
      <c r="BO651">
        <v>1.88477</v>
      </c>
      <c r="BP651">
        <v>1.88171</v>
      </c>
      <c r="BQ651">
        <v>1.88324</v>
      </c>
      <c r="BR651">
        <v>1.88198</v>
      </c>
      <c r="BS651">
        <v>1.88384</v>
      </c>
      <c r="BT651">
        <v>1.88309</v>
      </c>
      <c r="BU651">
        <v>1.88479</v>
      </c>
      <c r="BV651">
        <v>1.88232</v>
      </c>
      <c r="BW651" t="s">
        <v>210</v>
      </c>
      <c r="BX651" t="s">
        <v>17</v>
      </c>
      <c r="BY651" t="s">
        <v>17</v>
      </c>
      <c r="BZ651" t="s">
        <v>17</v>
      </c>
      <c r="CA651" t="s">
        <v>211</v>
      </c>
      <c r="CB651" t="s">
        <v>212</v>
      </c>
      <c r="CC651" t="s">
        <v>213</v>
      </c>
      <c r="CD651" t="s">
        <v>213</v>
      </c>
      <c r="CE651" t="s">
        <v>213</v>
      </c>
      <c r="CF651" t="s">
        <v>213</v>
      </c>
      <c r="CG651">
        <v>5</v>
      </c>
      <c r="CH651">
        <v>0</v>
      </c>
      <c r="CI651">
        <v>0</v>
      </c>
      <c r="CJ651">
        <v>0</v>
      </c>
      <c r="CK651">
        <v>0</v>
      </c>
      <c r="CL651">
        <v>2</v>
      </c>
      <c r="CM651">
        <v>1334.85</v>
      </c>
      <c r="CN651">
        <v>2.1853</v>
      </c>
      <c r="CO651">
        <v>7.44564</v>
      </c>
      <c r="CP651">
        <v>9.21063</v>
      </c>
      <c r="CQ651">
        <v>30.0003</v>
      </c>
      <c r="CR651">
        <v>9.09866</v>
      </c>
      <c r="CS651">
        <v>9.27951</v>
      </c>
      <c r="CT651">
        <v>-1</v>
      </c>
      <c r="CU651">
        <v>100</v>
      </c>
      <c r="CV651">
        <v>13.2891</v>
      </c>
      <c r="CW651">
        <v>-999.9</v>
      </c>
      <c r="CX651">
        <v>400</v>
      </c>
      <c r="CY651">
        <v>0</v>
      </c>
      <c r="CZ651">
        <v>103.962</v>
      </c>
      <c r="DA651">
        <v>103.364</v>
      </c>
    </row>
    <row r="652" spans="1:105">
      <c r="A652">
        <v>638</v>
      </c>
      <c r="B652">
        <v>1551448079.5</v>
      </c>
      <c r="C652">
        <v>1780.59999990463</v>
      </c>
      <c r="D652" t="s">
        <v>1496</v>
      </c>
      <c r="E652" t="s">
        <v>1497</v>
      </c>
      <c r="F652">
        <f>J652+I652+M652*K652</f>
        <v>0</v>
      </c>
      <c r="G652">
        <f>(1000*AM652)/(L652*(AO652+273.15))</f>
        <v>0</v>
      </c>
      <c r="H652">
        <f>((G652*F652*(1-(AJ652/1000)))/(100*K652))*(0.0/60)</f>
        <v>0</v>
      </c>
      <c r="I652" t="s">
        <v>203</v>
      </c>
      <c r="J652" t="s">
        <v>204</v>
      </c>
      <c r="K652" t="s">
        <v>205</v>
      </c>
      <c r="L652" t="s">
        <v>206</v>
      </c>
      <c r="M652" t="s">
        <v>927</v>
      </c>
      <c r="N652" t="s">
        <v>928</v>
      </c>
      <c r="O652" t="s">
        <v>812</v>
      </c>
      <c r="Q652">
        <v>1551448079.5</v>
      </c>
      <c r="R652">
        <f>AL652*Y652*(AJ652-AK652)/(100*AF652*(1000-Y652*AJ652))</f>
        <v>0</v>
      </c>
      <c r="S652">
        <f>AL652*Y652*(AI652-AH652*(1000-Y652*AK652)/(1000-Y652*AJ652))/(100*AF652)</f>
        <v>0</v>
      </c>
      <c r="T652">
        <f>(U652/V652*100)</f>
        <v>0</v>
      </c>
      <c r="U652">
        <f>AJ652*(AM652+AN652)/1000</f>
        <v>0</v>
      </c>
      <c r="V652">
        <f>0.61365*exp(17.502*AO652/(240.97+AO652))</f>
        <v>0</v>
      </c>
      <c r="W652">
        <v>121</v>
      </c>
      <c r="X652">
        <v>8</v>
      </c>
      <c r="Y652">
        <f>IF(W652*$H$11&gt;=AA652,1.0,(AA652/(AA652-W652*$H$11)))</f>
        <v>0</v>
      </c>
      <c r="Z652">
        <f>(Y652-1)*100</f>
        <v>0</v>
      </c>
      <c r="AA652">
        <f>MAX(0,($B$11+$C$11*AR652)/(1+$D$11*AR652)*AM652/(AO652+273)*$E$11)</f>
        <v>0</v>
      </c>
      <c r="AB652">
        <f>$B$9*AS652+$C$9*AT652</f>
        <v>0</v>
      </c>
      <c r="AC652">
        <f>AB652*AD652</f>
        <v>0</v>
      </c>
      <c r="AD652">
        <f>($B$9*$D$7+$C$9*$D$7)/($B$9+$C$9)</f>
        <v>0</v>
      </c>
      <c r="AE652">
        <f>($B$9*$K$7+$C$9*$K$7)/($B$9+$C$9)</f>
        <v>0</v>
      </c>
      <c r="AF652">
        <v>10</v>
      </c>
      <c r="AG652">
        <v>1551448079.5</v>
      </c>
      <c r="AH652">
        <v>410.923</v>
      </c>
      <c r="AI652">
        <v>398.597</v>
      </c>
      <c r="AJ652">
        <v>8.5694</v>
      </c>
      <c r="AK652">
        <v>7.69677</v>
      </c>
      <c r="AL652">
        <v>1433.38</v>
      </c>
      <c r="AM652">
        <v>100.511</v>
      </c>
      <c r="AN652">
        <v>0.0226199</v>
      </c>
      <c r="AO652">
        <v>6.59467</v>
      </c>
      <c r="AP652">
        <v>999.9</v>
      </c>
      <c r="AQ652">
        <v>999.9</v>
      </c>
      <c r="AR652">
        <v>10005</v>
      </c>
      <c r="AS652">
        <v>0</v>
      </c>
      <c r="AT652">
        <v>0.493036</v>
      </c>
      <c r="AU652">
        <v>0</v>
      </c>
      <c r="AV652" t="s">
        <v>208</v>
      </c>
      <c r="AW652">
        <v>0</v>
      </c>
      <c r="AX652">
        <v>-0.747</v>
      </c>
      <c r="AY652">
        <v>-0.067</v>
      </c>
      <c r="AZ652">
        <v>0</v>
      </c>
      <c r="BA652">
        <v>0</v>
      </c>
      <c r="BB652">
        <v>0</v>
      </c>
      <c r="BC652">
        <v>0</v>
      </c>
      <c r="BD652">
        <v>-75.7984071428571</v>
      </c>
      <c r="BE652">
        <v>20.0213862783816</v>
      </c>
      <c r="BF652">
        <v>3.54203262060433</v>
      </c>
      <c r="BG652">
        <v>0</v>
      </c>
      <c r="BH652">
        <v>-2.9442230952381</v>
      </c>
      <c r="BI652">
        <v>0.136366303975294</v>
      </c>
      <c r="BJ652">
        <v>0.0353589568694509</v>
      </c>
      <c r="BK652">
        <v>0</v>
      </c>
      <c r="BL652">
        <v>0</v>
      </c>
      <c r="BM652">
        <v>0</v>
      </c>
      <c r="BN652" t="s">
        <v>209</v>
      </c>
      <c r="BO652">
        <v>1.88477</v>
      </c>
      <c r="BP652">
        <v>1.88171</v>
      </c>
      <c r="BQ652">
        <v>1.88324</v>
      </c>
      <c r="BR652">
        <v>1.88199</v>
      </c>
      <c r="BS652">
        <v>1.88384</v>
      </c>
      <c r="BT652">
        <v>1.88309</v>
      </c>
      <c r="BU652">
        <v>1.8848</v>
      </c>
      <c r="BV652">
        <v>1.88232</v>
      </c>
      <c r="BW652" t="s">
        <v>210</v>
      </c>
      <c r="BX652" t="s">
        <v>17</v>
      </c>
      <c r="BY652" t="s">
        <v>17</v>
      </c>
      <c r="BZ652" t="s">
        <v>17</v>
      </c>
      <c r="CA652" t="s">
        <v>211</v>
      </c>
      <c r="CB652" t="s">
        <v>212</v>
      </c>
      <c r="CC652" t="s">
        <v>213</v>
      </c>
      <c r="CD652" t="s">
        <v>213</v>
      </c>
      <c r="CE652" t="s">
        <v>213</v>
      </c>
      <c r="CF652" t="s">
        <v>213</v>
      </c>
      <c r="CG652">
        <v>5</v>
      </c>
      <c r="CH652">
        <v>0</v>
      </c>
      <c r="CI652">
        <v>0</v>
      </c>
      <c r="CJ652">
        <v>0</v>
      </c>
      <c r="CK652">
        <v>0</v>
      </c>
      <c r="CL652">
        <v>2</v>
      </c>
      <c r="CM652">
        <v>1337.58</v>
      </c>
      <c r="CN652">
        <v>2.18099</v>
      </c>
      <c r="CO652">
        <v>7.44556</v>
      </c>
      <c r="CP652">
        <v>9.21005</v>
      </c>
      <c r="CQ652">
        <v>30.0002</v>
      </c>
      <c r="CR652">
        <v>9.09754</v>
      </c>
      <c r="CS652">
        <v>9.27894</v>
      </c>
      <c r="CT652">
        <v>-1</v>
      </c>
      <c r="CU652">
        <v>100</v>
      </c>
      <c r="CV652">
        <v>13.2891</v>
      </c>
      <c r="CW652">
        <v>-999.9</v>
      </c>
      <c r="CX652">
        <v>400</v>
      </c>
      <c r="CY652">
        <v>0</v>
      </c>
      <c r="CZ652">
        <v>103.962</v>
      </c>
      <c r="DA652">
        <v>103.364</v>
      </c>
    </row>
    <row r="653" spans="1:105">
      <c r="A653">
        <v>639</v>
      </c>
      <c r="B653">
        <v>1551448081.5</v>
      </c>
      <c r="C653">
        <v>1782.59999990463</v>
      </c>
      <c r="D653" t="s">
        <v>1498</v>
      </c>
      <c r="E653" t="s">
        <v>1499</v>
      </c>
      <c r="F653">
        <f>J653+I653+M653*K653</f>
        <v>0</v>
      </c>
      <c r="G653">
        <f>(1000*AM653)/(L653*(AO653+273.15))</f>
        <v>0</v>
      </c>
      <c r="H653">
        <f>((G653*F653*(1-(AJ653/1000)))/(100*K653))*(0.0/60)</f>
        <v>0</v>
      </c>
      <c r="I653" t="s">
        <v>203</v>
      </c>
      <c r="J653" t="s">
        <v>204</v>
      </c>
      <c r="K653" t="s">
        <v>205</v>
      </c>
      <c r="L653" t="s">
        <v>206</v>
      </c>
      <c r="M653" t="s">
        <v>927</v>
      </c>
      <c r="N653" t="s">
        <v>928</v>
      </c>
      <c r="O653" t="s">
        <v>812</v>
      </c>
      <c r="Q653">
        <v>1551448081.5</v>
      </c>
      <c r="R653">
        <f>AL653*Y653*(AJ653-AK653)/(100*AF653*(1000-Y653*AJ653))</f>
        <v>0</v>
      </c>
      <c r="S653">
        <f>AL653*Y653*(AI653-AH653*(1000-Y653*AK653)/(1000-Y653*AJ653))/(100*AF653)</f>
        <v>0</v>
      </c>
      <c r="T653">
        <f>(U653/V653*100)</f>
        <v>0</v>
      </c>
      <c r="U653">
        <f>AJ653*(AM653+AN653)/1000</f>
        <v>0</v>
      </c>
      <c r="V653">
        <f>0.61365*exp(17.502*AO653/(240.97+AO653))</f>
        <v>0</v>
      </c>
      <c r="W653">
        <v>143</v>
      </c>
      <c r="X653">
        <v>10</v>
      </c>
      <c r="Y653">
        <f>IF(W653*$H$11&gt;=AA653,1.0,(AA653/(AA653-W653*$H$11)))</f>
        <v>0</v>
      </c>
      <c r="Z653">
        <f>(Y653-1)*100</f>
        <v>0</v>
      </c>
      <c r="AA653">
        <f>MAX(0,($B$11+$C$11*AR653)/(1+$D$11*AR653)*AM653/(AO653+273)*$E$11)</f>
        <v>0</v>
      </c>
      <c r="AB653">
        <f>$B$9*AS653+$C$9*AT653</f>
        <v>0</v>
      </c>
      <c r="AC653">
        <f>AB653*AD653</f>
        <v>0</v>
      </c>
      <c r="AD653">
        <f>($B$9*$D$7+$C$9*$D$7)/($B$9+$C$9)</f>
        <v>0</v>
      </c>
      <c r="AE653">
        <f>($B$9*$K$7+$C$9*$K$7)/($B$9+$C$9)</f>
        <v>0</v>
      </c>
      <c r="AF653">
        <v>10</v>
      </c>
      <c r="AG653">
        <v>1551448081.5</v>
      </c>
      <c r="AH653">
        <v>411.222</v>
      </c>
      <c r="AI653">
        <v>398.595</v>
      </c>
      <c r="AJ653">
        <v>8.57713</v>
      </c>
      <c r="AK653">
        <v>7.69624</v>
      </c>
      <c r="AL653">
        <v>1434.15</v>
      </c>
      <c r="AM653">
        <v>100.51</v>
      </c>
      <c r="AN653">
        <v>0.0227051</v>
      </c>
      <c r="AO653">
        <v>6.60277</v>
      </c>
      <c r="AP653">
        <v>999.9</v>
      </c>
      <c r="AQ653">
        <v>999.9</v>
      </c>
      <c r="AR653">
        <v>9988.75</v>
      </c>
      <c r="AS653">
        <v>0</v>
      </c>
      <c r="AT653">
        <v>0.493036</v>
      </c>
      <c r="AU653">
        <v>0</v>
      </c>
      <c r="AV653" t="s">
        <v>208</v>
      </c>
      <c r="AW653">
        <v>0</v>
      </c>
      <c r="AX653">
        <v>-0.747</v>
      </c>
      <c r="AY653">
        <v>-0.067</v>
      </c>
      <c r="AZ653">
        <v>0</v>
      </c>
      <c r="BA653">
        <v>0</v>
      </c>
      <c r="BB653">
        <v>0</v>
      </c>
      <c r="BC653">
        <v>0</v>
      </c>
      <c r="BD653">
        <v>-75.7984071428571</v>
      </c>
      <c r="BE653">
        <v>20.0213862783816</v>
      </c>
      <c r="BF653">
        <v>3.54203262060433</v>
      </c>
      <c r="BG653">
        <v>0</v>
      </c>
      <c r="BH653">
        <v>-2.9442230952381</v>
      </c>
      <c r="BI653">
        <v>0.136366303975294</v>
      </c>
      <c r="BJ653">
        <v>0.0353589568694509</v>
      </c>
      <c r="BK653">
        <v>0</v>
      </c>
      <c r="BL653">
        <v>0</v>
      </c>
      <c r="BM653">
        <v>0</v>
      </c>
      <c r="BN653" t="s">
        <v>209</v>
      </c>
      <c r="BO653">
        <v>1.88477</v>
      </c>
      <c r="BP653">
        <v>1.88171</v>
      </c>
      <c r="BQ653">
        <v>1.88324</v>
      </c>
      <c r="BR653">
        <v>1.88197</v>
      </c>
      <c r="BS653">
        <v>1.88384</v>
      </c>
      <c r="BT653">
        <v>1.88309</v>
      </c>
      <c r="BU653">
        <v>1.8848</v>
      </c>
      <c r="BV653">
        <v>1.88232</v>
      </c>
      <c r="BW653" t="s">
        <v>210</v>
      </c>
      <c r="BX653" t="s">
        <v>17</v>
      </c>
      <c r="BY653" t="s">
        <v>17</v>
      </c>
      <c r="BZ653" t="s">
        <v>17</v>
      </c>
      <c r="CA653" t="s">
        <v>211</v>
      </c>
      <c r="CB653" t="s">
        <v>212</v>
      </c>
      <c r="CC653" t="s">
        <v>213</v>
      </c>
      <c r="CD653" t="s">
        <v>213</v>
      </c>
      <c r="CE653" t="s">
        <v>213</v>
      </c>
      <c r="CF653" t="s">
        <v>213</v>
      </c>
      <c r="CG653">
        <v>5</v>
      </c>
      <c r="CH653">
        <v>0</v>
      </c>
      <c r="CI653">
        <v>0</v>
      </c>
      <c r="CJ653">
        <v>0</v>
      </c>
      <c r="CK653">
        <v>0</v>
      </c>
      <c r="CL653">
        <v>2</v>
      </c>
      <c r="CM653">
        <v>1321.97</v>
      </c>
      <c r="CN653">
        <v>2.18314</v>
      </c>
      <c r="CO653">
        <v>7.44547</v>
      </c>
      <c r="CP653">
        <v>9.2095</v>
      </c>
      <c r="CQ653">
        <v>30.0001</v>
      </c>
      <c r="CR653">
        <v>9.09668</v>
      </c>
      <c r="CS653">
        <v>9.27886</v>
      </c>
      <c r="CT653">
        <v>-1</v>
      </c>
      <c r="CU653">
        <v>100</v>
      </c>
      <c r="CV653">
        <v>13.2891</v>
      </c>
      <c r="CW653">
        <v>-999.9</v>
      </c>
      <c r="CX653">
        <v>400</v>
      </c>
      <c r="CY653">
        <v>0</v>
      </c>
      <c r="CZ653">
        <v>103.961</v>
      </c>
      <c r="DA653">
        <v>103.362</v>
      </c>
    </row>
    <row r="654" spans="1:105">
      <c r="A654">
        <v>640</v>
      </c>
      <c r="B654">
        <v>1551448083.5</v>
      </c>
      <c r="C654">
        <v>1784.59999990463</v>
      </c>
      <c r="D654" t="s">
        <v>1500</v>
      </c>
      <c r="E654" t="s">
        <v>1501</v>
      </c>
      <c r="F654">
        <f>J654+I654+M654*K654</f>
        <v>0</v>
      </c>
      <c r="G654">
        <f>(1000*AM654)/(L654*(AO654+273.15))</f>
        <v>0</v>
      </c>
      <c r="H654">
        <f>((G654*F654*(1-(AJ654/1000)))/(100*K654))*(0.0/60)</f>
        <v>0</v>
      </c>
      <c r="I654" t="s">
        <v>203</v>
      </c>
      <c r="J654" t="s">
        <v>204</v>
      </c>
      <c r="K654" t="s">
        <v>205</v>
      </c>
      <c r="L654" t="s">
        <v>206</v>
      </c>
      <c r="M654" t="s">
        <v>927</v>
      </c>
      <c r="N654" t="s">
        <v>928</v>
      </c>
      <c r="O654" t="s">
        <v>812</v>
      </c>
      <c r="Q654">
        <v>1551448083.5</v>
      </c>
      <c r="R654">
        <f>AL654*Y654*(AJ654-AK654)/(100*AF654*(1000-Y654*AJ654))</f>
        <v>0</v>
      </c>
      <c r="S654">
        <f>AL654*Y654*(AI654-AH654*(1000-Y654*AK654)/(1000-Y654*AJ654))/(100*AF654)</f>
        <v>0</v>
      </c>
      <c r="T654">
        <f>(U654/V654*100)</f>
        <v>0</v>
      </c>
      <c r="U654">
        <f>AJ654*(AM654+AN654)/1000</f>
        <v>0</v>
      </c>
      <c r="V654">
        <f>0.61365*exp(17.502*AO654/(240.97+AO654))</f>
        <v>0</v>
      </c>
      <c r="W654">
        <v>141</v>
      </c>
      <c r="X654">
        <v>10</v>
      </c>
      <c r="Y654">
        <f>IF(W654*$H$11&gt;=AA654,1.0,(AA654/(AA654-W654*$H$11)))</f>
        <v>0</v>
      </c>
      <c r="Z654">
        <f>(Y654-1)*100</f>
        <v>0</v>
      </c>
      <c r="AA654">
        <f>MAX(0,($B$11+$C$11*AR654)/(1+$D$11*AR654)*AM654/(AO654+273)*$E$11)</f>
        <v>0</v>
      </c>
      <c r="AB654">
        <f>$B$9*AS654+$C$9*AT654</f>
        <v>0</v>
      </c>
      <c r="AC654">
        <f>AB654*AD654</f>
        <v>0</v>
      </c>
      <c r="AD654">
        <f>($B$9*$D$7+$C$9*$D$7)/($B$9+$C$9)</f>
        <v>0</v>
      </c>
      <c r="AE654">
        <f>($B$9*$K$7+$C$9*$K$7)/($B$9+$C$9)</f>
        <v>0</v>
      </c>
      <c r="AF654">
        <v>10</v>
      </c>
      <c r="AG654">
        <v>1551448083.5</v>
      </c>
      <c r="AH654">
        <v>411.568</v>
      </c>
      <c r="AI654">
        <v>398.603</v>
      </c>
      <c r="AJ654">
        <v>8.58038</v>
      </c>
      <c r="AK654">
        <v>7.69611</v>
      </c>
      <c r="AL654">
        <v>1433.87</v>
      </c>
      <c r="AM654">
        <v>100.509</v>
      </c>
      <c r="AN654">
        <v>0.022528</v>
      </c>
      <c r="AO654">
        <v>6.59875</v>
      </c>
      <c r="AP654">
        <v>999.9</v>
      </c>
      <c r="AQ654">
        <v>999.9</v>
      </c>
      <c r="AR654">
        <v>9965</v>
      </c>
      <c r="AS654">
        <v>0</v>
      </c>
      <c r="AT654">
        <v>0.493036</v>
      </c>
      <c r="AU654">
        <v>0</v>
      </c>
      <c r="AV654" t="s">
        <v>208</v>
      </c>
      <c r="AW654">
        <v>0</v>
      </c>
      <c r="AX654">
        <v>-0.747</v>
      </c>
      <c r="AY654">
        <v>-0.067</v>
      </c>
      <c r="AZ654">
        <v>0</v>
      </c>
      <c r="BA654">
        <v>0</v>
      </c>
      <c r="BB654">
        <v>0</v>
      </c>
      <c r="BC654">
        <v>0</v>
      </c>
      <c r="BD654">
        <v>-75.7984071428571</v>
      </c>
      <c r="BE654">
        <v>20.0213862783816</v>
      </c>
      <c r="BF654">
        <v>3.54203262060433</v>
      </c>
      <c r="BG654">
        <v>0</v>
      </c>
      <c r="BH654">
        <v>-2.9442230952381</v>
      </c>
      <c r="BI654">
        <v>0.136366303975294</v>
      </c>
      <c r="BJ654">
        <v>0.0353589568694509</v>
      </c>
      <c r="BK654">
        <v>0</v>
      </c>
      <c r="BL654">
        <v>0</v>
      </c>
      <c r="BM654">
        <v>0</v>
      </c>
      <c r="BN654" t="s">
        <v>209</v>
      </c>
      <c r="BO654">
        <v>1.88477</v>
      </c>
      <c r="BP654">
        <v>1.88171</v>
      </c>
      <c r="BQ654">
        <v>1.88324</v>
      </c>
      <c r="BR654">
        <v>1.88197</v>
      </c>
      <c r="BS654">
        <v>1.88384</v>
      </c>
      <c r="BT654">
        <v>1.88309</v>
      </c>
      <c r="BU654">
        <v>1.88478</v>
      </c>
      <c r="BV654">
        <v>1.88232</v>
      </c>
      <c r="BW654" t="s">
        <v>210</v>
      </c>
      <c r="BX654" t="s">
        <v>17</v>
      </c>
      <c r="BY654" t="s">
        <v>17</v>
      </c>
      <c r="BZ654" t="s">
        <v>17</v>
      </c>
      <c r="CA654" t="s">
        <v>211</v>
      </c>
      <c r="CB654" t="s">
        <v>212</v>
      </c>
      <c r="CC654" t="s">
        <v>213</v>
      </c>
      <c r="CD654" t="s">
        <v>213</v>
      </c>
      <c r="CE654" t="s">
        <v>213</v>
      </c>
      <c r="CF654" t="s">
        <v>213</v>
      </c>
      <c r="CG654">
        <v>5</v>
      </c>
      <c r="CH654">
        <v>0</v>
      </c>
      <c r="CI654">
        <v>0</v>
      </c>
      <c r="CJ654">
        <v>0</v>
      </c>
      <c r="CK654">
        <v>0</v>
      </c>
      <c r="CL654">
        <v>2</v>
      </c>
      <c r="CM654">
        <v>1323.2</v>
      </c>
      <c r="CN654">
        <v>2.18745</v>
      </c>
      <c r="CO654">
        <v>7.44539</v>
      </c>
      <c r="CP654">
        <v>9.20895</v>
      </c>
      <c r="CQ654">
        <v>30.0001</v>
      </c>
      <c r="CR654">
        <v>9.09585</v>
      </c>
      <c r="CS654">
        <v>9.27886</v>
      </c>
      <c r="CT654">
        <v>-1</v>
      </c>
      <c r="CU654">
        <v>100</v>
      </c>
      <c r="CV654">
        <v>13.2891</v>
      </c>
      <c r="CW654">
        <v>-999.9</v>
      </c>
      <c r="CX654">
        <v>400</v>
      </c>
      <c r="CY654">
        <v>0</v>
      </c>
      <c r="CZ654">
        <v>103.96</v>
      </c>
      <c r="DA654">
        <v>103.361</v>
      </c>
    </row>
    <row r="655" spans="1:105">
      <c r="A655">
        <v>641</v>
      </c>
      <c r="B655">
        <v>1551448085.5</v>
      </c>
      <c r="C655">
        <v>1786.59999990463</v>
      </c>
      <c r="D655" t="s">
        <v>1502</v>
      </c>
      <c r="E655" t="s">
        <v>1503</v>
      </c>
      <c r="F655">
        <f>J655+I655+M655*K655</f>
        <v>0</v>
      </c>
      <c r="G655">
        <f>(1000*AM655)/(L655*(AO655+273.15))</f>
        <v>0</v>
      </c>
      <c r="H655">
        <f>((G655*F655*(1-(AJ655/1000)))/(100*K655))*(0.0/60)</f>
        <v>0</v>
      </c>
      <c r="I655" t="s">
        <v>203</v>
      </c>
      <c r="J655" t="s">
        <v>204</v>
      </c>
      <c r="K655" t="s">
        <v>205</v>
      </c>
      <c r="L655" t="s">
        <v>206</v>
      </c>
      <c r="M655" t="s">
        <v>927</v>
      </c>
      <c r="N655" t="s">
        <v>928</v>
      </c>
      <c r="O655" t="s">
        <v>812</v>
      </c>
      <c r="Q655">
        <v>1551448085.5</v>
      </c>
      <c r="R655">
        <f>AL655*Y655*(AJ655-AK655)/(100*AF655*(1000-Y655*AJ655))</f>
        <v>0</v>
      </c>
      <c r="S655">
        <f>AL655*Y655*(AI655-AH655*(1000-Y655*AK655)/(1000-Y655*AJ655))/(100*AF655)</f>
        <v>0</v>
      </c>
      <c r="T655">
        <f>(U655/V655*100)</f>
        <v>0</v>
      </c>
      <c r="U655">
        <f>AJ655*(AM655+AN655)/1000</f>
        <v>0</v>
      </c>
      <c r="V655">
        <f>0.61365*exp(17.502*AO655/(240.97+AO655))</f>
        <v>0</v>
      </c>
      <c r="W655">
        <v>117</v>
      </c>
      <c r="X655">
        <v>8</v>
      </c>
      <c r="Y655">
        <f>IF(W655*$H$11&gt;=AA655,1.0,(AA655/(AA655-W655*$H$11)))</f>
        <v>0</v>
      </c>
      <c r="Z655">
        <f>(Y655-1)*100</f>
        <v>0</v>
      </c>
      <c r="AA655">
        <f>MAX(0,($B$11+$C$11*AR655)/(1+$D$11*AR655)*AM655/(AO655+273)*$E$11)</f>
        <v>0</v>
      </c>
      <c r="AB655">
        <f>$B$9*AS655+$C$9*AT655</f>
        <v>0</v>
      </c>
      <c r="AC655">
        <f>AB655*AD655</f>
        <v>0</v>
      </c>
      <c r="AD655">
        <f>($B$9*$D$7+$C$9*$D$7)/($B$9+$C$9)</f>
        <v>0</v>
      </c>
      <c r="AE655">
        <f>($B$9*$K$7+$C$9*$K$7)/($B$9+$C$9)</f>
        <v>0</v>
      </c>
      <c r="AF655">
        <v>10</v>
      </c>
      <c r="AG655">
        <v>1551448085.5</v>
      </c>
      <c r="AH655">
        <v>411.878</v>
      </c>
      <c r="AI655">
        <v>398.607</v>
      </c>
      <c r="AJ655">
        <v>8.58329</v>
      </c>
      <c r="AK655">
        <v>7.69637</v>
      </c>
      <c r="AL655">
        <v>1433.51</v>
      </c>
      <c r="AM655">
        <v>100.508</v>
      </c>
      <c r="AN655">
        <v>0.0222618</v>
      </c>
      <c r="AO655">
        <v>6.59289</v>
      </c>
      <c r="AP655">
        <v>999.9</v>
      </c>
      <c r="AQ655">
        <v>999.9</v>
      </c>
      <c r="AR655">
        <v>10005.6</v>
      </c>
      <c r="AS655">
        <v>0</v>
      </c>
      <c r="AT655">
        <v>0.493036</v>
      </c>
      <c r="AU655">
        <v>0</v>
      </c>
      <c r="AV655" t="s">
        <v>208</v>
      </c>
      <c r="AW655">
        <v>0</v>
      </c>
      <c r="AX655">
        <v>-0.747</v>
      </c>
      <c r="AY655">
        <v>-0.067</v>
      </c>
      <c r="AZ655">
        <v>0</v>
      </c>
      <c r="BA655">
        <v>0</v>
      </c>
      <c r="BB655">
        <v>0</v>
      </c>
      <c r="BC655">
        <v>0</v>
      </c>
      <c r="BD655">
        <v>-75.7984071428571</v>
      </c>
      <c r="BE655">
        <v>20.0213862783816</v>
      </c>
      <c r="BF655">
        <v>3.54203262060433</v>
      </c>
      <c r="BG655">
        <v>0</v>
      </c>
      <c r="BH655">
        <v>-2.9442230952381</v>
      </c>
      <c r="BI655">
        <v>0.136366303975294</v>
      </c>
      <c r="BJ655">
        <v>0.0353589568694509</v>
      </c>
      <c r="BK655">
        <v>0</v>
      </c>
      <c r="BL655">
        <v>0</v>
      </c>
      <c r="BM655">
        <v>0</v>
      </c>
      <c r="BN655" t="s">
        <v>209</v>
      </c>
      <c r="BO655">
        <v>1.88477</v>
      </c>
      <c r="BP655">
        <v>1.88171</v>
      </c>
      <c r="BQ655">
        <v>1.88324</v>
      </c>
      <c r="BR655">
        <v>1.882</v>
      </c>
      <c r="BS655">
        <v>1.88383</v>
      </c>
      <c r="BT655">
        <v>1.88309</v>
      </c>
      <c r="BU655">
        <v>1.88479</v>
      </c>
      <c r="BV655">
        <v>1.88233</v>
      </c>
      <c r="BW655" t="s">
        <v>210</v>
      </c>
      <c r="BX655" t="s">
        <v>17</v>
      </c>
      <c r="BY655" t="s">
        <v>17</v>
      </c>
      <c r="BZ655" t="s">
        <v>17</v>
      </c>
      <c r="CA655" t="s">
        <v>211</v>
      </c>
      <c r="CB655" t="s">
        <v>212</v>
      </c>
      <c r="CC655" t="s">
        <v>213</v>
      </c>
      <c r="CD655" t="s">
        <v>213</v>
      </c>
      <c r="CE655" t="s">
        <v>213</v>
      </c>
      <c r="CF655" t="s">
        <v>213</v>
      </c>
      <c r="CG655">
        <v>5</v>
      </c>
      <c r="CH655">
        <v>0</v>
      </c>
      <c r="CI655">
        <v>0</v>
      </c>
      <c r="CJ655">
        <v>0</v>
      </c>
      <c r="CK655">
        <v>0</v>
      </c>
      <c r="CL655">
        <v>2</v>
      </c>
      <c r="CM655">
        <v>1340.74</v>
      </c>
      <c r="CN655">
        <v>2.19175</v>
      </c>
      <c r="CO655">
        <v>7.44542</v>
      </c>
      <c r="CP655">
        <v>9.20865</v>
      </c>
      <c r="CQ655">
        <v>30.0002</v>
      </c>
      <c r="CR655">
        <v>9.09505</v>
      </c>
      <c r="CS655">
        <v>9.27867</v>
      </c>
      <c r="CT655">
        <v>-1</v>
      </c>
      <c r="CU655">
        <v>100</v>
      </c>
      <c r="CV655">
        <v>12.9176</v>
      </c>
      <c r="CW655">
        <v>-999.9</v>
      </c>
      <c r="CX655">
        <v>400</v>
      </c>
      <c r="CY655">
        <v>0</v>
      </c>
      <c r="CZ655">
        <v>103.96</v>
      </c>
      <c r="DA655">
        <v>103.362</v>
      </c>
    </row>
    <row r="656" spans="1:105">
      <c r="A656">
        <v>642</v>
      </c>
      <c r="B656">
        <v>1551448087.5</v>
      </c>
      <c r="C656">
        <v>1788.59999990463</v>
      </c>
      <c r="D656" t="s">
        <v>1504</v>
      </c>
      <c r="E656" t="s">
        <v>1505</v>
      </c>
      <c r="F656">
        <f>J656+I656+M656*K656</f>
        <v>0</v>
      </c>
      <c r="G656">
        <f>(1000*AM656)/(L656*(AO656+273.15))</f>
        <v>0</v>
      </c>
      <c r="H656">
        <f>((G656*F656*(1-(AJ656/1000)))/(100*K656))*(0.0/60)</f>
        <v>0</v>
      </c>
      <c r="I656" t="s">
        <v>203</v>
      </c>
      <c r="J656" t="s">
        <v>204</v>
      </c>
      <c r="K656" t="s">
        <v>205</v>
      </c>
      <c r="L656" t="s">
        <v>206</v>
      </c>
      <c r="M656" t="s">
        <v>927</v>
      </c>
      <c r="N656" t="s">
        <v>928</v>
      </c>
      <c r="O656" t="s">
        <v>812</v>
      </c>
      <c r="Q656">
        <v>1551448087.5</v>
      </c>
      <c r="R656">
        <f>AL656*Y656*(AJ656-AK656)/(100*AF656*(1000-Y656*AJ656))</f>
        <v>0</v>
      </c>
      <c r="S656">
        <f>AL656*Y656*(AI656-AH656*(1000-Y656*AK656)/(1000-Y656*AJ656))/(100*AF656)</f>
        <v>0</v>
      </c>
      <c r="T656">
        <f>(U656/V656*100)</f>
        <v>0</v>
      </c>
      <c r="U656">
        <f>AJ656*(AM656+AN656)/1000</f>
        <v>0</v>
      </c>
      <c r="V656">
        <f>0.61365*exp(17.502*AO656/(240.97+AO656))</f>
        <v>0</v>
      </c>
      <c r="W656">
        <v>123</v>
      </c>
      <c r="X656">
        <v>9</v>
      </c>
      <c r="Y656">
        <f>IF(W656*$H$11&gt;=AA656,1.0,(AA656/(AA656-W656*$H$11)))</f>
        <v>0</v>
      </c>
      <c r="Z656">
        <f>(Y656-1)*100</f>
        <v>0</v>
      </c>
      <c r="AA656">
        <f>MAX(0,($B$11+$C$11*AR656)/(1+$D$11*AR656)*AM656/(AO656+273)*$E$11)</f>
        <v>0</v>
      </c>
      <c r="AB656">
        <f>$B$9*AS656+$C$9*AT656</f>
        <v>0</v>
      </c>
      <c r="AC656">
        <f>AB656*AD656</f>
        <v>0</v>
      </c>
      <c r="AD656">
        <f>($B$9*$D$7+$C$9*$D$7)/($B$9+$C$9)</f>
        <v>0</v>
      </c>
      <c r="AE656">
        <f>($B$9*$K$7+$C$9*$K$7)/($B$9+$C$9)</f>
        <v>0</v>
      </c>
      <c r="AF656">
        <v>10</v>
      </c>
      <c r="AG656">
        <v>1551448087.5</v>
      </c>
      <c r="AH656">
        <v>412.18</v>
      </c>
      <c r="AI656">
        <v>398.63</v>
      </c>
      <c r="AJ656">
        <v>8.58783</v>
      </c>
      <c r="AK656">
        <v>7.69668</v>
      </c>
      <c r="AL656">
        <v>1433.6</v>
      </c>
      <c r="AM656">
        <v>100.507</v>
      </c>
      <c r="AN656">
        <v>0.0220853</v>
      </c>
      <c r="AO656">
        <v>6.5983</v>
      </c>
      <c r="AP656">
        <v>999.9</v>
      </c>
      <c r="AQ656">
        <v>999.9</v>
      </c>
      <c r="AR656">
        <v>10028.1</v>
      </c>
      <c r="AS656">
        <v>0</v>
      </c>
      <c r="AT656">
        <v>0.493036</v>
      </c>
      <c r="AU656">
        <v>0</v>
      </c>
      <c r="AV656" t="s">
        <v>208</v>
      </c>
      <c r="AW656">
        <v>0</v>
      </c>
      <c r="AX656">
        <v>-0.747</v>
      </c>
      <c r="AY656">
        <v>-0.067</v>
      </c>
      <c r="AZ656">
        <v>0</v>
      </c>
      <c r="BA656">
        <v>0</v>
      </c>
      <c r="BB656">
        <v>0</v>
      </c>
      <c r="BC656">
        <v>0</v>
      </c>
      <c r="BD656">
        <v>-75.7984071428571</v>
      </c>
      <c r="BE656">
        <v>20.0213862783816</v>
      </c>
      <c r="BF656">
        <v>3.54203262060433</v>
      </c>
      <c r="BG656">
        <v>0</v>
      </c>
      <c r="BH656">
        <v>-2.9442230952381</v>
      </c>
      <c r="BI656">
        <v>0.136366303975294</v>
      </c>
      <c r="BJ656">
        <v>0.0353589568694509</v>
      </c>
      <c r="BK656">
        <v>0</v>
      </c>
      <c r="BL656">
        <v>0</v>
      </c>
      <c r="BM656">
        <v>0</v>
      </c>
      <c r="BN656" t="s">
        <v>209</v>
      </c>
      <c r="BO656">
        <v>1.88477</v>
      </c>
      <c r="BP656">
        <v>1.88171</v>
      </c>
      <c r="BQ656">
        <v>1.88324</v>
      </c>
      <c r="BR656">
        <v>1.88198</v>
      </c>
      <c r="BS656">
        <v>1.88384</v>
      </c>
      <c r="BT656">
        <v>1.88308</v>
      </c>
      <c r="BU656">
        <v>1.88479</v>
      </c>
      <c r="BV656">
        <v>1.88233</v>
      </c>
      <c r="BW656" t="s">
        <v>210</v>
      </c>
      <c r="BX656" t="s">
        <v>17</v>
      </c>
      <c r="BY656" t="s">
        <v>17</v>
      </c>
      <c r="BZ656" t="s">
        <v>17</v>
      </c>
      <c r="CA656" t="s">
        <v>211</v>
      </c>
      <c r="CB656" t="s">
        <v>212</v>
      </c>
      <c r="CC656" t="s">
        <v>213</v>
      </c>
      <c r="CD656" t="s">
        <v>213</v>
      </c>
      <c r="CE656" t="s">
        <v>213</v>
      </c>
      <c r="CF656" t="s">
        <v>213</v>
      </c>
      <c r="CG656">
        <v>5</v>
      </c>
      <c r="CH656">
        <v>0</v>
      </c>
      <c r="CI656">
        <v>0</v>
      </c>
      <c r="CJ656">
        <v>0</v>
      </c>
      <c r="CK656">
        <v>0</v>
      </c>
      <c r="CL656">
        <v>2</v>
      </c>
      <c r="CM656">
        <v>1336.27</v>
      </c>
      <c r="CN656">
        <v>2.1896</v>
      </c>
      <c r="CO656">
        <v>7.44539</v>
      </c>
      <c r="CP656">
        <v>9.20865</v>
      </c>
      <c r="CQ656">
        <v>30.0002</v>
      </c>
      <c r="CR656">
        <v>9.09447</v>
      </c>
      <c r="CS656">
        <v>9.27812</v>
      </c>
      <c r="CT656">
        <v>-1</v>
      </c>
      <c r="CU656">
        <v>100</v>
      </c>
      <c r="CV656">
        <v>12.9176</v>
      </c>
      <c r="CW656">
        <v>-999.9</v>
      </c>
      <c r="CX656">
        <v>400</v>
      </c>
      <c r="CY656">
        <v>0</v>
      </c>
      <c r="CZ656">
        <v>103.959</v>
      </c>
      <c r="DA656">
        <v>103.362</v>
      </c>
    </row>
    <row r="657" spans="1:105">
      <c r="A657">
        <v>643</v>
      </c>
      <c r="B657">
        <v>1551448089.5</v>
      </c>
      <c r="C657">
        <v>1790.59999990463</v>
      </c>
      <c r="D657" t="s">
        <v>1506</v>
      </c>
      <c r="E657" t="s">
        <v>1507</v>
      </c>
      <c r="F657">
        <f>J657+I657+M657*K657</f>
        <v>0</v>
      </c>
      <c r="G657">
        <f>(1000*AM657)/(L657*(AO657+273.15))</f>
        <v>0</v>
      </c>
      <c r="H657">
        <f>((G657*F657*(1-(AJ657/1000)))/(100*K657))*(0.0/60)</f>
        <v>0</v>
      </c>
      <c r="I657" t="s">
        <v>203</v>
      </c>
      <c r="J657" t="s">
        <v>204</v>
      </c>
      <c r="K657" t="s">
        <v>205</v>
      </c>
      <c r="L657" t="s">
        <v>206</v>
      </c>
      <c r="M657" t="s">
        <v>927</v>
      </c>
      <c r="N657" t="s">
        <v>928</v>
      </c>
      <c r="O657" t="s">
        <v>812</v>
      </c>
      <c r="Q657">
        <v>1551448089.5</v>
      </c>
      <c r="R657">
        <f>AL657*Y657*(AJ657-AK657)/(100*AF657*(1000-Y657*AJ657))</f>
        <v>0</v>
      </c>
      <c r="S657">
        <f>AL657*Y657*(AI657-AH657*(1000-Y657*AK657)/(1000-Y657*AJ657))/(100*AF657)</f>
        <v>0</v>
      </c>
      <c r="T657">
        <f>(U657/V657*100)</f>
        <v>0</v>
      </c>
      <c r="U657">
        <f>AJ657*(AM657+AN657)/1000</f>
        <v>0</v>
      </c>
      <c r="V657">
        <f>0.61365*exp(17.502*AO657/(240.97+AO657))</f>
        <v>0</v>
      </c>
      <c r="W657">
        <v>120</v>
      </c>
      <c r="X657">
        <v>8</v>
      </c>
      <c r="Y657">
        <f>IF(W657*$H$11&gt;=AA657,1.0,(AA657/(AA657-W657*$H$11)))</f>
        <v>0</v>
      </c>
      <c r="Z657">
        <f>(Y657-1)*100</f>
        <v>0</v>
      </c>
      <c r="AA657">
        <f>MAX(0,($B$11+$C$11*AR657)/(1+$D$11*AR657)*AM657/(AO657+273)*$E$11)</f>
        <v>0</v>
      </c>
      <c r="AB657">
        <f>$B$9*AS657+$C$9*AT657</f>
        <v>0</v>
      </c>
      <c r="AC657">
        <f>AB657*AD657</f>
        <v>0</v>
      </c>
      <c r="AD657">
        <f>($B$9*$D$7+$C$9*$D$7)/($B$9+$C$9)</f>
        <v>0</v>
      </c>
      <c r="AE657">
        <f>($B$9*$K$7+$C$9*$K$7)/($B$9+$C$9)</f>
        <v>0</v>
      </c>
      <c r="AF657">
        <v>10</v>
      </c>
      <c r="AG657">
        <v>1551448089.5</v>
      </c>
      <c r="AH657">
        <v>412.524</v>
      </c>
      <c r="AI657">
        <v>398.637</v>
      </c>
      <c r="AJ657">
        <v>8.58893</v>
      </c>
      <c r="AK657">
        <v>7.6963</v>
      </c>
      <c r="AL657">
        <v>1433.51</v>
      </c>
      <c r="AM657">
        <v>100.508</v>
      </c>
      <c r="AN657">
        <v>0.0221574</v>
      </c>
      <c r="AO657">
        <v>6.60007</v>
      </c>
      <c r="AP657">
        <v>999.9</v>
      </c>
      <c r="AQ657">
        <v>999.9</v>
      </c>
      <c r="AR657">
        <v>9993.75</v>
      </c>
      <c r="AS657">
        <v>0</v>
      </c>
      <c r="AT657">
        <v>0.493036</v>
      </c>
      <c r="AU657">
        <v>0</v>
      </c>
      <c r="AV657" t="s">
        <v>208</v>
      </c>
      <c r="AW657">
        <v>0</v>
      </c>
      <c r="AX657">
        <v>-0.747</v>
      </c>
      <c r="AY657">
        <v>-0.067</v>
      </c>
      <c r="AZ657">
        <v>0</v>
      </c>
      <c r="BA657">
        <v>0</v>
      </c>
      <c r="BB657">
        <v>0</v>
      </c>
      <c r="BC657">
        <v>0</v>
      </c>
      <c r="BD657">
        <v>-75.7984071428571</v>
      </c>
      <c r="BE657">
        <v>20.0213862783816</v>
      </c>
      <c r="BF657">
        <v>3.54203262060433</v>
      </c>
      <c r="BG657">
        <v>0</v>
      </c>
      <c r="BH657">
        <v>-2.9442230952381</v>
      </c>
      <c r="BI657">
        <v>0.136366303975294</v>
      </c>
      <c r="BJ657">
        <v>0.0353589568694509</v>
      </c>
      <c r="BK657">
        <v>0</v>
      </c>
      <c r="BL657">
        <v>0</v>
      </c>
      <c r="BM657">
        <v>0</v>
      </c>
      <c r="BN657" t="s">
        <v>209</v>
      </c>
      <c r="BO657">
        <v>1.88477</v>
      </c>
      <c r="BP657">
        <v>1.88171</v>
      </c>
      <c r="BQ657">
        <v>1.88324</v>
      </c>
      <c r="BR657">
        <v>1.88194</v>
      </c>
      <c r="BS657">
        <v>1.88385</v>
      </c>
      <c r="BT657">
        <v>1.88309</v>
      </c>
      <c r="BU657">
        <v>1.88478</v>
      </c>
      <c r="BV657">
        <v>1.88233</v>
      </c>
      <c r="BW657" t="s">
        <v>210</v>
      </c>
      <c r="BX657" t="s">
        <v>17</v>
      </c>
      <c r="BY657" t="s">
        <v>17</v>
      </c>
      <c r="BZ657" t="s">
        <v>17</v>
      </c>
      <c r="CA657" t="s">
        <v>211</v>
      </c>
      <c r="CB657" t="s">
        <v>212</v>
      </c>
      <c r="CC657" t="s">
        <v>213</v>
      </c>
      <c r="CD657" t="s">
        <v>213</v>
      </c>
      <c r="CE657" t="s">
        <v>213</v>
      </c>
      <c r="CF657" t="s">
        <v>213</v>
      </c>
      <c r="CG657">
        <v>5</v>
      </c>
      <c r="CH657">
        <v>0</v>
      </c>
      <c r="CI657">
        <v>0</v>
      </c>
      <c r="CJ657">
        <v>0</v>
      </c>
      <c r="CK657">
        <v>0</v>
      </c>
      <c r="CL657">
        <v>2</v>
      </c>
      <c r="CM657">
        <v>1338.2</v>
      </c>
      <c r="CN657">
        <v>2.18314</v>
      </c>
      <c r="CO657">
        <v>7.4453</v>
      </c>
      <c r="CP657">
        <v>9.20811</v>
      </c>
      <c r="CQ657">
        <v>30.0003</v>
      </c>
      <c r="CR657">
        <v>9.09363</v>
      </c>
      <c r="CS657">
        <v>9.27776</v>
      </c>
      <c r="CT657">
        <v>-1</v>
      </c>
      <c r="CU657">
        <v>100</v>
      </c>
      <c r="CV657">
        <v>12.9176</v>
      </c>
      <c r="CW657">
        <v>-999.9</v>
      </c>
      <c r="CX657">
        <v>400</v>
      </c>
      <c r="CY657">
        <v>0</v>
      </c>
      <c r="CZ657">
        <v>103.959</v>
      </c>
      <c r="DA657">
        <v>103.362</v>
      </c>
    </row>
    <row r="658" spans="1:105">
      <c r="A658">
        <v>644</v>
      </c>
      <c r="B658">
        <v>1551448091.5</v>
      </c>
      <c r="C658">
        <v>1792.59999990463</v>
      </c>
      <c r="D658" t="s">
        <v>1508</v>
      </c>
      <c r="E658" t="s">
        <v>1509</v>
      </c>
      <c r="F658">
        <f>J658+I658+M658*K658</f>
        <v>0</v>
      </c>
      <c r="G658">
        <f>(1000*AM658)/(L658*(AO658+273.15))</f>
        <v>0</v>
      </c>
      <c r="H658">
        <f>((G658*F658*(1-(AJ658/1000)))/(100*K658))*(0.0/60)</f>
        <v>0</v>
      </c>
      <c r="I658" t="s">
        <v>203</v>
      </c>
      <c r="J658" t="s">
        <v>204</v>
      </c>
      <c r="K658" t="s">
        <v>205</v>
      </c>
      <c r="L658" t="s">
        <v>206</v>
      </c>
      <c r="M658" t="s">
        <v>927</v>
      </c>
      <c r="N658" t="s">
        <v>928</v>
      </c>
      <c r="O658" t="s">
        <v>812</v>
      </c>
      <c r="Q658">
        <v>1551448091.5</v>
      </c>
      <c r="R658">
        <f>AL658*Y658*(AJ658-AK658)/(100*AF658*(1000-Y658*AJ658))</f>
        <v>0</v>
      </c>
      <c r="S658">
        <f>AL658*Y658*(AI658-AH658*(1000-Y658*AK658)/(1000-Y658*AJ658))/(100*AF658)</f>
        <v>0</v>
      </c>
      <c r="T658">
        <f>(U658/V658*100)</f>
        <v>0</v>
      </c>
      <c r="U658">
        <f>AJ658*(AM658+AN658)/1000</f>
        <v>0</v>
      </c>
      <c r="V658">
        <f>0.61365*exp(17.502*AO658/(240.97+AO658))</f>
        <v>0</v>
      </c>
      <c r="W658">
        <v>123</v>
      </c>
      <c r="X658">
        <v>9</v>
      </c>
      <c r="Y658">
        <f>IF(W658*$H$11&gt;=AA658,1.0,(AA658/(AA658-W658*$H$11)))</f>
        <v>0</v>
      </c>
      <c r="Z658">
        <f>(Y658-1)*100</f>
        <v>0</v>
      </c>
      <c r="AA658">
        <f>MAX(0,($B$11+$C$11*AR658)/(1+$D$11*AR658)*AM658/(AO658+273)*$E$11)</f>
        <v>0</v>
      </c>
      <c r="AB658">
        <f>$B$9*AS658+$C$9*AT658</f>
        <v>0</v>
      </c>
      <c r="AC658">
        <f>AB658*AD658</f>
        <v>0</v>
      </c>
      <c r="AD658">
        <f>($B$9*$D$7+$C$9*$D$7)/($B$9+$C$9)</f>
        <v>0</v>
      </c>
      <c r="AE658">
        <f>($B$9*$K$7+$C$9*$K$7)/($B$9+$C$9)</f>
        <v>0</v>
      </c>
      <c r="AF658">
        <v>10</v>
      </c>
      <c r="AG658">
        <v>1551448091.5</v>
      </c>
      <c r="AH658">
        <v>412.837</v>
      </c>
      <c r="AI658">
        <v>398.619</v>
      </c>
      <c r="AJ658">
        <v>8.59076</v>
      </c>
      <c r="AK658">
        <v>7.69608</v>
      </c>
      <c r="AL658">
        <v>1433.72</v>
      </c>
      <c r="AM658">
        <v>100.51</v>
      </c>
      <c r="AN658">
        <v>0.0224605</v>
      </c>
      <c r="AO658">
        <v>6.59542</v>
      </c>
      <c r="AP658">
        <v>999.9</v>
      </c>
      <c r="AQ658">
        <v>999.9</v>
      </c>
      <c r="AR658">
        <v>10003.1</v>
      </c>
      <c r="AS658">
        <v>0</v>
      </c>
      <c r="AT658">
        <v>0.493036</v>
      </c>
      <c r="AU658">
        <v>0</v>
      </c>
      <c r="AV658" t="s">
        <v>208</v>
      </c>
      <c r="AW658">
        <v>0</v>
      </c>
      <c r="AX658">
        <v>-0.747</v>
      </c>
      <c r="AY658">
        <v>-0.067</v>
      </c>
      <c r="AZ658">
        <v>0</v>
      </c>
      <c r="BA658">
        <v>0</v>
      </c>
      <c r="BB658">
        <v>0</v>
      </c>
      <c r="BC658">
        <v>0</v>
      </c>
      <c r="BD658">
        <v>-75.7984071428571</v>
      </c>
      <c r="BE658">
        <v>20.0213862783816</v>
      </c>
      <c r="BF658">
        <v>3.54203262060433</v>
      </c>
      <c r="BG658">
        <v>0</v>
      </c>
      <c r="BH658">
        <v>-2.9442230952381</v>
      </c>
      <c r="BI658">
        <v>0.136366303975294</v>
      </c>
      <c r="BJ658">
        <v>0.0353589568694509</v>
      </c>
      <c r="BK658">
        <v>0</v>
      </c>
      <c r="BL658">
        <v>0</v>
      </c>
      <c r="BM658">
        <v>0</v>
      </c>
      <c r="BN658" t="s">
        <v>209</v>
      </c>
      <c r="BO658">
        <v>1.88477</v>
      </c>
      <c r="BP658">
        <v>1.88171</v>
      </c>
      <c r="BQ658">
        <v>1.88324</v>
      </c>
      <c r="BR658">
        <v>1.88196</v>
      </c>
      <c r="BS658">
        <v>1.88385</v>
      </c>
      <c r="BT658">
        <v>1.88309</v>
      </c>
      <c r="BU658">
        <v>1.88477</v>
      </c>
      <c r="BV658">
        <v>1.88232</v>
      </c>
      <c r="BW658" t="s">
        <v>210</v>
      </c>
      <c r="BX658" t="s">
        <v>17</v>
      </c>
      <c r="BY658" t="s">
        <v>17</v>
      </c>
      <c r="BZ658" t="s">
        <v>17</v>
      </c>
      <c r="CA658" t="s">
        <v>211</v>
      </c>
      <c r="CB658" t="s">
        <v>212</v>
      </c>
      <c r="CC658" t="s">
        <v>213</v>
      </c>
      <c r="CD658" t="s">
        <v>213</v>
      </c>
      <c r="CE658" t="s">
        <v>213</v>
      </c>
      <c r="CF658" t="s">
        <v>213</v>
      </c>
      <c r="CG658">
        <v>5</v>
      </c>
      <c r="CH658">
        <v>0</v>
      </c>
      <c r="CI658">
        <v>0</v>
      </c>
      <c r="CJ658">
        <v>0</v>
      </c>
      <c r="CK658">
        <v>0</v>
      </c>
      <c r="CL658">
        <v>2</v>
      </c>
      <c r="CM658">
        <v>1336.27</v>
      </c>
      <c r="CN658">
        <v>2.1896</v>
      </c>
      <c r="CO658">
        <v>7.44525</v>
      </c>
      <c r="CP658">
        <v>9.20755</v>
      </c>
      <c r="CQ658">
        <v>30.0004</v>
      </c>
      <c r="CR658">
        <v>9.09307</v>
      </c>
      <c r="CS658">
        <v>9.27823</v>
      </c>
      <c r="CT658">
        <v>-1</v>
      </c>
      <c r="CU658">
        <v>100</v>
      </c>
      <c r="CV658">
        <v>12.9176</v>
      </c>
      <c r="CW658">
        <v>-999.9</v>
      </c>
      <c r="CX658">
        <v>400</v>
      </c>
      <c r="CY658">
        <v>0</v>
      </c>
      <c r="CZ658">
        <v>103.959</v>
      </c>
      <c r="DA658">
        <v>103.361</v>
      </c>
    </row>
    <row r="659" spans="1:105">
      <c r="A659">
        <v>645</v>
      </c>
      <c r="B659">
        <v>1551448093.5</v>
      </c>
      <c r="C659">
        <v>1794.59999990463</v>
      </c>
      <c r="D659" t="s">
        <v>1510</v>
      </c>
      <c r="E659" t="s">
        <v>1511</v>
      </c>
      <c r="F659">
        <f>J659+I659+M659*K659</f>
        <v>0</v>
      </c>
      <c r="G659">
        <f>(1000*AM659)/(L659*(AO659+273.15))</f>
        <v>0</v>
      </c>
      <c r="H659">
        <f>((G659*F659*(1-(AJ659/1000)))/(100*K659))*(0.0/60)</f>
        <v>0</v>
      </c>
      <c r="I659" t="s">
        <v>203</v>
      </c>
      <c r="J659" t="s">
        <v>204</v>
      </c>
      <c r="K659" t="s">
        <v>205</v>
      </c>
      <c r="L659" t="s">
        <v>206</v>
      </c>
      <c r="M659" t="s">
        <v>927</v>
      </c>
      <c r="N659" t="s">
        <v>928</v>
      </c>
      <c r="O659" t="s">
        <v>812</v>
      </c>
      <c r="Q659">
        <v>1551448093.5</v>
      </c>
      <c r="R659">
        <f>AL659*Y659*(AJ659-AK659)/(100*AF659*(1000-Y659*AJ659))</f>
        <v>0</v>
      </c>
      <c r="S659">
        <f>AL659*Y659*(AI659-AH659*(1000-Y659*AK659)/(1000-Y659*AJ659))/(100*AF659)</f>
        <v>0</v>
      </c>
      <c r="T659">
        <f>(U659/V659*100)</f>
        <v>0</v>
      </c>
      <c r="U659">
        <f>AJ659*(AM659+AN659)/1000</f>
        <v>0</v>
      </c>
      <c r="V659">
        <f>0.61365*exp(17.502*AO659/(240.97+AO659))</f>
        <v>0</v>
      </c>
      <c r="W659">
        <v>146</v>
      </c>
      <c r="X659">
        <v>10</v>
      </c>
      <c r="Y659">
        <f>IF(W659*$H$11&gt;=AA659,1.0,(AA659/(AA659-W659*$H$11)))</f>
        <v>0</v>
      </c>
      <c r="Z659">
        <f>(Y659-1)*100</f>
        <v>0</v>
      </c>
      <c r="AA659">
        <f>MAX(0,($B$11+$C$11*AR659)/(1+$D$11*AR659)*AM659/(AO659+273)*$E$11)</f>
        <v>0</v>
      </c>
      <c r="AB659">
        <f>$B$9*AS659+$C$9*AT659</f>
        <v>0</v>
      </c>
      <c r="AC659">
        <f>AB659*AD659</f>
        <v>0</v>
      </c>
      <c r="AD659">
        <f>($B$9*$D$7+$C$9*$D$7)/($B$9+$C$9)</f>
        <v>0</v>
      </c>
      <c r="AE659">
        <f>($B$9*$K$7+$C$9*$K$7)/($B$9+$C$9)</f>
        <v>0</v>
      </c>
      <c r="AF659">
        <v>10</v>
      </c>
      <c r="AG659">
        <v>1551448093.5</v>
      </c>
      <c r="AH659">
        <v>413.144</v>
      </c>
      <c r="AI659">
        <v>398.62</v>
      </c>
      <c r="AJ659">
        <v>8.59486</v>
      </c>
      <c r="AK659">
        <v>7.69645</v>
      </c>
      <c r="AL659">
        <v>1433.93</v>
      </c>
      <c r="AM659">
        <v>100.509</v>
      </c>
      <c r="AN659">
        <v>0.0225012</v>
      </c>
      <c r="AO659">
        <v>6.59267</v>
      </c>
      <c r="AP659">
        <v>999.9</v>
      </c>
      <c r="AQ659">
        <v>999.9</v>
      </c>
      <c r="AR659">
        <v>10032.5</v>
      </c>
      <c r="AS659">
        <v>0</v>
      </c>
      <c r="AT659">
        <v>0.493036</v>
      </c>
      <c r="AU659">
        <v>0</v>
      </c>
      <c r="AV659" t="s">
        <v>208</v>
      </c>
      <c r="AW659">
        <v>0</v>
      </c>
      <c r="AX659">
        <v>-0.747</v>
      </c>
      <c r="AY659">
        <v>-0.067</v>
      </c>
      <c r="AZ659">
        <v>0</v>
      </c>
      <c r="BA659">
        <v>0</v>
      </c>
      <c r="BB659">
        <v>0</v>
      </c>
      <c r="BC659">
        <v>0</v>
      </c>
      <c r="BD659">
        <v>-75.7984071428571</v>
      </c>
      <c r="BE659">
        <v>20.0213862783816</v>
      </c>
      <c r="BF659">
        <v>3.54203262060433</v>
      </c>
      <c r="BG659">
        <v>0</v>
      </c>
      <c r="BH659">
        <v>-2.9442230952381</v>
      </c>
      <c r="BI659">
        <v>0.136366303975294</v>
      </c>
      <c r="BJ659">
        <v>0.0353589568694509</v>
      </c>
      <c r="BK659">
        <v>0</v>
      </c>
      <c r="BL659">
        <v>0</v>
      </c>
      <c r="BM659">
        <v>0</v>
      </c>
      <c r="BN659" t="s">
        <v>209</v>
      </c>
      <c r="BO659">
        <v>1.88477</v>
      </c>
      <c r="BP659">
        <v>1.88171</v>
      </c>
      <c r="BQ659">
        <v>1.88324</v>
      </c>
      <c r="BR659">
        <v>1.882</v>
      </c>
      <c r="BS659">
        <v>1.88384</v>
      </c>
      <c r="BT659">
        <v>1.88309</v>
      </c>
      <c r="BU659">
        <v>1.88477</v>
      </c>
      <c r="BV659">
        <v>1.88232</v>
      </c>
      <c r="BW659" t="s">
        <v>210</v>
      </c>
      <c r="BX659" t="s">
        <v>17</v>
      </c>
      <c r="BY659" t="s">
        <v>17</v>
      </c>
      <c r="BZ659" t="s">
        <v>17</v>
      </c>
      <c r="CA659" t="s">
        <v>211</v>
      </c>
      <c r="CB659" t="s">
        <v>212</v>
      </c>
      <c r="CC659" t="s">
        <v>213</v>
      </c>
      <c r="CD659" t="s">
        <v>213</v>
      </c>
      <c r="CE659" t="s">
        <v>213</v>
      </c>
      <c r="CF659" t="s">
        <v>213</v>
      </c>
      <c r="CG659">
        <v>5</v>
      </c>
      <c r="CH659">
        <v>0</v>
      </c>
      <c r="CI659">
        <v>0</v>
      </c>
      <c r="CJ659">
        <v>0</v>
      </c>
      <c r="CK659">
        <v>0</v>
      </c>
      <c r="CL659">
        <v>2</v>
      </c>
      <c r="CM659">
        <v>1319.28</v>
      </c>
      <c r="CN659">
        <v>2.17453</v>
      </c>
      <c r="CO659">
        <v>7.44521</v>
      </c>
      <c r="CP659">
        <v>9.20752</v>
      </c>
      <c r="CQ659">
        <v>30.0004</v>
      </c>
      <c r="CR659">
        <v>9.09279</v>
      </c>
      <c r="CS659">
        <v>9.27878</v>
      </c>
      <c r="CT659">
        <v>-1</v>
      </c>
      <c r="CU659">
        <v>100</v>
      </c>
      <c r="CV659">
        <v>12.9176</v>
      </c>
      <c r="CW659">
        <v>-999.9</v>
      </c>
      <c r="CX659">
        <v>400</v>
      </c>
      <c r="CY659">
        <v>0</v>
      </c>
      <c r="CZ659">
        <v>103.958</v>
      </c>
      <c r="DA659">
        <v>103.36</v>
      </c>
    </row>
    <row r="660" spans="1:105">
      <c r="A660">
        <v>646</v>
      </c>
      <c r="B660">
        <v>1551448096</v>
      </c>
      <c r="C660">
        <v>1797.09999990463</v>
      </c>
      <c r="D660" t="s">
        <v>1512</v>
      </c>
      <c r="E660" t="s">
        <v>1513</v>
      </c>
      <c r="F660">
        <f>J660+I660+M660*K660</f>
        <v>0</v>
      </c>
      <c r="G660">
        <f>(1000*AM660)/(L660*(AO660+273.15))</f>
        <v>0</v>
      </c>
      <c r="H660">
        <f>((G660*F660*(1-(AJ660/1000)))/(100*K660))*(0.0/60)</f>
        <v>0</v>
      </c>
      <c r="I660" t="s">
        <v>203</v>
      </c>
      <c r="J660" t="s">
        <v>204</v>
      </c>
      <c r="K660" t="s">
        <v>205</v>
      </c>
      <c r="L660" t="s">
        <v>206</v>
      </c>
      <c r="M660" t="s">
        <v>927</v>
      </c>
      <c r="N660" t="s">
        <v>928</v>
      </c>
      <c r="O660" t="s">
        <v>812</v>
      </c>
      <c r="Q660">
        <v>1551448096</v>
      </c>
      <c r="R660">
        <f>AL660*Y660*(AJ660-AK660)/(100*AF660*(1000-Y660*AJ660))</f>
        <v>0</v>
      </c>
      <c r="S660">
        <f>AL660*Y660*(AI660-AH660*(1000-Y660*AK660)/(1000-Y660*AJ660))/(100*AF660)</f>
        <v>0</v>
      </c>
      <c r="T660">
        <f>(U660/V660*100)</f>
        <v>0</v>
      </c>
      <c r="U660">
        <f>AJ660*(AM660+AN660)/1000</f>
        <v>0</v>
      </c>
      <c r="V660">
        <f>0.61365*exp(17.502*AO660/(240.97+AO660))</f>
        <v>0</v>
      </c>
      <c r="W660">
        <v>131</v>
      </c>
      <c r="X660">
        <v>9</v>
      </c>
      <c r="Y660">
        <f>IF(W660*$H$11&gt;=AA660,1.0,(AA660/(AA660-W660*$H$11)))</f>
        <v>0</v>
      </c>
      <c r="Z660">
        <f>(Y660-1)*100</f>
        <v>0</v>
      </c>
      <c r="AA660">
        <f>MAX(0,($B$11+$C$11*AR660)/(1+$D$11*AR660)*AM660/(AO660+273)*$E$11)</f>
        <v>0</v>
      </c>
      <c r="AB660">
        <f>$B$9*AS660+$C$9*AT660</f>
        <v>0</v>
      </c>
      <c r="AC660">
        <f>AB660*AD660</f>
        <v>0</v>
      </c>
      <c r="AD660">
        <f>($B$9*$D$7+$C$9*$D$7)/($B$9+$C$9)</f>
        <v>0</v>
      </c>
      <c r="AE660">
        <f>($B$9*$K$7+$C$9*$K$7)/($B$9+$C$9)</f>
        <v>0</v>
      </c>
      <c r="AF660">
        <v>10</v>
      </c>
      <c r="AG660">
        <v>1551448096</v>
      </c>
      <c r="AH660">
        <v>413.515</v>
      </c>
      <c r="AI660">
        <v>398.635</v>
      </c>
      <c r="AJ660">
        <v>8.60297</v>
      </c>
      <c r="AK660">
        <v>7.69566</v>
      </c>
      <c r="AL660">
        <v>1433.53</v>
      </c>
      <c r="AM660">
        <v>100.509</v>
      </c>
      <c r="AN660">
        <v>0.0223371</v>
      </c>
      <c r="AO660">
        <v>6.61283</v>
      </c>
      <c r="AP660">
        <v>999.9</v>
      </c>
      <c r="AQ660">
        <v>999.9</v>
      </c>
      <c r="AR660">
        <v>10006.9</v>
      </c>
      <c r="AS660">
        <v>0</v>
      </c>
      <c r="AT660">
        <v>0.493036</v>
      </c>
      <c r="AU660">
        <v>0</v>
      </c>
      <c r="AV660" t="s">
        <v>208</v>
      </c>
      <c r="AW660">
        <v>0</v>
      </c>
      <c r="AX660">
        <v>-0.747</v>
      </c>
      <c r="AY660">
        <v>-0.067</v>
      </c>
      <c r="AZ660">
        <v>0</v>
      </c>
      <c r="BA660">
        <v>0</v>
      </c>
      <c r="BB660">
        <v>0</v>
      </c>
      <c r="BC660">
        <v>0</v>
      </c>
      <c r="BD660">
        <v>-75.7984071428571</v>
      </c>
      <c r="BE660">
        <v>20.0213862783816</v>
      </c>
      <c r="BF660">
        <v>3.54203262060433</v>
      </c>
      <c r="BG660">
        <v>0</v>
      </c>
      <c r="BH660">
        <v>-2.9442230952381</v>
      </c>
      <c r="BI660">
        <v>0.136366303975294</v>
      </c>
      <c r="BJ660">
        <v>0.0353589568694509</v>
      </c>
      <c r="BK660">
        <v>0</v>
      </c>
      <c r="BL660">
        <v>0</v>
      </c>
      <c r="BM660">
        <v>0</v>
      </c>
      <c r="BN660" t="s">
        <v>209</v>
      </c>
      <c r="BO660">
        <v>1.88477</v>
      </c>
      <c r="BP660">
        <v>1.88171</v>
      </c>
      <c r="BQ660">
        <v>1.88324</v>
      </c>
      <c r="BR660">
        <v>1.882</v>
      </c>
      <c r="BS660">
        <v>1.88385</v>
      </c>
      <c r="BT660">
        <v>1.88309</v>
      </c>
      <c r="BU660">
        <v>1.88478</v>
      </c>
      <c r="BV660">
        <v>1.88232</v>
      </c>
      <c r="BW660" t="s">
        <v>210</v>
      </c>
      <c r="BX660" t="s">
        <v>17</v>
      </c>
      <c r="BY660" t="s">
        <v>17</v>
      </c>
      <c r="BZ660" t="s">
        <v>17</v>
      </c>
      <c r="CA660" t="s">
        <v>211</v>
      </c>
      <c r="CB660" t="s">
        <v>212</v>
      </c>
      <c r="CC660" t="s">
        <v>213</v>
      </c>
      <c r="CD660" t="s">
        <v>213</v>
      </c>
      <c r="CE660" t="s">
        <v>213</v>
      </c>
      <c r="CF660" t="s">
        <v>213</v>
      </c>
      <c r="CG660">
        <v>5</v>
      </c>
      <c r="CH660">
        <v>0</v>
      </c>
      <c r="CI660">
        <v>0</v>
      </c>
      <c r="CJ660">
        <v>0</v>
      </c>
      <c r="CK660">
        <v>0</v>
      </c>
      <c r="CL660">
        <v>2</v>
      </c>
      <c r="CM660">
        <v>1330.06</v>
      </c>
      <c r="CN660">
        <v>2.14008</v>
      </c>
      <c r="CO660">
        <v>7.44521</v>
      </c>
      <c r="CP660">
        <v>9.20763</v>
      </c>
      <c r="CQ660">
        <v>30.0004</v>
      </c>
      <c r="CR660">
        <v>9.09211</v>
      </c>
      <c r="CS660">
        <v>9.27886</v>
      </c>
      <c r="CT660">
        <v>-1</v>
      </c>
      <c r="CU660">
        <v>100</v>
      </c>
      <c r="CV660">
        <v>12.5472</v>
      </c>
      <c r="CW660">
        <v>-999.9</v>
      </c>
      <c r="CX660">
        <v>400</v>
      </c>
      <c r="CY660">
        <v>0</v>
      </c>
      <c r="CZ660">
        <v>103.959</v>
      </c>
      <c r="DA660">
        <v>103.359</v>
      </c>
    </row>
    <row r="661" spans="1:105">
      <c r="A661">
        <v>647</v>
      </c>
      <c r="B661">
        <v>1551448098</v>
      </c>
      <c r="C661">
        <v>1799.09999990463</v>
      </c>
      <c r="D661" t="s">
        <v>1514</v>
      </c>
      <c r="E661" t="s">
        <v>1515</v>
      </c>
      <c r="F661">
        <f>J661+I661+M661*K661</f>
        <v>0</v>
      </c>
      <c r="G661">
        <f>(1000*AM661)/(L661*(AO661+273.15))</f>
        <v>0</v>
      </c>
      <c r="H661">
        <f>((G661*F661*(1-(AJ661/1000)))/(100*K661))*(0.0/60)</f>
        <v>0</v>
      </c>
      <c r="I661" t="s">
        <v>203</v>
      </c>
      <c r="J661" t="s">
        <v>204</v>
      </c>
      <c r="K661" t="s">
        <v>205</v>
      </c>
      <c r="L661" t="s">
        <v>206</v>
      </c>
      <c r="M661" t="s">
        <v>927</v>
      </c>
      <c r="N661" t="s">
        <v>928</v>
      </c>
      <c r="O661" t="s">
        <v>812</v>
      </c>
      <c r="Q661">
        <v>1551448098</v>
      </c>
      <c r="R661">
        <f>AL661*Y661*(AJ661-AK661)/(100*AF661*(1000-Y661*AJ661))</f>
        <v>0</v>
      </c>
      <c r="S661">
        <f>AL661*Y661*(AI661-AH661*(1000-Y661*AK661)/(1000-Y661*AJ661))/(100*AF661)</f>
        <v>0</v>
      </c>
      <c r="T661">
        <f>(U661/V661*100)</f>
        <v>0</v>
      </c>
      <c r="U661">
        <f>AJ661*(AM661+AN661)/1000</f>
        <v>0</v>
      </c>
      <c r="V661">
        <f>0.61365*exp(17.502*AO661/(240.97+AO661))</f>
        <v>0</v>
      </c>
      <c r="W661">
        <v>113</v>
      </c>
      <c r="X661">
        <v>8</v>
      </c>
      <c r="Y661">
        <f>IF(W661*$H$11&gt;=AA661,1.0,(AA661/(AA661-W661*$H$11)))</f>
        <v>0</v>
      </c>
      <c r="Z661">
        <f>(Y661-1)*100</f>
        <v>0</v>
      </c>
      <c r="AA661">
        <f>MAX(0,($B$11+$C$11*AR661)/(1+$D$11*AR661)*AM661/(AO661+273)*$E$11)</f>
        <v>0</v>
      </c>
      <c r="AB661">
        <f>$B$9*AS661+$C$9*AT661</f>
        <v>0</v>
      </c>
      <c r="AC661">
        <f>AB661*AD661</f>
        <v>0</v>
      </c>
      <c r="AD661">
        <f>($B$9*$D$7+$C$9*$D$7)/($B$9+$C$9)</f>
        <v>0</v>
      </c>
      <c r="AE661">
        <f>($B$9*$K$7+$C$9*$K$7)/($B$9+$C$9)</f>
        <v>0</v>
      </c>
      <c r="AF661">
        <v>10</v>
      </c>
      <c r="AG661">
        <v>1551448098</v>
      </c>
      <c r="AH661">
        <v>413.847</v>
      </c>
      <c r="AI661">
        <v>398.637</v>
      </c>
      <c r="AJ661">
        <v>8.61006</v>
      </c>
      <c r="AK661">
        <v>7.69586</v>
      </c>
      <c r="AL661">
        <v>1433.79</v>
      </c>
      <c r="AM661">
        <v>100.51</v>
      </c>
      <c r="AN661">
        <v>0.0222928</v>
      </c>
      <c r="AO661">
        <v>6.63123</v>
      </c>
      <c r="AP661">
        <v>999.9</v>
      </c>
      <c r="AQ661">
        <v>999.9</v>
      </c>
      <c r="AR661">
        <v>9984.38</v>
      </c>
      <c r="AS661">
        <v>0</v>
      </c>
      <c r="AT661">
        <v>0.493036</v>
      </c>
      <c r="AU661">
        <v>0</v>
      </c>
      <c r="AV661" t="s">
        <v>208</v>
      </c>
      <c r="AW661">
        <v>0</v>
      </c>
      <c r="AX661">
        <v>-0.747</v>
      </c>
      <c r="AY661">
        <v>-0.067</v>
      </c>
      <c r="AZ661">
        <v>0</v>
      </c>
      <c r="BA661">
        <v>0</v>
      </c>
      <c r="BB661">
        <v>0</v>
      </c>
      <c r="BC661">
        <v>0</v>
      </c>
      <c r="BD661">
        <v>-75.7984071428571</v>
      </c>
      <c r="BE661">
        <v>20.0213862783816</v>
      </c>
      <c r="BF661">
        <v>3.54203262060433</v>
      </c>
      <c r="BG661">
        <v>0</v>
      </c>
      <c r="BH661">
        <v>-2.9442230952381</v>
      </c>
      <c r="BI661">
        <v>0.136366303975294</v>
      </c>
      <c r="BJ661">
        <v>0.0353589568694509</v>
      </c>
      <c r="BK661">
        <v>0</v>
      </c>
      <c r="BL661">
        <v>0</v>
      </c>
      <c r="BM661">
        <v>0</v>
      </c>
      <c r="BN661" t="s">
        <v>209</v>
      </c>
      <c r="BO661">
        <v>1.88477</v>
      </c>
      <c r="BP661">
        <v>1.88171</v>
      </c>
      <c r="BQ661">
        <v>1.88324</v>
      </c>
      <c r="BR661">
        <v>1.88199</v>
      </c>
      <c r="BS661">
        <v>1.88385</v>
      </c>
      <c r="BT661">
        <v>1.88309</v>
      </c>
      <c r="BU661">
        <v>1.88479</v>
      </c>
      <c r="BV661">
        <v>1.88232</v>
      </c>
      <c r="BW661" t="s">
        <v>210</v>
      </c>
      <c r="BX661" t="s">
        <v>17</v>
      </c>
      <c r="BY661" t="s">
        <v>17</v>
      </c>
      <c r="BZ661" t="s">
        <v>17</v>
      </c>
      <c r="CA661" t="s">
        <v>211</v>
      </c>
      <c r="CB661" t="s">
        <v>212</v>
      </c>
      <c r="CC661" t="s">
        <v>213</v>
      </c>
      <c r="CD661" t="s">
        <v>213</v>
      </c>
      <c r="CE661" t="s">
        <v>213</v>
      </c>
      <c r="CF661" t="s">
        <v>213</v>
      </c>
      <c r="CG661">
        <v>5</v>
      </c>
      <c r="CH661">
        <v>0</v>
      </c>
      <c r="CI661">
        <v>0</v>
      </c>
      <c r="CJ661">
        <v>0</v>
      </c>
      <c r="CK661">
        <v>0</v>
      </c>
      <c r="CL661">
        <v>2</v>
      </c>
      <c r="CM661">
        <v>1344.23</v>
      </c>
      <c r="CN661">
        <v>2.13578</v>
      </c>
      <c r="CO661">
        <v>7.44513</v>
      </c>
      <c r="CP661">
        <v>9.2082</v>
      </c>
      <c r="CQ661">
        <v>30.0003</v>
      </c>
      <c r="CR661">
        <v>9.09194</v>
      </c>
      <c r="CS661">
        <v>9.27892</v>
      </c>
      <c r="CT661">
        <v>-1</v>
      </c>
      <c r="CU661">
        <v>100</v>
      </c>
      <c r="CV661">
        <v>12.5472</v>
      </c>
      <c r="CW661">
        <v>-999.9</v>
      </c>
      <c r="CX661">
        <v>400</v>
      </c>
      <c r="CY661">
        <v>0</v>
      </c>
      <c r="CZ661">
        <v>103.959</v>
      </c>
      <c r="DA661">
        <v>103.358</v>
      </c>
    </row>
    <row r="662" spans="1:105">
      <c r="A662">
        <v>648</v>
      </c>
      <c r="B662">
        <v>1551448100</v>
      </c>
      <c r="C662">
        <v>1801.09999990463</v>
      </c>
      <c r="D662" t="s">
        <v>1516</v>
      </c>
      <c r="E662" t="s">
        <v>1517</v>
      </c>
      <c r="F662">
        <f>J662+I662+M662*K662</f>
        <v>0</v>
      </c>
      <c r="G662">
        <f>(1000*AM662)/(L662*(AO662+273.15))</f>
        <v>0</v>
      </c>
      <c r="H662">
        <f>((G662*F662*(1-(AJ662/1000)))/(100*K662))*(0.0/60)</f>
        <v>0</v>
      </c>
      <c r="I662" t="s">
        <v>203</v>
      </c>
      <c r="J662" t="s">
        <v>204</v>
      </c>
      <c r="K662" t="s">
        <v>205</v>
      </c>
      <c r="L662" t="s">
        <v>206</v>
      </c>
      <c r="M662" t="s">
        <v>927</v>
      </c>
      <c r="N662" t="s">
        <v>928</v>
      </c>
      <c r="O662" t="s">
        <v>812</v>
      </c>
      <c r="Q662">
        <v>1551448100</v>
      </c>
      <c r="R662">
        <f>AL662*Y662*(AJ662-AK662)/(100*AF662*(1000-Y662*AJ662))</f>
        <v>0</v>
      </c>
      <c r="S662">
        <f>AL662*Y662*(AI662-AH662*(1000-Y662*AK662)/(1000-Y662*AJ662))/(100*AF662)</f>
        <v>0</v>
      </c>
      <c r="T662">
        <f>(U662/V662*100)</f>
        <v>0</v>
      </c>
      <c r="U662">
        <f>AJ662*(AM662+AN662)/1000</f>
        <v>0</v>
      </c>
      <c r="V662">
        <f>0.61365*exp(17.502*AO662/(240.97+AO662))</f>
        <v>0</v>
      </c>
      <c r="W662">
        <v>143</v>
      </c>
      <c r="X662">
        <v>10</v>
      </c>
      <c r="Y662">
        <f>IF(W662*$H$11&gt;=AA662,1.0,(AA662/(AA662-W662*$H$11)))</f>
        <v>0</v>
      </c>
      <c r="Z662">
        <f>(Y662-1)*100</f>
        <v>0</v>
      </c>
      <c r="AA662">
        <f>MAX(0,($B$11+$C$11*AR662)/(1+$D$11*AR662)*AM662/(AO662+273)*$E$11)</f>
        <v>0</v>
      </c>
      <c r="AB662">
        <f>$B$9*AS662+$C$9*AT662</f>
        <v>0</v>
      </c>
      <c r="AC662">
        <f>AB662*AD662</f>
        <v>0</v>
      </c>
      <c r="AD662">
        <f>($B$9*$D$7+$C$9*$D$7)/($B$9+$C$9)</f>
        <v>0</v>
      </c>
      <c r="AE662">
        <f>($B$9*$K$7+$C$9*$K$7)/($B$9+$C$9)</f>
        <v>0</v>
      </c>
      <c r="AF662">
        <v>10</v>
      </c>
      <c r="AG662">
        <v>1551448100</v>
      </c>
      <c r="AH662">
        <v>414.163</v>
      </c>
      <c r="AI662">
        <v>398.628</v>
      </c>
      <c r="AJ662">
        <v>8.6142</v>
      </c>
      <c r="AK662">
        <v>7.69582</v>
      </c>
      <c r="AL662">
        <v>1433.75</v>
      </c>
      <c r="AM662">
        <v>100.51</v>
      </c>
      <c r="AN662">
        <v>0.0223048</v>
      </c>
      <c r="AO662">
        <v>6.6367</v>
      </c>
      <c r="AP662">
        <v>999.9</v>
      </c>
      <c r="AQ662">
        <v>999.9</v>
      </c>
      <c r="AR662">
        <v>9978.12</v>
      </c>
      <c r="AS662">
        <v>0</v>
      </c>
      <c r="AT662">
        <v>0.493036</v>
      </c>
      <c r="AU662">
        <v>0</v>
      </c>
      <c r="AV662" t="s">
        <v>208</v>
      </c>
      <c r="AW662">
        <v>0</v>
      </c>
      <c r="AX662">
        <v>-0.747</v>
      </c>
      <c r="AY662">
        <v>-0.067</v>
      </c>
      <c r="AZ662">
        <v>0</v>
      </c>
      <c r="BA662">
        <v>0</v>
      </c>
      <c r="BB662">
        <v>0</v>
      </c>
      <c r="BC662">
        <v>0</v>
      </c>
      <c r="BD662">
        <v>-75.7984071428571</v>
      </c>
      <c r="BE662">
        <v>20.0213862783816</v>
      </c>
      <c r="BF662">
        <v>3.54203262060433</v>
      </c>
      <c r="BG662">
        <v>0</v>
      </c>
      <c r="BH662">
        <v>-2.9442230952381</v>
      </c>
      <c r="BI662">
        <v>0.136366303975294</v>
      </c>
      <c r="BJ662">
        <v>0.0353589568694509</v>
      </c>
      <c r="BK662">
        <v>0</v>
      </c>
      <c r="BL662">
        <v>0</v>
      </c>
      <c r="BM662">
        <v>0</v>
      </c>
      <c r="BN662" t="s">
        <v>209</v>
      </c>
      <c r="BO662">
        <v>1.88477</v>
      </c>
      <c r="BP662">
        <v>1.88171</v>
      </c>
      <c r="BQ662">
        <v>1.88324</v>
      </c>
      <c r="BR662">
        <v>1.88198</v>
      </c>
      <c r="BS662">
        <v>1.88385</v>
      </c>
      <c r="BT662">
        <v>1.88309</v>
      </c>
      <c r="BU662">
        <v>1.88479</v>
      </c>
      <c r="BV662">
        <v>1.88232</v>
      </c>
      <c r="BW662" t="s">
        <v>210</v>
      </c>
      <c r="BX662" t="s">
        <v>17</v>
      </c>
      <c r="BY662" t="s">
        <v>17</v>
      </c>
      <c r="BZ662" t="s">
        <v>17</v>
      </c>
      <c r="CA662" t="s">
        <v>211</v>
      </c>
      <c r="CB662" t="s">
        <v>212</v>
      </c>
      <c r="CC662" t="s">
        <v>213</v>
      </c>
      <c r="CD662" t="s">
        <v>213</v>
      </c>
      <c r="CE662" t="s">
        <v>213</v>
      </c>
      <c r="CF662" t="s">
        <v>213</v>
      </c>
      <c r="CG662">
        <v>5</v>
      </c>
      <c r="CH662">
        <v>0</v>
      </c>
      <c r="CI662">
        <v>0</v>
      </c>
      <c r="CJ662">
        <v>0</v>
      </c>
      <c r="CK662">
        <v>0</v>
      </c>
      <c r="CL662">
        <v>2</v>
      </c>
      <c r="CM662">
        <v>1321.58</v>
      </c>
      <c r="CN662">
        <v>2.14008</v>
      </c>
      <c r="CO662">
        <v>7.4451</v>
      </c>
      <c r="CP662">
        <v>9.20865</v>
      </c>
      <c r="CQ662">
        <v>30.0003</v>
      </c>
      <c r="CR662">
        <v>9.09194</v>
      </c>
      <c r="CS662">
        <v>9.27948</v>
      </c>
      <c r="CT662">
        <v>-1</v>
      </c>
      <c r="CU662">
        <v>100</v>
      </c>
      <c r="CV662">
        <v>12.5472</v>
      </c>
      <c r="CW662">
        <v>-999.9</v>
      </c>
      <c r="CX662">
        <v>400</v>
      </c>
      <c r="CY662">
        <v>0</v>
      </c>
      <c r="CZ662">
        <v>103.958</v>
      </c>
      <c r="DA662">
        <v>103.357</v>
      </c>
    </row>
    <row r="663" spans="1:105">
      <c r="A663">
        <v>649</v>
      </c>
      <c r="B663">
        <v>1551448102</v>
      </c>
      <c r="C663">
        <v>1803.09999990463</v>
      </c>
      <c r="D663" t="s">
        <v>1518</v>
      </c>
      <c r="E663" t="s">
        <v>1519</v>
      </c>
      <c r="F663">
        <f>J663+I663+M663*K663</f>
        <v>0</v>
      </c>
      <c r="G663">
        <f>(1000*AM663)/(L663*(AO663+273.15))</f>
        <v>0</v>
      </c>
      <c r="H663">
        <f>((G663*F663*(1-(AJ663/1000)))/(100*K663))*(0.0/60)</f>
        <v>0</v>
      </c>
      <c r="I663" t="s">
        <v>203</v>
      </c>
      <c r="J663" t="s">
        <v>204</v>
      </c>
      <c r="K663" t="s">
        <v>205</v>
      </c>
      <c r="L663" t="s">
        <v>206</v>
      </c>
      <c r="M663" t="s">
        <v>927</v>
      </c>
      <c r="N663" t="s">
        <v>928</v>
      </c>
      <c r="O663" t="s">
        <v>812</v>
      </c>
      <c r="Q663">
        <v>1551448102</v>
      </c>
      <c r="R663">
        <f>AL663*Y663*(AJ663-AK663)/(100*AF663*(1000-Y663*AJ663))</f>
        <v>0</v>
      </c>
      <c r="S663">
        <f>AL663*Y663*(AI663-AH663*(1000-Y663*AK663)/(1000-Y663*AJ663))/(100*AF663)</f>
        <v>0</v>
      </c>
      <c r="T663">
        <f>(U663/V663*100)</f>
        <v>0</v>
      </c>
      <c r="U663">
        <f>AJ663*(AM663+AN663)/1000</f>
        <v>0</v>
      </c>
      <c r="V663">
        <f>0.61365*exp(17.502*AO663/(240.97+AO663))</f>
        <v>0</v>
      </c>
      <c r="W663">
        <v>146</v>
      </c>
      <c r="X663">
        <v>10</v>
      </c>
      <c r="Y663">
        <f>IF(W663*$H$11&gt;=AA663,1.0,(AA663/(AA663-W663*$H$11)))</f>
        <v>0</v>
      </c>
      <c r="Z663">
        <f>(Y663-1)*100</f>
        <v>0</v>
      </c>
      <c r="AA663">
        <f>MAX(0,($B$11+$C$11*AR663)/(1+$D$11*AR663)*AM663/(AO663+273)*$E$11)</f>
        <v>0</v>
      </c>
      <c r="AB663">
        <f>$B$9*AS663+$C$9*AT663</f>
        <v>0</v>
      </c>
      <c r="AC663">
        <f>AB663*AD663</f>
        <v>0</v>
      </c>
      <c r="AD663">
        <f>($B$9*$D$7+$C$9*$D$7)/($B$9+$C$9)</f>
        <v>0</v>
      </c>
      <c r="AE663">
        <f>($B$9*$K$7+$C$9*$K$7)/($B$9+$C$9)</f>
        <v>0</v>
      </c>
      <c r="AF663">
        <v>10</v>
      </c>
      <c r="AG663">
        <v>1551448102</v>
      </c>
      <c r="AH663">
        <v>414.452</v>
      </c>
      <c r="AI663">
        <v>398.592</v>
      </c>
      <c r="AJ663">
        <v>8.61539</v>
      </c>
      <c r="AK663">
        <v>7.69496</v>
      </c>
      <c r="AL663">
        <v>1433.57</v>
      </c>
      <c r="AM663">
        <v>100.51</v>
      </c>
      <c r="AN663">
        <v>0.0223996</v>
      </c>
      <c r="AO663">
        <v>6.63351</v>
      </c>
      <c r="AP663">
        <v>999.9</v>
      </c>
      <c r="AQ663">
        <v>999.9</v>
      </c>
      <c r="AR663">
        <v>9961.88</v>
      </c>
      <c r="AS663">
        <v>0</v>
      </c>
      <c r="AT663">
        <v>0.493036</v>
      </c>
      <c r="AU663">
        <v>0</v>
      </c>
      <c r="AV663" t="s">
        <v>208</v>
      </c>
      <c r="AW663">
        <v>0</v>
      </c>
      <c r="AX663">
        <v>-0.747</v>
      </c>
      <c r="AY663">
        <v>-0.067</v>
      </c>
      <c r="AZ663">
        <v>0</v>
      </c>
      <c r="BA663">
        <v>0</v>
      </c>
      <c r="BB663">
        <v>0</v>
      </c>
      <c r="BC663">
        <v>0</v>
      </c>
      <c r="BD663">
        <v>-75.7984071428571</v>
      </c>
      <c r="BE663">
        <v>20.0213862783816</v>
      </c>
      <c r="BF663">
        <v>3.54203262060433</v>
      </c>
      <c r="BG663">
        <v>0</v>
      </c>
      <c r="BH663">
        <v>-2.9442230952381</v>
      </c>
      <c r="BI663">
        <v>0.136366303975294</v>
      </c>
      <c r="BJ663">
        <v>0.0353589568694509</v>
      </c>
      <c r="BK663">
        <v>0</v>
      </c>
      <c r="BL663">
        <v>0</v>
      </c>
      <c r="BM663">
        <v>0</v>
      </c>
      <c r="BN663" t="s">
        <v>209</v>
      </c>
      <c r="BO663">
        <v>1.88477</v>
      </c>
      <c r="BP663">
        <v>1.88171</v>
      </c>
      <c r="BQ663">
        <v>1.88324</v>
      </c>
      <c r="BR663">
        <v>1.88199</v>
      </c>
      <c r="BS663">
        <v>1.88385</v>
      </c>
      <c r="BT663">
        <v>1.88309</v>
      </c>
      <c r="BU663">
        <v>1.8848</v>
      </c>
      <c r="BV663">
        <v>1.88232</v>
      </c>
      <c r="BW663" t="s">
        <v>210</v>
      </c>
      <c r="BX663" t="s">
        <v>17</v>
      </c>
      <c r="BY663" t="s">
        <v>17</v>
      </c>
      <c r="BZ663" t="s">
        <v>17</v>
      </c>
      <c r="CA663" t="s">
        <v>211</v>
      </c>
      <c r="CB663" t="s">
        <v>212</v>
      </c>
      <c r="CC663" t="s">
        <v>213</v>
      </c>
      <c r="CD663" t="s">
        <v>213</v>
      </c>
      <c r="CE663" t="s">
        <v>213</v>
      </c>
      <c r="CF663" t="s">
        <v>213</v>
      </c>
      <c r="CG663">
        <v>5</v>
      </c>
      <c r="CH663">
        <v>0</v>
      </c>
      <c r="CI663">
        <v>0</v>
      </c>
      <c r="CJ663">
        <v>0</v>
      </c>
      <c r="CK663">
        <v>0</v>
      </c>
      <c r="CL663">
        <v>2</v>
      </c>
      <c r="CM663">
        <v>1318.74</v>
      </c>
      <c r="CN663">
        <v>2.14654</v>
      </c>
      <c r="CO663">
        <v>7.44508</v>
      </c>
      <c r="CP663">
        <v>9.20865</v>
      </c>
      <c r="CQ663">
        <v>30.0004</v>
      </c>
      <c r="CR663">
        <v>9.09156</v>
      </c>
      <c r="CS663">
        <v>9.27999</v>
      </c>
      <c r="CT663">
        <v>-1</v>
      </c>
      <c r="CU663">
        <v>100</v>
      </c>
      <c r="CV663">
        <v>12.5472</v>
      </c>
      <c r="CW663">
        <v>-999.9</v>
      </c>
      <c r="CX663">
        <v>400</v>
      </c>
      <c r="CY663">
        <v>0</v>
      </c>
      <c r="CZ663">
        <v>103.956</v>
      </c>
      <c r="DA663">
        <v>103.357</v>
      </c>
    </row>
    <row r="664" spans="1:105">
      <c r="A664">
        <v>650</v>
      </c>
      <c r="B664">
        <v>1551448104</v>
      </c>
      <c r="C664">
        <v>1805.09999990463</v>
      </c>
      <c r="D664" t="s">
        <v>1520</v>
      </c>
      <c r="E664" t="s">
        <v>1521</v>
      </c>
      <c r="F664">
        <f>J664+I664+M664*K664</f>
        <v>0</v>
      </c>
      <c r="G664">
        <f>(1000*AM664)/(L664*(AO664+273.15))</f>
        <v>0</v>
      </c>
      <c r="H664">
        <f>((G664*F664*(1-(AJ664/1000)))/(100*K664))*(0.0/60)</f>
        <v>0</v>
      </c>
      <c r="I664" t="s">
        <v>203</v>
      </c>
      <c r="J664" t="s">
        <v>204</v>
      </c>
      <c r="K664" t="s">
        <v>205</v>
      </c>
      <c r="L664" t="s">
        <v>206</v>
      </c>
      <c r="M664" t="s">
        <v>927</v>
      </c>
      <c r="N664" t="s">
        <v>928</v>
      </c>
      <c r="O664" t="s">
        <v>812</v>
      </c>
      <c r="Q664">
        <v>1551448104</v>
      </c>
      <c r="R664">
        <f>AL664*Y664*(AJ664-AK664)/(100*AF664*(1000-Y664*AJ664))</f>
        <v>0</v>
      </c>
      <c r="S664">
        <f>AL664*Y664*(AI664-AH664*(1000-Y664*AK664)/(1000-Y664*AJ664))/(100*AF664)</f>
        <v>0</v>
      </c>
      <c r="T664">
        <f>(U664/V664*100)</f>
        <v>0</v>
      </c>
      <c r="U664">
        <f>AJ664*(AM664+AN664)/1000</f>
        <v>0</v>
      </c>
      <c r="V664">
        <f>0.61365*exp(17.502*AO664/(240.97+AO664))</f>
        <v>0</v>
      </c>
      <c r="W664">
        <v>123</v>
      </c>
      <c r="X664">
        <v>9</v>
      </c>
      <c r="Y664">
        <f>IF(W664*$H$11&gt;=AA664,1.0,(AA664/(AA664-W664*$H$11)))</f>
        <v>0</v>
      </c>
      <c r="Z664">
        <f>(Y664-1)*100</f>
        <v>0</v>
      </c>
      <c r="AA664">
        <f>MAX(0,($B$11+$C$11*AR664)/(1+$D$11*AR664)*AM664/(AO664+273)*$E$11)</f>
        <v>0</v>
      </c>
      <c r="AB664">
        <f>$B$9*AS664+$C$9*AT664</f>
        <v>0</v>
      </c>
      <c r="AC664">
        <f>AB664*AD664</f>
        <v>0</v>
      </c>
      <c r="AD664">
        <f>($B$9*$D$7+$C$9*$D$7)/($B$9+$C$9)</f>
        <v>0</v>
      </c>
      <c r="AE664">
        <f>($B$9*$K$7+$C$9*$K$7)/($B$9+$C$9)</f>
        <v>0</v>
      </c>
      <c r="AF664">
        <v>10</v>
      </c>
      <c r="AG664">
        <v>1551448104</v>
      </c>
      <c r="AH664">
        <v>414.802</v>
      </c>
      <c r="AI664">
        <v>398.587</v>
      </c>
      <c r="AJ664">
        <v>8.61633</v>
      </c>
      <c r="AK664">
        <v>7.69463</v>
      </c>
      <c r="AL664">
        <v>1433.99</v>
      </c>
      <c r="AM664">
        <v>100.51</v>
      </c>
      <c r="AN664">
        <v>0.0224511</v>
      </c>
      <c r="AO664">
        <v>6.63604</v>
      </c>
      <c r="AP664">
        <v>999.9</v>
      </c>
      <c r="AQ664">
        <v>999.9</v>
      </c>
      <c r="AR664">
        <v>9997.5</v>
      </c>
      <c r="AS664">
        <v>0</v>
      </c>
      <c r="AT664">
        <v>0.493036</v>
      </c>
      <c r="AU664">
        <v>0</v>
      </c>
      <c r="AV664" t="s">
        <v>208</v>
      </c>
      <c r="AW664">
        <v>0</v>
      </c>
      <c r="AX664">
        <v>-0.747</v>
      </c>
      <c r="AY664">
        <v>-0.067</v>
      </c>
      <c r="AZ664">
        <v>0</v>
      </c>
      <c r="BA664">
        <v>0</v>
      </c>
      <c r="BB664">
        <v>0</v>
      </c>
      <c r="BC664">
        <v>0</v>
      </c>
      <c r="BD664">
        <v>-75.7984071428571</v>
      </c>
      <c r="BE664">
        <v>20.0213862783816</v>
      </c>
      <c r="BF664">
        <v>3.54203262060433</v>
      </c>
      <c r="BG664">
        <v>0</v>
      </c>
      <c r="BH664">
        <v>-2.9442230952381</v>
      </c>
      <c r="BI664">
        <v>0.136366303975294</v>
      </c>
      <c r="BJ664">
        <v>0.0353589568694509</v>
      </c>
      <c r="BK664">
        <v>0</v>
      </c>
      <c r="BL664">
        <v>0</v>
      </c>
      <c r="BM664">
        <v>0</v>
      </c>
      <c r="BN664" t="s">
        <v>209</v>
      </c>
      <c r="BO664">
        <v>1.88477</v>
      </c>
      <c r="BP664">
        <v>1.88171</v>
      </c>
      <c r="BQ664">
        <v>1.88324</v>
      </c>
      <c r="BR664">
        <v>1.882</v>
      </c>
      <c r="BS664">
        <v>1.88384</v>
      </c>
      <c r="BT664">
        <v>1.88309</v>
      </c>
      <c r="BU664">
        <v>1.88479</v>
      </c>
      <c r="BV664">
        <v>1.88232</v>
      </c>
      <c r="BW664" t="s">
        <v>210</v>
      </c>
      <c r="BX664" t="s">
        <v>17</v>
      </c>
      <c r="BY664" t="s">
        <v>17</v>
      </c>
      <c r="BZ664" t="s">
        <v>17</v>
      </c>
      <c r="CA664" t="s">
        <v>211</v>
      </c>
      <c r="CB664" t="s">
        <v>212</v>
      </c>
      <c r="CC664" t="s">
        <v>213</v>
      </c>
      <c r="CD664" t="s">
        <v>213</v>
      </c>
      <c r="CE664" t="s">
        <v>213</v>
      </c>
      <c r="CF664" t="s">
        <v>213</v>
      </c>
      <c r="CG664">
        <v>5</v>
      </c>
      <c r="CH664">
        <v>0</v>
      </c>
      <c r="CI664">
        <v>0</v>
      </c>
      <c r="CJ664">
        <v>0</v>
      </c>
      <c r="CK664">
        <v>0</v>
      </c>
      <c r="CL664">
        <v>2</v>
      </c>
      <c r="CM664">
        <v>1336.2</v>
      </c>
      <c r="CN664">
        <v>2.13793</v>
      </c>
      <c r="CO664">
        <v>7.4451</v>
      </c>
      <c r="CP664">
        <v>9.20876</v>
      </c>
      <c r="CQ664">
        <v>30.0004</v>
      </c>
      <c r="CR664">
        <v>9.09101</v>
      </c>
      <c r="CS664">
        <v>9.28032</v>
      </c>
      <c r="CT664">
        <v>-1</v>
      </c>
      <c r="CU664">
        <v>100</v>
      </c>
      <c r="CV664">
        <v>12.1765</v>
      </c>
      <c r="CW664">
        <v>-999.9</v>
      </c>
      <c r="CX664">
        <v>400</v>
      </c>
      <c r="CY664">
        <v>0</v>
      </c>
      <c r="CZ664">
        <v>103.957</v>
      </c>
      <c r="DA664">
        <v>103.357</v>
      </c>
    </row>
    <row r="665" spans="1:105">
      <c r="A665">
        <v>651</v>
      </c>
      <c r="B665">
        <v>1551448106</v>
      </c>
      <c r="C665">
        <v>1807.09999990463</v>
      </c>
      <c r="D665" t="s">
        <v>1522</v>
      </c>
      <c r="E665" t="s">
        <v>1523</v>
      </c>
      <c r="F665">
        <f>J665+I665+M665*K665</f>
        <v>0</v>
      </c>
      <c r="G665">
        <f>(1000*AM665)/(L665*(AO665+273.15))</f>
        <v>0</v>
      </c>
      <c r="H665">
        <f>((G665*F665*(1-(AJ665/1000)))/(100*K665))*(0.0/60)</f>
        <v>0</v>
      </c>
      <c r="I665" t="s">
        <v>203</v>
      </c>
      <c r="J665" t="s">
        <v>204</v>
      </c>
      <c r="K665" t="s">
        <v>205</v>
      </c>
      <c r="L665" t="s">
        <v>206</v>
      </c>
      <c r="M665" t="s">
        <v>927</v>
      </c>
      <c r="N665" t="s">
        <v>928</v>
      </c>
      <c r="O665" t="s">
        <v>812</v>
      </c>
      <c r="Q665">
        <v>1551448106</v>
      </c>
      <c r="R665">
        <f>AL665*Y665*(AJ665-AK665)/(100*AF665*(1000-Y665*AJ665))</f>
        <v>0</v>
      </c>
      <c r="S665">
        <f>AL665*Y665*(AI665-AH665*(1000-Y665*AK665)/(1000-Y665*AJ665))/(100*AF665)</f>
        <v>0</v>
      </c>
      <c r="T665">
        <f>(U665/V665*100)</f>
        <v>0</v>
      </c>
      <c r="U665">
        <f>AJ665*(AM665+AN665)/1000</f>
        <v>0</v>
      </c>
      <c r="V665">
        <f>0.61365*exp(17.502*AO665/(240.97+AO665))</f>
        <v>0</v>
      </c>
      <c r="W665">
        <v>110</v>
      </c>
      <c r="X665">
        <v>8</v>
      </c>
      <c r="Y665">
        <f>IF(W665*$H$11&gt;=AA665,1.0,(AA665/(AA665-W665*$H$11)))</f>
        <v>0</v>
      </c>
      <c r="Z665">
        <f>(Y665-1)*100</f>
        <v>0</v>
      </c>
      <c r="AA665">
        <f>MAX(0,($B$11+$C$11*AR665)/(1+$D$11*AR665)*AM665/(AO665+273)*$E$11)</f>
        <v>0</v>
      </c>
      <c r="AB665">
        <f>$B$9*AS665+$C$9*AT665</f>
        <v>0</v>
      </c>
      <c r="AC665">
        <f>AB665*AD665</f>
        <v>0</v>
      </c>
      <c r="AD665">
        <f>($B$9*$D$7+$C$9*$D$7)/($B$9+$C$9)</f>
        <v>0</v>
      </c>
      <c r="AE665">
        <f>($B$9*$K$7+$C$9*$K$7)/($B$9+$C$9)</f>
        <v>0</v>
      </c>
      <c r="AF665">
        <v>10</v>
      </c>
      <c r="AG665">
        <v>1551448106</v>
      </c>
      <c r="AH665">
        <v>415.151</v>
      </c>
      <c r="AI665">
        <v>398.605</v>
      </c>
      <c r="AJ665">
        <v>8.62054</v>
      </c>
      <c r="AK665">
        <v>7.69502</v>
      </c>
      <c r="AL665">
        <v>1433.9</v>
      </c>
      <c r="AM665">
        <v>100.51</v>
      </c>
      <c r="AN665">
        <v>0.0225501</v>
      </c>
      <c r="AO665">
        <v>6.6419</v>
      </c>
      <c r="AP665">
        <v>999.9</v>
      </c>
      <c r="AQ665">
        <v>999.9</v>
      </c>
      <c r="AR665">
        <v>10016.9</v>
      </c>
      <c r="AS665">
        <v>0</v>
      </c>
      <c r="AT665">
        <v>0.493036</v>
      </c>
      <c r="AU665">
        <v>0</v>
      </c>
      <c r="AV665" t="s">
        <v>208</v>
      </c>
      <c r="AW665">
        <v>0</v>
      </c>
      <c r="AX665">
        <v>-0.747</v>
      </c>
      <c r="AY665">
        <v>-0.067</v>
      </c>
      <c r="AZ665">
        <v>0</v>
      </c>
      <c r="BA665">
        <v>0</v>
      </c>
      <c r="BB665">
        <v>0</v>
      </c>
      <c r="BC665">
        <v>0</v>
      </c>
      <c r="BD665">
        <v>-75.7984071428571</v>
      </c>
      <c r="BE665">
        <v>20.0213862783816</v>
      </c>
      <c r="BF665">
        <v>3.54203262060433</v>
      </c>
      <c r="BG665">
        <v>0</v>
      </c>
      <c r="BH665">
        <v>-2.9442230952381</v>
      </c>
      <c r="BI665">
        <v>0.136366303975294</v>
      </c>
      <c r="BJ665">
        <v>0.0353589568694509</v>
      </c>
      <c r="BK665">
        <v>0</v>
      </c>
      <c r="BL665">
        <v>0</v>
      </c>
      <c r="BM665">
        <v>0</v>
      </c>
      <c r="BN665" t="s">
        <v>209</v>
      </c>
      <c r="BO665">
        <v>1.88477</v>
      </c>
      <c r="BP665">
        <v>1.88171</v>
      </c>
      <c r="BQ665">
        <v>1.88324</v>
      </c>
      <c r="BR665">
        <v>1.88198</v>
      </c>
      <c r="BS665">
        <v>1.88384</v>
      </c>
      <c r="BT665">
        <v>1.88309</v>
      </c>
      <c r="BU665">
        <v>1.88478</v>
      </c>
      <c r="BV665">
        <v>1.88232</v>
      </c>
      <c r="BW665" t="s">
        <v>210</v>
      </c>
      <c r="BX665" t="s">
        <v>17</v>
      </c>
      <c r="BY665" t="s">
        <v>17</v>
      </c>
      <c r="BZ665" t="s">
        <v>17</v>
      </c>
      <c r="CA665" t="s">
        <v>211</v>
      </c>
      <c r="CB665" t="s">
        <v>212</v>
      </c>
      <c r="CC665" t="s">
        <v>213</v>
      </c>
      <c r="CD665" t="s">
        <v>213</v>
      </c>
      <c r="CE665" t="s">
        <v>213</v>
      </c>
      <c r="CF665" t="s">
        <v>213</v>
      </c>
      <c r="CG665">
        <v>5</v>
      </c>
      <c r="CH665">
        <v>0</v>
      </c>
      <c r="CI665">
        <v>0</v>
      </c>
      <c r="CJ665">
        <v>0</v>
      </c>
      <c r="CK665">
        <v>0</v>
      </c>
      <c r="CL665">
        <v>2</v>
      </c>
      <c r="CM665">
        <v>1346.33</v>
      </c>
      <c r="CN665">
        <v>2.13147</v>
      </c>
      <c r="CO665">
        <v>7.44509</v>
      </c>
      <c r="CP665">
        <v>9.20931</v>
      </c>
      <c r="CQ665">
        <v>30.0003</v>
      </c>
      <c r="CR665">
        <v>9.09084</v>
      </c>
      <c r="CS665">
        <v>9.28092</v>
      </c>
      <c r="CT665">
        <v>-1</v>
      </c>
      <c r="CU665">
        <v>100</v>
      </c>
      <c r="CV665">
        <v>12.1765</v>
      </c>
      <c r="CW665">
        <v>-999.9</v>
      </c>
      <c r="CX665">
        <v>400</v>
      </c>
      <c r="CY665">
        <v>0</v>
      </c>
      <c r="CZ665">
        <v>103.957</v>
      </c>
      <c r="DA665">
        <v>103.357</v>
      </c>
    </row>
    <row r="666" spans="1:105">
      <c r="A666">
        <v>652</v>
      </c>
      <c r="B666">
        <v>1551448181</v>
      </c>
      <c r="C666">
        <v>1882.09999990463</v>
      </c>
      <c r="D666" t="s">
        <v>1524</v>
      </c>
      <c r="E666" t="s">
        <v>1525</v>
      </c>
      <c r="F666">
        <f>J666+I666+M666*K666</f>
        <v>0</v>
      </c>
      <c r="G666">
        <f>(1000*AM666)/(L666*(AO666+273.15))</f>
        <v>0</v>
      </c>
      <c r="H666">
        <f>((G666*F666*(1-(AJ666/1000)))/(100*K666))*(0.0/60)</f>
        <v>0</v>
      </c>
      <c r="I666" t="s">
        <v>203</v>
      </c>
      <c r="J666" t="s">
        <v>204</v>
      </c>
      <c r="K666" t="s">
        <v>205</v>
      </c>
      <c r="L666" t="s">
        <v>206</v>
      </c>
      <c r="M666" t="s">
        <v>1526</v>
      </c>
      <c r="N666" t="s">
        <v>1527</v>
      </c>
      <c r="O666" t="s">
        <v>336</v>
      </c>
      <c r="Q666">
        <v>1551448181</v>
      </c>
      <c r="R666">
        <f>AL666*Y666*(AJ666-AK666)/(100*AF666*(1000-Y666*AJ666))</f>
        <v>0</v>
      </c>
      <c r="S666">
        <f>AL666*Y666*(AI666-AH666*(1000-Y666*AK666)/(1000-Y666*AJ666))/(100*AF666)</f>
        <v>0</v>
      </c>
      <c r="T666">
        <f>(U666/V666*100)</f>
        <v>0</v>
      </c>
      <c r="U666">
        <f>AJ666*(AM666+AN666)/1000</f>
        <v>0</v>
      </c>
      <c r="V666">
        <f>0.61365*exp(17.502*AO666/(240.97+AO666))</f>
        <v>0</v>
      </c>
      <c r="W666">
        <v>141</v>
      </c>
      <c r="X666">
        <v>10</v>
      </c>
      <c r="Y666">
        <f>IF(W666*$H$11&gt;=AA666,1.0,(AA666/(AA666-W666*$H$11)))</f>
        <v>0</v>
      </c>
      <c r="Z666">
        <f>(Y666-1)*100</f>
        <v>0</v>
      </c>
      <c r="AA666">
        <f>MAX(0,($B$11+$C$11*AR666)/(1+$D$11*AR666)*AM666/(AO666+273)*$E$11)</f>
        <v>0</v>
      </c>
      <c r="AB666">
        <f>$B$9*AS666+$C$9*AT666</f>
        <v>0</v>
      </c>
      <c r="AC666">
        <f>AB666*AD666</f>
        <v>0</v>
      </c>
      <c r="AD666">
        <f>($B$9*$D$7+$C$9*$D$7)/($B$9+$C$9)</f>
        <v>0</v>
      </c>
      <c r="AE666">
        <f>($B$9*$K$7+$C$9*$K$7)/($B$9+$C$9)</f>
        <v>0</v>
      </c>
      <c r="AF666">
        <v>10</v>
      </c>
      <c r="AG666">
        <v>1551448181</v>
      </c>
      <c r="AH666">
        <v>397.829</v>
      </c>
      <c r="AI666">
        <v>398.57</v>
      </c>
      <c r="AJ666">
        <v>5.47172</v>
      </c>
      <c r="AK666">
        <v>7.68839</v>
      </c>
      <c r="AL666">
        <v>1434.38</v>
      </c>
      <c r="AM666">
        <v>100.521</v>
      </c>
      <c r="AN666">
        <v>0.0250386</v>
      </c>
      <c r="AO666">
        <v>4.68048</v>
      </c>
      <c r="AP666">
        <v>999.9</v>
      </c>
      <c r="AQ666">
        <v>999.9</v>
      </c>
      <c r="AR666">
        <v>10030</v>
      </c>
      <c r="AS666">
        <v>0</v>
      </c>
      <c r="AT666">
        <v>459.592</v>
      </c>
      <c r="AU666">
        <v>0</v>
      </c>
      <c r="AV666" t="s">
        <v>208</v>
      </c>
      <c r="AW666">
        <v>0</v>
      </c>
      <c r="AX666">
        <v>-0.747</v>
      </c>
      <c r="AY666">
        <v>-0.067</v>
      </c>
      <c r="AZ666">
        <v>0</v>
      </c>
      <c r="BA666">
        <v>0</v>
      </c>
      <c r="BB666">
        <v>0</v>
      </c>
      <c r="BC666">
        <v>0</v>
      </c>
      <c r="BD666">
        <v>-75.7984071428571</v>
      </c>
      <c r="BE666">
        <v>20.0213862783816</v>
      </c>
      <c r="BF666">
        <v>3.54203262060433</v>
      </c>
      <c r="BG666">
        <v>0</v>
      </c>
      <c r="BH666">
        <v>-2.9442230952381</v>
      </c>
      <c r="BI666">
        <v>0.136366303975294</v>
      </c>
      <c r="BJ666">
        <v>0.0353589568694509</v>
      </c>
      <c r="BK666">
        <v>0</v>
      </c>
      <c r="BL666">
        <v>0</v>
      </c>
      <c r="BM666">
        <v>0</v>
      </c>
      <c r="BN666" t="s">
        <v>209</v>
      </c>
      <c r="BO666">
        <v>1.88477</v>
      </c>
      <c r="BP666">
        <v>1.88171</v>
      </c>
      <c r="BQ666">
        <v>1.88324</v>
      </c>
      <c r="BR666">
        <v>1.88193</v>
      </c>
      <c r="BS666">
        <v>1.88382</v>
      </c>
      <c r="BT666">
        <v>1.88309</v>
      </c>
      <c r="BU666">
        <v>1.8848</v>
      </c>
      <c r="BV666">
        <v>1.88232</v>
      </c>
      <c r="BW666" t="s">
        <v>210</v>
      </c>
      <c r="BX666" t="s">
        <v>17</v>
      </c>
      <c r="BY666" t="s">
        <v>17</v>
      </c>
      <c r="BZ666" t="s">
        <v>17</v>
      </c>
      <c r="CA666" t="s">
        <v>211</v>
      </c>
      <c r="CB666" t="s">
        <v>212</v>
      </c>
      <c r="CC666" t="s">
        <v>213</v>
      </c>
      <c r="CD666" t="s">
        <v>213</v>
      </c>
      <c r="CE666" t="s">
        <v>213</v>
      </c>
      <c r="CF666" t="s">
        <v>213</v>
      </c>
      <c r="CG666">
        <v>5</v>
      </c>
      <c r="CH666">
        <v>0</v>
      </c>
      <c r="CI666">
        <v>0</v>
      </c>
      <c r="CJ666">
        <v>0</v>
      </c>
      <c r="CK666">
        <v>0</v>
      </c>
      <c r="CL666">
        <v>2</v>
      </c>
      <c r="CM666">
        <v>1323.43</v>
      </c>
      <c r="CN666">
        <v>1.33203</v>
      </c>
      <c r="CO666">
        <v>6.96343</v>
      </c>
      <c r="CP666">
        <v>9.18181</v>
      </c>
      <c r="CQ666">
        <v>29.9989</v>
      </c>
      <c r="CR666">
        <v>9.04257</v>
      </c>
      <c r="CS666">
        <v>9.26714</v>
      </c>
      <c r="CT666">
        <v>-1</v>
      </c>
      <c r="CU666">
        <v>100</v>
      </c>
      <c r="CV666">
        <v>12.1908</v>
      </c>
      <c r="CW666">
        <v>-999.9</v>
      </c>
      <c r="CX666">
        <v>400</v>
      </c>
      <c r="CY666">
        <v>5.96548</v>
      </c>
      <c r="CZ666">
        <v>103.987</v>
      </c>
      <c r="DA666">
        <v>103.375</v>
      </c>
    </row>
    <row r="667" spans="1:105">
      <c r="A667">
        <v>653</v>
      </c>
      <c r="B667">
        <v>1551448183</v>
      </c>
      <c r="C667">
        <v>1884.09999990463</v>
      </c>
      <c r="D667" t="s">
        <v>1528</v>
      </c>
      <c r="E667" t="s">
        <v>1529</v>
      </c>
      <c r="F667">
        <f>J667+I667+M667*K667</f>
        <v>0</v>
      </c>
      <c r="G667">
        <f>(1000*AM667)/(L667*(AO667+273.15))</f>
        <v>0</v>
      </c>
      <c r="H667">
        <f>((G667*F667*(1-(AJ667/1000)))/(100*K667))*(0.0/60)</f>
        <v>0</v>
      </c>
      <c r="I667" t="s">
        <v>203</v>
      </c>
      <c r="J667" t="s">
        <v>204</v>
      </c>
      <c r="K667" t="s">
        <v>205</v>
      </c>
      <c r="L667" t="s">
        <v>206</v>
      </c>
      <c r="M667" t="s">
        <v>1526</v>
      </c>
      <c r="N667" t="s">
        <v>1527</v>
      </c>
      <c r="O667" t="s">
        <v>336</v>
      </c>
      <c r="Q667">
        <v>1551448183</v>
      </c>
      <c r="R667">
        <f>AL667*Y667*(AJ667-AK667)/(100*AF667*(1000-Y667*AJ667))</f>
        <v>0</v>
      </c>
      <c r="S667">
        <f>AL667*Y667*(AI667-AH667*(1000-Y667*AK667)/(1000-Y667*AJ667))/(100*AF667)</f>
        <v>0</v>
      </c>
      <c r="T667">
        <f>(U667/V667*100)</f>
        <v>0</v>
      </c>
      <c r="U667">
        <f>AJ667*(AM667+AN667)/1000</f>
        <v>0</v>
      </c>
      <c r="V667">
        <f>0.61365*exp(17.502*AO667/(240.97+AO667))</f>
        <v>0</v>
      </c>
      <c r="W667">
        <v>135</v>
      </c>
      <c r="X667">
        <v>9</v>
      </c>
      <c r="Y667">
        <f>IF(W667*$H$11&gt;=AA667,1.0,(AA667/(AA667-W667*$H$11)))</f>
        <v>0</v>
      </c>
      <c r="Z667">
        <f>(Y667-1)*100</f>
        <v>0</v>
      </c>
      <c r="AA667">
        <f>MAX(0,($B$11+$C$11*AR667)/(1+$D$11*AR667)*AM667/(AO667+273)*$E$11)</f>
        <v>0</v>
      </c>
      <c r="AB667">
        <f>$B$9*AS667+$C$9*AT667</f>
        <v>0</v>
      </c>
      <c r="AC667">
        <f>AB667*AD667</f>
        <v>0</v>
      </c>
      <c r="AD667">
        <f>($B$9*$D$7+$C$9*$D$7)/($B$9+$C$9)</f>
        <v>0</v>
      </c>
      <c r="AE667">
        <f>($B$9*$K$7+$C$9*$K$7)/($B$9+$C$9)</f>
        <v>0</v>
      </c>
      <c r="AF667">
        <v>10</v>
      </c>
      <c r="AG667">
        <v>1551448183</v>
      </c>
      <c r="AH667">
        <v>396.799</v>
      </c>
      <c r="AI667">
        <v>398.575</v>
      </c>
      <c r="AJ667">
        <v>5.66022</v>
      </c>
      <c r="AK667">
        <v>7.68833</v>
      </c>
      <c r="AL667">
        <v>1434.12</v>
      </c>
      <c r="AM667">
        <v>100.521</v>
      </c>
      <c r="AN667">
        <v>0.0252777</v>
      </c>
      <c r="AO667">
        <v>4.90186</v>
      </c>
      <c r="AP667">
        <v>999.9</v>
      </c>
      <c r="AQ667">
        <v>999.9</v>
      </c>
      <c r="AR667">
        <v>9990</v>
      </c>
      <c r="AS667">
        <v>0</v>
      </c>
      <c r="AT667">
        <v>475.287</v>
      </c>
      <c r="AU667">
        <v>0</v>
      </c>
      <c r="AV667" t="s">
        <v>208</v>
      </c>
      <c r="AW667">
        <v>0</v>
      </c>
      <c r="AX667">
        <v>-0.747</v>
      </c>
      <c r="AY667">
        <v>-0.067</v>
      </c>
      <c r="AZ667">
        <v>0</v>
      </c>
      <c r="BA667">
        <v>0</v>
      </c>
      <c r="BB667">
        <v>0</v>
      </c>
      <c r="BC667">
        <v>0</v>
      </c>
      <c r="BD667">
        <v>-75.7984071428571</v>
      </c>
      <c r="BE667">
        <v>20.0213862783816</v>
      </c>
      <c r="BF667">
        <v>3.54203262060433</v>
      </c>
      <c r="BG667">
        <v>0</v>
      </c>
      <c r="BH667">
        <v>-2.9442230952381</v>
      </c>
      <c r="BI667">
        <v>0.136366303975294</v>
      </c>
      <c r="BJ667">
        <v>0.0353589568694509</v>
      </c>
      <c r="BK667">
        <v>0</v>
      </c>
      <c r="BL667">
        <v>0</v>
      </c>
      <c r="BM667">
        <v>0</v>
      </c>
      <c r="BN667" t="s">
        <v>209</v>
      </c>
      <c r="BO667">
        <v>1.88477</v>
      </c>
      <c r="BP667">
        <v>1.88171</v>
      </c>
      <c r="BQ667">
        <v>1.88324</v>
      </c>
      <c r="BR667">
        <v>1.88193</v>
      </c>
      <c r="BS667">
        <v>1.88382</v>
      </c>
      <c r="BT667">
        <v>1.88309</v>
      </c>
      <c r="BU667">
        <v>1.88481</v>
      </c>
      <c r="BV667">
        <v>1.88232</v>
      </c>
      <c r="BW667" t="s">
        <v>210</v>
      </c>
      <c r="BX667" t="s">
        <v>17</v>
      </c>
      <c r="BY667" t="s">
        <v>17</v>
      </c>
      <c r="BZ667" t="s">
        <v>17</v>
      </c>
      <c r="CA667" t="s">
        <v>211</v>
      </c>
      <c r="CB667" t="s">
        <v>212</v>
      </c>
      <c r="CC667" t="s">
        <v>213</v>
      </c>
      <c r="CD667" t="s">
        <v>213</v>
      </c>
      <c r="CE667" t="s">
        <v>213</v>
      </c>
      <c r="CF667" t="s">
        <v>213</v>
      </c>
      <c r="CG667">
        <v>5</v>
      </c>
      <c r="CH667">
        <v>0</v>
      </c>
      <c r="CI667">
        <v>0</v>
      </c>
      <c r="CJ667">
        <v>0</v>
      </c>
      <c r="CK667">
        <v>0</v>
      </c>
      <c r="CL667">
        <v>2</v>
      </c>
      <c r="CM667">
        <v>1327.82</v>
      </c>
      <c r="CN667">
        <v>1.34276</v>
      </c>
      <c r="CO667">
        <v>6.9501</v>
      </c>
      <c r="CP667">
        <v>9.17836</v>
      </c>
      <c r="CQ667">
        <v>29.999</v>
      </c>
      <c r="CR667">
        <v>9.04092</v>
      </c>
      <c r="CS667">
        <v>9.26438</v>
      </c>
      <c r="CT667">
        <v>-1</v>
      </c>
      <c r="CU667">
        <v>100</v>
      </c>
      <c r="CV667">
        <v>12.1908</v>
      </c>
      <c r="CW667">
        <v>-999.9</v>
      </c>
      <c r="CX667">
        <v>400</v>
      </c>
      <c r="CY667">
        <v>5.92936</v>
      </c>
      <c r="CZ667">
        <v>103.987</v>
      </c>
      <c r="DA667">
        <v>103.374</v>
      </c>
    </row>
    <row r="668" spans="1:105">
      <c r="A668">
        <v>654</v>
      </c>
      <c r="B668">
        <v>1551448185</v>
      </c>
      <c r="C668">
        <v>1886.09999990463</v>
      </c>
      <c r="D668" t="s">
        <v>1530</v>
      </c>
      <c r="E668" t="s">
        <v>1531</v>
      </c>
      <c r="F668">
        <f>J668+I668+M668*K668</f>
        <v>0</v>
      </c>
      <c r="G668">
        <f>(1000*AM668)/(L668*(AO668+273.15))</f>
        <v>0</v>
      </c>
      <c r="H668">
        <f>((G668*F668*(1-(AJ668/1000)))/(100*K668))*(0.0/60)</f>
        <v>0</v>
      </c>
      <c r="I668" t="s">
        <v>203</v>
      </c>
      <c r="J668" t="s">
        <v>204</v>
      </c>
      <c r="K668" t="s">
        <v>205</v>
      </c>
      <c r="L668" t="s">
        <v>206</v>
      </c>
      <c r="M668" t="s">
        <v>1526</v>
      </c>
      <c r="N668" t="s">
        <v>1527</v>
      </c>
      <c r="O668" t="s">
        <v>336</v>
      </c>
      <c r="Q668">
        <v>1551448185</v>
      </c>
      <c r="R668">
        <f>AL668*Y668*(AJ668-AK668)/(100*AF668*(1000-Y668*AJ668))</f>
        <v>0</v>
      </c>
      <c r="S668">
        <f>AL668*Y668*(AI668-AH668*(1000-Y668*AK668)/(1000-Y668*AJ668))/(100*AF668)</f>
        <v>0</v>
      </c>
      <c r="T668">
        <f>(U668/V668*100)</f>
        <v>0</v>
      </c>
      <c r="U668">
        <f>AJ668*(AM668+AN668)/1000</f>
        <v>0</v>
      </c>
      <c r="V668">
        <f>0.61365*exp(17.502*AO668/(240.97+AO668))</f>
        <v>0</v>
      </c>
      <c r="W668">
        <v>141</v>
      </c>
      <c r="X668">
        <v>10</v>
      </c>
      <c r="Y668">
        <f>IF(W668*$H$11&gt;=AA668,1.0,(AA668/(AA668-W668*$H$11)))</f>
        <v>0</v>
      </c>
      <c r="Z668">
        <f>(Y668-1)*100</f>
        <v>0</v>
      </c>
      <c r="AA668">
        <f>MAX(0,($B$11+$C$11*AR668)/(1+$D$11*AR668)*AM668/(AO668+273)*$E$11)</f>
        <v>0</v>
      </c>
      <c r="AB668">
        <f>$B$9*AS668+$C$9*AT668</f>
        <v>0</v>
      </c>
      <c r="AC668">
        <f>AB668*AD668</f>
        <v>0</v>
      </c>
      <c r="AD668">
        <f>($B$9*$D$7+$C$9*$D$7)/($B$9+$C$9)</f>
        <v>0</v>
      </c>
      <c r="AE668">
        <f>($B$9*$K$7+$C$9*$K$7)/($B$9+$C$9)</f>
        <v>0</v>
      </c>
      <c r="AF668">
        <v>10</v>
      </c>
      <c r="AG668">
        <v>1551448185</v>
      </c>
      <c r="AH668">
        <v>395.684</v>
      </c>
      <c r="AI668">
        <v>398.582</v>
      </c>
      <c r="AJ668">
        <v>5.85714</v>
      </c>
      <c r="AK668">
        <v>7.68845</v>
      </c>
      <c r="AL668">
        <v>1434.31</v>
      </c>
      <c r="AM668">
        <v>100.519</v>
      </c>
      <c r="AN668">
        <v>0.0256488</v>
      </c>
      <c r="AO668">
        <v>5.04489</v>
      </c>
      <c r="AP668">
        <v>999.9</v>
      </c>
      <c r="AQ668">
        <v>999.9</v>
      </c>
      <c r="AR668">
        <v>9973.75</v>
      </c>
      <c r="AS668">
        <v>0</v>
      </c>
      <c r="AT668">
        <v>491.464</v>
      </c>
      <c r="AU668">
        <v>0</v>
      </c>
      <c r="AV668" t="s">
        <v>208</v>
      </c>
      <c r="AW668">
        <v>0</v>
      </c>
      <c r="AX668">
        <v>-0.747</v>
      </c>
      <c r="AY668">
        <v>-0.067</v>
      </c>
      <c r="AZ668">
        <v>0</v>
      </c>
      <c r="BA668">
        <v>0</v>
      </c>
      <c r="BB668">
        <v>0</v>
      </c>
      <c r="BC668">
        <v>0</v>
      </c>
      <c r="BD668">
        <v>-75.7984071428571</v>
      </c>
      <c r="BE668">
        <v>20.0213862783816</v>
      </c>
      <c r="BF668">
        <v>3.54203262060433</v>
      </c>
      <c r="BG668">
        <v>0</v>
      </c>
      <c r="BH668">
        <v>-2.9442230952381</v>
      </c>
      <c r="BI668">
        <v>0.136366303975294</v>
      </c>
      <c r="BJ668">
        <v>0.0353589568694509</v>
      </c>
      <c r="BK668">
        <v>0</v>
      </c>
      <c r="BL668">
        <v>0</v>
      </c>
      <c r="BM668">
        <v>0</v>
      </c>
      <c r="BN668" t="s">
        <v>209</v>
      </c>
      <c r="BO668">
        <v>1.88477</v>
      </c>
      <c r="BP668">
        <v>1.88171</v>
      </c>
      <c r="BQ668">
        <v>1.88324</v>
      </c>
      <c r="BR668">
        <v>1.88193</v>
      </c>
      <c r="BS668">
        <v>1.88383</v>
      </c>
      <c r="BT668">
        <v>1.88309</v>
      </c>
      <c r="BU668">
        <v>1.88482</v>
      </c>
      <c r="BV668">
        <v>1.88232</v>
      </c>
      <c r="BW668" t="s">
        <v>210</v>
      </c>
      <c r="BX668" t="s">
        <v>17</v>
      </c>
      <c r="BY668" t="s">
        <v>17</v>
      </c>
      <c r="BZ668" t="s">
        <v>17</v>
      </c>
      <c r="CA668" t="s">
        <v>211</v>
      </c>
      <c r="CB668" t="s">
        <v>212</v>
      </c>
      <c r="CC668" t="s">
        <v>213</v>
      </c>
      <c r="CD668" t="s">
        <v>213</v>
      </c>
      <c r="CE668" t="s">
        <v>213</v>
      </c>
      <c r="CF668" t="s">
        <v>213</v>
      </c>
      <c r="CG668">
        <v>5</v>
      </c>
      <c r="CH668">
        <v>0</v>
      </c>
      <c r="CI668">
        <v>0</v>
      </c>
      <c r="CJ668">
        <v>0</v>
      </c>
      <c r="CK668">
        <v>0</v>
      </c>
      <c r="CL668">
        <v>2</v>
      </c>
      <c r="CM668">
        <v>1323.13</v>
      </c>
      <c r="CN668">
        <v>1.34276</v>
      </c>
      <c r="CO668">
        <v>6.93851</v>
      </c>
      <c r="CP668">
        <v>9.17474</v>
      </c>
      <c r="CQ668">
        <v>29.999</v>
      </c>
      <c r="CR668">
        <v>9.03927</v>
      </c>
      <c r="CS668">
        <v>9.26155</v>
      </c>
      <c r="CT668">
        <v>-1</v>
      </c>
      <c r="CU668">
        <v>100</v>
      </c>
      <c r="CV668">
        <v>12.1908</v>
      </c>
      <c r="CW668">
        <v>-999.9</v>
      </c>
      <c r="CX668">
        <v>400</v>
      </c>
      <c r="CY668">
        <v>5.8881</v>
      </c>
      <c r="CZ668">
        <v>103.987</v>
      </c>
      <c r="DA668">
        <v>103.374</v>
      </c>
    </row>
    <row r="669" spans="1:105">
      <c r="A669">
        <v>655</v>
      </c>
      <c r="B669">
        <v>1551448187</v>
      </c>
      <c r="C669">
        <v>1888.09999990463</v>
      </c>
      <c r="D669" t="s">
        <v>1532</v>
      </c>
      <c r="E669" t="s">
        <v>1533</v>
      </c>
      <c r="F669">
        <f>J669+I669+M669*K669</f>
        <v>0</v>
      </c>
      <c r="G669">
        <f>(1000*AM669)/(L669*(AO669+273.15))</f>
        <v>0</v>
      </c>
      <c r="H669">
        <f>((G669*F669*(1-(AJ669/1000)))/(100*K669))*(0.0/60)</f>
        <v>0</v>
      </c>
      <c r="I669" t="s">
        <v>203</v>
      </c>
      <c r="J669" t="s">
        <v>204</v>
      </c>
      <c r="K669" t="s">
        <v>205</v>
      </c>
      <c r="L669" t="s">
        <v>206</v>
      </c>
      <c r="M669" t="s">
        <v>1526</v>
      </c>
      <c r="N669" t="s">
        <v>1527</v>
      </c>
      <c r="O669" t="s">
        <v>336</v>
      </c>
      <c r="Q669">
        <v>1551448187</v>
      </c>
      <c r="R669">
        <f>AL669*Y669*(AJ669-AK669)/(100*AF669*(1000-Y669*AJ669))</f>
        <v>0</v>
      </c>
      <c r="S669">
        <f>AL669*Y669*(AI669-AH669*(1000-Y669*AK669)/(1000-Y669*AJ669))/(100*AF669)</f>
        <v>0</v>
      </c>
      <c r="T669">
        <f>(U669/V669*100)</f>
        <v>0</v>
      </c>
      <c r="U669">
        <f>AJ669*(AM669+AN669)/1000</f>
        <v>0</v>
      </c>
      <c r="V669">
        <f>0.61365*exp(17.502*AO669/(240.97+AO669))</f>
        <v>0</v>
      </c>
      <c r="W669">
        <v>150</v>
      </c>
      <c r="X669">
        <v>10</v>
      </c>
      <c r="Y669">
        <f>IF(W669*$H$11&gt;=AA669,1.0,(AA669/(AA669-W669*$H$11)))</f>
        <v>0</v>
      </c>
      <c r="Z669">
        <f>(Y669-1)*100</f>
        <v>0</v>
      </c>
      <c r="AA669">
        <f>MAX(0,($B$11+$C$11*AR669)/(1+$D$11*AR669)*AM669/(AO669+273)*$E$11)</f>
        <v>0</v>
      </c>
      <c r="AB669">
        <f>$B$9*AS669+$C$9*AT669</f>
        <v>0</v>
      </c>
      <c r="AC669">
        <f>AB669*AD669</f>
        <v>0</v>
      </c>
      <c r="AD669">
        <f>($B$9*$D$7+$C$9*$D$7)/($B$9+$C$9)</f>
        <v>0</v>
      </c>
      <c r="AE669">
        <f>($B$9*$K$7+$C$9*$K$7)/($B$9+$C$9)</f>
        <v>0</v>
      </c>
      <c r="AF669">
        <v>10</v>
      </c>
      <c r="AG669">
        <v>1551448187</v>
      </c>
      <c r="AH669">
        <v>394.679</v>
      </c>
      <c r="AI669">
        <v>398.582</v>
      </c>
      <c r="AJ669">
        <v>6.02784</v>
      </c>
      <c r="AK669">
        <v>7.68815</v>
      </c>
      <c r="AL669">
        <v>1434.18</v>
      </c>
      <c r="AM669">
        <v>100.519</v>
      </c>
      <c r="AN669">
        <v>0.0255024</v>
      </c>
      <c r="AO669">
        <v>5.1503</v>
      </c>
      <c r="AP669">
        <v>999.9</v>
      </c>
      <c r="AQ669">
        <v>999.9</v>
      </c>
      <c r="AR669">
        <v>10002.5</v>
      </c>
      <c r="AS669">
        <v>0</v>
      </c>
      <c r="AT669">
        <v>468.472</v>
      </c>
      <c r="AU669">
        <v>0</v>
      </c>
      <c r="AV669" t="s">
        <v>208</v>
      </c>
      <c r="AW669">
        <v>0</v>
      </c>
      <c r="AX669">
        <v>-0.747</v>
      </c>
      <c r="AY669">
        <v>-0.067</v>
      </c>
      <c r="AZ669">
        <v>0</v>
      </c>
      <c r="BA669">
        <v>0</v>
      </c>
      <c r="BB669">
        <v>0</v>
      </c>
      <c r="BC669">
        <v>0</v>
      </c>
      <c r="BD669">
        <v>-75.7984071428571</v>
      </c>
      <c r="BE669">
        <v>20.0213862783816</v>
      </c>
      <c r="BF669">
        <v>3.54203262060433</v>
      </c>
      <c r="BG669">
        <v>0</v>
      </c>
      <c r="BH669">
        <v>-2.9442230952381</v>
      </c>
      <c r="BI669">
        <v>0.136366303975294</v>
      </c>
      <c r="BJ669">
        <v>0.0353589568694509</v>
      </c>
      <c r="BK669">
        <v>0</v>
      </c>
      <c r="BL669">
        <v>0</v>
      </c>
      <c r="BM669">
        <v>0</v>
      </c>
      <c r="BN669" t="s">
        <v>209</v>
      </c>
      <c r="BO669">
        <v>1.88477</v>
      </c>
      <c r="BP669">
        <v>1.88171</v>
      </c>
      <c r="BQ669">
        <v>1.88324</v>
      </c>
      <c r="BR669">
        <v>1.88193</v>
      </c>
      <c r="BS669">
        <v>1.88384</v>
      </c>
      <c r="BT669">
        <v>1.88309</v>
      </c>
      <c r="BU669">
        <v>1.88481</v>
      </c>
      <c r="BV669">
        <v>1.88232</v>
      </c>
      <c r="BW669" t="s">
        <v>210</v>
      </c>
      <c r="BX669" t="s">
        <v>17</v>
      </c>
      <c r="BY669" t="s">
        <v>17</v>
      </c>
      <c r="BZ669" t="s">
        <v>17</v>
      </c>
      <c r="CA669" t="s">
        <v>211</v>
      </c>
      <c r="CB669" t="s">
        <v>212</v>
      </c>
      <c r="CC669" t="s">
        <v>213</v>
      </c>
      <c r="CD669" t="s">
        <v>213</v>
      </c>
      <c r="CE669" t="s">
        <v>213</v>
      </c>
      <c r="CF669" t="s">
        <v>213</v>
      </c>
      <c r="CG669">
        <v>5</v>
      </c>
      <c r="CH669">
        <v>0</v>
      </c>
      <c r="CI669">
        <v>0</v>
      </c>
      <c r="CJ669">
        <v>0</v>
      </c>
      <c r="CK669">
        <v>0</v>
      </c>
      <c r="CL669">
        <v>2</v>
      </c>
      <c r="CM669">
        <v>1316.43</v>
      </c>
      <c r="CN669">
        <v>1.34275</v>
      </c>
      <c r="CO669">
        <v>6.92823</v>
      </c>
      <c r="CP669">
        <v>9.17124</v>
      </c>
      <c r="CQ669">
        <v>29.9991</v>
      </c>
      <c r="CR669">
        <v>9.03722</v>
      </c>
      <c r="CS669">
        <v>9.25848</v>
      </c>
      <c r="CT669">
        <v>-1</v>
      </c>
      <c r="CU669">
        <v>100</v>
      </c>
      <c r="CV669">
        <v>12.1908</v>
      </c>
      <c r="CW669">
        <v>-999.9</v>
      </c>
      <c r="CX669">
        <v>400</v>
      </c>
      <c r="CY669">
        <v>6.05132</v>
      </c>
      <c r="CZ669">
        <v>103.986</v>
      </c>
      <c r="DA669">
        <v>103.374</v>
      </c>
    </row>
    <row r="670" spans="1:105">
      <c r="A670">
        <v>656</v>
      </c>
      <c r="B670">
        <v>1551448189</v>
      </c>
      <c r="C670">
        <v>1890.09999990463</v>
      </c>
      <c r="D670" t="s">
        <v>1534</v>
      </c>
      <c r="E670" t="s">
        <v>1535</v>
      </c>
      <c r="F670">
        <f>J670+I670+M670*K670</f>
        <v>0</v>
      </c>
      <c r="G670">
        <f>(1000*AM670)/(L670*(AO670+273.15))</f>
        <v>0</v>
      </c>
      <c r="H670">
        <f>((G670*F670*(1-(AJ670/1000)))/(100*K670))*(0.0/60)</f>
        <v>0</v>
      </c>
      <c r="I670" t="s">
        <v>203</v>
      </c>
      <c r="J670" t="s">
        <v>204</v>
      </c>
      <c r="K670" t="s">
        <v>205</v>
      </c>
      <c r="L670" t="s">
        <v>206</v>
      </c>
      <c r="M670" t="s">
        <v>1526</v>
      </c>
      <c r="N670" t="s">
        <v>1527</v>
      </c>
      <c r="O670" t="s">
        <v>336</v>
      </c>
      <c r="Q670">
        <v>1551448189</v>
      </c>
      <c r="R670">
        <f>AL670*Y670*(AJ670-AK670)/(100*AF670*(1000-Y670*AJ670))</f>
        <v>0</v>
      </c>
      <c r="S670">
        <f>AL670*Y670*(AI670-AH670*(1000-Y670*AK670)/(1000-Y670*AJ670))/(100*AF670)</f>
        <v>0</v>
      </c>
      <c r="T670">
        <f>(U670/V670*100)</f>
        <v>0</v>
      </c>
      <c r="U670">
        <f>AJ670*(AM670+AN670)/1000</f>
        <v>0</v>
      </c>
      <c r="V670">
        <f>0.61365*exp(17.502*AO670/(240.97+AO670))</f>
        <v>0</v>
      </c>
      <c r="W670">
        <v>145</v>
      </c>
      <c r="X670">
        <v>10</v>
      </c>
      <c r="Y670">
        <f>IF(W670*$H$11&gt;=AA670,1.0,(AA670/(AA670-W670*$H$11)))</f>
        <v>0</v>
      </c>
      <c r="Z670">
        <f>(Y670-1)*100</f>
        <v>0</v>
      </c>
      <c r="AA670">
        <f>MAX(0,($B$11+$C$11*AR670)/(1+$D$11*AR670)*AM670/(AO670+273)*$E$11)</f>
        <v>0</v>
      </c>
      <c r="AB670">
        <f>$B$9*AS670+$C$9*AT670</f>
        <v>0</v>
      </c>
      <c r="AC670">
        <f>AB670*AD670</f>
        <v>0</v>
      </c>
      <c r="AD670">
        <f>($B$9*$D$7+$C$9*$D$7)/($B$9+$C$9)</f>
        <v>0</v>
      </c>
      <c r="AE670">
        <f>($B$9*$K$7+$C$9*$K$7)/($B$9+$C$9)</f>
        <v>0</v>
      </c>
      <c r="AF670">
        <v>10</v>
      </c>
      <c r="AG670">
        <v>1551448189</v>
      </c>
      <c r="AH670">
        <v>393.76</v>
      </c>
      <c r="AI670">
        <v>398.577</v>
      </c>
      <c r="AJ670">
        <v>6.15325</v>
      </c>
      <c r="AK670">
        <v>7.68784</v>
      </c>
      <c r="AL670">
        <v>1434.06</v>
      </c>
      <c r="AM670">
        <v>100.521</v>
      </c>
      <c r="AN670">
        <v>0.0252285</v>
      </c>
      <c r="AO670">
        <v>5.23717</v>
      </c>
      <c r="AP670">
        <v>999.9</v>
      </c>
      <c r="AQ670">
        <v>999.9</v>
      </c>
      <c r="AR670">
        <v>9985</v>
      </c>
      <c r="AS670">
        <v>0</v>
      </c>
      <c r="AT670">
        <v>448.811</v>
      </c>
      <c r="AU670">
        <v>0</v>
      </c>
      <c r="AV670" t="s">
        <v>208</v>
      </c>
      <c r="AW670">
        <v>0</v>
      </c>
      <c r="AX670">
        <v>-0.747</v>
      </c>
      <c r="AY670">
        <v>-0.067</v>
      </c>
      <c r="AZ670">
        <v>0</v>
      </c>
      <c r="BA670">
        <v>0</v>
      </c>
      <c r="BB670">
        <v>0</v>
      </c>
      <c r="BC670">
        <v>0</v>
      </c>
      <c r="BD670">
        <v>-75.7984071428571</v>
      </c>
      <c r="BE670">
        <v>20.0213862783816</v>
      </c>
      <c r="BF670">
        <v>3.54203262060433</v>
      </c>
      <c r="BG670">
        <v>0</v>
      </c>
      <c r="BH670">
        <v>-2.9442230952381</v>
      </c>
      <c r="BI670">
        <v>0.136366303975294</v>
      </c>
      <c r="BJ670">
        <v>0.0353589568694509</v>
      </c>
      <c r="BK670">
        <v>0</v>
      </c>
      <c r="BL670">
        <v>0</v>
      </c>
      <c r="BM670">
        <v>0</v>
      </c>
      <c r="BN670" t="s">
        <v>209</v>
      </c>
      <c r="BO670">
        <v>1.88477</v>
      </c>
      <c r="BP670">
        <v>1.88171</v>
      </c>
      <c r="BQ670">
        <v>1.88324</v>
      </c>
      <c r="BR670">
        <v>1.88193</v>
      </c>
      <c r="BS670">
        <v>1.88383</v>
      </c>
      <c r="BT670">
        <v>1.88309</v>
      </c>
      <c r="BU670">
        <v>1.88483</v>
      </c>
      <c r="BV670">
        <v>1.88232</v>
      </c>
      <c r="BW670" t="s">
        <v>210</v>
      </c>
      <c r="BX670" t="s">
        <v>17</v>
      </c>
      <c r="BY670" t="s">
        <v>17</v>
      </c>
      <c r="BZ670" t="s">
        <v>17</v>
      </c>
      <c r="CA670" t="s">
        <v>211</v>
      </c>
      <c r="CB670" t="s">
        <v>212</v>
      </c>
      <c r="CC670" t="s">
        <v>213</v>
      </c>
      <c r="CD670" t="s">
        <v>213</v>
      </c>
      <c r="CE670" t="s">
        <v>213</v>
      </c>
      <c r="CF670" t="s">
        <v>213</v>
      </c>
      <c r="CG670">
        <v>5</v>
      </c>
      <c r="CH670">
        <v>0</v>
      </c>
      <c r="CI670">
        <v>0</v>
      </c>
      <c r="CJ670">
        <v>0</v>
      </c>
      <c r="CK670">
        <v>0</v>
      </c>
      <c r="CL670">
        <v>2</v>
      </c>
      <c r="CM670">
        <v>1320.38</v>
      </c>
      <c r="CN670">
        <v>1.34275</v>
      </c>
      <c r="CO670">
        <v>6.91811</v>
      </c>
      <c r="CP670">
        <v>9.16753</v>
      </c>
      <c r="CQ670">
        <v>29.9991</v>
      </c>
      <c r="CR670">
        <v>9.0345</v>
      </c>
      <c r="CS670">
        <v>9.25513</v>
      </c>
      <c r="CT670">
        <v>-1</v>
      </c>
      <c r="CU670">
        <v>100</v>
      </c>
      <c r="CV670">
        <v>12.1908</v>
      </c>
      <c r="CW670">
        <v>-999.9</v>
      </c>
      <c r="CX670">
        <v>400</v>
      </c>
      <c r="CY670">
        <v>6.04651</v>
      </c>
      <c r="CZ670">
        <v>103.985</v>
      </c>
      <c r="DA670">
        <v>103.374</v>
      </c>
    </row>
    <row r="671" spans="1:105">
      <c r="A671">
        <v>657</v>
      </c>
      <c r="B671">
        <v>1551448191</v>
      </c>
      <c r="C671">
        <v>1892.09999990463</v>
      </c>
      <c r="D671" t="s">
        <v>1536</v>
      </c>
      <c r="E671" t="s">
        <v>1537</v>
      </c>
      <c r="F671">
        <f>J671+I671+M671*K671</f>
        <v>0</v>
      </c>
      <c r="G671">
        <f>(1000*AM671)/(L671*(AO671+273.15))</f>
        <v>0</v>
      </c>
      <c r="H671">
        <f>((G671*F671*(1-(AJ671/1000)))/(100*K671))*(0.0/60)</f>
        <v>0</v>
      </c>
      <c r="I671" t="s">
        <v>203</v>
      </c>
      <c r="J671" t="s">
        <v>204</v>
      </c>
      <c r="K671" t="s">
        <v>205</v>
      </c>
      <c r="L671" t="s">
        <v>206</v>
      </c>
      <c r="M671" t="s">
        <v>1526</v>
      </c>
      <c r="N671" t="s">
        <v>1527</v>
      </c>
      <c r="O671" t="s">
        <v>336</v>
      </c>
      <c r="Q671">
        <v>1551448191</v>
      </c>
      <c r="R671">
        <f>AL671*Y671*(AJ671-AK671)/(100*AF671*(1000-Y671*AJ671))</f>
        <v>0</v>
      </c>
      <c r="S671">
        <f>AL671*Y671*(AI671-AH671*(1000-Y671*AK671)/(1000-Y671*AJ671))/(100*AF671)</f>
        <v>0</v>
      </c>
      <c r="T671">
        <f>(U671/V671*100)</f>
        <v>0</v>
      </c>
      <c r="U671">
        <f>AJ671*(AM671+AN671)/1000</f>
        <v>0</v>
      </c>
      <c r="V671">
        <f>0.61365*exp(17.502*AO671/(240.97+AO671))</f>
        <v>0</v>
      </c>
      <c r="W671">
        <v>141</v>
      </c>
      <c r="X671">
        <v>10</v>
      </c>
      <c r="Y671">
        <f>IF(W671*$H$11&gt;=AA671,1.0,(AA671/(AA671-W671*$H$11)))</f>
        <v>0</v>
      </c>
      <c r="Z671">
        <f>(Y671-1)*100</f>
        <v>0</v>
      </c>
      <c r="AA671">
        <f>MAX(0,($B$11+$C$11*AR671)/(1+$D$11*AR671)*AM671/(AO671+273)*$E$11)</f>
        <v>0</v>
      </c>
      <c r="AB671">
        <f>$B$9*AS671+$C$9*AT671</f>
        <v>0</v>
      </c>
      <c r="AC671">
        <f>AB671*AD671</f>
        <v>0</v>
      </c>
      <c r="AD671">
        <f>($B$9*$D$7+$C$9*$D$7)/($B$9+$C$9)</f>
        <v>0</v>
      </c>
      <c r="AE671">
        <f>($B$9*$K$7+$C$9*$K$7)/($B$9+$C$9)</f>
        <v>0</v>
      </c>
      <c r="AF671">
        <v>10</v>
      </c>
      <c r="AG671">
        <v>1551448191</v>
      </c>
      <c r="AH671">
        <v>392.83</v>
      </c>
      <c r="AI671">
        <v>398.598</v>
      </c>
      <c r="AJ671">
        <v>6.26431</v>
      </c>
      <c r="AK671">
        <v>7.68684</v>
      </c>
      <c r="AL671">
        <v>1433.85</v>
      </c>
      <c r="AM671">
        <v>100.521</v>
      </c>
      <c r="AN671">
        <v>0.0249535</v>
      </c>
      <c r="AO671">
        <v>5.29251</v>
      </c>
      <c r="AP671">
        <v>999.9</v>
      </c>
      <c r="AQ671">
        <v>999.9</v>
      </c>
      <c r="AR671">
        <v>9975</v>
      </c>
      <c r="AS671">
        <v>0</v>
      </c>
      <c r="AT671">
        <v>440.774</v>
      </c>
      <c r="AU671">
        <v>0</v>
      </c>
      <c r="AV671" t="s">
        <v>208</v>
      </c>
      <c r="AW671">
        <v>0</v>
      </c>
      <c r="AX671">
        <v>-0.747</v>
      </c>
      <c r="AY671">
        <v>-0.067</v>
      </c>
      <c r="AZ671">
        <v>0</v>
      </c>
      <c r="BA671">
        <v>0</v>
      </c>
      <c r="BB671">
        <v>0</v>
      </c>
      <c r="BC671">
        <v>0</v>
      </c>
      <c r="BD671">
        <v>-75.7984071428571</v>
      </c>
      <c r="BE671">
        <v>20.0213862783816</v>
      </c>
      <c r="BF671">
        <v>3.54203262060433</v>
      </c>
      <c r="BG671">
        <v>0</v>
      </c>
      <c r="BH671">
        <v>-2.9442230952381</v>
      </c>
      <c r="BI671">
        <v>0.136366303975294</v>
      </c>
      <c r="BJ671">
        <v>0.0353589568694509</v>
      </c>
      <c r="BK671">
        <v>0</v>
      </c>
      <c r="BL671">
        <v>0</v>
      </c>
      <c r="BM671">
        <v>0</v>
      </c>
      <c r="BN671" t="s">
        <v>209</v>
      </c>
      <c r="BO671">
        <v>1.88477</v>
      </c>
      <c r="BP671">
        <v>1.88171</v>
      </c>
      <c r="BQ671">
        <v>1.88324</v>
      </c>
      <c r="BR671">
        <v>1.88193</v>
      </c>
      <c r="BS671">
        <v>1.88383</v>
      </c>
      <c r="BT671">
        <v>1.88309</v>
      </c>
      <c r="BU671">
        <v>1.88483</v>
      </c>
      <c r="BV671">
        <v>1.88232</v>
      </c>
      <c r="BW671" t="s">
        <v>210</v>
      </c>
      <c r="BX671" t="s">
        <v>17</v>
      </c>
      <c r="BY671" t="s">
        <v>17</v>
      </c>
      <c r="BZ671" t="s">
        <v>17</v>
      </c>
      <c r="CA671" t="s">
        <v>211</v>
      </c>
      <c r="CB671" t="s">
        <v>212</v>
      </c>
      <c r="CC671" t="s">
        <v>213</v>
      </c>
      <c r="CD671" t="s">
        <v>213</v>
      </c>
      <c r="CE671" t="s">
        <v>213</v>
      </c>
      <c r="CF671" t="s">
        <v>213</v>
      </c>
      <c r="CG671">
        <v>5</v>
      </c>
      <c r="CH671">
        <v>0</v>
      </c>
      <c r="CI671">
        <v>0</v>
      </c>
      <c r="CJ671">
        <v>0</v>
      </c>
      <c r="CK671">
        <v>0</v>
      </c>
      <c r="CL671">
        <v>2</v>
      </c>
      <c r="CM671">
        <v>1322.99</v>
      </c>
      <c r="CN671">
        <v>1.34275</v>
      </c>
      <c r="CO671">
        <v>6.90796</v>
      </c>
      <c r="CP671">
        <v>9.16363</v>
      </c>
      <c r="CQ671">
        <v>29.9993</v>
      </c>
      <c r="CR671">
        <v>9.03156</v>
      </c>
      <c r="CS671">
        <v>9.25185</v>
      </c>
      <c r="CT671">
        <v>-1</v>
      </c>
      <c r="CU671">
        <v>100</v>
      </c>
      <c r="CV671">
        <v>12.5612</v>
      </c>
      <c r="CW671">
        <v>-999.9</v>
      </c>
      <c r="CX671">
        <v>400</v>
      </c>
      <c r="CY671">
        <v>6.13975</v>
      </c>
      <c r="CZ671">
        <v>103.985</v>
      </c>
      <c r="DA671">
        <v>103.374</v>
      </c>
    </row>
    <row r="672" spans="1:105">
      <c r="A672">
        <v>658</v>
      </c>
      <c r="B672">
        <v>1551448193</v>
      </c>
      <c r="C672">
        <v>1894.09999990463</v>
      </c>
      <c r="D672" t="s">
        <v>1538</v>
      </c>
      <c r="E672" t="s">
        <v>1539</v>
      </c>
      <c r="F672">
        <f>J672+I672+M672*K672</f>
        <v>0</v>
      </c>
      <c r="G672">
        <f>(1000*AM672)/(L672*(AO672+273.15))</f>
        <v>0</v>
      </c>
      <c r="H672">
        <f>((G672*F672*(1-(AJ672/1000)))/(100*K672))*(0.0/60)</f>
        <v>0</v>
      </c>
      <c r="I672" t="s">
        <v>203</v>
      </c>
      <c r="J672" t="s">
        <v>204</v>
      </c>
      <c r="K672" t="s">
        <v>205</v>
      </c>
      <c r="L672" t="s">
        <v>206</v>
      </c>
      <c r="M672" t="s">
        <v>1526</v>
      </c>
      <c r="N672" t="s">
        <v>1527</v>
      </c>
      <c r="O672" t="s">
        <v>336</v>
      </c>
      <c r="Q672">
        <v>1551448193</v>
      </c>
      <c r="R672">
        <f>AL672*Y672*(AJ672-AK672)/(100*AF672*(1000-Y672*AJ672))</f>
        <v>0</v>
      </c>
      <c r="S672">
        <f>AL672*Y672*(AI672-AH672*(1000-Y672*AK672)/(1000-Y672*AJ672))/(100*AF672)</f>
        <v>0</v>
      </c>
      <c r="T672">
        <f>(U672/V672*100)</f>
        <v>0</v>
      </c>
      <c r="U672">
        <f>AJ672*(AM672+AN672)/1000</f>
        <v>0</v>
      </c>
      <c r="V672">
        <f>0.61365*exp(17.502*AO672/(240.97+AO672))</f>
        <v>0</v>
      </c>
      <c r="W672">
        <v>148</v>
      </c>
      <c r="X672">
        <v>10</v>
      </c>
      <c r="Y672">
        <f>IF(W672*$H$11&gt;=AA672,1.0,(AA672/(AA672-W672*$H$11)))</f>
        <v>0</v>
      </c>
      <c r="Z672">
        <f>(Y672-1)*100</f>
        <v>0</v>
      </c>
      <c r="AA672">
        <f>MAX(0,($B$11+$C$11*AR672)/(1+$D$11*AR672)*AM672/(AO672+273)*$E$11)</f>
        <v>0</v>
      </c>
      <c r="AB672">
        <f>$B$9*AS672+$C$9*AT672</f>
        <v>0</v>
      </c>
      <c r="AC672">
        <f>AB672*AD672</f>
        <v>0</v>
      </c>
      <c r="AD672">
        <f>($B$9*$D$7+$C$9*$D$7)/($B$9+$C$9)</f>
        <v>0</v>
      </c>
      <c r="AE672">
        <f>($B$9*$K$7+$C$9*$K$7)/($B$9+$C$9)</f>
        <v>0</v>
      </c>
      <c r="AF672">
        <v>10</v>
      </c>
      <c r="AG672">
        <v>1551448193</v>
      </c>
      <c r="AH672">
        <v>391.993</v>
      </c>
      <c r="AI672">
        <v>398.596</v>
      </c>
      <c r="AJ672">
        <v>6.36492</v>
      </c>
      <c r="AK672">
        <v>7.68596</v>
      </c>
      <c r="AL672">
        <v>1434.06</v>
      </c>
      <c r="AM672">
        <v>100.52</v>
      </c>
      <c r="AN672">
        <v>0.0248907</v>
      </c>
      <c r="AO672">
        <v>5.33523</v>
      </c>
      <c r="AP672">
        <v>999.9</v>
      </c>
      <c r="AQ672">
        <v>999.9</v>
      </c>
      <c r="AR672">
        <v>10006.2</v>
      </c>
      <c r="AS672">
        <v>0</v>
      </c>
      <c r="AT672">
        <v>431.557</v>
      </c>
      <c r="AU672">
        <v>0</v>
      </c>
      <c r="AV672" t="s">
        <v>208</v>
      </c>
      <c r="AW672">
        <v>0</v>
      </c>
      <c r="AX672">
        <v>-0.747</v>
      </c>
      <c r="AY672">
        <v>-0.067</v>
      </c>
      <c r="AZ672">
        <v>0</v>
      </c>
      <c r="BA672">
        <v>0</v>
      </c>
      <c r="BB672">
        <v>0</v>
      </c>
      <c r="BC672">
        <v>0</v>
      </c>
      <c r="BD672">
        <v>-75.7984071428571</v>
      </c>
      <c r="BE672">
        <v>20.0213862783816</v>
      </c>
      <c r="BF672">
        <v>3.54203262060433</v>
      </c>
      <c r="BG672">
        <v>0</v>
      </c>
      <c r="BH672">
        <v>-2.9442230952381</v>
      </c>
      <c r="BI672">
        <v>0.136366303975294</v>
      </c>
      <c r="BJ672">
        <v>0.0353589568694509</v>
      </c>
      <c r="BK672">
        <v>0</v>
      </c>
      <c r="BL672">
        <v>0</v>
      </c>
      <c r="BM672">
        <v>0</v>
      </c>
      <c r="BN672" t="s">
        <v>209</v>
      </c>
      <c r="BO672">
        <v>1.88477</v>
      </c>
      <c r="BP672">
        <v>1.88171</v>
      </c>
      <c r="BQ672">
        <v>1.88324</v>
      </c>
      <c r="BR672">
        <v>1.88193</v>
      </c>
      <c r="BS672">
        <v>1.88383</v>
      </c>
      <c r="BT672">
        <v>1.88309</v>
      </c>
      <c r="BU672">
        <v>1.88481</v>
      </c>
      <c r="BV672">
        <v>1.88232</v>
      </c>
      <c r="BW672" t="s">
        <v>210</v>
      </c>
      <c r="BX672" t="s">
        <v>17</v>
      </c>
      <c r="BY672" t="s">
        <v>17</v>
      </c>
      <c r="BZ672" t="s">
        <v>17</v>
      </c>
      <c r="CA672" t="s">
        <v>211</v>
      </c>
      <c r="CB672" t="s">
        <v>212</v>
      </c>
      <c r="CC672" t="s">
        <v>213</v>
      </c>
      <c r="CD672" t="s">
        <v>213</v>
      </c>
      <c r="CE672" t="s">
        <v>213</v>
      </c>
      <c r="CF672" t="s">
        <v>213</v>
      </c>
      <c r="CG672">
        <v>5</v>
      </c>
      <c r="CH672">
        <v>0</v>
      </c>
      <c r="CI672">
        <v>0</v>
      </c>
      <c r="CJ672">
        <v>0</v>
      </c>
      <c r="CK672">
        <v>0</v>
      </c>
      <c r="CL672">
        <v>2</v>
      </c>
      <c r="CM672">
        <v>1317.64</v>
      </c>
      <c r="CN672">
        <v>1.34275</v>
      </c>
      <c r="CO672">
        <v>6.89818</v>
      </c>
      <c r="CP672">
        <v>9.15974</v>
      </c>
      <c r="CQ672">
        <v>29.9993</v>
      </c>
      <c r="CR672">
        <v>9.02852</v>
      </c>
      <c r="CS672">
        <v>9.24873</v>
      </c>
      <c r="CT672">
        <v>-1</v>
      </c>
      <c r="CU672">
        <v>100</v>
      </c>
      <c r="CV672">
        <v>12.5612</v>
      </c>
      <c r="CW672">
        <v>-999.9</v>
      </c>
      <c r="CX672">
        <v>400</v>
      </c>
      <c r="CY672">
        <v>6.14649</v>
      </c>
      <c r="CZ672">
        <v>103.985</v>
      </c>
      <c r="DA672">
        <v>103.374</v>
      </c>
    </row>
    <row r="673" spans="1:105">
      <c r="A673">
        <v>659</v>
      </c>
      <c r="B673">
        <v>1551448195</v>
      </c>
      <c r="C673">
        <v>1896.09999990463</v>
      </c>
      <c r="D673" t="s">
        <v>1540</v>
      </c>
      <c r="E673" t="s">
        <v>1541</v>
      </c>
      <c r="F673">
        <f>J673+I673+M673*K673</f>
        <v>0</v>
      </c>
      <c r="G673">
        <f>(1000*AM673)/(L673*(AO673+273.15))</f>
        <v>0</v>
      </c>
      <c r="H673">
        <f>((G673*F673*(1-(AJ673/1000)))/(100*K673))*(0.0/60)</f>
        <v>0</v>
      </c>
      <c r="I673" t="s">
        <v>203</v>
      </c>
      <c r="J673" t="s">
        <v>204</v>
      </c>
      <c r="K673" t="s">
        <v>205</v>
      </c>
      <c r="L673" t="s">
        <v>206</v>
      </c>
      <c r="M673" t="s">
        <v>1526</v>
      </c>
      <c r="N673" t="s">
        <v>1527</v>
      </c>
      <c r="O673" t="s">
        <v>336</v>
      </c>
      <c r="Q673">
        <v>1551448195</v>
      </c>
      <c r="R673">
        <f>AL673*Y673*(AJ673-AK673)/(100*AF673*(1000-Y673*AJ673))</f>
        <v>0</v>
      </c>
      <c r="S673">
        <f>AL673*Y673*(AI673-AH673*(1000-Y673*AK673)/(1000-Y673*AJ673))/(100*AF673)</f>
        <v>0</v>
      </c>
      <c r="T673">
        <f>(U673/V673*100)</f>
        <v>0</v>
      </c>
      <c r="U673">
        <f>AJ673*(AM673+AN673)/1000</f>
        <v>0</v>
      </c>
      <c r="V673">
        <f>0.61365*exp(17.502*AO673/(240.97+AO673))</f>
        <v>0</v>
      </c>
      <c r="W673">
        <v>153</v>
      </c>
      <c r="X673">
        <v>11</v>
      </c>
      <c r="Y673">
        <f>IF(W673*$H$11&gt;=AA673,1.0,(AA673/(AA673-W673*$H$11)))</f>
        <v>0</v>
      </c>
      <c r="Z673">
        <f>(Y673-1)*100</f>
        <v>0</v>
      </c>
      <c r="AA673">
        <f>MAX(0,($B$11+$C$11*AR673)/(1+$D$11*AR673)*AM673/(AO673+273)*$E$11)</f>
        <v>0</v>
      </c>
      <c r="AB673">
        <f>$B$9*AS673+$C$9*AT673</f>
        <v>0</v>
      </c>
      <c r="AC673">
        <f>AB673*AD673</f>
        <v>0</v>
      </c>
      <c r="AD673">
        <f>($B$9*$D$7+$C$9*$D$7)/($B$9+$C$9)</f>
        <v>0</v>
      </c>
      <c r="AE673">
        <f>($B$9*$K$7+$C$9*$K$7)/($B$9+$C$9)</f>
        <v>0</v>
      </c>
      <c r="AF673">
        <v>10</v>
      </c>
      <c r="AG673">
        <v>1551448195</v>
      </c>
      <c r="AH673">
        <v>391.222</v>
      </c>
      <c r="AI673">
        <v>398.558</v>
      </c>
      <c r="AJ673">
        <v>6.45705</v>
      </c>
      <c r="AK673">
        <v>7.68554</v>
      </c>
      <c r="AL673">
        <v>1434.28</v>
      </c>
      <c r="AM673">
        <v>100.52</v>
      </c>
      <c r="AN673">
        <v>0.0248595</v>
      </c>
      <c r="AO673">
        <v>5.37329</v>
      </c>
      <c r="AP673">
        <v>999.9</v>
      </c>
      <c r="AQ673">
        <v>999.9</v>
      </c>
      <c r="AR673">
        <v>10021.2</v>
      </c>
      <c r="AS673">
        <v>0</v>
      </c>
      <c r="AT673">
        <v>427.865</v>
      </c>
      <c r="AU673">
        <v>0</v>
      </c>
      <c r="AV673" t="s">
        <v>208</v>
      </c>
      <c r="AW673">
        <v>0</v>
      </c>
      <c r="AX673">
        <v>-0.747</v>
      </c>
      <c r="AY673">
        <v>-0.067</v>
      </c>
      <c r="AZ673">
        <v>0</v>
      </c>
      <c r="BA673">
        <v>0</v>
      </c>
      <c r="BB673">
        <v>0</v>
      </c>
      <c r="BC673">
        <v>0</v>
      </c>
      <c r="BD673">
        <v>-75.7984071428571</v>
      </c>
      <c r="BE673">
        <v>20.0213862783816</v>
      </c>
      <c r="BF673">
        <v>3.54203262060433</v>
      </c>
      <c r="BG673">
        <v>0</v>
      </c>
      <c r="BH673">
        <v>-2.9442230952381</v>
      </c>
      <c r="BI673">
        <v>0.136366303975294</v>
      </c>
      <c r="BJ673">
        <v>0.0353589568694509</v>
      </c>
      <c r="BK673">
        <v>0</v>
      </c>
      <c r="BL673">
        <v>0</v>
      </c>
      <c r="BM673">
        <v>0</v>
      </c>
      <c r="BN673" t="s">
        <v>209</v>
      </c>
      <c r="BO673">
        <v>1.88477</v>
      </c>
      <c r="BP673">
        <v>1.88171</v>
      </c>
      <c r="BQ673">
        <v>1.88324</v>
      </c>
      <c r="BR673">
        <v>1.88194</v>
      </c>
      <c r="BS673">
        <v>1.8838</v>
      </c>
      <c r="BT673">
        <v>1.88309</v>
      </c>
      <c r="BU673">
        <v>1.8848</v>
      </c>
      <c r="BV673">
        <v>1.88232</v>
      </c>
      <c r="BW673" t="s">
        <v>210</v>
      </c>
      <c r="BX673" t="s">
        <v>17</v>
      </c>
      <c r="BY673" t="s">
        <v>17</v>
      </c>
      <c r="BZ673" t="s">
        <v>17</v>
      </c>
      <c r="CA673" t="s">
        <v>211</v>
      </c>
      <c r="CB673" t="s">
        <v>212</v>
      </c>
      <c r="CC673" t="s">
        <v>213</v>
      </c>
      <c r="CD673" t="s">
        <v>213</v>
      </c>
      <c r="CE673" t="s">
        <v>213</v>
      </c>
      <c r="CF673" t="s">
        <v>213</v>
      </c>
      <c r="CG673">
        <v>5</v>
      </c>
      <c r="CH673">
        <v>0</v>
      </c>
      <c r="CI673">
        <v>0</v>
      </c>
      <c r="CJ673">
        <v>0</v>
      </c>
      <c r="CK673">
        <v>0</v>
      </c>
      <c r="CL673">
        <v>2</v>
      </c>
      <c r="CM673">
        <v>1314.65</v>
      </c>
      <c r="CN673">
        <v>1.34275</v>
      </c>
      <c r="CO673">
        <v>6.88908</v>
      </c>
      <c r="CP673">
        <v>9.15585</v>
      </c>
      <c r="CQ673">
        <v>29.9994</v>
      </c>
      <c r="CR673">
        <v>9.02538</v>
      </c>
      <c r="CS673">
        <v>9.24532</v>
      </c>
      <c r="CT673">
        <v>-1</v>
      </c>
      <c r="CU673">
        <v>100</v>
      </c>
      <c r="CV673">
        <v>12.5612</v>
      </c>
      <c r="CW673">
        <v>-999.9</v>
      </c>
      <c r="CX673">
        <v>400</v>
      </c>
      <c r="CY673">
        <v>6.1845</v>
      </c>
      <c r="CZ673">
        <v>103.985</v>
      </c>
      <c r="DA673">
        <v>103.374</v>
      </c>
    </row>
    <row r="674" spans="1:105">
      <c r="A674">
        <v>660</v>
      </c>
      <c r="B674">
        <v>1551448197</v>
      </c>
      <c r="C674">
        <v>1898.09999990463</v>
      </c>
      <c r="D674" t="s">
        <v>1542</v>
      </c>
      <c r="E674" t="s">
        <v>1543</v>
      </c>
      <c r="F674">
        <f>J674+I674+M674*K674</f>
        <v>0</v>
      </c>
      <c r="G674">
        <f>(1000*AM674)/(L674*(AO674+273.15))</f>
        <v>0</v>
      </c>
      <c r="H674">
        <f>((G674*F674*(1-(AJ674/1000)))/(100*K674))*(0.0/60)</f>
        <v>0</v>
      </c>
      <c r="I674" t="s">
        <v>203</v>
      </c>
      <c r="J674" t="s">
        <v>204</v>
      </c>
      <c r="K674" t="s">
        <v>205</v>
      </c>
      <c r="L674" t="s">
        <v>206</v>
      </c>
      <c r="M674" t="s">
        <v>1526</v>
      </c>
      <c r="N674" t="s">
        <v>1527</v>
      </c>
      <c r="O674" t="s">
        <v>336</v>
      </c>
      <c r="Q674">
        <v>1551448197</v>
      </c>
      <c r="R674">
        <f>AL674*Y674*(AJ674-AK674)/(100*AF674*(1000-Y674*AJ674))</f>
        <v>0</v>
      </c>
      <c r="S674">
        <f>AL674*Y674*(AI674-AH674*(1000-Y674*AK674)/(1000-Y674*AJ674))/(100*AF674)</f>
        <v>0</v>
      </c>
      <c r="T674">
        <f>(U674/V674*100)</f>
        <v>0</v>
      </c>
      <c r="U674">
        <f>AJ674*(AM674+AN674)/1000</f>
        <v>0</v>
      </c>
      <c r="V674">
        <f>0.61365*exp(17.502*AO674/(240.97+AO674))</f>
        <v>0</v>
      </c>
      <c r="W674">
        <v>151</v>
      </c>
      <c r="X674">
        <v>11</v>
      </c>
      <c r="Y674">
        <f>IF(W674*$H$11&gt;=AA674,1.0,(AA674/(AA674-W674*$H$11)))</f>
        <v>0</v>
      </c>
      <c r="Z674">
        <f>(Y674-1)*100</f>
        <v>0</v>
      </c>
      <c r="AA674">
        <f>MAX(0,($B$11+$C$11*AR674)/(1+$D$11*AR674)*AM674/(AO674+273)*$E$11)</f>
        <v>0</v>
      </c>
      <c r="AB674">
        <f>$B$9*AS674+$C$9*AT674</f>
        <v>0</v>
      </c>
      <c r="AC674">
        <f>AB674*AD674</f>
        <v>0</v>
      </c>
      <c r="AD674">
        <f>($B$9*$D$7+$C$9*$D$7)/($B$9+$C$9)</f>
        <v>0</v>
      </c>
      <c r="AE674">
        <f>($B$9*$K$7+$C$9*$K$7)/($B$9+$C$9)</f>
        <v>0</v>
      </c>
      <c r="AF674">
        <v>10</v>
      </c>
      <c r="AG674">
        <v>1551448197</v>
      </c>
      <c r="AH674">
        <v>390.425</v>
      </c>
      <c r="AI674">
        <v>398.569</v>
      </c>
      <c r="AJ674">
        <v>6.54562</v>
      </c>
      <c r="AK674">
        <v>7.68573</v>
      </c>
      <c r="AL674">
        <v>1433.92</v>
      </c>
      <c r="AM674">
        <v>100.519</v>
      </c>
      <c r="AN674">
        <v>0.0247272</v>
      </c>
      <c r="AO674">
        <v>5.40171</v>
      </c>
      <c r="AP674">
        <v>999.9</v>
      </c>
      <c r="AQ674">
        <v>999.9</v>
      </c>
      <c r="AR674">
        <v>10018.8</v>
      </c>
      <c r="AS674">
        <v>0</v>
      </c>
      <c r="AT674">
        <v>434.781</v>
      </c>
      <c r="AU674">
        <v>0</v>
      </c>
      <c r="AV674" t="s">
        <v>208</v>
      </c>
      <c r="AW674">
        <v>0</v>
      </c>
      <c r="AX674">
        <v>-0.747</v>
      </c>
      <c r="AY674">
        <v>-0.067</v>
      </c>
      <c r="AZ674">
        <v>0</v>
      </c>
      <c r="BA674">
        <v>0</v>
      </c>
      <c r="BB674">
        <v>0</v>
      </c>
      <c r="BC674">
        <v>0</v>
      </c>
      <c r="BD674">
        <v>-75.7984071428571</v>
      </c>
      <c r="BE674">
        <v>20.0213862783816</v>
      </c>
      <c r="BF674">
        <v>3.54203262060433</v>
      </c>
      <c r="BG674">
        <v>0</v>
      </c>
      <c r="BH674">
        <v>-2.9442230952381</v>
      </c>
      <c r="BI674">
        <v>0.136366303975294</v>
      </c>
      <c r="BJ674">
        <v>0.0353589568694509</v>
      </c>
      <c r="BK674">
        <v>0</v>
      </c>
      <c r="BL674">
        <v>0</v>
      </c>
      <c r="BM674">
        <v>0</v>
      </c>
      <c r="BN674" t="s">
        <v>209</v>
      </c>
      <c r="BO674">
        <v>1.88477</v>
      </c>
      <c r="BP674">
        <v>1.88171</v>
      </c>
      <c r="BQ674">
        <v>1.88324</v>
      </c>
      <c r="BR674">
        <v>1.88195</v>
      </c>
      <c r="BS674">
        <v>1.88378</v>
      </c>
      <c r="BT674">
        <v>1.88309</v>
      </c>
      <c r="BU674">
        <v>1.8848</v>
      </c>
      <c r="BV674">
        <v>1.88232</v>
      </c>
      <c r="BW674" t="s">
        <v>210</v>
      </c>
      <c r="BX674" t="s">
        <v>17</v>
      </c>
      <c r="BY674" t="s">
        <v>17</v>
      </c>
      <c r="BZ674" t="s">
        <v>17</v>
      </c>
      <c r="CA674" t="s">
        <v>211</v>
      </c>
      <c r="CB674" t="s">
        <v>212</v>
      </c>
      <c r="CC674" t="s">
        <v>213</v>
      </c>
      <c r="CD674" t="s">
        <v>213</v>
      </c>
      <c r="CE674" t="s">
        <v>213</v>
      </c>
      <c r="CF674" t="s">
        <v>213</v>
      </c>
      <c r="CG674">
        <v>5</v>
      </c>
      <c r="CH674">
        <v>0</v>
      </c>
      <c r="CI674">
        <v>0</v>
      </c>
      <c r="CJ674">
        <v>0</v>
      </c>
      <c r="CK674">
        <v>0</v>
      </c>
      <c r="CL674">
        <v>2</v>
      </c>
      <c r="CM674">
        <v>1315.55</v>
      </c>
      <c r="CN674">
        <v>1.34275</v>
      </c>
      <c r="CO674">
        <v>6.88066</v>
      </c>
      <c r="CP674">
        <v>9.15196</v>
      </c>
      <c r="CQ674">
        <v>29.9993</v>
      </c>
      <c r="CR674">
        <v>9.02205</v>
      </c>
      <c r="CS674">
        <v>9.24149</v>
      </c>
      <c r="CT674">
        <v>-1</v>
      </c>
      <c r="CU674">
        <v>100</v>
      </c>
      <c r="CV674">
        <v>12.5612</v>
      </c>
      <c r="CW674">
        <v>-999.9</v>
      </c>
      <c r="CX674">
        <v>400</v>
      </c>
      <c r="CY674">
        <v>6.18464</v>
      </c>
      <c r="CZ674">
        <v>103.986</v>
      </c>
      <c r="DA674">
        <v>103.375</v>
      </c>
    </row>
    <row r="675" spans="1:105">
      <c r="A675">
        <v>661</v>
      </c>
      <c r="B675">
        <v>1551448199</v>
      </c>
      <c r="C675">
        <v>1900.09999990463</v>
      </c>
      <c r="D675" t="s">
        <v>1544</v>
      </c>
      <c r="E675" t="s">
        <v>1545</v>
      </c>
      <c r="F675">
        <f>J675+I675+M675*K675</f>
        <v>0</v>
      </c>
      <c r="G675">
        <f>(1000*AM675)/(L675*(AO675+273.15))</f>
        <v>0</v>
      </c>
      <c r="H675">
        <f>((G675*F675*(1-(AJ675/1000)))/(100*K675))*(0.0/60)</f>
        <v>0</v>
      </c>
      <c r="I675" t="s">
        <v>203</v>
      </c>
      <c r="J675" t="s">
        <v>204</v>
      </c>
      <c r="K675" t="s">
        <v>205</v>
      </c>
      <c r="L675" t="s">
        <v>206</v>
      </c>
      <c r="M675" t="s">
        <v>1526</v>
      </c>
      <c r="N675" t="s">
        <v>1527</v>
      </c>
      <c r="O675" t="s">
        <v>336</v>
      </c>
      <c r="Q675">
        <v>1551448199</v>
      </c>
      <c r="R675">
        <f>AL675*Y675*(AJ675-AK675)/(100*AF675*(1000-Y675*AJ675))</f>
        <v>0</v>
      </c>
      <c r="S675">
        <f>AL675*Y675*(AI675-AH675*(1000-Y675*AK675)/(1000-Y675*AJ675))/(100*AF675)</f>
        <v>0</v>
      </c>
      <c r="T675">
        <f>(U675/V675*100)</f>
        <v>0</v>
      </c>
      <c r="U675">
        <f>AJ675*(AM675+AN675)/1000</f>
        <v>0</v>
      </c>
      <c r="V675">
        <f>0.61365*exp(17.502*AO675/(240.97+AO675))</f>
        <v>0</v>
      </c>
      <c r="W675">
        <v>157</v>
      </c>
      <c r="X675">
        <v>11</v>
      </c>
      <c r="Y675">
        <f>IF(W675*$H$11&gt;=AA675,1.0,(AA675/(AA675-W675*$H$11)))</f>
        <v>0</v>
      </c>
      <c r="Z675">
        <f>(Y675-1)*100</f>
        <v>0</v>
      </c>
      <c r="AA675">
        <f>MAX(0,($B$11+$C$11*AR675)/(1+$D$11*AR675)*AM675/(AO675+273)*$E$11)</f>
        <v>0</v>
      </c>
      <c r="AB675">
        <f>$B$9*AS675+$C$9*AT675</f>
        <v>0</v>
      </c>
      <c r="AC675">
        <f>AB675*AD675</f>
        <v>0</v>
      </c>
      <c r="AD675">
        <f>($B$9*$D$7+$C$9*$D$7)/($B$9+$C$9)</f>
        <v>0</v>
      </c>
      <c r="AE675">
        <f>($B$9*$K$7+$C$9*$K$7)/($B$9+$C$9)</f>
        <v>0</v>
      </c>
      <c r="AF675">
        <v>10</v>
      </c>
      <c r="AG675">
        <v>1551448199</v>
      </c>
      <c r="AH675">
        <v>389.688</v>
      </c>
      <c r="AI675">
        <v>398.6</v>
      </c>
      <c r="AJ675">
        <v>6.62097</v>
      </c>
      <c r="AK675">
        <v>7.68525</v>
      </c>
      <c r="AL675">
        <v>1433.71</v>
      </c>
      <c r="AM675">
        <v>100.52</v>
      </c>
      <c r="AN675">
        <v>0.0246675</v>
      </c>
      <c r="AO675">
        <v>5.42902</v>
      </c>
      <c r="AP675">
        <v>999.9</v>
      </c>
      <c r="AQ675">
        <v>999.9</v>
      </c>
      <c r="AR675">
        <v>9988.75</v>
      </c>
      <c r="AS675">
        <v>0</v>
      </c>
      <c r="AT675">
        <v>438.728</v>
      </c>
      <c r="AU675">
        <v>0</v>
      </c>
      <c r="AV675" t="s">
        <v>208</v>
      </c>
      <c r="AW675">
        <v>0</v>
      </c>
      <c r="AX675">
        <v>-0.747</v>
      </c>
      <c r="AY675">
        <v>-0.067</v>
      </c>
      <c r="AZ675">
        <v>0</v>
      </c>
      <c r="BA675">
        <v>0</v>
      </c>
      <c r="BB675">
        <v>0</v>
      </c>
      <c r="BC675">
        <v>0</v>
      </c>
      <c r="BD675">
        <v>-75.7984071428571</v>
      </c>
      <c r="BE675">
        <v>20.0213862783816</v>
      </c>
      <c r="BF675">
        <v>3.54203262060433</v>
      </c>
      <c r="BG675">
        <v>0</v>
      </c>
      <c r="BH675">
        <v>-2.9442230952381</v>
      </c>
      <c r="BI675">
        <v>0.136366303975294</v>
      </c>
      <c r="BJ675">
        <v>0.0353589568694509</v>
      </c>
      <c r="BK675">
        <v>0</v>
      </c>
      <c r="BL675">
        <v>0</v>
      </c>
      <c r="BM675">
        <v>0</v>
      </c>
      <c r="BN675" t="s">
        <v>209</v>
      </c>
      <c r="BO675">
        <v>1.88477</v>
      </c>
      <c r="BP675">
        <v>1.88171</v>
      </c>
      <c r="BQ675">
        <v>1.88324</v>
      </c>
      <c r="BR675">
        <v>1.88195</v>
      </c>
      <c r="BS675">
        <v>1.88381</v>
      </c>
      <c r="BT675">
        <v>1.88309</v>
      </c>
      <c r="BU675">
        <v>1.8848</v>
      </c>
      <c r="BV675">
        <v>1.88232</v>
      </c>
      <c r="BW675" t="s">
        <v>210</v>
      </c>
      <c r="BX675" t="s">
        <v>17</v>
      </c>
      <c r="BY675" t="s">
        <v>17</v>
      </c>
      <c r="BZ675" t="s">
        <v>17</v>
      </c>
      <c r="CA675" t="s">
        <v>211</v>
      </c>
      <c r="CB675" t="s">
        <v>212</v>
      </c>
      <c r="CC675" t="s">
        <v>213</v>
      </c>
      <c r="CD675" t="s">
        <v>213</v>
      </c>
      <c r="CE675" t="s">
        <v>213</v>
      </c>
      <c r="CF675" t="s">
        <v>213</v>
      </c>
      <c r="CG675">
        <v>5</v>
      </c>
      <c r="CH675">
        <v>0</v>
      </c>
      <c r="CI675">
        <v>0</v>
      </c>
      <c r="CJ675">
        <v>0</v>
      </c>
      <c r="CK675">
        <v>0</v>
      </c>
      <c r="CL675">
        <v>2</v>
      </c>
      <c r="CM675">
        <v>1311.08</v>
      </c>
      <c r="CN675">
        <v>1.34275</v>
      </c>
      <c r="CO675">
        <v>6.87181</v>
      </c>
      <c r="CP675">
        <v>9.14768</v>
      </c>
      <c r="CQ675">
        <v>29.9994</v>
      </c>
      <c r="CR675">
        <v>9.01874</v>
      </c>
      <c r="CS675">
        <v>9.23782</v>
      </c>
      <c r="CT675">
        <v>-1</v>
      </c>
      <c r="CU675">
        <v>100</v>
      </c>
      <c r="CV675">
        <v>12.5612</v>
      </c>
      <c r="CW675">
        <v>-999.9</v>
      </c>
      <c r="CX675">
        <v>400</v>
      </c>
      <c r="CY675">
        <v>6.18985</v>
      </c>
      <c r="CZ675">
        <v>103.986</v>
      </c>
      <c r="DA675">
        <v>103.376</v>
      </c>
    </row>
    <row r="676" spans="1:105">
      <c r="A676">
        <v>662</v>
      </c>
      <c r="B676">
        <v>1551448201</v>
      </c>
      <c r="C676">
        <v>1902.09999990463</v>
      </c>
      <c r="D676" t="s">
        <v>1546</v>
      </c>
      <c r="E676" t="s">
        <v>1547</v>
      </c>
      <c r="F676">
        <f>J676+I676+M676*K676</f>
        <v>0</v>
      </c>
      <c r="G676">
        <f>(1000*AM676)/(L676*(AO676+273.15))</f>
        <v>0</v>
      </c>
      <c r="H676">
        <f>((G676*F676*(1-(AJ676/1000)))/(100*K676))*(0.0/60)</f>
        <v>0</v>
      </c>
      <c r="I676" t="s">
        <v>203</v>
      </c>
      <c r="J676" t="s">
        <v>204</v>
      </c>
      <c r="K676" t="s">
        <v>205</v>
      </c>
      <c r="L676" t="s">
        <v>206</v>
      </c>
      <c r="M676" t="s">
        <v>1526</v>
      </c>
      <c r="N676" t="s">
        <v>1527</v>
      </c>
      <c r="O676" t="s">
        <v>336</v>
      </c>
      <c r="Q676">
        <v>1551448201</v>
      </c>
      <c r="R676">
        <f>AL676*Y676*(AJ676-AK676)/(100*AF676*(1000-Y676*AJ676))</f>
        <v>0</v>
      </c>
      <c r="S676">
        <f>AL676*Y676*(AI676-AH676*(1000-Y676*AK676)/(1000-Y676*AJ676))/(100*AF676)</f>
        <v>0</v>
      </c>
      <c r="T676">
        <f>(U676/V676*100)</f>
        <v>0</v>
      </c>
      <c r="U676">
        <f>AJ676*(AM676+AN676)/1000</f>
        <v>0</v>
      </c>
      <c r="V676">
        <f>0.61365*exp(17.502*AO676/(240.97+AO676))</f>
        <v>0</v>
      </c>
      <c r="W676">
        <v>142</v>
      </c>
      <c r="X676">
        <v>10</v>
      </c>
      <c r="Y676">
        <f>IF(W676*$H$11&gt;=AA676,1.0,(AA676/(AA676-W676*$H$11)))</f>
        <v>0</v>
      </c>
      <c r="Z676">
        <f>(Y676-1)*100</f>
        <v>0</v>
      </c>
      <c r="AA676">
        <f>MAX(0,($B$11+$C$11*AR676)/(1+$D$11*AR676)*AM676/(AO676+273)*$E$11)</f>
        <v>0</v>
      </c>
      <c r="AB676">
        <f>$B$9*AS676+$C$9*AT676</f>
        <v>0</v>
      </c>
      <c r="AC676">
        <f>AB676*AD676</f>
        <v>0</v>
      </c>
      <c r="AD676">
        <f>($B$9*$D$7+$C$9*$D$7)/($B$9+$C$9)</f>
        <v>0</v>
      </c>
      <c r="AE676">
        <f>($B$9*$K$7+$C$9*$K$7)/($B$9+$C$9)</f>
        <v>0</v>
      </c>
      <c r="AF676">
        <v>10</v>
      </c>
      <c r="AG676">
        <v>1551448201</v>
      </c>
      <c r="AH676">
        <v>389.004</v>
      </c>
      <c r="AI676">
        <v>398.608</v>
      </c>
      <c r="AJ676">
        <v>6.68222</v>
      </c>
      <c r="AK676">
        <v>7.68463</v>
      </c>
      <c r="AL676">
        <v>1434.06</v>
      </c>
      <c r="AM676">
        <v>100.52</v>
      </c>
      <c r="AN676">
        <v>0.0245993</v>
      </c>
      <c r="AO676">
        <v>5.45294</v>
      </c>
      <c r="AP676">
        <v>999.9</v>
      </c>
      <c r="AQ676">
        <v>999.9</v>
      </c>
      <c r="AR676">
        <v>9965</v>
      </c>
      <c r="AS676">
        <v>0</v>
      </c>
      <c r="AT676">
        <v>438.616</v>
      </c>
      <c r="AU676">
        <v>0</v>
      </c>
      <c r="AV676" t="s">
        <v>208</v>
      </c>
      <c r="AW676">
        <v>0</v>
      </c>
      <c r="AX676">
        <v>-0.747</v>
      </c>
      <c r="AY676">
        <v>-0.067</v>
      </c>
      <c r="AZ676">
        <v>0</v>
      </c>
      <c r="BA676">
        <v>0</v>
      </c>
      <c r="BB676">
        <v>0</v>
      </c>
      <c r="BC676">
        <v>0</v>
      </c>
      <c r="BD676">
        <v>-75.7984071428571</v>
      </c>
      <c r="BE676">
        <v>20.0213862783816</v>
      </c>
      <c r="BF676">
        <v>3.54203262060433</v>
      </c>
      <c r="BG676">
        <v>0</v>
      </c>
      <c r="BH676">
        <v>-2.9442230952381</v>
      </c>
      <c r="BI676">
        <v>0.136366303975294</v>
      </c>
      <c r="BJ676">
        <v>0.0353589568694509</v>
      </c>
      <c r="BK676">
        <v>0</v>
      </c>
      <c r="BL676">
        <v>0</v>
      </c>
      <c r="BM676">
        <v>0</v>
      </c>
      <c r="BN676" t="s">
        <v>209</v>
      </c>
      <c r="BO676">
        <v>1.88477</v>
      </c>
      <c r="BP676">
        <v>1.88171</v>
      </c>
      <c r="BQ676">
        <v>1.88324</v>
      </c>
      <c r="BR676">
        <v>1.88193</v>
      </c>
      <c r="BS676">
        <v>1.88384</v>
      </c>
      <c r="BT676">
        <v>1.88309</v>
      </c>
      <c r="BU676">
        <v>1.8848</v>
      </c>
      <c r="BV676">
        <v>1.88232</v>
      </c>
      <c r="BW676" t="s">
        <v>210</v>
      </c>
      <c r="BX676" t="s">
        <v>17</v>
      </c>
      <c r="BY676" t="s">
        <v>17</v>
      </c>
      <c r="BZ676" t="s">
        <v>17</v>
      </c>
      <c r="CA676" t="s">
        <v>211</v>
      </c>
      <c r="CB676" t="s">
        <v>212</v>
      </c>
      <c r="CC676" t="s">
        <v>213</v>
      </c>
      <c r="CD676" t="s">
        <v>213</v>
      </c>
      <c r="CE676" t="s">
        <v>213</v>
      </c>
      <c r="CF676" t="s">
        <v>213</v>
      </c>
      <c r="CG676">
        <v>5</v>
      </c>
      <c r="CH676">
        <v>0</v>
      </c>
      <c r="CI676">
        <v>0</v>
      </c>
      <c r="CJ676">
        <v>0</v>
      </c>
      <c r="CK676">
        <v>0</v>
      </c>
      <c r="CL676">
        <v>2</v>
      </c>
      <c r="CM676">
        <v>1322.15</v>
      </c>
      <c r="CN676">
        <v>1.34274</v>
      </c>
      <c r="CO676">
        <v>6.86257</v>
      </c>
      <c r="CP676">
        <v>9.14323</v>
      </c>
      <c r="CQ676">
        <v>29.9995</v>
      </c>
      <c r="CR676">
        <v>9.01532</v>
      </c>
      <c r="CS676">
        <v>9.23421</v>
      </c>
      <c r="CT676">
        <v>-1</v>
      </c>
      <c r="CU676">
        <v>100</v>
      </c>
      <c r="CV676">
        <v>12.5612</v>
      </c>
      <c r="CW676">
        <v>-999.9</v>
      </c>
      <c r="CX676">
        <v>400</v>
      </c>
      <c r="CY676">
        <v>6.19545</v>
      </c>
      <c r="CZ676">
        <v>103.987</v>
      </c>
      <c r="DA676">
        <v>103.376</v>
      </c>
    </row>
    <row r="677" spans="1:105">
      <c r="A677">
        <v>663</v>
      </c>
      <c r="B677">
        <v>1551448203</v>
      </c>
      <c r="C677">
        <v>1904.09999990463</v>
      </c>
      <c r="D677" t="s">
        <v>1548</v>
      </c>
      <c r="E677" t="s">
        <v>1549</v>
      </c>
      <c r="F677">
        <f>J677+I677+M677*K677</f>
        <v>0</v>
      </c>
      <c r="G677">
        <f>(1000*AM677)/(L677*(AO677+273.15))</f>
        <v>0</v>
      </c>
      <c r="H677">
        <f>((G677*F677*(1-(AJ677/1000)))/(100*K677))*(0.0/60)</f>
        <v>0</v>
      </c>
      <c r="I677" t="s">
        <v>203</v>
      </c>
      <c r="J677" t="s">
        <v>204</v>
      </c>
      <c r="K677" t="s">
        <v>205</v>
      </c>
      <c r="L677" t="s">
        <v>206</v>
      </c>
      <c r="M677" t="s">
        <v>1526</v>
      </c>
      <c r="N677" t="s">
        <v>1527</v>
      </c>
      <c r="O677" t="s">
        <v>336</v>
      </c>
      <c r="Q677">
        <v>1551448203</v>
      </c>
      <c r="R677">
        <f>AL677*Y677*(AJ677-AK677)/(100*AF677*(1000-Y677*AJ677))</f>
        <v>0</v>
      </c>
      <c r="S677">
        <f>AL677*Y677*(AI677-AH677*(1000-Y677*AK677)/(1000-Y677*AJ677))/(100*AF677)</f>
        <v>0</v>
      </c>
      <c r="T677">
        <f>(U677/V677*100)</f>
        <v>0</v>
      </c>
      <c r="U677">
        <f>AJ677*(AM677+AN677)/1000</f>
        <v>0</v>
      </c>
      <c r="V677">
        <f>0.61365*exp(17.502*AO677/(240.97+AO677))</f>
        <v>0</v>
      </c>
      <c r="W677">
        <v>146</v>
      </c>
      <c r="X677">
        <v>10</v>
      </c>
      <c r="Y677">
        <f>IF(W677*$H$11&gt;=AA677,1.0,(AA677/(AA677-W677*$H$11)))</f>
        <v>0</v>
      </c>
      <c r="Z677">
        <f>(Y677-1)*100</f>
        <v>0</v>
      </c>
      <c r="AA677">
        <f>MAX(0,($B$11+$C$11*AR677)/(1+$D$11*AR677)*AM677/(AO677+273)*$E$11)</f>
        <v>0</v>
      </c>
      <c r="AB677">
        <f>$B$9*AS677+$C$9*AT677</f>
        <v>0</v>
      </c>
      <c r="AC677">
        <f>AB677*AD677</f>
        <v>0</v>
      </c>
      <c r="AD677">
        <f>($B$9*$D$7+$C$9*$D$7)/($B$9+$C$9)</f>
        <v>0</v>
      </c>
      <c r="AE677">
        <f>($B$9*$K$7+$C$9*$K$7)/($B$9+$C$9)</f>
        <v>0</v>
      </c>
      <c r="AF677">
        <v>10</v>
      </c>
      <c r="AG677">
        <v>1551448203</v>
      </c>
      <c r="AH677">
        <v>388.248</v>
      </c>
      <c r="AI677">
        <v>398.612</v>
      </c>
      <c r="AJ677">
        <v>6.74104</v>
      </c>
      <c r="AK677">
        <v>7.68445</v>
      </c>
      <c r="AL677">
        <v>1434.18</v>
      </c>
      <c r="AM677">
        <v>100.52</v>
      </c>
      <c r="AN677">
        <v>0.0248983</v>
      </c>
      <c r="AO677">
        <v>5.47135</v>
      </c>
      <c r="AP677">
        <v>999.9</v>
      </c>
      <c r="AQ677">
        <v>999.9</v>
      </c>
      <c r="AR677">
        <v>9995</v>
      </c>
      <c r="AS677">
        <v>0</v>
      </c>
      <c r="AT677">
        <v>438.72</v>
      </c>
      <c r="AU677">
        <v>0</v>
      </c>
      <c r="AV677" t="s">
        <v>208</v>
      </c>
      <c r="AW677">
        <v>0</v>
      </c>
      <c r="AX677">
        <v>-0.747</v>
      </c>
      <c r="AY677">
        <v>-0.067</v>
      </c>
      <c r="AZ677">
        <v>0</v>
      </c>
      <c r="BA677">
        <v>0</v>
      </c>
      <c r="BB677">
        <v>0</v>
      </c>
      <c r="BC677">
        <v>0</v>
      </c>
      <c r="BD677">
        <v>-75.7984071428571</v>
      </c>
      <c r="BE677">
        <v>20.0213862783816</v>
      </c>
      <c r="BF677">
        <v>3.54203262060433</v>
      </c>
      <c r="BG677">
        <v>0</v>
      </c>
      <c r="BH677">
        <v>-2.9442230952381</v>
      </c>
      <c r="BI677">
        <v>0.136366303975294</v>
      </c>
      <c r="BJ677">
        <v>0.0353589568694509</v>
      </c>
      <c r="BK677">
        <v>0</v>
      </c>
      <c r="BL677">
        <v>0</v>
      </c>
      <c r="BM677">
        <v>0</v>
      </c>
      <c r="BN677" t="s">
        <v>209</v>
      </c>
      <c r="BO677">
        <v>1.88477</v>
      </c>
      <c r="BP677">
        <v>1.88171</v>
      </c>
      <c r="BQ677">
        <v>1.88324</v>
      </c>
      <c r="BR677">
        <v>1.88192</v>
      </c>
      <c r="BS677">
        <v>1.88382</v>
      </c>
      <c r="BT677">
        <v>1.88309</v>
      </c>
      <c r="BU677">
        <v>1.88479</v>
      </c>
      <c r="BV677">
        <v>1.88232</v>
      </c>
      <c r="BW677" t="s">
        <v>210</v>
      </c>
      <c r="BX677" t="s">
        <v>17</v>
      </c>
      <c r="BY677" t="s">
        <v>17</v>
      </c>
      <c r="BZ677" t="s">
        <v>17</v>
      </c>
      <c r="CA677" t="s">
        <v>211</v>
      </c>
      <c r="CB677" t="s">
        <v>212</v>
      </c>
      <c r="CC677" t="s">
        <v>213</v>
      </c>
      <c r="CD677" t="s">
        <v>213</v>
      </c>
      <c r="CE677" t="s">
        <v>213</v>
      </c>
      <c r="CF677" t="s">
        <v>213</v>
      </c>
      <c r="CG677">
        <v>5</v>
      </c>
      <c r="CH677">
        <v>0</v>
      </c>
      <c r="CI677">
        <v>0</v>
      </c>
      <c r="CJ677">
        <v>0</v>
      </c>
      <c r="CK677">
        <v>0</v>
      </c>
      <c r="CL677">
        <v>2</v>
      </c>
      <c r="CM677">
        <v>1319.88</v>
      </c>
      <c r="CN677">
        <v>1.34274</v>
      </c>
      <c r="CO677">
        <v>6.85369</v>
      </c>
      <c r="CP677">
        <v>9.1388</v>
      </c>
      <c r="CQ677">
        <v>29.9993</v>
      </c>
      <c r="CR677">
        <v>9.01172</v>
      </c>
      <c r="CS677">
        <v>9.23032</v>
      </c>
      <c r="CT677">
        <v>-1</v>
      </c>
      <c r="CU677">
        <v>100</v>
      </c>
      <c r="CV677">
        <v>12.9497</v>
      </c>
      <c r="CW677">
        <v>-999.9</v>
      </c>
      <c r="CX677">
        <v>400</v>
      </c>
      <c r="CY677">
        <v>6.19732</v>
      </c>
      <c r="CZ677">
        <v>103.987</v>
      </c>
      <c r="DA677">
        <v>103.377</v>
      </c>
    </row>
    <row r="678" spans="1:105">
      <c r="A678">
        <v>664</v>
      </c>
      <c r="B678">
        <v>1551448205</v>
      </c>
      <c r="C678">
        <v>1906.09999990463</v>
      </c>
      <c r="D678" t="s">
        <v>1550</v>
      </c>
      <c r="E678" t="s">
        <v>1551</v>
      </c>
      <c r="F678">
        <f>J678+I678+M678*K678</f>
        <v>0</v>
      </c>
      <c r="G678">
        <f>(1000*AM678)/(L678*(AO678+273.15))</f>
        <v>0</v>
      </c>
      <c r="H678">
        <f>((G678*F678*(1-(AJ678/1000)))/(100*K678))*(0.0/60)</f>
        <v>0</v>
      </c>
      <c r="I678" t="s">
        <v>203</v>
      </c>
      <c r="J678" t="s">
        <v>204</v>
      </c>
      <c r="K678" t="s">
        <v>205</v>
      </c>
      <c r="L678" t="s">
        <v>206</v>
      </c>
      <c r="M678" t="s">
        <v>1526</v>
      </c>
      <c r="N678" t="s">
        <v>1527</v>
      </c>
      <c r="O678" t="s">
        <v>336</v>
      </c>
      <c r="Q678">
        <v>1551448205</v>
      </c>
      <c r="R678">
        <f>AL678*Y678*(AJ678-AK678)/(100*AF678*(1000-Y678*AJ678))</f>
        <v>0</v>
      </c>
      <c r="S678">
        <f>AL678*Y678*(AI678-AH678*(1000-Y678*AK678)/(1000-Y678*AJ678))/(100*AF678)</f>
        <v>0</v>
      </c>
      <c r="T678">
        <f>(U678/V678*100)</f>
        <v>0</v>
      </c>
      <c r="U678">
        <f>AJ678*(AM678+AN678)/1000</f>
        <v>0</v>
      </c>
      <c r="V678">
        <f>0.61365*exp(17.502*AO678/(240.97+AO678))</f>
        <v>0</v>
      </c>
      <c r="W678">
        <v>143</v>
      </c>
      <c r="X678">
        <v>10</v>
      </c>
      <c r="Y678">
        <f>IF(W678*$H$11&gt;=AA678,1.0,(AA678/(AA678-W678*$H$11)))</f>
        <v>0</v>
      </c>
      <c r="Z678">
        <f>(Y678-1)*100</f>
        <v>0</v>
      </c>
      <c r="AA678">
        <f>MAX(0,($B$11+$C$11*AR678)/(1+$D$11*AR678)*AM678/(AO678+273)*$E$11)</f>
        <v>0</v>
      </c>
      <c r="AB678">
        <f>$B$9*AS678+$C$9*AT678</f>
        <v>0</v>
      </c>
      <c r="AC678">
        <f>AB678*AD678</f>
        <v>0</v>
      </c>
      <c r="AD678">
        <f>($B$9*$D$7+$C$9*$D$7)/($B$9+$C$9)</f>
        <v>0</v>
      </c>
      <c r="AE678">
        <f>($B$9*$K$7+$C$9*$K$7)/($B$9+$C$9)</f>
        <v>0</v>
      </c>
      <c r="AF678">
        <v>10</v>
      </c>
      <c r="AG678">
        <v>1551448205</v>
      </c>
      <c r="AH678">
        <v>387.531</v>
      </c>
      <c r="AI678">
        <v>398.584</v>
      </c>
      <c r="AJ678">
        <v>6.79625</v>
      </c>
      <c r="AK678">
        <v>7.685</v>
      </c>
      <c r="AL678">
        <v>1434.37</v>
      </c>
      <c r="AM678">
        <v>100.52</v>
      </c>
      <c r="AN678">
        <v>0.0248803</v>
      </c>
      <c r="AO678">
        <v>5.49305</v>
      </c>
      <c r="AP678">
        <v>999.9</v>
      </c>
      <c r="AQ678">
        <v>999.9</v>
      </c>
      <c r="AR678">
        <v>10003.8</v>
      </c>
      <c r="AS678">
        <v>0</v>
      </c>
      <c r="AT678">
        <v>440.413</v>
      </c>
      <c r="AU678">
        <v>0</v>
      </c>
      <c r="AV678" t="s">
        <v>208</v>
      </c>
      <c r="AW678">
        <v>0</v>
      </c>
      <c r="AX678">
        <v>-0.747</v>
      </c>
      <c r="AY678">
        <v>-0.067</v>
      </c>
      <c r="AZ678">
        <v>0</v>
      </c>
      <c r="BA678">
        <v>0</v>
      </c>
      <c r="BB678">
        <v>0</v>
      </c>
      <c r="BC678">
        <v>0</v>
      </c>
      <c r="BD678">
        <v>-75.7984071428571</v>
      </c>
      <c r="BE678">
        <v>20.0213862783816</v>
      </c>
      <c r="BF678">
        <v>3.54203262060433</v>
      </c>
      <c r="BG678">
        <v>0</v>
      </c>
      <c r="BH678">
        <v>-2.9442230952381</v>
      </c>
      <c r="BI678">
        <v>0.136366303975294</v>
      </c>
      <c r="BJ678">
        <v>0.0353589568694509</v>
      </c>
      <c r="BK678">
        <v>0</v>
      </c>
      <c r="BL678">
        <v>0</v>
      </c>
      <c r="BM678">
        <v>0</v>
      </c>
      <c r="BN678" t="s">
        <v>209</v>
      </c>
      <c r="BO678">
        <v>1.88477</v>
      </c>
      <c r="BP678">
        <v>1.88171</v>
      </c>
      <c r="BQ678">
        <v>1.88324</v>
      </c>
      <c r="BR678">
        <v>1.88195</v>
      </c>
      <c r="BS678">
        <v>1.88382</v>
      </c>
      <c r="BT678">
        <v>1.88309</v>
      </c>
      <c r="BU678">
        <v>1.88479</v>
      </c>
      <c r="BV678">
        <v>1.88232</v>
      </c>
      <c r="BW678" t="s">
        <v>210</v>
      </c>
      <c r="BX678" t="s">
        <v>17</v>
      </c>
      <c r="BY678" t="s">
        <v>17</v>
      </c>
      <c r="BZ678" t="s">
        <v>17</v>
      </c>
      <c r="CA678" t="s">
        <v>211</v>
      </c>
      <c r="CB678" t="s">
        <v>212</v>
      </c>
      <c r="CC678" t="s">
        <v>213</v>
      </c>
      <c r="CD678" t="s">
        <v>213</v>
      </c>
      <c r="CE678" t="s">
        <v>213</v>
      </c>
      <c r="CF678" t="s">
        <v>213</v>
      </c>
      <c r="CG678">
        <v>5</v>
      </c>
      <c r="CH678">
        <v>0</v>
      </c>
      <c r="CI678">
        <v>0</v>
      </c>
      <c r="CJ678">
        <v>0</v>
      </c>
      <c r="CK678">
        <v>0</v>
      </c>
      <c r="CL678">
        <v>2</v>
      </c>
      <c r="CM678">
        <v>1322.22</v>
      </c>
      <c r="CN678">
        <v>1.34274</v>
      </c>
      <c r="CO678">
        <v>6.84505</v>
      </c>
      <c r="CP678">
        <v>9.13436</v>
      </c>
      <c r="CQ678">
        <v>29.9994</v>
      </c>
      <c r="CR678">
        <v>9.00783</v>
      </c>
      <c r="CS678">
        <v>9.22641</v>
      </c>
      <c r="CT678">
        <v>-1</v>
      </c>
      <c r="CU678">
        <v>100</v>
      </c>
      <c r="CV678">
        <v>12.9497</v>
      </c>
      <c r="CW678">
        <v>-999.9</v>
      </c>
      <c r="CX678">
        <v>400</v>
      </c>
      <c r="CY678">
        <v>6.24754</v>
      </c>
      <c r="CZ678">
        <v>103.987</v>
      </c>
      <c r="DA678">
        <v>103.377</v>
      </c>
    </row>
    <row r="679" spans="1:105">
      <c r="A679">
        <v>665</v>
      </c>
      <c r="B679">
        <v>1551448207</v>
      </c>
      <c r="C679">
        <v>1908.09999990463</v>
      </c>
      <c r="D679" t="s">
        <v>1552</v>
      </c>
      <c r="E679" t="s">
        <v>1553</v>
      </c>
      <c r="F679">
        <f>J679+I679+M679*K679</f>
        <v>0</v>
      </c>
      <c r="G679">
        <f>(1000*AM679)/(L679*(AO679+273.15))</f>
        <v>0</v>
      </c>
      <c r="H679">
        <f>((G679*F679*(1-(AJ679/1000)))/(100*K679))*(0.0/60)</f>
        <v>0</v>
      </c>
      <c r="I679" t="s">
        <v>203</v>
      </c>
      <c r="J679" t="s">
        <v>204</v>
      </c>
      <c r="K679" t="s">
        <v>205</v>
      </c>
      <c r="L679" t="s">
        <v>206</v>
      </c>
      <c r="M679" t="s">
        <v>1526</v>
      </c>
      <c r="N679" t="s">
        <v>1527</v>
      </c>
      <c r="O679" t="s">
        <v>336</v>
      </c>
      <c r="Q679">
        <v>1551448207</v>
      </c>
      <c r="R679">
        <f>AL679*Y679*(AJ679-AK679)/(100*AF679*(1000-Y679*AJ679))</f>
        <v>0</v>
      </c>
      <c r="S679">
        <f>AL679*Y679*(AI679-AH679*(1000-Y679*AK679)/(1000-Y679*AJ679))/(100*AF679)</f>
        <v>0</v>
      </c>
      <c r="T679">
        <f>(U679/V679*100)</f>
        <v>0</v>
      </c>
      <c r="U679">
        <f>AJ679*(AM679+AN679)/1000</f>
        <v>0</v>
      </c>
      <c r="V679">
        <f>0.61365*exp(17.502*AO679/(240.97+AO679))</f>
        <v>0</v>
      </c>
      <c r="W679">
        <v>158</v>
      </c>
      <c r="X679">
        <v>11</v>
      </c>
      <c r="Y679">
        <f>IF(W679*$H$11&gt;=AA679,1.0,(AA679/(AA679-W679*$H$11)))</f>
        <v>0</v>
      </c>
      <c r="Z679">
        <f>(Y679-1)*100</f>
        <v>0</v>
      </c>
      <c r="AA679">
        <f>MAX(0,($B$11+$C$11*AR679)/(1+$D$11*AR679)*AM679/(AO679+273)*$E$11)</f>
        <v>0</v>
      </c>
      <c r="AB679">
        <f>$B$9*AS679+$C$9*AT679</f>
        <v>0</v>
      </c>
      <c r="AC679">
        <f>AB679*AD679</f>
        <v>0</v>
      </c>
      <c r="AD679">
        <f>($B$9*$D$7+$C$9*$D$7)/($B$9+$C$9)</f>
        <v>0</v>
      </c>
      <c r="AE679">
        <f>($B$9*$K$7+$C$9*$K$7)/($B$9+$C$9)</f>
        <v>0</v>
      </c>
      <c r="AF679">
        <v>10</v>
      </c>
      <c r="AG679">
        <v>1551448207</v>
      </c>
      <c r="AH679">
        <v>386.853</v>
      </c>
      <c r="AI679">
        <v>398.586</v>
      </c>
      <c r="AJ679">
        <v>6.84363</v>
      </c>
      <c r="AK679">
        <v>7.68453</v>
      </c>
      <c r="AL679">
        <v>1434.78</v>
      </c>
      <c r="AM679">
        <v>100.52</v>
      </c>
      <c r="AN679">
        <v>0.0247967</v>
      </c>
      <c r="AO679">
        <v>5.51248</v>
      </c>
      <c r="AP679">
        <v>999.9</v>
      </c>
      <c r="AQ679">
        <v>999.9</v>
      </c>
      <c r="AR679">
        <v>10013.1</v>
      </c>
      <c r="AS679">
        <v>0</v>
      </c>
      <c r="AT679">
        <v>450.29</v>
      </c>
      <c r="AU679">
        <v>0</v>
      </c>
      <c r="AV679" t="s">
        <v>208</v>
      </c>
      <c r="AW679">
        <v>0</v>
      </c>
      <c r="AX679">
        <v>-0.747</v>
      </c>
      <c r="AY679">
        <v>-0.067</v>
      </c>
      <c r="AZ679">
        <v>0</v>
      </c>
      <c r="BA679">
        <v>0</v>
      </c>
      <c r="BB679">
        <v>0</v>
      </c>
      <c r="BC679">
        <v>0</v>
      </c>
      <c r="BD679">
        <v>-75.7984071428571</v>
      </c>
      <c r="BE679">
        <v>20.0213862783816</v>
      </c>
      <c r="BF679">
        <v>3.54203262060433</v>
      </c>
      <c r="BG679">
        <v>0</v>
      </c>
      <c r="BH679">
        <v>-2.9442230952381</v>
      </c>
      <c r="BI679">
        <v>0.136366303975294</v>
      </c>
      <c r="BJ679">
        <v>0.0353589568694509</v>
      </c>
      <c r="BK679">
        <v>0</v>
      </c>
      <c r="BL679">
        <v>0</v>
      </c>
      <c r="BM679">
        <v>0</v>
      </c>
      <c r="BN679" t="s">
        <v>209</v>
      </c>
      <c r="BO679">
        <v>1.88477</v>
      </c>
      <c r="BP679">
        <v>1.88171</v>
      </c>
      <c r="BQ679">
        <v>1.88324</v>
      </c>
      <c r="BR679">
        <v>1.88198</v>
      </c>
      <c r="BS679">
        <v>1.88382</v>
      </c>
      <c r="BT679">
        <v>1.88309</v>
      </c>
      <c r="BU679">
        <v>1.8848</v>
      </c>
      <c r="BV679">
        <v>1.88232</v>
      </c>
      <c r="BW679" t="s">
        <v>210</v>
      </c>
      <c r="BX679" t="s">
        <v>17</v>
      </c>
      <c r="BY679" t="s">
        <v>17</v>
      </c>
      <c r="BZ679" t="s">
        <v>17</v>
      </c>
      <c r="CA679" t="s">
        <v>211</v>
      </c>
      <c r="CB679" t="s">
        <v>212</v>
      </c>
      <c r="CC679" t="s">
        <v>213</v>
      </c>
      <c r="CD679" t="s">
        <v>213</v>
      </c>
      <c r="CE679" t="s">
        <v>213</v>
      </c>
      <c r="CF679" t="s">
        <v>213</v>
      </c>
      <c r="CG679">
        <v>5</v>
      </c>
      <c r="CH679">
        <v>0</v>
      </c>
      <c r="CI679">
        <v>0</v>
      </c>
      <c r="CJ679">
        <v>0</v>
      </c>
      <c r="CK679">
        <v>0</v>
      </c>
      <c r="CL679">
        <v>2</v>
      </c>
      <c r="CM679">
        <v>1311.25</v>
      </c>
      <c r="CN679">
        <v>1.34274</v>
      </c>
      <c r="CO679">
        <v>6.83738</v>
      </c>
      <c r="CP679">
        <v>9.12982</v>
      </c>
      <c r="CQ679">
        <v>29.9993</v>
      </c>
      <c r="CR679">
        <v>9.00396</v>
      </c>
      <c r="CS679">
        <v>9.22251</v>
      </c>
      <c r="CT679">
        <v>-1</v>
      </c>
      <c r="CU679">
        <v>100</v>
      </c>
      <c r="CV679">
        <v>12.9497</v>
      </c>
      <c r="CW679">
        <v>-999.9</v>
      </c>
      <c r="CX679">
        <v>400</v>
      </c>
      <c r="CY679">
        <v>6.24568</v>
      </c>
      <c r="CZ679">
        <v>103.988</v>
      </c>
      <c r="DA679">
        <v>103.377</v>
      </c>
    </row>
    <row r="680" spans="1:105">
      <c r="A680">
        <v>666</v>
      </c>
      <c r="B680">
        <v>1551448209</v>
      </c>
      <c r="C680">
        <v>1910.09999990463</v>
      </c>
      <c r="D680" t="s">
        <v>1554</v>
      </c>
      <c r="E680" t="s">
        <v>1555</v>
      </c>
      <c r="F680">
        <f>J680+I680+M680*K680</f>
        <v>0</v>
      </c>
      <c r="G680">
        <f>(1000*AM680)/(L680*(AO680+273.15))</f>
        <v>0</v>
      </c>
      <c r="H680">
        <f>((G680*F680*(1-(AJ680/1000)))/(100*K680))*(0.0/60)</f>
        <v>0</v>
      </c>
      <c r="I680" t="s">
        <v>203</v>
      </c>
      <c r="J680" t="s">
        <v>204</v>
      </c>
      <c r="K680" t="s">
        <v>205</v>
      </c>
      <c r="L680" t="s">
        <v>206</v>
      </c>
      <c r="M680" t="s">
        <v>1526</v>
      </c>
      <c r="N680" t="s">
        <v>1527</v>
      </c>
      <c r="O680" t="s">
        <v>336</v>
      </c>
      <c r="Q680">
        <v>1551448209</v>
      </c>
      <c r="R680">
        <f>AL680*Y680*(AJ680-AK680)/(100*AF680*(1000-Y680*AJ680))</f>
        <v>0</v>
      </c>
      <c r="S680">
        <f>AL680*Y680*(AI680-AH680*(1000-Y680*AK680)/(1000-Y680*AJ680))/(100*AF680)</f>
        <v>0</v>
      </c>
      <c r="T680">
        <f>(U680/V680*100)</f>
        <v>0</v>
      </c>
      <c r="U680">
        <f>AJ680*(AM680+AN680)/1000</f>
        <v>0</v>
      </c>
      <c r="V680">
        <f>0.61365*exp(17.502*AO680/(240.97+AO680))</f>
        <v>0</v>
      </c>
      <c r="W680">
        <v>167</v>
      </c>
      <c r="X680">
        <v>12</v>
      </c>
      <c r="Y680">
        <f>IF(W680*$H$11&gt;=AA680,1.0,(AA680/(AA680-W680*$H$11)))</f>
        <v>0</v>
      </c>
      <c r="Z680">
        <f>(Y680-1)*100</f>
        <v>0</v>
      </c>
      <c r="AA680">
        <f>MAX(0,($B$11+$C$11*AR680)/(1+$D$11*AR680)*AM680/(AO680+273)*$E$11)</f>
        <v>0</v>
      </c>
      <c r="AB680">
        <f>$B$9*AS680+$C$9*AT680</f>
        <v>0</v>
      </c>
      <c r="AC680">
        <f>AB680*AD680</f>
        <v>0</v>
      </c>
      <c r="AD680">
        <f>($B$9*$D$7+$C$9*$D$7)/($B$9+$C$9)</f>
        <v>0</v>
      </c>
      <c r="AE680">
        <f>($B$9*$K$7+$C$9*$K$7)/($B$9+$C$9)</f>
        <v>0</v>
      </c>
      <c r="AF680">
        <v>10</v>
      </c>
      <c r="AG680">
        <v>1551448209</v>
      </c>
      <c r="AH680">
        <v>386.13</v>
      </c>
      <c r="AI680">
        <v>398.611</v>
      </c>
      <c r="AJ680">
        <v>6.89112</v>
      </c>
      <c r="AK680">
        <v>7.68324</v>
      </c>
      <c r="AL680">
        <v>1434.59</v>
      </c>
      <c r="AM680">
        <v>100.521</v>
      </c>
      <c r="AN680">
        <v>0.0249493</v>
      </c>
      <c r="AO680">
        <v>5.53356</v>
      </c>
      <c r="AP680">
        <v>999.9</v>
      </c>
      <c r="AQ680">
        <v>999.9</v>
      </c>
      <c r="AR680">
        <v>10000.6</v>
      </c>
      <c r="AS680">
        <v>0</v>
      </c>
      <c r="AT680">
        <v>448.255</v>
      </c>
      <c r="AU680">
        <v>0</v>
      </c>
      <c r="AV680" t="s">
        <v>208</v>
      </c>
      <c r="AW680">
        <v>0</v>
      </c>
      <c r="AX680">
        <v>-0.747</v>
      </c>
      <c r="AY680">
        <v>-0.067</v>
      </c>
      <c r="AZ680">
        <v>0</v>
      </c>
      <c r="BA680">
        <v>0</v>
      </c>
      <c r="BB680">
        <v>0</v>
      </c>
      <c r="BC680">
        <v>0</v>
      </c>
      <c r="BD680">
        <v>-75.7984071428571</v>
      </c>
      <c r="BE680">
        <v>20.0213862783816</v>
      </c>
      <c r="BF680">
        <v>3.54203262060433</v>
      </c>
      <c r="BG680">
        <v>0</v>
      </c>
      <c r="BH680">
        <v>-2.9442230952381</v>
      </c>
      <c r="BI680">
        <v>0.136366303975294</v>
      </c>
      <c r="BJ680">
        <v>0.0353589568694509</v>
      </c>
      <c r="BK680">
        <v>0</v>
      </c>
      <c r="BL680">
        <v>0</v>
      </c>
      <c r="BM680">
        <v>0</v>
      </c>
      <c r="BN680" t="s">
        <v>209</v>
      </c>
      <c r="BO680">
        <v>1.88477</v>
      </c>
      <c r="BP680">
        <v>1.88171</v>
      </c>
      <c r="BQ680">
        <v>1.88323</v>
      </c>
      <c r="BR680">
        <v>1.88198</v>
      </c>
      <c r="BS680">
        <v>1.8838</v>
      </c>
      <c r="BT680">
        <v>1.88309</v>
      </c>
      <c r="BU680">
        <v>1.88481</v>
      </c>
      <c r="BV680">
        <v>1.88232</v>
      </c>
      <c r="BW680" t="s">
        <v>210</v>
      </c>
      <c r="BX680" t="s">
        <v>17</v>
      </c>
      <c r="BY680" t="s">
        <v>17</v>
      </c>
      <c r="BZ680" t="s">
        <v>17</v>
      </c>
      <c r="CA680" t="s">
        <v>211</v>
      </c>
      <c r="CB680" t="s">
        <v>212</v>
      </c>
      <c r="CC680" t="s">
        <v>213</v>
      </c>
      <c r="CD680" t="s">
        <v>213</v>
      </c>
      <c r="CE680" t="s">
        <v>213</v>
      </c>
      <c r="CF680" t="s">
        <v>213</v>
      </c>
      <c r="CG680">
        <v>5</v>
      </c>
      <c r="CH680">
        <v>0</v>
      </c>
      <c r="CI680">
        <v>0</v>
      </c>
      <c r="CJ680">
        <v>0</v>
      </c>
      <c r="CK680">
        <v>0</v>
      </c>
      <c r="CL680">
        <v>2</v>
      </c>
      <c r="CM680">
        <v>1304.43</v>
      </c>
      <c r="CN680">
        <v>1.34274</v>
      </c>
      <c r="CO680">
        <v>6.82991</v>
      </c>
      <c r="CP680">
        <v>9.12483</v>
      </c>
      <c r="CQ680">
        <v>29.9994</v>
      </c>
      <c r="CR680">
        <v>9.0002</v>
      </c>
      <c r="CS680">
        <v>9.21829</v>
      </c>
      <c r="CT680">
        <v>-1</v>
      </c>
      <c r="CU680">
        <v>100</v>
      </c>
      <c r="CV680">
        <v>12.9497</v>
      </c>
      <c r="CW680">
        <v>-999.9</v>
      </c>
      <c r="CX680">
        <v>400</v>
      </c>
      <c r="CY680">
        <v>6.24601</v>
      </c>
      <c r="CZ680">
        <v>103.988</v>
      </c>
      <c r="DA680">
        <v>103.378</v>
      </c>
    </row>
    <row r="681" spans="1:105">
      <c r="A681">
        <v>667</v>
      </c>
      <c r="B681">
        <v>1551448211</v>
      </c>
      <c r="C681">
        <v>1912.09999990463</v>
      </c>
      <c r="D681" t="s">
        <v>1556</v>
      </c>
      <c r="E681" t="s">
        <v>1557</v>
      </c>
      <c r="F681">
        <f>J681+I681+M681*K681</f>
        <v>0</v>
      </c>
      <c r="G681">
        <f>(1000*AM681)/(L681*(AO681+273.15))</f>
        <v>0</v>
      </c>
      <c r="H681">
        <f>((G681*F681*(1-(AJ681/1000)))/(100*K681))*(0.0/60)</f>
        <v>0</v>
      </c>
      <c r="I681" t="s">
        <v>203</v>
      </c>
      <c r="J681" t="s">
        <v>204</v>
      </c>
      <c r="K681" t="s">
        <v>205</v>
      </c>
      <c r="L681" t="s">
        <v>206</v>
      </c>
      <c r="M681" t="s">
        <v>1526</v>
      </c>
      <c r="N681" t="s">
        <v>1527</v>
      </c>
      <c r="O681" t="s">
        <v>336</v>
      </c>
      <c r="Q681">
        <v>1551448211</v>
      </c>
      <c r="R681">
        <f>AL681*Y681*(AJ681-AK681)/(100*AF681*(1000-Y681*AJ681))</f>
        <v>0</v>
      </c>
      <c r="S681">
        <f>AL681*Y681*(AI681-AH681*(1000-Y681*AK681)/(1000-Y681*AJ681))/(100*AF681)</f>
        <v>0</v>
      </c>
      <c r="T681">
        <f>(U681/V681*100)</f>
        <v>0</v>
      </c>
      <c r="U681">
        <f>AJ681*(AM681+AN681)/1000</f>
        <v>0</v>
      </c>
      <c r="V681">
        <f>0.61365*exp(17.502*AO681/(240.97+AO681))</f>
        <v>0</v>
      </c>
      <c r="W681">
        <v>135</v>
      </c>
      <c r="X681">
        <v>9</v>
      </c>
      <c r="Y681">
        <f>IF(W681*$H$11&gt;=AA681,1.0,(AA681/(AA681-W681*$H$11)))</f>
        <v>0</v>
      </c>
      <c r="Z681">
        <f>(Y681-1)*100</f>
        <v>0</v>
      </c>
      <c r="AA681">
        <f>MAX(0,($B$11+$C$11*AR681)/(1+$D$11*AR681)*AM681/(AO681+273)*$E$11)</f>
        <v>0</v>
      </c>
      <c r="AB681">
        <f>$B$9*AS681+$C$9*AT681</f>
        <v>0</v>
      </c>
      <c r="AC681">
        <f>AB681*AD681</f>
        <v>0</v>
      </c>
      <c r="AD681">
        <f>($B$9*$D$7+$C$9*$D$7)/($B$9+$C$9)</f>
        <v>0</v>
      </c>
      <c r="AE681">
        <f>($B$9*$K$7+$C$9*$K$7)/($B$9+$C$9)</f>
        <v>0</v>
      </c>
      <c r="AF681">
        <v>10</v>
      </c>
      <c r="AG681">
        <v>1551448211</v>
      </c>
      <c r="AH681">
        <v>385.434</v>
      </c>
      <c r="AI681">
        <v>398.618</v>
      </c>
      <c r="AJ681">
        <v>6.93356</v>
      </c>
      <c r="AK681">
        <v>7.68303</v>
      </c>
      <c r="AL681">
        <v>1434.38</v>
      </c>
      <c r="AM681">
        <v>100.521</v>
      </c>
      <c r="AN681">
        <v>0.0247321</v>
      </c>
      <c r="AO681">
        <v>5.55228</v>
      </c>
      <c r="AP681">
        <v>999.9</v>
      </c>
      <c r="AQ681">
        <v>999.9</v>
      </c>
      <c r="AR681">
        <v>9982.5</v>
      </c>
      <c r="AS681">
        <v>0</v>
      </c>
      <c r="AT681">
        <v>445.94</v>
      </c>
      <c r="AU681">
        <v>0</v>
      </c>
      <c r="AV681" t="s">
        <v>208</v>
      </c>
      <c r="AW681">
        <v>0</v>
      </c>
      <c r="AX681">
        <v>-0.747</v>
      </c>
      <c r="AY681">
        <v>-0.067</v>
      </c>
      <c r="AZ681">
        <v>0</v>
      </c>
      <c r="BA681">
        <v>0</v>
      </c>
      <c r="BB681">
        <v>0</v>
      </c>
      <c r="BC681">
        <v>0</v>
      </c>
      <c r="BD681">
        <v>-75.7984071428571</v>
      </c>
      <c r="BE681">
        <v>20.0213862783816</v>
      </c>
      <c r="BF681">
        <v>3.54203262060433</v>
      </c>
      <c r="BG681">
        <v>0</v>
      </c>
      <c r="BH681">
        <v>-2.9442230952381</v>
      </c>
      <c r="BI681">
        <v>0.136366303975294</v>
      </c>
      <c r="BJ681">
        <v>0.0353589568694509</v>
      </c>
      <c r="BK681">
        <v>0</v>
      </c>
      <c r="BL681">
        <v>0</v>
      </c>
      <c r="BM681">
        <v>0</v>
      </c>
      <c r="BN681" t="s">
        <v>209</v>
      </c>
      <c r="BO681">
        <v>1.88477</v>
      </c>
      <c r="BP681">
        <v>1.88171</v>
      </c>
      <c r="BQ681">
        <v>1.88324</v>
      </c>
      <c r="BR681">
        <v>1.88197</v>
      </c>
      <c r="BS681">
        <v>1.88381</v>
      </c>
      <c r="BT681">
        <v>1.88309</v>
      </c>
      <c r="BU681">
        <v>1.88482</v>
      </c>
      <c r="BV681">
        <v>1.88232</v>
      </c>
      <c r="BW681" t="s">
        <v>210</v>
      </c>
      <c r="BX681" t="s">
        <v>17</v>
      </c>
      <c r="BY681" t="s">
        <v>17</v>
      </c>
      <c r="BZ681" t="s">
        <v>17</v>
      </c>
      <c r="CA681" t="s">
        <v>211</v>
      </c>
      <c r="CB681" t="s">
        <v>212</v>
      </c>
      <c r="CC681" t="s">
        <v>213</v>
      </c>
      <c r="CD681" t="s">
        <v>213</v>
      </c>
      <c r="CE681" t="s">
        <v>213</v>
      </c>
      <c r="CF681" t="s">
        <v>213</v>
      </c>
      <c r="CG681">
        <v>5</v>
      </c>
      <c r="CH681">
        <v>0</v>
      </c>
      <c r="CI681">
        <v>0</v>
      </c>
      <c r="CJ681">
        <v>0</v>
      </c>
      <c r="CK681">
        <v>0</v>
      </c>
      <c r="CL681">
        <v>2</v>
      </c>
      <c r="CM681">
        <v>1327.96</v>
      </c>
      <c r="CN681">
        <v>1.34274</v>
      </c>
      <c r="CO681">
        <v>6.82187</v>
      </c>
      <c r="CP681">
        <v>9.11994</v>
      </c>
      <c r="CQ681">
        <v>29.9995</v>
      </c>
      <c r="CR681">
        <v>8.9965</v>
      </c>
      <c r="CS681">
        <v>9.21382</v>
      </c>
      <c r="CT681">
        <v>-1</v>
      </c>
      <c r="CU681">
        <v>100</v>
      </c>
      <c r="CV681">
        <v>12.9497</v>
      </c>
      <c r="CW681">
        <v>-999.9</v>
      </c>
      <c r="CX681">
        <v>400</v>
      </c>
      <c r="CY681">
        <v>6.24737</v>
      </c>
      <c r="CZ681">
        <v>103.989</v>
      </c>
      <c r="DA681">
        <v>103.379</v>
      </c>
    </row>
    <row r="682" spans="1:105">
      <c r="A682">
        <v>668</v>
      </c>
      <c r="B682">
        <v>1551448213</v>
      </c>
      <c r="C682">
        <v>1914.09999990463</v>
      </c>
      <c r="D682" t="s">
        <v>1558</v>
      </c>
      <c r="E682" t="s">
        <v>1559</v>
      </c>
      <c r="F682">
        <f>J682+I682+M682*K682</f>
        <v>0</v>
      </c>
      <c r="G682">
        <f>(1000*AM682)/(L682*(AO682+273.15))</f>
        <v>0</v>
      </c>
      <c r="H682">
        <f>((G682*F682*(1-(AJ682/1000)))/(100*K682))*(0.0/60)</f>
        <v>0</v>
      </c>
      <c r="I682" t="s">
        <v>203</v>
      </c>
      <c r="J682" t="s">
        <v>204</v>
      </c>
      <c r="K682" t="s">
        <v>205</v>
      </c>
      <c r="L682" t="s">
        <v>206</v>
      </c>
      <c r="M682" t="s">
        <v>1526</v>
      </c>
      <c r="N682" t="s">
        <v>1527</v>
      </c>
      <c r="O682" t="s">
        <v>336</v>
      </c>
      <c r="Q682">
        <v>1551448213</v>
      </c>
      <c r="R682">
        <f>AL682*Y682*(AJ682-AK682)/(100*AF682*(1000-Y682*AJ682))</f>
        <v>0</v>
      </c>
      <c r="S682">
        <f>AL682*Y682*(AI682-AH682*(1000-Y682*AK682)/(1000-Y682*AJ682))/(100*AF682)</f>
        <v>0</v>
      </c>
      <c r="T682">
        <f>(U682/V682*100)</f>
        <v>0</v>
      </c>
      <c r="U682">
        <f>AJ682*(AM682+AN682)/1000</f>
        <v>0</v>
      </c>
      <c r="V682">
        <f>0.61365*exp(17.502*AO682/(240.97+AO682))</f>
        <v>0</v>
      </c>
      <c r="W682">
        <v>146</v>
      </c>
      <c r="X682">
        <v>10</v>
      </c>
      <c r="Y682">
        <f>IF(W682*$H$11&gt;=AA682,1.0,(AA682/(AA682-W682*$H$11)))</f>
        <v>0</v>
      </c>
      <c r="Z682">
        <f>(Y682-1)*100</f>
        <v>0</v>
      </c>
      <c r="AA682">
        <f>MAX(0,($B$11+$C$11*AR682)/(1+$D$11*AR682)*AM682/(AO682+273)*$E$11)</f>
        <v>0</v>
      </c>
      <c r="AB682">
        <f>$B$9*AS682+$C$9*AT682</f>
        <v>0</v>
      </c>
      <c r="AC682">
        <f>AB682*AD682</f>
        <v>0</v>
      </c>
      <c r="AD682">
        <f>($B$9*$D$7+$C$9*$D$7)/($B$9+$C$9)</f>
        <v>0</v>
      </c>
      <c r="AE682">
        <f>($B$9*$K$7+$C$9*$K$7)/($B$9+$C$9)</f>
        <v>0</v>
      </c>
      <c r="AF682">
        <v>10</v>
      </c>
      <c r="AG682">
        <v>1551448213</v>
      </c>
      <c r="AH682">
        <v>384.771</v>
      </c>
      <c r="AI682">
        <v>398.598</v>
      </c>
      <c r="AJ682">
        <v>6.96624</v>
      </c>
      <c r="AK682">
        <v>7.68248</v>
      </c>
      <c r="AL682">
        <v>1434.46</v>
      </c>
      <c r="AM682">
        <v>100.521</v>
      </c>
      <c r="AN682">
        <v>0.0244392</v>
      </c>
      <c r="AO682">
        <v>5.55779</v>
      </c>
      <c r="AP682">
        <v>999.9</v>
      </c>
      <c r="AQ682">
        <v>999.9</v>
      </c>
      <c r="AR682">
        <v>10013.1</v>
      </c>
      <c r="AS682">
        <v>0</v>
      </c>
      <c r="AT682">
        <v>460.074</v>
      </c>
      <c r="AU682">
        <v>0</v>
      </c>
      <c r="AV682" t="s">
        <v>208</v>
      </c>
      <c r="AW682">
        <v>0</v>
      </c>
      <c r="AX682">
        <v>-0.747</v>
      </c>
      <c r="AY682">
        <v>-0.067</v>
      </c>
      <c r="AZ682">
        <v>0</v>
      </c>
      <c r="BA682">
        <v>0</v>
      </c>
      <c r="BB682">
        <v>0</v>
      </c>
      <c r="BC682">
        <v>0</v>
      </c>
      <c r="BD682">
        <v>-75.7984071428571</v>
      </c>
      <c r="BE682">
        <v>20.0213862783816</v>
      </c>
      <c r="BF682">
        <v>3.54203262060433</v>
      </c>
      <c r="BG682">
        <v>0</v>
      </c>
      <c r="BH682">
        <v>-2.9442230952381</v>
      </c>
      <c r="BI682">
        <v>0.136366303975294</v>
      </c>
      <c r="BJ682">
        <v>0.0353589568694509</v>
      </c>
      <c r="BK682">
        <v>0</v>
      </c>
      <c r="BL682">
        <v>0</v>
      </c>
      <c r="BM682">
        <v>0</v>
      </c>
      <c r="BN682" t="s">
        <v>209</v>
      </c>
      <c r="BO682">
        <v>1.88477</v>
      </c>
      <c r="BP682">
        <v>1.88171</v>
      </c>
      <c r="BQ682">
        <v>1.88324</v>
      </c>
      <c r="BR682">
        <v>1.88197</v>
      </c>
      <c r="BS682">
        <v>1.88382</v>
      </c>
      <c r="BT682">
        <v>1.88309</v>
      </c>
      <c r="BU682">
        <v>1.88481</v>
      </c>
      <c r="BV682">
        <v>1.88232</v>
      </c>
      <c r="BW682" t="s">
        <v>210</v>
      </c>
      <c r="BX682" t="s">
        <v>17</v>
      </c>
      <c r="BY682" t="s">
        <v>17</v>
      </c>
      <c r="BZ682" t="s">
        <v>17</v>
      </c>
      <c r="CA682" t="s">
        <v>211</v>
      </c>
      <c r="CB682" t="s">
        <v>212</v>
      </c>
      <c r="CC682" t="s">
        <v>213</v>
      </c>
      <c r="CD682" t="s">
        <v>213</v>
      </c>
      <c r="CE682" t="s">
        <v>213</v>
      </c>
      <c r="CF682" t="s">
        <v>213</v>
      </c>
      <c r="CG682">
        <v>5</v>
      </c>
      <c r="CH682">
        <v>0</v>
      </c>
      <c r="CI682">
        <v>0</v>
      </c>
      <c r="CJ682">
        <v>0</v>
      </c>
      <c r="CK682">
        <v>0</v>
      </c>
      <c r="CL682">
        <v>2</v>
      </c>
      <c r="CM682">
        <v>1320.05</v>
      </c>
      <c r="CN682">
        <v>1.34273</v>
      </c>
      <c r="CO682">
        <v>6.81405</v>
      </c>
      <c r="CP682">
        <v>9.11539</v>
      </c>
      <c r="CQ682">
        <v>29.9994</v>
      </c>
      <c r="CR682">
        <v>8.99252</v>
      </c>
      <c r="CS682">
        <v>9.20937</v>
      </c>
      <c r="CT682">
        <v>-1</v>
      </c>
      <c r="CU682">
        <v>100</v>
      </c>
      <c r="CV682">
        <v>13.3212</v>
      </c>
      <c r="CW682">
        <v>-999.9</v>
      </c>
      <c r="CX682">
        <v>400</v>
      </c>
      <c r="CY682">
        <v>6.27392</v>
      </c>
      <c r="CZ682">
        <v>103.989</v>
      </c>
      <c r="DA682">
        <v>103.379</v>
      </c>
    </row>
    <row r="683" spans="1:105">
      <c r="A683">
        <v>669</v>
      </c>
      <c r="B683">
        <v>1551448215</v>
      </c>
      <c r="C683">
        <v>1916.09999990463</v>
      </c>
      <c r="D683" t="s">
        <v>1560</v>
      </c>
      <c r="E683" t="s">
        <v>1561</v>
      </c>
      <c r="F683">
        <f>J683+I683+M683*K683</f>
        <v>0</v>
      </c>
      <c r="G683">
        <f>(1000*AM683)/(L683*(AO683+273.15))</f>
        <v>0</v>
      </c>
      <c r="H683">
        <f>((G683*F683*(1-(AJ683/1000)))/(100*K683))*(0.0/60)</f>
        <v>0</v>
      </c>
      <c r="I683" t="s">
        <v>203</v>
      </c>
      <c r="J683" t="s">
        <v>204</v>
      </c>
      <c r="K683" t="s">
        <v>205</v>
      </c>
      <c r="L683" t="s">
        <v>206</v>
      </c>
      <c r="M683" t="s">
        <v>1526</v>
      </c>
      <c r="N683" t="s">
        <v>1527</v>
      </c>
      <c r="O683" t="s">
        <v>336</v>
      </c>
      <c r="Q683">
        <v>1551448215</v>
      </c>
      <c r="R683">
        <f>AL683*Y683*(AJ683-AK683)/(100*AF683*(1000-Y683*AJ683))</f>
        <v>0</v>
      </c>
      <c r="S683">
        <f>AL683*Y683*(AI683-AH683*(1000-Y683*AK683)/(1000-Y683*AJ683))/(100*AF683)</f>
        <v>0</v>
      </c>
      <c r="T683">
        <f>(U683/V683*100)</f>
        <v>0</v>
      </c>
      <c r="U683">
        <f>AJ683*(AM683+AN683)/1000</f>
        <v>0</v>
      </c>
      <c r="V683">
        <f>0.61365*exp(17.502*AO683/(240.97+AO683))</f>
        <v>0</v>
      </c>
      <c r="W683">
        <v>160</v>
      </c>
      <c r="X683">
        <v>11</v>
      </c>
      <c r="Y683">
        <f>IF(W683*$H$11&gt;=AA683,1.0,(AA683/(AA683-W683*$H$11)))</f>
        <v>0</v>
      </c>
      <c r="Z683">
        <f>(Y683-1)*100</f>
        <v>0</v>
      </c>
      <c r="AA683">
        <f>MAX(0,($B$11+$C$11*AR683)/(1+$D$11*AR683)*AM683/(AO683+273)*$E$11)</f>
        <v>0</v>
      </c>
      <c r="AB683">
        <f>$B$9*AS683+$C$9*AT683</f>
        <v>0</v>
      </c>
      <c r="AC683">
        <f>AB683*AD683</f>
        <v>0</v>
      </c>
      <c r="AD683">
        <f>($B$9*$D$7+$C$9*$D$7)/($B$9+$C$9)</f>
        <v>0</v>
      </c>
      <c r="AE683">
        <f>($B$9*$K$7+$C$9*$K$7)/($B$9+$C$9)</f>
        <v>0</v>
      </c>
      <c r="AF683">
        <v>10</v>
      </c>
      <c r="AG683">
        <v>1551448215</v>
      </c>
      <c r="AH683">
        <v>384.066</v>
      </c>
      <c r="AI683">
        <v>398.586</v>
      </c>
      <c r="AJ683">
        <v>7.00093</v>
      </c>
      <c r="AK683">
        <v>7.6821</v>
      </c>
      <c r="AL683">
        <v>1434.91</v>
      </c>
      <c r="AM683">
        <v>100.522</v>
      </c>
      <c r="AN683">
        <v>0.0243425</v>
      </c>
      <c r="AO683">
        <v>5.55852</v>
      </c>
      <c r="AP683">
        <v>999.9</v>
      </c>
      <c r="AQ683">
        <v>999.9</v>
      </c>
      <c r="AR683">
        <v>10005.6</v>
      </c>
      <c r="AS683">
        <v>0</v>
      </c>
      <c r="AT683">
        <v>458.094</v>
      </c>
      <c r="AU683">
        <v>0</v>
      </c>
      <c r="AV683" t="s">
        <v>208</v>
      </c>
      <c r="AW683">
        <v>0</v>
      </c>
      <c r="AX683">
        <v>-0.747</v>
      </c>
      <c r="AY683">
        <v>-0.067</v>
      </c>
      <c r="AZ683">
        <v>0</v>
      </c>
      <c r="BA683">
        <v>0</v>
      </c>
      <c r="BB683">
        <v>0</v>
      </c>
      <c r="BC683">
        <v>0</v>
      </c>
      <c r="BD683">
        <v>-75.7984071428571</v>
      </c>
      <c r="BE683">
        <v>20.0213862783816</v>
      </c>
      <c r="BF683">
        <v>3.54203262060433</v>
      </c>
      <c r="BG683">
        <v>0</v>
      </c>
      <c r="BH683">
        <v>-2.9442230952381</v>
      </c>
      <c r="BI683">
        <v>0.136366303975294</v>
      </c>
      <c r="BJ683">
        <v>0.0353589568694509</v>
      </c>
      <c r="BK683">
        <v>0</v>
      </c>
      <c r="BL683">
        <v>0</v>
      </c>
      <c r="BM683">
        <v>0</v>
      </c>
      <c r="BN683" t="s">
        <v>209</v>
      </c>
      <c r="BO683">
        <v>1.88477</v>
      </c>
      <c r="BP683">
        <v>1.88171</v>
      </c>
      <c r="BQ683">
        <v>1.88324</v>
      </c>
      <c r="BR683">
        <v>1.88196</v>
      </c>
      <c r="BS683">
        <v>1.88382</v>
      </c>
      <c r="BT683">
        <v>1.88309</v>
      </c>
      <c r="BU683">
        <v>1.88481</v>
      </c>
      <c r="BV683">
        <v>1.88232</v>
      </c>
      <c r="BW683" t="s">
        <v>210</v>
      </c>
      <c r="BX683" t="s">
        <v>17</v>
      </c>
      <c r="BY683" t="s">
        <v>17</v>
      </c>
      <c r="BZ683" t="s">
        <v>17</v>
      </c>
      <c r="CA683" t="s">
        <v>211</v>
      </c>
      <c r="CB683" t="s">
        <v>212</v>
      </c>
      <c r="CC683" t="s">
        <v>213</v>
      </c>
      <c r="CD683" t="s">
        <v>213</v>
      </c>
      <c r="CE683" t="s">
        <v>213</v>
      </c>
      <c r="CF683" t="s">
        <v>213</v>
      </c>
      <c r="CG683">
        <v>5</v>
      </c>
      <c r="CH683">
        <v>0</v>
      </c>
      <c r="CI683">
        <v>0</v>
      </c>
      <c r="CJ683">
        <v>0</v>
      </c>
      <c r="CK683">
        <v>0</v>
      </c>
      <c r="CL683">
        <v>2</v>
      </c>
      <c r="CM683">
        <v>1309.69</v>
      </c>
      <c r="CN683">
        <v>1.34273</v>
      </c>
      <c r="CO683">
        <v>6.80664</v>
      </c>
      <c r="CP683">
        <v>9.1104</v>
      </c>
      <c r="CQ683">
        <v>29.9995</v>
      </c>
      <c r="CR683">
        <v>8.9881</v>
      </c>
      <c r="CS683">
        <v>9.20493</v>
      </c>
      <c r="CT683">
        <v>-1</v>
      </c>
      <c r="CU683">
        <v>100</v>
      </c>
      <c r="CV683">
        <v>13.3212</v>
      </c>
      <c r="CW683">
        <v>-999.9</v>
      </c>
      <c r="CX683">
        <v>400</v>
      </c>
      <c r="CY683">
        <v>6.27488</v>
      </c>
      <c r="CZ683">
        <v>103.99</v>
      </c>
      <c r="DA683">
        <v>103.379</v>
      </c>
    </row>
    <row r="684" spans="1:105">
      <c r="A684">
        <v>670</v>
      </c>
      <c r="B684">
        <v>1551448217</v>
      </c>
      <c r="C684">
        <v>1918.09999990463</v>
      </c>
      <c r="D684" t="s">
        <v>1562</v>
      </c>
      <c r="E684" t="s">
        <v>1563</v>
      </c>
      <c r="F684">
        <f>J684+I684+M684*K684</f>
        <v>0</v>
      </c>
      <c r="G684">
        <f>(1000*AM684)/(L684*(AO684+273.15))</f>
        <v>0</v>
      </c>
      <c r="H684">
        <f>((G684*F684*(1-(AJ684/1000)))/(100*K684))*(0.0/60)</f>
        <v>0</v>
      </c>
      <c r="I684" t="s">
        <v>203</v>
      </c>
      <c r="J684" t="s">
        <v>204</v>
      </c>
      <c r="K684" t="s">
        <v>205</v>
      </c>
      <c r="L684" t="s">
        <v>206</v>
      </c>
      <c r="M684" t="s">
        <v>1526</v>
      </c>
      <c r="N684" t="s">
        <v>1527</v>
      </c>
      <c r="O684" t="s">
        <v>336</v>
      </c>
      <c r="Q684">
        <v>1551448217</v>
      </c>
      <c r="R684">
        <f>AL684*Y684*(AJ684-AK684)/(100*AF684*(1000-Y684*AJ684))</f>
        <v>0</v>
      </c>
      <c r="S684">
        <f>AL684*Y684*(AI684-AH684*(1000-Y684*AK684)/(1000-Y684*AJ684))/(100*AF684)</f>
        <v>0</v>
      </c>
      <c r="T684">
        <f>(U684/V684*100)</f>
        <v>0</v>
      </c>
      <c r="U684">
        <f>AJ684*(AM684+AN684)/1000</f>
        <v>0</v>
      </c>
      <c r="V684">
        <f>0.61365*exp(17.502*AO684/(240.97+AO684))</f>
        <v>0</v>
      </c>
      <c r="W684">
        <v>158</v>
      </c>
      <c r="X684">
        <v>11</v>
      </c>
      <c r="Y684">
        <f>IF(W684*$H$11&gt;=AA684,1.0,(AA684/(AA684-W684*$H$11)))</f>
        <v>0</v>
      </c>
      <c r="Z684">
        <f>(Y684-1)*100</f>
        <v>0</v>
      </c>
      <c r="AA684">
        <f>MAX(0,($B$11+$C$11*AR684)/(1+$D$11*AR684)*AM684/(AO684+273)*$E$11)</f>
        <v>0</v>
      </c>
      <c r="AB684">
        <f>$B$9*AS684+$C$9*AT684</f>
        <v>0</v>
      </c>
      <c r="AC684">
        <f>AB684*AD684</f>
        <v>0</v>
      </c>
      <c r="AD684">
        <f>($B$9*$D$7+$C$9*$D$7)/($B$9+$C$9)</f>
        <v>0</v>
      </c>
      <c r="AE684">
        <f>($B$9*$K$7+$C$9*$K$7)/($B$9+$C$9)</f>
        <v>0</v>
      </c>
      <c r="AF684">
        <v>10</v>
      </c>
      <c r="AG684">
        <v>1551448217</v>
      </c>
      <c r="AH684">
        <v>383.356</v>
      </c>
      <c r="AI684">
        <v>398.603</v>
      </c>
      <c r="AJ684">
        <v>7.0374</v>
      </c>
      <c r="AK684">
        <v>7.68196</v>
      </c>
      <c r="AL684">
        <v>1435.12</v>
      </c>
      <c r="AM684">
        <v>100.521</v>
      </c>
      <c r="AN684">
        <v>0.024203</v>
      </c>
      <c r="AO684">
        <v>5.56372</v>
      </c>
      <c r="AP684">
        <v>999.9</v>
      </c>
      <c r="AQ684">
        <v>999.9</v>
      </c>
      <c r="AR684">
        <v>9991.25</v>
      </c>
      <c r="AS684">
        <v>0</v>
      </c>
      <c r="AT684">
        <v>441.511</v>
      </c>
      <c r="AU684">
        <v>0</v>
      </c>
      <c r="AV684" t="s">
        <v>208</v>
      </c>
      <c r="AW684">
        <v>0</v>
      </c>
      <c r="AX684">
        <v>-0.747</v>
      </c>
      <c r="AY684">
        <v>-0.067</v>
      </c>
      <c r="AZ684">
        <v>0</v>
      </c>
      <c r="BA684">
        <v>0</v>
      </c>
      <c r="BB684">
        <v>0</v>
      </c>
      <c r="BC684">
        <v>0</v>
      </c>
      <c r="BD684">
        <v>-75.7984071428571</v>
      </c>
      <c r="BE684">
        <v>20.0213862783816</v>
      </c>
      <c r="BF684">
        <v>3.54203262060433</v>
      </c>
      <c r="BG684">
        <v>0</v>
      </c>
      <c r="BH684">
        <v>-2.9442230952381</v>
      </c>
      <c r="BI684">
        <v>0.136366303975294</v>
      </c>
      <c r="BJ684">
        <v>0.0353589568694509</v>
      </c>
      <c r="BK684">
        <v>0</v>
      </c>
      <c r="BL684">
        <v>0</v>
      </c>
      <c r="BM684">
        <v>0</v>
      </c>
      <c r="BN684" t="s">
        <v>209</v>
      </c>
      <c r="BO684">
        <v>1.88477</v>
      </c>
      <c r="BP684">
        <v>1.88171</v>
      </c>
      <c r="BQ684">
        <v>1.88324</v>
      </c>
      <c r="BR684">
        <v>1.88195</v>
      </c>
      <c r="BS684">
        <v>1.88383</v>
      </c>
      <c r="BT684">
        <v>1.88309</v>
      </c>
      <c r="BU684">
        <v>1.8848</v>
      </c>
      <c r="BV684">
        <v>1.88232</v>
      </c>
      <c r="BW684" t="s">
        <v>210</v>
      </c>
      <c r="BX684" t="s">
        <v>17</v>
      </c>
      <c r="BY684" t="s">
        <v>17</v>
      </c>
      <c r="BZ684" t="s">
        <v>17</v>
      </c>
      <c r="CA684" t="s">
        <v>211</v>
      </c>
      <c r="CB684" t="s">
        <v>212</v>
      </c>
      <c r="CC684" t="s">
        <v>213</v>
      </c>
      <c r="CD684" t="s">
        <v>213</v>
      </c>
      <c r="CE684" t="s">
        <v>213</v>
      </c>
      <c r="CF684" t="s">
        <v>213</v>
      </c>
      <c r="CG684">
        <v>5</v>
      </c>
      <c r="CH684">
        <v>0</v>
      </c>
      <c r="CI684">
        <v>0</v>
      </c>
      <c r="CJ684">
        <v>0</v>
      </c>
      <c r="CK684">
        <v>0</v>
      </c>
      <c r="CL684">
        <v>2</v>
      </c>
      <c r="CM684">
        <v>1311.07</v>
      </c>
      <c r="CN684">
        <v>1.34273</v>
      </c>
      <c r="CO684">
        <v>6.79957</v>
      </c>
      <c r="CP684">
        <v>9.10541</v>
      </c>
      <c r="CQ684">
        <v>29.9995</v>
      </c>
      <c r="CR684">
        <v>8.98408</v>
      </c>
      <c r="CS684">
        <v>9.20049</v>
      </c>
      <c r="CT684">
        <v>-1</v>
      </c>
      <c r="CU684">
        <v>100</v>
      </c>
      <c r="CV684">
        <v>13.3212</v>
      </c>
      <c r="CW684">
        <v>-999.9</v>
      </c>
      <c r="CX684">
        <v>400</v>
      </c>
      <c r="CY684">
        <v>6.26068</v>
      </c>
      <c r="CZ684">
        <v>103.991</v>
      </c>
      <c r="DA684">
        <v>103.379</v>
      </c>
    </row>
    <row r="685" spans="1:105">
      <c r="A685">
        <v>671</v>
      </c>
      <c r="B685">
        <v>1551448219.1</v>
      </c>
      <c r="C685">
        <v>1920.19999980927</v>
      </c>
      <c r="D685" t="s">
        <v>1564</v>
      </c>
      <c r="E685" t="s">
        <v>1565</v>
      </c>
      <c r="F685">
        <f>J685+I685+M685*K685</f>
        <v>0</v>
      </c>
      <c r="G685">
        <f>(1000*AM685)/(L685*(AO685+273.15))</f>
        <v>0</v>
      </c>
      <c r="H685">
        <f>((G685*F685*(1-(AJ685/1000)))/(100*K685))*(0.0/60)</f>
        <v>0</v>
      </c>
      <c r="I685" t="s">
        <v>203</v>
      </c>
      <c r="J685" t="s">
        <v>204</v>
      </c>
      <c r="K685" t="s">
        <v>205</v>
      </c>
      <c r="L685" t="s">
        <v>206</v>
      </c>
      <c r="M685" t="s">
        <v>1526</v>
      </c>
      <c r="N685" t="s">
        <v>1527</v>
      </c>
      <c r="O685" t="s">
        <v>336</v>
      </c>
      <c r="Q685">
        <v>1551448219.1</v>
      </c>
      <c r="R685">
        <f>AL685*Y685*(AJ685-AK685)/(100*AF685*(1000-Y685*AJ685))</f>
        <v>0</v>
      </c>
      <c r="S685">
        <f>AL685*Y685*(AI685-AH685*(1000-Y685*AK685)/(1000-Y685*AJ685))/(100*AF685)</f>
        <v>0</v>
      </c>
      <c r="T685">
        <f>(U685/V685*100)</f>
        <v>0</v>
      </c>
      <c r="U685">
        <f>AJ685*(AM685+AN685)/1000</f>
        <v>0</v>
      </c>
      <c r="V685">
        <f>0.61365*exp(17.502*AO685/(240.97+AO685))</f>
        <v>0</v>
      </c>
      <c r="W685">
        <v>142</v>
      </c>
      <c r="X685">
        <v>10</v>
      </c>
      <c r="Y685">
        <f>IF(W685*$H$11&gt;=AA685,1.0,(AA685/(AA685-W685*$H$11)))</f>
        <v>0</v>
      </c>
      <c r="Z685">
        <f>(Y685-1)*100</f>
        <v>0</v>
      </c>
      <c r="AA685">
        <f>MAX(0,($B$11+$C$11*AR685)/(1+$D$11*AR685)*AM685/(AO685+273)*$E$11)</f>
        <v>0</v>
      </c>
      <c r="AB685">
        <f>$B$9*AS685+$C$9*AT685</f>
        <v>0</v>
      </c>
      <c r="AC685">
        <f>AB685*AD685</f>
        <v>0</v>
      </c>
      <c r="AD685">
        <f>($B$9*$D$7+$C$9*$D$7)/($B$9+$C$9)</f>
        <v>0</v>
      </c>
      <c r="AE685">
        <f>($B$9*$K$7+$C$9*$K$7)/($B$9+$C$9)</f>
        <v>0</v>
      </c>
      <c r="AF685">
        <v>10</v>
      </c>
      <c r="AG685">
        <v>1551448219.1</v>
      </c>
      <c r="AH685">
        <v>382.697</v>
      </c>
      <c r="AI685">
        <v>398.603</v>
      </c>
      <c r="AJ685">
        <v>7.07051</v>
      </c>
      <c r="AK685">
        <v>7.68173</v>
      </c>
      <c r="AL685">
        <v>1434.43</v>
      </c>
      <c r="AM685">
        <v>100.52</v>
      </c>
      <c r="AN685">
        <v>0.0240506</v>
      </c>
      <c r="AO685">
        <v>5.5759</v>
      </c>
      <c r="AP685">
        <v>999.9</v>
      </c>
      <c r="AQ685">
        <v>999.9</v>
      </c>
      <c r="AR685">
        <v>10021.9</v>
      </c>
      <c r="AS685">
        <v>0</v>
      </c>
      <c r="AT685">
        <v>435.148</v>
      </c>
      <c r="AU685">
        <v>0</v>
      </c>
      <c r="AV685" t="s">
        <v>208</v>
      </c>
      <c r="AW685">
        <v>0</v>
      </c>
      <c r="AX685">
        <v>-0.747</v>
      </c>
      <c r="AY685">
        <v>-0.067</v>
      </c>
      <c r="AZ685">
        <v>0</v>
      </c>
      <c r="BA685">
        <v>0</v>
      </c>
      <c r="BB685">
        <v>0</v>
      </c>
      <c r="BC685">
        <v>0</v>
      </c>
      <c r="BD685">
        <v>-75.7984071428571</v>
      </c>
      <c r="BE685">
        <v>20.0213862783816</v>
      </c>
      <c r="BF685">
        <v>3.54203262060433</v>
      </c>
      <c r="BG685">
        <v>0</v>
      </c>
      <c r="BH685">
        <v>-2.9442230952381</v>
      </c>
      <c r="BI685">
        <v>0.136366303975294</v>
      </c>
      <c r="BJ685">
        <v>0.0353589568694509</v>
      </c>
      <c r="BK685">
        <v>0</v>
      </c>
      <c r="BL685">
        <v>0</v>
      </c>
      <c r="BM685">
        <v>0</v>
      </c>
      <c r="BN685" t="s">
        <v>209</v>
      </c>
      <c r="BO685">
        <v>1.88477</v>
      </c>
      <c r="BP685">
        <v>1.88171</v>
      </c>
      <c r="BQ685">
        <v>1.88324</v>
      </c>
      <c r="BR685">
        <v>1.88196</v>
      </c>
      <c r="BS685">
        <v>1.88384</v>
      </c>
      <c r="BT685">
        <v>1.88309</v>
      </c>
      <c r="BU685">
        <v>1.88479</v>
      </c>
      <c r="BV685">
        <v>1.88232</v>
      </c>
      <c r="BW685" t="s">
        <v>210</v>
      </c>
      <c r="BX685" t="s">
        <v>17</v>
      </c>
      <c r="BY685" t="s">
        <v>17</v>
      </c>
      <c r="BZ685" t="s">
        <v>17</v>
      </c>
      <c r="CA685" t="s">
        <v>211</v>
      </c>
      <c r="CB685" t="s">
        <v>212</v>
      </c>
      <c r="CC685" t="s">
        <v>213</v>
      </c>
      <c r="CD685" t="s">
        <v>213</v>
      </c>
      <c r="CE685" t="s">
        <v>213</v>
      </c>
      <c r="CF685" t="s">
        <v>213</v>
      </c>
      <c r="CG685">
        <v>5</v>
      </c>
      <c r="CH685">
        <v>0</v>
      </c>
      <c r="CI685">
        <v>0</v>
      </c>
      <c r="CJ685">
        <v>0</v>
      </c>
      <c r="CK685">
        <v>0</v>
      </c>
      <c r="CL685">
        <v>2</v>
      </c>
      <c r="CM685">
        <v>1322.73</v>
      </c>
      <c r="CN685">
        <v>1.34273</v>
      </c>
      <c r="CO685">
        <v>6.79271</v>
      </c>
      <c r="CP685">
        <v>9.10041</v>
      </c>
      <c r="CQ685">
        <v>29.9994</v>
      </c>
      <c r="CR685">
        <v>8.98022</v>
      </c>
      <c r="CS685">
        <v>9.19603</v>
      </c>
      <c r="CT685">
        <v>-1</v>
      </c>
      <c r="CU685">
        <v>100</v>
      </c>
      <c r="CV685">
        <v>13.3212</v>
      </c>
      <c r="CW685">
        <v>-999.9</v>
      </c>
      <c r="CX685">
        <v>400</v>
      </c>
      <c r="CY685">
        <v>6.26343</v>
      </c>
      <c r="CZ685">
        <v>103.992</v>
      </c>
      <c r="DA685">
        <v>103.38</v>
      </c>
    </row>
    <row r="686" spans="1:105">
      <c r="A686">
        <v>672</v>
      </c>
      <c r="B686">
        <v>1551448221</v>
      </c>
      <c r="C686">
        <v>1922.09999990463</v>
      </c>
      <c r="D686" t="s">
        <v>1566</v>
      </c>
      <c r="E686" t="s">
        <v>1567</v>
      </c>
      <c r="F686">
        <f>J686+I686+M686*K686</f>
        <v>0</v>
      </c>
      <c r="G686">
        <f>(1000*AM686)/(L686*(AO686+273.15))</f>
        <v>0</v>
      </c>
      <c r="H686">
        <f>((G686*F686*(1-(AJ686/1000)))/(100*K686))*(0.0/60)</f>
        <v>0</v>
      </c>
      <c r="I686" t="s">
        <v>203</v>
      </c>
      <c r="J686" t="s">
        <v>204</v>
      </c>
      <c r="K686" t="s">
        <v>205</v>
      </c>
      <c r="L686" t="s">
        <v>206</v>
      </c>
      <c r="M686" t="s">
        <v>1526</v>
      </c>
      <c r="N686" t="s">
        <v>1527</v>
      </c>
      <c r="O686" t="s">
        <v>336</v>
      </c>
      <c r="Q686">
        <v>1551448221</v>
      </c>
      <c r="R686">
        <f>AL686*Y686*(AJ686-AK686)/(100*AF686*(1000-Y686*AJ686))</f>
        <v>0</v>
      </c>
      <c r="S686">
        <f>AL686*Y686*(AI686-AH686*(1000-Y686*AK686)/(1000-Y686*AJ686))/(100*AF686)</f>
        <v>0</v>
      </c>
      <c r="T686">
        <f>(U686/V686*100)</f>
        <v>0</v>
      </c>
      <c r="U686">
        <f>AJ686*(AM686+AN686)/1000</f>
        <v>0</v>
      </c>
      <c r="V686">
        <f>0.61365*exp(17.502*AO686/(240.97+AO686))</f>
        <v>0</v>
      </c>
      <c r="W686">
        <v>134</v>
      </c>
      <c r="X686">
        <v>9</v>
      </c>
      <c r="Y686">
        <f>IF(W686*$H$11&gt;=AA686,1.0,(AA686/(AA686-W686*$H$11)))</f>
        <v>0</v>
      </c>
      <c r="Z686">
        <f>(Y686-1)*100</f>
        <v>0</v>
      </c>
      <c r="AA686">
        <f>MAX(0,($B$11+$C$11*AR686)/(1+$D$11*AR686)*AM686/(AO686+273)*$E$11)</f>
        <v>0</v>
      </c>
      <c r="AB686">
        <f>$B$9*AS686+$C$9*AT686</f>
        <v>0</v>
      </c>
      <c r="AC686">
        <f>AB686*AD686</f>
        <v>0</v>
      </c>
      <c r="AD686">
        <f>($B$9*$D$7+$C$9*$D$7)/($B$9+$C$9)</f>
        <v>0</v>
      </c>
      <c r="AE686">
        <f>($B$9*$K$7+$C$9*$K$7)/($B$9+$C$9)</f>
        <v>0</v>
      </c>
      <c r="AF686">
        <v>10</v>
      </c>
      <c r="AG686">
        <v>1551448221</v>
      </c>
      <c r="AH686">
        <v>381.992</v>
      </c>
      <c r="AI686">
        <v>398.602</v>
      </c>
      <c r="AJ686">
        <v>7.09793</v>
      </c>
      <c r="AK686">
        <v>7.68091</v>
      </c>
      <c r="AL686">
        <v>1434.4</v>
      </c>
      <c r="AM686">
        <v>100.52</v>
      </c>
      <c r="AN686">
        <v>0.0240293</v>
      </c>
      <c r="AO686">
        <v>5.58517</v>
      </c>
      <c r="AP686">
        <v>999.9</v>
      </c>
      <c r="AQ686">
        <v>999.9</v>
      </c>
      <c r="AR686">
        <v>10008.1</v>
      </c>
      <c r="AS686">
        <v>0</v>
      </c>
      <c r="AT686">
        <v>431.445</v>
      </c>
      <c r="AU686">
        <v>0</v>
      </c>
      <c r="AV686" t="s">
        <v>208</v>
      </c>
      <c r="AW686">
        <v>0</v>
      </c>
      <c r="AX686">
        <v>-0.747</v>
      </c>
      <c r="AY686">
        <v>-0.067</v>
      </c>
      <c r="AZ686">
        <v>0</v>
      </c>
      <c r="BA686">
        <v>0</v>
      </c>
      <c r="BB686">
        <v>0</v>
      </c>
      <c r="BC686">
        <v>0</v>
      </c>
      <c r="BD686">
        <v>-75.7984071428571</v>
      </c>
      <c r="BE686">
        <v>20.0213862783816</v>
      </c>
      <c r="BF686">
        <v>3.54203262060433</v>
      </c>
      <c r="BG686">
        <v>0</v>
      </c>
      <c r="BH686">
        <v>-2.9442230952381</v>
      </c>
      <c r="BI686">
        <v>0.136366303975294</v>
      </c>
      <c r="BJ686">
        <v>0.0353589568694509</v>
      </c>
      <c r="BK686">
        <v>0</v>
      </c>
      <c r="BL686">
        <v>0</v>
      </c>
      <c r="BM686">
        <v>0</v>
      </c>
      <c r="BN686" t="s">
        <v>209</v>
      </c>
      <c r="BO686">
        <v>1.88477</v>
      </c>
      <c r="BP686">
        <v>1.88171</v>
      </c>
      <c r="BQ686">
        <v>1.88324</v>
      </c>
      <c r="BR686">
        <v>1.88196</v>
      </c>
      <c r="BS686">
        <v>1.88384</v>
      </c>
      <c r="BT686">
        <v>1.88309</v>
      </c>
      <c r="BU686">
        <v>1.8848</v>
      </c>
      <c r="BV686">
        <v>1.88232</v>
      </c>
      <c r="BW686" t="s">
        <v>210</v>
      </c>
      <c r="BX686" t="s">
        <v>17</v>
      </c>
      <c r="BY686" t="s">
        <v>17</v>
      </c>
      <c r="BZ686" t="s">
        <v>17</v>
      </c>
      <c r="CA686" t="s">
        <v>211</v>
      </c>
      <c r="CB686" t="s">
        <v>212</v>
      </c>
      <c r="CC686" t="s">
        <v>213</v>
      </c>
      <c r="CD686" t="s">
        <v>213</v>
      </c>
      <c r="CE686" t="s">
        <v>213</v>
      </c>
      <c r="CF686" t="s">
        <v>213</v>
      </c>
      <c r="CG686">
        <v>5</v>
      </c>
      <c r="CH686">
        <v>0</v>
      </c>
      <c r="CI686">
        <v>0</v>
      </c>
      <c r="CJ686">
        <v>0</v>
      </c>
      <c r="CK686">
        <v>0</v>
      </c>
      <c r="CL686">
        <v>2</v>
      </c>
      <c r="CM686">
        <v>1328.64</v>
      </c>
      <c r="CN686">
        <v>1.34273</v>
      </c>
      <c r="CO686">
        <v>6.78603</v>
      </c>
      <c r="CP686">
        <v>9.09515</v>
      </c>
      <c r="CQ686">
        <v>29.9993</v>
      </c>
      <c r="CR686">
        <v>8.97596</v>
      </c>
      <c r="CS686">
        <v>9.19159</v>
      </c>
      <c r="CT686">
        <v>-1</v>
      </c>
      <c r="CU686">
        <v>100</v>
      </c>
      <c r="CV686">
        <v>13.3212</v>
      </c>
      <c r="CW686">
        <v>-999.9</v>
      </c>
      <c r="CX686">
        <v>400</v>
      </c>
      <c r="CY686">
        <v>6.25642</v>
      </c>
      <c r="CZ686">
        <v>103.992</v>
      </c>
      <c r="DA686">
        <v>103.38</v>
      </c>
    </row>
    <row r="687" spans="1:105">
      <c r="A687">
        <v>673</v>
      </c>
      <c r="B687">
        <v>1551448223</v>
      </c>
      <c r="C687">
        <v>1924.09999990463</v>
      </c>
      <c r="D687" t="s">
        <v>1568</v>
      </c>
      <c r="E687" t="s">
        <v>1569</v>
      </c>
      <c r="F687">
        <f>J687+I687+M687*K687</f>
        <v>0</v>
      </c>
      <c r="G687">
        <f>(1000*AM687)/(L687*(AO687+273.15))</f>
        <v>0</v>
      </c>
      <c r="H687">
        <f>((G687*F687*(1-(AJ687/1000)))/(100*K687))*(0.0/60)</f>
        <v>0</v>
      </c>
      <c r="I687" t="s">
        <v>203</v>
      </c>
      <c r="J687" t="s">
        <v>204</v>
      </c>
      <c r="K687" t="s">
        <v>205</v>
      </c>
      <c r="L687" t="s">
        <v>206</v>
      </c>
      <c r="M687" t="s">
        <v>1526</v>
      </c>
      <c r="N687" t="s">
        <v>1527</v>
      </c>
      <c r="O687" t="s">
        <v>336</v>
      </c>
      <c r="Q687">
        <v>1551448223</v>
      </c>
      <c r="R687">
        <f>AL687*Y687*(AJ687-AK687)/(100*AF687*(1000-Y687*AJ687))</f>
        <v>0</v>
      </c>
      <c r="S687">
        <f>AL687*Y687*(AI687-AH687*(1000-Y687*AK687)/(1000-Y687*AJ687))/(100*AF687)</f>
        <v>0</v>
      </c>
      <c r="T687">
        <f>(U687/V687*100)</f>
        <v>0</v>
      </c>
      <c r="U687">
        <f>AJ687*(AM687+AN687)/1000</f>
        <v>0</v>
      </c>
      <c r="V687">
        <f>0.61365*exp(17.502*AO687/(240.97+AO687))</f>
        <v>0</v>
      </c>
      <c r="W687">
        <v>135</v>
      </c>
      <c r="X687">
        <v>9</v>
      </c>
      <c r="Y687">
        <f>IF(W687*$H$11&gt;=AA687,1.0,(AA687/(AA687-W687*$H$11)))</f>
        <v>0</v>
      </c>
      <c r="Z687">
        <f>(Y687-1)*100</f>
        <v>0</v>
      </c>
      <c r="AA687">
        <f>MAX(0,($B$11+$C$11*AR687)/(1+$D$11*AR687)*AM687/(AO687+273)*$E$11)</f>
        <v>0</v>
      </c>
      <c r="AB687">
        <f>$B$9*AS687+$C$9*AT687</f>
        <v>0</v>
      </c>
      <c r="AC687">
        <f>AB687*AD687</f>
        <v>0</v>
      </c>
      <c r="AD687">
        <f>($B$9*$D$7+$C$9*$D$7)/($B$9+$C$9)</f>
        <v>0</v>
      </c>
      <c r="AE687">
        <f>($B$9*$K$7+$C$9*$K$7)/($B$9+$C$9)</f>
        <v>0</v>
      </c>
      <c r="AF687">
        <v>10</v>
      </c>
      <c r="AG687">
        <v>1551448223</v>
      </c>
      <c r="AH687">
        <v>381.261</v>
      </c>
      <c r="AI687">
        <v>398.597</v>
      </c>
      <c r="AJ687">
        <v>7.12342</v>
      </c>
      <c r="AK687">
        <v>7.67905</v>
      </c>
      <c r="AL687">
        <v>1434.89</v>
      </c>
      <c r="AM687">
        <v>100.521</v>
      </c>
      <c r="AN687">
        <v>0.0236965</v>
      </c>
      <c r="AO687">
        <v>5.58159</v>
      </c>
      <c r="AP687">
        <v>999.9</v>
      </c>
      <c r="AQ687">
        <v>999.9</v>
      </c>
      <c r="AR687">
        <v>10025.6</v>
      </c>
      <c r="AS687">
        <v>0</v>
      </c>
      <c r="AT687">
        <v>436.723</v>
      </c>
      <c r="AU687">
        <v>0</v>
      </c>
      <c r="AV687" t="s">
        <v>208</v>
      </c>
      <c r="AW687">
        <v>0</v>
      </c>
      <c r="AX687">
        <v>-0.747</v>
      </c>
      <c r="AY687">
        <v>-0.067</v>
      </c>
      <c r="AZ687">
        <v>0</v>
      </c>
      <c r="BA687">
        <v>0</v>
      </c>
      <c r="BB687">
        <v>0</v>
      </c>
      <c r="BC687">
        <v>0</v>
      </c>
      <c r="BD687">
        <v>-75.7984071428571</v>
      </c>
      <c r="BE687">
        <v>20.0213862783816</v>
      </c>
      <c r="BF687">
        <v>3.54203262060433</v>
      </c>
      <c r="BG687">
        <v>0</v>
      </c>
      <c r="BH687">
        <v>-2.9442230952381</v>
      </c>
      <c r="BI687">
        <v>0.136366303975294</v>
      </c>
      <c r="BJ687">
        <v>0.0353589568694509</v>
      </c>
      <c r="BK687">
        <v>0</v>
      </c>
      <c r="BL687">
        <v>0</v>
      </c>
      <c r="BM687">
        <v>0</v>
      </c>
      <c r="BN687" t="s">
        <v>209</v>
      </c>
      <c r="BO687">
        <v>1.88477</v>
      </c>
      <c r="BP687">
        <v>1.88171</v>
      </c>
      <c r="BQ687">
        <v>1.88324</v>
      </c>
      <c r="BR687">
        <v>1.88196</v>
      </c>
      <c r="BS687">
        <v>1.88384</v>
      </c>
      <c r="BT687">
        <v>1.88309</v>
      </c>
      <c r="BU687">
        <v>1.88481</v>
      </c>
      <c r="BV687">
        <v>1.88232</v>
      </c>
      <c r="BW687" t="s">
        <v>210</v>
      </c>
      <c r="BX687" t="s">
        <v>17</v>
      </c>
      <c r="BY687" t="s">
        <v>17</v>
      </c>
      <c r="BZ687" t="s">
        <v>17</v>
      </c>
      <c r="CA687" t="s">
        <v>211</v>
      </c>
      <c r="CB687" t="s">
        <v>212</v>
      </c>
      <c r="CC687" t="s">
        <v>213</v>
      </c>
      <c r="CD687" t="s">
        <v>213</v>
      </c>
      <c r="CE687" t="s">
        <v>213</v>
      </c>
      <c r="CF687" t="s">
        <v>213</v>
      </c>
      <c r="CG687">
        <v>5</v>
      </c>
      <c r="CH687">
        <v>0</v>
      </c>
      <c r="CI687">
        <v>0</v>
      </c>
      <c r="CJ687">
        <v>0</v>
      </c>
      <c r="CK687">
        <v>0</v>
      </c>
      <c r="CL687">
        <v>2</v>
      </c>
      <c r="CM687">
        <v>1328.13</v>
      </c>
      <c r="CN687">
        <v>1.34273</v>
      </c>
      <c r="CO687">
        <v>6.77947</v>
      </c>
      <c r="CP687">
        <v>9.09018</v>
      </c>
      <c r="CQ687">
        <v>29.9994</v>
      </c>
      <c r="CR687">
        <v>8.97154</v>
      </c>
      <c r="CS687">
        <v>9.18682</v>
      </c>
      <c r="CT687">
        <v>-1</v>
      </c>
      <c r="CU687">
        <v>100</v>
      </c>
      <c r="CV687">
        <v>13.6919</v>
      </c>
      <c r="CW687">
        <v>-999.9</v>
      </c>
      <c r="CX687">
        <v>400</v>
      </c>
      <c r="CY687">
        <v>6.2456</v>
      </c>
      <c r="CZ687">
        <v>103.992</v>
      </c>
      <c r="DA687">
        <v>103.38</v>
      </c>
    </row>
    <row r="688" spans="1:105">
      <c r="A688">
        <v>674</v>
      </c>
      <c r="B688">
        <v>1551448225</v>
      </c>
      <c r="C688">
        <v>1926.09999990463</v>
      </c>
      <c r="D688" t="s">
        <v>1570</v>
      </c>
      <c r="E688" t="s">
        <v>1571</v>
      </c>
      <c r="F688">
        <f>J688+I688+M688*K688</f>
        <v>0</v>
      </c>
      <c r="G688">
        <f>(1000*AM688)/(L688*(AO688+273.15))</f>
        <v>0</v>
      </c>
      <c r="H688">
        <f>((G688*F688*(1-(AJ688/1000)))/(100*K688))*(0.0/60)</f>
        <v>0</v>
      </c>
      <c r="I688" t="s">
        <v>203</v>
      </c>
      <c r="J688" t="s">
        <v>204</v>
      </c>
      <c r="K688" t="s">
        <v>205</v>
      </c>
      <c r="L688" t="s">
        <v>206</v>
      </c>
      <c r="M688" t="s">
        <v>1526</v>
      </c>
      <c r="N688" t="s">
        <v>1527</v>
      </c>
      <c r="O688" t="s">
        <v>336</v>
      </c>
      <c r="Q688">
        <v>1551448225</v>
      </c>
      <c r="R688">
        <f>AL688*Y688*(AJ688-AK688)/(100*AF688*(1000-Y688*AJ688))</f>
        <v>0</v>
      </c>
      <c r="S688">
        <f>AL688*Y688*(AI688-AH688*(1000-Y688*AK688)/(1000-Y688*AJ688))/(100*AF688)</f>
        <v>0</v>
      </c>
      <c r="T688">
        <f>(U688/V688*100)</f>
        <v>0</v>
      </c>
      <c r="U688">
        <f>AJ688*(AM688+AN688)/1000</f>
        <v>0</v>
      </c>
      <c r="V688">
        <f>0.61365*exp(17.502*AO688/(240.97+AO688))</f>
        <v>0</v>
      </c>
      <c r="W688">
        <v>148</v>
      </c>
      <c r="X688">
        <v>10</v>
      </c>
      <c r="Y688">
        <f>IF(W688*$H$11&gt;=AA688,1.0,(AA688/(AA688-W688*$H$11)))</f>
        <v>0</v>
      </c>
      <c r="Z688">
        <f>(Y688-1)*100</f>
        <v>0</v>
      </c>
      <c r="AA688">
        <f>MAX(0,($B$11+$C$11*AR688)/(1+$D$11*AR688)*AM688/(AO688+273)*$E$11)</f>
        <v>0</v>
      </c>
      <c r="AB688">
        <f>$B$9*AS688+$C$9*AT688</f>
        <v>0</v>
      </c>
      <c r="AC688">
        <f>AB688*AD688</f>
        <v>0</v>
      </c>
      <c r="AD688">
        <f>($B$9*$D$7+$C$9*$D$7)/($B$9+$C$9)</f>
        <v>0</v>
      </c>
      <c r="AE688">
        <f>($B$9*$K$7+$C$9*$K$7)/($B$9+$C$9)</f>
        <v>0</v>
      </c>
      <c r="AF688">
        <v>10</v>
      </c>
      <c r="AG688">
        <v>1551448225</v>
      </c>
      <c r="AH688">
        <v>380.563</v>
      </c>
      <c r="AI688">
        <v>398.59</v>
      </c>
      <c r="AJ688">
        <v>7.14995</v>
      </c>
      <c r="AK688">
        <v>7.67766</v>
      </c>
      <c r="AL688">
        <v>1434.87</v>
      </c>
      <c r="AM688">
        <v>100.522</v>
      </c>
      <c r="AN688">
        <v>0.0239319</v>
      </c>
      <c r="AO688">
        <v>5.58333</v>
      </c>
      <c r="AP688">
        <v>999.9</v>
      </c>
      <c r="AQ688">
        <v>999.9</v>
      </c>
      <c r="AR688">
        <v>10004.4</v>
      </c>
      <c r="AS688">
        <v>0</v>
      </c>
      <c r="AT688">
        <v>444.089</v>
      </c>
      <c r="AU688">
        <v>0</v>
      </c>
      <c r="AV688" t="s">
        <v>208</v>
      </c>
      <c r="AW688">
        <v>0</v>
      </c>
      <c r="AX688">
        <v>-0.747</v>
      </c>
      <c r="AY688">
        <v>-0.067</v>
      </c>
      <c r="AZ688">
        <v>0</v>
      </c>
      <c r="BA688">
        <v>0</v>
      </c>
      <c r="BB688">
        <v>0</v>
      </c>
      <c r="BC688">
        <v>0</v>
      </c>
      <c r="BD688">
        <v>-75.7984071428571</v>
      </c>
      <c r="BE688">
        <v>20.0213862783816</v>
      </c>
      <c r="BF688">
        <v>3.54203262060433</v>
      </c>
      <c r="BG688">
        <v>0</v>
      </c>
      <c r="BH688">
        <v>-2.9442230952381</v>
      </c>
      <c r="BI688">
        <v>0.136366303975294</v>
      </c>
      <c r="BJ688">
        <v>0.0353589568694509</v>
      </c>
      <c r="BK688">
        <v>0</v>
      </c>
      <c r="BL688">
        <v>0</v>
      </c>
      <c r="BM688">
        <v>0</v>
      </c>
      <c r="BN688" t="s">
        <v>209</v>
      </c>
      <c r="BO688">
        <v>1.88477</v>
      </c>
      <c r="BP688">
        <v>1.88171</v>
      </c>
      <c r="BQ688">
        <v>1.88324</v>
      </c>
      <c r="BR688">
        <v>1.88196</v>
      </c>
      <c r="BS688">
        <v>1.88385</v>
      </c>
      <c r="BT688">
        <v>1.88309</v>
      </c>
      <c r="BU688">
        <v>1.88481</v>
      </c>
      <c r="BV688">
        <v>1.88232</v>
      </c>
      <c r="BW688" t="s">
        <v>210</v>
      </c>
      <c r="BX688" t="s">
        <v>17</v>
      </c>
      <c r="BY688" t="s">
        <v>17</v>
      </c>
      <c r="BZ688" t="s">
        <v>17</v>
      </c>
      <c r="CA688" t="s">
        <v>211</v>
      </c>
      <c r="CB688" t="s">
        <v>212</v>
      </c>
      <c r="CC688" t="s">
        <v>213</v>
      </c>
      <c r="CD688" t="s">
        <v>213</v>
      </c>
      <c r="CE688" t="s">
        <v>213</v>
      </c>
      <c r="CF688" t="s">
        <v>213</v>
      </c>
      <c r="CG688">
        <v>5</v>
      </c>
      <c r="CH688">
        <v>0</v>
      </c>
      <c r="CI688">
        <v>0</v>
      </c>
      <c r="CJ688">
        <v>0</v>
      </c>
      <c r="CK688">
        <v>0</v>
      </c>
      <c r="CL688">
        <v>2</v>
      </c>
      <c r="CM688">
        <v>1318.22</v>
      </c>
      <c r="CN688">
        <v>1.34272</v>
      </c>
      <c r="CO688">
        <v>6.77286</v>
      </c>
      <c r="CP688">
        <v>9.08519</v>
      </c>
      <c r="CQ688">
        <v>29.9995</v>
      </c>
      <c r="CR688">
        <v>8.96712</v>
      </c>
      <c r="CS688">
        <v>9.18182</v>
      </c>
      <c r="CT688">
        <v>-1</v>
      </c>
      <c r="CU688">
        <v>100</v>
      </c>
      <c r="CV688">
        <v>13.6919</v>
      </c>
      <c r="CW688">
        <v>-999.9</v>
      </c>
      <c r="CX688">
        <v>400</v>
      </c>
      <c r="CY688">
        <v>6.23342</v>
      </c>
      <c r="CZ688">
        <v>103.992</v>
      </c>
      <c r="DA688">
        <v>103.381</v>
      </c>
    </row>
    <row r="689" spans="1:105">
      <c r="A689">
        <v>675</v>
      </c>
      <c r="B689">
        <v>1551448227</v>
      </c>
      <c r="C689">
        <v>1928.09999990463</v>
      </c>
      <c r="D689" t="s">
        <v>1572</v>
      </c>
      <c r="E689" t="s">
        <v>1573</v>
      </c>
      <c r="F689">
        <f>J689+I689+M689*K689</f>
        <v>0</v>
      </c>
      <c r="G689">
        <f>(1000*AM689)/(L689*(AO689+273.15))</f>
        <v>0</v>
      </c>
      <c r="H689">
        <f>((G689*F689*(1-(AJ689/1000)))/(100*K689))*(0.0/60)</f>
        <v>0</v>
      </c>
      <c r="I689" t="s">
        <v>203</v>
      </c>
      <c r="J689" t="s">
        <v>204</v>
      </c>
      <c r="K689" t="s">
        <v>205</v>
      </c>
      <c r="L689" t="s">
        <v>206</v>
      </c>
      <c r="M689" t="s">
        <v>1526</v>
      </c>
      <c r="N689" t="s">
        <v>1527</v>
      </c>
      <c r="O689" t="s">
        <v>336</v>
      </c>
      <c r="Q689">
        <v>1551448227</v>
      </c>
      <c r="R689">
        <f>AL689*Y689*(AJ689-AK689)/(100*AF689*(1000-Y689*AJ689))</f>
        <v>0</v>
      </c>
      <c r="S689">
        <f>AL689*Y689*(AI689-AH689*(1000-Y689*AK689)/(1000-Y689*AJ689))/(100*AF689)</f>
        <v>0</v>
      </c>
      <c r="T689">
        <f>(U689/V689*100)</f>
        <v>0</v>
      </c>
      <c r="U689">
        <f>AJ689*(AM689+AN689)/1000</f>
        <v>0</v>
      </c>
      <c r="V689">
        <f>0.61365*exp(17.502*AO689/(240.97+AO689))</f>
        <v>0</v>
      </c>
      <c r="W689">
        <v>155</v>
      </c>
      <c r="X689">
        <v>11</v>
      </c>
      <c r="Y689">
        <f>IF(W689*$H$11&gt;=AA689,1.0,(AA689/(AA689-W689*$H$11)))</f>
        <v>0</v>
      </c>
      <c r="Z689">
        <f>(Y689-1)*100</f>
        <v>0</v>
      </c>
      <c r="AA689">
        <f>MAX(0,($B$11+$C$11*AR689)/(1+$D$11*AR689)*AM689/(AO689+273)*$E$11)</f>
        <v>0</v>
      </c>
      <c r="AB689">
        <f>$B$9*AS689+$C$9*AT689</f>
        <v>0</v>
      </c>
      <c r="AC689">
        <f>AB689*AD689</f>
        <v>0</v>
      </c>
      <c r="AD689">
        <f>($B$9*$D$7+$C$9*$D$7)/($B$9+$C$9)</f>
        <v>0</v>
      </c>
      <c r="AE689">
        <f>($B$9*$K$7+$C$9*$K$7)/($B$9+$C$9)</f>
        <v>0</v>
      </c>
      <c r="AF689">
        <v>10</v>
      </c>
      <c r="AG689">
        <v>1551448227</v>
      </c>
      <c r="AH689">
        <v>379.928</v>
      </c>
      <c r="AI689">
        <v>398.586</v>
      </c>
      <c r="AJ689">
        <v>7.17421</v>
      </c>
      <c r="AK689">
        <v>7.6778</v>
      </c>
      <c r="AL689">
        <v>1434.8</v>
      </c>
      <c r="AM689">
        <v>100.521</v>
      </c>
      <c r="AN689">
        <v>0.0242303</v>
      </c>
      <c r="AO689">
        <v>5.58787</v>
      </c>
      <c r="AP689">
        <v>999.9</v>
      </c>
      <c r="AQ689">
        <v>999.9</v>
      </c>
      <c r="AR689">
        <v>9967.5</v>
      </c>
      <c r="AS689">
        <v>0</v>
      </c>
      <c r="AT689">
        <v>440.796</v>
      </c>
      <c r="AU689">
        <v>0</v>
      </c>
      <c r="AV689" t="s">
        <v>208</v>
      </c>
      <c r="AW689">
        <v>0</v>
      </c>
      <c r="AX689">
        <v>-0.747</v>
      </c>
      <c r="AY689">
        <v>-0.067</v>
      </c>
      <c r="AZ689">
        <v>0</v>
      </c>
      <c r="BA689">
        <v>0</v>
      </c>
      <c r="BB689">
        <v>0</v>
      </c>
      <c r="BC689">
        <v>0</v>
      </c>
      <c r="BD689">
        <v>-75.7984071428571</v>
      </c>
      <c r="BE689">
        <v>20.0213862783816</v>
      </c>
      <c r="BF689">
        <v>3.54203262060433</v>
      </c>
      <c r="BG689">
        <v>0</v>
      </c>
      <c r="BH689">
        <v>-2.9442230952381</v>
      </c>
      <c r="BI689">
        <v>0.136366303975294</v>
      </c>
      <c r="BJ689">
        <v>0.0353589568694509</v>
      </c>
      <c r="BK689">
        <v>0</v>
      </c>
      <c r="BL689">
        <v>0</v>
      </c>
      <c r="BM689">
        <v>0</v>
      </c>
      <c r="BN689" t="s">
        <v>209</v>
      </c>
      <c r="BO689">
        <v>1.88477</v>
      </c>
      <c r="BP689">
        <v>1.88171</v>
      </c>
      <c r="BQ689">
        <v>1.88324</v>
      </c>
      <c r="BR689">
        <v>1.88196</v>
      </c>
      <c r="BS689">
        <v>1.88384</v>
      </c>
      <c r="BT689">
        <v>1.88309</v>
      </c>
      <c r="BU689">
        <v>1.88482</v>
      </c>
      <c r="BV689">
        <v>1.88232</v>
      </c>
      <c r="BW689" t="s">
        <v>210</v>
      </c>
      <c r="BX689" t="s">
        <v>17</v>
      </c>
      <c r="BY689" t="s">
        <v>17</v>
      </c>
      <c r="BZ689" t="s">
        <v>17</v>
      </c>
      <c r="CA689" t="s">
        <v>211</v>
      </c>
      <c r="CB689" t="s">
        <v>212</v>
      </c>
      <c r="CC689" t="s">
        <v>213</v>
      </c>
      <c r="CD689" t="s">
        <v>213</v>
      </c>
      <c r="CE689" t="s">
        <v>213</v>
      </c>
      <c r="CF689" t="s">
        <v>213</v>
      </c>
      <c r="CG689">
        <v>5</v>
      </c>
      <c r="CH689">
        <v>0</v>
      </c>
      <c r="CI689">
        <v>0</v>
      </c>
      <c r="CJ689">
        <v>0</v>
      </c>
      <c r="CK689">
        <v>0</v>
      </c>
      <c r="CL689">
        <v>2</v>
      </c>
      <c r="CM689">
        <v>1313.05</v>
      </c>
      <c r="CN689">
        <v>1.34272</v>
      </c>
      <c r="CO689">
        <v>6.76622</v>
      </c>
      <c r="CP689">
        <v>9.08008</v>
      </c>
      <c r="CQ689">
        <v>29.9994</v>
      </c>
      <c r="CR689">
        <v>8.96271</v>
      </c>
      <c r="CS689">
        <v>9.17709</v>
      </c>
      <c r="CT689">
        <v>-1</v>
      </c>
      <c r="CU689">
        <v>100</v>
      </c>
      <c r="CV689">
        <v>13.6919</v>
      </c>
      <c r="CW689">
        <v>-999.9</v>
      </c>
      <c r="CX689">
        <v>400</v>
      </c>
      <c r="CY689">
        <v>6.22186</v>
      </c>
      <c r="CZ689">
        <v>103.992</v>
      </c>
      <c r="DA689">
        <v>103.381</v>
      </c>
    </row>
    <row r="690" spans="1:105">
      <c r="A690">
        <v>676</v>
      </c>
      <c r="B690">
        <v>1551448229</v>
      </c>
      <c r="C690">
        <v>1930.09999990463</v>
      </c>
      <c r="D690" t="s">
        <v>1574</v>
      </c>
      <c r="E690" t="s">
        <v>1575</v>
      </c>
      <c r="F690">
        <f>J690+I690+M690*K690</f>
        <v>0</v>
      </c>
      <c r="G690">
        <f>(1000*AM690)/(L690*(AO690+273.15))</f>
        <v>0</v>
      </c>
      <c r="H690">
        <f>((G690*F690*(1-(AJ690/1000)))/(100*K690))*(0.0/60)</f>
        <v>0</v>
      </c>
      <c r="I690" t="s">
        <v>203</v>
      </c>
      <c r="J690" t="s">
        <v>204</v>
      </c>
      <c r="K690" t="s">
        <v>205</v>
      </c>
      <c r="L690" t="s">
        <v>206</v>
      </c>
      <c r="M690" t="s">
        <v>1526</v>
      </c>
      <c r="N690" t="s">
        <v>1527</v>
      </c>
      <c r="O690" t="s">
        <v>336</v>
      </c>
      <c r="Q690">
        <v>1551448229</v>
      </c>
      <c r="R690">
        <f>AL690*Y690*(AJ690-AK690)/(100*AF690*(1000-Y690*AJ690))</f>
        <v>0</v>
      </c>
      <c r="S690">
        <f>AL690*Y690*(AI690-AH690*(1000-Y690*AK690)/(1000-Y690*AJ690))/(100*AF690)</f>
        <v>0</v>
      </c>
      <c r="T690">
        <f>(U690/V690*100)</f>
        <v>0</v>
      </c>
      <c r="U690">
        <f>AJ690*(AM690+AN690)/1000</f>
        <v>0</v>
      </c>
      <c r="V690">
        <f>0.61365*exp(17.502*AO690/(240.97+AO690))</f>
        <v>0</v>
      </c>
      <c r="W690">
        <v>148</v>
      </c>
      <c r="X690">
        <v>10</v>
      </c>
      <c r="Y690">
        <f>IF(W690*$H$11&gt;=AA690,1.0,(AA690/(AA690-W690*$H$11)))</f>
        <v>0</v>
      </c>
      <c r="Z690">
        <f>(Y690-1)*100</f>
        <v>0</v>
      </c>
      <c r="AA690">
        <f>MAX(0,($B$11+$C$11*AR690)/(1+$D$11*AR690)*AM690/(AO690+273)*$E$11)</f>
        <v>0</v>
      </c>
      <c r="AB690">
        <f>$B$9*AS690+$C$9*AT690</f>
        <v>0</v>
      </c>
      <c r="AC690">
        <f>AB690*AD690</f>
        <v>0</v>
      </c>
      <c r="AD690">
        <f>($B$9*$D$7+$C$9*$D$7)/($B$9+$C$9)</f>
        <v>0</v>
      </c>
      <c r="AE690">
        <f>($B$9*$K$7+$C$9*$K$7)/($B$9+$C$9)</f>
        <v>0</v>
      </c>
      <c r="AF690">
        <v>10</v>
      </c>
      <c r="AG690">
        <v>1551448229</v>
      </c>
      <c r="AH690">
        <v>379.329</v>
      </c>
      <c r="AI690">
        <v>398.576</v>
      </c>
      <c r="AJ690">
        <v>7.19558</v>
      </c>
      <c r="AK690">
        <v>7.67748</v>
      </c>
      <c r="AL690">
        <v>1434.5</v>
      </c>
      <c r="AM690">
        <v>100.521</v>
      </c>
      <c r="AN690">
        <v>0.0237444</v>
      </c>
      <c r="AO690">
        <v>5.58957</v>
      </c>
      <c r="AP690">
        <v>999.9</v>
      </c>
      <c r="AQ690">
        <v>999.9</v>
      </c>
      <c r="AR690">
        <v>9993.75</v>
      </c>
      <c r="AS690">
        <v>0</v>
      </c>
      <c r="AT690">
        <v>434.825</v>
      </c>
      <c r="AU690">
        <v>0</v>
      </c>
      <c r="AV690" t="s">
        <v>208</v>
      </c>
      <c r="AW690">
        <v>0</v>
      </c>
      <c r="AX690">
        <v>-0.747</v>
      </c>
      <c r="AY690">
        <v>-0.067</v>
      </c>
      <c r="AZ690">
        <v>0</v>
      </c>
      <c r="BA690">
        <v>0</v>
      </c>
      <c r="BB690">
        <v>0</v>
      </c>
      <c r="BC690">
        <v>0</v>
      </c>
      <c r="BD690">
        <v>-75.7984071428571</v>
      </c>
      <c r="BE690">
        <v>20.0213862783816</v>
      </c>
      <c r="BF690">
        <v>3.54203262060433</v>
      </c>
      <c r="BG690">
        <v>0</v>
      </c>
      <c r="BH690">
        <v>-2.9442230952381</v>
      </c>
      <c r="BI690">
        <v>0.136366303975294</v>
      </c>
      <c r="BJ690">
        <v>0.0353589568694509</v>
      </c>
      <c r="BK690">
        <v>0</v>
      </c>
      <c r="BL690">
        <v>0</v>
      </c>
      <c r="BM690">
        <v>0</v>
      </c>
      <c r="BN690" t="s">
        <v>209</v>
      </c>
      <c r="BO690">
        <v>1.88477</v>
      </c>
      <c r="BP690">
        <v>1.88171</v>
      </c>
      <c r="BQ690">
        <v>1.88324</v>
      </c>
      <c r="BR690">
        <v>1.88196</v>
      </c>
      <c r="BS690">
        <v>1.88385</v>
      </c>
      <c r="BT690">
        <v>1.88309</v>
      </c>
      <c r="BU690">
        <v>1.88483</v>
      </c>
      <c r="BV690">
        <v>1.88232</v>
      </c>
      <c r="BW690" t="s">
        <v>210</v>
      </c>
      <c r="BX690" t="s">
        <v>17</v>
      </c>
      <c r="BY690" t="s">
        <v>17</v>
      </c>
      <c r="BZ690" t="s">
        <v>17</v>
      </c>
      <c r="CA690" t="s">
        <v>211</v>
      </c>
      <c r="CB690" t="s">
        <v>212</v>
      </c>
      <c r="CC690" t="s">
        <v>213</v>
      </c>
      <c r="CD690" t="s">
        <v>213</v>
      </c>
      <c r="CE690" t="s">
        <v>213</v>
      </c>
      <c r="CF690" t="s">
        <v>213</v>
      </c>
      <c r="CG690">
        <v>5</v>
      </c>
      <c r="CH690">
        <v>0</v>
      </c>
      <c r="CI690">
        <v>0</v>
      </c>
      <c r="CJ690">
        <v>0</v>
      </c>
      <c r="CK690">
        <v>0</v>
      </c>
      <c r="CL690">
        <v>2</v>
      </c>
      <c r="CM690">
        <v>1318.14</v>
      </c>
      <c r="CN690">
        <v>1.34272</v>
      </c>
      <c r="CO690">
        <v>6.75966</v>
      </c>
      <c r="CP690">
        <v>9.07493</v>
      </c>
      <c r="CQ690">
        <v>29.9993</v>
      </c>
      <c r="CR690">
        <v>8.95829</v>
      </c>
      <c r="CS690">
        <v>9.17211</v>
      </c>
      <c r="CT690">
        <v>-1</v>
      </c>
      <c r="CU690">
        <v>100</v>
      </c>
      <c r="CV690">
        <v>13.6919</v>
      </c>
      <c r="CW690">
        <v>-999.9</v>
      </c>
      <c r="CX690">
        <v>400</v>
      </c>
      <c r="CY690">
        <v>6.20798</v>
      </c>
      <c r="CZ690">
        <v>103.993</v>
      </c>
      <c r="DA690">
        <v>103.381</v>
      </c>
    </row>
    <row r="691" spans="1:105">
      <c r="A691">
        <v>677</v>
      </c>
      <c r="B691">
        <v>1551448231.5</v>
      </c>
      <c r="C691">
        <v>1932.59999990463</v>
      </c>
      <c r="D691" t="s">
        <v>1576</v>
      </c>
      <c r="E691" t="s">
        <v>1577</v>
      </c>
      <c r="F691">
        <f>J691+I691+M691*K691</f>
        <v>0</v>
      </c>
      <c r="G691">
        <f>(1000*AM691)/(L691*(AO691+273.15))</f>
        <v>0</v>
      </c>
      <c r="H691">
        <f>((G691*F691*(1-(AJ691/1000)))/(100*K691))*(0.0/60)</f>
        <v>0</v>
      </c>
      <c r="I691" t="s">
        <v>203</v>
      </c>
      <c r="J691" t="s">
        <v>204</v>
      </c>
      <c r="K691" t="s">
        <v>205</v>
      </c>
      <c r="L691" t="s">
        <v>206</v>
      </c>
      <c r="M691" t="s">
        <v>1526</v>
      </c>
      <c r="N691" t="s">
        <v>1527</v>
      </c>
      <c r="O691" t="s">
        <v>336</v>
      </c>
      <c r="Q691">
        <v>1551448231.5</v>
      </c>
      <c r="R691">
        <f>AL691*Y691*(AJ691-AK691)/(100*AF691*(1000-Y691*AJ691))</f>
        <v>0</v>
      </c>
      <c r="S691">
        <f>AL691*Y691*(AI691-AH691*(1000-Y691*AK691)/(1000-Y691*AJ691))/(100*AF691)</f>
        <v>0</v>
      </c>
      <c r="T691">
        <f>(U691/V691*100)</f>
        <v>0</v>
      </c>
      <c r="U691">
        <f>AJ691*(AM691+AN691)/1000</f>
        <v>0</v>
      </c>
      <c r="V691">
        <f>0.61365*exp(17.502*AO691/(240.97+AO691))</f>
        <v>0</v>
      </c>
      <c r="W691">
        <v>139</v>
      </c>
      <c r="X691">
        <v>10</v>
      </c>
      <c r="Y691">
        <f>IF(W691*$H$11&gt;=AA691,1.0,(AA691/(AA691-W691*$H$11)))</f>
        <v>0</v>
      </c>
      <c r="Z691">
        <f>(Y691-1)*100</f>
        <v>0</v>
      </c>
      <c r="AA691">
        <f>MAX(0,($B$11+$C$11*AR691)/(1+$D$11*AR691)*AM691/(AO691+273)*$E$11)</f>
        <v>0</v>
      </c>
      <c r="AB691">
        <f>$B$9*AS691+$C$9*AT691</f>
        <v>0</v>
      </c>
      <c r="AC691">
        <f>AB691*AD691</f>
        <v>0</v>
      </c>
      <c r="AD691">
        <f>($B$9*$D$7+$C$9*$D$7)/($B$9+$C$9)</f>
        <v>0</v>
      </c>
      <c r="AE691">
        <f>($B$9*$K$7+$C$9*$K$7)/($B$9+$C$9)</f>
        <v>0</v>
      </c>
      <c r="AF691">
        <v>10</v>
      </c>
      <c r="AG691">
        <v>1551448231.5</v>
      </c>
      <c r="AH691">
        <v>378.584</v>
      </c>
      <c r="AI691">
        <v>398.587</v>
      </c>
      <c r="AJ691">
        <v>7.21867</v>
      </c>
      <c r="AK691">
        <v>7.67624</v>
      </c>
      <c r="AL691">
        <v>1434.81</v>
      </c>
      <c r="AM691">
        <v>100.52</v>
      </c>
      <c r="AN691">
        <v>0.0235952</v>
      </c>
      <c r="AO691">
        <v>5.59311</v>
      </c>
      <c r="AP691">
        <v>999.9</v>
      </c>
      <c r="AQ691">
        <v>999.9</v>
      </c>
      <c r="AR691">
        <v>10003.1</v>
      </c>
      <c r="AS691">
        <v>0</v>
      </c>
      <c r="AT691">
        <v>428.946</v>
      </c>
      <c r="AU691">
        <v>0</v>
      </c>
      <c r="AV691" t="s">
        <v>208</v>
      </c>
      <c r="AW691">
        <v>0</v>
      </c>
      <c r="AX691">
        <v>-0.747</v>
      </c>
      <c r="AY691">
        <v>-0.067</v>
      </c>
      <c r="AZ691">
        <v>0</v>
      </c>
      <c r="BA691">
        <v>0</v>
      </c>
      <c r="BB691">
        <v>0</v>
      </c>
      <c r="BC691">
        <v>0</v>
      </c>
      <c r="BD691">
        <v>-75.7984071428571</v>
      </c>
      <c r="BE691">
        <v>20.0213862783816</v>
      </c>
      <c r="BF691">
        <v>3.54203262060433</v>
      </c>
      <c r="BG691">
        <v>0</v>
      </c>
      <c r="BH691">
        <v>-2.9442230952381</v>
      </c>
      <c r="BI691">
        <v>0.136366303975294</v>
      </c>
      <c r="BJ691">
        <v>0.0353589568694509</v>
      </c>
      <c r="BK691">
        <v>0</v>
      </c>
      <c r="BL691">
        <v>0</v>
      </c>
      <c r="BM691">
        <v>0</v>
      </c>
      <c r="BN691" t="s">
        <v>209</v>
      </c>
      <c r="BO691">
        <v>1.88477</v>
      </c>
      <c r="BP691">
        <v>1.88171</v>
      </c>
      <c r="BQ691">
        <v>1.88324</v>
      </c>
      <c r="BR691">
        <v>1.88196</v>
      </c>
      <c r="BS691">
        <v>1.88384</v>
      </c>
      <c r="BT691">
        <v>1.88309</v>
      </c>
      <c r="BU691">
        <v>1.8848</v>
      </c>
      <c r="BV691">
        <v>1.88232</v>
      </c>
      <c r="BW691" t="s">
        <v>210</v>
      </c>
      <c r="BX691" t="s">
        <v>17</v>
      </c>
      <c r="BY691" t="s">
        <v>17</v>
      </c>
      <c r="BZ691" t="s">
        <v>17</v>
      </c>
      <c r="CA691" t="s">
        <v>211</v>
      </c>
      <c r="CB691" t="s">
        <v>212</v>
      </c>
      <c r="CC691" t="s">
        <v>213</v>
      </c>
      <c r="CD691" t="s">
        <v>213</v>
      </c>
      <c r="CE691" t="s">
        <v>213</v>
      </c>
      <c r="CF691" t="s">
        <v>213</v>
      </c>
      <c r="CG691">
        <v>5</v>
      </c>
      <c r="CH691">
        <v>0</v>
      </c>
      <c r="CI691">
        <v>0</v>
      </c>
      <c r="CJ691">
        <v>0</v>
      </c>
      <c r="CK691">
        <v>0</v>
      </c>
      <c r="CL691">
        <v>2</v>
      </c>
      <c r="CM691">
        <v>1324.9</v>
      </c>
      <c r="CN691">
        <v>1.34272</v>
      </c>
      <c r="CO691">
        <v>6.75147</v>
      </c>
      <c r="CP691">
        <v>9.06843</v>
      </c>
      <c r="CQ691">
        <v>29.9993</v>
      </c>
      <c r="CR691">
        <v>8.95278</v>
      </c>
      <c r="CS691">
        <v>9.16588</v>
      </c>
      <c r="CT691">
        <v>-1</v>
      </c>
      <c r="CU691">
        <v>100</v>
      </c>
      <c r="CV691">
        <v>13.6919</v>
      </c>
      <c r="CW691">
        <v>-999.9</v>
      </c>
      <c r="CX691">
        <v>400</v>
      </c>
      <c r="CY691">
        <v>6.20694</v>
      </c>
      <c r="CZ691">
        <v>103.994</v>
      </c>
      <c r="DA691">
        <v>103.382</v>
      </c>
    </row>
    <row r="692" spans="1:105">
      <c r="A692">
        <v>678</v>
      </c>
      <c r="B692">
        <v>1551448233.5</v>
      </c>
      <c r="C692">
        <v>1934.59999990463</v>
      </c>
      <c r="D692" t="s">
        <v>1578</v>
      </c>
      <c r="E692" t="s">
        <v>1579</v>
      </c>
      <c r="F692">
        <f>J692+I692+M692*K692</f>
        <v>0</v>
      </c>
      <c r="G692">
        <f>(1000*AM692)/(L692*(AO692+273.15))</f>
        <v>0</v>
      </c>
      <c r="H692">
        <f>((G692*F692*(1-(AJ692/1000)))/(100*K692))*(0.0/60)</f>
        <v>0</v>
      </c>
      <c r="I692" t="s">
        <v>203</v>
      </c>
      <c r="J692" t="s">
        <v>204</v>
      </c>
      <c r="K692" t="s">
        <v>205</v>
      </c>
      <c r="L692" t="s">
        <v>206</v>
      </c>
      <c r="M692" t="s">
        <v>1526</v>
      </c>
      <c r="N692" t="s">
        <v>1527</v>
      </c>
      <c r="O692" t="s">
        <v>336</v>
      </c>
      <c r="Q692">
        <v>1551448233.5</v>
      </c>
      <c r="R692">
        <f>AL692*Y692*(AJ692-AK692)/(100*AF692*(1000-Y692*AJ692))</f>
        <v>0</v>
      </c>
      <c r="S692">
        <f>AL692*Y692*(AI692-AH692*(1000-Y692*AK692)/(1000-Y692*AJ692))/(100*AF692)</f>
        <v>0</v>
      </c>
      <c r="T692">
        <f>(U692/V692*100)</f>
        <v>0</v>
      </c>
      <c r="U692">
        <f>AJ692*(AM692+AN692)/1000</f>
        <v>0</v>
      </c>
      <c r="V692">
        <f>0.61365*exp(17.502*AO692/(240.97+AO692))</f>
        <v>0</v>
      </c>
      <c r="W692">
        <v>131</v>
      </c>
      <c r="X692">
        <v>9</v>
      </c>
      <c r="Y692">
        <f>IF(W692*$H$11&gt;=AA692,1.0,(AA692/(AA692-W692*$H$11)))</f>
        <v>0</v>
      </c>
      <c r="Z692">
        <f>(Y692-1)*100</f>
        <v>0</v>
      </c>
      <c r="AA692">
        <f>MAX(0,($B$11+$C$11*AR692)/(1+$D$11*AR692)*AM692/(AO692+273)*$E$11)</f>
        <v>0</v>
      </c>
      <c r="AB692">
        <f>$B$9*AS692+$C$9*AT692</f>
        <v>0</v>
      </c>
      <c r="AC692">
        <f>AB692*AD692</f>
        <v>0</v>
      </c>
      <c r="AD692">
        <f>($B$9*$D$7+$C$9*$D$7)/($B$9+$C$9)</f>
        <v>0</v>
      </c>
      <c r="AE692">
        <f>($B$9*$K$7+$C$9*$K$7)/($B$9+$C$9)</f>
        <v>0</v>
      </c>
      <c r="AF692">
        <v>10</v>
      </c>
      <c r="AG692">
        <v>1551448233.5</v>
      </c>
      <c r="AH692">
        <v>377.917</v>
      </c>
      <c r="AI692">
        <v>398.573</v>
      </c>
      <c r="AJ692">
        <v>7.23857</v>
      </c>
      <c r="AK692">
        <v>7.67609</v>
      </c>
      <c r="AL692">
        <v>1435.1</v>
      </c>
      <c r="AM692">
        <v>100.52</v>
      </c>
      <c r="AN692">
        <v>0.0236207</v>
      </c>
      <c r="AO692">
        <v>5.58993</v>
      </c>
      <c r="AP692">
        <v>999.9</v>
      </c>
      <c r="AQ692">
        <v>999.9</v>
      </c>
      <c r="AR692">
        <v>9978.12</v>
      </c>
      <c r="AS692">
        <v>0</v>
      </c>
      <c r="AT692">
        <v>424.836</v>
      </c>
      <c r="AU692">
        <v>0</v>
      </c>
      <c r="AV692" t="s">
        <v>208</v>
      </c>
      <c r="AW692">
        <v>0</v>
      </c>
      <c r="AX692">
        <v>-0.747</v>
      </c>
      <c r="AY692">
        <v>-0.067</v>
      </c>
      <c r="AZ692">
        <v>0</v>
      </c>
      <c r="BA692">
        <v>0</v>
      </c>
      <c r="BB692">
        <v>0</v>
      </c>
      <c r="BC692">
        <v>0</v>
      </c>
      <c r="BD692">
        <v>-75.7984071428571</v>
      </c>
      <c r="BE692">
        <v>20.0213862783816</v>
      </c>
      <c r="BF692">
        <v>3.54203262060433</v>
      </c>
      <c r="BG692">
        <v>0</v>
      </c>
      <c r="BH692">
        <v>-2.9442230952381</v>
      </c>
      <c r="BI692">
        <v>0.136366303975294</v>
      </c>
      <c r="BJ692">
        <v>0.0353589568694509</v>
      </c>
      <c r="BK692">
        <v>0</v>
      </c>
      <c r="BL692">
        <v>0</v>
      </c>
      <c r="BM692">
        <v>0</v>
      </c>
      <c r="BN692" t="s">
        <v>209</v>
      </c>
      <c r="BO692">
        <v>1.88477</v>
      </c>
      <c r="BP692">
        <v>1.88171</v>
      </c>
      <c r="BQ692">
        <v>1.88324</v>
      </c>
      <c r="BR692">
        <v>1.88196</v>
      </c>
      <c r="BS692">
        <v>1.88384</v>
      </c>
      <c r="BT692">
        <v>1.88309</v>
      </c>
      <c r="BU692">
        <v>1.88481</v>
      </c>
      <c r="BV692">
        <v>1.88232</v>
      </c>
      <c r="BW692" t="s">
        <v>210</v>
      </c>
      <c r="BX692" t="s">
        <v>17</v>
      </c>
      <c r="BY692" t="s">
        <v>17</v>
      </c>
      <c r="BZ692" t="s">
        <v>17</v>
      </c>
      <c r="CA692" t="s">
        <v>211</v>
      </c>
      <c r="CB692" t="s">
        <v>212</v>
      </c>
      <c r="CC692" t="s">
        <v>213</v>
      </c>
      <c r="CD692" t="s">
        <v>213</v>
      </c>
      <c r="CE692" t="s">
        <v>213</v>
      </c>
      <c r="CF692" t="s">
        <v>213</v>
      </c>
      <c r="CG692">
        <v>5</v>
      </c>
      <c r="CH692">
        <v>0</v>
      </c>
      <c r="CI692">
        <v>0</v>
      </c>
      <c r="CJ692">
        <v>0</v>
      </c>
      <c r="CK692">
        <v>0</v>
      </c>
      <c r="CL692">
        <v>2</v>
      </c>
      <c r="CM692">
        <v>1331.68</v>
      </c>
      <c r="CN692">
        <v>1.34271</v>
      </c>
      <c r="CO692">
        <v>6.74556</v>
      </c>
      <c r="CP692">
        <v>9.0632</v>
      </c>
      <c r="CQ692">
        <v>29.9994</v>
      </c>
      <c r="CR692">
        <v>8.94838</v>
      </c>
      <c r="CS692">
        <v>9.16088</v>
      </c>
      <c r="CT692">
        <v>-1</v>
      </c>
      <c r="CU692">
        <v>100</v>
      </c>
      <c r="CV692">
        <v>13.6919</v>
      </c>
      <c r="CW692">
        <v>-999.9</v>
      </c>
      <c r="CX692">
        <v>400</v>
      </c>
      <c r="CY692">
        <v>6.20694</v>
      </c>
      <c r="CZ692">
        <v>103.995</v>
      </c>
      <c r="DA692">
        <v>103.384</v>
      </c>
    </row>
    <row r="693" spans="1:105">
      <c r="A693">
        <v>679</v>
      </c>
      <c r="B693">
        <v>1551448235.5</v>
      </c>
      <c r="C693">
        <v>1936.59999990463</v>
      </c>
      <c r="D693" t="s">
        <v>1580</v>
      </c>
      <c r="E693" t="s">
        <v>1581</v>
      </c>
      <c r="F693">
        <f>J693+I693+M693*K693</f>
        <v>0</v>
      </c>
      <c r="G693">
        <f>(1000*AM693)/(L693*(AO693+273.15))</f>
        <v>0</v>
      </c>
      <c r="H693">
        <f>((G693*F693*(1-(AJ693/1000)))/(100*K693))*(0.0/60)</f>
        <v>0</v>
      </c>
      <c r="I693" t="s">
        <v>203</v>
      </c>
      <c r="J693" t="s">
        <v>204</v>
      </c>
      <c r="K693" t="s">
        <v>205</v>
      </c>
      <c r="L693" t="s">
        <v>206</v>
      </c>
      <c r="M693" t="s">
        <v>1526</v>
      </c>
      <c r="N693" t="s">
        <v>1527</v>
      </c>
      <c r="O693" t="s">
        <v>336</v>
      </c>
      <c r="Q693">
        <v>1551448235.5</v>
      </c>
      <c r="R693">
        <f>AL693*Y693*(AJ693-AK693)/(100*AF693*(1000-Y693*AJ693))</f>
        <v>0</v>
      </c>
      <c r="S693">
        <f>AL693*Y693*(AI693-AH693*(1000-Y693*AK693)/(1000-Y693*AJ693))/(100*AF693)</f>
        <v>0</v>
      </c>
      <c r="T693">
        <f>(U693/V693*100)</f>
        <v>0</v>
      </c>
      <c r="U693">
        <f>AJ693*(AM693+AN693)/1000</f>
        <v>0</v>
      </c>
      <c r="V693">
        <f>0.61365*exp(17.502*AO693/(240.97+AO693))</f>
        <v>0</v>
      </c>
      <c r="W693">
        <v>128</v>
      </c>
      <c r="X693">
        <v>9</v>
      </c>
      <c r="Y693">
        <f>IF(W693*$H$11&gt;=AA693,1.0,(AA693/(AA693-W693*$H$11)))</f>
        <v>0</v>
      </c>
      <c r="Z693">
        <f>(Y693-1)*100</f>
        <v>0</v>
      </c>
      <c r="AA693">
        <f>MAX(0,($B$11+$C$11*AR693)/(1+$D$11*AR693)*AM693/(AO693+273)*$E$11)</f>
        <v>0</v>
      </c>
      <c r="AB693">
        <f>$B$9*AS693+$C$9*AT693</f>
        <v>0</v>
      </c>
      <c r="AC693">
        <f>AB693*AD693</f>
        <v>0</v>
      </c>
      <c r="AD693">
        <f>($B$9*$D$7+$C$9*$D$7)/($B$9+$C$9)</f>
        <v>0</v>
      </c>
      <c r="AE693">
        <f>($B$9*$K$7+$C$9*$K$7)/($B$9+$C$9)</f>
        <v>0</v>
      </c>
      <c r="AF693">
        <v>10</v>
      </c>
      <c r="AG693">
        <v>1551448235.5</v>
      </c>
      <c r="AH693">
        <v>377.205</v>
      </c>
      <c r="AI693">
        <v>398.591</v>
      </c>
      <c r="AJ693">
        <v>7.2606</v>
      </c>
      <c r="AK693">
        <v>7.67597</v>
      </c>
      <c r="AL693">
        <v>1434.76</v>
      </c>
      <c r="AM693">
        <v>100.52</v>
      </c>
      <c r="AN693">
        <v>0.0234655</v>
      </c>
      <c r="AO693">
        <v>5.60238</v>
      </c>
      <c r="AP693">
        <v>999.9</v>
      </c>
      <c r="AQ693">
        <v>999.9</v>
      </c>
      <c r="AR693">
        <v>9991.25</v>
      </c>
      <c r="AS693">
        <v>0</v>
      </c>
      <c r="AT693">
        <v>423.1</v>
      </c>
      <c r="AU693">
        <v>0</v>
      </c>
      <c r="AV693" t="s">
        <v>208</v>
      </c>
      <c r="AW693">
        <v>0</v>
      </c>
      <c r="AX693">
        <v>-0.747</v>
      </c>
      <c r="AY693">
        <v>-0.067</v>
      </c>
      <c r="AZ693">
        <v>0</v>
      </c>
      <c r="BA693">
        <v>0</v>
      </c>
      <c r="BB693">
        <v>0</v>
      </c>
      <c r="BC693">
        <v>0</v>
      </c>
      <c r="BD693">
        <v>-75.7984071428571</v>
      </c>
      <c r="BE693">
        <v>20.0213862783816</v>
      </c>
      <c r="BF693">
        <v>3.54203262060433</v>
      </c>
      <c r="BG693">
        <v>0</v>
      </c>
      <c r="BH693">
        <v>-2.9442230952381</v>
      </c>
      <c r="BI693">
        <v>0.136366303975294</v>
      </c>
      <c r="BJ693">
        <v>0.0353589568694509</v>
      </c>
      <c r="BK693">
        <v>0</v>
      </c>
      <c r="BL693">
        <v>0</v>
      </c>
      <c r="BM693">
        <v>0</v>
      </c>
      <c r="BN693" t="s">
        <v>209</v>
      </c>
      <c r="BO693">
        <v>1.88477</v>
      </c>
      <c r="BP693">
        <v>1.88171</v>
      </c>
      <c r="BQ693">
        <v>1.88324</v>
      </c>
      <c r="BR693">
        <v>1.88196</v>
      </c>
      <c r="BS693">
        <v>1.88385</v>
      </c>
      <c r="BT693">
        <v>1.88309</v>
      </c>
      <c r="BU693">
        <v>1.88482</v>
      </c>
      <c r="BV693">
        <v>1.88232</v>
      </c>
      <c r="BW693" t="s">
        <v>210</v>
      </c>
      <c r="BX693" t="s">
        <v>17</v>
      </c>
      <c r="BY693" t="s">
        <v>17</v>
      </c>
      <c r="BZ693" t="s">
        <v>17</v>
      </c>
      <c r="CA693" t="s">
        <v>211</v>
      </c>
      <c r="CB693" t="s">
        <v>212</v>
      </c>
      <c r="CC693" t="s">
        <v>213</v>
      </c>
      <c r="CD693" t="s">
        <v>213</v>
      </c>
      <c r="CE693" t="s">
        <v>213</v>
      </c>
      <c r="CF693" t="s">
        <v>213</v>
      </c>
      <c r="CG693">
        <v>5</v>
      </c>
      <c r="CH693">
        <v>0</v>
      </c>
      <c r="CI693">
        <v>0</v>
      </c>
      <c r="CJ693">
        <v>0</v>
      </c>
      <c r="CK693">
        <v>0</v>
      </c>
      <c r="CL693">
        <v>2</v>
      </c>
      <c r="CM693">
        <v>1333.32</v>
      </c>
      <c r="CN693">
        <v>1.34271</v>
      </c>
      <c r="CO693">
        <v>6.74027</v>
      </c>
      <c r="CP693">
        <v>9.05793</v>
      </c>
      <c r="CQ693">
        <v>29.9993</v>
      </c>
      <c r="CR693">
        <v>8.94396</v>
      </c>
      <c r="CS693">
        <v>9.1556</v>
      </c>
      <c r="CT693">
        <v>-1</v>
      </c>
      <c r="CU693">
        <v>100</v>
      </c>
      <c r="CV693">
        <v>13.6919</v>
      </c>
      <c r="CW693">
        <v>-999.9</v>
      </c>
      <c r="CX693">
        <v>400</v>
      </c>
      <c r="CY693">
        <v>6.20045</v>
      </c>
      <c r="CZ693">
        <v>103.995</v>
      </c>
      <c r="DA693">
        <v>103.385</v>
      </c>
    </row>
    <row r="694" spans="1:105">
      <c r="A694">
        <v>680</v>
      </c>
      <c r="B694">
        <v>1551448237.5</v>
      </c>
      <c r="C694">
        <v>1938.59999990463</v>
      </c>
      <c r="D694" t="s">
        <v>1582</v>
      </c>
      <c r="E694" t="s">
        <v>1583</v>
      </c>
      <c r="F694">
        <f>J694+I694+M694*K694</f>
        <v>0</v>
      </c>
      <c r="G694">
        <f>(1000*AM694)/(L694*(AO694+273.15))</f>
        <v>0</v>
      </c>
      <c r="H694">
        <f>((G694*F694*(1-(AJ694/1000)))/(100*K694))*(0.0/60)</f>
        <v>0</v>
      </c>
      <c r="I694" t="s">
        <v>203</v>
      </c>
      <c r="J694" t="s">
        <v>204</v>
      </c>
      <c r="K694" t="s">
        <v>205</v>
      </c>
      <c r="L694" t="s">
        <v>206</v>
      </c>
      <c r="M694" t="s">
        <v>1526</v>
      </c>
      <c r="N694" t="s">
        <v>1527</v>
      </c>
      <c r="O694" t="s">
        <v>336</v>
      </c>
      <c r="Q694">
        <v>1551448237.5</v>
      </c>
      <c r="R694">
        <f>AL694*Y694*(AJ694-AK694)/(100*AF694*(1000-Y694*AJ694))</f>
        <v>0</v>
      </c>
      <c r="S694">
        <f>AL694*Y694*(AI694-AH694*(1000-Y694*AK694)/(1000-Y694*AJ694))/(100*AF694)</f>
        <v>0</v>
      </c>
      <c r="T694">
        <f>(U694/V694*100)</f>
        <v>0</v>
      </c>
      <c r="U694">
        <f>AJ694*(AM694+AN694)/1000</f>
        <v>0</v>
      </c>
      <c r="V694">
        <f>0.61365*exp(17.502*AO694/(240.97+AO694))</f>
        <v>0</v>
      </c>
      <c r="W694">
        <v>128</v>
      </c>
      <c r="X694">
        <v>9</v>
      </c>
      <c r="Y694">
        <f>IF(W694*$H$11&gt;=AA694,1.0,(AA694/(AA694-W694*$H$11)))</f>
        <v>0</v>
      </c>
      <c r="Z694">
        <f>(Y694-1)*100</f>
        <v>0</v>
      </c>
      <c r="AA694">
        <f>MAX(0,($B$11+$C$11*AR694)/(1+$D$11*AR694)*AM694/(AO694+273)*$E$11)</f>
        <v>0</v>
      </c>
      <c r="AB694">
        <f>$B$9*AS694+$C$9*AT694</f>
        <v>0</v>
      </c>
      <c r="AC694">
        <f>AB694*AD694</f>
        <v>0</v>
      </c>
      <c r="AD694">
        <f>($B$9*$D$7+$C$9*$D$7)/($B$9+$C$9)</f>
        <v>0</v>
      </c>
      <c r="AE694">
        <f>($B$9*$K$7+$C$9*$K$7)/($B$9+$C$9)</f>
        <v>0</v>
      </c>
      <c r="AF694">
        <v>10</v>
      </c>
      <c r="AG694">
        <v>1551448237.5</v>
      </c>
      <c r="AH694">
        <v>376.528</v>
      </c>
      <c r="AI694">
        <v>398.59</v>
      </c>
      <c r="AJ694">
        <v>7.28073</v>
      </c>
      <c r="AK694">
        <v>7.67522</v>
      </c>
      <c r="AL694">
        <v>1434.96</v>
      </c>
      <c r="AM694">
        <v>100.52</v>
      </c>
      <c r="AN694">
        <v>0.0236545</v>
      </c>
      <c r="AO694">
        <v>5.6167</v>
      </c>
      <c r="AP694">
        <v>999.9</v>
      </c>
      <c r="AQ694">
        <v>999.9</v>
      </c>
      <c r="AR694">
        <v>10010.6</v>
      </c>
      <c r="AS694">
        <v>0</v>
      </c>
      <c r="AT694">
        <v>423.493</v>
      </c>
      <c r="AU694">
        <v>0</v>
      </c>
      <c r="AV694" t="s">
        <v>208</v>
      </c>
      <c r="AW694">
        <v>0</v>
      </c>
      <c r="AX694">
        <v>-0.747</v>
      </c>
      <c r="AY694">
        <v>-0.067</v>
      </c>
      <c r="AZ694">
        <v>0</v>
      </c>
      <c r="BA694">
        <v>0</v>
      </c>
      <c r="BB694">
        <v>0</v>
      </c>
      <c r="BC694">
        <v>0</v>
      </c>
      <c r="BD694">
        <v>-75.7984071428571</v>
      </c>
      <c r="BE694">
        <v>20.0213862783816</v>
      </c>
      <c r="BF694">
        <v>3.54203262060433</v>
      </c>
      <c r="BG694">
        <v>0</v>
      </c>
      <c r="BH694">
        <v>-2.9442230952381</v>
      </c>
      <c r="BI694">
        <v>0.136366303975294</v>
      </c>
      <c r="BJ694">
        <v>0.0353589568694509</v>
      </c>
      <c r="BK694">
        <v>0</v>
      </c>
      <c r="BL694">
        <v>0</v>
      </c>
      <c r="BM694">
        <v>0</v>
      </c>
      <c r="BN694" t="s">
        <v>209</v>
      </c>
      <c r="BO694">
        <v>1.88477</v>
      </c>
      <c r="BP694">
        <v>1.88171</v>
      </c>
      <c r="BQ694">
        <v>1.88324</v>
      </c>
      <c r="BR694">
        <v>1.88196</v>
      </c>
      <c r="BS694">
        <v>1.88384</v>
      </c>
      <c r="BT694">
        <v>1.88309</v>
      </c>
      <c r="BU694">
        <v>1.88482</v>
      </c>
      <c r="BV694">
        <v>1.88232</v>
      </c>
      <c r="BW694" t="s">
        <v>210</v>
      </c>
      <c r="BX694" t="s">
        <v>17</v>
      </c>
      <c r="BY694" t="s">
        <v>17</v>
      </c>
      <c r="BZ694" t="s">
        <v>17</v>
      </c>
      <c r="CA694" t="s">
        <v>211</v>
      </c>
      <c r="CB694" t="s">
        <v>212</v>
      </c>
      <c r="CC694" t="s">
        <v>213</v>
      </c>
      <c r="CD694" t="s">
        <v>213</v>
      </c>
      <c r="CE694" t="s">
        <v>213</v>
      </c>
      <c r="CF694" t="s">
        <v>213</v>
      </c>
      <c r="CG694">
        <v>5</v>
      </c>
      <c r="CH694">
        <v>0</v>
      </c>
      <c r="CI694">
        <v>0</v>
      </c>
      <c r="CJ694">
        <v>0</v>
      </c>
      <c r="CK694">
        <v>0</v>
      </c>
      <c r="CL694">
        <v>2</v>
      </c>
      <c r="CM694">
        <v>1333.8</v>
      </c>
      <c r="CN694">
        <v>1.34271</v>
      </c>
      <c r="CO694">
        <v>6.73467</v>
      </c>
      <c r="CP694">
        <v>9.05265</v>
      </c>
      <c r="CQ694">
        <v>29.9993</v>
      </c>
      <c r="CR694">
        <v>8.93903</v>
      </c>
      <c r="CS694">
        <v>9.15013</v>
      </c>
      <c r="CT694">
        <v>-1</v>
      </c>
      <c r="CU694">
        <v>100</v>
      </c>
      <c r="CV694">
        <v>14.0639</v>
      </c>
      <c r="CW694">
        <v>-999.9</v>
      </c>
      <c r="CX694">
        <v>400</v>
      </c>
      <c r="CY694">
        <v>6.19135</v>
      </c>
      <c r="CZ694">
        <v>103.996</v>
      </c>
      <c r="DA694">
        <v>103.385</v>
      </c>
    </row>
    <row r="695" spans="1:105">
      <c r="A695">
        <v>681</v>
      </c>
      <c r="B695">
        <v>1551448239.5</v>
      </c>
      <c r="C695">
        <v>1940.59999990463</v>
      </c>
      <c r="D695" t="s">
        <v>1584</v>
      </c>
      <c r="E695" t="s">
        <v>1585</v>
      </c>
      <c r="F695">
        <f>J695+I695+M695*K695</f>
        <v>0</v>
      </c>
      <c r="G695">
        <f>(1000*AM695)/(L695*(AO695+273.15))</f>
        <v>0</v>
      </c>
      <c r="H695">
        <f>((G695*F695*(1-(AJ695/1000)))/(100*K695))*(0.0/60)</f>
        <v>0</v>
      </c>
      <c r="I695" t="s">
        <v>203</v>
      </c>
      <c r="J695" t="s">
        <v>204</v>
      </c>
      <c r="K695" t="s">
        <v>205</v>
      </c>
      <c r="L695" t="s">
        <v>206</v>
      </c>
      <c r="M695" t="s">
        <v>1526</v>
      </c>
      <c r="N695" t="s">
        <v>1527</v>
      </c>
      <c r="O695" t="s">
        <v>336</v>
      </c>
      <c r="Q695">
        <v>1551448239.5</v>
      </c>
      <c r="R695">
        <f>AL695*Y695*(AJ695-AK695)/(100*AF695*(1000-Y695*AJ695))</f>
        <v>0</v>
      </c>
      <c r="S695">
        <f>AL695*Y695*(AI695-AH695*(1000-Y695*AK695)/(1000-Y695*AJ695))/(100*AF695)</f>
        <v>0</v>
      </c>
      <c r="T695">
        <f>(U695/V695*100)</f>
        <v>0</v>
      </c>
      <c r="U695">
        <f>AJ695*(AM695+AN695)/1000</f>
        <v>0</v>
      </c>
      <c r="V695">
        <f>0.61365*exp(17.502*AO695/(240.97+AO695))</f>
        <v>0</v>
      </c>
      <c r="W695">
        <v>132</v>
      </c>
      <c r="X695">
        <v>9</v>
      </c>
      <c r="Y695">
        <f>IF(W695*$H$11&gt;=AA695,1.0,(AA695/(AA695-W695*$H$11)))</f>
        <v>0</v>
      </c>
      <c r="Z695">
        <f>(Y695-1)*100</f>
        <v>0</v>
      </c>
      <c r="AA695">
        <f>MAX(0,($B$11+$C$11*AR695)/(1+$D$11*AR695)*AM695/(AO695+273)*$E$11)</f>
        <v>0</v>
      </c>
      <c r="AB695">
        <f>$B$9*AS695+$C$9*AT695</f>
        <v>0</v>
      </c>
      <c r="AC695">
        <f>AB695*AD695</f>
        <v>0</v>
      </c>
      <c r="AD695">
        <f>($B$9*$D$7+$C$9*$D$7)/($B$9+$C$9)</f>
        <v>0</v>
      </c>
      <c r="AE695">
        <f>($B$9*$K$7+$C$9*$K$7)/($B$9+$C$9)</f>
        <v>0</v>
      </c>
      <c r="AF695">
        <v>10</v>
      </c>
      <c r="AG695">
        <v>1551448239.5</v>
      </c>
      <c r="AH695">
        <v>375.851</v>
      </c>
      <c r="AI695">
        <v>398.597</v>
      </c>
      <c r="AJ695">
        <v>7.30151</v>
      </c>
      <c r="AK695">
        <v>7.67506</v>
      </c>
      <c r="AL695">
        <v>1435.17</v>
      </c>
      <c r="AM695">
        <v>100.52</v>
      </c>
      <c r="AN695">
        <v>0.0237353</v>
      </c>
      <c r="AO695">
        <v>5.62385</v>
      </c>
      <c r="AP695">
        <v>999.9</v>
      </c>
      <c r="AQ695">
        <v>999.9</v>
      </c>
      <c r="AR695">
        <v>9994.38</v>
      </c>
      <c r="AS695">
        <v>0</v>
      </c>
      <c r="AT695">
        <v>422.861</v>
      </c>
      <c r="AU695">
        <v>0</v>
      </c>
      <c r="AV695" t="s">
        <v>208</v>
      </c>
      <c r="AW695">
        <v>0</v>
      </c>
      <c r="AX695">
        <v>-0.747</v>
      </c>
      <c r="AY695">
        <v>-0.067</v>
      </c>
      <c r="AZ695">
        <v>0</v>
      </c>
      <c r="BA695">
        <v>0</v>
      </c>
      <c r="BB695">
        <v>0</v>
      </c>
      <c r="BC695">
        <v>0</v>
      </c>
      <c r="BD695">
        <v>-75.7984071428571</v>
      </c>
      <c r="BE695">
        <v>20.0213862783816</v>
      </c>
      <c r="BF695">
        <v>3.54203262060433</v>
      </c>
      <c r="BG695">
        <v>0</v>
      </c>
      <c r="BH695">
        <v>-2.9442230952381</v>
      </c>
      <c r="BI695">
        <v>0.136366303975294</v>
      </c>
      <c r="BJ695">
        <v>0.0353589568694509</v>
      </c>
      <c r="BK695">
        <v>0</v>
      </c>
      <c r="BL695">
        <v>0</v>
      </c>
      <c r="BM695">
        <v>0</v>
      </c>
      <c r="BN695" t="s">
        <v>209</v>
      </c>
      <c r="BO695">
        <v>1.88477</v>
      </c>
      <c r="BP695">
        <v>1.88171</v>
      </c>
      <c r="BQ695">
        <v>1.88324</v>
      </c>
      <c r="BR695">
        <v>1.88196</v>
      </c>
      <c r="BS695">
        <v>1.88384</v>
      </c>
      <c r="BT695">
        <v>1.88309</v>
      </c>
      <c r="BU695">
        <v>1.88481</v>
      </c>
      <c r="BV695">
        <v>1.88232</v>
      </c>
      <c r="BW695" t="s">
        <v>210</v>
      </c>
      <c r="BX695" t="s">
        <v>17</v>
      </c>
      <c r="BY695" t="s">
        <v>17</v>
      </c>
      <c r="BZ695" t="s">
        <v>17</v>
      </c>
      <c r="CA695" t="s">
        <v>211</v>
      </c>
      <c r="CB695" t="s">
        <v>212</v>
      </c>
      <c r="CC695" t="s">
        <v>213</v>
      </c>
      <c r="CD695" t="s">
        <v>213</v>
      </c>
      <c r="CE695" t="s">
        <v>213</v>
      </c>
      <c r="CF695" t="s">
        <v>213</v>
      </c>
      <c r="CG695">
        <v>5</v>
      </c>
      <c r="CH695">
        <v>0</v>
      </c>
      <c r="CI695">
        <v>0</v>
      </c>
      <c r="CJ695">
        <v>0</v>
      </c>
      <c r="CK695">
        <v>0</v>
      </c>
      <c r="CL695">
        <v>2</v>
      </c>
      <c r="CM695">
        <v>1330.98</v>
      </c>
      <c r="CN695">
        <v>1.34271</v>
      </c>
      <c r="CO695">
        <v>6.7288</v>
      </c>
      <c r="CP695">
        <v>9.0474</v>
      </c>
      <c r="CQ695">
        <v>29.9993</v>
      </c>
      <c r="CR695">
        <v>8.93406</v>
      </c>
      <c r="CS695">
        <v>9.14486</v>
      </c>
      <c r="CT695">
        <v>-1</v>
      </c>
      <c r="CU695">
        <v>100</v>
      </c>
      <c r="CV695">
        <v>14.0639</v>
      </c>
      <c r="CW695">
        <v>-999.9</v>
      </c>
      <c r="CX695">
        <v>400</v>
      </c>
      <c r="CY695">
        <v>6.16956</v>
      </c>
      <c r="CZ695">
        <v>103.997</v>
      </c>
      <c r="DA695">
        <v>103.386</v>
      </c>
    </row>
    <row r="696" spans="1:105">
      <c r="A696">
        <v>682</v>
      </c>
      <c r="B696">
        <v>1551448241.5</v>
      </c>
      <c r="C696">
        <v>1942.59999990463</v>
      </c>
      <c r="D696" t="s">
        <v>1586</v>
      </c>
      <c r="E696" t="s">
        <v>1587</v>
      </c>
      <c r="F696">
        <f>J696+I696+M696*K696</f>
        <v>0</v>
      </c>
      <c r="G696">
        <f>(1000*AM696)/(L696*(AO696+273.15))</f>
        <v>0</v>
      </c>
      <c r="H696">
        <f>((G696*F696*(1-(AJ696/1000)))/(100*K696))*(0.0/60)</f>
        <v>0</v>
      </c>
      <c r="I696" t="s">
        <v>203</v>
      </c>
      <c r="J696" t="s">
        <v>204</v>
      </c>
      <c r="K696" t="s">
        <v>205</v>
      </c>
      <c r="L696" t="s">
        <v>206</v>
      </c>
      <c r="M696" t="s">
        <v>1526</v>
      </c>
      <c r="N696" t="s">
        <v>1527</v>
      </c>
      <c r="O696" t="s">
        <v>336</v>
      </c>
      <c r="Q696">
        <v>1551448241.5</v>
      </c>
      <c r="R696">
        <f>AL696*Y696*(AJ696-AK696)/(100*AF696*(1000-Y696*AJ696))</f>
        <v>0</v>
      </c>
      <c r="S696">
        <f>AL696*Y696*(AI696-AH696*(1000-Y696*AK696)/(1000-Y696*AJ696))/(100*AF696)</f>
        <v>0</v>
      </c>
      <c r="T696">
        <f>(U696/V696*100)</f>
        <v>0</v>
      </c>
      <c r="U696">
        <f>AJ696*(AM696+AN696)/1000</f>
        <v>0</v>
      </c>
      <c r="V696">
        <f>0.61365*exp(17.502*AO696/(240.97+AO696))</f>
        <v>0</v>
      </c>
      <c r="W696">
        <v>138</v>
      </c>
      <c r="X696">
        <v>10</v>
      </c>
      <c r="Y696">
        <f>IF(W696*$H$11&gt;=AA696,1.0,(AA696/(AA696-W696*$H$11)))</f>
        <v>0</v>
      </c>
      <c r="Z696">
        <f>(Y696-1)*100</f>
        <v>0</v>
      </c>
      <c r="AA696">
        <f>MAX(0,($B$11+$C$11*AR696)/(1+$D$11*AR696)*AM696/(AO696+273)*$E$11)</f>
        <v>0</v>
      </c>
      <c r="AB696">
        <f>$B$9*AS696+$C$9*AT696</f>
        <v>0</v>
      </c>
      <c r="AC696">
        <f>AB696*AD696</f>
        <v>0</v>
      </c>
      <c r="AD696">
        <f>($B$9*$D$7+$C$9*$D$7)/($B$9+$C$9)</f>
        <v>0</v>
      </c>
      <c r="AE696">
        <f>($B$9*$K$7+$C$9*$K$7)/($B$9+$C$9)</f>
        <v>0</v>
      </c>
      <c r="AF696">
        <v>10</v>
      </c>
      <c r="AG696">
        <v>1551448241.5</v>
      </c>
      <c r="AH696">
        <v>375.177</v>
      </c>
      <c r="AI696">
        <v>398.595</v>
      </c>
      <c r="AJ696">
        <v>7.32118</v>
      </c>
      <c r="AK696">
        <v>7.6745</v>
      </c>
      <c r="AL696">
        <v>1435.03</v>
      </c>
      <c r="AM696">
        <v>100.519</v>
      </c>
      <c r="AN696">
        <v>0.0234647</v>
      </c>
      <c r="AO696">
        <v>5.6332</v>
      </c>
      <c r="AP696">
        <v>999.9</v>
      </c>
      <c r="AQ696">
        <v>999.9</v>
      </c>
      <c r="AR696">
        <v>10000.6</v>
      </c>
      <c r="AS696">
        <v>0</v>
      </c>
      <c r="AT696">
        <v>422.74</v>
      </c>
      <c r="AU696">
        <v>0</v>
      </c>
      <c r="AV696" t="s">
        <v>208</v>
      </c>
      <c r="AW696">
        <v>0</v>
      </c>
      <c r="AX696">
        <v>-0.747</v>
      </c>
      <c r="AY696">
        <v>-0.067</v>
      </c>
      <c r="AZ696">
        <v>0</v>
      </c>
      <c r="BA696">
        <v>0</v>
      </c>
      <c r="BB696">
        <v>0</v>
      </c>
      <c r="BC696">
        <v>0</v>
      </c>
      <c r="BD696">
        <v>-75.7984071428571</v>
      </c>
      <c r="BE696">
        <v>20.0213862783816</v>
      </c>
      <c r="BF696">
        <v>3.54203262060433</v>
      </c>
      <c r="BG696">
        <v>0</v>
      </c>
      <c r="BH696">
        <v>-2.9442230952381</v>
      </c>
      <c r="BI696">
        <v>0.136366303975294</v>
      </c>
      <c r="BJ696">
        <v>0.0353589568694509</v>
      </c>
      <c r="BK696">
        <v>0</v>
      </c>
      <c r="BL696">
        <v>0</v>
      </c>
      <c r="BM696">
        <v>0</v>
      </c>
      <c r="BN696" t="s">
        <v>209</v>
      </c>
      <c r="BO696">
        <v>1.88477</v>
      </c>
      <c r="BP696">
        <v>1.88171</v>
      </c>
      <c r="BQ696">
        <v>1.88324</v>
      </c>
      <c r="BR696">
        <v>1.88195</v>
      </c>
      <c r="BS696">
        <v>1.88384</v>
      </c>
      <c r="BT696">
        <v>1.88309</v>
      </c>
      <c r="BU696">
        <v>1.8848</v>
      </c>
      <c r="BV696">
        <v>1.88232</v>
      </c>
      <c r="BW696" t="s">
        <v>210</v>
      </c>
      <c r="BX696" t="s">
        <v>17</v>
      </c>
      <c r="BY696" t="s">
        <v>17</v>
      </c>
      <c r="BZ696" t="s">
        <v>17</v>
      </c>
      <c r="CA696" t="s">
        <v>211</v>
      </c>
      <c r="CB696" t="s">
        <v>212</v>
      </c>
      <c r="CC696" t="s">
        <v>213</v>
      </c>
      <c r="CD696" t="s">
        <v>213</v>
      </c>
      <c r="CE696" t="s">
        <v>213</v>
      </c>
      <c r="CF696" t="s">
        <v>213</v>
      </c>
      <c r="CG696">
        <v>5</v>
      </c>
      <c r="CH696">
        <v>0</v>
      </c>
      <c r="CI696">
        <v>0</v>
      </c>
      <c r="CJ696">
        <v>0</v>
      </c>
      <c r="CK696">
        <v>0</v>
      </c>
      <c r="CL696">
        <v>2</v>
      </c>
      <c r="CM696">
        <v>1326.47</v>
      </c>
      <c r="CN696">
        <v>1.34271</v>
      </c>
      <c r="CO696">
        <v>6.72322</v>
      </c>
      <c r="CP696">
        <v>9.04189</v>
      </c>
      <c r="CQ696">
        <v>29.9993</v>
      </c>
      <c r="CR696">
        <v>8.92961</v>
      </c>
      <c r="CS696">
        <v>9.13961</v>
      </c>
      <c r="CT696">
        <v>-1</v>
      </c>
      <c r="CU696">
        <v>100</v>
      </c>
      <c r="CV696">
        <v>14.0639</v>
      </c>
      <c r="CW696">
        <v>-999.9</v>
      </c>
      <c r="CX696">
        <v>400</v>
      </c>
      <c r="CY696">
        <v>6.1529</v>
      </c>
      <c r="CZ696">
        <v>103.997</v>
      </c>
      <c r="DA696">
        <v>103.386</v>
      </c>
    </row>
    <row r="697" spans="1:105">
      <c r="A697">
        <v>683</v>
      </c>
      <c r="B697">
        <v>1551448243.5</v>
      </c>
      <c r="C697">
        <v>1944.59999990463</v>
      </c>
      <c r="D697" t="s">
        <v>1588</v>
      </c>
      <c r="E697" t="s">
        <v>1589</v>
      </c>
      <c r="F697">
        <f>J697+I697+M697*K697</f>
        <v>0</v>
      </c>
      <c r="G697">
        <f>(1000*AM697)/(L697*(AO697+273.15))</f>
        <v>0</v>
      </c>
      <c r="H697">
        <f>((G697*F697*(1-(AJ697/1000)))/(100*K697))*(0.0/60)</f>
        <v>0</v>
      </c>
      <c r="I697" t="s">
        <v>203</v>
      </c>
      <c r="J697" t="s">
        <v>204</v>
      </c>
      <c r="K697" t="s">
        <v>205</v>
      </c>
      <c r="L697" t="s">
        <v>206</v>
      </c>
      <c r="M697" t="s">
        <v>1526</v>
      </c>
      <c r="N697" t="s">
        <v>1527</v>
      </c>
      <c r="O697" t="s">
        <v>336</v>
      </c>
      <c r="Q697">
        <v>1551448243.5</v>
      </c>
      <c r="R697">
        <f>AL697*Y697*(AJ697-AK697)/(100*AF697*(1000-Y697*AJ697))</f>
        <v>0</v>
      </c>
      <c r="S697">
        <f>AL697*Y697*(AI697-AH697*(1000-Y697*AK697)/(1000-Y697*AJ697))/(100*AF697)</f>
        <v>0</v>
      </c>
      <c r="T697">
        <f>(U697/V697*100)</f>
        <v>0</v>
      </c>
      <c r="U697">
        <f>AJ697*(AM697+AN697)/1000</f>
        <v>0</v>
      </c>
      <c r="V697">
        <f>0.61365*exp(17.502*AO697/(240.97+AO697))</f>
        <v>0</v>
      </c>
      <c r="W697">
        <v>154</v>
      </c>
      <c r="X697">
        <v>11</v>
      </c>
      <c r="Y697">
        <f>IF(W697*$H$11&gt;=AA697,1.0,(AA697/(AA697-W697*$H$11)))</f>
        <v>0</v>
      </c>
      <c r="Z697">
        <f>(Y697-1)*100</f>
        <v>0</v>
      </c>
      <c r="AA697">
        <f>MAX(0,($B$11+$C$11*AR697)/(1+$D$11*AR697)*AM697/(AO697+273)*$E$11)</f>
        <v>0</v>
      </c>
      <c r="AB697">
        <f>$B$9*AS697+$C$9*AT697</f>
        <v>0</v>
      </c>
      <c r="AC697">
        <f>AB697*AD697</f>
        <v>0</v>
      </c>
      <c r="AD697">
        <f>($B$9*$D$7+$C$9*$D$7)/($B$9+$C$9)</f>
        <v>0</v>
      </c>
      <c r="AE697">
        <f>($B$9*$K$7+$C$9*$K$7)/($B$9+$C$9)</f>
        <v>0</v>
      </c>
      <c r="AF697">
        <v>10</v>
      </c>
      <c r="AG697">
        <v>1551448243.5</v>
      </c>
      <c r="AH697">
        <v>374.497</v>
      </c>
      <c r="AI697">
        <v>398.608</v>
      </c>
      <c r="AJ697">
        <v>7.33529</v>
      </c>
      <c r="AK697">
        <v>7.67341</v>
      </c>
      <c r="AL697">
        <v>1435.09</v>
      </c>
      <c r="AM697">
        <v>100.519</v>
      </c>
      <c r="AN697">
        <v>0.0233087</v>
      </c>
      <c r="AO697">
        <v>5.63451</v>
      </c>
      <c r="AP697">
        <v>999.9</v>
      </c>
      <c r="AQ697">
        <v>999.9</v>
      </c>
      <c r="AR697">
        <v>10008.1</v>
      </c>
      <c r="AS697">
        <v>0</v>
      </c>
      <c r="AT697">
        <v>424.604</v>
      </c>
      <c r="AU697">
        <v>0</v>
      </c>
      <c r="AV697" t="s">
        <v>208</v>
      </c>
      <c r="AW697">
        <v>0</v>
      </c>
      <c r="AX697">
        <v>-0.747</v>
      </c>
      <c r="AY697">
        <v>-0.067</v>
      </c>
      <c r="AZ697">
        <v>0</v>
      </c>
      <c r="BA697">
        <v>0</v>
      </c>
      <c r="BB697">
        <v>0</v>
      </c>
      <c r="BC697">
        <v>0</v>
      </c>
      <c r="BD697">
        <v>-75.7984071428571</v>
      </c>
      <c r="BE697">
        <v>20.0213862783816</v>
      </c>
      <c r="BF697">
        <v>3.54203262060433</v>
      </c>
      <c r="BG697">
        <v>0</v>
      </c>
      <c r="BH697">
        <v>-2.9442230952381</v>
      </c>
      <c r="BI697">
        <v>0.136366303975294</v>
      </c>
      <c r="BJ697">
        <v>0.0353589568694509</v>
      </c>
      <c r="BK697">
        <v>0</v>
      </c>
      <c r="BL697">
        <v>0</v>
      </c>
      <c r="BM697">
        <v>0</v>
      </c>
      <c r="BN697" t="s">
        <v>209</v>
      </c>
      <c r="BO697">
        <v>1.88477</v>
      </c>
      <c r="BP697">
        <v>1.88171</v>
      </c>
      <c r="BQ697">
        <v>1.88324</v>
      </c>
      <c r="BR697">
        <v>1.88195</v>
      </c>
      <c r="BS697">
        <v>1.88384</v>
      </c>
      <c r="BT697">
        <v>1.88309</v>
      </c>
      <c r="BU697">
        <v>1.88481</v>
      </c>
      <c r="BV697">
        <v>1.88232</v>
      </c>
      <c r="BW697" t="s">
        <v>210</v>
      </c>
      <c r="BX697" t="s">
        <v>17</v>
      </c>
      <c r="BY697" t="s">
        <v>17</v>
      </c>
      <c r="BZ697" t="s">
        <v>17</v>
      </c>
      <c r="CA697" t="s">
        <v>211</v>
      </c>
      <c r="CB697" t="s">
        <v>212</v>
      </c>
      <c r="CC697" t="s">
        <v>213</v>
      </c>
      <c r="CD697" t="s">
        <v>213</v>
      </c>
      <c r="CE697" t="s">
        <v>213</v>
      </c>
      <c r="CF697" t="s">
        <v>213</v>
      </c>
      <c r="CG697">
        <v>5</v>
      </c>
      <c r="CH697">
        <v>0</v>
      </c>
      <c r="CI697">
        <v>0</v>
      </c>
      <c r="CJ697">
        <v>0</v>
      </c>
      <c r="CK697">
        <v>0</v>
      </c>
      <c r="CL697">
        <v>2</v>
      </c>
      <c r="CM697">
        <v>1314.49</v>
      </c>
      <c r="CN697">
        <v>1.3427</v>
      </c>
      <c r="CO697">
        <v>6.71793</v>
      </c>
      <c r="CP697">
        <v>9.03637</v>
      </c>
      <c r="CQ697">
        <v>29.9993</v>
      </c>
      <c r="CR697">
        <v>8.92467</v>
      </c>
      <c r="CS697">
        <v>9.13427</v>
      </c>
      <c r="CT697">
        <v>-1</v>
      </c>
      <c r="CU697">
        <v>100</v>
      </c>
      <c r="CV697">
        <v>14.0639</v>
      </c>
      <c r="CW697">
        <v>-999.9</v>
      </c>
      <c r="CX697">
        <v>400</v>
      </c>
      <c r="CY697">
        <v>6.13551</v>
      </c>
      <c r="CZ697">
        <v>103.998</v>
      </c>
      <c r="DA697">
        <v>103.386</v>
      </c>
    </row>
    <row r="698" spans="1:105">
      <c r="A698">
        <v>684</v>
      </c>
      <c r="B698">
        <v>1551448245.5</v>
      </c>
      <c r="C698">
        <v>1946.59999990463</v>
      </c>
      <c r="D698" t="s">
        <v>1590</v>
      </c>
      <c r="E698" t="s">
        <v>1591</v>
      </c>
      <c r="F698">
        <f>J698+I698+M698*K698</f>
        <v>0</v>
      </c>
      <c r="G698">
        <f>(1000*AM698)/(L698*(AO698+273.15))</f>
        <v>0</v>
      </c>
      <c r="H698">
        <f>((G698*F698*(1-(AJ698/1000)))/(100*K698))*(0.0/60)</f>
        <v>0</v>
      </c>
      <c r="I698" t="s">
        <v>203</v>
      </c>
      <c r="J698" t="s">
        <v>204</v>
      </c>
      <c r="K698" t="s">
        <v>205</v>
      </c>
      <c r="L698" t="s">
        <v>206</v>
      </c>
      <c r="M698" t="s">
        <v>1526</v>
      </c>
      <c r="N698" t="s">
        <v>1527</v>
      </c>
      <c r="O698" t="s">
        <v>336</v>
      </c>
      <c r="Q698">
        <v>1551448245.5</v>
      </c>
      <c r="R698">
        <f>AL698*Y698*(AJ698-AK698)/(100*AF698*(1000-Y698*AJ698))</f>
        <v>0</v>
      </c>
      <c r="S698">
        <f>AL698*Y698*(AI698-AH698*(1000-Y698*AK698)/(1000-Y698*AJ698))/(100*AF698)</f>
        <v>0</v>
      </c>
      <c r="T698">
        <f>(U698/V698*100)</f>
        <v>0</v>
      </c>
      <c r="U698">
        <f>AJ698*(AM698+AN698)/1000</f>
        <v>0</v>
      </c>
      <c r="V698">
        <f>0.61365*exp(17.502*AO698/(240.97+AO698))</f>
        <v>0</v>
      </c>
      <c r="W698">
        <v>153</v>
      </c>
      <c r="X698">
        <v>11</v>
      </c>
      <c r="Y698">
        <f>IF(W698*$H$11&gt;=AA698,1.0,(AA698/(AA698-W698*$H$11)))</f>
        <v>0</v>
      </c>
      <c r="Z698">
        <f>(Y698-1)*100</f>
        <v>0</v>
      </c>
      <c r="AA698">
        <f>MAX(0,($B$11+$C$11*AR698)/(1+$D$11*AR698)*AM698/(AO698+273)*$E$11)</f>
        <v>0</v>
      </c>
      <c r="AB698">
        <f>$B$9*AS698+$C$9*AT698</f>
        <v>0</v>
      </c>
      <c r="AC698">
        <f>AB698*AD698</f>
        <v>0</v>
      </c>
      <c r="AD698">
        <f>($B$9*$D$7+$C$9*$D$7)/($B$9+$C$9)</f>
        <v>0</v>
      </c>
      <c r="AE698">
        <f>($B$9*$K$7+$C$9*$K$7)/($B$9+$C$9)</f>
        <v>0</v>
      </c>
      <c r="AF698">
        <v>10</v>
      </c>
      <c r="AG698">
        <v>1551448245.5</v>
      </c>
      <c r="AH698">
        <v>373.82</v>
      </c>
      <c r="AI698">
        <v>398.624</v>
      </c>
      <c r="AJ698">
        <v>7.34966</v>
      </c>
      <c r="AK698">
        <v>7.67234</v>
      </c>
      <c r="AL698">
        <v>1435.52</v>
      </c>
      <c r="AM698">
        <v>100.52</v>
      </c>
      <c r="AN698">
        <v>0.0230457</v>
      </c>
      <c r="AO698">
        <v>5.62918</v>
      </c>
      <c r="AP698">
        <v>999.9</v>
      </c>
      <c r="AQ698">
        <v>999.9</v>
      </c>
      <c r="AR698">
        <v>10010</v>
      </c>
      <c r="AS698">
        <v>0</v>
      </c>
      <c r="AT698">
        <v>431.923</v>
      </c>
      <c r="AU698">
        <v>0</v>
      </c>
      <c r="AV698" t="s">
        <v>208</v>
      </c>
      <c r="AW698">
        <v>0</v>
      </c>
      <c r="AX698">
        <v>-0.747</v>
      </c>
      <c r="AY698">
        <v>-0.067</v>
      </c>
      <c r="AZ698">
        <v>0</v>
      </c>
      <c r="BA698">
        <v>0</v>
      </c>
      <c r="BB698">
        <v>0</v>
      </c>
      <c r="BC698">
        <v>0</v>
      </c>
      <c r="BD698">
        <v>-75.7984071428571</v>
      </c>
      <c r="BE698">
        <v>20.0213862783816</v>
      </c>
      <c r="BF698">
        <v>3.54203262060433</v>
      </c>
      <c r="BG698">
        <v>0</v>
      </c>
      <c r="BH698">
        <v>-2.9442230952381</v>
      </c>
      <c r="BI698">
        <v>0.136366303975294</v>
      </c>
      <c r="BJ698">
        <v>0.0353589568694509</v>
      </c>
      <c r="BK698">
        <v>0</v>
      </c>
      <c r="BL698">
        <v>0</v>
      </c>
      <c r="BM698">
        <v>0</v>
      </c>
      <c r="BN698" t="s">
        <v>209</v>
      </c>
      <c r="BO698">
        <v>1.88477</v>
      </c>
      <c r="BP698">
        <v>1.88171</v>
      </c>
      <c r="BQ698">
        <v>1.88324</v>
      </c>
      <c r="BR698">
        <v>1.88195</v>
      </c>
      <c r="BS698">
        <v>1.88383</v>
      </c>
      <c r="BT698">
        <v>1.88309</v>
      </c>
      <c r="BU698">
        <v>1.88482</v>
      </c>
      <c r="BV698">
        <v>1.88232</v>
      </c>
      <c r="BW698" t="s">
        <v>210</v>
      </c>
      <c r="BX698" t="s">
        <v>17</v>
      </c>
      <c r="BY698" t="s">
        <v>17</v>
      </c>
      <c r="BZ698" t="s">
        <v>17</v>
      </c>
      <c r="CA698" t="s">
        <v>211</v>
      </c>
      <c r="CB698" t="s">
        <v>212</v>
      </c>
      <c r="CC698" t="s">
        <v>213</v>
      </c>
      <c r="CD698" t="s">
        <v>213</v>
      </c>
      <c r="CE698" t="s">
        <v>213</v>
      </c>
      <c r="CF698" t="s">
        <v>213</v>
      </c>
      <c r="CG698">
        <v>5</v>
      </c>
      <c r="CH698">
        <v>0</v>
      </c>
      <c r="CI698">
        <v>0</v>
      </c>
      <c r="CJ698">
        <v>0</v>
      </c>
      <c r="CK698">
        <v>0</v>
      </c>
      <c r="CL698">
        <v>2</v>
      </c>
      <c r="CM698">
        <v>1315.65</v>
      </c>
      <c r="CN698">
        <v>1.34485</v>
      </c>
      <c r="CO698">
        <v>6.71282</v>
      </c>
      <c r="CP698">
        <v>9.03111</v>
      </c>
      <c r="CQ698">
        <v>29.9992</v>
      </c>
      <c r="CR698">
        <v>8.91972</v>
      </c>
      <c r="CS698">
        <v>9.12898</v>
      </c>
      <c r="CT698">
        <v>-1</v>
      </c>
      <c r="CU698">
        <v>100</v>
      </c>
      <c r="CV698">
        <v>14.0639</v>
      </c>
      <c r="CW698">
        <v>-999.9</v>
      </c>
      <c r="CX698">
        <v>400</v>
      </c>
      <c r="CY698">
        <v>6.14596</v>
      </c>
      <c r="CZ698">
        <v>103.999</v>
      </c>
      <c r="DA698">
        <v>103.386</v>
      </c>
    </row>
    <row r="699" spans="1:105">
      <c r="A699">
        <v>685</v>
      </c>
      <c r="B699">
        <v>1551448247.5</v>
      </c>
      <c r="C699">
        <v>1948.59999990463</v>
      </c>
      <c r="D699" t="s">
        <v>1592</v>
      </c>
      <c r="E699" t="s">
        <v>1593</v>
      </c>
      <c r="F699">
        <f>J699+I699+M699*K699</f>
        <v>0</v>
      </c>
      <c r="G699">
        <f>(1000*AM699)/(L699*(AO699+273.15))</f>
        <v>0</v>
      </c>
      <c r="H699">
        <f>((G699*F699*(1-(AJ699/1000)))/(100*K699))*(0.0/60)</f>
        <v>0</v>
      </c>
      <c r="I699" t="s">
        <v>203</v>
      </c>
      <c r="J699" t="s">
        <v>204</v>
      </c>
      <c r="K699" t="s">
        <v>205</v>
      </c>
      <c r="L699" t="s">
        <v>206</v>
      </c>
      <c r="M699" t="s">
        <v>1526</v>
      </c>
      <c r="N699" t="s">
        <v>1527</v>
      </c>
      <c r="O699" t="s">
        <v>336</v>
      </c>
      <c r="Q699">
        <v>1551448247.5</v>
      </c>
      <c r="R699">
        <f>AL699*Y699*(AJ699-AK699)/(100*AF699*(1000-Y699*AJ699))</f>
        <v>0</v>
      </c>
      <c r="S699">
        <f>AL699*Y699*(AI699-AH699*(1000-Y699*AK699)/(1000-Y699*AJ699))/(100*AF699)</f>
        <v>0</v>
      </c>
      <c r="T699">
        <f>(U699/V699*100)</f>
        <v>0</v>
      </c>
      <c r="U699">
        <f>AJ699*(AM699+AN699)/1000</f>
        <v>0</v>
      </c>
      <c r="V699">
        <f>0.61365*exp(17.502*AO699/(240.97+AO699))</f>
        <v>0</v>
      </c>
      <c r="W699">
        <v>137</v>
      </c>
      <c r="X699">
        <v>10</v>
      </c>
      <c r="Y699">
        <f>IF(W699*$H$11&gt;=AA699,1.0,(AA699/(AA699-W699*$H$11)))</f>
        <v>0</v>
      </c>
      <c r="Z699">
        <f>(Y699-1)*100</f>
        <v>0</v>
      </c>
      <c r="AA699">
        <f>MAX(0,($B$11+$C$11*AR699)/(1+$D$11*AR699)*AM699/(AO699+273)*$E$11)</f>
        <v>0</v>
      </c>
      <c r="AB699">
        <f>$B$9*AS699+$C$9*AT699</f>
        <v>0</v>
      </c>
      <c r="AC699">
        <f>AB699*AD699</f>
        <v>0</v>
      </c>
      <c r="AD699">
        <f>($B$9*$D$7+$C$9*$D$7)/($B$9+$C$9)</f>
        <v>0</v>
      </c>
      <c r="AE699">
        <f>($B$9*$K$7+$C$9*$K$7)/($B$9+$C$9)</f>
        <v>0</v>
      </c>
      <c r="AF699">
        <v>10</v>
      </c>
      <c r="AG699">
        <v>1551448247.5</v>
      </c>
      <c r="AH699">
        <v>373.169</v>
      </c>
      <c r="AI699">
        <v>398.598</v>
      </c>
      <c r="AJ699">
        <v>7.36497</v>
      </c>
      <c r="AK699">
        <v>7.67147</v>
      </c>
      <c r="AL699">
        <v>1435.44</v>
      </c>
      <c r="AM699">
        <v>100.52</v>
      </c>
      <c r="AN699">
        <v>0.02338</v>
      </c>
      <c r="AO699">
        <v>5.62916</v>
      </c>
      <c r="AP699">
        <v>999.9</v>
      </c>
      <c r="AQ699">
        <v>999.9</v>
      </c>
      <c r="AR699">
        <v>10020.6</v>
      </c>
      <c r="AS699">
        <v>0</v>
      </c>
      <c r="AT699">
        <v>429.847</v>
      </c>
      <c r="AU699">
        <v>0</v>
      </c>
      <c r="AV699" t="s">
        <v>208</v>
      </c>
      <c r="AW699">
        <v>0</v>
      </c>
      <c r="AX699">
        <v>-0.747</v>
      </c>
      <c r="AY699">
        <v>-0.067</v>
      </c>
      <c r="AZ699">
        <v>0</v>
      </c>
      <c r="BA699">
        <v>0</v>
      </c>
      <c r="BB699">
        <v>0</v>
      </c>
      <c r="BC699">
        <v>0</v>
      </c>
      <c r="BD699">
        <v>-75.7984071428571</v>
      </c>
      <c r="BE699">
        <v>20.0213862783816</v>
      </c>
      <c r="BF699">
        <v>3.54203262060433</v>
      </c>
      <c r="BG699">
        <v>0</v>
      </c>
      <c r="BH699">
        <v>-2.9442230952381</v>
      </c>
      <c r="BI699">
        <v>0.136366303975294</v>
      </c>
      <c r="BJ699">
        <v>0.0353589568694509</v>
      </c>
      <c r="BK699">
        <v>0</v>
      </c>
      <c r="BL699">
        <v>0</v>
      </c>
      <c r="BM699">
        <v>0</v>
      </c>
      <c r="BN699" t="s">
        <v>209</v>
      </c>
      <c r="BO699">
        <v>1.88477</v>
      </c>
      <c r="BP699">
        <v>1.88171</v>
      </c>
      <c r="BQ699">
        <v>1.88323</v>
      </c>
      <c r="BR699">
        <v>1.88192</v>
      </c>
      <c r="BS699">
        <v>1.88383</v>
      </c>
      <c r="BT699">
        <v>1.88309</v>
      </c>
      <c r="BU699">
        <v>1.88481</v>
      </c>
      <c r="BV699">
        <v>1.88232</v>
      </c>
      <c r="BW699" t="s">
        <v>210</v>
      </c>
      <c r="BX699" t="s">
        <v>17</v>
      </c>
      <c r="BY699" t="s">
        <v>17</v>
      </c>
      <c r="BZ699" t="s">
        <v>17</v>
      </c>
      <c r="CA699" t="s">
        <v>211</v>
      </c>
      <c r="CB699" t="s">
        <v>212</v>
      </c>
      <c r="CC699" t="s">
        <v>213</v>
      </c>
      <c r="CD699" t="s">
        <v>213</v>
      </c>
      <c r="CE699" t="s">
        <v>213</v>
      </c>
      <c r="CF699" t="s">
        <v>213</v>
      </c>
      <c r="CG699">
        <v>5</v>
      </c>
      <c r="CH699">
        <v>0</v>
      </c>
      <c r="CI699">
        <v>0</v>
      </c>
      <c r="CJ699">
        <v>0</v>
      </c>
      <c r="CK699">
        <v>0</v>
      </c>
      <c r="CL699">
        <v>2</v>
      </c>
      <c r="CM699">
        <v>1326.96</v>
      </c>
      <c r="CN699">
        <v>1.34485</v>
      </c>
      <c r="CO699">
        <v>6.70788</v>
      </c>
      <c r="CP699">
        <v>9.02584</v>
      </c>
      <c r="CQ699">
        <v>29.9992</v>
      </c>
      <c r="CR699">
        <v>8.9153</v>
      </c>
      <c r="CS699">
        <v>9.12352</v>
      </c>
      <c r="CT699">
        <v>-1</v>
      </c>
      <c r="CU699">
        <v>100</v>
      </c>
      <c r="CV699">
        <v>14.0639</v>
      </c>
      <c r="CW699">
        <v>-999.9</v>
      </c>
      <c r="CX699">
        <v>400</v>
      </c>
      <c r="CY699">
        <v>6.12848</v>
      </c>
      <c r="CZ699">
        <v>104</v>
      </c>
      <c r="DA699">
        <v>103.387</v>
      </c>
    </row>
    <row r="700" spans="1:105">
      <c r="A700">
        <v>686</v>
      </c>
      <c r="B700">
        <v>1551448249.5</v>
      </c>
      <c r="C700">
        <v>1950.59999990463</v>
      </c>
      <c r="D700" t="s">
        <v>1594</v>
      </c>
      <c r="E700" t="s">
        <v>1595</v>
      </c>
      <c r="F700">
        <f>J700+I700+M700*K700</f>
        <v>0</v>
      </c>
      <c r="G700">
        <f>(1000*AM700)/(L700*(AO700+273.15))</f>
        <v>0</v>
      </c>
      <c r="H700">
        <f>((G700*F700*(1-(AJ700/1000)))/(100*K700))*(0.0/60)</f>
        <v>0</v>
      </c>
      <c r="I700" t="s">
        <v>203</v>
      </c>
      <c r="J700" t="s">
        <v>204</v>
      </c>
      <c r="K700" t="s">
        <v>205</v>
      </c>
      <c r="L700" t="s">
        <v>206</v>
      </c>
      <c r="M700" t="s">
        <v>1526</v>
      </c>
      <c r="N700" t="s">
        <v>1527</v>
      </c>
      <c r="O700" t="s">
        <v>336</v>
      </c>
      <c r="Q700">
        <v>1551448249.5</v>
      </c>
      <c r="R700">
        <f>AL700*Y700*(AJ700-AK700)/(100*AF700*(1000-Y700*AJ700))</f>
        <v>0</v>
      </c>
      <c r="S700">
        <f>AL700*Y700*(AI700-AH700*(1000-Y700*AK700)/(1000-Y700*AJ700))/(100*AF700)</f>
        <v>0</v>
      </c>
      <c r="T700">
        <f>(U700/V700*100)</f>
        <v>0</v>
      </c>
      <c r="U700">
        <f>AJ700*(AM700+AN700)/1000</f>
        <v>0</v>
      </c>
      <c r="V700">
        <f>0.61365*exp(17.502*AO700/(240.97+AO700))</f>
        <v>0</v>
      </c>
      <c r="W700">
        <v>134</v>
      </c>
      <c r="X700">
        <v>9</v>
      </c>
      <c r="Y700">
        <f>IF(W700*$H$11&gt;=AA700,1.0,(AA700/(AA700-W700*$H$11)))</f>
        <v>0</v>
      </c>
      <c r="Z700">
        <f>(Y700-1)*100</f>
        <v>0</v>
      </c>
      <c r="AA700">
        <f>MAX(0,($B$11+$C$11*AR700)/(1+$D$11*AR700)*AM700/(AO700+273)*$E$11)</f>
        <v>0</v>
      </c>
      <c r="AB700">
        <f>$B$9*AS700+$C$9*AT700</f>
        <v>0</v>
      </c>
      <c r="AC700">
        <f>AB700*AD700</f>
        <v>0</v>
      </c>
      <c r="AD700">
        <f>($B$9*$D$7+$C$9*$D$7)/($B$9+$C$9)</f>
        <v>0</v>
      </c>
      <c r="AE700">
        <f>($B$9*$K$7+$C$9*$K$7)/($B$9+$C$9)</f>
        <v>0</v>
      </c>
      <c r="AF700">
        <v>10</v>
      </c>
      <c r="AG700">
        <v>1551448249.5</v>
      </c>
      <c r="AH700">
        <v>372.525</v>
      </c>
      <c r="AI700">
        <v>398.612</v>
      </c>
      <c r="AJ700">
        <v>7.38287</v>
      </c>
      <c r="AK700">
        <v>7.67081</v>
      </c>
      <c r="AL700">
        <v>1435.09</v>
      </c>
      <c r="AM700">
        <v>100.518</v>
      </c>
      <c r="AN700">
        <v>0.023722</v>
      </c>
      <c r="AO700">
        <v>5.63897</v>
      </c>
      <c r="AP700">
        <v>999.9</v>
      </c>
      <c r="AQ700">
        <v>999.9</v>
      </c>
      <c r="AR700">
        <v>9996.88</v>
      </c>
      <c r="AS700">
        <v>0</v>
      </c>
      <c r="AT700">
        <v>423.073</v>
      </c>
      <c r="AU700">
        <v>0</v>
      </c>
      <c r="AV700" t="s">
        <v>208</v>
      </c>
      <c r="AW700">
        <v>0</v>
      </c>
      <c r="AX700">
        <v>-0.747</v>
      </c>
      <c r="AY700">
        <v>-0.067</v>
      </c>
      <c r="AZ700">
        <v>0</v>
      </c>
      <c r="BA700">
        <v>0</v>
      </c>
      <c r="BB700">
        <v>0</v>
      </c>
      <c r="BC700">
        <v>0</v>
      </c>
      <c r="BD700">
        <v>-75.7984071428571</v>
      </c>
      <c r="BE700">
        <v>20.0213862783816</v>
      </c>
      <c r="BF700">
        <v>3.54203262060433</v>
      </c>
      <c r="BG700">
        <v>0</v>
      </c>
      <c r="BH700">
        <v>-2.9442230952381</v>
      </c>
      <c r="BI700">
        <v>0.136366303975294</v>
      </c>
      <c r="BJ700">
        <v>0.0353589568694509</v>
      </c>
      <c r="BK700">
        <v>0</v>
      </c>
      <c r="BL700">
        <v>0</v>
      </c>
      <c r="BM700">
        <v>0</v>
      </c>
      <c r="BN700" t="s">
        <v>209</v>
      </c>
      <c r="BO700">
        <v>1.88477</v>
      </c>
      <c r="BP700">
        <v>1.88171</v>
      </c>
      <c r="BQ700">
        <v>1.88323</v>
      </c>
      <c r="BR700">
        <v>1.8819</v>
      </c>
      <c r="BS700">
        <v>1.88382</v>
      </c>
      <c r="BT700">
        <v>1.88309</v>
      </c>
      <c r="BU700">
        <v>1.88481</v>
      </c>
      <c r="BV700">
        <v>1.88232</v>
      </c>
      <c r="BW700" t="s">
        <v>210</v>
      </c>
      <c r="BX700" t="s">
        <v>17</v>
      </c>
      <c r="BY700" t="s">
        <v>17</v>
      </c>
      <c r="BZ700" t="s">
        <v>17</v>
      </c>
      <c r="CA700" t="s">
        <v>211</v>
      </c>
      <c r="CB700" t="s">
        <v>212</v>
      </c>
      <c r="CC700" t="s">
        <v>213</v>
      </c>
      <c r="CD700" t="s">
        <v>213</v>
      </c>
      <c r="CE700" t="s">
        <v>213</v>
      </c>
      <c r="CF700" t="s">
        <v>213</v>
      </c>
      <c r="CG700">
        <v>5</v>
      </c>
      <c r="CH700">
        <v>0</v>
      </c>
      <c r="CI700">
        <v>0</v>
      </c>
      <c r="CJ700">
        <v>0</v>
      </c>
      <c r="CK700">
        <v>0</v>
      </c>
      <c r="CL700">
        <v>2</v>
      </c>
      <c r="CM700">
        <v>1329.33</v>
      </c>
      <c r="CN700">
        <v>1.34699</v>
      </c>
      <c r="CO700">
        <v>6.703</v>
      </c>
      <c r="CP700">
        <v>9.02031</v>
      </c>
      <c r="CQ700">
        <v>29.9993</v>
      </c>
      <c r="CR700">
        <v>8.91063</v>
      </c>
      <c r="CS700">
        <v>9.11799</v>
      </c>
      <c r="CT700">
        <v>-1</v>
      </c>
      <c r="CU700">
        <v>100</v>
      </c>
      <c r="CV700">
        <v>14.0639</v>
      </c>
      <c r="CW700">
        <v>-999.9</v>
      </c>
      <c r="CX700">
        <v>400</v>
      </c>
      <c r="CY700">
        <v>6.10828</v>
      </c>
      <c r="CZ700">
        <v>104</v>
      </c>
      <c r="DA700">
        <v>103.388</v>
      </c>
    </row>
    <row r="701" spans="1:105">
      <c r="A701">
        <v>687</v>
      </c>
      <c r="B701">
        <v>1551448251.5</v>
      </c>
      <c r="C701">
        <v>1952.59999990463</v>
      </c>
      <c r="D701" t="s">
        <v>1596</v>
      </c>
      <c r="E701" t="s">
        <v>1597</v>
      </c>
      <c r="F701">
        <f>J701+I701+M701*K701</f>
        <v>0</v>
      </c>
      <c r="G701">
        <f>(1000*AM701)/(L701*(AO701+273.15))</f>
        <v>0</v>
      </c>
      <c r="H701">
        <f>((G701*F701*(1-(AJ701/1000)))/(100*K701))*(0.0/60)</f>
        <v>0</v>
      </c>
      <c r="I701" t="s">
        <v>203</v>
      </c>
      <c r="J701" t="s">
        <v>204</v>
      </c>
      <c r="K701" t="s">
        <v>205</v>
      </c>
      <c r="L701" t="s">
        <v>206</v>
      </c>
      <c r="M701" t="s">
        <v>1526</v>
      </c>
      <c r="N701" t="s">
        <v>1527</v>
      </c>
      <c r="O701" t="s">
        <v>336</v>
      </c>
      <c r="Q701">
        <v>1551448251.5</v>
      </c>
      <c r="R701">
        <f>AL701*Y701*(AJ701-AK701)/(100*AF701*(1000-Y701*AJ701))</f>
        <v>0</v>
      </c>
      <c r="S701">
        <f>AL701*Y701*(AI701-AH701*(1000-Y701*AK701)/(1000-Y701*AJ701))/(100*AF701)</f>
        <v>0</v>
      </c>
      <c r="T701">
        <f>(U701/V701*100)</f>
        <v>0</v>
      </c>
      <c r="U701">
        <f>AJ701*(AM701+AN701)/1000</f>
        <v>0</v>
      </c>
      <c r="V701">
        <f>0.61365*exp(17.502*AO701/(240.97+AO701))</f>
        <v>0</v>
      </c>
      <c r="W701">
        <v>126</v>
      </c>
      <c r="X701">
        <v>9</v>
      </c>
      <c r="Y701">
        <f>IF(W701*$H$11&gt;=AA701,1.0,(AA701/(AA701-W701*$H$11)))</f>
        <v>0</v>
      </c>
      <c r="Z701">
        <f>(Y701-1)*100</f>
        <v>0</v>
      </c>
      <c r="AA701">
        <f>MAX(0,($B$11+$C$11*AR701)/(1+$D$11*AR701)*AM701/(AO701+273)*$E$11)</f>
        <v>0</v>
      </c>
      <c r="AB701">
        <f>$B$9*AS701+$C$9*AT701</f>
        <v>0</v>
      </c>
      <c r="AC701">
        <f>AB701*AD701</f>
        <v>0</v>
      </c>
      <c r="AD701">
        <f>($B$9*$D$7+$C$9*$D$7)/($B$9+$C$9)</f>
        <v>0</v>
      </c>
      <c r="AE701">
        <f>($B$9*$K$7+$C$9*$K$7)/($B$9+$C$9)</f>
        <v>0</v>
      </c>
      <c r="AF701">
        <v>10</v>
      </c>
      <c r="AG701">
        <v>1551448251.5</v>
      </c>
      <c r="AH701">
        <v>371.873</v>
      </c>
      <c r="AI701">
        <v>398.628</v>
      </c>
      <c r="AJ701">
        <v>7.39828</v>
      </c>
      <c r="AK701">
        <v>7.66995</v>
      </c>
      <c r="AL701">
        <v>1435.17</v>
      </c>
      <c r="AM701">
        <v>100.517</v>
      </c>
      <c r="AN701">
        <v>0.0235186</v>
      </c>
      <c r="AO701">
        <v>5.6462</v>
      </c>
      <c r="AP701">
        <v>999.9</v>
      </c>
      <c r="AQ701">
        <v>999.9</v>
      </c>
      <c r="AR701">
        <v>9983.12</v>
      </c>
      <c r="AS701">
        <v>0</v>
      </c>
      <c r="AT701">
        <v>427.206</v>
      </c>
      <c r="AU701">
        <v>0</v>
      </c>
      <c r="AV701" t="s">
        <v>208</v>
      </c>
      <c r="AW701">
        <v>0</v>
      </c>
      <c r="AX701">
        <v>-0.747</v>
      </c>
      <c r="AY701">
        <v>-0.067</v>
      </c>
      <c r="AZ701">
        <v>0</v>
      </c>
      <c r="BA701">
        <v>0</v>
      </c>
      <c r="BB701">
        <v>0</v>
      </c>
      <c r="BC701">
        <v>0</v>
      </c>
      <c r="BD701">
        <v>-75.7984071428571</v>
      </c>
      <c r="BE701">
        <v>20.0213862783816</v>
      </c>
      <c r="BF701">
        <v>3.54203262060433</v>
      </c>
      <c r="BG701">
        <v>0</v>
      </c>
      <c r="BH701">
        <v>-2.9442230952381</v>
      </c>
      <c r="BI701">
        <v>0.136366303975294</v>
      </c>
      <c r="BJ701">
        <v>0.0353589568694509</v>
      </c>
      <c r="BK701">
        <v>0</v>
      </c>
      <c r="BL701">
        <v>0</v>
      </c>
      <c r="BM701">
        <v>0</v>
      </c>
      <c r="BN701" t="s">
        <v>209</v>
      </c>
      <c r="BO701">
        <v>1.88477</v>
      </c>
      <c r="BP701">
        <v>1.88171</v>
      </c>
      <c r="BQ701">
        <v>1.88323</v>
      </c>
      <c r="BR701">
        <v>1.88192</v>
      </c>
      <c r="BS701">
        <v>1.88382</v>
      </c>
      <c r="BT701">
        <v>1.88309</v>
      </c>
      <c r="BU701">
        <v>1.8848</v>
      </c>
      <c r="BV701">
        <v>1.88232</v>
      </c>
      <c r="BW701" t="s">
        <v>210</v>
      </c>
      <c r="BX701" t="s">
        <v>17</v>
      </c>
      <c r="BY701" t="s">
        <v>17</v>
      </c>
      <c r="BZ701" t="s">
        <v>17</v>
      </c>
      <c r="CA701" t="s">
        <v>211</v>
      </c>
      <c r="CB701" t="s">
        <v>212</v>
      </c>
      <c r="CC701" t="s">
        <v>213</v>
      </c>
      <c r="CD701" t="s">
        <v>213</v>
      </c>
      <c r="CE701" t="s">
        <v>213</v>
      </c>
      <c r="CF701" t="s">
        <v>213</v>
      </c>
      <c r="CG701">
        <v>5</v>
      </c>
      <c r="CH701">
        <v>0</v>
      </c>
      <c r="CI701">
        <v>0</v>
      </c>
      <c r="CJ701">
        <v>0</v>
      </c>
      <c r="CK701">
        <v>0</v>
      </c>
      <c r="CL701">
        <v>2</v>
      </c>
      <c r="CM701">
        <v>1335.46</v>
      </c>
      <c r="CN701">
        <v>1.35128</v>
      </c>
      <c r="CO701">
        <v>6.69829</v>
      </c>
      <c r="CP701">
        <v>9.01504</v>
      </c>
      <c r="CQ701">
        <v>29.9992</v>
      </c>
      <c r="CR701">
        <v>8.90567</v>
      </c>
      <c r="CS701">
        <v>9.11244</v>
      </c>
      <c r="CT701">
        <v>-1</v>
      </c>
      <c r="CU701">
        <v>100</v>
      </c>
      <c r="CV701">
        <v>14.0639</v>
      </c>
      <c r="CW701">
        <v>-999.9</v>
      </c>
      <c r="CX701">
        <v>400</v>
      </c>
      <c r="CY701">
        <v>6.0894</v>
      </c>
      <c r="CZ701">
        <v>104.001</v>
      </c>
      <c r="DA701">
        <v>103.388</v>
      </c>
    </row>
    <row r="702" spans="1:105">
      <c r="A702">
        <v>688</v>
      </c>
      <c r="B702">
        <v>1551448253.5</v>
      </c>
      <c r="C702">
        <v>1954.59999990463</v>
      </c>
      <c r="D702" t="s">
        <v>1598</v>
      </c>
      <c r="E702" t="s">
        <v>1599</v>
      </c>
      <c r="F702">
        <f>J702+I702+M702*K702</f>
        <v>0</v>
      </c>
      <c r="G702">
        <f>(1000*AM702)/(L702*(AO702+273.15))</f>
        <v>0</v>
      </c>
      <c r="H702">
        <f>((G702*F702*(1-(AJ702/1000)))/(100*K702))*(0.0/60)</f>
        <v>0</v>
      </c>
      <c r="I702" t="s">
        <v>203</v>
      </c>
      <c r="J702" t="s">
        <v>204</v>
      </c>
      <c r="K702" t="s">
        <v>205</v>
      </c>
      <c r="L702" t="s">
        <v>206</v>
      </c>
      <c r="M702" t="s">
        <v>1526</v>
      </c>
      <c r="N702" t="s">
        <v>1527</v>
      </c>
      <c r="O702" t="s">
        <v>336</v>
      </c>
      <c r="Q702">
        <v>1551448253.5</v>
      </c>
      <c r="R702">
        <f>AL702*Y702*(AJ702-AK702)/(100*AF702*(1000-Y702*AJ702))</f>
        <v>0</v>
      </c>
      <c r="S702">
        <f>AL702*Y702*(AI702-AH702*(1000-Y702*AK702)/(1000-Y702*AJ702))/(100*AF702)</f>
        <v>0</v>
      </c>
      <c r="T702">
        <f>(U702/V702*100)</f>
        <v>0</v>
      </c>
      <c r="U702">
        <f>AJ702*(AM702+AN702)/1000</f>
        <v>0</v>
      </c>
      <c r="V702">
        <f>0.61365*exp(17.502*AO702/(240.97+AO702))</f>
        <v>0</v>
      </c>
      <c r="W702">
        <v>139</v>
      </c>
      <c r="X702">
        <v>10</v>
      </c>
      <c r="Y702">
        <f>IF(W702*$H$11&gt;=AA702,1.0,(AA702/(AA702-W702*$H$11)))</f>
        <v>0</v>
      </c>
      <c r="Z702">
        <f>(Y702-1)*100</f>
        <v>0</v>
      </c>
      <c r="AA702">
        <f>MAX(0,($B$11+$C$11*AR702)/(1+$D$11*AR702)*AM702/(AO702+273)*$E$11)</f>
        <v>0</v>
      </c>
      <c r="AB702">
        <f>$B$9*AS702+$C$9*AT702</f>
        <v>0</v>
      </c>
      <c r="AC702">
        <f>AB702*AD702</f>
        <v>0</v>
      </c>
      <c r="AD702">
        <f>($B$9*$D$7+$C$9*$D$7)/($B$9+$C$9)</f>
        <v>0</v>
      </c>
      <c r="AE702">
        <f>($B$9*$K$7+$C$9*$K$7)/($B$9+$C$9)</f>
        <v>0</v>
      </c>
      <c r="AF702">
        <v>10</v>
      </c>
      <c r="AG702">
        <v>1551448253.5</v>
      </c>
      <c r="AH702">
        <v>371.246</v>
      </c>
      <c r="AI702">
        <v>398.619</v>
      </c>
      <c r="AJ702">
        <v>7.40957</v>
      </c>
      <c r="AK702">
        <v>7.66954</v>
      </c>
      <c r="AL702">
        <v>1435.16</v>
      </c>
      <c r="AM702">
        <v>100.516</v>
      </c>
      <c r="AN702">
        <v>0.0238616</v>
      </c>
      <c r="AO702">
        <v>5.64631</v>
      </c>
      <c r="AP702">
        <v>999.9</v>
      </c>
      <c r="AQ702">
        <v>999.9</v>
      </c>
      <c r="AR702">
        <v>10015.6</v>
      </c>
      <c r="AS702">
        <v>0</v>
      </c>
      <c r="AT702">
        <v>429.632</v>
      </c>
      <c r="AU702">
        <v>0</v>
      </c>
      <c r="AV702" t="s">
        <v>208</v>
      </c>
      <c r="AW702">
        <v>0</v>
      </c>
      <c r="AX702">
        <v>-0.747</v>
      </c>
      <c r="AY702">
        <v>-0.067</v>
      </c>
      <c r="AZ702">
        <v>0</v>
      </c>
      <c r="BA702">
        <v>0</v>
      </c>
      <c r="BB702">
        <v>0</v>
      </c>
      <c r="BC702">
        <v>0</v>
      </c>
      <c r="BD702">
        <v>-75.7984071428571</v>
      </c>
      <c r="BE702">
        <v>20.0213862783816</v>
      </c>
      <c r="BF702">
        <v>3.54203262060433</v>
      </c>
      <c r="BG702">
        <v>0</v>
      </c>
      <c r="BH702">
        <v>-2.9442230952381</v>
      </c>
      <c r="BI702">
        <v>0.136366303975294</v>
      </c>
      <c r="BJ702">
        <v>0.0353589568694509</v>
      </c>
      <c r="BK702">
        <v>0</v>
      </c>
      <c r="BL702">
        <v>0</v>
      </c>
      <c r="BM702">
        <v>0</v>
      </c>
      <c r="BN702" t="s">
        <v>209</v>
      </c>
      <c r="BO702">
        <v>1.88477</v>
      </c>
      <c r="BP702">
        <v>1.88171</v>
      </c>
      <c r="BQ702">
        <v>1.88324</v>
      </c>
      <c r="BR702">
        <v>1.88193</v>
      </c>
      <c r="BS702">
        <v>1.88382</v>
      </c>
      <c r="BT702">
        <v>1.88309</v>
      </c>
      <c r="BU702">
        <v>1.88479</v>
      </c>
      <c r="BV702">
        <v>1.88232</v>
      </c>
      <c r="BW702" t="s">
        <v>210</v>
      </c>
      <c r="BX702" t="s">
        <v>17</v>
      </c>
      <c r="BY702" t="s">
        <v>17</v>
      </c>
      <c r="BZ702" t="s">
        <v>17</v>
      </c>
      <c r="CA702" t="s">
        <v>211</v>
      </c>
      <c r="CB702" t="s">
        <v>212</v>
      </c>
      <c r="CC702" t="s">
        <v>213</v>
      </c>
      <c r="CD702" t="s">
        <v>213</v>
      </c>
      <c r="CE702" t="s">
        <v>213</v>
      </c>
      <c r="CF702" t="s">
        <v>213</v>
      </c>
      <c r="CG702">
        <v>5</v>
      </c>
      <c r="CH702">
        <v>0</v>
      </c>
      <c r="CI702">
        <v>0</v>
      </c>
      <c r="CJ702">
        <v>0</v>
      </c>
      <c r="CK702">
        <v>0</v>
      </c>
      <c r="CL702">
        <v>2</v>
      </c>
      <c r="CM702">
        <v>1325.68</v>
      </c>
      <c r="CN702">
        <v>1.35771</v>
      </c>
      <c r="CO702">
        <v>6.69441</v>
      </c>
      <c r="CP702">
        <v>9.00979</v>
      </c>
      <c r="CQ702">
        <v>29.9993</v>
      </c>
      <c r="CR702">
        <v>8.90098</v>
      </c>
      <c r="CS702">
        <v>9.1069</v>
      </c>
      <c r="CT702">
        <v>-1</v>
      </c>
      <c r="CU702">
        <v>100</v>
      </c>
      <c r="CV702">
        <v>14.0639</v>
      </c>
      <c r="CW702">
        <v>-999.9</v>
      </c>
      <c r="CX702">
        <v>400</v>
      </c>
      <c r="CY702">
        <v>6.06833</v>
      </c>
      <c r="CZ702">
        <v>104.002</v>
      </c>
      <c r="DA702">
        <v>103.39</v>
      </c>
    </row>
    <row r="703" spans="1:105">
      <c r="A703">
        <v>689</v>
      </c>
      <c r="B703">
        <v>1551448255.5</v>
      </c>
      <c r="C703">
        <v>1956.59999990463</v>
      </c>
      <c r="D703" t="s">
        <v>1600</v>
      </c>
      <c r="E703" t="s">
        <v>1601</v>
      </c>
      <c r="F703">
        <f>J703+I703+M703*K703</f>
        <v>0</v>
      </c>
      <c r="G703">
        <f>(1000*AM703)/(L703*(AO703+273.15))</f>
        <v>0</v>
      </c>
      <c r="H703">
        <f>((G703*F703*(1-(AJ703/1000)))/(100*K703))*(0.0/60)</f>
        <v>0</v>
      </c>
      <c r="I703" t="s">
        <v>203</v>
      </c>
      <c r="J703" t="s">
        <v>204</v>
      </c>
      <c r="K703" t="s">
        <v>205</v>
      </c>
      <c r="L703" t="s">
        <v>206</v>
      </c>
      <c r="M703" t="s">
        <v>1526</v>
      </c>
      <c r="N703" t="s">
        <v>1527</v>
      </c>
      <c r="O703" t="s">
        <v>336</v>
      </c>
      <c r="Q703">
        <v>1551448255.5</v>
      </c>
      <c r="R703">
        <f>AL703*Y703*(AJ703-AK703)/(100*AF703*(1000-Y703*AJ703))</f>
        <v>0</v>
      </c>
      <c r="S703">
        <f>AL703*Y703*(AI703-AH703*(1000-Y703*AK703)/(1000-Y703*AJ703))/(100*AF703)</f>
        <v>0</v>
      </c>
      <c r="T703">
        <f>(U703/V703*100)</f>
        <v>0</v>
      </c>
      <c r="U703">
        <f>AJ703*(AM703+AN703)/1000</f>
        <v>0</v>
      </c>
      <c r="V703">
        <f>0.61365*exp(17.502*AO703/(240.97+AO703))</f>
        <v>0</v>
      </c>
      <c r="W703">
        <v>137</v>
      </c>
      <c r="X703">
        <v>10</v>
      </c>
      <c r="Y703">
        <f>IF(W703*$H$11&gt;=AA703,1.0,(AA703/(AA703-W703*$H$11)))</f>
        <v>0</v>
      </c>
      <c r="Z703">
        <f>(Y703-1)*100</f>
        <v>0</v>
      </c>
      <c r="AA703">
        <f>MAX(0,($B$11+$C$11*AR703)/(1+$D$11*AR703)*AM703/(AO703+273)*$E$11)</f>
        <v>0</v>
      </c>
      <c r="AB703">
        <f>$B$9*AS703+$C$9*AT703</f>
        <v>0</v>
      </c>
      <c r="AC703">
        <f>AB703*AD703</f>
        <v>0</v>
      </c>
      <c r="AD703">
        <f>($B$9*$D$7+$C$9*$D$7)/($B$9+$C$9)</f>
        <v>0</v>
      </c>
      <c r="AE703">
        <f>($B$9*$K$7+$C$9*$K$7)/($B$9+$C$9)</f>
        <v>0</v>
      </c>
      <c r="AF703">
        <v>10</v>
      </c>
      <c r="AG703">
        <v>1551448255.5</v>
      </c>
      <c r="AH703">
        <v>370.641</v>
      </c>
      <c r="AI703">
        <v>398.6</v>
      </c>
      <c r="AJ703">
        <v>7.4212</v>
      </c>
      <c r="AK703">
        <v>7.6691</v>
      </c>
      <c r="AL703">
        <v>1435.09</v>
      </c>
      <c r="AM703">
        <v>100.516</v>
      </c>
      <c r="AN703">
        <v>0.0241985</v>
      </c>
      <c r="AO703">
        <v>5.6405</v>
      </c>
      <c r="AP703">
        <v>999.9</v>
      </c>
      <c r="AQ703">
        <v>999.9</v>
      </c>
      <c r="AR703">
        <v>10000.6</v>
      </c>
      <c r="AS703">
        <v>0</v>
      </c>
      <c r="AT703">
        <v>428.78</v>
      </c>
      <c r="AU703">
        <v>0</v>
      </c>
      <c r="AV703" t="s">
        <v>208</v>
      </c>
      <c r="AW703">
        <v>0</v>
      </c>
      <c r="AX703">
        <v>-0.747</v>
      </c>
      <c r="AY703">
        <v>-0.067</v>
      </c>
      <c r="AZ703">
        <v>0</v>
      </c>
      <c r="BA703">
        <v>0</v>
      </c>
      <c r="BB703">
        <v>0</v>
      </c>
      <c r="BC703">
        <v>0</v>
      </c>
      <c r="BD703">
        <v>-75.7984071428571</v>
      </c>
      <c r="BE703">
        <v>20.0213862783816</v>
      </c>
      <c r="BF703">
        <v>3.54203262060433</v>
      </c>
      <c r="BG703">
        <v>0</v>
      </c>
      <c r="BH703">
        <v>-2.9442230952381</v>
      </c>
      <c r="BI703">
        <v>0.136366303975294</v>
      </c>
      <c r="BJ703">
        <v>0.0353589568694509</v>
      </c>
      <c r="BK703">
        <v>0</v>
      </c>
      <c r="BL703">
        <v>0</v>
      </c>
      <c r="BM703">
        <v>0</v>
      </c>
      <c r="BN703" t="s">
        <v>209</v>
      </c>
      <c r="BO703">
        <v>1.88477</v>
      </c>
      <c r="BP703">
        <v>1.88171</v>
      </c>
      <c r="BQ703">
        <v>1.88324</v>
      </c>
      <c r="BR703">
        <v>1.88193</v>
      </c>
      <c r="BS703">
        <v>1.88382</v>
      </c>
      <c r="BT703">
        <v>1.8831</v>
      </c>
      <c r="BU703">
        <v>1.88479</v>
      </c>
      <c r="BV703">
        <v>1.88232</v>
      </c>
      <c r="BW703" t="s">
        <v>210</v>
      </c>
      <c r="BX703" t="s">
        <v>17</v>
      </c>
      <c r="BY703" t="s">
        <v>17</v>
      </c>
      <c r="BZ703" t="s">
        <v>17</v>
      </c>
      <c r="CA703" t="s">
        <v>211</v>
      </c>
      <c r="CB703" t="s">
        <v>212</v>
      </c>
      <c r="CC703" t="s">
        <v>213</v>
      </c>
      <c r="CD703" t="s">
        <v>213</v>
      </c>
      <c r="CE703" t="s">
        <v>213</v>
      </c>
      <c r="CF703" t="s">
        <v>213</v>
      </c>
      <c r="CG703">
        <v>5</v>
      </c>
      <c r="CH703">
        <v>0</v>
      </c>
      <c r="CI703">
        <v>0</v>
      </c>
      <c r="CJ703">
        <v>0</v>
      </c>
      <c r="CK703">
        <v>0</v>
      </c>
      <c r="CL703">
        <v>2</v>
      </c>
      <c r="CM703">
        <v>1326.81</v>
      </c>
      <c r="CN703">
        <v>1.36629</v>
      </c>
      <c r="CO703">
        <v>6.6905</v>
      </c>
      <c r="CP703">
        <v>9.0043</v>
      </c>
      <c r="CQ703">
        <v>29.9994</v>
      </c>
      <c r="CR703">
        <v>8.89605</v>
      </c>
      <c r="CS703">
        <v>9.10137</v>
      </c>
      <c r="CT703">
        <v>-1</v>
      </c>
      <c r="CU703">
        <v>100</v>
      </c>
      <c r="CV703">
        <v>14.4354</v>
      </c>
      <c r="CW703">
        <v>-999.9</v>
      </c>
      <c r="CX703">
        <v>400</v>
      </c>
      <c r="CY703">
        <v>6.0493</v>
      </c>
      <c r="CZ703">
        <v>104.002</v>
      </c>
      <c r="DA703">
        <v>103.391</v>
      </c>
    </row>
    <row r="704" spans="1:105">
      <c r="A704">
        <v>690</v>
      </c>
      <c r="B704">
        <v>1551448257.5</v>
      </c>
      <c r="C704">
        <v>1958.59999990463</v>
      </c>
      <c r="D704" t="s">
        <v>1602</v>
      </c>
      <c r="E704" t="s">
        <v>1603</v>
      </c>
      <c r="F704">
        <f>J704+I704+M704*K704</f>
        <v>0</v>
      </c>
      <c r="G704">
        <f>(1000*AM704)/(L704*(AO704+273.15))</f>
        <v>0</v>
      </c>
      <c r="H704">
        <f>((G704*F704*(1-(AJ704/1000)))/(100*K704))*(0.0/60)</f>
        <v>0</v>
      </c>
      <c r="I704" t="s">
        <v>203</v>
      </c>
      <c r="J704" t="s">
        <v>204</v>
      </c>
      <c r="K704" t="s">
        <v>205</v>
      </c>
      <c r="L704" t="s">
        <v>206</v>
      </c>
      <c r="M704" t="s">
        <v>1526</v>
      </c>
      <c r="N704" t="s">
        <v>1527</v>
      </c>
      <c r="O704" t="s">
        <v>336</v>
      </c>
      <c r="Q704">
        <v>1551448257.5</v>
      </c>
      <c r="R704">
        <f>AL704*Y704*(AJ704-AK704)/(100*AF704*(1000-Y704*AJ704))</f>
        <v>0</v>
      </c>
      <c r="S704">
        <f>AL704*Y704*(AI704-AH704*(1000-Y704*AK704)/(1000-Y704*AJ704))/(100*AF704)</f>
        <v>0</v>
      </c>
      <c r="T704">
        <f>(U704/V704*100)</f>
        <v>0</v>
      </c>
      <c r="U704">
        <f>AJ704*(AM704+AN704)/1000</f>
        <v>0</v>
      </c>
      <c r="V704">
        <f>0.61365*exp(17.502*AO704/(240.97+AO704))</f>
        <v>0</v>
      </c>
      <c r="W704">
        <v>133</v>
      </c>
      <c r="X704">
        <v>9</v>
      </c>
      <c r="Y704">
        <f>IF(W704*$H$11&gt;=AA704,1.0,(AA704/(AA704-W704*$H$11)))</f>
        <v>0</v>
      </c>
      <c r="Z704">
        <f>(Y704-1)*100</f>
        <v>0</v>
      </c>
      <c r="AA704">
        <f>MAX(0,($B$11+$C$11*AR704)/(1+$D$11*AR704)*AM704/(AO704+273)*$E$11)</f>
        <v>0</v>
      </c>
      <c r="AB704">
        <f>$B$9*AS704+$C$9*AT704</f>
        <v>0</v>
      </c>
      <c r="AC704">
        <f>AB704*AD704</f>
        <v>0</v>
      </c>
      <c r="AD704">
        <f>($B$9*$D$7+$C$9*$D$7)/($B$9+$C$9)</f>
        <v>0</v>
      </c>
      <c r="AE704">
        <f>($B$9*$K$7+$C$9*$K$7)/($B$9+$C$9)</f>
        <v>0</v>
      </c>
      <c r="AF704">
        <v>10</v>
      </c>
      <c r="AG704">
        <v>1551448257.5</v>
      </c>
      <c r="AH704">
        <v>370.041</v>
      </c>
      <c r="AI704">
        <v>398.617</v>
      </c>
      <c r="AJ704">
        <v>7.43601</v>
      </c>
      <c r="AK704">
        <v>7.66827</v>
      </c>
      <c r="AL704">
        <v>1434.96</v>
      </c>
      <c r="AM704">
        <v>100.515</v>
      </c>
      <c r="AN704">
        <v>0.0241254</v>
      </c>
      <c r="AO704">
        <v>5.64241</v>
      </c>
      <c r="AP704">
        <v>999.9</v>
      </c>
      <c r="AQ704">
        <v>999.9</v>
      </c>
      <c r="AR704">
        <v>10010</v>
      </c>
      <c r="AS704">
        <v>0</v>
      </c>
      <c r="AT704">
        <v>432.276</v>
      </c>
      <c r="AU704">
        <v>0</v>
      </c>
      <c r="AV704" t="s">
        <v>208</v>
      </c>
      <c r="AW704">
        <v>0</v>
      </c>
      <c r="AX704">
        <v>-0.747</v>
      </c>
      <c r="AY704">
        <v>-0.067</v>
      </c>
      <c r="AZ704">
        <v>0</v>
      </c>
      <c r="BA704">
        <v>0</v>
      </c>
      <c r="BB704">
        <v>0</v>
      </c>
      <c r="BC704">
        <v>0</v>
      </c>
      <c r="BD704">
        <v>-75.7984071428571</v>
      </c>
      <c r="BE704">
        <v>20.0213862783816</v>
      </c>
      <c r="BF704">
        <v>3.54203262060433</v>
      </c>
      <c r="BG704">
        <v>0</v>
      </c>
      <c r="BH704">
        <v>-2.9442230952381</v>
      </c>
      <c r="BI704">
        <v>0.136366303975294</v>
      </c>
      <c r="BJ704">
        <v>0.0353589568694509</v>
      </c>
      <c r="BK704">
        <v>0</v>
      </c>
      <c r="BL704">
        <v>0</v>
      </c>
      <c r="BM704">
        <v>0</v>
      </c>
      <c r="BN704" t="s">
        <v>209</v>
      </c>
      <c r="BO704">
        <v>1.88477</v>
      </c>
      <c r="BP704">
        <v>1.88171</v>
      </c>
      <c r="BQ704">
        <v>1.88324</v>
      </c>
      <c r="BR704">
        <v>1.88194</v>
      </c>
      <c r="BS704">
        <v>1.88382</v>
      </c>
      <c r="BT704">
        <v>1.8831</v>
      </c>
      <c r="BU704">
        <v>1.88479</v>
      </c>
      <c r="BV704">
        <v>1.88232</v>
      </c>
      <c r="BW704" t="s">
        <v>210</v>
      </c>
      <c r="BX704" t="s">
        <v>17</v>
      </c>
      <c r="BY704" t="s">
        <v>17</v>
      </c>
      <c r="BZ704" t="s">
        <v>17</v>
      </c>
      <c r="CA704" t="s">
        <v>211</v>
      </c>
      <c r="CB704" t="s">
        <v>212</v>
      </c>
      <c r="CC704" t="s">
        <v>213</v>
      </c>
      <c r="CD704" t="s">
        <v>213</v>
      </c>
      <c r="CE704" t="s">
        <v>213</v>
      </c>
      <c r="CF704" t="s">
        <v>213</v>
      </c>
      <c r="CG704">
        <v>5</v>
      </c>
      <c r="CH704">
        <v>0</v>
      </c>
      <c r="CI704">
        <v>0</v>
      </c>
      <c r="CJ704">
        <v>0</v>
      </c>
      <c r="CK704">
        <v>0</v>
      </c>
      <c r="CL704">
        <v>2</v>
      </c>
      <c r="CM704">
        <v>1330.08</v>
      </c>
      <c r="CN704">
        <v>1.36414</v>
      </c>
      <c r="CO704">
        <v>6.68576</v>
      </c>
      <c r="CP704">
        <v>8.99906</v>
      </c>
      <c r="CQ704">
        <v>29.9992</v>
      </c>
      <c r="CR704">
        <v>8.89109</v>
      </c>
      <c r="CS704">
        <v>9.09584</v>
      </c>
      <c r="CT704">
        <v>-1</v>
      </c>
      <c r="CU704">
        <v>100</v>
      </c>
      <c r="CV704">
        <v>14.4354</v>
      </c>
      <c r="CW704">
        <v>-999.9</v>
      </c>
      <c r="CX704">
        <v>400</v>
      </c>
      <c r="CY704">
        <v>6.02523</v>
      </c>
      <c r="CZ704">
        <v>104.004</v>
      </c>
      <c r="DA704">
        <v>103.392</v>
      </c>
    </row>
    <row r="705" spans="1:105">
      <c r="A705">
        <v>691</v>
      </c>
      <c r="B705">
        <v>1551448259.5</v>
      </c>
      <c r="C705">
        <v>1960.59999990463</v>
      </c>
      <c r="D705" t="s">
        <v>1604</v>
      </c>
      <c r="E705" t="s">
        <v>1605</v>
      </c>
      <c r="F705">
        <f>J705+I705+M705*K705</f>
        <v>0</v>
      </c>
      <c r="G705">
        <f>(1000*AM705)/(L705*(AO705+273.15))</f>
        <v>0</v>
      </c>
      <c r="H705">
        <f>((G705*F705*(1-(AJ705/1000)))/(100*K705))*(0.0/60)</f>
        <v>0</v>
      </c>
      <c r="I705" t="s">
        <v>203</v>
      </c>
      <c r="J705" t="s">
        <v>204</v>
      </c>
      <c r="K705" t="s">
        <v>205</v>
      </c>
      <c r="L705" t="s">
        <v>206</v>
      </c>
      <c r="M705" t="s">
        <v>1526</v>
      </c>
      <c r="N705" t="s">
        <v>1527</v>
      </c>
      <c r="O705" t="s">
        <v>336</v>
      </c>
      <c r="Q705">
        <v>1551448259.5</v>
      </c>
      <c r="R705">
        <f>AL705*Y705*(AJ705-AK705)/(100*AF705*(1000-Y705*AJ705))</f>
        <v>0</v>
      </c>
      <c r="S705">
        <f>AL705*Y705*(AI705-AH705*(1000-Y705*AK705)/(1000-Y705*AJ705))/(100*AF705)</f>
        <v>0</v>
      </c>
      <c r="T705">
        <f>(U705/V705*100)</f>
        <v>0</v>
      </c>
      <c r="U705">
        <f>AJ705*(AM705+AN705)/1000</f>
        <v>0</v>
      </c>
      <c r="V705">
        <f>0.61365*exp(17.502*AO705/(240.97+AO705))</f>
        <v>0</v>
      </c>
      <c r="W705">
        <v>155</v>
      </c>
      <c r="X705">
        <v>11</v>
      </c>
      <c r="Y705">
        <f>IF(W705*$H$11&gt;=AA705,1.0,(AA705/(AA705-W705*$H$11)))</f>
        <v>0</v>
      </c>
      <c r="Z705">
        <f>(Y705-1)*100</f>
        <v>0</v>
      </c>
      <c r="AA705">
        <f>MAX(0,($B$11+$C$11*AR705)/(1+$D$11*AR705)*AM705/(AO705+273)*$E$11)</f>
        <v>0</v>
      </c>
      <c r="AB705">
        <f>$B$9*AS705+$C$9*AT705</f>
        <v>0</v>
      </c>
      <c r="AC705">
        <f>AB705*AD705</f>
        <v>0</v>
      </c>
      <c r="AD705">
        <f>($B$9*$D$7+$C$9*$D$7)/($B$9+$C$9)</f>
        <v>0</v>
      </c>
      <c r="AE705">
        <f>($B$9*$K$7+$C$9*$K$7)/($B$9+$C$9)</f>
        <v>0</v>
      </c>
      <c r="AF705">
        <v>10</v>
      </c>
      <c r="AG705">
        <v>1551448259.5</v>
      </c>
      <c r="AH705">
        <v>369.473</v>
      </c>
      <c r="AI705">
        <v>398.626</v>
      </c>
      <c r="AJ705">
        <v>7.44788</v>
      </c>
      <c r="AK705">
        <v>7.66757</v>
      </c>
      <c r="AL705">
        <v>1434.77</v>
      </c>
      <c r="AM705">
        <v>100.515</v>
      </c>
      <c r="AN705">
        <v>0.0242188</v>
      </c>
      <c r="AO705">
        <v>5.64322</v>
      </c>
      <c r="AP705">
        <v>999.9</v>
      </c>
      <c r="AQ705">
        <v>999.9</v>
      </c>
      <c r="AR705">
        <v>9993.12</v>
      </c>
      <c r="AS705">
        <v>0</v>
      </c>
      <c r="AT705">
        <v>445.539</v>
      </c>
      <c r="AU705">
        <v>0</v>
      </c>
      <c r="AV705" t="s">
        <v>208</v>
      </c>
      <c r="AW705">
        <v>0</v>
      </c>
      <c r="AX705">
        <v>-0.747</v>
      </c>
      <c r="AY705">
        <v>-0.067</v>
      </c>
      <c r="AZ705">
        <v>0</v>
      </c>
      <c r="BA705">
        <v>0</v>
      </c>
      <c r="BB705">
        <v>0</v>
      </c>
      <c r="BC705">
        <v>0</v>
      </c>
      <c r="BD705">
        <v>-75.7984071428571</v>
      </c>
      <c r="BE705">
        <v>20.0213862783816</v>
      </c>
      <c r="BF705">
        <v>3.54203262060433</v>
      </c>
      <c r="BG705">
        <v>0</v>
      </c>
      <c r="BH705">
        <v>-2.9442230952381</v>
      </c>
      <c r="BI705">
        <v>0.136366303975294</v>
      </c>
      <c r="BJ705">
        <v>0.0353589568694509</v>
      </c>
      <c r="BK705">
        <v>0</v>
      </c>
      <c r="BL705">
        <v>0</v>
      </c>
      <c r="BM705">
        <v>0</v>
      </c>
      <c r="BN705" t="s">
        <v>209</v>
      </c>
      <c r="BO705">
        <v>1.88477</v>
      </c>
      <c r="BP705">
        <v>1.88171</v>
      </c>
      <c r="BQ705">
        <v>1.88324</v>
      </c>
      <c r="BR705">
        <v>1.88194</v>
      </c>
      <c r="BS705">
        <v>1.88383</v>
      </c>
      <c r="BT705">
        <v>1.88309</v>
      </c>
      <c r="BU705">
        <v>1.88479</v>
      </c>
      <c r="BV705">
        <v>1.88232</v>
      </c>
      <c r="BW705" t="s">
        <v>210</v>
      </c>
      <c r="BX705" t="s">
        <v>17</v>
      </c>
      <c r="BY705" t="s">
        <v>17</v>
      </c>
      <c r="BZ705" t="s">
        <v>17</v>
      </c>
      <c r="CA705" t="s">
        <v>211</v>
      </c>
      <c r="CB705" t="s">
        <v>212</v>
      </c>
      <c r="CC705" t="s">
        <v>213</v>
      </c>
      <c r="CD705" t="s">
        <v>213</v>
      </c>
      <c r="CE705" t="s">
        <v>213</v>
      </c>
      <c r="CF705" t="s">
        <v>213</v>
      </c>
      <c r="CG705">
        <v>5</v>
      </c>
      <c r="CH705">
        <v>0</v>
      </c>
      <c r="CI705">
        <v>0</v>
      </c>
      <c r="CJ705">
        <v>0</v>
      </c>
      <c r="CK705">
        <v>0</v>
      </c>
      <c r="CL705">
        <v>2</v>
      </c>
      <c r="CM705">
        <v>1312.97</v>
      </c>
      <c r="CN705">
        <v>1.36414</v>
      </c>
      <c r="CO705">
        <v>6.68106</v>
      </c>
      <c r="CP705">
        <v>8.99381</v>
      </c>
      <c r="CQ705">
        <v>29.9992</v>
      </c>
      <c r="CR705">
        <v>8.8864</v>
      </c>
      <c r="CS705">
        <v>9.09031</v>
      </c>
      <c r="CT705">
        <v>-1</v>
      </c>
      <c r="CU705">
        <v>100</v>
      </c>
      <c r="CV705">
        <v>14.4354</v>
      </c>
      <c r="CW705">
        <v>-999.9</v>
      </c>
      <c r="CX705">
        <v>400</v>
      </c>
      <c r="CY705">
        <v>6.00517</v>
      </c>
      <c r="CZ705">
        <v>104.005</v>
      </c>
      <c r="DA705">
        <v>103.393</v>
      </c>
    </row>
    <row r="706" spans="1:105">
      <c r="A706">
        <v>692</v>
      </c>
      <c r="B706">
        <v>1551448261.5</v>
      </c>
      <c r="C706">
        <v>1962.59999990463</v>
      </c>
      <c r="D706" t="s">
        <v>1606</v>
      </c>
      <c r="E706" t="s">
        <v>1607</v>
      </c>
      <c r="F706">
        <f>J706+I706+M706*K706</f>
        <v>0</v>
      </c>
      <c r="G706">
        <f>(1000*AM706)/(L706*(AO706+273.15))</f>
        <v>0</v>
      </c>
      <c r="H706">
        <f>((G706*F706*(1-(AJ706/1000)))/(100*K706))*(0.0/60)</f>
        <v>0</v>
      </c>
      <c r="I706" t="s">
        <v>203</v>
      </c>
      <c r="J706" t="s">
        <v>204</v>
      </c>
      <c r="K706" t="s">
        <v>205</v>
      </c>
      <c r="L706" t="s">
        <v>206</v>
      </c>
      <c r="M706" t="s">
        <v>1526</v>
      </c>
      <c r="N706" t="s">
        <v>1527</v>
      </c>
      <c r="O706" t="s">
        <v>336</v>
      </c>
      <c r="Q706">
        <v>1551448261.5</v>
      </c>
      <c r="R706">
        <f>AL706*Y706*(AJ706-AK706)/(100*AF706*(1000-Y706*AJ706))</f>
        <v>0</v>
      </c>
      <c r="S706">
        <f>AL706*Y706*(AI706-AH706*(1000-Y706*AK706)/(1000-Y706*AJ706))/(100*AF706)</f>
        <v>0</v>
      </c>
      <c r="T706">
        <f>(U706/V706*100)</f>
        <v>0</v>
      </c>
      <c r="U706">
        <f>AJ706*(AM706+AN706)/1000</f>
        <v>0</v>
      </c>
      <c r="V706">
        <f>0.61365*exp(17.502*AO706/(240.97+AO706))</f>
        <v>0</v>
      </c>
      <c r="W706">
        <v>151</v>
      </c>
      <c r="X706">
        <v>11</v>
      </c>
      <c r="Y706">
        <f>IF(W706*$H$11&gt;=AA706,1.0,(AA706/(AA706-W706*$H$11)))</f>
        <v>0</v>
      </c>
      <c r="Z706">
        <f>(Y706-1)*100</f>
        <v>0</v>
      </c>
      <c r="AA706">
        <f>MAX(0,($B$11+$C$11*AR706)/(1+$D$11*AR706)*AM706/(AO706+273)*$E$11)</f>
        <v>0</v>
      </c>
      <c r="AB706">
        <f>$B$9*AS706+$C$9*AT706</f>
        <v>0</v>
      </c>
      <c r="AC706">
        <f>AB706*AD706</f>
        <v>0</v>
      </c>
      <c r="AD706">
        <f>($B$9*$D$7+$C$9*$D$7)/($B$9+$C$9)</f>
        <v>0</v>
      </c>
      <c r="AE706">
        <f>($B$9*$K$7+$C$9*$K$7)/($B$9+$C$9)</f>
        <v>0</v>
      </c>
      <c r="AF706">
        <v>10</v>
      </c>
      <c r="AG706">
        <v>1551448261.5</v>
      </c>
      <c r="AH706">
        <v>368.922</v>
      </c>
      <c r="AI706">
        <v>398.605</v>
      </c>
      <c r="AJ706">
        <v>7.45763</v>
      </c>
      <c r="AK706">
        <v>7.66624</v>
      </c>
      <c r="AL706">
        <v>1434.89</v>
      </c>
      <c r="AM706">
        <v>100.516</v>
      </c>
      <c r="AN706">
        <v>0.0246389</v>
      </c>
      <c r="AO706">
        <v>5.64071</v>
      </c>
      <c r="AP706">
        <v>999.9</v>
      </c>
      <c r="AQ706">
        <v>999.9</v>
      </c>
      <c r="AR706">
        <v>9973.75</v>
      </c>
      <c r="AS706">
        <v>0</v>
      </c>
      <c r="AT706">
        <v>468.886</v>
      </c>
      <c r="AU706">
        <v>0</v>
      </c>
      <c r="AV706" t="s">
        <v>208</v>
      </c>
      <c r="AW706">
        <v>0</v>
      </c>
      <c r="AX706">
        <v>-0.747</v>
      </c>
      <c r="AY706">
        <v>-0.067</v>
      </c>
      <c r="AZ706">
        <v>0</v>
      </c>
      <c r="BA706">
        <v>0</v>
      </c>
      <c r="BB706">
        <v>0</v>
      </c>
      <c r="BC706">
        <v>0</v>
      </c>
      <c r="BD706">
        <v>-75.7984071428571</v>
      </c>
      <c r="BE706">
        <v>20.0213862783816</v>
      </c>
      <c r="BF706">
        <v>3.54203262060433</v>
      </c>
      <c r="BG706">
        <v>0</v>
      </c>
      <c r="BH706">
        <v>-2.9442230952381</v>
      </c>
      <c r="BI706">
        <v>0.136366303975294</v>
      </c>
      <c r="BJ706">
        <v>0.0353589568694509</v>
      </c>
      <c r="BK706">
        <v>0</v>
      </c>
      <c r="BL706">
        <v>0</v>
      </c>
      <c r="BM706">
        <v>0</v>
      </c>
      <c r="BN706" t="s">
        <v>209</v>
      </c>
      <c r="BO706">
        <v>1.88477</v>
      </c>
      <c r="BP706">
        <v>1.88171</v>
      </c>
      <c r="BQ706">
        <v>1.88324</v>
      </c>
      <c r="BR706">
        <v>1.88192</v>
      </c>
      <c r="BS706">
        <v>1.88384</v>
      </c>
      <c r="BT706">
        <v>1.88309</v>
      </c>
      <c r="BU706">
        <v>1.88481</v>
      </c>
      <c r="BV706">
        <v>1.88232</v>
      </c>
      <c r="BW706" t="s">
        <v>210</v>
      </c>
      <c r="BX706" t="s">
        <v>17</v>
      </c>
      <c r="BY706" t="s">
        <v>17</v>
      </c>
      <c r="BZ706" t="s">
        <v>17</v>
      </c>
      <c r="CA706" t="s">
        <v>211</v>
      </c>
      <c r="CB706" t="s">
        <v>212</v>
      </c>
      <c r="CC706" t="s">
        <v>213</v>
      </c>
      <c r="CD706" t="s">
        <v>213</v>
      </c>
      <c r="CE706" t="s">
        <v>213</v>
      </c>
      <c r="CF706" t="s">
        <v>213</v>
      </c>
      <c r="CG706">
        <v>5</v>
      </c>
      <c r="CH706">
        <v>0</v>
      </c>
      <c r="CI706">
        <v>0</v>
      </c>
      <c r="CJ706">
        <v>0</v>
      </c>
      <c r="CK706">
        <v>0</v>
      </c>
      <c r="CL706">
        <v>2</v>
      </c>
      <c r="CM706">
        <v>1316.6</v>
      </c>
      <c r="CN706">
        <v>1.36629</v>
      </c>
      <c r="CO706">
        <v>6.67632</v>
      </c>
      <c r="CP706">
        <v>8.98828</v>
      </c>
      <c r="CQ706">
        <v>29.9993</v>
      </c>
      <c r="CR706">
        <v>8.88145</v>
      </c>
      <c r="CS706">
        <v>9.08477</v>
      </c>
      <c r="CT706">
        <v>-1</v>
      </c>
      <c r="CU706">
        <v>100</v>
      </c>
      <c r="CV706">
        <v>14.4354</v>
      </c>
      <c r="CW706">
        <v>-999.9</v>
      </c>
      <c r="CX706">
        <v>400</v>
      </c>
      <c r="CY706">
        <v>5.97891</v>
      </c>
      <c r="CZ706">
        <v>104.006</v>
      </c>
      <c r="DA706">
        <v>103.394</v>
      </c>
    </row>
    <row r="707" spans="1:105">
      <c r="A707">
        <v>693</v>
      </c>
      <c r="B707">
        <v>1551448263.5</v>
      </c>
      <c r="C707">
        <v>1964.59999990463</v>
      </c>
      <c r="D707" t="s">
        <v>1608</v>
      </c>
      <c r="E707" t="s">
        <v>1609</v>
      </c>
      <c r="F707">
        <f>J707+I707+M707*K707</f>
        <v>0</v>
      </c>
      <c r="G707">
        <f>(1000*AM707)/(L707*(AO707+273.15))</f>
        <v>0</v>
      </c>
      <c r="H707">
        <f>((G707*F707*(1-(AJ707/1000)))/(100*K707))*(0.0/60)</f>
        <v>0</v>
      </c>
      <c r="I707" t="s">
        <v>203</v>
      </c>
      <c r="J707" t="s">
        <v>204</v>
      </c>
      <c r="K707" t="s">
        <v>205</v>
      </c>
      <c r="L707" t="s">
        <v>206</v>
      </c>
      <c r="M707" t="s">
        <v>1526</v>
      </c>
      <c r="N707" t="s">
        <v>1527</v>
      </c>
      <c r="O707" t="s">
        <v>336</v>
      </c>
      <c r="Q707">
        <v>1551448263.5</v>
      </c>
      <c r="R707">
        <f>AL707*Y707*(AJ707-AK707)/(100*AF707*(1000-Y707*AJ707))</f>
        <v>0</v>
      </c>
      <c r="S707">
        <f>AL707*Y707*(AI707-AH707*(1000-Y707*AK707)/(1000-Y707*AJ707))/(100*AF707)</f>
        <v>0</v>
      </c>
      <c r="T707">
        <f>(U707/V707*100)</f>
        <v>0</v>
      </c>
      <c r="U707">
        <f>AJ707*(AM707+AN707)/1000</f>
        <v>0</v>
      </c>
      <c r="V707">
        <f>0.61365*exp(17.502*AO707/(240.97+AO707))</f>
        <v>0</v>
      </c>
      <c r="W707">
        <v>145</v>
      </c>
      <c r="X707">
        <v>10</v>
      </c>
      <c r="Y707">
        <f>IF(W707*$H$11&gt;=AA707,1.0,(AA707/(AA707-W707*$H$11)))</f>
        <v>0</v>
      </c>
      <c r="Z707">
        <f>(Y707-1)*100</f>
        <v>0</v>
      </c>
      <c r="AA707">
        <f>MAX(0,($B$11+$C$11*AR707)/(1+$D$11*AR707)*AM707/(AO707+273)*$E$11)</f>
        <v>0</v>
      </c>
      <c r="AB707">
        <f>$B$9*AS707+$C$9*AT707</f>
        <v>0</v>
      </c>
      <c r="AC707">
        <f>AB707*AD707</f>
        <v>0</v>
      </c>
      <c r="AD707">
        <f>($B$9*$D$7+$C$9*$D$7)/($B$9+$C$9)</f>
        <v>0</v>
      </c>
      <c r="AE707">
        <f>($B$9*$K$7+$C$9*$K$7)/($B$9+$C$9)</f>
        <v>0</v>
      </c>
      <c r="AF707">
        <v>10</v>
      </c>
      <c r="AG707">
        <v>1551448263.5</v>
      </c>
      <c r="AH707">
        <v>368.368</v>
      </c>
      <c r="AI707">
        <v>398.591</v>
      </c>
      <c r="AJ707">
        <v>7.47301</v>
      </c>
      <c r="AK707">
        <v>7.66496</v>
      </c>
      <c r="AL707">
        <v>1434.68</v>
      </c>
      <c r="AM707">
        <v>100.516</v>
      </c>
      <c r="AN707">
        <v>0.0248334</v>
      </c>
      <c r="AO707">
        <v>5.65673</v>
      </c>
      <c r="AP707">
        <v>999.9</v>
      </c>
      <c r="AQ707">
        <v>999.9</v>
      </c>
      <c r="AR707">
        <v>10000</v>
      </c>
      <c r="AS707">
        <v>0</v>
      </c>
      <c r="AT707">
        <v>486.29</v>
      </c>
      <c r="AU707">
        <v>0</v>
      </c>
      <c r="AV707" t="s">
        <v>208</v>
      </c>
      <c r="AW707">
        <v>0</v>
      </c>
      <c r="AX707">
        <v>-0.747</v>
      </c>
      <c r="AY707">
        <v>-0.067</v>
      </c>
      <c r="AZ707">
        <v>0</v>
      </c>
      <c r="BA707">
        <v>0</v>
      </c>
      <c r="BB707">
        <v>0</v>
      </c>
      <c r="BC707">
        <v>0</v>
      </c>
      <c r="BD707">
        <v>-75.7984071428571</v>
      </c>
      <c r="BE707">
        <v>20.0213862783816</v>
      </c>
      <c r="BF707">
        <v>3.54203262060433</v>
      </c>
      <c r="BG707">
        <v>0</v>
      </c>
      <c r="BH707">
        <v>-2.9442230952381</v>
      </c>
      <c r="BI707">
        <v>0.136366303975294</v>
      </c>
      <c r="BJ707">
        <v>0.0353589568694509</v>
      </c>
      <c r="BK707">
        <v>0</v>
      </c>
      <c r="BL707">
        <v>0</v>
      </c>
      <c r="BM707">
        <v>0</v>
      </c>
      <c r="BN707" t="s">
        <v>209</v>
      </c>
      <c r="BO707">
        <v>1.88477</v>
      </c>
      <c r="BP707">
        <v>1.88171</v>
      </c>
      <c r="BQ707">
        <v>1.88323</v>
      </c>
      <c r="BR707">
        <v>1.8819</v>
      </c>
      <c r="BS707">
        <v>1.88384</v>
      </c>
      <c r="BT707">
        <v>1.88309</v>
      </c>
      <c r="BU707">
        <v>1.88481</v>
      </c>
      <c r="BV707">
        <v>1.88232</v>
      </c>
      <c r="BW707" t="s">
        <v>210</v>
      </c>
      <c r="BX707" t="s">
        <v>17</v>
      </c>
      <c r="BY707" t="s">
        <v>17</v>
      </c>
      <c r="BZ707" t="s">
        <v>17</v>
      </c>
      <c r="CA707" t="s">
        <v>211</v>
      </c>
      <c r="CB707" t="s">
        <v>212</v>
      </c>
      <c r="CC707" t="s">
        <v>213</v>
      </c>
      <c r="CD707" t="s">
        <v>213</v>
      </c>
      <c r="CE707" t="s">
        <v>213</v>
      </c>
      <c r="CF707" t="s">
        <v>213</v>
      </c>
      <c r="CG707">
        <v>5</v>
      </c>
      <c r="CH707">
        <v>0</v>
      </c>
      <c r="CI707">
        <v>0</v>
      </c>
      <c r="CJ707">
        <v>0</v>
      </c>
      <c r="CK707">
        <v>0</v>
      </c>
      <c r="CL707">
        <v>2</v>
      </c>
      <c r="CM707">
        <v>1320.84</v>
      </c>
      <c r="CN707">
        <v>1.36843</v>
      </c>
      <c r="CO707">
        <v>6.67146</v>
      </c>
      <c r="CP707">
        <v>8.98301</v>
      </c>
      <c r="CQ707">
        <v>29.9993</v>
      </c>
      <c r="CR707">
        <v>8.87675</v>
      </c>
      <c r="CS707">
        <v>9.07924</v>
      </c>
      <c r="CT707">
        <v>-1</v>
      </c>
      <c r="CU707">
        <v>100</v>
      </c>
      <c r="CV707">
        <v>14.4354</v>
      </c>
      <c r="CW707">
        <v>-999.9</v>
      </c>
      <c r="CX707">
        <v>400</v>
      </c>
      <c r="CY707">
        <v>5.94577</v>
      </c>
      <c r="CZ707">
        <v>104.007</v>
      </c>
      <c r="DA707">
        <v>103.395</v>
      </c>
    </row>
    <row r="708" spans="1:105">
      <c r="A708">
        <v>694</v>
      </c>
      <c r="B708">
        <v>1551448265.5</v>
      </c>
      <c r="C708">
        <v>1966.59999990463</v>
      </c>
      <c r="D708" t="s">
        <v>1610</v>
      </c>
      <c r="E708" t="s">
        <v>1611</v>
      </c>
      <c r="F708">
        <f>J708+I708+M708*K708</f>
        <v>0</v>
      </c>
      <c r="G708">
        <f>(1000*AM708)/(L708*(AO708+273.15))</f>
        <v>0</v>
      </c>
      <c r="H708">
        <f>((G708*F708*(1-(AJ708/1000)))/(100*K708))*(0.0/60)</f>
        <v>0</v>
      </c>
      <c r="I708" t="s">
        <v>203</v>
      </c>
      <c r="J708" t="s">
        <v>204</v>
      </c>
      <c r="K708" t="s">
        <v>205</v>
      </c>
      <c r="L708" t="s">
        <v>206</v>
      </c>
      <c r="M708" t="s">
        <v>1526</v>
      </c>
      <c r="N708" t="s">
        <v>1527</v>
      </c>
      <c r="O708" t="s">
        <v>336</v>
      </c>
      <c r="Q708">
        <v>1551448265.5</v>
      </c>
      <c r="R708">
        <f>AL708*Y708*(AJ708-AK708)/(100*AF708*(1000-Y708*AJ708))</f>
        <v>0</v>
      </c>
      <c r="S708">
        <f>AL708*Y708*(AI708-AH708*(1000-Y708*AK708)/(1000-Y708*AJ708))/(100*AF708)</f>
        <v>0</v>
      </c>
      <c r="T708">
        <f>(U708/V708*100)</f>
        <v>0</v>
      </c>
      <c r="U708">
        <f>AJ708*(AM708+AN708)/1000</f>
        <v>0</v>
      </c>
      <c r="V708">
        <f>0.61365*exp(17.502*AO708/(240.97+AO708))</f>
        <v>0</v>
      </c>
      <c r="W708">
        <v>147</v>
      </c>
      <c r="X708">
        <v>10</v>
      </c>
      <c r="Y708">
        <f>IF(W708*$H$11&gt;=AA708,1.0,(AA708/(AA708-W708*$H$11)))</f>
        <v>0</v>
      </c>
      <c r="Z708">
        <f>(Y708-1)*100</f>
        <v>0</v>
      </c>
      <c r="AA708">
        <f>MAX(0,($B$11+$C$11*AR708)/(1+$D$11*AR708)*AM708/(AO708+273)*$E$11)</f>
        <v>0</v>
      </c>
      <c r="AB708">
        <f>$B$9*AS708+$C$9*AT708</f>
        <v>0</v>
      </c>
      <c r="AC708">
        <f>AB708*AD708</f>
        <v>0</v>
      </c>
      <c r="AD708">
        <f>($B$9*$D$7+$C$9*$D$7)/($B$9+$C$9)</f>
        <v>0</v>
      </c>
      <c r="AE708">
        <f>($B$9*$K$7+$C$9*$K$7)/($B$9+$C$9)</f>
        <v>0</v>
      </c>
      <c r="AF708">
        <v>10</v>
      </c>
      <c r="AG708">
        <v>1551448265.5</v>
      </c>
      <c r="AH708">
        <v>367.863</v>
      </c>
      <c r="AI708">
        <v>398.584</v>
      </c>
      <c r="AJ708">
        <v>7.48594</v>
      </c>
      <c r="AK708">
        <v>7.66442</v>
      </c>
      <c r="AL708">
        <v>1434.95</v>
      </c>
      <c r="AM708">
        <v>100.513</v>
      </c>
      <c r="AN708">
        <v>0.0249675</v>
      </c>
      <c r="AO708">
        <v>5.66502</v>
      </c>
      <c r="AP708">
        <v>999.9</v>
      </c>
      <c r="AQ708">
        <v>999.9</v>
      </c>
      <c r="AR708">
        <v>9990</v>
      </c>
      <c r="AS708">
        <v>0</v>
      </c>
      <c r="AT708">
        <v>478.184</v>
      </c>
      <c r="AU708">
        <v>0</v>
      </c>
      <c r="AV708" t="s">
        <v>208</v>
      </c>
      <c r="AW708">
        <v>0</v>
      </c>
      <c r="AX708">
        <v>-0.747</v>
      </c>
      <c r="AY708">
        <v>-0.067</v>
      </c>
      <c r="AZ708">
        <v>0</v>
      </c>
      <c r="BA708">
        <v>0</v>
      </c>
      <c r="BB708">
        <v>0</v>
      </c>
      <c r="BC708">
        <v>0</v>
      </c>
      <c r="BD708">
        <v>-75.7984071428571</v>
      </c>
      <c r="BE708">
        <v>20.0213862783816</v>
      </c>
      <c r="BF708">
        <v>3.54203262060433</v>
      </c>
      <c r="BG708">
        <v>0</v>
      </c>
      <c r="BH708">
        <v>-2.9442230952381</v>
      </c>
      <c r="BI708">
        <v>0.136366303975294</v>
      </c>
      <c r="BJ708">
        <v>0.0353589568694509</v>
      </c>
      <c r="BK708">
        <v>0</v>
      </c>
      <c r="BL708">
        <v>0</v>
      </c>
      <c r="BM708">
        <v>0</v>
      </c>
      <c r="BN708" t="s">
        <v>209</v>
      </c>
      <c r="BO708">
        <v>1.88477</v>
      </c>
      <c r="BP708">
        <v>1.88171</v>
      </c>
      <c r="BQ708">
        <v>1.88323</v>
      </c>
      <c r="BR708">
        <v>1.8819</v>
      </c>
      <c r="BS708">
        <v>1.88382</v>
      </c>
      <c r="BT708">
        <v>1.88309</v>
      </c>
      <c r="BU708">
        <v>1.88479</v>
      </c>
      <c r="BV708">
        <v>1.88232</v>
      </c>
      <c r="BW708" t="s">
        <v>210</v>
      </c>
      <c r="BX708" t="s">
        <v>17</v>
      </c>
      <c r="BY708" t="s">
        <v>17</v>
      </c>
      <c r="BZ708" t="s">
        <v>17</v>
      </c>
      <c r="CA708" t="s">
        <v>211</v>
      </c>
      <c r="CB708" t="s">
        <v>212</v>
      </c>
      <c r="CC708" t="s">
        <v>213</v>
      </c>
      <c r="CD708" t="s">
        <v>213</v>
      </c>
      <c r="CE708" t="s">
        <v>213</v>
      </c>
      <c r="CF708" t="s">
        <v>213</v>
      </c>
      <c r="CG708">
        <v>5</v>
      </c>
      <c r="CH708">
        <v>0</v>
      </c>
      <c r="CI708">
        <v>0</v>
      </c>
      <c r="CJ708">
        <v>0</v>
      </c>
      <c r="CK708">
        <v>0</v>
      </c>
      <c r="CL708">
        <v>2</v>
      </c>
      <c r="CM708">
        <v>1319.12</v>
      </c>
      <c r="CN708">
        <v>1.37915</v>
      </c>
      <c r="CO708">
        <v>6.6666</v>
      </c>
      <c r="CP708">
        <v>8.97778</v>
      </c>
      <c r="CQ708">
        <v>29.9992</v>
      </c>
      <c r="CR708">
        <v>8.87182</v>
      </c>
      <c r="CS708">
        <v>9.0737</v>
      </c>
      <c r="CT708">
        <v>-1</v>
      </c>
      <c r="CU708">
        <v>100</v>
      </c>
      <c r="CV708">
        <v>14.4354</v>
      </c>
      <c r="CW708">
        <v>-999.9</v>
      </c>
      <c r="CX708">
        <v>400</v>
      </c>
      <c r="CY708">
        <v>5.92113</v>
      </c>
      <c r="CZ708">
        <v>104.007</v>
      </c>
      <c r="DA708">
        <v>103.395</v>
      </c>
    </row>
    <row r="709" spans="1:105">
      <c r="A709">
        <v>695</v>
      </c>
      <c r="B709">
        <v>1551448267.5</v>
      </c>
      <c r="C709">
        <v>1968.59999990463</v>
      </c>
      <c r="D709" t="s">
        <v>1612</v>
      </c>
      <c r="E709" t="s">
        <v>1613</v>
      </c>
      <c r="F709">
        <f>J709+I709+M709*K709</f>
        <v>0</v>
      </c>
      <c r="G709">
        <f>(1000*AM709)/(L709*(AO709+273.15))</f>
        <v>0</v>
      </c>
      <c r="H709">
        <f>((G709*F709*(1-(AJ709/1000)))/(100*K709))*(0.0/60)</f>
        <v>0</v>
      </c>
      <c r="I709" t="s">
        <v>203</v>
      </c>
      <c r="J709" t="s">
        <v>204</v>
      </c>
      <c r="K709" t="s">
        <v>205</v>
      </c>
      <c r="L709" t="s">
        <v>206</v>
      </c>
      <c r="M709" t="s">
        <v>1526</v>
      </c>
      <c r="N709" t="s">
        <v>1527</v>
      </c>
      <c r="O709" t="s">
        <v>336</v>
      </c>
      <c r="Q709">
        <v>1551448267.5</v>
      </c>
      <c r="R709">
        <f>AL709*Y709*(AJ709-AK709)/(100*AF709*(1000-Y709*AJ709))</f>
        <v>0</v>
      </c>
      <c r="S709">
        <f>AL709*Y709*(AI709-AH709*(1000-Y709*AK709)/(1000-Y709*AJ709))/(100*AF709)</f>
        <v>0</v>
      </c>
      <c r="T709">
        <f>(U709/V709*100)</f>
        <v>0</v>
      </c>
      <c r="U709">
        <f>AJ709*(AM709+AN709)/1000</f>
        <v>0</v>
      </c>
      <c r="V709">
        <f>0.61365*exp(17.502*AO709/(240.97+AO709))</f>
        <v>0</v>
      </c>
      <c r="W709">
        <v>127</v>
      </c>
      <c r="X709">
        <v>9</v>
      </c>
      <c r="Y709">
        <f>IF(W709*$H$11&gt;=AA709,1.0,(AA709/(AA709-W709*$H$11)))</f>
        <v>0</v>
      </c>
      <c r="Z709">
        <f>(Y709-1)*100</f>
        <v>0</v>
      </c>
      <c r="AA709">
        <f>MAX(0,($B$11+$C$11*AR709)/(1+$D$11*AR709)*AM709/(AO709+273)*$E$11)</f>
        <v>0</v>
      </c>
      <c r="AB709">
        <f>$B$9*AS709+$C$9*AT709</f>
        <v>0</v>
      </c>
      <c r="AC709">
        <f>AB709*AD709</f>
        <v>0</v>
      </c>
      <c r="AD709">
        <f>($B$9*$D$7+$C$9*$D$7)/($B$9+$C$9)</f>
        <v>0</v>
      </c>
      <c r="AE709">
        <f>($B$9*$K$7+$C$9*$K$7)/($B$9+$C$9)</f>
        <v>0</v>
      </c>
      <c r="AF709">
        <v>10</v>
      </c>
      <c r="AG709">
        <v>1551448267.5</v>
      </c>
      <c r="AH709">
        <v>367.404</v>
      </c>
      <c r="AI709">
        <v>398.594</v>
      </c>
      <c r="AJ709">
        <v>7.49059</v>
      </c>
      <c r="AK709">
        <v>7.66403</v>
      </c>
      <c r="AL709">
        <v>1435.45</v>
      </c>
      <c r="AM709">
        <v>100.512</v>
      </c>
      <c r="AN709">
        <v>0.0251754</v>
      </c>
      <c r="AO709">
        <v>5.64406</v>
      </c>
      <c r="AP709">
        <v>999.9</v>
      </c>
      <c r="AQ709">
        <v>999.9</v>
      </c>
      <c r="AR709">
        <v>9989.38</v>
      </c>
      <c r="AS709">
        <v>0</v>
      </c>
      <c r="AT709">
        <v>478.808</v>
      </c>
      <c r="AU709">
        <v>0</v>
      </c>
      <c r="AV709" t="s">
        <v>208</v>
      </c>
      <c r="AW709">
        <v>0</v>
      </c>
      <c r="AX709">
        <v>-0.747</v>
      </c>
      <c r="AY709">
        <v>-0.067</v>
      </c>
      <c r="AZ709">
        <v>0</v>
      </c>
      <c r="BA709">
        <v>0</v>
      </c>
      <c r="BB709">
        <v>0</v>
      </c>
      <c r="BC709">
        <v>0</v>
      </c>
      <c r="BD709">
        <v>-75.7984071428571</v>
      </c>
      <c r="BE709">
        <v>20.0213862783816</v>
      </c>
      <c r="BF709">
        <v>3.54203262060433</v>
      </c>
      <c r="BG709">
        <v>0</v>
      </c>
      <c r="BH709">
        <v>-2.9442230952381</v>
      </c>
      <c r="BI709">
        <v>0.136366303975294</v>
      </c>
      <c r="BJ709">
        <v>0.0353589568694509</v>
      </c>
      <c r="BK709">
        <v>0</v>
      </c>
      <c r="BL709">
        <v>0</v>
      </c>
      <c r="BM709">
        <v>0</v>
      </c>
      <c r="BN709" t="s">
        <v>209</v>
      </c>
      <c r="BO709">
        <v>1.88477</v>
      </c>
      <c r="BP709">
        <v>1.88171</v>
      </c>
      <c r="BQ709">
        <v>1.88324</v>
      </c>
      <c r="BR709">
        <v>1.88192</v>
      </c>
      <c r="BS709">
        <v>1.88382</v>
      </c>
      <c r="BT709">
        <v>1.88309</v>
      </c>
      <c r="BU709">
        <v>1.88477</v>
      </c>
      <c r="BV709">
        <v>1.88232</v>
      </c>
      <c r="BW709" t="s">
        <v>210</v>
      </c>
      <c r="BX709" t="s">
        <v>17</v>
      </c>
      <c r="BY709" t="s">
        <v>17</v>
      </c>
      <c r="BZ709" t="s">
        <v>17</v>
      </c>
      <c r="CA709" t="s">
        <v>211</v>
      </c>
      <c r="CB709" t="s">
        <v>212</v>
      </c>
      <c r="CC709" t="s">
        <v>213</v>
      </c>
      <c r="CD709" t="s">
        <v>213</v>
      </c>
      <c r="CE709" t="s">
        <v>213</v>
      </c>
      <c r="CF709" t="s">
        <v>213</v>
      </c>
      <c r="CG709">
        <v>5</v>
      </c>
      <c r="CH709">
        <v>0</v>
      </c>
      <c r="CI709">
        <v>0</v>
      </c>
      <c r="CJ709">
        <v>0</v>
      </c>
      <c r="CK709">
        <v>0</v>
      </c>
      <c r="CL709">
        <v>2</v>
      </c>
      <c r="CM709">
        <v>1334.52</v>
      </c>
      <c r="CN709">
        <v>1.38344</v>
      </c>
      <c r="CO709">
        <v>6.66144</v>
      </c>
      <c r="CP709">
        <v>8.9723</v>
      </c>
      <c r="CQ709">
        <v>29.9993</v>
      </c>
      <c r="CR709">
        <v>8.86686</v>
      </c>
      <c r="CS709">
        <v>9.06818</v>
      </c>
      <c r="CT709">
        <v>-1</v>
      </c>
      <c r="CU709">
        <v>100</v>
      </c>
      <c r="CV709">
        <v>14.4354</v>
      </c>
      <c r="CW709">
        <v>-999.9</v>
      </c>
      <c r="CX709">
        <v>400</v>
      </c>
      <c r="CY709">
        <v>5.90016</v>
      </c>
      <c r="CZ709">
        <v>104.008</v>
      </c>
      <c r="DA709">
        <v>103.394</v>
      </c>
    </row>
    <row r="710" spans="1:105">
      <c r="A710">
        <v>696</v>
      </c>
      <c r="B710">
        <v>1551448269.5</v>
      </c>
      <c r="C710">
        <v>1970.59999990463</v>
      </c>
      <c r="D710" t="s">
        <v>1614</v>
      </c>
      <c r="E710" t="s">
        <v>1615</v>
      </c>
      <c r="F710">
        <f>J710+I710+M710*K710</f>
        <v>0</v>
      </c>
      <c r="G710">
        <f>(1000*AM710)/(L710*(AO710+273.15))</f>
        <v>0</v>
      </c>
      <c r="H710">
        <f>((G710*F710*(1-(AJ710/1000)))/(100*K710))*(0.0/60)</f>
        <v>0</v>
      </c>
      <c r="I710" t="s">
        <v>203</v>
      </c>
      <c r="J710" t="s">
        <v>204</v>
      </c>
      <c r="K710" t="s">
        <v>205</v>
      </c>
      <c r="L710" t="s">
        <v>206</v>
      </c>
      <c r="M710" t="s">
        <v>1526</v>
      </c>
      <c r="N710" t="s">
        <v>1527</v>
      </c>
      <c r="O710" t="s">
        <v>336</v>
      </c>
      <c r="Q710">
        <v>1551448269.5</v>
      </c>
      <c r="R710">
        <f>AL710*Y710*(AJ710-AK710)/(100*AF710*(1000-Y710*AJ710))</f>
        <v>0</v>
      </c>
      <c r="S710">
        <f>AL710*Y710*(AI710-AH710*(1000-Y710*AK710)/(1000-Y710*AJ710))/(100*AF710)</f>
        <v>0</v>
      </c>
      <c r="T710">
        <f>(U710/V710*100)</f>
        <v>0</v>
      </c>
      <c r="U710">
        <f>AJ710*(AM710+AN710)/1000</f>
        <v>0</v>
      </c>
      <c r="V710">
        <f>0.61365*exp(17.502*AO710/(240.97+AO710))</f>
        <v>0</v>
      </c>
      <c r="W710">
        <v>132</v>
      </c>
      <c r="X710">
        <v>9</v>
      </c>
      <c r="Y710">
        <f>IF(W710*$H$11&gt;=AA710,1.0,(AA710/(AA710-W710*$H$11)))</f>
        <v>0</v>
      </c>
      <c r="Z710">
        <f>(Y710-1)*100</f>
        <v>0</v>
      </c>
      <c r="AA710">
        <f>MAX(0,($B$11+$C$11*AR710)/(1+$D$11*AR710)*AM710/(AO710+273)*$E$11)</f>
        <v>0</v>
      </c>
      <c r="AB710">
        <f>$B$9*AS710+$C$9*AT710</f>
        <v>0</v>
      </c>
      <c r="AC710">
        <f>AB710*AD710</f>
        <v>0</v>
      </c>
      <c r="AD710">
        <f>($B$9*$D$7+$C$9*$D$7)/($B$9+$C$9)</f>
        <v>0</v>
      </c>
      <c r="AE710">
        <f>($B$9*$K$7+$C$9*$K$7)/($B$9+$C$9)</f>
        <v>0</v>
      </c>
      <c r="AF710">
        <v>10</v>
      </c>
      <c r="AG710">
        <v>1551448269.5</v>
      </c>
      <c r="AH710">
        <v>366.91</v>
      </c>
      <c r="AI710">
        <v>398.604</v>
      </c>
      <c r="AJ710">
        <v>7.49784</v>
      </c>
      <c r="AK710">
        <v>7.66307</v>
      </c>
      <c r="AL710">
        <v>1435.06</v>
      </c>
      <c r="AM710">
        <v>100.513</v>
      </c>
      <c r="AN710">
        <v>0.0248019</v>
      </c>
      <c r="AO710">
        <v>5.62454</v>
      </c>
      <c r="AP710">
        <v>999.9</v>
      </c>
      <c r="AQ710">
        <v>999.9</v>
      </c>
      <c r="AR710">
        <v>10014.4</v>
      </c>
      <c r="AS710">
        <v>0</v>
      </c>
      <c r="AT710">
        <v>522.239</v>
      </c>
      <c r="AU710">
        <v>0</v>
      </c>
      <c r="AV710" t="s">
        <v>208</v>
      </c>
      <c r="AW710">
        <v>0</v>
      </c>
      <c r="AX710">
        <v>-0.747</v>
      </c>
      <c r="AY710">
        <v>-0.067</v>
      </c>
      <c r="AZ710">
        <v>0</v>
      </c>
      <c r="BA710">
        <v>0</v>
      </c>
      <c r="BB710">
        <v>0</v>
      </c>
      <c r="BC710">
        <v>0</v>
      </c>
      <c r="BD710">
        <v>-75.7984071428571</v>
      </c>
      <c r="BE710">
        <v>20.0213862783816</v>
      </c>
      <c r="BF710">
        <v>3.54203262060433</v>
      </c>
      <c r="BG710">
        <v>0</v>
      </c>
      <c r="BH710">
        <v>-2.9442230952381</v>
      </c>
      <c r="BI710">
        <v>0.136366303975294</v>
      </c>
      <c r="BJ710">
        <v>0.0353589568694509</v>
      </c>
      <c r="BK710">
        <v>0</v>
      </c>
      <c r="BL710">
        <v>0</v>
      </c>
      <c r="BM710">
        <v>0</v>
      </c>
      <c r="BN710" t="s">
        <v>209</v>
      </c>
      <c r="BO710">
        <v>1.88477</v>
      </c>
      <c r="BP710">
        <v>1.88171</v>
      </c>
      <c r="BQ710">
        <v>1.88324</v>
      </c>
      <c r="BR710">
        <v>1.88191</v>
      </c>
      <c r="BS710">
        <v>1.88382</v>
      </c>
      <c r="BT710">
        <v>1.88309</v>
      </c>
      <c r="BU710">
        <v>1.88477</v>
      </c>
      <c r="BV710">
        <v>1.88232</v>
      </c>
      <c r="BW710" t="s">
        <v>210</v>
      </c>
      <c r="BX710" t="s">
        <v>17</v>
      </c>
      <c r="BY710" t="s">
        <v>17</v>
      </c>
      <c r="BZ710" t="s">
        <v>17</v>
      </c>
      <c r="CA710" t="s">
        <v>211</v>
      </c>
      <c r="CB710" t="s">
        <v>212</v>
      </c>
      <c r="CC710" t="s">
        <v>213</v>
      </c>
      <c r="CD710" t="s">
        <v>213</v>
      </c>
      <c r="CE710" t="s">
        <v>213</v>
      </c>
      <c r="CF710" t="s">
        <v>213</v>
      </c>
      <c r="CG710">
        <v>5</v>
      </c>
      <c r="CH710">
        <v>0</v>
      </c>
      <c r="CI710">
        <v>0</v>
      </c>
      <c r="CJ710">
        <v>0</v>
      </c>
      <c r="CK710">
        <v>0</v>
      </c>
      <c r="CL710">
        <v>2</v>
      </c>
      <c r="CM710">
        <v>1330.79</v>
      </c>
      <c r="CN710">
        <v>1.37486</v>
      </c>
      <c r="CO710">
        <v>6.65607</v>
      </c>
      <c r="CP710">
        <v>8.96677</v>
      </c>
      <c r="CQ710">
        <v>29.9993</v>
      </c>
      <c r="CR710">
        <v>8.8622</v>
      </c>
      <c r="CS710">
        <v>9.06264</v>
      </c>
      <c r="CT710">
        <v>-1</v>
      </c>
      <c r="CU710">
        <v>100</v>
      </c>
      <c r="CV710">
        <v>14.4354</v>
      </c>
      <c r="CW710">
        <v>-999.9</v>
      </c>
      <c r="CX710">
        <v>400</v>
      </c>
      <c r="CY710">
        <v>5.86904</v>
      </c>
      <c r="CZ710">
        <v>104.01</v>
      </c>
      <c r="DA710">
        <v>103.395</v>
      </c>
    </row>
    <row r="711" spans="1:105">
      <c r="A711">
        <v>697</v>
      </c>
      <c r="B711">
        <v>1551448271.5</v>
      </c>
      <c r="C711">
        <v>1972.59999990463</v>
      </c>
      <c r="D711" t="s">
        <v>1616</v>
      </c>
      <c r="E711" t="s">
        <v>1617</v>
      </c>
      <c r="F711">
        <f>J711+I711+M711*K711</f>
        <v>0</v>
      </c>
      <c r="G711">
        <f>(1000*AM711)/(L711*(AO711+273.15))</f>
        <v>0</v>
      </c>
      <c r="H711">
        <f>((G711*F711*(1-(AJ711/1000)))/(100*K711))*(0.0/60)</f>
        <v>0</v>
      </c>
      <c r="I711" t="s">
        <v>203</v>
      </c>
      <c r="J711" t="s">
        <v>204</v>
      </c>
      <c r="K711" t="s">
        <v>205</v>
      </c>
      <c r="L711" t="s">
        <v>206</v>
      </c>
      <c r="M711" t="s">
        <v>1526</v>
      </c>
      <c r="N711" t="s">
        <v>1527</v>
      </c>
      <c r="O711" t="s">
        <v>336</v>
      </c>
      <c r="Q711">
        <v>1551448271.5</v>
      </c>
      <c r="R711">
        <f>AL711*Y711*(AJ711-AK711)/(100*AF711*(1000-Y711*AJ711))</f>
        <v>0</v>
      </c>
      <c r="S711">
        <f>AL711*Y711*(AI711-AH711*(1000-Y711*AK711)/(1000-Y711*AJ711))/(100*AF711)</f>
        <v>0</v>
      </c>
      <c r="T711">
        <f>(U711/V711*100)</f>
        <v>0</v>
      </c>
      <c r="U711">
        <f>AJ711*(AM711+AN711)/1000</f>
        <v>0</v>
      </c>
      <c r="V711">
        <f>0.61365*exp(17.502*AO711/(240.97+AO711))</f>
        <v>0</v>
      </c>
      <c r="W711">
        <v>148</v>
      </c>
      <c r="X711">
        <v>10</v>
      </c>
      <c r="Y711">
        <f>IF(W711*$H$11&gt;=AA711,1.0,(AA711/(AA711-W711*$H$11)))</f>
        <v>0</v>
      </c>
      <c r="Z711">
        <f>(Y711-1)*100</f>
        <v>0</v>
      </c>
      <c r="AA711">
        <f>MAX(0,($B$11+$C$11*AR711)/(1+$D$11*AR711)*AM711/(AO711+273)*$E$11)</f>
        <v>0</v>
      </c>
      <c r="AB711">
        <f>$B$9*AS711+$C$9*AT711</f>
        <v>0</v>
      </c>
      <c r="AC711">
        <f>AB711*AD711</f>
        <v>0</v>
      </c>
      <c r="AD711">
        <f>($B$9*$D$7+$C$9*$D$7)/($B$9+$C$9)</f>
        <v>0</v>
      </c>
      <c r="AE711">
        <f>($B$9*$K$7+$C$9*$K$7)/($B$9+$C$9)</f>
        <v>0</v>
      </c>
      <c r="AF711">
        <v>10</v>
      </c>
      <c r="AG711">
        <v>1551448271.5</v>
      </c>
      <c r="AH711">
        <v>366.42</v>
      </c>
      <c r="AI711">
        <v>398.611</v>
      </c>
      <c r="AJ711">
        <v>7.50924</v>
      </c>
      <c r="AK711">
        <v>7.66153</v>
      </c>
      <c r="AL711">
        <v>1434.83</v>
      </c>
      <c r="AM711">
        <v>100.514</v>
      </c>
      <c r="AN711">
        <v>0.0244459</v>
      </c>
      <c r="AO711">
        <v>5.62781</v>
      </c>
      <c r="AP711">
        <v>999.9</v>
      </c>
      <c r="AQ711">
        <v>999.9</v>
      </c>
      <c r="AR711">
        <v>10003.8</v>
      </c>
      <c r="AS711">
        <v>0</v>
      </c>
      <c r="AT711">
        <v>561.487</v>
      </c>
      <c r="AU711">
        <v>0</v>
      </c>
      <c r="AV711" t="s">
        <v>208</v>
      </c>
      <c r="AW711">
        <v>0</v>
      </c>
      <c r="AX711">
        <v>-0.747</v>
      </c>
      <c r="AY711">
        <v>-0.067</v>
      </c>
      <c r="AZ711">
        <v>0</v>
      </c>
      <c r="BA711">
        <v>0</v>
      </c>
      <c r="BB711">
        <v>0</v>
      </c>
      <c r="BC711">
        <v>0</v>
      </c>
      <c r="BD711">
        <v>-75.7984071428571</v>
      </c>
      <c r="BE711">
        <v>20.0213862783816</v>
      </c>
      <c r="BF711">
        <v>3.54203262060433</v>
      </c>
      <c r="BG711">
        <v>0</v>
      </c>
      <c r="BH711">
        <v>-2.9442230952381</v>
      </c>
      <c r="BI711">
        <v>0.136366303975294</v>
      </c>
      <c r="BJ711">
        <v>0.0353589568694509</v>
      </c>
      <c r="BK711">
        <v>0</v>
      </c>
      <c r="BL711">
        <v>0</v>
      </c>
      <c r="BM711">
        <v>0</v>
      </c>
      <c r="BN711" t="s">
        <v>209</v>
      </c>
      <c r="BO711">
        <v>1.88477</v>
      </c>
      <c r="BP711">
        <v>1.88171</v>
      </c>
      <c r="BQ711">
        <v>1.88324</v>
      </c>
      <c r="BR711">
        <v>1.88191</v>
      </c>
      <c r="BS711">
        <v>1.88383</v>
      </c>
      <c r="BT711">
        <v>1.88309</v>
      </c>
      <c r="BU711">
        <v>1.88478</v>
      </c>
      <c r="BV711">
        <v>1.88232</v>
      </c>
      <c r="BW711" t="s">
        <v>210</v>
      </c>
      <c r="BX711" t="s">
        <v>17</v>
      </c>
      <c r="BY711" t="s">
        <v>17</v>
      </c>
      <c r="BZ711" t="s">
        <v>17</v>
      </c>
      <c r="CA711" t="s">
        <v>211</v>
      </c>
      <c r="CB711" t="s">
        <v>212</v>
      </c>
      <c r="CC711" t="s">
        <v>213</v>
      </c>
      <c r="CD711" t="s">
        <v>213</v>
      </c>
      <c r="CE711" t="s">
        <v>213</v>
      </c>
      <c r="CF711" t="s">
        <v>213</v>
      </c>
      <c r="CG711">
        <v>5</v>
      </c>
      <c r="CH711">
        <v>0</v>
      </c>
      <c r="CI711">
        <v>0</v>
      </c>
      <c r="CJ711">
        <v>0</v>
      </c>
      <c r="CK711">
        <v>0</v>
      </c>
      <c r="CL711">
        <v>2</v>
      </c>
      <c r="CM711">
        <v>1318.71</v>
      </c>
      <c r="CN711">
        <v>1.37486</v>
      </c>
      <c r="CO711">
        <v>6.65099</v>
      </c>
      <c r="CP711">
        <v>8.961</v>
      </c>
      <c r="CQ711">
        <v>29.9993</v>
      </c>
      <c r="CR711">
        <v>8.85726</v>
      </c>
      <c r="CS711">
        <v>9.0571</v>
      </c>
      <c r="CT711">
        <v>-1</v>
      </c>
      <c r="CU711">
        <v>100</v>
      </c>
      <c r="CV711">
        <v>14.4354</v>
      </c>
      <c r="CW711">
        <v>-999.9</v>
      </c>
      <c r="CX711">
        <v>400</v>
      </c>
      <c r="CY711">
        <v>5.83961</v>
      </c>
      <c r="CZ711">
        <v>104.011</v>
      </c>
      <c r="DA711">
        <v>103.395</v>
      </c>
    </row>
    <row r="712" spans="1:105">
      <c r="A712">
        <v>698</v>
      </c>
      <c r="B712">
        <v>1551448273.5</v>
      </c>
      <c r="C712">
        <v>1974.59999990463</v>
      </c>
      <c r="D712" t="s">
        <v>1618</v>
      </c>
      <c r="E712" t="s">
        <v>1619</v>
      </c>
      <c r="F712">
        <f>J712+I712+M712*K712</f>
        <v>0</v>
      </c>
      <c r="G712">
        <f>(1000*AM712)/(L712*(AO712+273.15))</f>
        <v>0</v>
      </c>
      <c r="H712">
        <f>((G712*F712*(1-(AJ712/1000)))/(100*K712))*(0.0/60)</f>
        <v>0</v>
      </c>
      <c r="I712" t="s">
        <v>203</v>
      </c>
      <c r="J712" t="s">
        <v>204</v>
      </c>
      <c r="K712" t="s">
        <v>205</v>
      </c>
      <c r="L712" t="s">
        <v>206</v>
      </c>
      <c r="M712" t="s">
        <v>1526</v>
      </c>
      <c r="N712" t="s">
        <v>1527</v>
      </c>
      <c r="O712" t="s">
        <v>336</v>
      </c>
      <c r="Q712">
        <v>1551448273.5</v>
      </c>
      <c r="R712">
        <f>AL712*Y712*(AJ712-AK712)/(100*AF712*(1000-Y712*AJ712))</f>
        <v>0</v>
      </c>
      <c r="S712">
        <f>AL712*Y712*(AI712-AH712*(1000-Y712*AK712)/(1000-Y712*AJ712))/(100*AF712)</f>
        <v>0</v>
      </c>
      <c r="T712">
        <f>(U712/V712*100)</f>
        <v>0</v>
      </c>
      <c r="U712">
        <f>AJ712*(AM712+AN712)/1000</f>
        <v>0</v>
      </c>
      <c r="V712">
        <f>0.61365*exp(17.502*AO712/(240.97+AO712))</f>
        <v>0</v>
      </c>
      <c r="W712">
        <v>146</v>
      </c>
      <c r="X712">
        <v>10</v>
      </c>
      <c r="Y712">
        <f>IF(W712*$H$11&gt;=AA712,1.0,(AA712/(AA712-W712*$H$11)))</f>
        <v>0</v>
      </c>
      <c r="Z712">
        <f>(Y712-1)*100</f>
        <v>0</v>
      </c>
      <c r="AA712">
        <f>MAX(0,($B$11+$C$11*AR712)/(1+$D$11*AR712)*AM712/(AO712+273)*$E$11)</f>
        <v>0</v>
      </c>
      <c r="AB712">
        <f>$B$9*AS712+$C$9*AT712</f>
        <v>0</v>
      </c>
      <c r="AC712">
        <f>AB712*AD712</f>
        <v>0</v>
      </c>
      <c r="AD712">
        <f>($B$9*$D$7+$C$9*$D$7)/($B$9+$C$9)</f>
        <v>0</v>
      </c>
      <c r="AE712">
        <f>($B$9*$K$7+$C$9*$K$7)/($B$9+$C$9)</f>
        <v>0</v>
      </c>
      <c r="AF712">
        <v>10</v>
      </c>
      <c r="AG712">
        <v>1551448273.5</v>
      </c>
      <c r="AH712">
        <v>366.006</v>
      </c>
      <c r="AI712">
        <v>398.608</v>
      </c>
      <c r="AJ712">
        <v>7.51933</v>
      </c>
      <c r="AK712">
        <v>7.66097</v>
      </c>
      <c r="AL712">
        <v>1434.73</v>
      </c>
      <c r="AM712">
        <v>100.514</v>
      </c>
      <c r="AN712">
        <v>0.0242808</v>
      </c>
      <c r="AO712">
        <v>5.63657</v>
      </c>
      <c r="AP712">
        <v>999.9</v>
      </c>
      <c r="AQ712">
        <v>999.9</v>
      </c>
      <c r="AR712">
        <v>10002.5</v>
      </c>
      <c r="AS712">
        <v>0</v>
      </c>
      <c r="AT712">
        <v>570.332</v>
      </c>
      <c r="AU712">
        <v>0</v>
      </c>
      <c r="AV712" t="s">
        <v>208</v>
      </c>
      <c r="AW712">
        <v>0</v>
      </c>
      <c r="AX712">
        <v>-0.747</v>
      </c>
      <c r="AY712">
        <v>-0.067</v>
      </c>
      <c r="AZ712">
        <v>0</v>
      </c>
      <c r="BA712">
        <v>0</v>
      </c>
      <c r="BB712">
        <v>0</v>
      </c>
      <c r="BC712">
        <v>0</v>
      </c>
      <c r="BD712">
        <v>-75.7984071428571</v>
      </c>
      <c r="BE712">
        <v>20.0213862783816</v>
      </c>
      <c r="BF712">
        <v>3.54203262060433</v>
      </c>
      <c r="BG712">
        <v>0</v>
      </c>
      <c r="BH712">
        <v>-2.9442230952381</v>
      </c>
      <c r="BI712">
        <v>0.136366303975294</v>
      </c>
      <c r="BJ712">
        <v>0.0353589568694509</v>
      </c>
      <c r="BK712">
        <v>0</v>
      </c>
      <c r="BL712">
        <v>0</v>
      </c>
      <c r="BM712">
        <v>0</v>
      </c>
      <c r="BN712" t="s">
        <v>209</v>
      </c>
      <c r="BO712">
        <v>1.88477</v>
      </c>
      <c r="BP712">
        <v>1.88171</v>
      </c>
      <c r="BQ712">
        <v>1.88324</v>
      </c>
      <c r="BR712">
        <v>1.88194</v>
      </c>
      <c r="BS712">
        <v>1.88385</v>
      </c>
      <c r="BT712">
        <v>1.88309</v>
      </c>
      <c r="BU712">
        <v>1.88481</v>
      </c>
      <c r="BV712">
        <v>1.88232</v>
      </c>
      <c r="BW712" t="s">
        <v>210</v>
      </c>
      <c r="BX712" t="s">
        <v>17</v>
      </c>
      <c r="BY712" t="s">
        <v>17</v>
      </c>
      <c r="BZ712" t="s">
        <v>17</v>
      </c>
      <c r="CA712" t="s">
        <v>211</v>
      </c>
      <c r="CB712" t="s">
        <v>212</v>
      </c>
      <c r="CC712" t="s">
        <v>213</v>
      </c>
      <c r="CD712" t="s">
        <v>213</v>
      </c>
      <c r="CE712" t="s">
        <v>213</v>
      </c>
      <c r="CF712" t="s">
        <v>213</v>
      </c>
      <c r="CG712">
        <v>5</v>
      </c>
      <c r="CH712">
        <v>0</v>
      </c>
      <c r="CI712">
        <v>0</v>
      </c>
      <c r="CJ712">
        <v>0</v>
      </c>
      <c r="CK712">
        <v>0</v>
      </c>
      <c r="CL712">
        <v>2</v>
      </c>
      <c r="CM712">
        <v>1320.09</v>
      </c>
      <c r="CN712">
        <v>1.38773</v>
      </c>
      <c r="CO712">
        <v>6.64651</v>
      </c>
      <c r="CP712">
        <v>8.95521</v>
      </c>
      <c r="CQ712">
        <v>29.9993</v>
      </c>
      <c r="CR712">
        <v>8.85257</v>
      </c>
      <c r="CS712">
        <v>9.05157</v>
      </c>
      <c r="CT712">
        <v>-1</v>
      </c>
      <c r="CU712">
        <v>100</v>
      </c>
      <c r="CV712">
        <v>14.4354</v>
      </c>
      <c r="CW712">
        <v>-999.9</v>
      </c>
      <c r="CX712">
        <v>400</v>
      </c>
      <c r="CY712">
        <v>5.80754</v>
      </c>
      <c r="CZ712">
        <v>104.011</v>
      </c>
      <c r="DA712">
        <v>103.396</v>
      </c>
    </row>
    <row r="713" spans="1:105">
      <c r="A713">
        <v>699</v>
      </c>
      <c r="B713">
        <v>1551448275.5</v>
      </c>
      <c r="C713">
        <v>1976.59999990463</v>
      </c>
      <c r="D713" t="s">
        <v>1620</v>
      </c>
      <c r="E713" t="s">
        <v>1621</v>
      </c>
      <c r="F713">
        <f>J713+I713+M713*K713</f>
        <v>0</v>
      </c>
      <c r="G713">
        <f>(1000*AM713)/(L713*(AO713+273.15))</f>
        <v>0</v>
      </c>
      <c r="H713">
        <f>((G713*F713*(1-(AJ713/1000)))/(100*K713))*(0.0/60)</f>
        <v>0</v>
      </c>
      <c r="I713" t="s">
        <v>203</v>
      </c>
      <c r="J713" t="s">
        <v>204</v>
      </c>
      <c r="K713" t="s">
        <v>205</v>
      </c>
      <c r="L713" t="s">
        <v>206</v>
      </c>
      <c r="M713" t="s">
        <v>1526</v>
      </c>
      <c r="N713" t="s">
        <v>1527</v>
      </c>
      <c r="O713" t="s">
        <v>336</v>
      </c>
      <c r="Q713">
        <v>1551448275.5</v>
      </c>
      <c r="R713">
        <f>AL713*Y713*(AJ713-AK713)/(100*AF713*(1000-Y713*AJ713))</f>
        <v>0</v>
      </c>
      <c r="S713">
        <f>AL713*Y713*(AI713-AH713*(1000-Y713*AK713)/(1000-Y713*AJ713))/(100*AF713)</f>
        <v>0</v>
      </c>
      <c r="T713">
        <f>(U713/V713*100)</f>
        <v>0</v>
      </c>
      <c r="U713">
        <f>AJ713*(AM713+AN713)/1000</f>
        <v>0</v>
      </c>
      <c r="V713">
        <f>0.61365*exp(17.502*AO713/(240.97+AO713))</f>
        <v>0</v>
      </c>
      <c r="W713">
        <v>146</v>
      </c>
      <c r="X713">
        <v>10</v>
      </c>
      <c r="Y713">
        <f>IF(W713*$H$11&gt;=AA713,1.0,(AA713/(AA713-W713*$H$11)))</f>
        <v>0</v>
      </c>
      <c r="Z713">
        <f>(Y713-1)*100</f>
        <v>0</v>
      </c>
      <c r="AA713">
        <f>MAX(0,($B$11+$C$11*AR713)/(1+$D$11*AR713)*AM713/(AO713+273)*$E$11)</f>
        <v>0</v>
      </c>
      <c r="AB713">
        <f>$B$9*AS713+$C$9*AT713</f>
        <v>0</v>
      </c>
      <c r="AC713">
        <f>AB713*AD713</f>
        <v>0</v>
      </c>
      <c r="AD713">
        <f>($B$9*$D$7+$C$9*$D$7)/($B$9+$C$9)</f>
        <v>0</v>
      </c>
      <c r="AE713">
        <f>($B$9*$K$7+$C$9*$K$7)/($B$9+$C$9)</f>
        <v>0</v>
      </c>
      <c r="AF713">
        <v>10</v>
      </c>
      <c r="AG713">
        <v>1551448275.5</v>
      </c>
      <c r="AH713">
        <v>365.585</v>
      </c>
      <c r="AI713">
        <v>398.583</v>
      </c>
      <c r="AJ713">
        <v>7.53248</v>
      </c>
      <c r="AK713">
        <v>7.66076</v>
      </c>
      <c r="AL713">
        <v>1435.26</v>
      </c>
      <c r="AM713">
        <v>100.512</v>
      </c>
      <c r="AN713">
        <v>0.0242952</v>
      </c>
      <c r="AO713">
        <v>5.64425</v>
      </c>
      <c r="AP713">
        <v>999.9</v>
      </c>
      <c r="AQ713">
        <v>999.9</v>
      </c>
      <c r="AR713">
        <v>10014.4</v>
      </c>
      <c r="AS713">
        <v>0</v>
      </c>
      <c r="AT713">
        <v>571.817</v>
      </c>
      <c r="AU713">
        <v>0</v>
      </c>
      <c r="AV713" t="s">
        <v>208</v>
      </c>
      <c r="AW713">
        <v>0</v>
      </c>
      <c r="AX713">
        <v>-0.747</v>
      </c>
      <c r="AY713">
        <v>-0.067</v>
      </c>
      <c r="AZ713">
        <v>0</v>
      </c>
      <c r="BA713">
        <v>0</v>
      </c>
      <c r="BB713">
        <v>0</v>
      </c>
      <c r="BC713">
        <v>0</v>
      </c>
      <c r="BD713">
        <v>-75.7984071428571</v>
      </c>
      <c r="BE713">
        <v>20.0213862783816</v>
      </c>
      <c r="BF713">
        <v>3.54203262060433</v>
      </c>
      <c r="BG713">
        <v>0</v>
      </c>
      <c r="BH713">
        <v>-2.9442230952381</v>
      </c>
      <c r="BI713">
        <v>0.136366303975294</v>
      </c>
      <c r="BJ713">
        <v>0.0353589568694509</v>
      </c>
      <c r="BK713">
        <v>0</v>
      </c>
      <c r="BL713">
        <v>0</v>
      </c>
      <c r="BM713">
        <v>0</v>
      </c>
      <c r="BN713" t="s">
        <v>209</v>
      </c>
      <c r="BO713">
        <v>1.88477</v>
      </c>
      <c r="BP713">
        <v>1.88171</v>
      </c>
      <c r="BQ713">
        <v>1.88324</v>
      </c>
      <c r="BR713">
        <v>1.88193</v>
      </c>
      <c r="BS713">
        <v>1.88385</v>
      </c>
      <c r="BT713">
        <v>1.88309</v>
      </c>
      <c r="BU713">
        <v>1.88481</v>
      </c>
      <c r="BV713">
        <v>1.88232</v>
      </c>
      <c r="BW713" t="s">
        <v>210</v>
      </c>
      <c r="BX713" t="s">
        <v>17</v>
      </c>
      <c r="BY713" t="s">
        <v>17</v>
      </c>
      <c r="BZ713" t="s">
        <v>17</v>
      </c>
      <c r="CA713" t="s">
        <v>211</v>
      </c>
      <c r="CB713" t="s">
        <v>212</v>
      </c>
      <c r="CC713" t="s">
        <v>213</v>
      </c>
      <c r="CD713" t="s">
        <v>213</v>
      </c>
      <c r="CE713" t="s">
        <v>213</v>
      </c>
      <c r="CF713" t="s">
        <v>213</v>
      </c>
      <c r="CG713">
        <v>5</v>
      </c>
      <c r="CH713">
        <v>0</v>
      </c>
      <c r="CI713">
        <v>0</v>
      </c>
      <c r="CJ713">
        <v>0</v>
      </c>
      <c r="CK713">
        <v>0</v>
      </c>
      <c r="CL713">
        <v>2</v>
      </c>
      <c r="CM713">
        <v>1320.68</v>
      </c>
      <c r="CN713">
        <v>1.39845</v>
      </c>
      <c r="CO713">
        <v>6.64179</v>
      </c>
      <c r="CP713">
        <v>8.94967</v>
      </c>
      <c r="CQ713">
        <v>29.9991</v>
      </c>
      <c r="CR713">
        <v>8.84764</v>
      </c>
      <c r="CS713">
        <v>9.04605</v>
      </c>
      <c r="CT713">
        <v>-1</v>
      </c>
      <c r="CU713">
        <v>100</v>
      </c>
      <c r="CV713">
        <v>14.4354</v>
      </c>
      <c r="CW713">
        <v>-999.9</v>
      </c>
      <c r="CX713">
        <v>400</v>
      </c>
      <c r="CY713">
        <v>5.77364</v>
      </c>
      <c r="CZ713">
        <v>104.012</v>
      </c>
      <c r="DA713">
        <v>103.397</v>
      </c>
    </row>
    <row r="714" spans="1:105">
      <c r="A714">
        <v>700</v>
      </c>
      <c r="B714">
        <v>1551448277.5</v>
      </c>
      <c r="C714">
        <v>1978.59999990463</v>
      </c>
      <c r="D714" t="s">
        <v>1622</v>
      </c>
      <c r="E714" t="s">
        <v>1623</v>
      </c>
      <c r="F714">
        <f>J714+I714+M714*K714</f>
        <v>0</v>
      </c>
      <c r="G714">
        <f>(1000*AM714)/(L714*(AO714+273.15))</f>
        <v>0</v>
      </c>
      <c r="H714">
        <f>((G714*F714*(1-(AJ714/1000)))/(100*K714))*(0.0/60)</f>
        <v>0</v>
      </c>
      <c r="I714" t="s">
        <v>203</v>
      </c>
      <c r="J714" t="s">
        <v>204</v>
      </c>
      <c r="K714" t="s">
        <v>205</v>
      </c>
      <c r="L714" t="s">
        <v>206</v>
      </c>
      <c r="M714" t="s">
        <v>1526</v>
      </c>
      <c r="N714" t="s">
        <v>1527</v>
      </c>
      <c r="O714" t="s">
        <v>336</v>
      </c>
      <c r="Q714">
        <v>1551448277.5</v>
      </c>
      <c r="R714">
        <f>AL714*Y714*(AJ714-AK714)/(100*AF714*(1000-Y714*AJ714))</f>
        <v>0</v>
      </c>
      <c r="S714">
        <f>AL714*Y714*(AI714-AH714*(1000-Y714*AK714)/(1000-Y714*AJ714))/(100*AF714)</f>
        <v>0</v>
      </c>
      <c r="T714">
        <f>(U714/V714*100)</f>
        <v>0</v>
      </c>
      <c r="U714">
        <f>AJ714*(AM714+AN714)/1000</f>
        <v>0</v>
      </c>
      <c r="V714">
        <f>0.61365*exp(17.502*AO714/(240.97+AO714))</f>
        <v>0</v>
      </c>
      <c r="W714">
        <v>127</v>
      </c>
      <c r="X714">
        <v>9</v>
      </c>
      <c r="Y714">
        <f>IF(W714*$H$11&gt;=AA714,1.0,(AA714/(AA714-W714*$H$11)))</f>
        <v>0</v>
      </c>
      <c r="Z714">
        <f>(Y714-1)*100</f>
        <v>0</v>
      </c>
      <c r="AA714">
        <f>MAX(0,($B$11+$C$11*AR714)/(1+$D$11*AR714)*AM714/(AO714+273)*$E$11)</f>
        <v>0</v>
      </c>
      <c r="AB714">
        <f>$B$9*AS714+$C$9*AT714</f>
        <v>0</v>
      </c>
      <c r="AC714">
        <f>AB714*AD714</f>
        <v>0</v>
      </c>
      <c r="AD714">
        <f>($B$9*$D$7+$C$9*$D$7)/($B$9+$C$9)</f>
        <v>0</v>
      </c>
      <c r="AE714">
        <f>($B$9*$K$7+$C$9*$K$7)/($B$9+$C$9)</f>
        <v>0</v>
      </c>
      <c r="AF714">
        <v>10</v>
      </c>
      <c r="AG714">
        <v>1551448277.5</v>
      </c>
      <c r="AH714">
        <v>365.076</v>
      </c>
      <c r="AI714">
        <v>398.576</v>
      </c>
      <c r="AJ714">
        <v>7.54207</v>
      </c>
      <c r="AK714">
        <v>7.65966</v>
      </c>
      <c r="AL714">
        <v>1435.25</v>
      </c>
      <c r="AM714">
        <v>100.512</v>
      </c>
      <c r="AN714">
        <v>0.0248173</v>
      </c>
      <c r="AO714">
        <v>5.64796</v>
      </c>
      <c r="AP714">
        <v>999.9</v>
      </c>
      <c r="AQ714">
        <v>999.9</v>
      </c>
      <c r="AR714">
        <v>10001.9</v>
      </c>
      <c r="AS714">
        <v>0</v>
      </c>
      <c r="AT714">
        <v>573.111</v>
      </c>
      <c r="AU714">
        <v>0</v>
      </c>
      <c r="AV714" t="s">
        <v>208</v>
      </c>
      <c r="AW714">
        <v>0</v>
      </c>
      <c r="AX714">
        <v>-0.747</v>
      </c>
      <c r="AY714">
        <v>-0.067</v>
      </c>
      <c r="AZ714">
        <v>0</v>
      </c>
      <c r="BA714">
        <v>0</v>
      </c>
      <c r="BB714">
        <v>0</v>
      </c>
      <c r="BC714">
        <v>0</v>
      </c>
      <c r="BD714">
        <v>-75.7984071428571</v>
      </c>
      <c r="BE714">
        <v>20.0213862783816</v>
      </c>
      <c r="BF714">
        <v>3.54203262060433</v>
      </c>
      <c r="BG714">
        <v>0</v>
      </c>
      <c r="BH714">
        <v>-2.9442230952381</v>
      </c>
      <c r="BI714">
        <v>0.136366303975294</v>
      </c>
      <c r="BJ714">
        <v>0.0353589568694509</v>
      </c>
      <c r="BK714">
        <v>0</v>
      </c>
      <c r="BL714">
        <v>0</v>
      </c>
      <c r="BM714">
        <v>0</v>
      </c>
      <c r="BN714" t="s">
        <v>209</v>
      </c>
      <c r="BO714">
        <v>1.88477</v>
      </c>
      <c r="BP714">
        <v>1.88171</v>
      </c>
      <c r="BQ714">
        <v>1.88324</v>
      </c>
      <c r="BR714">
        <v>1.88192</v>
      </c>
      <c r="BS714">
        <v>1.88385</v>
      </c>
      <c r="BT714">
        <v>1.88309</v>
      </c>
      <c r="BU714">
        <v>1.8848</v>
      </c>
      <c r="BV714">
        <v>1.88232</v>
      </c>
      <c r="BW714" t="s">
        <v>210</v>
      </c>
      <c r="BX714" t="s">
        <v>17</v>
      </c>
      <c r="BY714" t="s">
        <v>17</v>
      </c>
      <c r="BZ714" t="s">
        <v>17</v>
      </c>
      <c r="CA714" t="s">
        <v>211</v>
      </c>
      <c r="CB714" t="s">
        <v>212</v>
      </c>
      <c r="CC714" t="s">
        <v>213</v>
      </c>
      <c r="CD714" t="s">
        <v>213</v>
      </c>
      <c r="CE714" t="s">
        <v>213</v>
      </c>
      <c r="CF714" t="s">
        <v>213</v>
      </c>
      <c r="CG714">
        <v>5</v>
      </c>
      <c r="CH714">
        <v>0</v>
      </c>
      <c r="CI714">
        <v>0</v>
      </c>
      <c r="CJ714">
        <v>0</v>
      </c>
      <c r="CK714">
        <v>0</v>
      </c>
      <c r="CL714">
        <v>2</v>
      </c>
      <c r="CM714">
        <v>1334.2</v>
      </c>
      <c r="CN714">
        <v>1.40274</v>
      </c>
      <c r="CO714">
        <v>6.63658</v>
      </c>
      <c r="CP714">
        <v>8.94415</v>
      </c>
      <c r="CQ714">
        <v>29.9991</v>
      </c>
      <c r="CR714">
        <v>8.8427</v>
      </c>
      <c r="CS714">
        <v>9.04053</v>
      </c>
      <c r="CT714">
        <v>-1</v>
      </c>
      <c r="CU714">
        <v>100</v>
      </c>
      <c r="CV714">
        <v>14.4354</v>
      </c>
      <c r="CW714">
        <v>-999.9</v>
      </c>
      <c r="CX714">
        <v>400</v>
      </c>
      <c r="CY714">
        <v>5.7477</v>
      </c>
      <c r="CZ714">
        <v>104.013</v>
      </c>
      <c r="DA714">
        <v>103.398</v>
      </c>
    </row>
    <row r="715" spans="1:105">
      <c r="A715">
        <v>701</v>
      </c>
      <c r="B715">
        <v>1551448279.5</v>
      </c>
      <c r="C715">
        <v>1980.59999990463</v>
      </c>
      <c r="D715" t="s">
        <v>1624</v>
      </c>
      <c r="E715" t="s">
        <v>1625</v>
      </c>
      <c r="F715">
        <f>J715+I715+M715*K715</f>
        <v>0</v>
      </c>
      <c r="G715">
        <f>(1000*AM715)/(L715*(AO715+273.15))</f>
        <v>0</v>
      </c>
      <c r="H715">
        <f>((G715*F715*(1-(AJ715/1000)))/(100*K715))*(0.0/60)</f>
        <v>0</v>
      </c>
      <c r="I715" t="s">
        <v>203</v>
      </c>
      <c r="J715" t="s">
        <v>204</v>
      </c>
      <c r="K715" t="s">
        <v>205</v>
      </c>
      <c r="L715" t="s">
        <v>206</v>
      </c>
      <c r="M715" t="s">
        <v>1526</v>
      </c>
      <c r="N715" t="s">
        <v>1527</v>
      </c>
      <c r="O715" t="s">
        <v>336</v>
      </c>
      <c r="Q715">
        <v>1551448279.5</v>
      </c>
      <c r="R715">
        <f>AL715*Y715*(AJ715-AK715)/(100*AF715*(1000-Y715*AJ715))</f>
        <v>0</v>
      </c>
      <c r="S715">
        <f>AL715*Y715*(AI715-AH715*(1000-Y715*AK715)/(1000-Y715*AJ715))/(100*AF715)</f>
        <v>0</v>
      </c>
      <c r="T715">
        <f>(U715/V715*100)</f>
        <v>0</v>
      </c>
      <c r="U715">
        <f>AJ715*(AM715+AN715)/1000</f>
        <v>0</v>
      </c>
      <c r="V715">
        <f>0.61365*exp(17.502*AO715/(240.97+AO715))</f>
        <v>0</v>
      </c>
      <c r="W715">
        <v>130</v>
      </c>
      <c r="X715">
        <v>9</v>
      </c>
      <c r="Y715">
        <f>IF(W715*$H$11&gt;=AA715,1.0,(AA715/(AA715-W715*$H$11)))</f>
        <v>0</v>
      </c>
      <c r="Z715">
        <f>(Y715-1)*100</f>
        <v>0</v>
      </c>
      <c r="AA715">
        <f>MAX(0,($B$11+$C$11*AR715)/(1+$D$11*AR715)*AM715/(AO715+273)*$E$11)</f>
        <v>0</v>
      </c>
      <c r="AB715">
        <f>$B$9*AS715+$C$9*AT715</f>
        <v>0</v>
      </c>
      <c r="AC715">
        <f>AB715*AD715</f>
        <v>0</v>
      </c>
      <c r="AD715">
        <f>($B$9*$D$7+$C$9*$D$7)/($B$9+$C$9)</f>
        <v>0</v>
      </c>
      <c r="AE715">
        <f>($B$9*$K$7+$C$9*$K$7)/($B$9+$C$9)</f>
        <v>0</v>
      </c>
      <c r="AF715">
        <v>10</v>
      </c>
      <c r="AG715">
        <v>1551448279.5</v>
      </c>
      <c r="AH715">
        <v>364.579</v>
      </c>
      <c r="AI715">
        <v>398.626</v>
      </c>
      <c r="AJ715">
        <v>7.54681</v>
      </c>
      <c r="AK715">
        <v>7.65869</v>
      </c>
      <c r="AL715">
        <v>1434.82</v>
      </c>
      <c r="AM715">
        <v>100.513</v>
      </c>
      <c r="AN715">
        <v>0.0251785</v>
      </c>
      <c r="AO715">
        <v>5.64088</v>
      </c>
      <c r="AP715">
        <v>999.9</v>
      </c>
      <c r="AQ715">
        <v>999.9</v>
      </c>
      <c r="AR715">
        <v>9986.88</v>
      </c>
      <c r="AS715">
        <v>0</v>
      </c>
      <c r="AT715">
        <v>575.021</v>
      </c>
      <c r="AU715">
        <v>0</v>
      </c>
      <c r="AV715" t="s">
        <v>208</v>
      </c>
      <c r="AW715">
        <v>0</v>
      </c>
      <c r="AX715">
        <v>-0.747</v>
      </c>
      <c r="AY715">
        <v>-0.067</v>
      </c>
      <c r="AZ715">
        <v>0</v>
      </c>
      <c r="BA715">
        <v>0</v>
      </c>
      <c r="BB715">
        <v>0</v>
      </c>
      <c r="BC715">
        <v>0</v>
      </c>
      <c r="BD715">
        <v>-75.7984071428571</v>
      </c>
      <c r="BE715">
        <v>20.0213862783816</v>
      </c>
      <c r="BF715">
        <v>3.54203262060433</v>
      </c>
      <c r="BG715">
        <v>0</v>
      </c>
      <c r="BH715">
        <v>-2.9442230952381</v>
      </c>
      <c r="BI715">
        <v>0.136366303975294</v>
      </c>
      <c r="BJ715">
        <v>0.0353589568694509</v>
      </c>
      <c r="BK715">
        <v>0</v>
      </c>
      <c r="BL715">
        <v>0</v>
      </c>
      <c r="BM715">
        <v>0</v>
      </c>
      <c r="BN715" t="s">
        <v>209</v>
      </c>
      <c r="BO715">
        <v>1.88477</v>
      </c>
      <c r="BP715">
        <v>1.88171</v>
      </c>
      <c r="BQ715">
        <v>1.88324</v>
      </c>
      <c r="BR715">
        <v>1.88191</v>
      </c>
      <c r="BS715">
        <v>1.88385</v>
      </c>
      <c r="BT715">
        <v>1.88309</v>
      </c>
      <c r="BU715">
        <v>1.8848</v>
      </c>
      <c r="BV715">
        <v>1.88232</v>
      </c>
      <c r="BW715" t="s">
        <v>210</v>
      </c>
      <c r="BX715" t="s">
        <v>17</v>
      </c>
      <c r="BY715" t="s">
        <v>17</v>
      </c>
      <c r="BZ715" t="s">
        <v>17</v>
      </c>
      <c r="CA715" t="s">
        <v>211</v>
      </c>
      <c r="CB715" t="s">
        <v>212</v>
      </c>
      <c r="CC715" t="s">
        <v>213</v>
      </c>
      <c r="CD715" t="s">
        <v>213</v>
      </c>
      <c r="CE715" t="s">
        <v>213</v>
      </c>
      <c r="CF715" t="s">
        <v>213</v>
      </c>
      <c r="CG715">
        <v>5</v>
      </c>
      <c r="CH715">
        <v>0</v>
      </c>
      <c r="CI715">
        <v>0</v>
      </c>
      <c r="CJ715">
        <v>0</v>
      </c>
      <c r="CK715">
        <v>0</v>
      </c>
      <c r="CL715">
        <v>2</v>
      </c>
      <c r="CM715">
        <v>1331.79</v>
      </c>
      <c r="CN715">
        <v>1.40059</v>
      </c>
      <c r="CO715">
        <v>6.63143</v>
      </c>
      <c r="CP715">
        <v>8.93837</v>
      </c>
      <c r="CQ715">
        <v>29.9993</v>
      </c>
      <c r="CR715">
        <v>8.83802</v>
      </c>
      <c r="CS715">
        <v>9.03502</v>
      </c>
      <c r="CT715">
        <v>-1</v>
      </c>
      <c r="CU715">
        <v>100</v>
      </c>
      <c r="CV715">
        <v>14.4354</v>
      </c>
      <c r="CW715">
        <v>-999.9</v>
      </c>
      <c r="CX715">
        <v>400</v>
      </c>
      <c r="CY715">
        <v>5.71334</v>
      </c>
      <c r="CZ715">
        <v>104.014</v>
      </c>
      <c r="DA715">
        <v>103.399</v>
      </c>
    </row>
    <row r="716" spans="1:105">
      <c r="A716">
        <v>702</v>
      </c>
      <c r="B716">
        <v>1551448281.5</v>
      </c>
      <c r="C716">
        <v>1982.59999990463</v>
      </c>
      <c r="D716" t="s">
        <v>1626</v>
      </c>
      <c r="E716" t="s">
        <v>1627</v>
      </c>
      <c r="F716">
        <f>J716+I716+M716*K716</f>
        <v>0</v>
      </c>
      <c r="G716">
        <f>(1000*AM716)/(L716*(AO716+273.15))</f>
        <v>0</v>
      </c>
      <c r="H716">
        <f>((G716*F716*(1-(AJ716/1000)))/(100*K716))*(0.0/60)</f>
        <v>0</v>
      </c>
      <c r="I716" t="s">
        <v>203</v>
      </c>
      <c r="J716" t="s">
        <v>204</v>
      </c>
      <c r="K716" t="s">
        <v>205</v>
      </c>
      <c r="L716" t="s">
        <v>206</v>
      </c>
      <c r="M716" t="s">
        <v>1526</v>
      </c>
      <c r="N716" t="s">
        <v>1527</v>
      </c>
      <c r="O716" t="s">
        <v>336</v>
      </c>
      <c r="Q716">
        <v>1551448281.5</v>
      </c>
      <c r="R716">
        <f>AL716*Y716*(AJ716-AK716)/(100*AF716*(1000-Y716*AJ716))</f>
        <v>0</v>
      </c>
      <c r="S716">
        <f>AL716*Y716*(AI716-AH716*(1000-Y716*AK716)/(1000-Y716*AJ716))/(100*AF716)</f>
        <v>0</v>
      </c>
      <c r="T716">
        <f>(U716/V716*100)</f>
        <v>0</v>
      </c>
      <c r="U716">
        <f>AJ716*(AM716+AN716)/1000</f>
        <v>0</v>
      </c>
      <c r="V716">
        <f>0.61365*exp(17.502*AO716/(240.97+AO716))</f>
        <v>0</v>
      </c>
      <c r="W716">
        <v>147</v>
      </c>
      <c r="X716">
        <v>10</v>
      </c>
      <c r="Y716">
        <f>IF(W716*$H$11&gt;=AA716,1.0,(AA716/(AA716-W716*$H$11)))</f>
        <v>0</v>
      </c>
      <c r="Z716">
        <f>(Y716-1)*100</f>
        <v>0</v>
      </c>
      <c r="AA716">
        <f>MAX(0,($B$11+$C$11*AR716)/(1+$D$11*AR716)*AM716/(AO716+273)*$E$11)</f>
        <v>0</v>
      </c>
      <c r="AB716">
        <f>$B$9*AS716+$C$9*AT716</f>
        <v>0</v>
      </c>
      <c r="AC716">
        <f>AB716*AD716</f>
        <v>0</v>
      </c>
      <c r="AD716">
        <f>($B$9*$D$7+$C$9*$D$7)/($B$9+$C$9)</f>
        <v>0</v>
      </c>
      <c r="AE716">
        <f>($B$9*$K$7+$C$9*$K$7)/($B$9+$C$9)</f>
        <v>0</v>
      </c>
      <c r="AF716">
        <v>10</v>
      </c>
      <c r="AG716">
        <v>1551448281.5</v>
      </c>
      <c r="AH716">
        <v>364.083</v>
      </c>
      <c r="AI716">
        <v>398.616</v>
      </c>
      <c r="AJ716">
        <v>7.55677</v>
      </c>
      <c r="AK716">
        <v>7.65762</v>
      </c>
      <c r="AL716">
        <v>1435.06</v>
      </c>
      <c r="AM716">
        <v>100.515</v>
      </c>
      <c r="AN716">
        <v>0.0246649</v>
      </c>
      <c r="AO716">
        <v>5.63941</v>
      </c>
      <c r="AP716">
        <v>999.9</v>
      </c>
      <c r="AQ716">
        <v>999.9</v>
      </c>
      <c r="AR716">
        <v>9995.62</v>
      </c>
      <c r="AS716">
        <v>0</v>
      </c>
      <c r="AT716">
        <v>577.172</v>
      </c>
      <c r="AU716">
        <v>0</v>
      </c>
      <c r="AV716" t="s">
        <v>208</v>
      </c>
      <c r="AW716">
        <v>0</v>
      </c>
      <c r="AX716">
        <v>-0.747</v>
      </c>
      <c r="AY716">
        <v>-0.067</v>
      </c>
      <c r="AZ716">
        <v>0</v>
      </c>
      <c r="BA716">
        <v>0</v>
      </c>
      <c r="BB716">
        <v>0</v>
      </c>
      <c r="BC716">
        <v>0</v>
      </c>
      <c r="BD716">
        <v>-75.7984071428571</v>
      </c>
      <c r="BE716">
        <v>20.0213862783816</v>
      </c>
      <c r="BF716">
        <v>3.54203262060433</v>
      </c>
      <c r="BG716">
        <v>0</v>
      </c>
      <c r="BH716">
        <v>-2.9442230952381</v>
      </c>
      <c r="BI716">
        <v>0.136366303975294</v>
      </c>
      <c r="BJ716">
        <v>0.0353589568694509</v>
      </c>
      <c r="BK716">
        <v>0</v>
      </c>
      <c r="BL716">
        <v>0</v>
      </c>
      <c r="BM716">
        <v>0</v>
      </c>
      <c r="BN716" t="s">
        <v>209</v>
      </c>
      <c r="BO716">
        <v>1.88477</v>
      </c>
      <c r="BP716">
        <v>1.88171</v>
      </c>
      <c r="BQ716">
        <v>1.88324</v>
      </c>
      <c r="BR716">
        <v>1.8819</v>
      </c>
      <c r="BS716">
        <v>1.88384</v>
      </c>
      <c r="BT716">
        <v>1.88309</v>
      </c>
      <c r="BU716">
        <v>1.88479</v>
      </c>
      <c r="BV716">
        <v>1.88232</v>
      </c>
      <c r="BW716" t="s">
        <v>210</v>
      </c>
      <c r="BX716" t="s">
        <v>17</v>
      </c>
      <c r="BY716" t="s">
        <v>17</v>
      </c>
      <c r="BZ716" t="s">
        <v>17</v>
      </c>
      <c r="CA716" t="s">
        <v>211</v>
      </c>
      <c r="CB716" t="s">
        <v>212</v>
      </c>
      <c r="CC716" t="s">
        <v>213</v>
      </c>
      <c r="CD716" t="s">
        <v>213</v>
      </c>
      <c r="CE716" t="s">
        <v>213</v>
      </c>
      <c r="CF716" t="s">
        <v>213</v>
      </c>
      <c r="CG716">
        <v>5</v>
      </c>
      <c r="CH716">
        <v>0</v>
      </c>
      <c r="CI716">
        <v>0</v>
      </c>
      <c r="CJ716">
        <v>0</v>
      </c>
      <c r="CK716">
        <v>0</v>
      </c>
      <c r="CL716">
        <v>2</v>
      </c>
      <c r="CM716">
        <v>1319.09</v>
      </c>
      <c r="CN716">
        <v>1.40059</v>
      </c>
      <c r="CO716">
        <v>6.62634</v>
      </c>
      <c r="CP716">
        <v>8.93235</v>
      </c>
      <c r="CQ716">
        <v>29.9993</v>
      </c>
      <c r="CR716">
        <v>8.83308</v>
      </c>
      <c r="CS716">
        <v>9.02949</v>
      </c>
      <c r="CT716">
        <v>-1</v>
      </c>
      <c r="CU716">
        <v>100</v>
      </c>
      <c r="CV716">
        <v>14.4354</v>
      </c>
      <c r="CW716">
        <v>-999.9</v>
      </c>
      <c r="CX716">
        <v>400</v>
      </c>
      <c r="CY716">
        <v>5.67222</v>
      </c>
      <c r="CZ716">
        <v>104.015</v>
      </c>
      <c r="DA716">
        <v>103.4</v>
      </c>
    </row>
    <row r="717" spans="1:105">
      <c r="A717">
        <v>703</v>
      </c>
      <c r="B717">
        <v>1551448283.5</v>
      </c>
      <c r="C717">
        <v>1984.59999990463</v>
      </c>
      <c r="D717" t="s">
        <v>1628</v>
      </c>
      <c r="E717" t="s">
        <v>1629</v>
      </c>
      <c r="F717">
        <f>J717+I717+M717*K717</f>
        <v>0</v>
      </c>
      <c r="G717">
        <f>(1000*AM717)/(L717*(AO717+273.15))</f>
        <v>0</v>
      </c>
      <c r="H717">
        <f>((G717*F717*(1-(AJ717/1000)))/(100*K717))*(0.0/60)</f>
        <v>0</v>
      </c>
      <c r="I717" t="s">
        <v>203</v>
      </c>
      <c r="J717" t="s">
        <v>204</v>
      </c>
      <c r="K717" t="s">
        <v>205</v>
      </c>
      <c r="L717" t="s">
        <v>206</v>
      </c>
      <c r="M717" t="s">
        <v>1526</v>
      </c>
      <c r="N717" t="s">
        <v>1527</v>
      </c>
      <c r="O717" t="s">
        <v>336</v>
      </c>
      <c r="Q717">
        <v>1551448283.5</v>
      </c>
      <c r="R717">
        <f>AL717*Y717*(AJ717-AK717)/(100*AF717*(1000-Y717*AJ717))</f>
        <v>0</v>
      </c>
      <c r="S717">
        <f>AL717*Y717*(AI717-AH717*(1000-Y717*AK717)/(1000-Y717*AJ717))/(100*AF717)</f>
        <v>0</v>
      </c>
      <c r="T717">
        <f>(U717/V717*100)</f>
        <v>0</v>
      </c>
      <c r="U717">
        <f>AJ717*(AM717+AN717)/1000</f>
        <v>0</v>
      </c>
      <c r="V717">
        <f>0.61365*exp(17.502*AO717/(240.97+AO717))</f>
        <v>0</v>
      </c>
      <c r="W717">
        <v>128</v>
      </c>
      <c r="X717">
        <v>9</v>
      </c>
      <c r="Y717">
        <f>IF(W717*$H$11&gt;=AA717,1.0,(AA717/(AA717-W717*$H$11)))</f>
        <v>0</v>
      </c>
      <c r="Z717">
        <f>(Y717-1)*100</f>
        <v>0</v>
      </c>
      <c r="AA717">
        <f>MAX(0,($B$11+$C$11*AR717)/(1+$D$11*AR717)*AM717/(AO717+273)*$E$11)</f>
        <v>0</v>
      </c>
      <c r="AB717">
        <f>$B$9*AS717+$C$9*AT717</f>
        <v>0</v>
      </c>
      <c r="AC717">
        <f>AB717*AD717</f>
        <v>0</v>
      </c>
      <c r="AD717">
        <f>($B$9*$D$7+$C$9*$D$7)/($B$9+$C$9)</f>
        <v>0</v>
      </c>
      <c r="AE717">
        <f>($B$9*$K$7+$C$9*$K$7)/($B$9+$C$9)</f>
        <v>0</v>
      </c>
      <c r="AF717">
        <v>10</v>
      </c>
      <c r="AG717">
        <v>1551448283.5</v>
      </c>
      <c r="AH717">
        <v>363.58</v>
      </c>
      <c r="AI717">
        <v>398.606</v>
      </c>
      <c r="AJ717">
        <v>7.5709</v>
      </c>
      <c r="AK717">
        <v>7.65673</v>
      </c>
      <c r="AL717">
        <v>1434.87</v>
      </c>
      <c r="AM717">
        <v>100.515</v>
      </c>
      <c r="AN717">
        <v>0.0239939</v>
      </c>
      <c r="AO717">
        <v>5.66165</v>
      </c>
      <c r="AP717">
        <v>999.9</v>
      </c>
      <c r="AQ717">
        <v>999.9</v>
      </c>
      <c r="AR717">
        <v>10016.9</v>
      </c>
      <c r="AS717">
        <v>0</v>
      </c>
      <c r="AT717">
        <v>577.595</v>
      </c>
      <c r="AU717">
        <v>0</v>
      </c>
      <c r="AV717" t="s">
        <v>208</v>
      </c>
      <c r="AW717">
        <v>0</v>
      </c>
      <c r="AX717">
        <v>-0.747</v>
      </c>
      <c r="AY717">
        <v>-0.067</v>
      </c>
      <c r="AZ717">
        <v>0</v>
      </c>
      <c r="BA717">
        <v>0</v>
      </c>
      <c r="BB717">
        <v>0</v>
      </c>
      <c r="BC717">
        <v>0</v>
      </c>
      <c r="BD717">
        <v>-75.7984071428571</v>
      </c>
      <c r="BE717">
        <v>20.0213862783816</v>
      </c>
      <c r="BF717">
        <v>3.54203262060433</v>
      </c>
      <c r="BG717">
        <v>0</v>
      </c>
      <c r="BH717">
        <v>-2.9442230952381</v>
      </c>
      <c r="BI717">
        <v>0.136366303975294</v>
      </c>
      <c r="BJ717">
        <v>0.0353589568694509</v>
      </c>
      <c r="BK717">
        <v>0</v>
      </c>
      <c r="BL717">
        <v>0</v>
      </c>
      <c r="BM717">
        <v>0</v>
      </c>
      <c r="BN717" t="s">
        <v>209</v>
      </c>
      <c r="BO717">
        <v>1.88477</v>
      </c>
      <c r="BP717">
        <v>1.88171</v>
      </c>
      <c r="BQ717">
        <v>1.88324</v>
      </c>
      <c r="BR717">
        <v>1.8819</v>
      </c>
      <c r="BS717">
        <v>1.88384</v>
      </c>
      <c r="BT717">
        <v>1.88309</v>
      </c>
      <c r="BU717">
        <v>1.88479</v>
      </c>
      <c r="BV717">
        <v>1.88232</v>
      </c>
      <c r="BW717" t="s">
        <v>210</v>
      </c>
      <c r="BX717" t="s">
        <v>17</v>
      </c>
      <c r="BY717" t="s">
        <v>17</v>
      </c>
      <c r="BZ717" t="s">
        <v>17</v>
      </c>
      <c r="CA717" t="s">
        <v>211</v>
      </c>
      <c r="CB717" t="s">
        <v>212</v>
      </c>
      <c r="CC717" t="s">
        <v>213</v>
      </c>
      <c r="CD717" t="s">
        <v>213</v>
      </c>
      <c r="CE717" t="s">
        <v>213</v>
      </c>
      <c r="CF717" t="s">
        <v>213</v>
      </c>
      <c r="CG717">
        <v>5</v>
      </c>
      <c r="CH717">
        <v>0</v>
      </c>
      <c r="CI717">
        <v>0</v>
      </c>
      <c r="CJ717">
        <v>0</v>
      </c>
      <c r="CK717">
        <v>0</v>
      </c>
      <c r="CL717">
        <v>2</v>
      </c>
      <c r="CM717">
        <v>1333.29</v>
      </c>
      <c r="CN717">
        <v>1.41132</v>
      </c>
      <c r="CO717">
        <v>6.62135</v>
      </c>
      <c r="CP717">
        <v>8.92656</v>
      </c>
      <c r="CQ717">
        <v>29.9992</v>
      </c>
      <c r="CR717">
        <v>8.82815</v>
      </c>
      <c r="CS717">
        <v>9.02376</v>
      </c>
      <c r="CT717">
        <v>-1</v>
      </c>
      <c r="CU717">
        <v>100</v>
      </c>
      <c r="CV717">
        <v>14.4354</v>
      </c>
      <c r="CW717">
        <v>-999.9</v>
      </c>
      <c r="CX717">
        <v>400</v>
      </c>
      <c r="CY717">
        <v>5.64361</v>
      </c>
      <c r="CZ717">
        <v>104.015</v>
      </c>
      <c r="DA717">
        <v>103.4</v>
      </c>
    </row>
    <row r="718" spans="1:105">
      <c r="A718">
        <v>704</v>
      </c>
      <c r="B718">
        <v>1551448285.5</v>
      </c>
      <c r="C718">
        <v>1986.59999990463</v>
      </c>
      <c r="D718" t="s">
        <v>1630</v>
      </c>
      <c r="E718" t="s">
        <v>1631</v>
      </c>
      <c r="F718">
        <f>J718+I718+M718*K718</f>
        <v>0</v>
      </c>
      <c r="G718">
        <f>(1000*AM718)/(L718*(AO718+273.15))</f>
        <v>0</v>
      </c>
      <c r="H718">
        <f>((G718*F718*(1-(AJ718/1000)))/(100*K718))*(0.0/60)</f>
        <v>0</v>
      </c>
      <c r="I718" t="s">
        <v>203</v>
      </c>
      <c r="J718" t="s">
        <v>204</v>
      </c>
      <c r="K718" t="s">
        <v>205</v>
      </c>
      <c r="L718" t="s">
        <v>206</v>
      </c>
      <c r="M718" t="s">
        <v>1526</v>
      </c>
      <c r="N718" t="s">
        <v>1527</v>
      </c>
      <c r="O718" t="s">
        <v>336</v>
      </c>
      <c r="Q718">
        <v>1551448285.5</v>
      </c>
      <c r="R718">
        <f>AL718*Y718*(AJ718-AK718)/(100*AF718*(1000-Y718*AJ718))</f>
        <v>0</v>
      </c>
      <c r="S718">
        <f>AL718*Y718*(AI718-AH718*(1000-Y718*AK718)/(1000-Y718*AJ718))/(100*AF718)</f>
        <v>0</v>
      </c>
      <c r="T718">
        <f>(U718/V718*100)</f>
        <v>0</v>
      </c>
      <c r="U718">
        <f>AJ718*(AM718+AN718)/1000</f>
        <v>0</v>
      </c>
      <c r="V718">
        <f>0.61365*exp(17.502*AO718/(240.97+AO718))</f>
        <v>0</v>
      </c>
      <c r="W718">
        <v>125</v>
      </c>
      <c r="X718">
        <v>9</v>
      </c>
      <c r="Y718">
        <f>IF(W718*$H$11&gt;=AA718,1.0,(AA718/(AA718-W718*$H$11)))</f>
        <v>0</v>
      </c>
      <c r="Z718">
        <f>(Y718-1)*100</f>
        <v>0</v>
      </c>
      <c r="AA718">
        <f>MAX(0,($B$11+$C$11*AR718)/(1+$D$11*AR718)*AM718/(AO718+273)*$E$11)</f>
        <v>0</v>
      </c>
      <c r="AB718">
        <f>$B$9*AS718+$C$9*AT718</f>
        <v>0</v>
      </c>
      <c r="AC718">
        <f>AB718*AD718</f>
        <v>0</v>
      </c>
      <c r="AD718">
        <f>($B$9*$D$7+$C$9*$D$7)/($B$9+$C$9)</f>
        <v>0</v>
      </c>
      <c r="AE718">
        <f>($B$9*$K$7+$C$9*$K$7)/($B$9+$C$9)</f>
        <v>0</v>
      </c>
      <c r="AF718">
        <v>10</v>
      </c>
      <c r="AG718">
        <v>1551448285.5</v>
      </c>
      <c r="AH718">
        <v>363.033</v>
      </c>
      <c r="AI718">
        <v>398.632</v>
      </c>
      <c r="AJ718">
        <v>7.57914</v>
      </c>
      <c r="AK718">
        <v>7.65579</v>
      </c>
      <c r="AL718">
        <v>1434.67</v>
      </c>
      <c r="AM718">
        <v>100.516</v>
      </c>
      <c r="AN718">
        <v>0.0239762</v>
      </c>
      <c r="AO718">
        <v>5.66956</v>
      </c>
      <c r="AP718">
        <v>999.9</v>
      </c>
      <c r="AQ718">
        <v>999.9</v>
      </c>
      <c r="AR718">
        <v>9998.75</v>
      </c>
      <c r="AS718">
        <v>0</v>
      </c>
      <c r="AT718">
        <v>576.87</v>
      </c>
      <c r="AU718">
        <v>0</v>
      </c>
      <c r="AV718" t="s">
        <v>208</v>
      </c>
      <c r="AW718">
        <v>0</v>
      </c>
      <c r="AX718">
        <v>-0.747</v>
      </c>
      <c r="AY718">
        <v>-0.067</v>
      </c>
      <c r="AZ718">
        <v>0</v>
      </c>
      <c r="BA718">
        <v>0</v>
      </c>
      <c r="BB718">
        <v>0</v>
      </c>
      <c r="BC718">
        <v>0</v>
      </c>
      <c r="BD718">
        <v>-75.7984071428571</v>
      </c>
      <c r="BE718">
        <v>20.0213862783816</v>
      </c>
      <c r="BF718">
        <v>3.54203262060433</v>
      </c>
      <c r="BG718">
        <v>0</v>
      </c>
      <c r="BH718">
        <v>-2.9442230952381</v>
      </c>
      <c r="BI718">
        <v>0.136366303975294</v>
      </c>
      <c r="BJ718">
        <v>0.0353589568694509</v>
      </c>
      <c r="BK718">
        <v>0</v>
      </c>
      <c r="BL718">
        <v>0</v>
      </c>
      <c r="BM718">
        <v>0</v>
      </c>
      <c r="BN718" t="s">
        <v>209</v>
      </c>
      <c r="BO718">
        <v>1.88477</v>
      </c>
      <c r="BP718">
        <v>1.88171</v>
      </c>
      <c r="BQ718">
        <v>1.88324</v>
      </c>
      <c r="BR718">
        <v>1.8819</v>
      </c>
      <c r="BS718">
        <v>1.88384</v>
      </c>
      <c r="BT718">
        <v>1.88309</v>
      </c>
      <c r="BU718">
        <v>1.8848</v>
      </c>
      <c r="BV718">
        <v>1.88232</v>
      </c>
      <c r="BW718" t="s">
        <v>210</v>
      </c>
      <c r="BX718" t="s">
        <v>17</v>
      </c>
      <c r="BY718" t="s">
        <v>17</v>
      </c>
      <c r="BZ718" t="s">
        <v>17</v>
      </c>
      <c r="CA718" t="s">
        <v>211</v>
      </c>
      <c r="CB718" t="s">
        <v>212</v>
      </c>
      <c r="CC718" t="s">
        <v>213</v>
      </c>
      <c r="CD718" t="s">
        <v>213</v>
      </c>
      <c r="CE718" t="s">
        <v>213</v>
      </c>
      <c r="CF718" t="s">
        <v>213</v>
      </c>
      <c r="CG718">
        <v>5</v>
      </c>
      <c r="CH718">
        <v>0</v>
      </c>
      <c r="CI718">
        <v>0</v>
      </c>
      <c r="CJ718">
        <v>0</v>
      </c>
      <c r="CK718">
        <v>0</v>
      </c>
      <c r="CL718">
        <v>2</v>
      </c>
      <c r="CM718">
        <v>1335.73</v>
      </c>
      <c r="CN718">
        <v>1.4199</v>
      </c>
      <c r="CO718">
        <v>6.61624</v>
      </c>
      <c r="CP718">
        <v>8.92051</v>
      </c>
      <c r="CQ718">
        <v>29.9993</v>
      </c>
      <c r="CR718">
        <v>8.82321</v>
      </c>
      <c r="CS718">
        <v>9.01797</v>
      </c>
      <c r="CT718">
        <v>-1</v>
      </c>
      <c r="CU718">
        <v>100</v>
      </c>
      <c r="CV718">
        <v>14.4354</v>
      </c>
      <c r="CW718">
        <v>-999.9</v>
      </c>
      <c r="CX718">
        <v>400</v>
      </c>
      <c r="CY718">
        <v>5.60479</v>
      </c>
      <c r="CZ718">
        <v>104.015</v>
      </c>
      <c r="DA718">
        <v>103.401</v>
      </c>
    </row>
    <row r="719" spans="1:105">
      <c r="A719">
        <v>705</v>
      </c>
      <c r="B719">
        <v>1551448287.5</v>
      </c>
      <c r="C719">
        <v>1988.59999990463</v>
      </c>
      <c r="D719" t="s">
        <v>1632</v>
      </c>
      <c r="E719" t="s">
        <v>1633</v>
      </c>
      <c r="F719">
        <f>J719+I719+M719*K719</f>
        <v>0</v>
      </c>
      <c r="G719">
        <f>(1000*AM719)/(L719*(AO719+273.15))</f>
        <v>0</v>
      </c>
      <c r="H719">
        <f>((G719*F719*(1-(AJ719/1000)))/(100*K719))*(0.0/60)</f>
        <v>0</v>
      </c>
      <c r="I719" t="s">
        <v>203</v>
      </c>
      <c r="J719" t="s">
        <v>204</v>
      </c>
      <c r="K719" t="s">
        <v>205</v>
      </c>
      <c r="L719" t="s">
        <v>206</v>
      </c>
      <c r="M719" t="s">
        <v>1526</v>
      </c>
      <c r="N719" t="s">
        <v>1527</v>
      </c>
      <c r="O719" t="s">
        <v>336</v>
      </c>
      <c r="Q719">
        <v>1551448287.5</v>
      </c>
      <c r="R719">
        <f>AL719*Y719*(AJ719-AK719)/(100*AF719*(1000-Y719*AJ719))</f>
        <v>0</v>
      </c>
      <c r="S719">
        <f>AL719*Y719*(AI719-AH719*(1000-Y719*AK719)/(1000-Y719*AJ719))/(100*AF719)</f>
        <v>0</v>
      </c>
      <c r="T719">
        <f>(U719/V719*100)</f>
        <v>0</v>
      </c>
      <c r="U719">
        <f>AJ719*(AM719+AN719)/1000</f>
        <v>0</v>
      </c>
      <c r="V719">
        <f>0.61365*exp(17.502*AO719/(240.97+AO719))</f>
        <v>0</v>
      </c>
      <c r="W719">
        <v>142</v>
      </c>
      <c r="X719">
        <v>10</v>
      </c>
      <c r="Y719">
        <f>IF(W719*$H$11&gt;=AA719,1.0,(AA719/(AA719-W719*$H$11)))</f>
        <v>0</v>
      </c>
      <c r="Z719">
        <f>(Y719-1)*100</f>
        <v>0</v>
      </c>
      <c r="AA719">
        <f>MAX(0,($B$11+$C$11*AR719)/(1+$D$11*AR719)*AM719/(AO719+273)*$E$11)</f>
        <v>0</v>
      </c>
      <c r="AB719">
        <f>$B$9*AS719+$C$9*AT719</f>
        <v>0</v>
      </c>
      <c r="AC719">
        <f>AB719*AD719</f>
        <v>0</v>
      </c>
      <c r="AD719">
        <f>($B$9*$D$7+$C$9*$D$7)/($B$9+$C$9)</f>
        <v>0</v>
      </c>
      <c r="AE719">
        <f>($B$9*$K$7+$C$9*$K$7)/($B$9+$C$9)</f>
        <v>0</v>
      </c>
      <c r="AF719">
        <v>10</v>
      </c>
      <c r="AG719">
        <v>1551448287.5</v>
      </c>
      <c r="AH719">
        <v>362.443</v>
      </c>
      <c r="AI719">
        <v>398.596</v>
      </c>
      <c r="AJ719">
        <v>7.58714</v>
      </c>
      <c r="AK719">
        <v>7.65488</v>
      </c>
      <c r="AL719">
        <v>1435.29</v>
      </c>
      <c r="AM719">
        <v>100.515</v>
      </c>
      <c r="AN719">
        <v>0.0244493</v>
      </c>
      <c r="AO719">
        <v>5.66334</v>
      </c>
      <c r="AP719">
        <v>999.9</v>
      </c>
      <c r="AQ719">
        <v>999.9</v>
      </c>
      <c r="AR719">
        <v>9970.62</v>
      </c>
      <c r="AS719">
        <v>0</v>
      </c>
      <c r="AT719">
        <v>575.888</v>
      </c>
      <c r="AU719">
        <v>0</v>
      </c>
      <c r="AV719" t="s">
        <v>208</v>
      </c>
      <c r="AW719">
        <v>0</v>
      </c>
      <c r="AX719">
        <v>-0.747</v>
      </c>
      <c r="AY719">
        <v>-0.067</v>
      </c>
      <c r="AZ719">
        <v>0</v>
      </c>
      <c r="BA719">
        <v>0</v>
      </c>
      <c r="BB719">
        <v>0</v>
      </c>
      <c r="BC719">
        <v>0</v>
      </c>
      <c r="BD719">
        <v>-75.7984071428571</v>
      </c>
      <c r="BE719">
        <v>20.0213862783816</v>
      </c>
      <c r="BF719">
        <v>3.54203262060433</v>
      </c>
      <c r="BG719">
        <v>0</v>
      </c>
      <c r="BH719">
        <v>-2.9442230952381</v>
      </c>
      <c r="BI719">
        <v>0.136366303975294</v>
      </c>
      <c r="BJ719">
        <v>0.0353589568694509</v>
      </c>
      <c r="BK719">
        <v>0</v>
      </c>
      <c r="BL719">
        <v>0</v>
      </c>
      <c r="BM719">
        <v>0</v>
      </c>
      <c r="BN719" t="s">
        <v>209</v>
      </c>
      <c r="BO719">
        <v>1.88477</v>
      </c>
      <c r="BP719">
        <v>1.88171</v>
      </c>
      <c r="BQ719">
        <v>1.88324</v>
      </c>
      <c r="BR719">
        <v>1.8819</v>
      </c>
      <c r="BS719">
        <v>1.88382</v>
      </c>
      <c r="BT719">
        <v>1.88309</v>
      </c>
      <c r="BU719">
        <v>1.88481</v>
      </c>
      <c r="BV719">
        <v>1.88232</v>
      </c>
      <c r="BW719" t="s">
        <v>210</v>
      </c>
      <c r="BX719" t="s">
        <v>17</v>
      </c>
      <c r="BY719" t="s">
        <v>17</v>
      </c>
      <c r="BZ719" t="s">
        <v>17</v>
      </c>
      <c r="CA719" t="s">
        <v>211</v>
      </c>
      <c r="CB719" t="s">
        <v>212</v>
      </c>
      <c r="CC719" t="s">
        <v>213</v>
      </c>
      <c r="CD719" t="s">
        <v>213</v>
      </c>
      <c r="CE719" t="s">
        <v>213</v>
      </c>
      <c r="CF719" t="s">
        <v>213</v>
      </c>
      <c r="CG719">
        <v>5</v>
      </c>
      <c r="CH719">
        <v>0</v>
      </c>
      <c r="CI719">
        <v>0</v>
      </c>
      <c r="CJ719">
        <v>0</v>
      </c>
      <c r="CK719">
        <v>0</v>
      </c>
      <c r="CL719">
        <v>2</v>
      </c>
      <c r="CM719">
        <v>1323.21</v>
      </c>
      <c r="CN719">
        <v>1.42204</v>
      </c>
      <c r="CO719">
        <v>6.61118</v>
      </c>
      <c r="CP719">
        <v>8.91444</v>
      </c>
      <c r="CQ719">
        <v>29.9993</v>
      </c>
      <c r="CR719">
        <v>8.81799</v>
      </c>
      <c r="CS719">
        <v>9.01237</v>
      </c>
      <c r="CT719">
        <v>-1</v>
      </c>
      <c r="CU719">
        <v>100</v>
      </c>
      <c r="CV719">
        <v>14.4354</v>
      </c>
      <c r="CW719">
        <v>-999.9</v>
      </c>
      <c r="CX719">
        <v>400</v>
      </c>
      <c r="CY719">
        <v>5.56493</v>
      </c>
      <c r="CZ719">
        <v>104.016</v>
      </c>
      <c r="DA719">
        <v>103.402</v>
      </c>
    </row>
    <row r="720" spans="1:105">
      <c r="A720">
        <v>706</v>
      </c>
      <c r="B720">
        <v>1551448289.5</v>
      </c>
      <c r="C720">
        <v>1990.59999990463</v>
      </c>
      <c r="D720" t="s">
        <v>1634</v>
      </c>
      <c r="E720" t="s">
        <v>1635</v>
      </c>
      <c r="F720">
        <f>J720+I720+M720*K720</f>
        <v>0</v>
      </c>
      <c r="G720">
        <f>(1000*AM720)/(L720*(AO720+273.15))</f>
        <v>0</v>
      </c>
      <c r="H720">
        <f>((G720*F720*(1-(AJ720/1000)))/(100*K720))*(0.0/60)</f>
        <v>0</v>
      </c>
      <c r="I720" t="s">
        <v>203</v>
      </c>
      <c r="J720" t="s">
        <v>204</v>
      </c>
      <c r="K720" t="s">
        <v>205</v>
      </c>
      <c r="L720" t="s">
        <v>206</v>
      </c>
      <c r="M720" t="s">
        <v>1526</v>
      </c>
      <c r="N720" t="s">
        <v>1527</v>
      </c>
      <c r="O720" t="s">
        <v>336</v>
      </c>
      <c r="Q720">
        <v>1551448289.5</v>
      </c>
      <c r="R720">
        <f>AL720*Y720*(AJ720-AK720)/(100*AF720*(1000-Y720*AJ720))</f>
        <v>0</v>
      </c>
      <c r="S720">
        <f>AL720*Y720*(AI720-AH720*(1000-Y720*AK720)/(1000-Y720*AJ720))/(100*AF720)</f>
        <v>0</v>
      </c>
      <c r="T720">
        <f>(U720/V720*100)</f>
        <v>0</v>
      </c>
      <c r="U720">
        <f>AJ720*(AM720+AN720)/1000</f>
        <v>0</v>
      </c>
      <c r="V720">
        <f>0.61365*exp(17.502*AO720/(240.97+AO720))</f>
        <v>0</v>
      </c>
      <c r="W720">
        <v>143</v>
      </c>
      <c r="X720">
        <v>10</v>
      </c>
      <c r="Y720">
        <f>IF(W720*$H$11&gt;=AA720,1.0,(AA720/(AA720-W720*$H$11)))</f>
        <v>0</v>
      </c>
      <c r="Z720">
        <f>(Y720-1)*100</f>
        <v>0</v>
      </c>
      <c r="AA720">
        <f>MAX(0,($B$11+$C$11*AR720)/(1+$D$11*AR720)*AM720/(AO720+273)*$E$11)</f>
        <v>0</v>
      </c>
      <c r="AB720">
        <f>$B$9*AS720+$C$9*AT720</f>
        <v>0</v>
      </c>
      <c r="AC720">
        <f>AB720*AD720</f>
        <v>0</v>
      </c>
      <c r="AD720">
        <f>($B$9*$D$7+$C$9*$D$7)/($B$9+$C$9)</f>
        <v>0</v>
      </c>
      <c r="AE720">
        <f>($B$9*$K$7+$C$9*$K$7)/($B$9+$C$9)</f>
        <v>0</v>
      </c>
      <c r="AF720">
        <v>10</v>
      </c>
      <c r="AG720">
        <v>1551448289.5</v>
      </c>
      <c r="AH720">
        <v>361.937</v>
      </c>
      <c r="AI720">
        <v>398.591</v>
      </c>
      <c r="AJ720">
        <v>7.59668</v>
      </c>
      <c r="AK720">
        <v>7.6541</v>
      </c>
      <c r="AL720">
        <v>1435.55</v>
      </c>
      <c r="AM720">
        <v>100.514</v>
      </c>
      <c r="AN720">
        <v>0.0250561</v>
      </c>
      <c r="AO720">
        <v>5.66678</v>
      </c>
      <c r="AP720">
        <v>999.9</v>
      </c>
      <c r="AQ720">
        <v>999.9</v>
      </c>
      <c r="AR720">
        <v>9979.38</v>
      </c>
      <c r="AS720">
        <v>0</v>
      </c>
      <c r="AT720">
        <v>576.909</v>
      </c>
      <c r="AU720">
        <v>0</v>
      </c>
      <c r="AV720" t="s">
        <v>208</v>
      </c>
      <c r="AW720">
        <v>0</v>
      </c>
      <c r="AX720">
        <v>-0.747</v>
      </c>
      <c r="AY720">
        <v>-0.067</v>
      </c>
      <c r="AZ720">
        <v>0</v>
      </c>
      <c r="BA720">
        <v>0</v>
      </c>
      <c r="BB720">
        <v>0</v>
      </c>
      <c r="BC720">
        <v>0</v>
      </c>
      <c r="BD720">
        <v>-75.7984071428571</v>
      </c>
      <c r="BE720">
        <v>20.0213862783816</v>
      </c>
      <c r="BF720">
        <v>3.54203262060433</v>
      </c>
      <c r="BG720">
        <v>0</v>
      </c>
      <c r="BH720">
        <v>-2.9442230952381</v>
      </c>
      <c r="BI720">
        <v>0.136366303975294</v>
      </c>
      <c r="BJ720">
        <v>0.0353589568694509</v>
      </c>
      <c r="BK720">
        <v>0</v>
      </c>
      <c r="BL720">
        <v>0</v>
      </c>
      <c r="BM720">
        <v>0</v>
      </c>
      <c r="BN720" t="s">
        <v>209</v>
      </c>
      <c r="BO720">
        <v>1.88476</v>
      </c>
      <c r="BP720">
        <v>1.88171</v>
      </c>
      <c r="BQ720">
        <v>1.88324</v>
      </c>
      <c r="BR720">
        <v>1.88192</v>
      </c>
      <c r="BS720">
        <v>1.88381</v>
      </c>
      <c r="BT720">
        <v>1.88309</v>
      </c>
      <c r="BU720">
        <v>1.8848</v>
      </c>
      <c r="BV720">
        <v>1.88232</v>
      </c>
      <c r="BW720" t="s">
        <v>210</v>
      </c>
      <c r="BX720" t="s">
        <v>17</v>
      </c>
      <c r="BY720" t="s">
        <v>17</v>
      </c>
      <c r="BZ720" t="s">
        <v>17</v>
      </c>
      <c r="CA720" t="s">
        <v>211</v>
      </c>
      <c r="CB720" t="s">
        <v>212</v>
      </c>
      <c r="CC720" t="s">
        <v>213</v>
      </c>
      <c r="CD720" t="s">
        <v>213</v>
      </c>
      <c r="CE720" t="s">
        <v>213</v>
      </c>
      <c r="CF720" t="s">
        <v>213</v>
      </c>
      <c r="CG720">
        <v>5</v>
      </c>
      <c r="CH720">
        <v>0</v>
      </c>
      <c r="CI720">
        <v>0</v>
      </c>
      <c r="CJ720">
        <v>0</v>
      </c>
      <c r="CK720">
        <v>0</v>
      </c>
      <c r="CL720">
        <v>2</v>
      </c>
      <c r="CM720">
        <v>1322.61</v>
      </c>
      <c r="CN720">
        <v>1.42633</v>
      </c>
      <c r="CO720">
        <v>6.60632</v>
      </c>
      <c r="CP720">
        <v>8.90863</v>
      </c>
      <c r="CQ720">
        <v>29.9992</v>
      </c>
      <c r="CR720">
        <v>8.81279</v>
      </c>
      <c r="CS720">
        <v>9.00658</v>
      </c>
      <c r="CT720">
        <v>-1</v>
      </c>
      <c r="CU720">
        <v>100</v>
      </c>
      <c r="CV720">
        <v>14.4354</v>
      </c>
      <c r="CW720">
        <v>-999.9</v>
      </c>
      <c r="CX720">
        <v>400</v>
      </c>
      <c r="CY720">
        <v>5.53283</v>
      </c>
      <c r="CZ720">
        <v>104.017</v>
      </c>
      <c r="DA720">
        <v>103.402</v>
      </c>
    </row>
    <row r="721" spans="1:105">
      <c r="A721">
        <v>707</v>
      </c>
      <c r="B721">
        <v>1551448291.5</v>
      </c>
      <c r="C721">
        <v>1992.59999990463</v>
      </c>
      <c r="D721" t="s">
        <v>1636</v>
      </c>
      <c r="E721" t="s">
        <v>1637</v>
      </c>
      <c r="F721">
        <f>J721+I721+M721*K721</f>
        <v>0</v>
      </c>
      <c r="G721">
        <f>(1000*AM721)/(L721*(AO721+273.15))</f>
        <v>0</v>
      </c>
      <c r="H721">
        <f>((G721*F721*(1-(AJ721/1000)))/(100*K721))*(0.0/60)</f>
        <v>0</v>
      </c>
      <c r="I721" t="s">
        <v>203</v>
      </c>
      <c r="J721" t="s">
        <v>204</v>
      </c>
      <c r="K721" t="s">
        <v>205</v>
      </c>
      <c r="L721" t="s">
        <v>206</v>
      </c>
      <c r="M721" t="s">
        <v>1526</v>
      </c>
      <c r="N721" t="s">
        <v>1527</v>
      </c>
      <c r="O721" t="s">
        <v>336</v>
      </c>
      <c r="Q721">
        <v>1551448291.5</v>
      </c>
      <c r="R721">
        <f>AL721*Y721*(AJ721-AK721)/(100*AF721*(1000-Y721*AJ721))</f>
        <v>0</v>
      </c>
      <c r="S721">
        <f>AL721*Y721*(AI721-AH721*(1000-Y721*AK721)/(1000-Y721*AJ721))/(100*AF721)</f>
        <v>0</v>
      </c>
      <c r="T721">
        <f>(U721/V721*100)</f>
        <v>0</v>
      </c>
      <c r="U721">
        <f>AJ721*(AM721+AN721)/1000</f>
        <v>0</v>
      </c>
      <c r="V721">
        <f>0.61365*exp(17.502*AO721/(240.97+AO721))</f>
        <v>0</v>
      </c>
      <c r="W721">
        <v>151</v>
      </c>
      <c r="X721">
        <v>11</v>
      </c>
      <c r="Y721">
        <f>IF(W721*$H$11&gt;=AA721,1.0,(AA721/(AA721-W721*$H$11)))</f>
        <v>0</v>
      </c>
      <c r="Z721">
        <f>(Y721-1)*100</f>
        <v>0</v>
      </c>
      <c r="AA721">
        <f>MAX(0,($B$11+$C$11*AR721)/(1+$D$11*AR721)*AM721/(AO721+273)*$E$11)</f>
        <v>0</v>
      </c>
      <c r="AB721">
        <f>$B$9*AS721+$C$9*AT721</f>
        <v>0</v>
      </c>
      <c r="AC721">
        <f>AB721*AD721</f>
        <v>0</v>
      </c>
      <c r="AD721">
        <f>($B$9*$D$7+$C$9*$D$7)/($B$9+$C$9)</f>
        <v>0</v>
      </c>
      <c r="AE721">
        <f>($B$9*$K$7+$C$9*$K$7)/($B$9+$C$9)</f>
        <v>0</v>
      </c>
      <c r="AF721">
        <v>10</v>
      </c>
      <c r="AG721">
        <v>1551448291.5</v>
      </c>
      <c r="AH721">
        <v>361.456</v>
      </c>
      <c r="AI721">
        <v>398.605</v>
      </c>
      <c r="AJ721">
        <v>7.60528</v>
      </c>
      <c r="AK721">
        <v>7.65336</v>
      </c>
      <c r="AL721">
        <v>1435.04</v>
      </c>
      <c r="AM721">
        <v>100.514</v>
      </c>
      <c r="AN721">
        <v>0.0251207</v>
      </c>
      <c r="AO721">
        <v>5.66685</v>
      </c>
      <c r="AP721">
        <v>999.9</v>
      </c>
      <c r="AQ721">
        <v>999.9</v>
      </c>
      <c r="AR721">
        <v>10012.5</v>
      </c>
      <c r="AS721">
        <v>0</v>
      </c>
      <c r="AT721">
        <v>579.615</v>
      </c>
      <c r="AU721">
        <v>0</v>
      </c>
      <c r="AV721" t="s">
        <v>208</v>
      </c>
      <c r="AW721">
        <v>0</v>
      </c>
      <c r="AX721">
        <v>-0.747</v>
      </c>
      <c r="AY721">
        <v>-0.067</v>
      </c>
      <c r="AZ721">
        <v>0</v>
      </c>
      <c r="BA721">
        <v>0</v>
      </c>
      <c r="BB721">
        <v>0</v>
      </c>
      <c r="BC721">
        <v>0</v>
      </c>
      <c r="BD721">
        <v>-75.7984071428571</v>
      </c>
      <c r="BE721">
        <v>20.0213862783816</v>
      </c>
      <c r="BF721">
        <v>3.54203262060433</v>
      </c>
      <c r="BG721">
        <v>0</v>
      </c>
      <c r="BH721">
        <v>-2.9442230952381</v>
      </c>
      <c r="BI721">
        <v>0.136366303975294</v>
      </c>
      <c r="BJ721">
        <v>0.0353589568694509</v>
      </c>
      <c r="BK721">
        <v>0</v>
      </c>
      <c r="BL721">
        <v>0</v>
      </c>
      <c r="BM721">
        <v>0</v>
      </c>
      <c r="BN721" t="s">
        <v>209</v>
      </c>
      <c r="BO721">
        <v>1.88476</v>
      </c>
      <c r="BP721">
        <v>1.88171</v>
      </c>
      <c r="BQ721">
        <v>1.88324</v>
      </c>
      <c r="BR721">
        <v>1.88191</v>
      </c>
      <c r="BS721">
        <v>1.88383</v>
      </c>
      <c r="BT721">
        <v>1.88309</v>
      </c>
      <c r="BU721">
        <v>1.8848</v>
      </c>
      <c r="BV721">
        <v>1.88232</v>
      </c>
      <c r="BW721" t="s">
        <v>210</v>
      </c>
      <c r="BX721" t="s">
        <v>17</v>
      </c>
      <c r="BY721" t="s">
        <v>17</v>
      </c>
      <c r="BZ721" t="s">
        <v>17</v>
      </c>
      <c r="CA721" t="s">
        <v>211</v>
      </c>
      <c r="CB721" t="s">
        <v>212</v>
      </c>
      <c r="CC721" t="s">
        <v>213</v>
      </c>
      <c r="CD721" t="s">
        <v>213</v>
      </c>
      <c r="CE721" t="s">
        <v>213</v>
      </c>
      <c r="CF721" t="s">
        <v>213</v>
      </c>
      <c r="CG721">
        <v>5</v>
      </c>
      <c r="CH721">
        <v>0</v>
      </c>
      <c r="CI721">
        <v>0</v>
      </c>
      <c r="CJ721">
        <v>0</v>
      </c>
      <c r="CK721">
        <v>0</v>
      </c>
      <c r="CL721">
        <v>2</v>
      </c>
      <c r="CM721">
        <v>1316.28</v>
      </c>
      <c r="CN721">
        <v>1.42847</v>
      </c>
      <c r="CO721">
        <v>6.60188</v>
      </c>
      <c r="CP721">
        <v>8.9026</v>
      </c>
      <c r="CQ721">
        <v>29.9992</v>
      </c>
      <c r="CR721">
        <v>8.80783</v>
      </c>
      <c r="CS721">
        <v>9.0006</v>
      </c>
      <c r="CT721">
        <v>-1</v>
      </c>
      <c r="CU721">
        <v>100</v>
      </c>
      <c r="CV721">
        <v>14.4354</v>
      </c>
      <c r="CW721">
        <v>-999.9</v>
      </c>
      <c r="CX721">
        <v>400</v>
      </c>
      <c r="CY721">
        <v>5.48967</v>
      </c>
      <c r="CZ721">
        <v>104.018</v>
      </c>
      <c r="DA721">
        <v>103.403</v>
      </c>
    </row>
    <row r="722" spans="1:105">
      <c r="A722">
        <v>708</v>
      </c>
      <c r="B722">
        <v>1551448293.5</v>
      </c>
      <c r="C722">
        <v>1994.59999990463</v>
      </c>
      <c r="D722" t="s">
        <v>1638</v>
      </c>
      <c r="E722" t="s">
        <v>1639</v>
      </c>
      <c r="F722">
        <f>J722+I722+M722*K722</f>
        <v>0</v>
      </c>
      <c r="G722">
        <f>(1000*AM722)/(L722*(AO722+273.15))</f>
        <v>0</v>
      </c>
      <c r="H722">
        <f>((G722*F722*(1-(AJ722/1000)))/(100*K722))*(0.0/60)</f>
        <v>0</v>
      </c>
      <c r="I722" t="s">
        <v>203</v>
      </c>
      <c r="J722" t="s">
        <v>204</v>
      </c>
      <c r="K722" t="s">
        <v>205</v>
      </c>
      <c r="L722" t="s">
        <v>206</v>
      </c>
      <c r="M722" t="s">
        <v>1526</v>
      </c>
      <c r="N722" t="s">
        <v>1527</v>
      </c>
      <c r="O722" t="s">
        <v>336</v>
      </c>
      <c r="Q722">
        <v>1551448293.5</v>
      </c>
      <c r="R722">
        <f>AL722*Y722*(AJ722-AK722)/(100*AF722*(1000-Y722*AJ722))</f>
        <v>0</v>
      </c>
      <c r="S722">
        <f>AL722*Y722*(AI722-AH722*(1000-Y722*AK722)/(1000-Y722*AJ722))/(100*AF722)</f>
        <v>0</v>
      </c>
      <c r="T722">
        <f>(U722/V722*100)</f>
        <v>0</v>
      </c>
      <c r="U722">
        <f>AJ722*(AM722+AN722)/1000</f>
        <v>0</v>
      </c>
      <c r="V722">
        <f>0.61365*exp(17.502*AO722/(240.97+AO722))</f>
        <v>0</v>
      </c>
      <c r="W722">
        <v>158</v>
      </c>
      <c r="X722">
        <v>11</v>
      </c>
      <c r="Y722">
        <f>IF(W722*$H$11&gt;=AA722,1.0,(AA722/(AA722-W722*$H$11)))</f>
        <v>0</v>
      </c>
      <c r="Z722">
        <f>(Y722-1)*100</f>
        <v>0</v>
      </c>
      <c r="AA722">
        <f>MAX(0,($B$11+$C$11*AR722)/(1+$D$11*AR722)*AM722/(AO722+273)*$E$11)</f>
        <v>0</v>
      </c>
      <c r="AB722">
        <f>$B$9*AS722+$C$9*AT722</f>
        <v>0</v>
      </c>
      <c r="AC722">
        <f>AB722*AD722</f>
        <v>0</v>
      </c>
      <c r="AD722">
        <f>($B$9*$D$7+$C$9*$D$7)/($B$9+$C$9)</f>
        <v>0</v>
      </c>
      <c r="AE722">
        <f>($B$9*$K$7+$C$9*$K$7)/($B$9+$C$9)</f>
        <v>0</v>
      </c>
      <c r="AF722">
        <v>10</v>
      </c>
      <c r="AG722">
        <v>1551448293.5</v>
      </c>
      <c r="AH722">
        <v>360.923</v>
      </c>
      <c r="AI722">
        <v>398.619</v>
      </c>
      <c r="AJ722">
        <v>7.61073</v>
      </c>
      <c r="AK722">
        <v>7.65238</v>
      </c>
      <c r="AL722">
        <v>1435.19</v>
      </c>
      <c r="AM722">
        <v>100.513</v>
      </c>
      <c r="AN722">
        <v>0.0248743</v>
      </c>
      <c r="AO722">
        <v>5.65157</v>
      </c>
      <c r="AP722">
        <v>999.9</v>
      </c>
      <c r="AQ722">
        <v>999.9</v>
      </c>
      <c r="AR722">
        <v>10009.4</v>
      </c>
      <c r="AS722">
        <v>0</v>
      </c>
      <c r="AT722">
        <v>580.212</v>
      </c>
      <c r="AU722">
        <v>0</v>
      </c>
      <c r="AV722" t="s">
        <v>208</v>
      </c>
      <c r="AW722">
        <v>0</v>
      </c>
      <c r="AX722">
        <v>-0.747</v>
      </c>
      <c r="AY722">
        <v>-0.067</v>
      </c>
      <c r="AZ722">
        <v>0</v>
      </c>
      <c r="BA722">
        <v>0</v>
      </c>
      <c r="BB722">
        <v>0</v>
      </c>
      <c r="BC722">
        <v>0</v>
      </c>
      <c r="BD722">
        <v>-75.7984071428571</v>
      </c>
      <c r="BE722">
        <v>20.0213862783816</v>
      </c>
      <c r="BF722">
        <v>3.54203262060433</v>
      </c>
      <c r="BG722">
        <v>0</v>
      </c>
      <c r="BH722">
        <v>-2.9442230952381</v>
      </c>
      <c r="BI722">
        <v>0.136366303975294</v>
      </c>
      <c r="BJ722">
        <v>0.0353589568694509</v>
      </c>
      <c r="BK722">
        <v>0</v>
      </c>
      <c r="BL722">
        <v>0</v>
      </c>
      <c r="BM722">
        <v>0</v>
      </c>
      <c r="BN722" t="s">
        <v>209</v>
      </c>
      <c r="BO722">
        <v>1.88477</v>
      </c>
      <c r="BP722">
        <v>1.88171</v>
      </c>
      <c r="BQ722">
        <v>1.88324</v>
      </c>
      <c r="BR722">
        <v>1.8819</v>
      </c>
      <c r="BS722">
        <v>1.88385</v>
      </c>
      <c r="BT722">
        <v>1.88309</v>
      </c>
      <c r="BU722">
        <v>1.88481</v>
      </c>
      <c r="BV722">
        <v>1.88232</v>
      </c>
      <c r="BW722" t="s">
        <v>210</v>
      </c>
      <c r="BX722" t="s">
        <v>17</v>
      </c>
      <c r="BY722" t="s">
        <v>17</v>
      </c>
      <c r="BZ722" t="s">
        <v>17</v>
      </c>
      <c r="CA722" t="s">
        <v>211</v>
      </c>
      <c r="CB722" t="s">
        <v>212</v>
      </c>
      <c r="CC722" t="s">
        <v>213</v>
      </c>
      <c r="CD722" t="s">
        <v>213</v>
      </c>
      <c r="CE722" t="s">
        <v>213</v>
      </c>
      <c r="CF722" t="s">
        <v>213</v>
      </c>
      <c r="CG722">
        <v>5</v>
      </c>
      <c r="CH722">
        <v>0</v>
      </c>
      <c r="CI722">
        <v>0</v>
      </c>
      <c r="CJ722">
        <v>0</v>
      </c>
      <c r="CK722">
        <v>0</v>
      </c>
      <c r="CL722">
        <v>2</v>
      </c>
      <c r="CM722">
        <v>1310.98</v>
      </c>
      <c r="CN722">
        <v>1.42418</v>
      </c>
      <c r="CO722">
        <v>6.59817</v>
      </c>
      <c r="CP722">
        <v>8.89655</v>
      </c>
      <c r="CQ722">
        <v>29.9992</v>
      </c>
      <c r="CR722">
        <v>8.80262</v>
      </c>
      <c r="CS722">
        <v>8.99481</v>
      </c>
      <c r="CT722">
        <v>-1</v>
      </c>
      <c r="CU722">
        <v>100</v>
      </c>
      <c r="CV722">
        <v>14.4354</v>
      </c>
      <c r="CW722">
        <v>-999.9</v>
      </c>
      <c r="CX722">
        <v>400</v>
      </c>
      <c r="CY722">
        <v>5.45433</v>
      </c>
      <c r="CZ722">
        <v>104.019</v>
      </c>
      <c r="DA722">
        <v>103.404</v>
      </c>
    </row>
    <row r="723" spans="1:105">
      <c r="A723">
        <v>709</v>
      </c>
      <c r="B723">
        <v>1551448295.5</v>
      </c>
      <c r="C723">
        <v>1996.59999990463</v>
      </c>
      <c r="D723" t="s">
        <v>1640</v>
      </c>
      <c r="E723" t="s">
        <v>1641</v>
      </c>
      <c r="F723">
        <f>J723+I723+M723*K723</f>
        <v>0</v>
      </c>
      <c r="G723">
        <f>(1000*AM723)/(L723*(AO723+273.15))</f>
        <v>0</v>
      </c>
      <c r="H723">
        <f>((G723*F723*(1-(AJ723/1000)))/(100*K723))*(0.0/60)</f>
        <v>0</v>
      </c>
      <c r="I723" t="s">
        <v>203</v>
      </c>
      <c r="J723" t="s">
        <v>204</v>
      </c>
      <c r="K723" t="s">
        <v>205</v>
      </c>
      <c r="L723" t="s">
        <v>206</v>
      </c>
      <c r="M723" t="s">
        <v>1526</v>
      </c>
      <c r="N723" t="s">
        <v>1527</v>
      </c>
      <c r="O723" t="s">
        <v>336</v>
      </c>
      <c r="Q723">
        <v>1551448295.5</v>
      </c>
      <c r="R723">
        <f>AL723*Y723*(AJ723-AK723)/(100*AF723*(1000-Y723*AJ723))</f>
        <v>0</v>
      </c>
      <c r="S723">
        <f>AL723*Y723*(AI723-AH723*(1000-Y723*AK723)/(1000-Y723*AJ723))/(100*AF723)</f>
        <v>0</v>
      </c>
      <c r="T723">
        <f>(U723/V723*100)</f>
        <v>0</v>
      </c>
      <c r="U723">
        <f>AJ723*(AM723+AN723)/1000</f>
        <v>0</v>
      </c>
      <c r="V723">
        <f>0.61365*exp(17.502*AO723/(240.97+AO723))</f>
        <v>0</v>
      </c>
      <c r="W723">
        <v>147</v>
      </c>
      <c r="X723">
        <v>10</v>
      </c>
      <c r="Y723">
        <f>IF(W723*$H$11&gt;=AA723,1.0,(AA723/(AA723-W723*$H$11)))</f>
        <v>0</v>
      </c>
      <c r="Z723">
        <f>(Y723-1)*100</f>
        <v>0</v>
      </c>
      <c r="AA723">
        <f>MAX(0,($B$11+$C$11*AR723)/(1+$D$11*AR723)*AM723/(AO723+273)*$E$11)</f>
        <v>0</v>
      </c>
      <c r="AB723">
        <f>$B$9*AS723+$C$9*AT723</f>
        <v>0</v>
      </c>
      <c r="AC723">
        <f>AB723*AD723</f>
        <v>0</v>
      </c>
      <c r="AD723">
        <f>($B$9*$D$7+$C$9*$D$7)/($B$9+$C$9)</f>
        <v>0</v>
      </c>
      <c r="AE723">
        <f>($B$9*$K$7+$C$9*$K$7)/($B$9+$C$9)</f>
        <v>0</v>
      </c>
      <c r="AF723">
        <v>10</v>
      </c>
      <c r="AG723">
        <v>1551448295.5</v>
      </c>
      <c r="AH723">
        <v>360.391</v>
      </c>
      <c r="AI723">
        <v>398.631</v>
      </c>
      <c r="AJ723">
        <v>7.61618</v>
      </c>
      <c r="AK723">
        <v>7.65138</v>
      </c>
      <c r="AL723">
        <v>1435.72</v>
      </c>
      <c r="AM723">
        <v>100.513</v>
      </c>
      <c r="AN723">
        <v>0.0250418</v>
      </c>
      <c r="AO723">
        <v>5.63914</v>
      </c>
      <c r="AP723">
        <v>999.9</v>
      </c>
      <c r="AQ723">
        <v>999.9</v>
      </c>
      <c r="AR723">
        <v>9998.75</v>
      </c>
      <c r="AS723">
        <v>0</v>
      </c>
      <c r="AT723">
        <v>580.576</v>
      </c>
      <c r="AU723">
        <v>0</v>
      </c>
      <c r="AV723" t="s">
        <v>208</v>
      </c>
      <c r="AW723">
        <v>0</v>
      </c>
      <c r="AX723">
        <v>-0.747</v>
      </c>
      <c r="AY723">
        <v>-0.067</v>
      </c>
      <c r="AZ723">
        <v>0</v>
      </c>
      <c r="BA723">
        <v>0</v>
      </c>
      <c r="BB723">
        <v>0</v>
      </c>
      <c r="BC723">
        <v>0</v>
      </c>
      <c r="BD723">
        <v>-75.7984071428571</v>
      </c>
      <c r="BE723">
        <v>20.0213862783816</v>
      </c>
      <c r="BF723">
        <v>3.54203262060433</v>
      </c>
      <c r="BG723">
        <v>0</v>
      </c>
      <c r="BH723">
        <v>-2.9442230952381</v>
      </c>
      <c r="BI723">
        <v>0.136366303975294</v>
      </c>
      <c r="BJ723">
        <v>0.0353589568694509</v>
      </c>
      <c r="BK723">
        <v>0</v>
      </c>
      <c r="BL723">
        <v>0</v>
      </c>
      <c r="BM723">
        <v>0</v>
      </c>
      <c r="BN723" t="s">
        <v>209</v>
      </c>
      <c r="BO723">
        <v>1.88477</v>
      </c>
      <c r="BP723">
        <v>1.88171</v>
      </c>
      <c r="BQ723">
        <v>1.88324</v>
      </c>
      <c r="BR723">
        <v>1.8819</v>
      </c>
      <c r="BS723">
        <v>1.88385</v>
      </c>
      <c r="BT723">
        <v>1.88309</v>
      </c>
      <c r="BU723">
        <v>1.88479</v>
      </c>
      <c r="BV723">
        <v>1.88232</v>
      </c>
      <c r="BW723" t="s">
        <v>210</v>
      </c>
      <c r="BX723" t="s">
        <v>17</v>
      </c>
      <c r="BY723" t="s">
        <v>17</v>
      </c>
      <c r="BZ723" t="s">
        <v>17</v>
      </c>
      <c r="CA723" t="s">
        <v>211</v>
      </c>
      <c r="CB723" t="s">
        <v>212</v>
      </c>
      <c r="CC723" t="s">
        <v>213</v>
      </c>
      <c r="CD723" t="s">
        <v>213</v>
      </c>
      <c r="CE723" t="s">
        <v>213</v>
      </c>
      <c r="CF723" t="s">
        <v>213</v>
      </c>
      <c r="CG723">
        <v>5</v>
      </c>
      <c r="CH723">
        <v>0</v>
      </c>
      <c r="CI723">
        <v>0</v>
      </c>
      <c r="CJ723">
        <v>0</v>
      </c>
      <c r="CK723">
        <v>0</v>
      </c>
      <c r="CL723">
        <v>2</v>
      </c>
      <c r="CM723">
        <v>1320.19</v>
      </c>
      <c r="CN723">
        <v>1.41774</v>
      </c>
      <c r="CO723">
        <v>6.59409</v>
      </c>
      <c r="CP723">
        <v>8.89051</v>
      </c>
      <c r="CQ723">
        <v>29.9992</v>
      </c>
      <c r="CR723">
        <v>8.79716</v>
      </c>
      <c r="CS723">
        <v>8.98893</v>
      </c>
      <c r="CT723">
        <v>-1</v>
      </c>
      <c r="CU723">
        <v>100</v>
      </c>
      <c r="CV723">
        <v>14.4354</v>
      </c>
      <c r="CW723">
        <v>-999.9</v>
      </c>
      <c r="CX723">
        <v>400</v>
      </c>
      <c r="CY723">
        <v>5.41172</v>
      </c>
      <c r="CZ723">
        <v>104.02</v>
      </c>
      <c r="DA723">
        <v>103.404</v>
      </c>
    </row>
    <row r="724" spans="1:105">
      <c r="A724">
        <v>710</v>
      </c>
      <c r="B724">
        <v>1551448297.5</v>
      </c>
      <c r="C724">
        <v>1998.59999990463</v>
      </c>
      <c r="D724" t="s">
        <v>1642</v>
      </c>
      <c r="E724" t="s">
        <v>1643</v>
      </c>
      <c r="F724">
        <f>J724+I724+M724*K724</f>
        <v>0</v>
      </c>
      <c r="G724">
        <f>(1000*AM724)/(L724*(AO724+273.15))</f>
        <v>0</v>
      </c>
      <c r="H724">
        <f>((G724*F724*(1-(AJ724/1000)))/(100*K724))*(0.0/60)</f>
        <v>0</v>
      </c>
      <c r="I724" t="s">
        <v>203</v>
      </c>
      <c r="J724" t="s">
        <v>204</v>
      </c>
      <c r="K724" t="s">
        <v>205</v>
      </c>
      <c r="L724" t="s">
        <v>206</v>
      </c>
      <c r="M724" t="s">
        <v>1526</v>
      </c>
      <c r="N724" t="s">
        <v>1527</v>
      </c>
      <c r="O724" t="s">
        <v>336</v>
      </c>
      <c r="Q724">
        <v>1551448297.5</v>
      </c>
      <c r="R724">
        <f>AL724*Y724*(AJ724-AK724)/(100*AF724*(1000-Y724*AJ724))</f>
        <v>0</v>
      </c>
      <c r="S724">
        <f>AL724*Y724*(AI724-AH724*(1000-Y724*AK724)/(1000-Y724*AJ724))/(100*AF724)</f>
        <v>0</v>
      </c>
      <c r="T724">
        <f>(U724/V724*100)</f>
        <v>0</v>
      </c>
      <c r="U724">
        <f>AJ724*(AM724+AN724)/1000</f>
        <v>0</v>
      </c>
      <c r="V724">
        <f>0.61365*exp(17.502*AO724/(240.97+AO724))</f>
        <v>0</v>
      </c>
      <c r="W724">
        <v>127</v>
      </c>
      <c r="X724">
        <v>9</v>
      </c>
      <c r="Y724">
        <f>IF(W724*$H$11&gt;=AA724,1.0,(AA724/(AA724-W724*$H$11)))</f>
        <v>0</v>
      </c>
      <c r="Z724">
        <f>(Y724-1)*100</f>
        <v>0</v>
      </c>
      <c r="AA724">
        <f>MAX(0,($B$11+$C$11*AR724)/(1+$D$11*AR724)*AM724/(AO724+273)*$E$11)</f>
        <v>0</v>
      </c>
      <c r="AB724">
        <f>$B$9*AS724+$C$9*AT724</f>
        <v>0</v>
      </c>
      <c r="AC724">
        <f>AB724*AD724</f>
        <v>0</v>
      </c>
      <c r="AD724">
        <f>($B$9*$D$7+$C$9*$D$7)/($B$9+$C$9)</f>
        <v>0</v>
      </c>
      <c r="AE724">
        <f>($B$9*$K$7+$C$9*$K$7)/($B$9+$C$9)</f>
        <v>0</v>
      </c>
      <c r="AF724">
        <v>10</v>
      </c>
      <c r="AG724">
        <v>1551448297.5</v>
      </c>
      <c r="AH724">
        <v>359.861</v>
      </c>
      <c r="AI724">
        <v>398.622</v>
      </c>
      <c r="AJ724">
        <v>7.62445</v>
      </c>
      <c r="AK724">
        <v>7.65067</v>
      </c>
      <c r="AL724">
        <v>1435.6</v>
      </c>
      <c r="AM724">
        <v>100.513</v>
      </c>
      <c r="AN724">
        <v>0.0251652</v>
      </c>
      <c r="AO724">
        <v>5.64495</v>
      </c>
      <c r="AP724">
        <v>999.9</v>
      </c>
      <c r="AQ724">
        <v>999.9</v>
      </c>
      <c r="AR724">
        <v>9993.75</v>
      </c>
      <c r="AS724">
        <v>0</v>
      </c>
      <c r="AT724">
        <v>580.732</v>
      </c>
      <c r="AU724">
        <v>0</v>
      </c>
      <c r="AV724" t="s">
        <v>208</v>
      </c>
      <c r="AW724">
        <v>0</v>
      </c>
      <c r="AX724">
        <v>-0.747</v>
      </c>
      <c r="AY724">
        <v>-0.067</v>
      </c>
      <c r="AZ724">
        <v>0</v>
      </c>
      <c r="BA724">
        <v>0</v>
      </c>
      <c r="BB724">
        <v>0</v>
      </c>
      <c r="BC724">
        <v>0</v>
      </c>
      <c r="BD724">
        <v>-75.7984071428571</v>
      </c>
      <c r="BE724">
        <v>20.0213862783816</v>
      </c>
      <c r="BF724">
        <v>3.54203262060433</v>
      </c>
      <c r="BG724">
        <v>0</v>
      </c>
      <c r="BH724">
        <v>-2.9442230952381</v>
      </c>
      <c r="BI724">
        <v>0.136366303975294</v>
      </c>
      <c r="BJ724">
        <v>0.0353589568694509</v>
      </c>
      <c r="BK724">
        <v>0</v>
      </c>
      <c r="BL724">
        <v>0</v>
      </c>
      <c r="BM724">
        <v>0</v>
      </c>
      <c r="BN724" t="s">
        <v>209</v>
      </c>
      <c r="BO724">
        <v>1.88477</v>
      </c>
      <c r="BP724">
        <v>1.88171</v>
      </c>
      <c r="BQ724">
        <v>1.88324</v>
      </c>
      <c r="BR724">
        <v>1.88192</v>
      </c>
      <c r="BS724">
        <v>1.88385</v>
      </c>
      <c r="BT724">
        <v>1.88309</v>
      </c>
      <c r="BU724">
        <v>1.88478</v>
      </c>
      <c r="BV724">
        <v>1.88232</v>
      </c>
      <c r="BW724" t="s">
        <v>210</v>
      </c>
      <c r="BX724" t="s">
        <v>17</v>
      </c>
      <c r="BY724" t="s">
        <v>17</v>
      </c>
      <c r="BZ724" t="s">
        <v>17</v>
      </c>
      <c r="CA724" t="s">
        <v>211</v>
      </c>
      <c r="CB724" t="s">
        <v>212</v>
      </c>
      <c r="CC724" t="s">
        <v>213</v>
      </c>
      <c r="CD724" t="s">
        <v>213</v>
      </c>
      <c r="CE724" t="s">
        <v>213</v>
      </c>
      <c r="CF724" t="s">
        <v>213</v>
      </c>
      <c r="CG724">
        <v>5</v>
      </c>
      <c r="CH724">
        <v>0</v>
      </c>
      <c r="CI724">
        <v>0</v>
      </c>
      <c r="CJ724">
        <v>0</v>
      </c>
      <c r="CK724">
        <v>0</v>
      </c>
      <c r="CL724">
        <v>2</v>
      </c>
      <c r="CM724">
        <v>1334.96</v>
      </c>
      <c r="CN724">
        <v>1.41773</v>
      </c>
      <c r="CO724">
        <v>6.58949</v>
      </c>
      <c r="CP724">
        <v>8.88445</v>
      </c>
      <c r="CQ724">
        <v>29.9993</v>
      </c>
      <c r="CR724">
        <v>8.79195</v>
      </c>
      <c r="CS724">
        <v>8.98294</v>
      </c>
      <c r="CT724">
        <v>-1</v>
      </c>
      <c r="CU724">
        <v>100</v>
      </c>
      <c r="CV724">
        <v>14.4354</v>
      </c>
      <c r="CW724">
        <v>-999.9</v>
      </c>
      <c r="CX724">
        <v>400</v>
      </c>
      <c r="CY724">
        <v>5.37248</v>
      </c>
      <c r="CZ724">
        <v>104.021</v>
      </c>
      <c r="DA724">
        <v>103.405</v>
      </c>
    </row>
    <row r="725" spans="1:105">
      <c r="A725">
        <v>711</v>
      </c>
      <c r="B725">
        <v>1551448384</v>
      </c>
      <c r="C725">
        <v>2085.09999990463</v>
      </c>
      <c r="D725" t="s">
        <v>1644</v>
      </c>
      <c r="E725" t="s">
        <v>1645</v>
      </c>
      <c r="F725">
        <f>J725+I725+M725*K725</f>
        <v>0</v>
      </c>
      <c r="G725">
        <f>(1000*AM725)/(L725*(AO725+273.15))</f>
        <v>0</v>
      </c>
      <c r="H725">
        <f>((G725*F725*(1-(AJ725/1000)))/(100*K725))*(0.0/60)</f>
        <v>0</v>
      </c>
      <c r="I725" t="s">
        <v>203</v>
      </c>
      <c r="J725" t="s">
        <v>204</v>
      </c>
      <c r="K725" t="s">
        <v>205</v>
      </c>
      <c r="L725" t="s">
        <v>206</v>
      </c>
      <c r="M725" t="s">
        <v>1526</v>
      </c>
      <c r="N725" t="s">
        <v>1527</v>
      </c>
      <c r="O725" t="s">
        <v>457</v>
      </c>
      <c r="Q725">
        <v>1551448384</v>
      </c>
      <c r="R725">
        <f>AL725*Y725*(AJ725-AK725)/(100*AF725*(1000-Y725*AJ725))</f>
        <v>0</v>
      </c>
      <c r="S725">
        <f>AL725*Y725*(AI725-AH725*(1000-Y725*AK725)/(1000-Y725*AJ725))/(100*AF725)</f>
        <v>0</v>
      </c>
      <c r="T725">
        <f>(U725/V725*100)</f>
        <v>0</v>
      </c>
      <c r="U725">
        <f>AJ725*(AM725+AN725)/1000</f>
        <v>0</v>
      </c>
      <c r="V725">
        <f>0.61365*exp(17.502*AO725/(240.97+AO725))</f>
        <v>0</v>
      </c>
      <c r="W725">
        <v>149</v>
      </c>
      <c r="X725">
        <v>10</v>
      </c>
      <c r="Y725">
        <f>IF(W725*$H$11&gt;=AA725,1.0,(AA725/(AA725-W725*$H$11)))</f>
        <v>0</v>
      </c>
      <c r="Z725">
        <f>(Y725-1)*100</f>
        <v>0</v>
      </c>
      <c r="AA725">
        <f>MAX(0,($B$11+$C$11*AR725)/(1+$D$11*AR725)*AM725/(AO725+273)*$E$11)</f>
        <v>0</v>
      </c>
      <c r="AB725">
        <f>$B$9*AS725+$C$9*AT725</f>
        <v>0</v>
      </c>
      <c r="AC725">
        <f>AB725*AD725</f>
        <v>0</v>
      </c>
      <c r="AD725">
        <f>($B$9*$D$7+$C$9*$D$7)/($B$9+$C$9)</f>
        <v>0</v>
      </c>
      <c r="AE725">
        <f>($B$9*$K$7+$C$9*$K$7)/($B$9+$C$9)</f>
        <v>0</v>
      </c>
      <c r="AF725">
        <v>10</v>
      </c>
      <c r="AG725">
        <v>1551448384</v>
      </c>
      <c r="AH725">
        <v>394.864</v>
      </c>
      <c r="AI725">
        <v>398.616</v>
      </c>
      <c r="AJ725">
        <v>5.92097</v>
      </c>
      <c r="AK725">
        <v>7.60166</v>
      </c>
      <c r="AL725">
        <v>1441.58</v>
      </c>
      <c r="AM725">
        <v>100.511</v>
      </c>
      <c r="AN725">
        <v>0.0223717</v>
      </c>
      <c r="AO725">
        <v>4.34335</v>
      </c>
      <c r="AP725">
        <v>999.9</v>
      </c>
      <c r="AQ725">
        <v>999.9</v>
      </c>
      <c r="AR725">
        <v>10003.1</v>
      </c>
      <c r="AS725">
        <v>0</v>
      </c>
      <c r="AT725">
        <v>486.046</v>
      </c>
      <c r="AU725">
        <v>0</v>
      </c>
      <c r="AV725" t="s">
        <v>208</v>
      </c>
      <c r="AW725">
        <v>0</v>
      </c>
      <c r="AX725">
        <v>-0.747</v>
      </c>
      <c r="AY725">
        <v>-0.067</v>
      </c>
      <c r="AZ725">
        <v>0</v>
      </c>
      <c r="BA725">
        <v>0</v>
      </c>
      <c r="BB725">
        <v>0</v>
      </c>
      <c r="BC725">
        <v>0</v>
      </c>
      <c r="BD725">
        <v>-75.7984071428571</v>
      </c>
      <c r="BE725">
        <v>20.0213862783816</v>
      </c>
      <c r="BF725">
        <v>3.54203262060433</v>
      </c>
      <c r="BG725">
        <v>0</v>
      </c>
      <c r="BH725">
        <v>-2.9442230952381</v>
      </c>
      <c r="BI725">
        <v>0.136366303975294</v>
      </c>
      <c r="BJ725">
        <v>0.0353589568694509</v>
      </c>
      <c r="BK725">
        <v>0</v>
      </c>
      <c r="BL725">
        <v>0</v>
      </c>
      <c r="BM725">
        <v>0</v>
      </c>
      <c r="BN725" t="s">
        <v>209</v>
      </c>
      <c r="BO725">
        <v>1.88475</v>
      </c>
      <c r="BP725">
        <v>1.88171</v>
      </c>
      <c r="BQ725">
        <v>1.88324</v>
      </c>
      <c r="BR725">
        <v>1.8819</v>
      </c>
      <c r="BS725">
        <v>1.88384</v>
      </c>
      <c r="BT725">
        <v>1.88309</v>
      </c>
      <c r="BU725">
        <v>1.88477</v>
      </c>
      <c r="BV725">
        <v>1.88231</v>
      </c>
      <c r="BW725" t="s">
        <v>210</v>
      </c>
      <c r="BX725" t="s">
        <v>17</v>
      </c>
      <c r="BY725" t="s">
        <v>17</v>
      </c>
      <c r="BZ725" t="s">
        <v>17</v>
      </c>
      <c r="CA725" t="s">
        <v>211</v>
      </c>
      <c r="CB725" t="s">
        <v>212</v>
      </c>
      <c r="CC725" t="s">
        <v>213</v>
      </c>
      <c r="CD725" t="s">
        <v>213</v>
      </c>
      <c r="CE725" t="s">
        <v>213</v>
      </c>
      <c r="CF725" t="s">
        <v>213</v>
      </c>
      <c r="CG725">
        <v>5</v>
      </c>
      <c r="CH725">
        <v>0</v>
      </c>
      <c r="CI725">
        <v>0</v>
      </c>
      <c r="CJ725">
        <v>0</v>
      </c>
      <c r="CK725">
        <v>0</v>
      </c>
      <c r="CL725">
        <v>2</v>
      </c>
      <c r="CM725">
        <v>1322.69</v>
      </c>
      <c r="CN725">
        <v>1.77186</v>
      </c>
      <c r="CO725">
        <v>6.02864</v>
      </c>
      <c r="CP725">
        <v>8.6047</v>
      </c>
      <c r="CQ725">
        <v>29.9987</v>
      </c>
      <c r="CR725">
        <v>8.56067</v>
      </c>
      <c r="CS725">
        <v>8.72117</v>
      </c>
      <c r="CT725">
        <v>-1</v>
      </c>
      <c r="CU725">
        <v>0</v>
      </c>
      <c r="CV725">
        <v>30.8963</v>
      </c>
      <c r="CW725">
        <v>-999.9</v>
      </c>
      <c r="CX725">
        <v>400</v>
      </c>
      <c r="CY725">
        <v>11.0077</v>
      </c>
      <c r="CZ725">
        <v>104.069</v>
      </c>
      <c r="DA725">
        <v>103.456</v>
      </c>
    </row>
    <row r="726" spans="1:105">
      <c r="A726">
        <v>712</v>
      </c>
      <c r="B726">
        <v>1551448386</v>
      </c>
      <c r="C726">
        <v>2087.09999990463</v>
      </c>
      <c r="D726" t="s">
        <v>1646</v>
      </c>
      <c r="E726" t="s">
        <v>1647</v>
      </c>
      <c r="F726">
        <f>J726+I726+M726*K726</f>
        <v>0</v>
      </c>
      <c r="G726">
        <f>(1000*AM726)/(L726*(AO726+273.15))</f>
        <v>0</v>
      </c>
      <c r="H726">
        <f>((G726*F726*(1-(AJ726/1000)))/(100*K726))*(0.0/60)</f>
        <v>0</v>
      </c>
      <c r="I726" t="s">
        <v>203</v>
      </c>
      <c r="J726" t="s">
        <v>204</v>
      </c>
      <c r="K726" t="s">
        <v>205</v>
      </c>
      <c r="L726" t="s">
        <v>206</v>
      </c>
      <c r="M726" t="s">
        <v>1526</v>
      </c>
      <c r="N726" t="s">
        <v>1527</v>
      </c>
      <c r="O726" t="s">
        <v>457</v>
      </c>
      <c r="Q726">
        <v>1551448386</v>
      </c>
      <c r="R726">
        <f>AL726*Y726*(AJ726-AK726)/(100*AF726*(1000-Y726*AJ726))</f>
        <v>0</v>
      </c>
      <c r="S726">
        <f>AL726*Y726*(AI726-AH726*(1000-Y726*AK726)/(1000-Y726*AJ726))/(100*AF726)</f>
        <v>0</v>
      </c>
      <c r="T726">
        <f>(U726/V726*100)</f>
        <v>0</v>
      </c>
      <c r="U726">
        <f>AJ726*(AM726+AN726)/1000</f>
        <v>0</v>
      </c>
      <c r="V726">
        <f>0.61365*exp(17.502*AO726/(240.97+AO726))</f>
        <v>0</v>
      </c>
      <c r="W726">
        <v>148</v>
      </c>
      <c r="X726">
        <v>10</v>
      </c>
      <c r="Y726">
        <f>IF(W726*$H$11&gt;=AA726,1.0,(AA726/(AA726-W726*$H$11)))</f>
        <v>0</v>
      </c>
      <c r="Z726">
        <f>(Y726-1)*100</f>
        <v>0</v>
      </c>
      <c r="AA726">
        <f>MAX(0,($B$11+$C$11*AR726)/(1+$D$11*AR726)*AM726/(AO726+273)*$E$11)</f>
        <v>0</v>
      </c>
      <c r="AB726">
        <f>$B$9*AS726+$C$9*AT726</f>
        <v>0</v>
      </c>
      <c r="AC726">
        <f>AB726*AD726</f>
        <v>0</v>
      </c>
      <c r="AD726">
        <f>($B$9*$D$7+$C$9*$D$7)/($B$9+$C$9)</f>
        <v>0</v>
      </c>
      <c r="AE726">
        <f>($B$9*$K$7+$C$9*$K$7)/($B$9+$C$9)</f>
        <v>0</v>
      </c>
      <c r="AF726">
        <v>10</v>
      </c>
      <c r="AG726">
        <v>1551448386</v>
      </c>
      <c r="AH726">
        <v>393.741</v>
      </c>
      <c r="AI726">
        <v>398.6</v>
      </c>
      <c r="AJ726">
        <v>6.08541</v>
      </c>
      <c r="AK726">
        <v>7.60085</v>
      </c>
      <c r="AL726">
        <v>1441.64</v>
      </c>
      <c r="AM726">
        <v>100.511</v>
      </c>
      <c r="AN726">
        <v>0.0226368</v>
      </c>
      <c r="AO726">
        <v>4.47988</v>
      </c>
      <c r="AP726">
        <v>999.9</v>
      </c>
      <c r="AQ726">
        <v>999.9</v>
      </c>
      <c r="AR726">
        <v>10021.2</v>
      </c>
      <c r="AS726">
        <v>0</v>
      </c>
      <c r="AT726">
        <v>499.553</v>
      </c>
      <c r="AU726">
        <v>0</v>
      </c>
      <c r="AV726" t="s">
        <v>208</v>
      </c>
      <c r="AW726">
        <v>0</v>
      </c>
      <c r="AX726">
        <v>-0.747</v>
      </c>
      <c r="AY726">
        <v>-0.067</v>
      </c>
      <c r="AZ726">
        <v>0</v>
      </c>
      <c r="BA726">
        <v>0</v>
      </c>
      <c r="BB726">
        <v>0</v>
      </c>
      <c r="BC726">
        <v>0</v>
      </c>
      <c r="BD726">
        <v>-75.7984071428571</v>
      </c>
      <c r="BE726">
        <v>20.0213862783816</v>
      </c>
      <c r="BF726">
        <v>3.54203262060433</v>
      </c>
      <c r="BG726">
        <v>0</v>
      </c>
      <c r="BH726">
        <v>-2.9442230952381</v>
      </c>
      <c r="BI726">
        <v>0.136366303975294</v>
      </c>
      <c r="BJ726">
        <v>0.0353589568694509</v>
      </c>
      <c r="BK726">
        <v>0</v>
      </c>
      <c r="BL726">
        <v>0</v>
      </c>
      <c r="BM726">
        <v>0</v>
      </c>
      <c r="BN726" t="s">
        <v>209</v>
      </c>
      <c r="BO726">
        <v>1.88476</v>
      </c>
      <c r="BP726">
        <v>1.88171</v>
      </c>
      <c r="BQ726">
        <v>1.88323</v>
      </c>
      <c r="BR726">
        <v>1.88191</v>
      </c>
      <c r="BS726">
        <v>1.88382</v>
      </c>
      <c r="BT726">
        <v>1.88309</v>
      </c>
      <c r="BU726">
        <v>1.88478</v>
      </c>
      <c r="BV726">
        <v>1.88232</v>
      </c>
      <c r="BW726" t="s">
        <v>210</v>
      </c>
      <c r="BX726" t="s">
        <v>17</v>
      </c>
      <c r="BY726" t="s">
        <v>17</v>
      </c>
      <c r="BZ726" t="s">
        <v>17</v>
      </c>
      <c r="CA726" t="s">
        <v>211</v>
      </c>
      <c r="CB726" t="s">
        <v>212</v>
      </c>
      <c r="CC726" t="s">
        <v>213</v>
      </c>
      <c r="CD726" t="s">
        <v>213</v>
      </c>
      <c r="CE726" t="s">
        <v>213</v>
      </c>
      <c r="CF726" t="s">
        <v>213</v>
      </c>
      <c r="CG726">
        <v>5</v>
      </c>
      <c r="CH726">
        <v>0</v>
      </c>
      <c r="CI726">
        <v>0</v>
      </c>
      <c r="CJ726">
        <v>0</v>
      </c>
      <c r="CK726">
        <v>0</v>
      </c>
      <c r="CL726">
        <v>2</v>
      </c>
      <c r="CM726">
        <v>1323.49</v>
      </c>
      <c r="CN726">
        <v>1.76971</v>
      </c>
      <c r="CO726">
        <v>6.02257</v>
      </c>
      <c r="CP726">
        <v>8.59854</v>
      </c>
      <c r="CQ726">
        <v>29.9987</v>
      </c>
      <c r="CR726">
        <v>8.55633</v>
      </c>
      <c r="CS726">
        <v>8.71517</v>
      </c>
      <c r="CT726">
        <v>-1</v>
      </c>
      <c r="CU726">
        <v>0</v>
      </c>
      <c r="CV726">
        <v>31.3536</v>
      </c>
      <c r="CW726">
        <v>-999.9</v>
      </c>
      <c r="CX726">
        <v>400</v>
      </c>
      <c r="CY726">
        <v>10.9711</v>
      </c>
      <c r="CZ726">
        <v>104.066</v>
      </c>
      <c r="DA726">
        <v>103.456</v>
      </c>
    </row>
    <row r="727" spans="1:105">
      <c r="A727">
        <v>713</v>
      </c>
      <c r="B727">
        <v>1551448388.1</v>
      </c>
      <c r="C727">
        <v>2089.19999980927</v>
      </c>
      <c r="D727" t="s">
        <v>1648</v>
      </c>
      <c r="E727" t="s">
        <v>1649</v>
      </c>
      <c r="F727">
        <f>J727+I727+M727*K727</f>
        <v>0</v>
      </c>
      <c r="G727">
        <f>(1000*AM727)/(L727*(AO727+273.15))</f>
        <v>0</v>
      </c>
      <c r="H727">
        <f>((G727*F727*(1-(AJ727/1000)))/(100*K727))*(0.0/60)</f>
        <v>0</v>
      </c>
      <c r="I727" t="s">
        <v>203</v>
      </c>
      <c r="J727" t="s">
        <v>204</v>
      </c>
      <c r="K727" t="s">
        <v>205</v>
      </c>
      <c r="L727" t="s">
        <v>206</v>
      </c>
      <c r="M727" t="s">
        <v>1526</v>
      </c>
      <c r="N727" t="s">
        <v>1527</v>
      </c>
      <c r="O727" t="s">
        <v>457</v>
      </c>
      <c r="Q727">
        <v>1551448388.1</v>
      </c>
      <c r="R727">
        <f>AL727*Y727*(AJ727-AK727)/(100*AF727*(1000-Y727*AJ727))</f>
        <v>0</v>
      </c>
      <c r="S727">
        <f>AL727*Y727*(AI727-AH727*(1000-Y727*AK727)/(1000-Y727*AJ727))/(100*AF727)</f>
        <v>0</v>
      </c>
      <c r="T727">
        <f>(U727/V727*100)</f>
        <v>0</v>
      </c>
      <c r="U727">
        <f>AJ727*(AM727+AN727)/1000</f>
        <v>0</v>
      </c>
      <c r="V727">
        <f>0.61365*exp(17.502*AO727/(240.97+AO727))</f>
        <v>0</v>
      </c>
      <c r="W727">
        <v>145</v>
      </c>
      <c r="X727">
        <v>10</v>
      </c>
      <c r="Y727">
        <f>IF(W727*$H$11&gt;=AA727,1.0,(AA727/(AA727-W727*$H$11)))</f>
        <v>0</v>
      </c>
      <c r="Z727">
        <f>(Y727-1)*100</f>
        <v>0</v>
      </c>
      <c r="AA727">
        <f>MAX(0,($B$11+$C$11*AR727)/(1+$D$11*AR727)*AM727/(AO727+273)*$E$11)</f>
        <v>0</v>
      </c>
      <c r="AB727">
        <f>$B$9*AS727+$C$9*AT727</f>
        <v>0</v>
      </c>
      <c r="AC727">
        <f>AB727*AD727</f>
        <v>0</v>
      </c>
      <c r="AD727">
        <f>($B$9*$D$7+$C$9*$D$7)/($B$9+$C$9)</f>
        <v>0</v>
      </c>
      <c r="AE727">
        <f>($B$9*$K$7+$C$9*$K$7)/($B$9+$C$9)</f>
        <v>0</v>
      </c>
      <c r="AF727">
        <v>10</v>
      </c>
      <c r="AG727">
        <v>1551448388.1</v>
      </c>
      <c r="AH727">
        <v>392.675</v>
      </c>
      <c r="AI727">
        <v>398.62</v>
      </c>
      <c r="AJ727">
        <v>6.21531</v>
      </c>
      <c r="AK727">
        <v>7.59994</v>
      </c>
      <c r="AL727">
        <v>1441.99</v>
      </c>
      <c r="AM727">
        <v>100.513</v>
      </c>
      <c r="AN727">
        <v>0.0227204</v>
      </c>
      <c r="AO727">
        <v>4.56745</v>
      </c>
      <c r="AP727">
        <v>999.9</v>
      </c>
      <c r="AQ727">
        <v>999.9</v>
      </c>
      <c r="AR727">
        <v>9994.38</v>
      </c>
      <c r="AS727">
        <v>0</v>
      </c>
      <c r="AT727">
        <v>511.61</v>
      </c>
      <c r="AU727">
        <v>0</v>
      </c>
      <c r="AV727" t="s">
        <v>208</v>
      </c>
      <c r="AW727">
        <v>0</v>
      </c>
      <c r="AX727">
        <v>-0.747</v>
      </c>
      <c r="AY727">
        <v>-0.067</v>
      </c>
      <c r="AZ727">
        <v>0</v>
      </c>
      <c r="BA727">
        <v>0</v>
      </c>
      <c r="BB727">
        <v>0</v>
      </c>
      <c r="BC727">
        <v>0</v>
      </c>
      <c r="BD727">
        <v>-75.7984071428571</v>
      </c>
      <c r="BE727">
        <v>20.0213862783816</v>
      </c>
      <c r="BF727">
        <v>3.54203262060433</v>
      </c>
      <c r="BG727">
        <v>0</v>
      </c>
      <c r="BH727">
        <v>-2.9442230952381</v>
      </c>
      <c r="BI727">
        <v>0.136366303975294</v>
      </c>
      <c r="BJ727">
        <v>0.0353589568694509</v>
      </c>
      <c r="BK727">
        <v>0</v>
      </c>
      <c r="BL727">
        <v>0</v>
      </c>
      <c r="BM727">
        <v>0</v>
      </c>
      <c r="BN727" t="s">
        <v>209</v>
      </c>
      <c r="BO727">
        <v>1.88477</v>
      </c>
      <c r="BP727">
        <v>1.88171</v>
      </c>
      <c r="BQ727">
        <v>1.88323</v>
      </c>
      <c r="BR727">
        <v>1.8819</v>
      </c>
      <c r="BS727">
        <v>1.88381</v>
      </c>
      <c r="BT727">
        <v>1.88309</v>
      </c>
      <c r="BU727">
        <v>1.88479</v>
      </c>
      <c r="BV727">
        <v>1.88232</v>
      </c>
      <c r="BW727" t="s">
        <v>210</v>
      </c>
      <c r="BX727" t="s">
        <v>17</v>
      </c>
      <c r="BY727" t="s">
        <v>17</v>
      </c>
      <c r="BZ727" t="s">
        <v>17</v>
      </c>
      <c r="CA727" t="s">
        <v>211</v>
      </c>
      <c r="CB727" t="s">
        <v>212</v>
      </c>
      <c r="CC727" t="s">
        <v>213</v>
      </c>
      <c r="CD727" t="s">
        <v>213</v>
      </c>
      <c r="CE727" t="s">
        <v>213</v>
      </c>
      <c r="CF727" t="s">
        <v>213</v>
      </c>
      <c r="CG727">
        <v>5</v>
      </c>
      <c r="CH727">
        <v>0</v>
      </c>
      <c r="CI727">
        <v>0</v>
      </c>
      <c r="CJ727">
        <v>0</v>
      </c>
      <c r="CK727">
        <v>0</v>
      </c>
      <c r="CL727">
        <v>2</v>
      </c>
      <c r="CM727">
        <v>1325.82</v>
      </c>
      <c r="CN727">
        <v>1.76756</v>
      </c>
      <c r="CO727">
        <v>6.01733</v>
      </c>
      <c r="CP727">
        <v>8.59256</v>
      </c>
      <c r="CQ727">
        <v>29.9988</v>
      </c>
      <c r="CR727">
        <v>8.5516</v>
      </c>
      <c r="CS727">
        <v>8.70917</v>
      </c>
      <c r="CT727">
        <v>-1</v>
      </c>
      <c r="CU727">
        <v>0</v>
      </c>
      <c r="CV727">
        <v>31.8631</v>
      </c>
      <c r="CW727">
        <v>-999.9</v>
      </c>
      <c r="CX727">
        <v>400</v>
      </c>
      <c r="CY727">
        <v>11.0421</v>
      </c>
      <c r="CZ727">
        <v>104.059</v>
      </c>
      <c r="DA727">
        <v>103.457</v>
      </c>
    </row>
    <row r="728" spans="1:105">
      <c r="A728">
        <v>714</v>
      </c>
      <c r="B728">
        <v>1551448390.5</v>
      </c>
      <c r="C728">
        <v>2091.59999990463</v>
      </c>
      <c r="D728" t="s">
        <v>1650</v>
      </c>
      <c r="E728" t="s">
        <v>1651</v>
      </c>
      <c r="F728">
        <f>J728+I728+M728*K728</f>
        <v>0</v>
      </c>
      <c r="G728">
        <f>(1000*AM728)/(L728*(AO728+273.15))</f>
        <v>0</v>
      </c>
      <c r="H728">
        <f>((G728*F728*(1-(AJ728/1000)))/(100*K728))*(0.0/60)</f>
        <v>0</v>
      </c>
      <c r="I728" t="s">
        <v>203</v>
      </c>
      <c r="J728" t="s">
        <v>204</v>
      </c>
      <c r="K728" t="s">
        <v>205</v>
      </c>
      <c r="L728" t="s">
        <v>206</v>
      </c>
      <c r="M728" t="s">
        <v>1526</v>
      </c>
      <c r="N728" t="s">
        <v>1527</v>
      </c>
      <c r="O728" t="s">
        <v>457</v>
      </c>
      <c r="Q728">
        <v>1551448390.5</v>
      </c>
      <c r="R728">
        <f>AL728*Y728*(AJ728-AK728)/(100*AF728*(1000-Y728*AJ728))</f>
        <v>0</v>
      </c>
      <c r="S728">
        <f>AL728*Y728*(AI728-AH728*(1000-Y728*AK728)/(1000-Y728*AJ728))/(100*AF728)</f>
        <v>0</v>
      </c>
      <c r="T728">
        <f>(U728/V728*100)</f>
        <v>0</v>
      </c>
      <c r="U728">
        <f>AJ728*(AM728+AN728)/1000</f>
        <v>0</v>
      </c>
      <c r="V728">
        <f>0.61365*exp(17.502*AO728/(240.97+AO728))</f>
        <v>0</v>
      </c>
      <c r="W728">
        <v>150</v>
      </c>
      <c r="X728">
        <v>10</v>
      </c>
      <c r="Y728">
        <f>IF(W728*$H$11&gt;=AA728,1.0,(AA728/(AA728-W728*$H$11)))</f>
        <v>0</v>
      </c>
      <c r="Z728">
        <f>(Y728-1)*100</f>
        <v>0</v>
      </c>
      <c r="AA728">
        <f>MAX(0,($B$11+$C$11*AR728)/(1+$D$11*AR728)*AM728/(AO728+273)*$E$11)</f>
        <v>0</v>
      </c>
      <c r="AB728">
        <f>$B$9*AS728+$C$9*AT728</f>
        <v>0</v>
      </c>
      <c r="AC728">
        <f>AB728*AD728</f>
        <v>0</v>
      </c>
      <c r="AD728">
        <f>($B$9*$D$7+$C$9*$D$7)/($B$9+$C$9)</f>
        <v>0</v>
      </c>
      <c r="AE728">
        <f>($B$9*$K$7+$C$9*$K$7)/($B$9+$C$9)</f>
        <v>0</v>
      </c>
      <c r="AF728">
        <v>10</v>
      </c>
      <c r="AG728">
        <v>1551448390.5</v>
      </c>
      <c r="AH728">
        <v>391.321</v>
      </c>
      <c r="AI728">
        <v>398.629</v>
      </c>
      <c r="AJ728">
        <v>6.3697</v>
      </c>
      <c r="AK728">
        <v>7.598</v>
      </c>
      <c r="AL728">
        <v>1442.43</v>
      </c>
      <c r="AM728">
        <v>100.513</v>
      </c>
      <c r="AN728">
        <v>0.0226847</v>
      </c>
      <c r="AO728">
        <v>4.64092</v>
      </c>
      <c r="AP728">
        <v>999.9</v>
      </c>
      <c r="AQ728">
        <v>999.9</v>
      </c>
      <c r="AR728">
        <v>9981.88</v>
      </c>
      <c r="AS728">
        <v>0</v>
      </c>
      <c r="AT728">
        <v>518.489</v>
      </c>
      <c r="AU728">
        <v>0</v>
      </c>
      <c r="AV728" t="s">
        <v>208</v>
      </c>
      <c r="AW728">
        <v>0</v>
      </c>
      <c r="AX728">
        <v>-0.747</v>
      </c>
      <c r="AY728">
        <v>-0.067</v>
      </c>
      <c r="AZ728">
        <v>0</v>
      </c>
      <c r="BA728">
        <v>0</v>
      </c>
      <c r="BB728">
        <v>0</v>
      </c>
      <c r="BC728">
        <v>0</v>
      </c>
      <c r="BD728">
        <v>-75.7984071428571</v>
      </c>
      <c r="BE728">
        <v>20.0213862783816</v>
      </c>
      <c r="BF728">
        <v>3.54203262060433</v>
      </c>
      <c r="BG728">
        <v>0</v>
      </c>
      <c r="BH728">
        <v>-2.9442230952381</v>
      </c>
      <c r="BI728">
        <v>0.136366303975294</v>
      </c>
      <c r="BJ728">
        <v>0.0353589568694509</v>
      </c>
      <c r="BK728">
        <v>0</v>
      </c>
      <c r="BL728">
        <v>0</v>
      </c>
      <c r="BM728">
        <v>0</v>
      </c>
      <c r="BN728" t="s">
        <v>209</v>
      </c>
      <c r="BO728">
        <v>1.88477</v>
      </c>
      <c r="BP728">
        <v>1.88171</v>
      </c>
      <c r="BQ728">
        <v>1.88324</v>
      </c>
      <c r="BR728">
        <v>1.88191</v>
      </c>
      <c r="BS728">
        <v>1.8838</v>
      </c>
      <c r="BT728">
        <v>1.88309</v>
      </c>
      <c r="BU728">
        <v>1.88479</v>
      </c>
      <c r="BV728">
        <v>1.88232</v>
      </c>
      <c r="BW728" t="s">
        <v>210</v>
      </c>
      <c r="BX728" t="s">
        <v>17</v>
      </c>
      <c r="BY728" t="s">
        <v>17</v>
      </c>
      <c r="BZ728" t="s">
        <v>17</v>
      </c>
      <c r="CA728" t="s">
        <v>211</v>
      </c>
      <c r="CB728" t="s">
        <v>212</v>
      </c>
      <c r="CC728" t="s">
        <v>213</v>
      </c>
      <c r="CD728" t="s">
        <v>213</v>
      </c>
      <c r="CE728" t="s">
        <v>213</v>
      </c>
      <c r="CF728" t="s">
        <v>213</v>
      </c>
      <c r="CG728">
        <v>5</v>
      </c>
      <c r="CH728">
        <v>0</v>
      </c>
      <c r="CI728">
        <v>0</v>
      </c>
      <c r="CJ728">
        <v>0</v>
      </c>
      <c r="CK728">
        <v>0</v>
      </c>
      <c r="CL728">
        <v>2</v>
      </c>
      <c r="CM728">
        <v>1322.83</v>
      </c>
      <c r="CN728">
        <v>1.77185</v>
      </c>
      <c r="CO728">
        <v>6.01103</v>
      </c>
      <c r="CP728">
        <v>8.58509</v>
      </c>
      <c r="CQ728">
        <v>29.9988</v>
      </c>
      <c r="CR728">
        <v>8.54549</v>
      </c>
      <c r="CS728">
        <v>8.70193</v>
      </c>
      <c r="CT728">
        <v>-1</v>
      </c>
      <c r="CU728">
        <v>0</v>
      </c>
      <c r="CV728">
        <v>32.2352</v>
      </c>
      <c r="CW728">
        <v>-999.9</v>
      </c>
      <c r="CX728">
        <v>400</v>
      </c>
      <c r="CY728">
        <v>10.9748</v>
      </c>
      <c r="CZ728">
        <v>104.059</v>
      </c>
      <c r="DA728">
        <v>103.457</v>
      </c>
    </row>
    <row r="729" spans="1:105">
      <c r="A729">
        <v>715</v>
      </c>
      <c r="B729">
        <v>1551448392.5</v>
      </c>
      <c r="C729">
        <v>2093.59999990463</v>
      </c>
      <c r="D729" t="s">
        <v>1652</v>
      </c>
      <c r="E729" t="s">
        <v>1653</v>
      </c>
      <c r="F729">
        <f>J729+I729+M729*K729</f>
        <v>0</v>
      </c>
      <c r="G729">
        <f>(1000*AM729)/(L729*(AO729+273.15))</f>
        <v>0</v>
      </c>
      <c r="H729">
        <f>((G729*F729*(1-(AJ729/1000)))/(100*K729))*(0.0/60)</f>
        <v>0</v>
      </c>
      <c r="I729" t="s">
        <v>203</v>
      </c>
      <c r="J729" t="s">
        <v>204</v>
      </c>
      <c r="K729" t="s">
        <v>205</v>
      </c>
      <c r="L729" t="s">
        <v>206</v>
      </c>
      <c r="M729" t="s">
        <v>1526</v>
      </c>
      <c r="N729" t="s">
        <v>1527</v>
      </c>
      <c r="O729" t="s">
        <v>457</v>
      </c>
      <c r="Q729">
        <v>1551448392.5</v>
      </c>
      <c r="R729">
        <f>AL729*Y729*(AJ729-AK729)/(100*AF729*(1000-Y729*AJ729))</f>
        <v>0</v>
      </c>
      <c r="S729">
        <f>AL729*Y729*(AI729-AH729*(1000-Y729*AK729)/(1000-Y729*AJ729))/(100*AF729)</f>
        <v>0</v>
      </c>
      <c r="T729">
        <f>(U729/V729*100)</f>
        <v>0</v>
      </c>
      <c r="U729">
        <f>AJ729*(AM729+AN729)/1000</f>
        <v>0</v>
      </c>
      <c r="V729">
        <f>0.61365*exp(17.502*AO729/(240.97+AO729))</f>
        <v>0</v>
      </c>
      <c r="W729">
        <v>156</v>
      </c>
      <c r="X729">
        <v>11</v>
      </c>
      <c r="Y729">
        <f>IF(W729*$H$11&gt;=AA729,1.0,(AA729/(AA729-W729*$H$11)))</f>
        <v>0</v>
      </c>
      <c r="Z729">
        <f>(Y729-1)*100</f>
        <v>0</v>
      </c>
      <c r="AA729">
        <f>MAX(0,($B$11+$C$11*AR729)/(1+$D$11*AR729)*AM729/(AO729+273)*$E$11)</f>
        <v>0</v>
      </c>
      <c r="AB729">
        <f>$B$9*AS729+$C$9*AT729</f>
        <v>0</v>
      </c>
      <c r="AC729">
        <f>AB729*AD729</f>
        <v>0</v>
      </c>
      <c r="AD729">
        <f>($B$9*$D$7+$C$9*$D$7)/($B$9+$C$9)</f>
        <v>0</v>
      </c>
      <c r="AE729">
        <f>($B$9*$K$7+$C$9*$K$7)/($B$9+$C$9)</f>
        <v>0</v>
      </c>
      <c r="AF729">
        <v>10</v>
      </c>
      <c r="AG729">
        <v>1551448392.5</v>
      </c>
      <c r="AH729">
        <v>390.318</v>
      </c>
      <c r="AI729">
        <v>398.619</v>
      </c>
      <c r="AJ729">
        <v>6.47627</v>
      </c>
      <c r="AK729">
        <v>7.59715</v>
      </c>
      <c r="AL729">
        <v>1441.72</v>
      </c>
      <c r="AM729">
        <v>100.512</v>
      </c>
      <c r="AN729">
        <v>0.0226061</v>
      </c>
      <c r="AO729">
        <v>4.68874</v>
      </c>
      <c r="AP729">
        <v>999.9</v>
      </c>
      <c r="AQ729">
        <v>999.9</v>
      </c>
      <c r="AR729">
        <v>10015</v>
      </c>
      <c r="AS729">
        <v>0</v>
      </c>
      <c r="AT729">
        <v>522.739</v>
      </c>
      <c r="AU729">
        <v>0</v>
      </c>
      <c r="AV729" t="s">
        <v>208</v>
      </c>
      <c r="AW729">
        <v>0</v>
      </c>
      <c r="AX729">
        <v>-0.747</v>
      </c>
      <c r="AY729">
        <v>-0.067</v>
      </c>
      <c r="AZ729">
        <v>0</v>
      </c>
      <c r="BA729">
        <v>0</v>
      </c>
      <c r="BB729">
        <v>0</v>
      </c>
      <c r="BC729">
        <v>0</v>
      </c>
      <c r="BD729">
        <v>-75.7984071428571</v>
      </c>
      <c r="BE729">
        <v>20.0213862783816</v>
      </c>
      <c r="BF729">
        <v>3.54203262060433</v>
      </c>
      <c r="BG729">
        <v>0</v>
      </c>
      <c r="BH729">
        <v>-2.9442230952381</v>
      </c>
      <c r="BI729">
        <v>0.136366303975294</v>
      </c>
      <c r="BJ729">
        <v>0.0353589568694509</v>
      </c>
      <c r="BK729">
        <v>0</v>
      </c>
      <c r="BL729">
        <v>0</v>
      </c>
      <c r="BM729">
        <v>0</v>
      </c>
      <c r="BN729" t="s">
        <v>209</v>
      </c>
      <c r="BO729">
        <v>1.88477</v>
      </c>
      <c r="BP729">
        <v>1.88171</v>
      </c>
      <c r="BQ729">
        <v>1.88324</v>
      </c>
      <c r="BR729">
        <v>1.88192</v>
      </c>
      <c r="BS729">
        <v>1.88381</v>
      </c>
      <c r="BT729">
        <v>1.88309</v>
      </c>
      <c r="BU729">
        <v>1.8848</v>
      </c>
      <c r="BV729">
        <v>1.88232</v>
      </c>
      <c r="BW729" t="s">
        <v>210</v>
      </c>
      <c r="BX729" t="s">
        <v>17</v>
      </c>
      <c r="BY729" t="s">
        <v>17</v>
      </c>
      <c r="BZ729" t="s">
        <v>17</v>
      </c>
      <c r="CA729" t="s">
        <v>211</v>
      </c>
      <c r="CB729" t="s">
        <v>212</v>
      </c>
      <c r="CC729" t="s">
        <v>213</v>
      </c>
      <c r="CD729" t="s">
        <v>213</v>
      </c>
      <c r="CE729" t="s">
        <v>213</v>
      </c>
      <c r="CF729" t="s">
        <v>213</v>
      </c>
      <c r="CG729">
        <v>5</v>
      </c>
      <c r="CH729">
        <v>0</v>
      </c>
      <c r="CI729">
        <v>0</v>
      </c>
      <c r="CJ729">
        <v>0</v>
      </c>
      <c r="CK729">
        <v>0</v>
      </c>
      <c r="CL729">
        <v>2</v>
      </c>
      <c r="CM729">
        <v>1318.01</v>
      </c>
      <c r="CN729">
        <v>1.77399</v>
      </c>
      <c r="CO729">
        <v>6.00659</v>
      </c>
      <c r="CP729">
        <v>8.5791</v>
      </c>
      <c r="CQ729">
        <v>29.9989</v>
      </c>
      <c r="CR729">
        <v>8.5406</v>
      </c>
      <c r="CS729">
        <v>8.69639</v>
      </c>
      <c r="CT729">
        <v>-1</v>
      </c>
      <c r="CU729">
        <v>0</v>
      </c>
      <c r="CV729">
        <v>32.6113</v>
      </c>
      <c r="CW729">
        <v>-999.9</v>
      </c>
      <c r="CX729">
        <v>400</v>
      </c>
      <c r="CY729">
        <v>10.9991</v>
      </c>
      <c r="CZ729">
        <v>104.062</v>
      </c>
      <c r="DA729">
        <v>103.457</v>
      </c>
    </row>
    <row r="730" spans="1:105">
      <c r="A730">
        <v>716</v>
      </c>
      <c r="B730">
        <v>1551448395</v>
      </c>
      <c r="C730">
        <v>2096.09999990463</v>
      </c>
      <c r="D730" t="s">
        <v>1654</v>
      </c>
      <c r="E730" t="s">
        <v>1655</v>
      </c>
      <c r="F730">
        <f>J730+I730+M730*K730</f>
        <v>0</v>
      </c>
      <c r="G730">
        <f>(1000*AM730)/(L730*(AO730+273.15))</f>
        <v>0</v>
      </c>
      <c r="H730">
        <f>((G730*F730*(1-(AJ730/1000)))/(100*K730))*(0.0/60)</f>
        <v>0</v>
      </c>
      <c r="I730" t="s">
        <v>203</v>
      </c>
      <c r="J730" t="s">
        <v>204</v>
      </c>
      <c r="K730" t="s">
        <v>205</v>
      </c>
      <c r="L730" t="s">
        <v>206</v>
      </c>
      <c r="M730" t="s">
        <v>1526</v>
      </c>
      <c r="N730" t="s">
        <v>1527</v>
      </c>
      <c r="O730" t="s">
        <v>457</v>
      </c>
      <c r="Q730">
        <v>1551448395</v>
      </c>
      <c r="R730">
        <f>AL730*Y730*(AJ730-AK730)/(100*AF730*(1000-Y730*AJ730))</f>
        <v>0</v>
      </c>
      <c r="S730">
        <f>AL730*Y730*(AI730-AH730*(1000-Y730*AK730)/(1000-Y730*AJ730))/(100*AF730)</f>
        <v>0</v>
      </c>
      <c r="T730">
        <f>(U730/V730*100)</f>
        <v>0</v>
      </c>
      <c r="U730">
        <f>AJ730*(AM730+AN730)/1000</f>
        <v>0</v>
      </c>
      <c r="V730">
        <f>0.61365*exp(17.502*AO730/(240.97+AO730))</f>
        <v>0</v>
      </c>
      <c r="W730">
        <v>161</v>
      </c>
      <c r="X730">
        <v>11</v>
      </c>
      <c r="Y730">
        <f>IF(W730*$H$11&gt;=AA730,1.0,(AA730/(AA730-W730*$H$11)))</f>
        <v>0</v>
      </c>
      <c r="Z730">
        <f>(Y730-1)*100</f>
        <v>0</v>
      </c>
      <c r="AA730">
        <f>MAX(0,($B$11+$C$11*AR730)/(1+$D$11*AR730)*AM730/(AO730+273)*$E$11)</f>
        <v>0</v>
      </c>
      <c r="AB730">
        <f>$B$9*AS730+$C$9*AT730</f>
        <v>0</v>
      </c>
      <c r="AC730">
        <f>AB730*AD730</f>
        <v>0</v>
      </c>
      <c r="AD730">
        <f>($B$9*$D$7+$C$9*$D$7)/($B$9+$C$9)</f>
        <v>0</v>
      </c>
      <c r="AE730">
        <f>($B$9*$K$7+$C$9*$K$7)/($B$9+$C$9)</f>
        <v>0</v>
      </c>
      <c r="AF730">
        <v>10</v>
      </c>
      <c r="AG730">
        <v>1551448395</v>
      </c>
      <c r="AH730">
        <v>389.104</v>
      </c>
      <c r="AI730">
        <v>398.622</v>
      </c>
      <c r="AJ730">
        <v>6.57688</v>
      </c>
      <c r="AK730">
        <v>7.59514</v>
      </c>
      <c r="AL730">
        <v>1441.47</v>
      </c>
      <c r="AM730">
        <v>100.513</v>
      </c>
      <c r="AN730">
        <v>0.0224998</v>
      </c>
      <c r="AO730">
        <v>4.71446</v>
      </c>
      <c r="AP730">
        <v>999.9</v>
      </c>
      <c r="AQ730">
        <v>999.9</v>
      </c>
      <c r="AR730">
        <v>10072.5</v>
      </c>
      <c r="AS730">
        <v>0</v>
      </c>
      <c r="AT730">
        <v>522.175</v>
      </c>
      <c r="AU730">
        <v>0</v>
      </c>
      <c r="AV730" t="s">
        <v>208</v>
      </c>
      <c r="AW730">
        <v>0</v>
      </c>
      <c r="AX730">
        <v>-0.747</v>
      </c>
      <c r="AY730">
        <v>-0.067</v>
      </c>
      <c r="AZ730">
        <v>0</v>
      </c>
      <c r="BA730">
        <v>0</v>
      </c>
      <c r="BB730">
        <v>0</v>
      </c>
      <c r="BC730">
        <v>0</v>
      </c>
      <c r="BD730">
        <v>-75.7984071428571</v>
      </c>
      <c r="BE730">
        <v>20.0213862783816</v>
      </c>
      <c r="BF730">
        <v>3.54203262060433</v>
      </c>
      <c r="BG730">
        <v>0</v>
      </c>
      <c r="BH730">
        <v>-2.9442230952381</v>
      </c>
      <c r="BI730">
        <v>0.136366303975294</v>
      </c>
      <c r="BJ730">
        <v>0.0353589568694509</v>
      </c>
      <c r="BK730">
        <v>0</v>
      </c>
      <c r="BL730">
        <v>0</v>
      </c>
      <c r="BM730">
        <v>0</v>
      </c>
      <c r="BN730" t="s">
        <v>209</v>
      </c>
      <c r="BO730">
        <v>1.88477</v>
      </c>
      <c r="BP730">
        <v>1.88171</v>
      </c>
      <c r="BQ730">
        <v>1.88324</v>
      </c>
      <c r="BR730">
        <v>1.88193</v>
      </c>
      <c r="BS730">
        <v>1.88381</v>
      </c>
      <c r="BT730">
        <v>1.88309</v>
      </c>
      <c r="BU730">
        <v>1.88479</v>
      </c>
      <c r="BV730">
        <v>1.88232</v>
      </c>
      <c r="BW730" t="s">
        <v>210</v>
      </c>
      <c r="BX730" t="s">
        <v>17</v>
      </c>
      <c r="BY730" t="s">
        <v>17</v>
      </c>
      <c r="BZ730" t="s">
        <v>17</v>
      </c>
      <c r="CA730" t="s">
        <v>211</v>
      </c>
      <c r="CB730" t="s">
        <v>212</v>
      </c>
      <c r="CC730" t="s">
        <v>213</v>
      </c>
      <c r="CD730" t="s">
        <v>213</v>
      </c>
      <c r="CE730" t="s">
        <v>213</v>
      </c>
      <c r="CF730" t="s">
        <v>213</v>
      </c>
      <c r="CG730">
        <v>5</v>
      </c>
      <c r="CH730">
        <v>0</v>
      </c>
      <c r="CI730">
        <v>0</v>
      </c>
      <c r="CJ730">
        <v>0</v>
      </c>
      <c r="CK730">
        <v>0</v>
      </c>
      <c r="CL730">
        <v>2</v>
      </c>
      <c r="CM730">
        <v>1313.66</v>
      </c>
      <c r="CN730">
        <v>1.77184</v>
      </c>
      <c r="CO730">
        <v>6.00159</v>
      </c>
      <c r="CP730">
        <v>8.57175</v>
      </c>
      <c r="CQ730">
        <v>29.9989</v>
      </c>
      <c r="CR730">
        <v>8.53394</v>
      </c>
      <c r="CS730">
        <v>8.68926</v>
      </c>
      <c r="CT730">
        <v>-1</v>
      </c>
      <c r="CU730">
        <v>0</v>
      </c>
      <c r="CV730">
        <v>33.4361</v>
      </c>
      <c r="CW730">
        <v>-999.9</v>
      </c>
      <c r="CX730">
        <v>400</v>
      </c>
      <c r="CY730">
        <v>10.9498</v>
      </c>
      <c r="CZ730">
        <v>104.063</v>
      </c>
      <c r="DA730">
        <v>103.457</v>
      </c>
    </row>
    <row r="731" spans="1:105">
      <c r="A731">
        <v>717</v>
      </c>
      <c r="B731">
        <v>1551448397</v>
      </c>
      <c r="C731">
        <v>2098.09999990463</v>
      </c>
      <c r="D731" t="s">
        <v>1656</v>
      </c>
      <c r="E731" t="s">
        <v>1657</v>
      </c>
      <c r="F731">
        <f>J731+I731+M731*K731</f>
        <v>0</v>
      </c>
      <c r="G731">
        <f>(1000*AM731)/(L731*(AO731+273.15))</f>
        <v>0</v>
      </c>
      <c r="H731">
        <f>((G731*F731*(1-(AJ731/1000)))/(100*K731))*(0.0/60)</f>
        <v>0</v>
      </c>
      <c r="I731" t="s">
        <v>203</v>
      </c>
      <c r="J731" t="s">
        <v>204</v>
      </c>
      <c r="K731" t="s">
        <v>205</v>
      </c>
      <c r="L731" t="s">
        <v>206</v>
      </c>
      <c r="M731" t="s">
        <v>1526</v>
      </c>
      <c r="N731" t="s">
        <v>1527</v>
      </c>
      <c r="O731" t="s">
        <v>457</v>
      </c>
      <c r="Q731">
        <v>1551448397</v>
      </c>
      <c r="R731">
        <f>AL731*Y731*(AJ731-AK731)/(100*AF731*(1000-Y731*AJ731))</f>
        <v>0</v>
      </c>
      <c r="S731">
        <f>AL731*Y731*(AI731-AH731*(1000-Y731*AK731)/(1000-Y731*AJ731))/(100*AF731)</f>
        <v>0</v>
      </c>
      <c r="T731">
        <f>(U731/V731*100)</f>
        <v>0</v>
      </c>
      <c r="U731">
        <f>AJ731*(AM731+AN731)/1000</f>
        <v>0</v>
      </c>
      <c r="V731">
        <f>0.61365*exp(17.502*AO731/(240.97+AO731))</f>
        <v>0</v>
      </c>
      <c r="W731">
        <v>140</v>
      </c>
      <c r="X731">
        <v>10</v>
      </c>
      <c r="Y731">
        <f>IF(W731*$H$11&gt;=AA731,1.0,(AA731/(AA731-W731*$H$11)))</f>
        <v>0</v>
      </c>
      <c r="Z731">
        <f>(Y731-1)*100</f>
        <v>0</v>
      </c>
      <c r="AA731">
        <f>MAX(0,($B$11+$C$11*AR731)/(1+$D$11*AR731)*AM731/(AO731+273)*$E$11)</f>
        <v>0</v>
      </c>
      <c r="AB731">
        <f>$B$9*AS731+$C$9*AT731</f>
        <v>0</v>
      </c>
      <c r="AC731">
        <f>AB731*AD731</f>
        <v>0</v>
      </c>
      <c r="AD731">
        <f>($B$9*$D$7+$C$9*$D$7)/($B$9+$C$9)</f>
        <v>0</v>
      </c>
      <c r="AE731">
        <f>($B$9*$K$7+$C$9*$K$7)/($B$9+$C$9)</f>
        <v>0</v>
      </c>
      <c r="AF731">
        <v>10</v>
      </c>
      <c r="AG731">
        <v>1551448397</v>
      </c>
      <c r="AH731">
        <v>388.185</v>
      </c>
      <c r="AI731">
        <v>398.601</v>
      </c>
      <c r="AJ731">
        <v>6.65709</v>
      </c>
      <c r="AK731">
        <v>7.59448</v>
      </c>
      <c r="AL731">
        <v>1441.63</v>
      </c>
      <c r="AM731">
        <v>100.512</v>
      </c>
      <c r="AN731">
        <v>0.0227485</v>
      </c>
      <c r="AO731">
        <v>4.73808</v>
      </c>
      <c r="AP731">
        <v>999.9</v>
      </c>
      <c r="AQ731">
        <v>999.9</v>
      </c>
      <c r="AR731">
        <v>10027.5</v>
      </c>
      <c r="AS731">
        <v>0</v>
      </c>
      <c r="AT731">
        <v>524.522</v>
      </c>
      <c r="AU731">
        <v>0</v>
      </c>
      <c r="AV731" t="s">
        <v>208</v>
      </c>
      <c r="AW731">
        <v>0</v>
      </c>
      <c r="AX731">
        <v>-0.747</v>
      </c>
      <c r="AY731">
        <v>-0.067</v>
      </c>
      <c r="AZ731">
        <v>0</v>
      </c>
      <c r="BA731">
        <v>0</v>
      </c>
      <c r="BB731">
        <v>0</v>
      </c>
      <c r="BC731">
        <v>0</v>
      </c>
      <c r="BD731">
        <v>-75.7984071428571</v>
      </c>
      <c r="BE731">
        <v>20.0213862783816</v>
      </c>
      <c r="BF731">
        <v>3.54203262060433</v>
      </c>
      <c r="BG731">
        <v>0</v>
      </c>
      <c r="BH731">
        <v>-2.9442230952381</v>
      </c>
      <c r="BI731">
        <v>0.136366303975294</v>
      </c>
      <c r="BJ731">
        <v>0.0353589568694509</v>
      </c>
      <c r="BK731">
        <v>0</v>
      </c>
      <c r="BL731">
        <v>0</v>
      </c>
      <c r="BM731">
        <v>0</v>
      </c>
      <c r="BN731" t="s">
        <v>209</v>
      </c>
      <c r="BO731">
        <v>1.88477</v>
      </c>
      <c r="BP731">
        <v>1.88171</v>
      </c>
      <c r="BQ731">
        <v>1.88324</v>
      </c>
      <c r="BR731">
        <v>1.88192</v>
      </c>
      <c r="BS731">
        <v>1.88383</v>
      </c>
      <c r="BT731">
        <v>1.88309</v>
      </c>
      <c r="BU731">
        <v>1.88477</v>
      </c>
      <c r="BV731">
        <v>1.88232</v>
      </c>
      <c r="BW731" t="s">
        <v>210</v>
      </c>
      <c r="BX731" t="s">
        <v>17</v>
      </c>
      <c r="BY731" t="s">
        <v>17</v>
      </c>
      <c r="BZ731" t="s">
        <v>17</v>
      </c>
      <c r="CA731" t="s">
        <v>211</v>
      </c>
      <c r="CB731" t="s">
        <v>212</v>
      </c>
      <c r="CC731" t="s">
        <v>213</v>
      </c>
      <c r="CD731" t="s">
        <v>213</v>
      </c>
      <c r="CE731" t="s">
        <v>213</v>
      </c>
      <c r="CF731" t="s">
        <v>213</v>
      </c>
      <c r="CG731">
        <v>5</v>
      </c>
      <c r="CH731">
        <v>0</v>
      </c>
      <c r="CI731">
        <v>0</v>
      </c>
      <c r="CJ731">
        <v>0</v>
      </c>
      <c r="CK731">
        <v>0</v>
      </c>
      <c r="CL731">
        <v>2</v>
      </c>
      <c r="CM731">
        <v>1329.54</v>
      </c>
      <c r="CN731">
        <v>1.77183</v>
      </c>
      <c r="CO731">
        <v>5.99814</v>
      </c>
      <c r="CP731">
        <v>8.56632</v>
      </c>
      <c r="CQ731">
        <v>29.9991</v>
      </c>
      <c r="CR731">
        <v>8.52878</v>
      </c>
      <c r="CS731">
        <v>8.68331</v>
      </c>
      <c r="CT731">
        <v>-1</v>
      </c>
      <c r="CU731">
        <v>0</v>
      </c>
      <c r="CV731">
        <v>33.811</v>
      </c>
      <c r="CW731">
        <v>-999.9</v>
      </c>
      <c r="CX731">
        <v>400</v>
      </c>
      <c r="CY731">
        <v>10.9053</v>
      </c>
      <c r="CZ731">
        <v>104.064</v>
      </c>
      <c r="DA731">
        <v>103.457</v>
      </c>
    </row>
    <row r="732" spans="1:105">
      <c r="A732">
        <v>718</v>
      </c>
      <c r="B732">
        <v>1551448399</v>
      </c>
      <c r="C732">
        <v>2100.09999990463</v>
      </c>
      <c r="D732" t="s">
        <v>1658</v>
      </c>
      <c r="E732" t="s">
        <v>1659</v>
      </c>
      <c r="F732">
        <f>J732+I732+M732*K732</f>
        <v>0</v>
      </c>
      <c r="G732">
        <f>(1000*AM732)/(L732*(AO732+273.15))</f>
        <v>0</v>
      </c>
      <c r="H732">
        <f>((G732*F732*(1-(AJ732/1000)))/(100*K732))*(0.0/60)</f>
        <v>0</v>
      </c>
      <c r="I732" t="s">
        <v>203</v>
      </c>
      <c r="J732" t="s">
        <v>204</v>
      </c>
      <c r="K732" t="s">
        <v>205</v>
      </c>
      <c r="L732" t="s">
        <v>206</v>
      </c>
      <c r="M732" t="s">
        <v>1526</v>
      </c>
      <c r="N732" t="s">
        <v>1527</v>
      </c>
      <c r="O732" t="s">
        <v>457</v>
      </c>
      <c r="Q732">
        <v>1551448399</v>
      </c>
      <c r="R732">
        <f>AL732*Y732*(AJ732-AK732)/(100*AF732*(1000-Y732*AJ732))</f>
        <v>0</v>
      </c>
      <c r="S732">
        <f>AL732*Y732*(AI732-AH732*(1000-Y732*AK732)/(1000-Y732*AJ732))/(100*AF732)</f>
        <v>0</v>
      </c>
      <c r="T732">
        <f>(U732/V732*100)</f>
        <v>0</v>
      </c>
      <c r="U732">
        <f>AJ732*(AM732+AN732)/1000</f>
        <v>0</v>
      </c>
      <c r="V732">
        <f>0.61365*exp(17.502*AO732/(240.97+AO732))</f>
        <v>0</v>
      </c>
      <c r="W732">
        <v>131</v>
      </c>
      <c r="X732">
        <v>9</v>
      </c>
      <c r="Y732">
        <f>IF(W732*$H$11&gt;=AA732,1.0,(AA732/(AA732-W732*$H$11)))</f>
        <v>0</v>
      </c>
      <c r="Z732">
        <f>(Y732-1)*100</f>
        <v>0</v>
      </c>
      <c r="AA732">
        <f>MAX(0,($B$11+$C$11*AR732)/(1+$D$11*AR732)*AM732/(AO732+273)*$E$11)</f>
        <v>0</v>
      </c>
      <c r="AB732">
        <f>$B$9*AS732+$C$9*AT732</f>
        <v>0</v>
      </c>
      <c r="AC732">
        <f>AB732*AD732</f>
        <v>0</v>
      </c>
      <c r="AD732">
        <f>($B$9*$D$7+$C$9*$D$7)/($B$9+$C$9)</f>
        <v>0</v>
      </c>
      <c r="AE732">
        <f>($B$9*$K$7+$C$9*$K$7)/($B$9+$C$9)</f>
        <v>0</v>
      </c>
      <c r="AF732">
        <v>10</v>
      </c>
      <c r="AG732">
        <v>1551448399</v>
      </c>
      <c r="AH732">
        <v>387.346</v>
      </c>
      <c r="AI732">
        <v>398.609</v>
      </c>
      <c r="AJ732">
        <v>6.73144</v>
      </c>
      <c r="AK732">
        <v>7.59383</v>
      </c>
      <c r="AL732">
        <v>1441.61</v>
      </c>
      <c r="AM732">
        <v>100.511</v>
      </c>
      <c r="AN732">
        <v>0.0226991</v>
      </c>
      <c r="AO732">
        <v>4.77391</v>
      </c>
      <c r="AP732">
        <v>999.9</v>
      </c>
      <c r="AQ732">
        <v>999.9</v>
      </c>
      <c r="AR732">
        <v>9976.88</v>
      </c>
      <c r="AS732">
        <v>0</v>
      </c>
      <c r="AT732">
        <v>527.393</v>
      </c>
      <c r="AU732">
        <v>0</v>
      </c>
      <c r="AV732" t="s">
        <v>208</v>
      </c>
      <c r="AW732">
        <v>0</v>
      </c>
      <c r="AX732">
        <v>-0.747</v>
      </c>
      <c r="AY732">
        <v>-0.067</v>
      </c>
      <c r="AZ732">
        <v>0</v>
      </c>
      <c r="BA732">
        <v>0</v>
      </c>
      <c r="BB732">
        <v>0</v>
      </c>
      <c r="BC732">
        <v>0</v>
      </c>
      <c r="BD732">
        <v>-75.7984071428571</v>
      </c>
      <c r="BE732">
        <v>20.0213862783816</v>
      </c>
      <c r="BF732">
        <v>3.54203262060433</v>
      </c>
      <c r="BG732">
        <v>0</v>
      </c>
      <c r="BH732">
        <v>-2.9442230952381</v>
      </c>
      <c r="BI732">
        <v>0.136366303975294</v>
      </c>
      <c r="BJ732">
        <v>0.0353589568694509</v>
      </c>
      <c r="BK732">
        <v>0</v>
      </c>
      <c r="BL732">
        <v>0</v>
      </c>
      <c r="BM732">
        <v>0</v>
      </c>
      <c r="BN732" t="s">
        <v>209</v>
      </c>
      <c r="BO732">
        <v>1.88477</v>
      </c>
      <c r="BP732">
        <v>1.88171</v>
      </c>
      <c r="BQ732">
        <v>1.88324</v>
      </c>
      <c r="BR732">
        <v>1.88193</v>
      </c>
      <c r="BS732">
        <v>1.88383</v>
      </c>
      <c r="BT732">
        <v>1.8831</v>
      </c>
      <c r="BU732">
        <v>1.88477</v>
      </c>
      <c r="BV732">
        <v>1.88232</v>
      </c>
      <c r="BW732" t="s">
        <v>210</v>
      </c>
      <c r="BX732" t="s">
        <v>17</v>
      </c>
      <c r="BY732" t="s">
        <v>17</v>
      </c>
      <c r="BZ732" t="s">
        <v>17</v>
      </c>
      <c r="CA732" t="s">
        <v>211</v>
      </c>
      <c r="CB732" t="s">
        <v>212</v>
      </c>
      <c r="CC732" t="s">
        <v>213</v>
      </c>
      <c r="CD732" t="s">
        <v>213</v>
      </c>
      <c r="CE732" t="s">
        <v>213</v>
      </c>
      <c r="CF732" t="s">
        <v>213</v>
      </c>
      <c r="CG732">
        <v>5</v>
      </c>
      <c r="CH732">
        <v>0</v>
      </c>
      <c r="CI732">
        <v>0</v>
      </c>
      <c r="CJ732">
        <v>0</v>
      </c>
      <c r="CK732">
        <v>0</v>
      </c>
      <c r="CL732">
        <v>2</v>
      </c>
      <c r="CM732">
        <v>1336.18</v>
      </c>
      <c r="CN732">
        <v>1.77183</v>
      </c>
      <c r="CO732">
        <v>5.99507</v>
      </c>
      <c r="CP732">
        <v>8.56078</v>
      </c>
      <c r="CQ732">
        <v>29.9991</v>
      </c>
      <c r="CR732">
        <v>8.52379</v>
      </c>
      <c r="CS732">
        <v>8.67758</v>
      </c>
      <c r="CT732">
        <v>-1</v>
      </c>
      <c r="CU732">
        <v>0</v>
      </c>
      <c r="CV732">
        <v>33.811</v>
      </c>
      <c r="CW732">
        <v>-999.9</v>
      </c>
      <c r="CX732">
        <v>400</v>
      </c>
      <c r="CY732">
        <v>10.8719</v>
      </c>
      <c r="CZ732">
        <v>104.065</v>
      </c>
      <c r="DA732">
        <v>103.457</v>
      </c>
    </row>
    <row r="733" spans="1:105">
      <c r="A733">
        <v>719</v>
      </c>
      <c r="B733">
        <v>1551448401</v>
      </c>
      <c r="C733">
        <v>2102.09999990463</v>
      </c>
      <c r="D733" t="s">
        <v>1660</v>
      </c>
      <c r="E733" t="s">
        <v>1661</v>
      </c>
      <c r="F733">
        <f>J733+I733+M733*K733</f>
        <v>0</v>
      </c>
      <c r="G733">
        <f>(1000*AM733)/(L733*(AO733+273.15))</f>
        <v>0</v>
      </c>
      <c r="H733">
        <f>((G733*F733*(1-(AJ733/1000)))/(100*K733))*(0.0/60)</f>
        <v>0</v>
      </c>
      <c r="I733" t="s">
        <v>203</v>
      </c>
      <c r="J733" t="s">
        <v>204</v>
      </c>
      <c r="K733" t="s">
        <v>205</v>
      </c>
      <c r="L733" t="s">
        <v>206</v>
      </c>
      <c r="M733" t="s">
        <v>1526</v>
      </c>
      <c r="N733" t="s">
        <v>1527</v>
      </c>
      <c r="O733" t="s">
        <v>457</v>
      </c>
      <c r="Q733">
        <v>1551448401</v>
      </c>
      <c r="R733">
        <f>AL733*Y733*(AJ733-AK733)/(100*AF733*(1000-Y733*AJ733))</f>
        <v>0</v>
      </c>
      <c r="S733">
        <f>AL733*Y733*(AI733-AH733*(1000-Y733*AK733)/(1000-Y733*AJ733))/(100*AF733)</f>
        <v>0</v>
      </c>
      <c r="T733">
        <f>(U733/V733*100)</f>
        <v>0</v>
      </c>
      <c r="U733">
        <f>AJ733*(AM733+AN733)/1000</f>
        <v>0</v>
      </c>
      <c r="V733">
        <f>0.61365*exp(17.502*AO733/(240.97+AO733))</f>
        <v>0</v>
      </c>
      <c r="W733">
        <v>131</v>
      </c>
      <c r="X733">
        <v>9</v>
      </c>
      <c r="Y733">
        <f>IF(W733*$H$11&gt;=AA733,1.0,(AA733/(AA733-W733*$H$11)))</f>
        <v>0</v>
      </c>
      <c r="Z733">
        <f>(Y733-1)*100</f>
        <v>0</v>
      </c>
      <c r="AA733">
        <f>MAX(0,($B$11+$C$11*AR733)/(1+$D$11*AR733)*AM733/(AO733+273)*$E$11)</f>
        <v>0</v>
      </c>
      <c r="AB733">
        <f>$B$9*AS733+$C$9*AT733</f>
        <v>0</v>
      </c>
      <c r="AC733">
        <f>AB733*AD733</f>
        <v>0</v>
      </c>
      <c r="AD733">
        <f>($B$9*$D$7+$C$9*$D$7)/($B$9+$C$9)</f>
        <v>0</v>
      </c>
      <c r="AE733">
        <f>($B$9*$K$7+$C$9*$K$7)/($B$9+$C$9)</f>
        <v>0</v>
      </c>
      <c r="AF733">
        <v>10</v>
      </c>
      <c r="AG733">
        <v>1551448401</v>
      </c>
      <c r="AH733">
        <v>386.468</v>
      </c>
      <c r="AI733">
        <v>398.642</v>
      </c>
      <c r="AJ733">
        <v>6.79352</v>
      </c>
      <c r="AK733">
        <v>7.59255</v>
      </c>
      <c r="AL733">
        <v>1442.04</v>
      </c>
      <c r="AM733">
        <v>100.509</v>
      </c>
      <c r="AN733">
        <v>0.0225629</v>
      </c>
      <c r="AO733">
        <v>4.79505</v>
      </c>
      <c r="AP733">
        <v>999.9</v>
      </c>
      <c r="AQ733">
        <v>999.9</v>
      </c>
      <c r="AR733">
        <v>10016.2</v>
      </c>
      <c r="AS733">
        <v>0</v>
      </c>
      <c r="AT733">
        <v>526.927</v>
      </c>
      <c r="AU733">
        <v>0</v>
      </c>
      <c r="AV733" t="s">
        <v>208</v>
      </c>
      <c r="AW733">
        <v>0</v>
      </c>
      <c r="AX733">
        <v>-0.747</v>
      </c>
      <c r="AY733">
        <v>-0.067</v>
      </c>
      <c r="AZ733">
        <v>0</v>
      </c>
      <c r="BA733">
        <v>0</v>
      </c>
      <c r="BB733">
        <v>0</v>
      </c>
      <c r="BC733">
        <v>0</v>
      </c>
      <c r="BD733">
        <v>-75.7984071428571</v>
      </c>
      <c r="BE733">
        <v>20.0213862783816</v>
      </c>
      <c r="BF733">
        <v>3.54203262060433</v>
      </c>
      <c r="BG733">
        <v>0</v>
      </c>
      <c r="BH733">
        <v>-2.9442230952381</v>
      </c>
      <c r="BI733">
        <v>0.136366303975294</v>
      </c>
      <c r="BJ733">
        <v>0.0353589568694509</v>
      </c>
      <c r="BK733">
        <v>0</v>
      </c>
      <c r="BL733">
        <v>0</v>
      </c>
      <c r="BM733">
        <v>0</v>
      </c>
      <c r="BN733" t="s">
        <v>209</v>
      </c>
      <c r="BO733">
        <v>1.88477</v>
      </c>
      <c r="BP733">
        <v>1.88171</v>
      </c>
      <c r="BQ733">
        <v>1.88324</v>
      </c>
      <c r="BR733">
        <v>1.88192</v>
      </c>
      <c r="BS733">
        <v>1.88383</v>
      </c>
      <c r="BT733">
        <v>1.88309</v>
      </c>
      <c r="BU733">
        <v>1.88477</v>
      </c>
      <c r="BV733">
        <v>1.88232</v>
      </c>
      <c r="BW733" t="s">
        <v>210</v>
      </c>
      <c r="BX733" t="s">
        <v>17</v>
      </c>
      <c r="BY733" t="s">
        <v>17</v>
      </c>
      <c r="BZ733" t="s">
        <v>17</v>
      </c>
      <c r="CA733" t="s">
        <v>211</v>
      </c>
      <c r="CB733" t="s">
        <v>212</v>
      </c>
      <c r="CC733" t="s">
        <v>213</v>
      </c>
      <c r="CD733" t="s">
        <v>213</v>
      </c>
      <c r="CE733" t="s">
        <v>213</v>
      </c>
      <c r="CF733" t="s">
        <v>213</v>
      </c>
      <c r="CG733">
        <v>5</v>
      </c>
      <c r="CH733">
        <v>0</v>
      </c>
      <c r="CI733">
        <v>0</v>
      </c>
      <c r="CJ733">
        <v>0</v>
      </c>
      <c r="CK733">
        <v>0</v>
      </c>
      <c r="CL733">
        <v>2</v>
      </c>
      <c r="CM733">
        <v>1336.82</v>
      </c>
      <c r="CN733">
        <v>1.77183</v>
      </c>
      <c r="CO733">
        <v>5.99226</v>
      </c>
      <c r="CP733">
        <v>8.55507</v>
      </c>
      <c r="CQ733">
        <v>29.9991</v>
      </c>
      <c r="CR733">
        <v>8.51874</v>
      </c>
      <c r="CS733">
        <v>8.67215</v>
      </c>
      <c r="CT733">
        <v>-1</v>
      </c>
      <c r="CU733">
        <v>0</v>
      </c>
      <c r="CV733">
        <v>34.2878</v>
      </c>
      <c r="CW733">
        <v>-999.9</v>
      </c>
      <c r="CX733">
        <v>400</v>
      </c>
      <c r="CY733">
        <v>10.8722</v>
      </c>
      <c r="CZ733">
        <v>104.067</v>
      </c>
      <c r="DA733">
        <v>103.457</v>
      </c>
    </row>
    <row r="734" spans="1:105">
      <c r="A734">
        <v>720</v>
      </c>
      <c r="B734">
        <v>1551448403</v>
      </c>
      <c r="C734">
        <v>2104.09999990463</v>
      </c>
      <c r="D734" t="s">
        <v>1662</v>
      </c>
      <c r="E734" t="s">
        <v>1663</v>
      </c>
      <c r="F734">
        <f>J734+I734+M734*K734</f>
        <v>0</v>
      </c>
      <c r="G734">
        <f>(1000*AM734)/(L734*(AO734+273.15))</f>
        <v>0</v>
      </c>
      <c r="H734">
        <f>((G734*F734*(1-(AJ734/1000)))/(100*K734))*(0.0/60)</f>
        <v>0</v>
      </c>
      <c r="I734" t="s">
        <v>203</v>
      </c>
      <c r="J734" t="s">
        <v>204</v>
      </c>
      <c r="K734" t="s">
        <v>205</v>
      </c>
      <c r="L734" t="s">
        <v>206</v>
      </c>
      <c r="M734" t="s">
        <v>1526</v>
      </c>
      <c r="N734" t="s">
        <v>1527</v>
      </c>
      <c r="O734" t="s">
        <v>457</v>
      </c>
      <c r="Q734">
        <v>1551448403</v>
      </c>
      <c r="R734">
        <f>AL734*Y734*(AJ734-AK734)/(100*AF734*(1000-Y734*AJ734))</f>
        <v>0</v>
      </c>
      <c r="S734">
        <f>AL734*Y734*(AI734-AH734*(1000-Y734*AK734)/(1000-Y734*AJ734))/(100*AF734)</f>
        <v>0</v>
      </c>
      <c r="T734">
        <f>(U734/V734*100)</f>
        <v>0</v>
      </c>
      <c r="U734">
        <f>AJ734*(AM734+AN734)/1000</f>
        <v>0</v>
      </c>
      <c r="V734">
        <f>0.61365*exp(17.502*AO734/(240.97+AO734))</f>
        <v>0</v>
      </c>
      <c r="W734">
        <v>135</v>
      </c>
      <c r="X734">
        <v>9</v>
      </c>
      <c r="Y734">
        <f>IF(W734*$H$11&gt;=AA734,1.0,(AA734/(AA734-W734*$H$11)))</f>
        <v>0</v>
      </c>
      <c r="Z734">
        <f>(Y734-1)*100</f>
        <v>0</v>
      </c>
      <c r="AA734">
        <f>MAX(0,($B$11+$C$11*AR734)/(1+$D$11*AR734)*AM734/(AO734+273)*$E$11)</f>
        <v>0</v>
      </c>
      <c r="AB734">
        <f>$B$9*AS734+$C$9*AT734</f>
        <v>0</v>
      </c>
      <c r="AC734">
        <f>AB734*AD734</f>
        <v>0</v>
      </c>
      <c r="AD734">
        <f>($B$9*$D$7+$C$9*$D$7)/($B$9+$C$9)</f>
        <v>0</v>
      </c>
      <c r="AE734">
        <f>($B$9*$K$7+$C$9*$K$7)/($B$9+$C$9)</f>
        <v>0</v>
      </c>
      <c r="AF734">
        <v>10</v>
      </c>
      <c r="AG734">
        <v>1551448403</v>
      </c>
      <c r="AH734">
        <v>385.521</v>
      </c>
      <c r="AI734">
        <v>398.629</v>
      </c>
      <c r="AJ734">
        <v>6.85261</v>
      </c>
      <c r="AK734">
        <v>7.59149</v>
      </c>
      <c r="AL734">
        <v>1442.13</v>
      </c>
      <c r="AM734">
        <v>100.51</v>
      </c>
      <c r="AN734">
        <v>0.0225925</v>
      </c>
      <c r="AO734">
        <v>4.81464</v>
      </c>
      <c r="AP734">
        <v>999.9</v>
      </c>
      <c r="AQ734">
        <v>999.9</v>
      </c>
      <c r="AR734">
        <v>9999.38</v>
      </c>
      <c r="AS734">
        <v>0</v>
      </c>
      <c r="AT734">
        <v>526.111</v>
      </c>
      <c r="AU734">
        <v>0</v>
      </c>
      <c r="AV734" t="s">
        <v>208</v>
      </c>
      <c r="AW734">
        <v>0</v>
      </c>
      <c r="AX734">
        <v>-0.747</v>
      </c>
      <c r="AY734">
        <v>-0.067</v>
      </c>
      <c r="AZ734">
        <v>0</v>
      </c>
      <c r="BA734">
        <v>0</v>
      </c>
      <c r="BB734">
        <v>0</v>
      </c>
      <c r="BC734">
        <v>0</v>
      </c>
      <c r="BD734">
        <v>-75.7984071428571</v>
      </c>
      <c r="BE734">
        <v>20.0213862783816</v>
      </c>
      <c r="BF734">
        <v>3.54203262060433</v>
      </c>
      <c r="BG734">
        <v>0</v>
      </c>
      <c r="BH734">
        <v>-2.9442230952381</v>
      </c>
      <c r="BI734">
        <v>0.136366303975294</v>
      </c>
      <c r="BJ734">
        <v>0.0353589568694509</v>
      </c>
      <c r="BK734">
        <v>0</v>
      </c>
      <c r="BL734">
        <v>0</v>
      </c>
      <c r="BM734">
        <v>0</v>
      </c>
      <c r="BN734" t="s">
        <v>209</v>
      </c>
      <c r="BO734">
        <v>1.88477</v>
      </c>
      <c r="BP734">
        <v>1.88171</v>
      </c>
      <c r="BQ734">
        <v>1.88324</v>
      </c>
      <c r="BR734">
        <v>1.88191</v>
      </c>
      <c r="BS734">
        <v>1.88383</v>
      </c>
      <c r="BT734">
        <v>1.88309</v>
      </c>
      <c r="BU734">
        <v>1.88478</v>
      </c>
      <c r="BV734">
        <v>1.88232</v>
      </c>
      <c r="BW734" t="s">
        <v>210</v>
      </c>
      <c r="BX734" t="s">
        <v>17</v>
      </c>
      <c r="BY734" t="s">
        <v>17</v>
      </c>
      <c r="BZ734" t="s">
        <v>17</v>
      </c>
      <c r="CA734" t="s">
        <v>211</v>
      </c>
      <c r="CB734" t="s">
        <v>212</v>
      </c>
      <c r="CC734" t="s">
        <v>213</v>
      </c>
      <c r="CD734" t="s">
        <v>213</v>
      </c>
      <c r="CE734" t="s">
        <v>213</v>
      </c>
      <c r="CF734" t="s">
        <v>213</v>
      </c>
      <c r="CG734">
        <v>5</v>
      </c>
      <c r="CH734">
        <v>0</v>
      </c>
      <c r="CI734">
        <v>0</v>
      </c>
      <c r="CJ734">
        <v>0</v>
      </c>
      <c r="CK734">
        <v>0</v>
      </c>
      <c r="CL734">
        <v>2</v>
      </c>
      <c r="CM734">
        <v>1333.46</v>
      </c>
      <c r="CN734">
        <v>1.77182</v>
      </c>
      <c r="CO734">
        <v>5.98973</v>
      </c>
      <c r="CP734">
        <v>8.54959</v>
      </c>
      <c r="CQ734">
        <v>29.9991</v>
      </c>
      <c r="CR734">
        <v>8.51386</v>
      </c>
      <c r="CS734">
        <v>8.66671</v>
      </c>
      <c r="CT734">
        <v>-1</v>
      </c>
      <c r="CU734">
        <v>0</v>
      </c>
      <c r="CV734">
        <v>34.6956</v>
      </c>
      <c r="CW734">
        <v>-999.9</v>
      </c>
      <c r="CX734">
        <v>400</v>
      </c>
      <c r="CY734">
        <v>10.8722</v>
      </c>
      <c r="CZ734">
        <v>104.069</v>
      </c>
      <c r="DA734">
        <v>103.458</v>
      </c>
    </row>
    <row r="735" spans="1:105">
      <c r="A735">
        <v>721</v>
      </c>
      <c r="B735">
        <v>1551448405</v>
      </c>
      <c r="C735">
        <v>2106.09999990463</v>
      </c>
      <c r="D735" t="s">
        <v>1664</v>
      </c>
      <c r="E735" t="s">
        <v>1665</v>
      </c>
      <c r="F735">
        <f>J735+I735+M735*K735</f>
        <v>0</v>
      </c>
      <c r="G735">
        <f>(1000*AM735)/(L735*(AO735+273.15))</f>
        <v>0</v>
      </c>
      <c r="H735">
        <f>((G735*F735*(1-(AJ735/1000)))/(100*K735))*(0.0/60)</f>
        <v>0</v>
      </c>
      <c r="I735" t="s">
        <v>203</v>
      </c>
      <c r="J735" t="s">
        <v>204</v>
      </c>
      <c r="K735" t="s">
        <v>205</v>
      </c>
      <c r="L735" t="s">
        <v>206</v>
      </c>
      <c r="M735" t="s">
        <v>1526</v>
      </c>
      <c r="N735" t="s">
        <v>1527</v>
      </c>
      <c r="O735" t="s">
        <v>457</v>
      </c>
      <c r="Q735">
        <v>1551448405</v>
      </c>
      <c r="R735">
        <f>AL735*Y735*(AJ735-AK735)/(100*AF735*(1000-Y735*AJ735))</f>
        <v>0</v>
      </c>
      <c r="S735">
        <f>AL735*Y735*(AI735-AH735*(1000-Y735*AK735)/(1000-Y735*AJ735))/(100*AF735)</f>
        <v>0</v>
      </c>
      <c r="T735">
        <f>(U735/V735*100)</f>
        <v>0</v>
      </c>
      <c r="U735">
        <f>AJ735*(AM735+AN735)/1000</f>
        <v>0</v>
      </c>
      <c r="V735">
        <f>0.61365*exp(17.502*AO735/(240.97+AO735))</f>
        <v>0</v>
      </c>
      <c r="W735">
        <v>155</v>
      </c>
      <c r="X735">
        <v>11</v>
      </c>
      <c r="Y735">
        <f>IF(W735*$H$11&gt;=AA735,1.0,(AA735/(AA735-W735*$H$11)))</f>
        <v>0</v>
      </c>
      <c r="Z735">
        <f>(Y735-1)*100</f>
        <v>0</v>
      </c>
      <c r="AA735">
        <f>MAX(0,($B$11+$C$11*AR735)/(1+$D$11*AR735)*AM735/(AO735+273)*$E$11)</f>
        <v>0</v>
      </c>
      <c r="AB735">
        <f>$B$9*AS735+$C$9*AT735</f>
        <v>0</v>
      </c>
      <c r="AC735">
        <f>AB735*AD735</f>
        <v>0</v>
      </c>
      <c r="AD735">
        <f>($B$9*$D$7+$C$9*$D$7)/($B$9+$C$9)</f>
        <v>0</v>
      </c>
      <c r="AE735">
        <f>($B$9*$K$7+$C$9*$K$7)/($B$9+$C$9)</f>
        <v>0</v>
      </c>
      <c r="AF735">
        <v>10</v>
      </c>
      <c r="AG735">
        <v>1551448405</v>
      </c>
      <c r="AH735">
        <v>384.587</v>
      </c>
      <c r="AI735">
        <v>398.631</v>
      </c>
      <c r="AJ735">
        <v>6.9087</v>
      </c>
      <c r="AK735">
        <v>7.59006</v>
      </c>
      <c r="AL735">
        <v>1441.86</v>
      </c>
      <c r="AM735">
        <v>100.513</v>
      </c>
      <c r="AN735">
        <v>0.0227657</v>
      </c>
      <c r="AO735">
        <v>4.83714</v>
      </c>
      <c r="AP735">
        <v>999.9</v>
      </c>
      <c r="AQ735">
        <v>999.9</v>
      </c>
      <c r="AR735">
        <v>9993.75</v>
      </c>
      <c r="AS735">
        <v>0</v>
      </c>
      <c r="AT735">
        <v>526.842</v>
      </c>
      <c r="AU735">
        <v>0</v>
      </c>
      <c r="AV735" t="s">
        <v>208</v>
      </c>
      <c r="AW735">
        <v>0</v>
      </c>
      <c r="AX735">
        <v>-0.747</v>
      </c>
      <c r="AY735">
        <v>-0.067</v>
      </c>
      <c r="AZ735">
        <v>0</v>
      </c>
      <c r="BA735">
        <v>0</v>
      </c>
      <c r="BB735">
        <v>0</v>
      </c>
      <c r="BC735">
        <v>0</v>
      </c>
      <c r="BD735">
        <v>-75.7984071428571</v>
      </c>
      <c r="BE735">
        <v>20.0213862783816</v>
      </c>
      <c r="BF735">
        <v>3.54203262060433</v>
      </c>
      <c r="BG735">
        <v>0</v>
      </c>
      <c r="BH735">
        <v>-2.9442230952381</v>
      </c>
      <c r="BI735">
        <v>0.136366303975294</v>
      </c>
      <c r="BJ735">
        <v>0.0353589568694509</v>
      </c>
      <c r="BK735">
        <v>0</v>
      </c>
      <c r="BL735">
        <v>0</v>
      </c>
      <c r="BM735">
        <v>0</v>
      </c>
      <c r="BN735" t="s">
        <v>209</v>
      </c>
      <c r="BO735">
        <v>1.88477</v>
      </c>
      <c r="BP735">
        <v>1.88171</v>
      </c>
      <c r="BQ735">
        <v>1.88324</v>
      </c>
      <c r="BR735">
        <v>1.8819</v>
      </c>
      <c r="BS735">
        <v>1.88382</v>
      </c>
      <c r="BT735">
        <v>1.88309</v>
      </c>
      <c r="BU735">
        <v>1.88478</v>
      </c>
      <c r="BV735">
        <v>1.88232</v>
      </c>
      <c r="BW735" t="s">
        <v>210</v>
      </c>
      <c r="BX735" t="s">
        <v>17</v>
      </c>
      <c r="BY735" t="s">
        <v>17</v>
      </c>
      <c r="BZ735" t="s">
        <v>17</v>
      </c>
      <c r="CA735" t="s">
        <v>211</v>
      </c>
      <c r="CB735" t="s">
        <v>212</v>
      </c>
      <c r="CC735" t="s">
        <v>213</v>
      </c>
      <c r="CD735" t="s">
        <v>213</v>
      </c>
      <c r="CE735" t="s">
        <v>213</v>
      </c>
      <c r="CF735" t="s">
        <v>213</v>
      </c>
      <c r="CG735">
        <v>5</v>
      </c>
      <c r="CH735">
        <v>0</v>
      </c>
      <c r="CI735">
        <v>0</v>
      </c>
      <c r="CJ735">
        <v>0</v>
      </c>
      <c r="CK735">
        <v>0</v>
      </c>
      <c r="CL735">
        <v>2</v>
      </c>
      <c r="CM735">
        <v>1318.73</v>
      </c>
      <c r="CN735">
        <v>1.77182</v>
      </c>
      <c r="CO735">
        <v>5.98758</v>
      </c>
      <c r="CP735">
        <v>8.54443</v>
      </c>
      <c r="CQ735">
        <v>29.9992</v>
      </c>
      <c r="CR735">
        <v>8.50897</v>
      </c>
      <c r="CS735">
        <v>8.66126</v>
      </c>
      <c r="CT735">
        <v>-1</v>
      </c>
      <c r="CU735">
        <v>0</v>
      </c>
      <c r="CV735">
        <v>35.0893</v>
      </c>
      <c r="CW735">
        <v>-999.9</v>
      </c>
      <c r="CX735">
        <v>400</v>
      </c>
      <c r="CY735">
        <v>10.8305</v>
      </c>
      <c r="CZ735">
        <v>104.069</v>
      </c>
      <c r="DA735">
        <v>103.459</v>
      </c>
    </row>
    <row r="736" spans="1:105">
      <c r="A736">
        <v>722</v>
      </c>
      <c r="B736">
        <v>1551448407</v>
      </c>
      <c r="C736">
        <v>2108.09999990463</v>
      </c>
      <c r="D736" t="s">
        <v>1666</v>
      </c>
      <c r="E736" t="s">
        <v>1667</v>
      </c>
      <c r="F736">
        <f>J736+I736+M736*K736</f>
        <v>0</v>
      </c>
      <c r="G736">
        <f>(1000*AM736)/(L736*(AO736+273.15))</f>
        <v>0</v>
      </c>
      <c r="H736">
        <f>((G736*F736*(1-(AJ736/1000)))/(100*K736))*(0.0/60)</f>
        <v>0</v>
      </c>
      <c r="I736" t="s">
        <v>203</v>
      </c>
      <c r="J736" t="s">
        <v>204</v>
      </c>
      <c r="K736" t="s">
        <v>205</v>
      </c>
      <c r="L736" t="s">
        <v>206</v>
      </c>
      <c r="M736" t="s">
        <v>1526</v>
      </c>
      <c r="N736" t="s">
        <v>1527</v>
      </c>
      <c r="O736" t="s">
        <v>457</v>
      </c>
      <c r="Q736">
        <v>1551448407</v>
      </c>
      <c r="R736">
        <f>AL736*Y736*(AJ736-AK736)/(100*AF736*(1000-Y736*AJ736))</f>
        <v>0</v>
      </c>
      <c r="S736">
        <f>AL736*Y736*(AI736-AH736*(1000-Y736*AK736)/(1000-Y736*AJ736))/(100*AF736)</f>
        <v>0</v>
      </c>
      <c r="T736">
        <f>(U736/V736*100)</f>
        <v>0</v>
      </c>
      <c r="U736">
        <f>AJ736*(AM736+AN736)/1000</f>
        <v>0</v>
      </c>
      <c r="V736">
        <f>0.61365*exp(17.502*AO736/(240.97+AO736))</f>
        <v>0</v>
      </c>
      <c r="W736">
        <v>191</v>
      </c>
      <c r="X736">
        <v>13</v>
      </c>
      <c r="Y736">
        <f>IF(W736*$H$11&gt;=AA736,1.0,(AA736/(AA736-W736*$H$11)))</f>
        <v>0</v>
      </c>
      <c r="Z736">
        <f>(Y736-1)*100</f>
        <v>0</v>
      </c>
      <c r="AA736">
        <f>MAX(0,($B$11+$C$11*AR736)/(1+$D$11*AR736)*AM736/(AO736+273)*$E$11)</f>
        <v>0</v>
      </c>
      <c r="AB736">
        <f>$B$9*AS736+$C$9*AT736</f>
        <v>0</v>
      </c>
      <c r="AC736">
        <f>AB736*AD736</f>
        <v>0</v>
      </c>
      <c r="AD736">
        <f>($B$9*$D$7+$C$9*$D$7)/($B$9+$C$9)</f>
        <v>0</v>
      </c>
      <c r="AE736">
        <f>($B$9*$K$7+$C$9*$K$7)/($B$9+$C$9)</f>
        <v>0</v>
      </c>
      <c r="AF736">
        <v>10</v>
      </c>
      <c r="AG736">
        <v>1551448407</v>
      </c>
      <c r="AH736">
        <v>383.684</v>
      </c>
      <c r="AI736">
        <v>398.626</v>
      </c>
      <c r="AJ736">
        <v>6.96105</v>
      </c>
      <c r="AK736">
        <v>7.58826</v>
      </c>
      <c r="AL736">
        <v>1442.1</v>
      </c>
      <c r="AM736">
        <v>100.513</v>
      </c>
      <c r="AN736">
        <v>0.0227931</v>
      </c>
      <c r="AO736">
        <v>4.85393</v>
      </c>
      <c r="AP736">
        <v>999.9</v>
      </c>
      <c r="AQ736">
        <v>999.9</v>
      </c>
      <c r="AR736">
        <v>9993.75</v>
      </c>
      <c r="AS736">
        <v>0</v>
      </c>
      <c r="AT736">
        <v>524.651</v>
      </c>
      <c r="AU736">
        <v>0</v>
      </c>
      <c r="AV736" t="s">
        <v>208</v>
      </c>
      <c r="AW736">
        <v>0</v>
      </c>
      <c r="AX736">
        <v>-0.747</v>
      </c>
      <c r="AY736">
        <v>-0.067</v>
      </c>
      <c r="AZ736">
        <v>0</v>
      </c>
      <c r="BA736">
        <v>0</v>
      </c>
      <c r="BB736">
        <v>0</v>
      </c>
      <c r="BC736">
        <v>0</v>
      </c>
      <c r="BD736">
        <v>-75.7984071428571</v>
      </c>
      <c r="BE736">
        <v>20.0213862783816</v>
      </c>
      <c r="BF736">
        <v>3.54203262060433</v>
      </c>
      <c r="BG736">
        <v>0</v>
      </c>
      <c r="BH736">
        <v>-2.9442230952381</v>
      </c>
      <c r="BI736">
        <v>0.136366303975294</v>
      </c>
      <c r="BJ736">
        <v>0.0353589568694509</v>
      </c>
      <c r="BK736">
        <v>0</v>
      </c>
      <c r="BL736">
        <v>0</v>
      </c>
      <c r="BM736">
        <v>0</v>
      </c>
      <c r="BN736" t="s">
        <v>209</v>
      </c>
      <c r="BO736">
        <v>1.88477</v>
      </c>
      <c r="BP736">
        <v>1.88171</v>
      </c>
      <c r="BQ736">
        <v>1.88323</v>
      </c>
      <c r="BR736">
        <v>1.8819</v>
      </c>
      <c r="BS736">
        <v>1.8838</v>
      </c>
      <c r="BT736">
        <v>1.88309</v>
      </c>
      <c r="BU736">
        <v>1.88477</v>
      </c>
      <c r="BV736">
        <v>1.88232</v>
      </c>
      <c r="BW736" t="s">
        <v>210</v>
      </c>
      <c r="BX736" t="s">
        <v>17</v>
      </c>
      <c r="BY736" t="s">
        <v>17</v>
      </c>
      <c r="BZ736" t="s">
        <v>17</v>
      </c>
      <c r="CA736" t="s">
        <v>211</v>
      </c>
      <c r="CB736" t="s">
        <v>212</v>
      </c>
      <c r="CC736" t="s">
        <v>213</v>
      </c>
      <c r="CD736" t="s">
        <v>213</v>
      </c>
      <c r="CE736" t="s">
        <v>213</v>
      </c>
      <c r="CF736" t="s">
        <v>213</v>
      </c>
      <c r="CG736">
        <v>5</v>
      </c>
      <c r="CH736">
        <v>0</v>
      </c>
      <c r="CI736">
        <v>0</v>
      </c>
      <c r="CJ736">
        <v>0</v>
      </c>
      <c r="CK736">
        <v>0</v>
      </c>
      <c r="CL736">
        <v>2</v>
      </c>
      <c r="CM736">
        <v>1292.18</v>
      </c>
      <c r="CN736">
        <v>1.77181</v>
      </c>
      <c r="CO736">
        <v>5.98569</v>
      </c>
      <c r="CP736">
        <v>8.53942</v>
      </c>
      <c r="CQ736">
        <v>29.9993</v>
      </c>
      <c r="CR736">
        <v>8.50407</v>
      </c>
      <c r="CS736">
        <v>8.6558</v>
      </c>
      <c r="CT736">
        <v>-1</v>
      </c>
      <c r="CU736">
        <v>0</v>
      </c>
      <c r="CV736">
        <v>35.5475</v>
      </c>
      <c r="CW736">
        <v>-999.9</v>
      </c>
      <c r="CX736">
        <v>400</v>
      </c>
      <c r="CY736">
        <v>10.783</v>
      </c>
      <c r="CZ736">
        <v>104.069</v>
      </c>
      <c r="DA736">
        <v>103.459</v>
      </c>
    </row>
    <row r="737" spans="1:105">
      <c r="A737">
        <v>723</v>
      </c>
      <c r="B737">
        <v>1551448409</v>
      </c>
      <c r="C737">
        <v>2110.09999990463</v>
      </c>
      <c r="D737" t="s">
        <v>1668</v>
      </c>
      <c r="E737" t="s">
        <v>1669</v>
      </c>
      <c r="F737">
        <f>J737+I737+M737*K737</f>
        <v>0</v>
      </c>
      <c r="G737">
        <f>(1000*AM737)/(L737*(AO737+273.15))</f>
        <v>0</v>
      </c>
      <c r="H737">
        <f>((G737*F737*(1-(AJ737/1000)))/(100*K737))*(0.0/60)</f>
        <v>0</v>
      </c>
      <c r="I737" t="s">
        <v>203</v>
      </c>
      <c r="J737" t="s">
        <v>204</v>
      </c>
      <c r="K737" t="s">
        <v>205</v>
      </c>
      <c r="L737" t="s">
        <v>206</v>
      </c>
      <c r="M737" t="s">
        <v>1526</v>
      </c>
      <c r="N737" t="s">
        <v>1527</v>
      </c>
      <c r="O737" t="s">
        <v>457</v>
      </c>
      <c r="Q737">
        <v>1551448409</v>
      </c>
      <c r="R737">
        <f>AL737*Y737*(AJ737-AK737)/(100*AF737*(1000-Y737*AJ737))</f>
        <v>0</v>
      </c>
      <c r="S737">
        <f>AL737*Y737*(AI737-AH737*(1000-Y737*AK737)/(1000-Y737*AJ737))/(100*AF737)</f>
        <v>0</v>
      </c>
      <c r="T737">
        <f>(U737/V737*100)</f>
        <v>0</v>
      </c>
      <c r="U737">
        <f>AJ737*(AM737+AN737)/1000</f>
        <v>0</v>
      </c>
      <c r="V737">
        <f>0.61365*exp(17.502*AO737/(240.97+AO737))</f>
        <v>0</v>
      </c>
      <c r="W737">
        <v>162</v>
      </c>
      <c r="X737">
        <v>11</v>
      </c>
      <c r="Y737">
        <f>IF(W737*$H$11&gt;=AA737,1.0,(AA737/(AA737-W737*$H$11)))</f>
        <v>0</v>
      </c>
      <c r="Z737">
        <f>(Y737-1)*100</f>
        <v>0</v>
      </c>
      <c r="AA737">
        <f>MAX(0,($B$11+$C$11*AR737)/(1+$D$11*AR737)*AM737/(AO737+273)*$E$11)</f>
        <v>0</v>
      </c>
      <c r="AB737">
        <f>$B$9*AS737+$C$9*AT737</f>
        <v>0</v>
      </c>
      <c r="AC737">
        <f>AB737*AD737</f>
        <v>0</v>
      </c>
      <c r="AD737">
        <f>($B$9*$D$7+$C$9*$D$7)/($B$9+$C$9)</f>
        <v>0</v>
      </c>
      <c r="AE737">
        <f>($B$9*$K$7+$C$9*$K$7)/($B$9+$C$9)</f>
        <v>0</v>
      </c>
      <c r="AF737">
        <v>10</v>
      </c>
      <c r="AG737">
        <v>1551448409</v>
      </c>
      <c r="AH737">
        <v>382.867</v>
      </c>
      <c r="AI737">
        <v>398.594</v>
      </c>
      <c r="AJ737">
        <v>7.01294</v>
      </c>
      <c r="AK737">
        <v>7.58688</v>
      </c>
      <c r="AL737">
        <v>1442.09</v>
      </c>
      <c r="AM737">
        <v>100.513</v>
      </c>
      <c r="AN737">
        <v>0.0228472</v>
      </c>
      <c r="AO737">
        <v>4.87862</v>
      </c>
      <c r="AP737">
        <v>999.9</v>
      </c>
      <c r="AQ737">
        <v>999.9</v>
      </c>
      <c r="AR737">
        <v>9991.25</v>
      </c>
      <c r="AS737">
        <v>0</v>
      </c>
      <c r="AT737">
        <v>522.21</v>
      </c>
      <c r="AU737">
        <v>0</v>
      </c>
      <c r="AV737" t="s">
        <v>208</v>
      </c>
      <c r="AW737">
        <v>0</v>
      </c>
      <c r="AX737">
        <v>-0.747</v>
      </c>
      <c r="AY737">
        <v>-0.067</v>
      </c>
      <c r="AZ737">
        <v>0</v>
      </c>
      <c r="BA737">
        <v>0</v>
      </c>
      <c r="BB737">
        <v>0</v>
      </c>
      <c r="BC737">
        <v>0</v>
      </c>
      <c r="BD737">
        <v>-75.7984071428571</v>
      </c>
      <c r="BE737">
        <v>20.0213862783816</v>
      </c>
      <c r="BF737">
        <v>3.54203262060433</v>
      </c>
      <c r="BG737">
        <v>0</v>
      </c>
      <c r="BH737">
        <v>-2.9442230952381</v>
      </c>
      <c r="BI737">
        <v>0.136366303975294</v>
      </c>
      <c r="BJ737">
        <v>0.0353589568694509</v>
      </c>
      <c r="BK737">
        <v>0</v>
      </c>
      <c r="BL737">
        <v>0</v>
      </c>
      <c r="BM737">
        <v>0</v>
      </c>
      <c r="BN737" t="s">
        <v>209</v>
      </c>
      <c r="BO737">
        <v>1.88477</v>
      </c>
      <c r="BP737">
        <v>1.88171</v>
      </c>
      <c r="BQ737">
        <v>1.88324</v>
      </c>
      <c r="BR737">
        <v>1.88189</v>
      </c>
      <c r="BS737">
        <v>1.88381</v>
      </c>
      <c r="BT737">
        <v>1.88309</v>
      </c>
      <c r="BU737">
        <v>1.88477</v>
      </c>
      <c r="BV737">
        <v>1.88232</v>
      </c>
      <c r="BW737" t="s">
        <v>210</v>
      </c>
      <c r="BX737" t="s">
        <v>17</v>
      </c>
      <c r="BY737" t="s">
        <v>17</v>
      </c>
      <c r="BZ737" t="s">
        <v>17</v>
      </c>
      <c r="CA737" t="s">
        <v>211</v>
      </c>
      <c r="CB737" t="s">
        <v>212</v>
      </c>
      <c r="CC737" t="s">
        <v>213</v>
      </c>
      <c r="CD737" t="s">
        <v>213</v>
      </c>
      <c r="CE737" t="s">
        <v>213</v>
      </c>
      <c r="CF737" t="s">
        <v>213</v>
      </c>
      <c r="CG737">
        <v>5</v>
      </c>
      <c r="CH737">
        <v>0</v>
      </c>
      <c r="CI737">
        <v>0</v>
      </c>
      <c r="CJ737">
        <v>0</v>
      </c>
      <c r="CK737">
        <v>0</v>
      </c>
      <c r="CL737">
        <v>2</v>
      </c>
      <c r="CM737">
        <v>1313.61</v>
      </c>
      <c r="CN737">
        <v>1.77181</v>
      </c>
      <c r="CO737">
        <v>5.98382</v>
      </c>
      <c r="CP737">
        <v>8.53437</v>
      </c>
      <c r="CQ737">
        <v>29.9992</v>
      </c>
      <c r="CR737">
        <v>8.4992</v>
      </c>
      <c r="CS737">
        <v>8.65036</v>
      </c>
      <c r="CT737">
        <v>-1</v>
      </c>
      <c r="CU737">
        <v>0</v>
      </c>
      <c r="CV737">
        <v>35.9815</v>
      </c>
      <c r="CW737">
        <v>-999.9</v>
      </c>
      <c r="CX737">
        <v>400</v>
      </c>
      <c r="CY737">
        <v>10.7381</v>
      </c>
      <c r="CZ737">
        <v>104.07</v>
      </c>
      <c r="DA737">
        <v>103.459</v>
      </c>
    </row>
    <row r="738" spans="1:105">
      <c r="A738">
        <v>724</v>
      </c>
      <c r="B738">
        <v>1551448411</v>
      </c>
      <c r="C738">
        <v>2112.09999990463</v>
      </c>
      <c r="D738" t="s">
        <v>1670</v>
      </c>
      <c r="E738" t="s">
        <v>1671</v>
      </c>
      <c r="F738">
        <f>J738+I738+M738*K738</f>
        <v>0</v>
      </c>
      <c r="G738">
        <f>(1000*AM738)/(L738*(AO738+273.15))</f>
        <v>0</v>
      </c>
      <c r="H738">
        <f>((G738*F738*(1-(AJ738/1000)))/(100*K738))*(0.0/60)</f>
        <v>0</v>
      </c>
      <c r="I738" t="s">
        <v>203</v>
      </c>
      <c r="J738" t="s">
        <v>204</v>
      </c>
      <c r="K738" t="s">
        <v>205</v>
      </c>
      <c r="L738" t="s">
        <v>206</v>
      </c>
      <c r="M738" t="s">
        <v>1526</v>
      </c>
      <c r="N738" t="s">
        <v>1527</v>
      </c>
      <c r="O738" t="s">
        <v>457</v>
      </c>
      <c r="Q738">
        <v>1551448411</v>
      </c>
      <c r="R738">
        <f>AL738*Y738*(AJ738-AK738)/(100*AF738*(1000-Y738*AJ738))</f>
        <v>0</v>
      </c>
      <c r="S738">
        <f>AL738*Y738*(AI738-AH738*(1000-Y738*AK738)/(1000-Y738*AJ738))/(100*AF738)</f>
        <v>0</v>
      </c>
      <c r="T738">
        <f>(U738/V738*100)</f>
        <v>0</v>
      </c>
      <c r="U738">
        <f>AJ738*(AM738+AN738)/1000</f>
        <v>0</v>
      </c>
      <c r="V738">
        <f>0.61365*exp(17.502*AO738/(240.97+AO738))</f>
        <v>0</v>
      </c>
      <c r="W738">
        <v>141</v>
      </c>
      <c r="X738">
        <v>10</v>
      </c>
      <c r="Y738">
        <f>IF(W738*$H$11&gt;=AA738,1.0,(AA738/(AA738-W738*$H$11)))</f>
        <v>0</v>
      </c>
      <c r="Z738">
        <f>(Y738-1)*100</f>
        <v>0</v>
      </c>
      <c r="AA738">
        <f>MAX(0,($B$11+$C$11*AR738)/(1+$D$11*AR738)*AM738/(AO738+273)*$E$11)</f>
        <v>0</v>
      </c>
      <c r="AB738">
        <f>$B$9*AS738+$C$9*AT738</f>
        <v>0</v>
      </c>
      <c r="AC738">
        <f>AB738*AD738</f>
        <v>0</v>
      </c>
      <c r="AD738">
        <f>($B$9*$D$7+$C$9*$D$7)/($B$9+$C$9)</f>
        <v>0</v>
      </c>
      <c r="AE738">
        <f>($B$9*$K$7+$C$9*$K$7)/($B$9+$C$9)</f>
        <v>0</v>
      </c>
      <c r="AF738">
        <v>10</v>
      </c>
      <c r="AG738">
        <v>1551448411</v>
      </c>
      <c r="AH738">
        <v>382.122</v>
      </c>
      <c r="AI738">
        <v>398.594</v>
      </c>
      <c r="AJ738">
        <v>7.05691</v>
      </c>
      <c r="AK738">
        <v>7.58635</v>
      </c>
      <c r="AL738">
        <v>1442.01</v>
      </c>
      <c r="AM738">
        <v>100.512</v>
      </c>
      <c r="AN738">
        <v>0.0226077</v>
      </c>
      <c r="AO738">
        <v>4.9</v>
      </c>
      <c r="AP738">
        <v>999.9</v>
      </c>
      <c r="AQ738">
        <v>999.9</v>
      </c>
      <c r="AR738">
        <v>10010</v>
      </c>
      <c r="AS738">
        <v>0</v>
      </c>
      <c r="AT738">
        <v>524.708</v>
      </c>
      <c r="AU738">
        <v>0</v>
      </c>
      <c r="AV738" t="s">
        <v>208</v>
      </c>
      <c r="AW738">
        <v>0</v>
      </c>
      <c r="AX738">
        <v>-0.747</v>
      </c>
      <c r="AY738">
        <v>-0.067</v>
      </c>
      <c r="AZ738">
        <v>0</v>
      </c>
      <c r="BA738">
        <v>0</v>
      </c>
      <c r="BB738">
        <v>0</v>
      </c>
      <c r="BC738">
        <v>0</v>
      </c>
      <c r="BD738">
        <v>-75.7984071428571</v>
      </c>
      <c r="BE738">
        <v>20.0213862783816</v>
      </c>
      <c r="BF738">
        <v>3.54203262060433</v>
      </c>
      <c r="BG738">
        <v>0</v>
      </c>
      <c r="BH738">
        <v>-2.9442230952381</v>
      </c>
      <c r="BI738">
        <v>0.136366303975294</v>
      </c>
      <c r="BJ738">
        <v>0.0353589568694509</v>
      </c>
      <c r="BK738">
        <v>0</v>
      </c>
      <c r="BL738">
        <v>0</v>
      </c>
      <c r="BM738">
        <v>0</v>
      </c>
      <c r="BN738" t="s">
        <v>209</v>
      </c>
      <c r="BO738">
        <v>1.88477</v>
      </c>
      <c r="BP738">
        <v>1.88171</v>
      </c>
      <c r="BQ738">
        <v>1.88324</v>
      </c>
      <c r="BR738">
        <v>1.88189</v>
      </c>
      <c r="BS738">
        <v>1.88381</v>
      </c>
      <c r="BT738">
        <v>1.88309</v>
      </c>
      <c r="BU738">
        <v>1.88477</v>
      </c>
      <c r="BV738">
        <v>1.88232</v>
      </c>
      <c r="BW738" t="s">
        <v>210</v>
      </c>
      <c r="BX738" t="s">
        <v>17</v>
      </c>
      <c r="BY738" t="s">
        <v>17</v>
      </c>
      <c r="BZ738" t="s">
        <v>17</v>
      </c>
      <c r="CA738" t="s">
        <v>211</v>
      </c>
      <c r="CB738" t="s">
        <v>212</v>
      </c>
      <c r="CC738" t="s">
        <v>213</v>
      </c>
      <c r="CD738" t="s">
        <v>213</v>
      </c>
      <c r="CE738" t="s">
        <v>213</v>
      </c>
      <c r="CF738" t="s">
        <v>213</v>
      </c>
      <c r="CG738">
        <v>5</v>
      </c>
      <c r="CH738">
        <v>0</v>
      </c>
      <c r="CI738">
        <v>0</v>
      </c>
      <c r="CJ738">
        <v>0</v>
      </c>
      <c r="CK738">
        <v>0</v>
      </c>
      <c r="CL738">
        <v>2</v>
      </c>
      <c r="CM738">
        <v>1329.41</v>
      </c>
      <c r="CN738">
        <v>1.77181</v>
      </c>
      <c r="CO738">
        <v>5.9821</v>
      </c>
      <c r="CP738">
        <v>8.52923</v>
      </c>
      <c r="CQ738">
        <v>29.9992</v>
      </c>
      <c r="CR738">
        <v>8.49406</v>
      </c>
      <c r="CS738">
        <v>8.64492</v>
      </c>
      <c r="CT738">
        <v>-1</v>
      </c>
      <c r="CU738">
        <v>0</v>
      </c>
      <c r="CV738">
        <v>36.3595</v>
      </c>
      <c r="CW738">
        <v>-999.9</v>
      </c>
      <c r="CX738">
        <v>400</v>
      </c>
      <c r="CY738">
        <v>10.7251</v>
      </c>
      <c r="CZ738">
        <v>104.071</v>
      </c>
      <c r="DA738">
        <v>103.46</v>
      </c>
    </row>
    <row r="739" spans="1:105">
      <c r="A739">
        <v>725</v>
      </c>
      <c r="B739">
        <v>1551448413</v>
      </c>
      <c r="C739">
        <v>2114.09999990463</v>
      </c>
      <c r="D739" t="s">
        <v>1672</v>
      </c>
      <c r="E739" t="s">
        <v>1673</v>
      </c>
      <c r="F739">
        <f>J739+I739+M739*K739</f>
        <v>0</v>
      </c>
      <c r="G739">
        <f>(1000*AM739)/(L739*(AO739+273.15))</f>
        <v>0</v>
      </c>
      <c r="H739">
        <f>((G739*F739*(1-(AJ739/1000)))/(100*K739))*(0.0/60)</f>
        <v>0</v>
      </c>
      <c r="I739" t="s">
        <v>203</v>
      </c>
      <c r="J739" t="s">
        <v>204</v>
      </c>
      <c r="K739" t="s">
        <v>205</v>
      </c>
      <c r="L739" t="s">
        <v>206</v>
      </c>
      <c r="M739" t="s">
        <v>1526</v>
      </c>
      <c r="N739" t="s">
        <v>1527</v>
      </c>
      <c r="O739" t="s">
        <v>457</v>
      </c>
      <c r="Q739">
        <v>1551448413</v>
      </c>
      <c r="R739">
        <f>AL739*Y739*(AJ739-AK739)/(100*AF739*(1000-Y739*AJ739))</f>
        <v>0</v>
      </c>
      <c r="S739">
        <f>AL739*Y739*(AI739-AH739*(1000-Y739*AK739)/(1000-Y739*AJ739))/(100*AF739)</f>
        <v>0</v>
      </c>
      <c r="T739">
        <f>(U739/V739*100)</f>
        <v>0</v>
      </c>
      <c r="U739">
        <f>AJ739*(AM739+AN739)/1000</f>
        <v>0</v>
      </c>
      <c r="V739">
        <f>0.61365*exp(17.502*AO739/(240.97+AO739))</f>
        <v>0</v>
      </c>
      <c r="W739">
        <v>167</v>
      </c>
      <c r="X739">
        <v>12</v>
      </c>
      <c r="Y739">
        <f>IF(W739*$H$11&gt;=AA739,1.0,(AA739/(AA739-W739*$H$11)))</f>
        <v>0</v>
      </c>
      <c r="Z739">
        <f>(Y739-1)*100</f>
        <v>0</v>
      </c>
      <c r="AA739">
        <f>MAX(0,($B$11+$C$11*AR739)/(1+$D$11*AR739)*AM739/(AO739+273)*$E$11)</f>
        <v>0</v>
      </c>
      <c r="AB739">
        <f>$B$9*AS739+$C$9*AT739</f>
        <v>0</v>
      </c>
      <c r="AC739">
        <f>AB739*AD739</f>
        <v>0</v>
      </c>
      <c r="AD739">
        <f>($B$9*$D$7+$C$9*$D$7)/($B$9+$C$9)</f>
        <v>0</v>
      </c>
      <c r="AE739">
        <f>($B$9*$K$7+$C$9*$K$7)/($B$9+$C$9)</f>
        <v>0</v>
      </c>
      <c r="AF739">
        <v>10</v>
      </c>
      <c r="AG739">
        <v>1551448413</v>
      </c>
      <c r="AH739">
        <v>381.335</v>
      </c>
      <c r="AI739">
        <v>398.581</v>
      </c>
      <c r="AJ739">
        <v>7.08714</v>
      </c>
      <c r="AK739">
        <v>7.5855</v>
      </c>
      <c r="AL739">
        <v>1442.04</v>
      </c>
      <c r="AM739">
        <v>100.512</v>
      </c>
      <c r="AN739">
        <v>0.0224259</v>
      </c>
      <c r="AO739">
        <v>4.90527</v>
      </c>
      <c r="AP739">
        <v>999.9</v>
      </c>
      <c r="AQ739">
        <v>999.9</v>
      </c>
      <c r="AR739">
        <v>9980</v>
      </c>
      <c r="AS739">
        <v>0</v>
      </c>
      <c r="AT739">
        <v>525.349</v>
      </c>
      <c r="AU739">
        <v>0</v>
      </c>
      <c r="AV739" t="s">
        <v>208</v>
      </c>
      <c r="AW739">
        <v>0</v>
      </c>
      <c r="AX739">
        <v>-0.747</v>
      </c>
      <c r="AY739">
        <v>-0.067</v>
      </c>
      <c r="AZ739">
        <v>0</v>
      </c>
      <c r="BA739">
        <v>0</v>
      </c>
      <c r="BB739">
        <v>0</v>
      </c>
      <c r="BC739">
        <v>0</v>
      </c>
      <c r="BD739">
        <v>-75.7984071428571</v>
      </c>
      <c r="BE739">
        <v>20.0213862783816</v>
      </c>
      <c r="BF739">
        <v>3.54203262060433</v>
      </c>
      <c r="BG739">
        <v>0</v>
      </c>
      <c r="BH739">
        <v>-2.9442230952381</v>
      </c>
      <c r="BI739">
        <v>0.136366303975294</v>
      </c>
      <c r="BJ739">
        <v>0.0353589568694509</v>
      </c>
      <c r="BK739">
        <v>0</v>
      </c>
      <c r="BL739">
        <v>0</v>
      </c>
      <c r="BM739">
        <v>0</v>
      </c>
      <c r="BN739" t="s">
        <v>209</v>
      </c>
      <c r="BO739">
        <v>1.88477</v>
      </c>
      <c r="BP739">
        <v>1.88171</v>
      </c>
      <c r="BQ739">
        <v>1.88324</v>
      </c>
      <c r="BR739">
        <v>1.88188</v>
      </c>
      <c r="BS739">
        <v>1.88381</v>
      </c>
      <c r="BT739">
        <v>1.88309</v>
      </c>
      <c r="BU739">
        <v>1.88478</v>
      </c>
      <c r="BV739">
        <v>1.88232</v>
      </c>
      <c r="BW739" t="s">
        <v>210</v>
      </c>
      <c r="BX739" t="s">
        <v>17</v>
      </c>
      <c r="BY739" t="s">
        <v>17</v>
      </c>
      <c r="BZ739" t="s">
        <v>17</v>
      </c>
      <c r="CA739" t="s">
        <v>211</v>
      </c>
      <c r="CB739" t="s">
        <v>212</v>
      </c>
      <c r="CC739" t="s">
        <v>213</v>
      </c>
      <c r="CD739" t="s">
        <v>213</v>
      </c>
      <c r="CE739" t="s">
        <v>213</v>
      </c>
      <c r="CF739" t="s">
        <v>213</v>
      </c>
      <c r="CG739">
        <v>5</v>
      </c>
      <c r="CH739">
        <v>0</v>
      </c>
      <c r="CI739">
        <v>0</v>
      </c>
      <c r="CJ739">
        <v>0</v>
      </c>
      <c r="CK739">
        <v>0</v>
      </c>
      <c r="CL739">
        <v>2</v>
      </c>
      <c r="CM739">
        <v>1309.66</v>
      </c>
      <c r="CN739">
        <v>1.7718</v>
      </c>
      <c r="CO739">
        <v>5.98068</v>
      </c>
      <c r="CP739">
        <v>8.52435</v>
      </c>
      <c r="CQ739">
        <v>29.9992</v>
      </c>
      <c r="CR739">
        <v>8.48918</v>
      </c>
      <c r="CS739">
        <v>8.63981</v>
      </c>
      <c r="CT739">
        <v>-1</v>
      </c>
      <c r="CU739">
        <v>0</v>
      </c>
      <c r="CV739">
        <v>36.8118</v>
      </c>
      <c r="CW739">
        <v>-999.9</v>
      </c>
      <c r="CX739">
        <v>400</v>
      </c>
      <c r="CY739">
        <v>10.6969</v>
      </c>
      <c r="CZ739">
        <v>104.072</v>
      </c>
      <c r="DA739">
        <v>103.46</v>
      </c>
    </row>
    <row r="740" spans="1:105">
      <c r="A740">
        <v>726</v>
      </c>
      <c r="B740">
        <v>1551448415</v>
      </c>
      <c r="C740">
        <v>2116.09999990463</v>
      </c>
      <c r="D740" t="s">
        <v>1674</v>
      </c>
      <c r="E740" t="s">
        <v>1675</v>
      </c>
      <c r="F740">
        <f>J740+I740+M740*K740</f>
        <v>0</v>
      </c>
      <c r="G740">
        <f>(1000*AM740)/(L740*(AO740+273.15))</f>
        <v>0</v>
      </c>
      <c r="H740">
        <f>((G740*F740*(1-(AJ740/1000)))/(100*K740))*(0.0/60)</f>
        <v>0</v>
      </c>
      <c r="I740" t="s">
        <v>203</v>
      </c>
      <c r="J740" t="s">
        <v>204</v>
      </c>
      <c r="K740" t="s">
        <v>205</v>
      </c>
      <c r="L740" t="s">
        <v>206</v>
      </c>
      <c r="M740" t="s">
        <v>1526</v>
      </c>
      <c r="N740" t="s">
        <v>1527</v>
      </c>
      <c r="O740" t="s">
        <v>457</v>
      </c>
      <c r="Q740">
        <v>1551448415</v>
      </c>
      <c r="R740">
        <f>AL740*Y740*(AJ740-AK740)/(100*AF740*(1000-Y740*AJ740))</f>
        <v>0</v>
      </c>
      <c r="S740">
        <f>AL740*Y740*(AI740-AH740*(1000-Y740*AK740)/(1000-Y740*AJ740))/(100*AF740)</f>
        <v>0</v>
      </c>
      <c r="T740">
        <f>(U740/V740*100)</f>
        <v>0</v>
      </c>
      <c r="U740">
        <f>AJ740*(AM740+AN740)/1000</f>
        <v>0</v>
      </c>
      <c r="V740">
        <f>0.61365*exp(17.502*AO740/(240.97+AO740))</f>
        <v>0</v>
      </c>
      <c r="W740">
        <v>160</v>
      </c>
      <c r="X740">
        <v>11</v>
      </c>
      <c r="Y740">
        <f>IF(W740*$H$11&gt;=AA740,1.0,(AA740/(AA740-W740*$H$11)))</f>
        <v>0</v>
      </c>
      <c r="Z740">
        <f>(Y740-1)*100</f>
        <v>0</v>
      </c>
      <c r="AA740">
        <f>MAX(0,($B$11+$C$11*AR740)/(1+$D$11*AR740)*AM740/(AO740+273)*$E$11)</f>
        <v>0</v>
      </c>
      <c r="AB740">
        <f>$B$9*AS740+$C$9*AT740</f>
        <v>0</v>
      </c>
      <c r="AC740">
        <f>AB740*AD740</f>
        <v>0</v>
      </c>
      <c r="AD740">
        <f>($B$9*$D$7+$C$9*$D$7)/($B$9+$C$9)</f>
        <v>0</v>
      </c>
      <c r="AE740">
        <f>($B$9*$K$7+$C$9*$K$7)/($B$9+$C$9)</f>
        <v>0</v>
      </c>
      <c r="AF740">
        <v>10</v>
      </c>
      <c r="AG740">
        <v>1551448415</v>
      </c>
      <c r="AH740">
        <v>380.496</v>
      </c>
      <c r="AI740">
        <v>398.613</v>
      </c>
      <c r="AJ740">
        <v>7.12397</v>
      </c>
      <c r="AK740">
        <v>7.58463</v>
      </c>
      <c r="AL740">
        <v>1442.52</v>
      </c>
      <c r="AM740">
        <v>100.512</v>
      </c>
      <c r="AN740">
        <v>0.0226097</v>
      </c>
      <c r="AO740">
        <v>4.91088</v>
      </c>
      <c r="AP740">
        <v>999.9</v>
      </c>
      <c r="AQ740">
        <v>999.9</v>
      </c>
      <c r="AR740">
        <v>9990</v>
      </c>
      <c r="AS740">
        <v>0</v>
      </c>
      <c r="AT740">
        <v>524.487</v>
      </c>
      <c r="AU740">
        <v>0</v>
      </c>
      <c r="AV740" t="s">
        <v>208</v>
      </c>
      <c r="AW740">
        <v>0</v>
      </c>
      <c r="AX740">
        <v>-0.747</v>
      </c>
      <c r="AY740">
        <v>-0.067</v>
      </c>
      <c r="AZ740">
        <v>0</v>
      </c>
      <c r="BA740">
        <v>0</v>
      </c>
      <c r="BB740">
        <v>0</v>
      </c>
      <c r="BC740">
        <v>0</v>
      </c>
      <c r="BD740">
        <v>-75.7984071428571</v>
      </c>
      <c r="BE740">
        <v>20.0213862783816</v>
      </c>
      <c r="BF740">
        <v>3.54203262060433</v>
      </c>
      <c r="BG740">
        <v>0</v>
      </c>
      <c r="BH740">
        <v>-2.9442230952381</v>
      </c>
      <c r="BI740">
        <v>0.136366303975294</v>
      </c>
      <c r="BJ740">
        <v>0.0353589568694509</v>
      </c>
      <c r="BK740">
        <v>0</v>
      </c>
      <c r="BL740">
        <v>0</v>
      </c>
      <c r="BM740">
        <v>0</v>
      </c>
      <c r="BN740" t="s">
        <v>209</v>
      </c>
      <c r="BO740">
        <v>1.88477</v>
      </c>
      <c r="BP740">
        <v>1.88171</v>
      </c>
      <c r="BQ740">
        <v>1.88324</v>
      </c>
      <c r="BR740">
        <v>1.88189</v>
      </c>
      <c r="BS740">
        <v>1.88382</v>
      </c>
      <c r="BT740">
        <v>1.88309</v>
      </c>
      <c r="BU740">
        <v>1.88478</v>
      </c>
      <c r="BV740">
        <v>1.88232</v>
      </c>
      <c r="BW740" t="s">
        <v>210</v>
      </c>
      <c r="BX740" t="s">
        <v>17</v>
      </c>
      <c r="BY740" t="s">
        <v>17</v>
      </c>
      <c r="BZ740" t="s">
        <v>17</v>
      </c>
      <c r="CA740" t="s">
        <v>211</v>
      </c>
      <c r="CB740" t="s">
        <v>212</v>
      </c>
      <c r="CC740" t="s">
        <v>213</v>
      </c>
      <c r="CD740" t="s">
        <v>213</v>
      </c>
      <c r="CE740" t="s">
        <v>213</v>
      </c>
      <c r="CF740" t="s">
        <v>213</v>
      </c>
      <c r="CG740">
        <v>5</v>
      </c>
      <c r="CH740">
        <v>0</v>
      </c>
      <c r="CI740">
        <v>0</v>
      </c>
      <c r="CJ740">
        <v>0</v>
      </c>
      <c r="CK740">
        <v>0</v>
      </c>
      <c r="CL740">
        <v>2</v>
      </c>
      <c r="CM740">
        <v>1315.39</v>
      </c>
      <c r="CN740">
        <v>1.7718</v>
      </c>
      <c r="CO740">
        <v>5.97974</v>
      </c>
      <c r="CP740">
        <v>8.51947</v>
      </c>
      <c r="CQ740">
        <v>29.9993</v>
      </c>
      <c r="CR740">
        <v>8.48468</v>
      </c>
      <c r="CS740">
        <v>8.63491</v>
      </c>
      <c r="CT740">
        <v>-1</v>
      </c>
      <c r="CU740">
        <v>0</v>
      </c>
      <c r="CV740">
        <v>36.8118</v>
      </c>
      <c r="CW740">
        <v>-999.9</v>
      </c>
      <c r="CX740">
        <v>400</v>
      </c>
      <c r="CY740">
        <v>10.6351</v>
      </c>
      <c r="CZ740">
        <v>104.072</v>
      </c>
      <c r="DA740">
        <v>103.46</v>
      </c>
    </row>
    <row r="741" spans="1:105">
      <c r="A741">
        <v>727</v>
      </c>
      <c r="B741">
        <v>1551448417</v>
      </c>
      <c r="C741">
        <v>2118.09999990463</v>
      </c>
      <c r="D741" t="s">
        <v>1676</v>
      </c>
      <c r="E741" t="s">
        <v>1677</v>
      </c>
      <c r="F741">
        <f>J741+I741+M741*K741</f>
        <v>0</v>
      </c>
      <c r="G741">
        <f>(1000*AM741)/(L741*(AO741+273.15))</f>
        <v>0</v>
      </c>
      <c r="H741">
        <f>((G741*F741*(1-(AJ741/1000)))/(100*K741))*(0.0/60)</f>
        <v>0</v>
      </c>
      <c r="I741" t="s">
        <v>203</v>
      </c>
      <c r="J741" t="s">
        <v>204</v>
      </c>
      <c r="K741" t="s">
        <v>205</v>
      </c>
      <c r="L741" t="s">
        <v>206</v>
      </c>
      <c r="M741" t="s">
        <v>1526</v>
      </c>
      <c r="N741" t="s">
        <v>1527</v>
      </c>
      <c r="O741" t="s">
        <v>457</v>
      </c>
      <c r="Q741">
        <v>1551448417</v>
      </c>
      <c r="R741">
        <f>AL741*Y741*(AJ741-AK741)/(100*AF741*(1000-Y741*AJ741))</f>
        <v>0</v>
      </c>
      <c r="S741">
        <f>AL741*Y741*(AI741-AH741*(1000-Y741*AK741)/(1000-Y741*AJ741))/(100*AF741)</f>
        <v>0</v>
      </c>
      <c r="T741">
        <f>(U741/V741*100)</f>
        <v>0</v>
      </c>
      <c r="U741">
        <f>AJ741*(AM741+AN741)/1000</f>
        <v>0</v>
      </c>
      <c r="V741">
        <f>0.61365*exp(17.502*AO741/(240.97+AO741))</f>
        <v>0</v>
      </c>
      <c r="W741">
        <v>154</v>
      </c>
      <c r="X741">
        <v>11</v>
      </c>
      <c r="Y741">
        <f>IF(W741*$H$11&gt;=AA741,1.0,(AA741/(AA741-W741*$H$11)))</f>
        <v>0</v>
      </c>
      <c r="Z741">
        <f>(Y741-1)*100</f>
        <v>0</v>
      </c>
      <c r="AA741">
        <f>MAX(0,($B$11+$C$11*AR741)/(1+$D$11*AR741)*AM741/(AO741+273)*$E$11)</f>
        <v>0</v>
      </c>
      <c r="AB741">
        <f>$B$9*AS741+$C$9*AT741</f>
        <v>0</v>
      </c>
      <c r="AC741">
        <f>AB741*AD741</f>
        <v>0</v>
      </c>
      <c r="AD741">
        <f>($B$9*$D$7+$C$9*$D$7)/($B$9+$C$9)</f>
        <v>0</v>
      </c>
      <c r="AE741">
        <f>($B$9*$K$7+$C$9*$K$7)/($B$9+$C$9)</f>
        <v>0</v>
      </c>
      <c r="AF741">
        <v>10</v>
      </c>
      <c r="AG741">
        <v>1551448417</v>
      </c>
      <c r="AH741">
        <v>379.69</v>
      </c>
      <c r="AI741">
        <v>398.645</v>
      </c>
      <c r="AJ741">
        <v>7.15792</v>
      </c>
      <c r="AK741">
        <v>7.5832</v>
      </c>
      <c r="AL741">
        <v>1442.47</v>
      </c>
      <c r="AM741">
        <v>100.512</v>
      </c>
      <c r="AN741">
        <v>0.0223457</v>
      </c>
      <c r="AO741">
        <v>4.92201</v>
      </c>
      <c r="AP741">
        <v>999.9</v>
      </c>
      <c r="AQ741">
        <v>999.9</v>
      </c>
      <c r="AR741">
        <v>10011.2</v>
      </c>
      <c r="AS741">
        <v>0</v>
      </c>
      <c r="AT741">
        <v>524.517</v>
      </c>
      <c r="AU741">
        <v>0</v>
      </c>
      <c r="AV741" t="s">
        <v>208</v>
      </c>
      <c r="AW741">
        <v>0</v>
      </c>
      <c r="AX741">
        <v>-0.747</v>
      </c>
      <c r="AY741">
        <v>-0.067</v>
      </c>
      <c r="AZ741">
        <v>0</v>
      </c>
      <c r="BA741">
        <v>0</v>
      </c>
      <c r="BB741">
        <v>0</v>
      </c>
      <c r="BC741">
        <v>0</v>
      </c>
      <c r="BD741">
        <v>-75.7984071428571</v>
      </c>
      <c r="BE741">
        <v>20.0213862783816</v>
      </c>
      <c r="BF741">
        <v>3.54203262060433</v>
      </c>
      <c r="BG741">
        <v>0</v>
      </c>
      <c r="BH741">
        <v>-2.9442230952381</v>
      </c>
      <c r="BI741">
        <v>0.136366303975294</v>
      </c>
      <c r="BJ741">
        <v>0.0353589568694509</v>
      </c>
      <c r="BK741">
        <v>0</v>
      </c>
      <c r="BL741">
        <v>0</v>
      </c>
      <c r="BM741">
        <v>0</v>
      </c>
      <c r="BN741" t="s">
        <v>209</v>
      </c>
      <c r="BO741">
        <v>1.88477</v>
      </c>
      <c r="BP741">
        <v>1.88171</v>
      </c>
      <c r="BQ741">
        <v>1.88323</v>
      </c>
      <c r="BR741">
        <v>1.88189</v>
      </c>
      <c r="BS741">
        <v>1.88381</v>
      </c>
      <c r="BT741">
        <v>1.88309</v>
      </c>
      <c r="BU741">
        <v>1.88477</v>
      </c>
      <c r="BV741">
        <v>1.88232</v>
      </c>
      <c r="BW741" t="s">
        <v>210</v>
      </c>
      <c r="BX741" t="s">
        <v>17</v>
      </c>
      <c r="BY741" t="s">
        <v>17</v>
      </c>
      <c r="BZ741" t="s">
        <v>17</v>
      </c>
      <c r="CA741" t="s">
        <v>211</v>
      </c>
      <c r="CB741" t="s">
        <v>212</v>
      </c>
      <c r="CC741" t="s">
        <v>213</v>
      </c>
      <c r="CD741" t="s">
        <v>213</v>
      </c>
      <c r="CE741" t="s">
        <v>213</v>
      </c>
      <c r="CF741" t="s">
        <v>213</v>
      </c>
      <c r="CG741">
        <v>5</v>
      </c>
      <c r="CH741">
        <v>0</v>
      </c>
      <c r="CI741">
        <v>0</v>
      </c>
      <c r="CJ741">
        <v>0</v>
      </c>
      <c r="CK741">
        <v>0</v>
      </c>
      <c r="CL741">
        <v>2</v>
      </c>
      <c r="CM741">
        <v>1319.65</v>
      </c>
      <c r="CN741">
        <v>1.7718</v>
      </c>
      <c r="CO741">
        <v>5.97891</v>
      </c>
      <c r="CP741">
        <v>8.5146</v>
      </c>
      <c r="CQ741">
        <v>29.9995</v>
      </c>
      <c r="CR741">
        <v>8.48023</v>
      </c>
      <c r="CS741">
        <v>8.62995</v>
      </c>
      <c r="CT741">
        <v>-1</v>
      </c>
      <c r="CU741">
        <v>0</v>
      </c>
      <c r="CV741">
        <v>37.2269</v>
      </c>
      <c r="CW741">
        <v>-999.9</v>
      </c>
      <c r="CX741">
        <v>400</v>
      </c>
      <c r="CY741">
        <v>10.6031</v>
      </c>
      <c r="CZ741">
        <v>104.072</v>
      </c>
      <c r="DA741">
        <v>103.46</v>
      </c>
    </row>
    <row r="742" spans="1:105">
      <c r="A742">
        <v>728</v>
      </c>
      <c r="B742">
        <v>1551448419</v>
      </c>
      <c r="C742">
        <v>2120.09999990463</v>
      </c>
      <c r="D742" t="s">
        <v>1678</v>
      </c>
      <c r="E742" t="s">
        <v>1679</v>
      </c>
      <c r="F742">
        <f>J742+I742+M742*K742</f>
        <v>0</v>
      </c>
      <c r="G742">
        <f>(1000*AM742)/(L742*(AO742+273.15))</f>
        <v>0</v>
      </c>
      <c r="H742">
        <f>((G742*F742*(1-(AJ742/1000)))/(100*K742))*(0.0/60)</f>
        <v>0</v>
      </c>
      <c r="I742" t="s">
        <v>203</v>
      </c>
      <c r="J742" t="s">
        <v>204</v>
      </c>
      <c r="K742" t="s">
        <v>205</v>
      </c>
      <c r="L742" t="s">
        <v>206</v>
      </c>
      <c r="M742" t="s">
        <v>1526</v>
      </c>
      <c r="N742" t="s">
        <v>1527</v>
      </c>
      <c r="O742" t="s">
        <v>457</v>
      </c>
      <c r="Q742">
        <v>1551448419</v>
      </c>
      <c r="R742">
        <f>AL742*Y742*(AJ742-AK742)/(100*AF742*(1000-Y742*AJ742))</f>
        <v>0</v>
      </c>
      <c r="S742">
        <f>AL742*Y742*(AI742-AH742*(1000-Y742*AK742)/(1000-Y742*AJ742))/(100*AF742)</f>
        <v>0</v>
      </c>
      <c r="T742">
        <f>(U742/V742*100)</f>
        <v>0</v>
      </c>
      <c r="U742">
        <f>AJ742*(AM742+AN742)/1000</f>
        <v>0</v>
      </c>
      <c r="V742">
        <f>0.61365*exp(17.502*AO742/(240.97+AO742))</f>
        <v>0</v>
      </c>
      <c r="W742">
        <v>167</v>
      </c>
      <c r="X742">
        <v>12</v>
      </c>
      <c r="Y742">
        <f>IF(W742*$H$11&gt;=AA742,1.0,(AA742/(AA742-W742*$H$11)))</f>
        <v>0</v>
      </c>
      <c r="Z742">
        <f>(Y742-1)*100</f>
        <v>0</v>
      </c>
      <c r="AA742">
        <f>MAX(0,($B$11+$C$11*AR742)/(1+$D$11*AR742)*AM742/(AO742+273)*$E$11)</f>
        <v>0</v>
      </c>
      <c r="AB742">
        <f>$B$9*AS742+$C$9*AT742</f>
        <v>0</v>
      </c>
      <c r="AC742">
        <f>AB742*AD742</f>
        <v>0</v>
      </c>
      <c r="AD742">
        <f>($B$9*$D$7+$C$9*$D$7)/($B$9+$C$9)</f>
        <v>0</v>
      </c>
      <c r="AE742">
        <f>($B$9*$K$7+$C$9*$K$7)/($B$9+$C$9)</f>
        <v>0</v>
      </c>
      <c r="AF742">
        <v>10</v>
      </c>
      <c r="AG742">
        <v>1551448419</v>
      </c>
      <c r="AH742">
        <v>378.963</v>
      </c>
      <c r="AI742">
        <v>398.654</v>
      </c>
      <c r="AJ742">
        <v>7.18124</v>
      </c>
      <c r="AK742">
        <v>7.58157</v>
      </c>
      <c r="AL742">
        <v>1441.86</v>
      </c>
      <c r="AM742">
        <v>100.511</v>
      </c>
      <c r="AN742">
        <v>0.022404</v>
      </c>
      <c r="AO742">
        <v>4.92357</v>
      </c>
      <c r="AP742">
        <v>999.9</v>
      </c>
      <c r="AQ742">
        <v>999.9</v>
      </c>
      <c r="AR742">
        <v>9992.5</v>
      </c>
      <c r="AS742">
        <v>0</v>
      </c>
      <c r="AT742">
        <v>524.396</v>
      </c>
      <c r="AU742">
        <v>0</v>
      </c>
      <c r="AV742" t="s">
        <v>208</v>
      </c>
      <c r="AW742">
        <v>0</v>
      </c>
      <c r="AX742">
        <v>-0.747</v>
      </c>
      <c r="AY742">
        <v>-0.067</v>
      </c>
      <c r="AZ742">
        <v>0</v>
      </c>
      <c r="BA742">
        <v>0</v>
      </c>
      <c r="BB742">
        <v>0</v>
      </c>
      <c r="BC742">
        <v>0</v>
      </c>
      <c r="BD742">
        <v>-75.7984071428571</v>
      </c>
      <c r="BE742">
        <v>20.0213862783816</v>
      </c>
      <c r="BF742">
        <v>3.54203262060433</v>
      </c>
      <c r="BG742">
        <v>0</v>
      </c>
      <c r="BH742">
        <v>-2.9442230952381</v>
      </c>
      <c r="BI742">
        <v>0.136366303975294</v>
      </c>
      <c r="BJ742">
        <v>0.0353589568694509</v>
      </c>
      <c r="BK742">
        <v>0</v>
      </c>
      <c r="BL742">
        <v>0</v>
      </c>
      <c r="BM742">
        <v>0</v>
      </c>
      <c r="BN742" t="s">
        <v>209</v>
      </c>
      <c r="BO742">
        <v>1.88477</v>
      </c>
      <c r="BP742">
        <v>1.88171</v>
      </c>
      <c r="BQ742">
        <v>1.88323</v>
      </c>
      <c r="BR742">
        <v>1.8819</v>
      </c>
      <c r="BS742">
        <v>1.88382</v>
      </c>
      <c r="BT742">
        <v>1.88309</v>
      </c>
      <c r="BU742">
        <v>1.88478</v>
      </c>
      <c r="BV742">
        <v>1.88232</v>
      </c>
      <c r="BW742" t="s">
        <v>210</v>
      </c>
      <c r="BX742" t="s">
        <v>17</v>
      </c>
      <c r="BY742" t="s">
        <v>17</v>
      </c>
      <c r="BZ742" t="s">
        <v>17</v>
      </c>
      <c r="CA742" t="s">
        <v>211</v>
      </c>
      <c r="CB742" t="s">
        <v>212</v>
      </c>
      <c r="CC742" t="s">
        <v>213</v>
      </c>
      <c r="CD742" t="s">
        <v>213</v>
      </c>
      <c r="CE742" t="s">
        <v>213</v>
      </c>
      <c r="CF742" t="s">
        <v>213</v>
      </c>
      <c r="CG742">
        <v>5</v>
      </c>
      <c r="CH742">
        <v>0</v>
      </c>
      <c r="CI742">
        <v>0</v>
      </c>
      <c r="CJ742">
        <v>0</v>
      </c>
      <c r="CK742">
        <v>0</v>
      </c>
      <c r="CL742">
        <v>2</v>
      </c>
      <c r="CM742">
        <v>1309.34</v>
      </c>
      <c r="CN742">
        <v>1.77179</v>
      </c>
      <c r="CO742">
        <v>5.97768</v>
      </c>
      <c r="CP742">
        <v>8.51009</v>
      </c>
      <c r="CQ742">
        <v>29.9994</v>
      </c>
      <c r="CR742">
        <v>8.47535</v>
      </c>
      <c r="CS742">
        <v>8.62485</v>
      </c>
      <c r="CT742">
        <v>-1</v>
      </c>
      <c r="CU742">
        <v>0</v>
      </c>
      <c r="CV742">
        <v>37.6529</v>
      </c>
      <c r="CW742">
        <v>-999.9</v>
      </c>
      <c r="CX742">
        <v>400</v>
      </c>
      <c r="CY742">
        <v>10.551</v>
      </c>
      <c r="CZ742">
        <v>104.072</v>
      </c>
      <c r="DA742">
        <v>103.46</v>
      </c>
    </row>
    <row r="743" spans="1:105">
      <c r="A743">
        <v>729</v>
      </c>
      <c r="B743">
        <v>1551448421</v>
      </c>
      <c r="C743">
        <v>2122.09999990463</v>
      </c>
      <c r="D743" t="s">
        <v>1680</v>
      </c>
      <c r="E743" t="s">
        <v>1681</v>
      </c>
      <c r="F743">
        <f>J743+I743+M743*K743</f>
        <v>0</v>
      </c>
      <c r="G743">
        <f>(1000*AM743)/(L743*(AO743+273.15))</f>
        <v>0</v>
      </c>
      <c r="H743">
        <f>((G743*F743*(1-(AJ743/1000)))/(100*K743))*(0.0/60)</f>
        <v>0</v>
      </c>
      <c r="I743" t="s">
        <v>203</v>
      </c>
      <c r="J743" t="s">
        <v>204</v>
      </c>
      <c r="K743" t="s">
        <v>205</v>
      </c>
      <c r="L743" t="s">
        <v>206</v>
      </c>
      <c r="M743" t="s">
        <v>1526</v>
      </c>
      <c r="N743" t="s">
        <v>1527</v>
      </c>
      <c r="O743" t="s">
        <v>457</v>
      </c>
      <c r="Q743">
        <v>1551448421</v>
      </c>
      <c r="R743">
        <f>AL743*Y743*(AJ743-AK743)/(100*AF743*(1000-Y743*AJ743))</f>
        <v>0</v>
      </c>
      <c r="S743">
        <f>AL743*Y743*(AI743-AH743*(1000-Y743*AK743)/(1000-Y743*AJ743))/(100*AF743)</f>
        <v>0</v>
      </c>
      <c r="T743">
        <f>(U743/V743*100)</f>
        <v>0</v>
      </c>
      <c r="U743">
        <f>AJ743*(AM743+AN743)/1000</f>
        <v>0</v>
      </c>
      <c r="V743">
        <f>0.61365*exp(17.502*AO743/(240.97+AO743))</f>
        <v>0</v>
      </c>
      <c r="W743">
        <v>154</v>
      </c>
      <c r="X743">
        <v>11</v>
      </c>
      <c r="Y743">
        <f>IF(W743*$H$11&gt;=AA743,1.0,(AA743/(AA743-W743*$H$11)))</f>
        <v>0</v>
      </c>
      <c r="Z743">
        <f>(Y743-1)*100</f>
        <v>0</v>
      </c>
      <c r="AA743">
        <f>MAX(0,($B$11+$C$11*AR743)/(1+$D$11*AR743)*AM743/(AO743+273)*$E$11)</f>
        <v>0</v>
      </c>
      <c r="AB743">
        <f>$B$9*AS743+$C$9*AT743</f>
        <v>0</v>
      </c>
      <c r="AC743">
        <f>AB743*AD743</f>
        <v>0</v>
      </c>
      <c r="AD743">
        <f>($B$9*$D$7+$C$9*$D$7)/($B$9+$C$9)</f>
        <v>0</v>
      </c>
      <c r="AE743">
        <f>($B$9*$K$7+$C$9*$K$7)/($B$9+$C$9)</f>
        <v>0</v>
      </c>
      <c r="AF743">
        <v>10</v>
      </c>
      <c r="AG743">
        <v>1551448421</v>
      </c>
      <c r="AH743">
        <v>378.209</v>
      </c>
      <c r="AI743">
        <v>398.66</v>
      </c>
      <c r="AJ743">
        <v>7.21363</v>
      </c>
      <c r="AK743">
        <v>7.5802</v>
      </c>
      <c r="AL743">
        <v>1442.16</v>
      </c>
      <c r="AM743">
        <v>100.512</v>
      </c>
      <c r="AN743">
        <v>0.0226329</v>
      </c>
      <c r="AO743">
        <v>4.92803</v>
      </c>
      <c r="AP743">
        <v>999.9</v>
      </c>
      <c r="AQ743">
        <v>999.9</v>
      </c>
      <c r="AR743">
        <v>9981.25</v>
      </c>
      <c r="AS743">
        <v>0</v>
      </c>
      <c r="AT743">
        <v>526.009</v>
      </c>
      <c r="AU743">
        <v>0</v>
      </c>
      <c r="AV743" t="s">
        <v>208</v>
      </c>
      <c r="AW743">
        <v>0</v>
      </c>
      <c r="AX743">
        <v>-0.747</v>
      </c>
      <c r="AY743">
        <v>-0.067</v>
      </c>
      <c r="AZ743">
        <v>0</v>
      </c>
      <c r="BA743">
        <v>0</v>
      </c>
      <c r="BB743">
        <v>0</v>
      </c>
      <c r="BC743">
        <v>0</v>
      </c>
      <c r="BD743">
        <v>-75.7984071428571</v>
      </c>
      <c r="BE743">
        <v>20.0213862783816</v>
      </c>
      <c r="BF743">
        <v>3.54203262060433</v>
      </c>
      <c r="BG743">
        <v>0</v>
      </c>
      <c r="BH743">
        <v>-2.9442230952381</v>
      </c>
      <c r="BI743">
        <v>0.136366303975294</v>
      </c>
      <c r="BJ743">
        <v>0.0353589568694509</v>
      </c>
      <c r="BK743">
        <v>0</v>
      </c>
      <c r="BL743">
        <v>0</v>
      </c>
      <c r="BM743">
        <v>0</v>
      </c>
      <c r="BN743" t="s">
        <v>209</v>
      </c>
      <c r="BO743">
        <v>1.88477</v>
      </c>
      <c r="BP743">
        <v>1.88171</v>
      </c>
      <c r="BQ743">
        <v>1.88324</v>
      </c>
      <c r="BR743">
        <v>1.8819</v>
      </c>
      <c r="BS743">
        <v>1.88383</v>
      </c>
      <c r="BT743">
        <v>1.88309</v>
      </c>
      <c r="BU743">
        <v>1.88479</v>
      </c>
      <c r="BV743">
        <v>1.88232</v>
      </c>
      <c r="BW743" t="s">
        <v>210</v>
      </c>
      <c r="BX743" t="s">
        <v>17</v>
      </c>
      <c r="BY743" t="s">
        <v>17</v>
      </c>
      <c r="BZ743" t="s">
        <v>17</v>
      </c>
      <c r="CA743" t="s">
        <v>211</v>
      </c>
      <c r="CB743" t="s">
        <v>212</v>
      </c>
      <c r="CC743" t="s">
        <v>213</v>
      </c>
      <c r="CD743" t="s">
        <v>213</v>
      </c>
      <c r="CE743" t="s">
        <v>213</v>
      </c>
      <c r="CF743" t="s">
        <v>213</v>
      </c>
      <c r="CG743">
        <v>5</v>
      </c>
      <c r="CH743">
        <v>0</v>
      </c>
      <c r="CI743">
        <v>0</v>
      </c>
      <c r="CJ743">
        <v>0</v>
      </c>
      <c r="CK743">
        <v>0</v>
      </c>
      <c r="CL743">
        <v>2</v>
      </c>
      <c r="CM743">
        <v>1319.58</v>
      </c>
      <c r="CN743">
        <v>1.77179</v>
      </c>
      <c r="CO743">
        <v>5.97628</v>
      </c>
      <c r="CP743">
        <v>8.50575</v>
      </c>
      <c r="CQ743">
        <v>29.9994</v>
      </c>
      <c r="CR743">
        <v>8.47059</v>
      </c>
      <c r="CS743">
        <v>8.62001</v>
      </c>
      <c r="CT743">
        <v>-1</v>
      </c>
      <c r="CU743">
        <v>0</v>
      </c>
      <c r="CV743">
        <v>38.042</v>
      </c>
      <c r="CW743">
        <v>-999.9</v>
      </c>
      <c r="CX743">
        <v>400</v>
      </c>
      <c r="CY743">
        <v>10.4883</v>
      </c>
      <c r="CZ743">
        <v>104.072</v>
      </c>
      <c r="DA743">
        <v>103.461</v>
      </c>
    </row>
    <row r="744" spans="1:105">
      <c r="A744">
        <v>730</v>
      </c>
      <c r="B744">
        <v>1551448423</v>
      </c>
      <c r="C744">
        <v>2124.09999990463</v>
      </c>
      <c r="D744" t="s">
        <v>1682</v>
      </c>
      <c r="E744" t="s">
        <v>1683</v>
      </c>
      <c r="F744">
        <f>J744+I744+M744*K744</f>
        <v>0</v>
      </c>
      <c r="G744">
        <f>(1000*AM744)/(L744*(AO744+273.15))</f>
        <v>0</v>
      </c>
      <c r="H744">
        <f>((G744*F744*(1-(AJ744/1000)))/(100*K744))*(0.0/60)</f>
        <v>0</v>
      </c>
      <c r="I744" t="s">
        <v>203</v>
      </c>
      <c r="J744" t="s">
        <v>204</v>
      </c>
      <c r="K744" t="s">
        <v>205</v>
      </c>
      <c r="L744" t="s">
        <v>206</v>
      </c>
      <c r="M744" t="s">
        <v>1526</v>
      </c>
      <c r="N744" t="s">
        <v>1527</v>
      </c>
      <c r="O744" t="s">
        <v>457</v>
      </c>
      <c r="Q744">
        <v>1551448423</v>
      </c>
      <c r="R744">
        <f>AL744*Y744*(AJ744-AK744)/(100*AF744*(1000-Y744*AJ744))</f>
        <v>0</v>
      </c>
      <c r="S744">
        <f>AL744*Y744*(AI744-AH744*(1000-Y744*AK744)/(1000-Y744*AJ744))/(100*AF744)</f>
        <v>0</v>
      </c>
      <c r="T744">
        <f>(U744/V744*100)</f>
        <v>0</v>
      </c>
      <c r="U744">
        <f>AJ744*(AM744+AN744)/1000</f>
        <v>0</v>
      </c>
      <c r="V744">
        <f>0.61365*exp(17.502*AO744/(240.97+AO744))</f>
        <v>0</v>
      </c>
      <c r="W744">
        <v>137</v>
      </c>
      <c r="X744">
        <v>9</v>
      </c>
      <c r="Y744">
        <f>IF(W744*$H$11&gt;=AA744,1.0,(AA744/(AA744-W744*$H$11)))</f>
        <v>0</v>
      </c>
      <c r="Z744">
        <f>(Y744-1)*100</f>
        <v>0</v>
      </c>
      <c r="AA744">
        <f>MAX(0,($B$11+$C$11*AR744)/(1+$D$11*AR744)*AM744/(AO744+273)*$E$11)</f>
        <v>0</v>
      </c>
      <c r="AB744">
        <f>$B$9*AS744+$C$9*AT744</f>
        <v>0</v>
      </c>
      <c r="AC744">
        <f>AB744*AD744</f>
        <v>0</v>
      </c>
      <c r="AD744">
        <f>($B$9*$D$7+$C$9*$D$7)/($B$9+$C$9)</f>
        <v>0</v>
      </c>
      <c r="AE744">
        <f>($B$9*$K$7+$C$9*$K$7)/($B$9+$C$9)</f>
        <v>0</v>
      </c>
      <c r="AF744">
        <v>10</v>
      </c>
      <c r="AG744">
        <v>1551448423</v>
      </c>
      <c r="AH744">
        <v>377.477</v>
      </c>
      <c r="AI744">
        <v>398.602</v>
      </c>
      <c r="AJ744">
        <v>7.23997</v>
      </c>
      <c r="AK744">
        <v>7.57894</v>
      </c>
      <c r="AL744">
        <v>1442.26</v>
      </c>
      <c r="AM744">
        <v>100.513</v>
      </c>
      <c r="AN744">
        <v>0.0225371</v>
      </c>
      <c r="AO744">
        <v>4.93731</v>
      </c>
      <c r="AP744">
        <v>999.9</v>
      </c>
      <c r="AQ744">
        <v>999.9</v>
      </c>
      <c r="AR744">
        <v>10005.6</v>
      </c>
      <c r="AS744">
        <v>0</v>
      </c>
      <c r="AT744">
        <v>527.009</v>
      </c>
      <c r="AU744">
        <v>0</v>
      </c>
      <c r="AV744" t="s">
        <v>208</v>
      </c>
      <c r="AW744">
        <v>0</v>
      </c>
      <c r="AX744">
        <v>-0.747</v>
      </c>
      <c r="AY744">
        <v>-0.067</v>
      </c>
      <c r="AZ744">
        <v>0</v>
      </c>
      <c r="BA744">
        <v>0</v>
      </c>
      <c r="BB744">
        <v>0</v>
      </c>
      <c r="BC744">
        <v>0</v>
      </c>
      <c r="BD744">
        <v>-75.7984071428571</v>
      </c>
      <c r="BE744">
        <v>20.0213862783816</v>
      </c>
      <c r="BF744">
        <v>3.54203262060433</v>
      </c>
      <c r="BG744">
        <v>0</v>
      </c>
      <c r="BH744">
        <v>-2.9442230952381</v>
      </c>
      <c r="BI744">
        <v>0.136366303975294</v>
      </c>
      <c r="BJ744">
        <v>0.0353589568694509</v>
      </c>
      <c r="BK744">
        <v>0</v>
      </c>
      <c r="BL744">
        <v>0</v>
      </c>
      <c r="BM744">
        <v>0</v>
      </c>
      <c r="BN744" t="s">
        <v>209</v>
      </c>
      <c r="BO744">
        <v>1.88477</v>
      </c>
      <c r="BP744">
        <v>1.88171</v>
      </c>
      <c r="BQ744">
        <v>1.88324</v>
      </c>
      <c r="BR744">
        <v>1.8819</v>
      </c>
      <c r="BS744">
        <v>1.88383</v>
      </c>
      <c r="BT744">
        <v>1.88309</v>
      </c>
      <c r="BU744">
        <v>1.88478</v>
      </c>
      <c r="BV744">
        <v>1.88232</v>
      </c>
      <c r="BW744" t="s">
        <v>210</v>
      </c>
      <c r="BX744" t="s">
        <v>17</v>
      </c>
      <c r="BY744" t="s">
        <v>17</v>
      </c>
      <c r="BZ744" t="s">
        <v>17</v>
      </c>
      <c r="CA744" t="s">
        <v>211</v>
      </c>
      <c r="CB744" t="s">
        <v>212</v>
      </c>
      <c r="CC744" t="s">
        <v>213</v>
      </c>
      <c r="CD744" t="s">
        <v>213</v>
      </c>
      <c r="CE744" t="s">
        <v>213</v>
      </c>
      <c r="CF744" t="s">
        <v>213</v>
      </c>
      <c r="CG744">
        <v>5</v>
      </c>
      <c r="CH744">
        <v>0</v>
      </c>
      <c r="CI744">
        <v>0</v>
      </c>
      <c r="CJ744">
        <v>0</v>
      </c>
      <c r="CK744">
        <v>0</v>
      </c>
      <c r="CL744">
        <v>2</v>
      </c>
      <c r="CM744">
        <v>1332.04</v>
      </c>
      <c r="CN744">
        <v>1.77179</v>
      </c>
      <c r="CO744">
        <v>5.97498</v>
      </c>
      <c r="CP744">
        <v>8.5014</v>
      </c>
      <c r="CQ744">
        <v>29.9995</v>
      </c>
      <c r="CR744">
        <v>8.46627</v>
      </c>
      <c r="CS744">
        <v>8.61533</v>
      </c>
      <c r="CT744">
        <v>-1</v>
      </c>
      <c r="CU744">
        <v>0</v>
      </c>
      <c r="CV744">
        <v>38.4528</v>
      </c>
      <c r="CW744">
        <v>-999.9</v>
      </c>
      <c r="CX744">
        <v>400</v>
      </c>
      <c r="CY744">
        <v>10.4511</v>
      </c>
      <c r="CZ744">
        <v>104.073</v>
      </c>
      <c r="DA744">
        <v>103.461</v>
      </c>
    </row>
    <row r="745" spans="1:105">
      <c r="A745">
        <v>731</v>
      </c>
      <c r="B745">
        <v>1551448425.5</v>
      </c>
      <c r="C745">
        <v>2126.59999990463</v>
      </c>
      <c r="D745" t="s">
        <v>1684</v>
      </c>
      <c r="E745" t="s">
        <v>1685</v>
      </c>
      <c r="F745">
        <f>J745+I745+M745*K745</f>
        <v>0</v>
      </c>
      <c r="G745">
        <f>(1000*AM745)/(L745*(AO745+273.15))</f>
        <v>0</v>
      </c>
      <c r="H745">
        <f>((G745*F745*(1-(AJ745/1000)))/(100*K745))*(0.0/60)</f>
        <v>0</v>
      </c>
      <c r="I745" t="s">
        <v>203</v>
      </c>
      <c r="J745" t="s">
        <v>204</v>
      </c>
      <c r="K745" t="s">
        <v>205</v>
      </c>
      <c r="L745" t="s">
        <v>206</v>
      </c>
      <c r="M745" t="s">
        <v>1526</v>
      </c>
      <c r="N745" t="s">
        <v>1527</v>
      </c>
      <c r="O745" t="s">
        <v>457</v>
      </c>
      <c r="Q745">
        <v>1551448425.5</v>
      </c>
      <c r="R745">
        <f>AL745*Y745*(AJ745-AK745)/(100*AF745*(1000-Y745*AJ745))</f>
        <v>0</v>
      </c>
      <c r="S745">
        <f>AL745*Y745*(AI745-AH745*(1000-Y745*AK745)/(1000-Y745*AJ745))/(100*AF745)</f>
        <v>0</v>
      </c>
      <c r="T745">
        <f>(U745/V745*100)</f>
        <v>0</v>
      </c>
      <c r="U745">
        <f>AJ745*(AM745+AN745)/1000</f>
        <v>0</v>
      </c>
      <c r="V745">
        <f>0.61365*exp(17.502*AO745/(240.97+AO745))</f>
        <v>0</v>
      </c>
      <c r="W745">
        <v>129</v>
      </c>
      <c r="X745">
        <v>9</v>
      </c>
      <c r="Y745">
        <f>IF(W745*$H$11&gt;=AA745,1.0,(AA745/(AA745-W745*$H$11)))</f>
        <v>0</v>
      </c>
      <c r="Z745">
        <f>(Y745-1)*100</f>
        <v>0</v>
      </c>
      <c r="AA745">
        <f>MAX(0,($B$11+$C$11*AR745)/(1+$D$11*AR745)*AM745/(AO745+273)*$E$11)</f>
        <v>0</v>
      </c>
      <c r="AB745">
        <f>$B$9*AS745+$C$9*AT745</f>
        <v>0</v>
      </c>
      <c r="AC745">
        <f>AB745*AD745</f>
        <v>0</v>
      </c>
      <c r="AD745">
        <f>($B$9*$D$7+$C$9*$D$7)/($B$9+$C$9)</f>
        <v>0</v>
      </c>
      <c r="AE745">
        <f>($B$9*$K$7+$C$9*$K$7)/($B$9+$C$9)</f>
        <v>0</v>
      </c>
      <c r="AF745">
        <v>10</v>
      </c>
      <c r="AG745">
        <v>1551448425.5</v>
      </c>
      <c r="AH745">
        <v>376.565</v>
      </c>
      <c r="AI745">
        <v>398.583</v>
      </c>
      <c r="AJ745">
        <v>7.26386</v>
      </c>
      <c r="AK745">
        <v>7.57754</v>
      </c>
      <c r="AL745">
        <v>1442.23</v>
      </c>
      <c r="AM745">
        <v>100.512</v>
      </c>
      <c r="AN745">
        <v>0.0226493</v>
      </c>
      <c r="AO745">
        <v>4.93602</v>
      </c>
      <c r="AP745">
        <v>999.9</v>
      </c>
      <c r="AQ745">
        <v>999.9</v>
      </c>
      <c r="AR745">
        <v>9988.75</v>
      </c>
      <c r="AS745">
        <v>0</v>
      </c>
      <c r="AT745">
        <v>527.912</v>
      </c>
      <c r="AU745">
        <v>0</v>
      </c>
      <c r="AV745" t="s">
        <v>208</v>
      </c>
      <c r="AW745">
        <v>0</v>
      </c>
      <c r="AX745">
        <v>-0.747</v>
      </c>
      <c r="AY745">
        <v>-0.067</v>
      </c>
      <c r="AZ745">
        <v>0</v>
      </c>
      <c r="BA745">
        <v>0</v>
      </c>
      <c r="BB745">
        <v>0</v>
      </c>
      <c r="BC745">
        <v>0</v>
      </c>
      <c r="BD745">
        <v>-75.7984071428571</v>
      </c>
      <c r="BE745">
        <v>20.0213862783816</v>
      </c>
      <c r="BF745">
        <v>3.54203262060433</v>
      </c>
      <c r="BG745">
        <v>0</v>
      </c>
      <c r="BH745">
        <v>-2.9442230952381</v>
      </c>
      <c r="BI745">
        <v>0.136366303975294</v>
      </c>
      <c r="BJ745">
        <v>0.0353589568694509</v>
      </c>
      <c r="BK745">
        <v>0</v>
      </c>
      <c r="BL745">
        <v>0</v>
      </c>
      <c r="BM745">
        <v>0</v>
      </c>
      <c r="BN745" t="s">
        <v>209</v>
      </c>
      <c r="BO745">
        <v>1.88477</v>
      </c>
      <c r="BP745">
        <v>1.88171</v>
      </c>
      <c r="BQ745">
        <v>1.88323</v>
      </c>
      <c r="BR745">
        <v>1.88193</v>
      </c>
      <c r="BS745">
        <v>1.88384</v>
      </c>
      <c r="BT745">
        <v>1.88309</v>
      </c>
      <c r="BU745">
        <v>1.88478</v>
      </c>
      <c r="BV745">
        <v>1.88232</v>
      </c>
      <c r="BW745" t="s">
        <v>210</v>
      </c>
      <c r="BX745" t="s">
        <v>17</v>
      </c>
      <c r="BY745" t="s">
        <v>17</v>
      </c>
      <c r="BZ745" t="s">
        <v>17</v>
      </c>
      <c r="CA745" t="s">
        <v>211</v>
      </c>
      <c r="CB745" t="s">
        <v>212</v>
      </c>
      <c r="CC745" t="s">
        <v>213</v>
      </c>
      <c r="CD745" t="s">
        <v>213</v>
      </c>
      <c r="CE745" t="s">
        <v>213</v>
      </c>
      <c r="CF745" t="s">
        <v>213</v>
      </c>
      <c r="CG745">
        <v>5</v>
      </c>
      <c r="CH745">
        <v>0</v>
      </c>
      <c r="CI745">
        <v>0</v>
      </c>
      <c r="CJ745">
        <v>0</v>
      </c>
      <c r="CK745">
        <v>0</v>
      </c>
      <c r="CL745">
        <v>2</v>
      </c>
      <c r="CM745">
        <v>1338.56</v>
      </c>
      <c r="CN745">
        <v>1.77178</v>
      </c>
      <c r="CO745">
        <v>5.97338</v>
      </c>
      <c r="CP745">
        <v>8.49599</v>
      </c>
      <c r="CQ745">
        <v>29.9994</v>
      </c>
      <c r="CR745">
        <v>8.46083</v>
      </c>
      <c r="CS745">
        <v>8.60921</v>
      </c>
      <c r="CT745">
        <v>-1</v>
      </c>
      <c r="CU745">
        <v>0</v>
      </c>
      <c r="CV745">
        <v>38.8391</v>
      </c>
      <c r="CW745">
        <v>-999.9</v>
      </c>
      <c r="CX745">
        <v>400</v>
      </c>
      <c r="CY745">
        <v>10.3855</v>
      </c>
      <c r="CZ745">
        <v>104.073</v>
      </c>
      <c r="DA745">
        <v>103.462</v>
      </c>
    </row>
    <row r="746" spans="1:105">
      <c r="A746">
        <v>732</v>
      </c>
      <c r="B746">
        <v>1551448427.5</v>
      </c>
      <c r="C746">
        <v>2128.59999990463</v>
      </c>
      <c r="D746" t="s">
        <v>1686</v>
      </c>
      <c r="E746" t="s">
        <v>1687</v>
      </c>
      <c r="F746">
        <f>J746+I746+M746*K746</f>
        <v>0</v>
      </c>
      <c r="G746">
        <f>(1000*AM746)/(L746*(AO746+273.15))</f>
        <v>0</v>
      </c>
      <c r="H746">
        <f>((G746*F746*(1-(AJ746/1000)))/(100*K746))*(0.0/60)</f>
        <v>0</v>
      </c>
      <c r="I746" t="s">
        <v>203</v>
      </c>
      <c r="J746" t="s">
        <v>204</v>
      </c>
      <c r="K746" t="s">
        <v>205</v>
      </c>
      <c r="L746" t="s">
        <v>206</v>
      </c>
      <c r="M746" t="s">
        <v>1526</v>
      </c>
      <c r="N746" t="s">
        <v>1527</v>
      </c>
      <c r="O746" t="s">
        <v>457</v>
      </c>
      <c r="Q746">
        <v>1551448427.5</v>
      </c>
      <c r="R746">
        <f>AL746*Y746*(AJ746-AK746)/(100*AF746*(1000-Y746*AJ746))</f>
        <v>0</v>
      </c>
      <c r="S746">
        <f>AL746*Y746*(AI746-AH746*(1000-Y746*AK746)/(1000-Y746*AJ746))/(100*AF746)</f>
        <v>0</v>
      </c>
      <c r="T746">
        <f>(U746/V746*100)</f>
        <v>0</v>
      </c>
      <c r="U746">
        <f>AJ746*(AM746+AN746)/1000</f>
        <v>0</v>
      </c>
      <c r="V746">
        <f>0.61365*exp(17.502*AO746/(240.97+AO746))</f>
        <v>0</v>
      </c>
      <c r="W746">
        <v>143</v>
      </c>
      <c r="X746">
        <v>10</v>
      </c>
      <c r="Y746">
        <f>IF(W746*$H$11&gt;=AA746,1.0,(AA746/(AA746-W746*$H$11)))</f>
        <v>0</v>
      </c>
      <c r="Z746">
        <f>(Y746-1)*100</f>
        <v>0</v>
      </c>
      <c r="AA746">
        <f>MAX(0,($B$11+$C$11*AR746)/(1+$D$11*AR746)*AM746/(AO746+273)*$E$11)</f>
        <v>0</v>
      </c>
      <c r="AB746">
        <f>$B$9*AS746+$C$9*AT746</f>
        <v>0</v>
      </c>
      <c r="AC746">
        <f>AB746*AD746</f>
        <v>0</v>
      </c>
      <c r="AD746">
        <f>($B$9*$D$7+$C$9*$D$7)/($B$9+$C$9)</f>
        <v>0</v>
      </c>
      <c r="AE746">
        <f>($B$9*$K$7+$C$9*$K$7)/($B$9+$C$9)</f>
        <v>0</v>
      </c>
      <c r="AF746">
        <v>10</v>
      </c>
      <c r="AG746">
        <v>1551448427.5</v>
      </c>
      <c r="AH746">
        <v>375.776</v>
      </c>
      <c r="AI746">
        <v>398.592</v>
      </c>
      <c r="AJ746">
        <v>7.2867</v>
      </c>
      <c r="AK746">
        <v>7.57653</v>
      </c>
      <c r="AL746">
        <v>1442.31</v>
      </c>
      <c r="AM746">
        <v>100.513</v>
      </c>
      <c r="AN746">
        <v>0.0226103</v>
      </c>
      <c r="AO746">
        <v>4.9381</v>
      </c>
      <c r="AP746">
        <v>999.9</v>
      </c>
      <c r="AQ746">
        <v>999.9</v>
      </c>
      <c r="AR746">
        <v>9991.88</v>
      </c>
      <c r="AS746">
        <v>0</v>
      </c>
      <c r="AT746">
        <v>529.055</v>
      </c>
      <c r="AU746">
        <v>0</v>
      </c>
      <c r="AV746" t="s">
        <v>208</v>
      </c>
      <c r="AW746">
        <v>0</v>
      </c>
      <c r="AX746">
        <v>-0.747</v>
      </c>
      <c r="AY746">
        <v>-0.067</v>
      </c>
      <c r="AZ746">
        <v>0</v>
      </c>
      <c r="BA746">
        <v>0</v>
      </c>
      <c r="BB746">
        <v>0</v>
      </c>
      <c r="BC746">
        <v>0</v>
      </c>
      <c r="BD746">
        <v>-75.7984071428571</v>
      </c>
      <c r="BE746">
        <v>20.0213862783816</v>
      </c>
      <c r="BF746">
        <v>3.54203262060433</v>
      </c>
      <c r="BG746">
        <v>0</v>
      </c>
      <c r="BH746">
        <v>-2.9442230952381</v>
      </c>
      <c r="BI746">
        <v>0.136366303975294</v>
      </c>
      <c r="BJ746">
        <v>0.0353589568694509</v>
      </c>
      <c r="BK746">
        <v>0</v>
      </c>
      <c r="BL746">
        <v>0</v>
      </c>
      <c r="BM746">
        <v>0</v>
      </c>
      <c r="BN746" t="s">
        <v>209</v>
      </c>
      <c r="BO746">
        <v>1.88477</v>
      </c>
      <c r="BP746">
        <v>1.88171</v>
      </c>
      <c r="BQ746">
        <v>1.88324</v>
      </c>
      <c r="BR746">
        <v>1.88192</v>
      </c>
      <c r="BS746">
        <v>1.88384</v>
      </c>
      <c r="BT746">
        <v>1.88309</v>
      </c>
      <c r="BU746">
        <v>1.88478</v>
      </c>
      <c r="BV746">
        <v>1.88232</v>
      </c>
      <c r="BW746" t="s">
        <v>210</v>
      </c>
      <c r="BX746" t="s">
        <v>17</v>
      </c>
      <c r="BY746" t="s">
        <v>17</v>
      </c>
      <c r="BZ746" t="s">
        <v>17</v>
      </c>
      <c r="CA746" t="s">
        <v>211</v>
      </c>
      <c r="CB746" t="s">
        <v>212</v>
      </c>
      <c r="CC746" t="s">
        <v>213</v>
      </c>
      <c r="CD746" t="s">
        <v>213</v>
      </c>
      <c r="CE746" t="s">
        <v>213</v>
      </c>
      <c r="CF746" t="s">
        <v>213</v>
      </c>
      <c r="CG746">
        <v>5</v>
      </c>
      <c r="CH746">
        <v>0</v>
      </c>
      <c r="CI746">
        <v>0</v>
      </c>
      <c r="CJ746">
        <v>0</v>
      </c>
      <c r="CK746">
        <v>0</v>
      </c>
      <c r="CL746">
        <v>2</v>
      </c>
      <c r="CM746">
        <v>1327.73</v>
      </c>
      <c r="CN746">
        <v>1.77178</v>
      </c>
      <c r="CO746">
        <v>5.9721</v>
      </c>
      <c r="CP746">
        <v>8.49166</v>
      </c>
      <c r="CQ746">
        <v>29.9993</v>
      </c>
      <c r="CR746">
        <v>8.45599</v>
      </c>
      <c r="CS746">
        <v>8.60478</v>
      </c>
      <c r="CT746">
        <v>-1</v>
      </c>
      <c r="CU746">
        <v>0</v>
      </c>
      <c r="CV746">
        <v>38.8391</v>
      </c>
      <c r="CW746">
        <v>-999.9</v>
      </c>
      <c r="CX746">
        <v>400</v>
      </c>
      <c r="CY746">
        <v>10.322</v>
      </c>
      <c r="CZ746">
        <v>104.074</v>
      </c>
      <c r="DA746">
        <v>103.463</v>
      </c>
    </row>
    <row r="747" spans="1:105">
      <c r="A747">
        <v>733</v>
      </c>
      <c r="B747">
        <v>1551448429.5</v>
      </c>
      <c r="C747">
        <v>2130.59999990463</v>
      </c>
      <c r="D747" t="s">
        <v>1688</v>
      </c>
      <c r="E747" t="s">
        <v>1689</v>
      </c>
      <c r="F747">
        <f>J747+I747+M747*K747</f>
        <v>0</v>
      </c>
      <c r="G747">
        <f>(1000*AM747)/(L747*(AO747+273.15))</f>
        <v>0</v>
      </c>
      <c r="H747">
        <f>((G747*F747*(1-(AJ747/1000)))/(100*K747))*(0.0/60)</f>
        <v>0</v>
      </c>
      <c r="I747" t="s">
        <v>203</v>
      </c>
      <c r="J747" t="s">
        <v>204</v>
      </c>
      <c r="K747" t="s">
        <v>205</v>
      </c>
      <c r="L747" t="s">
        <v>206</v>
      </c>
      <c r="M747" t="s">
        <v>1526</v>
      </c>
      <c r="N747" t="s">
        <v>1527</v>
      </c>
      <c r="O747" t="s">
        <v>457</v>
      </c>
      <c r="Q747">
        <v>1551448429.5</v>
      </c>
      <c r="R747">
        <f>AL747*Y747*(AJ747-AK747)/(100*AF747*(1000-Y747*AJ747))</f>
        <v>0</v>
      </c>
      <c r="S747">
        <f>AL747*Y747*(AI747-AH747*(1000-Y747*AK747)/(1000-Y747*AJ747))/(100*AF747)</f>
        <v>0</v>
      </c>
      <c r="T747">
        <f>(U747/V747*100)</f>
        <v>0</v>
      </c>
      <c r="U747">
        <f>AJ747*(AM747+AN747)/1000</f>
        <v>0</v>
      </c>
      <c r="V747">
        <f>0.61365*exp(17.502*AO747/(240.97+AO747))</f>
        <v>0</v>
      </c>
      <c r="W747">
        <v>163</v>
      </c>
      <c r="X747">
        <v>11</v>
      </c>
      <c r="Y747">
        <f>IF(W747*$H$11&gt;=AA747,1.0,(AA747/(AA747-W747*$H$11)))</f>
        <v>0</v>
      </c>
      <c r="Z747">
        <f>(Y747-1)*100</f>
        <v>0</v>
      </c>
      <c r="AA747">
        <f>MAX(0,($B$11+$C$11*AR747)/(1+$D$11*AR747)*AM747/(AO747+273)*$E$11)</f>
        <v>0</v>
      </c>
      <c r="AB747">
        <f>$B$9*AS747+$C$9*AT747</f>
        <v>0</v>
      </c>
      <c r="AC747">
        <f>AB747*AD747</f>
        <v>0</v>
      </c>
      <c r="AD747">
        <f>($B$9*$D$7+$C$9*$D$7)/($B$9+$C$9)</f>
        <v>0</v>
      </c>
      <c r="AE747">
        <f>($B$9*$K$7+$C$9*$K$7)/($B$9+$C$9)</f>
        <v>0</v>
      </c>
      <c r="AF747">
        <v>10</v>
      </c>
      <c r="AG747">
        <v>1551448429.5</v>
      </c>
      <c r="AH747">
        <v>375.02</v>
      </c>
      <c r="AI747">
        <v>398.594</v>
      </c>
      <c r="AJ747">
        <v>7.31504</v>
      </c>
      <c r="AK747">
        <v>7.5751</v>
      </c>
      <c r="AL747">
        <v>1442.26</v>
      </c>
      <c r="AM747">
        <v>100.513</v>
      </c>
      <c r="AN747">
        <v>0.0225452</v>
      </c>
      <c r="AO747">
        <v>4.95452</v>
      </c>
      <c r="AP747">
        <v>999.9</v>
      </c>
      <c r="AQ747">
        <v>999.9</v>
      </c>
      <c r="AR747">
        <v>10001.2</v>
      </c>
      <c r="AS747">
        <v>0</v>
      </c>
      <c r="AT747">
        <v>529.604</v>
      </c>
      <c r="AU747">
        <v>0</v>
      </c>
      <c r="AV747" t="s">
        <v>208</v>
      </c>
      <c r="AW747">
        <v>0</v>
      </c>
      <c r="AX747">
        <v>-0.747</v>
      </c>
      <c r="AY747">
        <v>-0.067</v>
      </c>
      <c r="AZ747">
        <v>0</v>
      </c>
      <c r="BA747">
        <v>0</v>
      </c>
      <c r="BB747">
        <v>0</v>
      </c>
      <c r="BC747">
        <v>0</v>
      </c>
      <c r="BD747">
        <v>-75.7984071428571</v>
      </c>
      <c r="BE747">
        <v>20.0213862783816</v>
      </c>
      <c r="BF747">
        <v>3.54203262060433</v>
      </c>
      <c r="BG747">
        <v>0</v>
      </c>
      <c r="BH747">
        <v>-2.9442230952381</v>
      </c>
      <c r="BI747">
        <v>0.136366303975294</v>
      </c>
      <c r="BJ747">
        <v>0.0353589568694509</v>
      </c>
      <c r="BK747">
        <v>0</v>
      </c>
      <c r="BL747">
        <v>0</v>
      </c>
      <c r="BM747">
        <v>0</v>
      </c>
      <c r="BN747" t="s">
        <v>209</v>
      </c>
      <c r="BO747">
        <v>1.88477</v>
      </c>
      <c r="BP747">
        <v>1.88171</v>
      </c>
      <c r="BQ747">
        <v>1.88324</v>
      </c>
      <c r="BR747">
        <v>1.88192</v>
      </c>
      <c r="BS747">
        <v>1.88384</v>
      </c>
      <c r="BT747">
        <v>1.88309</v>
      </c>
      <c r="BU747">
        <v>1.88479</v>
      </c>
      <c r="BV747">
        <v>1.88232</v>
      </c>
      <c r="BW747" t="s">
        <v>210</v>
      </c>
      <c r="BX747" t="s">
        <v>17</v>
      </c>
      <c r="BY747" t="s">
        <v>17</v>
      </c>
      <c r="BZ747" t="s">
        <v>17</v>
      </c>
      <c r="CA747" t="s">
        <v>211</v>
      </c>
      <c r="CB747" t="s">
        <v>212</v>
      </c>
      <c r="CC747" t="s">
        <v>213</v>
      </c>
      <c r="CD747" t="s">
        <v>213</v>
      </c>
      <c r="CE747" t="s">
        <v>213</v>
      </c>
      <c r="CF747" t="s">
        <v>213</v>
      </c>
      <c r="CG747">
        <v>5</v>
      </c>
      <c r="CH747">
        <v>0</v>
      </c>
      <c r="CI747">
        <v>0</v>
      </c>
      <c r="CJ747">
        <v>0</v>
      </c>
      <c r="CK747">
        <v>0</v>
      </c>
      <c r="CL747">
        <v>2</v>
      </c>
      <c r="CM747">
        <v>1312.68</v>
      </c>
      <c r="CN747">
        <v>1.77177</v>
      </c>
      <c r="CO747">
        <v>5.97102</v>
      </c>
      <c r="CP747">
        <v>8.48732</v>
      </c>
      <c r="CQ747">
        <v>29.9994</v>
      </c>
      <c r="CR747">
        <v>8.45164</v>
      </c>
      <c r="CS747">
        <v>8.60044</v>
      </c>
      <c r="CT747">
        <v>-1</v>
      </c>
      <c r="CU747">
        <v>0</v>
      </c>
      <c r="CV747">
        <v>39.2134</v>
      </c>
      <c r="CW747">
        <v>-999.9</v>
      </c>
      <c r="CX747">
        <v>400</v>
      </c>
      <c r="CY747">
        <v>10.2594</v>
      </c>
      <c r="CZ747">
        <v>104.075</v>
      </c>
      <c r="DA747">
        <v>103.464</v>
      </c>
    </row>
    <row r="748" spans="1:105">
      <c r="A748">
        <v>734</v>
      </c>
      <c r="B748">
        <v>1551448431.6</v>
      </c>
      <c r="C748">
        <v>2132.69999980927</v>
      </c>
      <c r="D748" t="s">
        <v>1690</v>
      </c>
      <c r="E748" t="s">
        <v>1691</v>
      </c>
      <c r="F748">
        <f>J748+I748+M748*K748</f>
        <v>0</v>
      </c>
      <c r="G748">
        <f>(1000*AM748)/(L748*(AO748+273.15))</f>
        <v>0</v>
      </c>
      <c r="H748">
        <f>((G748*F748*(1-(AJ748/1000)))/(100*K748))*(0.0/60)</f>
        <v>0</v>
      </c>
      <c r="I748" t="s">
        <v>203</v>
      </c>
      <c r="J748" t="s">
        <v>204</v>
      </c>
      <c r="K748" t="s">
        <v>205</v>
      </c>
      <c r="L748" t="s">
        <v>206</v>
      </c>
      <c r="M748" t="s">
        <v>1526</v>
      </c>
      <c r="N748" t="s">
        <v>1527</v>
      </c>
      <c r="O748" t="s">
        <v>457</v>
      </c>
      <c r="Q748">
        <v>1551448431.6</v>
      </c>
      <c r="R748">
        <f>AL748*Y748*(AJ748-AK748)/(100*AF748*(1000-Y748*AJ748))</f>
        <v>0</v>
      </c>
      <c r="S748">
        <f>AL748*Y748*(AI748-AH748*(1000-Y748*AK748)/(1000-Y748*AJ748))/(100*AF748)</f>
        <v>0</v>
      </c>
      <c r="T748">
        <f>(U748/V748*100)</f>
        <v>0</v>
      </c>
      <c r="U748">
        <f>AJ748*(AM748+AN748)/1000</f>
        <v>0</v>
      </c>
      <c r="V748">
        <f>0.61365*exp(17.502*AO748/(240.97+AO748))</f>
        <v>0</v>
      </c>
      <c r="W748">
        <v>143</v>
      </c>
      <c r="X748">
        <v>10</v>
      </c>
      <c r="Y748">
        <f>IF(W748*$H$11&gt;=AA748,1.0,(AA748/(AA748-W748*$H$11)))</f>
        <v>0</v>
      </c>
      <c r="Z748">
        <f>(Y748-1)*100</f>
        <v>0</v>
      </c>
      <c r="AA748">
        <f>MAX(0,($B$11+$C$11*AR748)/(1+$D$11*AR748)*AM748/(AO748+273)*$E$11)</f>
        <v>0</v>
      </c>
      <c r="AB748">
        <f>$B$9*AS748+$C$9*AT748</f>
        <v>0</v>
      </c>
      <c r="AC748">
        <f>AB748*AD748</f>
        <v>0</v>
      </c>
      <c r="AD748">
        <f>($B$9*$D$7+$C$9*$D$7)/($B$9+$C$9)</f>
        <v>0</v>
      </c>
      <c r="AE748">
        <f>($B$9*$K$7+$C$9*$K$7)/($B$9+$C$9)</f>
        <v>0</v>
      </c>
      <c r="AF748">
        <v>10</v>
      </c>
      <c r="AG748">
        <v>1551448431.6</v>
      </c>
      <c r="AH748">
        <v>374.301</v>
      </c>
      <c r="AI748">
        <v>398.593</v>
      </c>
      <c r="AJ748">
        <v>7.33943</v>
      </c>
      <c r="AK748">
        <v>7.57389</v>
      </c>
      <c r="AL748">
        <v>1442.21</v>
      </c>
      <c r="AM748">
        <v>100.514</v>
      </c>
      <c r="AN748">
        <v>0.0227511</v>
      </c>
      <c r="AO748">
        <v>4.9608</v>
      </c>
      <c r="AP748">
        <v>999.9</v>
      </c>
      <c r="AQ748">
        <v>999.9</v>
      </c>
      <c r="AR748">
        <v>10016.9</v>
      </c>
      <c r="AS748">
        <v>0</v>
      </c>
      <c r="AT748">
        <v>529.484</v>
      </c>
      <c r="AU748">
        <v>0</v>
      </c>
      <c r="AV748" t="s">
        <v>208</v>
      </c>
      <c r="AW748">
        <v>0</v>
      </c>
      <c r="AX748">
        <v>-0.747</v>
      </c>
      <c r="AY748">
        <v>-0.067</v>
      </c>
      <c r="AZ748">
        <v>0</v>
      </c>
      <c r="BA748">
        <v>0</v>
      </c>
      <c r="BB748">
        <v>0</v>
      </c>
      <c r="BC748">
        <v>0</v>
      </c>
      <c r="BD748">
        <v>-75.7984071428571</v>
      </c>
      <c r="BE748">
        <v>20.0213862783816</v>
      </c>
      <c r="BF748">
        <v>3.54203262060433</v>
      </c>
      <c r="BG748">
        <v>0</v>
      </c>
      <c r="BH748">
        <v>-2.9442230952381</v>
      </c>
      <c r="BI748">
        <v>0.136366303975294</v>
      </c>
      <c r="BJ748">
        <v>0.0353589568694509</v>
      </c>
      <c r="BK748">
        <v>0</v>
      </c>
      <c r="BL748">
        <v>0</v>
      </c>
      <c r="BM748">
        <v>0</v>
      </c>
      <c r="BN748" t="s">
        <v>209</v>
      </c>
      <c r="BO748">
        <v>1.88477</v>
      </c>
      <c r="BP748">
        <v>1.88171</v>
      </c>
      <c r="BQ748">
        <v>1.88324</v>
      </c>
      <c r="BR748">
        <v>1.88193</v>
      </c>
      <c r="BS748">
        <v>1.88384</v>
      </c>
      <c r="BT748">
        <v>1.88309</v>
      </c>
      <c r="BU748">
        <v>1.88479</v>
      </c>
      <c r="BV748">
        <v>1.88232</v>
      </c>
      <c r="BW748" t="s">
        <v>210</v>
      </c>
      <c r="BX748" t="s">
        <v>17</v>
      </c>
      <c r="BY748" t="s">
        <v>17</v>
      </c>
      <c r="BZ748" t="s">
        <v>17</v>
      </c>
      <c r="CA748" t="s">
        <v>211</v>
      </c>
      <c r="CB748" t="s">
        <v>212</v>
      </c>
      <c r="CC748" t="s">
        <v>213</v>
      </c>
      <c r="CD748" t="s">
        <v>213</v>
      </c>
      <c r="CE748" t="s">
        <v>213</v>
      </c>
      <c r="CF748" t="s">
        <v>213</v>
      </c>
      <c r="CG748">
        <v>5</v>
      </c>
      <c r="CH748">
        <v>0</v>
      </c>
      <c r="CI748">
        <v>0</v>
      </c>
      <c r="CJ748">
        <v>0</v>
      </c>
      <c r="CK748">
        <v>0</v>
      </c>
      <c r="CL748">
        <v>2</v>
      </c>
      <c r="CM748">
        <v>1327.48</v>
      </c>
      <c r="CN748">
        <v>1.77177</v>
      </c>
      <c r="CO748">
        <v>5.97014</v>
      </c>
      <c r="CP748">
        <v>8.48297</v>
      </c>
      <c r="CQ748">
        <v>29.9995</v>
      </c>
      <c r="CR748">
        <v>8.44782</v>
      </c>
      <c r="CS748">
        <v>8.59609</v>
      </c>
      <c r="CT748">
        <v>-1</v>
      </c>
      <c r="CU748">
        <v>0</v>
      </c>
      <c r="CV748">
        <v>39.6509</v>
      </c>
      <c r="CW748">
        <v>-999.9</v>
      </c>
      <c r="CX748">
        <v>400</v>
      </c>
      <c r="CY748">
        <v>10.211</v>
      </c>
      <c r="CZ748">
        <v>104.075</v>
      </c>
      <c r="DA748">
        <v>103.464</v>
      </c>
    </row>
    <row r="749" spans="1:105">
      <c r="A749">
        <v>735</v>
      </c>
      <c r="B749">
        <v>1551448433.5</v>
      </c>
      <c r="C749">
        <v>2134.59999990463</v>
      </c>
      <c r="D749" t="s">
        <v>1692</v>
      </c>
      <c r="E749" t="s">
        <v>1693</v>
      </c>
      <c r="F749">
        <f>J749+I749+M749*K749</f>
        <v>0</v>
      </c>
      <c r="G749">
        <f>(1000*AM749)/(L749*(AO749+273.15))</f>
        <v>0</v>
      </c>
      <c r="H749">
        <f>((G749*F749*(1-(AJ749/1000)))/(100*K749))*(0.0/60)</f>
        <v>0</v>
      </c>
      <c r="I749" t="s">
        <v>203</v>
      </c>
      <c r="J749" t="s">
        <v>204</v>
      </c>
      <c r="K749" t="s">
        <v>205</v>
      </c>
      <c r="L749" t="s">
        <v>206</v>
      </c>
      <c r="M749" t="s">
        <v>1526</v>
      </c>
      <c r="N749" t="s">
        <v>1527</v>
      </c>
      <c r="O749" t="s">
        <v>457</v>
      </c>
      <c r="Q749">
        <v>1551448433.5</v>
      </c>
      <c r="R749">
        <f>AL749*Y749*(AJ749-AK749)/(100*AF749*(1000-Y749*AJ749))</f>
        <v>0</v>
      </c>
      <c r="S749">
        <f>AL749*Y749*(AI749-AH749*(1000-Y749*AK749)/(1000-Y749*AJ749))/(100*AF749)</f>
        <v>0</v>
      </c>
      <c r="T749">
        <f>(U749/V749*100)</f>
        <v>0</v>
      </c>
      <c r="U749">
        <f>AJ749*(AM749+AN749)/1000</f>
        <v>0</v>
      </c>
      <c r="V749">
        <f>0.61365*exp(17.502*AO749/(240.97+AO749))</f>
        <v>0</v>
      </c>
      <c r="W749">
        <v>138</v>
      </c>
      <c r="X749">
        <v>10</v>
      </c>
      <c r="Y749">
        <f>IF(W749*$H$11&gt;=AA749,1.0,(AA749/(AA749-W749*$H$11)))</f>
        <v>0</v>
      </c>
      <c r="Z749">
        <f>(Y749-1)*100</f>
        <v>0</v>
      </c>
      <c r="AA749">
        <f>MAX(0,($B$11+$C$11*AR749)/(1+$D$11*AR749)*AM749/(AO749+273)*$E$11)</f>
        <v>0</v>
      </c>
      <c r="AB749">
        <f>$B$9*AS749+$C$9*AT749</f>
        <v>0</v>
      </c>
      <c r="AC749">
        <f>AB749*AD749</f>
        <v>0</v>
      </c>
      <c r="AD749">
        <f>($B$9*$D$7+$C$9*$D$7)/($B$9+$C$9)</f>
        <v>0</v>
      </c>
      <c r="AE749">
        <f>($B$9*$K$7+$C$9*$K$7)/($B$9+$C$9)</f>
        <v>0</v>
      </c>
      <c r="AF749">
        <v>10</v>
      </c>
      <c r="AG749">
        <v>1551448433.5</v>
      </c>
      <c r="AH749">
        <v>373.563</v>
      </c>
      <c r="AI749">
        <v>398.593</v>
      </c>
      <c r="AJ749">
        <v>7.35301</v>
      </c>
      <c r="AK749">
        <v>7.57291</v>
      </c>
      <c r="AL749">
        <v>1442.37</v>
      </c>
      <c r="AM749">
        <v>100.512</v>
      </c>
      <c r="AN749">
        <v>0.0225035</v>
      </c>
      <c r="AO749">
        <v>4.95097</v>
      </c>
      <c r="AP749">
        <v>999.9</v>
      </c>
      <c r="AQ749">
        <v>999.9</v>
      </c>
      <c r="AR749">
        <v>10005.6</v>
      </c>
      <c r="AS749">
        <v>0</v>
      </c>
      <c r="AT749">
        <v>528.128</v>
      </c>
      <c r="AU749">
        <v>0</v>
      </c>
      <c r="AV749" t="s">
        <v>208</v>
      </c>
      <c r="AW749">
        <v>0</v>
      </c>
      <c r="AX749">
        <v>-0.747</v>
      </c>
      <c r="AY749">
        <v>-0.067</v>
      </c>
      <c r="AZ749">
        <v>0</v>
      </c>
      <c r="BA749">
        <v>0</v>
      </c>
      <c r="BB749">
        <v>0</v>
      </c>
      <c r="BC749">
        <v>0</v>
      </c>
      <c r="BD749">
        <v>-75.7984071428571</v>
      </c>
      <c r="BE749">
        <v>20.0213862783816</v>
      </c>
      <c r="BF749">
        <v>3.54203262060433</v>
      </c>
      <c r="BG749">
        <v>0</v>
      </c>
      <c r="BH749">
        <v>-2.9442230952381</v>
      </c>
      <c r="BI749">
        <v>0.136366303975294</v>
      </c>
      <c r="BJ749">
        <v>0.0353589568694509</v>
      </c>
      <c r="BK749">
        <v>0</v>
      </c>
      <c r="BL749">
        <v>0</v>
      </c>
      <c r="BM749">
        <v>0</v>
      </c>
      <c r="BN749" t="s">
        <v>209</v>
      </c>
      <c r="BO749">
        <v>1.88477</v>
      </c>
      <c r="BP749">
        <v>1.88171</v>
      </c>
      <c r="BQ749">
        <v>1.88323</v>
      </c>
      <c r="BR749">
        <v>1.88191</v>
      </c>
      <c r="BS749">
        <v>1.88385</v>
      </c>
      <c r="BT749">
        <v>1.88309</v>
      </c>
      <c r="BU749">
        <v>1.88478</v>
      </c>
      <c r="BV749">
        <v>1.88232</v>
      </c>
      <c r="BW749" t="s">
        <v>210</v>
      </c>
      <c r="BX749" t="s">
        <v>17</v>
      </c>
      <c r="BY749" t="s">
        <v>17</v>
      </c>
      <c r="BZ749" t="s">
        <v>17</v>
      </c>
      <c r="CA749" t="s">
        <v>211</v>
      </c>
      <c r="CB749" t="s">
        <v>212</v>
      </c>
      <c r="CC749" t="s">
        <v>213</v>
      </c>
      <c r="CD749" t="s">
        <v>213</v>
      </c>
      <c r="CE749" t="s">
        <v>213</v>
      </c>
      <c r="CF749" t="s">
        <v>213</v>
      </c>
      <c r="CG749">
        <v>5</v>
      </c>
      <c r="CH749">
        <v>0</v>
      </c>
      <c r="CI749">
        <v>0</v>
      </c>
      <c r="CJ749">
        <v>0</v>
      </c>
      <c r="CK749">
        <v>0</v>
      </c>
      <c r="CL749">
        <v>2</v>
      </c>
      <c r="CM749">
        <v>1331.48</v>
      </c>
      <c r="CN749">
        <v>1.77177</v>
      </c>
      <c r="CO749">
        <v>5.9693</v>
      </c>
      <c r="CP749">
        <v>8.47864</v>
      </c>
      <c r="CQ749">
        <v>29.9995</v>
      </c>
      <c r="CR749">
        <v>8.44351</v>
      </c>
      <c r="CS749">
        <v>8.59174</v>
      </c>
      <c r="CT749">
        <v>-1</v>
      </c>
      <c r="CU749">
        <v>0</v>
      </c>
      <c r="CV749">
        <v>40.0426</v>
      </c>
      <c r="CW749">
        <v>-999.9</v>
      </c>
      <c r="CX749">
        <v>400</v>
      </c>
      <c r="CY749">
        <v>10.1862</v>
      </c>
      <c r="CZ749">
        <v>104.076</v>
      </c>
      <c r="DA749">
        <v>103.465</v>
      </c>
    </row>
    <row r="750" spans="1:105">
      <c r="A750">
        <v>736</v>
      </c>
      <c r="B750">
        <v>1551448435.5</v>
      </c>
      <c r="C750">
        <v>2136.59999990463</v>
      </c>
      <c r="D750" t="s">
        <v>1694</v>
      </c>
      <c r="E750" t="s">
        <v>1695</v>
      </c>
      <c r="F750">
        <f>J750+I750+M750*K750</f>
        <v>0</v>
      </c>
      <c r="G750">
        <f>(1000*AM750)/(L750*(AO750+273.15))</f>
        <v>0</v>
      </c>
      <c r="H750">
        <f>((G750*F750*(1-(AJ750/1000)))/(100*K750))*(0.0/60)</f>
        <v>0</v>
      </c>
      <c r="I750" t="s">
        <v>203</v>
      </c>
      <c r="J750" t="s">
        <v>204</v>
      </c>
      <c r="K750" t="s">
        <v>205</v>
      </c>
      <c r="L750" t="s">
        <v>206</v>
      </c>
      <c r="M750" t="s">
        <v>1526</v>
      </c>
      <c r="N750" t="s">
        <v>1527</v>
      </c>
      <c r="O750" t="s">
        <v>457</v>
      </c>
      <c r="Q750">
        <v>1551448435.5</v>
      </c>
      <c r="R750">
        <f>AL750*Y750*(AJ750-AK750)/(100*AF750*(1000-Y750*AJ750))</f>
        <v>0</v>
      </c>
      <c r="S750">
        <f>AL750*Y750*(AI750-AH750*(1000-Y750*AK750)/(1000-Y750*AJ750))/(100*AF750)</f>
        <v>0</v>
      </c>
      <c r="T750">
        <f>(U750/V750*100)</f>
        <v>0</v>
      </c>
      <c r="U750">
        <f>AJ750*(AM750+AN750)/1000</f>
        <v>0</v>
      </c>
      <c r="V750">
        <f>0.61365*exp(17.502*AO750/(240.97+AO750))</f>
        <v>0</v>
      </c>
      <c r="W750">
        <v>137</v>
      </c>
      <c r="X750">
        <v>9</v>
      </c>
      <c r="Y750">
        <f>IF(W750*$H$11&gt;=AA750,1.0,(AA750/(AA750-W750*$H$11)))</f>
        <v>0</v>
      </c>
      <c r="Z750">
        <f>(Y750-1)*100</f>
        <v>0</v>
      </c>
      <c r="AA750">
        <f>MAX(0,($B$11+$C$11*AR750)/(1+$D$11*AR750)*AM750/(AO750+273)*$E$11)</f>
        <v>0</v>
      </c>
      <c r="AB750">
        <f>$B$9*AS750+$C$9*AT750</f>
        <v>0</v>
      </c>
      <c r="AC750">
        <f>AB750*AD750</f>
        <v>0</v>
      </c>
      <c r="AD750">
        <f>($B$9*$D$7+$C$9*$D$7)/($B$9+$C$9)</f>
        <v>0</v>
      </c>
      <c r="AE750">
        <f>($B$9*$K$7+$C$9*$K$7)/($B$9+$C$9)</f>
        <v>0</v>
      </c>
      <c r="AF750">
        <v>10</v>
      </c>
      <c r="AG750">
        <v>1551448435.5</v>
      </c>
      <c r="AH750">
        <v>372.784</v>
      </c>
      <c r="AI750">
        <v>398.593</v>
      </c>
      <c r="AJ750">
        <v>7.37541</v>
      </c>
      <c r="AK750">
        <v>7.57191</v>
      </c>
      <c r="AL750">
        <v>1442.58</v>
      </c>
      <c r="AM750">
        <v>100.512</v>
      </c>
      <c r="AN750">
        <v>0.0224527</v>
      </c>
      <c r="AO750">
        <v>4.96233</v>
      </c>
      <c r="AP750">
        <v>999.9</v>
      </c>
      <c r="AQ750">
        <v>999.9</v>
      </c>
      <c r="AR750">
        <v>10000</v>
      </c>
      <c r="AS750">
        <v>0</v>
      </c>
      <c r="AT750">
        <v>523.513</v>
      </c>
      <c r="AU750">
        <v>0</v>
      </c>
      <c r="AV750" t="s">
        <v>208</v>
      </c>
      <c r="AW750">
        <v>0</v>
      </c>
      <c r="AX750">
        <v>-0.747</v>
      </c>
      <c r="AY750">
        <v>-0.067</v>
      </c>
      <c r="AZ750">
        <v>0</v>
      </c>
      <c r="BA750">
        <v>0</v>
      </c>
      <c r="BB750">
        <v>0</v>
      </c>
      <c r="BC750">
        <v>0</v>
      </c>
      <c r="BD750">
        <v>-75.7984071428571</v>
      </c>
      <c r="BE750">
        <v>20.0213862783816</v>
      </c>
      <c r="BF750">
        <v>3.54203262060433</v>
      </c>
      <c r="BG750">
        <v>0</v>
      </c>
      <c r="BH750">
        <v>-2.9442230952381</v>
      </c>
      <c r="BI750">
        <v>0.136366303975294</v>
      </c>
      <c r="BJ750">
        <v>0.0353589568694509</v>
      </c>
      <c r="BK750">
        <v>0</v>
      </c>
      <c r="BL750">
        <v>0</v>
      </c>
      <c r="BM750">
        <v>0</v>
      </c>
      <c r="BN750" t="s">
        <v>209</v>
      </c>
      <c r="BO750">
        <v>1.88477</v>
      </c>
      <c r="BP750">
        <v>1.88171</v>
      </c>
      <c r="BQ750">
        <v>1.88323</v>
      </c>
      <c r="BR750">
        <v>1.8819</v>
      </c>
      <c r="BS750">
        <v>1.88384</v>
      </c>
      <c r="BT750">
        <v>1.88309</v>
      </c>
      <c r="BU750">
        <v>1.88478</v>
      </c>
      <c r="BV750">
        <v>1.88232</v>
      </c>
      <c r="BW750" t="s">
        <v>210</v>
      </c>
      <c r="BX750" t="s">
        <v>17</v>
      </c>
      <c r="BY750" t="s">
        <v>17</v>
      </c>
      <c r="BZ750" t="s">
        <v>17</v>
      </c>
      <c r="CA750" t="s">
        <v>211</v>
      </c>
      <c r="CB750" t="s">
        <v>212</v>
      </c>
      <c r="CC750" t="s">
        <v>213</v>
      </c>
      <c r="CD750" t="s">
        <v>213</v>
      </c>
      <c r="CE750" t="s">
        <v>213</v>
      </c>
      <c r="CF750" t="s">
        <v>213</v>
      </c>
      <c r="CG750">
        <v>5</v>
      </c>
      <c r="CH750">
        <v>0</v>
      </c>
      <c r="CI750">
        <v>0</v>
      </c>
      <c r="CJ750">
        <v>0</v>
      </c>
      <c r="CK750">
        <v>0</v>
      </c>
      <c r="CL750">
        <v>2</v>
      </c>
      <c r="CM750">
        <v>1332.49</v>
      </c>
      <c r="CN750">
        <v>1.77177</v>
      </c>
      <c r="CO750">
        <v>5.96856</v>
      </c>
      <c r="CP750">
        <v>8.47456</v>
      </c>
      <c r="CQ750">
        <v>29.9994</v>
      </c>
      <c r="CR750">
        <v>8.43919</v>
      </c>
      <c r="CS750">
        <v>8.58739</v>
      </c>
      <c r="CT750">
        <v>-1</v>
      </c>
      <c r="CU750">
        <v>0</v>
      </c>
      <c r="CV750">
        <v>40.0426</v>
      </c>
      <c r="CW750">
        <v>-999.9</v>
      </c>
      <c r="CX750">
        <v>400</v>
      </c>
      <c r="CY750">
        <v>10.1109</v>
      </c>
      <c r="CZ750">
        <v>104.078</v>
      </c>
      <c r="DA750">
        <v>103.465</v>
      </c>
    </row>
    <row r="751" spans="1:105">
      <c r="A751">
        <v>737</v>
      </c>
      <c r="B751">
        <v>1551448437.5</v>
      </c>
      <c r="C751">
        <v>2138.59999990463</v>
      </c>
      <c r="D751" t="s">
        <v>1696</v>
      </c>
      <c r="E751" t="s">
        <v>1697</v>
      </c>
      <c r="F751">
        <f>J751+I751+M751*K751</f>
        <v>0</v>
      </c>
      <c r="G751">
        <f>(1000*AM751)/(L751*(AO751+273.15))</f>
        <v>0</v>
      </c>
      <c r="H751">
        <f>((G751*F751*(1-(AJ751/1000)))/(100*K751))*(0.0/60)</f>
        <v>0</v>
      </c>
      <c r="I751" t="s">
        <v>203</v>
      </c>
      <c r="J751" t="s">
        <v>204</v>
      </c>
      <c r="K751" t="s">
        <v>205</v>
      </c>
      <c r="L751" t="s">
        <v>206</v>
      </c>
      <c r="M751" t="s">
        <v>1526</v>
      </c>
      <c r="N751" t="s">
        <v>1527</v>
      </c>
      <c r="O751" t="s">
        <v>457</v>
      </c>
      <c r="Q751">
        <v>1551448437.5</v>
      </c>
      <c r="R751">
        <f>AL751*Y751*(AJ751-AK751)/(100*AF751*(1000-Y751*AJ751))</f>
        <v>0</v>
      </c>
      <c r="S751">
        <f>AL751*Y751*(AI751-AH751*(1000-Y751*AK751)/(1000-Y751*AJ751))/(100*AF751)</f>
        <v>0</v>
      </c>
      <c r="T751">
        <f>(U751/V751*100)</f>
        <v>0</v>
      </c>
      <c r="U751">
        <f>AJ751*(AM751+AN751)/1000</f>
        <v>0</v>
      </c>
      <c r="V751">
        <f>0.61365*exp(17.502*AO751/(240.97+AO751))</f>
        <v>0</v>
      </c>
      <c r="W751">
        <v>149</v>
      </c>
      <c r="X751">
        <v>10</v>
      </c>
      <c r="Y751">
        <f>IF(W751*$H$11&gt;=AA751,1.0,(AA751/(AA751-W751*$H$11)))</f>
        <v>0</v>
      </c>
      <c r="Z751">
        <f>(Y751-1)*100</f>
        <v>0</v>
      </c>
      <c r="AA751">
        <f>MAX(0,($B$11+$C$11*AR751)/(1+$D$11*AR751)*AM751/(AO751+273)*$E$11)</f>
        <v>0</v>
      </c>
      <c r="AB751">
        <f>$B$9*AS751+$C$9*AT751</f>
        <v>0</v>
      </c>
      <c r="AC751">
        <f>AB751*AD751</f>
        <v>0</v>
      </c>
      <c r="AD751">
        <f>($B$9*$D$7+$C$9*$D$7)/($B$9+$C$9)</f>
        <v>0</v>
      </c>
      <c r="AE751">
        <f>($B$9*$K$7+$C$9*$K$7)/($B$9+$C$9)</f>
        <v>0</v>
      </c>
      <c r="AF751">
        <v>10</v>
      </c>
      <c r="AG751">
        <v>1551448437.5</v>
      </c>
      <c r="AH751">
        <v>372.05</v>
      </c>
      <c r="AI751">
        <v>398.597</v>
      </c>
      <c r="AJ751">
        <v>7.40418</v>
      </c>
      <c r="AK751">
        <v>7.57074</v>
      </c>
      <c r="AL751">
        <v>1442.25</v>
      </c>
      <c r="AM751">
        <v>100.513</v>
      </c>
      <c r="AN751">
        <v>0.0225358</v>
      </c>
      <c r="AO751">
        <v>4.99091</v>
      </c>
      <c r="AP751">
        <v>999.9</v>
      </c>
      <c r="AQ751">
        <v>999.9</v>
      </c>
      <c r="AR751">
        <v>9993.75</v>
      </c>
      <c r="AS751">
        <v>0</v>
      </c>
      <c r="AT751">
        <v>521.678</v>
      </c>
      <c r="AU751">
        <v>0</v>
      </c>
      <c r="AV751" t="s">
        <v>208</v>
      </c>
      <c r="AW751">
        <v>0</v>
      </c>
      <c r="AX751">
        <v>-0.747</v>
      </c>
      <c r="AY751">
        <v>-0.067</v>
      </c>
      <c r="AZ751">
        <v>0</v>
      </c>
      <c r="BA751">
        <v>0</v>
      </c>
      <c r="BB751">
        <v>0</v>
      </c>
      <c r="BC751">
        <v>0</v>
      </c>
      <c r="BD751">
        <v>-75.7984071428571</v>
      </c>
      <c r="BE751">
        <v>20.0213862783816</v>
      </c>
      <c r="BF751">
        <v>3.54203262060433</v>
      </c>
      <c r="BG751">
        <v>0</v>
      </c>
      <c r="BH751">
        <v>-2.9442230952381</v>
      </c>
      <c r="BI751">
        <v>0.136366303975294</v>
      </c>
      <c r="BJ751">
        <v>0.0353589568694509</v>
      </c>
      <c r="BK751">
        <v>0</v>
      </c>
      <c r="BL751">
        <v>0</v>
      </c>
      <c r="BM751">
        <v>0</v>
      </c>
      <c r="BN751" t="s">
        <v>209</v>
      </c>
      <c r="BO751">
        <v>1.88477</v>
      </c>
      <c r="BP751">
        <v>1.88171</v>
      </c>
      <c r="BQ751">
        <v>1.88324</v>
      </c>
      <c r="BR751">
        <v>1.88191</v>
      </c>
      <c r="BS751">
        <v>1.88383</v>
      </c>
      <c r="BT751">
        <v>1.88309</v>
      </c>
      <c r="BU751">
        <v>1.88478</v>
      </c>
      <c r="BV751">
        <v>1.88232</v>
      </c>
      <c r="BW751" t="s">
        <v>210</v>
      </c>
      <c r="BX751" t="s">
        <v>17</v>
      </c>
      <c r="BY751" t="s">
        <v>17</v>
      </c>
      <c r="BZ751" t="s">
        <v>17</v>
      </c>
      <c r="CA751" t="s">
        <v>211</v>
      </c>
      <c r="CB751" t="s">
        <v>212</v>
      </c>
      <c r="CC751" t="s">
        <v>213</v>
      </c>
      <c r="CD751" t="s">
        <v>213</v>
      </c>
      <c r="CE751" t="s">
        <v>213</v>
      </c>
      <c r="CF751" t="s">
        <v>213</v>
      </c>
      <c r="CG751">
        <v>5</v>
      </c>
      <c r="CH751">
        <v>0</v>
      </c>
      <c r="CI751">
        <v>0</v>
      </c>
      <c r="CJ751">
        <v>0</v>
      </c>
      <c r="CK751">
        <v>0</v>
      </c>
      <c r="CL751">
        <v>2</v>
      </c>
      <c r="CM751">
        <v>1323.1</v>
      </c>
      <c r="CN751">
        <v>1.77176</v>
      </c>
      <c r="CO751">
        <v>5.96778</v>
      </c>
      <c r="CP751">
        <v>8.47078</v>
      </c>
      <c r="CQ751">
        <v>29.9994</v>
      </c>
      <c r="CR751">
        <v>8.43486</v>
      </c>
      <c r="CS751">
        <v>8.58304</v>
      </c>
      <c r="CT751">
        <v>-1</v>
      </c>
      <c r="CU751">
        <v>0</v>
      </c>
      <c r="CV751">
        <v>40.4401</v>
      </c>
      <c r="CW751">
        <v>-999.9</v>
      </c>
      <c r="CX751">
        <v>400</v>
      </c>
      <c r="CY751">
        <v>10.0511</v>
      </c>
      <c r="CZ751">
        <v>104.078</v>
      </c>
      <c r="DA751">
        <v>103.466</v>
      </c>
    </row>
    <row r="752" spans="1:105">
      <c r="A752">
        <v>738</v>
      </c>
      <c r="B752">
        <v>1551448439.5</v>
      </c>
      <c r="C752">
        <v>2140.59999990463</v>
      </c>
      <c r="D752" t="s">
        <v>1698</v>
      </c>
      <c r="E752" t="s">
        <v>1699</v>
      </c>
      <c r="F752">
        <f>J752+I752+M752*K752</f>
        <v>0</v>
      </c>
      <c r="G752">
        <f>(1000*AM752)/(L752*(AO752+273.15))</f>
        <v>0</v>
      </c>
      <c r="H752">
        <f>((G752*F752*(1-(AJ752/1000)))/(100*K752))*(0.0/60)</f>
        <v>0</v>
      </c>
      <c r="I752" t="s">
        <v>203</v>
      </c>
      <c r="J752" t="s">
        <v>204</v>
      </c>
      <c r="K752" t="s">
        <v>205</v>
      </c>
      <c r="L752" t="s">
        <v>206</v>
      </c>
      <c r="M752" t="s">
        <v>1526</v>
      </c>
      <c r="N752" t="s">
        <v>1527</v>
      </c>
      <c r="O752" t="s">
        <v>457</v>
      </c>
      <c r="Q752">
        <v>1551448439.5</v>
      </c>
      <c r="R752">
        <f>AL752*Y752*(AJ752-AK752)/(100*AF752*(1000-Y752*AJ752))</f>
        <v>0</v>
      </c>
      <c r="S752">
        <f>AL752*Y752*(AI752-AH752*(1000-Y752*AK752)/(1000-Y752*AJ752))/(100*AF752)</f>
        <v>0</v>
      </c>
      <c r="T752">
        <f>(U752/V752*100)</f>
        <v>0</v>
      </c>
      <c r="U752">
        <f>AJ752*(AM752+AN752)/1000</f>
        <v>0</v>
      </c>
      <c r="V752">
        <f>0.61365*exp(17.502*AO752/(240.97+AO752))</f>
        <v>0</v>
      </c>
      <c r="W752">
        <v>169</v>
      </c>
      <c r="X752">
        <v>12</v>
      </c>
      <c r="Y752">
        <f>IF(W752*$H$11&gt;=AA752,1.0,(AA752/(AA752-W752*$H$11)))</f>
        <v>0</v>
      </c>
      <c r="Z752">
        <f>(Y752-1)*100</f>
        <v>0</v>
      </c>
      <c r="AA752">
        <f>MAX(0,($B$11+$C$11*AR752)/(1+$D$11*AR752)*AM752/(AO752+273)*$E$11)</f>
        <v>0</v>
      </c>
      <c r="AB752">
        <f>$B$9*AS752+$C$9*AT752</f>
        <v>0</v>
      </c>
      <c r="AC752">
        <f>AB752*AD752</f>
        <v>0</v>
      </c>
      <c r="AD752">
        <f>($B$9*$D$7+$C$9*$D$7)/($B$9+$C$9)</f>
        <v>0</v>
      </c>
      <c r="AE752">
        <f>($B$9*$K$7+$C$9*$K$7)/($B$9+$C$9)</f>
        <v>0</v>
      </c>
      <c r="AF752">
        <v>10</v>
      </c>
      <c r="AG752">
        <v>1551448439.5</v>
      </c>
      <c r="AH752">
        <v>371.36</v>
      </c>
      <c r="AI752">
        <v>398.578</v>
      </c>
      <c r="AJ752">
        <v>7.42718</v>
      </c>
      <c r="AK752">
        <v>7.56943</v>
      </c>
      <c r="AL752">
        <v>1442.25</v>
      </c>
      <c r="AM752">
        <v>100.514</v>
      </c>
      <c r="AN752">
        <v>0.0223558</v>
      </c>
      <c r="AO752">
        <v>5.01292</v>
      </c>
      <c r="AP752">
        <v>999.9</v>
      </c>
      <c r="AQ752">
        <v>999.9</v>
      </c>
      <c r="AR752">
        <v>9990</v>
      </c>
      <c r="AS752">
        <v>0</v>
      </c>
      <c r="AT752">
        <v>524.074</v>
      </c>
      <c r="AU752">
        <v>0</v>
      </c>
      <c r="AV752" t="s">
        <v>208</v>
      </c>
      <c r="AW752">
        <v>0</v>
      </c>
      <c r="AX752">
        <v>-0.747</v>
      </c>
      <c r="AY752">
        <v>-0.067</v>
      </c>
      <c r="AZ752">
        <v>0</v>
      </c>
      <c r="BA752">
        <v>0</v>
      </c>
      <c r="BB752">
        <v>0</v>
      </c>
      <c r="BC752">
        <v>0</v>
      </c>
      <c r="BD752">
        <v>-75.7984071428571</v>
      </c>
      <c r="BE752">
        <v>20.0213862783816</v>
      </c>
      <c r="BF752">
        <v>3.54203262060433</v>
      </c>
      <c r="BG752">
        <v>0</v>
      </c>
      <c r="BH752">
        <v>-2.9442230952381</v>
      </c>
      <c r="BI752">
        <v>0.136366303975294</v>
      </c>
      <c r="BJ752">
        <v>0.0353589568694509</v>
      </c>
      <c r="BK752">
        <v>0</v>
      </c>
      <c r="BL752">
        <v>0</v>
      </c>
      <c r="BM752">
        <v>0</v>
      </c>
      <c r="BN752" t="s">
        <v>209</v>
      </c>
      <c r="BO752">
        <v>1.88477</v>
      </c>
      <c r="BP752">
        <v>1.88171</v>
      </c>
      <c r="BQ752">
        <v>1.88324</v>
      </c>
      <c r="BR752">
        <v>1.88192</v>
      </c>
      <c r="BS752">
        <v>1.88383</v>
      </c>
      <c r="BT752">
        <v>1.88309</v>
      </c>
      <c r="BU752">
        <v>1.88478</v>
      </c>
      <c r="BV752">
        <v>1.88232</v>
      </c>
      <c r="BW752" t="s">
        <v>210</v>
      </c>
      <c r="BX752" t="s">
        <v>17</v>
      </c>
      <c r="BY752" t="s">
        <v>17</v>
      </c>
      <c r="BZ752" t="s">
        <v>17</v>
      </c>
      <c r="CA752" t="s">
        <v>211</v>
      </c>
      <c r="CB752" t="s">
        <v>212</v>
      </c>
      <c r="CC752" t="s">
        <v>213</v>
      </c>
      <c r="CD752" t="s">
        <v>213</v>
      </c>
      <c r="CE752" t="s">
        <v>213</v>
      </c>
      <c r="CF752" t="s">
        <v>213</v>
      </c>
      <c r="CG752">
        <v>5</v>
      </c>
      <c r="CH752">
        <v>0</v>
      </c>
      <c r="CI752">
        <v>0</v>
      </c>
      <c r="CJ752">
        <v>0</v>
      </c>
      <c r="CK752">
        <v>0</v>
      </c>
      <c r="CL752">
        <v>2</v>
      </c>
      <c r="CM752">
        <v>1308.57</v>
      </c>
      <c r="CN752">
        <v>1.77176</v>
      </c>
      <c r="CO752">
        <v>5.96707</v>
      </c>
      <c r="CP752">
        <v>8.46699</v>
      </c>
      <c r="CQ752">
        <v>29.9995</v>
      </c>
      <c r="CR752">
        <v>8.43053</v>
      </c>
      <c r="CS752">
        <v>8.57869</v>
      </c>
      <c r="CT752">
        <v>-1</v>
      </c>
      <c r="CU752">
        <v>0</v>
      </c>
      <c r="CV752">
        <v>40.8326</v>
      </c>
      <c r="CW752">
        <v>-999.9</v>
      </c>
      <c r="CX752">
        <v>400</v>
      </c>
      <c r="CY752">
        <v>9.98384</v>
      </c>
      <c r="CZ752">
        <v>104.078</v>
      </c>
      <c r="DA752">
        <v>103.466</v>
      </c>
    </row>
    <row r="753" spans="1:105">
      <c r="A753">
        <v>739</v>
      </c>
      <c r="B753">
        <v>1551448441.5</v>
      </c>
      <c r="C753">
        <v>2142.59999990463</v>
      </c>
      <c r="D753" t="s">
        <v>1700</v>
      </c>
      <c r="E753" t="s">
        <v>1701</v>
      </c>
      <c r="F753">
        <f>J753+I753+M753*K753</f>
        <v>0</v>
      </c>
      <c r="G753">
        <f>(1000*AM753)/(L753*(AO753+273.15))</f>
        <v>0</v>
      </c>
      <c r="H753">
        <f>((G753*F753*(1-(AJ753/1000)))/(100*K753))*(0.0/60)</f>
        <v>0</v>
      </c>
      <c r="I753" t="s">
        <v>203</v>
      </c>
      <c r="J753" t="s">
        <v>204</v>
      </c>
      <c r="K753" t="s">
        <v>205</v>
      </c>
      <c r="L753" t="s">
        <v>206</v>
      </c>
      <c r="M753" t="s">
        <v>1526</v>
      </c>
      <c r="N753" t="s">
        <v>1527</v>
      </c>
      <c r="O753" t="s">
        <v>457</v>
      </c>
      <c r="Q753">
        <v>1551448441.5</v>
      </c>
      <c r="R753">
        <f>AL753*Y753*(AJ753-AK753)/(100*AF753*(1000-Y753*AJ753))</f>
        <v>0</v>
      </c>
      <c r="S753">
        <f>AL753*Y753*(AI753-AH753*(1000-Y753*AK753)/(1000-Y753*AJ753))/(100*AF753)</f>
        <v>0</v>
      </c>
      <c r="T753">
        <f>(U753/V753*100)</f>
        <v>0</v>
      </c>
      <c r="U753">
        <f>AJ753*(AM753+AN753)/1000</f>
        <v>0</v>
      </c>
      <c r="V753">
        <f>0.61365*exp(17.502*AO753/(240.97+AO753))</f>
        <v>0</v>
      </c>
      <c r="W753">
        <v>156</v>
      </c>
      <c r="X753">
        <v>11</v>
      </c>
      <c r="Y753">
        <f>IF(W753*$H$11&gt;=AA753,1.0,(AA753/(AA753-W753*$H$11)))</f>
        <v>0</v>
      </c>
      <c r="Z753">
        <f>(Y753-1)*100</f>
        <v>0</v>
      </c>
      <c r="AA753">
        <f>MAX(0,($B$11+$C$11*AR753)/(1+$D$11*AR753)*AM753/(AO753+273)*$E$11)</f>
        <v>0</v>
      </c>
      <c r="AB753">
        <f>$B$9*AS753+$C$9*AT753</f>
        <v>0</v>
      </c>
      <c r="AC753">
        <f>AB753*AD753</f>
        <v>0</v>
      </c>
      <c r="AD753">
        <f>($B$9*$D$7+$C$9*$D$7)/($B$9+$C$9)</f>
        <v>0</v>
      </c>
      <c r="AE753">
        <f>($B$9*$K$7+$C$9*$K$7)/($B$9+$C$9)</f>
        <v>0</v>
      </c>
      <c r="AF753">
        <v>10</v>
      </c>
      <c r="AG753">
        <v>1551448441.5</v>
      </c>
      <c r="AH753">
        <v>370.68</v>
      </c>
      <c r="AI753">
        <v>398.561</v>
      </c>
      <c r="AJ753">
        <v>7.44124</v>
      </c>
      <c r="AK753">
        <v>7.56802</v>
      </c>
      <c r="AL753">
        <v>1443.1</v>
      </c>
      <c r="AM753">
        <v>100.514</v>
      </c>
      <c r="AN753">
        <v>0.022573</v>
      </c>
      <c r="AO753">
        <v>5.01148</v>
      </c>
      <c r="AP753">
        <v>999.9</v>
      </c>
      <c r="AQ753">
        <v>999.9</v>
      </c>
      <c r="AR753">
        <v>10018.8</v>
      </c>
      <c r="AS753">
        <v>0</v>
      </c>
      <c r="AT753">
        <v>526.27</v>
      </c>
      <c r="AU753">
        <v>0</v>
      </c>
      <c r="AV753" t="s">
        <v>208</v>
      </c>
      <c r="AW753">
        <v>0</v>
      </c>
      <c r="AX753">
        <v>-0.747</v>
      </c>
      <c r="AY753">
        <v>-0.067</v>
      </c>
      <c r="AZ753">
        <v>0</v>
      </c>
      <c r="BA753">
        <v>0</v>
      </c>
      <c r="BB753">
        <v>0</v>
      </c>
      <c r="BC753">
        <v>0</v>
      </c>
      <c r="BD753">
        <v>-75.7984071428571</v>
      </c>
      <c r="BE753">
        <v>20.0213862783816</v>
      </c>
      <c r="BF753">
        <v>3.54203262060433</v>
      </c>
      <c r="BG753">
        <v>0</v>
      </c>
      <c r="BH753">
        <v>-2.9442230952381</v>
      </c>
      <c r="BI753">
        <v>0.136366303975294</v>
      </c>
      <c r="BJ753">
        <v>0.0353589568694509</v>
      </c>
      <c r="BK753">
        <v>0</v>
      </c>
      <c r="BL753">
        <v>0</v>
      </c>
      <c r="BM753">
        <v>0</v>
      </c>
      <c r="BN753" t="s">
        <v>209</v>
      </c>
      <c r="BO753">
        <v>1.88477</v>
      </c>
      <c r="BP753">
        <v>1.88171</v>
      </c>
      <c r="BQ753">
        <v>1.88323</v>
      </c>
      <c r="BR753">
        <v>1.88193</v>
      </c>
      <c r="BS753">
        <v>1.88384</v>
      </c>
      <c r="BT753">
        <v>1.88309</v>
      </c>
      <c r="BU753">
        <v>1.88478</v>
      </c>
      <c r="BV753">
        <v>1.88232</v>
      </c>
      <c r="BW753" t="s">
        <v>210</v>
      </c>
      <c r="BX753" t="s">
        <v>17</v>
      </c>
      <c r="BY753" t="s">
        <v>17</v>
      </c>
      <c r="BZ753" t="s">
        <v>17</v>
      </c>
      <c r="CA753" t="s">
        <v>211</v>
      </c>
      <c r="CB753" t="s">
        <v>212</v>
      </c>
      <c r="CC753" t="s">
        <v>213</v>
      </c>
      <c r="CD753" t="s">
        <v>213</v>
      </c>
      <c r="CE753" t="s">
        <v>213</v>
      </c>
      <c r="CF753" t="s">
        <v>213</v>
      </c>
      <c r="CG753">
        <v>5</v>
      </c>
      <c r="CH753">
        <v>0</v>
      </c>
      <c r="CI753">
        <v>0</v>
      </c>
      <c r="CJ753">
        <v>0</v>
      </c>
      <c r="CK753">
        <v>0</v>
      </c>
      <c r="CL753">
        <v>2</v>
      </c>
      <c r="CM753">
        <v>1319</v>
      </c>
      <c r="CN753">
        <v>1.77176</v>
      </c>
      <c r="CO753">
        <v>5.96662</v>
      </c>
      <c r="CP753">
        <v>8.46319</v>
      </c>
      <c r="CQ753">
        <v>29.9995</v>
      </c>
      <c r="CR753">
        <v>8.4262</v>
      </c>
      <c r="CS753">
        <v>8.57455</v>
      </c>
      <c r="CT753">
        <v>-1</v>
      </c>
      <c r="CU753">
        <v>0</v>
      </c>
      <c r="CV753">
        <v>40.8326</v>
      </c>
      <c r="CW753">
        <v>-999.9</v>
      </c>
      <c r="CX753">
        <v>400</v>
      </c>
      <c r="CY753">
        <v>9.93006</v>
      </c>
      <c r="CZ753">
        <v>104.078</v>
      </c>
      <c r="DA753">
        <v>103.467</v>
      </c>
    </row>
    <row r="754" spans="1:105">
      <c r="A754">
        <v>740</v>
      </c>
      <c r="B754">
        <v>1551448443.5</v>
      </c>
      <c r="C754">
        <v>2144.59999990463</v>
      </c>
      <c r="D754" t="s">
        <v>1702</v>
      </c>
      <c r="E754" t="s">
        <v>1703</v>
      </c>
      <c r="F754">
        <f>J754+I754+M754*K754</f>
        <v>0</v>
      </c>
      <c r="G754">
        <f>(1000*AM754)/(L754*(AO754+273.15))</f>
        <v>0</v>
      </c>
      <c r="H754">
        <f>((G754*F754*(1-(AJ754/1000)))/(100*K754))*(0.0/60)</f>
        <v>0</v>
      </c>
      <c r="I754" t="s">
        <v>203</v>
      </c>
      <c r="J754" t="s">
        <v>204</v>
      </c>
      <c r="K754" t="s">
        <v>205</v>
      </c>
      <c r="L754" t="s">
        <v>206</v>
      </c>
      <c r="M754" t="s">
        <v>1526</v>
      </c>
      <c r="N754" t="s">
        <v>1527</v>
      </c>
      <c r="O754" t="s">
        <v>457</v>
      </c>
      <c r="Q754">
        <v>1551448443.5</v>
      </c>
      <c r="R754">
        <f>AL754*Y754*(AJ754-AK754)/(100*AF754*(1000-Y754*AJ754))</f>
        <v>0</v>
      </c>
      <c r="S754">
        <f>AL754*Y754*(AI754-AH754*(1000-Y754*AK754)/(1000-Y754*AJ754))/(100*AF754)</f>
        <v>0</v>
      </c>
      <c r="T754">
        <f>(U754/V754*100)</f>
        <v>0</v>
      </c>
      <c r="U754">
        <f>AJ754*(AM754+AN754)/1000</f>
        <v>0</v>
      </c>
      <c r="V754">
        <f>0.61365*exp(17.502*AO754/(240.97+AO754))</f>
        <v>0</v>
      </c>
      <c r="W754">
        <v>148</v>
      </c>
      <c r="X754">
        <v>10</v>
      </c>
      <c r="Y754">
        <f>IF(W754*$H$11&gt;=AA754,1.0,(AA754/(AA754-W754*$H$11)))</f>
        <v>0</v>
      </c>
      <c r="Z754">
        <f>(Y754-1)*100</f>
        <v>0</v>
      </c>
      <c r="AA754">
        <f>MAX(0,($B$11+$C$11*AR754)/(1+$D$11*AR754)*AM754/(AO754+273)*$E$11)</f>
        <v>0</v>
      </c>
      <c r="AB754">
        <f>$B$9*AS754+$C$9*AT754</f>
        <v>0</v>
      </c>
      <c r="AC754">
        <f>AB754*AD754</f>
        <v>0</v>
      </c>
      <c r="AD754">
        <f>($B$9*$D$7+$C$9*$D$7)/($B$9+$C$9)</f>
        <v>0</v>
      </c>
      <c r="AE754">
        <f>($B$9*$K$7+$C$9*$K$7)/($B$9+$C$9)</f>
        <v>0</v>
      </c>
      <c r="AF754">
        <v>10</v>
      </c>
      <c r="AG754">
        <v>1551448443.5</v>
      </c>
      <c r="AH754">
        <v>370.001</v>
      </c>
      <c r="AI754">
        <v>398.584</v>
      </c>
      <c r="AJ754">
        <v>7.45297</v>
      </c>
      <c r="AK754">
        <v>7.56624</v>
      </c>
      <c r="AL754">
        <v>1443.08</v>
      </c>
      <c r="AM754">
        <v>100.515</v>
      </c>
      <c r="AN754">
        <v>0.0227277</v>
      </c>
      <c r="AO754">
        <v>5.00403</v>
      </c>
      <c r="AP754">
        <v>999.9</v>
      </c>
      <c r="AQ754">
        <v>999.9</v>
      </c>
      <c r="AR754">
        <v>10021.2</v>
      </c>
      <c r="AS754">
        <v>0</v>
      </c>
      <c r="AT754">
        <v>526.485</v>
      </c>
      <c r="AU754">
        <v>0</v>
      </c>
      <c r="AV754" t="s">
        <v>208</v>
      </c>
      <c r="AW754">
        <v>0</v>
      </c>
      <c r="AX754">
        <v>-0.747</v>
      </c>
      <c r="AY754">
        <v>-0.067</v>
      </c>
      <c r="AZ754">
        <v>0</v>
      </c>
      <c r="BA754">
        <v>0</v>
      </c>
      <c r="BB754">
        <v>0</v>
      </c>
      <c r="BC754">
        <v>0</v>
      </c>
      <c r="BD754">
        <v>-75.7984071428571</v>
      </c>
      <c r="BE754">
        <v>20.0213862783816</v>
      </c>
      <c r="BF754">
        <v>3.54203262060433</v>
      </c>
      <c r="BG754">
        <v>0</v>
      </c>
      <c r="BH754">
        <v>-2.9442230952381</v>
      </c>
      <c r="BI754">
        <v>0.136366303975294</v>
      </c>
      <c r="BJ754">
        <v>0.0353589568694509</v>
      </c>
      <c r="BK754">
        <v>0</v>
      </c>
      <c r="BL754">
        <v>0</v>
      </c>
      <c r="BM754">
        <v>0</v>
      </c>
      <c r="BN754" t="s">
        <v>209</v>
      </c>
      <c r="BO754">
        <v>1.88477</v>
      </c>
      <c r="BP754">
        <v>1.88171</v>
      </c>
      <c r="BQ754">
        <v>1.88323</v>
      </c>
      <c r="BR754">
        <v>1.88192</v>
      </c>
      <c r="BS754">
        <v>1.88384</v>
      </c>
      <c r="BT754">
        <v>1.88309</v>
      </c>
      <c r="BU754">
        <v>1.88479</v>
      </c>
      <c r="BV754">
        <v>1.88232</v>
      </c>
      <c r="BW754" t="s">
        <v>210</v>
      </c>
      <c r="BX754" t="s">
        <v>17</v>
      </c>
      <c r="BY754" t="s">
        <v>17</v>
      </c>
      <c r="BZ754" t="s">
        <v>17</v>
      </c>
      <c r="CA754" t="s">
        <v>211</v>
      </c>
      <c r="CB754" t="s">
        <v>212</v>
      </c>
      <c r="CC754" t="s">
        <v>213</v>
      </c>
      <c r="CD754" t="s">
        <v>213</v>
      </c>
      <c r="CE754" t="s">
        <v>213</v>
      </c>
      <c r="CF754" t="s">
        <v>213</v>
      </c>
      <c r="CG754">
        <v>5</v>
      </c>
      <c r="CH754">
        <v>0</v>
      </c>
      <c r="CI754">
        <v>0</v>
      </c>
      <c r="CJ754">
        <v>0</v>
      </c>
      <c r="CK754">
        <v>0</v>
      </c>
      <c r="CL754">
        <v>2</v>
      </c>
      <c r="CM754">
        <v>1325.06</v>
      </c>
      <c r="CN754">
        <v>1.77175</v>
      </c>
      <c r="CO754">
        <v>5.96602</v>
      </c>
      <c r="CP754">
        <v>8.45968</v>
      </c>
      <c r="CQ754">
        <v>29.9996</v>
      </c>
      <c r="CR754">
        <v>8.42238</v>
      </c>
      <c r="CS754">
        <v>8.57075</v>
      </c>
      <c r="CT754">
        <v>-1</v>
      </c>
      <c r="CU754">
        <v>0</v>
      </c>
      <c r="CV754">
        <v>41.222</v>
      </c>
      <c r="CW754">
        <v>-999.9</v>
      </c>
      <c r="CX754">
        <v>400</v>
      </c>
      <c r="CY754">
        <v>9.86164</v>
      </c>
      <c r="CZ754">
        <v>104.078</v>
      </c>
      <c r="DA754">
        <v>103.467</v>
      </c>
    </row>
    <row r="755" spans="1:105">
      <c r="A755">
        <v>741</v>
      </c>
      <c r="B755">
        <v>1551448445.5</v>
      </c>
      <c r="C755">
        <v>2146.59999990463</v>
      </c>
      <c r="D755" t="s">
        <v>1704</v>
      </c>
      <c r="E755" t="s">
        <v>1705</v>
      </c>
      <c r="F755">
        <f>J755+I755+M755*K755</f>
        <v>0</v>
      </c>
      <c r="G755">
        <f>(1000*AM755)/(L755*(AO755+273.15))</f>
        <v>0</v>
      </c>
      <c r="H755">
        <f>((G755*F755*(1-(AJ755/1000)))/(100*K755))*(0.0/60)</f>
        <v>0</v>
      </c>
      <c r="I755" t="s">
        <v>203</v>
      </c>
      <c r="J755" t="s">
        <v>204</v>
      </c>
      <c r="K755" t="s">
        <v>205</v>
      </c>
      <c r="L755" t="s">
        <v>206</v>
      </c>
      <c r="M755" t="s">
        <v>1526</v>
      </c>
      <c r="N755" t="s">
        <v>1527</v>
      </c>
      <c r="O755" t="s">
        <v>457</v>
      </c>
      <c r="Q755">
        <v>1551448445.5</v>
      </c>
      <c r="R755">
        <f>AL755*Y755*(AJ755-AK755)/(100*AF755*(1000-Y755*AJ755))</f>
        <v>0</v>
      </c>
      <c r="S755">
        <f>AL755*Y755*(AI755-AH755*(1000-Y755*AK755)/(1000-Y755*AJ755))/(100*AF755)</f>
        <v>0</v>
      </c>
      <c r="T755">
        <f>(U755/V755*100)</f>
        <v>0</v>
      </c>
      <c r="U755">
        <f>AJ755*(AM755+AN755)/1000</f>
        <v>0</v>
      </c>
      <c r="V755">
        <f>0.61365*exp(17.502*AO755/(240.97+AO755))</f>
        <v>0</v>
      </c>
      <c r="W755">
        <v>144</v>
      </c>
      <c r="X755">
        <v>10</v>
      </c>
      <c r="Y755">
        <f>IF(W755*$H$11&gt;=AA755,1.0,(AA755/(AA755-W755*$H$11)))</f>
        <v>0</v>
      </c>
      <c r="Z755">
        <f>(Y755-1)*100</f>
        <v>0</v>
      </c>
      <c r="AA755">
        <f>MAX(0,($B$11+$C$11*AR755)/(1+$D$11*AR755)*AM755/(AO755+273)*$E$11)</f>
        <v>0</v>
      </c>
      <c r="AB755">
        <f>$B$9*AS755+$C$9*AT755</f>
        <v>0</v>
      </c>
      <c r="AC755">
        <f>AB755*AD755</f>
        <v>0</v>
      </c>
      <c r="AD755">
        <f>($B$9*$D$7+$C$9*$D$7)/($B$9+$C$9)</f>
        <v>0</v>
      </c>
      <c r="AE755">
        <f>($B$9*$K$7+$C$9*$K$7)/($B$9+$C$9)</f>
        <v>0</v>
      </c>
      <c r="AF755">
        <v>10</v>
      </c>
      <c r="AG755">
        <v>1551448445.5</v>
      </c>
      <c r="AH755">
        <v>369.27</v>
      </c>
      <c r="AI755">
        <v>398.6</v>
      </c>
      <c r="AJ755">
        <v>7.4718</v>
      </c>
      <c r="AK755">
        <v>7.56499</v>
      </c>
      <c r="AL755">
        <v>1442.9</v>
      </c>
      <c r="AM755">
        <v>100.515</v>
      </c>
      <c r="AN755">
        <v>0.0225858</v>
      </c>
      <c r="AO755">
        <v>5.01339</v>
      </c>
      <c r="AP755">
        <v>999.9</v>
      </c>
      <c r="AQ755">
        <v>999.9</v>
      </c>
      <c r="AR755">
        <v>10030.6</v>
      </c>
      <c r="AS755">
        <v>0</v>
      </c>
      <c r="AT755">
        <v>525.312</v>
      </c>
      <c r="AU755">
        <v>0</v>
      </c>
      <c r="AV755" t="s">
        <v>208</v>
      </c>
      <c r="AW755">
        <v>0</v>
      </c>
      <c r="AX755">
        <v>-0.747</v>
      </c>
      <c r="AY755">
        <v>-0.067</v>
      </c>
      <c r="AZ755">
        <v>0</v>
      </c>
      <c r="BA755">
        <v>0</v>
      </c>
      <c r="BB755">
        <v>0</v>
      </c>
      <c r="BC755">
        <v>0</v>
      </c>
      <c r="BD755">
        <v>-75.7984071428571</v>
      </c>
      <c r="BE755">
        <v>20.0213862783816</v>
      </c>
      <c r="BF755">
        <v>3.54203262060433</v>
      </c>
      <c r="BG755">
        <v>0</v>
      </c>
      <c r="BH755">
        <v>-2.9442230952381</v>
      </c>
      <c r="BI755">
        <v>0.136366303975294</v>
      </c>
      <c r="BJ755">
        <v>0.0353589568694509</v>
      </c>
      <c r="BK755">
        <v>0</v>
      </c>
      <c r="BL755">
        <v>0</v>
      </c>
      <c r="BM755">
        <v>0</v>
      </c>
      <c r="BN755" t="s">
        <v>209</v>
      </c>
      <c r="BO755">
        <v>1.88477</v>
      </c>
      <c r="BP755">
        <v>1.88171</v>
      </c>
      <c r="BQ755">
        <v>1.88324</v>
      </c>
      <c r="BR755">
        <v>1.88191</v>
      </c>
      <c r="BS755">
        <v>1.88385</v>
      </c>
      <c r="BT755">
        <v>1.88309</v>
      </c>
      <c r="BU755">
        <v>1.88479</v>
      </c>
      <c r="BV755">
        <v>1.88232</v>
      </c>
      <c r="BW755" t="s">
        <v>210</v>
      </c>
      <c r="BX755" t="s">
        <v>17</v>
      </c>
      <c r="BY755" t="s">
        <v>17</v>
      </c>
      <c r="BZ755" t="s">
        <v>17</v>
      </c>
      <c r="CA755" t="s">
        <v>211</v>
      </c>
      <c r="CB755" t="s">
        <v>212</v>
      </c>
      <c r="CC755" t="s">
        <v>213</v>
      </c>
      <c r="CD755" t="s">
        <v>213</v>
      </c>
      <c r="CE755" t="s">
        <v>213</v>
      </c>
      <c r="CF755" t="s">
        <v>213</v>
      </c>
      <c r="CG755">
        <v>5</v>
      </c>
      <c r="CH755">
        <v>0</v>
      </c>
      <c r="CI755">
        <v>0</v>
      </c>
      <c r="CJ755">
        <v>0</v>
      </c>
      <c r="CK755">
        <v>0</v>
      </c>
      <c r="CL755">
        <v>2</v>
      </c>
      <c r="CM755">
        <v>1327.87</v>
      </c>
      <c r="CN755">
        <v>1.77175</v>
      </c>
      <c r="CO755">
        <v>5.96545</v>
      </c>
      <c r="CP755">
        <v>8.45614</v>
      </c>
      <c r="CQ755">
        <v>29.9997</v>
      </c>
      <c r="CR755">
        <v>8.41859</v>
      </c>
      <c r="CS755">
        <v>8.56676</v>
      </c>
      <c r="CT755">
        <v>-1</v>
      </c>
      <c r="CU755">
        <v>0</v>
      </c>
      <c r="CV755">
        <v>41.5935</v>
      </c>
      <c r="CW755">
        <v>-999.9</v>
      </c>
      <c r="CX755">
        <v>400</v>
      </c>
      <c r="CY755">
        <v>9.79548</v>
      </c>
      <c r="CZ755">
        <v>104.079</v>
      </c>
      <c r="DA755">
        <v>103.466</v>
      </c>
    </row>
    <row r="756" spans="1:105">
      <c r="A756">
        <v>742</v>
      </c>
      <c r="B756">
        <v>1551448447.6</v>
      </c>
      <c r="C756">
        <v>2148.69999980927</v>
      </c>
      <c r="D756" t="s">
        <v>1706</v>
      </c>
      <c r="E756" t="s">
        <v>1707</v>
      </c>
      <c r="F756">
        <f>J756+I756+M756*K756</f>
        <v>0</v>
      </c>
      <c r="G756">
        <f>(1000*AM756)/(L756*(AO756+273.15))</f>
        <v>0</v>
      </c>
      <c r="H756">
        <f>((G756*F756*(1-(AJ756/1000)))/(100*K756))*(0.0/60)</f>
        <v>0</v>
      </c>
      <c r="I756" t="s">
        <v>203</v>
      </c>
      <c r="J756" t="s">
        <v>204</v>
      </c>
      <c r="K756" t="s">
        <v>205</v>
      </c>
      <c r="L756" t="s">
        <v>206</v>
      </c>
      <c r="M756" t="s">
        <v>1526</v>
      </c>
      <c r="N756" t="s">
        <v>1527</v>
      </c>
      <c r="O756" t="s">
        <v>457</v>
      </c>
      <c r="Q756">
        <v>1551448447.6</v>
      </c>
      <c r="R756">
        <f>AL756*Y756*(AJ756-AK756)/(100*AF756*(1000-Y756*AJ756))</f>
        <v>0</v>
      </c>
      <c r="S756">
        <f>AL756*Y756*(AI756-AH756*(1000-Y756*AK756)/(1000-Y756*AJ756))/(100*AF756)</f>
        <v>0</v>
      </c>
      <c r="T756">
        <f>(U756/V756*100)</f>
        <v>0</v>
      </c>
      <c r="U756">
        <f>AJ756*(AM756+AN756)/1000</f>
        <v>0</v>
      </c>
      <c r="V756">
        <f>0.61365*exp(17.502*AO756/(240.97+AO756))</f>
        <v>0</v>
      </c>
      <c r="W756">
        <v>137</v>
      </c>
      <c r="X756">
        <v>9</v>
      </c>
      <c r="Y756">
        <f>IF(W756*$H$11&gt;=AA756,1.0,(AA756/(AA756-W756*$H$11)))</f>
        <v>0</v>
      </c>
      <c r="Z756">
        <f>(Y756-1)*100</f>
        <v>0</v>
      </c>
      <c r="AA756">
        <f>MAX(0,($B$11+$C$11*AR756)/(1+$D$11*AR756)*AM756/(AO756+273)*$E$11)</f>
        <v>0</v>
      </c>
      <c r="AB756">
        <f>$B$9*AS756+$C$9*AT756</f>
        <v>0</v>
      </c>
      <c r="AC756">
        <f>AB756*AD756</f>
        <v>0</v>
      </c>
      <c r="AD756">
        <f>($B$9*$D$7+$C$9*$D$7)/($B$9+$C$9)</f>
        <v>0</v>
      </c>
      <c r="AE756">
        <f>($B$9*$K$7+$C$9*$K$7)/($B$9+$C$9)</f>
        <v>0</v>
      </c>
      <c r="AF756">
        <v>10</v>
      </c>
      <c r="AG756">
        <v>1551448447.6</v>
      </c>
      <c r="AH756">
        <v>368.579</v>
      </c>
      <c r="AI756">
        <v>398.585</v>
      </c>
      <c r="AJ756">
        <v>7.49087</v>
      </c>
      <c r="AK756">
        <v>7.56449</v>
      </c>
      <c r="AL756">
        <v>1443</v>
      </c>
      <c r="AM756">
        <v>100.515</v>
      </c>
      <c r="AN756">
        <v>0.0225652</v>
      </c>
      <c r="AO756">
        <v>5.02336</v>
      </c>
      <c r="AP756">
        <v>999.9</v>
      </c>
      <c r="AQ756">
        <v>999.9</v>
      </c>
      <c r="AR756">
        <v>9996.25</v>
      </c>
      <c r="AS756">
        <v>0</v>
      </c>
      <c r="AT756">
        <v>527.558</v>
      </c>
      <c r="AU756">
        <v>0</v>
      </c>
      <c r="AV756" t="s">
        <v>208</v>
      </c>
      <c r="AW756">
        <v>0</v>
      </c>
      <c r="AX756">
        <v>-0.747</v>
      </c>
      <c r="AY756">
        <v>-0.067</v>
      </c>
      <c r="AZ756">
        <v>0</v>
      </c>
      <c r="BA756">
        <v>0</v>
      </c>
      <c r="BB756">
        <v>0</v>
      </c>
      <c r="BC756">
        <v>0</v>
      </c>
      <c r="BD756">
        <v>-75.7984071428571</v>
      </c>
      <c r="BE756">
        <v>20.0213862783816</v>
      </c>
      <c r="BF756">
        <v>3.54203262060433</v>
      </c>
      <c r="BG756">
        <v>0</v>
      </c>
      <c r="BH756">
        <v>-2.9442230952381</v>
      </c>
      <c r="BI756">
        <v>0.136366303975294</v>
      </c>
      <c r="BJ756">
        <v>0.0353589568694509</v>
      </c>
      <c r="BK756">
        <v>0</v>
      </c>
      <c r="BL756">
        <v>0</v>
      </c>
      <c r="BM756">
        <v>0</v>
      </c>
      <c r="BN756" t="s">
        <v>209</v>
      </c>
      <c r="BO756">
        <v>1.88477</v>
      </c>
      <c r="BP756">
        <v>1.88171</v>
      </c>
      <c r="BQ756">
        <v>1.88323</v>
      </c>
      <c r="BR756">
        <v>1.88191</v>
      </c>
      <c r="BS756">
        <v>1.88384</v>
      </c>
      <c r="BT756">
        <v>1.88309</v>
      </c>
      <c r="BU756">
        <v>1.8848</v>
      </c>
      <c r="BV756">
        <v>1.88232</v>
      </c>
      <c r="BW756" t="s">
        <v>210</v>
      </c>
      <c r="BX756" t="s">
        <v>17</v>
      </c>
      <c r="BY756" t="s">
        <v>17</v>
      </c>
      <c r="BZ756" t="s">
        <v>17</v>
      </c>
      <c r="CA756" t="s">
        <v>211</v>
      </c>
      <c r="CB756" t="s">
        <v>212</v>
      </c>
      <c r="CC756" t="s">
        <v>213</v>
      </c>
      <c r="CD756" t="s">
        <v>213</v>
      </c>
      <c r="CE756" t="s">
        <v>213</v>
      </c>
      <c r="CF756" t="s">
        <v>213</v>
      </c>
      <c r="CG756">
        <v>5</v>
      </c>
      <c r="CH756">
        <v>0</v>
      </c>
      <c r="CI756">
        <v>0</v>
      </c>
      <c r="CJ756">
        <v>0</v>
      </c>
      <c r="CK756">
        <v>0</v>
      </c>
      <c r="CL756">
        <v>2</v>
      </c>
      <c r="CM756">
        <v>1332.51</v>
      </c>
      <c r="CN756">
        <v>1.77175</v>
      </c>
      <c r="CO756">
        <v>5.96522</v>
      </c>
      <c r="CP756">
        <v>8.45238</v>
      </c>
      <c r="CQ756">
        <v>29.9996</v>
      </c>
      <c r="CR756">
        <v>8.41454</v>
      </c>
      <c r="CS756">
        <v>8.56288</v>
      </c>
      <c r="CT756">
        <v>-1</v>
      </c>
      <c r="CU756">
        <v>0</v>
      </c>
      <c r="CV756">
        <v>41.5935</v>
      </c>
      <c r="CW756">
        <v>-999.9</v>
      </c>
      <c r="CX756">
        <v>400</v>
      </c>
      <c r="CY756">
        <v>9.72342</v>
      </c>
      <c r="CZ756">
        <v>104.079</v>
      </c>
      <c r="DA756">
        <v>103.466</v>
      </c>
    </row>
    <row r="757" spans="1:105">
      <c r="A757">
        <v>743</v>
      </c>
      <c r="B757">
        <v>1551448450</v>
      </c>
      <c r="C757">
        <v>2151.09999990463</v>
      </c>
      <c r="D757" t="s">
        <v>1708</v>
      </c>
      <c r="E757" t="s">
        <v>1709</v>
      </c>
      <c r="F757">
        <f>J757+I757+M757*K757</f>
        <v>0</v>
      </c>
      <c r="G757">
        <f>(1000*AM757)/(L757*(AO757+273.15))</f>
        <v>0</v>
      </c>
      <c r="H757">
        <f>((G757*F757*(1-(AJ757/1000)))/(100*K757))*(0.0/60)</f>
        <v>0</v>
      </c>
      <c r="I757" t="s">
        <v>203</v>
      </c>
      <c r="J757" t="s">
        <v>204</v>
      </c>
      <c r="K757" t="s">
        <v>205</v>
      </c>
      <c r="L757" t="s">
        <v>206</v>
      </c>
      <c r="M757" t="s">
        <v>1526</v>
      </c>
      <c r="N757" t="s">
        <v>1527</v>
      </c>
      <c r="O757" t="s">
        <v>457</v>
      </c>
      <c r="Q757">
        <v>1551448450</v>
      </c>
      <c r="R757">
        <f>AL757*Y757*(AJ757-AK757)/(100*AF757*(1000-Y757*AJ757))</f>
        <v>0</v>
      </c>
      <c r="S757">
        <f>AL757*Y757*(AI757-AH757*(1000-Y757*AK757)/(1000-Y757*AJ757))/(100*AF757)</f>
        <v>0</v>
      </c>
      <c r="T757">
        <f>(U757/V757*100)</f>
        <v>0</v>
      </c>
      <c r="U757">
        <f>AJ757*(AM757+AN757)/1000</f>
        <v>0</v>
      </c>
      <c r="V757">
        <f>0.61365*exp(17.502*AO757/(240.97+AO757))</f>
        <v>0</v>
      </c>
      <c r="W757">
        <v>146</v>
      </c>
      <c r="X757">
        <v>10</v>
      </c>
      <c r="Y757">
        <f>IF(W757*$H$11&gt;=AA757,1.0,(AA757/(AA757-W757*$H$11)))</f>
        <v>0</v>
      </c>
      <c r="Z757">
        <f>(Y757-1)*100</f>
        <v>0</v>
      </c>
      <c r="AA757">
        <f>MAX(0,($B$11+$C$11*AR757)/(1+$D$11*AR757)*AM757/(AO757+273)*$E$11)</f>
        <v>0</v>
      </c>
      <c r="AB757">
        <f>$B$9*AS757+$C$9*AT757</f>
        <v>0</v>
      </c>
      <c r="AC757">
        <f>AB757*AD757</f>
        <v>0</v>
      </c>
      <c r="AD757">
        <f>($B$9*$D$7+$C$9*$D$7)/($B$9+$C$9)</f>
        <v>0</v>
      </c>
      <c r="AE757">
        <f>($B$9*$K$7+$C$9*$K$7)/($B$9+$C$9)</f>
        <v>0</v>
      </c>
      <c r="AF757">
        <v>10</v>
      </c>
      <c r="AG757">
        <v>1551448450</v>
      </c>
      <c r="AH757">
        <v>367.801</v>
      </c>
      <c r="AI757">
        <v>398.568</v>
      </c>
      <c r="AJ757">
        <v>7.50387</v>
      </c>
      <c r="AK757">
        <v>7.56377</v>
      </c>
      <c r="AL757">
        <v>1443.3</v>
      </c>
      <c r="AM757">
        <v>100.514</v>
      </c>
      <c r="AN757">
        <v>0.0226491</v>
      </c>
      <c r="AO757">
        <v>5.01774</v>
      </c>
      <c r="AP757">
        <v>999.9</v>
      </c>
      <c r="AQ757">
        <v>999.9</v>
      </c>
      <c r="AR757">
        <v>9963.12</v>
      </c>
      <c r="AS757">
        <v>0</v>
      </c>
      <c r="AT757">
        <v>529.554</v>
      </c>
      <c r="AU757">
        <v>0</v>
      </c>
      <c r="AV757" t="s">
        <v>208</v>
      </c>
      <c r="AW757">
        <v>0</v>
      </c>
      <c r="AX757">
        <v>-0.747</v>
      </c>
      <c r="AY757">
        <v>-0.067</v>
      </c>
      <c r="AZ757">
        <v>0</v>
      </c>
      <c r="BA757">
        <v>0</v>
      </c>
      <c r="BB757">
        <v>0</v>
      </c>
      <c r="BC757">
        <v>0</v>
      </c>
      <c r="BD757">
        <v>-75.7984071428571</v>
      </c>
      <c r="BE757">
        <v>20.0213862783816</v>
      </c>
      <c r="BF757">
        <v>3.54203262060433</v>
      </c>
      <c r="BG757">
        <v>0</v>
      </c>
      <c r="BH757">
        <v>-2.9442230952381</v>
      </c>
      <c r="BI757">
        <v>0.136366303975294</v>
      </c>
      <c r="BJ757">
        <v>0.0353589568694509</v>
      </c>
      <c r="BK757">
        <v>0</v>
      </c>
      <c r="BL757">
        <v>0</v>
      </c>
      <c r="BM757">
        <v>0</v>
      </c>
      <c r="BN757" t="s">
        <v>209</v>
      </c>
      <c r="BO757">
        <v>1.88477</v>
      </c>
      <c r="BP757">
        <v>1.88171</v>
      </c>
      <c r="BQ757">
        <v>1.88323</v>
      </c>
      <c r="BR757">
        <v>1.88194</v>
      </c>
      <c r="BS757">
        <v>1.88382</v>
      </c>
      <c r="BT757">
        <v>1.88309</v>
      </c>
      <c r="BU757">
        <v>1.88479</v>
      </c>
      <c r="BV757">
        <v>1.88232</v>
      </c>
      <c r="BW757" t="s">
        <v>210</v>
      </c>
      <c r="BX757" t="s">
        <v>17</v>
      </c>
      <c r="BY757" t="s">
        <v>17</v>
      </c>
      <c r="BZ757" t="s">
        <v>17</v>
      </c>
      <c r="CA757" t="s">
        <v>211</v>
      </c>
      <c r="CB757" t="s">
        <v>212</v>
      </c>
      <c r="CC757" t="s">
        <v>213</v>
      </c>
      <c r="CD757" t="s">
        <v>213</v>
      </c>
      <c r="CE757" t="s">
        <v>213</v>
      </c>
      <c r="CF757" t="s">
        <v>213</v>
      </c>
      <c r="CG757">
        <v>5</v>
      </c>
      <c r="CH757">
        <v>0</v>
      </c>
      <c r="CI757">
        <v>0</v>
      </c>
      <c r="CJ757">
        <v>0</v>
      </c>
      <c r="CK757">
        <v>0</v>
      </c>
      <c r="CL757">
        <v>2</v>
      </c>
      <c r="CM757">
        <v>1326.46</v>
      </c>
      <c r="CN757">
        <v>1.77175</v>
      </c>
      <c r="CO757">
        <v>5.96481</v>
      </c>
      <c r="CP757">
        <v>8.44802</v>
      </c>
      <c r="CQ757">
        <v>29.9995</v>
      </c>
      <c r="CR757">
        <v>8.40981</v>
      </c>
      <c r="CS757">
        <v>8.55814</v>
      </c>
      <c r="CT757">
        <v>-1</v>
      </c>
      <c r="CU757">
        <v>0</v>
      </c>
      <c r="CV757">
        <v>41.9999</v>
      </c>
      <c r="CW757">
        <v>-999.9</v>
      </c>
      <c r="CX757">
        <v>400</v>
      </c>
      <c r="CY757">
        <v>9.64943</v>
      </c>
      <c r="CZ757">
        <v>104.079</v>
      </c>
      <c r="DA757">
        <v>103.466</v>
      </c>
    </row>
    <row r="758" spans="1:105">
      <c r="A758">
        <v>744</v>
      </c>
      <c r="B758">
        <v>1551448452</v>
      </c>
      <c r="C758">
        <v>2153.09999990463</v>
      </c>
      <c r="D758" t="s">
        <v>1710</v>
      </c>
      <c r="E758" t="s">
        <v>1711</v>
      </c>
      <c r="F758">
        <f>J758+I758+M758*K758</f>
        <v>0</v>
      </c>
      <c r="G758">
        <f>(1000*AM758)/(L758*(AO758+273.15))</f>
        <v>0</v>
      </c>
      <c r="H758">
        <f>((G758*F758*(1-(AJ758/1000)))/(100*K758))*(0.0/60)</f>
        <v>0</v>
      </c>
      <c r="I758" t="s">
        <v>203</v>
      </c>
      <c r="J758" t="s">
        <v>204</v>
      </c>
      <c r="K758" t="s">
        <v>205</v>
      </c>
      <c r="L758" t="s">
        <v>206</v>
      </c>
      <c r="M758" t="s">
        <v>1526</v>
      </c>
      <c r="N758" t="s">
        <v>1527</v>
      </c>
      <c r="O758" t="s">
        <v>457</v>
      </c>
      <c r="Q758">
        <v>1551448452</v>
      </c>
      <c r="R758">
        <f>AL758*Y758*(AJ758-AK758)/(100*AF758*(1000-Y758*AJ758))</f>
        <v>0</v>
      </c>
      <c r="S758">
        <f>AL758*Y758*(AI758-AH758*(1000-Y758*AK758)/(1000-Y758*AJ758))/(100*AF758)</f>
        <v>0</v>
      </c>
      <c r="T758">
        <f>(U758/V758*100)</f>
        <v>0</v>
      </c>
      <c r="U758">
        <f>AJ758*(AM758+AN758)/1000</f>
        <v>0</v>
      </c>
      <c r="V758">
        <f>0.61365*exp(17.502*AO758/(240.97+AO758))</f>
        <v>0</v>
      </c>
      <c r="W758">
        <v>160</v>
      </c>
      <c r="X758">
        <v>11</v>
      </c>
      <c r="Y758">
        <f>IF(W758*$H$11&gt;=AA758,1.0,(AA758/(AA758-W758*$H$11)))</f>
        <v>0</v>
      </c>
      <c r="Z758">
        <f>(Y758-1)*100</f>
        <v>0</v>
      </c>
      <c r="AA758">
        <f>MAX(0,($B$11+$C$11*AR758)/(1+$D$11*AR758)*AM758/(AO758+273)*$E$11)</f>
        <v>0</v>
      </c>
      <c r="AB758">
        <f>$B$9*AS758+$C$9*AT758</f>
        <v>0</v>
      </c>
      <c r="AC758">
        <f>AB758*AD758</f>
        <v>0</v>
      </c>
      <c r="AD758">
        <f>($B$9*$D$7+$C$9*$D$7)/($B$9+$C$9)</f>
        <v>0</v>
      </c>
      <c r="AE758">
        <f>($B$9*$K$7+$C$9*$K$7)/($B$9+$C$9)</f>
        <v>0</v>
      </c>
      <c r="AF758">
        <v>10</v>
      </c>
      <c r="AG758">
        <v>1551448452</v>
      </c>
      <c r="AH758">
        <v>367.136</v>
      </c>
      <c r="AI758">
        <v>398.601</v>
      </c>
      <c r="AJ758">
        <v>7.51196</v>
      </c>
      <c r="AK758">
        <v>7.56318</v>
      </c>
      <c r="AL758">
        <v>1443.24</v>
      </c>
      <c r="AM758">
        <v>100.514</v>
      </c>
      <c r="AN758">
        <v>0.0226405</v>
      </c>
      <c r="AO758">
        <v>5.01388</v>
      </c>
      <c r="AP758">
        <v>999.9</v>
      </c>
      <c r="AQ758">
        <v>999.9</v>
      </c>
      <c r="AR758">
        <v>9991.25</v>
      </c>
      <c r="AS758">
        <v>0</v>
      </c>
      <c r="AT758">
        <v>528.113</v>
      </c>
      <c r="AU758">
        <v>0</v>
      </c>
      <c r="AV758" t="s">
        <v>208</v>
      </c>
      <c r="AW758">
        <v>0</v>
      </c>
      <c r="AX758">
        <v>-0.747</v>
      </c>
      <c r="AY758">
        <v>-0.067</v>
      </c>
      <c r="AZ758">
        <v>0</v>
      </c>
      <c r="BA758">
        <v>0</v>
      </c>
      <c r="BB758">
        <v>0</v>
      </c>
      <c r="BC758">
        <v>0</v>
      </c>
      <c r="BD758">
        <v>-75.7984071428571</v>
      </c>
      <c r="BE758">
        <v>20.0213862783816</v>
      </c>
      <c r="BF758">
        <v>3.54203262060433</v>
      </c>
      <c r="BG758">
        <v>0</v>
      </c>
      <c r="BH758">
        <v>-2.9442230952381</v>
      </c>
      <c r="BI758">
        <v>0.136366303975294</v>
      </c>
      <c r="BJ758">
        <v>0.0353589568694509</v>
      </c>
      <c r="BK758">
        <v>0</v>
      </c>
      <c r="BL758">
        <v>0</v>
      </c>
      <c r="BM758">
        <v>0</v>
      </c>
      <c r="BN758" t="s">
        <v>209</v>
      </c>
      <c r="BO758">
        <v>1.88477</v>
      </c>
      <c r="BP758">
        <v>1.88171</v>
      </c>
      <c r="BQ758">
        <v>1.88323</v>
      </c>
      <c r="BR758">
        <v>1.88194</v>
      </c>
      <c r="BS758">
        <v>1.88382</v>
      </c>
      <c r="BT758">
        <v>1.88309</v>
      </c>
      <c r="BU758">
        <v>1.88478</v>
      </c>
      <c r="BV758">
        <v>1.88232</v>
      </c>
      <c r="BW758" t="s">
        <v>210</v>
      </c>
      <c r="BX758" t="s">
        <v>17</v>
      </c>
      <c r="BY758" t="s">
        <v>17</v>
      </c>
      <c r="BZ758" t="s">
        <v>17</v>
      </c>
      <c r="CA758" t="s">
        <v>211</v>
      </c>
      <c r="CB758" t="s">
        <v>212</v>
      </c>
      <c r="CC758" t="s">
        <v>213</v>
      </c>
      <c r="CD758" t="s">
        <v>213</v>
      </c>
      <c r="CE758" t="s">
        <v>213</v>
      </c>
      <c r="CF758" t="s">
        <v>213</v>
      </c>
      <c r="CG758">
        <v>5</v>
      </c>
      <c r="CH758">
        <v>0</v>
      </c>
      <c r="CI758">
        <v>0</v>
      </c>
      <c r="CJ758">
        <v>0</v>
      </c>
      <c r="CK758">
        <v>0</v>
      </c>
      <c r="CL758">
        <v>2</v>
      </c>
      <c r="CM758">
        <v>1316.21</v>
      </c>
      <c r="CN758">
        <v>1.77174</v>
      </c>
      <c r="CO758">
        <v>5.96438</v>
      </c>
      <c r="CP758">
        <v>8.44476</v>
      </c>
      <c r="CQ758">
        <v>29.9996</v>
      </c>
      <c r="CR758">
        <v>8.40576</v>
      </c>
      <c r="CS758">
        <v>8.55434</v>
      </c>
      <c r="CT758">
        <v>-1</v>
      </c>
      <c r="CU758">
        <v>0</v>
      </c>
      <c r="CV758">
        <v>41.9999</v>
      </c>
      <c r="CW758">
        <v>-999.9</v>
      </c>
      <c r="CX758">
        <v>400</v>
      </c>
      <c r="CY758">
        <v>9.57772</v>
      </c>
      <c r="CZ758">
        <v>104.08</v>
      </c>
      <c r="DA758">
        <v>103.467</v>
      </c>
    </row>
    <row r="759" spans="1:105">
      <c r="A759">
        <v>745</v>
      </c>
      <c r="B759">
        <v>1551448454</v>
      </c>
      <c r="C759">
        <v>2155.09999990463</v>
      </c>
      <c r="D759" t="s">
        <v>1712</v>
      </c>
      <c r="E759" t="s">
        <v>1713</v>
      </c>
      <c r="F759">
        <f>J759+I759+M759*K759</f>
        <v>0</v>
      </c>
      <c r="G759">
        <f>(1000*AM759)/(L759*(AO759+273.15))</f>
        <v>0</v>
      </c>
      <c r="H759">
        <f>((G759*F759*(1-(AJ759/1000)))/(100*K759))*(0.0/60)</f>
        <v>0</v>
      </c>
      <c r="I759" t="s">
        <v>203</v>
      </c>
      <c r="J759" t="s">
        <v>204</v>
      </c>
      <c r="K759" t="s">
        <v>205</v>
      </c>
      <c r="L759" t="s">
        <v>206</v>
      </c>
      <c r="M759" t="s">
        <v>1526</v>
      </c>
      <c r="N759" t="s">
        <v>1527</v>
      </c>
      <c r="O759" t="s">
        <v>457</v>
      </c>
      <c r="Q759">
        <v>1551448454</v>
      </c>
      <c r="R759">
        <f>AL759*Y759*(AJ759-AK759)/(100*AF759*(1000-Y759*AJ759))</f>
        <v>0</v>
      </c>
      <c r="S759">
        <f>AL759*Y759*(AI759-AH759*(1000-Y759*AK759)/(1000-Y759*AJ759))/(100*AF759)</f>
        <v>0</v>
      </c>
      <c r="T759">
        <f>(U759/V759*100)</f>
        <v>0</v>
      </c>
      <c r="U759">
        <f>AJ759*(AM759+AN759)/1000</f>
        <v>0</v>
      </c>
      <c r="V759">
        <f>0.61365*exp(17.502*AO759/(240.97+AO759))</f>
        <v>0</v>
      </c>
      <c r="W759">
        <v>166</v>
      </c>
      <c r="X759">
        <v>12</v>
      </c>
      <c r="Y759">
        <f>IF(W759*$H$11&gt;=AA759,1.0,(AA759/(AA759-W759*$H$11)))</f>
        <v>0</v>
      </c>
      <c r="Z759">
        <f>(Y759-1)*100</f>
        <v>0</v>
      </c>
      <c r="AA759">
        <f>MAX(0,($B$11+$C$11*AR759)/(1+$D$11*AR759)*AM759/(AO759+273)*$E$11)</f>
        <v>0</v>
      </c>
      <c r="AB759">
        <f>$B$9*AS759+$C$9*AT759</f>
        <v>0</v>
      </c>
      <c r="AC759">
        <f>AB759*AD759</f>
        <v>0</v>
      </c>
      <c r="AD759">
        <f>($B$9*$D$7+$C$9*$D$7)/($B$9+$C$9)</f>
        <v>0</v>
      </c>
      <c r="AE759">
        <f>($B$9*$K$7+$C$9*$K$7)/($B$9+$C$9)</f>
        <v>0</v>
      </c>
      <c r="AF759">
        <v>10</v>
      </c>
      <c r="AG759">
        <v>1551448454</v>
      </c>
      <c r="AH759">
        <v>366.444</v>
      </c>
      <c r="AI759">
        <v>398.591</v>
      </c>
      <c r="AJ759">
        <v>7.52867</v>
      </c>
      <c r="AK759">
        <v>7.5623</v>
      </c>
      <c r="AL759">
        <v>1443.05</v>
      </c>
      <c r="AM759">
        <v>100.514</v>
      </c>
      <c r="AN759">
        <v>0.022672</v>
      </c>
      <c r="AO759">
        <v>5.02542</v>
      </c>
      <c r="AP759">
        <v>999.9</v>
      </c>
      <c r="AQ759">
        <v>999.9</v>
      </c>
      <c r="AR759">
        <v>10016.9</v>
      </c>
      <c r="AS759">
        <v>0</v>
      </c>
      <c r="AT759">
        <v>527.971</v>
      </c>
      <c r="AU759">
        <v>0</v>
      </c>
      <c r="AV759" t="s">
        <v>208</v>
      </c>
      <c r="AW759">
        <v>0</v>
      </c>
      <c r="AX759">
        <v>-0.747</v>
      </c>
      <c r="AY759">
        <v>-0.067</v>
      </c>
      <c r="AZ759">
        <v>0</v>
      </c>
      <c r="BA759">
        <v>0</v>
      </c>
      <c r="BB759">
        <v>0</v>
      </c>
      <c r="BC759">
        <v>0</v>
      </c>
      <c r="BD759">
        <v>-75.7984071428571</v>
      </c>
      <c r="BE759">
        <v>20.0213862783816</v>
      </c>
      <c r="BF759">
        <v>3.54203262060433</v>
      </c>
      <c r="BG759">
        <v>0</v>
      </c>
      <c r="BH759">
        <v>-2.9442230952381</v>
      </c>
      <c r="BI759">
        <v>0.136366303975294</v>
      </c>
      <c r="BJ759">
        <v>0.0353589568694509</v>
      </c>
      <c r="BK759">
        <v>0</v>
      </c>
      <c r="BL759">
        <v>0</v>
      </c>
      <c r="BM759">
        <v>0</v>
      </c>
      <c r="BN759" t="s">
        <v>209</v>
      </c>
      <c r="BO759">
        <v>1.88477</v>
      </c>
      <c r="BP759">
        <v>1.88171</v>
      </c>
      <c r="BQ759">
        <v>1.88323</v>
      </c>
      <c r="BR759">
        <v>1.88193</v>
      </c>
      <c r="BS759">
        <v>1.88383</v>
      </c>
      <c r="BT759">
        <v>1.88309</v>
      </c>
      <c r="BU759">
        <v>1.88478</v>
      </c>
      <c r="BV759">
        <v>1.88232</v>
      </c>
      <c r="BW759" t="s">
        <v>210</v>
      </c>
      <c r="BX759" t="s">
        <v>17</v>
      </c>
      <c r="BY759" t="s">
        <v>17</v>
      </c>
      <c r="BZ759" t="s">
        <v>17</v>
      </c>
      <c r="CA759" t="s">
        <v>211</v>
      </c>
      <c r="CB759" t="s">
        <v>212</v>
      </c>
      <c r="CC759" t="s">
        <v>213</v>
      </c>
      <c r="CD759" t="s">
        <v>213</v>
      </c>
      <c r="CE759" t="s">
        <v>213</v>
      </c>
      <c r="CF759" t="s">
        <v>213</v>
      </c>
      <c r="CG759">
        <v>5</v>
      </c>
      <c r="CH759">
        <v>0</v>
      </c>
      <c r="CI759">
        <v>0</v>
      </c>
      <c r="CJ759">
        <v>0</v>
      </c>
      <c r="CK759">
        <v>0</v>
      </c>
      <c r="CL759">
        <v>2</v>
      </c>
      <c r="CM759">
        <v>1311.3</v>
      </c>
      <c r="CN759">
        <v>1.77174</v>
      </c>
      <c r="CO759">
        <v>5.96407</v>
      </c>
      <c r="CP759">
        <v>8.44151</v>
      </c>
      <c r="CQ759">
        <v>29.9997</v>
      </c>
      <c r="CR759">
        <v>8.40197</v>
      </c>
      <c r="CS759">
        <v>8.55082</v>
      </c>
      <c r="CT759">
        <v>-1</v>
      </c>
      <c r="CU759">
        <v>0</v>
      </c>
      <c r="CV759">
        <v>42.3806</v>
      </c>
      <c r="CW759">
        <v>-999.9</v>
      </c>
      <c r="CX759">
        <v>400</v>
      </c>
      <c r="CY759">
        <v>9.50435</v>
      </c>
      <c r="CZ759">
        <v>104.081</v>
      </c>
      <c r="DA759">
        <v>103.468</v>
      </c>
    </row>
    <row r="760" spans="1:105">
      <c r="A760">
        <v>746</v>
      </c>
      <c r="B760">
        <v>1551448456.1</v>
      </c>
      <c r="C760">
        <v>2157.19999980927</v>
      </c>
      <c r="D760" t="s">
        <v>1714</v>
      </c>
      <c r="E760" t="s">
        <v>1715</v>
      </c>
      <c r="F760">
        <f>J760+I760+M760*K760</f>
        <v>0</v>
      </c>
      <c r="G760">
        <f>(1000*AM760)/(L760*(AO760+273.15))</f>
        <v>0</v>
      </c>
      <c r="H760">
        <f>((G760*F760*(1-(AJ760/1000)))/(100*K760))*(0.0/60)</f>
        <v>0</v>
      </c>
      <c r="I760" t="s">
        <v>203</v>
      </c>
      <c r="J760" t="s">
        <v>204</v>
      </c>
      <c r="K760" t="s">
        <v>205</v>
      </c>
      <c r="L760" t="s">
        <v>206</v>
      </c>
      <c r="M760" t="s">
        <v>1526</v>
      </c>
      <c r="N760" t="s">
        <v>1527</v>
      </c>
      <c r="O760" t="s">
        <v>457</v>
      </c>
      <c r="Q760">
        <v>1551448456.1</v>
      </c>
      <c r="R760">
        <f>AL760*Y760*(AJ760-AK760)/(100*AF760*(1000-Y760*AJ760))</f>
        <v>0</v>
      </c>
      <c r="S760">
        <f>AL760*Y760*(AI760-AH760*(1000-Y760*AK760)/(1000-Y760*AJ760))/(100*AF760)</f>
        <v>0</v>
      </c>
      <c r="T760">
        <f>(U760/V760*100)</f>
        <v>0</v>
      </c>
      <c r="U760">
        <f>AJ760*(AM760+AN760)/1000</f>
        <v>0</v>
      </c>
      <c r="V760">
        <f>0.61365*exp(17.502*AO760/(240.97+AO760))</f>
        <v>0</v>
      </c>
      <c r="W760">
        <v>150</v>
      </c>
      <c r="X760">
        <v>10</v>
      </c>
      <c r="Y760">
        <f>IF(W760*$H$11&gt;=AA760,1.0,(AA760/(AA760-W760*$H$11)))</f>
        <v>0</v>
      </c>
      <c r="Z760">
        <f>(Y760-1)*100</f>
        <v>0</v>
      </c>
      <c r="AA760">
        <f>MAX(0,($B$11+$C$11*AR760)/(1+$D$11*AR760)*AM760/(AO760+273)*$E$11)</f>
        <v>0</v>
      </c>
      <c r="AB760">
        <f>$B$9*AS760+$C$9*AT760</f>
        <v>0</v>
      </c>
      <c r="AC760">
        <f>AB760*AD760</f>
        <v>0</v>
      </c>
      <c r="AD760">
        <f>($B$9*$D$7+$C$9*$D$7)/($B$9+$C$9)</f>
        <v>0</v>
      </c>
      <c r="AE760">
        <f>($B$9*$K$7+$C$9*$K$7)/($B$9+$C$9)</f>
        <v>0</v>
      </c>
      <c r="AF760">
        <v>10</v>
      </c>
      <c r="AG760">
        <v>1551448456.1</v>
      </c>
      <c r="AH760">
        <v>365.737</v>
      </c>
      <c r="AI760">
        <v>398.566</v>
      </c>
      <c r="AJ760">
        <v>7.54205</v>
      </c>
      <c r="AK760">
        <v>7.56069</v>
      </c>
      <c r="AL760">
        <v>1442.83</v>
      </c>
      <c r="AM760">
        <v>100.514</v>
      </c>
      <c r="AN760">
        <v>0.0227288</v>
      </c>
      <c r="AO760">
        <v>5.02823</v>
      </c>
      <c r="AP760">
        <v>999.9</v>
      </c>
      <c r="AQ760">
        <v>999.9</v>
      </c>
      <c r="AR760">
        <v>9993.12</v>
      </c>
      <c r="AS760">
        <v>0</v>
      </c>
      <c r="AT760">
        <v>531.025</v>
      </c>
      <c r="AU760">
        <v>0</v>
      </c>
      <c r="AV760" t="s">
        <v>208</v>
      </c>
      <c r="AW760">
        <v>0</v>
      </c>
      <c r="AX760">
        <v>-0.747</v>
      </c>
      <c r="AY760">
        <v>-0.067</v>
      </c>
      <c r="AZ760">
        <v>0</v>
      </c>
      <c r="BA760">
        <v>0</v>
      </c>
      <c r="BB760">
        <v>0</v>
      </c>
      <c r="BC760">
        <v>0</v>
      </c>
      <c r="BD760">
        <v>-75.7984071428571</v>
      </c>
      <c r="BE760">
        <v>20.0213862783816</v>
      </c>
      <c r="BF760">
        <v>3.54203262060433</v>
      </c>
      <c r="BG760">
        <v>0</v>
      </c>
      <c r="BH760">
        <v>-2.9442230952381</v>
      </c>
      <c r="BI760">
        <v>0.136366303975294</v>
      </c>
      <c r="BJ760">
        <v>0.0353589568694509</v>
      </c>
      <c r="BK760">
        <v>0</v>
      </c>
      <c r="BL760">
        <v>0</v>
      </c>
      <c r="BM760">
        <v>0</v>
      </c>
      <c r="BN760" t="s">
        <v>209</v>
      </c>
      <c r="BO760">
        <v>1.88477</v>
      </c>
      <c r="BP760">
        <v>1.88171</v>
      </c>
      <c r="BQ760">
        <v>1.88324</v>
      </c>
      <c r="BR760">
        <v>1.88192</v>
      </c>
      <c r="BS760">
        <v>1.88384</v>
      </c>
      <c r="BT760">
        <v>1.88309</v>
      </c>
      <c r="BU760">
        <v>1.8848</v>
      </c>
      <c r="BV760">
        <v>1.88232</v>
      </c>
      <c r="BW760" t="s">
        <v>210</v>
      </c>
      <c r="BX760" t="s">
        <v>17</v>
      </c>
      <c r="BY760" t="s">
        <v>17</v>
      </c>
      <c r="BZ760" t="s">
        <v>17</v>
      </c>
      <c r="CA760" t="s">
        <v>211</v>
      </c>
      <c r="CB760" t="s">
        <v>212</v>
      </c>
      <c r="CC760" t="s">
        <v>213</v>
      </c>
      <c r="CD760" t="s">
        <v>213</v>
      </c>
      <c r="CE760" t="s">
        <v>213</v>
      </c>
      <c r="CF760" t="s">
        <v>213</v>
      </c>
      <c r="CG760">
        <v>5</v>
      </c>
      <c r="CH760">
        <v>0</v>
      </c>
      <c r="CI760">
        <v>0</v>
      </c>
      <c r="CJ760">
        <v>0</v>
      </c>
      <c r="CK760">
        <v>0</v>
      </c>
      <c r="CL760">
        <v>2</v>
      </c>
      <c r="CM760">
        <v>1323.13</v>
      </c>
      <c r="CN760">
        <v>1.77174</v>
      </c>
      <c r="CO760">
        <v>5.9639</v>
      </c>
      <c r="CP760">
        <v>8.43828</v>
      </c>
      <c r="CQ760">
        <v>29.9995</v>
      </c>
      <c r="CR760">
        <v>8.39819</v>
      </c>
      <c r="CS760">
        <v>8.54707</v>
      </c>
      <c r="CT760">
        <v>-1</v>
      </c>
      <c r="CU760">
        <v>0</v>
      </c>
      <c r="CV760">
        <v>42.3806</v>
      </c>
      <c r="CW760">
        <v>-999.9</v>
      </c>
      <c r="CX760">
        <v>400</v>
      </c>
      <c r="CY760">
        <v>9.43501</v>
      </c>
      <c r="CZ760">
        <v>104.081</v>
      </c>
      <c r="DA760">
        <v>103.468</v>
      </c>
    </row>
    <row r="761" spans="1:105">
      <c r="A761">
        <v>747</v>
      </c>
      <c r="B761">
        <v>1551448458</v>
      </c>
      <c r="C761">
        <v>2159.09999990463</v>
      </c>
      <c r="D761" t="s">
        <v>1716</v>
      </c>
      <c r="E761" t="s">
        <v>1717</v>
      </c>
      <c r="F761">
        <f>J761+I761+M761*K761</f>
        <v>0</v>
      </c>
      <c r="G761">
        <f>(1000*AM761)/(L761*(AO761+273.15))</f>
        <v>0</v>
      </c>
      <c r="H761">
        <f>((G761*F761*(1-(AJ761/1000)))/(100*K761))*(0.0/60)</f>
        <v>0</v>
      </c>
      <c r="I761" t="s">
        <v>203</v>
      </c>
      <c r="J761" t="s">
        <v>204</v>
      </c>
      <c r="K761" t="s">
        <v>205</v>
      </c>
      <c r="L761" t="s">
        <v>206</v>
      </c>
      <c r="M761" t="s">
        <v>1526</v>
      </c>
      <c r="N761" t="s">
        <v>1527</v>
      </c>
      <c r="O761" t="s">
        <v>457</v>
      </c>
      <c r="Q761">
        <v>1551448458</v>
      </c>
      <c r="R761">
        <f>AL761*Y761*(AJ761-AK761)/(100*AF761*(1000-Y761*AJ761))</f>
        <v>0</v>
      </c>
      <c r="S761">
        <f>AL761*Y761*(AI761-AH761*(1000-Y761*AK761)/(1000-Y761*AJ761))/(100*AF761)</f>
        <v>0</v>
      </c>
      <c r="T761">
        <f>(U761/V761*100)</f>
        <v>0</v>
      </c>
      <c r="U761">
        <f>AJ761*(AM761+AN761)/1000</f>
        <v>0</v>
      </c>
      <c r="V761">
        <f>0.61365*exp(17.502*AO761/(240.97+AO761))</f>
        <v>0</v>
      </c>
      <c r="W761">
        <v>153</v>
      </c>
      <c r="X761">
        <v>11</v>
      </c>
      <c r="Y761">
        <f>IF(W761*$H$11&gt;=AA761,1.0,(AA761/(AA761-W761*$H$11)))</f>
        <v>0</v>
      </c>
      <c r="Z761">
        <f>(Y761-1)*100</f>
        <v>0</v>
      </c>
      <c r="AA761">
        <f>MAX(0,($B$11+$C$11*AR761)/(1+$D$11*AR761)*AM761/(AO761+273)*$E$11)</f>
        <v>0</v>
      </c>
      <c r="AB761">
        <f>$B$9*AS761+$C$9*AT761</f>
        <v>0</v>
      </c>
      <c r="AC761">
        <f>AB761*AD761</f>
        <v>0</v>
      </c>
      <c r="AD761">
        <f>($B$9*$D$7+$C$9*$D$7)/($B$9+$C$9)</f>
        <v>0</v>
      </c>
      <c r="AE761">
        <f>($B$9*$K$7+$C$9*$K$7)/($B$9+$C$9)</f>
        <v>0</v>
      </c>
      <c r="AF761">
        <v>10</v>
      </c>
      <c r="AG761">
        <v>1551448458</v>
      </c>
      <c r="AH761">
        <v>365.044</v>
      </c>
      <c r="AI761">
        <v>398.565</v>
      </c>
      <c r="AJ761">
        <v>7.55842</v>
      </c>
      <c r="AK761">
        <v>7.55949</v>
      </c>
      <c r="AL761">
        <v>1442.55</v>
      </c>
      <c r="AM761">
        <v>100.515</v>
      </c>
      <c r="AN761">
        <v>0.0225923</v>
      </c>
      <c r="AO761">
        <v>5.03617</v>
      </c>
      <c r="AP761">
        <v>999.9</v>
      </c>
      <c r="AQ761">
        <v>999.9</v>
      </c>
      <c r="AR761">
        <v>9998.12</v>
      </c>
      <c r="AS761">
        <v>0</v>
      </c>
      <c r="AT761">
        <v>534.038</v>
      </c>
      <c r="AU761">
        <v>0</v>
      </c>
      <c r="AV761" t="s">
        <v>208</v>
      </c>
      <c r="AW761">
        <v>0</v>
      </c>
      <c r="AX761">
        <v>-0.747</v>
      </c>
      <c r="AY761">
        <v>-0.067</v>
      </c>
      <c r="AZ761">
        <v>0</v>
      </c>
      <c r="BA761">
        <v>0</v>
      </c>
      <c r="BB761">
        <v>0</v>
      </c>
      <c r="BC761">
        <v>0</v>
      </c>
      <c r="BD761">
        <v>-75.7984071428571</v>
      </c>
      <c r="BE761">
        <v>20.0213862783816</v>
      </c>
      <c r="BF761">
        <v>3.54203262060433</v>
      </c>
      <c r="BG761">
        <v>0</v>
      </c>
      <c r="BH761">
        <v>-2.9442230952381</v>
      </c>
      <c r="BI761">
        <v>0.136366303975294</v>
      </c>
      <c r="BJ761">
        <v>0.0353589568694509</v>
      </c>
      <c r="BK761">
        <v>0</v>
      </c>
      <c r="BL761">
        <v>0</v>
      </c>
      <c r="BM761">
        <v>0</v>
      </c>
      <c r="BN761" t="s">
        <v>209</v>
      </c>
      <c r="BO761">
        <v>1.88477</v>
      </c>
      <c r="BP761">
        <v>1.88171</v>
      </c>
      <c r="BQ761">
        <v>1.88323</v>
      </c>
      <c r="BR761">
        <v>1.88192</v>
      </c>
      <c r="BS761">
        <v>1.88384</v>
      </c>
      <c r="BT761">
        <v>1.88309</v>
      </c>
      <c r="BU761">
        <v>1.8848</v>
      </c>
      <c r="BV761">
        <v>1.88232</v>
      </c>
      <c r="BW761" t="s">
        <v>210</v>
      </c>
      <c r="BX761" t="s">
        <v>17</v>
      </c>
      <c r="BY761" t="s">
        <v>17</v>
      </c>
      <c r="BZ761" t="s">
        <v>17</v>
      </c>
      <c r="CA761" t="s">
        <v>211</v>
      </c>
      <c r="CB761" t="s">
        <v>212</v>
      </c>
      <c r="CC761" t="s">
        <v>213</v>
      </c>
      <c r="CD761" t="s">
        <v>213</v>
      </c>
      <c r="CE761" t="s">
        <v>213</v>
      </c>
      <c r="CF761" t="s">
        <v>213</v>
      </c>
      <c r="CG761">
        <v>5</v>
      </c>
      <c r="CH761">
        <v>0</v>
      </c>
      <c r="CI761">
        <v>0</v>
      </c>
      <c r="CJ761">
        <v>0</v>
      </c>
      <c r="CK761">
        <v>0</v>
      </c>
      <c r="CL761">
        <v>2</v>
      </c>
      <c r="CM761">
        <v>1320.88</v>
      </c>
      <c r="CN761">
        <v>1.77173</v>
      </c>
      <c r="CO761">
        <v>5.96386</v>
      </c>
      <c r="CP761">
        <v>8.43504</v>
      </c>
      <c r="CQ761">
        <v>29.9996</v>
      </c>
      <c r="CR761">
        <v>8.39441</v>
      </c>
      <c r="CS761">
        <v>8.5435</v>
      </c>
      <c r="CT761">
        <v>-1</v>
      </c>
      <c r="CU761">
        <v>0</v>
      </c>
      <c r="CV761">
        <v>42.7829</v>
      </c>
      <c r="CW761">
        <v>-999.9</v>
      </c>
      <c r="CX761">
        <v>400</v>
      </c>
      <c r="CY761">
        <v>9.3538</v>
      </c>
      <c r="CZ761">
        <v>104.082</v>
      </c>
      <c r="DA761">
        <v>103.469</v>
      </c>
    </row>
    <row r="762" spans="1:105">
      <c r="A762">
        <v>748</v>
      </c>
      <c r="B762">
        <v>1551448460.1</v>
      </c>
      <c r="C762">
        <v>2161.19999980927</v>
      </c>
      <c r="D762" t="s">
        <v>1718</v>
      </c>
      <c r="E762" t="s">
        <v>1719</v>
      </c>
      <c r="F762">
        <f>J762+I762+M762*K762</f>
        <v>0</v>
      </c>
      <c r="G762">
        <f>(1000*AM762)/(L762*(AO762+273.15))</f>
        <v>0</v>
      </c>
      <c r="H762">
        <f>((G762*F762*(1-(AJ762/1000)))/(100*K762))*(0.0/60)</f>
        <v>0</v>
      </c>
      <c r="I762" t="s">
        <v>203</v>
      </c>
      <c r="J762" t="s">
        <v>204</v>
      </c>
      <c r="K762" t="s">
        <v>205</v>
      </c>
      <c r="L762" t="s">
        <v>206</v>
      </c>
      <c r="M762" t="s">
        <v>1526</v>
      </c>
      <c r="N762" t="s">
        <v>1527</v>
      </c>
      <c r="O762" t="s">
        <v>457</v>
      </c>
      <c r="Q762">
        <v>1551448460.1</v>
      </c>
      <c r="R762">
        <f>AL762*Y762*(AJ762-AK762)/(100*AF762*(1000-Y762*AJ762))</f>
        <v>0</v>
      </c>
      <c r="S762">
        <f>AL762*Y762*(AI762-AH762*(1000-Y762*AK762)/(1000-Y762*AJ762))/(100*AF762)</f>
        <v>0</v>
      </c>
      <c r="T762">
        <f>(U762/V762*100)</f>
        <v>0</v>
      </c>
      <c r="U762">
        <f>AJ762*(AM762+AN762)/1000</f>
        <v>0</v>
      </c>
      <c r="V762">
        <f>0.61365*exp(17.502*AO762/(240.97+AO762))</f>
        <v>0</v>
      </c>
      <c r="W762">
        <v>164</v>
      </c>
      <c r="X762">
        <v>11</v>
      </c>
      <c r="Y762">
        <f>IF(W762*$H$11&gt;=AA762,1.0,(AA762/(AA762-W762*$H$11)))</f>
        <v>0</v>
      </c>
      <c r="Z762">
        <f>(Y762-1)*100</f>
        <v>0</v>
      </c>
      <c r="AA762">
        <f>MAX(0,($B$11+$C$11*AR762)/(1+$D$11*AR762)*AM762/(AO762+273)*$E$11)</f>
        <v>0</v>
      </c>
      <c r="AB762">
        <f>$B$9*AS762+$C$9*AT762</f>
        <v>0</v>
      </c>
      <c r="AC762">
        <f>AB762*AD762</f>
        <v>0</v>
      </c>
      <c r="AD762">
        <f>($B$9*$D$7+$C$9*$D$7)/($B$9+$C$9)</f>
        <v>0</v>
      </c>
      <c r="AE762">
        <f>($B$9*$K$7+$C$9*$K$7)/($B$9+$C$9)</f>
        <v>0</v>
      </c>
      <c r="AF762">
        <v>10</v>
      </c>
      <c r="AG762">
        <v>1551448460.1</v>
      </c>
      <c r="AH762">
        <v>364.41</v>
      </c>
      <c r="AI762">
        <v>398.585</v>
      </c>
      <c r="AJ762">
        <v>7.57376</v>
      </c>
      <c r="AK762">
        <v>7.55879</v>
      </c>
      <c r="AL762">
        <v>1442.59</v>
      </c>
      <c r="AM762">
        <v>100.514</v>
      </c>
      <c r="AN762">
        <v>0.0221986</v>
      </c>
      <c r="AO762">
        <v>5.05025</v>
      </c>
      <c r="AP762">
        <v>999.9</v>
      </c>
      <c r="AQ762">
        <v>999.9</v>
      </c>
      <c r="AR762">
        <v>9995.62</v>
      </c>
      <c r="AS762">
        <v>0</v>
      </c>
      <c r="AT762">
        <v>533.364</v>
      </c>
      <c r="AU762">
        <v>0</v>
      </c>
      <c r="AV762" t="s">
        <v>208</v>
      </c>
      <c r="AW762">
        <v>0</v>
      </c>
      <c r="AX762">
        <v>-0.747</v>
      </c>
      <c r="AY762">
        <v>-0.067</v>
      </c>
      <c r="AZ762">
        <v>0</v>
      </c>
      <c r="BA762">
        <v>0</v>
      </c>
      <c r="BB762">
        <v>0</v>
      </c>
      <c r="BC762">
        <v>0</v>
      </c>
      <c r="BD762">
        <v>-75.7984071428571</v>
      </c>
      <c r="BE762">
        <v>20.0213862783816</v>
      </c>
      <c r="BF762">
        <v>3.54203262060433</v>
      </c>
      <c r="BG762">
        <v>0</v>
      </c>
      <c r="BH762">
        <v>-2.9442230952381</v>
      </c>
      <c r="BI762">
        <v>0.136366303975294</v>
      </c>
      <c r="BJ762">
        <v>0.0353589568694509</v>
      </c>
      <c r="BK762">
        <v>0</v>
      </c>
      <c r="BL762">
        <v>0</v>
      </c>
      <c r="BM762">
        <v>0</v>
      </c>
      <c r="BN762" t="s">
        <v>209</v>
      </c>
      <c r="BO762">
        <v>1.88477</v>
      </c>
      <c r="BP762">
        <v>1.88171</v>
      </c>
      <c r="BQ762">
        <v>1.88323</v>
      </c>
      <c r="BR762">
        <v>1.88195</v>
      </c>
      <c r="BS762">
        <v>1.88384</v>
      </c>
      <c r="BT762">
        <v>1.88309</v>
      </c>
      <c r="BU762">
        <v>1.88479</v>
      </c>
      <c r="BV762">
        <v>1.88232</v>
      </c>
      <c r="BW762" t="s">
        <v>210</v>
      </c>
      <c r="BX762" t="s">
        <v>17</v>
      </c>
      <c r="BY762" t="s">
        <v>17</v>
      </c>
      <c r="BZ762" t="s">
        <v>17</v>
      </c>
      <c r="CA762" t="s">
        <v>211</v>
      </c>
      <c r="CB762" t="s">
        <v>212</v>
      </c>
      <c r="CC762" t="s">
        <v>213</v>
      </c>
      <c r="CD762" t="s">
        <v>213</v>
      </c>
      <c r="CE762" t="s">
        <v>213</v>
      </c>
      <c r="CF762" t="s">
        <v>213</v>
      </c>
      <c r="CG762">
        <v>5</v>
      </c>
      <c r="CH762">
        <v>0</v>
      </c>
      <c r="CI762">
        <v>0</v>
      </c>
      <c r="CJ762">
        <v>0</v>
      </c>
      <c r="CK762">
        <v>0</v>
      </c>
      <c r="CL762">
        <v>2</v>
      </c>
      <c r="CM762">
        <v>1312.12</v>
      </c>
      <c r="CN762">
        <v>1.77173</v>
      </c>
      <c r="CO762">
        <v>5.96383</v>
      </c>
      <c r="CP762">
        <v>8.4318</v>
      </c>
      <c r="CQ762">
        <v>29.9997</v>
      </c>
      <c r="CR762">
        <v>8.3909</v>
      </c>
      <c r="CS762">
        <v>8.53998</v>
      </c>
      <c r="CT762">
        <v>-1</v>
      </c>
      <c r="CU762">
        <v>0</v>
      </c>
      <c r="CV762">
        <v>42.7829</v>
      </c>
      <c r="CW762">
        <v>-999.9</v>
      </c>
      <c r="CX762">
        <v>400</v>
      </c>
      <c r="CY762">
        <v>9.31512</v>
      </c>
      <c r="CZ762">
        <v>104.082</v>
      </c>
      <c r="DA762">
        <v>103.47</v>
      </c>
    </row>
    <row r="763" spans="1:105">
      <c r="A763">
        <v>749</v>
      </c>
      <c r="B763">
        <v>1551448462</v>
      </c>
      <c r="C763">
        <v>2163.09999990463</v>
      </c>
      <c r="D763" t="s">
        <v>1720</v>
      </c>
      <c r="E763" t="s">
        <v>1721</v>
      </c>
      <c r="F763">
        <f>J763+I763+M763*K763</f>
        <v>0</v>
      </c>
      <c r="G763">
        <f>(1000*AM763)/(L763*(AO763+273.15))</f>
        <v>0</v>
      </c>
      <c r="H763">
        <f>((G763*F763*(1-(AJ763/1000)))/(100*K763))*(0.0/60)</f>
        <v>0</v>
      </c>
      <c r="I763" t="s">
        <v>203</v>
      </c>
      <c r="J763" t="s">
        <v>204</v>
      </c>
      <c r="K763" t="s">
        <v>205</v>
      </c>
      <c r="L763" t="s">
        <v>206</v>
      </c>
      <c r="M763" t="s">
        <v>1526</v>
      </c>
      <c r="N763" t="s">
        <v>1527</v>
      </c>
      <c r="O763" t="s">
        <v>457</v>
      </c>
      <c r="Q763">
        <v>1551448462</v>
      </c>
      <c r="R763">
        <f>AL763*Y763*(AJ763-AK763)/(100*AF763*(1000-Y763*AJ763))</f>
        <v>0</v>
      </c>
      <c r="S763">
        <f>AL763*Y763*(AI763-AH763*(1000-Y763*AK763)/(1000-Y763*AJ763))/(100*AF763)</f>
        <v>0</v>
      </c>
      <c r="T763">
        <f>(U763/V763*100)</f>
        <v>0</v>
      </c>
      <c r="U763">
        <f>AJ763*(AM763+AN763)/1000</f>
        <v>0</v>
      </c>
      <c r="V763">
        <f>0.61365*exp(17.502*AO763/(240.97+AO763))</f>
        <v>0</v>
      </c>
      <c r="W763">
        <v>158</v>
      </c>
      <c r="X763">
        <v>11</v>
      </c>
      <c r="Y763">
        <f>IF(W763*$H$11&gt;=AA763,1.0,(AA763/(AA763-W763*$H$11)))</f>
        <v>0</v>
      </c>
      <c r="Z763">
        <f>(Y763-1)*100</f>
        <v>0</v>
      </c>
      <c r="AA763">
        <f>MAX(0,($B$11+$C$11*AR763)/(1+$D$11*AR763)*AM763/(AO763+273)*$E$11)</f>
        <v>0</v>
      </c>
      <c r="AB763">
        <f>$B$9*AS763+$C$9*AT763</f>
        <v>0</v>
      </c>
      <c r="AC763">
        <f>AB763*AD763</f>
        <v>0</v>
      </c>
      <c r="AD763">
        <f>($B$9*$D$7+$C$9*$D$7)/($B$9+$C$9)</f>
        <v>0</v>
      </c>
      <c r="AE763">
        <f>($B$9*$K$7+$C$9*$K$7)/($B$9+$C$9)</f>
        <v>0</v>
      </c>
      <c r="AF763">
        <v>10</v>
      </c>
      <c r="AG763">
        <v>1551448462</v>
      </c>
      <c r="AH763">
        <v>363.811</v>
      </c>
      <c r="AI763">
        <v>398.581</v>
      </c>
      <c r="AJ763">
        <v>7.58119</v>
      </c>
      <c r="AK763">
        <v>7.55825</v>
      </c>
      <c r="AL763">
        <v>1442.73</v>
      </c>
      <c r="AM763">
        <v>100.515</v>
      </c>
      <c r="AN763">
        <v>0.0222032</v>
      </c>
      <c r="AO763">
        <v>5.04939</v>
      </c>
      <c r="AP763">
        <v>999.9</v>
      </c>
      <c r="AQ763">
        <v>999.9</v>
      </c>
      <c r="AR763">
        <v>9966.25</v>
      </c>
      <c r="AS763">
        <v>0</v>
      </c>
      <c r="AT763">
        <v>531.833</v>
      </c>
      <c r="AU763">
        <v>0</v>
      </c>
      <c r="AV763" t="s">
        <v>208</v>
      </c>
      <c r="AW763">
        <v>0</v>
      </c>
      <c r="AX763">
        <v>-0.747</v>
      </c>
      <c r="AY763">
        <v>-0.067</v>
      </c>
      <c r="AZ763">
        <v>0</v>
      </c>
      <c r="BA763">
        <v>0</v>
      </c>
      <c r="BB763">
        <v>0</v>
      </c>
      <c r="BC763">
        <v>0</v>
      </c>
      <c r="BD763">
        <v>-75.7984071428571</v>
      </c>
      <c r="BE763">
        <v>20.0213862783816</v>
      </c>
      <c r="BF763">
        <v>3.54203262060433</v>
      </c>
      <c r="BG763">
        <v>0</v>
      </c>
      <c r="BH763">
        <v>-2.9442230952381</v>
      </c>
      <c r="BI763">
        <v>0.136366303975294</v>
      </c>
      <c r="BJ763">
        <v>0.0353589568694509</v>
      </c>
      <c r="BK763">
        <v>0</v>
      </c>
      <c r="BL763">
        <v>0</v>
      </c>
      <c r="BM763">
        <v>0</v>
      </c>
      <c r="BN763" t="s">
        <v>209</v>
      </c>
      <c r="BO763">
        <v>1.88477</v>
      </c>
      <c r="BP763">
        <v>1.88171</v>
      </c>
      <c r="BQ763">
        <v>1.88323</v>
      </c>
      <c r="BR763">
        <v>1.88194</v>
      </c>
      <c r="BS763">
        <v>1.88385</v>
      </c>
      <c r="BT763">
        <v>1.88309</v>
      </c>
      <c r="BU763">
        <v>1.88481</v>
      </c>
      <c r="BV763">
        <v>1.88232</v>
      </c>
      <c r="BW763" t="s">
        <v>210</v>
      </c>
      <c r="BX763" t="s">
        <v>17</v>
      </c>
      <c r="BY763" t="s">
        <v>17</v>
      </c>
      <c r="BZ763" t="s">
        <v>17</v>
      </c>
      <c r="CA763" t="s">
        <v>211</v>
      </c>
      <c r="CB763" t="s">
        <v>212</v>
      </c>
      <c r="CC763" t="s">
        <v>213</v>
      </c>
      <c r="CD763" t="s">
        <v>213</v>
      </c>
      <c r="CE763" t="s">
        <v>213</v>
      </c>
      <c r="CF763" t="s">
        <v>213</v>
      </c>
      <c r="CG763">
        <v>5</v>
      </c>
      <c r="CH763">
        <v>0</v>
      </c>
      <c r="CI763">
        <v>0</v>
      </c>
      <c r="CJ763">
        <v>0</v>
      </c>
      <c r="CK763">
        <v>0</v>
      </c>
      <c r="CL763">
        <v>2</v>
      </c>
      <c r="CM763">
        <v>1316.74</v>
      </c>
      <c r="CN763">
        <v>1.77173</v>
      </c>
      <c r="CO763">
        <v>5.96381</v>
      </c>
      <c r="CP763">
        <v>8.42855</v>
      </c>
      <c r="CQ763">
        <v>29.9995</v>
      </c>
      <c r="CR763">
        <v>8.38711</v>
      </c>
      <c r="CS763">
        <v>8.53651</v>
      </c>
      <c r="CT763">
        <v>-1</v>
      </c>
      <c r="CU763">
        <v>0</v>
      </c>
      <c r="CV763">
        <v>43.1985</v>
      </c>
      <c r="CW763">
        <v>-999.9</v>
      </c>
      <c r="CX763">
        <v>400</v>
      </c>
      <c r="CY763">
        <v>9.24393</v>
      </c>
      <c r="CZ763">
        <v>104.083</v>
      </c>
      <c r="DA763">
        <v>103.469</v>
      </c>
    </row>
    <row r="764" spans="1:105">
      <c r="A764">
        <v>750</v>
      </c>
      <c r="B764">
        <v>1551448464</v>
      </c>
      <c r="C764">
        <v>2165.09999990463</v>
      </c>
      <c r="D764" t="s">
        <v>1722</v>
      </c>
      <c r="E764" t="s">
        <v>1723</v>
      </c>
      <c r="F764">
        <f>J764+I764+M764*K764</f>
        <v>0</v>
      </c>
      <c r="G764">
        <f>(1000*AM764)/(L764*(AO764+273.15))</f>
        <v>0</v>
      </c>
      <c r="H764">
        <f>((G764*F764*(1-(AJ764/1000)))/(100*K764))*(0.0/60)</f>
        <v>0</v>
      </c>
      <c r="I764" t="s">
        <v>203</v>
      </c>
      <c r="J764" t="s">
        <v>204</v>
      </c>
      <c r="K764" t="s">
        <v>205</v>
      </c>
      <c r="L764" t="s">
        <v>206</v>
      </c>
      <c r="M764" t="s">
        <v>1526</v>
      </c>
      <c r="N764" t="s">
        <v>1527</v>
      </c>
      <c r="O764" t="s">
        <v>457</v>
      </c>
      <c r="Q764">
        <v>1551448464</v>
      </c>
      <c r="R764">
        <f>AL764*Y764*(AJ764-AK764)/(100*AF764*(1000-Y764*AJ764))</f>
        <v>0</v>
      </c>
      <c r="S764">
        <f>AL764*Y764*(AI764-AH764*(1000-Y764*AK764)/(1000-Y764*AJ764))/(100*AF764)</f>
        <v>0</v>
      </c>
      <c r="T764">
        <f>(U764/V764*100)</f>
        <v>0</v>
      </c>
      <c r="U764">
        <f>AJ764*(AM764+AN764)/1000</f>
        <v>0</v>
      </c>
      <c r="V764">
        <f>0.61365*exp(17.502*AO764/(240.97+AO764))</f>
        <v>0</v>
      </c>
      <c r="W764">
        <v>145</v>
      </c>
      <c r="X764">
        <v>10</v>
      </c>
      <c r="Y764">
        <f>IF(W764*$H$11&gt;=AA764,1.0,(AA764/(AA764-W764*$H$11)))</f>
        <v>0</v>
      </c>
      <c r="Z764">
        <f>(Y764-1)*100</f>
        <v>0</v>
      </c>
      <c r="AA764">
        <f>MAX(0,($B$11+$C$11*AR764)/(1+$D$11*AR764)*AM764/(AO764+273)*$E$11)</f>
        <v>0</v>
      </c>
      <c r="AB764">
        <f>$B$9*AS764+$C$9*AT764</f>
        <v>0</v>
      </c>
      <c r="AC764">
        <f>AB764*AD764</f>
        <v>0</v>
      </c>
      <c r="AD764">
        <f>($B$9*$D$7+$C$9*$D$7)/($B$9+$C$9)</f>
        <v>0</v>
      </c>
      <c r="AE764">
        <f>($B$9*$K$7+$C$9*$K$7)/($B$9+$C$9)</f>
        <v>0</v>
      </c>
      <c r="AF764">
        <v>10</v>
      </c>
      <c r="AG764">
        <v>1551448464</v>
      </c>
      <c r="AH764">
        <v>363.144</v>
      </c>
      <c r="AI764">
        <v>398.567</v>
      </c>
      <c r="AJ764">
        <v>7.59211</v>
      </c>
      <c r="AK764">
        <v>7.55658</v>
      </c>
      <c r="AL764">
        <v>1442.74</v>
      </c>
      <c r="AM764">
        <v>100.516</v>
      </c>
      <c r="AN764">
        <v>0.022323</v>
      </c>
      <c r="AO764">
        <v>5.05517</v>
      </c>
      <c r="AP764">
        <v>999.9</v>
      </c>
      <c r="AQ764">
        <v>999.9</v>
      </c>
      <c r="AR764">
        <v>10009.4</v>
      </c>
      <c r="AS764">
        <v>0</v>
      </c>
      <c r="AT764">
        <v>532.942</v>
      </c>
      <c r="AU764">
        <v>0</v>
      </c>
      <c r="AV764" t="s">
        <v>208</v>
      </c>
      <c r="AW764">
        <v>0</v>
      </c>
      <c r="AX764">
        <v>-0.747</v>
      </c>
      <c r="AY764">
        <v>-0.067</v>
      </c>
      <c r="AZ764">
        <v>0</v>
      </c>
      <c r="BA764">
        <v>0</v>
      </c>
      <c r="BB764">
        <v>0</v>
      </c>
      <c r="BC764">
        <v>0</v>
      </c>
      <c r="BD764">
        <v>-75.7984071428571</v>
      </c>
      <c r="BE764">
        <v>20.0213862783816</v>
      </c>
      <c r="BF764">
        <v>3.54203262060433</v>
      </c>
      <c r="BG764">
        <v>0</v>
      </c>
      <c r="BH764">
        <v>-2.9442230952381</v>
      </c>
      <c r="BI764">
        <v>0.136366303975294</v>
      </c>
      <c r="BJ764">
        <v>0.0353589568694509</v>
      </c>
      <c r="BK764">
        <v>0</v>
      </c>
      <c r="BL764">
        <v>0</v>
      </c>
      <c r="BM764">
        <v>0</v>
      </c>
      <c r="BN764" t="s">
        <v>209</v>
      </c>
      <c r="BO764">
        <v>1.88477</v>
      </c>
      <c r="BP764">
        <v>1.88171</v>
      </c>
      <c r="BQ764">
        <v>1.88324</v>
      </c>
      <c r="BR764">
        <v>1.88194</v>
      </c>
      <c r="BS764">
        <v>1.88385</v>
      </c>
      <c r="BT764">
        <v>1.88309</v>
      </c>
      <c r="BU764">
        <v>1.8848</v>
      </c>
      <c r="BV764">
        <v>1.88232</v>
      </c>
      <c r="BW764" t="s">
        <v>210</v>
      </c>
      <c r="BX764" t="s">
        <v>17</v>
      </c>
      <c r="BY764" t="s">
        <v>17</v>
      </c>
      <c r="BZ764" t="s">
        <v>17</v>
      </c>
      <c r="CA764" t="s">
        <v>211</v>
      </c>
      <c r="CB764" t="s">
        <v>212</v>
      </c>
      <c r="CC764" t="s">
        <v>213</v>
      </c>
      <c r="CD764" t="s">
        <v>213</v>
      </c>
      <c r="CE764" t="s">
        <v>213</v>
      </c>
      <c r="CF764" t="s">
        <v>213</v>
      </c>
      <c r="CG764">
        <v>5</v>
      </c>
      <c r="CH764">
        <v>0</v>
      </c>
      <c r="CI764">
        <v>0</v>
      </c>
      <c r="CJ764">
        <v>0</v>
      </c>
      <c r="CK764">
        <v>0</v>
      </c>
      <c r="CL764">
        <v>2</v>
      </c>
      <c r="CM764">
        <v>1326.68</v>
      </c>
      <c r="CN764">
        <v>1.77173</v>
      </c>
      <c r="CO764">
        <v>5.96381</v>
      </c>
      <c r="CP764">
        <v>8.42558</v>
      </c>
      <c r="CQ764">
        <v>29.9995</v>
      </c>
      <c r="CR764">
        <v>8.38334</v>
      </c>
      <c r="CS764">
        <v>8.53324</v>
      </c>
      <c r="CT764">
        <v>-1</v>
      </c>
      <c r="CU764">
        <v>0</v>
      </c>
      <c r="CV764">
        <v>43.1985</v>
      </c>
      <c r="CW764">
        <v>-999.9</v>
      </c>
      <c r="CX764">
        <v>400</v>
      </c>
      <c r="CY764">
        <v>9.17263</v>
      </c>
      <c r="CZ764">
        <v>104.083</v>
      </c>
      <c r="DA764">
        <v>103.469</v>
      </c>
    </row>
    <row r="765" spans="1:105">
      <c r="A765">
        <v>751</v>
      </c>
      <c r="B765">
        <v>1551448466</v>
      </c>
      <c r="C765">
        <v>2167.09999990463</v>
      </c>
      <c r="D765" t="s">
        <v>1724</v>
      </c>
      <c r="E765" t="s">
        <v>1725</v>
      </c>
      <c r="F765">
        <f>J765+I765+M765*K765</f>
        <v>0</v>
      </c>
      <c r="G765">
        <f>(1000*AM765)/(L765*(AO765+273.15))</f>
        <v>0</v>
      </c>
      <c r="H765">
        <f>((G765*F765*(1-(AJ765/1000)))/(100*K765))*(0.0/60)</f>
        <v>0</v>
      </c>
      <c r="I765" t="s">
        <v>203</v>
      </c>
      <c r="J765" t="s">
        <v>204</v>
      </c>
      <c r="K765" t="s">
        <v>205</v>
      </c>
      <c r="L765" t="s">
        <v>206</v>
      </c>
      <c r="M765" t="s">
        <v>1526</v>
      </c>
      <c r="N765" t="s">
        <v>1527</v>
      </c>
      <c r="O765" t="s">
        <v>457</v>
      </c>
      <c r="Q765">
        <v>1551448466</v>
      </c>
      <c r="R765">
        <f>AL765*Y765*(AJ765-AK765)/(100*AF765*(1000-Y765*AJ765))</f>
        <v>0</v>
      </c>
      <c r="S765">
        <f>AL765*Y765*(AI765-AH765*(1000-Y765*AK765)/(1000-Y765*AJ765))/(100*AF765)</f>
        <v>0</v>
      </c>
      <c r="T765">
        <f>(U765/V765*100)</f>
        <v>0</v>
      </c>
      <c r="U765">
        <f>AJ765*(AM765+AN765)/1000</f>
        <v>0</v>
      </c>
      <c r="V765">
        <f>0.61365*exp(17.502*AO765/(240.97+AO765))</f>
        <v>0</v>
      </c>
      <c r="W765">
        <v>133</v>
      </c>
      <c r="X765">
        <v>9</v>
      </c>
      <c r="Y765">
        <f>IF(W765*$H$11&gt;=AA765,1.0,(AA765/(AA765-W765*$H$11)))</f>
        <v>0</v>
      </c>
      <c r="Z765">
        <f>(Y765-1)*100</f>
        <v>0</v>
      </c>
      <c r="AA765">
        <f>MAX(0,($B$11+$C$11*AR765)/(1+$D$11*AR765)*AM765/(AO765+273)*$E$11)</f>
        <v>0</v>
      </c>
      <c r="AB765">
        <f>$B$9*AS765+$C$9*AT765</f>
        <v>0</v>
      </c>
      <c r="AC765">
        <f>AB765*AD765</f>
        <v>0</v>
      </c>
      <c r="AD765">
        <f>($B$9*$D$7+$C$9*$D$7)/($B$9+$C$9)</f>
        <v>0</v>
      </c>
      <c r="AE765">
        <f>($B$9*$K$7+$C$9*$K$7)/($B$9+$C$9)</f>
        <v>0</v>
      </c>
      <c r="AF765">
        <v>10</v>
      </c>
      <c r="AG765">
        <v>1551448466</v>
      </c>
      <c r="AH765">
        <v>362.489</v>
      </c>
      <c r="AI765">
        <v>398.556</v>
      </c>
      <c r="AJ765">
        <v>7.60428</v>
      </c>
      <c r="AK765">
        <v>7.55503</v>
      </c>
      <c r="AL765">
        <v>1442.8</v>
      </c>
      <c r="AM765">
        <v>100.516</v>
      </c>
      <c r="AN765">
        <v>0.0221493</v>
      </c>
      <c r="AO765">
        <v>5.06516</v>
      </c>
      <c r="AP765">
        <v>999.9</v>
      </c>
      <c r="AQ765">
        <v>999.9</v>
      </c>
      <c r="AR765">
        <v>10006.2</v>
      </c>
      <c r="AS765">
        <v>0</v>
      </c>
      <c r="AT765">
        <v>535.783</v>
      </c>
      <c r="AU765">
        <v>0</v>
      </c>
      <c r="AV765" t="s">
        <v>208</v>
      </c>
      <c r="AW765">
        <v>0</v>
      </c>
      <c r="AX765">
        <v>-0.747</v>
      </c>
      <c r="AY765">
        <v>-0.067</v>
      </c>
      <c r="AZ765">
        <v>0</v>
      </c>
      <c r="BA765">
        <v>0</v>
      </c>
      <c r="BB765">
        <v>0</v>
      </c>
      <c r="BC765">
        <v>0</v>
      </c>
      <c r="BD765">
        <v>-75.7984071428571</v>
      </c>
      <c r="BE765">
        <v>20.0213862783816</v>
      </c>
      <c r="BF765">
        <v>3.54203262060433</v>
      </c>
      <c r="BG765">
        <v>0</v>
      </c>
      <c r="BH765">
        <v>-2.9442230952381</v>
      </c>
      <c r="BI765">
        <v>0.136366303975294</v>
      </c>
      <c r="BJ765">
        <v>0.0353589568694509</v>
      </c>
      <c r="BK765">
        <v>0</v>
      </c>
      <c r="BL765">
        <v>0</v>
      </c>
      <c r="BM765">
        <v>0</v>
      </c>
      <c r="BN765" t="s">
        <v>209</v>
      </c>
      <c r="BO765">
        <v>1.88477</v>
      </c>
      <c r="BP765">
        <v>1.88171</v>
      </c>
      <c r="BQ765">
        <v>1.88324</v>
      </c>
      <c r="BR765">
        <v>1.88195</v>
      </c>
      <c r="BS765">
        <v>1.88384</v>
      </c>
      <c r="BT765">
        <v>1.88309</v>
      </c>
      <c r="BU765">
        <v>1.88479</v>
      </c>
      <c r="BV765">
        <v>1.88232</v>
      </c>
      <c r="BW765" t="s">
        <v>210</v>
      </c>
      <c r="BX765" t="s">
        <v>17</v>
      </c>
      <c r="BY765" t="s">
        <v>17</v>
      </c>
      <c r="BZ765" t="s">
        <v>17</v>
      </c>
      <c r="CA765" t="s">
        <v>211</v>
      </c>
      <c r="CB765" t="s">
        <v>212</v>
      </c>
      <c r="CC765" t="s">
        <v>213</v>
      </c>
      <c r="CD765" t="s">
        <v>213</v>
      </c>
      <c r="CE765" t="s">
        <v>213</v>
      </c>
      <c r="CF765" t="s">
        <v>213</v>
      </c>
      <c r="CG765">
        <v>5</v>
      </c>
      <c r="CH765">
        <v>0</v>
      </c>
      <c r="CI765">
        <v>0</v>
      </c>
      <c r="CJ765">
        <v>0</v>
      </c>
      <c r="CK765">
        <v>0</v>
      </c>
      <c r="CL765">
        <v>2</v>
      </c>
      <c r="CM765">
        <v>1335.72</v>
      </c>
      <c r="CN765">
        <v>1.77173</v>
      </c>
      <c r="CO765">
        <v>5.96384</v>
      </c>
      <c r="CP765">
        <v>8.42272</v>
      </c>
      <c r="CQ765">
        <v>29.9996</v>
      </c>
      <c r="CR765">
        <v>8.37994</v>
      </c>
      <c r="CS765">
        <v>8.52999</v>
      </c>
      <c r="CT765">
        <v>-1</v>
      </c>
      <c r="CU765">
        <v>0</v>
      </c>
      <c r="CV765">
        <v>43.602</v>
      </c>
      <c r="CW765">
        <v>-999.9</v>
      </c>
      <c r="CX765">
        <v>400</v>
      </c>
      <c r="CY765">
        <v>9.09971</v>
      </c>
      <c r="CZ765">
        <v>104.084</v>
      </c>
      <c r="DA765">
        <v>103.469</v>
      </c>
    </row>
    <row r="766" spans="1:105">
      <c r="A766">
        <v>752</v>
      </c>
      <c r="B766">
        <v>1551448468</v>
      </c>
      <c r="C766">
        <v>2169.09999990463</v>
      </c>
      <c r="D766" t="s">
        <v>1726</v>
      </c>
      <c r="E766" t="s">
        <v>1727</v>
      </c>
      <c r="F766">
        <f>J766+I766+M766*K766</f>
        <v>0</v>
      </c>
      <c r="G766">
        <f>(1000*AM766)/(L766*(AO766+273.15))</f>
        <v>0</v>
      </c>
      <c r="H766">
        <f>((G766*F766*(1-(AJ766/1000)))/(100*K766))*(0.0/60)</f>
        <v>0</v>
      </c>
      <c r="I766" t="s">
        <v>203</v>
      </c>
      <c r="J766" t="s">
        <v>204</v>
      </c>
      <c r="K766" t="s">
        <v>205</v>
      </c>
      <c r="L766" t="s">
        <v>206</v>
      </c>
      <c r="M766" t="s">
        <v>1526</v>
      </c>
      <c r="N766" t="s">
        <v>1527</v>
      </c>
      <c r="O766" t="s">
        <v>457</v>
      </c>
      <c r="Q766">
        <v>1551448468</v>
      </c>
      <c r="R766">
        <f>AL766*Y766*(AJ766-AK766)/(100*AF766*(1000-Y766*AJ766))</f>
        <v>0</v>
      </c>
      <c r="S766">
        <f>AL766*Y766*(AI766-AH766*(1000-Y766*AK766)/(1000-Y766*AJ766))/(100*AF766)</f>
        <v>0</v>
      </c>
      <c r="T766">
        <f>(U766/V766*100)</f>
        <v>0</v>
      </c>
      <c r="U766">
        <f>AJ766*(AM766+AN766)/1000</f>
        <v>0</v>
      </c>
      <c r="V766">
        <f>0.61365*exp(17.502*AO766/(240.97+AO766))</f>
        <v>0</v>
      </c>
      <c r="W766">
        <v>130</v>
      </c>
      <c r="X766">
        <v>9</v>
      </c>
      <c r="Y766">
        <f>IF(W766*$H$11&gt;=AA766,1.0,(AA766/(AA766-W766*$H$11)))</f>
        <v>0</v>
      </c>
      <c r="Z766">
        <f>(Y766-1)*100</f>
        <v>0</v>
      </c>
      <c r="AA766">
        <f>MAX(0,($B$11+$C$11*AR766)/(1+$D$11*AR766)*AM766/(AO766+273)*$E$11)</f>
        <v>0</v>
      </c>
      <c r="AB766">
        <f>$B$9*AS766+$C$9*AT766</f>
        <v>0</v>
      </c>
      <c r="AC766">
        <f>AB766*AD766</f>
        <v>0</v>
      </c>
      <c r="AD766">
        <f>($B$9*$D$7+$C$9*$D$7)/($B$9+$C$9)</f>
        <v>0</v>
      </c>
      <c r="AE766">
        <f>($B$9*$K$7+$C$9*$K$7)/($B$9+$C$9)</f>
        <v>0</v>
      </c>
      <c r="AF766">
        <v>10</v>
      </c>
      <c r="AG766">
        <v>1551448468</v>
      </c>
      <c r="AH766">
        <v>361.873</v>
      </c>
      <c r="AI766">
        <v>398.559</v>
      </c>
      <c r="AJ766">
        <v>7.61853</v>
      </c>
      <c r="AK766">
        <v>7.55442</v>
      </c>
      <c r="AL766">
        <v>1442.75</v>
      </c>
      <c r="AM766">
        <v>100.516</v>
      </c>
      <c r="AN766">
        <v>0.0222058</v>
      </c>
      <c r="AO766">
        <v>5.08367</v>
      </c>
      <c r="AP766">
        <v>999.9</v>
      </c>
      <c r="AQ766">
        <v>999.9</v>
      </c>
      <c r="AR766">
        <v>9966.25</v>
      </c>
      <c r="AS766">
        <v>0</v>
      </c>
      <c r="AT766">
        <v>539.406</v>
      </c>
      <c r="AU766">
        <v>0</v>
      </c>
      <c r="AV766" t="s">
        <v>208</v>
      </c>
      <c r="AW766">
        <v>0</v>
      </c>
      <c r="AX766">
        <v>-0.747</v>
      </c>
      <c r="AY766">
        <v>-0.067</v>
      </c>
      <c r="AZ766">
        <v>0</v>
      </c>
      <c r="BA766">
        <v>0</v>
      </c>
      <c r="BB766">
        <v>0</v>
      </c>
      <c r="BC766">
        <v>0</v>
      </c>
      <c r="BD766">
        <v>-75.7984071428571</v>
      </c>
      <c r="BE766">
        <v>20.0213862783816</v>
      </c>
      <c r="BF766">
        <v>3.54203262060433</v>
      </c>
      <c r="BG766">
        <v>0</v>
      </c>
      <c r="BH766">
        <v>-2.9442230952381</v>
      </c>
      <c r="BI766">
        <v>0.136366303975294</v>
      </c>
      <c r="BJ766">
        <v>0.0353589568694509</v>
      </c>
      <c r="BK766">
        <v>0</v>
      </c>
      <c r="BL766">
        <v>0</v>
      </c>
      <c r="BM766">
        <v>0</v>
      </c>
      <c r="BN766" t="s">
        <v>209</v>
      </c>
      <c r="BO766">
        <v>1.88477</v>
      </c>
      <c r="BP766">
        <v>1.88171</v>
      </c>
      <c r="BQ766">
        <v>1.88324</v>
      </c>
      <c r="BR766">
        <v>1.88193</v>
      </c>
      <c r="BS766">
        <v>1.88385</v>
      </c>
      <c r="BT766">
        <v>1.88309</v>
      </c>
      <c r="BU766">
        <v>1.88479</v>
      </c>
      <c r="BV766">
        <v>1.88232</v>
      </c>
      <c r="BW766" t="s">
        <v>210</v>
      </c>
      <c r="BX766" t="s">
        <v>17</v>
      </c>
      <c r="BY766" t="s">
        <v>17</v>
      </c>
      <c r="BZ766" t="s">
        <v>17</v>
      </c>
      <c r="CA766" t="s">
        <v>211</v>
      </c>
      <c r="CB766" t="s">
        <v>212</v>
      </c>
      <c r="CC766" t="s">
        <v>213</v>
      </c>
      <c r="CD766" t="s">
        <v>213</v>
      </c>
      <c r="CE766" t="s">
        <v>213</v>
      </c>
      <c r="CF766" t="s">
        <v>213</v>
      </c>
      <c r="CG766">
        <v>5</v>
      </c>
      <c r="CH766">
        <v>0</v>
      </c>
      <c r="CI766">
        <v>0</v>
      </c>
      <c r="CJ766">
        <v>0</v>
      </c>
      <c r="CK766">
        <v>0</v>
      </c>
      <c r="CL766">
        <v>2</v>
      </c>
      <c r="CM766">
        <v>1337.55</v>
      </c>
      <c r="CN766">
        <v>1.77172</v>
      </c>
      <c r="CO766">
        <v>5.9639</v>
      </c>
      <c r="CP766">
        <v>8.41974</v>
      </c>
      <c r="CQ766">
        <v>29.9996</v>
      </c>
      <c r="CR766">
        <v>8.3767</v>
      </c>
      <c r="CS766">
        <v>8.52675</v>
      </c>
      <c r="CT766">
        <v>-1</v>
      </c>
      <c r="CU766">
        <v>0</v>
      </c>
      <c r="CV766">
        <v>43.602</v>
      </c>
      <c r="CW766">
        <v>-999.9</v>
      </c>
      <c r="CX766">
        <v>400</v>
      </c>
      <c r="CY766">
        <v>9.01933</v>
      </c>
      <c r="CZ766">
        <v>104.084</v>
      </c>
      <c r="DA766">
        <v>103.469</v>
      </c>
    </row>
    <row r="767" spans="1:105">
      <c r="A767">
        <v>753</v>
      </c>
      <c r="B767">
        <v>1551448470</v>
      </c>
      <c r="C767">
        <v>2171.09999990463</v>
      </c>
      <c r="D767" t="s">
        <v>1728</v>
      </c>
      <c r="E767" t="s">
        <v>1729</v>
      </c>
      <c r="F767">
        <f>J767+I767+M767*K767</f>
        <v>0</v>
      </c>
      <c r="G767">
        <f>(1000*AM767)/(L767*(AO767+273.15))</f>
        <v>0</v>
      </c>
      <c r="H767">
        <f>((G767*F767*(1-(AJ767/1000)))/(100*K767))*(0.0/60)</f>
        <v>0</v>
      </c>
      <c r="I767" t="s">
        <v>203</v>
      </c>
      <c r="J767" t="s">
        <v>204</v>
      </c>
      <c r="K767" t="s">
        <v>205</v>
      </c>
      <c r="L767" t="s">
        <v>206</v>
      </c>
      <c r="M767" t="s">
        <v>1526</v>
      </c>
      <c r="N767" t="s">
        <v>1527</v>
      </c>
      <c r="O767" t="s">
        <v>457</v>
      </c>
      <c r="Q767">
        <v>1551448470</v>
      </c>
      <c r="R767">
        <f>AL767*Y767*(AJ767-AK767)/(100*AF767*(1000-Y767*AJ767))</f>
        <v>0</v>
      </c>
      <c r="S767">
        <f>AL767*Y767*(AI767-AH767*(1000-Y767*AK767)/(1000-Y767*AJ767))/(100*AF767)</f>
        <v>0</v>
      </c>
      <c r="T767">
        <f>(U767/V767*100)</f>
        <v>0</v>
      </c>
      <c r="U767">
        <f>AJ767*(AM767+AN767)/1000</f>
        <v>0</v>
      </c>
      <c r="V767">
        <f>0.61365*exp(17.502*AO767/(240.97+AO767))</f>
        <v>0</v>
      </c>
      <c r="W767">
        <v>126</v>
      </c>
      <c r="X767">
        <v>9</v>
      </c>
      <c r="Y767">
        <f>IF(W767*$H$11&gt;=AA767,1.0,(AA767/(AA767-W767*$H$11)))</f>
        <v>0</v>
      </c>
      <c r="Z767">
        <f>(Y767-1)*100</f>
        <v>0</v>
      </c>
      <c r="AA767">
        <f>MAX(0,($B$11+$C$11*AR767)/(1+$D$11*AR767)*AM767/(AO767+273)*$E$11)</f>
        <v>0</v>
      </c>
      <c r="AB767">
        <f>$B$9*AS767+$C$9*AT767</f>
        <v>0</v>
      </c>
      <c r="AC767">
        <f>AB767*AD767</f>
        <v>0</v>
      </c>
      <c r="AD767">
        <f>($B$9*$D$7+$C$9*$D$7)/($B$9+$C$9)</f>
        <v>0</v>
      </c>
      <c r="AE767">
        <f>($B$9*$K$7+$C$9*$K$7)/($B$9+$C$9)</f>
        <v>0</v>
      </c>
      <c r="AF767">
        <v>10</v>
      </c>
      <c r="AG767">
        <v>1551448470</v>
      </c>
      <c r="AH767">
        <v>361.258</v>
      </c>
      <c r="AI767">
        <v>398.539</v>
      </c>
      <c r="AJ767">
        <v>7.63321</v>
      </c>
      <c r="AK767">
        <v>7.55328</v>
      </c>
      <c r="AL767">
        <v>1442.96</v>
      </c>
      <c r="AM767">
        <v>100.516</v>
      </c>
      <c r="AN767">
        <v>0.0222991</v>
      </c>
      <c r="AO767">
        <v>5.10616</v>
      </c>
      <c r="AP767">
        <v>999.9</v>
      </c>
      <c r="AQ767">
        <v>999.9</v>
      </c>
      <c r="AR767">
        <v>9991.25</v>
      </c>
      <c r="AS767">
        <v>0</v>
      </c>
      <c r="AT767">
        <v>541.431</v>
      </c>
      <c r="AU767">
        <v>0</v>
      </c>
      <c r="AV767" t="s">
        <v>208</v>
      </c>
      <c r="AW767">
        <v>0</v>
      </c>
      <c r="AX767">
        <v>-0.747</v>
      </c>
      <c r="AY767">
        <v>-0.067</v>
      </c>
      <c r="AZ767">
        <v>0</v>
      </c>
      <c r="BA767">
        <v>0</v>
      </c>
      <c r="BB767">
        <v>0</v>
      </c>
      <c r="BC767">
        <v>0</v>
      </c>
      <c r="BD767">
        <v>-75.7984071428571</v>
      </c>
      <c r="BE767">
        <v>20.0213862783816</v>
      </c>
      <c r="BF767">
        <v>3.54203262060433</v>
      </c>
      <c r="BG767">
        <v>0</v>
      </c>
      <c r="BH767">
        <v>-2.9442230952381</v>
      </c>
      <c r="BI767">
        <v>0.136366303975294</v>
      </c>
      <c r="BJ767">
        <v>0.0353589568694509</v>
      </c>
      <c r="BK767">
        <v>0</v>
      </c>
      <c r="BL767">
        <v>0</v>
      </c>
      <c r="BM767">
        <v>0</v>
      </c>
      <c r="BN767" t="s">
        <v>209</v>
      </c>
      <c r="BO767">
        <v>1.88477</v>
      </c>
      <c r="BP767">
        <v>1.88171</v>
      </c>
      <c r="BQ767">
        <v>1.88324</v>
      </c>
      <c r="BR767">
        <v>1.88194</v>
      </c>
      <c r="BS767">
        <v>1.88385</v>
      </c>
      <c r="BT767">
        <v>1.88309</v>
      </c>
      <c r="BU767">
        <v>1.88481</v>
      </c>
      <c r="BV767">
        <v>1.88232</v>
      </c>
      <c r="BW767" t="s">
        <v>210</v>
      </c>
      <c r="BX767" t="s">
        <v>17</v>
      </c>
      <c r="BY767" t="s">
        <v>17</v>
      </c>
      <c r="BZ767" t="s">
        <v>17</v>
      </c>
      <c r="CA767" t="s">
        <v>211</v>
      </c>
      <c r="CB767" t="s">
        <v>212</v>
      </c>
      <c r="CC767" t="s">
        <v>213</v>
      </c>
      <c r="CD767" t="s">
        <v>213</v>
      </c>
      <c r="CE767" t="s">
        <v>213</v>
      </c>
      <c r="CF767" t="s">
        <v>213</v>
      </c>
      <c r="CG767">
        <v>5</v>
      </c>
      <c r="CH767">
        <v>0</v>
      </c>
      <c r="CI767">
        <v>0</v>
      </c>
      <c r="CJ767">
        <v>0</v>
      </c>
      <c r="CK767">
        <v>0</v>
      </c>
      <c r="CL767">
        <v>2</v>
      </c>
      <c r="CM767">
        <v>1340.73</v>
      </c>
      <c r="CN767">
        <v>1.77172</v>
      </c>
      <c r="CO767">
        <v>5.96396</v>
      </c>
      <c r="CP767">
        <v>8.41692</v>
      </c>
      <c r="CQ767">
        <v>29.9997</v>
      </c>
      <c r="CR767">
        <v>8.3732</v>
      </c>
      <c r="CS767">
        <v>8.52349</v>
      </c>
      <c r="CT767">
        <v>-1</v>
      </c>
      <c r="CU767">
        <v>0</v>
      </c>
      <c r="CV767">
        <v>44.0059</v>
      </c>
      <c r="CW767">
        <v>-999.9</v>
      </c>
      <c r="CX767">
        <v>400</v>
      </c>
      <c r="CY767">
        <v>8.94428</v>
      </c>
      <c r="CZ767">
        <v>104.085</v>
      </c>
      <c r="DA767">
        <v>103.469</v>
      </c>
    </row>
    <row r="768" spans="1:105">
      <c r="A768">
        <v>754</v>
      </c>
      <c r="B768">
        <v>1551448472</v>
      </c>
      <c r="C768">
        <v>2173.09999990463</v>
      </c>
      <c r="D768" t="s">
        <v>1730</v>
      </c>
      <c r="E768" t="s">
        <v>1731</v>
      </c>
      <c r="F768">
        <f>J768+I768+M768*K768</f>
        <v>0</v>
      </c>
      <c r="G768">
        <f>(1000*AM768)/(L768*(AO768+273.15))</f>
        <v>0</v>
      </c>
      <c r="H768">
        <f>((G768*F768*(1-(AJ768/1000)))/(100*K768))*(0.0/60)</f>
        <v>0</v>
      </c>
      <c r="I768" t="s">
        <v>203</v>
      </c>
      <c r="J768" t="s">
        <v>204</v>
      </c>
      <c r="K768" t="s">
        <v>205</v>
      </c>
      <c r="L768" t="s">
        <v>206</v>
      </c>
      <c r="M768" t="s">
        <v>1526</v>
      </c>
      <c r="N768" t="s">
        <v>1527</v>
      </c>
      <c r="O768" t="s">
        <v>457</v>
      </c>
      <c r="Q768">
        <v>1551448472</v>
      </c>
      <c r="R768">
        <f>AL768*Y768*(AJ768-AK768)/(100*AF768*(1000-Y768*AJ768))</f>
        <v>0</v>
      </c>
      <c r="S768">
        <f>AL768*Y768*(AI768-AH768*(1000-Y768*AK768)/(1000-Y768*AJ768))/(100*AF768)</f>
        <v>0</v>
      </c>
      <c r="T768">
        <f>(U768/V768*100)</f>
        <v>0</v>
      </c>
      <c r="U768">
        <f>AJ768*(AM768+AN768)/1000</f>
        <v>0</v>
      </c>
      <c r="V768">
        <f>0.61365*exp(17.502*AO768/(240.97+AO768))</f>
        <v>0</v>
      </c>
      <c r="W768">
        <v>141</v>
      </c>
      <c r="X768">
        <v>10</v>
      </c>
      <c r="Y768">
        <f>IF(W768*$H$11&gt;=AA768,1.0,(AA768/(AA768-W768*$H$11)))</f>
        <v>0</v>
      </c>
      <c r="Z768">
        <f>(Y768-1)*100</f>
        <v>0</v>
      </c>
      <c r="AA768">
        <f>MAX(0,($B$11+$C$11*AR768)/(1+$D$11*AR768)*AM768/(AO768+273)*$E$11)</f>
        <v>0</v>
      </c>
      <c r="AB768">
        <f>$B$9*AS768+$C$9*AT768</f>
        <v>0</v>
      </c>
      <c r="AC768">
        <f>AB768*AD768</f>
        <v>0</v>
      </c>
      <c r="AD768">
        <f>($B$9*$D$7+$C$9*$D$7)/($B$9+$C$9)</f>
        <v>0</v>
      </c>
      <c r="AE768">
        <f>($B$9*$K$7+$C$9*$K$7)/($B$9+$C$9)</f>
        <v>0</v>
      </c>
      <c r="AF768">
        <v>10</v>
      </c>
      <c r="AG768">
        <v>1551448472</v>
      </c>
      <c r="AH768">
        <v>360.634</v>
      </c>
      <c r="AI768">
        <v>398.513</v>
      </c>
      <c r="AJ768">
        <v>7.63926</v>
      </c>
      <c r="AK768">
        <v>7.55276</v>
      </c>
      <c r="AL768">
        <v>1443.29</v>
      </c>
      <c r="AM768">
        <v>100.517</v>
      </c>
      <c r="AN768">
        <v>0.0223136</v>
      </c>
      <c r="AO768">
        <v>5.10998</v>
      </c>
      <c r="AP768">
        <v>999.9</v>
      </c>
      <c r="AQ768">
        <v>999.9</v>
      </c>
      <c r="AR768">
        <v>10028.1</v>
      </c>
      <c r="AS768">
        <v>0</v>
      </c>
      <c r="AT768">
        <v>541.847</v>
      </c>
      <c r="AU768">
        <v>0</v>
      </c>
      <c r="AV768" t="s">
        <v>208</v>
      </c>
      <c r="AW768">
        <v>0</v>
      </c>
      <c r="AX768">
        <v>-0.747</v>
      </c>
      <c r="AY768">
        <v>-0.067</v>
      </c>
      <c r="AZ768">
        <v>0</v>
      </c>
      <c r="BA768">
        <v>0</v>
      </c>
      <c r="BB768">
        <v>0</v>
      </c>
      <c r="BC768">
        <v>0</v>
      </c>
      <c r="BD768">
        <v>-75.7984071428571</v>
      </c>
      <c r="BE768">
        <v>20.0213862783816</v>
      </c>
      <c r="BF768">
        <v>3.54203262060433</v>
      </c>
      <c r="BG768">
        <v>0</v>
      </c>
      <c r="BH768">
        <v>-2.9442230952381</v>
      </c>
      <c r="BI768">
        <v>0.136366303975294</v>
      </c>
      <c r="BJ768">
        <v>0.0353589568694509</v>
      </c>
      <c r="BK768">
        <v>0</v>
      </c>
      <c r="BL768">
        <v>0</v>
      </c>
      <c r="BM768">
        <v>0</v>
      </c>
      <c r="BN768" t="s">
        <v>209</v>
      </c>
      <c r="BO768">
        <v>1.88477</v>
      </c>
      <c r="BP768">
        <v>1.88171</v>
      </c>
      <c r="BQ768">
        <v>1.88323</v>
      </c>
      <c r="BR768">
        <v>1.88194</v>
      </c>
      <c r="BS768">
        <v>1.88384</v>
      </c>
      <c r="BT768">
        <v>1.88309</v>
      </c>
      <c r="BU768">
        <v>1.88479</v>
      </c>
      <c r="BV768">
        <v>1.88232</v>
      </c>
      <c r="BW768" t="s">
        <v>210</v>
      </c>
      <c r="BX768" t="s">
        <v>17</v>
      </c>
      <c r="BY768" t="s">
        <v>17</v>
      </c>
      <c r="BZ768" t="s">
        <v>17</v>
      </c>
      <c r="CA768" t="s">
        <v>211</v>
      </c>
      <c r="CB768" t="s">
        <v>212</v>
      </c>
      <c r="CC768" t="s">
        <v>213</v>
      </c>
      <c r="CD768" t="s">
        <v>213</v>
      </c>
      <c r="CE768" t="s">
        <v>213</v>
      </c>
      <c r="CF768" t="s">
        <v>213</v>
      </c>
      <c r="CG768">
        <v>5</v>
      </c>
      <c r="CH768">
        <v>0</v>
      </c>
      <c r="CI768">
        <v>0</v>
      </c>
      <c r="CJ768">
        <v>0</v>
      </c>
      <c r="CK768">
        <v>0</v>
      </c>
      <c r="CL768">
        <v>2</v>
      </c>
      <c r="CM768">
        <v>1329.94</v>
      </c>
      <c r="CN768">
        <v>1.77172</v>
      </c>
      <c r="CO768">
        <v>5.96435</v>
      </c>
      <c r="CP768">
        <v>8.41406</v>
      </c>
      <c r="CQ768">
        <v>29.9998</v>
      </c>
      <c r="CR768">
        <v>8.36958</v>
      </c>
      <c r="CS768">
        <v>8.5203</v>
      </c>
      <c r="CT768">
        <v>-1</v>
      </c>
      <c r="CU768">
        <v>0</v>
      </c>
      <c r="CV768">
        <v>44.0059</v>
      </c>
      <c r="CW768">
        <v>-999.9</v>
      </c>
      <c r="CX768">
        <v>400</v>
      </c>
      <c r="CY768">
        <v>8.87336</v>
      </c>
      <c r="CZ768">
        <v>104.085</v>
      </c>
      <c r="DA768">
        <v>103.469</v>
      </c>
    </row>
    <row r="769" spans="1:105">
      <c r="A769">
        <v>755</v>
      </c>
      <c r="B769">
        <v>1551448474</v>
      </c>
      <c r="C769">
        <v>2175.09999990463</v>
      </c>
      <c r="D769" t="s">
        <v>1732</v>
      </c>
      <c r="E769" t="s">
        <v>1733</v>
      </c>
      <c r="F769">
        <f>J769+I769+M769*K769</f>
        <v>0</v>
      </c>
      <c r="G769">
        <f>(1000*AM769)/(L769*(AO769+273.15))</f>
        <v>0</v>
      </c>
      <c r="H769">
        <f>((G769*F769*(1-(AJ769/1000)))/(100*K769))*(0.0/60)</f>
        <v>0</v>
      </c>
      <c r="I769" t="s">
        <v>203</v>
      </c>
      <c r="J769" t="s">
        <v>204</v>
      </c>
      <c r="K769" t="s">
        <v>205</v>
      </c>
      <c r="L769" t="s">
        <v>206</v>
      </c>
      <c r="M769" t="s">
        <v>1526</v>
      </c>
      <c r="N769" t="s">
        <v>1527</v>
      </c>
      <c r="O769" t="s">
        <v>457</v>
      </c>
      <c r="Q769">
        <v>1551448474</v>
      </c>
      <c r="R769">
        <f>AL769*Y769*(AJ769-AK769)/(100*AF769*(1000-Y769*AJ769))</f>
        <v>0</v>
      </c>
      <c r="S769">
        <f>AL769*Y769*(AI769-AH769*(1000-Y769*AK769)/(1000-Y769*AJ769))/(100*AF769)</f>
        <v>0</v>
      </c>
      <c r="T769">
        <f>(U769/V769*100)</f>
        <v>0</v>
      </c>
      <c r="U769">
        <f>AJ769*(AM769+AN769)/1000</f>
        <v>0</v>
      </c>
      <c r="V769">
        <f>0.61365*exp(17.502*AO769/(240.97+AO769))</f>
        <v>0</v>
      </c>
      <c r="W769">
        <v>162</v>
      </c>
      <c r="X769">
        <v>11</v>
      </c>
      <c r="Y769">
        <f>IF(W769*$H$11&gt;=AA769,1.0,(AA769/(AA769-W769*$H$11)))</f>
        <v>0</v>
      </c>
      <c r="Z769">
        <f>(Y769-1)*100</f>
        <v>0</v>
      </c>
      <c r="AA769">
        <f>MAX(0,($B$11+$C$11*AR769)/(1+$D$11*AR769)*AM769/(AO769+273)*$E$11)</f>
        <v>0</v>
      </c>
      <c r="AB769">
        <f>$B$9*AS769+$C$9*AT769</f>
        <v>0</v>
      </c>
      <c r="AC769">
        <f>AB769*AD769</f>
        <v>0</v>
      </c>
      <c r="AD769">
        <f>($B$9*$D$7+$C$9*$D$7)/($B$9+$C$9)</f>
        <v>0</v>
      </c>
      <c r="AE769">
        <f>($B$9*$K$7+$C$9*$K$7)/($B$9+$C$9)</f>
        <v>0</v>
      </c>
      <c r="AF769">
        <v>10</v>
      </c>
      <c r="AG769">
        <v>1551448474</v>
      </c>
      <c r="AH769">
        <v>359.949</v>
      </c>
      <c r="AI769">
        <v>398.537</v>
      </c>
      <c r="AJ769">
        <v>7.64466</v>
      </c>
      <c r="AK769">
        <v>7.55169</v>
      </c>
      <c r="AL769">
        <v>1443.1</v>
      </c>
      <c r="AM769">
        <v>100.516</v>
      </c>
      <c r="AN769">
        <v>0.0223975</v>
      </c>
      <c r="AO769">
        <v>5.10544</v>
      </c>
      <c r="AP769">
        <v>999.9</v>
      </c>
      <c r="AQ769">
        <v>999.9</v>
      </c>
      <c r="AR769">
        <v>10003.8</v>
      </c>
      <c r="AS769">
        <v>0</v>
      </c>
      <c r="AT769">
        <v>543.178</v>
      </c>
      <c r="AU769">
        <v>0</v>
      </c>
      <c r="AV769" t="s">
        <v>208</v>
      </c>
      <c r="AW769">
        <v>0</v>
      </c>
      <c r="AX769">
        <v>-0.747</v>
      </c>
      <c r="AY769">
        <v>-0.067</v>
      </c>
      <c r="AZ769">
        <v>0</v>
      </c>
      <c r="BA769">
        <v>0</v>
      </c>
      <c r="BB769">
        <v>0</v>
      </c>
      <c r="BC769">
        <v>0</v>
      </c>
      <c r="BD769">
        <v>-75.7984071428571</v>
      </c>
      <c r="BE769">
        <v>20.0213862783816</v>
      </c>
      <c r="BF769">
        <v>3.54203262060433</v>
      </c>
      <c r="BG769">
        <v>0</v>
      </c>
      <c r="BH769">
        <v>-2.9442230952381</v>
      </c>
      <c r="BI769">
        <v>0.136366303975294</v>
      </c>
      <c r="BJ769">
        <v>0.0353589568694509</v>
      </c>
      <c r="BK769">
        <v>0</v>
      </c>
      <c r="BL769">
        <v>0</v>
      </c>
      <c r="BM769">
        <v>0</v>
      </c>
      <c r="BN769" t="s">
        <v>209</v>
      </c>
      <c r="BO769">
        <v>1.88477</v>
      </c>
      <c r="BP769">
        <v>1.88171</v>
      </c>
      <c r="BQ769">
        <v>1.88323</v>
      </c>
      <c r="BR769">
        <v>1.88191</v>
      </c>
      <c r="BS769">
        <v>1.88385</v>
      </c>
      <c r="BT769">
        <v>1.88309</v>
      </c>
      <c r="BU769">
        <v>1.88478</v>
      </c>
      <c r="BV769">
        <v>1.88232</v>
      </c>
      <c r="BW769" t="s">
        <v>210</v>
      </c>
      <c r="BX769" t="s">
        <v>17</v>
      </c>
      <c r="BY769" t="s">
        <v>17</v>
      </c>
      <c r="BZ769" t="s">
        <v>17</v>
      </c>
      <c r="CA769" t="s">
        <v>211</v>
      </c>
      <c r="CB769" t="s">
        <v>212</v>
      </c>
      <c r="CC769" t="s">
        <v>213</v>
      </c>
      <c r="CD769" t="s">
        <v>213</v>
      </c>
      <c r="CE769" t="s">
        <v>213</v>
      </c>
      <c r="CF769" t="s">
        <v>213</v>
      </c>
      <c r="CG769">
        <v>5</v>
      </c>
      <c r="CH769">
        <v>0</v>
      </c>
      <c r="CI769">
        <v>0</v>
      </c>
      <c r="CJ769">
        <v>0</v>
      </c>
      <c r="CK769">
        <v>0</v>
      </c>
      <c r="CL769">
        <v>2</v>
      </c>
      <c r="CM769">
        <v>1314</v>
      </c>
      <c r="CN769">
        <v>1.77172</v>
      </c>
      <c r="CO769">
        <v>5.96493</v>
      </c>
      <c r="CP769">
        <v>8.41136</v>
      </c>
      <c r="CQ769">
        <v>29.9997</v>
      </c>
      <c r="CR769">
        <v>8.36606</v>
      </c>
      <c r="CS769">
        <v>8.51731</v>
      </c>
      <c r="CT769">
        <v>-1</v>
      </c>
      <c r="CU769">
        <v>0</v>
      </c>
      <c r="CV769">
        <v>44.0059</v>
      </c>
      <c r="CW769">
        <v>-999.9</v>
      </c>
      <c r="CX769">
        <v>400</v>
      </c>
      <c r="CY769">
        <v>8.79726</v>
      </c>
      <c r="CZ769">
        <v>104.085</v>
      </c>
      <c r="DA769">
        <v>103.47</v>
      </c>
    </row>
    <row r="770" spans="1:105">
      <c r="A770">
        <v>756</v>
      </c>
      <c r="B770">
        <v>1551448476</v>
      </c>
      <c r="C770">
        <v>2177.09999990463</v>
      </c>
      <c r="D770" t="s">
        <v>1734</v>
      </c>
      <c r="E770" t="s">
        <v>1735</v>
      </c>
      <c r="F770">
        <f>J770+I770+M770*K770</f>
        <v>0</v>
      </c>
      <c r="G770">
        <f>(1000*AM770)/(L770*(AO770+273.15))</f>
        <v>0</v>
      </c>
      <c r="H770">
        <f>((G770*F770*(1-(AJ770/1000)))/(100*K770))*(0.0/60)</f>
        <v>0</v>
      </c>
      <c r="I770" t="s">
        <v>203</v>
      </c>
      <c r="J770" t="s">
        <v>204</v>
      </c>
      <c r="K770" t="s">
        <v>205</v>
      </c>
      <c r="L770" t="s">
        <v>206</v>
      </c>
      <c r="M770" t="s">
        <v>1526</v>
      </c>
      <c r="N770" t="s">
        <v>1527</v>
      </c>
      <c r="O770" t="s">
        <v>457</v>
      </c>
      <c r="Q770">
        <v>1551448476</v>
      </c>
      <c r="R770">
        <f>AL770*Y770*(AJ770-AK770)/(100*AF770*(1000-Y770*AJ770))</f>
        <v>0</v>
      </c>
      <c r="S770">
        <f>AL770*Y770*(AI770-AH770*(1000-Y770*AK770)/(1000-Y770*AJ770))/(100*AF770)</f>
        <v>0</v>
      </c>
      <c r="T770">
        <f>(U770/V770*100)</f>
        <v>0</v>
      </c>
      <c r="U770">
        <f>AJ770*(AM770+AN770)/1000</f>
        <v>0</v>
      </c>
      <c r="V770">
        <f>0.61365*exp(17.502*AO770/(240.97+AO770))</f>
        <v>0</v>
      </c>
      <c r="W770">
        <v>177</v>
      </c>
      <c r="X770">
        <v>12</v>
      </c>
      <c r="Y770">
        <f>IF(W770*$H$11&gt;=AA770,1.0,(AA770/(AA770-W770*$H$11)))</f>
        <v>0</v>
      </c>
      <c r="Z770">
        <f>(Y770-1)*100</f>
        <v>0</v>
      </c>
      <c r="AA770">
        <f>MAX(0,($B$11+$C$11*AR770)/(1+$D$11*AR770)*AM770/(AO770+273)*$E$11)</f>
        <v>0</v>
      </c>
      <c r="AB770">
        <f>$B$9*AS770+$C$9*AT770</f>
        <v>0</v>
      </c>
      <c r="AC770">
        <f>AB770*AD770</f>
        <v>0</v>
      </c>
      <c r="AD770">
        <f>($B$9*$D$7+$C$9*$D$7)/($B$9+$C$9)</f>
        <v>0</v>
      </c>
      <c r="AE770">
        <f>($B$9*$K$7+$C$9*$K$7)/($B$9+$C$9)</f>
        <v>0</v>
      </c>
      <c r="AF770">
        <v>10</v>
      </c>
      <c r="AG770">
        <v>1551448476</v>
      </c>
      <c r="AH770">
        <v>359.282</v>
      </c>
      <c r="AI770">
        <v>398.557</v>
      </c>
      <c r="AJ770">
        <v>7.64983</v>
      </c>
      <c r="AK770">
        <v>7.55029</v>
      </c>
      <c r="AL770">
        <v>1442.85</v>
      </c>
      <c r="AM770">
        <v>100.517</v>
      </c>
      <c r="AN770">
        <v>0.0224782</v>
      </c>
      <c r="AO770">
        <v>5.09898</v>
      </c>
      <c r="AP770">
        <v>999.9</v>
      </c>
      <c r="AQ770">
        <v>999.9</v>
      </c>
      <c r="AR770">
        <v>9999.38</v>
      </c>
      <c r="AS770">
        <v>0</v>
      </c>
      <c r="AT770">
        <v>544.52</v>
      </c>
      <c r="AU770">
        <v>0</v>
      </c>
      <c r="AV770" t="s">
        <v>208</v>
      </c>
      <c r="AW770">
        <v>0</v>
      </c>
      <c r="AX770">
        <v>-0.747</v>
      </c>
      <c r="AY770">
        <v>-0.067</v>
      </c>
      <c r="AZ770">
        <v>0</v>
      </c>
      <c r="BA770">
        <v>0</v>
      </c>
      <c r="BB770">
        <v>0</v>
      </c>
      <c r="BC770">
        <v>0</v>
      </c>
      <c r="BD770">
        <v>-75.7984071428571</v>
      </c>
      <c r="BE770">
        <v>20.0213862783816</v>
      </c>
      <c r="BF770">
        <v>3.54203262060433</v>
      </c>
      <c r="BG770">
        <v>0</v>
      </c>
      <c r="BH770">
        <v>-2.9442230952381</v>
      </c>
      <c r="BI770">
        <v>0.136366303975294</v>
      </c>
      <c r="BJ770">
        <v>0.0353589568694509</v>
      </c>
      <c r="BK770">
        <v>0</v>
      </c>
      <c r="BL770">
        <v>0</v>
      </c>
      <c r="BM770">
        <v>0</v>
      </c>
      <c r="BN770" t="s">
        <v>209</v>
      </c>
      <c r="BO770">
        <v>1.88477</v>
      </c>
      <c r="BP770">
        <v>1.88171</v>
      </c>
      <c r="BQ770">
        <v>1.88324</v>
      </c>
      <c r="BR770">
        <v>1.88192</v>
      </c>
      <c r="BS770">
        <v>1.88385</v>
      </c>
      <c r="BT770">
        <v>1.88309</v>
      </c>
      <c r="BU770">
        <v>1.88481</v>
      </c>
      <c r="BV770">
        <v>1.88232</v>
      </c>
      <c r="BW770" t="s">
        <v>210</v>
      </c>
      <c r="BX770" t="s">
        <v>17</v>
      </c>
      <c r="BY770" t="s">
        <v>17</v>
      </c>
      <c r="BZ770" t="s">
        <v>17</v>
      </c>
      <c r="CA770" t="s">
        <v>211</v>
      </c>
      <c r="CB770" t="s">
        <v>212</v>
      </c>
      <c r="CC770" t="s">
        <v>213</v>
      </c>
      <c r="CD770" t="s">
        <v>213</v>
      </c>
      <c r="CE770" t="s">
        <v>213</v>
      </c>
      <c r="CF770" t="s">
        <v>213</v>
      </c>
      <c r="CG770">
        <v>5</v>
      </c>
      <c r="CH770">
        <v>0</v>
      </c>
      <c r="CI770">
        <v>0</v>
      </c>
      <c r="CJ770">
        <v>0</v>
      </c>
      <c r="CK770">
        <v>0</v>
      </c>
      <c r="CL770">
        <v>2</v>
      </c>
      <c r="CM770">
        <v>1302.9</v>
      </c>
      <c r="CN770">
        <v>1.77171</v>
      </c>
      <c r="CO770">
        <v>5.96525</v>
      </c>
      <c r="CP770">
        <v>8.40866</v>
      </c>
      <c r="CQ770">
        <v>29.9997</v>
      </c>
      <c r="CR770">
        <v>8.36266</v>
      </c>
      <c r="CS770">
        <v>8.51428</v>
      </c>
      <c r="CT770">
        <v>-1</v>
      </c>
      <c r="CU770">
        <v>0</v>
      </c>
      <c r="CV770">
        <v>44.3856</v>
      </c>
      <c r="CW770">
        <v>-999.9</v>
      </c>
      <c r="CX770">
        <v>400</v>
      </c>
      <c r="CY770">
        <v>8.72565</v>
      </c>
      <c r="CZ770">
        <v>104.085</v>
      </c>
      <c r="DA770">
        <v>103.47</v>
      </c>
    </row>
    <row r="771" spans="1:105">
      <c r="A771">
        <v>757</v>
      </c>
      <c r="B771">
        <v>1551448478</v>
      </c>
      <c r="C771">
        <v>2179.09999990463</v>
      </c>
      <c r="D771" t="s">
        <v>1736</v>
      </c>
      <c r="E771" t="s">
        <v>1737</v>
      </c>
      <c r="F771">
        <f>J771+I771+M771*K771</f>
        <v>0</v>
      </c>
      <c r="G771">
        <f>(1000*AM771)/(L771*(AO771+273.15))</f>
        <v>0</v>
      </c>
      <c r="H771">
        <f>((G771*F771*(1-(AJ771/1000)))/(100*K771))*(0.0/60)</f>
        <v>0</v>
      </c>
      <c r="I771" t="s">
        <v>203</v>
      </c>
      <c r="J771" t="s">
        <v>204</v>
      </c>
      <c r="K771" t="s">
        <v>205</v>
      </c>
      <c r="L771" t="s">
        <v>206</v>
      </c>
      <c r="M771" t="s">
        <v>1526</v>
      </c>
      <c r="N771" t="s">
        <v>1527</v>
      </c>
      <c r="O771" t="s">
        <v>457</v>
      </c>
      <c r="Q771">
        <v>1551448478</v>
      </c>
      <c r="R771">
        <f>AL771*Y771*(AJ771-AK771)/(100*AF771*(1000-Y771*AJ771))</f>
        <v>0</v>
      </c>
      <c r="S771">
        <f>AL771*Y771*(AI771-AH771*(1000-Y771*AK771)/(1000-Y771*AJ771))/(100*AF771)</f>
        <v>0</v>
      </c>
      <c r="T771">
        <f>(U771/V771*100)</f>
        <v>0</v>
      </c>
      <c r="U771">
        <f>AJ771*(AM771+AN771)/1000</f>
        <v>0</v>
      </c>
      <c r="V771">
        <f>0.61365*exp(17.502*AO771/(240.97+AO771))</f>
        <v>0</v>
      </c>
      <c r="W771">
        <v>162</v>
      </c>
      <c r="X771">
        <v>11</v>
      </c>
      <c r="Y771">
        <f>IF(W771*$H$11&gt;=AA771,1.0,(AA771/(AA771-W771*$H$11)))</f>
        <v>0</v>
      </c>
      <c r="Z771">
        <f>(Y771-1)*100</f>
        <v>0</v>
      </c>
      <c r="AA771">
        <f>MAX(0,($B$11+$C$11*AR771)/(1+$D$11*AR771)*AM771/(AO771+273)*$E$11)</f>
        <v>0</v>
      </c>
      <c r="AB771">
        <f>$B$9*AS771+$C$9*AT771</f>
        <v>0</v>
      </c>
      <c r="AC771">
        <f>AB771*AD771</f>
        <v>0</v>
      </c>
      <c r="AD771">
        <f>($B$9*$D$7+$C$9*$D$7)/($B$9+$C$9)</f>
        <v>0</v>
      </c>
      <c r="AE771">
        <f>($B$9*$K$7+$C$9*$K$7)/($B$9+$C$9)</f>
        <v>0</v>
      </c>
      <c r="AF771">
        <v>10</v>
      </c>
      <c r="AG771">
        <v>1551448478</v>
      </c>
      <c r="AH771">
        <v>358.69</v>
      </c>
      <c r="AI771">
        <v>398.53</v>
      </c>
      <c r="AJ771">
        <v>7.65469</v>
      </c>
      <c r="AK771">
        <v>7.54931</v>
      </c>
      <c r="AL771">
        <v>1442.96</v>
      </c>
      <c r="AM771">
        <v>100.517</v>
      </c>
      <c r="AN771">
        <v>0.0224772</v>
      </c>
      <c r="AO771">
        <v>5.09396</v>
      </c>
      <c r="AP771">
        <v>999.9</v>
      </c>
      <c r="AQ771">
        <v>999.9</v>
      </c>
      <c r="AR771">
        <v>10013.8</v>
      </c>
      <c r="AS771">
        <v>0</v>
      </c>
      <c r="AT771">
        <v>546.027</v>
      </c>
      <c r="AU771">
        <v>0</v>
      </c>
      <c r="AV771" t="s">
        <v>208</v>
      </c>
      <c r="AW771">
        <v>0</v>
      </c>
      <c r="AX771">
        <v>-0.747</v>
      </c>
      <c r="AY771">
        <v>-0.067</v>
      </c>
      <c r="AZ771">
        <v>0</v>
      </c>
      <c r="BA771">
        <v>0</v>
      </c>
      <c r="BB771">
        <v>0</v>
      </c>
      <c r="BC771">
        <v>0</v>
      </c>
      <c r="BD771">
        <v>-75.7984071428571</v>
      </c>
      <c r="BE771">
        <v>20.0213862783816</v>
      </c>
      <c r="BF771">
        <v>3.54203262060433</v>
      </c>
      <c r="BG771">
        <v>0</v>
      </c>
      <c r="BH771">
        <v>-2.9442230952381</v>
      </c>
      <c r="BI771">
        <v>0.136366303975294</v>
      </c>
      <c r="BJ771">
        <v>0.0353589568694509</v>
      </c>
      <c r="BK771">
        <v>0</v>
      </c>
      <c r="BL771">
        <v>0</v>
      </c>
      <c r="BM771">
        <v>0</v>
      </c>
      <c r="BN771" t="s">
        <v>209</v>
      </c>
      <c r="BO771">
        <v>1.88477</v>
      </c>
      <c r="BP771">
        <v>1.88171</v>
      </c>
      <c r="BQ771">
        <v>1.88324</v>
      </c>
      <c r="BR771">
        <v>1.88193</v>
      </c>
      <c r="BS771">
        <v>1.88385</v>
      </c>
      <c r="BT771">
        <v>1.88309</v>
      </c>
      <c r="BU771">
        <v>1.88483</v>
      </c>
      <c r="BV771">
        <v>1.88232</v>
      </c>
      <c r="BW771" t="s">
        <v>210</v>
      </c>
      <c r="BX771" t="s">
        <v>17</v>
      </c>
      <c r="BY771" t="s">
        <v>17</v>
      </c>
      <c r="BZ771" t="s">
        <v>17</v>
      </c>
      <c r="CA771" t="s">
        <v>211</v>
      </c>
      <c r="CB771" t="s">
        <v>212</v>
      </c>
      <c r="CC771" t="s">
        <v>213</v>
      </c>
      <c r="CD771" t="s">
        <v>213</v>
      </c>
      <c r="CE771" t="s">
        <v>213</v>
      </c>
      <c r="CF771" t="s">
        <v>213</v>
      </c>
      <c r="CG771">
        <v>5</v>
      </c>
      <c r="CH771">
        <v>0</v>
      </c>
      <c r="CI771">
        <v>0</v>
      </c>
      <c r="CJ771">
        <v>0</v>
      </c>
      <c r="CK771">
        <v>0</v>
      </c>
      <c r="CL771">
        <v>2</v>
      </c>
      <c r="CM771">
        <v>1314.16</v>
      </c>
      <c r="CN771">
        <v>1.77171</v>
      </c>
      <c r="CO771">
        <v>5.96545</v>
      </c>
      <c r="CP771">
        <v>8.40606</v>
      </c>
      <c r="CQ771">
        <v>29.9997</v>
      </c>
      <c r="CR771">
        <v>8.35942</v>
      </c>
      <c r="CS771">
        <v>8.5113</v>
      </c>
      <c r="CT771">
        <v>-1</v>
      </c>
      <c r="CU771">
        <v>0</v>
      </c>
      <c r="CV771">
        <v>44.3856</v>
      </c>
      <c r="CW771">
        <v>-999.9</v>
      </c>
      <c r="CX771">
        <v>400</v>
      </c>
      <c r="CY771">
        <v>8.64913</v>
      </c>
      <c r="CZ771">
        <v>104.085</v>
      </c>
      <c r="DA771">
        <v>103.47</v>
      </c>
    </row>
    <row r="772" spans="1:105">
      <c r="A772">
        <v>758</v>
      </c>
      <c r="B772">
        <v>1551448480</v>
      </c>
      <c r="C772">
        <v>2181.09999990463</v>
      </c>
      <c r="D772" t="s">
        <v>1738</v>
      </c>
      <c r="E772" t="s">
        <v>1739</v>
      </c>
      <c r="F772">
        <f>J772+I772+M772*K772</f>
        <v>0</v>
      </c>
      <c r="G772">
        <f>(1000*AM772)/(L772*(AO772+273.15))</f>
        <v>0</v>
      </c>
      <c r="H772">
        <f>((G772*F772*(1-(AJ772/1000)))/(100*K772))*(0.0/60)</f>
        <v>0</v>
      </c>
      <c r="I772" t="s">
        <v>203</v>
      </c>
      <c r="J772" t="s">
        <v>204</v>
      </c>
      <c r="K772" t="s">
        <v>205</v>
      </c>
      <c r="L772" t="s">
        <v>206</v>
      </c>
      <c r="M772" t="s">
        <v>1526</v>
      </c>
      <c r="N772" t="s">
        <v>1527</v>
      </c>
      <c r="O772" t="s">
        <v>457</v>
      </c>
      <c r="Q772">
        <v>1551448480</v>
      </c>
      <c r="R772">
        <f>AL772*Y772*(AJ772-AK772)/(100*AF772*(1000-Y772*AJ772))</f>
        <v>0</v>
      </c>
      <c r="S772">
        <f>AL772*Y772*(AI772-AH772*(1000-Y772*AK772)/(1000-Y772*AJ772))/(100*AF772)</f>
        <v>0</v>
      </c>
      <c r="T772">
        <f>(U772/V772*100)</f>
        <v>0</v>
      </c>
      <c r="U772">
        <f>AJ772*(AM772+AN772)/1000</f>
        <v>0</v>
      </c>
      <c r="V772">
        <f>0.61365*exp(17.502*AO772/(240.97+AO772))</f>
        <v>0</v>
      </c>
      <c r="W772">
        <v>133</v>
      </c>
      <c r="X772">
        <v>9</v>
      </c>
      <c r="Y772">
        <f>IF(W772*$H$11&gt;=AA772,1.0,(AA772/(AA772-W772*$H$11)))</f>
        <v>0</v>
      </c>
      <c r="Z772">
        <f>(Y772-1)*100</f>
        <v>0</v>
      </c>
      <c r="AA772">
        <f>MAX(0,($B$11+$C$11*AR772)/(1+$D$11*AR772)*AM772/(AO772+273)*$E$11)</f>
        <v>0</v>
      </c>
      <c r="AB772">
        <f>$B$9*AS772+$C$9*AT772</f>
        <v>0</v>
      </c>
      <c r="AC772">
        <f>AB772*AD772</f>
        <v>0</v>
      </c>
      <c r="AD772">
        <f>($B$9*$D$7+$C$9*$D$7)/($B$9+$C$9)</f>
        <v>0</v>
      </c>
      <c r="AE772">
        <f>($B$9*$K$7+$C$9*$K$7)/($B$9+$C$9)</f>
        <v>0</v>
      </c>
      <c r="AF772">
        <v>10</v>
      </c>
      <c r="AG772">
        <v>1551448480</v>
      </c>
      <c r="AH772">
        <v>358.026</v>
      </c>
      <c r="AI772">
        <v>398.506</v>
      </c>
      <c r="AJ772">
        <v>7.66575</v>
      </c>
      <c r="AK772">
        <v>7.54774</v>
      </c>
      <c r="AL772">
        <v>1443.19</v>
      </c>
      <c r="AM772">
        <v>100.516</v>
      </c>
      <c r="AN772">
        <v>0.0224186</v>
      </c>
      <c r="AO772">
        <v>5.09377</v>
      </c>
      <c r="AP772">
        <v>999.9</v>
      </c>
      <c r="AQ772">
        <v>999.9</v>
      </c>
      <c r="AR772">
        <v>9990.62</v>
      </c>
      <c r="AS772">
        <v>0</v>
      </c>
      <c r="AT772">
        <v>548.155</v>
      </c>
      <c r="AU772">
        <v>0</v>
      </c>
      <c r="AV772" t="s">
        <v>208</v>
      </c>
      <c r="AW772">
        <v>0</v>
      </c>
      <c r="AX772">
        <v>-0.747</v>
      </c>
      <c r="AY772">
        <v>-0.067</v>
      </c>
      <c r="AZ772">
        <v>0</v>
      </c>
      <c r="BA772">
        <v>0</v>
      </c>
      <c r="BB772">
        <v>0</v>
      </c>
      <c r="BC772">
        <v>0</v>
      </c>
      <c r="BD772">
        <v>-75.7984071428571</v>
      </c>
      <c r="BE772">
        <v>20.0213862783816</v>
      </c>
      <c r="BF772">
        <v>3.54203262060433</v>
      </c>
      <c r="BG772">
        <v>0</v>
      </c>
      <c r="BH772">
        <v>-2.9442230952381</v>
      </c>
      <c r="BI772">
        <v>0.136366303975294</v>
      </c>
      <c r="BJ772">
        <v>0.0353589568694509</v>
      </c>
      <c r="BK772">
        <v>0</v>
      </c>
      <c r="BL772">
        <v>0</v>
      </c>
      <c r="BM772">
        <v>0</v>
      </c>
      <c r="BN772" t="s">
        <v>209</v>
      </c>
      <c r="BO772">
        <v>1.88476</v>
      </c>
      <c r="BP772">
        <v>1.88171</v>
      </c>
      <c r="BQ772">
        <v>1.88324</v>
      </c>
      <c r="BR772">
        <v>1.88191</v>
      </c>
      <c r="BS772">
        <v>1.88385</v>
      </c>
      <c r="BT772">
        <v>1.88309</v>
      </c>
      <c r="BU772">
        <v>1.8848</v>
      </c>
      <c r="BV772">
        <v>1.88232</v>
      </c>
      <c r="BW772" t="s">
        <v>210</v>
      </c>
      <c r="BX772" t="s">
        <v>17</v>
      </c>
      <c r="BY772" t="s">
        <v>17</v>
      </c>
      <c r="BZ772" t="s">
        <v>17</v>
      </c>
      <c r="CA772" t="s">
        <v>211</v>
      </c>
      <c r="CB772" t="s">
        <v>212</v>
      </c>
      <c r="CC772" t="s">
        <v>213</v>
      </c>
      <c r="CD772" t="s">
        <v>213</v>
      </c>
      <c r="CE772" t="s">
        <v>213</v>
      </c>
      <c r="CF772" t="s">
        <v>213</v>
      </c>
      <c r="CG772">
        <v>5</v>
      </c>
      <c r="CH772">
        <v>0</v>
      </c>
      <c r="CI772">
        <v>0</v>
      </c>
      <c r="CJ772">
        <v>0</v>
      </c>
      <c r="CK772">
        <v>0</v>
      </c>
      <c r="CL772">
        <v>2</v>
      </c>
      <c r="CM772">
        <v>1336.1</v>
      </c>
      <c r="CN772">
        <v>1.77171</v>
      </c>
      <c r="CO772">
        <v>5.96592</v>
      </c>
      <c r="CP772">
        <v>8.40381</v>
      </c>
      <c r="CQ772">
        <v>29.9998</v>
      </c>
      <c r="CR772">
        <v>8.35619</v>
      </c>
      <c r="CS772">
        <v>8.50838</v>
      </c>
      <c r="CT772">
        <v>-1</v>
      </c>
      <c r="CU772">
        <v>0</v>
      </c>
      <c r="CV772">
        <v>44.3856</v>
      </c>
      <c r="CW772">
        <v>-999.9</v>
      </c>
      <c r="CX772">
        <v>400</v>
      </c>
      <c r="CY772">
        <v>8.56383</v>
      </c>
      <c r="CZ772">
        <v>104.085</v>
      </c>
      <c r="DA772">
        <v>103.47</v>
      </c>
    </row>
    <row r="773" spans="1:105">
      <c r="A773">
        <v>759</v>
      </c>
      <c r="B773">
        <v>1551448482</v>
      </c>
      <c r="C773">
        <v>2183.09999990463</v>
      </c>
      <c r="D773" t="s">
        <v>1740</v>
      </c>
      <c r="E773" t="s">
        <v>1741</v>
      </c>
      <c r="F773">
        <f>J773+I773+M773*K773</f>
        <v>0</v>
      </c>
      <c r="G773">
        <f>(1000*AM773)/(L773*(AO773+273.15))</f>
        <v>0</v>
      </c>
      <c r="H773">
        <f>((G773*F773*(1-(AJ773/1000)))/(100*K773))*(0.0/60)</f>
        <v>0</v>
      </c>
      <c r="I773" t="s">
        <v>203</v>
      </c>
      <c r="J773" t="s">
        <v>204</v>
      </c>
      <c r="K773" t="s">
        <v>205</v>
      </c>
      <c r="L773" t="s">
        <v>206</v>
      </c>
      <c r="M773" t="s">
        <v>1526</v>
      </c>
      <c r="N773" t="s">
        <v>1527</v>
      </c>
      <c r="O773" t="s">
        <v>457</v>
      </c>
      <c r="Q773">
        <v>1551448482</v>
      </c>
      <c r="R773">
        <f>AL773*Y773*(AJ773-AK773)/(100*AF773*(1000-Y773*AJ773))</f>
        <v>0</v>
      </c>
      <c r="S773">
        <f>AL773*Y773*(AI773-AH773*(1000-Y773*AK773)/(1000-Y773*AJ773))/(100*AF773)</f>
        <v>0</v>
      </c>
      <c r="T773">
        <f>(U773/V773*100)</f>
        <v>0</v>
      </c>
      <c r="U773">
        <f>AJ773*(AM773+AN773)/1000</f>
        <v>0</v>
      </c>
      <c r="V773">
        <f>0.61365*exp(17.502*AO773/(240.97+AO773))</f>
        <v>0</v>
      </c>
      <c r="W773">
        <v>146</v>
      </c>
      <c r="X773">
        <v>10</v>
      </c>
      <c r="Y773">
        <f>IF(W773*$H$11&gt;=AA773,1.0,(AA773/(AA773-W773*$H$11)))</f>
        <v>0</v>
      </c>
      <c r="Z773">
        <f>(Y773-1)*100</f>
        <v>0</v>
      </c>
      <c r="AA773">
        <f>MAX(0,($B$11+$C$11*AR773)/(1+$D$11*AR773)*AM773/(AO773+273)*$E$11)</f>
        <v>0</v>
      </c>
      <c r="AB773">
        <f>$B$9*AS773+$C$9*AT773</f>
        <v>0</v>
      </c>
      <c r="AC773">
        <f>AB773*AD773</f>
        <v>0</v>
      </c>
      <c r="AD773">
        <f>($B$9*$D$7+$C$9*$D$7)/($B$9+$C$9)</f>
        <v>0</v>
      </c>
      <c r="AE773">
        <f>($B$9*$K$7+$C$9*$K$7)/($B$9+$C$9)</f>
        <v>0</v>
      </c>
      <c r="AF773">
        <v>10</v>
      </c>
      <c r="AG773">
        <v>1551448482</v>
      </c>
      <c r="AH773">
        <v>357.368</v>
      </c>
      <c r="AI773">
        <v>398.531</v>
      </c>
      <c r="AJ773">
        <v>7.679</v>
      </c>
      <c r="AK773">
        <v>7.54696</v>
      </c>
      <c r="AL773">
        <v>1443.28</v>
      </c>
      <c r="AM773">
        <v>100.516</v>
      </c>
      <c r="AN773">
        <v>0.0225962</v>
      </c>
      <c r="AO773">
        <v>5.09798</v>
      </c>
      <c r="AP773">
        <v>999.9</v>
      </c>
      <c r="AQ773">
        <v>999.9</v>
      </c>
      <c r="AR773">
        <v>9980.62</v>
      </c>
      <c r="AS773">
        <v>0</v>
      </c>
      <c r="AT773">
        <v>550.823</v>
      </c>
      <c r="AU773">
        <v>0</v>
      </c>
      <c r="AV773" t="s">
        <v>208</v>
      </c>
      <c r="AW773">
        <v>0</v>
      </c>
      <c r="AX773">
        <v>-0.747</v>
      </c>
      <c r="AY773">
        <v>-0.067</v>
      </c>
      <c r="AZ773">
        <v>0</v>
      </c>
      <c r="BA773">
        <v>0</v>
      </c>
      <c r="BB773">
        <v>0</v>
      </c>
      <c r="BC773">
        <v>0</v>
      </c>
      <c r="BD773">
        <v>-75.7984071428571</v>
      </c>
      <c r="BE773">
        <v>20.0213862783816</v>
      </c>
      <c r="BF773">
        <v>3.54203262060433</v>
      </c>
      <c r="BG773">
        <v>0</v>
      </c>
      <c r="BH773">
        <v>-2.9442230952381</v>
      </c>
      <c r="BI773">
        <v>0.136366303975294</v>
      </c>
      <c r="BJ773">
        <v>0.0353589568694509</v>
      </c>
      <c r="BK773">
        <v>0</v>
      </c>
      <c r="BL773">
        <v>0</v>
      </c>
      <c r="BM773">
        <v>0</v>
      </c>
      <c r="BN773" t="s">
        <v>209</v>
      </c>
      <c r="BO773">
        <v>1.88476</v>
      </c>
      <c r="BP773">
        <v>1.88171</v>
      </c>
      <c r="BQ773">
        <v>1.88324</v>
      </c>
      <c r="BR773">
        <v>1.88193</v>
      </c>
      <c r="BS773">
        <v>1.88384</v>
      </c>
      <c r="BT773">
        <v>1.88309</v>
      </c>
      <c r="BU773">
        <v>1.8848</v>
      </c>
      <c r="BV773">
        <v>1.88232</v>
      </c>
      <c r="BW773" t="s">
        <v>210</v>
      </c>
      <c r="BX773" t="s">
        <v>17</v>
      </c>
      <c r="BY773" t="s">
        <v>17</v>
      </c>
      <c r="BZ773" t="s">
        <v>17</v>
      </c>
      <c r="CA773" t="s">
        <v>211</v>
      </c>
      <c r="CB773" t="s">
        <v>212</v>
      </c>
      <c r="CC773" t="s">
        <v>213</v>
      </c>
      <c r="CD773" t="s">
        <v>213</v>
      </c>
      <c r="CE773" t="s">
        <v>213</v>
      </c>
      <c r="CF773" t="s">
        <v>213</v>
      </c>
      <c r="CG773">
        <v>5</v>
      </c>
      <c r="CH773">
        <v>0</v>
      </c>
      <c r="CI773">
        <v>0</v>
      </c>
      <c r="CJ773">
        <v>0</v>
      </c>
      <c r="CK773">
        <v>0</v>
      </c>
      <c r="CL773">
        <v>2</v>
      </c>
      <c r="CM773">
        <v>1326.2</v>
      </c>
      <c r="CN773">
        <v>1.77171</v>
      </c>
      <c r="CO773">
        <v>5.96655</v>
      </c>
      <c r="CP773">
        <v>8.40111</v>
      </c>
      <c r="CQ773">
        <v>29.9997</v>
      </c>
      <c r="CR773">
        <v>8.35306</v>
      </c>
      <c r="CS773">
        <v>8.50567</v>
      </c>
      <c r="CT773">
        <v>-1</v>
      </c>
      <c r="CU773">
        <v>0</v>
      </c>
      <c r="CV773">
        <v>44.7792</v>
      </c>
      <c r="CW773">
        <v>-999.9</v>
      </c>
      <c r="CX773">
        <v>400</v>
      </c>
      <c r="CY773">
        <v>8.48137</v>
      </c>
      <c r="CZ773">
        <v>104.085</v>
      </c>
      <c r="DA773">
        <v>103.471</v>
      </c>
    </row>
    <row r="774" spans="1:105">
      <c r="A774">
        <v>760</v>
      </c>
      <c r="B774">
        <v>1551448484.1</v>
      </c>
      <c r="C774">
        <v>2185.19999980927</v>
      </c>
      <c r="D774" t="s">
        <v>1742</v>
      </c>
      <c r="E774" t="s">
        <v>1743</v>
      </c>
      <c r="F774">
        <f>J774+I774+M774*K774</f>
        <v>0</v>
      </c>
      <c r="G774">
        <f>(1000*AM774)/(L774*(AO774+273.15))</f>
        <v>0</v>
      </c>
      <c r="H774">
        <f>((G774*F774*(1-(AJ774/1000)))/(100*K774))*(0.0/60)</f>
        <v>0</v>
      </c>
      <c r="I774" t="s">
        <v>203</v>
      </c>
      <c r="J774" t="s">
        <v>204</v>
      </c>
      <c r="K774" t="s">
        <v>205</v>
      </c>
      <c r="L774" t="s">
        <v>206</v>
      </c>
      <c r="M774" t="s">
        <v>1526</v>
      </c>
      <c r="N774" t="s">
        <v>1527</v>
      </c>
      <c r="O774" t="s">
        <v>457</v>
      </c>
      <c r="Q774">
        <v>1551448484.1</v>
      </c>
      <c r="R774">
        <f>AL774*Y774*(AJ774-AK774)/(100*AF774*(1000-Y774*AJ774))</f>
        <v>0</v>
      </c>
      <c r="S774">
        <f>AL774*Y774*(AI774-AH774*(1000-Y774*AK774)/(1000-Y774*AJ774))/(100*AF774)</f>
        <v>0</v>
      </c>
      <c r="T774">
        <f>(U774/V774*100)</f>
        <v>0</v>
      </c>
      <c r="U774">
        <f>AJ774*(AM774+AN774)/1000</f>
        <v>0</v>
      </c>
      <c r="V774">
        <f>0.61365*exp(17.502*AO774/(240.97+AO774))</f>
        <v>0</v>
      </c>
      <c r="W774">
        <v>162</v>
      </c>
      <c r="X774">
        <v>11</v>
      </c>
      <c r="Y774">
        <f>IF(W774*$H$11&gt;=AA774,1.0,(AA774/(AA774-W774*$H$11)))</f>
        <v>0</v>
      </c>
      <c r="Z774">
        <f>(Y774-1)*100</f>
        <v>0</v>
      </c>
      <c r="AA774">
        <f>MAX(0,($B$11+$C$11*AR774)/(1+$D$11*AR774)*AM774/(AO774+273)*$E$11)</f>
        <v>0</v>
      </c>
      <c r="AB774">
        <f>$B$9*AS774+$C$9*AT774</f>
        <v>0</v>
      </c>
      <c r="AC774">
        <f>AB774*AD774</f>
        <v>0</v>
      </c>
      <c r="AD774">
        <f>($B$9*$D$7+$C$9*$D$7)/($B$9+$C$9)</f>
        <v>0</v>
      </c>
      <c r="AE774">
        <f>($B$9*$K$7+$C$9*$K$7)/($B$9+$C$9)</f>
        <v>0</v>
      </c>
      <c r="AF774">
        <v>10</v>
      </c>
      <c r="AG774">
        <v>1551448484.1</v>
      </c>
      <c r="AH774">
        <v>356.774</v>
      </c>
      <c r="AI774">
        <v>398.543</v>
      </c>
      <c r="AJ774">
        <v>7.69076</v>
      </c>
      <c r="AK774">
        <v>7.54635</v>
      </c>
      <c r="AL774">
        <v>1443.47</v>
      </c>
      <c r="AM774">
        <v>100.515</v>
      </c>
      <c r="AN774">
        <v>0.022691</v>
      </c>
      <c r="AO774">
        <v>5.10631</v>
      </c>
      <c r="AP774">
        <v>999.9</v>
      </c>
      <c r="AQ774">
        <v>999.9</v>
      </c>
      <c r="AR774">
        <v>9994.38</v>
      </c>
      <c r="AS774">
        <v>0</v>
      </c>
      <c r="AT774">
        <v>553.296</v>
      </c>
      <c r="AU774">
        <v>0</v>
      </c>
      <c r="AV774" t="s">
        <v>208</v>
      </c>
      <c r="AW774">
        <v>0</v>
      </c>
      <c r="AX774">
        <v>-0.747</v>
      </c>
      <c r="AY774">
        <v>-0.067</v>
      </c>
      <c r="AZ774">
        <v>0</v>
      </c>
      <c r="BA774">
        <v>0</v>
      </c>
      <c r="BB774">
        <v>0</v>
      </c>
      <c r="BC774">
        <v>0</v>
      </c>
      <c r="BD774">
        <v>-75.7984071428571</v>
      </c>
      <c r="BE774">
        <v>20.0213862783816</v>
      </c>
      <c r="BF774">
        <v>3.54203262060433</v>
      </c>
      <c r="BG774">
        <v>0</v>
      </c>
      <c r="BH774">
        <v>-2.9442230952381</v>
      </c>
      <c r="BI774">
        <v>0.136366303975294</v>
      </c>
      <c r="BJ774">
        <v>0.0353589568694509</v>
      </c>
      <c r="BK774">
        <v>0</v>
      </c>
      <c r="BL774">
        <v>0</v>
      </c>
      <c r="BM774">
        <v>0</v>
      </c>
      <c r="BN774" t="s">
        <v>209</v>
      </c>
      <c r="BO774">
        <v>1.88477</v>
      </c>
      <c r="BP774">
        <v>1.88171</v>
      </c>
      <c r="BQ774">
        <v>1.88324</v>
      </c>
      <c r="BR774">
        <v>1.88194</v>
      </c>
      <c r="BS774">
        <v>1.88384</v>
      </c>
      <c r="BT774">
        <v>1.88309</v>
      </c>
      <c r="BU774">
        <v>1.8848</v>
      </c>
      <c r="BV774">
        <v>1.88232</v>
      </c>
      <c r="BW774" t="s">
        <v>210</v>
      </c>
      <c r="BX774" t="s">
        <v>17</v>
      </c>
      <c r="BY774" t="s">
        <v>17</v>
      </c>
      <c r="BZ774" t="s">
        <v>17</v>
      </c>
      <c r="CA774" t="s">
        <v>211</v>
      </c>
      <c r="CB774" t="s">
        <v>212</v>
      </c>
      <c r="CC774" t="s">
        <v>213</v>
      </c>
      <c r="CD774" t="s">
        <v>213</v>
      </c>
      <c r="CE774" t="s">
        <v>213</v>
      </c>
      <c r="CF774" t="s">
        <v>213</v>
      </c>
      <c r="CG774">
        <v>5</v>
      </c>
      <c r="CH774">
        <v>0</v>
      </c>
      <c r="CI774">
        <v>0</v>
      </c>
      <c r="CJ774">
        <v>0</v>
      </c>
      <c r="CK774">
        <v>0</v>
      </c>
      <c r="CL774">
        <v>2</v>
      </c>
      <c r="CM774">
        <v>1314.64</v>
      </c>
      <c r="CN774">
        <v>1.77171</v>
      </c>
      <c r="CO774">
        <v>5.96711</v>
      </c>
      <c r="CP774">
        <v>8.39852</v>
      </c>
      <c r="CQ774">
        <v>29.9997</v>
      </c>
      <c r="CR774">
        <v>8.35009</v>
      </c>
      <c r="CS774">
        <v>8.50297</v>
      </c>
      <c r="CT774">
        <v>-1</v>
      </c>
      <c r="CU774">
        <v>0</v>
      </c>
      <c r="CV774">
        <v>44.7792</v>
      </c>
      <c r="CW774">
        <v>-999.9</v>
      </c>
      <c r="CX774">
        <v>400</v>
      </c>
      <c r="CY774">
        <v>8.40256</v>
      </c>
      <c r="CZ774">
        <v>104.085</v>
      </c>
      <c r="DA774">
        <v>103.471</v>
      </c>
    </row>
    <row r="775" spans="1:105">
      <c r="A775">
        <v>761</v>
      </c>
      <c r="B775">
        <v>1551448486.1</v>
      </c>
      <c r="C775">
        <v>2187.19999980927</v>
      </c>
      <c r="D775" t="s">
        <v>1744</v>
      </c>
      <c r="E775" t="s">
        <v>1745</v>
      </c>
      <c r="F775">
        <f>J775+I775+M775*K775</f>
        <v>0</v>
      </c>
      <c r="G775">
        <f>(1000*AM775)/(L775*(AO775+273.15))</f>
        <v>0</v>
      </c>
      <c r="H775">
        <f>((G775*F775*(1-(AJ775/1000)))/(100*K775))*(0.0/60)</f>
        <v>0</v>
      </c>
      <c r="I775" t="s">
        <v>203</v>
      </c>
      <c r="J775" t="s">
        <v>204</v>
      </c>
      <c r="K775" t="s">
        <v>205</v>
      </c>
      <c r="L775" t="s">
        <v>206</v>
      </c>
      <c r="M775" t="s">
        <v>1526</v>
      </c>
      <c r="N775" t="s">
        <v>1527</v>
      </c>
      <c r="O775" t="s">
        <v>457</v>
      </c>
      <c r="Q775">
        <v>1551448486.1</v>
      </c>
      <c r="R775">
        <f>AL775*Y775*(AJ775-AK775)/(100*AF775*(1000-Y775*AJ775))</f>
        <v>0</v>
      </c>
      <c r="S775">
        <f>AL775*Y775*(AI775-AH775*(1000-Y775*AK775)/(1000-Y775*AJ775))/(100*AF775)</f>
        <v>0</v>
      </c>
      <c r="T775">
        <f>(U775/V775*100)</f>
        <v>0</v>
      </c>
      <c r="U775">
        <f>AJ775*(AM775+AN775)/1000</f>
        <v>0</v>
      </c>
      <c r="V775">
        <f>0.61365*exp(17.502*AO775/(240.97+AO775))</f>
        <v>0</v>
      </c>
      <c r="W775">
        <v>163</v>
      </c>
      <c r="X775">
        <v>11</v>
      </c>
      <c r="Y775">
        <f>IF(W775*$H$11&gt;=AA775,1.0,(AA775/(AA775-W775*$H$11)))</f>
        <v>0</v>
      </c>
      <c r="Z775">
        <f>(Y775-1)*100</f>
        <v>0</v>
      </c>
      <c r="AA775">
        <f>MAX(0,($B$11+$C$11*AR775)/(1+$D$11*AR775)*AM775/(AO775+273)*$E$11)</f>
        <v>0</v>
      </c>
      <c r="AB775">
        <f>$B$9*AS775+$C$9*AT775</f>
        <v>0</v>
      </c>
      <c r="AC775">
        <f>AB775*AD775</f>
        <v>0</v>
      </c>
      <c r="AD775">
        <f>($B$9*$D$7+$C$9*$D$7)/($B$9+$C$9)</f>
        <v>0</v>
      </c>
      <c r="AE775">
        <f>($B$9*$K$7+$C$9*$K$7)/($B$9+$C$9)</f>
        <v>0</v>
      </c>
      <c r="AF775">
        <v>10</v>
      </c>
      <c r="AG775">
        <v>1551448486.1</v>
      </c>
      <c r="AH775">
        <v>356.157</v>
      </c>
      <c r="AI775">
        <v>398.543</v>
      </c>
      <c r="AJ775">
        <v>7.69769</v>
      </c>
      <c r="AK775">
        <v>7.54554</v>
      </c>
      <c r="AL775">
        <v>1443.35</v>
      </c>
      <c r="AM775">
        <v>100.517</v>
      </c>
      <c r="AN775">
        <v>0.0225381</v>
      </c>
      <c r="AO775">
        <v>5.11129</v>
      </c>
      <c r="AP775">
        <v>999.9</v>
      </c>
      <c r="AQ775">
        <v>999.9</v>
      </c>
      <c r="AR775">
        <v>10004.4</v>
      </c>
      <c r="AS775">
        <v>0</v>
      </c>
      <c r="AT775">
        <v>554.915</v>
      </c>
      <c r="AU775">
        <v>0</v>
      </c>
      <c r="AV775" t="s">
        <v>208</v>
      </c>
      <c r="AW775">
        <v>0</v>
      </c>
      <c r="AX775">
        <v>-0.747</v>
      </c>
      <c r="AY775">
        <v>-0.067</v>
      </c>
      <c r="AZ775">
        <v>0</v>
      </c>
      <c r="BA775">
        <v>0</v>
      </c>
      <c r="BB775">
        <v>0</v>
      </c>
      <c r="BC775">
        <v>0</v>
      </c>
      <c r="BD775">
        <v>-75.7984071428571</v>
      </c>
      <c r="BE775">
        <v>20.0213862783816</v>
      </c>
      <c r="BF775">
        <v>3.54203262060433</v>
      </c>
      <c r="BG775">
        <v>0</v>
      </c>
      <c r="BH775">
        <v>-2.9442230952381</v>
      </c>
      <c r="BI775">
        <v>0.136366303975294</v>
      </c>
      <c r="BJ775">
        <v>0.0353589568694509</v>
      </c>
      <c r="BK775">
        <v>0</v>
      </c>
      <c r="BL775">
        <v>0</v>
      </c>
      <c r="BM775">
        <v>0</v>
      </c>
      <c r="BN775" t="s">
        <v>209</v>
      </c>
      <c r="BO775">
        <v>1.88476</v>
      </c>
      <c r="BP775">
        <v>1.88171</v>
      </c>
      <c r="BQ775">
        <v>1.88324</v>
      </c>
      <c r="BR775">
        <v>1.88192</v>
      </c>
      <c r="BS775">
        <v>1.88384</v>
      </c>
      <c r="BT775">
        <v>1.88309</v>
      </c>
      <c r="BU775">
        <v>1.8848</v>
      </c>
      <c r="BV775">
        <v>1.88232</v>
      </c>
      <c r="BW775" t="s">
        <v>210</v>
      </c>
      <c r="BX775" t="s">
        <v>17</v>
      </c>
      <c r="BY775" t="s">
        <v>17</v>
      </c>
      <c r="BZ775" t="s">
        <v>17</v>
      </c>
      <c r="CA775" t="s">
        <v>211</v>
      </c>
      <c r="CB775" t="s">
        <v>212</v>
      </c>
      <c r="CC775" t="s">
        <v>213</v>
      </c>
      <c r="CD775" t="s">
        <v>213</v>
      </c>
      <c r="CE775" t="s">
        <v>213</v>
      </c>
      <c r="CF775" t="s">
        <v>213</v>
      </c>
      <c r="CG775">
        <v>5</v>
      </c>
      <c r="CH775">
        <v>0</v>
      </c>
      <c r="CI775">
        <v>0</v>
      </c>
      <c r="CJ775">
        <v>0</v>
      </c>
      <c r="CK775">
        <v>0</v>
      </c>
      <c r="CL775">
        <v>2</v>
      </c>
      <c r="CM775">
        <v>1313.54</v>
      </c>
      <c r="CN775">
        <v>1.7717</v>
      </c>
      <c r="CO775">
        <v>5.96774</v>
      </c>
      <c r="CP775">
        <v>8.39636</v>
      </c>
      <c r="CQ775">
        <v>29.9997</v>
      </c>
      <c r="CR775">
        <v>8.34702</v>
      </c>
      <c r="CS775">
        <v>8.50027</v>
      </c>
      <c r="CT775">
        <v>-1</v>
      </c>
      <c r="CU775">
        <v>0</v>
      </c>
      <c r="CV775">
        <v>44.7792</v>
      </c>
      <c r="CW775">
        <v>-999.9</v>
      </c>
      <c r="CX775">
        <v>400</v>
      </c>
      <c r="CY775">
        <v>8.32702</v>
      </c>
      <c r="CZ775">
        <v>104.085</v>
      </c>
      <c r="DA775">
        <v>103.471</v>
      </c>
    </row>
    <row r="776" spans="1:105">
      <c r="A776">
        <v>762</v>
      </c>
      <c r="B776">
        <v>1551448488</v>
      </c>
      <c r="C776">
        <v>2189.09999990463</v>
      </c>
      <c r="D776" t="s">
        <v>1746</v>
      </c>
      <c r="E776" t="s">
        <v>1747</v>
      </c>
      <c r="F776">
        <f>J776+I776+M776*K776</f>
        <v>0</v>
      </c>
      <c r="G776">
        <f>(1000*AM776)/(L776*(AO776+273.15))</f>
        <v>0</v>
      </c>
      <c r="H776">
        <f>((G776*F776*(1-(AJ776/1000)))/(100*K776))*(0.0/60)</f>
        <v>0</v>
      </c>
      <c r="I776" t="s">
        <v>203</v>
      </c>
      <c r="J776" t="s">
        <v>204</v>
      </c>
      <c r="K776" t="s">
        <v>205</v>
      </c>
      <c r="L776" t="s">
        <v>206</v>
      </c>
      <c r="M776" t="s">
        <v>1526</v>
      </c>
      <c r="N776" t="s">
        <v>1527</v>
      </c>
      <c r="O776" t="s">
        <v>457</v>
      </c>
      <c r="Q776">
        <v>1551448488</v>
      </c>
      <c r="R776">
        <f>AL776*Y776*(AJ776-AK776)/(100*AF776*(1000-Y776*AJ776))</f>
        <v>0</v>
      </c>
      <c r="S776">
        <f>AL776*Y776*(AI776-AH776*(1000-Y776*AK776)/(1000-Y776*AJ776))/(100*AF776)</f>
        <v>0</v>
      </c>
      <c r="T776">
        <f>(U776/V776*100)</f>
        <v>0</v>
      </c>
      <c r="U776">
        <f>AJ776*(AM776+AN776)/1000</f>
        <v>0</v>
      </c>
      <c r="V776">
        <f>0.61365*exp(17.502*AO776/(240.97+AO776))</f>
        <v>0</v>
      </c>
      <c r="W776">
        <v>165</v>
      </c>
      <c r="X776">
        <v>11</v>
      </c>
      <c r="Y776">
        <f>IF(W776*$H$11&gt;=AA776,1.0,(AA776/(AA776-W776*$H$11)))</f>
        <v>0</v>
      </c>
      <c r="Z776">
        <f>(Y776-1)*100</f>
        <v>0</v>
      </c>
      <c r="AA776">
        <f>MAX(0,($B$11+$C$11*AR776)/(1+$D$11*AR776)*AM776/(AO776+273)*$E$11)</f>
        <v>0</v>
      </c>
      <c r="AB776">
        <f>$B$9*AS776+$C$9*AT776</f>
        <v>0</v>
      </c>
      <c r="AC776">
        <f>AB776*AD776</f>
        <v>0</v>
      </c>
      <c r="AD776">
        <f>($B$9*$D$7+$C$9*$D$7)/($B$9+$C$9)</f>
        <v>0</v>
      </c>
      <c r="AE776">
        <f>($B$9*$K$7+$C$9*$K$7)/($B$9+$C$9)</f>
        <v>0</v>
      </c>
      <c r="AF776">
        <v>10</v>
      </c>
      <c r="AG776">
        <v>1551448488</v>
      </c>
      <c r="AH776">
        <v>355.605</v>
      </c>
      <c r="AI776">
        <v>398.54</v>
      </c>
      <c r="AJ776">
        <v>7.70591</v>
      </c>
      <c r="AK776">
        <v>7.54501</v>
      </c>
      <c r="AL776">
        <v>1443.45</v>
      </c>
      <c r="AM776">
        <v>100.518</v>
      </c>
      <c r="AN776">
        <v>0.0224707</v>
      </c>
      <c r="AO776">
        <v>5.11797</v>
      </c>
      <c r="AP776">
        <v>999.9</v>
      </c>
      <c r="AQ776">
        <v>999.9</v>
      </c>
      <c r="AR776">
        <v>9988.75</v>
      </c>
      <c r="AS776">
        <v>0</v>
      </c>
      <c r="AT776">
        <v>556.2</v>
      </c>
      <c r="AU776">
        <v>0</v>
      </c>
      <c r="AV776" t="s">
        <v>208</v>
      </c>
      <c r="AW776">
        <v>0</v>
      </c>
      <c r="AX776">
        <v>-0.747</v>
      </c>
      <c r="AY776">
        <v>-0.067</v>
      </c>
      <c r="AZ776">
        <v>0</v>
      </c>
      <c r="BA776">
        <v>0</v>
      </c>
      <c r="BB776">
        <v>0</v>
      </c>
      <c r="BC776">
        <v>0</v>
      </c>
      <c r="BD776">
        <v>-75.7984071428571</v>
      </c>
      <c r="BE776">
        <v>20.0213862783816</v>
      </c>
      <c r="BF776">
        <v>3.54203262060433</v>
      </c>
      <c r="BG776">
        <v>0</v>
      </c>
      <c r="BH776">
        <v>-2.9442230952381</v>
      </c>
      <c r="BI776">
        <v>0.136366303975294</v>
      </c>
      <c r="BJ776">
        <v>0.0353589568694509</v>
      </c>
      <c r="BK776">
        <v>0</v>
      </c>
      <c r="BL776">
        <v>0</v>
      </c>
      <c r="BM776">
        <v>0</v>
      </c>
      <c r="BN776" t="s">
        <v>209</v>
      </c>
      <c r="BO776">
        <v>1.88476</v>
      </c>
      <c r="BP776">
        <v>1.88171</v>
      </c>
      <c r="BQ776">
        <v>1.88323</v>
      </c>
      <c r="BR776">
        <v>1.88193</v>
      </c>
      <c r="BS776">
        <v>1.88384</v>
      </c>
      <c r="BT776">
        <v>1.88309</v>
      </c>
      <c r="BU776">
        <v>1.88478</v>
      </c>
      <c r="BV776">
        <v>1.88232</v>
      </c>
      <c r="BW776" t="s">
        <v>210</v>
      </c>
      <c r="BX776" t="s">
        <v>17</v>
      </c>
      <c r="BY776" t="s">
        <v>17</v>
      </c>
      <c r="BZ776" t="s">
        <v>17</v>
      </c>
      <c r="CA776" t="s">
        <v>211</v>
      </c>
      <c r="CB776" t="s">
        <v>212</v>
      </c>
      <c r="CC776" t="s">
        <v>213</v>
      </c>
      <c r="CD776" t="s">
        <v>213</v>
      </c>
      <c r="CE776" t="s">
        <v>213</v>
      </c>
      <c r="CF776" t="s">
        <v>213</v>
      </c>
      <c r="CG776">
        <v>5</v>
      </c>
      <c r="CH776">
        <v>0</v>
      </c>
      <c r="CI776">
        <v>0</v>
      </c>
      <c r="CJ776">
        <v>0</v>
      </c>
      <c r="CK776">
        <v>0</v>
      </c>
      <c r="CL776">
        <v>2</v>
      </c>
      <c r="CM776">
        <v>1312.17</v>
      </c>
      <c r="CN776">
        <v>1.7717</v>
      </c>
      <c r="CO776">
        <v>5.96831</v>
      </c>
      <c r="CP776">
        <v>8.3942</v>
      </c>
      <c r="CQ776">
        <v>29.9998</v>
      </c>
      <c r="CR776">
        <v>8.34405</v>
      </c>
      <c r="CS776">
        <v>8.49756</v>
      </c>
      <c r="CT776">
        <v>-1</v>
      </c>
      <c r="CU776">
        <v>0</v>
      </c>
      <c r="CV776">
        <v>44.7792</v>
      </c>
      <c r="CW776">
        <v>-999.9</v>
      </c>
      <c r="CX776">
        <v>400</v>
      </c>
      <c r="CY776">
        <v>8.23865</v>
      </c>
      <c r="CZ776">
        <v>104.086</v>
      </c>
      <c r="DA776">
        <v>103.471</v>
      </c>
    </row>
    <row r="777" spans="1:105">
      <c r="A777">
        <v>763</v>
      </c>
      <c r="B777">
        <v>1551448490</v>
      </c>
      <c r="C777">
        <v>2191.09999990463</v>
      </c>
      <c r="D777" t="s">
        <v>1748</v>
      </c>
      <c r="E777" t="s">
        <v>1749</v>
      </c>
      <c r="F777">
        <f>J777+I777+M777*K777</f>
        <v>0</v>
      </c>
      <c r="G777">
        <f>(1000*AM777)/(L777*(AO777+273.15))</f>
        <v>0</v>
      </c>
      <c r="H777">
        <f>((G777*F777*(1-(AJ777/1000)))/(100*K777))*(0.0/60)</f>
        <v>0</v>
      </c>
      <c r="I777" t="s">
        <v>203</v>
      </c>
      <c r="J777" t="s">
        <v>204</v>
      </c>
      <c r="K777" t="s">
        <v>205</v>
      </c>
      <c r="L777" t="s">
        <v>206</v>
      </c>
      <c r="M777" t="s">
        <v>1526</v>
      </c>
      <c r="N777" t="s">
        <v>1527</v>
      </c>
      <c r="O777" t="s">
        <v>457</v>
      </c>
      <c r="Q777">
        <v>1551448490</v>
      </c>
      <c r="R777">
        <f>AL777*Y777*(AJ777-AK777)/(100*AF777*(1000-Y777*AJ777))</f>
        <v>0</v>
      </c>
      <c r="S777">
        <f>AL777*Y777*(AI777-AH777*(1000-Y777*AK777)/(1000-Y777*AJ777))/(100*AF777)</f>
        <v>0</v>
      </c>
      <c r="T777">
        <f>(U777/V777*100)</f>
        <v>0</v>
      </c>
      <c r="U777">
        <f>AJ777*(AM777+AN777)/1000</f>
        <v>0</v>
      </c>
      <c r="V777">
        <f>0.61365*exp(17.502*AO777/(240.97+AO777))</f>
        <v>0</v>
      </c>
      <c r="W777">
        <v>152</v>
      </c>
      <c r="X777">
        <v>11</v>
      </c>
      <c r="Y777">
        <f>IF(W777*$H$11&gt;=AA777,1.0,(AA777/(AA777-W777*$H$11)))</f>
        <v>0</v>
      </c>
      <c r="Z777">
        <f>(Y777-1)*100</f>
        <v>0</v>
      </c>
      <c r="AA777">
        <f>MAX(0,($B$11+$C$11*AR777)/(1+$D$11*AR777)*AM777/(AO777+273)*$E$11)</f>
        <v>0</v>
      </c>
      <c r="AB777">
        <f>$B$9*AS777+$C$9*AT777</f>
        <v>0</v>
      </c>
      <c r="AC777">
        <f>AB777*AD777</f>
        <v>0</v>
      </c>
      <c r="AD777">
        <f>($B$9*$D$7+$C$9*$D$7)/($B$9+$C$9)</f>
        <v>0</v>
      </c>
      <c r="AE777">
        <f>($B$9*$K$7+$C$9*$K$7)/($B$9+$C$9)</f>
        <v>0</v>
      </c>
      <c r="AF777">
        <v>10</v>
      </c>
      <c r="AG777">
        <v>1551448490</v>
      </c>
      <c r="AH777">
        <v>354.976</v>
      </c>
      <c r="AI777">
        <v>398.516</v>
      </c>
      <c r="AJ777">
        <v>7.71508</v>
      </c>
      <c r="AK777">
        <v>7.54364</v>
      </c>
      <c r="AL777">
        <v>1443.35</v>
      </c>
      <c r="AM777">
        <v>100.518</v>
      </c>
      <c r="AN777">
        <v>0.0221428</v>
      </c>
      <c r="AO777">
        <v>5.12305</v>
      </c>
      <c r="AP777">
        <v>999.9</v>
      </c>
      <c r="AQ777">
        <v>999.9</v>
      </c>
      <c r="AR777">
        <v>10015</v>
      </c>
      <c r="AS777">
        <v>0</v>
      </c>
      <c r="AT777">
        <v>557.558</v>
      </c>
      <c r="AU777">
        <v>0</v>
      </c>
      <c r="AV777" t="s">
        <v>208</v>
      </c>
      <c r="AW777">
        <v>0</v>
      </c>
      <c r="AX777">
        <v>-0.747</v>
      </c>
      <c r="AY777">
        <v>-0.067</v>
      </c>
      <c r="AZ777">
        <v>0</v>
      </c>
      <c r="BA777">
        <v>0</v>
      </c>
      <c r="BB777">
        <v>0</v>
      </c>
      <c r="BC777">
        <v>0</v>
      </c>
      <c r="BD777">
        <v>-75.7984071428571</v>
      </c>
      <c r="BE777">
        <v>20.0213862783816</v>
      </c>
      <c r="BF777">
        <v>3.54203262060433</v>
      </c>
      <c r="BG777">
        <v>0</v>
      </c>
      <c r="BH777">
        <v>-2.9442230952381</v>
      </c>
      <c r="BI777">
        <v>0.136366303975294</v>
      </c>
      <c r="BJ777">
        <v>0.0353589568694509</v>
      </c>
      <c r="BK777">
        <v>0</v>
      </c>
      <c r="BL777">
        <v>0</v>
      </c>
      <c r="BM777">
        <v>0</v>
      </c>
      <c r="BN777" t="s">
        <v>209</v>
      </c>
      <c r="BO777">
        <v>1.88477</v>
      </c>
      <c r="BP777">
        <v>1.88171</v>
      </c>
      <c r="BQ777">
        <v>1.88323</v>
      </c>
      <c r="BR777">
        <v>1.88196</v>
      </c>
      <c r="BS777">
        <v>1.88384</v>
      </c>
      <c r="BT777">
        <v>1.88309</v>
      </c>
      <c r="BU777">
        <v>1.8848</v>
      </c>
      <c r="BV777">
        <v>1.88232</v>
      </c>
      <c r="BW777" t="s">
        <v>210</v>
      </c>
      <c r="BX777" t="s">
        <v>17</v>
      </c>
      <c r="BY777" t="s">
        <v>17</v>
      </c>
      <c r="BZ777" t="s">
        <v>17</v>
      </c>
      <c r="CA777" t="s">
        <v>211</v>
      </c>
      <c r="CB777" t="s">
        <v>212</v>
      </c>
      <c r="CC777" t="s">
        <v>213</v>
      </c>
      <c r="CD777" t="s">
        <v>213</v>
      </c>
      <c r="CE777" t="s">
        <v>213</v>
      </c>
      <c r="CF777" t="s">
        <v>213</v>
      </c>
      <c r="CG777">
        <v>5</v>
      </c>
      <c r="CH777">
        <v>0</v>
      </c>
      <c r="CI777">
        <v>0</v>
      </c>
      <c r="CJ777">
        <v>0</v>
      </c>
      <c r="CK777">
        <v>0</v>
      </c>
      <c r="CL777">
        <v>2</v>
      </c>
      <c r="CM777">
        <v>1321.6</v>
      </c>
      <c r="CN777">
        <v>1.7717</v>
      </c>
      <c r="CO777">
        <v>5.96898</v>
      </c>
      <c r="CP777">
        <v>8.39203</v>
      </c>
      <c r="CQ777">
        <v>29.9997</v>
      </c>
      <c r="CR777">
        <v>8.34121</v>
      </c>
      <c r="CS777">
        <v>8.49491</v>
      </c>
      <c r="CT777">
        <v>-1</v>
      </c>
      <c r="CU777">
        <v>0</v>
      </c>
      <c r="CV777">
        <v>45.154</v>
      </c>
      <c r="CW777">
        <v>-999.9</v>
      </c>
      <c r="CX777">
        <v>400</v>
      </c>
      <c r="CY777">
        <v>8.1871</v>
      </c>
      <c r="CZ777">
        <v>104.086</v>
      </c>
      <c r="DA777">
        <v>103.47</v>
      </c>
    </row>
    <row r="778" spans="1:105">
      <c r="A778">
        <v>764</v>
      </c>
      <c r="B778">
        <v>1551448492.1</v>
      </c>
      <c r="C778">
        <v>2193.19999980927</v>
      </c>
      <c r="D778" t="s">
        <v>1750</v>
      </c>
      <c r="E778" t="s">
        <v>1751</v>
      </c>
      <c r="F778">
        <f>J778+I778+M778*K778</f>
        <v>0</v>
      </c>
      <c r="G778">
        <f>(1000*AM778)/(L778*(AO778+273.15))</f>
        <v>0</v>
      </c>
      <c r="H778">
        <f>((G778*F778*(1-(AJ778/1000)))/(100*K778))*(0.0/60)</f>
        <v>0</v>
      </c>
      <c r="I778" t="s">
        <v>203</v>
      </c>
      <c r="J778" t="s">
        <v>204</v>
      </c>
      <c r="K778" t="s">
        <v>205</v>
      </c>
      <c r="L778" t="s">
        <v>206</v>
      </c>
      <c r="M778" t="s">
        <v>1526</v>
      </c>
      <c r="N778" t="s">
        <v>1527</v>
      </c>
      <c r="O778" t="s">
        <v>457</v>
      </c>
      <c r="Q778">
        <v>1551448492.1</v>
      </c>
      <c r="R778">
        <f>AL778*Y778*(AJ778-AK778)/(100*AF778*(1000-Y778*AJ778))</f>
        <v>0</v>
      </c>
      <c r="S778">
        <f>AL778*Y778*(AI778-AH778*(1000-Y778*AK778)/(1000-Y778*AJ778))/(100*AF778)</f>
        <v>0</v>
      </c>
      <c r="T778">
        <f>(U778/V778*100)</f>
        <v>0</v>
      </c>
      <c r="U778">
        <f>AJ778*(AM778+AN778)/1000</f>
        <v>0</v>
      </c>
      <c r="V778">
        <f>0.61365*exp(17.502*AO778/(240.97+AO778))</f>
        <v>0</v>
      </c>
      <c r="W778">
        <v>145</v>
      </c>
      <c r="X778">
        <v>10</v>
      </c>
      <c r="Y778">
        <f>IF(W778*$H$11&gt;=AA778,1.0,(AA778/(AA778-W778*$H$11)))</f>
        <v>0</v>
      </c>
      <c r="Z778">
        <f>(Y778-1)*100</f>
        <v>0</v>
      </c>
      <c r="AA778">
        <f>MAX(0,($B$11+$C$11*AR778)/(1+$D$11*AR778)*AM778/(AO778+273)*$E$11)</f>
        <v>0</v>
      </c>
      <c r="AB778">
        <f>$B$9*AS778+$C$9*AT778</f>
        <v>0</v>
      </c>
      <c r="AC778">
        <f>AB778*AD778</f>
        <v>0</v>
      </c>
      <c r="AD778">
        <f>($B$9*$D$7+$C$9*$D$7)/($B$9+$C$9)</f>
        <v>0</v>
      </c>
      <c r="AE778">
        <f>($B$9*$K$7+$C$9*$K$7)/($B$9+$C$9)</f>
        <v>0</v>
      </c>
      <c r="AF778">
        <v>10</v>
      </c>
      <c r="AG778">
        <v>1551448492.1</v>
      </c>
      <c r="AH778">
        <v>354.353</v>
      </c>
      <c r="AI778">
        <v>398.521</v>
      </c>
      <c r="AJ778">
        <v>7.72241</v>
      </c>
      <c r="AK778">
        <v>7.54242</v>
      </c>
      <c r="AL778">
        <v>1443.16</v>
      </c>
      <c r="AM778">
        <v>100.518</v>
      </c>
      <c r="AN778">
        <v>0.0220444</v>
      </c>
      <c r="AO778">
        <v>5.13202</v>
      </c>
      <c r="AP778">
        <v>999.9</v>
      </c>
      <c r="AQ778">
        <v>999.9</v>
      </c>
      <c r="AR778">
        <v>10012.5</v>
      </c>
      <c r="AS778">
        <v>0</v>
      </c>
      <c r="AT778">
        <v>558.35</v>
      </c>
      <c r="AU778">
        <v>0</v>
      </c>
      <c r="AV778" t="s">
        <v>208</v>
      </c>
      <c r="AW778">
        <v>0</v>
      </c>
      <c r="AX778">
        <v>-0.747</v>
      </c>
      <c r="AY778">
        <v>-0.067</v>
      </c>
      <c r="AZ778">
        <v>0</v>
      </c>
      <c r="BA778">
        <v>0</v>
      </c>
      <c r="BB778">
        <v>0</v>
      </c>
      <c r="BC778">
        <v>0</v>
      </c>
      <c r="BD778">
        <v>-75.7984071428571</v>
      </c>
      <c r="BE778">
        <v>20.0213862783816</v>
      </c>
      <c r="BF778">
        <v>3.54203262060433</v>
      </c>
      <c r="BG778">
        <v>0</v>
      </c>
      <c r="BH778">
        <v>-2.9442230952381</v>
      </c>
      <c r="BI778">
        <v>0.136366303975294</v>
      </c>
      <c r="BJ778">
        <v>0.0353589568694509</v>
      </c>
      <c r="BK778">
        <v>0</v>
      </c>
      <c r="BL778">
        <v>0</v>
      </c>
      <c r="BM778">
        <v>0</v>
      </c>
      <c r="BN778" t="s">
        <v>209</v>
      </c>
      <c r="BO778">
        <v>1.88477</v>
      </c>
      <c r="BP778">
        <v>1.88171</v>
      </c>
      <c r="BQ778">
        <v>1.88324</v>
      </c>
      <c r="BR778">
        <v>1.88196</v>
      </c>
      <c r="BS778">
        <v>1.88384</v>
      </c>
      <c r="BT778">
        <v>1.88309</v>
      </c>
      <c r="BU778">
        <v>1.88481</v>
      </c>
      <c r="BV778">
        <v>1.88232</v>
      </c>
      <c r="BW778" t="s">
        <v>210</v>
      </c>
      <c r="BX778" t="s">
        <v>17</v>
      </c>
      <c r="BY778" t="s">
        <v>17</v>
      </c>
      <c r="BZ778" t="s">
        <v>17</v>
      </c>
      <c r="CA778" t="s">
        <v>211</v>
      </c>
      <c r="CB778" t="s">
        <v>212</v>
      </c>
      <c r="CC778" t="s">
        <v>213</v>
      </c>
      <c r="CD778" t="s">
        <v>213</v>
      </c>
      <c r="CE778" t="s">
        <v>213</v>
      </c>
      <c r="CF778" t="s">
        <v>213</v>
      </c>
      <c r="CG778">
        <v>5</v>
      </c>
      <c r="CH778">
        <v>0</v>
      </c>
      <c r="CI778">
        <v>0</v>
      </c>
      <c r="CJ778">
        <v>0</v>
      </c>
      <c r="CK778">
        <v>0</v>
      </c>
      <c r="CL778">
        <v>2</v>
      </c>
      <c r="CM778">
        <v>1326.99</v>
      </c>
      <c r="CN778">
        <v>1.7717</v>
      </c>
      <c r="CO778">
        <v>5.96985</v>
      </c>
      <c r="CP778">
        <v>8.38988</v>
      </c>
      <c r="CQ778">
        <v>29.9996</v>
      </c>
      <c r="CR778">
        <v>8.33824</v>
      </c>
      <c r="CS778">
        <v>8.49242</v>
      </c>
      <c r="CT778">
        <v>-1</v>
      </c>
      <c r="CU778">
        <v>0</v>
      </c>
      <c r="CV778">
        <v>45.154</v>
      </c>
      <c r="CW778">
        <v>-999.9</v>
      </c>
      <c r="CX778">
        <v>400</v>
      </c>
      <c r="CY778">
        <v>8.10425</v>
      </c>
      <c r="CZ778">
        <v>104.086</v>
      </c>
      <c r="DA778">
        <v>103.471</v>
      </c>
    </row>
    <row r="779" spans="1:105">
      <c r="A779">
        <v>765</v>
      </c>
      <c r="B779">
        <v>1551448494</v>
      </c>
      <c r="C779">
        <v>2195.09999990463</v>
      </c>
      <c r="D779" t="s">
        <v>1752</v>
      </c>
      <c r="E779" t="s">
        <v>1753</v>
      </c>
      <c r="F779">
        <f>J779+I779+M779*K779</f>
        <v>0</v>
      </c>
      <c r="G779">
        <f>(1000*AM779)/(L779*(AO779+273.15))</f>
        <v>0</v>
      </c>
      <c r="H779">
        <f>((G779*F779*(1-(AJ779/1000)))/(100*K779))*(0.0/60)</f>
        <v>0</v>
      </c>
      <c r="I779" t="s">
        <v>203</v>
      </c>
      <c r="J779" t="s">
        <v>204</v>
      </c>
      <c r="K779" t="s">
        <v>205</v>
      </c>
      <c r="L779" t="s">
        <v>206</v>
      </c>
      <c r="M779" t="s">
        <v>1526</v>
      </c>
      <c r="N779" t="s">
        <v>1527</v>
      </c>
      <c r="O779" t="s">
        <v>457</v>
      </c>
      <c r="Q779">
        <v>1551448494</v>
      </c>
      <c r="R779">
        <f>AL779*Y779*(AJ779-AK779)/(100*AF779*(1000-Y779*AJ779))</f>
        <v>0</v>
      </c>
      <c r="S779">
        <f>AL779*Y779*(AI779-AH779*(1000-Y779*AK779)/(1000-Y779*AJ779))/(100*AF779)</f>
        <v>0</v>
      </c>
      <c r="T779">
        <f>(U779/V779*100)</f>
        <v>0</v>
      </c>
      <c r="U779">
        <f>AJ779*(AM779+AN779)/1000</f>
        <v>0</v>
      </c>
      <c r="V779">
        <f>0.61365*exp(17.502*AO779/(240.97+AO779))</f>
        <v>0</v>
      </c>
      <c r="W779">
        <v>138</v>
      </c>
      <c r="X779">
        <v>10</v>
      </c>
      <c r="Y779">
        <f>IF(W779*$H$11&gt;=AA779,1.0,(AA779/(AA779-W779*$H$11)))</f>
        <v>0</v>
      </c>
      <c r="Z779">
        <f>(Y779-1)*100</f>
        <v>0</v>
      </c>
      <c r="AA779">
        <f>MAX(0,($B$11+$C$11*AR779)/(1+$D$11*AR779)*AM779/(AO779+273)*$E$11)</f>
        <v>0</v>
      </c>
      <c r="AB779">
        <f>$B$9*AS779+$C$9*AT779</f>
        <v>0</v>
      </c>
      <c r="AC779">
        <f>AB779*AD779</f>
        <v>0</v>
      </c>
      <c r="AD779">
        <f>($B$9*$D$7+$C$9*$D$7)/($B$9+$C$9)</f>
        <v>0</v>
      </c>
      <c r="AE779">
        <f>($B$9*$K$7+$C$9*$K$7)/($B$9+$C$9)</f>
        <v>0</v>
      </c>
      <c r="AF779">
        <v>10</v>
      </c>
      <c r="AG779">
        <v>1551448494</v>
      </c>
      <c r="AH779">
        <v>353.815</v>
      </c>
      <c r="AI779">
        <v>398.545</v>
      </c>
      <c r="AJ779">
        <v>7.73481</v>
      </c>
      <c r="AK779">
        <v>7.54217</v>
      </c>
      <c r="AL779">
        <v>1443.61</v>
      </c>
      <c r="AM779">
        <v>100.518</v>
      </c>
      <c r="AN779">
        <v>0.0223694</v>
      </c>
      <c r="AO779">
        <v>5.15071</v>
      </c>
      <c r="AP779">
        <v>999.9</v>
      </c>
      <c r="AQ779">
        <v>999.9</v>
      </c>
      <c r="AR779">
        <v>9968.75</v>
      </c>
      <c r="AS779">
        <v>0</v>
      </c>
      <c r="AT779">
        <v>558.522</v>
      </c>
      <c r="AU779">
        <v>0</v>
      </c>
      <c r="AV779" t="s">
        <v>208</v>
      </c>
      <c r="AW779">
        <v>0</v>
      </c>
      <c r="AX779">
        <v>-0.747</v>
      </c>
      <c r="AY779">
        <v>-0.067</v>
      </c>
      <c r="AZ779">
        <v>0</v>
      </c>
      <c r="BA779">
        <v>0</v>
      </c>
      <c r="BB779">
        <v>0</v>
      </c>
      <c r="BC779">
        <v>0</v>
      </c>
      <c r="BD779">
        <v>-75.7984071428571</v>
      </c>
      <c r="BE779">
        <v>20.0213862783816</v>
      </c>
      <c r="BF779">
        <v>3.54203262060433</v>
      </c>
      <c r="BG779">
        <v>0</v>
      </c>
      <c r="BH779">
        <v>-2.9442230952381</v>
      </c>
      <c r="BI779">
        <v>0.136366303975294</v>
      </c>
      <c r="BJ779">
        <v>0.0353589568694509</v>
      </c>
      <c r="BK779">
        <v>0</v>
      </c>
      <c r="BL779">
        <v>0</v>
      </c>
      <c r="BM779">
        <v>0</v>
      </c>
      <c r="BN779" t="s">
        <v>209</v>
      </c>
      <c r="BO779">
        <v>1.88477</v>
      </c>
      <c r="BP779">
        <v>1.88171</v>
      </c>
      <c r="BQ779">
        <v>1.88324</v>
      </c>
      <c r="BR779">
        <v>1.88193</v>
      </c>
      <c r="BS779">
        <v>1.88384</v>
      </c>
      <c r="BT779">
        <v>1.88309</v>
      </c>
      <c r="BU779">
        <v>1.88482</v>
      </c>
      <c r="BV779">
        <v>1.88232</v>
      </c>
      <c r="BW779" t="s">
        <v>210</v>
      </c>
      <c r="BX779" t="s">
        <v>17</v>
      </c>
      <c r="BY779" t="s">
        <v>17</v>
      </c>
      <c r="BZ779" t="s">
        <v>17</v>
      </c>
      <c r="CA779" t="s">
        <v>211</v>
      </c>
      <c r="CB779" t="s">
        <v>212</v>
      </c>
      <c r="CC779" t="s">
        <v>213</v>
      </c>
      <c r="CD779" t="s">
        <v>213</v>
      </c>
      <c r="CE779" t="s">
        <v>213</v>
      </c>
      <c r="CF779" t="s">
        <v>213</v>
      </c>
      <c r="CG779">
        <v>5</v>
      </c>
      <c r="CH779">
        <v>0</v>
      </c>
      <c r="CI779">
        <v>0</v>
      </c>
      <c r="CJ779">
        <v>0</v>
      </c>
      <c r="CK779">
        <v>0</v>
      </c>
      <c r="CL779">
        <v>2</v>
      </c>
      <c r="CM779">
        <v>1332.22</v>
      </c>
      <c r="CN779">
        <v>1.7717</v>
      </c>
      <c r="CO779">
        <v>5.97069</v>
      </c>
      <c r="CP779">
        <v>8.38772</v>
      </c>
      <c r="CQ779">
        <v>29.9997</v>
      </c>
      <c r="CR779">
        <v>8.33542</v>
      </c>
      <c r="CS779">
        <v>8.48971</v>
      </c>
      <c r="CT779">
        <v>-1</v>
      </c>
      <c r="CU779">
        <v>0</v>
      </c>
      <c r="CV779">
        <v>45.154</v>
      </c>
      <c r="CW779">
        <v>-999.9</v>
      </c>
      <c r="CX779">
        <v>400</v>
      </c>
      <c r="CY779">
        <v>8.0159</v>
      </c>
      <c r="CZ779">
        <v>104.086</v>
      </c>
      <c r="DA779">
        <v>103.471</v>
      </c>
    </row>
    <row r="780" spans="1:105">
      <c r="A780">
        <v>766</v>
      </c>
      <c r="B780">
        <v>1551448496.5</v>
      </c>
      <c r="C780">
        <v>2197.59999990463</v>
      </c>
      <c r="D780" t="s">
        <v>1754</v>
      </c>
      <c r="E780" t="s">
        <v>1755</v>
      </c>
      <c r="F780">
        <f>J780+I780+M780*K780</f>
        <v>0</v>
      </c>
      <c r="G780">
        <f>(1000*AM780)/(L780*(AO780+273.15))</f>
        <v>0</v>
      </c>
      <c r="H780">
        <f>((G780*F780*(1-(AJ780/1000)))/(100*K780))*(0.0/60)</f>
        <v>0</v>
      </c>
      <c r="I780" t="s">
        <v>203</v>
      </c>
      <c r="J780" t="s">
        <v>204</v>
      </c>
      <c r="K780" t="s">
        <v>205</v>
      </c>
      <c r="L780" t="s">
        <v>206</v>
      </c>
      <c r="M780" t="s">
        <v>1526</v>
      </c>
      <c r="N780" t="s">
        <v>1527</v>
      </c>
      <c r="O780" t="s">
        <v>457</v>
      </c>
      <c r="Q780">
        <v>1551448496.5</v>
      </c>
      <c r="R780">
        <f>AL780*Y780*(AJ780-AK780)/(100*AF780*(1000-Y780*AJ780))</f>
        <v>0</v>
      </c>
      <c r="S780">
        <f>AL780*Y780*(AI780-AH780*(1000-Y780*AK780)/(1000-Y780*AJ780))/(100*AF780)</f>
        <v>0</v>
      </c>
      <c r="T780">
        <f>(U780/V780*100)</f>
        <v>0</v>
      </c>
      <c r="U780">
        <f>AJ780*(AM780+AN780)/1000</f>
        <v>0</v>
      </c>
      <c r="V780">
        <f>0.61365*exp(17.502*AO780/(240.97+AO780))</f>
        <v>0</v>
      </c>
      <c r="W780">
        <v>153</v>
      </c>
      <c r="X780">
        <v>11</v>
      </c>
      <c r="Y780">
        <f>IF(W780*$H$11&gt;=AA780,1.0,(AA780/(AA780-W780*$H$11)))</f>
        <v>0</v>
      </c>
      <c r="Z780">
        <f>(Y780-1)*100</f>
        <v>0</v>
      </c>
      <c r="AA780">
        <f>MAX(0,($B$11+$C$11*AR780)/(1+$D$11*AR780)*AM780/(AO780+273)*$E$11)</f>
        <v>0</v>
      </c>
      <c r="AB780">
        <f>$B$9*AS780+$C$9*AT780</f>
        <v>0</v>
      </c>
      <c r="AC780">
        <f>AB780*AD780</f>
        <v>0</v>
      </c>
      <c r="AD780">
        <f>($B$9*$D$7+$C$9*$D$7)/($B$9+$C$9)</f>
        <v>0</v>
      </c>
      <c r="AE780">
        <f>($B$9*$K$7+$C$9*$K$7)/($B$9+$C$9)</f>
        <v>0</v>
      </c>
      <c r="AF780">
        <v>10</v>
      </c>
      <c r="AG780">
        <v>1551448496.5</v>
      </c>
      <c r="AH780">
        <v>353.103</v>
      </c>
      <c r="AI780">
        <v>398.532</v>
      </c>
      <c r="AJ780">
        <v>7.74879</v>
      </c>
      <c r="AK780">
        <v>7.54076</v>
      </c>
      <c r="AL780">
        <v>1443.32</v>
      </c>
      <c r="AM780">
        <v>100.517</v>
      </c>
      <c r="AN780">
        <v>0.0224454</v>
      </c>
      <c r="AO780">
        <v>5.16199</v>
      </c>
      <c r="AP780">
        <v>999.9</v>
      </c>
      <c r="AQ780">
        <v>999.9</v>
      </c>
      <c r="AR780">
        <v>9991.88</v>
      </c>
      <c r="AS780">
        <v>0</v>
      </c>
      <c r="AT780">
        <v>558.984</v>
      </c>
      <c r="AU780">
        <v>0</v>
      </c>
      <c r="AV780" t="s">
        <v>208</v>
      </c>
      <c r="AW780">
        <v>0</v>
      </c>
      <c r="AX780">
        <v>-0.747</v>
      </c>
      <c r="AY780">
        <v>-0.067</v>
      </c>
      <c r="AZ780">
        <v>0</v>
      </c>
      <c r="BA780">
        <v>0</v>
      </c>
      <c r="BB780">
        <v>0</v>
      </c>
      <c r="BC780">
        <v>0</v>
      </c>
      <c r="BD780">
        <v>-75.7984071428571</v>
      </c>
      <c r="BE780">
        <v>20.0213862783816</v>
      </c>
      <c r="BF780">
        <v>3.54203262060433</v>
      </c>
      <c r="BG780">
        <v>0</v>
      </c>
      <c r="BH780">
        <v>-2.9442230952381</v>
      </c>
      <c r="BI780">
        <v>0.136366303975294</v>
      </c>
      <c r="BJ780">
        <v>0.0353589568694509</v>
      </c>
      <c r="BK780">
        <v>0</v>
      </c>
      <c r="BL780">
        <v>0</v>
      </c>
      <c r="BM780">
        <v>0</v>
      </c>
      <c r="BN780" t="s">
        <v>209</v>
      </c>
      <c r="BO780">
        <v>1.88477</v>
      </c>
      <c r="BP780">
        <v>1.88171</v>
      </c>
      <c r="BQ780">
        <v>1.88323</v>
      </c>
      <c r="BR780">
        <v>1.88192</v>
      </c>
      <c r="BS780">
        <v>1.88382</v>
      </c>
      <c r="BT780">
        <v>1.88309</v>
      </c>
      <c r="BU780">
        <v>1.88481</v>
      </c>
      <c r="BV780">
        <v>1.88232</v>
      </c>
      <c r="BW780" t="s">
        <v>210</v>
      </c>
      <c r="BX780" t="s">
        <v>17</v>
      </c>
      <c r="BY780" t="s">
        <v>17</v>
      </c>
      <c r="BZ780" t="s">
        <v>17</v>
      </c>
      <c r="CA780" t="s">
        <v>211</v>
      </c>
      <c r="CB780" t="s">
        <v>212</v>
      </c>
      <c r="CC780" t="s">
        <v>213</v>
      </c>
      <c r="CD780" t="s">
        <v>213</v>
      </c>
      <c r="CE780" t="s">
        <v>213</v>
      </c>
      <c r="CF780" t="s">
        <v>213</v>
      </c>
      <c r="CG780">
        <v>5</v>
      </c>
      <c r="CH780">
        <v>0</v>
      </c>
      <c r="CI780">
        <v>0</v>
      </c>
      <c r="CJ780">
        <v>0</v>
      </c>
      <c r="CK780">
        <v>0</v>
      </c>
      <c r="CL780">
        <v>2</v>
      </c>
      <c r="CM780">
        <v>1321.4</v>
      </c>
      <c r="CN780">
        <v>1.77169</v>
      </c>
      <c r="CO780">
        <v>5.97166</v>
      </c>
      <c r="CP780">
        <v>8.38501</v>
      </c>
      <c r="CQ780">
        <v>29.9998</v>
      </c>
      <c r="CR780">
        <v>8.33191</v>
      </c>
      <c r="CS780">
        <v>8.48679</v>
      </c>
      <c r="CT780">
        <v>-1</v>
      </c>
      <c r="CU780">
        <v>0</v>
      </c>
      <c r="CV780">
        <v>45.154</v>
      </c>
      <c r="CW780">
        <v>-999.9</v>
      </c>
      <c r="CX780">
        <v>400</v>
      </c>
      <c r="CY780">
        <v>7.91816</v>
      </c>
      <c r="CZ780">
        <v>104.086</v>
      </c>
      <c r="DA780">
        <v>103.471</v>
      </c>
    </row>
    <row r="781" spans="1:105">
      <c r="A781">
        <v>767</v>
      </c>
      <c r="B781">
        <v>1551448498.6</v>
      </c>
      <c r="C781">
        <v>2199.69999980927</v>
      </c>
      <c r="D781" t="s">
        <v>1756</v>
      </c>
      <c r="E781" t="s">
        <v>1757</v>
      </c>
      <c r="F781">
        <f>J781+I781+M781*K781</f>
        <v>0</v>
      </c>
      <c r="G781">
        <f>(1000*AM781)/(L781*(AO781+273.15))</f>
        <v>0</v>
      </c>
      <c r="H781">
        <f>((G781*F781*(1-(AJ781/1000)))/(100*K781))*(0.0/60)</f>
        <v>0</v>
      </c>
      <c r="I781" t="s">
        <v>203</v>
      </c>
      <c r="J781" t="s">
        <v>204</v>
      </c>
      <c r="K781" t="s">
        <v>205</v>
      </c>
      <c r="L781" t="s">
        <v>206</v>
      </c>
      <c r="M781" t="s">
        <v>1526</v>
      </c>
      <c r="N781" t="s">
        <v>1527</v>
      </c>
      <c r="O781" t="s">
        <v>457</v>
      </c>
      <c r="Q781">
        <v>1551448498.6</v>
      </c>
      <c r="R781">
        <f>AL781*Y781*(AJ781-AK781)/(100*AF781*(1000-Y781*AJ781))</f>
        <v>0</v>
      </c>
      <c r="S781">
        <f>AL781*Y781*(AI781-AH781*(1000-Y781*AK781)/(1000-Y781*AJ781))/(100*AF781)</f>
        <v>0</v>
      </c>
      <c r="T781">
        <f>(U781/V781*100)</f>
        <v>0</v>
      </c>
      <c r="U781">
        <f>AJ781*(AM781+AN781)/1000</f>
        <v>0</v>
      </c>
      <c r="V781">
        <f>0.61365*exp(17.502*AO781/(240.97+AO781))</f>
        <v>0</v>
      </c>
      <c r="W781">
        <v>153</v>
      </c>
      <c r="X781">
        <v>11</v>
      </c>
      <c r="Y781">
        <f>IF(W781*$H$11&gt;=AA781,1.0,(AA781/(AA781-W781*$H$11)))</f>
        <v>0</v>
      </c>
      <c r="Z781">
        <f>(Y781-1)*100</f>
        <v>0</v>
      </c>
      <c r="AA781">
        <f>MAX(0,($B$11+$C$11*AR781)/(1+$D$11*AR781)*AM781/(AO781+273)*$E$11)</f>
        <v>0</v>
      </c>
      <c r="AB781">
        <f>$B$9*AS781+$C$9*AT781</f>
        <v>0</v>
      </c>
      <c r="AC781">
        <f>AB781*AD781</f>
        <v>0</v>
      </c>
      <c r="AD781">
        <f>($B$9*$D$7+$C$9*$D$7)/($B$9+$C$9)</f>
        <v>0</v>
      </c>
      <c r="AE781">
        <f>($B$9*$K$7+$C$9*$K$7)/($B$9+$C$9)</f>
        <v>0</v>
      </c>
      <c r="AF781">
        <v>10</v>
      </c>
      <c r="AG781">
        <v>1551448498.6</v>
      </c>
      <c r="AH781">
        <v>352.557</v>
      </c>
      <c r="AI781">
        <v>398.508</v>
      </c>
      <c r="AJ781">
        <v>7.75239</v>
      </c>
      <c r="AK781">
        <v>7.53895</v>
      </c>
      <c r="AL781">
        <v>1442.96</v>
      </c>
      <c r="AM781">
        <v>100.518</v>
      </c>
      <c r="AN781">
        <v>0.022422</v>
      </c>
      <c r="AO781">
        <v>5.15283</v>
      </c>
      <c r="AP781">
        <v>999.9</v>
      </c>
      <c r="AQ781">
        <v>999.9</v>
      </c>
      <c r="AR781">
        <v>9996.25</v>
      </c>
      <c r="AS781">
        <v>0</v>
      </c>
      <c r="AT781">
        <v>559.554</v>
      </c>
      <c r="AU781">
        <v>0</v>
      </c>
      <c r="AV781" t="s">
        <v>208</v>
      </c>
      <c r="AW781">
        <v>0</v>
      </c>
      <c r="AX781">
        <v>-0.747</v>
      </c>
      <c r="AY781">
        <v>-0.067</v>
      </c>
      <c r="AZ781">
        <v>0</v>
      </c>
      <c r="BA781">
        <v>0</v>
      </c>
      <c r="BB781">
        <v>0</v>
      </c>
      <c r="BC781">
        <v>0</v>
      </c>
      <c r="BD781">
        <v>-75.7984071428571</v>
      </c>
      <c r="BE781">
        <v>20.0213862783816</v>
      </c>
      <c r="BF781">
        <v>3.54203262060433</v>
      </c>
      <c r="BG781">
        <v>0</v>
      </c>
      <c r="BH781">
        <v>-2.9442230952381</v>
      </c>
      <c r="BI781">
        <v>0.136366303975294</v>
      </c>
      <c r="BJ781">
        <v>0.0353589568694509</v>
      </c>
      <c r="BK781">
        <v>0</v>
      </c>
      <c r="BL781">
        <v>0</v>
      </c>
      <c r="BM781">
        <v>0</v>
      </c>
      <c r="BN781" t="s">
        <v>209</v>
      </c>
      <c r="BO781">
        <v>1.88477</v>
      </c>
      <c r="BP781">
        <v>1.88171</v>
      </c>
      <c r="BQ781">
        <v>1.88323</v>
      </c>
      <c r="BR781">
        <v>1.88194</v>
      </c>
      <c r="BS781">
        <v>1.88382</v>
      </c>
      <c r="BT781">
        <v>1.88309</v>
      </c>
      <c r="BU781">
        <v>1.88479</v>
      </c>
      <c r="BV781">
        <v>1.88232</v>
      </c>
      <c r="BW781" t="s">
        <v>210</v>
      </c>
      <c r="BX781" t="s">
        <v>17</v>
      </c>
      <c r="BY781" t="s">
        <v>17</v>
      </c>
      <c r="BZ781" t="s">
        <v>17</v>
      </c>
      <c r="CA781" t="s">
        <v>211</v>
      </c>
      <c r="CB781" t="s">
        <v>212</v>
      </c>
      <c r="CC781" t="s">
        <v>213</v>
      </c>
      <c r="CD781" t="s">
        <v>213</v>
      </c>
      <c r="CE781" t="s">
        <v>213</v>
      </c>
      <c r="CF781" t="s">
        <v>213</v>
      </c>
      <c r="CG781">
        <v>5</v>
      </c>
      <c r="CH781">
        <v>0</v>
      </c>
      <c r="CI781">
        <v>0</v>
      </c>
      <c r="CJ781">
        <v>0</v>
      </c>
      <c r="CK781">
        <v>0</v>
      </c>
      <c r="CL781">
        <v>2</v>
      </c>
      <c r="CM781">
        <v>1320.65</v>
      </c>
      <c r="CN781">
        <v>1.77169</v>
      </c>
      <c r="CO781">
        <v>5.97247</v>
      </c>
      <c r="CP781">
        <v>8.3831</v>
      </c>
      <c r="CQ781">
        <v>29.9997</v>
      </c>
      <c r="CR781">
        <v>8.32894</v>
      </c>
      <c r="CS781">
        <v>8.48463</v>
      </c>
      <c r="CT781">
        <v>-1</v>
      </c>
      <c r="CU781">
        <v>0</v>
      </c>
      <c r="CV781">
        <v>45.154</v>
      </c>
      <c r="CW781">
        <v>-999.9</v>
      </c>
      <c r="CX781">
        <v>400</v>
      </c>
      <c r="CY781">
        <v>7.8413</v>
      </c>
      <c r="CZ781">
        <v>104.086</v>
      </c>
      <c r="DA781">
        <v>103.471</v>
      </c>
    </row>
    <row r="782" spans="1:105">
      <c r="A782">
        <v>768</v>
      </c>
      <c r="B782">
        <v>1551448500.5</v>
      </c>
      <c r="C782">
        <v>2201.59999990463</v>
      </c>
      <c r="D782" t="s">
        <v>1758</v>
      </c>
      <c r="E782" t="s">
        <v>1759</v>
      </c>
      <c r="F782">
        <f>J782+I782+M782*K782</f>
        <v>0</v>
      </c>
      <c r="G782">
        <f>(1000*AM782)/(L782*(AO782+273.15))</f>
        <v>0</v>
      </c>
      <c r="H782">
        <f>((G782*F782*(1-(AJ782/1000)))/(100*K782))*(0.0/60)</f>
        <v>0</v>
      </c>
      <c r="I782" t="s">
        <v>203</v>
      </c>
      <c r="J782" t="s">
        <v>204</v>
      </c>
      <c r="K782" t="s">
        <v>205</v>
      </c>
      <c r="L782" t="s">
        <v>206</v>
      </c>
      <c r="M782" t="s">
        <v>1526</v>
      </c>
      <c r="N782" t="s">
        <v>1527</v>
      </c>
      <c r="O782" t="s">
        <v>457</v>
      </c>
      <c r="Q782">
        <v>1551448500.5</v>
      </c>
      <c r="R782">
        <f>AL782*Y782*(AJ782-AK782)/(100*AF782*(1000-Y782*AJ782))</f>
        <v>0</v>
      </c>
      <c r="S782">
        <f>AL782*Y782*(AI782-AH782*(1000-Y782*AK782)/(1000-Y782*AJ782))/(100*AF782)</f>
        <v>0</v>
      </c>
      <c r="T782">
        <f>(U782/V782*100)</f>
        <v>0</v>
      </c>
      <c r="U782">
        <f>AJ782*(AM782+AN782)/1000</f>
        <v>0</v>
      </c>
      <c r="V782">
        <f>0.61365*exp(17.502*AO782/(240.97+AO782))</f>
        <v>0</v>
      </c>
      <c r="W782">
        <v>143</v>
      </c>
      <c r="X782">
        <v>10</v>
      </c>
      <c r="Y782">
        <f>IF(W782*$H$11&gt;=AA782,1.0,(AA782/(AA782-W782*$H$11)))</f>
        <v>0</v>
      </c>
      <c r="Z782">
        <f>(Y782-1)*100</f>
        <v>0</v>
      </c>
      <c r="AA782">
        <f>MAX(0,($B$11+$C$11*AR782)/(1+$D$11*AR782)*AM782/(AO782+273)*$E$11)</f>
        <v>0</v>
      </c>
      <c r="AB782">
        <f>$B$9*AS782+$C$9*AT782</f>
        <v>0</v>
      </c>
      <c r="AC782">
        <f>AB782*AD782</f>
        <v>0</v>
      </c>
      <c r="AD782">
        <f>($B$9*$D$7+$C$9*$D$7)/($B$9+$C$9)</f>
        <v>0</v>
      </c>
      <c r="AE782">
        <f>($B$9*$K$7+$C$9*$K$7)/($B$9+$C$9)</f>
        <v>0</v>
      </c>
      <c r="AF782">
        <v>10</v>
      </c>
      <c r="AG782">
        <v>1551448500.5</v>
      </c>
      <c r="AH782">
        <v>352</v>
      </c>
      <c r="AI782">
        <v>398.482</v>
      </c>
      <c r="AJ782">
        <v>7.75451</v>
      </c>
      <c r="AK782">
        <v>7.5381</v>
      </c>
      <c r="AL782">
        <v>1442.96</v>
      </c>
      <c r="AM782">
        <v>100.519</v>
      </c>
      <c r="AN782">
        <v>0.0224623</v>
      </c>
      <c r="AO782">
        <v>5.13832</v>
      </c>
      <c r="AP782">
        <v>999.9</v>
      </c>
      <c r="AQ782">
        <v>999.9</v>
      </c>
      <c r="AR782">
        <v>10022.5</v>
      </c>
      <c r="AS782">
        <v>0</v>
      </c>
      <c r="AT782">
        <v>559.188</v>
      </c>
      <c r="AU782">
        <v>0</v>
      </c>
      <c r="AV782" t="s">
        <v>208</v>
      </c>
      <c r="AW782">
        <v>0</v>
      </c>
      <c r="AX782">
        <v>-0.747</v>
      </c>
      <c r="AY782">
        <v>-0.067</v>
      </c>
      <c r="AZ782">
        <v>0</v>
      </c>
      <c r="BA782">
        <v>0</v>
      </c>
      <c r="BB782">
        <v>0</v>
      </c>
      <c r="BC782">
        <v>0</v>
      </c>
      <c r="BD782">
        <v>-75.7984071428571</v>
      </c>
      <c r="BE782">
        <v>20.0213862783816</v>
      </c>
      <c r="BF782">
        <v>3.54203262060433</v>
      </c>
      <c r="BG782">
        <v>0</v>
      </c>
      <c r="BH782">
        <v>-2.9442230952381</v>
      </c>
      <c r="BI782">
        <v>0.136366303975294</v>
      </c>
      <c r="BJ782">
        <v>0.0353589568694509</v>
      </c>
      <c r="BK782">
        <v>0</v>
      </c>
      <c r="BL782">
        <v>0</v>
      </c>
      <c r="BM782">
        <v>0</v>
      </c>
      <c r="BN782" t="s">
        <v>209</v>
      </c>
      <c r="BO782">
        <v>1.88477</v>
      </c>
      <c r="BP782">
        <v>1.88171</v>
      </c>
      <c r="BQ782">
        <v>1.88323</v>
      </c>
      <c r="BR782">
        <v>1.88195</v>
      </c>
      <c r="BS782">
        <v>1.88383</v>
      </c>
      <c r="BT782">
        <v>1.88309</v>
      </c>
      <c r="BU782">
        <v>1.88479</v>
      </c>
      <c r="BV782">
        <v>1.88232</v>
      </c>
      <c r="BW782" t="s">
        <v>210</v>
      </c>
      <c r="BX782" t="s">
        <v>17</v>
      </c>
      <c r="BY782" t="s">
        <v>17</v>
      </c>
      <c r="BZ782" t="s">
        <v>17</v>
      </c>
      <c r="CA782" t="s">
        <v>211</v>
      </c>
      <c r="CB782" t="s">
        <v>212</v>
      </c>
      <c r="CC782" t="s">
        <v>213</v>
      </c>
      <c r="CD782" t="s">
        <v>213</v>
      </c>
      <c r="CE782" t="s">
        <v>213</v>
      </c>
      <c r="CF782" t="s">
        <v>213</v>
      </c>
      <c r="CG782">
        <v>5</v>
      </c>
      <c r="CH782">
        <v>0</v>
      </c>
      <c r="CI782">
        <v>0</v>
      </c>
      <c r="CJ782">
        <v>0</v>
      </c>
      <c r="CK782">
        <v>0</v>
      </c>
      <c r="CL782">
        <v>2</v>
      </c>
      <c r="CM782">
        <v>1328.08</v>
      </c>
      <c r="CN782">
        <v>1.77169</v>
      </c>
      <c r="CO782">
        <v>5.97335</v>
      </c>
      <c r="CP782">
        <v>8.38148</v>
      </c>
      <c r="CQ782">
        <v>29.9998</v>
      </c>
      <c r="CR782">
        <v>8.32624</v>
      </c>
      <c r="CS782">
        <v>8.48246</v>
      </c>
      <c r="CT782">
        <v>-1</v>
      </c>
      <c r="CU782">
        <v>0</v>
      </c>
      <c r="CV782">
        <v>45.5257</v>
      </c>
      <c r="CW782">
        <v>-999.9</v>
      </c>
      <c r="CX782">
        <v>400</v>
      </c>
      <c r="CY782">
        <v>7.76385</v>
      </c>
      <c r="CZ782">
        <v>104.087</v>
      </c>
      <c r="DA782">
        <v>103.472</v>
      </c>
    </row>
    <row r="783" spans="1:105">
      <c r="A783">
        <v>769</v>
      </c>
      <c r="B783">
        <v>1551448562</v>
      </c>
      <c r="C783">
        <v>2263.09999990463</v>
      </c>
      <c r="D783" t="s">
        <v>1760</v>
      </c>
      <c r="E783" t="s">
        <v>1761</v>
      </c>
      <c r="F783">
        <f>J783+I783+M783*K783</f>
        <v>0</v>
      </c>
      <c r="G783">
        <f>(1000*AM783)/(L783*(AO783+273.15))</f>
        <v>0</v>
      </c>
      <c r="H783">
        <f>((G783*F783*(1-(AJ783/1000)))/(100*K783))*(0.0/60)</f>
        <v>0</v>
      </c>
      <c r="I783" t="s">
        <v>203</v>
      </c>
      <c r="J783" t="s">
        <v>204</v>
      </c>
      <c r="K783" t="s">
        <v>205</v>
      </c>
      <c r="L783" t="s">
        <v>206</v>
      </c>
      <c r="M783" t="s">
        <v>1526</v>
      </c>
      <c r="N783" t="s">
        <v>1527</v>
      </c>
      <c r="O783" t="s">
        <v>697</v>
      </c>
      <c r="Q783">
        <v>1551448562</v>
      </c>
      <c r="R783">
        <f>AL783*Y783*(AJ783-AK783)/(100*AF783*(1000-Y783*AJ783))</f>
        <v>0</v>
      </c>
      <c r="S783">
        <f>AL783*Y783*(AI783-AH783*(1000-Y783*AK783)/(1000-Y783*AJ783))/(100*AF783)</f>
        <v>0</v>
      </c>
      <c r="T783">
        <f>(U783/V783*100)</f>
        <v>0</v>
      </c>
      <c r="U783">
        <f>AJ783*(AM783+AN783)/1000</f>
        <v>0</v>
      </c>
      <c r="V783">
        <f>0.61365*exp(17.502*AO783/(240.97+AO783))</f>
        <v>0</v>
      </c>
      <c r="W783">
        <v>140</v>
      </c>
      <c r="X783">
        <v>10</v>
      </c>
      <c r="Y783">
        <f>IF(W783*$H$11&gt;=AA783,1.0,(AA783/(AA783-W783*$H$11)))</f>
        <v>0</v>
      </c>
      <c r="Z783">
        <f>(Y783-1)*100</f>
        <v>0</v>
      </c>
      <c r="AA783">
        <f>MAX(0,($B$11+$C$11*AR783)/(1+$D$11*AR783)*AM783/(AO783+273)*$E$11)</f>
        <v>0</v>
      </c>
      <c r="AB783">
        <f>$B$9*AS783+$C$9*AT783</f>
        <v>0</v>
      </c>
      <c r="AC783">
        <f>AB783*AD783</f>
        <v>0</v>
      </c>
      <c r="AD783">
        <f>($B$9*$D$7+$C$9*$D$7)/($B$9+$C$9)</f>
        <v>0</v>
      </c>
      <c r="AE783">
        <f>($B$9*$K$7+$C$9*$K$7)/($B$9+$C$9)</f>
        <v>0</v>
      </c>
      <c r="AF783">
        <v>10</v>
      </c>
      <c r="AG783">
        <v>1551448562</v>
      </c>
      <c r="AH783">
        <v>392.263</v>
      </c>
      <c r="AI783">
        <v>398.48</v>
      </c>
      <c r="AJ783">
        <v>6.49066</v>
      </c>
      <c r="AK783">
        <v>7.51424</v>
      </c>
      <c r="AL783">
        <v>1443.65</v>
      </c>
      <c r="AM783">
        <v>100.521</v>
      </c>
      <c r="AN783">
        <v>0.0225699</v>
      </c>
      <c r="AO783">
        <v>4.64776</v>
      </c>
      <c r="AP783">
        <v>999.9</v>
      </c>
      <c r="AQ783">
        <v>999.9</v>
      </c>
      <c r="AR783">
        <v>10002.5</v>
      </c>
      <c r="AS783">
        <v>0</v>
      </c>
      <c r="AT783">
        <v>166.296</v>
      </c>
      <c r="AU783">
        <v>0</v>
      </c>
      <c r="AV783" t="s">
        <v>208</v>
      </c>
      <c r="AW783">
        <v>0</v>
      </c>
      <c r="AX783">
        <v>-0.747</v>
      </c>
      <c r="AY783">
        <v>-0.067</v>
      </c>
      <c r="AZ783">
        <v>0</v>
      </c>
      <c r="BA783">
        <v>0</v>
      </c>
      <c r="BB783">
        <v>0</v>
      </c>
      <c r="BC783">
        <v>0</v>
      </c>
      <c r="BD783">
        <v>-75.7984071428571</v>
      </c>
      <c r="BE783">
        <v>20.0213862783816</v>
      </c>
      <c r="BF783">
        <v>3.54203262060433</v>
      </c>
      <c r="BG783">
        <v>0</v>
      </c>
      <c r="BH783">
        <v>-2.9442230952381</v>
      </c>
      <c r="BI783">
        <v>0.136366303975294</v>
      </c>
      <c r="BJ783">
        <v>0.0353589568694509</v>
      </c>
      <c r="BK783">
        <v>0</v>
      </c>
      <c r="BL783">
        <v>0</v>
      </c>
      <c r="BM783">
        <v>0</v>
      </c>
      <c r="BN783" t="s">
        <v>209</v>
      </c>
      <c r="BO783">
        <v>1.88477</v>
      </c>
      <c r="BP783">
        <v>1.88171</v>
      </c>
      <c r="BQ783">
        <v>1.88323</v>
      </c>
      <c r="BR783">
        <v>1.88192</v>
      </c>
      <c r="BS783">
        <v>1.88385</v>
      </c>
      <c r="BT783">
        <v>1.88309</v>
      </c>
      <c r="BU783">
        <v>1.8848</v>
      </c>
      <c r="BV783">
        <v>1.88232</v>
      </c>
      <c r="BW783" t="s">
        <v>210</v>
      </c>
      <c r="BX783" t="s">
        <v>17</v>
      </c>
      <c r="BY783" t="s">
        <v>17</v>
      </c>
      <c r="BZ783" t="s">
        <v>17</v>
      </c>
      <c r="CA783" t="s">
        <v>211</v>
      </c>
      <c r="CB783" t="s">
        <v>212</v>
      </c>
      <c r="CC783" t="s">
        <v>213</v>
      </c>
      <c r="CD783" t="s">
        <v>213</v>
      </c>
      <c r="CE783" t="s">
        <v>213</v>
      </c>
      <c r="CF783" t="s">
        <v>213</v>
      </c>
      <c r="CG783">
        <v>5</v>
      </c>
      <c r="CH783">
        <v>0</v>
      </c>
      <c r="CI783">
        <v>0</v>
      </c>
      <c r="CJ783">
        <v>0</v>
      </c>
      <c r="CK783">
        <v>0</v>
      </c>
      <c r="CL783">
        <v>2</v>
      </c>
      <c r="CM783">
        <v>1330.86</v>
      </c>
      <c r="CN783">
        <v>1.66214</v>
      </c>
      <c r="CO783">
        <v>5.83429</v>
      </c>
      <c r="CP783">
        <v>8.33417</v>
      </c>
      <c r="CQ783">
        <v>29.9993</v>
      </c>
      <c r="CR783">
        <v>8.25466</v>
      </c>
      <c r="CS783">
        <v>8.43112</v>
      </c>
      <c r="CT783">
        <v>-1</v>
      </c>
      <c r="CU783">
        <v>0</v>
      </c>
      <c r="CV783">
        <v>52.6932</v>
      </c>
      <c r="CW783">
        <v>-999.9</v>
      </c>
      <c r="CX783">
        <v>400</v>
      </c>
      <c r="CY783">
        <v>9.46243</v>
      </c>
      <c r="CZ783">
        <v>104.092</v>
      </c>
      <c r="DA783">
        <v>103.485</v>
      </c>
    </row>
    <row r="784" spans="1:105">
      <c r="A784">
        <v>770</v>
      </c>
      <c r="B784">
        <v>1551448564.1</v>
      </c>
      <c r="C784">
        <v>2265.19999980927</v>
      </c>
      <c r="D784" t="s">
        <v>1762</v>
      </c>
      <c r="E784" t="s">
        <v>1763</v>
      </c>
      <c r="F784">
        <f>J784+I784+M784*K784</f>
        <v>0</v>
      </c>
      <c r="G784">
        <f>(1000*AM784)/(L784*(AO784+273.15))</f>
        <v>0</v>
      </c>
      <c r="H784">
        <f>((G784*F784*(1-(AJ784/1000)))/(100*K784))*(0.0/60)</f>
        <v>0</v>
      </c>
      <c r="I784" t="s">
        <v>203</v>
      </c>
      <c r="J784" t="s">
        <v>204</v>
      </c>
      <c r="K784" t="s">
        <v>205</v>
      </c>
      <c r="L784" t="s">
        <v>206</v>
      </c>
      <c r="M784" t="s">
        <v>1526</v>
      </c>
      <c r="N784" t="s">
        <v>1527</v>
      </c>
      <c r="O784" t="s">
        <v>697</v>
      </c>
      <c r="Q784">
        <v>1551448564.1</v>
      </c>
      <c r="R784">
        <f>AL784*Y784*(AJ784-AK784)/(100*AF784*(1000-Y784*AJ784))</f>
        <v>0</v>
      </c>
      <c r="S784">
        <f>AL784*Y784*(AI784-AH784*(1000-Y784*AK784)/(1000-Y784*AJ784))/(100*AF784)</f>
        <v>0</v>
      </c>
      <c r="T784">
        <f>(U784/V784*100)</f>
        <v>0</v>
      </c>
      <c r="U784">
        <f>AJ784*(AM784+AN784)/1000</f>
        <v>0</v>
      </c>
      <c r="V784">
        <f>0.61365*exp(17.502*AO784/(240.97+AO784))</f>
        <v>0</v>
      </c>
      <c r="W784">
        <v>133</v>
      </c>
      <c r="X784">
        <v>9</v>
      </c>
      <c r="Y784">
        <f>IF(W784*$H$11&gt;=AA784,1.0,(AA784/(AA784-W784*$H$11)))</f>
        <v>0</v>
      </c>
      <c r="Z784">
        <f>(Y784-1)*100</f>
        <v>0</v>
      </c>
      <c r="AA784">
        <f>MAX(0,($B$11+$C$11*AR784)/(1+$D$11*AR784)*AM784/(AO784+273)*$E$11)</f>
        <v>0</v>
      </c>
      <c r="AB784">
        <f>$B$9*AS784+$C$9*AT784</f>
        <v>0</v>
      </c>
      <c r="AC784">
        <f>AB784*AD784</f>
        <v>0</v>
      </c>
      <c r="AD784">
        <f>($B$9*$D$7+$C$9*$D$7)/($B$9+$C$9)</f>
        <v>0</v>
      </c>
      <c r="AE784">
        <f>($B$9*$K$7+$C$9*$K$7)/($B$9+$C$9)</f>
        <v>0</v>
      </c>
      <c r="AF784">
        <v>10</v>
      </c>
      <c r="AG784">
        <v>1551448564.1</v>
      </c>
      <c r="AH784">
        <v>391.429</v>
      </c>
      <c r="AI784">
        <v>398.444</v>
      </c>
      <c r="AJ784">
        <v>6.59389</v>
      </c>
      <c r="AK784">
        <v>7.51323</v>
      </c>
      <c r="AL784">
        <v>1443.41</v>
      </c>
      <c r="AM784">
        <v>100.522</v>
      </c>
      <c r="AN784">
        <v>0.0223165</v>
      </c>
      <c r="AO784">
        <v>4.69272</v>
      </c>
      <c r="AP784">
        <v>999.9</v>
      </c>
      <c r="AQ784">
        <v>999.9</v>
      </c>
      <c r="AR784">
        <v>9995</v>
      </c>
      <c r="AS784">
        <v>0</v>
      </c>
      <c r="AT784">
        <v>165.408</v>
      </c>
      <c r="AU784">
        <v>0</v>
      </c>
      <c r="AV784" t="s">
        <v>208</v>
      </c>
      <c r="AW784">
        <v>0</v>
      </c>
      <c r="AX784">
        <v>-0.747</v>
      </c>
      <c r="AY784">
        <v>-0.067</v>
      </c>
      <c r="AZ784">
        <v>0</v>
      </c>
      <c r="BA784">
        <v>0</v>
      </c>
      <c r="BB784">
        <v>0</v>
      </c>
      <c r="BC784">
        <v>0</v>
      </c>
      <c r="BD784">
        <v>-75.7984071428571</v>
      </c>
      <c r="BE784">
        <v>20.0213862783816</v>
      </c>
      <c r="BF784">
        <v>3.54203262060433</v>
      </c>
      <c r="BG784">
        <v>0</v>
      </c>
      <c r="BH784">
        <v>-2.9442230952381</v>
      </c>
      <c r="BI784">
        <v>0.136366303975294</v>
      </c>
      <c r="BJ784">
        <v>0.0353589568694509</v>
      </c>
      <c r="BK784">
        <v>0</v>
      </c>
      <c r="BL784">
        <v>0</v>
      </c>
      <c r="BM784">
        <v>0</v>
      </c>
      <c r="BN784" t="s">
        <v>209</v>
      </c>
      <c r="BO784">
        <v>1.88477</v>
      </c>
      <c r="BP784">
        <v>1.88171</v>
      </c>
      <c r="BQ784">
        <v>1.88323</v>
      </c>
      <c r="BR784">
        <v>1.88191</v>
      </c>
      <c r="BS784">
        <v>1.88384</v>
      </c>
      <c r="BT784">
        <v>1.88309</v>
      </c>
      <c r="BU784">
        <v>1.8848</v>
      </c>
      <c r="BV784">
        <v>1.88232</v>
      </c>
      <c r="BW784" t="s">
        <v>210</v>
      </c>
      <c r="BX784" t="s">
        <v>17</v>
      </c>
      <c r="BY784" t="s">
        <v>17</v>
      </c>
      <c r="BZ784" t="s">
        <v>17</v>
      </c>
      <c r="CA784" t="s">
        <v>211</v>
      </c>
      <c r="CB784" t="s">
        <v>212</v>
      </c>
      <c r="CC784" t="s">
        <v>213</v>
      </c>
      <c r="CD784" t="s">
        <v>213</v>
      </c>
      <c r="CE784" t="s">
        <v>213</v>
      </c>
      <c r="CF784" t="s">
        <v>213</v>
      </c>
      <c r="CG784">
        <v>5</v>
      </c>
      <c r="CH784">
        <v>0</v>
      </c>
      <c r="CI784">
        <v>0</v>
      </c>
      <c r="CJ784">
        <v>0</v>
      </c>
      <c r="CK784">
        <v>0</v>
      </c>
      <c r="CL784">
        <v>2</v>
      </c>
      <c r="CM784">
        <v>1336.07</v>
      </c>
      <c r="CN784">
        <v>1.67072</v>
      </c>
      <c r="CO784">
        <v>5.83341</v>
      </c>
      <c r="CP784">
        <v>8.33255</v>
      </c>
      <c r="CQ784">
        <v>29.9995</v>
      </c>
      <c r="CR784">
        <v>8.2525</v>
      </c>
      <c r="CS784">
        <v>8.42928</v>
      </c>
      <c r="CT784">
        <v>-1</v>
      </c>
      <c r="CU784">
        <v>0</v>
      </c>
      <c r="CV784">
        <v>52.6932</v>
      </c>
      <c r="CW784">
        <v>-999.9</v>
      </c>
      <c r="CX784">
        <v>400</v>
      </c>
      <c r="CY784">
        <v>9.42522</v>
      </c>
      <c r="CZ784">
        <v>104.087</v>
      </c>
      <c r="DA784">
        <v>103.485</v>
      </c>
    </row>
    <row r="785" spans="1:105">
      <c r="A785">
        <v>771</v>
      </c>
      <c r="B785">
        <v>1551448566</v>
      </c>
      <c r="C785">
        <v>2267.09999990463</v>
      </c>
      <c r="D785" t="s">
        <v>1764</v>
      </c>
      <c r="E785" t="s">
        <v>1765</v>
      </c>
      <c r="F785">
        <f>J785+I785+M785*K785</f>
        <v>0</v>
      </c>
      <c r="G785">
        <f>(1000*AM785)/(L785*(AO785+273.15))</f>
        <v>0</v>
      </c>
      <c r="H785">
        <f>((G785*F785*(1-(AJ785/1000)))/(100*K785))*(0.0/60)</f>
        <v>0</v>
      </c>
      <c r="I785" t="s">
        <v>203</v>
      </c>
      <c r="J785" t="s">
        <v>204</v>
      </c>
      <c r="K785" t="s">
        <v>205</v>
      </c>
      <c r="L785" t="s">
        <v>206</v>
      </c>
      <c r="M785" t="s">
        <v>1526</v>
      </c>
      <c r="N785" t="s">
        <v>1527</v>
      </c>
      <c r="O785" t="s">
        <v>697</v>
      </c>
      <c r="Q785">
        <v>1551448566</v>
      </c>
      <c r="R785">
        <f>AL785*Y785*(AJ785-AK785)/(100*AF785*(1000-Y785*AJ785))</f>
        <v>0</v>
      </c>
      <c r="S785">
        <f>AL785*Y785*(AI785-AH785*(1000-Y785*AK785)/(1000-Y785*AJ785))/(100*AF785)</f>
        <v>0</v>
      </c>
      <c r="T785">
        <f>(U785/V785*100)</f>
        <v>0</v>
      </c>
      <c r="U785">
        <f>AJ785*(AM785+AN785)/1000</f>
        <v>0</v>
      </c>
      <c r="V785">
        <f>0.61365*exp(17.502*AO785/(240.97+AO785))</f>
        <v>0</v>
      </c>
      <c r="W785">
        <v>144</v>
      </c>
      <c r="X785">
        <v>10</v>
      </c>
      <c r="Y785">
        <f>IF(W785*$H$11&gt;=AA785,1.0,(AA785/(AA785-W785*$H$11)))</f>
        <v>0</v>
      </c>
      <c r="Z785">
        <f>(Y785-1)*100</f>
        <v>0</v>
      </c>
      <c r="AA785">
        <f>MAX(0,($B$11+$C$11*AR785)/(1+$D$11*AR785)*AM785/(AO785+273)*$E$11)</f>
        <v>0</v>
      </c>
      <c r="AB785">
        <f>$B$9*AS785+$C$9*AT785</f>
        <v>0</v>
      </c>
      <c r="AC785">
        <f>AB785*AD785</f>
        <v>0</v>
      </c>
      <c r="AD785">
        <f>($B$9*$D$7+$C$9*$D$7)/($B$9+$C$9)</f>
        <v>0</v>
      </c>
      <c r="AE785">
        <f>($B$9*$K$7+$C$9*$K$7)/($B$9+$C$9)</f>
        <v>0</v>
      </c>
      <c r="AF785">
        <v>10</v>
      </c>
      <c r="AG785">
        <v>1551448566</v>
      </c>
      <c r="AH785">
        <v>390.644</v>
      </c>
      <c r="AI785">
        <v>398.432</v>
      </c>
      <c r="AJ785">
        <v>6.68054</v>
      </c>
      <c r="AK785">
        <v>7.51169</v>
      </c>
      <c r="AL785">
        <v>1443.69</v>
      </c>
      <c r="AM785">
        <v>100.522</v>
      </c>
      <c r="AN785">
        <v>0.0222199</v>
      </c>
      <c r="AO785">
        <v>4.72382</v>
      </c>
      <c r="AP785">
        <v>999.9</v>
      </c>
      <c r="AQ785">
        <v>999.9</v>
      </c>
      <c r="AR785">
        <v>10003.8</v>
      </c>
      <c r="AS785">
        <v>0</v>
      </c>
      <c r="AT785">
        <v>168.101</v>
      </c>
      <c r="AU785">
        <v>0</v>
      </c>
      <c r="AV785" t="s">
        <v>208</v>
      </c>
      <c r="AW785">
        <v>0</v>
      </c>
      <c r="AX785">
        <v>-0.747</v>
      </c>
      <c r="AY785">
        <v>-0.067</v>
      </c>
      <c r="AZ785">
        <v>0</v>
      </c>
      <c r="BA785">
        <v>0</v>
      </c>
      <c r="BB785">
        <v>0</v>
      </c>
      <c r="BC785">
        <v>0</v>
      </c>
      <c r="BD785">
        <v>-75.7984071428571</v>
      </c>
      <c r="BE785">
        <v>20.0213862783816</v>
      </c>
      <c r="BF785">
        <v>3.54203262060433</v>
      </c>
      <c r="BG785">
        <v>0</v>
      </c>
      <c r="BH785">
        <v>-2.9442230952381</v>
      </c>
      <c r="BI785">
        <v>0.136366303975294</v>
      </c>
      <c r="BJ785">
        <v>0.0353589568694509</v>
      </c>
      <c r="BK785">
        <v>0</v>
      </c>
      <c r="BL785">
        <v>0</v>
      </c>
      <c r="BM785">
        <v>0</v>
      </c>
      <c r="BN785" t="s">
        <v>209</v>
      </c>
      <c r="BO785">
        <v>1.88476</v>
      </c>
      <c r="BP785">
        <v>1.88171</v>
      </c>
      <c r="BQ785">
        <v>1.88324</v>
      </c>
      <c r="BR785">
        <v>1.88191</v>
      </c>
      <c r="BS785">
        <v>1.88383</v>
      </c>
      <c r="BT785">
        <v>1.88309</v>
      </c>
      <c r="BU785">
        <v>1.88479</v>
      </c>
      <c r="BV785">
        <v>1.88232</v>
      </c>
      <c r="BW785" t="s">
        <v>210</v>
      </c>
      <c r="BX785" t="s">
        <v>17</v>
      </c>
      <c r="BY785" t="s">
        <v>17</v>
      </c>
      <c r="BZ785" t="s">
        <v>17</v>
      </c>
      <c r="CA785" t="s">
        <v>211</v>
      </c>
      <c r="CB785" t="s">
        <v>212</v>
      </c>
      <c r="CC785" t="s">
        <v>213</v>
      </c>
      <c r="CD785" t="s">
        <v>213</v>
      </c>
      <c r="CE785" t="s">
        <v>213</v>
      </c>
      <c r="CF785" t="s">
        <v>213</v>
      </c>
      <c r="CG785">
        <v>5</v>
      </c>
      <c r="CH785">
        <v>0</v>
      </c>
      <c r="CI785">
        <v>0</v>
      </c>
      <c r="CJ785">
        <v>0</v>
      </c>
      <c r="CK785">
        <v>0</v>
      </c>
      <c r="CL785">
        <v>2</v>
      </c>
      <c r="CM785">
        <v>1328.15</v>
      </c>
      <c r="CN785">
        <v>1.67502</v>
      </c>
      <c r="CO785">
        <v>5.8323</v>
      </c>
      <c r="CP785">
        <v>8.33056</v>
      </c>
      <c r="CQ785">
        <v>29.9996</v>
      </c>
      <c r="CR785">
        <v>8.25034</v>
      </c>
      <c r="CS785">
        <v>8.42766</v>
      </c>
      <c r="CT785">
        <v>-1</v>
      </c>
      <c r="CU785">
        <v>0</v>
      </c>
      <c r="CV785">
        <v>53.0815</v>
      </c>
      <c r="CW785">
        <v>-999.9</v>
      </c>
      <c r="CX785">
        <v>400</v>
      </c>
      <c r="CY785">
        <v>9.39766</v>
      </c>
      <c r="CZ785">
        <v>104.088</v>
      </c>
      <c r="DA785">
        <v>103.485</v>
      </c>
    </row>
    <row r="786" spans="1:105">
      <c r="A786">
        <v>772</v>
      </c>
      <c r="B786">
        <v>1551448568.1</v>
      </c>
      <c r="C786">
        <v>2269.19999980927</v>
      </c>
      <c r="D786" t="s">
        <v>1766</v>
      </c>
      <c r="E786" t="s">
        <v>1767</v>
      </c>
      <c r="F786">
        <f>J786+I786+M786*K786</f>
        <v>0</v>
      </c>
      <c r="G786">
        <f>(1000*AM786)/(L786*(AO786+273.15))</f>
        <v>0</v>
      </c>
      <c r="H786">
        <f>((G786*F786*(1-(AJ786/1000)))/(100*K786))*(0.0/60)</f>
        <v>0</v>
      </c>
      <c r="I786" t="s">
        <v>203</v>
      </c>
      <c r="J786" t="s">
        <v>204</v>
      </c>
      <c r="K786" t="s">
        <v>205</v>
      </c>
      <c r="L786" t="s">
        <v>206</v>
      </c>
      <c r="M786" t="s">
        <v>1526</v>
      </c>
      <c r="N786" t="s">
        <v>1527</v>
      </c>
      <c r="O786" t="s">
        <v>697</v>
      </c>
      <c r="Q786">
        <v>1551448568.1</v>
      </c>
      <c r="R786">
        <f>AL786*Y786*(AJ786-AK786)/(100*AF786*(1000-Y786*AJ786))</f>
        <v>0</v>
      </c>
      <c r="S786">
        <f>AL786*Y786*(AI786-AH786*(1000-Y786*AK786)/(1000-Y786*AJ786))/(100*AF786)</f>
        <v>0</v>
      </c>
      <c r="T786">
        <f>(U786/V786*100)</f>
        <v>0</v>
      </c>
      <c r="U786">
        <f>AJ786*(AM786+AN786)/1000</f>
        <v>0</v>
      </c>
      <c r="V786">
        <f>0.61365*exp(17.502*AO786/(240.97+AO786))</f>
        <v>0</v>
      </c>
      <c r="W786">
        <v>152</v>
      </c>
      <c r="X786">
        <v>11</v>
      </c>
      <c r="Y786">
        <f>IF(W786*$H$11&gt;=AA786,1.0,(AA786/(AA786-W786*$H$11)))</f>
        <v>0</v>
      </c>
      <c r="Z786">
        <f>(Y786-1)*100</f>
        <v>0</v>
      </c>
      <c r="AA786">
        <f>MAX(0,($B$11+$C$11*AR786)/(1+$D$11*AR786)*AM786/(AO786+273)*$E$11)</f>
        <v>0</v>
      </c>
      <c r="AB786">
        <f>$B$9*AS786+$C$9*AT786</f>
        <v>0</v>
      </c>
      <c r="AC786">
        <f>AB786*AD786</f>
        <v>0</v>
      </c>
      <c r="AD786">
        <f>($B$9*$D$7+$C$9*$D$7)/($B$9+$C$9)</f>
        <v>0</v>
      </c>
      <c r="AE786">
        <f>($B$9*$K$7+$C$9*$K$7)/($B$9+$C$9)</f>
        <v>0</v>
      </c>
      <c r="AF786">
        <v>10</v>
      </c>
      <c r="AG786">
        <v>1551448568.1</v>
      </c>
      <c r="AH786">
        <v>389.954</v>
      </c>
      <c r="AI786">
        <v>398.445</v>
      </c>
      <c r="AJ786">
        <v>6.75984</v>
      </c>
      <c r="AK786">
        <v>7.51121</v>
      </c>
      <c r="AL786">
        <v>1444.22</v>
      </c>
      <c r="AM786">
        <v>100.521</v>
      </c>
      <c r="AN786">
        <v>0.0223129</v>
      </c>
      <c r="AO786">
        <v>4.74913</v>
      </c>
      <c r="AP786">
        <v>999.9</v>
      </c>
      <c r="AQ786">
        <v>999.9</v>
      </c>
      <c r="AR786">
        <v>10004.4</v>
      </c>
      <c r="AS786">
        <v>0</v>
      </c>
      <c r="AT786">
        <v>171.105</v>
      </c>
      <c r="AU786">
        <v>0</v>
      </c>
      <c r="AV786" t="s">
        <v>208</v>
      </c>
      <c r="AW786">
        <v>0</v>
      </c>
      <c r="AX786">
        <v>-0.747</v>
      </c>
      <c r="AY786">
        <v>-0.067</v>
      </c>
      <c r="AZ786">
        <v>0</v>
      </c>
      <c r="BA786">
        <v>0</v>
      </c>
      <c r="BB786">
        <v>0</v>
      </c>
      <c r="BC786">
        <v>0</v>
      </c>
      <c r="BD786">
        <v>-75.7984071428571</v>
      </c>
      <c r="BE786">
        <v>20.0213862783816</v>
      </c>
      <c r="BF786">
        <v>3.54203262060433</v>
      </c>
      <c r="BG786">
        <v>0</v>
      </c>
      <c r="BH786">
        <v>-2.9442230952381</v>
      </c>
      <c r="BI786">
        <v>0.136366303975294</v>
      </c>
      <c r="BJ786">
        <v>0.0353589568694509</v>
      </c>
      <c r="BK786">
        <v>0</v>
      </c>
      <c r="BL786">
        <v>0</v>
      </c>
      <c r="BM786">
        <v>0</v>
      </c>
      <c r="BN786" t="s">
        <v>209</v>
      </c>
      <c r="BO786">
        <v>1.88477</v>
      </c>
      <c r="BP786">
        <v>1.88171</v>
      </c>
      <c r="BQ786">
        <v>1.88324</v>
      </c>
      <c r="BR786">
        <v>1.88192</v>
      </c>
      <c r="BS786">
        <v>1.88382</v>
      </c>
      <c r="BT786">
        <v>1.88309</v>
      </c>
      <c r="BU786">
        <v>1.8848</v>
      </c>
      <c r="BV786">
        <v>1.88232</v>
      </c>
      <c r="BW786" t="s">
        <v>210</v>
      </c>
      <c r="BX786" t="s">
        <v>17</v>
      </c>
      <c r="BY786" t="s">
        <v>17</v>
      </c>
      <c r="BZ786" t="s">
        <v>17</v>
      </c>
      <c r="CA786" t="s">
        <v>211</v>
      </c>
      <c r="CB786" t="s">
        <v>212</v>
      </c>
      <c r="CC786" t="s">
        <v>213</v>
      </c>
      <c r="CD786" t="s">
        <v>213</v>
      </c>
      <c r="CE786" t="s">
        <v>213</v>
      </c>
      <c r="CF786" t="s">
        <v>213</v>
      </c>
      <c r="CG786">
        <v>5</v>
      </c>
      <c r="CH786">
        <v>0</v>
      </c>
      <c r="CI786">
        <v>0</v>
      </c>
      <c r="CJ786">
        <v>0</v>
      </c>
      <c r="CK786">
        <v>0</v>
      </c>
      <c r="CL786">
        <v>2</v>
      </c>
      <c r="CM786">
        <v>1322.57</v>
      </c>
      <c r="CN786">
        <v>1.68146</v>
      </c>
      <c r="CO786">
        <v>5.8316</v>
      </c>
      <c r="CP786">
        <v>8.32879</v>
      </c>
      <c r="CQ786">
        <v>29.9995</v>
      </c>
      <c r="CR786">
        <v>8.24818</v>
      </c>
      <c r="CS786">
        <v>8.42577</v>
      </c>
      <c r="CT786">
        <v>-1</v>
      </c>
      <c r="CU786">
        <v>0</v>
      </c>
      <c r="CV786">
        <v>53.0815</v>
      </c>
      <c r="CW786">
        <v>-999.9</v>
      </c>
      <c r="CX786">
        <v>400</v>
      </c>
      <c r="CY786">
        <v>9.35982</v>
      </c>
      <c r="CZ786">
        <v>104.093</v>
      </c>
      <c r="DA786">
        <v>103.486</v>
      </c>
    </row>
    <row r="787" spans="1:105">
      <c r="A787">
        <v>773</v>
      </c>
      <c r="B787">
        <v>1551448570.1</v>
      </c>
      <c r="C787">
        <v>2271.19999980927</v>
      </c>
      <c r="D787" t="s">
        <v>1768</v>
      </c>
      <c r="E787" t="s">
        <v>1769</v>
      </c>
      <c r="F787">
        <f>J787+I787+M787*K787</f>
        <v>0</v>
      </c>
      <c r="G787">
        <f>(1000*AM787)/(L787*(AO787+273.15))</f>
        <v>0</v>
      </c>
      <c r="H787">
        <f>((G787*F787*(1-(AJ787/1000)))/(100*K787))*(0.0/60)</f>
        <v>0</v>
      </c>
      <c r="I787" t="s">
        <v>203</v>
      </c>
      <c r="J787" t="s">
        <v>204</v>
      </c>
      <c r="K787" t="s">
        <v>205</v>
      </c>
      <c r="L787" t="s">
        <v>206</v>
      </c>
      <c r="M787" t="s">
        <v>1526</v>
      </c>
      <c r="N787" t="s">
        <v>1527</v>
      </c>
      <c r="O787" t="s">
        <v>697</v>
      </c>
      <c r="Q787">
        <v>1551448570.1</v>
      </c>
      <c r="R787">
        <f>AL787*Y787*(AJ787-AK787)/(100*AF787*(1000-Y787*AJ787))</f>
        <v>0</v>
      </c>
      <c r="S787">
        <f>AL787*Y787*(AI787-AH787*(1000-Y787*AK787)/(1000-Y787*AJ787))/(100*AF787)</f>
        <v>0</v>
      </c>
      <c r="T787">
        <f>(U787/V787*100)</f>
        <v>0</v>
      </c>
      <c r="U787">
        <f>AJ787*(AM787+AN787)/1000</f>
        <v>0</v>
      </c>
      <c r="V787">
        <f>0.61365*exp(17.502*AO787/(240.97+AO787))</f>
        <v>0</v>
      </c>
      <c r="W787">
        <v>163</v>
      </c>
      <c r="X787">
        <v>11</v>
      </c>
      <c r="Y787">
        <f>IF(W787*$H$11&gt;=AA787,1.0,(AA787/(AA787-W787*$H$11)))</f>
        <v>0</v>
      </c>
      <c r="Z787">
        <f>(Y787-1)*100</f>
        <v>0</v>
      </c>
      <c r="AA787">
        <f>MAX(0,($B$11+$C$11*AR787)/(1+$D$11*AR787)*AM787/(AO787+273)*$E$11)</f>
        <v>0</v>
      </c>
      <c r="AB787">
        <f>$B$9*AS787+$C$9*AT787</f>
        <v>0</v>
      </c>
      <c r="AC787">
        <f>AB787*AD787</f>
        <v>0</v>
      </c>
      <c r="AD787">
        <f>($B$9*$D$7+$C$9*$D$7)/($B$9+$C$9)</f>
        <v>0</v>
      </c>
      <c r="AE787">
        <f>($B$9*$K$7+$C$9*$K$7)/($B$9+$C$9)</f>
        <v>0</v>
      </c>
      <c r="AF787">
        <v>10</v>
      </c>
      <c r="AG787">
        <v>1551448570.1</v>
      </c>
      <c r="AH787">
        <v>389.363</v>
      </c>
      <c r="AI787">
        <v>398.427</v>
      </c>
      <c r="AJ787">
        <v>6.82833</v>
      </c>
      <c r="AK787">
        <v>7.51118</v>
      </c>
      <c r="AL787">
        <v>1444.03</v>
      </c>
      <c r="AM787">
        <v>100.521</v>
      </c>
      <c r="AN787">
        <v>0.0226759</v>
      </c>
      <c r="AO787">
        <v>4.76482</v>
      </c>
      <c r="AP787">
        <v>999.9</v>
      </c>
      <c r="AQ787">
        <v>999.9</v>
      </c>
      <c r="AR787">
        <v>9998.75</v>
      </c>
      <c r="AS787">
        <v>0</v>
      </c>
      <c r="AT787">
        <v>171.609</v>
      </c>
      <c r="AU787">
        <v>0</v>
      </c>
      <c r="AV787" t="s">
        <v>208</v>
      </c>
      <c r="AW787">
        <v>0</v>
      </c>
      <c r="AX787">
        <v>-0.747</v>
      </c>
      <c r="AY787">
        <v>-0.067</v>
      </c>
      <c r="AZ787">
        <v>0</v>
      </c>
      <c r="BA787">
        <v>0</v>
      </c>
      <c r="BB787">
        <v>0</v>
      </c>
      <c r="BC787">
        <v>0</v>
      </c>
      <c r="BD787">
        <v>-75.7984071428571</v>
      </c>
      <c r="BE787">
        <v>20.0213862783816</v>
      </c>
      <c r="BF787">
        <v>3.54203262060433</v>
      </c>
      <c r="BG787">
        <v>0</v>
      </c>
      <c r="BH787">
        <v>-2.9442230952381</v>
      </c>
      <c r="BI787">
        <v>0.136366303975294</v>
      </c>
      <c r="BJ787">
        <v>0.0353589568694509</v>
      </c>
      <c r="BK787">
        <v>0</v>
      </c>
      <c r="BL787">
        <v>0</v>
      </c>
      <c r="BM787">
        <v>0</v>
      </c>
      <c r="BN787" t="s">
        <v>209</v>
      </c>
      <c r="BO787">
        <v>1.88477</v>
      </c>
      <c r="BP787">
        <v>1.88171</v>
      </c>
      <c r="BQ787">
        <v>1.88324</v>
      </c>
      <c r="BR787">
        <v>1.88191</v>
      </c>
      <c r="BS787">
        <v>1.88384</v>
      </c>
      <c r="BT787">
        <v>1.88309</v>
      </c>
      <c r="BU787">
        <v>1.88481</v>
      </c>
      <c r="BV787">
        <v>1.88232</v>
      </c>
      <c r="BW787" t="s">
        <v>210</v>
      </c>
      <c r="BX787" t="s">
        <v>17</v>
      </c>
      <c r="BY787" t="s">
        <v>17</v>
      </c>
      <c r="BZ787" t="s">
        <v>17</v>
      </c>
      <c r="CA787" t="s">
        <v>211</v>
      </c>
      <c r="CB787" t="s">
        <v>212</v>
      </c>
      <c r="CC787" t="s">
        <v>213</v>
      </c>
      <c r="CD787" t="s">
        <v>213</v>
      </c>
      <c r="CE787" t="s">
        <v>213</v>
      </c>
      <c r="CF787" t="s">
        <v>213</v>
      </c>
      <c r="CG787">
        <v>5</v>
      </c>
      <c r="CH787">
        <v>0</v>
      </c>
      <c r="CI787">
        <v>0</v>
      </c>
      <c r="CJ787">
        <v>0</v>
      </c>
      <c r="CK787">
        <v>0</v>
      </c>
      <c r="CL787">
        <v>2</v>
      </c>
      <c r="CM787">
        <v>1313.95</v>
      </c>
      <c r="CN787">
        <v>1.68575</v>
      </c>
      <c r="CO787">
        <v>5.83116</v>
      </c>
      <c r="CP787">
        <v>8.32717</v>
      </c>
      <c r="CQ787">
        <v>29.9995</v>
      </c>
      <c r="CR787">
        <v>8.24605</v>
      </c>
      <c r="CS787">
        <v>8.42414</v>
      </c>
      <c r="CT787">
        <v>-1</v>
      </c>
      <c r="CU787">
        <v>0</v>
      </c>
      <c r="CV787">
        <v>53.4721</v>
      </c>
      <c r="CW787">
        <v>-999.9</v>
      </c>
      <c r="CX787">
        <v>400</v>
      </c>
      <c r="CY787">
        <v>9.34128</v>
      </c>
      <c r="CZ787">
        <v>104.094</v>
      </c>
      <c r="DA787">
        <v>103.485</v>
      </c>
    </row>
    <row r="788" spans="1:105">
      <c r="A788">
        <v>774</v>
      </c>
      <c r="B788">
        <v>1551448572.1</v>
      </c>
      <c r="C788">
        <v>2273.19999980927</v>
      </c>
      <c r="D788" t="s">
        <v>1770</v>
      </c>
      <c r="E788" t="s">
        <v>1771</v>
      </c>
      <c r="F788">
        <f>J788+I788+M788*K788</f>
        <v>0</v>
      </c>
      <c r="G788">
        <f>(1000*AM788)/(L788*(AO788+273.15))</f>
        <v>0</v>
      </c>
      <c r="H788">
        <f>((G788*F788*(1-(AJ788/1000)))/(100*K788))*(0.0/60)</f>
        <v>0</v>
      </c>
      <c r="I788" t="s">
        <v>203</v>
      </c>
      <c r="J788" t="s">
        <v>204</v>
      </c>
      <c r="K788" t="s">
        <v>205</v>
      </c>
      <c r="L788" t="s">
        <v>206</v>
      </c>
      <c r="M788" t="s">
        <v>1526</v>
      </c>
      <c r="N788" t="s">
        <v>1527</v>
      </c>
      <c r="O788" t="s">
        <v>697</v>
      </c>
      <c r="Q788">
        <v>1551448572.1</v>
      </c>
      <c r="R788">
        <f>AL788*Y788*(AJ788-AK788)/(100*AF788*(1000-Y788*AJ788))</f>
        <v>0</v>
      </c>
      <c r="S788">
        <f>AL788*Y788*(AI788-AH788*(1000-Y788*AK788)/(1000-Y788*AJ788))/(100*AF788)</f>
        <v>0</v>
      </c>
      <c r="T788">
        <f>(U788/V788*100)</f>
        <v>0</v>
      </c>
      <c r="U788">
        <f>AJ788*(AM788+AN788)/1000</f>
        <v>0</v>
      </c>
      <c r="V788">
        <f>0.61365*exp(17.502*AO788/(240.97+AO788))</f>
        <v>0</v>
      </c>
      <c r="W788">
        <v>185</v>
      </c>
      <c r="X788">
        <v>13</v>
      </c>
      <c r="Y788">
        <f>IF(W788*$H$11&gt;=AA788,1.0,(AA788/(AA788-W788*$H$11)))</f>
        <v>0</v>
      </c>
      <c r="Z788">
        <f>(Y788-1)*100</f>
        <v>0</v>
      </c>
      <c r="AA788">
        <f>MAX(0,($B$11+$C$11*AR788)/(1+$D$11*AR788)*AM788/(AO788+273)*$E$11)</f>
        <v>0</v>
      </c>
      <c r="AB788">
        <f>$B$9*AS788+$C$9*AT788</f>
        <v>0</v>
      </c>
      <c r="AC788">
        <f>AB788*AD788</f>
        <v>0</v>
      </c>
      <c r="AD788">
        <f>($B$9*$D$7+$C$9*$D$7)/($B$9+$C$9)</f>
        <v>0</v>
      </c>
      <c r="AE788">
        <f>($B$9*$K$7+$C$9*$K$7)/($B$9+$C$9)</f>
        <v>0</v>
      </c>
      <c r="AF788">
        <v>10</v>
      </c>
      <c r="AG788">
        <v>1551448572.1</v>
      </c>
      <c r="AH788">
        <v>388.819</v>
      </c>
      <c r="AI788">
        <v>398.402</v>
      </c>
      <c r="AJ788">
        <v>6.87932</v>
      </c>
      <c r="AK788">
        <v>7.51058</v>
      </c>
      <c r="AL788">
        <v>1443.63</v>
      </c>
      <c r="AM788">
        <v>100.521</v>
      </c>
      <c r="AN788">
        <v>0.0229433</v>
      </c>
      <c r="AO788">
        <v>4.768</v>
      </c>
      <c r="AP788">
        <v>999.9</v>
      </c>
      <c r="AQ788">
        <v>999.9</v>
      </c>
      <c r="AR788">
        <v>10007.5</v>
      </c>
      <c r="AS788">
        <v>0</v>
      </c>
      <c r="AT788">
        <v>171.064</v>
      </c>
      <c r="AU788">
        <v>0</v>
      </c>
      <c r="AV788" t="s">
        <v>208</v>
      </c>
      <c r="AW788">
        <v>0</v>
      </c>
      <c r="AX788">
        <v>-0.747</v>
      </c>
      <c r="AY788">
        <v>-0.067</v>
      </c>
      <c r="AZ788">
        <v>0</v>
      </c>
      <c r="BA788">
        <v>0</v>
      </c>
      <c r="BB788">
        <v>0</v>
      </c>
      <c r="BC788">
        <v>0</v>
      </c>
      <c r="BD788">
        <v>-75.7984071428571</v>
      </c>
      <c r="BE788">
        <v>20.0213862783816</v>
      </c>
      <c r="BF788">
        <v>3.54203262060433</v>
      </c>
      <c r="BG788">
        <v>0</v>
      </c>
      <c r="BH788">
        <v>-2.9442230952381</v>
      </c>
      <c r="BI788">
        <v>0.136366303975294</v>
      </c>
      <c r="BJ788">
        <v>0.0353589568694509</v>
      </c>
      <c r="BK788">
        <v>0</v>
      </c>
      <c r="BL788">
        <v>0</v>
      </c>
      <c r="BM788">
        <v>0</v>
      </c>
      <c r="BN788" t="s">
        <v>209</v>
      </c>
      <c r="BO788">
        <v>1.88477</v>
      </c>
      <c r="BP788">
        <v>1.88171</v>
      </c>
      <c r="BQ788">
        <v>1.88323</v>
      </c>
      <c r="BR788">
        <v>1.88192</v>
      </c>
      <c r="BS788">
        <v>1.88384</v>
      </c>
      <c r="BT788">
        <v>1.88309</v>
      </c>
      <c r="BU788">
        <v>1.88482</v>
      </c>
      <c r="BV788">
        <v>1.88232</v>
      </c>
      <c r="BW788" t="s">
        <v>210</v>
      </c>
      <c r="BX788" t="s">
        <v>17</v>
      </c>
      <c r="BY788" t="s">
        <v>17</v>
      </c>
      <c r="BZ788" t="s">
        <v>17</v>
      </c>
      <c r="CA788" t="s">
        <v>211</v>
      </c>
      <c r="CB788" t="s">
        <v>212</v>
      </c>
      <c r="CC788" t="s">
        <v>213</v>
      </c>
      <c r="CD788" t="s">
        <v>213</v>
      </c>
      <c r="CE788" t="s">
        <v>213</v>
      </c>
      <c r="CF788" t="s">
        <v>213</v>
      </c>
      <c r="CG788">
        <v>5</v>
      </c>
      <c r="CH788">
        <v>0</v>
      </c>
      <c r="CI788">
        <v>0</v>
      </c>
      <c r="CJ788">
        <v>0</v>
      </c>
      <c r="CK788">
        <v>0</v>
      </c>
      <c r="CL788">
        <v>2</v>
      </c>
      <c r="CM788">
        <v>1297.27</v>
      </c>
      <c r="CN788">
        <v>1.68575</v>
      </c>
      <c r="CO788">
        <v>5.83066</v>
      </c>
      <c r="CP788">
        <v>8.32517</v>
      </c>
      <c r="CQ788">
        <v>29.9997</v>
      </c>
      <c r="CR788">
        <v>8.2438</v>
      </c>
      <c r="CS788">
        <v>8.42249</v>
      </c>
      <c r="CT788">
        <v>-1</v>
      </c>
      <c r="CU788">
        <v>0</v>
      </c>
      <c r="CV788">
        <v>53.4721</v>
      </c>
      <c r="CW788">
        <v>-999.9</v>
      </c>
      <c r="CX788">
        <v>400</v>
      </c>
      <c r="CY788">
        <v>9.31971</v>
      </c>
      <c r="CZ788">
        <v>104.094</v>
      </c>
      <c r="DA788">
        <v>103.484</v>
      </c>
    </row>
    <row r="789" spans="1:105">
      <c r="A789">
        <v>775</v>
      </c>
      <c r="B789">
        <v>1551448574.1</v>
      </c>
      <c r="C789">
        <v>2275.19999980927</v>
      </c>
      <c r="D789" t="s">
        <v>1772</v>
      </c>
      <c r="E789" t="s">
        <v>1773</v>
      </c>
      <c r="F789">
        <f>J789+I789+M789*K789</f>
        <v>0</v>
      </c>
      <c r="G789">
        <f>(1000*AM789)/(L789*(AO789+273.15))</f>
        <v>0</v>
      </c>
      <c r="H789">
        <f>((G789*F789*(1-(AJ789/1000)))/(100*K789))*(0.0/60)</f>
        <v>0</v>
      </c>
      <c r="I789" t="s">
        <v>203</v>
      </c>
      <c r="J789" t="s">
        <v>204</v>
      </c>
      <c r="K789" t="s">
        <v>205</v>
      </c>
      <c r="L789" t="s">
        <v>206</v>
      </c>
      <c r="M789" t="s">
        <v>1526</v>
      </c>
      <c r="N789" t="s">
        <v>1527</v>
      </c>
      <c r="O789" t="s">
        <v>697</v>
      </c>
      <c r="Q789">
        <v>1551448574.1</v>
      </c>
      <c r="R789">
        <f>AL789*Y789*(AJ789-AK789)/(100*AF789*(1000-Y789*AJ789))</f>
        <v>0</v>
      </c>
      <c r="S789">
        <f>AL789*Y789*(AI789-AH789*(1000-Y789*AK789)/(1000-Y789*AJ789))/(100*AF789)</f>
        <v>0</v>
      </c>
      <c r="T789">
        <f>(U789/V789*100)</f>
        <v>0</v>
      </c>
      <c r="U789">
        <f>AJ789*(AM789+AN789)/1000</f>
        <v>0</v>
      </c>
      <c r="V789">
        <f>0.61365*exp(17.502*AO789/(240.97+AO789))</f>
        <v>0</v>
      </c>
      <c r="W789">
        <v>176</v>
      </c>
      <c r="X789">
        <v>12</v>
      </c>
      <c r="Y789">
        <f>IF(W789*$H$11&gt;=AA789,1.0,(AA789/(AA789-W789*$H$11)))</f>
        <v>0</v>
      </c>
      <c r="Z789">
        <f>(Y789-1)*100</f>
        <v>0</v>
      </c>
      <c r="AA789">
        <f>MAX(0,($B$11+$C$11*AR789)/(1+$D$11*AR789)*AM789/(AO789+273)*$E$11)</f>
        <v>0</v>
      </c>
      <c r="AB789">
        <f>$B$9*AS789+$C$9*AT789</f>
        <v>0</v>
      </c>
      <c r="AC789">
        <f>AB789*AD789</f>
        <v>0</v>
      </c>
      <c r="AD789">
        <f>($B$9*$D$7+$C$9*$D$7)/($B$9+$C$9)</f>
        <v>0</v>
      </c>
      <c r="AE789">
        <f>($B$9*$K$7+$C$9*$K$7)/($B$9+$C$9)</f>
        <v>0</v>
      </c>
      <c r="AF789">
        <v>10</v>
      </c>
      <c r="AG789">
        <v>1551448574.1</v>
      </c>
      <c r="AH789">
        <v>388.298</v>
      </c>
      <c r="AI789">
        <v>398.388</v>
      </c>
      <c r="AJ789">
        <v>6.92295</v>
      </c>
      <c r="AK789">
        <v>7.50973</v>
      </c>
      <c r="AL789">
        <v>1443.7</v>
      </c>
      <c r="AM789">
        <v>100.523</v>
      </c>
      <c r="AN789">
        <v>0.0230514</v>
      </c>
      <c r="AO789">
        <v>4.76952</v>
      </c>
      <c r="AP789">
        <v>999.9</v>
      </c>
      <c r="AQ789">
        <v>999.9</v>
      </c>
      <c r="AR789">
        <v>9995</v>
      </c>
      <c r="AS789">
        <v>0</v>
      </c>
      <c r="AT789">
        <v>170.254</v>
      </c>
      <c r="AU789">
        <v>0</v>
      </c>
      <c r="AV789" t="s">
        <v>208</v>
      </c>
      <c r="AW789">
        <v>0</v>
      </c>
      <c r="AX789">
        <v>-0.747</v>
      </c>
      <c r="AY789">
        <v>-0.067</v>
      </c>
      <c r="AZ789">
        <v>0</v>
      </c>
      <c r="BA789">
        <v>0</v>
      </c>
      <c r="BB789">
        <v>0</v>
      </c>
      <c r="BC789">
        <v>0</v>
      </c>
      <c r="BD789">
        <v>-75.7984071428571</v>
      </c>
      <c r="BE789">
        <v>20.0213862783816</v>
      </c>
      <c r="BF789">
        <v>3.54203262060433</v>
      </c>
      <c r="BG789">
        <v>0</v>
      </c>
      <c r="BH789">
        <v>-2.9442230952381</v>
      </c>
      <c r="BI789">
        <v>0.136366303975294</v>
      </c>
      <c r="BJ789">
        <v>0.0353589568694509</v>
      </c>
      <c r="BK789">
        <v>0</v>
      </c>
      <c r="BL789">
        <v>0</v>
      </c>
      <c r="BM789">
        <v>0</v>
      </c>
      <c r="BN789" t="s">
        <v>209</v>
      </c>
      <c r="BO789">
        <v>1.88477</v>
      </c>
      <c r="BP789">
        <v>1.88171</v>
      </c>
      <c r="BQ789">
        <v>1.88323</v>
      </c>
      <c r="BR789">
        <v>1.88191</v>
      </c>
      <c r="BS789">
        <v>1.88382</v>
      </c>
      <c r="BT789">
        <v>1.88309</v>
      </c>
      <c r="BU789">
        <v>1.88482</v>
      </c>
      <c r="BV789">
        <v>1.88232</v>
      </c>
      <c r="BW789" t="s">
        <v>210</v>
      </c>
      <c r="BX789" t="s">
        <v>17</v>
      </c>
      <c r="BY789" t="s">
        <v>17</v>
      </c>
      <c r="BZ789" t="s">
        <v>17</v>
      </c>
      <c r="CA789" t="s">
        <v>211</v>
      </c>
      <c r="CB789" t="s">
        <v>212</v>
      </c>
      <c r="CC789" t="s">
        <v>213</v>
      </c>
      <c r="CD789" t="s">
        <v>213</v>
      </c>
      <c r="CE789" t="s">
        <v>213</v>
      </c>
      <c r="CF789" t="s">
        <v>213</v>
      </c>
      <c r="CG789">
        <v>5</v>
      </c>
      <c r="CH789">
        <v>0</v>
      </c>
      <c r="CI789">
        <v>0</v>
      </c>
      <c r="CJ789">
        <v>0</v>
      </c>
      <c r="CK789">
        <v>0</v>
      </c>
      <c r="CL789">
        <v>2</v>
      </c>
      <c r="CM789">
        <v>1304.58</v>
      </c>
      <c r="CN789">
        <v>1.68574</v>
      </c>
      <c r="CO789">
        <v>5.83034</v>
      </c>
      <c r="CP789">
        <v>8.32339</v>
      </c>
      <c r="CQ789">
        <v>29.9997</v>
      </c>
      <c r="CR789">
        <v>8.24111</v>
      </c>
      <c r="CS789">
        <v>8.42037</v>
      </c>
      <c r="CT789">
        <v>-1</v>
      </c>
      <c r="CU789">
        <v>0</v>
      </c>
      <c r="CV789">
        <v>53.875</v>
      </c>
      <c r="CW789">
        <v>-999.9</v>
      </c>
      <c r="CX789">
        <v>400</v>
      </c>
      <c r="CY789">
        <v>9.27472</v>
      </c>
      <c r="CZ789">
        <v>104.094</v>
      </c>
      <c r="DA789">
        <v>103.485</v>
      </c>
    </row>
    <row r="790" spans="1:105">
      <c r="A790">
        <v>776</v>
      </c>
      <c r="B790">
        <v>1551448576.1</v>
      </c>
      <c r="C790">
        <v>2277.19999980927</v>
      </c>
      <c r="D790" t="s">
        <v>1774</v>
      </c>
      <c r="E790" t="s">
        <v>1775</v>
      </c>
      <c r="F790">
        <f>J790+I790+M790*K790</f>
        <v>0</v>
      </c>
      <c r="G790">
        <f>(1000*AM790)/(L790*(AO790+273.15))</f>
        <v>0</v>
      </c>
      <c r="H790">
        <f>((G790*F790*(1-(AJ790/1000)))/(100*K790))*(0.0/60)</f>
        <v>0</v>
      </c>
      <c r="I790" t="s">
        <v>203</v>
      </c>
      <c r="J790" t="s">
        <v>204</v>
      </c>
      <c r="K790" t="s">
        <v>205</v>
      </c>
      <c r="L790" t="s">
        <v>206</v>
      </c>
      <c r="M790" t="s">
        <v>1526</v>
      </c>
      <c r="N790" t="s">
        <v>1527</v>
      </c>
      <c r="O790" t="s">
        <v>697</v>
      </c>
      <c r="Q790">
        <v>1551448576.1</v>
      </c>
      <c r="R790">
        <f>AL790*Y790*(AJ790-AK790)/(100*AF790*(1000-Y790*AJ790))</f>
        <v>0</v>
      </c>
      <c r="S790">
        <f>AL790*Y790*(AI790-AH790*(1000-Y790*AK790)/(1000-Y790*AJ790))/(100*AF790)</f>
        <v>0</v>
      </c>
      <c r="T790">
        <f>(U790/V790*100)</f>
        <v>0</v>
      </c>
      <c r="U790">
        <f>AJ790*(AM790+AN790)/1000</f>
        <v>0</v>
      </c>
      <c r="V790">
        <f>0.61365*exp(17.502*AO790/(240.97+AO790))</f>
        <v>0</v>
      </c>
      <c r="W790">
        <v>150</v>
      </c>
      <c r="X790">
        <v>10</v>
      </c>
      <c r="Y790">
        <f>IF(W790*$H$11&gt;=AA790,1.0,(AA790/(AA790-W790*$H$11)))</f>
        <v>0</v>
      </c>
      <c r="Z790">
        <f>(Y790-1)*100</f>
        <v>0</v>
      </c>
      <c r="AA790">
        <f>MAX(0,($B$11+$C$11*AR790)/(1+$D$11*AR790)*AM790/(AO790+273)*$E$11)</f>
        <v>0</v>
      </c>
      <c r="AB790">
        <f>$B$9*AS790+$C$9*AT790</f>
        <v>0</v>
      </c>
      <c r="AC790">
        <f>AB790*AD790</f>
        <v>0</v>
      </c>
      <c r="AD790">
        <f>($B$9*$D$7+$C$9*$D$7)/($B$9+$C$9)</f>
        <v>0</v>
      </c>
      <c r="AE790">
        <f>($B$9*$K$7+$C$9*$K$7)/($B$9+$C$9)</f>
        <v>0</v>
      </c>
      <c r="AF790">
        <v>10</v>
      </c>
      <c r="AG790">
        <v>1551448576.1</v>
      </c>
      <c r="AH790">
        <v>387.816</v>
      </c>
      <c r="AI790">
        <v>398.406</v>
      </c>
      <c r="AJ790">
        <v>6.96932</v>
      </c>
      <c r="AK790">
        <v>7.50879</v>
      </c>
      <c r="AL790">
        <v>1443.67</v>
      </c>
      <c r="AM790">
        <v>100.522</v>
      </c>
      <c r="AN790">
        <v>0.0230228</v>
      </c>
      <c r="AO790">
        <v>4.77798</v>
      </c>
      <c r="AP790">
        <v>999.9</v>
      </c>
      <c r="AQ790">
        <v>999.9</v>
      </c>
      <c r="AR790">
        <v>9989.38</v>
      </c>
      <c r="AS790">
        <v>0</v>
      </c>
      <c r="AT790">
        <v>169.692</v>
      </c>
      <c r="AU790">
        <v>0</v>
      </c>
      <c r="AV790" t="s">
        <v>208</v>
      </c>
      <c r="AW790">
        <v>0</v>
      </c>
      <c r="AX790">
        <v>-0.747</v>
      </c>
      <c r="AY790">
        <v>-0.067</v>
      </c>
      <c r="AZ790">
        <v>0</v>
      </c>
      <c r="BA790">
        <v>0</v>
      </c>
      <c r="BB790">
        <v>0</v>
      </c>
      <c r="BC790">
        <v>0</v>
      </c>
      <c r="BD790">
        <v>-75.7984071428571</v>
      </c>
      <c r="BE790">
        <v>20.0213862783816</v>
      </c>
      <c r="BF790">
        <v>3.54203262060433</v>
      </c>
      <c r="BG790">
        <v>0</v>
      </c>
      <c r="BH790">
        <v>-2.9442230952381</v>
      </c>
      <c r="BI790">
        <v>0.136366303975294</v>
      </c>
      <c r="BJ790">
        <v>0.0353589568694509</v>
      </c>
      <c r="BK790">
        <v>0</v>
      </c>
      <c r="BL790">
        <v>0</v>
      </c>
      <c r="BM790">
        <v>0</v>
      </c>
      <c r="BN790" t="s">
        <v>209</v>
      </c>
      <c r="BO790">
        <v>1.88477</v>
      </c>
      <c r="BP790">
        <v>1.88171</v>
      </c>
      <c r="BQ790">
        <v>1.88324</v>
      </c>
      <c r="BR790">
        <v>1.8819</v>
      </c>
      <c r="BS790">
        <v>1.88382</v>
      </c>
      <c r="BT790">
        <v>1.88309</v>
      </c>
      <c r="BU790">
        <v>1.88481</v>
      </c>
      <c r="BV790">
        <v>1.88232</v>
      </c>
      <c r="BW790" t="s">
        <v>210</v>
      </c>
      <c r="BX790" t="s">
        <v>17</v>
      </c>
      <c r="BY790" t="s">
        <v>17</v>
      </c>
      <c r="BZ790" t="s">
        <v>17</v>
      </c>
      <c r="CA790" t="s">
        <v>211</v>
      </c>
      <c r="CB790" t="s">
        <v>212</v>
      </c>
      <c r="CC790" t="s">
        <v>213</v>
      </c>
      <c r="CD790" t="s">
        <v>213</v>
      </c>
      <c r="CE790" t="s">
        <v>213</v>
      </c>
      <c r="CF790" t="s">
        <v>213</v>
      </c>
      <c r="CG790">
        <v>5</v>
      </c>
      <c r="CH790">
        <v>0</v>
      </c>
      <c r="CI790">
        <v>0</v>
      </c>
      <c r="CJ790">
        <v>0</v>
      </c>
      <c r="CK790">
        <v>0</v>
      </c>
      <c r="CL790">
        <v>2</v>
      </c>
      <c r="CM790">
        <v>1323.82</v>
      </c>
      <c r="CN790">
        <v>1.68574</v>
      </c>
      <c r="CO790">
        <v>5.83022</v>
      </c>
      <c r="CP790">
        <v>8.32178</v>
      </c>
      <c r="CQ790">
        <v>29.9997</v>
      </c>
      <c r="CR790">
        <v>8.23852</v>
      </c>
      <c r="CS790">
        <v>8.41875</v>
      </c>
      <c r="CT790">
        <v>-1</v>
      </c>
      <c r="CU790">
        <v>0</v>
      </c>
      <c r="CV790">
        <v>53.875</v>
      </c>
      <c r="CW790">
        <v>-999.9</v>
      </c>
      <c r="CX790">
        <v>400</v>
      </c>
      <c r="CY790">
        <v>9.23316</v>
      </c>
      <c r="CZ790">
        <v>104.094</v>
      </c>
      <c r="DA790">
        <v>103.485</v>
      </c>
    </row>
    <row r="791" spans="1:105">
      <c r="A791">
        <v>777</v>
      </c>
      <c r="B791">
        <v>1551448578.1</v>
      </c>
      <c r="C791">
        <v>2279.19999980927</v>
      </c>
      <c r="D791" t="s">
        <v>1776</v>
      </c>
      <c r="E791" t="s">
        <v>1777</v>
      </c>
      <c r="F791">
        <f>J791+I791+M791*K791</f>
        <v>0</v>
      </c>
      <c r="G791">
        <f>(1000*AM791)/(L791*(AO791+273.15))</f>
        <v>0</v>
      </c>
      <c r="H791">
        <f>((G791*F791*(1-(AJ791/1000)))/(100*K791))*(0.0/60)</f>
        <v>0</v>
      </c>
      <c r="I791" t="s">
        <v>203</v>
      </c>
      <c r="J791" t="s">
        <v>204</v>
      </c>
      <c r="K791" t="s">
        <v>205</v>
      </c>
      <c r="L791" t="s">
        <v>206</v>
      </c>
      <c r="M791" t="s">
        <v>1526</v>
      </c>
      <c r="N791" t="s">
        <v>1527</v>
      </c>
      <c r="O791" t="s">
        <v>697</v>
      </c>
      <c r="Q791">
        <v>1551448578.1</v>
      </c>
      <c r="R791">
        <f>AL791*Y791*(AJ791-AK791)/(100*AF791*(1000-Y791*AJ791))</f>
        <v>0</v>
      </c>
      <c r="S791">
        <f>AL791*Y791*(AI791-AH791*(1000-Y791*AK791)/(1000-Y791*AJ791))/(100*AF791)</f>
        <v>0</v>
      </c>
      <c r="T791">
        <f>(U791/V791*100)</f>
        <v>0</v>
      </c>
      <c r="U791">
        <f>AJ791*(AM791+AN791)/1000</f>
        <v>0</v>
      </c>
      <c r="V791">
        <f>0.61365*exp(17.502*AO791/(240.97+AO791))</f>
        <v>0</v>
      </c>
      <c r="W791">
        <v>133</v>
      </c>
      <c r="X791">
        <v>9</v>
      </c>
      <c r="Y791">
        <f>IF(W791*$H$11&gt;=AA791,1.0,(AA791/(AA791-W791*$H$11)))</f>
        <v>0</v>
      </c>
      <c r="Z791">
        <f>(Y791-1)*100</f>
        <v>0</v>
      </c>
      <c r="AA791">
        <f>MAX(0,($B$11+$C$11*AR791)/(1+$D$11*AR791)*AM791/(AO791+273)*$E$11)</f>
        <v>0</v>
      </c>
      <c r="AB791">
        <f>$B$9*AS791+$C$9*AT791</f>
        <v>0</v>
      </c>
      <c r="AC791">
        <f>AB791*AD791</f>
        <v>0</v>
      </c>
      <c r="AD791">
        <f>($B$9*$D$7+$C$9*$D$7)/($B$9+$C$9)</f>
        <v>0</v>
      </c>
      <c r="AE791">
        <f>($B$9*$K$7+$C$9*$K$7)/($B$9+$C$9)</f>
        <v>0</v>
      </c>
      <c r="AF791">
        <v>10</v>
      </c>
      <c r="AG791">
        <v>1551448578.1</v>
      </c>
      <c r="AH791">
        <v>387.387</v>
      </c>
      <c r="AI791">
        <v>398.436</v>
      </c>
      <c r="AJ791">
        <v>7.00699</v>
      </c>
      <c r="AK791">
        <v>7.50771</v>
      </c>
      <c r="AL791">
        <v>1443.8</v>
      </c>
      <c r="AM791">
        <v>100.521</v>
      </c>
      <c r="AN791">
        <v>0.0230423</v>
      </c>
      <c r="AO791">
        <v>4.77897</v>
      </c>
      <c r="AP791">
        <v>999.9</v>
      </c>
      <c r="AQ791">
        <v>999.9</v>
      </c>
      <c r="AR791">
        <v>9997.5</v>
      </c>
      <c r="AS791">
        <v>0</v>
      </c>
      <c r="AT791">
        <v>169.906</v>
      </c>
      <c r="AU791">
        <v>0</v>
      </c>
      <c r="AV791" t="s">
        <v>208</v>
      </c>
      <c r="AW791">
        <v>0</v>
      </c>
      <c r="AX791">
        <v>-0.747</v>
      </c>
      <c r="AY791">
        <v>-0.067</v>
      </c>
      <c r="AZ791">
        <v>0</v>
      </c>
      <c r="BA791">
        <v>0</v>
      </c>
      <c r="BB791">
        <v>0</v>
      </c>
      <c r="BC791">
        <v>0</v>
      </c>
      <c r="BD791">
        <v>-75.7984071428571</v>
      </c>
      <c r="BE791">
        <v>20.0213862783816</v>
      </c>
      <c r="BF791">
        <v>3.54203262060433</v>
      </c>
      <c r="BG791">
        <v>0</v>
      </c>
      <c r="BH791">
        <v>-2.9442230952381</v>
      </c>
      <c r="BI791">
        <v>0.136366303975294</v>
      </c>
      <c r="BJ791">
        <v>0.0353589568694509</v>
      </c>
      <c r="BK791">
        <v>0</v>
      </c>
      <c r="BL791">
        <v>0</v>
      </c>
      <c r="BM791">
        <v>0</v>
      </c>
      <c r="BN791" t="s">
        <v>209</v>
      </c>
      <c r="BO791">
        <v>1.88477</v>
      </c>
      <c r="BP791">
        <v>1.88171</v>
      </c>
      <c r="BQ791">
        <v>1.88324</v>
      </c>
      <c r="BR791">
        <v>1.88191</v>
      </c>
      <c r="BS791">
        <v>1.88384</v>
      </c>
      <c r="BT791">
        <v>1.88309</v>
      </c>
      <c r="BU791">
        <v>1.8848</v>
      </c>
      <c r="BV791">
        <v>1.88232</v>
      </c>
      <c r="BW791" t="s">
        <v>210</v>
      </c>
      <c r="BX791" t="s">
        <v>17</v>
      </c>
      <c r="BY791" t="s">
        <v>17</v>
      </c>
      <c r="BZ791" t="s">
        <v>17</v>
      </c>
      <c r="CA791" t="s">
        <v>211</v>
      </c>
      <c r="CB791" t="s">
        <v>212</v>
      </c>
      <c r="CC791" t="s">
        <v>213</v>
      </c>
      <c r="CD791" t="s">
        <v>213</v>
      </c>
      <c r="CE791" t="s">
        <v>213</v>
      </c>
      <c r="CF791" t="s">
        <v>213</v>
      </c>
      <c r="CG791">
        <v>5</v>
      </c>
      <c r="CH791">
        <v>0</v>
      </c>
      <c r="CI791">
        <v>0</v>
      </c>
      <c r="CJ791">
        <v>0</v>
      </c>
      <c r="CK791">
        <v>0</v>
      </c>
      <c r="CL791">
        <v>2</v>
      </c>
      <c r="CM791">
        <v>1336.73</v>
      </c>
      <c r="CN791">
        <v>1.68574</v>
      </c>
      <c r="CO791">
        <v>5.83017</v>
      </c>
      <c r="CP791">
        <v>8.31991</v>
      </c>
      <c r="CQ791">
        <v>29.9998</v>
      </c>
      <c r="CR791">
        <v>8.23637</v>
      </c>
      <c r="CS791">
        <v>8.41708</v>
      </c>
      <c r="CT791">
        <v>-1</v>
      </c>
      <c r="CU791">
        <v>0</v>
      </c>
      <c r="CV791">
        <v>54.245</v>
      </c>
      <c r="CW791">
        <v>-999.9</v>
      </c>
      <c r="CX791">
        <v>400</v>
      </c>
      <c r="CY791">
        <v>9.19613</v>
      </c>
      <c r="CZ791">
        <v>104.095</v>
      </c>
      <c r="DA791">
        <v>103.484</v>
      </c>
    </row>
    <row r="792" spans="1:105">
      <c r="A792">
        <v>778</v>
      </c>
      <c r="B792">
        <v>1551448580.1</v>
      </c>
      <c r="C792">
        <v>2281.19999980927</v>
      </c>
      <c r="D792" t="s">
        <v>1778</v>
      </c>
      <c r="E792" t="s">
        <v>1779</v>
      </c>
      <c r="F792">
        <f>J792+I792+M792*K792</f>
        <v>0</v>
      </c>
      <c r="G792">
        <f>(1000*AM792)/(L792*(AO792+273.15))</f>
        <v>0</v>
      </c>
      <c r="H792">
        <f>((G792*F792*(1-(AJ792/1000)))/(100*K792))*(0.0/60)</f>
        <v>0</v>
      </c>
      <c r="I792" t="s">
        <v>203</v>
      </c>
      <c r="J792" t="s">
        <v>204</v>
      </c>
      <c r="K792" t="s">
        <v>205</v>
      </c>
      <c r="L792" t="s">
        <v>206</v>
      </c>
      <c r="M792" t="s">
        <v>1526</v>
      </c>
      <c r="N792" t="s">
        <v>1527</v>
      </c>
      <c r="O792" t="s">
        <v>697</v>
      </c>
      <c r="Q792">
        <v>1551448580.1</v>
      </c>
      <c r="R792">
        <f>AL792*Y792*(AJ792-AK792)/(100*AF792*(1000-Y792*AJ792))</f>
        <v>0</v>
      </c>
      <c r="S792">
        <f>AL792*Y792*(AI792-AH792*(1000-Y792*AK792)/(1000-Y792*AJ792))/(100*AF792)</f>
        <v>0</v>
      </c>
      <c r="T792">
        <f>(U792/V792*100)</f>
        <v>0</v>
      </c>
      <c r="U792">
        <f>AJ792*(AM792+AN792)/1000</f>
        <v>0</v>
      </c>
      <c r="V792">
        <f>0.61365*exp(17.502*AO792/(240.97+AO792))</f>
        <v>0</v>
      </c>
      <c r="W792">
        <v>139</v>
      </c>
      <c r="X792">
        <v>10</v>
      </c>
      <c r="Y792">
        <f>IF(W792*$H$11&gt;=AA792,1.0,(AA792/(AA792-W792*$H$11)))</f>
        <v>0</v>
      </c>
      <c r="Z792">
        <f>(Y792-1)*100</f>
        <v>0</v>
      </c>
      <c r="AA792">
        <f>MAX(0,($B$11+$C$11*AR792)/(1+$D$11*AR792)*AM792/(AO792+273)*$E$11)</f>
        <v>0</v>
      </c>
      <c r="AB792">
        <f>$B$9*AS792+$C$9*AT792</f>
        <v>0</v>
      </c>
      <c r="AC792">
        <f>AB792*AD792</f>
        <v>0</v>
      </c>
      <c r="AD792">
        <f>($B$9*$D$7+$C$9*$D$7)/($B$9+$C$9)</f>
        <v>0</v>
      </c>
      <c r="AE792">
        <f>($B$9*$K$7+$C$9*$K$7)/($B$9+$C$9)</f>
        <v>0</v>
      </c>
      <c r="AF792">
        <v>10</v>
      </c>
      <c r="AG792">
        <v>1551448580.1</v>
      </c>
      <c r="AH792">
        <v>386.941</v>
      </c>
      <c r="AI792">
        <v>398.431</v>
      </c>
      <c r="AJ792">
        <v>7.03844</v>
      </c>
      <c r="AK792">
        <v>7.50681</v>
      </c>
      <c r="AL792">
        <v>1444.07</v>
      </c>
      <c r="AM792">
        <v>100.522</v>
      </c>
      <c r="AN792">
        <v>0.0231402</v>
      </c>
      <c r="AO792">
        <v>4.77103</v>
      </c>
      <c r="AP792">
        <v>999.9</v>
      </c>
      <c r="AQ792">
        <v>999.9</v>
      </c>
      <c r="AR792">
        <v>9991.25</v>
      </c>
      <c r="AS792">
        <v>0</v>
      </c>
      <c r="AT792">
        <v>170.503</v>
      </c>
      <c r="AU792">
        <v>0</v>
      </c>
      <c r="AV792" t="s">
        <v>208</v>
      </c>
      <c r="AW792">
        <v>0</v>
      </c>
      <c r="AX792">
        <v>-0.747</v>
      </c>
      <c r="AY792">
        <v>-0.067</v>
      </c>
      <c r="AZ792">
        <v>0</v>
      </c>
      <c r="BA792">
        <v>0</v>
      </c>
      <c r="BB792">
        <v>0</v>
      </c>
      <c r="BC792">
        <v>0</v>
      </c>
      <c r="BD792">
        <v>-75.7984071428571</v>
      </c>
      <c r="BE792">
        <v>20.0213862783816</v>
      </c>
      <c r="BF792">
        <v>3.54203262060433</v>
      </c>
      <c r="BG792">
        <v>0</v>
      </c>
      <c r="BH792">
        <v>-2.9442230952381</v>
      </c>
      <c r="BI792">
        <v>0.136366303975294</v>
      </c>
      <c r="BJ792">
        <v>0.0353589568694509</v>
      </c>
      <c r="BK792">
        <v>0</v>
      </c>
      <c r="BL792">
        <v>0</v>
      </c>
      <c r="BM792">
        <v>0</v>
      </c>
      <c r="BN792" t="s">
        <v>209</v>
      </c>
      <c r="BO792">
        <v>1.88476</v>
      </c>
      <c r="BP792">
        <v>1.88171</v>
      </c>
      <c r="BQ792">
        <v>1.88324</v>
      </c>
      <c r="BR792">
        <v>1.8819</v>
      </c>
      <c r="BS792">
        <v>1.88384</v>
      </c>
      <c r="BT792">
        <v>1.88309</v>
      </c>
      <c r="BU792">
        <v>1.88481</v>
      </c>
      <c r="BV792">
        <v>1.88232</v>
      </c>
      <c r="BW792" t="s">
        <v>210</v>
      </c>
      <c r="BX792" t="s">
        <v>17</v>
      </c>
      <c r="BY792" t="s">
        <v>17</v>
      </c>
      <c r="BZ792" t="s">
        <v>17</v>
      </c>
      <c r="CA792" t="s">
        <v>211</v>
      </c>
      <c r="CB792" t="s">
        <v>212</v>
      </c>
      <c r="CC792" t="s">
        <v>213</v>
      </c>
      <c r="CD792" t="s">
        <v>213</v>
      </c>
      <c r="CE792" t="s">
        <v>213</v>
      </c>
      <c r="CF792" t="s">
        <v>213</v>
      </c>
      <c r="CG792">
        <v>5</v>
      </c>
      <c r="CH792">
        <v>0</v>
      </c>
      <c r="CI792">
        <v>0</v>
      </c>
      <c r="CJ792">
        <v>0</v>
      </c>
      <c r="CK792">
        <v>0</v>
      </c>
      <c r="CL792">
        <v>2</v>
      </c>
      <c r="CM792">
        <v>1332.35</v>
      </c>
      <c r="CN792">
        <v>1.68574</v>
      </c>
      <c r="CO792">
        <v>5.83001</v>
      </c>
      <c r="CP792">
        <v>8.3183</v>
      </c>
      <c r="CQ792">
        <v>29.9999</v>
      </c>
      <c r="CR792">
        <v>8.23423</v>
      </c>
      <c r="CS792">
        <v>8.41525</v>
      </c>
      <c r="CT792">
        <v>-1</v>
      </c>
      <c r="CU792">
        <v>0</v>
      </c>
      <c r="CV792">
        <v>54.245</v>
      </c>
      <c r="CW792">
        <v>-999.9</v>
      </c>
      <c r="CX792">
        <v>400</v>
      </c>
      <c r="CY792">
        <v>9.14526</v>
      </c>
      <c r="CZ792">
        <v>104.094</v>
      </c>
      <c r="DA792">
        <v>103.484</v>
      </c>
    </row>
    <row r="793" spans="1:105">
      <c r="A793">
        <v>779</v>
      </c>
      <c r="B793">
        <v>1551448582.1</v>
      </c>
      <c r="C793">
        <v>2283.19999980927</v>
      </c>
      <c r="D793" t="s">
        <v>1780</v>
      </c>
      <c r="E793" t="s">
        <v>1781</v>
      </c>
      <c r="F793">
        <f>J793+I793+M793*K793</f>
        <v>0</v>
      </c>
      <c r="G793">
        <f>(1000*AM793)/(L793*(AO793+273.15))</f>
        <v>0</v>
      </c>
      <c r="H793">
        <f>((G793*F793*(1-(AJ793/1000)))/(100*K793))*(0.0/60)</f>
        <v>0</v>
      </c>
      <c r="I793" t="s">
        <v>203</v>
      </c>
      <c r="J793" t="s">
        <v>204</v>
      </c>
      <c r="K793" t="s">
        <v>205</v>
      </c>
      <c r="L793" t="s">
        <v>206</v>
      </c>
      <c r="M793" t="s">
        <v>1526</v>
      </c>
      <c r="N793" t="s">
        <v>1527</v>
      </c>
      <c r="O793" t="s">
        <v>697</v>
      </c>
      <c r="Q793">
        <v>1551448582.1</v>
      </c>
      <c r="R793">
        <f>AL793*Y793*(AJ793-AK793)/(100*AF793*(1000-Y793*AJ793))</f>
        <v>0</v>
      </c>
      <c r="S793">
        <f>AL793*Y793*(AI793-AH793*(1000-Y793*AK793)/(1000-Y793*AJ793))/(100*AF793)</f>
        <v>0</v>
      </c>
      <c r="T793">
        <f>(U793/V793*100)</f>
        <v>0</v>
      </c>
      <c r="U793">
        <f>AJ793*(AM793+AN793)/1000</f>
        <v>0</v>
      </c>
      <c r="V793">
        <f>0.61365*exp(17.502*AO793/(240.97+AO793))</f>
        <v>0</v>
      </c>
      <c r="W793">
        <v>144</v>
      </c>
      <c r="X793">
        <v>10</v>
      </c>
      <c r="Y793">
        <f>IF(W793*$H$11&gt;=AA793,1.0,(AA793/(AA793-W793*$H$11)))</f>
        <v>0</v>
      </c>
      <c r="Z793">
        <f>(Y793-1)*100</f>
        <v>0</v>
      </c>
      <c r="AA793">
        <f>MAX(0,($B$11+$C$11*AR793)/(1+$D$11*AR793)*AM793/(AO793+273)*$E$11)</f>
        <v>0</v>
      </c>
      <c r="AB793">
        <f>$B$9*AS793+$C$9*AT793</f>
        <v>0</v>
      </c>
      <c r="AC793">
        <f>AB793*AD793</f>
        <v>0</v>
      </c>
      <c r="AD793">
        <f>($B$9*$D$7+$C$9*$D$7)/($B$9+$C$9)</f>
        <v>0</v>
      </c>
      <c r="AE793">
        <f>($B$9*$K$7+$C$9*$K$7)/($B$9+$C$9)</f>
        <v>0</v>
      </c>
      <c r="AF793">
        <v>10</v>
      </c>
      <c r="AG793">
        <v>1551448582.1</v>
      </c>
      <c r="AH793">
        <v>386.543</v>
      </c>
      <c r="AI793">
        <v>398.408</v>
      </c>
      <c r="AJ793">
        <v>7.07302</v>
      </c>
      <c r="AK793">
        <v>7.50566</v>
      </c>
      <c r="AL793">
        <v>1443.95</v>
      </c>
      <c r="AM793">
        <v>100.522</v>
      </c>
      <c r="AN793">
        <v>0.0229496</v>
      </c>
      <c r="AO793">
        <v>4.77525</v>
      </c>
      <c r="AP793">
        <v>999.9</v>
      </c>
      <c r="AQ793">
        <v>999.9</v>
      </c>
      <c r="AR793">
        <v>9990</v>
      </c>
      <c r="AS793">
        <v>0</v>
      </c>
      <c r="AT793">
        <v>170.749</v>
      </c>
      <c r="AU793">
        <v>0</v>
      </c>
      <c r="AV793" t="s">
        <v>208</v>
      </c>
      <c r="AW793">
        <v>0</v>
      </c>
      <c r="AX793">
        <v>-0.747</v>
      </c>
      <c r="AY793">
        <v>-0.067</v>
      </c>
      <c r="AZ793">
        <v>0</v>
      </c>
      <c r="BA793">
        <v>0</v>
      </c>
      <c r="BB793">
        <v>0</v>
      </c>
      <c r="BC793">
        <v>0</v>
      </c>
      <c r="BD793">
        <v>-75.7984071428571</v>
      </c>
      <c r="BE793">
        <v>20.0213862783816</v>
      </c>
      <c r="BF793">
        <v>3.54203262060433</v>
      </c>
      <c r="BG793">
        <v>0</v>
      </c>
      <c r="BH793">
        <v>-2.9442230952381</v>
      </c>
      <c r="BI793">
        <v>0.136366303975294</v>
      </c>
      <c r="BJ793">
        <v>0.0353589568694509</v>
      </c>
      <c r="BK793">
        <v>0</v>
      </c>
      <c r="BL793">
        <v>0</v>
      </c>
      <c r="BM793">
        <v>0</v>
      </c>
      <c r="BN793" t="s">
        <v>209</v>
      </c>
      <c r="BO793">
        <v>1.88476</v>
      </c>
      <c r="BP793">
        <v>1.88171</v>
      </c>
      <c r="BQ793">
        <v>1.88324</v>
      </c>
      <c r="BR793">
        <v>1.88188</v>
      </c>
      <c r="BS793">
        <v>1.88384</v>
      </c>
      <c r="BT793">
        <v>1.88309</v>
      </c>
      <c r="BU793">
        <v>1.8848</v>
      </c>
      <c r="BV793">
        <v>1.88232</v>
      </c>
      <c r="BW793" t="s">
        <v>210</v>
      </c>
      <c r="BX793" t="s">
        <v>17</v>
      </c>
      <c r="BY793" t="s">
        <v>17</v>
      </c>
      <c r="BZ793" t="s">
        <v>17</v>
      </c>
      <c r="CA793" t="s">
        <v>211</v>
      </c>
      <c r="CB793" t="s">
        <v>212</v>
      </c>
      <c r="CC793" t="s">
        <v>213</v>
      </c>
      <c r="CD793" t="s">
        <v>213</v>
      </c>
      <c r="CE793" t="s">
        <v>213</v>
      </c>
      <c r="CF793" t="s">
        <v>213</v>
      </c>
      <c r="CG793">
        <v>5</v>
      </c>
      <c r="CH793">
        <v>0</v>
      </c>
      <c r="CI793">
        <v>0</v>
      </c>
      <c r="CJ793">
        <v>0</v>
      </c>
      <c r="CK793">
        <v>0</v>
      </c>
      <c r="CL793">
        <v>2</v>
      </c>
      <c r="CM793">
        <v>1328.24</v>
      </c>
      <c r="CN793">
        <v>1.68574</v>
      </c>
      <c r="CO793">
        <v>5.82972</v>
      </c>
      <c r="CP793">
        <v>8.31656</v>
      </c>
      <c r="CQ793">
        <v>29.9998</v>
      </c>
      <c r="CR793">
        <v>8.23208</v>
      </c>
      <c r="CS793">
        <v>8.41363</v>
      </c>
      <c r="CT793">
        <v>-1</v>
      </c>
      <c r="CU793">
        <v>0</v>
      </c>
      <c r="CV793">
        <v>54.6315</v>
      </c>
      <c r="CW793">
        <v>-999.9</v>
      </c>
      <c r="CX793">
        <v>400</v>
      </c>
      <c r="CY793">
        <v>9.10158</v>
      </c>
      <c r="CZ793">
        <v>104.094</v>
      </c>
      <c r="DA793">
        <v>103.484</v>
      </c>
    </row>
    <row r="794" spans="1:105">
      <c r="A794">
        <v>780</v>
      </c>
      <c r="B794">
        <v>1551448584.1</v>
      </c>
      <c r="C794">
        <v>2285.19999980927</v>
      </c>
      <c r="D794" t="s">
        <v>1782</v>
      </c>
      <c r="E794" t="s">
        <v>1783</v>
      </c>
      <c r="F794">
        <f>J794+I794+M794*K794</f>
        <v>0</v>
      </c>
      <c r="G794">
        <f>(1000*AM794)/(L794*(AO794+273.15))</f>
        <v>0</v>
      </c>
      <c r="H794">
        <f>((G794*F794*(1-(AJ794/1000)))/(100*K794))*(0.0/60)</f>
        <v>0</v>
      </c>
      <c r="I794" t="s">
        <v>203</v>
      </c>
      <c r="J794" t="s">
        <v>204</v>
      </c>
      <c r="K794" t="s">
        <v>205</v>
      </c>
      <c r="L794" t="s">
        <v>206</v>
      </c>
      <c r="M794" t="s">
        <v>1526</v>
      </c>
      <c r="N794" t="s">
        <v>1527</v>
      </c>
      <c r="O794" t="s">
        <v>697</v>
      </c>
      <c r="Q794">
        <v>1551448584.1</v>
      </c>
      <c r="R794">
        <f>AL794*Y794*(AJ794-AK794)/(100*AF794*(1000-Y794*AJ794))</f>
        <v>0</v>
      </c>
      <c r="S794">
        <f>AL794*Y794*(AI794-AH794*(1000-Y794*AK794)/(1000-Y794*AJ794))/(100*AF794)</f>
        <v>0</v>
      </c>
      <c r="T794">
        <f>(U794/V794*100)</f>
        <v>0</v>
      </c>
      <c r="U794">
        <f>AJ794*(AM794+AN794)/1000</f>
        <v>0</v>
      </c>
      <c r="V794">
        <f>0.61365*exp(17.502*AO794/(240.97+AO794))</f>
        <v>0</v>
      </c>
      <c r="W794">
        <v>161</v>
      </c>
      <c r="X794">
        <v>11</v>
      </c>
      <c r="Y794">
        <f>IF(W794*$H$11&gt;=AA794,1.0,(AA794/(AA794-W794*$H$11)))</f>
        <v>0</v>
      </c>
      <c r="Z794">
        <f>(Y794-1)*100</f>
        <v>0</v>
      </c>
      <c r="AA794">
        <f>MAX(0,($B$11+$C$11*AR794)/(1+$D$11*AR794)*AM794/(AO794+273)*$E$11)</f>
        <v>0</v>
      </c>
      <c r="AB794">
        <f>$B$9*AS794+$C$9*AT794</f>
        <v>0</v>
      </c>
      <c r="AC794">
        <f>AB794*AD794</f>
        <v>0</v>
      </c>
      <c r="AD794">
        <f>($B$9*$D$7+$C$9*$D$7)/($B$9+$C$9)</f>
        <v>0</v>
      </c>
      <c r="AE794">
        <f>($B$9*$K$7+$C$9*$K$7)/($B$9+$C$9)</f>
        <v>0</v>
      </c>
      <c r="AF794">
        <v>10</v>
      </c>
      <c r="AG794">
        <v>1551448584.1</v>
      </c>
      <c r="AH794">
        <v>386.175</v>
      </c>
      <c r="AI794">
        <v>398.376</v>
      </c>
      <c r="AJ794">
        <v>7.1054</v>
      </c>
      <c r="AK794">
        <v>7.50489</v>
      </c>
      <c r="AL794">
        <v>1443.54</v>
      </c>
      <c r="AM794">
        <v>100.522</v>
      </c>
      <c r="AN794">
        <v>0.0227819</v>
      </c>
      <c r="AO794">
        <v>4.78585</v>
      </c>
      <c r="AP794">
        <v>999.9</v>
      </c>
      <c r="AQ794">
        <v>999.9</v>
      </c>
      <c r="AR794">
        <v>10005</v>
      </c>
      <c r="AS794">
        <v>0</v>
      </c>
      <c r="AT794">
        <v>170.577</v>
      </c>
      <c r="AU794">
        <v>0</v>
      </c>
      <c r="AV794" t="s">
        <v>208</v>
      </c>
      <c r="AW794">
        <v>0</v>
      </c>
      <c r="AX794">
        <v>-0.747</v>
      </c>
      <c r="AY794">
        <v>-0.067</v>
      </c>
      <c r="AZ794">
        <v>0</v>
      </c>
      <c r="BA794">
        <v>0</v>
      </c>
      <c r="BB794">
        <v>0</v>
      </c>
      <c r="BC794">
        <v>0</v>
      </c>
      <c r="BD794">
        <v>-75.7984071428571</v>
      </c>
      <c r="BE794">
        <v>20.0213862783816</v>
      </c>
      <c r="BF794">
        <v>3.54203262060433</v>
      </c>
      <c r="BG794">
        <v>0</v>
      </c>
      <c r="BH794">
        <v>-2.9442230952381</v>
      </c>
      <c r="BI794">
        <v>0.136366303975294</v>
      </c>
      <c r="BJ794">
        <v>0.0353589568694509</v>
      </c>
      <c r="BK794">
        <v>0</v>
      </c>
      <c r="BL794">
        <v>0</v>
      </c>
      <c r="BM794">
        <v>0</v>
      </c>
      <c r="BN794" t="s">
        <v>209</v>
      </c>
      <c r="BO794">
        <v>1.88476</v>
      </c>
      <c r="BP794">
        <v>1.88171</v>
      </c>
      <c r="BQ794">
        <v>1.88323</v>
      </c>
      <c r="BR794">
        <v>1.88189</v>
      </c>
      <c r="BS794">
        <v>1.88384</v>
      </c>
      <c r="BT794">
        <v>1.88309</v>
      </c>
      <c r="BU794">
        <v>1.88478</v>
      </c>
      <c r="BV794">
        <v>1.88232</v>
      </c>
      <c r="BW794" t="s">
        <v>210</v>
      </c>
      <c r="BX794" t="s">
        <v>17</v>
      </c>
      <c r="BY794" t="s">
        <v>17</v>
      </c>
      <c r="BZ794" t="s">
        <v>17</v>
      </c>
      <c r="CA794" t="s">
        <v>211</v>
      </c>
      <c r="CB794" t="s">
        <v>212</v>
      </c>
      <c r="CC794" t="s">
        <v>213</v>
      </c>
      <c r="CD794" t="s">
        <v>213</v>
      </c>
      <c r="CE794" t="s">
        <v>213</v>
      </c>
      <c r="CF794" t="s">
        <v>213</v>
      </c>
      <c r="CG794">
        <v>5</v>
      </c>
      <c r="CH794">
        <v>0</v>
      </c>
      <c r="CI794">
        <v>0</v>
      </c>
      <c r="CJ794">
        <v>0</v>
      </c>
      <c r="CK794">
        <v>0</v>
      </c>
      <c r="CL794">
        <v>2</v>
      </c>
      <c r="CM794">
        <v>1315.51</v>
      </c>
      <c r="CN794">
        <v>1.68574</v>
      </c>
      <c r="CO794">
        <v>5.82932</v>
      </c>
      <c r="CP794">
        <v>8.3148</v>
      </c>
      <c r="CQ794">
        <v>29.9998</v>
      </c>
      <c r="CR794">
        <v>8.22955</v>
      </c>
      <c r="CS794">
        <v>8.41173</v>
      </c>
      <c r="CT794">
        <v>-1</v>
      </c>
      <c r="CU794">
        <v>0</v>
      </c>
      <c r="CV794">
        <v>54.6315</v>
      </c>
      <c r="CW794">
        <v>-999.9</v>
      </c>
      <c r="CX794">
        <v>400</v>
      </c>
      <c r="CY794">
        <v>9.05502</v>
      </c>
      <c r="CZ794">
        <v>104.094</v>
      </c>
      <c r="DA794">
        <v>103.484</v>
      </c>
    </row>
    <row r="795" spans="1:105">
      <c r="A795">
        <v>781</v>
      </c>
      <c r="B795">
        <v>1551448586.1</v>
      </c>
      <c r="C795">
        <v>2287.19999980927</v>
      </c>
      <c r="D795" t="s">
        <v>1784</v>
      </c>
      <c r="E795" t="s">
        <v>1785</v>
      </c>
      <c r="F795">
        <f>J795+I795+M795*K795</f>
        <v>0</v>
      </c>
      <c r="G795">
        <f>(1000*AM795)/(L795*(AO795+273.15))</f>
        <v>0</v>
      </c>
      <c r="H795">
        <f>((G795*F795*(1-(AJ795/1000)))/(100*K795))*(0.0/60)</f>
        <v>0</v>
      </c>
      <c r="I795" t="s">
        <v>203</v>
      </c>
      <c r="J795" t="s">
        <v>204</v>
      </c>
      <c r="K795" t="s">
        <v>205</v>
      </c>
      <c r="L795" t="s">
        <v>206</v>
      </c>
      <c r="M795" t="s">
        <v>1526</v>
      </c>
      <c r="N795" t="s">
        <v>1527</v>
      </c>
      <c r="O795" t="s">
        <v>697</v>
      </c>
      <c r="Q795">
        <v>1551448586.1</v>
      </c>
      <c r="R795">
        <f>AL795*Y795*(AJ795-AK795)/(100*AF795*(1000-Y795*AJ795))</f>
        <v>0</v>
      </c>
      <c r="S795">
        <f>AL795*Y795*(AI795-AH795*(1000-Y795*AK795)/(1000-Y795*AJ795))/(100*AF795)</f>
        <v>0</v>
      </c>
      <c r="T795">
        <f>(U795/V795*100)</f>
        <v>0</v>
      </c>
      <c r="U795">
        <f>AJ795*(AM795+AN795)/1000</f>
        <v>0</v>
      </c>
      <c r="V795">
        <f>0.61365*exp(17.502*AO795/(240.97+AO795))</f>
        <v>0</v>
      </c>
      <c r="W795">
        <v>177</v>
      </c>
      <c r="X795">
        <v>12</v>
      </c>
      <c r="Y795">
        <f>IF(W795*$H$11&gt;=AA795,1.0,(AA795/(AA795-W795*$H$11)))</f>
        <v>0</v>
      </c>
      <c r="Z795">
        <f>(Y795-1)*100</f>
        <v>0</v>
      </c>
      <c r="AA795">
        <f>MAX(0,($B$11+$C$11*AR795)/(1+$D$11*AR795)*AM795/(AO795+273)*$E$11)</f>
        <v>0</v>
      </c>
      <c r="AB795">
        <f>$B$9*AS795+$C$9*AT795</f>
        <v>0</v>
      </c>
      <c r="AC795">
        <f>AB795*AD795</f>
        <v>0</v>
      </c>
      <c r="AD795">
        <f>($B$9*$D$7+$C$9*$D$7)/($B$9+$C$9)</f>
        <v>0</v>
      </c>
      <c r="AE795">
        <f>($B$9*$K$7+$C$9*$K$7)/($B$9+$C$9)</f>
        <v>0</v>
      </c>
      <c r="AF795">
        <v>10</v>
      </c>
      <c r="AG795">
        <v>1551448586.1</v>
      </c>
      <c r="AH795">
        <v>385.826</v>
      </c>
      <c r="AI795">
        <v>398.38</v>
      </c>
      <c r="AJ795">
        <v>7.13155</v>
      </c>
      <c r="AK795">
        <v>7.50529</v>
      </c>
      <c r="AL795">
        <v>1443.8</v>
      </c>
      <c r="AM795">
        <v>100.523</v>
      </c>
      <c r="AN795">
        <v>0.02271</v>
      </c>
      <c r="AO795">
        <v>4.79195</v>
      </c>
      <c r="AP795">
        <v>999.9</v>
      </c>
      <c r="AQ795">
        <v>999.9</v>
      </c>
      <c r="AR795">
        <v>10024.4</v>
      </c>
      <c r="AS795">
        <v>0</v>
      </c>
      <c r="AT795">
        <v>170.854</v>
      </c>
      <c r="AU795">
        <v>0</v>
      </c>
      <c r="AV795" t="s">
        <v>208</v>
      </c>
      <c r="AW795">
        <v>0</v>
      </c>
      <c r="AX795">
        <v>-0.747</v>
      </c>
      <c r="AY795">
        <v>-0.067</v>
      </c>
      <c r="AZ795">
        <v>0</v>
      </c>
      <c r="BA795">
        <v>0</v>
      </c>
      <c r="BB795">
        <v>0</v>
      </c>
      <c r="BC795">
        <v>0</v>
      </c>
      <c r="BD795">
        <v>-75.7984071428571</v>
      </c>
      <c r="BE795">
        <v>20.0213862783816</v>
      </c>
      <c r="BF795">
        <v>3.54203262060433</v>
      </c>
      <c r="BG795">
        <v>0</v>
      </c>
      <c r="BH795">
        <v>-2.9442230952381</v>
      </c>
      <c r="BI795">
        <v>0.136366303975294</v>
      </c>
      <c r="BJ795">
        <v>0.0353589568694509</v>
      </c>
      <c r="BK795">
        <v>0</v>
      </c>
      <c r="BL795">
        <v>0</v>
      </c>
      <c r="BM795">
        <v>0</v>
      </c>
      <c r="BN795" t="s">
        <v>209</v>
      </c>
      <c r="BO795">
        <v>1.88476</v>
      </c>
      <c r="BP795">
        <v>1.88171</v>
      </c>
      <c r="BQ795">
        <v>1.88323</v>
      </c>
      <c r="BR795">
        <v>1.8819</v>
      </c>
      <c r="BS795">
        <v>1.88385</v>
      </c>
      <c r="BT795">
        <v>1.88309</v>
      </c>
      <c r="BU795">
        <v>1.88479</v>
      </c>
      <c r="BV795">
        <v>1.88232</v>
      </c>
      <c r="BW795" t="s">
        <v>210</v>
      </c>
      <c r="BX795" t="s">
        <v>17</v>
      </c>
      <c r="BY795" t="s">
        <v>17</v>
      </c>
      <c r="BZ795" t="s">
        <v>17</v>
      </c>
      <c r="CA795" t="s">
        <v>211</v>
      </c>
      <c r="CB795" t="s">
        <v>212</v>
      </c>
      <c r="CC795" t="s">
        <v>213</v>
      </c>
      <c r="CD795" t="s">
        <v>213</v>
      </c>
      <c r="CE795" t="s">
        <v>213</v>
      </c>
      <c r="CF795" t="s">
        <v>213</v>
      </c>
      <c r="CG795">
        <v>5</v>
      </c>
      <c r="CH795">
        <v>0</v>
      </c>
      <c r="CI795">
        <v>0</v>
      </c>
      <c r="CJ795">
        <v>0</v>
      </c>
      <c r="CK795">
        <v>0</v>
      </c>
      <c r="CL795">
        <v>2</v>
      </c>
      <c r="CM795">
        <v>1303.78</v>
      </c>
      <c r="CN795">
        <v>1.68574</v>
      </c>
      <c r="CO795">
        <v>5.82888</v>
      </c>
      <c r="CP795">
        <v>8.31319</v>
      </c>
      <c r="CQ795">
        <v>29.9998</v>
      </c>
      <c r="CR795">
        <v>8.22688</v>
      </c>
      <c r="CS795">
        <v>8.41011</v>
      </c>
      <c r="CT795">
        <v>-1</v>
      </c>
      <c r="CU795">
        <v>0</v>
      </c>
      <c r="CV795">
        <v>55.0378</v>
      </c>
      <c r="CW795">
        <v>-999.9</v>
      </c>
      <c r="CX795">
        <v>400</v>
      </c>
      <c r="CY795">
        <v>9.00933</v>
      </c>
      <c r="CZ795">
        <v>104.094</v>
      </c>
      <c r="DA795">
        <v>103.484</v>
      </c>
    </row>
    <row r="796" spans="1:105">
      <c r="A796">
        <v>782</v>
      </c>
      <c r="B796">
        <v>1551448588.1</v>
      </c>
      <c r="C796">
        <v>2289.19999980927</v>
      </c>
      <c r="D796" t="s">
        <v>1786</v>
      </c>
      <c r="E796" t="s">
        <v>1787</v>
      </c>
      <c r="F796">
        <f>J796+I796+M796*K796</f>
        <v>0</v>
      </c>
      <c r="G796">
        <f>(1000*AM796)/(L796*(AO796+273.15))</f>
        <v>0</v>
      </c>
      <c r="H796">
        <f>((G796*F796*(1-(AJ796/1000)))/(100*K796))*(0.0/60)</f>
        <v>0</v>
      </c>
      <c r="I796" t="s">
        <v>203</v>
      </c>
      <c r="J796" t="s">
        <v>204</v>
      </c>
      <c r="K796" t="s">
        <v>205</v>
      </c>
      <c r="L796" t="s">
        <v>206</v>
      </c>
      <c r="M796" t="s">
        <v>1526</v>
      </c>
      <c r="N796" t="s">
        <v>1527</v>
      </c>
      <c r="O796" t="s">
        <v>697</v>
      </c>
      <c r="Q796">
        <v>1551448588.1</v>
      </c>
      <c r="R796">
        <f>AL796*Y796*(AJ796-AK796)/(100*AF796*(1000-Y796*AJ796))</f>
        <v>0</v>
      </c>
      <c r="S796">
        <f>AL796*Y796*(AI796-AH796*(1000-Y796*AK796)/(1000-Y796*AJ796))/(100*AF796)</f>
        <v>0</v>
      </c>
      <c r="T796">
        <f>(U796/V796*100)</f>
        <v>0</v>
      </c>
      <c r="U796">
        <f>AJ796*(AM796+AN796)/1000</f>
        <v>0</v>
      </c>
      <c r="V796">
        <f>0.61365*exp(17.502*AO796/(240.97+AO796))</f>
        <v>0</v>
      </c>
      <c r="W796">
        <v>166</v>
      </c>
      <c r="X796">
        <v>11</v>
      </c>
      <c r="Y796">
        <f>IF(W796*$H$11&gt;=AA796,1.0,(AA796/(AA796-W796*$H$11)))</f>
        <v>0</v>
      </c>
      <c r="Z796">
        <f>(Y796-1)*100</f>
        <v>0</v>
      </c>
      <c r="AA796">
        <f>MAX(0,($B$11+$C$11*AR796)/(1+$D$11*AR796)*AM796/(AO796+273)*$E$11)</f>
        <v>0</v>
      </c>
      <c r="AB796">
        <f>$B$9*AS796+$C$9*AT796</f>
        <v>0</v>
      </c>
      <c r="AC796">
        <f>AB796*AD796</f>
        <v>0</v>
      </c>
      <c r="AD796">
        <f>($B$9*$D$7+$C$9*$D$7)/($B$9+$C$9)</f>
        <v>0</v>
      </c>
      <c r="AE796">
        <f>($B$9*$K$7+$C$9*$K$7)/($B$9+$C$9)</f>
        <v>0</v>
      </c>
      <c r="AF796">
        <v>10</v>
      </c>
      <c r="AG796">
        <v>1551448588.1</v>
      </c>
      <c r="AH796">
        <v>385.514</v>
      </c>
      <c r="AI796">
        <v>398.392</v>
      </c>
      <c r="AJ796">
        <v>7.1541</v>
      </c>
      <c r="AK796">
        <v>7.50448</v>
      </c>
      <c r="AL796">
        <v>1444.16</v>
      </c>
      <c r="AM796">
        <v>100.522</v>
      </c>
      <c r="AN796">
        <v>0.0228407</v>
      </c>
      <c r="AO796">
        <v>4.7866</v>
      </c>
      <c r="AP796">
        <v>999.9</v>
      </c>
      <c r="AQ796">
        <v>999.9</v>
      </c>
      <c r="AR796">
        <v>10024.4</v>
      </c>
      <c r="AS796">
        <v>0</v>
      </c>
      <c r="AT796">
        <v>171.711</v>
      </c>
      <c r="AU796">
        <v>0</v>
      </c>
      <c r="AV796" t="s">
        <v>208</v>
      </c>
      <c r="AW796">
        <v>0</v>
      </c>
      <c r="AX796">
        <v>-0.747</v>
      </c>
      <c r="AY796">
        <v>-0.067</v>
      </c>
      <c r="AZ796">
        <v>0</v>
      </c>
      <c r="BA796">
        <v>0</v>
      </c>
      <c r="BB796">
        <v>0</v>
      </c>
      <c r="BC796">
        <v>0</v>
      </c>
      <c r="BD796">
        <v>-75.7984071428571</v>
      </c>
      <c r="BE796">
        <v>20.0213862783816</v>
      </c>
      <c r="BF796">
        <v>3.54203262060433</v>
      </c>
      <c r="BG796">
        <v>0</v>
      </c>
      <c r="BH796">
        <v>-2.9442230952381</v>
      </c>
      <c r="BI796">
        <v>0.136366303975294</v>
      </c>
      <c r="BJ796">
        <v>0.0353589568694509</v>
      </c>
      <c r="BK796">
        <v>0</v>
      </c>
      <c r="BL796">
        <v>0</v>
      </c>
      <c r="BM796">
        <v>0</v>
      </c>
      <c r="BN796" t="s">
        <v>209</v>
      </c>
      <c r="BO796">
        <v>1.88477</v>
      </c>
      <c r="BP796">
        <v>1.88171</v>
      </c>
      <c r="BQ796">
        <v>1.88324</v>
      </c>
      <c r="BR796">
        <v>1.8819</v>
      </c>
      <c r="BS796">
        <v>1.88385</v>
      </c>
      <c r="BT796">
        <v>1.88309</v>
      </c>
      <c r="BU796">
        <v>1.8848</v>
      </c>
      <c r="BV796">
        <v>1.88232</v>
      </c>
      <c r="BW796" t="s">
        <v>210</v>
      </c>
      <c r="BX796" t="s">
        <v>17</v>
      </c>
      <c r="BY796" t="s">
        <v>17</v>
      </c>
      <c r="BZ796" t="s">
        <v>17</v>
      </c>
      <c r="CA796" t="s">
        <v>211</v>
      </c>
      <c r="CB796" t="s">
        <v>212</v>
      </c>
      <c r="CC796" t="s">
        <v>213</v>
      </c>
      <c r="CD796" t="s">
        <v>213</v>
      </c>
      <c r="CE796" t="s">
        <v>213</v>
      </c>
      <c r="CF796" t="s">
        <v>213</v>
      </c>
      <c r="CG796">
        <v>5</v>
      </c>
      <c r="CH796">
        <v>0</v>
      </c>
      <c r="CI796">
        <v>0</v>
      </c>
      <c r="CJ796">
        <v>0</v>
      </c>
      <c r="CK796">
        <v>0</v>
      </c>
      <c r="CL796">
        <v>2</v>
      </c>
      <c r="CM796">
        <v>1311.99</v>
      </c>
      <c r="CN796">
        <v>1.68574</v>
      </c>
      <c r="CO796">
        <v>5.82868</v>
      </c>
      <c r="CP796">
        <v>8.31129</v>
      </c>
      <c r="CQ796">
        <v>29.9998</v>
      </c>
      <c r="CR796">
        <v>8.22456</v>
      </c>
      <c r="CS796">
        <v>8.40845</v>
      </c>
      <c r="CT796">
        <v>-1</v>
      </c>
      <c r="CU796">
        <v>0</v>
      </c>
      <c r="CV796">
        <v>55.0378</v>
      </c>
      <c r="CW796">
        <v>-999.9</v>
      </c>
      <c r="CX796">
        <v>400</v>
      </c>
      <c r="CY796">
        <v>8.95898</v>
      </c>
      <c r="CZ796">
        <v>104.094</v>
      </c>
      <c r="DA796">
        <v>103.484</v>
      </c>
    </row>
    <row r="797" spans="1:105">
      <c r="A797">
        <v>783</v>
      </c>
      <c r="B797">
        <v>1551448590.1</v>
      </c>
      <c r="C797">
        <v>2291.19999980927</v>
      </c>
      <c r="D797" t="s">
        <v>1788</v>
      </c>
      <c r="E797" t="s">
        <v>1789</v>
      </c>
      <c r="F797">
        <f>J797+I797+M797*K797</f>
        <v>0</v>
      </c>
      <c r="G797">
        <f>(1000*AM797)/(L797*(AO797+273.15))</f>
        <v>0</v>
      </c>
      <c r="H797">
        <f>((G797*F797*(1-(AJ797/1000)))/(100*K797))*(0.0/60)</f>
        <v>0</v>
      </c>
      <c r="I797" t="s">
        <v>203</v>
      </c>
      <c r="J797" t="s">
        <v>204</v>
      </c>
      <c r="K797" t="s">
        <v>205</v>
      </c>
      <c r="L797" t="s">
        <v>206</v>
      </c>
      <c r="M797" t="s">
        <v>1526</v>
      </c>
      <c r="N797" t="s">
        <v>1527</v>
      </c>
      <c r="O797" t="s">
        <v>697</v>
      </c>
      <c r="Q797">
        <v>1551448590.1</v>
      </c>
      <c r="R797">
        <f>AL797*Y797*(AJ797-AK797)/(100*AF797*(1000-Y797*AJ797))</f>
        <v>0</v>
      </c>
      <c r="S797">
        <f>AL797*Y797*(AI797-AH797*(1000-Y797*AK797)/(1000-Y797*AJ797))/(100*AF797)</f>
        <v>0</v>
      </c>
      <c r="T797">
        <f>(U797/V797*100)</f>
        <v>0</v>
      </c>
      <c r="U797">
        <f>AJ797*(AM797+AN797)/1000</f>
        <v>0</v>
      </c>
      <c r="V797">
        <f>0.61365*exp(17.502*AO797/(240.97+AO797))</f>
        <v>0</v>
      </c>
      <c r="W797">
        <v>158</v>
      </c>
      <c r="X797">
        <v>11</v>
      </c>
      <c r="Y797">
        <f>IF(W797*$H$11&gt;=AA797,1.0,(AA797/(AA797-W797*$H$11)))</f>
        <v>0</v>
      </c>
      <c r="Z797">
        <f>(Y797-1)*100</f>
        <v>0</v>
      </c>
      <c r="AA797">
        <f>MAX(0,($B$11+$C$11*AR797)/(1+$D$11*AR797)*AM797/(AO797+273)*$E$11)</f>
        <v>0</v>
      </c>
      <c r="AB797">
        <f>$B$9*AS797+$C$9*AT797</f>
        <v>0</v>
      </c>
      <c r="AC797">
        <f>AB797*AD797</f>
        <v>0</v>
      </c>
      <c r="AD797">
        <f>($B$9*$D$7+$C$9*$D$7)/($B$9+$C$9)</f>
        <v>0</v>
      </c>
      <c r="AE797">
        <f>($B$9*$K$7+$C$9*$K$7)/($B$9+$C$9)</f>
        <v>0</v>
      </c>
      <c r="AF797">
        <v>10</v>
      </c>
      <c r="AG797">
        <v>1551448590.1</v>
      </c>
      <c r="AH797">
        <v>385.17</v>
      </c>
      <c r="AI797">
        <v>398.399</v>
      </c>
      <c r="AJ797">
        <v>7.17569</v>
      </c>
      <c r="AK797">
        <v>7.5027</v>
      </c>
      <c r="AL797">
        <v>1444.08</v>
      </c>
      <c r="AM797">
        <v>100.522</v>
      </c>
      <c r="AN797">
        <v>0.0229525</v>
      </c>
      <c r="AO797">
        <v>4.77887</v>
      </c>
      <c r="AP797">
        <v>999.9</v>
      </c>
      <c r="AQ797">
        <v>999.9</v>
      </c>
      <c r="AR797">
        <v>9993.75</v>
      </c>
      <c r="AS797">
        <v>0</v>
      </c>
      <c r="AT797">
        <v>172.656</v>
      </c>
      <c r="AU797">
        <v>0</v>
      </c>
      <c r="AV797" t="s">
        <v>208</v>
      </c>
      <c r="AW797">
        <v>0</v>
      </c>
      <c r="AX797">
        <v>-0.747</v>
      </c>
      <c r="AY797">
        <v>-0.067</v>
      </c>
      <c r="AZ797">
        <v>0</v>
      </c>
      <c r="BA797">
        <v>0</v>
      </c>
      <c r="BB797">
        <v>0</v>
      </c>
      <c r="BC797">
        <v>0</v>
      </c>
      <c r="BD797">
        <v>-75.7984071428571</v>
      </c>
      <c r="BE797">
        <v>20.0213862783816</v>
      </c>
      <c r="BF797">
        <v>3.54203262060433</v>
      </c>
      <c r="BG797">
        <v>0</v>
      </c>
      <c r="BH797">
        <v>-2.9442230952381</v>
      </c>
      <c r="BI797">
        <v>0.136366303975294</v>
      </c>
      <c r="BJ797">
        <v>0.0353589568694509</v>
      </c>
      <c r="BK797">
        <v>0</v>
      </c>
      <c r="BL797">
        <v>0</v>
      </c>
      <c r="BM797">
        <v>0</v>
      </c>
      <c r="BN797" t="s">
        <v>209</v>
      </c>
      <c r="BO797">
        <v>1.88477</v>
      </c>
      <c r="BP797">
        <v>1.88171</v>
      </c>
      <c r="BQ797">
        <v>1.88324</v>
      </c>
      <c r="BR797">
        <v>1.88189</v>
      </c>
      <c r="BS797">
        <v>1.88384</v>
      </c>
      <c r="BT797">
        <v>1.88309</v>
      </c>
      <c r="BU797">
        <v>1.88479</v>
      </c>
      <c r="BV797">
        <v>1.88232</v>
      </c>
      <c r="BW797" t="s">
        <v>210</v>
      </c>
      <c r="BX797" t="s">
        <v>17</v>
      </c>
      <c r="BY797" t="s">
        <v>17</v>
      </c>
      <c r="BZ797" t="s">
        <v>17</v>
      </c>
      <c r="CA797" t="s">
        <v>211</v>
      </c>
      <c r="CB797" t="s">
        <v>212</v>
      </c>
      <c r="CC797" t="s">
        <v>213</v>
      </c>
      <c r="CD797" t="s">
        <v>213</v>
      </c>
      <c r="CE797" t="s">
        <v>213</v>
      </c>
      <c r="CF797" t="s">
        <v>213</v>
      </c>
      <c r="CG797">
        <v>5</v>
      </c>
      <c r="CH797">
        <v>0</v>
      </c>
      <c r="CI797">
        <v>0</v>
      </c>
      <c r="CJ797">
        <v>0</v>
      </c>
      <c r="CK797">
        <v>0</v>
      </c>
      <c r="CL797">
        <v>2</v>
      </c>
      <c r="CM797">
        <v>1318.06</v>
      </c>
      <c r="CN797">
        <v>1.68573</v>
      </c>
      <c r="CO797">
        <v>5.82841</v>
      </c>
      <c r="CP797">
        <v>8.30968</v>
      </c>
      <c r="CQ797">
        <v>29.9999</v>
      </c>
      <c r="CR797">
        <v>8.22241</v>
      </c>
      <c r="CS797">
        <v>8.40634</v>
      </c>
      <c r="CT797">
        <v>-1</v>
      </c>
      <c r="CU797">
        <v>0</v>
      </c>
      <c r="CV797">
        <v>55.0378</v>
      </c>
      <c r="CW797">
        <v>-999.9</v>
      </c>
      <c r="CX797">
        <v>400</v>
      </c>
      <c r="CY797">
        <v>8.90548</v>
      </c>
      <c r="CZ797">
        <v>104.095</v>
      </c>
      <c r="DA797">
        <v>103.485</v>
      </c>
    </row>
    <row r="798" spans="1:105">
      <c r="A798">
        <v>784</v>
      </c>
      <c r="B798">
        <v>1551448592.1</v>
      </c>
      <c r="C798">
        <v>2293.19999980927</v>
      </c>
      <c r="D798" t="s">
        <v>1790</v>
      </c>
      <c r="E798" t="s">
        <v>1791</v>
      </c>
      <c r="F798">
        <f>J798+I798+M798*K798</f>
        <v>0</v>
      </c>
      <c r="G798">
        <f>(1000*AM798)/(L798*(AO798+273.15))</f>
        <v>0</v>
      </c>
      <c r="H798">
        <f>((G798*F798*(1-(AJ798/1000)))/(100*K798))*(0.0/60)</f>
        <v>0</v>
      </c>
      <c r="I798" t="s">
        <v>203</v>
      </c>
      <c r="J798" t="s">
        <v>204</v>
      </c>
      <c r="K798" t="s">
        <v>205</v>
      </c>
      <c r="L798" t="s">
        <v>206</v>
      </c>
      <c r="M798" t="s">
        <v>1526</v>
      </c>
      <c r="N798" t="s">
        <v>1527</v>
      </c>
      <c r="O798" t="s">
        <v>697</v>
      </c>
      <c r="Q798">
        <v>1551448592.1</v>
      </c>
      <c r="R798">
        <f>AL798*Y798*(AJ798-AK798)/(100*AF798*(1000-Y798*AJ798))</f>
        <v>0</v>
      </c>
      <c r="S798">
        <f>AL798*Y798*(AI798-AH798*(1000-Y798*AK798)/(1000-Y798*AJ798))/(100*AF798)</f>
        <v>0</v>
      </c>
      <c r="T798">
        <f>(U798/V798*100)</f>
        <v>0</v>
      </c>
      <c r="U798">
        <f>AJ798*(AM798+AN798)/1000</f>
        <v>0</v>
      </c>
      <c r="V798">
        <f>0.61365*exp(17.502*AO798/(240.97+AO798))</f>
        <v>0</v>
      </c>
      <c r="W798">
        <v>149</v>
      </c>
      <c r="X798">
        <v>10</v>
      </c>
      <c r="Y798">
        <f>IF(W798*$H$11&gt;=AA798,1.0,(AA798/(AA798-W798*$H$11)))</f>
        <v>0</v>
      </c>
      <c r="Z798">
        <f>(Y798-1)*100</f>
        <v>0</v>
      </c>
      <c r="AA798">
        <f>MAX(0,($B$11+$C$11*AR798)/(1+$D$11*AR798)*AM798/(AO798+273)*$E$11)</f>
        <v>0</v>
      </c>
      <c r="AB798">
        <f>$B$9*AS798+$C$9*AT798</f>
        <v>0</v>
      </c>
      <c r="AC798">
        <f>AB798*AD798</f>
        <v>0</v>
      </c>
      <c r="AD798">
        <f>($B$9*$D$7+$C$9*$D$7)/($B$9+$C$9)</f>
        <v>0</v>
      </c>
      <c r="AE798">
        <f>($B$9*$K$7+$C$9*$K$7)/($B$9+$C$9)</f>
        <v>0</v>
      </c>
      <c r="AF798">
        <v>10</v>
      </c>
      <c r="AG798">
        <v>1551448592.1</v>
      </c>
      <c r="AH798">
        <v>384.858</v>
      </c>
      <c r="AI798">
        <v>398.362</v>
      </c>
      <c r="AJ798">
        <v>7.19917</v>
      </c>
      <c r="AK798">
        <v>7.50177</v>
      </c>
      <c r="AL798">
        <v>1444.2</v>
      </c>
      <c r="AM798">
        <v>100.524</v>
      </c>
      <c r="AN798">
        <v>0.0228996</v>
      </c>
      <c r="AO798">
        <v>4.78421</v>
      </c>
      <c r="AP798">
        <v>999.9</v>
      </c>
      <c r="AQ798">
        <v>999.9</v>
      </c>
      <c r="AR798">
        <v>9990</v>
      </c>
      <c r="AS798">
        <v>0</v>
      </c>
      <c r="AT798">
        <v>173.645</v>
      </c>
      <c r="AU798">
        <v>0</v>
      </c>
      <c r="AV798" t="s">
        <v>208</v>
      </c>
      <c r="AW798">
        <v>0</v>
      </c>
      <c r="AX798">
        <v>-0.747</v>
      </c>
      <c r="AY798">
        <v>-0.067</v>
      </c>
      <c r="AZ798">
        <v>0</v>
      </c>
      <c r="BA798">
        <v>0</v>
      </c>
      <c r="BB798">
        <v>0</v>
      </c>
      <c r="BC798">
        <v>0</v>
      </c>
      <c r="BD798">
        <v>-75.7984071428571</v>
      </c>
      <c r="BE798">
        <v>20.0213862783816</v>
      </c>
      <c r="BF798">
        <v>3.54203262060433</v>
      </c>
      <c r="BG798">
        <v>0</v>
      </c>
      <c r="BH798">
        <v>-2.9442230952381</v>
      </c>
      <c r="BI798">
        <v>0.136366303975294</v>
      </c>
      <c r="BJ798">
        <v>0.0353589568694509</v>
      </c>
      <c r="BK798">
        <v>0</v>
      </c>
      <c r="BL798">
        <v>0</v>
      </c>
      <c r="BM798">
        <v>0</v>
      </c>
      <c r="BN798" t="s">
        <v>209</v>
      </c>
      <c r="BO798">
        <v>1.88477</v>
      </c>
      <c r="BP798">
        <v>1.88171</v>
      </c>
      <c r="BQ798">
        <v>1.88323</v>
      </c>
      <c r="BR798">
        <v>1.88189</v>
      </c>
      <c r="BS798">
        <v>1.88384</v>
      </c>
      <c r="BT798">
        <v>1.88309</v>
      </c>
      <c r="BU798">
        <v>1.88477</v>
      </c>
      <c r="BV798">
        <v>1.88232</v>
      </c>
      <c r="BW798" t="s">
        <v>210</v>
      </c>
      <c r="BX798" t="s">
        <v>17</v>
      </c>
      <c r="BY798" t="s">
        <v>17</v>
      </c>
      <c r="BZ798" t="s">
        <v>17</v>
      </c>
      <c r="CA798" t="s">
        <v>211</v>
      </c>
      <c r="CB798" t="s">
        <v>212</v>
      </c>
      <c r="CC798" t="s">
        <v>213</v>
      </c>
      <c r="CD798" t="s">
        <v>213</v>
      </c>
      <c r="CE798" t="s">
        <v>213</v>
      </c>
      <c r="CF798" t="s">
        <v>213</v>
      </c>
      <c r="CG798">
        <v>5</v>
      </c>
      <c r="CH798">
        <v>0</v>
      </c>
      <c r="CI798">
        <v>0</v>
      </c>
      <c r="CJ798">
        <v>0</v>
      </c>
      <c r="CK798">
        <v>0</v>
      </c>
      <c r="CL798">
        <v>2</v>
      </c>
      <c r="CM798">
        <v>1324.89</v>
      </c>
      <c r="CN798">
        <v>1.68573</v>
      </c>
      <c r="CO798">
        <v>5.8279</v>
      </c>
      <c r="CP798">
        <v>8.30797</v>
      </c>
      <c r="CQ798">
        <v>29.9999</v>
      </c>
      <c r="CR798">
        <v>8.22027</v>
      </c>
      <c r="CS798">
        <v>8.40471</v>
      </c>
      <c r="CT798">
        <v>-1</v>
      </c>
      <c r="CU798">
        <v>0</v>
      </c>
      <c r="CV798">
        <v>55.4224</v>
      </c>
      <c r="CW798">
        <v>-999.9</v>
      </c>
      <c r="CX798">
        <v>400</v>
      </c>
      <c r="CY798">
        <v>8.85608</v>
      </c>
      <c r="CZ798">
        <v>104.095</v>
      </c>
      <c r="DA798">
        <v>103.485</v>
      </c>
    </row>
    <row r="799" spans="1:105">
      <c r="A799">
        <v>785</v>
      </c>
      <c r="B799">
        <v>1551448594.1</v>
      </c>
      <c r="C799">
        <v>2295.19999980927</v>
      </c>
      <c r="D799" t="s">
        <v>1792</v>
      </c>
      <c r="E799" t="s">
        <v>1793</v>
      </c>
      <c r="F799">
        <f>J799+I799+M799*K799</f>
        <v>0</v>
      </c>
      <c r="G799">
        <f>(1000*AM799)/(L799*(AO799+273.15))</f>
        <v>0</v>
      </c>
      <c r="H799">
        <f>((G799*F799*(1-(AJ799/1000)))/(100*K799))*(0.0/60)</f>
        <v>0</v>
      </c>
      <c r="I799" t="s">
        <v>203</v>
      </c>
      <c r="J799" t="s">
        <v>204</v>
      </c>
      <c r="K799" t="s">
        <v>205</v>
      </c>
      <c r="L799" t="s">
        <v>206</v>
      </c>
      <c r="M799" t="s">
        <v>1526</v>
      </c>
      <c r="N799" t="s">
        <v>1527</v>
      </c>
      <c r="O799" t="s">
        <v>697</v>
      </c>
      <c r="Q799">
        <v>1551448594.1</v>
      </c>
      <c r="R799">
        <f>AL799*Y799*(AJ799-AK799)/(100*AF799*(1000-Y799*AJ799))</f>
        <v>0</v>
      </c>
      <c r="S799">
        <f>AL799*Y799*(AI799-AH799*(1000-Y799*AK799)/(1000-Y799*AJ799))/(100*AF799)</f>
        <v>0</v>
      </c>
      <c r="T799">
        <f>(U799/V799*100)</f>
        <v>0</v>
      </c>
      <c r="U799">
        <f>AJ799*(AM799+AN799)/1000</f>
        <v>0</v>
      </c>
      <c r="V799">
        <f>0.61365*exp(17.502*AO799/(240.97+AO799))</f>
        <v>0</v>
      </c>
      <c r="W799">
        <v>153</v>
      </c>
      <c r="X799">
        <v>11</v>
      </c>
      <c r="Y799">
        <f>IF(W799*$H$11&gt;=AA799,1.0,(AA799/(AA799-W799*$H$11)))</f>
        <v>0</v>
      </c>
      <c r="Z799">
        <f>(Y799-1)*100</f>
        <v>0</v>
      </c>
      <c r="AA799">
        <f>MAX(0,($B$11+$C$11*AR799)/(1+$D$11*AR799)*AM799/(AO799+273)*$E$11)</f>
        <v>0</v>
      </c>
      <c r="AB799">
        <f>$B$9*AS799+$C$9*AT799</f>
        <v>0</v>
      </c>
      <c r="AC799">
        <f>AB799*AD799</f>
        <v>0</v>
      </c>
      <c r="AD799">
        <f>($B$9*$D$7+$C$9*$D$7)/($B$9+$C$9)</f>
        <v>0</v>
      </c>
      <c r="AE799">
        <f>($B$9*$K$7+$C$9*$K$7)/($B$9+$C$9)</f>
        <v>0</v>
      </c>
      <c r="AF799">
        <v>10</v>
      </c>
      <c r="AG799">
        <v>1551448594.1</v>
      </c>
      <c r="AH799">
        <v>384.628</v>
      </c>
      <c r="AI799">
        <v>398.345</v>
      </c>
      <c r="AJ799">
        <v>7.22217</v>
      </c>
      <c r="AK799">
        <v>7.50127</v>
      </c>
      <c r="AL799">
        <v>1444.24</v>
      </c>
      <c r="AM799">
        <v>100.524</v>
      </c>
      <c r="AN799">
        <v>0.0229103</v>
      </c>
      <c r="AO799">
        <v>4.79316</v>
      </c>
      <c r="AP799">
        <v>999.9</v>
      </c>
      <c r="AQ799">
        <v>999.9</v>
      </c>
      <c r="AR799">
        <v>9998.75</v>
      </c>
      <c r="AS799">
        <v>0</v>
      </c>
      <c r="AT799">
        <v>174.168</v>
      </c>
      <c r="AU799">
        <v>0</v>
      </c>
      <c r="AV799" t="s">
        <v>208</v>
      </c>
      <c r="AW799">
        <v>0</v>
      </c>
      <c r="AX799">
        <v>-0.747</v>
      </c>
      <c r="AY799">
        <v>-0.067</v>
      </c>
      <c r="AZ799">
        <v>0</v>
      </c>
      <c r="BA799">
        <v>0</v>
      </c>
      <c r="BB799">
        <v>0</v>
      </c>
      <c r="BC799">
        <v>0</v>
      </c>
      <c r="BD799">
        <v>-75.7984071428571</v>
      </c>
      <c r="BE799">
        <v>20.0213862783816</v>
      </c>
      <c r="BF799">
        <v>3.54203262060433</v>
      </c>
      <c r="BG799">
        <v>0</v>
      </c>
      <c r="BH799">
        <v>-2.9442230952381</v>
      </c>
      <c r="BI799">
        <v>0.136366303975294</v>
      </c>
      <c r="BJ799">
        <v>0.0353589568694509</v>
      </c>
      <c r="BK799">
        <v>0</v>
      </c>
      <c r="BL799">
        <v>0</v>
      </c>
      <c r="BM799">
        <v>0</v>
      </c>
      <c r="BN799" t="s">
        <v>209</v>
      </c>
      <c r="BO799">
        <v>1.88476</v>
      </c>
      <c r="BP799">
        <v>1.88171</v>
      </c>
      <c r="BQ799">
        <v>1.88323</v>
      </c>
      <c r="BR799">
        <v>1.88188</v>
      </c>
      <c r="BS799">
        <v>1.88384</v>
      </c>
      <c r="BT799">
        <v>1.88309</v>
      </c>
      <c r="BU799">
        <v>1.88479</v>
      </c>
      <c r="BV799">
        <v>1.88232</v>
      </c>
      <c r="BW799" t="s">
        <v>210</v>
      </c>
      <c r="BX799" t="s">
        <v>17</v>
      </c>
      <c r="BY799" t="s">
        <v>17</v>
      </c>
      <c r="BZ799" t="s">
        <v>17</v>
      </c>
      <c r="CA799" t="s">
        <v>211</v>
      </c>
      <c r="CB799" t="s">
        <v>212</v>
      </c>
      <c r="CC799" t="s">
        <v>213</v>
      </c>
      <c r="CD799" t="s">
        <v>213</v>
      </c>
      <c r="CE799" t="s">
        <v>213</v>
      </c>
      <c r="CF799" t="s">
        <v>213</v>
      </c>
      <c r="CG799">
        <v>5</v>
      </c>
      <c r="CH799">
        <v>0</v>
      </c>
      <c r="CI799">
        <v>0</v>
      </c>
      <c r="CJ799">
        <v>0</v>
      </c>
      <c r="CK799">
        <v>0</v>
      </c>
      <c r="CL799">
        <v>2</v>
      </c>
      <c r="CM799">
        <v>1321.94</v>
      </c>
      <c r="CN799">
        <v>1.68573</v>
      </c>
      <c r="CO799">
        <v>5.82741</v>
      </c>
      <c r="CP799">
        <v>8.30581</v>
      </c>
      <c r="CQ799">
        <v>29.9999</v>
      </c>
      <c r="CR799">
        <v>8.21811</v>
      </c>
      <c r="CS799">
        <v>8.40305</v>
      </c>
      <c r="CT799">
        <v>-1</v>
      </c>
      <c r="CU799">
        <v>0</v>
      </c>
      <c r="CV799">
        <v>55.4224</v>
      </c>
      <c r="CW799">
        <v>-999.9</v>
      </c>
      <c r="CX799">
        <v>400</v>
      </c>
      <c r="CY799">
        <v>8.79772</v>
      </c>
      <c r="CZ799">
        <v>104.096</v>
      </c>
      <c r="DA799">
        <v>103.486</v>
      </c>
    </row>
    <row r="800" spans="1:105">
      <c r="A800">
        <v>786</v>
      </c>
      <c r="B800">
        <v>1551448596.1</v>
      </c>
      <c r="C800">
        <v>2297.19999980927</v>
      </c>
      <c r="D800" t="s">
        <v>1794</v>
      </c>
      <c r="E800" t="s">
        <v>1795</v>
      </c>
      <c r="F800">
        <f>J800+I800+M800*K800</f>
        <v>0</v>
      </c>
      <c r="G800">
        <f>(1000*AM800)/(L800*(AO800+273.15))</f>
        <v>0</v>
      </c>
      <c r="H800">
        <f>((G800*F800*(1-(AJ800/1000)))/(100*K800))*(0.0/60)</f>
        <v>0</v>
      </c>
      <c r="I800" t="s">
        <v>203</v>
      </c>
      <c r="J800" t="s">
        <v>204</v>
      </c>
      <c r="K800" t="s">
        <v>205</v>
      </c>
      <c r="L800" t="s">
        <v>206</v>
      </c>
      <c r="M800" t="s">
        <v>1526</v>
      </c>
      <c r="N800" t="s">
        <v>1527</v>
      </c>
      <c r="O800" t="s">
        <v>697</v>
      </c>
      <c r="Q800">
        <v>1551448596.1</v>
      </c>
      <c r="R800">
        <f>AL800*Y800*(AJ800-AK800)/(100*AF800*(1000-Y800*AJ800))</f>
        <v>0</v>
      </c>
      <c r="S800">
        <f>AL800*Y800*(AI800-AH800*(1000-Y800*AK800)/(1000-Y800*AJ800))/(100*AF800)</f>
        <v>0</v>
      </c>
      <c r="T800">
        <f>(U800/V800*100)</f>
        <v>0</v>
      </c>
      <c r="U800">
        <f>AJ800*(AM800+AN800)/1000</f>
        <v>0</v>
      </c>
      <c r="V800">
        <f>0.61365*exp(17.502*AO800/(240.97+AO800))</f>
        <v>0</v>
      </c>
      <c r="W800">
        <v>169</v>
      </c>
      <c r="X800">
        <v>12</v>
      </c>
      <c r="Y800">
        <f>IF(W800*$H$11&gt;=AA800,1.0,(AA800/(AA800-W800*$H$11)))</f>
        <v>0</v>
      </c>
      <c r="Z800">
        <f>(Y800-1)*100</f>
        <v>0</v>
      </c>
      <c r="AA800">
        <f>MAX(0,($B$11+$C$11*AR800)/(1+$D$11*AR800)*AM800/(AO800+273)*$E$11)</f>
        <v>0</v>
      </c>
      <c r="AB800">
        <f>$B$9*AS800+$C$9*AT800</f>
        <v>0</v>
      </c>
      <c r="AC800">
        <f>AB800*AD800</f>
        <v>0</v>
      </c>
      <c r="AD800">
        <f>($B$9*$D$7+$C$9*$D$7)/($B$9+$C$9)</f>
        <v>0</v>
      </c>
      <c r="AE800">
        <f>($B$9*$K$7+$C$9*$K$7)/($B$9+$C$9)</f>
        <v>0</v>
      </c>
      <c r="AF800">
        <v>10</v>
      </c>
      <c r="AG800">
        <v>1551448596.1</v>
      </c>
      <c r="AH800">
        <v>384.399</v>
      </c>
      <c r="AI800">
        <v>398.378</v>
      </c>
      <c r="AJ800">
        <v>7.23818</v>
      </c>
      <c r="AK800">
        <v>7.50108</v>
      </c>
      <c r="AL800">
        <v>1444.36</v>
      </c>
      <c r="AM800">
        <v>100.523</v>
      </c>
      <c r="AN800">
        <v>0.0228493</v>
      </c>
      <c r="AO800">
        <v>4.7919</v>
      </c>
      <c r="AP800">
        <v>999.9</v>
      </c>
      <c r="AQ800">
        <v>999.9</v>
      </c>
      <c r="AR800">
        <v>9995</v>
      </c>
      <c r="AS800">
        <v>0</v>
      </c>
      <c r="AT800">
        <v>174.209</v>
      </c>
      <c r="AU800">
        <v>0</v>
      </c>
      <c r="AV800" t="s">
        <v>208</v>
      </c>
      <c r="AW800">
        <v>0</v>
      </c>
      <c r="AX800">
        <v>-0.747</v>
      </c>
      <c r="AY800">
        <v>-0.067</v>
      </c>
      <c r="AZ800">
        <v>0</v>
      </c>
      <c r="BA800">
        <v>0</v>
      </c>
      <c r="BB800">
        <v>0</v>
      </c>
      <c r="BC800">
        <v>0</v>
      </c>
      <c r="BD800">
        <v>-75.7984071428571</v>
      </c>
      <c r="BE800">
        <v>20.0213862783816</v>
      </c>
      <c r="BF800">
        <v>3.54203262060433</v>
      </c>
      <c r="BG800">
        <v>0</v>
      </c>
      <c r="BH800">
        <v>-2.9442230952381</v>
      </c>
      <c r="BI800">
        <v>0.136366303975294</v>
      </c>
      <c r="BJ800">
        <v>0.0353589568694509</v>
      </c>
      <c r="BK800">
        <v>0</v>
      </c>
      <c r="BL800">
        <v>0</v>
      </c>
      <c r="BM800">
        <v>0</v>
      </c>
      <c r="BN800" t="s">
        <v>209</v>
      </c>
      <c r="BO800">
        <v>1.88474</v>
      </c>
      <c r="BP800">
        <v>1.88171</v>
      </c>
      <c r="BQ800">
        <v>1.88323</v>
      </c>
      <c r="BR800">
        <v>1.88188</v>
      </c>
      <c r="BS800">
        <v>1.88385</v>
      </c>
      <c r="BT800">
        <v>1.88309</v>
      </c>
      <c r="BU800">
        <v>1.88482</v>
      </c>
      <c r="BV800">
        <v>1.88232</v>
      </c>
      <c r="BW800" t="s">
        <v>210</v>
      </c>
      <c r="BX800" t="s">
        <v>17</v>
      </c>
      <c r="BY800" t="s">
        <v>17</v>
      </c>
      <c r="BZ800" t="s">
        <v>17</v>
      </c>
      <c r="CA800" t="s">
        <v>211</v>
      </c>
      <c r="CB800" t="s">
        <v>212</v>
      </c>
      <c r="CC800" t="s">
        <v>213</v>
      </c>
      <c r="CD800" t="s">
        <v>213</v>
      </c>
      <c r="CE800" t="s">
        <v>213</v>
      </c>
      <c r="CF800" t="s">
        <v>213</v>
      </c>
      <c r="CG800">
        <v>5</v>
      </c>
      <c r="CH800">
        <v>0</v>
      </c>
      <c r="CI800">
        <v>0</v>
      </c>
      <c r="CJ800">
        <v>0</v>
      </c>
      <c r="CK800">
        <v>0</v>
      </c>
      <c r="CL800">
        <v>2</v>
      </c>
      <c r="CM800">
        <v>1309.69</v>
      </c>
      <c r="CN800">
        <v>1.68573</v>
      </c>
      <c r="CO800">
        <v>5.82699</v>
      </c>
      <c r="CP800">
        <v>8.30403</v>
      </c>
      <c r="CQ800">
        <v>29.9998</v>
      </c>
      <c r="CR800">
        <v>8.21587</v>
      </c>
      <c r="CS800">
        <v>8.4009</v>
      </c>
      <c r="CT800">
        <v>-1</v>
      </c>
      <c r="CU800">
        <v>0</v>
      </c>
      <c r="CV800">
        <v>55.4224</v>
      </c>
      <c r="CW800">
        <v>-999.9</v>
      </c>
      <c r="CX800">
        <v>400</v>
      </c>
      <c r="CY800">
        <v>8.75097</v>
      </c>
      <c r="CZ800">
        <v>104.097</v>
      </c>
      <c r="DA800">
        <v>103.486</v>
      </c>
    </row>
    <row r="801" spans="1:105">
      <c r="A801">
        <v>787</v>
      </c>
      <c r="B801">
        <v>1551448598.1</v>
      </c>
      <c r="C801">
        <v>2299.19999980927</v>
      </c>
      <c r="D801" t="s">
        <v>1796</v>
      </c>
      <c r="E801" t="s">
        <v>1797</v>
      </c>
      <c r="F801">
        <f>J801+I801+M801*K801</f>
        <v>0</v>
      </c>
      <c r="G801">
        <f>(1000*AM801)/(L801*(AO801+273.15))</f>
        <v>0</v>
      </c>
      <c r="H801">
        <f>((G801*F801*(1-(AJ801/1000)))/(100*K801))*(0.0/60)</f>
        <v>0</v>
      </c>
      <c r="I801" t="s">
        <v>203</v>
      </c>
      <c r="J801" t="s">
        <v>204</v>
      </c>
      <c r="K801" t="s">
        <v>205</v>
      </c>
      <c r="L801" t="s">
        <v>206</v>
      </c>
      <c r="M801" t="s">
        <v>1526</v>
      </c>
      <c r="N801" t="s">
        <v>1527</v>
      </c>
      <c r="O801" t="s">
        <v>697</v>
      </c>
      <c r="Q801">
        <v>1551448598.1</v>
      </c>
      <c r="R801">
        <f>AL801*Y801*(AJ801-AK801)/(100*AF801*(1000-Y801*AJ801))</f>
        <v>0</v>
      </c>
      <c r="S801">
        <f>AL801*Y801*(AI801-AH801*(1000-Y801*AK801)/(1000-Y801*AJ801))/(100*AF801)</f>
        <v>0</v>
      </c>
      <c r="T801">
        <f>(U801/V801*100)</f>
        <v>0</v>
      </c>
      <c r="U801">
        <f>AJ801*(AM801+AN801)/1000</f>
        <v>0</v>
      </c>
      <c r="V801">
        <f>0.61365*exp(17.502*AO801/(240.97+AO801))</f>
        <v>0</v>
      </c>
      <c r="W801">
        <v>167</v>
      </c>
      <c r="X801">
        <v>12</v>
      </c>
      <c r="Y801">
        <f>IF(W801*$H$11&gt;=AA801,1.0,(AA801/(AA801-W801*$H$11)))</f>
        <v>0</v>
      </c>
      <c r="Z801">
        <f>(Y801-1)*100</f>
        <v>0</v>
      </c>
      <c r="AA801">
        <f>MAX(0,($B$11+$C$11*AR801)/(1+$D$11*AR801)*AM801/(AO801+273)*$E$11)</f>
        <v>0</v>
      </c>
      <c r="AB801">
        <f>$B$9*AS801+$C$9*AT801</f>
        <v>0</v>
      </c>
      <c r="AC801">
        <f>AB801*AD801</f>
        <v>0</v>
      </c>
      <c r="AD801">
        <f>($B$9*$D$7+$C$9*$D$7)/($B$9+$C$9)</f>
        <v>0</v>
      </c>
      <c r="AE801">
        <f>($B$9*$K$7+$C$9*$K$7)/($B$9+$C$9)</f>
        <v>0</v>
      </c>
      <c r="AF801">
        <v>10</v>
      </c>
      <c r="AG801">
        <v>1551448598.1</v>
      </c>
      <c r="AH801">
        <v>384.134</v>
      </c>
      <c r="AI801">
        <v>398.403</v>
      </c>
      <c r="AJ801">
        <v>7.25316</v>
      </c>
      <c r="AK801">
        <v>7.50103</v>
      </c>
      <c r="AL801">
        <v>1443.95</v>
      </c>
      <c r="AM801">
        <v>100.524</v>
      </c>
      <c r="AN801">
        <v>0.022573</v>
      </c>
      <c r="AO801">
        <v>4.79066</v>
      </c>
      <c r="AP801">
        <v>999.9</v>
      </c>
      <c r="AQ801">
        <v>999.9</v>
      </c>
      <c r="AR801">
        <v>9982.5</v>
      </c>
      <c r="AS801">
        <v>0</v>
      </c>
      <c r="AT801">
        <v>174.351</v>
      </c>
      <c r="AU801">
        <v>0</v>
      </c>
      <c r="AV801" t="s">
        <v>208</v>
      </c>
      <c r="AW801">
        <v>0</v>
      </c>
      <c r="AX801">
        <v>-0.747</v>
      </c>
      <c r="AY801">
        <v>-0.067</v>
      </c>
      <c r="AZ801">
        <v>0</v>
      </c>
      <c r="BA801">
        <v>0</v>
      </c>
      <c r="BB801">
        <v>0</v>
      </c>
      <c r="BC801">
        <v>0</v>
      </c>
      <c r="BD801">
        <v>-75.7984071428571</v>
      </c>
      <c r="BE801">
        <v>20.0213862783816</v>
      </c>
      <c r="BF801">
        <v>3.54203262060433</v>
      </c>
      <c r="BG801">
        <v>0</v>
      </c>
      <c r="BH801">
        <v>-2.9442230952381</v>
      </c>
      <c r="BI801">
        <v>0.136366303975294</v>
      </c>
      <c r="BJ801">
        <v>0.0353589568694509</v>
      </c>
      <c r="BK801">
        <v>0</v>
      </c>
      <c r="BL801">
        <v>0</v>
      </c>
      <c r="BM801">
        <v>0</v>
      </c>
      <c r="BN801" t="s">
        <v>209</v>
      </c>
      <c r="BO801">
        <v>1.88475</v>
      </c>
      <c r="BP801">
        <v>1.88171</v>
      </c>
      <c r="BQ801">
        <v>1.88323</v>
      </c>
      <c r="BR801">
        <v>1.88189</v>
      </c>
      <c r="BS801">
        <v>1.88385</v>
      </c>
      <c r="BT801">
        <v>1.88309</v>
      </c>
      <c r="BU801">
        <v>1.88481</v>
      </c>
      <c r="BV801">
        <v>1.88232</v>
      </c>
      <c r="BW801" t="s">
        <v>210</v>
      </c>
      <c r="BX801" t="s">
        <v>17</v>
      </c>
      <c r="BY801" t="s">
        <v>17</v>
      </c>
      <c r="BZ801" t="s">
        <v>17</v>
      </c>
      <c r="CA801" t="s">
        <v>211</v>
      </c>
      <c r="CB801" t="s">
        <v>212</v>
      </c>
      <c r="CC801" t="s">
        <v>213</v>
      </c>
      <c r="CD801" t="s">
        <v>213</v>
      </c>
      <c r="CE801" t="s">
        <v>213</v>
      </c>
      <c r="CF801" t="s">
        <v>213</v>
      </c>
      <c r="CG801">
        <v>5</v>
      </c>
      <c r="CH801">
        <v>0</v>
      </c>
      <c r="CI801">
        <v>0</v>
      </c>
      <c r="CJ801">
        <v>0</v>
      </c>
      <c r="CK801">
        <v>0</v>
      </c>
      <c r="CL801">
        <v>2</v>
      </c>
      <c r="CM801">
        <v>1311.49</v>
      </c>
      <c r="CN801">
        <v>1.68573</v>
      </c>
      <c r="CO801">
        <v>5.8263</v>
      </c>
      <c r="CP801">
        <v>8.30242</v>
      </c>
      <c r="CQ801">
        <v>29.9998</v>
      </c>
      <c r="CR801">
        <v>8.21356</v>
      </c>
      <c r="CS801">
        <v>8.39905</v>
      </c>
      <c r="CT801">
        <v>-1</v>
      </c>
      <c r="CU801">
        <v>0</v>
      </c>
      <c r="CV801">
        <v>55.8399</v>
      </c>
      <c r="CW801">
        <v>-999.9</v>
      </c>
      <c r="CX801">
        <v>400</v>
      </c>
      <c r="CY801">
        <v>8.7164</v>
      </c>
      <c r="CZ801">
        <v>104.097</v>
      </c>
      <c r="DA801">
        <v>103.487</v>
      </c>
    </row>
    <row r="802" spans="1:105">
      <c r="A802">
        <v>788</v>
      </c>
      <c r="B802">
        <v>1551448600.1</v>
      </c>
      <c r="C802">
        <v>2301.19999980927</v>
      </c>
      <c r="D802" t="s">
        <v>1798</v>
      </c>
      <c r="E802" t="s">
        <v>1799</v>
      </c>
      <c r="F802">
        <f>J802+I802+M802*K802</f>
        <v>0</v>
      </c>
      <c r="G802">
        <f>(1000*AM802)/(L802*(AO802+273.15))</f>
        <v>0</v>
      </c>
      <c r="H802">
        <f>((G802*F802*(1-(AJ802/1000)))/(100*K802))*(0.0/60)</f>
        <v>0</v>
      </c>
      <c r="I802" t="s">
        <v>203</v>
      </c>
      <c r="J802" t="s">
        <v>204</v>
      </c>
      <c r="K802" t="s">
        <v>205</v>
      </c>
      <c r="L802" t="s">
        <v>206</v>
      </c>
      <c r="M802" t="s">
        <v>1526</v>
      </c>
      <c r="N802" t="s">
        <v>1527</v>
      </c>
      <c r="O802" t="s">
        <v>697</v>
      </c>
      <c r="Q802">
        <v>1551448600.1</v>
      </c>
      <c r="R802">
        <f>AL802*Y802*(AJ802-AK802)/(100*AF802*(1000-Y802*AJ802))</f>
        <v>0</v>
      </c>
      <c r="S802">
        <f>AL802*Y802*(AI802-AH802*(1000-Y802*AK802)/(1000-Y802*AJ802))/(100*AF802)</f>
        <v>0</v>
      </c>
      <c r="T802">
        <f>(U802/V802*100)</f>
        <v>0</v>
      </c>
      <c r="U802">
        <f>AJ802*(AM802+AN802)/1000</f>
        <v>0</v>
      </c>
      <c r="V802">
        <f>0.61365*exp(17.502*AO802/(240.97+AO802))</f>
        <v>0</v>
      </c>
      <c r="W802">
        <v>154</v>
      </c>
      <c r="X802">
        <v>11</v>
      </c>
      <c r="Y802">
        <f>IF(W802*$H$11&gt;=AA802,1.0,(AA802/(AA802-W802*$H$11)))</f>
        <v>0</v>
      </c>
      <c r="Z802">
        <f>(Y802-1)*100</f>
        <v>0</v>
      </c>
      <c r="AA802">
        <f>MAX(0,($B$11+$C$11*AR802)/(1+$D$11*AR802)*AM802/(AO802+273)*$E$11)</f>
        <v>0</v>
      </c>
      <c r="AB802">
        <f>$B$9*AS802+$C$9*AT802</f>
        <v>0</v>
      </c>
      <c r="AC802">
        <f>AB802*AD802</f>
        <v>0</v>
      </c>
      <c r="AD802">
        <f>($B$9*$D$7+$C$9*$D$7)/($B$9+$C$9)</f>
        <v>0</v>
      </c>
      <c r="AE802">
        <f>($B$9*$K$7+$C$9*$K$7)/($B$9+$C$9)</f>
        <v>0</v>
      </c>
      <c r="AF802">
        <v>10</v>
      </c>
      <c r="AG802">
        <v>1551448600.1</v>
      </c>
      <c r="AH802">
        <v>383.845</v>
      </c>
      <c r="AI802">
        <v>398.409</v>
      </c>
      <c r="AJ802">
        <v>7.27428</v>
      </c>
      <c r="AK802">
        <v>7.50038</v>
      </c>
      <c r="AL802">
        <v>1443.65</v>
      </c>
      <c r="AM802">
        <v>100.524</v>
      </c>
      <c r="AN802">
        <v>0.022634</v>
      </c>
      <c r="AO802">
        <v>4.79842</v>
      </c>
      <c r="AP802">
        <v>999.9</v>
      </c>
      <c r="AQ802">
        <v>999.9</v>
      </c>
      <c r="AR802">
        <v>9996.25</v>
      </c>
      <c r="AS802">
        <v>0</v>
      </c>
      <c r="AT802">
        <v>174.861</v>
      </c>
      <c r="AU802">
        <v>0</v>
      </c>
      <c r="AV802" t="s">
        <v>208</v>
      </c>
      <c r="AW802">
        <v>0</v>
      </c>
      <c r="AX802">
        <v>-0.747</v>
      </c>
      <c r="AY802">
        <v>-0.067</v>
      </c>
      <c r="AZ802">
        <v>0</v>
      </c>
      <c r="BA802">
        <v>0</v>
      </c>
      <c r="BB802">
        <v>0</v>
      </c>
      <c r="BC802">
        <v>0</v>
      </c>
      <c r="BD802">
        <v>-75.7984071428571</v>
      </c>
      <c r="BE802">
        <v>20.0213862783816</v>
      </c>
      <c r="BF802">
        <v>3.54203262060433</v>
      </c>
      <c r="BG802">
        <v>0</v>
      </c>
      <c r="BH802">
        <v>-2.9442230952381</v>
      </c>
      <c r="BI802">
        <v>0.136366303975294</v>
      </c>
      <c r="BJ802">
        <v>0.0353589568694509</v>
      </c>
      <c r="BK802">
        <v>0</v>
      </c>
      <c r="BL802">
        <v>0</v>
      </c>
      <c r="BM802">
        <v>0</v>
      </c>
      <c r="BN802" t="s">
        <v>209</v>
      </c>
      <c r="BO802">
        <v>1.88476</v>
      </c>
      <c r="BP802">
        <v>1.88171</v>
      </c>
      <c r="BQ802">
        <v>1.88323</v>
      </c>
      <c r="BR802">
        <v>1.8819</v>
      </c>
      <c r="BS802">
        <v>1.88384</v>
      </c>
      <c r="BT802">
        <v>1.88309</v>
      </c>
      <c r="BU802">
        <v>1.8848</v>
      </c>
      <c r="BV802">
        <v>1.88232</v>
      </c>
      <c r="BW802" t="s">
        <v>210</v>
      </c>
      <c r="BX802" t="s">
        <v>17</v>
      </c>
      <c r="BY802" t="s">
        <v>17</v>
      </c>
      <c r="BZ802" t="s">
        <v>17</v>
      </c>
      <c r="CA802" t="s">
        <v>211</v>
      </c>
      <c r="CB802" t="s">
        <v>212</v>
      </c>
      <c r="CC802" t="s">
        <v>213</v>
      </c>
      <c r="CD802" t="s">
        <v>213</v>
      </c>
      <c r="CE802" t="s">
        <v>213</v>
      </c>
      <c r="CF802" t="s">
        <v>213</v>
      </c>
      <c r="CG802">
        <v>5</v>
      </c>
      <c r="CH802">
        <v>0</v>
      </c>
      <c r="CI802">
        <v>0</v>
      </c>
      <c r="CJ802">
        <v>0</v>
      </c>
      <c r="CK802">
        <v>0</v>
      </c>
      <c r="CL802">
        <v>2</v>
      </c>
      <c r="CM802">
        <v>1320.77</v>
      </c>
      <c r="CN802">
        <v>1.68573</v>
      </c>
      <c r="CO802">
        <v>5.8257</v>
      </c>
      <c r="CP802">
        <v>8.30042</v>
      </c>
      <c r="CQ802">
        <v>29.9998</v>
      </c>
      <c r="CR802">
        <v>8.21114</v>
      </c>
      <c r="CS802">
        <v>8.39743</v>
      </c>
      <c r="CT802">
        <v>-1</v>
      </c>
      <c r="CU802">
        <v>0</v>
      </c>
      <c r="CV802">
        <v>55.8399</v>
      </c>
      <c r="CW802">
        <v>-999.9</v>
      </c>
      <c r="CX802">
        <v>400</v>
      </c>
      <c r="CY802">
        <v>8.66116</v>
      </c>
      <c r="CZ802">
        <v>104.095</v>
      </c>
      <c r="DA802">
        <v>103.487</v>
      </c>
    </row>
    <row r="803" spans="1:105">
      <c r="A803">
        <v>789</v>
      </c>
      <c r="B803">
        <v>1551448602.1</v>
      </c>
      <c r="C803">
        <v>2303.19999980927</v>
      </c>
      <c r="D803" t="s">
        <v>1800</v>
      </c>
      <c r="E803" t="s">
        <v>1801</v>
      </c>
      <c r="F803">
        <f>J803+I803+M803*K803</f>
        <v>0</v>
      </c>
      <c r="G803">
        <f>(1000*AM803)/(L803*(AO803+273.15))</f>
        <v>0</v>
      </c>
      <c r="H803">
        <f>((G803*F803*(1-(AJ803/1000)))/(100*K803))*(0.0/60)</f>
        <v>0</v>
      </c>
      <c r="I803" t="s">
        <v>203</v>
      </c>
      <c r="J803" t="s">
        <v>204</v>
      </c>
      <c r="K803" t="s">
        <v>205</v>
      </c>
      <c r="L803" t="s">
        <v>206</v>
      </c>
      <c r="M803" t="s">
        <v>1526</v>
      </c>
      <c r="N803" t="s">
        <v>1527</v>
      </c>
      <c r="O803" t="s">
        <v>697</v>
      </c>
      <c r="Q803">
        <v>1551448602.1</v>
      </c>
      <c r="R803">
        <f>AL803*Y803*(AJ803-AK803)/(100*AF803*(1000-Y803*AJ803))</f>
        <v>0</v>
      </c>
      <c r="S803">
        <f>AL803*Y803*(AI803-AH803*(1000-Y803*AK803)/(1000-Y803*AJ803))/(100*AF803)</f>
        <v>0</v>
      </c>
      <c r="T803">
        <f>(U803/V803*100)</f>
        <v>0</v>
      </c>
      <c r="U803">
        <f>AJ803*(AM803+AN803)/1000</f>
        <v>0</v>
      </c>
      <c r="V803">
        <f>0.61365*exp(17.502*AO803/(240.97+AO803))</f>
        <v>0</v>
      </c>
      <c r="W803">
        <v>165</v>
      </c>
      <c r="X803">
        <v>11</v>
      </c>
      <c r="Y803">
        <f>IF(W803*$H$11&gt;=AA803,1.0,(AA803/(AA803-W803*$H$11)))</f>
        <v>0</v>
      </c>
      <c r="Z803">
        <f>(Y803-1)*100</f>
        <v>0</v>
      </c>
      <c r="AA803">
        <f>MAX(0,($B$11+$C$11*AR803)/(1+$D$11*AR803)*AM803/(AO803+273)*$E$11)</f>
        <v>0</v>
      </c>
      <c r="AB803">
        <f>$B$9*AS803+$C$9*AT803</f>
        <v>0</v>
      </c>
      <c r="AC803">
        <f>AB803*AD803</f>
        <v>0</v>
      </c>
      <c r="AD803">
        <f>($B$9*$D$7+$C$9*$D$7)/($B$9+$C$9)</f>
        <v>0</v>
      </c>
      <c r="AE803">
        <f>($B$9*$K$7+$C$9*$K$7)/($B$9+$C$9)</f>
        <v>0</v>
      </c>
      <c r="AF803">
        <v>10</v>
      </c>
      <c r="AG803">
        <v>1551448602.1</v>
      </c>
      <c r="AH803">
        <v>383.587</v>
      </c>
      <c r="AI803">
        <v>398.396</v>
      </c>
      <c r="AJ803">
        <v>7.29068</v>
      </c>
      <c r="AK803">
        <v>7.49916</v>
      </c>
      <c r="AL803">
        <v>1444.01</v>
      </c>
      <c r="AM803">
        <v>100.523</v>
      </c>
      <c r="AN803">
        <v>0.0229064</v>
      </c>
      <c r="AO803">
        <v>4.80264</v>
      </c>
      <c r="AP803">
        <v>999.9</v>
      </c>
      <c r="AQ803">
        <v>999.9</v>
      </c>
      <c r="AR803">
        <v>10023.8</v>
      </c>
      <c r="AS803">
        <v>0</v>
      </c>
      <c r="AT803">
        <v>175.236</v>
      </c>
      <c r="AU803">
        <v>0</v>
      </c>
      <c r="AV803" t="s">
        <v>208</v>
      </c>
      <c r="AW803">
        <v>0</v>
      </c>
      <c r="AX803">
        <v>-0.747</v>
      </c>
      <c r="AY803">
        <v>-0.067</v>
      </c>
      <c r="AZ803">
        <v>0</v>
      </c>
      <c r="BA803">
        <v>0</v>
      </c>
      <c r="BB803">
        <v>0</v>
      </c>
      <c r="BC803">
        <v>0</v>
      </c>
      <c r="BD803">
        <v>-75.7984071428571</v>
      </c>
      <c r="BE803">
        <v>20.0213862783816</v>
      </c>
      <c r="BF803">
        <v>3.54203262060433</v>
      </c>
      <c r="BG803">
        <v>0</v>
      </c>
      <c r="BH803">
        <v>-2.9442230952381</v>
      </c>
      <c r="BI803">
        <v>0.136366303975294</v>
      </c>
      <c r="BJ803">
        <v>0.0353589568694509</v>
      </c>
      <c r="BK803">
        <v>0</v>
      </c>
      <c r="BL803">
        <v>0</v>
      </c>
      <c r="BM803">
        <v>0</v>
      </c>
      <c r="BN803" t="s">
        <v>209</v>
      </c>
      <c r="BO803">
        <v>1.88476</v>
      </c>
      <c r="BP803">
        <v>1.88171</v>
      </c>
      <c r="BQ803">
        <v>1.88324</v>
      </c>
      <c r="BR803">
        <v>1.88189</v>
      </c>
      <c r="BS803">
        <v>1.88384</v>
      </c>
      <c r="BT803">
        <v>1.88309</v>
      </c>
      <c r="BU803">
        <v>1.88481</v>
      </c>
      <c r="BV803">
        <v>1.88232</v>
      </c>
      <c r="BW803" t="s">
        <v>210</v>
      </c>
      <c r="BX803" t="s">
        <v>17</v>
      </c>
      <c r="BY803" t="s">
        <v>17</v>
      </c>
      <c r="BZ803" t="s">
        <v>17</v>
      </c>
      <c r="CA803" t="s">
        <v>211</v>
      </c>
      <c r="CB803" t="s">
        <v>212</v>
      </c>
      <c r="CC803" t="s">
        <v>213</v>
      </c>
      <c r="CD803" t="s">
        <v>213</v>
      </c>
      <c r="CE803" t="s">
        <v>213</v>
      </c>
      <c r="CF803" t="s">
        <v>213</v>
      </c>
      <c r="CG803">
        <v>5</v>
      </c>
      <c r="CH803">
        <v>0</v>
      </c>
      <c r="CI803">
        <v>0</v>
      </c>
      <c r="CJ803">
        <v>0</v>
      </c>
      <c r="CK803">
        <v>0</v>
      </c>
      <c r="CL803">
        <v>2</v>
      </c>
      <c r="CM803">
        <v>1312.86</v>
      </c>
      <c r="CN803">
        <v>1.68573</v>
      </c>
      <c r="CO803">
        <v>5.82526</v>
      </c>
      <c r="CP803">
        <v>8.29828</v>
      </c>
      <c r="CQ803">
        <v>29.9998</v>
      </c>
      <c r="CR803">
        <v>8.20862</v>
      </c>
      <c r="CS803">
        <v>8.3955</v>
      </c>
      <c r="CT803">
        <v>-1</v>
      </c>
      <c r="CU803">
        <v>0</v>
      </c>
      <c r="CV803">
        <v>55.8399</v>
      </c>
      <c r="CW803">
        <v>-999.9</v>
      </c>
      <c r="CX803">
        <v>400</v>
      </c>
      <c r="CY803">
        <v>8.60694</v>
      </c>
      <c r="CZ803">
        <v>104.095</v>
      </c>
      <c r="DA803">
        <v>103.486</v>
      </c>
    </row>
    <row r="804" spans="1:105">
      <c r="A804">
        <v>790</v>
      </c>
      <c r="B804">
        <v>1551448604.1</v>
      </c>
      <c r="C804">
        <v>2305.19999980927</v>
      </c>
      <c r="D804" t="s">
        <v>1802</v>
      </c>
      <c r="E804" t="s">
        <v>1803</v>
      </c>
      <c r="F804">
        <f>J804+I804+M804*K804</f>
        <v>0</v>
      </c>
      <c r="G804">
        <f>(1000*AM804)/(L804*(AO804+273.15))</f>
        <v>0</v>
      </c>
      <c r="H804">
        <f>((G804*F804*(1-(AJ804/1000)))/(100*K804))*(0.0/60)</f>
        <v>0</v>
      </c>
      <c r="I804" t="s">
        <v>203</v>
      </c>
      <c r="J804" t="s">
        <v>204</v>
      </c>
      <c r="K804" t="s">
        <v>205</v>
      </c>
      <c r="L804" t="s">
        <v>206</v>
      </c>
      <c r="M804" t="s">
        <v>1526</v>
      </c>
      <c r="N804" t="s">
        <v>1527</v>
      </c>
      <c r="O804" t="s">
        <v>697</v>
      </c>
      <c r="Q804">
        <v>1551448604.1</v>
      </c>
      <c r="R804">
        <f>AL804*Y804*(AJ804-AK804)/(100*AF804*(1000-Y804*AJ804))</f>
        <v>0</v>
      </c>
      <c r="S804">
        <f>AL804*Y804*(AI804-AH804*(1000-Y804*AK804)/(1000-Y804*AJ804))/(100*AF804)</f>
        <v>0</v>
      </c>
      <c r="T804">
        <f>(U804/V804*100)</f>
        <v>0</v>
      </c>
      <c r="U804">
        <f>AJ804*(AM804+AN804)/1000</f>
        <v>0</v>
      </c>
      <c r="V804">
        <f>0.61365*exp(17.502*AO804/(240.97+AO804))</f>
        <v>0</v>
      </c>
      <c r="W804">
        <v>189</v>
      </c>
      <c r="X804">
        <v>13</v>
      </c>
      <c r="Y804">
        <f>IF(W804*$H$11&gt;=AA804,1.0,(AA804/(AA804-W804*$H$11)))</f>
        <v>0</v>
      </c>
      <c r="Z804">
        <f>(Y804-1)*100</f>
        <v>0</v>
      </c>
      <c r="AA804">
        <f>MAX(0,($B$11+$C$11*AR804)/(1+$D$11*AR804)*AM804/(AO804+273)*$E$11)</f>
        <v>0</v>
      </c>
      <c r="AB804">
        <f>$B$9*AS804+$C$9*AT804</f>
        <v>0</v>
      </c>
      <c r="AC804">
        <f>AB804*AD804</f>
        <v>0</v>
      </c>
      <c r="AD804">
        <f>($B$9*$D$7+$C$9*$D$7)/($B$9+$C$9)</f>
        <v>0</v>
      </c>
      <c r="AE804">
        <f>($B$9*$K$7+$C$9*$K$7)/($B$9+$C$9)</f>
        <v>0</v>
      </c>
      <c r="AF804">
        <v>10</v>
      </c>
      <c r="AG804">
        <v>1551448604.1</v>
      </c>
      <c r="AH804">
        <v>383.344</v>
      </c>
      <c r="AI804">
        <v>398.385</v>
      </c>
      <c r="AJ804">
        <v>7.30407</v>
      </c>
      <c r="AK804">
        <v>7.4984</v>
      </c>
      <c r="AL804">
        <v>1444.15</v>
      </c>
      <c r="AM804">
        <v>100.522</v>
      </c>
      <c r="AN804">
        <v>0.0228178</v>
      </c>
      <c r="AO804">
        <v>4.80123</v>
      </c>
      <c r="AP804">
        <v>999.9</v>
      </c>
      <c r="AQ804">
        <v>999.9</v>
      </c>
      <c r="AR804">
        <v>10015</v>
      </c>
      <c r="AS804">
        <v>0</v>
      </c>
      <c r="AT804">
        <v>175.715</v>
      </c>
      <c r="AU804">
        <v>0</v>
      </c>
      <c r="AV804" t="s">
        <v>208</v>
      </c>
      <c r="AW804">
        <v>0</v>
      </c>
      <c r="AX804">
        <v>-0.747</v>
      </c>
      <c r="AY804">
        <v>-0.067</v>
      </c>
      <c r="AZ804">
        <v>0</v>
      </c>
      <c r="BA804">
        <v>0</v>
      </c>
      <c r="BB804">
        <v>0</v>
      </c>
      <c r="BC804">
        <v>0</v>
      </c>
      <c r="BD804">
        <v>-75.7984071428571</v>
      </c>
      <c r="BE804">
        <v>20.0213862783816</v>
      </c>
      <c r="BF804">
        <v>3.54203262060433</v>
      </c>
      <c r="BG804">
        <v>0</v>
      </c>
      <c r="BH804">
        <v>-2.9442230952381</v>
      </c>
      <c r="BI804">
        <v>0.136366303975294</v>
      </c>
      <c r="BJ804">
        <v>0.0353589568694509</v>
      </c>
      <c r="BK804">
        <v>0</v>
      </c>
      <c r="BL804">
        <v>0</v>
      </c>
      <c r="BM804">
        <v>0</v>
      </c>
      <c r="BN804" t="s">
        <v>209</v>
      </c>
      <c r="BO804">
        <v>1.88475</v>
      </c>
      <c r="BP804">
        <v>1.88171</v>
      </c>
      <c r="BQ804">
        <v>1.88324</v>
      </c>
      <c r="BR804">
        <v>1.88189</v>
      </c>
      <c r="BS804">
        <v>1.88384</v>
      </c>
      <c r="BT804">
        <v>1.88309</v>
      </c>
      <c r="BU804">
        <v>1.88481</v>
      </c>
      <c r="BV804">
        <v>1.88232</v>
      </c>
      <c r="BW804" t="s">
        <v>210</v>
      </c>
      <c r="BX804" t="s">
        <v>17</v>
      </c>
      <c r="BY804" t="s">
        <v>17</v>
      </c>
      <c r="BZ804" t="s">
        <v>17</v>
      </c>
      <c r="CA804" t="s">
        <v>211</v>
      </c>
      <c r="CB804" t="s">
        <v>212</v>
      </c>
      <c r="CC804" t="s">
        <v>213</v>
      </c>
      <c r="CD804" t="s">
        <v>213</v>
      </c>
      <c r="CE804" t="s">
        <v>213</v>
      </c>
      <c r="CF804" t="s">
        <v>213</v>
      </c>
      <c r="CG804">
        <v>5</v>
      </c>
      <c r="CH804">
        <v>0</v>
      </c>
      <c r="CI804">
        <v>0</v>
      </c>
      <c r="CJ804">
        <v>0</v>
      </c>
      <c r="CK804">
        <v>0</v>
      </c>
      <c r="CL804">
        <v>2</v>
      </c>
      <c r="CM804">
        <v>1295.21</v>
      </c>
      <c r="CN804">
        <v>1.68573</v>
      </c>
      <c r="CO804">
        <v>5.8246</v>
      </c>
      <c r="CP804">
        <v>8.29651</v>
      </c>
      <c r="CQ804">
        <v>29.9999</v>
      </c>
      <c r="CR804">
        <v>8.20631</v>
      </c>
      <c r="CS804">
        <v>8.39336</v>
      </c>
      <c r="CT804">
        <v>-1</v>
      </c>
      <c r="CU804">
        <v>0</v>
      </c>
      <c r="CV804">
        <v>56.2128</v>
      </c>
      <c r="CW804">
        <v>-999.9</v>
      </c>
      <c r="CX804">
        <v>400</v>
      </c>
      <c r="CY804">
        <v>8.55343</v>
      </c>
      <c r="CZ804">
        <v>104.096</v>
      </c>
      <c r="DA804">
        <v>103.486</v>
      </c>
    </row>
    <row r="805" spans="1:105">
      <c r="A805">
        <v>791</v>
      </c>
      <c r="B805">
        <v>1551448606.1</v>
      </c>
      <c r="C805">
        <v>2307.19999980927</v>
      </c>
      <c r="D805" t="s">
        <v>1804</v>
      </c>
      <c r="E805" t="s">
        <v>1805</v>
      </c>
      <c r="F805">
        <f>J805+I805+M805*K805</f>
        <v>0</v>
      </c>
      <c r="G805">
        <f>(1000*AM805)/(L805*(AO805+273.15))</f>
        <v>0</v>
      </c>
      <c r="H805">
        <f>((G805*F805*(1-(AJ805/1000)))/(100*K805))*(0.0/60)</f>
        <v>0</v>
      </c>
      <c r="I805" t="s">
        <v>203</v>
      </c>
      <c r="J805" t="s">
        <v>204</v>
      </c>
      <c r="K805" t="s">
        <v>205</v>
      </c>
      <c r="L805" t="s">
        <v>206</v>
      </c>
      <c r="M805" t="s">
        <v>1526</v>
      </c>
      <c r="N805" t="s">
        <v>1527</v>
      </c>
      <c r="O805" t="s">
        <v>697</v>
      </c>
      <c r="Q805">
        <v>1551448606.1</v>
      </c>
      <c r="R805">
        <f>AL805*Y805*(AJ805-AK805)/(100*AF805*(1000-Y805*AJ805))</f>
        <v>0</v>
      </c>
      <c r="S805">
        <f>AL805*Y805*(AI805-AH805*(1000-Y805*AK805)/(1000-Y805*AJ805))/(100*AF805)</f>
        <v>0</v>
      </c>
      <c r="T805">
        <f>(U805/V805*100)</f>
        <v>0</v>
      </c>
      <c r="U805">
        <f>AJ805*(AM805+AN805)/1000</f>
        <v>0</v>
      </c>
      <c r="V805">
        <f>0.61365*exp(17.502*AO805/(240.97+AO805))</f>
        <v>0</v>
      </c>
      <c r="W805">
        <v>173</v>
      </c>
      <c r="X805">
        <v>12</v>
      </c>
      <c r="Y805">
        <f>IF(W805*$H$11&gt;=AA805,1.0,(AA805/(AA805-W805*$H$11)))</f>
        <v>0</v>
      </c>
      <c r="Z805">
        <f>(Y805-1)*100</f>
        <v>0</v>
      </c>
      <c r="AA805">
        <f>MAX(0,($B$11+$C$11*AR805)/(1+$D$11*AR805)*AM805/(AO805+273)*$E$11)</f>
        <v>0</v>
      </c>
      <c r="AB805">
        <f>$B$9*AS805+$C$9*AT805</f>
        <v>0</v>
      </c>
      <c r="AC805">
        <f>AB805*AD805</f>
        <v>0</v>
      </c>
      <c r="AD805">
        <f>($B$9*$D$7+$C$9*$D$7)/($B$9+$C$9)</f>
        <v>0</v>
      </c>
      <c r="AE805">
        <f>($B$9*$K$7+$C$9*$K$7)/($B$9+$C$9)</f>
        <v>0</v>
      </c>
      <c r="AF805">
        <v>10</v>
      </c>
      <c r="AG805">
        <v>1551448606.1</v>
      </c>
      <c r="AH805">
        <v>383.095</v>
      </c>
      <c r="AI805">
        <v>398.365</v>
      </c>
      <c r="AJ805">
        <v>7.31426</v>
      </c>
      <c r="AK805">
        <v>7.49771</v>
      </c>
      <c r="AL805">
        <v>1444.14</v>
      </c>
      <c r="AM805">
        <v>100.522</v>
      </c>
      <c r="AN805">
        <v>0.0227665</v>
      </c>
      <c r="AO805">
        <v>4.79251</v>
      </c>
      <c r="AP805">
        <v>999.9</v>
      </c>
      <c r="AQ805">
        <v>999.9</v>
      </c>
      <c r="AR805">
        <v>10011.2</v>
      </c>
      <c r="AS805">
        <v>0</v>
      </c>
      <c r="AT805">
        <v>176.501</v>
      </c>
      <c r="AU805">
        <v>0</v>
      </c>
      <c r="AV805" t="s">
        <v>208</v>
      </c>
      <c r="AW805">
        <v>0</v>
      </c>
      <c r="AX805">
        <v>-0.747</v>
      </c>
      <c r="AY805">
        <v>-0.067</v>
      </c>
      <c r="AZ805">
        <v>0</v>
      </c>
      <c r="BA805">
        <v>0</v>
      </c>
      <c r="BB805">
        <v>0</v>
      </c>
      <c r="BC805">
        <v>0</v>
      </c>
      <c r="BD805">
        <v>-75.7984071428571</v>
      </c>
      <c r="BE805">
        <v>20.0213862783816</v>
      </c>
      <c r="BF805">
        <v>3.54203262060433</v>
      </c>
      <c r="BG805">
        <v>0</v>
      </c>
      <c r="BH805">
        <v>-2.9442230952381</v>
      </c>
      <c r="BI805">
        <v>0.136366303975294</v>
      </c>
      <c r="BJ805">
        <v>0.0353589568694509</v>
      </c>
      <c r="BK805">
        <v>0</v>
      </c>
      <c r="BL805">
        <v>0</v>
      </c>
      <c r="BM805">
        <v>0</v>
      </c>
      <c r="BN805" t="s">
        <v>209</v>
      </c>
      <c r="BO805">
        <v>1.88475</v>
      </c>
      <c r="BP805">
        <v>1.88171</v>
      </c>
      <c r="BQ805">
        <v>1.88323</v>
      </c>
      <c r="BR805">
        <v>1.8819</v>
      </c>
      <c r="BS805">
        <v>1.88384</v>
      </c>
      <c r="BT805">
        <v>1.8831</v>
      </c>
      <c r="BU805">
        <v>1.88482</v>
      </c>
      <c r="BV805">
        <v>1.88232</v>
      </c>
      <c r="BW805" t="s">
        <v>210</v>
      </c>
      <c r="BX805" t="s">
        <v>17</v>
      </c>
      <c r="BY805" t="s">
        <v>17</v>
      </c>
      <c r="BZ805" t="s">
        <v>17</v>
      </c>
      <c r="CA805" t="s">
        <v>211</v>
      </c>
      <c r="CB805" t="s">
        <v>212</v>
      </c>
      <c r="CC805" t="s">
        <v>213</v>
      </c>
      <c r="CD805" t="s">
        <v>213</v>
      </c>
      <c r="CE805" t="s">
        <v>213</v>
      </c>
      <c r="CF805" t="s">
        <v>213</v>
      </c>
      <c r="CG805">
        <v>5</v>
      </c>
      <c r="CH805">
        <v>0</v>
      </c>
      <c r="CI805">
        <v>0</v>
      </c>
      <c r="CJ805">
        <v>0</v>
      </c>
      <c r="CK805">
        <v>0</v>
      </c>
      <c r="CL805">
        <v>2</v>
      </c>
      <c r="CM805">
        <v>1306.73</v>
      </c>
      <c r="CN805">
        <v>1.68573</v>
      </c>
      <c r="CO805">
        <v>5.82398</v>
      </c>
      <c r="CP805">
        <v>8.29489</v>
      </c>
      <c r="CQ805">
        <v>29.9998</v>
      </c>
      <c r="CR805">
        <v>8.20417</v>
      </c>
      <c r="CS805">
        <v>8.39126</v>
      </c>
      <c r="CT805">
        <v>-1</v>
      </c>
      <c r="CU805">
        <v>0</v>
      </c>
      <c r="CV805">
        <v>56.2128</v>
      </c>
      <c r="CW805">
        <v>-999.9</v>
      </c>
      <c r="CX805">
        <v>400</v>
      </c>
      <c r="CY805">
        <v>8.50621</v>
      </c>
      <c r="CZ805">
        <v>104.098</v>
      </c>
      <c r="DA805">
        <v>103.486</v>
      </c>
    </row>
    <row r="806" spans="1:105">
      <c r="A806">
        <v>792</v>
      </c>
      <c r="B806">
        <v>1551448608.1</v>
      </c>
      <c r="C806">
        <v>2309.19999980927</v>
      </c>
      <c r="D806" t="s">
        <v>1806</v>
      </c>
      <c r="E806" t="s">
        <v>1807</v>
      </c>
      <c r="F806">
        <f>J806+I806+M806*K806</f>
        <v>0</v>
      </c>
      <c r="G806">
        <f>(1000*AM806)/(L806*(AO806+273.15))</f>
        <v>0</v>
      </c>
      <c r="H806">
        <f>((G806*F806*(1-(AJ806/1000)))/(100*K806))*(0.0/60)</f>
        <v>0</v>
      </c>
      <c r="I806" t="s">
        <v>203</v>
      </c>
      <c r="J806" t="s">
        <v>204</v>
      </c>
      <c r="K806" t="s">
        <v>205</v>
      </c>
      <c r="L806" t="s">
        <v>206</v>
      </c>
      <c r="M806" t="s">
        <v>1526</v>
      </c>
      <c r="N806" t="s">
        <v>1527</v>
      </c>
      <c r="O806" t="s">
        <v>697</v>
      </c>
      <c r="Q806">
        <v>1551448608.1</v>
      </c>
      <c r="R806">
        <f>AL806*Y806*(AJ806-AK806)/(100*AF806*(1000-Y806*AJ806))</f>
        <v>0</v>
      </c>
      <c r="S806">
        <f>AL806*Y806*(AI806-AH806*(1000-Y806*AK806)/(1000-Y806*AJ806))/(100*AF806)</f>
        <v>0</v>
      </c>
      <c r="T806">
        <f>(U806/V806*100)</f>
        <v>0</v>
      </c>
      <c r="U806">
        <f>AJ806*(AM806+AN806)/1000</f>
        <v>0</v>
      </c>
      <c r="V806">
        <f>0.61365*exp(17.502*AO806/(240.97+AO806))</f>
        <v>0</v>
      </c>
      <c r="W806">
        <v>157</v>
      </c>
      <c r="X806">
        <v>11</v>
      </c>
      <c r="Y806">
        <f>IF(W806*$H$11&gt;=AA806,1.0,(AA806/(AA806-W806*$H$11)))</f>
        <v>0</v>
      </c>
      <c r="Z806">
        <f>(Y806-1)*100</f>
        <v>0</v>
      </c>
      <c r="AA806">
        <f>MAX(0,($B$11+$C$11*AR806)/(1+$D$11*AR806)*AM806/(AO806+273)*$E$11)</f>
        <v>0</v>
      </c>
      <c r="AB806">
        <f>$B$9*AS806+$C$9*AT806</f>
        <v>0</v>
      </c>
      <c r="AC806">
        <f>AB806*AD806</f>
        <v>0</v>
      </c>
      <c r="AD806">
        <f>($B$9*$D$7+$C$9*$D$7)/($B$9+$C$9)</f>
        <v>0</v>
      </c>
      <c r="AE806">
        <f>($B$9*$K$7+$C$9*$K$7)/($B$9+$C$9)</f>
        <v>0</v>
      </c>
      <c r="AF806">
        <v>10</v>
      </c>
      <c r="AG806">
        <v>1551448608.1</v>
      </c>
      <c r="AH806">
        <v>382.855</v>
      </c>
      <c r="AI806">
        <v>398.357</v>
      </c>
      <c r="AJ806">
        <v>7.32145</v>
      </c>
      <c r="AK806">
        <v>7.49624</v>
      </c>
      <c r="AL806">
        <v>1444.07</v>
      </c>
      <c r="AM806">
        <v>100.524</v>
      </c>
      <c r="AN806">
        <v>0.0229256</v>
      </c>
      <c r="AO806">
        <v>4.7809</v>
      </c>
      <c r="AP806">
        <v>999.9</v>
      </c>
      <c r="AQ806">
        <v>999.9</v>
      </c>
      <c r="AR806">
        <v>9997.5</v>
      </c>
      <c r="AS806">
        <v>0</v>
      </c>
      <c r="AT806">
        <v>176.696</v>
      </c>
      <c r="AU806">
        <v>0</v>
      </c>
      <c r="AV806" t="s">
        <v>208</v>
      </c>
      <c r="AW806">
        <v>0</v>
      </c>
      <c r="AX806">
        <v>-0.747</v>
      </c>
      <c r="AY806">
        <v>-0.067</v>
      </c>
      <c r="AZ806">
        <v>0</v>
      </c>
      <c r="BA806">
        <v>0</v>
      </c>
      <c r="BB806">
        <v>0</v>
      </c>
      <c r="BC806">
        <v>0</v>
      </c>
      <c r="BD806">
        <v>-75.7984071428571</v>
      </c>
      <c r="BE806">
        <v>20.0213862783816</v>
      </c>
      <c r="BF806">
        <v>3.54203262060433</v>
      </c>
      <c r="BG806">
        <v>0</v>
      </c>
      <c r="BH806">
        <v>-2.9442230952381</v>
      </c>
      <c r="BI806">
        <v>0.136366303975294</v>
      </c>
      <c r="BJ806">
        <v>0.0353589568694509</v>
      </c>
      <c r="BK806">
        <v>0</v>
      </c>
      <c r="BL806">
        <v>0</v>
      </c>
      <c r="BM806">
        <v>0</v>
      </c>
      <c r="BN806" t="s">
        <v>209</v>
      </c>
      <c r="BO806">
        <v>1.88476</v>
      </c>
      <c r="BP806">
        <v>1.88171</v>
      </c>
      <c r="BQ806">
        <v>1.88323</v>
      </c>
      <c r="BR806">
        <v>1.8819</v>
      </c>
      <c r="BS806">
        <v>1.88384</v>
      </c>
      <c r="BT806">
        <v>1.88309</v>
      </c>
      <c r="BU806">
        <v>1.88479</v>
      </c>
      <c r="BV806">
        <v>1.88232</v>
      </c>
      <c r="BW806" t="s">
        <v>210</v>
      </c>
      <c r="BX806" t="s">
        <v>17</v>
      </c>
      <c r="BY806" t="s">
        <v>17</v>
      </c>
      <c r="BZ806" t="s">
        <v>17</v>
      </c>
      <c r="CA806" t="s">
        <v>211</v>
      </c>
      <c r="CB806" t="s">
        <v>212</v>
      </c>
      <c r="CC806" t="s">
        <v>213</v>
      </c>
      <c r="CD806" t="s">
        <v>213</v>
      </c>
      <c r="CE806" t="s">
        <v>213</v>
      </c>
      <c r="CF806" t="s">
        <v>213</v>
      </c>
      <c r="CG806">
        <v>5</v>
      </c>
      <c r="CH806">
        <v>0</v>
      </c>
      <c r="CI806">
        <v>0</v>
      </c>
      <c r="CJ806">
        <v>0</v>
      </c>
      <c r="CK806">
        <v>0</v>
      </c>
      <c r="CL806">
        <v>2</v>
      </c>
      <c r="CM806">
        <v>1318.45</v>
      </c>
      <c r="CN806">
        <v>1.68572</v>
      </c>
      <c r="CO806">
        <v>5.82321</v>
      </c>
      <c r="CP806">
        <v>8.2929</v>
      </c>
      <c r="CQ806">
        <v>29.9998</v>
      </c>
      <c r="CR806">
        <v>8.20203</v>
      </c>
      <c r="CS806">
        <v>8.38962</v>
      </c>
      <c r="CT806">
        <v>-1</v>
      </c>
      <c r="CU806">
        <v>0</v>
      </c>
      <c r="CV806">
        <v>56.2128</v>
      </c>
      <c r="CW806">
        <v>-999.9</v>
      </c>
      <c r="CX806">
        <v>400</v>
      </c>
      <c r="CY806">
        <v>8.45275</v>
      </c>
      <c r="CZ806">
        <v>104.098</v>
      </c>
      <c r="DA806">
        <v>103.486</v>
      </c>
    </row>
    <row r="807" spans="1:105">
      <c r="A807">
        <v>793</v>
      </c>
      <c r="B807">
        <v>1551448610.1</v>
      </c>
      <c r="C807">
        <v>2311.19999980927</v>
      </c>
      <c r="D807" t="s">
        <v>1808</v>
      </c>
      <c r="E807" t="s">
        <v>1809</v>
      </c>
      <c r="F807">
        <f>J807+I807+M807*K807</f>
        <v>0</v>
      </c>
      <c r="G807">
        <f>(1000*AM807)/(L807*(AO807+273.15))</f>
        <v>0</v>
      </c>
      <c r="H807">
        <f>((G807*F807*(1-(AJ807/1000)))/(100*K807))*(0.0/60)</f>
        <v>0</v>
      </c>
      <c r="I807" t="s">
        <v>203</v>
      </c>
      <c r="J807" t="s">
        <v>204</v>
      </c>
      <c r="K807" t="s">
        <v>205</v>
      </c>
      <c r="L807" t="s">
        <v>206</v>
      </c>
      <c r="M807" t="s">
        <v>1526</v>
      </c>
      <c r="N807" t="s">
        <v>1527</v>
      </c>
      <c r="O807" t="s">
        <v>697</v>
      </c>
      <c r="Q807">
        <v>1551448610.1</v>
      </c>
      <c r="R807">
        <f>AL807*Y807*(AJ807-AK807)/(100*AF807*(1000-Y807*AJ807))</f>
        <v>0</v>
      </c>
      <c r="S807">
        <f>AL807*Y807*(AI807-AH807*(1000-Y807*AK807)/(1000-Y807*AJ807))/(100*AF807)</f>
        <v>0</v>
      </c>
      <c r="T807">
        <f>(U807/V807*100)</f>
        <v>0</v>
      </c>
      <c r="U807">
        <f>AJ807*(AM807+AN807)/1000</f>
        <v>0</v>
      </c>
      <c r="V807">
        <f>0.61365*exp(17.502*AO807/(240.97+AO807))</f>
        <v>0</v>
      </c>
      <c r="W807">
        <v>153</v>
      </c>
      <c r="X807">
        <v>11</v>
      </c>
      <c r="Y807">
        <f>IF(W807*$H$11&gt;=AA807,1.0,(AA807/(AA807-W807*$H$11)))</f>
        <v>0</v>
      </c>
      <c r="Z807">
        <f>(Y807-1)*100</f>
        <v>0</v>
      </c>
      <c r="AA807">
        <f>MAX(0,($B$11+$C$11*AR807)/(1+$D$11*AR807)*AM807/(AO807+273)*$E$11)</f>
        <v>0</v>
      </c>
      <c r="AB807">
        <f>$B$9*AS807+$C$9*AT807</f>
        <v>0</v>
      </c>
      <c r="AC807">
        <f>AB807*AD807</f>
        <v>0</v>
      </c>
      <c r="AD807">
        <f>($B$9*$D$7+$C$9*$D$7)/($B$9+$C$9)</f>
        <v>0</v>
      </c>
      <c r="AE807">
        <f>($B$9*$K$7+$C$9*$K$7)/($B$9+$C$9)</f>
        <v>0</v>
      </c>
      <c r="AF807">
        <v>10</v>
      </c>
      <c r="AG807">
        <v>1551448610.1</v>
      </c>
      <c r="AH807">
        <v>382.636</v>
      </c>
      <c r="AI807">
        <v>398.376</v>
      </c>
      <c r="AJ807">
        <v>7.33011</v>
      </c>
      <c r="AK807">
        <v>7.49529</v>
      </c>
      <c r="AL807">
        <v>1443.94</v>
      </c>
      <c r="AM807">
        <v>100.524</v>
      </c>
      <c r="AN807">
        <v>0.022991</v>
      </c>
      <c r="AO807">
        <v>4.77235</v>
      </c>
      <c r="AP807">
        <v>999.9</v>
      </c>
      <c r="AQ807">
        <v>999.9</v>
      </c>
      <c r="AR807">
        <v>9967.5</v>
      </c>
      <c r="AS807">
        <v>0</v>
      </c>
      <c r="AT807">
        <v>177.901</v>
      </c>
      <c r="AU807">
        <v>0</v>
      </c>
      <c r="AV807" t="s">
        <v>208</v>
      </c>
      <c r="AW807">
        <v>0</v>
      </c>
      <c r="AX807">
        <v>-0.747</v>
      </c>
      <c r="AY807">
        <v>-0.067</v>
      </c>
      <c r="AZ807">
        <v>0</v>
      </c>
      <c r="BA807">
        <v>0</v>
      </c>
      <c r="BB807">
        <v>0</v>
      </c>
      <c r="BC807">
        <v>0</v>
      </c>
      <c r="BD807">
        <v>-75.7984071428571</v>
      </c>
      <c r="BE807">
        <v>20.0213862783816</v>
      </c>
      <c r="BF807">
        <v>3.54203262060433</v>
      </c>
      <c r="BG807">
        <v>0</v>
      </c>
      <c r="BH807">
        <v>-2.9442230952381</v>
      </c>
      <c r="BI807">
        <v>0.136366303975294</v>
      </c>
      <c r="BJ807">
        <v>0.0353589568694509</v>
      </c>
      <c r="BK807">
        <v>0</v>
      </c>
      <c r="BL807">
        <v>0</v>
      </c>
      <c r="BM807">
        <v>0</v>
      </c>
      <c r="BN807" t="s">
        <v>209</v>
      </c>
      <c r="BO807">
        <v>1.88475</v>
      </c>
      <c r="BP807">
        <v>1.88171</v>
      </c>
      <c r="BQ807">
        <v>1.88323</v>
      </c>
      <c r="BR807">
        <v>1.88189</v>
      </c>
      <c r="BS807">
        <v>1.88385</v>
      </c>
      <c r="BT807">
        <v>1.88309</v>
      </c>
      <c r="BU807">
        <v>1.88478</v>
      </c>
      <c r="BV807">
        <v>1.88232</v>
      </c>
      <c r="BW807" t="s">
        <v>210</v>
      </c>
      <c r="BX807" t="s">
        <v>17</v>
      </c>
      <c r="BY807" t="s">
        <v>17</v>
      </c>
      <c r="BZ807" t="s">
        <v>17</v>
      </c>
      <c r="CA807" t="s">
        <v>211</v>
      </c>
      <c r="CB807" t="s">
        <v>212</v>
      </c>
      <c r="CC807" t="s">
        <v>213</v>
      </c>
      <c r="CD807" t="s">
        <v>213</v>
      </c>
      <c r="CE807" t="s">
        <v>213</v>
      </c>
      <c r="CF807" t="s">
        <v>213</v>
      </c>
      <c r="CG807">
        <v>5</v>
      </c>
      <c r="CH807">
        <v>0</v>
      </c>
      <c r="CI807">
        <v>0</v>
      </c>
      <c r="CJ807">
        <v>0</v>
      </c>
      <c r="CK807">
        <v>0</v>
      </c>
      <c r="CL807">
        <v>2</v>
      </c>
      <c r="CM807">
        <v>1321.41</v>
      </c>
      <c r="CN807">
        <v>1.68572</v>
      </c>
      <c r="CO807">
        <v>5.82242</v>
      </c>
      <c r="CP807">
        <v>8.29075</v>
      </c>
      <c r="CQ807">
        <v>29.9999</v>
      </c>
      <c r="CR807">
        <v>8.19951</v>
      </c>
      <c r="CS807">
        <v>8.38795</v>
      </c>
      <c r="CT807">
        <v>-1</v>
      </c>
      <c r="CU807">
        <v>0</v>
      </c>
      <c r="CV807">
        <v>56.2128</v>
      </c>
      <c r="CW807">
        <v>-999.9</v>
      </c>
      <c r="CX807">
        <v>400</v>
      </c>
      <c r="CY807">
        <v>8.39977</v>
      </c>
      <c r="CZ807">
        <v>104.098</v>
      </c>
      <c r="DA807">
        <v>103.486</v>
      </c>
    </row>
    <row r="808" spans="1:105">
      <c r="A808">
        <v>794</v>
      </c>
      <c r="B808">
        <v>1551448612.1</v>
      </c>
      <c r="C808">
        <v>2313.19999980927</v>
      </c>
      <c r="D808" t="s">
        <v>1810</v>
      </c>
      <c r="E808" t="s">
        <v>1811</v>
      </c>
      <c r="F808">
        <f>J808+I808+M808*K808</f>
        <v>0</v>
      </c>
      <c r="G808">
        <f>(1000*AM808)/(L808*(AO808+273.15))</f>
        <v>0</v>
      </c>
      <c r="H808">
        <f>((G808*F808*(1-(AJ808/1000)))/(100*K808))*(0.0/60)</f>
        <v>0</v>
      </c>
      <c r="I808" t="s">
        <v>203</v>
      </c>
      <c r="J808" t="s">
        <v>204</v>
      </c>
      <c r="K808" t="s">
        <v>205</v>
      </c>
      <c r="L808" t="s">
        <v>206</v>
      </c>
      <c r="M808" t="s">
        <v>1526</v>
      </c>
      <c r="N808" t="s">
        <v>1527</v>
      </c>
      <c r="O808" t="s">
        <v>697</v>
      </c>
      <c r="Q808">
        <v>1551448612.1</v>
      </c>
      <c r="R808">
        <f>AL808*Y808*(AJ808-AK808)/(100*AF808*(1000-Y808*AJ808))</f>
        <v>0</v>
      </c>
      <c r="S808">
        <f>AL808*Y808*(AI808-AH808*(1000-Y808*AK808)/(1000-Y808*AJ808))/(100*AF808)</f>
        <v>0</v>
      </c>
      <c r="T808">
        <f>(U808/V808*100)</f>
        <v>0</v>
      </c>
      <c r="U808">
        <f>AJ808*(AM808+AN808)/1000</f>
        <v>0</v>
      </c>
      <c r="V808">
        <f>0.61365*exp(17.502*AO808/(240.97+AO808))</f>
        <v>0</v>
      </c>
      <c r="W808">
        <v>142</v>
      </c>
      <c r="X808">
        <v>10</v>
      </c>
      <c r="Y808">
        <f>IF(W808*$H$11&gt;=AA808,1.0,(AA808/(AA808-W808*$H$11)))</f>
        <v>0</v>
      </c>
      <c r="Z808">
        <f>(Y808-1)*100</f>
        <v>0</v>
      </c>
      <c r="AA808">
        <f>MAX(0,($B$11+$C$11*AR808)/(1+$D$11*AR808)*AM808/(AO808+273)*$E$11)</f>
        <v>0</v>
      </c>
      <c r="AB808">
        <f>$B$9*AS808+$C$9*AT808</f>
        <v>0</v>
      </c>
      <c r="AC808">
        <f>AB808*AD808</f>
        <v>0</v>
      </c>
      <c r="AD808">
        <f>($B$9*$D$7+$C$9*$D$7)/($B$9+$C$9)</f>
        <v>0</v>
      </c>
      <c r="AE808">
        <f>($B$9*$K$7+$C$9*$K$7)/($B$9+$C$9)</f>
        <v>0</v>
      </c>
      <c r="AF808">
        <v>10</v>
      </c>
      <c r="AG808">
        <v>1551448612.1</v>
      </c>
      <c r="AH808">
        <v>382.426</v>
      </c>
      <c r="AI808">
        <v>398.369</v>
      </c>
      <c r="AJ808">
        <v>7.34192</v>
      </c>
      <c r="AK808">
        <v>7.49552</v>
      </c>
      <c r="AL808">
        <v>1444.01</v>
      </c>
      <c r="AM808">
        <v>100.523</v>
      </c>
      <c r="AN808">
        <v>0.0229668</v>
      </c>
      <c r="AO808">
        <v>4.77249</v>
      </c>
      <c r="AP808">
        <v>999.9</v>
      </c>
      <c r="AQ808">
        <v>999.9</v>
      </c>
      <c r="AR808">
        <v>10002.5</v>
      </c>
      <c r="AS808">
        <v>0</v>
      </c>
      <c r="AT808">
        <v>181.098</v>
      </c>
      <c r="AU808">
        <v>0</v>
      </c>
      <c r="AV808" t="s">
        <v>208</v>
      </c>
      <c r="AW808">
        <v>0</v>
      </c>
      <c r="AX808">
        <v>-0.747</v>
      </c>
      <c r="AY808">
        <v>-0.067</v>
      </c>
      <c r="AZ808">
        <v>0</v>
      </c>
      <c r="BA808">
        <v>0</v>
      </c>
      <c r="BB808">
        <v>0</v>
      </c>
      <c r="BC808">
        <v>0</v>
      </c>
      <c r="BD808">
        <v>-75.7984071428571</v>
      </c>
      <c r="BE808">
        <v>20.0213862783816</v>
      </c>
      <c r="BF808">
        <v>3.54203262060433</v>
      </c>
      <c r="BG808">
        <v>0</v>
      </c>
      <c r="BH808">
        <v>-2.9442230952381</v>
      </c>
      <c r="BI808">
        <v>0.136366303975294</v>
      </c>
      <c r="BJ808">
        <v>0.0353589568694509</v>
      </c>
      <c r="BK808">
        <v>0</v>
      </c>
      <c r="BL808">
        <v>0</v>
      </c>
      <c r="BM808">
        <v>0</v>
      </c>
      <c r="BN808" t="s">
        <v>209</v>
      </c>
      <c r="BO808">
        <v>1.88476</v>
      </c>
      <c r="BP808">
        <v>1.88171</v>
      </c>
      <c r="BQ808">
        <v>1.88323</v>
      </c>
      <c r="BR808">
        <v>1.88189</v>
      </c>
      <c r="BS808">
        <v>1.88384</v>
      </c>
      <c r="BT808">
        <v>1.88309</v>
      </c>
      <c r="BU808">
        <v>1.88478</v>
      </c>
      <c r="BV808">
        <v>1.88232</v>
      </c>
      <c r="BW808" t="s">
        <v>210</v>
      </c>
      <c r="BX808" t="s">
        <v>17</v>
      </c>
      <c r="BY808" t="s">
        <v>17</v>
      </c>
      <c r="BZ808" t="s">
        <v>17</v>
      </c>
      <c r="CA808" t="s">
        <v>211</v>
      </c>
      <c r="CB808" t="s">
        <v>212</v>
      </c>
      <c r="CC808" t="s">
        <v>213</v>
      </c>
      <c r="CD808" t="s">
        <v>213</v>
      </c>
      <c r="CE808" t="s">
        <v>213</v>
      </c>
      <c r="CF808" t="s">
        <v>213</v>
      </c>
      <c r="CG808">
        <v>5</v>
      </c>
      <c r="CH808">
        <v>0</v>
      </c>
      <c r="CI808">
        <v>0</v>
      </c>
      <c r="CJ808">
        <v>0</v>
      </c>
      <c r="CK808">
        <v>0</v>
      </c>
      <c r="CL808">
        <v>2</v>
      </c>
      <c r="CM808">
        <v>1329.73</v>
      </c>
      <c r="CN808">
        <v>1.68572</v>
      </c>
      <c r="CO808">
        <v>5.82167</v>
      </c>
      <c r="CP808">
        <v>8.28871</v>
      </c>
      <c r="CQ808">
        <v>29.9999</v>
      </c>
      <c r="CR808">
        <v>8.19683</v>
      </c>
      <c r="CS808">
        <v>8.38585</v>
      </c>
      <c r="CT808">
        <v>-1</v>
      </c>
      <c r="CU808">
        <v>0</v>
      </c>
      <c r="CV808">
        <v>56.5867</v>
      </c>
      <c r="CW808">
        <v>-999.9</v>
      </c>
      <c r="CX808">
        <v>400</v>
      </c>
      <c r="CY808">
        <v>8.33899</v>
      </c>
      <c r="CZ808">
        <v>104.098</v>
      </c>
      <c r="DA808">
        <v>103.487</v>
      </c>
    </row>
    <row r="809" spans="1:105">
      <c r="A809">
        <v>795</v>
      </c>
      <c r="B809">
        <v>1551448614.1</v>
      </c>
      <c r="C809">
        <v>2315.19999980927</v>
      </c>
      <c r="D809" t="s">
        <v>1812</v>
      </c>
      <c r="E809" t="s">
        <v>1813</v>
      </c>
      <c r="F809">
        <f>J809+I809+M809*K809</f>
        <v>0</v>
      </c>
      <c r="G809">
        <f>(1000*AM809)/(L809*(AO809+273.15))</f>
        <v>0</v>
      </c>
      <c r="H809">
        <f>((G809*F809*(1-(AJ809/1000)))/(100*K809))*(0.0/60)</f>
        <v>0</v>
      </c>
      <c r="I809" t="s">
        <v>203</v>
      </c>
      <c r="J809" t="s">
        <v>204</v>
      </c>
      <c r="K809" t="s">
        <v>205</v>
      </c>
      <c r="L809" t="s">
        <v>206</v>
      </c>
      <c r="M809" t="s">
        <v>1526</v>
      </c>
      <c r="N809" t="s">
        <v>1527</v>
      </c>
      <c r="O809" t="s">
        <v>697</v>
      </c>
      <c r="Q809">
        <v>1551448614.1</v>
      </c>
      <c r="R809">
        <f>AL809*Y809*(AJ809-AK809)/(100*AF809*(1000-Y809*AJ809))</f>
        <v>0</v>
      </c>
      <c r="S809">
        <f>AL809*Y809*(AI809-AH809*(1000-Y809*AK809)/(1000-Y809*AJ809))/(100*AF809)</f>
        <v>0</v>
      </c>
      <c r="T809">
        <f>(U809/V809*100)</f>
        <v>0</v>
      </c>
      <c r="U809">
        <f>AJ809*(AM809+AN809)/1000</f>
        <v>0</v>
      </c>
      <c r="V809">
        <f>0.61365*exp(17.502*AO809/(240.97+AO809))</f>
        <v>0</v>
      </c>
      <c r="W809">
        <v>158</v>
      </c>
      <c r="X809">
        <v>11</v>
      </c>
      <c r="Y809">
        <f>IF(W809*$H$11&gt;=AA809,1.0,(AA809/(AA809-W809*$H$11)))</f>
        <v>0</v>
      </c>
      <c r="Z809">
        <f>(Y809-1)*100</f>
        <v>0</v>
      </c>
      <c r="AA809">
        <f>MAX(0,($B$11+$C$11*AR809)/(1+$D$11*AR809)*AM809/(AO809+273)*$E$11)</f>
        <v>0</v>
      </c>
      <c r="AB809">
        <f>$B$9*AS809+$C$9*AT809</f>
        <v>0</v>
      </c>
      <c r="AC809">
        <f>AB809*AD809</f>
        <v>0</v>
      </c>
      <c r="AD809">
        <f>($B$9*$D$7+$C$9*$D$7)/($B$9+$C$9)</f>
        <v>0</v>
      </c>
      <c r="AE809">
        <f>($B$9*$K$7+$C$9*$K$7)/($B$9+$C$9)</f>
        <v>0</v>
      </c>
      <c r="AF809">
        <v>10</v>
      </c>
      <c r="AG809">
        <v>1551448614.1</v>
      </c>
      <c r="AH809">
        <v>382.25</v>
      </c>
      <c r="AI809">
        <v>398.356</v>
      </c>
      <c r="AJ809">
        <v>7.35485</v>
      </c>
      <c r="AK809">
        <v>7.49501</v>
      </c>
      <c r="AL809">
        <v>1444.26</v>
      </c>
      <c r="AM809">
        <v>100.524</v>
      </c>
      <c r="AN809">
        <v>0.0228618</v>
      </c>
      <c r="AO809">
        <v>4.77882</v>
      </c>
      <c r="AP809">
        <v>999.9</v>
      </c>
      <c r="AQ809">
        <v>999.9</v>
      </c>
      <c r="AR809">
        <v>10032.5</v>
      </c>
      <c r="AS809">
        <v>0</v>
      </c>
      <c r="AT809">
        <v>183.108</v>
      </c>
      <c r="AU809">
        <v>0</v>
      </c>
      <c r="AV809" t="s">
        <v>208</v>
      </c>
      <c r="AW809">
        <v>0</v>
      </c>
      <c r="AX809">
        <v>-0.747</v>
      </c>
      <c r="AY809">
        <v>-0.067</v>
      </c>
      <c r="AZ809">
        <v>0</v>
      </c>
      <c r="BA809">
        <v>0</v>
      </c>
      <c r="BB809">
        <v>0</v>
      </c>
      <c r="BC809">
        <v>0</v>
      </c>
      <c r="BD809">
        <v>-75.7984071428571</v>
      </c>
      <c r="BE809">
        <v>20.0213862783816</v>
      </c>
      <c r="BF809">
        <v>3.54203262060433</v>
      </c>
      <c r="BG809">
        <v>0</v>
      </c>
      <c r="BH809">
        <v>-2.9442230952381</v>
      </c>
      <c r="BI809">
        <v>0.136366303975294</v>
      </c>
      <c r="BJ809">
        <v>0.0353589568694509</v>
      </c>
      <c r="BK809">
        <v>0</v>
      </c>
      <c r="BL809">
        <v>0</v>
      </c>
      <c r="BM809">
        <v>0</v>
      </c>
      <c r="BN809" t="s">
        <v>209</v>
      </c>
      <c r="BO809">
        <v>1.88476</v>
      </c>
      <c r="BP809">
        <v>1.88171</v>
      </c>
      <c r="BQ809">
        <v>1.88323</v>
      </c>
      <c r="BR809">
        <v>1.88192</v>
      </c>
      <c r="BS809">
        <v>1.88384</v>
      </c>
      <c r="BT809">
        <v>1.88309</v>
      </c>
      <c r="BU809">
        <v>1.88478</v>
      </c>
      <c r="BV809">
        <v>1.88232</v>
      </c>
      <c r="BW809" t="s">
        <v>210</v>
      </c>
      <c r="BX809" t="s">
        <v>17</v>
      </c>
      <c r="BY809" t="s">
        <v>17</v>
      </c>
      <c r="BZ809" t="s">
        <v>17</v>
      </c>
      <c r="CA809" t="s">
        <v>211</v>
      </c>
      <c r="CB809" t="s">
        <v>212</v>
      </c>
      <c r="CC809" t="s">
        <v>213</v>
      </c>
      <c r="CD809" t="s">
        <v>213</v>
      </c>
      <c r="CE809" t="s">
        <v>213</v>
      </c>
      <c r="CF809" t="s">
        <v>213</v>
      </c>
      <c r="CG809">
        <v>5</v>
      </c>
      <c r="CH809">
        <v>0</v>
      </c>
      <c r="CI809">
        <v>0</v>
      </c>
      <c r="CJ809">
        <v>0</v>
      </c>
      <c r="CK809">
        <v>0</v>
      </c>
      <c r="CL809">
        <v>2</v>
      </c>
      <c r="CM809">
        <v>1318.38</v>
      </c>
      <c r="CN809">
        <v>1.68572</v>
      </c>
      <c r="CO809">
        <v>5.82082</v>
      </c>
      <c r="CP809">
        <v>8.28709</v>
      </c>
      <c r="CQ809">
        <v>29.9999</v>
      </c>
      <c r="CR809">
        <v>8.19452</v>
      </c>
      <c r="CS809">
        <v>8.38424</v>
      </c>
      <c r="CT809">
        <v>-1</v>
      </c>
      <c r="CU809">
        <v>0</v>
      </c>
      <c r="CV809">
        <v>56.5867</v>
      </c>
      <c r="CW809">
        <v>-999.9</v>
      </c>
      <c r="CX809">
        <v>400</v>
      </c>
      <c r="CY809">
        <v>8.28071</v>
      </c>
      <c r="CZ809">
        <v>104.099</v>
      </c>
      <c r="DA809">
        <v>103.487</v>
      </c>
    </row>
    <row r="810" spans="1:105">
      <c r="A810">
        <v>796</v>
      </c>
      <c r="B810">
        <v>1551448616.1</v>
      </c>
      <c r="C810">
        <v>2317.19999980927</v>
      </c>
      <c r="D810" t="s">
        <v>1814</v>
      </c>
      <c r="E810" t="s">
        <v>1815</v>
      </c>
      <c r="F810">
        <f>J810+I810+M810*K810</f>
        <v>0</v>
      </c>
      <c r="G810">
        <f>(1000*AM810)/(L810*(AO810+273.15))</f>
        <v>0</v>
      </c>
      <c r="H810">
        <f>((G810*F810*(1-(AJ810/1000)))/(100*K810))*(0.0/60)</f>
        <v>0</v>
      </c>
      <c r="I810" t="s">
        <v>203</v>
      </c>
      <c r="J810" t="s">
        <v>204</v>
      </c>
      <c r="K810" t="s">
        <v>205</v>
      </c>
      <c r="L810" t="s">
        <v>206</v>
      </c>
      <c r="M810" t="s">
        <v>1526</v>
      </c>
      <c r="N810" t="s">
        <v>1527</v>
      </c>
      <c r="O810" t="s">
        <v>697</v>
      </c>
      <c r="Q810">
        <v>1551448616.1</v>
      </c>
      <c r="R810">
        <f>AL810*Y810*(AJ810-AK810)/(100*AF810*(1000-Y810*AJ810))</f>
        <v>0</v>
      </c>
      <c r="S810">
        <f>AL810*Y810*(AI810-AH810*(1000-Y810*AK810)/(1000-Y810*AJ810))/(100*AF810)</f>
        <v>0</v>
      </c>
      <c r="T810">
        <f>(U810/V810*100)</f>
        <v>0</v>
      </c>
      <c r="U810">
        <f>AJ810*(AM810+AN810)/1000</f>
        <v>0</v>
      </c>
      <c r="V810">
        <f>0.61365*exp(17.502*AO810/(240.97+AO810))</f>
        <v>0</v>
      </c>
      <c r="W810">
        <v>170</v>
      </c>
      <c r="X810">
        <v>12</v>
      </c>
      <c r="Y810">
        <f>IF(W810*$H$11&gt;=AA810,1.0,(AA810/(AA810-W810*$H$11)))</f>
        <v>0</v>
      </c>
      <c r="Z810">
        <f>(Y810-1)*100</f>
        <v>0</v>
      </c>
      <c r="AA810">
        <f>MAX(0,($B$11+$C$11*AR810)/(1+$D$11*AR810)*AM810/(AO810+273)*$E$11)</f>
        <v>0</v>
      </c>
      <c r="AB810">
        <f>$B$9*AS810+$C$9*AT810</f>
        <v>0</v>
      </c>
      <c r="AC810">
        <f>AB810*AD810</f>
        <v>0</v>
      </c>
      <c r="AD810">
        <f>($B$9*$D$7+$C$9*$D$7)/($B$9+$C$9)</f>
        <v>0</v>
      </c>
      <c r="AE810">
        <f>($B$9*$K$7+$C$9*$K$7)/($B$9+$C$9)</f>
        <v>0</v>
      </c>
      <c r="AF810">
        <v>10</v>
      </c>
      <c r="AG810">
        <v>1551448616.1</v>
      </c>
      <c r="AH810">
        <v>382.069</v>
      </c>
      <c r="AI810">
        <v>398.366</v>
      </c>
      <c r="AJ810">
        <v>7.36569</v>
      </c>
      <c r="AK810">
        <v>7.49408</v>
      </c>
      <c r="AL810">
        <v>1443.85</v>
      </c>
      <c r="AM810">
        <v>100.524</v>
      </c>
      <c r="AN810">
        <v>0.0227689</v>
      </c>
      <c r="AO810">
        <v>4.78427</v>
      </c>
      <c r="AP810">
        <v>999.9</v>
      </c>
      <c r="AQ810">
        <v>999.9</v>
      </c>
      <c r="AR810">
        <v>10007.5</v>
      </c>
      <c r="AS810">
        <v>0</v>
      </c>
      <c r="AT810">
        <v>183.39</v>
      </c>
      <c r="AU810">
        <v>0</v>
      </c>
      <c r="AV810" t="s">
        <v>208</v>
      </c>
      <c r="AW810">
        <v>0</v>
      </c>
      <c r="AX810">
        <v>-0.747</v>
      </c>
      <c r="AY810">
        <v>-0.067</v>
      </c>
      <c r="AZ810">
        <v>0</v>
      </c>
      <c r="BA810">
        <v>0</v>
      </c>
      <c r="BB810">
        <v>0</v>
      </c>
      <c r="BC810">
        <v>0</v>
      </c>
      <c r="BD810">
        <v>-75.7984071428571</v>
      </c>
      <c r="BE810">
        <v>20.0213862783816</v>
      </c>
      <c r="BF810">
        <v>3.54203262060433</v>
      </c>
      <c r="BG810">
        <v>0</v>
      </c>
      <c r="BH810">
        <v>-2.9442230952381</v>
      </c>
      <c r="BI810">
        <v>0.136366303975294</v>
      </c>
      <c r="BJ810">
        <v>0.0353589568694509</v>
      </c>
      <c r="BK810">
        <v>0</v>
      </c>
      <c r="BL810">
        <v>0</v>
      </c>
      <c r="BM810">
        <v>0</v>
      </c>
      <c r="BN810" t="s">
        <v>209</v>
      </c>
      <c r="BO810">
        <v>1.88477</v>
      </c>
      <c r="BP810">
        <v>1.88171</v>
      </c>
      <c r="BQ810">
        <v>1.88324</v>
      </c>
      <c r="BR810">
        <v>1.88192</v>
      </c>
      <c r="BS810">
        <v>1.88385</v>
      </c>
      <c r="BT810">
        <v>1.88309</v>
      </c>
      <c r="BU810">
        <v>1.8848</v>
      </c>
      <c r="BV810">
        <v>1.88232</v>
      </c>
      <c r="BW810" t="s">
        <v>210</v>
      </c>
      <c r="BX810" t="s">
        <v>17</v>
      </c>
      <c r="BY810" t="s">
        <v>17</v>
      </c>
      <c r="BZ810" t="s">
        <v>17</v>
      </c>
      <c r="CA810" t="s">
        <v>211</v>
      </c>
      <c r="CB810" t="s">
        <v>212</v>
      </c>
      <c r="CC810" t="s">
        <v>213</v>
      </c>
      <c r="CD810" t="s">
        <v>213</v>
      </c>
      <c r="CE810" t="s">
        <v>213</v>
      </c>
      <c r="CF810" t="s">
        <v>213</v>
      </c>
      <c r="CG810">
        <v>5</v>
      </c>
      <c r="CH810">
        <v>0</v>
      </c>
      <c r="CI810">
        <v>0</v>
      </c>
      <c r="CJ810">
        <v>0</v>
      </c>
      <c r="CK810">
        <v>0</v>
      </c>
      <c r="CL810">
        <v>2</v>
      </c>
      <c r="CM810">
        <v>1308.7</v>
      </c>
      <c r="CN810">
        <v>1.68787</v>
      </c>
      <c r="CO810">
        <v>5.81996</v>
      </c>
      <c r="CP810">
        <v>8.28537</v>
      </c>
      <c r="CQ810">
        <v>29.9999</v>
      </c>
      <c r="CR810">
        <v>8.19237</v>
      </c>
      <c r="CS810">
        <v>8.38257</v>
      </c>
      <c r="CT810">
        <v>-1</v>
      </c>
      <c r="CU810">
        <v>0</v>
      </c>
      <c r="CV810">
        <v>56.5867</v>
      </c>
      <c r="CW810">
        <v>-999.9</v>
      </c>
      <c r="CX810">
        <v>400</v>
      </c>
      <c r="CY810">
        <v>8.22097</v>
      </c>
      <c r="CZ810">
        <v>104.099</v>
      </c>
      <c r="DA810">
        <v>103.487</v>
      </c>
    </row>
    <row r="811" spans="1:105">
      <c r="A811">
        <v>797</v>
      </c>
      <c r="B811">
        <v>1551448618.1</v>
      </c>
      <c r="C811">
        <v>2319.19999980927</v>
      </c>
      <c r="D811" t="s">
        <v>1816</v>
      </c>
      <c r="E811" t="s">
        <v>1817</v>
      </c>
      <c r="F811">
        <f>J811+I811+M811*K811</f>
        <v>0</v>
      </c>
      <c r="G811">
        <f>(1000*AM811)/(L811*(AO811+273.15))</f>
        <v>0</v>
      </c>
      <c r="H811">
        <f>((G811*F811*(1-(AJ811/1000)))/(100*K811))*(0.0/60)</f>
        <v>0</v>
      </c>
      <c r="I811" t="s">
        <v>203</v>
      </c>
      <c r="J811" t="s">
        <v>204</v>
      </c>
      <c r="K811" t="s">
        <v>205</v>
      </c>
      <c r="L811" t="s">
        <v>206</v>
      </c>
      <c r="M811" t="s">
        <v>1526</v>
      </c>
      <c r="N811" t="s">
        <v>1527</v>
      </c>
      <c r="O811" t="s">
        <v>697</v>
      </c>
      <c r="Q811">
        <v>1551448618.1</v>
      </c>
      <c r="R811">
        <f>AL811*Y811*(AJ811-AK811)/(100*AF811*(1000-Y811*AJ811))</f>
        <v>0</v>
      </c>
      <c r="S811">
        <f>AL811*Y811*(AI811-AH811*(1000-Y811*AK811)/(1000-Y811*AJ811))/(100*AF811)</f>
        <v>0</v>
      </c>
      <c r="T811">
        <f>(U811/V811*100)</f>
        <v>0</v>
      </c>
      <c r="U811">
        <f>AJ811*(AM811+AN811)/1000</f>
        <v>0</v>
      </c>
      <c r="V811">
        <f>0.61365*exp(17.502*AO811/(240.97+AO811))</f>
        <v>0</v>
      </c>
      <c r="W811">
        <v>161</v>
      </c>
      <c r="X811">
        <v>11</v>
      </c>
      <c r="Y811">
        <f>IF(W811*$H$11&gt;=AA811,1.0,(AA811/(AA811-W811*$H$11)))</f>
        <v>0</v>
      </c>
      <c r="Z811">
        <f>(Y811-1)*100</f>
        <v>0</v>
      </c>
      <c r="AA811">
        <f>MAX(0,($B$11+$C$11*AR811)/(1+$D$11*AR811)*AM811/(AO811+273)*$E$11)</f>
        <v>0</v>
      </c>
      <c r="AB811">
        <f>$B$9*AS811+$C$9*AT811</f>
        <v>0</v>
      </c>
      <c r="AC811">
        <f>AB811*AD811</f>
        <v>0</v>
      </c>
      <c r="AD811">
        <f>($B$9*$D$7+$C$9*$D$7)/($B$9+$C$9)</f>
        <v>0</v>
      </c>
      <c r="AE811">
        <f>($B$9*$K$7+$C$9*$K$7)/($B$9+$C$9)</f>
        <v>0</v>
      </c>
      <c r="AF811">
        <v>10</v>
      </c>
      <c r="AG811">
        <v>1551448618.1</v>
      </c>
      <c r="AH811">
        <v>381.875</v>
      </c>
      <c r="AI811">
        <v>398.388</v>
      </c>
      <c r="AJ811">
        <v>7.37347</v>
      </c>
      <c r="AK811">
        <v>7.49362</v>
      </c>
      <c r="AL811">
        <v>1444.02</v>
      </c>
      <c r="AM811">
        <v>100.523</v>
      </c>
      <c r="AN811">
        <v>0.0227024</v>
      </c>
      <c r="AO811">
        <v>4.78753</v>
      </c>
      <c r="AP811">
        <v>999.9</v>
      </c>
      <c r="AQ811">
        <v>999.9</v>
      </c>
      <c r="AR811">
        <v>9986.25</v>
      </c>
      <c r="AS811">
        <v>0</v>
      </c>
      <c r="AT811">
        <v>183.308</v>
      </c>
      <c r="AU811">
        <v>0</v>
      </c>
      <c r="AV811" t="s">
        <v>208</v>
      </c>
      <c r="AW811">
        <v>0</v>
      </c>
      <c r="AX811">
        <v>-0.747</v>
      </c>
      <c r="AY811">
        <v>-0.067</v>
      </c>
      <c r="AZ811">
        <v>0</v>
      </c>
      <c r="BA811">
        <v>0</v>
      </c>
      <c r="BB811">
        <v>0</v>
      </c>
      <c r="BC811">
        <v>0</v>
      </c>
      <c r="BD811">
        <v>-75.7984071428571</v>
      </c>
      <c r="BE811">
        <v>20.0213862783816</v>
      </c>
      <c r="BF811">
        <v>3.54203262060433</v>
      </c>
      <c r="BG811">
        <v>0</v>
      </c>
      <c r="BH811">
        <v>-2.9442230952381</v>
      </c>
      <c r="BI811">
        <v>0.136366303975294</v>
      </c>
      <c r="BJ811">
        <v>0.0353589568694509</v>
      </c>
      <c r="BK811">
        <v>0</v>
      </c>
      <c r="BL811">
        <v>0</v>
      </c>
      <c r="BM811">
        <v>0</v>
      </c>
      <c r="BN811" t="s">
        <v>209</v>
      </c>
      <c r="BO811">
        <v>1.88477</v>
      </c>
      <c r="BP811">
        <v>1.88171</v>
      </c>
      <c r="BQ811">
        <v>1.88324</v>
      </c>
      <c r="BR811">
        <v>1.88191</v>
      </c>
      <c r="BS811">
        <v>1.88385</v>
      </c>
      <c r="BT811">
        <v>1.88309</v>
      </c>
      <c r="BU811">
        <v>1.88479</v>
      </c>
      <c r="BV811">
        <v>1.88232</v>
      </c>
      <c r="BW811" t="s">
        <v>210</v>
      </c>
      <c r="BX811" t="s">
        <v>17</v>
      </c>
      <c r="BY811" t="s">
        <v>17</v>
      </c>
      <c r="BZ811" t="s">
        <v>17</v>
      </c>
      <c r="CA811" t="s">
        <v>211</v>
      </c>
      <c r="CB811" t="s">
        <v>212</v>
      </c>
      <c r="CC811" t="s">
        <v>213</v>
      </c>
      <c r="CD811" t="s">
        <v>213</v>
      </c>
      <c r="CE811" t="s">
        <v>213</v>
      </c>
      <c r="CF811" t="s">
        <v>213</v>
      </c>
      <c r="CG811">
        <v>5</v>
      </c>
      <c r="CH811">
        <v>0</v>
      </c>
      <c r="CI811">
        <v>0</v>
      </c>
      <c r="CJ811">
        <v>0</v>
      </c>
      <c r="CK811">
        <v>0</v>
      </c>
      <c r="CL811">
        <v>2</v>
      </c>
      <c r="CM811">
        <v>1315.56</v>
      </c>
      <c r="CN811">
        <v>1.68787</v>
      </c>
      <c r="CO811">
        <v>5.81898</v>
      </c>
      <c r="CP811">
        <v>8.28322</v>
      </c>
      <c r="CQ811">
        <v>29.9999</v>
      </c>
      <c r="CR811">
        <v>8.19023</v>
      </c>
      <c r="CS811">
        <v>8.38046</v>
      </c>
      <c r="CT811">
        <v>-1</v>
      </c>
      <c r="CU811">
        <v>0</v>
      </c>
      <c r="CV811">
        <v>56.5867</v>
      </c>
      <c r="CW811">
        <v>-999.9</v>
      </c>
      <c r="CX811">
        <v>400</v>
      </c>
      <c r="CY811">
        <v>8.16792</v>
      </c>
      <c r="CZ811">
        <v>104.099</v>
      </c>
      <c r="DA811">
        <v>103.487</v>
      </c>
    </row>
    <row r="812" spans="1:105">
      <c r="A812">
        <v>798</v>
      </c>
      <c r="B812">
        <v>1551448620.1</v>
      </c>
      <c r="C812">
        <v>2321.19999980927</v>
      </c>
      <c r="D812" t="s">
        <v>1818</v>
      </c>
      <c r="E812" t="s">
        <v>1819</v>
      </c>
      <c r="F812">
        <f>J812+I812+M812*K812</f>
        <v>0</v>
      </c>
      <c r="G812">
        <f>(1000*AM812)/(L812*(AO812+273.15))</f>
        <v>0</v>
      </c>
      <c r="H812">
        <f>((G812*F812*(1-(AJ812/1000)))/(100*K812))*(0.0/60)</f>
        <v>0</v>
      </c>
      <c r="I812" t="s">
        <v>203</v>
      </c>
      <c r="J812" t="s">
        <v>204</v>
      </c>
      <c r="K812" t="s">
        <v>205</v>
      </c>
      <c r="L812" t="s">
        <v>206</v>
      </c>
      <c r="M812" t="s">
        <v>1526</v>
      </c>
      <c r="N812" t="s">
        <v>1527</v>
      </c>
      <c r="O812" t="s">
        <v>697</v>
      </c>
      <c r="Q812">
        <v>1551448620.1</v>
      </c>
      <c r="R812">
        <f>AL812*Y812*(AJ812-AK812)/(100*AF812*(1000-Y812*AJ812))</f>
        <v>0</v>
      </c>
      <c r="S812">
        <f>AL812*Y812*(AI812-AH812*(1000-Y812*AK812)/(1000-Y812*AJ812))/(100*AF812)</f>
        <v>0</v>
      </c>
      <c r="T812">
        <f>(U812/V812*100)</f>
        <v>0</v>
      </c>
      <c r="U812">
        <f>AJ812*(AM812+AN812)/1000</f>
        <v>0</v>
      </c>
      <c r="V812">
        <f>0.61365*exp(17.502*AO812/(240.97+AO812))</f>
        <v>0</v>
      </c>
      <c r="W812">
        <v>160</v>
      </c>
      <c r="X812">
        <v>11</v>
      </c>
      <c r="Y812">
        <f>IF(W812*$H$11&gt;=AA812,1.0,(AA812/(AA812-W812*$H$11)))</f>
        <v>0</v>
      </c>
      <c r="Z812">
        <f>(Y812-1)*100</f>
        <v>0</v>
      </c>
      <c r="AA812">
        <f>MAX(0,($B$11+$C$11*AR812)/(1+$D$11*AR812)*AM812/(AO812+273)*$E$11)</f>
        <v>0</v>
      </c>
      <c r="AB812">
        <f>$B$9*AS812+$C$9*AT812</f>
        <v>0</v>
      </c>
      <c r="AC812">
        <f>AB812*AD812</f>
        <v>0</v>
      </c>
      <c r="AD812">
        <f>($B$9*$D$7+$C$9*$D$7)/($B$9+$C$9)</f>
        <v>0</v>
      </c>
      <c r="AE812">
        <f>($B$9*$K$7+$C$9*$K$7)/($B$9+$C$9)</f>
        <v>0</v>
      </c>
      <c r="AF812">
        <v>10</v>
      </c>
      <c r="AG812">
        <v>1551448620.1</v>
      </c>
      <c r="AH812">
        <v>381.684</v>
      </c>
      <c r="AI812">
        <v>398.375</v>
      </c>
      <c r="AJ812">
        <v>7.3818</v>
      </c>
      <c r="AK812">
        <v>7.49255</v>
      </c>
      <c r="AL812">
        <v>1444.44</v>
      </c>
      <c r="AM812">
        <v>100.523</v>
      </c>
      <c r="AN812">
        <v>0.0226569</v>
      </c>
      <c r="AO812">
        <v>4.78602</v>
      </c>
      <c r="AP812">
        <v>999.9</v>
      </c>
      <c r="AQ812">
        <v>999.9</v>
      </c>
      <c r="AR812">
        <v>9983.75</v>
      </c>
      <c r="AS812">
        <v>0</v>
      </c>
      <c r="AT812">
        <v>183.294</v>
      </c>
      <c r="AU812">
        <v>0</v>
      </c>
      <c r="AV812" t="s">
        <v>208</v>
      </c>
      <c r="AW812">
        <v>0</v>
      </c>
      <c r="AX812">
        <v>-0.747</v>
      </c>
      <c r="AY812">
        <v>-0.067</v>
      </c>
      <c r="AZ812">
        <v>0</v>
      </c>
      <c r="BA812">
        <v>0</v>
      </c>
      <c r="BB812">
        <v>0</v>
      </c>
      <c r="BC812">
        <v>0</v>
      </c>
      <c r="BD812">
        <v>-75.7984071428571</v>
      </c>
      <c r="BE812">
        <v>20.0213862783816</v>
      </c>
      <c r="BF812">
        <v>3.54203262060433</v>
      </c>
      <c r="BG812">
        <v>0</v>
      </c>
      <c r="BH812">
        <v>-2.9442230952381</v>
      </c>
      <c r="BI812">
        <v>0.136366303975294</v>
      </c>
      <c r="BJ812">
        <v>0.0353589568694509</v>
      </c>
      <c r="BK812">
        <v>0</v>
      </c>
      <c r="BL812">
        <v>0</v>
      </c>
      <c r="BM812">
        <v>0</v>
      </c>
      <c r="BN812" t="s">
        <v>209</v>
      </c>
      <c r="BO812">
        <v>1.88477</v>
      </c>
      <c r="BP812">
        <v>1.88171</v>
      </c>
      <c r="BQ812">
        <v>1.88324</v>
      </c>
      <c r="BR812">
        <v>1.8819</v>
      </c>
      <c r="BS812">
        <v>1.88385</v>
      </c>
      <c r="BT812">
        <v>1.8831</v>
      </c>
      <c r="BU812">
        <v>1.88478</v>
      </c>
      <c r="BV812">
        <v>1.88232</v>
      </c>
      <c r="BW812" t="s">
        <v>210</v>
      </c>
      <c r="BX812" t="s">
        <v>17</v>
      </c>
      <c r="BY812" t="s">
        <v>17</v>
      </c>
      <c r="BZ812" t="s">
        <v>17</v>
      </c>
      <c r="CA812" t="s">
        <v>211</v>
      </c>
      <c r="CB812" t="s">
        <v>212</v>
      </c>
      <c r="CC812" t="s">
        <v>213</v>
      </c>
      <c r="CD812" t="s">
        <v>213</v>
      </c>
      <c r="CE812" t="s">
        <v>213</v>
      </c>
      <c r="CF812" t="s">
        <v>213</v>
      </c>
      <c r="CG812">
        <v>5</v>
      </c>
      <c r="CH812">
        <v>0</v>
      </c>
      <c r="CI812">
        <v>0</v>
      </c>
      <c r="CJ812">
        <v>0</v>
      </c>
      <c r="CK812">
        <v>0</v>
      </c>
      <c r="CL812">
        <v>2</v>
      </c>
      <c r="CM812">
        <v>1316.63</v>
      </c>
      <c r="CN812">
        <v>1.68572</v>
      </c>
      <c r="CO812">
        <v>5.81802</v>
      </c>
      <c r="CP812">
        <v>8.28106</v>
      </c>
      <c r="CQ812">
        <v>29.9999</v>
      </c>
      <c r="CR812">
        <v>8.18808</v>
      </c>
      <c r="CS812">
        <v>8.37884</v>
      </c>
      <c r="CT812">
        <v>-1</v>
      </c>
      <c r="CU812">
        <v>0</v>
      </c>
      <c r="CV812">
        <v>56.5867</v>
      </c>
      <c r="CW812">
        <v>-999.9</v>
      </c>
      <c r="CX812">
        <v>400</v>
      </c>
      <c r="CY812">
        <v>8.10413</v>
      </c>
      <c r="CZ812">
        <v>104.102</v>
      </c>
      <c r="DA812">
        <v>103.486</v>
      </c>
    </row>
    <row r="813" spans="1:105">
      <c r="A813">
        <v>799</v>
      </c>
      <c r="B813">
        <v>1551448622.1</v>
      </c>
      <c r="C813">
        <v>2323.19999980927</v>
      </c>
      <c r="D813" t="s">
        <v>1820</v>
      </c>
      <c r="E813" t="s">
        <v>1821</v>
      </c>
      <c r="F813">
        <f>J813+I813+M813*K813</f>
        <v>0</v>
      </c>
      <c r="G813">
        <f>(1000*AM813)/(L813*(AO813+273.15))</f>
        <v>0</v>
      </c>
      <c r="H813">
        <f>((G813*F813*(1-(AJ813/1000)))/(100*K813))*(0.0/60)</f>
        <v>0</v>
      </c>
      <c r="I813" t="s">
        <v>203</v>
      </c>
      <c r="J813" t="s">
        <v>204</v>
      </c>
      <c r="K813" t="s">
        <v>205</v>
      </c>
      <c r="L813" t="s">
        <v>206</v>
      </c>
      <c r="M813" t="s">
        <v>1526</v>
      </c>
      <c r="N813" t="s">
        <v>1527</v>
      </c>
      <c r="O813" t="s">
        <v>697</v>
      </c>
      <c r="Q813">
        <v>1551448622.1</v>
      </c>
      <c r="R813">
        <f>AL813*Y813*(AJ813-AK813)/(100*AF813*(1000-Y813*AJ813))</f>
        <v>0</v>
      </c>
      <c r="S813">
        <f>AL813*Y813*(AI813-AH813*(1000-Y813*AK813)/(1000-Y813*AJ813))/(100*AF813)</f>
        <v>0</v>
      </c>
      <c r="T813">
        <f>(U813/V813*100)</f>
        <v>0</v>
      </c>
      <c r="U813">
        <f>AJ813*(AM813+AN813)/1000</f>
        <v>0</v>
      </c>
      <c r="V813">
        <f>0.61365*exp(17.502*AO813/(240.97+AO813))</f>
        <v>0</v>
      </c>
      <c r="W813">
        <v>171</v>
      </c>
      <c r="X813">
        <v>12</v>
      </c>
      <c r="Y813">
        <f>IF(W813*$H$11&gt;=AA813,1.0,(AA813/(AA813-W813*$H$11)))</f>
        <v>0</v>
      </c>
      <c r="Z813">
        <f>(Y813-1)*100</f>
        <v>0</v>
      </c>
      <c r="AA813">
        <f>MAX(0,($B$11+$C$11*AR813)/(1+$D$11*AR813)*AM813/(AO813+273)*$E$11)</f>
        <v>0</v>
      </c>
      <c r="AB813">
        <f>$B$9*AS813+$C$9*AT813</f>
        <v>0</v>
      </c>
      <c r="AC813">
        <f>AB813*AD813</f>
        <v>0</v>
      </c>
      <c r="AD813">
        <f>($B$9*$D$7+$C$9*$D$7)/($B$9+$C$9)</f>
        <v>0</v>
      </c>
      <c r="AE813">
        <f>($B$9*$K$7+$C$9*$K$7)/($B$9+$C$9)</f>
        <v>0</v>
      </c>
      <c r="AF813">
        <v>10</v>
      </c>
      <c r="AG813">
        <v>1551448622.1</v>
      </c>
      <c r="AH813">
        <v>381.475</v>
      </c>
      <c r="AI813">
        <v>398.38</v>
      </c>
      <c r="AJ813">
        <v>7.39028</v>
      </c>
      <c r="AK813">
        <v>7.49243</v>
      </c>
      <c r="AL813">
        <v>1444.29</v>
      </c>
      <c r="AM813">
        <v>100.522</v>
      </c>
      <c r="AN813">
        <v>0.0228243</v>
      </c>
      <c r="AO813">
        <v>4.77747</v>
      </c>
      <c r="AP813">
        <v>999.9</v>
      </c>
      <c r="AQ813">
        <v>999.9</v>
      </c>
      <c r="AR813">
        <v>9996.88</v>
      </c>
      <c r="AS813">
        <v>0</v>
      </c>
      <c r="AT813">
        <v>183.084</v>
      </c>
      <c r="AU813">
        <v>0</v>
      </c>
      <c r="AV813" t="s">
        <v>208</v>
      </c>
      <c r="AW813">
        <v>0</v>
      </c>
      <c r="AX813">
        <v>-0.747</v>
      </c>
      <c r="AY813">
        <v>-0.067</v>
      </c>
      <c r="AZ813">
        <v>0</v>
      </c>
      <c r="BA813">
        <v>0</v>
      </c>
      <c r="BB813">
        <v>0</v>
      </c>
      <c r="BC813">
        <v>0</v>
      </c>
      <c r="BD813">
        <v>-75.7984071428571</v>
      </c>
      <c r="BE813">
        <v>20.0213862783816</v>
      </c>
      <c r="BF813">
        <v>3.54203262060433</v>
      </c>
      <c r="BG813">
        <v>0</v>
      </c>
      <c r="BH813">
        <v>-2.9442230952381</v>
      </c>
      <c r="BI813">
        <v>0.136366303975294</v>
      </c>
      <c r="BJ813">
        <v>0.0353589568694509</v>
      </c>
      <c r="BK813">
        <v>0</v>
      </c>
      <c r="BL813">
        <v>0</v>
      </c>
      <c r="BM813">
        <v>0</v>
      </c>
      <c r="BN813" t="s">
        <v>209</v>
      </c>
      <c r="BO813">
        <v>1.88477</v>
      </c>
      <c r="BP813">
        <v>1.88171</v>
      </c>
      <c r="BQ813">
        <v>1.88324</v>
      </c>
      <c r="BR813">
        <v>1.8819</v>
      </c>
      <c r="BS813">
        <v>1.88384</v>
      </c>
      <c r="BT813">
        <v>1.8831</v>
      </c>
      <c r="BU813">
        <v>1.88479</v>
      </c>
      <c r="BV813">
        <v>1.88232</v>
      </c>
      <c r="BW813" t="s">
        <v>210</v>
      </c>
      <c r="BX813" t="s">
        <v>17</v>
      </c>
      <c r="BY813" t="s">
        <v>17</v>
      </c>
      <c r="BZ813" t="s">
        <v>17</v>
      </c>
      <c r="CA813" t="s">
        <v>211</v>
      </c>
      <c r="CB813" t="s">
        <v>212</v>
      </c>
      <c r="CC813" t="s">
        <v>213</v>
      </c>
      <c r="CD813" t="s">
        <v>213</v>
      </c>
      <c r="CE813" t="s">
        <v>213</v>
      </c>
      <c r="CF813" t="s">
        <v>213</v>
      </c>
      <c r="CG813">
        <v>5</v>
      </c>
      <c r="CH813">
        <v>0</v>
      </c>
      <c r="CI813">
        <v>0</v>
      </c>
      <c r="CJ813">
        <v>0</v>
      </c>
      <c r="CK813">
        <v>0</v>
      </c>
      <c r="CL813">
        <v>2</v>
      </c>
      <c r="CM813">
        <v>1308.57</v>
      </c>
      <c r="CN813">
        <v>1.68572</v>
      </c>
      <c r="CO813">
        <v>5.81703</v>
      </c>
      <c r="CP813">
        <v>8.27929</v>
      </c>
      <c r="CQ813">
        <v>29.9998</v>
      </c>
      <c r="CR813">
        <v>8.18594</v>
      </c>
      <c r="CS813">
        <v>8.37718</v>
      </c>
      <c r="CT813">
        <v>-1</v>
      </c>
      <c r="CU813">
        <v>0</v>
      </c>
      <c r="CV813">
        <v>56.964</v>
      </c>
      <c r="CW813">
        <v>-999.9</v>
      </c>
      <c r="CX813">
        <v>400</v>
      </c>
      <c r="CY813">
        <v>8.04647</v>
      </c>
      <c r="CZ813">
        <v>104.103</v>
      </c>
      <c r="DA813">
        <v>103.486</v>
      </c>
    </row>
    <row r="814" spans="1:105">
      <c r="A814">
        <v>800</v>
      </c>
      <c r="B814">
        <v>1551448624.1</v>
      </c>
      <c r="C814">
        <v>2325.19999980927</v>
      </c>
      <c r="D814" t="s">
        <v>1822</v>
      </c>
      <c r="E814" t="s">
        <v>1823</v>
      </c>
      <c r="F814">
        <f>J814+I814+M814*K814</f>
        <v>0</v>
      </c>
      <c r="G814">
        <f>(1000*AM814)/(L814*(AO814+273.15))</f>
        <v>0</v>
      </c>
      <c r="H814">
        <f>((G814*F814*(1-(AJ814/1000)))/(100*K814))*(0.0/60)</f>
        <v>0</v>
      </c>
      <c r="I814" t="s">
        <v>203</v>
      </c>
      <c r="J814" t="s">
        <v>204</v>
      </c>
      <c r="K814" t="s">
        <v>205</v>
      </c>
      <c r="L814" t="s">
        <v>206</v>
      </c>
      <c r="M814" t="s">
        <v>1526</v>
      </c>
      <c r="N814" t="s">
        <v>1527</v>
      </c>
      <c r="O814" t="s">
        <v>697</v>
      </c>
      <c r="Q814">
        <v>1551448624.1</v>
      </c>
      <c r="R814">
        <f>AL814*Y814*(AJ814-AK814)/(100*AF814*(1000-Y814*AJ814))</f>
        <v>0</v>
      </c>
      <c r="S814">
        <f>AL814*Y814*(AI814-AH814*(1000-Y814*AK814)/(1000-Y814*AJ814))/(100*AF814)</f>
        <v>0</v>
      </c>
      <c r="T814">
        <f>(U814/V814*100)</f>
        <v>0</v>
      </c>
      <c r="U814">
        <f>AJ814*(AM814+AN814)/1000</f>
        <v>0</v>
      </c>
      <c r="V814">
        <f>0.61365*exp(17.502*AO814/(240.97+AO814))</f>
        <v>0</v>
      </c>
      <c r="W814">
        <v>158</v>
      </c>
      <c r="X814">
        <v>11</v>
      </c>
      <c r="Y814">
        <f>IF(W814*$H$11&gt;=AA814,1.0,(AA814/(AA814-W814*$H$11)))</f>
        <v>0</v>
      </c>
      <c r="Z814">
        <f>(Y814-1)*100</f>
        <v>0</v>
      </c>
      <c r="AA814">
        <f>MAX(0,($B$11+$C$11*AR814)/(1+$D$11*AR814)*AM814/(AO814+273)*$E$11)</f>
        <v>0</v>
      </c>
      <c r="AB814">
        <f>$B$9*AS814+$C$9*AT814</f>
        <v>0</v>
      </c>
      <c r="AC814">
        <f>AB814*AD814</f>
        <v>0</v>
      </c>
      <c r="AD814">
        <f>($B$9*$D$7+$C$9*$D$7)/($B$9+$C$9)</f>
        <v>0</v>
      </c>
      <c r="AE814">
        <f>($B$9*$K$7+$C$9*$K$7)/($B$9+$C$9)</f>
        <v>0</v>
      </c>
      <c r="AF814">
        <v>10</v>
      </c>
      <c r="AG814">
        <v>1551448624.1</v>
      </c>
      <c r="AH814">
        <v>381.257</v>
      </c>
      <c r="AI814">
        <v>398.366</v>
      </c>
      <c r="AJ814">
        <v>7.39737</v>
      </c>
      <c r="AK814">
        <v>7.49213</v>
      </c>
      <c r="AL814">
        <v>1444.17</v>
      </c>
      <c r="AM814">
        <v>100.521</v>
      </c>
      <c r="AN814">
        <v>0.0229097</v>
      </c>
      <c r="AO814">
        <v>4.76957</v>
      </c>
      <c r="AP814">
        <v>999.9</v>
      </c>
      <c r="AQ814">
        <v>999.9</v>
      </c>
      <c r="AR814">
        <v>10006.9</v>
      </c>
      <c r="AS814">
        <v>0</v>
      </c>
      <c r="AT814">
        <v>182.421</v>
      </c>
      <c r="AU814">
        <v>0</v>
      </c>
      <c r="AV814" t="s">
        <v>208</v>
      </c>
      <c r="AW814">
        <v>0</v>
      </c>
      <c r="AX814">
        <v>-0.747</v>
      </c>
      <c r="AY814">
        <v>-0.067</v>
      </c>
      <c r="AZ814">
        <v>0</v>
      </c>
      <c r="BA814">
        <v>0</v>
      </c>
      <c r="BB814">
        <v>0</v>
      </c>
      <c r="BC814">
        <v>0</v>
      </c>
      <c r="BD814">
        <v>-75.7984071428571</v>
      </c>
      <c r="BE814">
        <v>20.0213862783816</v>
      </c>
      <c r="BF814">
        <v>3.54203262060433</v>
      </c>
      <c r="BG814">
        <v>0</v>
      </c>
      <c r="BH814">
        <v>-2.9442230952381</v>
      </c>
      <c r="BI814">
        <v>0.136366303975294</v>
      </c>
      <c r="BJ814">
        <v>0.0353589568694509</v>
      </c>
      <c r="BK814">
        <v>0</v>
      </c>
      <c r="BL814">
        <v>0</v>
      </c>
      <c r="BM814">
        <v>0</v>
      </c>
      <c r="BN814" t="s">
        <v>209</v>
      </c>
      <c r="BO814">
        <v>1.88477</v>
      </c>
      <c r="BP814">
        <v>1.88171</v>
      </c>
      <c r="BQ814">
        <v>1.88324</v>
      </c>
      <c r="BR814">
        <v>1.88191</v>
      </c>
      <c r="BS814">
        <v>1.88385</v>
      </c>
      <c r="BT814">
        <v>1.88309</v>
      </c>
      <c r="BU814">
        <v>1.88478</v>
      </c>
      <c r="BV814">
        <v>1.88232</v>
      </c>
      <c r="BW814" t="s">
        <v>210</v>
      </c>
      <c r="BX814" t="s">
        <v>17</v>
      </c>
      <c r="BY814" t="s">
        <v>17</v>
      </c>
      <c r="BZ814" t="s">
        <v>17</v>
      </c>
      <c r="CA814" t="s">
        <v>211</v>
      </c>
      <c r="CB814" t="s">
        <v>212</v>
      </c>
      <c r="CC814" t="s">
        <v>213</v>
      </c>
      <c r="CD814" t="s">
        <v>213</v>
      </c>
      <c r="CE814" t="s">
        <v>213</v>
      </c>
      <c r="CF814" t="s">
        <v>213</v>
      </c>
      <c r="CG814">
        <v>5</v>
      </c>
      <c r="CH814">
        <v>0</v>
      </c>
      <c r="CI814">
        <v>0</v>
      </c>
      <c r="CJ814">
        <v>0</v>
      </c>
      <c r="CK814">
        <v>0</v>
      </c>
      <c r="CL814">
        <v>2</v>
      </c>
      <c r="CM814">
        <v>1318.04</v>
      </c>
      <c r="CN814">
        <v>1.68572</v>
      </c>
      <c r="CO814">
        <v>5.81593</v>
      </c>
      <c r="CP814">
        <v>8.27767</v>
      </c>
      <c r="CQ814">
        <v>29.9998</v>
      </c>
      <c r="CR814">
        <v>8.1838</v>
      </c>
      <c r="CS814">
        <v>8.37502</v>
      </c>
      <c r="CT814">
        <v>-1</v>
      </c>
      <c r="CU814">
        <v>0</v>
      </c>
      <c r="CV814">
        <v>56.964</v>
      </c>
      <c r="CW814">
        <v>-999.9</v>
      </c>
      <c r="CX814">
        <v>400</v>
      </c>
      <c r="CY814">
        <v>7.9831</v>
      </c>
      <c r="CZ814">
        <v>104.102</v>
      </c>
      <c r="DA814">
        <v>103.486</v>
      </c>
    </row>
    <row r="815" spans="1:105">
      <c r="A815">
        <v>801</v>
      </c>
      <c r="B815">
        <v>1551448626.1</v>
      </c>
      <c r="C815">
        <v>2327.19999980927</v>
      </c>
      <c r="D815" t="s">
        <v>1824</v>
      </c>
      <c r="E815" t="s">
        <v>1825</v>
      </c>
      <c r="F815">
        <f>J815+I815+M815*K815</f>
        <v>0</v>
      </c>
      <c r="G815">
        <f>(1000*AM815)/(L815*(AO815+273.15))</f>
        <v>0</v>
      </c>
      <c r="H815">
        <f>((G815*F815*(1-(AJ815/1000)))/(100*K815))*(0.0/60)</f>
        <v>0</v>
      </c>
      <c r="I815" t="s">
        <v>203</v>
      </c>
      <c r="J815" t="s">
        <v>204</v>
      </c>
      <c r="K815" t="s">
        <v>205</v>
      </c>
      <c r="L815" t="s">
        <v>206</v>
      </c>
      <c r="M815" t="s">
        <v>1526</v>
      </c>
      <c r="N815" t="s">
        <v>1527</v>
      </c>
      <c r="O815" t="s">
        <v>697</v>
      </c>
      <c r="Q815">
        <v>1551448626.1</v>
      </c>
      <c r="R815">
        <f>AL815*Y815*(AJ815-AK815)/(100*AF815*(1000-Y815*AJ815))</f>
        <v>0</v>
      </c>
      <c r="S815">
        <f>AL815*Y815*(AI815-AH815*(1000-Y815*AK815)/(1000-Y815*AJ815))/(100*AF815)</f>
        <v>0</v>
      </c>
      <c r="T815">
        <f>(U815/V815*100)</f>
        <v>0</v>
      </c>
      <c r="U815">
        <f>AJ815*(AM815+AN815)/1000</f>
        <v>0</v>
      </c>
      <c r="V815">
        <f>0.61365*exp(17.502*AO815/(240.97+AO815))</f>
        <v>0</v>
      </c>
      <c r="W815">
        <v>159</v>
      </c>
      <c r="X815">
        <v>11</v>
      </c>
      <c r="Y815">
        <f>IF(W815*$H$11&gt;=AA815,1.0,(AA815/(AA815-W815*$H$11)))</f>
        <v>0</v>
      </c>
      <c r="Z815">
        <f>(Y815-1)*100</f>
        <v>0</v>
      </c>
      <c r="AA815">
        <f>MAX(0,($B$11+$C$11*AR815)/(1+$D$11*AR815)*AM815/(AO815+273)*$E$11)</f>
        <v>0</v>
      </c>
      <c r="AB815">
        <f>$B$9*AS815+$C$9*AT815</f>
        <v>0</v>
      </c>
      <c r="AC815">
        <f>AB815*AD815</f>
        <v>0</v>
      </c>
      <c r="AD815">
        <f>($B$9*$D$7+$C$9*$D$7)/($B$9+$C$9)</f>
        <v>0</v>
      </c>
      <c r="AE815">
        <f>($B$9*$K$7+$C$9*$K$7)/($B$9+$C$9)</f>
        <v>0</v>
      </c>
      <c r="AF815">
        <v>10</v>
      </c>
      <c r="AG815">
        <v>1551448626.1</v>
      </c>
      <c r="AH815">
        <v>381.047</v>
      </c>
      <c r="AI815">
        <v>398.359</v>
      </c>
      <c r="AJ815">
        <v>7.4034</v>
      </c>
      <c r="AK815">
        <v>7.49094</v>
      </c>
      <c r="AL815">
        <v>1444.13</v>
      </c>
      <c r="AM815">
        <v>100.523</v>
      </c>
      <c r="AN815">
        <v>0.0229329</v>
      </c>
      <c r="AO815">
        <v>4.76748</v>
      </c>
      <c r="AP815">
        <v>999.9</v>
      </c>
      <c r="AQ815">
        <v>999.9</v>
      </c>
      <c r="AR815">
        <v>10027.5</v>
      </c>
      <c r="AS815">
        <v>0</v>
      </c>
      <c r="AT815">
        <v>182.169</v>
      </c>
      <c r="AU815">
        <v>0</v>
      </c>
      <c r="AV815" t="s">
        <v>208</v>
      </c>
      <c r="AW815">
        <v>0</v>
      </c>
      <c r="AX815">
        <v>-0.747</v>
      </c>
      <c r="AY815">
        <v>-0.067</v>
      </c>
      <c r="AZ815">
        <v>0</v>
      </c>
      <c r="BA815">
        <v>0</v>
      </c>
      <c r="BB815">
        <v>0</v>
      </c>
      <c r="BC815">
        <v>0</v>
      </c>
      <c r="BD815">
        <v>-75.7984071428571</v>
      </c>
      <c r="BE815">
        <v>20.0213862783816</v>
      </c>
      <c r="BF815">
        <v>3.54203262060433</v>
      </c>
      <c r="BG815">
        <v>0</v>
      </c>
      <c r="BH815">
        <v>-2.9442230952381</v>
      </c>
      <c r="BI815">
        <v>0.136366303975294</v>
      </c>
      <c r="BJ815">
        <v>0.0353589568694509</v>
      </c>
      <c r="BK815">
        <v>0</v>
      </c>
      <c r="BL815">
        <v>0</v>
      </c>
      <c r="BM815">
        <v>0</v>
      </c>
      <c r="BN815" t="s">
        <v>209</v>
      </c>
      <c r="BO815">
        <v>1.88476</v>
      </c>
      <c r="BP815">
        <v>1.88171</v>
      </c>
      <c r="BQ815">
        <v>1.88324</v>
      </c>
      <c r="BR815">
        <v>1.88189</v>
      </c>
      <c r="BS815">
        <v>1.88385</v>
      </c>
      <c r="BT815">
        <v>1.88309</v>
      </c>
      <c r="BU815">
        <v>1.88479</v>
      </c>
      <c r="BV815">
        <v>1.88232</v>
      </c>
      <c r="BW815" t="s">
        <v>210</v>
      </c>
      <c r="BX815" t="s">
        <v>17</v>
      </c>
      <c r="BY815" t="s">
        <v>17</v>
      </c>
      <c r="BZ815" t="s">
        <v>17</v>
      </c>
      <c r="CA815" t="s">
        <v>211</v>
      </c>
      <c r="CB815" t="s">
        <v>212</v>
      </c>
      <c r="CC815" t="s">
        <v>213</v>
      </c>
      <c r="CD815" t="s">
        <v>213</v>
      </c>
      <c r="CE815" t="s">
        <v>213</v>
      </c>
      <c r="CF815" t="s">
        <v>213</v>
      </c>
      <c r="CG815">
        <v>5</v>
      </c>
      <c r="CH815">
        <v>0</v>
      </c>
      <c r="CI815">
        <v>0</v>
      </c>
      <c r="CJ815">
        <v>0</v>
      </c>
      <c r="CK815">
        <v>0</v>
      </c>
      <c r="CL815">
        <v>2</v>
      </c>
      <c r="CM815">
        <v>1317.46</v>
      </c>
      <c r="CN815">
        <v>1.68571</v>
      </c>
      <c r="CO815">
        <v>5.81494</v>
      </c>
      <c r="CP815">
        <v>8.2757</v>
      </c>
      <c r="CQ815">
        <v>29.9999</v>
      </c>
      <c r="CR815">
        <v>8.18128</v>
      </c>
      <c r="CS815">
        <v>8.3732</v>
      </c>
      <c r="CT815">
        <v>-1</v>
      </c>
      <c r="CU815">
        <v>0</v>
      </c>
      <c r="CV815">
        <v>56.964</v>
      </c>
      <c r="CW815">
        <v>-999.9</v>
      </c>
      <c r="CX815">
        <v>400</v>
      </c>
      <c r="CY815">
        <v>7.92611</v>
      </c>
      <c r="CZ815">
        <v>104.103</v>
      </c>
      <c r="DA815">
        <v>103.487</v>
      </c>
    </row>
    <row r="816" spans="1:105">
      <c r="A816">
        <v>802</v>
      </c>
      <c r="B816">
        <v>1551448628.1</v>
      </c>
      <c r="C816">
        <v>2329.19999980927</v>
      </c>
      <c r="D816" t="s">
        <v>1826</v>
      </c>
      <c r="E816" t="s">
        <v>1827</v>
      </c>
      <c r="F816">
        <f>J816+I816+M816*K816</f>
        <v>0</v>
      </c>
      <c r="G816">
        <f>(1000*AM816)/(L816*(AO816+273.15))</f>
        <v>0</v>
      </c>
      <c r="H816">
        <f>((G816*F816*(1-(AJ816/1000)))/(100*K816))*(0.0/60)</f>
        <v>0</v>
      </c>
      <c r="I816" t="s">
        <v>203</v>
      </c>
      <c r="J816" t="s">
        <v>204</v>
      </c>
      <c r="K816" t="s">
        <v>205</v>
      </c>
      <c r="L816" t="s">
        <v>206</v>
      </c>
      <c r="M816" t="s">
        <v>1526</v>
      </c>
      <c r="N816" t="s">
        <v>1527</v>
      </c>
      <c r="O816" t="s">
        <v>697</v>
      </c>
      <c r="Q816">
        <v>1551448628.1</v>
      </c>
      <c r="R816">
        <f>AL816*Y816*(AJ816-AK816)/(100*AF816*(1000-Y816*AJ816))</f>
        <v>0</v>
      </c>
      <c r="S816">
        <f>AL816*Y816*(AI816-AH816*(1000-Y816*AK816)/(1000-Y816*AJ816))/(100*AF816)</f>
        <v>0</v>
      </c>
      <c r="T816">
        <f>(U816/V816*100)</f>
        <v>0</v>
      </c>
      <c r="U816">
        <f>AJ816*(AM816+AN816)/1000</f>
        <v>0</v>
      </c>
      <c r="V816">
        <f>0.61365*exp(17.502*AO816/(240.97+AO816))</f>
        <v>0</v>
      </c>
      <c r="W816">
        <v>151</v>
      </c>
      <c r="X816">
        <v>10</v>
      </c>
      <c r="Y816">
        <f>IF(W816*$H$11&gt;=AA816,1.0,(AA816/(AA816-W816*$H$11)))</f>
        <v>0</v>
      </c>
      <c r="Z816">
        <f>(Y816-1)*100</f>
        <v>0</v>
      </c>
      <c r="AA816">
        <f>MAX(0,($B$11+$C$11*AR816)/(1+$D$11*AR816)*AM816/(AO816+273)*$E$11)</f>
        <v>0</v>
      </c>
      <c r="AB816">
        <f>$B$9*AS816+$C$9*AT816</f>
        <v>0</v>
      </c>
      <c r="AC816">
        <f>AB816*AD816</f>
        <v>0</v>
      </c>
      <c r="AD816">
        <f>($B$9*$D$7+$C$9*$D$7)/($B$9+$C$9)</f>
        <v>0</v>
      </c>
      <c r="AE816">
        <f>($B$9*$K$7+$C$9*$K$7)/($B$9+$C$9)</f>
        <v>0</v>
      </c>
      <c r="AF816">
        <v>10</v>
      </c>
      <c r="AG816">
        <v>1551448628.1</v>
      </c>
      <c r="AH816">
        <v>380.844</v>
      </c>
      <c r="AI816">
        <v>398.388</v>
      </c>
      <c r="AJ816">
        <v>7.4107</v>
      </c>
      <c r="AK816">
        <v>7.48979</v>
      </c>
      <c r="AL816">
        <v>1444.25</v>
      </c>
      <c r="AM816">
        <v>100.525</v>
      </c>
      <c r="AN816">
        <v>0.0228105</v>
      </c>
      <c r="AO816">
        <v>4.77051</v>
      </c>
      <c r="AP816">
        <v>999.9</v>
      </c>
      <c r="AQ816">
        <v>999.9</v>
      </c>
      <c r="AR816">
        <v>10032.5</v>
      </c>
      <c r="AS816">
        <v>0</v>
      </c>
      <c r="AT816">
        <v>181.577</v>
      </c>
      <c r="AU816">
        <v>0</v>
      </c>
      <c r="AV816" t="s">
        <v>208</v>
      </c>
      <c r="AW816">
        <v>0</v>
      </c>
      <c r="AX816">
        <v>-0.747</v>
      </c>
      <c r="AY816">
        <v>-0.067</v>
      </c>
      <c r="AZ816">
        <v>0</v>
      </c>
      <c r="BA816">
        <v>0</v>
      </c>
      <c r="BB816">
        <v>0</v>
      </c>
      <c r="BC816">
        <v>0</v>
      </c>
      <c r="BD816">
        <v>-75.7984071428571</v>
      </c>
      <c r="BE816">
        <v>20.0213862783816</v>
      </c>
      <c r="BF816">
        <v>3.54203262060433</v>
      </c>
      <c r="BG816">
        <v>0</v>
      </c>
      <c r="BH816">
        <v>-2.9442230952381</v>
      </c>
      <c r="BI816">
        <v>0.136366303975294</v>
      </c>
      <c r="BJ816">
        <v>0.0353589568694509</v>
      </c>
      <c r="BK816">
        <v>0</v>
      </c>
      <c r="BL816">
        <v>0</v>
      </c>
      <c r="BM816">
        <v>0</v>
      </c>
      <c r="BN816" t="s">
        <v>209</v>
      </c>
      <c r="BO816">
        <v>1.88476</v>
      </c>
      <c r="BP816">
        <v>1.88171</v>
      </c>
      <c r="BQ816">
        <v>1.88323</v>
      </c>
      <c r="BR816">
        <v>1.88189</v>
      </c>
      <c r="BS816">
        <v>1.88384</v>
      </c>
      <c r="BT816">
        <v>1.88309</v>
      </c>
      <c r="BU816">
        <v>1.88479</v>
      </c>
      <c r="BV816">
        <v>1.88232</v>
      </c>
      <c r="BW816" t="s">
        <v>210</v>
      </c>
      <c r="BX816" t="s">
        <v>17</v>
      </c>
      <c r="BY816" t="s">
        <v>17</v>
      </c>
      <c r="BZ816" t="s">
        <v>17</v>
      </c>
      <c r="CA816" t="s">
        <v>211</v>
      </c>
      <c r="CB816" t="s">
        <v>212</v>
      </c>
      <c r="CC816" t="s">
        <v>213</v>
      </c>
      <c r="CD816" t="s">
        <v>213</v>
      </c>
      <c r="CE816" t="s">
        <v>213</v>
      </c>
      <c r="CF816" t="s">
        <v>213</v>
      </c>
      <c r="CG816">
        <v>5</v>
      </c>
      <c r="CH816">
        <v>0</v>
      </c>
      <c r="CI816">
        <v>0</v>
      </c>
      <c r="CJ816">
        <v>0</v>
      </c>
      <c r="CK816">
        <v>0</v>
      </c>
      <c r="CL816">
        <v>2</v>
      </c>
      <c r="CM816">
        <v>1323.68</v>
      </c>
      <c r="CN816">
        <v>1.68571</v>
      </c>
      <c r="CO816">
        <v>5.81402</v>
      </c>
      <c r="CP816">
        <v>8.27355</v>
      </c>
      <c r="CQ816">
        <v>29.9999</v>
      </c>
      <c r="CR816">
        <v>8.1786</v>
      </c>
      <c r="CS816">
        <v>8.37158</v>
      </c>
      <c r="CT816">
        <v>-1</v>
      </c>
      <c r="CU816">
        <v>0</v>
      </c>
      <c r="CV816">
        <v>56.964</v>
      </c>
      <c r="CW816">
        <v>-999.9</v>
      </c>
      <c r="CX816">
        <v>400</v>
      </c>
      <c r="CY816">
        <v>7.86245</v>
      </c>
      <c r="CZ816">
        <v>104.103</v>
      </c>
      <c r="DA816">
        <v>103.487</v>
      </c>
    </row>
    <row r="817" spans="1:105">
      <c r="A817">
        <v>803</v>
      </c>
      <c r="B817">
        <v>1551448630.1</v>
      </c>
      <c r="C817">
        <v>2331.19999980927</v>
      </c>
      <c r="D817" t="s">
        <v>1828</v>
      </c>
      <c r="E817" t="s">
        <v>1829</v>
      </c>
      <c r="F817">
        <f>J817+I817+M817*K817</f>
        <v>0</v>
      </c>
      <c r="G817">
        <f>(1000*AM817)/(L817*(AO817+273.15))</f>
        <v>0</v>
      </c>
      <c r="H817">
        <f>((G817*F817*(1-(AJ817/1000)))/(100*K817))*(0.0/60)</f>
        <v>0</v>
      </c>
      <c r="I817" t="s">
        <v>203</v>
      </c>
      <c r="J817" t="s">
        <v>204</v>
      </c>
      <c r="K817" t="s">
        <v>205</v>
      </c>
      <c r="L817" t="s">
        <v>206</v>
      </c>
      <c r="M817" t="s">
        <v>1526</v>
      </c>
      <c r="N817" t="s">
        <v>1527</v>
      </c>
      <c r="O817" t="s">
        <v>697</v>
      </c>
      <c r="Q817">
        <v>1551448630.1</v>
      </c>
      <c r="R817">
        <f>AL817*Y817*(AJ817-AK817)/(100*AF817*(1000-Y817*AJ817))</f>
        <v>0</v>
      </c>
      <c r="S817">
        <f>AL817*Y817*(AI817-AH817*(1000-Y817*AK817)/(1000-Y817*AJ817))/(100*AF817)</f>
        <v>0</v>
      </c>
      <c r="T817">
        <f>(U817/V817*100)</f>
        <v>0</v>
      </c>
      <c r="U817">
        <f>AJ817*(AM817+AN817)/1000</f>
        <v>0</v>
      </c>
      <c r="V817">
        <f>0.61365*exp(17.502*AO817/(240.97+AO817))</f>
        <v>0</v>
      </c>
      <c r="W817">
        <v>135</v>
      </c>
      <c r="X817">
        <v>9</v>
      </c>
      <c r="Y817">
        <f>IF(W817*$H$11&gt;=AA817,1.0,(AA817/(AA817-W817*$H$11)))</f>
        <v>0</v>
      </c>
      <c r="Z817">
        <f>(Y817-1)*100</f>
        <v>0</v>
      </c>
      <c r="AA817">
        <f>MAX(0,($B$11+$C$11*AR817)/(1+$D$11*AR817)*AM817/(AO817+273)*$E$11)</f>
        <v>0</v>
      </c>
      <c r="AB817">
        <f>$B$9*AS817+$C$9*AT817</f>
        <v>0</v>
      </c>
      <c r="AC817">
        <f>AB817*AD817</f>
        <v>0</v>
      </c>
      <c r="AD817">
        <f>($B$9*$D$7+$C$9*$D$7)/($B$9+$C$9)</f>
        <v>0</v>
      </c>
      <c r="AE817">
        <f>($B$9*$K$7+$C$9*$K$7)/($B$9+$C$9)</f>
        <v>0</v>
      </c>
      <c r="AF817">
        <v>10</v>
      </c>
      <c r="AG817">
        <v>1551448630.1</v>
      </c>
      <c r="AH817">
        <v>380.659</v>
      </c>
      <c r="AI817">
        <v>398.37</v>
      </c>
      <c r="AJ817">
        <v>7.42087</v>
      </c>
      <c r="AK817">
        <v>7.48925</v>
      </c>
      <c r="AL817">
        <v>1444.43</v>
      </c>
      <c r="AM817">
        <v>100.524</v>
      </c>
      <c r="AN817">
        <v>0.0227011</v>
      </c>
      <c r="AO817">
        <v>4.77803</v>
      </c>
      <c r="AP817">
        <v>999.9</v>
      </c>
      <c r="AQ817">
        <v>999.9</v>
      </c>
      <c r="AR817">
        <v>9998.12</v>
      </c>
      <c r="AS817">
        <v>0</v>
      </c>
      <c r="AT817">
        <v>180.435</v>
      </c>
      <c r="AU817">
        <v>0</v>
      </c>
      <c r="AV817" t="s">
        <v>208</v>
      </c>
      <c r="AW817">
        <v>0</v>
      </c>
      <c r="AX817">
        <v>-0.747</v>
      </c>
      <c r="AY817">
        <v>-0.067</v>
      </c>
      <c r="AZ817">
        <v>0</v>
      </c>
      <c r="BA817">
        <v>0</v>
      </c>
      <c r="BB817">
        <v>0</v>
      </c>
      <c r="BC817">
        <v>0</v>
      </c>
      <c r="BD817">
        <v>-75.7984071428571</v>
      </c>
      <c r="BE817">
        <v>20.0213862783816</v>
      </c>
      <c r="BF817">
        <v>3.54203262060433</v>
      </c>
      <c r="BG817">
        <v>0</v>
      </c>
      <c r="BH817">
        <v>-2.9442230952381</v>
      </c>
      <c r="BI817">
        <v>0.136366303975294</v>
      </c>
      <c r="BJ817">
        <v>0.0353589568694509</v>
      </c>
      <c r="BK817">
        <v>0</v>
      </c>
      <c r="BL817">
        <v>0</v>
      </c>
      <c r="BM817">
        <v>0</v>
      </c>
      <c r="BN817" t="s">
        <v>209</v>
      </c>
      <c r="BO817">
        <v>1.88477</v>
      </c>
      <c r="BP817">
        <v>1.88171</v>
      </c>
      <c r="BQ817">
        <v>1.88323</v>
      </c>
      <c r="BR817">
        <v>1.88191</v>
      </c>
      <c r="BS817">
        <v>1.88383</v>
      </c>
      <c r="BT817">
        <v>1.88309</v>
      </c>
      <c r="BU817">
        <v>1.88479</v>
      </c>
      <c r="BV817">
        <v>1.88232</v>
      </c>
      <c r="BW817" t="s">
        <v>210</v>
      </c>
      <c r="BX817" t="s">
        <v>17</v>
      </c>
      <c r="BY817" t="s">
        <v>17</v>
      </c>
      <c r="BZ817" t="s">
        <v>17</v>
      </c>
      <c r="CA817" t="s">
        <v>211</v>
      </c>
      <c r="CB817" t="s">
        <v>212</v>
      </c>
      <c r="CC817" t="s">
        <v>213</v>
      </c>
      <c r="CD817" t="s">
        <v>213</v>
      </c>
      <c r="CE817" t="s">
        <v>213</v>
      </c>
      <c r="CF817" t="s">
        <v>213</v>
      </c>
      <c r="CG817">
        <v>5</v>
      </c>
      <c r="CH817">
        <v>0</v>
      </c>
      <c r="CI817">
        <v>0</v>
      </c>
      <c r="CJ817">
        <v>0</v>
      </c>
      <c r="CK817">
        <v>0</v>
      </c>
      <c r="CL817">
        <v>2</v>
      </c>
      <c r="CM817">
        <v>1335.22</v>
      </c>
      <c r="CN817">
        <v>1.68571</v>
      </c>
      <c r="CO817">
        <v>5.813</v>
      </c>
      <c r="CP817">
        <v>8.27139</v>
      </c>
      <c r="CQ817">
        <v>29.9998</v>
      </c>
      <c r="CR817">
        <v>8.1763</v>
      </c>
      <c r="CS817">
        <v>8.36963</v>
      </c>
      <c r="CT817">
        <v>-1</v>
      </c>
      <c r="CU817">
        <v>0</v>
      </c>
      <c r="CV817">
        <v>56.964</v>
      </c>
      <c r="CW817">
        <v>-999.9</v>
      </c>
      <c r="CX817">
        <v>400</v>
      </c>
      <c r="CY817">
        <v>7.79715</v>
      </c>
      <c r="CZ817">
        <v>104.103</v>
      </c>
      <c r="DA817">
        <v>103.487</v>
      </c>
    </row>
    <row r="818" spans="1:105">
      <c r="A818">
        <v>804</v>
      </c>
      <c r="B818">
        <v>1551448632.1</v>
      </c>
      <c r="C818">
        <v>2333.19999980927</v>
      </c>
      <c r="D818" t="s">
        <v>1830</v>
      </c>
      <c r="E818" t="s">
        <v>1831</v>
      </c>
      <c r="F818">
        <f>J818+I818+M818*K818</f>
        <v>0</v>
      </c>
      <c r="G818">
        <f>(1000*AM818)/(L818*(AO818+273.15))</f>
        <v>0</v>
      </c>
      <c r="H818">
        <f>((G818*F818*(1-(AJ818/1000)))/(100*K818))*(0.0/60)</f>
        <v>0</v>
      </c>
      <c r="I818" t="s">
        <v>203</v>
      </c>
      <c r="J818" t="s">
        <v>204</v>
      </c>
      <c r="K818" t="s">
        <v>205</v>
      </c>
      <c r="L818" t="s">
        <v>206</v>
      </c>
      <c r="M818" t="s">
        <v>1526</v>
      </c>
      <c r="N818" t="s">
        <v>1527</v>
      </c>
      <c r="O818" t="s">
        <v>697</v>
      </c>
      <c r="Q818">
        <v>1551448632.1</v>
      </c>
      <c r="R818">
        <f>AL818*Y818*(AJ818-AK818)/(100*AF818*(1000-Y818*AJ818))</f>
        <v>0</v>
      </c>
      <c r="S818">
        <f>AL818*Y818*(AI818-AH818*(1000-Y818*AK818)/(1000-Y818*AJ818))/(100*AF818)</f>
        <v>0</v>
      </c>
      <c r="T818">
        <f>(U818/V818*100)</f>
        <v>0</v>
      </c>
      <c r="U818">
        <f>AJ818*(AM818+AN818)/1000</f>
        <v>0</v>
      </c>
      <c r="V818">
        <f>0.61365*exp(17.502*AO818/(240.97+AO818))</f>
        <v>0</v>
      </c>
      <c r="W818">
        <v>179</v>
      </c>
      <c r="X818">
        <v>12</v>
      </c>
      <c r="Y818">
        <f>IF(W818*$H$11&gt;=AA818,1.0,(AA818/(AA818-W818*$H$11)))</f>
        <v>0</v>
      </c>
      <c r="Z818">
        <f>(Y818-1)*100</f>
        <v>0</v>
      </c>
      <c r="AA818">
        <f>MAX(0,($B$11+$C$11*AR818)/(1+$D$11*AR818)*AM818/(AO818+273)*$E$11)</f>
        <v>0</v>
      </c>
      <c r="AB818">
        <f>$B$9*AS818+$C$9*AT818</f>
        <v>0</v>
      </c>
      <c r="AC818">
        <f>AB818*AD818</f>
        <v>0</v>
      </c>
      <c r="AD818">
        <f>($B$9*$D$7+$C$9*$D$7)/($B$9+$C$9)</f>
        <v>0</v>
      </c>
      <c r="AE818">
        <f>($B$9*$K$7+$C$9*$K$7)/($B$9+$C$9)</f>
        <v>0</v>
      </c>
      <c r="AF818">
        <v>10</v>
      </c>
      <c r="AG818">
        <v>1551448632.1</v>
      </c>
      <c r="AH818">
        <v>380.518</v>
      </c>
      <c r="AI818">
        <v>398.378</v>
      </c>
      <c r="AJ818">
        <v>7.42701</v>
      </c>
      <c r="AK818">
        <v>7.48887</v>
      </c>
      <c r="AL818">
        <v>1444.54</v>
      </c>
      <c r="AM818">
        <v>100.523</v>
      </c>
      <c r="AN818">
        <v>0.0228274</v>
      </c>
      <c r="AO818">
        <v>4.78616</v>
      </c>
      <c r="AP818">
        <v>999.9</v>
      </c>
      <c r="AQ818">
        <v>999.9</v>
      </c>
      <c r="AR818">
        <v>10013.1</v>
      </c>
      <c r="AS818">
        <v>0</v>
      </c>
      <c r="AT818">
        <v>179.506</v>
      </c>
      <c r="AU818">
        <v>0</v>
      </c>
      <c r="AV818" t="s">
        <v>208</v>
      </c>
      <c r="AW818">
        <v>0</v>
      </c>
      <c r="AX818">
        <v>-0.747</v>
      </c>
      <c r="AY818">
        <v>-0.067</v>
      </c>
      <c r="AZ818">
        <v>0</v>
      </c>
      <c r="BA818">
        <v>0</v>
      </c>
      <c r="BB818">
        <v>0</v>
      </c>
      <c r="BC818">
        <v>0</v>
      </c>
      <c r="BD818">
        <v>-75.7984071428571</v>
      </c>
      <c r="BE818">
        <v>20.0213862783816</v>
      </c>
      <c r="BF818">
        <v>3.54203262060433</v>
      </c>
      <c r="BG818">
        <v>0</v>
      </c>
      <c r="BH818">
        <v>-2.9442230952381</v>
      </c>
      <c r="BI818">
        <v>0.136366303975294</v>
      </c>
      <c r="BJ818">
        <v>0.0353589568694509</v>
      </c>
      <c r="BK818">
        <v>0</v>
      </c>
      <c r="BL818">
        <v>0</v>
      </c>
      <c r="BM818">
        <v>0</v>
      </c>
      <c r="BN818" t="s">
        <v>209</v>
      </c>
      <c r="BO818">
        <v>1.88477</v>
      </c>
      <c r="BP818">
        <v>1.88171</v>
      </c>
      <c r="BQ818">
        <v>1.88323</v>
      </c>
      <c r="BR818">
        <v>1.88191</v>
      </c>
      <c r="BS818">
        <v>1.88384</v>
      </c>
      <c r="BT818">
        <v>1.88309</v>
      </c>
      <c r="BU818">
        <v>1.88479</v>
      </c>
      <c r="BV818">
        <v>1.88232</v>
      </c>
      <c r="BW818" t="s">
        <v>210</v>
      </c>
      <c r="BX818" t="s">
        <v>17</v>
      </c>
      <c r="BY818" t="s">
        <v>17</v>
      </c>
      <c r="BZ818" t="s">
        <v>17</v>
      </c>
      <c r="CA818" t="s">
        <v>211</v>
      </c>
      <c r="CB818" t="s">
        <v>212</v>
      </c>
      <c r="CC818" t="s">
        <v>213</v>
      </c>
      <c r="CD818" t="s">
        <v>213</v>
      </c>
      <c r="CE818" t="s">
        <v>213</v>
      </c>
      <c r="CF818" t="s">
        <v>213</v>
      </c>
      <c r="CG818">
        <v>5</v>
      </c>
      <c r="CH818">
        <v>0</v>
      </c>
      <c r="CI818">
        <v>0</v>
      </c>
      <c r="CJ818">
        <v>0</v>
      </c>
      <c r="CK818">
        <v>0</v>
      </c>
      <c r="CL818">
        <v>2</v>
      </c>
      <c r="CM818">
        <v>1302.74</v>
      </c>
      <c r="CN818">
        <v>1.68571</v>
      </c>
      <c r="CO818">
        <v>5.81213</v>
      </c>
      <c r="CP818">
        <v>8.26962</v>
      </c>
      <c r="CQ818">
        <v>29.9998</v>
      </c>
      <c r="CR818">
        <v>8.17417</v>
      </c>
      <c r="CS818">
        <v>8.36748</v>
      </c>
      <c r="CT818">
        <v>-1</v>
      </c>
      <c r="CU818">
        <v>0</v>
      </c>
      <c r="CV818">
        <v>56.964</v>
      </c>
      <c r="CW818">
        <v>-999.9</v>
      </c>
      <c r="CX818">
        <v>400</v>
      </c>
      <c r="CY818">
        <v>7.73964</v>
      </c>
      <c r="CZ818">
        <v>104.104</v>
      </c>
      <c r="DA818">
        <v>103.487</v>
      </c>
    </row>
    <row r="819" spans="1:105">
      <c r="A819">
        <v>805</v>
      </c>
      <c r="B819">
        <v>1551448634.1</v>
      </c>
      <c r="C819">
        <v>2335.19999980927</v>
      </c>
      <c r="D819" t="s">
        <v>1832</v>
      </c>
      <c r="E819" t="s">
        <v>1833</v>
      </c>
      <c r="F819">
        <f>J819+I819+M819*K819</f>
        <v>0</v>
      </c>
      <c r="G819">
        <f>(1000*AM819)/(L819*(AO819+273.15))</f>
        <v>0</v>
      </c>
      <c r="H819">
        <f>((G819*F819*(1-(AJ819/1000)))/(100*K819))*(0.0/60)</f>
        <v>0</v>
      </c>
      <c r="I819" t="s">
        <v>203</v>
      </c>
      <c r="J819" t="s">
        <v>204</v>
      </c>
      <c r="K819" t="s">
        <v>205</v>
      </c>
      <c r="L819" t="s">
        <v>206</v>
      </c>
      <c r="M819" t="s">
        <v>1526</v>
      </c>
      <c r="N819" t="s">
        <v>1527</v>
      </c>
      <c r="O819" t="s">
        <v>697</v>
      </c>
      <c r="Q819">
        <v>1551448634.1</v>
      </c>
      <c r="R819">
        <f>AL819*Y819*(AJ819-AK819)/(100*AF819*(1000-Y819*AJ819))</f>
        <v>0</v>
      </c>
      <c r="S819">
        <f>AL819*Y819*(AI819-AH819*(1000-Y819*AK819)/(1000-Y819*AJ819))/(100*AF819)</f>
        <v>0</v>
      </c>
      <c r="T819">
        <f>(U819/V819*100)</f>
        <v>0</v>
      </c>
      <c r="U819">
        <f>AJ819*(AM819+AN819)/1000</f>
        <v>0</v>
      </c>
      <c r="V819">
        <f>0.61365*exp(17.502*AO819/(240.97+AO819))</f>
        <v>0</v>
      </c>
      <c r="W819">
        <v>184</v>
      </c>
      <c r="X819">
        <v>13</v>
      </c>
      <c r="Y819">
        <f>IF(W819*$H$11&gt;=AA819,1.0,(AA819/(AA819-W819*$H$11)))</f>
        <v>0</v>
      </c>
      <c r="Z819">
        <f>(Y819-1)*100</f>
        <v>0</v>
      </c>
      <c r="AA819">
        <f>MAX(0,($B$11+$C$11*AR819)/(1+$D$11*AR819)*AM819/(AO819+273)*$E$11)</f>
        <v>0</v>
      </c>
      <c r="AB819">
        <f>$B$9*AS819+$C$9*AT819</f>
        <v>0</v>
      </c>
      <c r="AC819">
        <f>AB819*AD819</f>
        <v>0</v>
      </c>
      <c r="AD819">
        <f>($B$9*$D$7+$C$9*$D$7)/($B$9+$C$9)</f>
        <v>0</v>
      </c>
      <c r="AE819">
        <f>($B$9*$K$7+$C$9*$K$7)/($B$9+$C$9)</f>
        <v>0</v>
      </c>
      <c r="AF819">
        <v>10</v>
      </c>
      <c r="AG819">
        <v>1551448634.1</v>
      </c>
      <c r="AH819">
        <v>380.405</v>
      </c>
      <c r="AI819">
        <v>398.375</v>
      </c>
      <c r="AJ819">
        <v>7.43019</v>
      </c>
      <c r="AK819">
        <v>7.48818</v>
      </c>
      <c r="AL819">
        <v>1444.4</v>
      </c>
      <c r="AM819">
        <v>100.523</v>
      </c>
      <c r="AN819">
        <v>0.022616</v>
      </c>
      <c r="AO819">
        <v>4.78219</v>
      </c>
      <c r="AP819">
        <v>999.9</v>
      </c>
      <c r="AQ819">
        <v>999.9</v>
      </c>
      <c r="AR819">
        <v>10001.2</v>
      </c>
      <c r="AS819">
        <v>0</v>
      </c>
      <c r="AT819">
        <v>178.915</v>
      </c>
      <c r="AU819">
        <v>0</v>
      </c>
      <c r="AV819" t="s">
        <v>208</v>
      </c>
      <c r="AW819">
        <v>0</v>
      </c>
      <c r="AX819">
        <v>-0.747</v>
      </c>
      <c r="AY819">
        <v>-0.067</v>
      </c>
      <c r="AZ819">
        <v>0</v>
      </c>
      <c r="BA819">
        <v>0</v>
      </c>
      <c r="BB819">
        <v>0</v>
      </c>
      <c r="BC819">
        <v>0</v>
      </c>
      <c r="BD819">
        <v>-75.7984071428571</v>
      </c>
      <c r="BE819">
        <v>20.0213862783816</v>
      </c>
      <c r="BF819">
        <v>3.54203262060433</v>
      </c>
      <c r="BG819">
        <v>0</v>
      </c>
      <c r="BH819">
        <v>-2.9442230952381</v>
      </c>
      <c r="BI819">
        <v>0.136366303975294</v>
      </c>
      <c r="BJ819">
        <v>0.0353589568694509</v>
      </c>
      <c r="BK819">
        <v>0</v>
      </c>
      <c r="BL819">
        <v>0</v>
      </c>
      <c r="BM819">
        <v>0</v>
      </c>
      <c r="BN819" t="s">
        <v>209</v>
      </c>
      <c r="BO819">
        <v>1.88477</v>
      </c>
      <c r="BP819">
        <v>1.88171</v>
      </c>
      <c r="BQ819">
        <v>1.88324</v>
      </c>
      <c r="BR819">
        <v>1.88189</v>
      </c>
      <c r="BS819">
        <v>1.88385</v>
      </c>
      <c r="BT819">
        <v>1.88309</v>
      </c>
      <c r="BU819">
        <v>1.88478</v>
      </c>
      <c r="BV819">
        <v>1.88232</v>
      </c>
      <c r="BW819" t="s">
        <v>210</v>
      </c>
      <c r="BX819" t="s">
        <v>17</v>
      </c>
      <c r="BY819" t="s">
        <v>17</v>
      </c>
      <c r="BZ819" t="s">
        <v>17</v>
      </c>
      <c r="CA819" t="s">
        <v>211</v>
      </c>
      <c r="CB819" t="s">
        <v>212</v>
      </c>
      <c r="CC819" t="s">
        <v>213</v>
      </c>
      <c r="CD819" t="s">
        <v>213</v>
      </c>
      <c r="CE819" t="s">
        <v>213</v>
      </c>
      <c r="CF819" t="s">
        <v>213</v>
      </c>
      <c r="CG819">
        <v>5</v>
      </c>
      <c r="CH819">
        <v>0</v>
      </c>
      <c r="CI819">
        <v>0</v>
      </c>
      <c r="CJ819">
        <v>0</v>
      </c>
      <c r="CK819">
        <v>0</v>
      </c>
      <c r="CL819">
        <v>2</v>
      </c>
      <c r="CM819">
        <v>1298.62</v>
      </c>
      <c r="CN819">
        <v>1.68571</v>
      </c>
      <c r="CO819">
        <v>5.81123</v>
      </c>
      <c r="CP819">
        <v>8.26799</v>
      </c>
      <c r="CQ819">
        <v>29.9998</v>
      </c>
      <c r="CR819">
        <v>8.17202</v>
      </c>
      <c r="CS819">
        <v>8.36537</v>
      </c>
      <c r="CT819">
        <v>-1</v>
      </c>
      <c r="CU819">
        <v>0</v>
      </c>
      <c r="CV819">
        <v>56.964</v>
      </c>
      <c r="CW819">
        <v>-999.9</v>
      </c>
      <c r="CX819">
        <v>400</v>
      </c>
      <c r="CY819">
        <v>7.67516</v>
      </c>
      <c r="CZ819">
        <v>104.103</v>
      </c>
      <c r="DA819">
        <v>103.488</v>
      </c>
    </row>
    <row r="820" spans="1:105">
      <c r="A820">
        <v>806</v>
      </c>
      <c r="B820">
        <v>1551448636.1</v>
      </c>
      <c r="C820">
        <v>2337.19999980927</v>
      </c>
      <c r="D820" t="s">
        <v>1834</v>
      </c>
      <c r="E820" t="s">
        <v>1835</v>
      </c>
      <c r="F820">
        <f>J820+I820+M820*K820</f>
        <v>0</v>
      </c>
      <c r="G820">
        <f>(1000*AM820)/(L820*(AO820+273.15))</f>
        <v>0</v>
      </c>
      <c r="H820">
        <f>((G820*F820*(1-(AJ820/1000)))/(100*K820))*(0.0/60)</f>
        <v>0</v>
      </c>
      <c r="I820" t="s">
        <v>203</v>
      </c>
      <c r="J820" t="s">
        <v>204</v>
      </c>
      <c r="K820" t="s">
        <v>205</v>
      </c>
      <c r="L820" t="s">
        <v>206</v>
      </c>
      <c r="M820" t="s">
        <v>1526</v>
      </c>
      <c r="N820" t="s">
        <v>1527</v>
      </c>
      <c r="O820" t="s">
        <v>697</v>
      </c>
      <c r="Q820">
        <v>1551448636.1</v>
      </c>
      <c r="R820">
        <f>AL820*Y820*(AJ820-AK820)/(100*AF820*(1000-Y820*AJ820))</f>
        <v>0</v>
      </c>
      <c r="S820">
        <f>AL820*Y820*(AI820-AH820*(1000-Y820*AK820)/(1000-Y820*AJ820))/(100*AF820)</f>
        <v>0</v>
      </c>
      <c r="T820">
        <f>(U820/V820*100)</f>
        <v>0</v>
      </c>
      <c r="U820">
        <f>AJ820*(AM820+AN820)/1000</f>
        <v>0</v>
      </c>
      <c r="V820">
        <f>0.61365*exp(17.502*AO820/(240.97+AO820))</f>
        <v>0</v>
      </c>
      <c r="W820">
        <v>160</v>
      </c>
      <c r="X820">
        <v>11</v>
      </c>
      <c r="Y820">
        <f>IF(W820*$H$11&gt;=AA820,1.0,(AA820/(AA820-W820*$H$11)))</f>
        <v>0</v>
      </c>
      <c r="Z820">
        <f>(Y820-1)*100</f>
        <v>0</v>
      </c>
      <c r="AA820">
        <f>MAX(0,($B$11+$C$11*AR820)/(1+$D$11*AR820)*AM820/(AO820+273)*$E$11)</f>
        <v>0</v>
      </c>
      <c r="AB820">
        <f>$B$9*AS820+$C$9*AT820</f>
        <v>0</v>
      </c>
      <c r="AC820">
        <f>AB820*AD820</f>
        <v>0</v>
      </c>
      <c r="AD820">
        <f>($B$9*$D$7+$C$9*$D$7)/($B$9+$C$9)</f>
        <v>0</v>
      </c>
      <c r="AE820">
        <f>($B$9*$K$7+$C$9*$K$7)/($B$9+$C$9)</f>
        <v>0</v>
      </c>
      <c r="AF820">
        <v>10</v>
      </c>
      <c r="AG820">
        <v>1551448636.1</v>
      </c>
      <c r="AH820">
        <v>380.266</v>
      </c>
      <c r="AI820">
        <v>398.39</v>
      </c>
      <c r="AJ820">
        <v>7.43522</v>
      </c>
      <c r="AK820">
        <v>7.48782</v>
      </c>
      <c r="AL820">
        <v>1444.34</v>
      </c>
      <c r="AM820">
        <v>100.523</v>
      </c>
      <c r="AN820">
        <v>0.0226699</v>
      </c>
      <c r="AO820">
        <v>4.77551</v>
      </c>
      <c r="AP820">
        <v>999.9</v>
      </c>
      <c r="AQ820">
        <v>999.9</v>
      </c>
      <c r="AR820">
        <v>9971.25</v>
      </c>
      <c r="AS820">
        <v>0</v>
      </c>
      <c r="AT820">
        <v>179.119</v>
      </c>
      <c r="AU820">
        <v>0</v>
      </c>
      <c r="AV820" t="s">
        <v>208</v>
      </c>
      <c r="AW820">
        <v>0</v>
      </c>
      <c r="AX820">
        <v>-0.747</v>
      </c>
      <c r="AY820">
        <v>-0.067</v>
      </c>
      <c r="AZ820">
        <v>0</v>
      </c>
      <c r="BA820">
        <v>0</v>
      </c>
      <c r="BB820">
        <v>0</v>
      </c>
      <c r="BC820">
        <v>0</v>
      </c>
      <c r="BD820">
        <v>-75.7984071428571</v>
      </c>
      <c r="BE820">
        <v>20.0213862783816</v>
      </c>
      <c r="BF820">
        <v>3.54203262060433</v>
      </c>
      <c r="BG820">
        <v>0</v>
      </c>
      <c r="BH820">
        <v>-2.9442230952381</v>
      </c>
      <c r="BI820">
        <v>0.136366303975294</v>
      </c>
      <c r="BJ820">
        <v>0.0353589568694509</v>
      </c>
      <c r="BK820">
        <v>0</v>
      </c>
      <c r="BL820">
        <v>0</v>
      </c>
      <c r="BM820">
        <v>0</v>
      </c>
      <c r="BN820" t="s">
        <v>209</v>
      </c>
      <c r="BO820">
        <v>1.88477</v>
      </c>
      <c r="BP820">
        <v>1.88171</v>
      </c>
      <c r="BQ820">
        <v>1.88324</v>
      </c>
      <c r="BR820">
        <v>1.88188</v>
      </c>
      <c r="BS820">
        <v>1.88385</v>
      </c>
      <c r="BT820">
        <v>1.88309</v>
      </c>
      <c r="BU820">
        <v>1.88479</v>
      </c>
      <c r="BV820">
        <v>1.88232</v>
      </c>
      <c r="BW820" t="s">
        <v>210</v>
      </c>
      <c r="BX820" t="s">
        <v>17</v>
      </c>
      <c r="BY820" t="s">
        <v>17</v>
      </c>
      <c r="BZ820" t="s">
        <v>17</v>
      </c>
      <c r="CA820" t="s">
        <v>211</v>
      </c>
      <c r="CB820" t="s">
        <v>212</v>
      </c>
      <c r="CC820" t="s">
        <v>213</v>
      </c>
      <c r="CD820" t="s">
        <v>213</v>
      </c>
      <c r="CE820" t="s">
        <v>213</v>
      </c>
      <c r="CF820" t="s">
        <v>213</v>
      </c>
      <c r="CG820">
        <v>5</v>
      </c>
      <c r="CH820">
        <v>0</v>
      </c>
      <c r="CI820">
        <v>0</v>
      </c>
      <c r="CJ820">
        <v>0</v>
      </c>
      <c r="CK820">
        <v>0</v>
      </c>
      <c r="CL820">
        <v>2</v>
      </c>
      <c r="CM820">
        <v>1316.98</v>
      </c>
      <c r="CN820">
        <v>1.68571</v>
      </c>
      <c r="CO820">
        <v>5.81016</v>
      </c>
      <c r="CP820">
        <v>8.26612</v>
      </c>
      <c r="CQ820">
        <v>29.9998</v>
      </c>
      <c r="CR820">
        <v>8.16998</v>
      </c>
      <c r="CS820">
        <v>8.36384</v>
      </c>
      <c r="CT820">
        <v>-1</v>
      </c>
      <c r="CU820">
        <v>0</v>
      </c>
      <c r="CV820">
        <v>56.964</v>
      </c>
      <c r="CW820">
        <v>-999.9</v>
      </c>
      <c r="CX820">
        <v>400</v>
      </c>
      <c r="CY820">
        <v>7.61497</v>
      </c>
      <c r="CZ820">
        <v>104.103</v>
      </c>
      <c r="DA820">
        <v>103.488</v>
      </c>
    </row>
    <row r="821" spans="1:105">
      <c r="A821">
        <v>807</v>
      </c>
      <c r="B821">
        <v>1551448638.1</v>
      </c>
      <c r="C821">
        <v>2339.19999980927</v>
      </c>
      <c r="D821" t="s">
        <v>1836</v>
      </c>
      <c r="E821" t="s">
        <v>1837</v>
      </c>
      <c r="F821">
        <f>J821+I821+M821*K821</f>
        <v>0</v>
      </c>
      <c r="G821">
        <f>(1000*AM821)/(L821*(AO821+273.15))</f>
        <v>0</v>
      </c>
      <c r="H821">
        <f>((G821*F821*(1-(AJ821/1000)))/(100*K821))*(0.0/60)</f>
        <v>0</v>
      </c>
      <c r="I821" t="s">
        <v>203</v>
      </c>
      <c r="J821" t="s">
        <v>204</v>
      </c>
      <c r="K821" t="s">
        <v>205</v>
      </c>
      <c r="L821" t="s">
        <v>206</v>
      </c>
      <c r="M821" t="s">
        <v>1526</v>
      </c>
      <c r="N821" t="s">
        <v>1527</v>
      </c>
      <c r="O821" t="s">
        <v>697</v>
      </c>
      <c r="Q821">
        <v>1551448638.1</v>
      </c>
      <c r="R821">
        <f>AL821*Y821*(AJ821-AK821)/(100*AF821*(1000-Y821*AJ821))</f>
        <v>0</v>
      </c>
      <c r="S821">
        <f>AL821*Y821*(AI821-AH821*(1000-Y821*AK821)/(1000-Y821*AJ821))/(100*AF821)</f>
        <v>0</v>
      </c>
      <c r="T821">
        <f>(U821/V821*100)</f>
        <v>0</v>
      </c>
      <c r="U821">
        <f>AJ821*(AM821+AN821)/1000</f>
        <v>0</v>
      </c>
      <c r="V821">
        <f>0.61365*exp(17.502*AO821/(240.97+AO821))</f>
        <v>0</v>
      </c>
      <c r="W821">
        <v>146</v>
      </c>
      <c r="X821">
        <v>10</v>
      </c>
      <c r="Y821">
        <f>IF(W821*$H$11&gt;=AA821,1.0,(AA821/(AA821-W821*$H$11)))</f>
        <v>0</v>
      </c>
      <c r="Z821">
        <f>(Y821-1)*100</f>
        <v>0</v>
      </c>
      <c r="AA821">
        <f>MAX(0,($B$11+$C$11*AR821)/(1+$D$11*AR821)*AM821/(AO821+273)*$E$11)</f>
        <v>0</v>
      </c>
      <c r="AB821">
        <f>$B$9*AS821+$C$9*AT821</f>
        <v>0</v>
      </c>
      <c r="AC821">
        <f>AB821*AD821</f>
        <v>0</v>
      </c>
      <c r="AD821">
        <f>($B$9*$D$7+$C$9*$D$7)/($B$9+$C$9)</f>
        <v>0</v>
      </c>
      <c r="AE821">
        <f>($B$9*$K$7+$C$9*$K$7)/($B$9+$C$9)</f>
        <v>0</v>
      </c>
      <c r="AF821">
        <v>10</v>
      </c>
      <c r="AG821">
        <v>1551448638.1</v>
      </c>
      <c r="AH821">
        <v>380.072</v>
      </c>
      <c r="AI821">
        <v>398.389</v>
      </c>
      <c r="AJ821">
        <v>7.44106</v>
      </c>
      <c r="AK821">
        <v>7.48663</v>
      </c>
      <c r="AL821">
        <v>1444.31</v>
      </c>
      <c r="AM821">
        <v>100.524</v>
      </c>
      <c r="AN821">
        <v>0.0228566</v>
      </c>
      <c r="AO821">
        <v>4.77576</v>
      </c>
      <c r="AP821">
        <v>999.9</v>
      </c>
      <c r="AQ821">
        <v>999.9</v>
      </c>
      <c r="AR821">
        <v>10010</v>
      </c>
      <c r="AS821">
        <v>0</v>
      </c>
      <c r="AT821">
        <v>180.046</v>
      </c>
      <c r="AU821">
        <v>0</v>
      </c>
      <c r="AV821" t="s">
        <v>208</v>
      </c>
      <c r="AW821">
        <v>0</v>
      </c>
      <c r="AX821">
        <v>-0.747</v>
      </c>
      <c r="AY821">
        <v>-0.067</v>
      </c>
      <c r="AZ821">
        <v>0</v>
      </c>
      <c r="BA821">
        <v>0</v>
      </c>
      <c r="BB821">
        <v>0</v>
      </c>
      <c r="BC821">
        <v>0</v>
      </c>
      <c r="BD821">
        <v>-75.7984071428571</v>
      </c>
      <c r="BE821">
        <v>20.0213862783816</v>
      </c>
      <c r="BF821">
        <v>3.54203262060433</v>
      </c>
      <c r="BG821">
        <v>0</v>
      </c>
      <c r="BH821">
        <v>-2.9442230952381</v>
      </c>
      <c r="BI821">
        <v>0.136366303975294</v>
      </c>
      <c r="BJ821">
        <v>0.0353589568694509</v>
      </c>
      <c r="BK821">
        <v>0</v>
      </c>
      <c r="BL821">
        <v>0</v>
      </c>
      <c r="BM821">
        <v>0</v>
      </c>
      <c r="BN821" t="s">
        <v>209</v>
      </c>
      <c r="BO821">
        <v>1.88477</v>
      </c>
      <c r="BP821">
        <v>1.88171</v>
      </c>
      <c r="BQ821">
        <v>1.88324</v>
      </c>
      <c r="BR821">
        <v>1.88188</v>
      </c>
      <c r="BS821">
        <v>1.88384</v>
      </c>
      <c r="BT821">
        <v>1.88309</v>
      </c>
      <c r="BU821">
        <v>1.88479</v>
      </c>
      <c r="BV821">
        <v>1.88232</v>
      </c>
      <c r="BW821" t="s">
        <v>210</v>
      </c>
      <c r="BX821" t="s">
        <v>17</v>
      </c>
      <c r="BY821" t="s">
        <v>17</v>
      </c>
      <c r="BZ821" t="s">
        <v>17</v>
      </c>
      <c r="CA821" t="s">
        <v>211</v>
      </c>
      <c r="CB821" t="s">
        <v>212</v>
      </c>
      <c r="CC821" t="s">
        <v>213</v>
      </c>
      <c r="CD821" t="s">
        <v>213</v>
      </c>
      <c r="CE821" t="s">
        <v>213</v>
      </c>
      <c r="CF821" t="s">
        <v>213</v>
      </c>
      <c r="CG821">
        <v>5</v>
      </c>
      <c r="CH821">
        <v>0</v>
      </c>
      <c r="CI821">
        <v>0</v>
      </c>
      <c r="CJ821">
        <v>0</v>
      </c>
      <c r="CK821">
        <v>0</v>
      </c>
      <c r="CL821">
        <v>2</v>
      </c>
      <c r="CM821">
        <v>1327.34</v>
      </c>
      <c r="CN821">
        <v>1.68571</v>
      </c>
      <c r="CO821">
        <v>5.80918</v>
      </c>
      <c r="CP821">
        <v>8.26398</v>
      </c>
      <c r="CQ821">
        <v>29.9999</v>
      </c>
      <c r="CR821">
        <v>8.16772</v>
      </c>
      <c r="CS821">
        <v>8.36209</v>
      </c>
      <c r="CT821">
        <v>-1</v>
      </c>
      <c r="CU821">
        <v>0</v>
      </c>
      <c r="CV821">
        <v>56.964</v>
      </c>
      <c r="CW821">
        <v>-999.9</v>
      </c>
      <c r="CX821">
        <v>400</v>
      </c>
      <c r="CY821">
        <v>7.54861</v>
      </c>
      <c r="CZ821">
        <v>104.103</v>
      </c>
      <c r="DA821">
        <v>103.488</v>
      </c>
    </row>
    <row r="822" spans="1:105">
      <c r="A822">
        <v>808</v>
      </c>
      <c r="B822">
        <v>1551448640.1</v>
      </c>
      <c r="C822">
        <v>2341.19999980927</v>
      </c>
      <c r="D822" t="s">
        <v>1838</v>
      </c>
      <c r="E822" t="s">
        <v>1839</v>
      </c>
      <c r="F822">
        <f>J822+I822+M822*K822</f>
        <v>0</v>
      </c>
      <c r="G822">
        <f>(1000*AM822)/(L822*(AO822+273.15))</f>
        <v>0</v>
      </c>
      <c r="H822">
        <f>((G822*F822*(1-(AJ822/1000)))/(100*K822))*(0.0/60)</f>
        <v>0</v>
      </c>
      <c r="I822" t="s">
        <v>203</v>
      </c>
      <c r="J822" t="s">
        <v>204</v>
      </c>
      <c r="K822" t="s">
        <v>205</v>
      </c>
      <c r="L822" t="s">
        <v>206</v>
      </c>
      <c r="M822" t="s">
        <v>1526</v>
      </c>
      <c r="N822" t="s">
        <v>1527</v>
      </c>
      <c r="O822" t="s">
        <v>697</v>
      </c>
      <c r="Q822">
        <v>1551448640.1</v>
      </c>
      <c r="R822">
        <f>AL822*Y822*(AJ822-AK822)/(100*AF822*(1000-Y822*AJ822))</f>
        <v>0</v>
      </c>
      <c r="S822">
        <f>AL822*Y822*(AI822-AH822*(1000-Y822*AK822)/(1000-Y822*AJ822))/(100*AF822)</f>
        <v>0</v>
      </c>
      <c r="T822">
        <f>(U822/V822*100)</f>
        <v>0</v>
      </c>
      <c r="U822">
        <f>AJ822*(AM822+AN822)/1000</f>
        <v>0</v>
      </c>
      <c r="V822">
        <f>0.61365*exp(17.502*AO822/(240.97+AO822))</f>
        <v>0</v>
      </c>
      <c r="W822">
        <v>132</v>
      </c>
      <c r="X822">
        <v>9</v>
      </c>
      <c r="Y822">
        <f>IF(W822*$H$11&gt;=AA822,1.0,(AA822/(AA822-W822*$H$11)))</f>
        <v>0</v>
      </c>
      <c r="Z822">
        <f>(Y822-1)*100</f>
        <v>0</v>
      </c>
      <c r="AA822">
        <f>MAX(0,($B$11+$C$11*AR822)/(1+$D$11*AR822)*AM822/(AO822+273)*$E$11)</f>
        <v>0</v>
      </c>
      <c r="AB822">
        <f>$B$9*AS822+$C$9*AT822</f>
        <v>0</v>
      </c>
      <c r="AC822">
        <f>AB822*AD822</f>
        <v>0</v>
      </c>
      <c r="AD822">
        <f>($B$9*$D$7+$C$9*$D$7)/($B$9+$C$9)</f>
        <v>0</v>
      </c>
      <c r="AE822">
        <f>($B$9*$K$7+$C$9*$K$7)/($B$9+$C$9)</f>
        <v>0</v>
      </c>
      <c r="AF822">
        <v>10</v>
      </c>
      <c r="AG822">
        <v>1551448640.1</v>
      </c>
      <c r="AH822">
        <v>379.88</v>
      </c>
      <c r="AI822">
        <v>398.364</v>
      </c>
      <c r="AJ822">
        <v>7.44642</v>
      </c>
      <c r="AK822">
        <v>7.48563</v>
      </c>
      <c r="AL822">
        <v>1444.35</v>
      </c>
      <c r="AM822">
        <v>100.524</v>
      </c>
      <c r="AN822">
        <v>0.0225808</v>
      </c>
      <c r="AO822">
        <v>4.77377</v>
      </c>
      <c r="AP822">
        <v>999.9</v>
      </c>
      <c r="AQ822">
        <v>999.9</v>
      </c>
      <c r="AR822">
        <v>9996.88</v>
      </c>
      <c r="AS822">
        <v>0</v>
      </c>
      <c r="AT822">
        <v>181.509</v>
      </c>
      <c r="AU822">
        <v>0</v>
      </c>
      <c r="AV822" t="s">
        <v>208</v>
      </c>
      <c r="AW822">
        <v>0</v>
      </c>
      <c r="AX822">
        <v>-0.747</v>
      </c>
      <c r="AY822">
        <v>-0.067</v>
      </c>
      <c r="AZ822">
        <v>0</v>
      </c>
      <c r="BA822">
        <v>0</v>
      </c>
      <c r="BB822">
        <v>0</v>
      </c>
      <c r="BC822">
        <v>0</v>
      </c>
      <c r="BD822">
        <v>-75.7984071428571</v>
      </c>
      <c r="BE822">
        <v>20.0213862783816</v>
      </c>
      <c r="BF822">
        <v>3.54203262060433</v>
      </c>
      <c r="BG822">
        <v>0</v>
      </c>
      <c r="BH822">
        <v>-2.9442230952381</v>
      </c>
      <c r="BI822">
        <v>0.136366303975294</v>
      </c>
      <c r="BJ822">
        <v>0.0353589568694509</v>
      </c>
      <c r="BK822">
        <v>0</v>
      </c>
      <c r="BL822">
        <v>0</v>
      </c>
      <c r="BM822">
        <v>0</v>
      </c>
      <c r="BN822" t="s">
        <v>209</v>
      </c>
      <c r="BO822">
        <v>1.88477</v>
      </c>
      <c r="BP822">
        <v>1.88171</v>
      </c>
      <c r="BQ822">
        <v>1.88323</v>
      </c>
      <c r="BR822">
        <v>1.88189</v>
      </c>
      <c r="BS822">
        <v>1.88384</v>
      </c>
      <c r="BT822">
        <v>1.88309</v>
      </c>
      <c r="BU822">
        <v>1.88478</v>
      </c>
      <c r="BV822">
        <v>1.88232</v>
      </c>
      <c r="BW822" t="s">
        <v>210</v>
      </c>
      <c r="BX822" t="s">
        <v>17</v>
      </c>
      <c r="BY822" t="s">
        <v>17</v>
      </c>
      <c r="BZ822" t="s">
        <v>17</v>
      </c>
      <c r="CA822" t="s">
        <v>211</v>
      </c>
      <c r="CB822" t="s">
        <v>212</v>
      </c>
      <c r="CC822" t="s">
        <v>213</v>
      </c>
      <c r="CD822" t="s">
        <v>213</v>
      </c>
      <c r="CE822" t="s">
        <v>213</v>
      </c>
      <c r="CF822" t="s">
        <v>213</v>
      </c>
      <c r="CG822">
        <v>5</v>
      </c>
      <c r="CH822">
        <v>0</v>
      </c>
      <c r="CI822">
        <v>0</v>
      </c>
      <c r="CJ822">
        <v>0</v>
      </c>
      <c r="CK822">
        <v>0</v>
      </c>
      <c r="CL822">
        <v>2</v>
      </c>
      <c r="CM822">
        <v>1337.46</v>
      </c>
      <c r="CN822">
        <v>1.68571</v>
      </c>
      <c r="CO822">
        <v>5.80814</v>
      </c>
      <c r="CP822">
        <v>8.26237</v>
      </c>
      <c r="CQ822">
        <v>29.9999</v>
      </c>
      <c r="CR822">
        <v>8.16557</v>
      </c>
      <c r="CS822">
        <v>8.35993</v>
      </c>
      <c r="CT822">
        <v>-1</v>
      </c>
      <c r="CU822">
        <v>0</v>
      </c>
      <c r="CV822">
        <v>56.964</v>
      </c>
      <c r="CW822">
        <v>-999.9</v>
      </c>
      <c r="CX822">
        <v>400</v>
      </c>
      <c r="CY822">
        <v>7.4876</v>
      </c>
      <c r="CZ822">
        <v>104.103</v>
      </c>
      <c r="DA822">
        <v>103.487</v>
      </c>
    </row>
    <row r="823" spans="1:105">
      <c r="A823">
        <v>809</v>
      </c>
      <c r="B823">
        <v>1551448642.1</v>
      </c>
      <c r="C823">
        <v>2343.19999980927</v>
      </c>
      <c r="D823" t="s">
        <v>1840</v>
      </c>
      <c r="E823" t="s">
        <v>1841</v>
      </c>
      <c r="F823">
        <f>J823+I823+M823*K823</f>
        <v>0</v>
      </c>
      <c r="G823">
        <f>(1000*AM823)/(L823*(AO823+273.15))</f>
        <v>0</v>
      </c>
      <c r="H823">
        <f>((G823*F823*(1-(AJ823/1000)))/(100*K823))*(0.0/60)</f>
        <v>0</v>
      </c>
      <c r="I823" t="s">
        <v>203</v>
      </c>
      <c r="J823" t="s">
        <v>204</v>
      </c>
      <c r="K823" t="s">
        <v>205</v>
      </c>
      <c r="L823" t="s">
        <v>206</v>
      </c>
      <c r="M823" t="s">
        <v>1526</v>
      </c>
      <c r="N823" t="s">
        <v>1527</v>
      </c>
      <c r="O823" t="s">
        <v>697</v>
      </c>
      <c r="Q823">
        <v>1551448642.1</v>
      </c>
      <c r="R823">
        <f>AL823*Y823*(AJ823-AK823)/(100*AF823*(1000-Y823*AJ823))</f>
        <v>0</v>
      </c>
      <c r="S823">
        <f>AL823*Y823*(AI823-AH823*(1000-Y823*AK823)/(1000-Y823*AJ823))/(100*AF823)</f>
        <v>0</v>
      </c>
      <c r="T823">
        <f>(U823/V823*100)</f>
        <v>0</v>
      </c>
      <c r="U823">
        <f>AJ823*(AM823+AN823)/1000</f>
        <v>0</v>
      </c>
      <c r="V823">
        <f>0.61365*exp(17.502*AO823/(240.97+AO823))</f>
        <v>0</v>
      </c>
      <c r="W823">
        <v>128</v>
      </c>
      <c r="X823">
        <v>9</v>
      </c>
      <c r="Y823">
        <f>IF(W823*$H$11&gt;=AA823,1.0,(AA823/(AA823-W823*$H$11)))</f>
        <v>0</v>
      </c>
      <c r="Z823">
        <f>(Y823-1)*100</f>
        <v>0</v>
      </c>
      <c r="AA823">
        <f>MAX(0,($B$11+$C$11*AR823)/(1+$D$11*AR823)*AM823/(AO823+273)*$E$11)</f>
        <v>0</v>
      </c>
      <c r="AB823">
        <f>$B$9*AS823+$C$9*AT823</f>
        <v>0</v>
      </c>
      <c r="AC823">
        <f>AB823*AD823</f>
        <v>0</v>
      </c>
      <c r="AD823">
        <f>($B$9*$D$7+$C$9*$D$7)/($B$9+$C$9)</f>
        <v>0</v>
      </c>
      <c r="AE823">
        <f>($B$9*$K$7+$C$9*$K$7)/($B$9+$C$9)</f>
        <v>0</v>
      </c>
      <c r="AF823">
        <v>10</v>
      </c>
      <c r="AG823">
        <v>1551448642.1</v>
      </c>
      <c r="AH823">
        <v>379.727</v>
      </c>
      <c r="AI823">
        <v>398.371</v>
      </c>
      <c r="AJ823">
        <v>7.45318</v>
      </c>
      <c r="AK823">
        <v>7.48494</v>
      </c>
      <c r="AL823">
        <v>1444.66</v>
      </c>
      <c r="AM823">
        <v>100.523</v>
      </c>
      <c r="AN823">
        <v>0.0226571</v>
      </c>
      <c r="AO823">
        <v>4.77632</v>
      </c>
      <c r="AP823">
        <v>999.9</v>
      </c>
      <c r="AQ823">
        <v>999.9</v>
      </c>
      <c r="AR823">
        <v>9983.12</v>
      </c>
      <c r="AS823">
        <v>0</v>
      </c>
      <c r="AT823">
        <v>182.634</v>
      </c>
      <c r="AU823">
        <v>0</v>
      </c>
      <c r="AV823" t="s">
        <v>208</v>
      </c>
      <c r="AW823">
        <v>0</v>
      </c>
      <c r="AX823">
        <v>-0.747</v>
      </c>
      <c r="AY823">
        <v>-0.067</v>
      </c>
      <c r="AZ823">
        <v>0</v>
      </c>
      <c r="BA823">
        <v>0</v>
      </c>
      <c r="BB823">
        <v>0</v>
      </c>
      <c r="BC823">
        <v>0</v>
      </c>
      <c r="BD823">
        <v>-75.7984071428571</v>
      </c>
      <c r="BE823">
        <v>20.0213862783816</v>
      </c>
      <c r="BF823">
        <v>3.54203262060433</v>
      </c>
      <c r="BG823">
        <v>0</v>
      </c>
      <c r="BH823">
        <v>-2.9442230952381</v>
      </c>
      <c r="BI823">
        <v>0.136366303975294</v>
      </c>
      <c r="BJ823">
        <v>0.0353589568694509</v>
      </c>
      <c r="BK823">
        <v>0</v>
      </c>
      <c r="BL823">
        <v>0</v>
      </c>
      <c r="BM823">
        <v>0</v>
      </c>
      <c r="BN823" t="s">
        <v>209</v>
      </c>
      <c r="BO823">
        <v>1.88477</v>
      </c>
      <c r="BP823">
        <v>1.88171</v>
      </c>
      <c r="BQ823">
        <v>1.88323</v>
      </c>
      <c r="BR823">
        <v>1.88191</v>
      </c>
      <c r="BS823">
        <v>1.88385</v>
      </c>
      <c r="BT823">
        <v>1.88309</v>
      </c>
      <c r="BU823">
        <v>1.88479</v>
      </c>
      <c r="BV823">
        <v>1.88232</v>
      </c>
      <c r="BW823" t="s">
        <v>210</v>
      </c>
      <c r="BX823" t="s">
        <v>17</v>
      </c>
      <c r="BY823" t="s">
        <v>17</v>
      </c>
      <c r="BZ823" t="s">
        <v>17</v>
      </c>
      <c r="CA823" t="s">
        <v>211</v>
      </c>
      <c r="CB823" t="s">
        <v>212</v>
      </c>
      <c r="CC823" t="s">
        <v>213</v>
      </c>
      <c r="CD823" t="s">
        <v>213</v>
      </c>
      <c r="CE823" t="s">
        <v>213</v>
      </c>
      <c r="CF823" t="s">
        <v>213</v>
      </c>
      <c r="CG823">
        <v>5</v>
      </c>
      <c r="CH823">
        <v>0</v>
      </c>
      <c r="CI823">
        <v>0</v>
      </c>
      <c r="CJ823">
        <v>0</v>
      </c>
      <c r="CK823">
        <v>0</v>
      </c>
      <c r="CL823">
        <v>2</v>
      </c>
      <c r="CM823">
        <v>1340.57</v>
      </c>
      <c r="CN823">
        <v>1.6857</v>
      </c>
      <c r="CO823">
        <v>5.80709</v>
      </c>
      <c r="CP823">
        <v>8.26065</v>
      </c>
      <c r="CQ823">
        <v>29.9999</v>
      </c>
      <c r="CR823">
        <v>8.16342</v>
      </c>
      <c r="CS823">
        <v>8.35783</v>
      </c>
      <c r="CT823">
        <v>-1</v>
      </c>
      <c r="CU823">
        <v>0</v>
      </c>
      <c r="CV823">
        <v>56.964</v>
      </c>
      <c r="CW823">
        <v>-999.9</v>
      </c>
      <c r="CX823">
        <v>400</v>
      </c>
      <c r="CY823">
        <v>7.41841</v>
      </c>
      <c r="CZ823">
        <v>104.103</v>
      </c>
      <c r="DA823">
        <v>103.487</v>
      </c>
    </row>
    <row r="824" spans="1:105">
      <c r="A824">
        <v>810</v>
      </c>
      <c r="B824">
        <v>1551448644.1</v>
      </c>
      <c r="C824">
        <v>2345.19999980927</v>
      </c>
      <c r="D824" t="s">
        <v>1842</v>
      </c>
      <c r="E824" t="s">
        <v>1843</v>
      </c>
      <c r="F824">
        <f>J824+I824+M824*K824</f>
        <v>0</v>
      </c>
      <c r="G824">
        <f>(1000*AM824)/(L824*(AO824+273.15))</f>
        <v>0</v>
      </c>
      <c r="H824">
        <f>((G824*F824*(1-(AJ824/1000)))/(100*K824))*(0.0/60)</f>
        <v>0</v>
      </c>
      <c r="I824" t="s">
        <v>203</v>
      </c>
      <c r="J824" t="s">
        <v>204</v>
      </c>
      <c r="K824" t="s">
        <v>205</v>
      </c>
      <c r="L824" t="s">
        <v>206</v>
      </c>
      <c r="M824" t="s">
        <v>1526</v>
      </c>
      <c r="N824" t="s">
        <v>1527</v>
      </c>
      <c r="O824" t="s">
        <v>697</v>
      </c>
      <c r="Q824">
        <v>1551448644.1</v>
      </c>
      <c r="R824">
        <f>AL824*Y824*(AJ824-AK824)/(100*AF824*(1000-Y824*AJ824))</f>
        <v>0</v>
      </c>
      <c r="S824">
        <f>AL824*Y824*(AI824-AH824*(1000-Y824*AK824)/(1000-Y824*AJ824))/(100*AF824)</f>
        <v>0</v>
      </c>
      <c r="T824">
        <f>(U824/V824*100)</f>
        <v>0</v>
      </c>
      <c r="U824">
        <f>AJ824*(AM824+AN824)/1000</f>
        <v>0</v>
      </c>
      <c r="V824">
        <f>0.61365*exp(17.502*AO824/(240.97+AO824))</f>
        <v>0</v>
      </c>
      <c r="W824">
        <v>123</v>
      </c>
      <c r="X824">
        <v>9</v>
      </c>
      <c r="Y824">
        <f>IF(W824*$H$11&gt;=AA824,1.0,(AA824/(AA824-W824*$H$11)))</f>
        <v>0</v>
      </c>
      <c r="Z824">
        <f>(Y824-1)*100</f>
        <v>0</v>
      </c>
      <c r="AA824">
        <f>MAX(0,($B$11+$C$11*AR824)/(1+$D$11*AR824)*AM824/(AO824+273)*$E$11)</f>
        <v>0</v>
      </c>
      <c r="AB824">
        <f>$B$9*AS824+$C$9*AT824</f>
        <v>0</v>
      </c>
      <c r="AC824">
        <f>AB824*AD824</f>
        <v>0</v>
      </c>
      <c r="AD824">
        <f>($B$9*$D$7+$C$9*$D$7)/($B$9+$C$9)</f>
        <v>0</v>
      </c>
      <c r="AE824">
        <f>($B$9*$K$7+$C$9*$K$7)/($B$9+$C$9)</f>
        <v>0</v>
      </c>
      <c r="AF824">
        <v>10</v>
      </c>
      <c r="AG824">
        <v>1551448644.1</v>
      </c>
      <c r="AH824">
        <v>379.573</v>
      </c>
      <c r="AI824">
        <v>398.365</v>
      </c>
      <c r="AJ824">
        <v>7.45946</v>
      </c>
      <c r="AK824">
        <v>7.48372</v>
      </c>
      <c r="AL824">
        <v>1444.72</v>
      </c>
      <c r="AM824">
        <v>100.523</v>
      </c>
      <c r="AN824">
        <v>0.0228676</v>
      </c>
      <c r="AO824">
        <v>4.78138</v>
      </c>
      <c r="AP824">
        <v>999.9</v>
      </c>
      <c r="AQ824">
        <v>999.9</v>
      </c>
      <c r="AR824">
        <v>10028.8</v>
      </c>
      <c r="AS824">
        <v>0</v>
      </c>
      <c r="AT824">
        <v>182.73</v>
      </c>
      <c r="AU824">
        <v>0</v>
      </c>
      <c r="AV824" t="s">
        <v>208</v>
      </c>
      <c r="AW824">
        <v>0</v>
      </c>
      <c r="AX824">
        <v>-0.747</v>
      </c>
      <c r="AY824">
        <v>-0.067</v>
      </c>
      <c r="AZ824">
        <v>0</v>
      </c>
      <c r="BA824">
        <v>0</v>
      </c>
      <c r="BB824">
        <v>0</v>
      </c>
      <c r="BC824">
        <v>0</v>
      </c>
      <c r="BD824">
        <v>-75.7984071428571</v>
      </c>
      <c r="BE824">
        <v>20.0213862783816</v>
      </c>
      <c r="BF824">
        <v>3.54203262060433</v>
      </c>
      <c r="BG824">
        <v>0</v>
      </c>
      <c r="BH824">
        <v>-2.9442230952381</v>
      </c>
      <c r="BI824">
        <v>0.136366303975294</v>
      </c>
      <c r="BJ824">
        <v>0.0353589568694509</v>
      </c>
      <c r="BK824">
        <v>0</v>
      </c>
      <c r="BL824">
        <v>0</v>
      </c>
      <c r="BM824">
        <v>0</v>
      </c>
      <c r="BN824" t="s">
        <v>209</v>
      </c>
      <c r="BO824">
        <v>1.88477</v>
      </c>
      <c r="BP824">
        <v>1.88171</v>
      </c>
      <c r="BQ824">
        <v>1.88324</v>
      </c>
      <c r="BR824">
        <v>1.88193</v>
      </c>
      <c r="BS824">
        <v>1.88385</v>
      </c>
      <c r="BT824">
        <v>1.88309</v>
      </c>
      <c r="BU824">
        <v>1.88481</v>
      </c>
      <c r="BV824">
        <v>1.88232</v>
      </c>
      <c r="BW824" t="s">
        <v>210</v>
      </c>
      <c r="BX824" t="s">
        <v>17</v>
      </c>
      <c r="BY824" t="s">
        <v>17</v>
      </c>
      <c r="BZ824" t="s">
        <v>17</v>
      </c>
      <c r="CA824" t="s">
        <v>211</v>
      </c>
      <c r="CB824" t="s">
        <v>212</v>
      </c>
      <c r="CC824" t="s">
        <v>213</v>
      </c>
      <c r="CD824" t="s">
        <v>213</v>
      </c>
      <c r="CE824" t="s">
        <v>213</v>
      </c>
      <c r="CF824" t="s">
        <v>213</v>
      </c>
      <c r="CG824">
        <v>5</v>
      </c>
      <c r="CH824">
        <v>0</v>
      </c>
      <c r="CI824">
        <v>0</v>
      </c>
      <c r="CJ824">
        <v>0</v>
      </c>
      <c r="CK824">
        <v>0</v>
      </c>
      <c r="CL824">
        <v>2</v>
      </c>
      <c r="CM824">
        <v>1344.21</v>
      </c>
      <c r="CN824">
        <v>1.6857</v>
      </c>
      <c r="CO824">
        <v>5.80613</v>
      </c>
      <c r="CP824">
        <v>8.2585</v>
      </c>
      <c r="CQ824">
        <v>29.9998</v>
      </c>
      <c r="CR824">
        <v>8.16128</v>
      </c>
      <c r="CS824">
        <v>8.35621</v>
      </c>
      <c r="CT824">
        <v>-1</v>
      </c>
      <c r="CU824">
        <v>0.286957</v>
      </c>
      <c r="CV824">
        <v>56.964</v>
      </c>
      <c r="CW824">
        <v>-999.9</v>
      </c>
      <c r="CX824">
        <v>400</v>
      </c>
      <c r="CY824">
        <v>7.35548</v>
      </c>
      <c r="CZ824">
        <v>104.103</v>
      </c>
      <c r="DA824">
        <v>103.488</v>
      </c>
    </row>
    <row r="825" spans="1:105">
      <c r="A825">
        <v>811</v>
      </c>
      <c r="B825">
        <v>1551448646.1</v>
      </c>
      <c r="C825">
        <v>2347.19999980927</v>
      </c>
      <c r="D825" t="s">
        <v>1844</v>
      </c>
      <c r="E825" t="s">
        <v>1845</v>
      </c>
      <c r="F825">
        <f>J825+I825+M825*K825</f>
        <v>0</v>
      </c>
      <c r="G825">
        <f>(1000*AM825)/(L825*(AO825+273.15))</f>
        <v>0</v>
      </c>
      <c r="H825">
        <f>((G825*F825*(1-(AJ825/1000)))/(100*K825))*(0.0/60)</f>
        <v>0</v>
      </c>
      <c r="I825" t="s">
        <v>203</v>
      </c>
      <c r="J825" t="s">
        <v>204</v>
      </c>
      <c r="K825" t="s">
        <v>205</v>
      </c>
      <c r="L825" t="s">
        <v>206</v>
      </c>
      <c r="M825" t="s">
        <v>1526</v>
      </c>
      <c r="N825" t="s">
        <v>1527</v>
      </c>
      <c r="O825" t="s">
        <v>697</v>
      </c>
      <c r="Q825">
        <v>1551448646.1</v>
      </c>
      <c r="R825">
        <f>AL825*Y825*(AJ825-AK825)/(100*AF825*(1000-Y825*AJ825))</f>
        <v>0</v>
      </c>
      <c r="S825">
        <f>AL825*Y825*(AI825-AH825*(1000-Y825*AK825)/(1000-Y825*AJ825))/(100*AF825)</f>
        <v>0</v>
      </c>
      <c r="T825">
        <f>(U825/V825*100)</f>
        <v>0</v>
      </c>
      <c r="U825">
        <f>AJ825*(AM825+AN825)/1000</f>
        <v>0</v>
      </c>
      <c r="V825">
        <f>0.61365*exp(17.502*AO825/(240.97+AO825))</f>
        <v>0</v>
      </c>
      <c r="W825">
        <v>128</v>
      </c>
      <c r="X825">
        <v>9</v>
      </c>
      <c r="Y825">
        <f>IF(W825*$H$11&gt;=AA825,1.0,(AA825/(AA825-W825*$H$11)))</f>
        <v>0</v>
      </c>
      <c r="Z825">
        <f>(Y825-1)*100</f>
        <v>0</v>
      </c>
      <c r="AA825">
        <f>MAX(0,($B$11+$C$11*AR825)/(1+$D$11*AR825)*AM825/(AO825+273)*$E$11)</f>
        <v>0</v>
      </c>
      <c r="AB825">
        <f>$B$9*AS825+$C$9*AT825</f>
        <v>0</v>
      </c>
      <c r="AC825">
        <f>AB825*AD825</f>
        <v>0</v>
      </c>
      <c r="AD825">
        <f>($B$9*$D$7+$C$9*$D$7)/($B$9+$C$9)</f>
        <v>0</v>
      </c>
      <c r="AE825">
        <f>($B$9*$K$7+$C$9*$K$7)/($B$9+$C$9)</f>
        <v>0</v>
      </c>
      <c r="AF825">
        <v>10</v>
      </c>
      <c r="AG825">
        <v>1551448646.1</v>
      </c>
      <c r="AH825">
        <v>379.426</v>
      </c>
      <c r="AI825">
        <v>398.361</v>
      </c>
      <c r="AJ825">
        <v>7.46199</v>
      </c>
      <c r="AK825">
        <v>7.48376</v>
      </c>
      <c r="AL825">
        <v>1444.4</v>
      </c>
      <c r="AM825">
        <v>100.523</v>
      </c>
      <c r="AN825">
        <v>0.0228186</v>
      </c>
      <c r="AO825">
        <v>4.7732</v>
      </c>
      <c r="AP825">
        <v>999.9</v>
      </c>
      <c r="AQ825">
        <v>999.9</v>
      </c>
      <c r="AR825">
        <v>10013.8</v>
      </c>
      <c r="AS825">
        <v>0</v>
      </c>
      <c r="AT825">
        <v>182.711</v>
      </c>
      <c r="AU825">
        <v>0</v>
      </c>
      <c r="AV825" t="s">
        <v>208</v>
      </c>
      <c r="AW825">
        <v>0</v>
      </c>
      <c r="AX825">
        <v>-0.747</v>
      </c>
      <c r="AY825">
        <v>-0.067</v>
      </c>
      <c r="AZ825">
        <v>0</v>
      </c>
      <c r="BA825">
        <v>0</v>
      </c>
      <c r="BB825">
        <v>0</v>
      </c>
      <c r="BC825">
        <v>0</v>
      </c>
      <c r="BD825">
        <v>-75.7984071428571</v>
      </c>
      <c r="BE825">
        <v>20.0213862783816</v>
      </c>
      <c r="BF825">
        <v>3.54203262060433</v>
      </c>
      <c r="BG825">
        <v>0</v>
      </c>
      <c r="BH825">
        <v>-2.9442230952381</v>
      </c>
      <c r="BI825">
        <v>0.136366303975294</v>
      </c>
      <c r="BJ825">
        <v>0.0353589568694509</v>
      </c>
      <c r="BK825">
        <v>0</v>
      </c>
      <c r="BL825">
        <v>0</v>
      </c>
      <c r="BM825">
        <v>0</v>
      </c>
      <c r="BN825" t="s">
        <v>209</v>
      </c>
      <c r="BO825">
        <v>1.88477</v>
      </c>
      <c r="BP825">
        <v>1.88171</v>
      </c>
      <c r="BQ825">
        <v>1.88324</v>
      </c>
      <c r="BR825">
        <v>1.88192</v>
      </c>
      <c r="BS825">
        <v>1.88385</v>
      </c>
      <c r="BT825">
        <v>1.88309</v>
      </c>
      <c r="BU825">
        <v>1.88481</v>
      </c>
      <c r="BV825">
        <v>1.88232</v>
      </c>
      <c r="BW825" t="s">
        <v>210</v>
      </c>
      <c r="BX825" t="s">
        <v>17</v>
      </c>
      <c r="BY825" t="s">
        <v>17</v>
      </c>
      <c r="BZ825" t="s">
        <v>17</v>
      </c>
      <c r="CA825" t="s">
        <v>211</v>
      </c>
      <c r="CB825" t="s">
        <v>212</v>
      </c>
      <c r="CC825" t="s">
        <v>213</v>
      </c>
      <c r="CD825" t="s">
        <v>213</v>
      </c>
      <c r="CE825" t="s">
        <v>213</v>
      </c>
      <c r="CF825" t="s">
        <v>213</v>
      </c>
      <c r="CG825">
        <v>5</v>
      </c>
      <c r="CH825">
        <v>0</v>
      </c>
      <c r="CI825">
        <v>0</v>
      </c>
      <c r="CJ825">
        <v>0</v>
      </c>
      <c r="CK825">
        <v>0</v>
      </c>
      <c r="CL825">
        <v>2</v>
      </c>
      <c r="CM825">
        <v>1340.47</v>
      </c>
      <c r="CN825">
        <v>1.6857</v>
      </c>
      <c r="CO825">
        <v>5.80507</v>
      </c>
      <c r="CP825">
        <v>8.25634</v>
      </c>
      <c r="CQ825">
        <v>29.9998</v>
      </c>
      <c r="CR825">
        <v>8.15915</v>
      </c>
      <c r="CS825">
        <v>8.35455</v>
      </c>
      <c r="CT825">
        <v>-1</v>
      </c>
      <c r="CU825">
        <v>1.01954</v>
      </c>
      <c r="CV825">
        <v>56.964</v>
      </c>
      <c r="CW825">
        <v>-999.9</v>
      </c>
      <c r="CX825">
        <v>400</v>
      </c>
      <c r="CY825">
        <v>7.2927</v>
      </c>
      <c r="CZ825">
        <v>104.104</v>
      </c>
      <c r="DA825">
        <v>103.488</v>
      </c>
    </row>
    <row r="826" spans="1:105">
      <c r="A826">
        <v>812</v>
      </c>
      <c r="B826">
        <v>1551448648.1</v>
      </c>
      <c r="C826">
        <v>2349.19999980927</v>
      </c>
      <c r="D826" t="s">
        <v>1846</v>
      </c>
      <c r="E826" t="s">
        <v>1847</v>
      </c>
      <c r="F826">
        <f>J826+I826+M826*K826</f>
        <v>0</v>
      </c>
      <c r="G826">
        <f>(1000*AM826)/(L826*(AO826+273.15))</f>
        <v>0</v>
      </c>
      <c r="H826">
        <f>((G826*F826*(1-(AJ826/1000)))/(100*K826))*(0.0/60)</f>
        <v>0</v>
      </c>
      <c r="I826" t="s">
        <v>203</v>
      </c>
      <c r="J826" t="s">
        <v>204</v>
      </c>
      <c r="K826" t="s">
        <v>205</v>
      </c>
      <c r="L826" t="s">
        <v>206</v>
      </c>
      <c r="M826" t="s">
        <v>1526</v>
      </c>
      <c r="N826" t="s">
        <v>1527</v>
      </c>
      <c r="O826" t="s">
        <v>697</v>
      </c>
      <c r="Q826">
        <v>1551448648.1</v>
      </c>
      <c r="R826">
        <f>AL826*Y826*(AJ826-AK826)/(100*AF826*(1000-Y826*AJ826))</f>
        <v>0</v>
      </c>
      <c r="S826">
        <f>AL826*Y826*(AI826-AH826*(1000-Y826*AK826)/(1000-Y826*AJ826))/(100*AF826)</f>
        <v>0</v>
      </c>
      <c r="T826">
        <f>(U826/V826*100)</f>
        <v>0</v>
      </c>
      <c r="U826">
        <f>AJ826*(AM826+AN826)/1000</f>
        <v>0</v>
      </c>
      <c r="V826">
        <f>0.61365*exp(17.502*AO826/(240.97+AO826))</f>
        <v>0</v>
      </c>
      <c r="W826">
        <v>148</v>
      </c>
      <c r="X826">
        <v>10</v>
      </c>
      <c r="Y826">
        <f>IF(W826*$H$11&gt;=AA826,1.0,(AA826/(AA826-W826*$H$11)))</f>
        <v>0</v>
      </c>
      <c r="Z826">
        <f>(Y826-1)*100</f>
        <v>0</v>
      </c>
      <c r="AA826">
        <f>MAX(0,($B$11+$C$11*AR826)/(1+$D$11*AR826)*AM826/(AO826+273)*$E$11)</f>
        <v>0</v>
      </c>
      <c r="AB826">
        <f>$B$9*AS826+$C$9*AT826</f>
        <v>0</v>
      </c>
      <c r="AC826">
        <f>AB826*AD826</f>
        <v>0</v>
      </c>
      <c r="AD826">
        <f>($B$9*$D$7+$C$9*$D$7)/($B$9+$C$9)</f>
        <v>0</v>
      </c>
      <c r="AE826">
        <f>($B$9*$K$7+$C$9*$K$7)/($B$9+$C$9)</f>
        <v>0</v>
      </c>
      <c r="AF826">
        <v>10</v>
      </c>
      <c r="AG826">
        <v>1551448648.1</v>
      </c>
      <c r="AH826">
        <v>379.26</v>
      </c>
      <c r="AI826">
        <v>398.385</v>
      </c>
      <c r="AJ826">
        <v>7.46386</v>
      </c>
      <c r="AK826">
        <v>7.48338</v>
      </c>
      <c r="AL826">
        <v>1444.41</v>
      </c>
      <c r="AM826">
        <v>100.523</v>
      </c>
      <c r="AN826">
        <v>0.0226691</v>
      </c>
      <c r="AO826">
        <v>4.76124</v>
      </c>
      <c r="AP826">
        <v>999.9</v>
      </c>
      <c r="AQ826">
        <v>999.9</v>
      </c>
      <c r="AR826">
        <v>9985</v>
      </c>
      <c r="AS826">
        <v>0</v>
      </c>
      <c r="AT826">
        <v>182.358</v>
      </c>
      <c r="AU826">
        <v>0</v>
      </c>
      <c r="AV826" t="s">
        <v>208</v>
      </c>
      <c r="AW826">
        <v>0</v>
      </c>
      <c r="AX826">
        <v>-0.747</v>
      </c>
      <c r="AY826">
        <v>-0.067</v>
      </c>
      <c r="AZ826">
        <v>0</v>
      </c>
      <c r="BA826">
        <v>0</v>
      </c>
      <c r="BB826">
        <v>0</v>
      </c>
      <c r="BC826">
        <v>0</v>
      </c>
      <c r="BD826">
        <v>-75.7984071428571</v>
      </c>
      <c r="BE826">
        <v>20.0213862783816</v>
      </c>
      <c r="BF826">
        <v>3.54203262060433</v>
      </c>
      <c r="BG826">
        <v>0</v>
      </c>
      <c r="BH826">
        <v>-2.9442230952381</v>
      </c>
      <c r="BI826">
        <v>0.136366303975294</v>
      </c>
      <c r="BJ826">
        <v>0.0353589568694509</v>
      </c>
      <c r="BK826">
        <v>0</v>
      </c>
      <c r="BL826">
        <v>0</v>
      </c>
      <c r="BM826">
        <v>0</v>
      </c>
      <c r="BN826" t="s">
        <v>209</v>
      </c>
      <c r="BO826">
        <v>1.88477</v>
      </c>
      <c r="BP826">
        <v>1.88171</v>
      </c>
      <c r="BQ826">
        <v>1.88324</v>
      </c>
      <c r="BR826">
        <v>1.88191</v>
      </c>
      <c r="BS826">
        <v>1.88385</v>
      </c>
      <c r="BT826">
        <v>1.8831</v>
      </c>
      <c r="BU826">
        <v>1.88481</v>
      </c>
      <c r="BV826">
        <v>1.88232</v>
      </c>
      <c r="BW826" t="s">
        <v>210</v>
      </c>
      <c r="BX826" t="s">
        <v>17</v>
      </c>
      <c r="BY826" t="s">
        <v>17</v>
      </c>
      <c r="BZ826" t="s">
        <v>17</v>
      </c>
      <c r="CA826" t="s">
        <v>211</v>
      </c>
      <c r="CB826" t="s">
        <v>212</v>
      </c>
      <c r="CC826" t="s">
        <v>213</v>
      </c>
      <c r="CD826" t="s">
        <v>213</v>
      </c>
      <c r="CE826" t="s">
        <v>213</v>
      </c>
      <c r="CF826" t="s">
        <v>213</v>
      </c>
      <c r="CG826">
        <v>5</v>
      </c>
      <c r="CH826">
        <v>0</v>
      </c>
      <c r="CI826">
        <v>0</v>
      </c>
      <c r="CJ826">
        <v>0</v>
      </c>
      <c r="CK826">
        <v>0</v>
      </c>
      <c r="CL826">
        <v>2</v>
      </c>
      <c r="CM826">
        <v>1325.68</v>
      </c>
      <c r="CN826">
        <v>1.6857</v>
      </c>
      <c r="CO826">
        <v>5.80392</v>
      </c>
      <c r="CP826">
        <v>8.25457</v>
      </c>
      <c r="CQ826">
        <v>29.9999</v>
      </c>
      <c r="CR826">
        <v>8.15701</v>
      </c>
      <c r="CS826">
        <v>8.3524</v>
      </c>
      <c r="CT826">
        <v>-1</v>
      </c>
      <c r="CU826">
        <v>1.83389</v>
      </c>
      <c r="CV826">
        <v>56.964</v>
      </c>
      <c r="CW826">
        <v>-999.9</v>
      </c>
      <c r="CX826">
        <v>400</v>
      </c>
      <c r="CY826">
        <v>7.22744</v>
      </c>
      <c r="CZ826">
        <v>104.104</v>
      </c>
      <c r="DA826">
        <v>103.489</v>
      </c>
    </row>
    <row r="827" spans="1:105">
      <c r="A827">
        <v>813</v>
      </c>
      <c r="B827">
        <v>1551448650.1</v>
      </c>
      <c r="C827">
        <v>2351.19999980927</v>
      </c>
      <c r="D827" t="s">
        <v>1848</v>
      </c>
      <c r="E827" t="s">
        <v>1849</v>
      </c>
      <c r="F827">
        <f>J827+I827+M827*K827</f>
        <v>0</v>
      </c>
      <c r="G827">
        <f>(1000*AM827)/(L827*(AO827+273.15))</f>
        <v>0</v>
      </c>
      <c r="H827">
        <f>((G827*F827*(1-(AJ827/1000)))/(100*K827))*(0.0/60)</f>
        <v>0</v>
      </c>
      <c r="I827" t="s">
        <v>203</v>
      </c>
      <c r="J827" t="s">
        <v>204</v>
      </c>
      <c r="K827" t="s">
        <v>205</v>
      </c>
      <c r="L827" t="s">
        <v>206</v>
      </c>
      <c r="M827" t="s">
        <v>1526</v>
      </c>
      <c r="N827" t="s">
        <v>1527</v>
      </c>
      <c r="O827" t="s">
        <v>697</v>
      </c>
      <c r="Q827">
        <v>1551448650.1</v>
      </c>
      <c r="R827">
        <f>AL827*Y827*(AJ827-AK827)/(100*AF827*(1000-Y827*AJ827))</f>
        <v>0</v>
      </c>
      <c r="S827">
        <f>AL827*Y827*(AI827-AH827*(1000-Y827*AK827)/(1000-Y827*AJ827))/(100*AF827)</f>
        <v>0</v>
      </c>
      <c r="T827">
        <f>(U827/V827*100)</f>
        <v>0</v>
      </c>
      <c r="U827">
        <f>AJ827*(AM827+AN827)/1000</f>
        <v>0</v>
      </c>
      <c r="V827">
        <f>0.61365*exp(17.502*AO827/(240.97+AO827))</f>
        <v>0</v>
      </c>
      <c r="W827">
        <v>151</v>
      </c>
      <c r="X827">
        <v>10</v>
      </c>
      <c r="Y827">
        <f>IF(W827*$H$11&gt;=AA827,1.0,(AA827/(AA827-W827*$H$11)))</f>
        <v>0</v>
      </c>
      <c r="Z827">
        <f>(Y827-1)*100</f>
        <v>0</v>
      </c>
      <c r="AA827">
        <f>MAX(0,($B$11+$C$11*AR827)/(1+$D$11*AR827)*AM827/(AO827+273)*$E$11)</f>
        <v>0</v>
      </c>
      <c r="AB827">
        <f>$B$9*AS827+$C$9*AT827</f>
        <v>0</v>
      </c>
      <c r="AC827">
        <f>AB827*AD827</f>
        <v>0</v>
      </c>
      <c r="AD827">
        <f>($B$9*$D$7+$C$9*$D$7)/($B$9+$C$9)</f>
        <v>0</v>
      </c>
      <c r="AE827">
        <f>($B$9*$K$7+$C$9*$K$7)/($B$9+$C$9)</f>
        <v>0</v>
      </c>
      <c r="AF827">
        <v>10</v>
      </c>
      <c r="AG827">
        <v>1551448650.1</v>
      </c>
      <c r="AH827">
        <v>379.069</v>
      </c>
      <c r="AI827">
        <v>398.401</v>
      </c>
      <c r="AJ827">
        <v>7.46943</v>
      </c>
      <c r="AK827">
        <v>7.48173</v>
      </c>
      <c r="AL827">
        <v>1444.45</v>
      </c>
      <c r="AM827">
        <v>100.522</v>
      </c>
      <c r="AN827">
        <v>0.0224858</v>
      </c>
      <c r="AO827">
        <v>4.76266</v>
      </c>
      <c r="AP827">
        <v>999.9</v>
      </c>
      <c r="AQ827">
        <v>999.9</v>
      </c>
      <c r="AR827">
        <v>9975</v>
      </c>
      <c r="AS827">
        <v>0</v>
      </c>
      <c r="AT827">
        <v>182.144</v>
      </c>
      <c r="AU827">
        <v>0</v>
      </c>
      <c r="AV827" t="s">
        <v>208</v>
      </c>
      <c r="AW827">
        <v>0</v>
      </c>
      <c r="AX827">
        <v>-0.747</v>
      </c>
      <c r="AY827">
        <v>-0.067</v>
      </c>
      <c r="AZ827">
        <v>0</v>
      </c>
      <c r="BA827">
        <v>0</v>
      </c>
      <c r="BB827">
        <v>0</v>
      </c>
      <c r="BC827">
        <v>0</v>
      </c>
      <c r="BD827">
        <v>-75.7984071428571</v>
      </c>
      <c r="BE827">
        <v>20.0213862783816</v>
      </c>
      <c r="BF827">
        <v>3.54203262060433</v>
      </c>
      <c r="BG827">
        <v>0</v>
      </c>
      <c r="BH827">
        <v>-2.9442230952381</v>
      </c>
      <c r="BI827">
        <v>0.136366303975294</v>
      </c>
      <c r="BJ827">
        <v>0.0353589568694509</v>
      </c>
      <c r="BK827">
        <v>0</v>
      </c>
      <c r="BL827">
        <v>0</v>
      </c>
      <c r="BM827">
        <v>0</v>
      </c>
      <c r="BN827" t="s">
        <v>209</v>
      </c>
      <c r="BO827">
        <v>1.88477</v>
      </c>
      <c r="BP827">
        <v>1.88171</v>
      </c>
      <c r="BQ827">
        <v>1.88324</v>
      </c>
      <c r="BR827">
        <v>1.88193</v>
      </c>
      <c r="BS827">
        <v>1.88385</v>
      </c>
      <c r="BT827">
        <v>1.88309</v>
      </c>
      <c r="BU827">
        <v>1.88481</v>
      </c>
      <c r="BV827">
        <v>1.88232</v>
      </c>
      <c r="BW827" t="s">
        <v>210</v>
      </c>
      <c r="BX827" t="s">
        <v>17</v>
      </c>
      <c r="BY827" t="s">
        <v>17</v>
      </c>
      <c r="BZ827" t="s">
        <v>17</v>
      </c>
      <c r="CA827" t="s">
        <v>211</v>
      </c>
      <c r="CB827" t="s">
        <v>212</v>
      </c>
      <c r="CC827" t="s">
        <v>213</v>
      </c>
      <c r="CD827" t="s">
        <v>213</v>
      </c>
      <c r="CE827" t="s">
        <v>213</v>
      </c>
      <c r="CF827" t="s">
        <v>213</v>
      </c>
      <c r="CG827">
        <v>5</v>
      </c>
      <c r="CH827">
        <v>0</v>
      </c>
      <c r="CI827">
        <v>0</v>
      </c>
      <c r="CJ827">
        <v>0</v>
      </c>
      <c r="CK827">
        <v>0</v>
      </c>
      <c r="CL827">
        <v>2</v>
      </c>
      <c r="CM827">
        <v>1323.15</v>
      </c>
      <c r="CN827">
        <v>1.6857</v>
      </c>
      <c r="CO827">
        <v>5.80289</v>
      </c>
      <c r="CP827">
        <v>8.25296</v>
      </c>
      <c r="CQ827">
        <v>29.9999</v>
      </c>
      <c r="CR827">
        <v>8.1546</v>
      </c>
      <c r="CS827">
        <v>8.3503</v>
      </c>
      <c r="CT827">
        <v>-1</v>
      </c>
      <c r="CU827">
        <v>3.19699</v>
      </c>
      <c r="CV827">
        <v>56.964</v>
      </c>
      <c r="CW827">
        <v>-999.9</v>
      </c>
      <c r="CX827">
        <v>400</v>
      </c>
      <c r="CY827">
        <v>7.15817</v>
      </c>
      <c r="CZ827">
        <v>104.104</v>
      </c>
      <c r="DA827">
        <v>103.489</v>
      </c>
    </row>
    <row r="828" spans="1:105">
      <c r="A828">
        <v>814</v>
      </c>
      <c r="B828">
        <v>1551448652.1</v>
      </c>
      <c r="C828">
        <v>2353.19999980927</v>
      </c>
      <c r="D828" t="s">
        <v>1850</v>
      </c>
      <c r="E828" t="s">
        <v>1851</v>
      </c>
      <c r="F828">
        <f>J828+I828+M828*K828</f>
        <v>0</v>
      </c>
      <c r="G828">
        <f>(1000*AM828)/(L828*(AO828+273.15))</f>
        <v>0</v>
      </c>
      <c r="H828">
        <f>((G828*F828*(1-(AJ828/1000)))/(100*K828))*(0.0/60)</f>
        <v>0</v>
      </c>
      <c r="I828" t="s">
        <v>203</v>
      </c>
      <c r="J828" t="s">
        <v>204</v>
      </c>
      <c r="K828" t="s">
        <v>205</v>
      </c>
      <c r="L828" t="s">
        <v>206</v>
      </c>
      <c r="M828" t="s">
        <v>1526</v>
      </c>
      <c r="N828" t="s">
        <v>1527</v>
      </c>
      <c r="O828" t="s">
        <v>697</v>
      </c>
      <c r="Q828">
        <v>1551448652.1</v>
      </c>
      <c r="R828">
        <f>AL828*Y828*(AJ828-AK828)/(100*AF828*(1000-Y828*AJ828))</f>
        <v>0</v>
      </c>
      <c r="S828">
        <f>AL828*Y828*(AI828-AH828*(1000-Y828*AK828)/(1000-Y828*AJ828))/(100*AF828)</f>
        <v>0</v>
      </c>
      <c r="T828">
        <f>(U828/V828*100)</f>
        <v>0</v>
      </c>
      <c r="U828">
        <f>AJ828*(AM828+AN828)/1000</f>
        <v>0</v>
      </c>
      <c r="V828">
        <f>0.61365*exp(17.502*AO828/(240.97+AO828))</f>
        <v>0</v>
      </c>
      <c r="W828">
        <v>147</v>
      </c>
      <c r="X828">
        <v>10</v>
      </c>
      <c r="Y828">
        <f>IF(W828*$H$11&gt;=AA828,1.0,(AA828/(AA828-W828*$H$11)))</f>
        <v>0</v>
      </c>
      <c r="Z828">
        <f>(Y828-1)*100</f>
        <v>0</v>
      </c>
      <c r="AA828">
        <f>MAX(0,($B$11+$C$11*AR828)/(1+$D$11*AR828)*AM828/(AO828+273)*$E$11)</f>
        <v>0</v>
      </c>
      <c r="AB828">
        <f>$B$9*AS828+$C$9*AT828</f>
        <v>0</v>
      </c>
      <c r="AC828">
        <f>AB828*AD828</f>
        <v>0</v>
      </c>
      <c r="AD828">
        <f>($B$9*$D$7+$C$9*$D$7)/($B$9+$C$9)</f>
        <v>0</v>
      </c>
      <c r="AE828">
        <f>($B$9*$K$7+$C$9*$K$7)/($B$9+$C$9)</f>
        <v>0</v>
      </c>
      <c r="AF828">
        <v>10</v>
      </c>
      <c r="AG828">
        <v>1551448652.1</v>
      </c>
      <c r="AH828">
        <v>378.927</v>
      </c>
      <c r="AI828">
        <v>398.361</v>
      </c>
      <c r="AJ828">
        <v>7.4763</v>
      </c>
      <c r="AK828">
        <v>7.4815</v>
      </c>
      <c r="AL828">
        <v>1444.19</v>
      </c>
      <c r="AM828">
        <v>100.522</v>
      </c>
      <c r="AN828">
        <v>0.0224301</v>
      </c>
      <c r="AO828">
        <v>4.76984</v>
      </c>
      <c r="AP828">
        <v>999.9</v>
      </c>
      <c r="AQ828">
        <v>999.9</v>
      </c>
      <c r="AR828">
        <v>9985</v>
      </c>
      <c r="AS828">
        <v>0</v>
      </c>
      <c r="AT828">
        <v>182.456</v>
      </c>
      <c r="AU828">
        <v>0</v>
      </c>
      <c r="AV828" t="s">
        <v>208</v>
      </c>
      <c r="AW828">
        <v>0</v>
      </c>
      <c r="AX828">
        <v>-0.747</v>
      </c>
      <c r="AY828">
        <v>-0.067</v>
      </c>
      <c r="AZ828">
        <v>0</v>
      </c>
      <c r="BA828">
        <v>0</v>
      </c>
      <c r="BB828">
        <v>0</v>
      </c>
      <c r="BC828">
        <v>0</v>
      </c>
      <c r="BD828">
        <v>-75.7984071428571</v>
      </c>
      <c r="BE828">
        <v>20.0213862783816</v>
      </c>
      <c r="BF828">
        <v>3.54203262060433</v>
      </c>
      <c r="BG828">
        <v>0</v>
      </c>
      <c r="BH828">
        <v>-2.9442230952381</v>
      </c>
      <c r="BI828">
        <v>0.136366303975294</v>
      </c>
      <c r="BJ828">
        <v>0.0353589568694509</v>
      </c>
      <c r="BK828">
        <v>0</v>
      </c>
      <c r="BL828">
        <v>0</v>
      </c>
      <c r="BM828">
        <v>0</v>
      </c>
      <c r="BN828" t="s">
        <v>209</v>
      </c>
      <c r="BO828">
        <v>1.88477</v>
      </c>
      <c r="BP828">
        <v>1.88171</v>
      </c>
      <c r="BQ828">
        <v>1.88324</v>
      </c>
      <c r="BR828">
        <v>1.88193</v>
      </c>
      <c r="BS828">
        <v>1.88385</v>
      </c>
      <c r="BT828">
        <v>1.88309</v>
      </c>
      <c r="BU828">
        <v>1.88481</v>
      </c>
      <c r="BV828">
        <v>1.88232</v>
      </c>
      <c r="BW828" t="s">
        <v>210</v>
      </c>
      <c r="BX828" t="s">
        <v>17</v>
      </c>
      <c r="BY828" t="s">
        <v>17</v>
      </c>
      <c r="BZ828" t="s">
        <v>17</v>
      </c>
      <c r="CA828" t="s">
        <v>211</v>
      </c>
      <c r="CB828" t="s">
        <v>212</v>
      </c>
      <c r="CC828" t="s">
        <v>213</v>
      </c>
      <c r="CD828" t="s">
        <v>213</v>
      </c>
      <c r="CE828" t="s">
        <v>213</v>
      </c>
      <c r="CF828" t="s">
        <v>213</v>
      </c>
      <c r="CG828">
        <v>5</v>
      </c>
      <c r="CH828">
        <v>0</v>
      </c>
      <c r="CI828">
        <v>0</v>
      </c>
      <c r="CJ828">
        <v>0</v>
      </c>
      <c r="CK828">
        <v>0</v>
      </c>
      <c r="CL828">
        <v>2</v>
      </c>
      <c r="CM828">
        <v>1326.44</v>
      </c>
      <c r="CN828">
        <v>1.6857</v>
      </c>
      <c r="CO828">
        <v>5.80195</v>
      </c>
      <c r="CP828">
        <v>8.25097</v>
      </c>
      <c r="CQ828">
        <v>29.9999</v>
      </c>
      <c r="CR828">
        <v>8.15235</v>
      </c>
      <c r="CS828">
        <v>8.34869</v>
      </c>
      <c r="CT828">
        <v>-1</v>
      </c>
      <c r="CU828">
        <v>4.53865</v>
      </c>
      <c r="CV828">
        <v>56.964</v>
      </c>
      <c r="CW828">
        <v>-999.9</v>
      </c>
      <c r="CX828">
        <v>400</v>
      </c>
      <c r="CY828">
        <v>7.0904</v>
      </c>
      <c r="CZ828">
        <v>104.104</v>
      </c>
      <c r="DA828">
        <v>103.489</v>
      </c>
    </row>
    <row r="829" spans="1:105">
      <c r="A829">
        <v>815</v>
      </c>
      <c r="B829">
        <v>1551448654.1</v>
      </c>
      <c r="C829">
        <v>2355.19999980927</v>
      </c>
      <c r="D829" t="s">
        <v>1852</v>
      </c>
      <c r="E829" t="s">
        <v>1853</v>
      </c>
      <c r="F829">
        <f>J829+I829+M829*K829</f>
        <v>0</v>
      </c>
      <c r="G829">
        <f>(1000*AM829)/(L829*(AO829+273.15))</f>
        <v>0</v>
      </c>
      <c r="H829">
        <f>((G829*F829*(1-(AJ829/1000)))/(100*K829))*(0.0/60)</f>
        <v>0</v>
      </c>
      <c r="I829" t="s">
        <v>203</v>
      </c>
      <c r="J829" t="s">
        <v>204</v>
      </c>
      <c r="K829" t="s">
        <v>205</v>
      </c>
      <c r="L829" t="s">
        <v>206</v>
      </c>
      <c r="M829" t="s">
        <v>1526</v>
      </c>
      <c r="N829" t="s">
        <v>1527</v>
      </c>
      <c r="O829" t="s">
        <v>697</v>
      </c>
      <c r="Q829">
        <v>1551448654.1</v>
      </c>
      <c r="R829">
        <f>AL829*Y829*(AJ829-AK829)/(100*AF829*(1000-Y829*AJ829))</f>
        <v>0</v>
      </c>
      <c r="S829">
        <f>AL829*Y829*(AI829-AH829*(1000-Y829*AK829)/(1000-Y829*AJ829))/(100*AF829)</f>
        <v>0</v>
      </c>
      <c r="T829">
        <f>(U829/V829*100)</f>
        <v>0</v>
      </c>
      <c r="U829">
        <f>AJ829*(AM829+AN829)/1000</f>
        <v>0</v>
      </c>
      <c r="V829">
        <f>0.61365*exp(17.502*AO829/(240.97+AO829))</f>
        <v>0</v>
      </c>
      <c r="W829">
        <v>155</v>
      </c>
      <c r="X829">
        <v>11</v>
      </c>
      <c r="Y829">
        <f>IF(W829*$H$11&gt;=AA829,1.0,(AA829/(AA829-W829*$H$11)))</f>
        <v>0</v>
      </c>
      <c r="Z829">
        <f>(Y829-1)*100</f>
        <v>0</v>
      </c>
      <c r="AA829">
        <f>MAX(0,($B$11+$C$11*AR829)/(1+$D$11*AR829)*AM829/(AO829+273)*$E$11)</f>
        <v>0</v>
      </c>
      <c r="AB829">
        <f>$B$9*AS829+$C$9*AT829</f>
        <v>0</v>
      </c>
      <c r="AC829">
        <f>AB829*AD829</f>
        <v>0</v>
      </c>
      <c r="AD829">
        <f>($B$9*$D$7+$C$9*$D$7)/($B$9+$C$9)</f>
        <v>0</v>
      </c>
      <c r="AE829">
        <f>($B$9*$K$7+$C$9*$K$7)/($B$9+$C$9)</f>
        <v>0</v>
      </c>
      <c r="AF829">
        <v>10</v>
      </c>
      <c r="AG829">
        <v>1551448654.1</v>
      </c>
      <c r="AH829">
        <v>378.779</v>
      </c>
      <c r="AI829">
        <v>398.35</v>
      </c>
      <c r="AJ829">
        <v>7.48214</v>
      </c>
      <c r="AK829">
        <v>7.48129</v>
      </c>
      <c r="AL829">
        <v>1444.01</v>
      </c>
      <c r="AM829">
        <v>100.522</v>
      </c>
      <c r="AN829">
        <v>0.0224673</v>
      </c>
      <c r="AO829">
        <v>4.77407</v>
      </c>
      <c r="AP829">
        <v>999.9</v>
      </c>
      <c r="AQ829">
        <v>999.9</v>
      </c>
      <c r="AR829">
        <v>9999.38</v>
      </c>
      <c r="AS829">
        <v>0</v>
      </c>
      <c r="AT829">
        <v>183.271</v>
      </c>
      <c r="AU829">
        <v>0</v>
      </c>
      <c r="AV829" t="s">
        <v>208</v>
      </c>
      <c r="AW829">
        <v>0</v>
      </c>
      <c r="AX829">
        <v>-0.747</v>
      </c>
      <c r="AY829">
        <v>-0.067</v>
      </c>
      <c r="AZ829">
        <v>0</v>
      </c>
      <c r="BA829">
        <v>0</v>
      </c>
      <c r="BB829">
        <v>0</v>
      </c>
      <c r="BC829">
        <v>0</v>
      </c>
      <c r="BD829">
        <v>-75.7984071428571</v>
      </c>
      <c r="BE829">
        <v>20.0213862783816</v>
      </c>
      <c r="BF829">
        <v>3.54203262060433</v>
      </c>
      <c r="BG829">
        <v>0</v>
      </c>
      <c r="BH829">
        <v>-2.9442230952381</v>
      </c>
      <c r="BI829">
        <v>0.136366303975294</v>
      </c>
      <c r="BJ829">
        <v>0.0353589568694509</v>
      </c>
      <c r="BK829">
        <v>0</v>
      </c>
      <c r="BL829">
        <v>0</v>
      </c>
      <c r="BM829">
        <v>0</v>
      </c>
      <c r="BN829" t="s">
        <v>209</v>
      </c>
      <c r="BO829">
        <v>1.88476</v>
      </c>
      <c r="BP829">
        <v>1.88171</v>
      </c>
      <c r="BQ829">
        <v>1.88324</v>
      </c>
      <c r="BR829">
        <v>1.88191</v>
      </c>
      <c r="BS829">
        <v>1.88384</v>
      </c>
      <c r="BT829">
        <v>1.88309</v>
      </c>
      <c r="BU829">
        <v>1.8848</v>
      </c>
      <c r="BV829">
        <v>1.88232</v>
      </c>
      <c r="BW829" t="s">
        <v>210</v>
      </c>
      <c r="BX829" t="s">
        <v>17</v>
      </c>
      <c r="BY829" t="s">
        <v>17</v>
      </c>
      <c r="BZ829" t="s">
        <v>17</v>
      </c>
      <c r="CA829" t="s">
        <v>211</v>
      </c>
      <c r="CB829" t="s">
        <v>212</v>
      </c>
      <c r="CC829" t="s">
        <v>213</v>
      </c>
      <c r="CD829" t="s">
        <v>213</v>
      </c>
      <c r="CE829" t="s">
        <v>213</v>
      </c>
      <c r="CF829" t="s">
        <v>213</v>
      </c>
      <c r="CG829">
        <v>5</v>
      </c>
      <c r="CH829">
        <v>0</v>
      </c>
      <c r="CI829">
        <v>0</v>
      </c>
      <c r="CJ829">
        <v>0</v>
      </c>
      <c r="CK829">
        <v>0</v>
      </c>
      <c r="CL829">
        <v>2</v>
      </c>
      <c r="CM829">
        <v>1320.13</v>
      </c>
      <c r="CN829">
        <v>1.6857</v>
      </c>
      <c r="CO829">
        <v>5.80083</v>
      </c>
      <c r="CP829">
        <v>8.24901</v>
      </c>
      <c r="CQ829">
        <v>29.9999</v>
      </c>
      <c r="CR829">
        <v>8.15008</v>
      </c>
      <c r="CS829">
        <v>8.34713</v>
      </c>
      <c r="CT829">
        <v>-1</v>
      </c>
      <c r="CU829">
        <v>6.09833</v>
      </c>
      <c r="CV829">
        <v>56.964</v>
      </c>
      <c r="CW829">
        <v>-999.9</v>
      </c>
      <c r="CX829">
        <v>400</v>
      </c>
      <c r="CY829">
        <v>7.02536</v>
      </c>
      <c r="CZ829">
        <v>104.105</v>
      </c>
      <c r="DA829">
        <v>103.488</v>
      </c>
    </row>
    <row r="830" spans="1:105">
      <c r="A830">
        <v>816</v>
      </c>
      <c r="B830">
        <v>1551448656.1</v>
      </c>
      <c r="C830">
        <v>2357.19999980927</v>
      </c>
      <c r="D830" t="s">
        <v>1854</v>
      </c>
      <c r="E830" t="s">
        <v>1855</v>
      </c>
      <c r="F830">
        <f>J830+I830+M830*K830</f>
        <v>0</v>
      </c>
      <c r="G830">
        <f>(1000*AM830)/(L830*(AO830+273.15))</f>
        <v>0</v>
      </c>
      <c r="H830">
        <f>((G830*F830*(1-(AJ830/1000)))/(100*K830))*(0.0/60)</f>
        <v>0</v>
      </c>
      <c r="I830" t="s">
        <v>203</v>
      </c>
      <c r="J830" t="s">
        <v>204</v>
      </c>
      <c r="K830" t="s">
        <v>205</v>
      </c>
      <c r="L830" t="s">
        <v>206</v>
      </c>
      <c r="M830" t="s">
        <v>1526</v>
      </c>
      <c r="N830" t="s">
        <v>1527</v>
      </c>
      <c r="O830" t="s">
        <v>697</v>
      </c>
      <c r="Q830">
        <v>1551448656.1</v>
      </c>
      <c r="R830">
        <f>AL830*Y830*(AJ830-AK830)/(100*AF830*(1000-Y830*AJ830))</f>
        <v>0</v>
      </c>
      <c r="S830">
        <f>AL830*Y830*(AI830-AH830*(1000-Y830*AK830)/(1000-Y830*AJ830))/(100*AF830)</f>
        <v>0</v>
      </c>
      <c r="T830">
        <f>(U830/V830*100)</f>
        <v>0</v>
      </c>
      <c r="U830">
        <f>AJ830*(AM830+AN830)/1000</f>
        <v>0</v>
      </c>
      <c r="V830">
        <f>0.61365*exp(17.502*AO830/(240.97+AO830))</f>
        <v>0</v>
      </c>
      <c r="W830">
        <v>149</v>
      </c>
      <c r="X830">
        <v>10</v>
      </c>
      <c r="Y830">
        <f>IF(W830*$H$11&gt;=AA830,1.0,(AA830/(AA830-W830*$H$11)))</f>
        <v>0</v>
      </c>
      <c r="Z830">
        <f>(Y830-1)*100</f>
        <v>0</v>
      </c>
      <c r="AA830">
        <f>MAX(0,($B$11+$C$11*AR830)/(1+$D$11*AR830)*AM830/(AO830+273)*$E$11)</f>
        <v>0</v>
      </c>
      <c r="AB830">
        <f>$B$9*AS830+$C$9*AT830</f>
        <v>0</v>
      </c>
      <c r="AC830">
        <f>AB830*AD830</f>
        <v>0</v>
      </c>
      <c r="AD830">
        <f>($B$9*$D$7+$C$9*$D$7)/($B$9+$C$9)</f>
        <v>0</v>
      </c>
      <c r="AE830">
        <f>($B$9*$K$7+$C$9*$K$7)/($B$9+$C$9)</f>
        <v>0</v>
      </c>
      <c r="AF830">
        <v>10</v>
      </c>
      <c r="AG830">
        <v>1551448656.1</v>
      </c>
      <c r="AH830">
        <v>378.586</v>
      </c>
      <c r="AI830">
        <v>398.366</v>
      </c>
      <c r="AJ830">
        <v>7.4832</v>
      </c>
      <c r="AK830">
        <v>7.48031</v>
      </c>
      <c r="AL830">
        <v>1444.13</v>
      </c>
      <c r="AM830">
        <v>100.522</v>
      </c>
      <c r="AN830">
        <v>0.0225785</v>
      </c>
      <c r="AO830">
        <v>4.76652</v>
      </c>
      <c r="AP830">
        <v>999.9</v>
      </c>
      <c r="AQ830">
        <v>999.9</v>
      </c>
      <c r="AR830">
        <v>9978.12</v>
      </c>
      <c r="AS830">
        <v>0</v>
      </c>
      <c r="AT830">
        <v>184.294</v>
      </c>
      <c r="AU830">
        <v>0</v>
      </c>
      <c r="AV830" t="s">
        <v>208</v>
      </c>
      <c r="AW830">
        <v>0</v>
      </c>
      <c r="AX830">
        <v>-0.747</v>
      </c>
      <c r="AY830">
        <v>-0.067</v>
      </c>
      <c r="AZ830">
        <v>0</v>
      </c>
      <c r="BA830">
        <v>0</v>
      </c>
      <c r="BB830">
        <v>0</v>
      </c>
      <c r="BC830">
        <v>0</v>
      </c>
      <c r="BD830">
        <v>-75.7984071428571</v>
      </c>
      <c r="BE830">
        <v>20.0213862783816</v>
      </c>
      <c r="BF830">
        <v>3.54203262060433</v>
      </c>
      <c r="BG830">
        <v>0</v>
      </c>
      <c r="BH830">
        <v>-2.9442230952381</v>
      </c>
      <c r="BI830">
        <v>0.136366303975294</v>
      </c>
      <c r="BJ830">
        <v>0.0353589568694509</v>
      </c>
      <c r="BK830">
        <v>0</v>
      </c>
      <c r="BL830">
        <v>0</v>
      </c>
      <c r="BM830">
        <v>0</v>
      </c>
      <c r="BN830" t="s">
        <v>209</v>
      </c>
      <c r="BO830">
        <v>1.88476</v>
      </c>
      <c r="BP830">
        <v>1.88171</v>
      </c>
      <c r="BQ830">
        <v>1.88324</v>
      </c>
      <c r="BR830">
        <v>1.88191</v>
      </c>
      <c r="BS830">
        <v>1.88385</v>
      </c>
      <c r="BT830">
        <v>1.88309</v>
      </c>
      <c r="BU830">
        <v>1.8848</v>
      </c>
      <c r="BV830">
        <v>1.88232</v>
      </c>
      <c r="BW830" t="s">
        <v>210</v>
      </c>
      <c r="BX830" t="s">
        <v>17</v>
      </c>
      <c r="BY830" t="s">
        <v>17</v>
      </c>
      <c r="BZ830" t="s">
        <v>17</v>
      </c>
      <c r="CA830" t="s">
        <v>211</v>
      </c>
      <c r="CB830" t="s">
        <v>212</v>
      </c>
      <c r="CC830" t="s">
        <v>213</v>
      </c>
      <c r="CD830" t="s">
        <v>213</v>
      </c>
      <c r="CE830" t="s">
        <v>213</v>
      </c>
      <c r="CF830" t="s">
        <v>213</v>
      </c>
      <c r="CG830">
        <v>5</v>
      </c>
      <c r="CH830">
        <v>0</v>
      </c>
      <c r="CI830">
        <v>0</v>
      </c>
      <c r="CJ830">
        <v>0</v>
      </c>
      <c r="CK830">
        <v>0</v>
      </c>
      <c r="CL830">
        <v>2</v>
      </c>
      <c r="CM830">
        <v>1324.92</v>
      </c>
      <c r="CN830">
        <v>1.6857</v>
      </c>
      <c r="CO830">
        <v>5.7997</v>
      </c>
      <c r="CP830">
        <v>8.24741</v>
      </c>
      <c r="CQ830">
        <v>29.9998</v>
      </c>
      <c r="CR830">
        <v>8.14749</v>
      </c>
      <c r="CS830">
        <v>8.34497</v>
      </c>
      <c r="CT830">
        <v>-1</v>
      </c>
      <c r="CU830">
        <v>7.83977</v>
      </c>
      <c r="CV830">
        <v>56.964</v>
      </c>
      <c r="CW830">
        <v>-999.9</v>
      </c>
      <c r="CX830">
        <v>400</v>
      </c>
      <c r="CY830">
        <v>6.96066</v>
      </c>
      <c r="CZ830">
        <v>104.105</v>
      </c>
      <c r="DA830">
        <v>103.488</v>
      </c>
    </row>
    <row r="831" spans="1:105">
      <c r="A831">
        <v>817</v>
      </c>
      <c r="B831">
        <v>1551448658.1</v>
      </c>
      <c r="C831">
        <v>2359.19999980927</v>
      </c>
      <c r="D831" t="s">
        <v>1856</v>
      </c>
      <c r="E831" t="s">
        <v>1857</v>
      </c>
      <c r="F831">
        <f>J831+I831+M831*K831</f>
        <v>0</v>
      </c>
      <c r="G831">
        <f>(1000*AM831)/(L831*(AO831+273.15))</f>
        <v>0</v>
      </c>
      <c r="H831">
        <f>((G831*F831*(1-(AJ831/1000)))/(100*K831))*(0.0/60)</f>
        <v>0</v>
      </c>
      <c r="I831" t="s">
        <v>203</v>
      </c>
      <c r="J831" t="s">
        <v>204</v>
      </c>
      <c r="K831" t="s">
        <v>205</v>
      </c>
      <c r="L831" t="s">
        <v>206</v>
      </c>
      <c r="M831" t="s">
        <v>1526</v>
      </c>
      <c r="N831" t="s">
        <v>1527</v>
      </c>
      <c r="O831" t="s">
        <v>697</v>
      </c>
      <c r="Q831">
        <v>1551448658.1</v>
      </c>
      <c r="R831">
        <f>AL831*Y831*(AJ831-AK831)/(100*AF831*(1000-Y831*AJ831))</f>
        <v>0</v>
      </c>
      <c r="S831">
        <f>AL831*Y831*(AI831-AH831*(1000-Y831*AK831)/(1000-Y831*AJ831))/(100*AF831)</f>
        <v>0</v>
      </c>
      <c r="T831">
        <f>(U831/V831*100)</f>
        <v>0</v>
      </c>
      <c r="U831">
        <f>AJ831*(AM831+AN831)/1000</f>
        <v>0</v>
      </c>
      <c r="V831">
        <f>0.61365*exp(17.502*AO831/(240.97+AO831))</f>
        <v>0</v>
      </c>
      <c r="W831">
        <v>136</v>
      </c>
      <c r="X831">
        <v>9</v>
      </c>
      <c r="Y831">
        <f>IF(W831*$H$11&gt;=AA831,1.0,(AA831/(AA831-W831*$H$11)))</f>
        <v>0</v>
      </c>
      <c r="Z831">
        <f>(Y831-1)*100</f>
        <v>0</v>
      </c>
      <c r="AA831">
        <f>MAX(0,($B$11+$C$11*AR831)/(1+$D$11*AR831)*AM831/(AO831+273)*$E$11)</f>
        <v>0</v>
      </c>
      <c r="AB831">
        <f>$B$9*AS831+$C$9*AT831</f>
        <v>0</v>
      </c>
      <c r="AC831">
        <f>AB831*AD831</f>
        <v>0</v>
      </c>
      <c r="AD831">
        <f>($B$9*$D$7+$C$9*$D$7)/($B$9+$C$9)</f>
        <v>0</v>
      </c>
      <c r="AE831">
        <f>($B$9*$K$7+$C$9*$K$7)/($B$9+$C$9)</f>
        <v>0</v>
      </c>
      <c r="AF831">
        <v>10</v>
      </c>
      <c r="AG831">
        <v>1551448658.1</v>
      </c>
      <c r="AH831">
        <v>378.455</v>
      </c>
      <c r="AI831">
        <v>398.349</v>
      </c>
      <c r="AJ831">
        <v>7.48478</v>
      </c>
      <c r="AK831">
        <v>7.48</v>
      </c>
      <c r="AL831">
        <v>1444.38</v>
      </c>
      <c r="AM831">
        <v>100.523</v>
      </c>
      <c r="AN831">
        <v>0.0227657</v>
      </c>
      <c r="AO831">
        <v>4.75623</v>
      </c>
      <c r="AP831">
        <v>999.9</v>
      </c>
      <c r="AQ831">
        <v>999.9</v>
      </c>
      <c r="AR831">
        <v>9995</v>
      </c>
      <c r="AS831">
        <v>0</v>
      </c>
      <c r="AT831">
        <v>184.039</v>
      </c>
      <c r="AU831">
        <v>0</v>
      </c>
      <c r="AV831" t="s">
        <v>208</v>
      </c>
      <c r="AW831">
        <v>0</v>
      </c>
      <c r="AX831">
        <v>-0.747</v>
      </c>
      <c r="AY831">
        <v>-0.067</v>
      </c>
      <c r="AZ831">
        <v>0</v>
      </c>
      <c r="BA831">
        <v>0</v>
      </c>
      <c r="BB831">
        <v>0</v>
      </c>
      <c r="BC831">
        <v>0</v>
      </c>
      <c r="BD831">
        <v>-75.7984071428571</v>
      </c>
      <c r="BE831">
        <v>20.0213862783816</v>
      </c>
      <c r="BF831">
        <v>3.54203262060433</v>
      </c>
      <c r="BG831">
        <v>0</v>
      </c>
      <c r="BH831">
        <v>-2.9442230952381</v>
      </c>
      <c r="BI831">
        <v>0.136366303975294</v>
      </c>
      <c r="BJ831">
        <v>0.0353589568694509</v>
      </c>
      <c r="BK831">
        <v>0</v>
      </c>
      <c r="BL831">
        <v>0</v>
      </c>
      <c r="BM831">
        <v>0</v>
      </c>
      <c r="BN831" t="s">
        <v>209</v>
      </c>
      <c r="BO831">
        <v>1.88477</v>
      </c>
      <c r="BP831">
        <v>1.88172</v>
      </c>
      <c r="BQ831">
        <v>1.88324</v>
      </c>
      <c r="BR831">
        <v>1.88194</v>
      </c>
      <c r="BS831">
        <v>1.88385</v>
      </c>
      <c r="BT831">
        <v>1.8831</v>
      </c>
      <c r="BU831">
        <v>1.8848</v>
      </c>
      <c r="BV831">
        <v>1.88232</v>
      </c>
      <c r="BW831" t="s">
        <v>210</v>
      </c>
      <c r="BX831" t="s">
        <v>17</v>
      </c>
      <c r="BY831" t="s">
        <v>17</v>
      </c>
      <c r="BZ831" t="s">
        <v>17</v>
      </c>
      <c r="CA831" t="s">
        <v>211</v>
      </c>
      <c r="CB831" t="s">
        <v>212</v>
      </c>
      <c r="CC831" t="s">
        <v>213</v>
      </c>
      <c r="CD831" t="s">
        <v>213</v>
      </c>
      <c r="CE831" t="s">
        <v>213</v>
      </c>
      <c r="CF831" t="s">
        <v>213</v>
      </c>
      <c r="CG831">
        <v>5</v>
      </c>
      <c r="CH831">
        <v>0</v>
      </c>
      <c r="CI831">
        <v>0</v>
      </c>
      <c r="CJ831">
        <v>0</v>
      </c>
      <c r="CK831">
        <v>0</v>
      </c>
      <c r="CL831">
        <v>2</v>
      </c>
      <c r="CM831">
        <v>1334.59</v>
      </c>
      <c r="CN831">
        <v>1.68569</v>
      </c>
      <c r="CO831">
        <v>5.79864</v>
      </c>
      <c r="CP831">
        <v>8.24562</v>
      </c>
      <c r="CQ831">
        <v>29.9998</v>
      </c>
      <c r="CR831">
        <v>8.14524</v>
      </c>
      <c r="CS831">
        <v>8.34304</v>
      </c>
      <c r="CT831">
        <v>-1</v>
      </c>
      <c r="CU831">
        <v>9.84377</v>
      </c>
      <c r="CV831">
        <v>56.964</v>
      </c>
      <c r="CW831">
        <v>-999.9</v>
      </c>
      <c r="CX831">
        <v>400</v>
      </c>
      <c r="CY831">
        <v>6.89455</v>
      </c>
      <c r="CZ831">
        <v>104.105</v>
      </c>
      <c r="DA831">
        <v>103.488</v>
      </c>
    </row>
    <row r="832" spans="1:105">
      <c r="A832">
        <v>818</v>
      </c>
      <c r="B832">
        <v>1551448660.1</v>
      </c>
      <c r="C832">
        <v>2361.19999980927</v>
      </c>
      <c r="D832" t="s">
        <v>1858</v>
      </c>
      <c r="E832" t="s">
        <v>1859</v>
      </c>
      <c r="F832">
        <f>J832+I832+M832*K832</f>
        <v>0</v>
      </c>
      <c r="G832">
        <f>(1000*AM832)/(L832*(AO832+273.15))</f>
        <v>0</v>
      </c>
      <c r="H832">
        <f>((G832*F832*(1-(AJ832/1000)))/(100*K832))*(0.0/60)</f>
        <v>0</v>
      </c>
      <c r="I832" t="s">
        <v>203</v>
      </c>
      <c r="J832" t="s">
        <v>204</v>
      </c>
      <c r="K832" t="s">
        <v>205</v>
      </c>
      <c r="L832" t="s">
        <v>206</v>
      </c>
      <c r="M832" t="s">
        <v>1526</v>
      </c>
      <c r="N832" t="s">
        <v>1527</v>
      </c>
      <c r="O832" t="s">
        <v>697</v>
      </c>
      <c r="Q832">
        <v>1551448660.1</v>
      </c>
      <c r="R832">
        <f>AL832*Y832*(AJ832-AK832)/(100*AF832*(1000-Y832*AJ832))</f>
        <v>0</v>
      </c>
      <c r="S832">
        <f>AL832*Y832*(AI832-AH832*(1000-Y832*AK832)/(1000-Y832*AJ832))/(100*AF832)</f>
        <v>0</v>
      </c>
      <c r="T832">
        <f>(U832/V832*100)</f>
        <v>0</v>
      </c>
      <c r="U832">
        <f>AJ832*(AM832+AN832)/1000</f>
        <v>0</v>
      </c>
      <c r="V832">
        <f>0.61365*exp(17.502*AO832/(240.97+AO832))</f>
        <v>0</v>
      </c>
      <c r="W832">
        <v>138</v>
      </c>
      <c r="X832">
        <v>10</v>
      </c>
      <c r="Y832">
        <f>IF(W832*$H$11&gt;=AA832,1.0,(AA832/(AA832-W832*$H$11)))</f>
        <v>0</v>
      </c>
      <c r="Z832">
        <f>(Y832-1)*100</f>
        <v>0</v>
      </c>
      <c r="AA832">
        <f>MAX(0,($B$11+$C$11*AR832)/(1+$D$11*AR832)*AM832/(AO832+273)*$E$11)</f>
        <v>0</v>
      </c>
      <c r="AB832">
        <f>$B$9*AS832+$C$9*AT832</f>
        <v>0</v>
      </c>
      <c r="AC832">
        <f>AB832*AD832</f>
        <v>0</v>
      </c>
      <c r="AD832">
        <f>($B$9*$D$7+$C$9*$D$7)/($B$9+$C$9)</f>
        <v>0</v>
      </c>
      <c r="AE832">
        <f>($B$9*$K$7+$C$9*$K$7)/($B$9+$C$9)</f>
        <v>0</v>
      </c>
      <c r="AF832">
        <v>10</v>
      </c>
      <c r="AG832">
        <v>1551448660.1</v>
      </c>
      <c r="AH832">
        <v>378.298</v>
      </c>
      <c r="AI832">
        <v>398.326</v>
      </c>
      <c r="AJ832">
        <v>7.4883</v>
      </c>
      <c r="AK832">
        <v>7.47943</v>
      </c>
      <c r="AL832">
        <v>1444</v>
      </c>
      <c r="AM832">
        <v>100.522</v>
      </c>
      <c r="AN832">
        <v>0.0228884</v>
      </c>
      <c r="AO832">
        <v>4.74885</v>
      </c>
      <c r="AP832">
        <v>999.9</v>
      </c>
      <c r="AQ832">
        <v>999.9</v>
      </c>
      <c r="AR832">
        <v>9990</v>
      </c>
      <c r="AS832">
        <v>0</v>
      </c>
      <c r="AT832">
        <v>181.558</v>
      </c>
      <c r="AU832">
        <v>0</v>
      </c>
      <c r="AV832" t="s">
        <v>208</v>
      </c>
      <c r="AW832">
        <v>0</v>
      </c>
      <c r="AX832">
        <v>-0.747</v>
      </c>
      <c r="AY832">
        <v>-0.067</v>
      </c>
      <c r="AZ832">
        <v>0</v>
      </c>
      <c r="BA832">
        <v>0</v>
      </c>
      <c r="BB832">
        <v>0</v>
      </c>
      <c r="BC832">
        <v>0</v>
      </c>
      <c r="BD832">
        <v>-75.7984071428571</v>
      </c>
      <c r="BE832">
        <v>20.0213862783816</v>
      </c>
      <c r="BF832">
        <v>3.54203262060433</v>
      </c>
      <c r="BG832">
        <v>0</v>
      </c>
      <c r="BH832">
        <v>-2.9442230952381</v>
      </c>
      <c r="BI832">
        <v>0.136366303975294</v>
      </c>
      <c r="BJ832">
        <v>0.0353589568694509</v>
      </c>
      <c r="BK832">
        <v>0</v>
      </c>
      <c r="BL832">
        <v>0</v>
      </c>
      <c r="BM832">
        <v>0</v>
      </c>
      <c r="BN832" t="s">
        <v>209</v>
      </c>
      <c r="BO832">
        <v>1.88477</v>
      </c>
      <c r="BP832">
        <v>1.88171</v>
      </c>
      <c r="BQ832">
        <v>1.88324</v>
      </c>
      <c r="BR832">
        <v>1.88195</v>
      </c>
      <c r="BS832">
        <v>1.88385</v>
      </c>
      <c r="BT832">
        <v>1.88309</v>
      </c>
      <c r="BU832">
        <v>1.88481</v>
      </c>
      <c r="BV832">
        <v>1.88232</v>
      </c>
      <c r="BW832" t="s">
        <v>210</v>
      </c>
      <c r="BX832" t="s">
        <v>17</v>
      </c>
      <c r="BY832" t="s">
        <v>17</v>
      </c>
      <c r="BZ832" t="s">
        <v>17</v>
      </c>
      <c r="CA832" t="s">
        <v>211</v>
      </c>
      <c r="CB832" t="s">
        <v>212</v>
      </c>
      <c r="CC832" t="s">
        <v>213</v>
      </c>
      <c r="CD832" t="s">
        <v>213</v>
      </c>
      <c r="CE832" t="s">
        <v>213</v>
      </c>
      <c r="CF832" t="s">
        <v>213</v>
      </c>
      <c r="CG832">
        <v>5</v>
      </c>
      <c r="CH832">
        <v>0</v>
      </c>
      <c r="CI832">
        <v>0</v>
      </c>
      <c r="CJ832">
        <v>0</v>
      </c>
      <c r="CK832">
        <v>0</v>
      </c>
      <c r="CL832">
        <v>2</v>
      </c>
      <c r="CM832">
        <v>1332.85</v>
      </c>
      <c r="CN832">
        <v>1.68569</v>
      </c>
      <c r="CO832">
        <v>5.79754</v>
      </c>
      <c r="CP832">
        <v>8.24346</v>
      </c>
      <c r="CQ832">
        <v>29.9998</v>
      </c>
      <c r="CR832">
        <v>8.14309</v>
      </c>
      <c r="CS832">
        <v>8.34143</v>
      </c>
      <c r="CT832">
        <v>-1</v>
      </c>
      <c r="CU832">
        <v>12.0511</v>
      </c>
      <c r="CV832">
        <v>56.964</v>
      </c>
      <c r="CW832">
        <v>-999.9</v>
      </c>
      <c r="CX832">
        <v>400</v>
      </c>
      <c r="CY832">
        <v>6.82669</v>
      </c>
      <c r="CZ832">
        <v>104.105</v>
      </c>
      <c r="DA832">
        <v>103.488</v>
      </c>
    </row>
    <row r="833" spans="1:105">
      <c r="A833">
        <v>819</v>
      </c>
      <c r="B833">
        <v>1551448662.1</v>
      </c>
      <c r="C833">
        <v>2363.19999980927</v>
      </c>
      <c r="D833" t="s">
        <v>1860</v>
      </c>
      <c r="E833" t="s">
        <v>1861</v>
      </c>
      <c r="F833">
        <f>J833+I833+M833*K833</f>
        <v>0</v>
      </c>
      <c r="G833">
        <f>(1000*AM833)/(L833*(AO833+273.15))</f>
        <v>0</v>
      </c>
      <c r="H833">
        <f>((G833*F833*(1-(AJ833/1000)))/(100*K833))*(0.0/60)</f>
        <v>0</v>
      </c>
      <c r="I833" t="s">
        <v>203</v>
      </c>
      <c r="J833" t="s">
        <v>204</v>
      </c>
      <c r="K833" t="s">
        <v>205</v>
      </c>
      <c r="L833" t="s">
        <v>206</v>
      </c>
      <c r="M833" t="s">
        <v>1526</v>
      </c>
      <c r="N833" t="s">
        <v>1527</v>
      </c>
      <c r="O833" t="s">
        <v>697</v>
      </c>
      <c r="Q833">
        <v>1551448662.1</v>
      </c>
      <c r="R833">
        <f>AL833*Y833*(AJ833-AK833)/(100*AF833*(1000-Y833*AJ833))</f>
        <v>0</v>
      </c>
      <c r="S833">
        <f>AL833*Y833*(AI833-AH833*(1000-Y833*AK833)/(1000-Y833*AJ833))/(100*AF833)</f>
        <v>0</v>
      </c>
      <c r="T833">
        <f>(U833/V833*100)</f>
        <v>0</v>
      </c>
      <c r="U833">
        <f>AJ833*(AM833+AN833)/1000</f>
        <v>0</v>
      </c>
      <c r="V833">
        <f>0.61365*exp(17.502*AO833/(240.97+AO833))</f>
        <v>0</v>
      </c>
      <c r="W833">
        <v>148</v>
      </c>
      <c r="X833">
        <v>10</v>
      </c>
      <c r="Y833">
        <f>IF(W833*$H$11&gt;=AA833,1.0,(AA833/(AA833-W833*$H$11)))</f>
        <v>0</v>
      </c>
      <c r="Z833">
        <f>(Y833-1)*100</f>
        <v>0</v>
      </c>
      <c r="AA833">
        <f>MAX(0,($B$11+$C$11*AR833)/(1+$D$11*AR833)*AM833/(AO833+273)*$E$11)</f>
        <v>0</v>
      </c>
      <c r="AB833">
        <f>$B$9*AS833+$C$9*AT833</f>
        <v>0</v>
      </c>
      <c r="AC833">
        <f>AB833*AD833</f>
        <v>0</v>
      </c>
      <c r="AD833">
        <f>($B$9*$D$7+$C$9*$D$7)/($B$9+$C$9)</f>
        <v>0</v>
      </c>
      <c r="AE833">
        <f>($B$9*$K$7+$C$9*$K$7)/($B$9+$C$9)</f>
        <v>0</v>
      </c>
      <c r="AF833">
        <v>10</v>
      </c>
      <c r="AG833">
        <v>1551448662.1</v>
      </c>
      <c r="AH833">
        <v>378.114</v>
      </c>
      <c r="AI833">
        <v>398.35</v>
      </c>
      <c r="AJ833">
        <v>7.49256</v>
      </c>
      <c r="AK833">
        <v>7.47817</v>
      </c>
      <c r="AL833">
        <v>1443.69</v>
      </c>
      <c r="AM833">
        <v>100.522</v>
      </c>
      <c r="AN833">
        <v>0.0227673</v>
      </c>
      <c r="AO833">
        <v>4.75128</v>
      </c>
      <c r="AP833">
        <v>999.9</v>
      </c>
      <c r="AQ833">
        <v>999.9</v>
      </c>
      <c r="AR833">
        <v>10006.2</v>
      </c>
      <c r="AS833">
        <v>0</v>
      </c>
      <c r="AT833">
        <v>179.654</v>
      </c>
      <c r="AU833">
        <v>0</v>
      </c>
      <c r="AV833" t="s">
        <v>208</v>
      </c>
      <c r="AW833">
        <v>0</v>
      </c>
      <c r="AX833">
        <v>-0.747</v>
      </c>
      <c r="AY833">
        <v>-0.067</v>
      </c>
      <c r="AZ833">
        <v>0</v>
      </c>
      <c r="BA833">
        <v>0</v>
      </c>
      <c r="BB833">
        <v>0</v>
      </c>
      <c r="BC833">
        <v>0</v>
      </c>
      <c r="BD833">
        <v>-75.7984071428571</v>
      </c>
      <c r="BE833">
        <v>20.0213862783816</v>
      </c>
      <c r="BF833">
        <v>3.54203262060433</v>
      </c>
      <c r="BG833">
        <v>0</v>
      </c>
      <c r="BH833">
        <v>-2.9442230952381</v>
      </c>
      <c r="BI833">
        <v>0.136366303975294</v>
      </c>
      <c r="BJ833">
        <v>0.0353589568694509</v>
      </c>
      <c r="BK833">
        <v>0</v>
      </c>
      <c r="BL833">
        <v>0</v>
      </c>
      <c r="BM833">
        <v>0</v>
      </c>
      <c r="BN833" t="s">
        <v>209</v>
      </c>
      <c r="BO833">
        <v>1.88477</v>
      </c>
      <c r="BP833">
        <v>1.88171</v>
      </c>
      <c r="BQ833">
        <v>1.88324</v>
      </c>
      <c r="BR833">
        <v>1.88192</v>
      </c>
      <c r="BS833">
        <v>1.88385</v>
      </c>
      <c r="BT833">
        <v>1.88309</v>
      </c>
      <c r="BU833">
        <v>1.8848</v>
      </c>
      <c r="BV833">
        <v>1.88232</v>
      </c>
      <c r="BW833" t="s">
        <v>210</v>
      </c>
      <c r="BX833" t="s">
        <v>17</v>
      </c>
      <c r="BY833" t="s">
        <v>17</v>
      </c>
      <c r="BZ833" t="s">
        <v>17</v>
      </c>
      <c r="CA833" t="s">
        <v>211</v>
      </c>
      <c r="CB833" t="s">
        <v>212</v>
      </c>
      <c r="CC833" t="s">
        <v>213</v>
      </c>
      <c r="CD833" t="s">
        <v>213</v>
      </c>
      <c r="CE833" t="s">
        <v>213</v>
      </c>
      <c r="CF833" t="s">
        <v>213</v>
      </c>
      <c r="CG833">
        <v>5</v>
      </c>
      <c r="CH833">
        <v>0</v>
      </c>
      <c r="CI833">
        <v>0</v>
      </c>
      <c r="CJ833">
        <v>0</v>
      </c>
      <c r="CK833">
        <v>0</v>
      </c>
      <c r="CL833">
        <v>2</v>
      </c>
      <c r="CM833">
        <v>1325.5</v>
      </c>
      <c r="CN833">
        <v>1.68569</v>
      </c>
      <c r="CO833">
        <v>5.79648</v>
      </c>
      <c r="CP833">
        <v>8.24176</v>
      </c>
      <c r="CQ833">
        <v>29.9999</v>
      </c>
      <c r="CR833">
        <v>8.14105</v>
      </c>
      <c r="CS833">
        <v>8.3396</v>
      </c>
      <c r="CT833">
        <v>-1</v>
      </c>
      <c r="CU833">
        <v>14.4913</v>
      </c>
      <c r="CV833">
        <v>56.964</v>
      </c>
      <c r="CW833">
        <v>-999.9</v>
      </c>
      <c r="CX833">
        <v>400</v>
      </c>
      <c r="CY833">
        <v>6.75988</v>
      </c>
      <c r="CZ833">
        <v>104.104</v>
      </c>
      <c r="DA833">
        <v>103.488</v>
      </c>
    </row>
    <row r="834" spans="1:105">
      <c r="A834">
        <v>820</v>
      </c>
      <c r="B834">
        <v>1551448664.1</v>
      </c>
      <c r="C834">
        <v>2365.19999980927</v>
      </c>
      <c r="D834" t="s">
        <v>1862</v>
      </c>
      <c r="E834" t="s">
        <v>1863</v>
      </c>
      <c r="F834">
        <f>J834+I834+M834*K834</f>
        <v>0</v>
      </c>
      <c r="G834">
        <f>(1000*AM834)/(L834*(AO834+273.15))</f>
        <v>0</v>
      </c>
      <c r="H834">
        <f>((G834*F834*(1-(AJ834/1000)))/(100*K834))*(0.0/60)</f>
        <v>0</v>
      </c>
      <c r="I834" t="s">
        <v>203</v>
      </c>
      <c r="J834" t="s">
        <v>204</v>
      </c>
      <c r="K834" t="s">
        <v>205</v>
      </c>
      <c r="L834" t="s">
        <v>206</v>
      </c>
      <c r="M834" t="s">
        <v>1526</v>
      </c>
      <c r="N834" t="s">
        <v>1527</v>
      </c>
      <c r="O834" t="s">
        <v>697</v>
      </c>
      <c r="Q834">
        <v>1551448664.1</v>
      </c>
      <c r="R834">
        <f>AL834*Y834*(AJ834-AK834)/(100*AF834*(1000-Y834*AJ834))</f>
        <v>0</v>
      </c>
      <c r="S834">
        <f>AL834*Y834*(AI834-AH834*(1000-Y834*AK834)/(1000-Y834*AJ834))/(100*AF834)</f>
        <v>0</v>
      </c>
      <c r="T834">
        <f>(U834/V834*100)</f>
        <v>0</v>
      </c>
      <c r="U834">
        <f>AJ834*(AM834+AN834)/1000</f>
        <v>0</v>
      </c>
      <c r="V834">
        <f>0.61365*exp(17.502*AO834/(240.97+AO834))</f>
        <v>0</v>
      </c>
      <c r="W834">
        <v>149</v>
      </c>
      <c r="X834">
        <v>10</v>
      </c>
      <c r="Y834">
        <f>IF(W834*$H$11&gt;=AA834,1.0,(AA834/(AA834-W834*$H$11)))</f>
        <v>0</v>
      </c>
      <c r="Z834">
        <f>(Y834-1)*100</f>
        <v>0</v>
      </c>
      <c r="AA834">
        <f>MAX(0,($B$11+$C$11*AR834)/(1+$D$11*AR834)*AM834/(AO834+273)*$E$11)</f>
        <v>0</v>
      </c>
      <c r="AB834">
        <f>$B$9*AS834+$C$9*AT834</f>
        <v>0</v>
      </c>
      <c r="AC834">
        <f>AB834*AD834</f>
        <v>0</v>
      </c>
      <c r="AD834">
        <f>($B$9*$D$7+$C$9*$D$7)/($B$9+$C$9)</f>
        <v>0</v>
      </c>
      <c r="AE834">
        <f>($B$9*$K$7+$C$9*$K$7)/($B$9+$C$9)</f>
        <v>0</v>
      </c>
      <c r="AF834">
        <v>10</v>
      </c>
      <c r="AG834">
        <v>1551448664.1</v>
      </c>
      <c r="AH834">
        <v>378.006</v>
      </c>
      <c r="AI834">
        <v>398.342</v>
      </c>
      <c r="AJ834">
        <v>7.49841</v>
      </c>
      <c r="AK834">
        <v>7.47732</v>
      </c>
      <c r="AL834">
        <v>1443.76</v>
      </c>
      <c r="AM834">
        <v>100.522</v>
      </c>
      <c r="AN834">
        <v>0.0226504</v>
      </c>
      <c r="AO834">
        <v>4.76525</v>
      </c>
      <c r="AP834">
        <v>999.9</v>
      </c>
      <c r="AQ834">
        <v>999.9</v>
      </c>
      <c r="AR834">
        <v>10053.8</v>
      </c>
      <c r="AS834">
        <v>0</v>
      </c>
      <c r="AT834">
        <v>179.472</v>
      </c>
      <c r="AU834">
        <v>0</v>
      </c>
      <c r="AV834" t="s">
        <v>208</v>
      </c>
      <c r="AW834">
        <v>0</v>
      </c>
      <c r="AX834">
        <v>-0.747</v>
      </c>
      <c r="AY834">
        <v>-0.067</v>
      </c>
      <c r="AZ834">
        <v>0</v>
      </c>
      <c r="BA834">
        <v>0</v>
      </c>
      <c r="BB834">
        <v>0</v>
      </c>
      <c r="BC834">
        <v>0</v>
      </c>
      <c r="BD834">
        <v>-75.7984071428571</v>
      </c>
      <c r="BE834">
        <v>20.0213862783816</v>
      </c>
      <c r="BF834">
        <v>3.54203262060433</v>
      </c>
      <c r="BG834">
        <v>0</v>
      </c>
      <c r="BH834">
        <v>-2.9442230952381</v>
      </c>
      <c r="BI834">
        <v>0.136366303975294</v>
      </c>
      <c r="BJ834">
        <v>0.0353589568694509</v>
      </c>
      <c r="BK834">
        <v>0</v>
      </c>
      <c r="BL834">
        <v>0</v>
      </c>
      <c r="BM834">
        <v>0</v>
      </c>
      <c r="BN834" t="s">
        <v>209</v>
      </c>
      <c r="BO834">
        <v>1.88477</v>
      </c>
      <c r="BP834">
        <v>1.88171</v>
      </c>
      <c r="BQ834">
        <v>1.88324</v>
      </c>
      <c r="BR834">
        <v>1.88191</v>
      </c>
      <c r="BS834">
        <v>1.88385</v>
      </c>
      <c r="BT834">
        <v>1.88309</v>
      </c>
      <c r="BU834">
        <v>1.8848</v>
      </c>
      <c r="BV834">
        <v>1.88232</v>
      </c>
      <c r="BW834" t="s">
        <v>210</v>
      </c>
      <c r="BX834" t="s">
        <v>17</v>
      </c>
      <c r="BY834" t="s">
        <v>17</v>
      </c>
      <c r="BZ834" t="s">
        <v>17</v>
      </c>
      <c r="CA834" t="s">
        <v>211</v>
      </c>
      <c r="CB834" t="s">
        <v>212</v>
      </c>
      <c r="CC834" t="s">
        <v>213</v>
      </c>
      <c r="CD834" t="s">
        <v>213</v>
      </c>
      <c r="CE834" t="s">
        <v>213</v>
      </c>
      <c r="CF834" t="s">
        <v>213</v>
      </c>
      <c r="CG834">
        <v>5</v>
      </c>
      <c r="CH834">
        <v>0</v>
      </c>
      <c r="CI834">
        <v>0</v>
      </c>
      <c r="CJ834">
        <v>0</v>
      </c>
      <c r="CK834">
        <v>0</v>
      </c>
      <c r="CL834">
        <v>2</v>
      </c>
      <c r="CM834">
        <v>1324.81</v>
      </c>
      <c r="CN834">
        <v>1.68569</v>
      </c>
      <c r="CO834">
        <v>5.79549</v>
      </c>
      <c r="CP834">
        <v>8.24016</v>
      </c>
      <c r="CQ834">
        <v>29.9999</v>
      </c>
      <c r="CR834">
        <v>8.13891</v>
      </c>
      <c r="CS834">
        <v>8.33744</v>
      </c>
      <c r="CT834">
        <v>-1</v>
      </c>
      <c r="CU834">
        <v>17.1638</v>
      </c>
      <c r="CV834">
        <v>56.964</v>
      </c>
      <c r="CW834">
        <v>-999.9</v>
      </c>
      <c r="CX834">
        <v>400</v>
      </c>
      <c r="CY834">
        <v>6.69027</v>
      </c>
      <c r="CZ834">
        <v>104.104</v>
      </c>
      <c r="DA834">
        <v>103.488</v>
      </c>
    </row>
    <row r="835" spans="1:105">
      <c r="A835">
        <v>821</v>
      </c>
      <c r="B835">
        <v>1551448666.1</v>
      </c>
      <c r="C835">
        <v>2367.19999980927</v>
      </c>
      <c r="D835" t="s">
        <v>1864</v>
      </c>
      <c r="E835" t="s">
        <v>1865</v>
      </c>
      <c r="F835">
        <f>J835+I835+M835*K835</f>
        <v>0</v>
      </c>
      <c r="G835">
        <f>(1000*AM835)/(L835*(AO835+273.15))</f>
        <v>0</v>
      </c>
      <c r="H835">
        <f>((G835*F835*(1-(AJ835/1000)))/(100*K835))*(0.0/60)</f>
        <v>0</v>
      </c>
      <c r="I835" t="s">
        <v>203</v>
      </c>
      <c r="J835" t="s">
        <v>204</v>
      </c>
      <c r="K835" t="s">
        <v>205</v>
      </c>
      <c r="L835" t="s">
        <v>206</v>
      </c>
      <c r="M835" t="s">
        <v>1526</v>
      </c>
      <c r="N835" t="s">
        <v>1527</v>
      </c>
      <c r="O835" t="s">
        <v>697</v>
      </c>
      <c r="Q835">
        <v>1551448666.1</v>
      </c>
      <c r="R835">
        <f>AL835*Y835*(AJ835-AK835)/(100*AF835*(1000-Y835*AJ835))</f>
        <v>0</v>
      </c>
      <c r="S835">
        <f>AL835*Y835*(AI835-AH835*(1000-Y835*AK835)/(1000-Y835*AJ835))/(100*AF835)</f>
        <v>0</v>
      </c>
      <c r="T835">
        <f>(U835/V835*100)</f>
        <v>0</v>
      </c>
      <c r="U835">
        <f>AJ835*(AM835+AN835)/1000</f>
        <v>0</v>
      </c>
      <c r="V835">
        <f>0.61365*exp(17.502*AO835/(240.97+AO835))</f>
        <v>0</v>
      </c>
      <c r="W835">
        <v>144</v>
      </c>
      <c r="X835">
        <v>10</v>
      </c>
      <c r="Y835">
        <f>IF(W835*$H$11&gt;=AA835,1.0,(AA835/(AA835-W835*$H$11)))</f>
        <v>0</v>
      </c>
      <c r="Z835">
        <f>(Y835-1)*100</f>
        <v>0</v>
      </c>
      <c r="AA835">
        <f>MAX(0,($B$11+$C$11*AR835)/(1+$D$11*AR835)*AM835/(AO835+273)*$E$11)</f>
        <v>0</v>
      </c>
      <c r="AB835">
        <f>$B$9*AS835+$C$9*AT835</f>
        <v>0</v>
      </c>
      <c r="AC835">
        <f>AB835*AD835</f>
        <v>0</v>
      </c>
      <c r="AD835">
        <f>($B$9*$D$7+$C$9*$D$7)/($B$9+$C$9)</f>
        <v>0</v>
      </c>
      <c r="AE835">
        <f>($B$9*$K$7+$C$9*$K$7)/($B$9+$C$9)</f>
        <v>0</v>
      </c>
      <c r="AF835">
        <v>10</v>
      </c>
      <c r="AG835">
        <v>1551448666.1</v>
      </c>
      <c r="AH835">
        <v>377.896</v>
      </c>
      <c r="AI835">
        <v>398.335</v>
      </c>
      <c r="AJ835">
        <v>7.50009</v>
      </c>
      <c r="AK835">
        <v>7.4765</v>
      </c>
      <c r="AL835">
        <v>1443.3</v>
      </c>
      <c r="AM835">
        <v>100.522</v>
      </c>
      <c r="AN835">
        <v>0.0226543</v>
      </c>
      <c r="AO835">
        <v>4.76175</v>
      </c>
      <c r="AP835">
        <v>999.9</v>
      </c>
      <c r="AQ835">
        <v>999.9</v>
      </c>
      <c r="AR835">
        <v>10026.2</v>
      </c>
      <c r="AS835">
        <v>0</v>
      </c>
      <c r="AT835">
        <v>179.634</v>
      </c>
      <c r="AU835">
        <v>0</v>
      </c>
      <c r="AV835" t="s">
        <v>208</v>
      </c>
      <c r="AW835">
        <v>0</v>
      </c>
      <c r="AX835">
        <v>-0.747</v>
      </c>
      <c r="AY835">
        <v>-0.067</v>
      </c>
      <c r="AZ835">
        <v>0</v>
      </c>
      <c r="BA835">
        <v>0</v>
      </c>
      <c r="BB835">
        <v>0</v>
      </c>
      <c r="BC835">
        <v>0</v>
      </c>
      <c r="BD835">
        <v>-75.7984071428571</v>
      </c>
      <c r="BE835">
        <v>20.0213862783816</v>
      </c>
      <c r="BF835">
        <v>3.54203262060433</v>
      </c>
      <c r="BG835">
        <v>0</v>
      </c>
      <c r="BH835">
        <v>-2.9442230952381</v>
      </c>
      <c r="BI835">
        <v>0.136366303975294</v>
      </c>
      <c r="BJ835">
        <v>0.0353589568694509</v>
      </c>
      <c r="BK835">
        <v>0</v>
      </c>
      <c r="BL835">
        <v>0</v>
      </c>
      <c r="BM835">
        <v>0</v>
      </c>
      <c r="BN835" t="s">
        <v>209</v>
      </c>
      <c r="BO835">
        <v>1.88477</v>
      </c>
      <c r="BP835">
        <v>1.88171</v>
      </c>
      <c r="BQ835">
        <v>1.88324</v>
      </c>
      <c r="BR835">
        <v>1.88193</v>
      </c>
      <c r="BS835">
        <v>1.88385</v>
      </c>
      <c r="BT835">
        <v>1.88309</v>
      </c>
      <c r="BU835">
        <v>1.88481</v>
      </c>
      <c r="BV835">
        <v>1.88232</v>
      </c>
      <c r="BW835" t="s">
        <v>210</v>
      </c>
      <c r="BX835" t="s">
        <v>17</v>
      </c>
      <c r="BY835" t="s">
        <v>17</v>
      </c>
      <c r="BZ835" t="s">
        <v>17</v>
      </c>
      <c r="CA835" t="s">
        <v>211</v>
      </c>
      <c r="CB835" t="s">
        <v>212</v>
      </c>
      <c r="CC835" t="s">
        <v>213</v>
      </c>
      <c r="CD835" t="s">
        <v>213</v>
      </c>
      <c r="CE835" t="s">
        <v>213</v>
      </c>
      <c r="CF835" t="s">
        <v>213</v>
      </c>
      <c r="CG835">
        <v>5</v>
      </c>
      <c r="CH835">
        <v>0</v>
      </c>
      <c r="CI835">
        <v>0</v>
      </c>
      <c r="CJ835">
        <v>0</v>
      </c>
      <c r="CK835">
        <v>0</v>
      </c>
      <c r="CL835">
        <v>2</v>
      </c>
      <c r="CM835">
        <v>1327.96</v>
      </c>
      <c r="CN835">
        <v>1.68569</v>
      </c>
      <c r="CO835">
        <v>5.7945</v>
      </c>
      <c r="CP835">
        <v>8.2382</v>
      </c>
      <c r="CQ835">
        <v>29.9999</v>
      </c>
      <c r="CR835">
        <v>8.13678</v>
      </c>
      <c r="CS835">
        <v>8.33531</v>
      </c>
      <c r="CT835">
        <v>-1</v>
      </c>
      <c r="CU835">
        <v>20.0517</v>
      </c>
      <c r="CV835">
        <v>56.964</v>
      </c>
      <c r="CW835">
        <v>-999.9</v>
      </c>
      <c r="CX835">
        <v>400</v>
      </c>
      <c r="CY835">
        <v>6.62247</v>
      </c>
      <c r="CZ835">
        <v>104.105</v>
      </c>
      <c r="DA835">
        <v>103.488</v>
      </c>
    </row>
    <row r="836" spans="1:105">
      <c r="A836">
        <v>822</v>
      </c>
      <c r="B836">
        <v>1551448668.1</v>
      </c>
      <c r="C836">
        <v>2369.19999980927</v>
      </c>
      <c r="D836" t="s">
        <v>1866</v>
      </c>
      <c r="E836" t="s">
        <v>1867</v>
      </c>
      <c r="F836">
        <f>J836+I836+M836*K836</f>
        <v>0</v>
      </c>
      <c r="G836">
        <f>(1000*AM836)/(L836*(AO836+273.15))</f>
        <v>0</v>
      </c>
      <c r="H836">
        <f>((G836*F836*(1-(AJ836/1000)))/(100*K836))*(0.0/60)</f>
        <v>0</v>
      </c>
      <c r="I836" t="s">
        <v>203</v>
      </c>
      <c r="J836" t="s">
        <v>204</v>
      </c>
      <c r="K836" t="s">
        <v>205</v>
      </c>
      <c r="L836" t="s">
        <v>206</v>
      </c>
      <c r="M836" t="s">
        <v>1526</v>
      </c>
      <c r="N836" t="s">
        <v>1527</v>
      </c>
      <c r="O836" t="s">
        <v>697</v>
      </c>
      <c r="Q836">
        <v>1551448668.1</v>
      </c>
      <c r="R836">
        <f>AL836*Y836*(AJ836-AK836)/(100*AF836*(1000-Y836*AJ836))</f>
        <v>0</v>
      </c>
      <c r="S836">
        <f>AL836*Y836*(AI836-AH836*(1000-Y836*AK836)/(1000-Y836*AJ836))/(100*AF836)</f>
        <v>0</v>
      </c>
      <c r="T836">
        <f>(U836/V836*100)</f>
        <v>0</v>
      </c>
      <c r="U836">
        <f>AJ836*(AM836+AN836)/1000</f>
        <v>0</v>
      </c>
      <c r="V836">
        <f>0.61365*exp(17.502*AO836/(240.97+AO836))</f>
        <v>0</v>
      </c>
      <c r="W836">
        <v>138</v>
      </c>
      <c r="X836">
        <v>10</v>
      </c>
      <c r="Y836">
        <f>IF(W836*$H$11&gt;=AA836,1.0,(AA836/(AA836-W836*$H$11)))</f>
        <v>0</v>
      </c>
      <c r="Z836">
        <f>(Y836-1)*100</f>
        <v>0</v>
      </c>
      <c r="AA836">
        <f>MAX(0,($B$11+$C$11*AR836)/(1+$D$11*AR836)*AM836/(AO836+273)*$E$11)</f>
        <v>0</v>
      </c>
      <c r="AB836">
        <f>$B$9*AS836+$C$9*AT836</f>
        <v>0</v>
      </c>
      <c r="AC836">
        <f>AB836*AD836</f>
        <v>0</v>
      </c>
      <c r="AD836">
        <f>($B$9*$D$7+$C$9*$D$7)/($B$9+$C$9)</f>
        <v>0</v>
      </c>
      <c r="AE836">
        <f>($B$9*$K$7+$C$9*$K$7)/($B$9+$C$9)</f>
        <v>0</v>
      </c>
      <c r="AF836">
        <v>10</v>
      </c>
      <c r="AG836">
        <v>1551448668.1</v>
      </c>
      <c r="AH836">
        <v>377.759</v>
      </c>
      <c r="AI836">
        <v>398.355</v>
      </c>
      <c r="AJ836">
        <v>7.50031</v>
      </c>
      <c r="AK836">
        <v>7.47572</v>
      </c>
      <c r="AL836">
        <v>1443.25</v>
      </c>
      <c r="AM836">
        <v>100.521</v>
      </c>
      <c r="AN836">
        <v>0.0226991</v>
      </c>
      <c r="AO836">
        <v>4.75301</v>
      </c>
      <c r="AP836">
        <v>999.9</v>
      </c>
      <c r="AQ836">
        <v>999.9</v>
      </c>
      <c r="AR836">
        <v>9988.75</v>
      </c>
      <c r="AS836">
        <v>0</v>
      </c>
      <c r="AT836">
        <v>180.429</v>
      </c>
      <c r="AU836">
        <v>0</v>
      </c>
      <c r="AV836" t="s">
        <v>208</v>
      </c>
      <c r="AW836">
        <v>0</v>
      </c>
      <c r="AX836">
        <v>-0.747</v>
      </c>
      <c r="AY836">
        <v>-0.067</v>
      </c>
      <c r="AZ836">
        <v>0</v>
      </c>
      <c r="BA836">
        <v>0</v>
      </c>
      <c r="BB836">
        <v>0</v>
      </c>
      <c r="BC836">
        <v>0</v>
      </c>
      <c r="BD836">
        <v>-75.7984071428571</v>
      </c>
      <c r="BE836">
        <v>20.0213862783816</v>
      </c>
      <c r="BF836">
        <v>3.54203262060433</v>
      </c>
      <c r="BG836">
        <v>0</v>
      </c>
      <c r="BH836">
        <v>-2.9442230952381</v>
      </c>
      <c r="BI836">
        <v>0.136366303975294</v>
      </c>
      <c r="BJ836">
        <v>0.0353589568694509</v>
      </c>
      <c r="BK836">
        <v>0</v>
      </c>
      <c r="BL836">
        <v>0</v>
      </c>
      <c r="BM836">
        <v>0</v>
      </c>
      <c r="BN836" t="s">
        <v>209</v>
      </c>
      <c r="BO836">
        <v>1.88477</v>
      </c>
      <c r="BP836">
        <v>1.88171</v>
      </c>
      <c r="BQ836">
        <v>1.88324</v>
      </c>
      <c r="BR836">
        <v>1.88193</v>
      </c>
      <c r="BS836">
        <v>1.88385</v>
      </c>
      <c r="BT836">
        <v>1.8831</v>
      </c>
      <c r="BU836">
        <v>1.88483</v>
      </c>
      <c r="BV836">
        <v>1.88232</v>
      </c>
      <c r="BW836" t="s">
        <v>210</v>
      </c>
      <c r="BX836" t="s">
        <v>17</v>
      </c>
      <c r="BY836" t="s">
        <v>17</v>
      </c>
      <c r="BZ836" t="s">
        <v>17</v>
      </c>
      <c r="CA836" t="s">
        <v>211</v>
      </c>
      <c r="CB836" t="s">
        <v>212</v>
      </c>
      <c r="CC836" t="s">
        <v>213</v>
      </c>
      <c r="CD836" t="s">
        <v>213</v>
      </c>
      <c r="CE836" t="s">
        <v>213</v>
      </c>
      <c r="CF836" t="s">
        <v>213</v>
      </c>
      <c r="CG836">
        <v>5</v>
      </c>
      <c r="CH836">
        <v>0</v>
      </c>
      <c r="CI836">
        <v>0</v>
      </c>
      <c r="CJ836">
        <v>0</v>
      </c>
      <c r="CK836">
        <v>0</v>
      </c>
      <c r="CL836">
        <v>2</v>
      </c>
      <c r="CM836">
        <v>1332.6</v>
      </c>
      <c r="CN836">
        <v>1.68569</v>
      </c>
      <c r="CO836">
        <v>5.79324</v>
      </c>
      <c r="CP836">
        <v>8.23605</v>
      </c>
      <c r="CQ836">
        <v>29.9999</v>
      </c>
      <c r="CR836">
        <v>8.13454</v>
      </c>
      <c r="CS836">
        <v>8.33361</v>
      </c>
      <c r="CT836">
        <v>-1</v>
      </c>
      <c r="CU836">
        <v>23.1534</v>
      </c>
      <c r="CV836">
        <v>56.964</v>
      </c>
      <c r="CW836">
        <v>-999.9</v>
      </c>
      <c r="CX836">
        <v>400</v>
      </c>
      <c r="CY836">
        <v>6.55738</v>
      </c>
      <c r="CZ836">
        <v>104.105</v>
      </c>
      <c r="DA836">
        <v>103.489</v>
      </c>
    </row>
    <row r="837" spans="1:105">
      <c r="A837">
        <v>823</v>
      </c>
      <c r="B837">
        <v>1551448670.1</v>
      </c>
      <c r="C837">
        <v>2371.19999980927</v>
      </c>
      <c r="D837" t="s">
        <v>1868</v>
      </c>
      <c r="E837" t="s">
        <v>1869</v>
      </c>
      <c r="F837">
        <f>J837+I837+M837*K837</f>
        <v>0</v>
      </c>
      <c r="G837">
        <f>(1000*AM837)/(L837*(AO837+273.15))</f>
        <v>0</v>
      </c>
      <c r="H837">
        <f>((G837*F837*(1-(AJ837/1000)))/(100*K837))*(0.0/60)</f>
        <v>0</v>
      </c>
      <c r="I837" t="s">
        <v>203</v>
      </c>
      <c r="J837" t="s">
        <v>204</v>
      </c>
      <c r="K837" t="s">
        <v>205</v>
      </c>
      <c r="L837" t="s">
        <v>206</v>
      </c>
      <c r="M837" t="s">
        <v>1526</v>
      </c>
      <c r="N837" t="s">
        <v>1527</v>
      </c>
      <c r="O837" t="s">
        <v>697</v>
      </c>
      <c r="Q837">
        <v>1551448670.1</v>
      </c>
      <c r="R837">
        <f>AL837*Y837*(AJ837-AK837)/(100*AF837*(1000-Y837*AJ837))</f>
        <v>0</v>
      </c>
      <c r="S837">
        <f>AL837*Y837*(AI837-AH837*(1000-Y837*AK837)/(1000-Y837*AJ837))/(100*AF837)</f>
        <v>0</v>
      </c>
      <c r="T837">
        <f>(U837/V837*100)</f>
        <v>0</v>
      </c>
      <c r="U837">
        <f>AJ837*(AM837+AN837)/1000</f>
        <v>0</v>
      </c>
      <c r="V837">
        <f>0.61365*exp(17.502*AO837/(240.97+AO837))</f>
        <v>0</v>
      </c>
      <c r="W837">
        <v>140</v>
      </c>
      <c r="X837">
        <v>10</v>
      </c>
      <c r="Y837">
        <f>IF(W837*$H$11&gt;=AA837,1.0,(AA837/(AA837-W837*$H$11)))</f>
        <v>0</v>
      </c>
      <c r="Z837">
        <f>(Y837-1)*100</f>
        <v>0</v>
      </c>
      <c r="AA837">
        <f>MAX(0,($B$11+$C$11*AR837)/(1+$D$11*AR837)*AM837/(AO837+273)*$E$11)</f>
        <v>0</v>
      </c>
      <c r="AB837">
        <f>$B$9*AS837+$C$9*AT837</f>
        <v>0</v>
      </c>
      <c r="AC837">
        <f>AB837*AD837</f>
        <v>0</v>
      </c>
      <c r="AD837">
        <f>($B$9*$D$7+$C$9*$D$7)/($B$9+$C$9)</f>
        <v>0</v>
      </c>
      <c r="AE837">
        <f>($B$9*$K$7+$C$9*$K$7)/($B$9+$C$9)</f>
        <v>0</v>
      </c>
      <c r="AF837">
        <v>10</v>
      </c>
      <c r="AG837">
        <v>1551448670.1</v>
      </c>
      <c r="AH837">
        <v>377.603</v>
      </c>
      <c r="AI837">
        <v>398.35</v>
      </c>
      <c r="AJ837">
        <v>7.50443</v>
      </c>
      <c r="AK837">
        <v>7.47588</v>
      </c>
      <c r="AL837">
        <v>1443.21</v>
      </c>
      <c r="AM837">
        <v>100.521</v>
      </c>
      <c r="AN837">
        <v>0.0226923</v>
      </c>
      <c r="AO837">
        <v>4.75713</v>
      </c>
      <c r="AP837">
        <v>999.9</v>
      </c>
      <c r="AQ837">
        <v>999.9</v>
      </c>
      <c r="AR837">
        <v>9971.25</v>
      </c>
      <c r="AS837">
        <v>0</v>
      </c>
      <c r="AT837">
        <v>180.894</v>
      </c>
      <c r="AU837">
        <v>0</v>
      </c>
      <c r="AV837" t="s">
        <v>208</v>
      </c>
      <c r="AW837">
        <v>0</v>
      </c>
      <c r="AX837">
        <v>-0.747</v>
      </c>
      <c r="AY837">
        <v>-0.067</v>
      </c>
      <c r="AZ837">
        <v>0</v>
      </c>
      <c r="BA837">
        <v>0</v>
      </c>
      <c r="BB837">
        <v>0</v>
      </c>
      <c r="BC837">
        <v>0</v>
      </c>
      <c r="BD837">
        <v>-75.7984071428571</v>
      </c>
      <c r="BE837">
        <v>20.0213862783816</v>
      </c>
      <c r="BF837">
        <v>3.54203262060433</v>
      </c>
      <c r="BG837">
        <v>0</v>
      </c>
      <c r="BH837">
        <v>-2.9442230952381</v>
      </c>
      <c r="BI837">
        <v>0.136366303975294</v>
      </c>
      <c r="BJ837">
        <v>0.0353589568694509</v>
      </c>
      <c r="BK837">
        <v>0</v>
      </c>
      <c r="BL837">
        <v>0</v>
      </c>
      <c r="BM837">
        <v>0</v>
      </c>
      <c r="BN837" t="s">
        <v>209</v>
      </c>
      <c r="BO837">
        <v>1.88477</v>
      </c>
      <c r="BP837">
        <v>1.88171</v>
      </c>
      <c r="BQ837">
        <v>1.88324</v>
      </c>
      <c r="BR837">
        <v>1.88192</v>
      </c>
      <c r="BS837">
        <v>1.88384</v>
      </c>
      <c r="BT837">
        <v>1.88311</v>
      </c>
      <c r="BU837">
        <v>1.88484</v>
      </c>
      <c r="BV837">
        <v>1.88232</v>
      </c>
      <c r="BW837" t="s">
        <v>210</v>
      </c>
      <c r="BX837" t="s">
        <v>17</v>
      </c>
      <c r="BY837" t="s">
        <v>17</v>
      </c>
      <c r="BZ837" t="s">
        <v>17</v>
      </c>
      <c r="CA837" t="s">
        <v>211</v>
      </c>
      <c r="CB837" t="s">
        <v>212</v>
      </c>
      <c r="CC837" t="s">
        <v>213</v>
      </c>
      <c r="CD837" t="s">
        <v>213</v>
      </c>
      <c r="CE837" t="s">
        <v>213</v>
      </c>
      <c r="CF837" t="s">
        <v>213</v>
      </c>
      <c r="CG837">
        <v>5</v>
      </c>
      <c r="CH837">
        <v>0</v>
      </c>
      <c r="CI837">
        <v>0</v>
      </c>
      <c r="CJ837">
        <v>0</v>
      </c>
      <c r="CK837">
        <v>0</v>
      </c>
      <c r="CL837">
        <v>2</v>
      </c>
      <c r="CM837">
        <v>1331.11</v>
      </c>
      <c r="CN837">
        <v>1.68569</v>
      </c>
      <c r="CO837">
        <v>5.79188</v>
      </c>
      <c r="CP837">
        <v>8.23453</v>
      </c>
      <c r="CQ837">
        <v>29.9998</v>
      </c>
      <c r="CR837">
        <v>8.1325</v>
      </c>
      <c r="CS837">
        <v>8.33207</v>
      </c>
      <c r="CT837">
        <v>-1</v>
      </c>
      <c r="CU837">
        <v>26.5179</v>
      </c>
      <c r="CV837">
        <v>56.964</v>
      </c>
      <c r="CW837">
        <v>-999.9</v>
      </c>
      <c r="CX837">
        <v>400</v>
      </c>
      <c r="CY837">
        <v>6.48655</v>
      </c>
      <c r="CZ837">
        <v>104.106</v>
      </c>
      <c r="DA837">
        <v>103.489</v>
      </c>
    </row>
    <row r="838" spans="1:105">
      <c r="A838">
        <v>824</v>
      </c>
      <c r="B838">
        <v>1551448672.1</v>
      </c>
      <c r="C838">
        <v>2373.19999980927</v>
      </c>
      <c r="D838" t="s">
        <v>1870</v>
      </c>
      <c r="E838" t="s">
        <v>1871</v>
      </c>
      <c r="F838">
        <f>J838+I838+M838*K838</f>
        <v>0</v>
      </c>
      <c r="G838">
        <f>(1000*AM838)/(L838*(AO838+273.15))</f>
        <v>0</v>
      </c>
      <c r="H838">
        <f>((G838*F838*(1-(AJ838/1000)))/(100*K838))*(0.0/60)</f>
        <v>0</v>
      </c>
      <c r="I838" t="s">
        <v>203</v>
      </c>
      <c r="J838" t="s">
        <v>204</v>
      </c>
      <c r="K838" t="s">
        <v>205</v>
      </c>
      <c r="L838" t="s">
        <v>206</v>
      </c>
      <c r="M838" t="s">
        <v>1526</v>
      </c>
      <c r="N838" t="s">
        <v>1527</v>
      </c>
      <c r="O838" t="s">
        <v>697</v>
      </c>
      <c r="Q838">
        <v>1551448672.1</v>
      </c>
      <c r="R838">
        <f>AL838*Y838*(AJ838-AK838)/(100*AF838*(1000-Y838*AJ838))</f>
        <v>0</v>
      </c>
      <c r="S838">
        <f>AL838*Y838*(AI838-AH838*(1000-Y838*AK838)/(1000-Y838*AJ838))/(100*AF838)</f>
        <v>0</v>
      </c>
      <c r="T838">
        <f>(U838/V838*100)</f>
        <v>0</v>
      </c>
      <c r="U838">
        <f>AJ838*(AM838+AN838)/1000</f>
        <v>0</v>
      </c>
      <c r="V838">
        <f>0.61365*exp(17.502*AO838/(240.97+AO838))</f>
        <v>0</v>
      </c>
      <c r="W838">
        <v>156</v>
      </c>
      <c r="X838">
        <v>11</v>
      </c>
      <c r="Y838">
        <f>IF(W838*$H$11&gt;=AA838,1.0,(AA838/(AA838-W838*$H$11)))</f>
        <v>0</v>
      </c>
      <c r="Z838">
        <f>(Y838-1)*100</f>
        <v>0</v>
      </c>
      <c r="AA838">
        <f>MAX(0,($B$11+$C$11*AR838)/(1+$D$11*AR838)*AM838/(AO838+273)*$E$11)</f>
        <v>0</v>
      </c>
      <c r="AB838">
        <f>$B$9*AS838+$C$9*AT838</f>
        <v>0</v>
      </c>
      <c r="AC838">
        <f>AB838*AD838</f>
        <v>0</v>
      </c>
      <c r="AD838">
        <f>($B$9*$D$7+$C$9*$D$7)/($B$9+$C$9)</f>
        <v>0</v>
      </c>
      <c r="AE838">
        <f>($B$9*$K$7+$C$9*$K$7)/($B$9+$C$9)</f>
        <v>0</v>
      </c>
      <c r="AF838">
        <v>10</v>
      </c>
      <c r="AG838">
        <v>1551448672.1</v>
      </c>
      <c r="AH838">
        <v>377.477</v>
      </c>
      <c r="AI838">
        <v>398.381</v>
      </c>
      <c r="AJ838">
        <v>7.50808</v>
      </c>
      <c r="AK838">
        <v>7.4756</v>
      </c>
      <c r="AL838">
        <v>1442.95</v>
      </c>
      <c r="AM838">
        <v>100.521</v>
      </c>
      <c r="AN838">
        <v>0.022629</v>
      </c>
      <c r="AO838">
        <v>4.75571</v>
      </c>
      <c r="AP838">
        <v>999.9</v>
      </c>
      <c r="AQ838">
        <v>999.9</v>
      </c>
      <c r="AR838">
        <v>10003.8</v>
      </c>
      <c r="AS838">
        <v>0</v>
      </c>
      <c r="AT838">
        <v>181.188</v>
      </c>
      <c r="AU838">
        <v>0</v>
      </c>
      <c r="AV838" t="s">
        <v>208</v>
      </c>
      <c r="AW838">
        <v>0</v>
      </c>
      <c r="AX838">
        <v>-0.747</v>
      </c>
      <c r="AY838">
        <v>-0.067</v>
      </c>
      <c r="AZ838">
        <v>0</v>
      </c>
      <c r="BA838">
        <v>0</v>
      </c>
      <c r="BB838">
        <v>0</v>
      </c>
      <c r="BC838">
        <v>0</v>
      </c>
      <c r="BD838">
        <v>-75.7984071428571</v>
      </c>
      <c r="BE838">
        <v>20.0213862783816</v>
      </c>
      <c r="BF838">
        <v>3.54203262060433</v>
      </c>
      <c r="BG838">
        <v>0</v>
      </c>
      <c r="BH838">
        <v>-2.9442230952381</v>
      </c>
      <c r="BI838">
        <v>0.136366303975294</v>
      </c>
      <c r="BJ838">
        <v>0.0353589568694509</v>
      </c>
      <c r="BK838">
        <v>0</v>
      </c>
      <c r="BL838">
        <v>0</v>
      </c>
      <c r="BM838">
        <v>0</v>
      </c>
      <c r="BN838" t="s">
        <v>209</v>
      </c>
      <c r="BO838">
        <v>1.88477</v>
      </c>
      <c r="BP838">
        <v>1.88171</v>
      </c>
      <c r="BQ838">
        <v>1.88324</v>
      </c>
      <c r="BR838">
        <v>1.88193</v>
      </c>
      <c r="BS838">
        <v>1.88384</v>
      </c>
      <c r="BT838">
        <v>1.88311</v>
      </c>
      <c r="BU838">
        <v>1.88481</v>
      </c>
      <c r="BV838">
        <v>1.88232</v>
      </c>
      <c r="BW838" t="s">
        <v>210</v>
      </c>
      <c r="BX838" t="s">
        <v>17</v>
      </c>
      <c r="BY838" t="s">
        <v>17</v>
      </c>
      <c r="BZ838" t="s">
        <v>17</v>
      </c>
      <c r="CA838" t="s">
        <v>211</v>
      </c>
      <c r="CB838" t="s">
        <v>212</v>
      </c>
      <c r="CC838" t="s">
        <v>213</v>
      </c>
      <c r="CD838" t="s">
        <v>213</v>
      </c>
      <c r="CE838" t="s">
        <v>213</v>
      </c>
      <c r="CF838" t="s">
        <v>213</v>
      </c>
      <c r="CG838">
        <v>5</v>
      </c>
      <c r="CH838">
        <v>0</v>
      </c>
      <c r="CI838">
        <v>0</v>
      </c>
      <c r="CJ838">
        <v>0</v>
      </c>
      <c r="CK838">
        <v>0</v>
      </c>
      <c r="CL838">
        <v>2</v>
      </c>
      <c r="CM838">
        <v>1318.9</v>
      </c>
      <c r="CN838">
        <v>1.68569</v>
      </c>
      <c r="CO838">
        <v>5.79068</v>
      </c>
      <c r="CP838">
        <v>8.23283</v>
      </c>
      <c r="CQ838">
        <v>29.9998</v>
      </c>
      <c r="CR838">
        <v>8.13036</v>
      </c>
      <c r="CS838">
        <v>8.32992</v>
      </c>
      <c r="CT838">
        <v>-1</v>
      </c>
      <c r="CU838">
        <v>30.0758</v>
      </c>
      <c r="CV838">
        <v>56.964</v>
      </c>
      <c r="CW838">
        <v>-999.9</v>
      </c>
      <c r="CX838">
        <v>400</v>
      </c>
      <c r="CY838">
        <v>6.41769</v>
      </c>
      <c r="CZ838">
        <v>104.106</v>
      </c>
      <c r="DA838">
        <v>103.489</v>
      </c>
    </row>
    <row r="839" spans="1:105">
      <c r="A839">
        <v>825</v>
      </c>
      <c r="B839">
        <v>1551448674.1</v>
      </c>
      <c r="C839">
        <v>2375.19999980927</v>
      </c>
      <c r="D839" t="s">
        <v>1872</v>
      </c>
      <c r="E839" t="s">
        <v>1873</v>
      </c>
      <c r="F839">
        <f>J839+I839+M839*K839</f>
        <v>0</v>
      </c>
      <c r="G839">
        <f>(1000*AM839)/(L839*(AO839+273.15))</f>
        <v>0</v>
      </c>
      <c r="H839">
        <f>((G839*F839*(1-(AJ839/1000)))/(100*K839))*(0.0/60)</f>
        <v>0</v>
      </c>
      <c r="I839" t="s">
        <v>203</v>
      </c>
      <c r="J839" t="s">
        <v>204</v>
      </c>
      <c r="K839" t="s">
        <v>205</v>
      </c>
      <c r="L839" t="s">
        <v>206</v>
      </c>
      <c r="M839" t="s">
        <v>1526</v>
      </c>
      <c r="N839" t="s">
        <v>1527</v>
      </c>
      <c r="O839" t="s">
        <v>697</v>
      </c>
      <c r="Q839">
        <v>1551448674.1</v>
      </c>
      <c r="R839">
        <f>AL839*Y839*(AJ839-AK839)/(100*AF839*(1000-Y839*AJ839))</f>
        <v>0</v>
      </c>
      <c r="S839">
        <f>AL839*Y839*(AI839-AH839*(1000-Y839*AK839)/(1000-Y839*AJ839))/(100*AF839)</f>
        <v>0</v>
      </c>
      <c r="T839">
        <f>(U839/V839*100)</f>
        <v>0</v>
      </c>
      <c r="U839">
        <f>AJ839*(AM839+AN839)/1000</f>
        <v>0</v>
      </c>
      <c r="V839">
        <f>0.61365*exp(17.502*AO839/(240.97+AO839))</f>
        <v>0</v>
      </c>
      <c r="W839">
        <v>159</v>
      </c>
      <c r="X839">
        <v>11</v>
      </c>
      <c r="Y839">
        <f>IF(W839*$H$11&gt;=AA839,1.0,(AA839/(AA839-W839*$H$11)))</f>
        <v>0</v>
      </c>
      <c r="Z839">
        <f>(Y839-1)*100</f>
        <v>0</v>
      </c>
      <c r="AA839">
        <f>MAX(0,($B$11+$C$11*AR839)/(1+$D$11*AR839)*AM839/(AO839+273)*$E$11)</f>
        <v>0</v>
      </c>
      <c r="AB839">
        <f>$B$9*AS839+$C$9*AT839</f>
        <v>0</v>
      </c>
      <c r="AC839">
        <f>AB839*AD839</f>
        <v>0</v>
      </c>
      <c r="AD839">
        <f>($B$9*$D$7+$C$9*$D$7)/($B$9+$C$9)</f>
        <v>0</v>
      </c>
      <c r="AE839">
        <f>($B$9*$K$7+$C$9*$K$7)/($B$9+$C$9)</f>
        <v>0</v>
      </c>
      <c r="AF839">
        <v>10</v>
      </c>
      <c r="AG839">
        <v>1551448674.1</v>
      </c>
      <c r="AH839">
        <v>377.341</v>
      </c>
      <c r="AI839">
        <v>398.38</v>
      </c>
      <c r="AJ839">
        <v>7.51051</v>
      </c>
      <c r="AK839">
        <v>7.47461</v>
      </c>
      <c r="AL839">
        <v>1443.06</v>
      </c>
      <c r="AM839">
        <v>100.521</v>
      </c>
      <c r="AN839">
        <v>0.0225764</v>
      </c>
      <c r="AO839">
        <v>4.75536</v>
      </c>
      <c r="AP839">
        <v>999.9</v>
      </c>
      <c r="AQ839">
        <v>999.9</v>
      </c>
      <c r="AR839">
        <v>10012.5</v>
      </c>
      <c r="AS839">
        <v>0</v>
      </c>
      <c r="AT839">
        <v>181.476</v>
      </c>
      <c r="AU839">
        <v>0</v>
      </c>
      <c r="AV839" t="s">
        <v>208</v>
      </c>
      <c r="AW839">
        <v>0</v>
      </c>
      <c r="AX839">
        <v>-0.747</v>
      </c>
      <c r="AY839">
        <v>-0.067</v>
      </c>
      <c r="AZ839">
        <v>0</v>
      </c>
      <c r="BA839">
        <v>0</v>
      </c>
      <c r="BB839">
        <v>0</v>
      </c>
      <c r="BC839">
        <v>0</v>
      </c>
      <c r="BD839">
        <v>-75.7984071428571</v>
      </c>
      <c r="BE839">
        <v>20.0213862783816</v>
      </c>
      <c r="BF839">
        <v>3.54203262060433</v>
      </c>
      <c r="BG839">
        <v>0</v>
      </c>
      <c r="BH839">
        <v>-2.9442230952381</v>
      </c>
      <c r="BI839">
        <v>0.136366303975294</v>
      </c>
      <c r="BJ839">
        <v>0.0353589568694509</v>
      </c>
      <c r="BK839">
        <v>0</v>
      </c>
      <c r="BL839">
        <v>0</v>
      </c>
      <c r="BM839">
        <v>0</v>
      </c>
      <c r="BN839" t="s">
        <v>209</v>
      </c>
      <c r="BO839">
        <v>1.88477</v>
      </c>
      <c r="BP839">
        <v>1.88171</v>
      </c>
      <c r="BQ839">
        <v>1.88323</v>
      </c>
      <c r="BR839">
        <v>1.88192</v>
      </c>
      <c r="BS839">
        <v>1.88384</v>
      </c>
      <c r="BT839">
        <v>1.8831</v>
      </c>
      <c r="BU839">
        <v>1.88481</v>
      </c>
      <c r="BV839">
        <v>1.88232</v>
      </c>
      <c r="BW839" t="s">
        <v>210</v>
      </c>
      <c r="BX839" t="s">
        <v>17</v>
      </c>
      <c r="BY839" t="s">
        <v>17</v>
      </c>
      <c r="BZ839" t="s">
        <v>17</v>
      </c>
      <c r="CA839" t="s">
        <v>211</v>
      </c>
      <c r="CB839" t="s">
        <v>212</v>
      </c>
      <c r="CC839" t="s">
        <v>213</v>
      </c>
      <c r="CD839" t="s">
        <v>213</v>
      </c>
      <c r="CE839" t="s">
        <v>213</v>
      </c>
      <c r="CF839" t="s">
        <v>213</v>
      </c>
      <c r="CG839">
        <v>5</v>
      </c>
      <c r="CH839">
        <v>0</v>
      </c>
      <c r="CI839">
        <v>0</v>
      </c>
      <c r="CJ839">
        <v>0</v>
      </c>
      <c r="CK839">
        <v>0</v>
      </c>
      <c r="CL839">
        <v>2</v>
      </c>
      <c r="CM839">
        <v>1316.79</v>
      </c>
      <c r="CN839">
        <v>1.68568</v>
      </c>
      <c r="CO839">
        <v>5.78953</v>
      </c>
      <c r="CP839">
        <v>8.23067</v>
      </c>
      <c r="CQ839">
        <v>29.9999</v>
      </c>
      <c r="CR839">
        <v>8.12821</v>
      </c>
      <c r="CS839">
        <v>8.32776</v>
      </c>
      <c r="CT839">
        <v>-1</v>
      </c>
      <c r="CU839">
        <v>33.8786</v>
      </c>
      <c r="CV839">
        <v>56.964</v>
      </c>
      <c r="CW839">
        <v>-999.9</v>
      </c>
      <c r="CX839">
        <v>400</v>
      </c>
      <c r="CY839">
        <v>6.34772</v>
      </c>
      <c r="CZ839">
        <v>104.106</v>
      </c>
      <c r="DA839">
        <v>103.49</v>
      </c>
    </row>
    <row r="840" spans="1:105">
      <c r="A840">
        <v>826</v>
      </c>
      <c r="B840">
        <v>1551448676.1</v>
      </c>
      <c r="C840">
        <v>2377.19999980927</v>
      </c>
      <c r="D840" t="s">
        <v>1874</v>
      </c>
      <c r="E840" t="s">
        <v>1875</v>
      </c>
      <c r="F840">
        <f>J840+I840+M840*K840</f>
        <v>0</v>
      </c>
      <c r="G840">
        <f>(1000*AM840)/(L840*(AO840+273.15))</f>
        <v>0</v>
      </c>
      <c r="H840">
        <f>((G840*F840*(1-(AJ840/1000)))/(100*K840))*(0.0/60)</f>
        <v>0</v>
      </c>
      <c r="I840" t="s">
        <v>203</v>
      </c>
      <c r="J840" t="s">
        <v>204</v>
      </c>
      <c r="K840" t="s">
        <v>205</v>
      </c>
      <c r="L840" t="s">
        <v>206</v>
      </c>
      <c r="M840" t="s">
        <v>1526</v>
      </c>
      <c r="N840" t="s">
        <v>1527</v>
      </c>
      <c r="O840" t="s">
        <v>697</v>
      </c>
      <c r="Q840">
        <v>1551448676.1</v>
      </c>
      <c r="R840">
        <f>AL840*Y840*(AJ840-AK840)/(100*AF840*(1000-Y840*AJ840))</f>
        <v>0</v>
      </c>
      <c r="S840">
        <f>AL840*Y840*(AI840-AH840*(1000-Y840*AK840)/(1000-Y840*AJ840))/(100*AF840)</f>
        <v>0</v>
      </c>
      <c r="T840">
        <f>(U840/V840*100)</f>
        <v>0</v>
      </c>
      <c r="U840">
        <f>AJ840*(AM840+AN840)/1000</f>
        <v>0</v>
      </c>
      <c r="V840">
        <f>0.61365*exp(17.502*AO840/(240.97+AO840))</f>
        <v>0</v>
      </c>
      <c r="W840">
        <v>157</v>
      </c>
      <c r="X840">
        <v>11</v>
      </c>
      <c r="Y840">
        <f>IF(W840*$H$11&gt;=AA840,1.0,(AA840/(AA840-W840*$H$11)))</f>
        <v>0</v>
      </c>
      <c r="Z840">
        <f>(Y840-1)*100</f>
        <v>0</v>
      </c>
      <c r="AA840">
        <f>MAX(0,($B$11+$C$11*AR840)/(1+$D$11*AR840)*AM840/(AO840+273)*$E$11)</f>
        <v>0</v>
      </c>
      <c r="AB840">
        <f>$B$9*AS840+$C$9*AT840</f>
        <v>0</v>
      </c>
      <c r="AC840">
        <f>AB840*AD840</f>
        <v>0</v>
      </c>
      <c r="AD840">
        <f>($B$9*$D$7+$C$9*$D$7)/($B$9+$C$9)</f>
        <v>0</v>
      </c>
      <c r="AE840">
        <f>($B$9*$K$7+$C$9*$K$7)/($B$9+$C$9)</f>
        <v>0</v>
      </c>
      <c r="AF840">
        <v>10</v>
      </c>
      <c r="AG840">
        <v>1551448676.1</v>
      </c>
      <c r="AH840">
        <v>377.131</v>
      </c>
      <c r="AI840">
        <v>398.345</v>
      </c>
      <c r="AJ840">
        <v>7.514</v>
      </c>
      <c r="AK840">
        <v>7.47386</v>
      </c>
      <c r="AL840">
        <v>1443.18</v>
      </c>
      <c r="AM840">
        <v>100.521</v>
      </c>
      <c r="AN840">
        <v>0.0227441</v>
      </c>
      <c r="AO840">
        <v>4.76004</v>
      </c>
      <c r="AP840">
        <v>999.9</v>
      </c>
      <c r="AQ840">
        <v>999.9</v>
      </c>
      <c r="AR840">
        <v>9988.75</v>
      </c>
      <c r="AS840">
        <v>0</v>
      </c>
      <c r="AT840">
        <v>181.971</v>
      </c>
      <c r="AU840">
        <v>0</v>
      </c>
      <c r="AV840" t="s">
        <v>208</v>
      </c>
      <c r="AW840">
        <v>0</v>
      </c>
      <c r="AX840">
        <v>-0.747</v>
      </c>
      <c r="AY840">
        <v>-0.067</v>
      </c>
      <c r="AZ840">
        <v>0</v>
      </c>
      <c r="BA840">
        <v>0</v>
      </c>
      <c r="BB840">
        <v>0</v>
      </c>
      <c r="BC840">
        <v>0</v>
      </c>
      <c r="BD840">
        <v>-75.7984071428571</v>
      </c>
      <c r="BE840">
        <v>20.0213862783816</v>
      </c>
      <c r="BF840">
        <v>3.54203262060433</v>
      </c>
      <c r="BG840">
        <v>0</v>
      </c>
      <c r="BH840">
        <v>-2.9442230952381</v>
      </c>
      <c r="BI840">
        <v>0.136366303975294</v>
      </c>
      <c r="BJ840">
        <v>0.0353589568694509</v>
      </c>
      <c r="BK840">
        <v>0</v>
      </c>
      <c r="BL840">
        <v>0</v>
      </c>
      <c r="BM840">
        <v>0</v>
      </c>
      <c r="BN840" t="s">
        <v>209</v>
      </c>
      <c r="BO840">
        <v>1.88477</v>
      </c>
      <c r="BP840">
        <v>1.88171</v>
      </c>
      <c r="BQ840">
        <v>1.88324</v>
      </c>
      <c r="BR840">
        <v>1.8819</v>
      </c>
      <c r="BS840">
        <v>1.88384</v>
      </c>
      <c r="BT840">
        <v>1.8831</v>
      </c>
      <c r="BU840">
        <v>1.88482</v>
      </c>
      <c r="BV840">
        <v>1.88232</v>
      </c>
      <c r="BW840" t="s">
        <v>210</v>
      </c>
      <c r="BX840" t="s">
        <v>17</v>
      </c>
      <c r="BY840" t="s">
        <v>17</v>
      </c>
      <c r="BZ840" t="s">
        <v>17</v>
      </c>
      <c r="CA840" t="s">
        <v>211</v>
      </c>
      <c r="CB840" t="s">
        <v>212</v>
      </c>
      <c r="CC840" t="s">
        <v>213</v>
      </c>
      <c r="CD840" t="s">
        <v>213</v>
      </c>
      <c r="CE840" t="s">
        <v>213</v>
      </c>
      <c r="CF840" t="s">
        <v>213</v>
      </c>
      <c r="CG840">
        <v>5</v>
      </c>
      <c r="CH840">
        <v>0</v>
      </c>
      <c r="CI840">
        <v>0</v>
      </c>
      <c r="CJ840">
        <v>0</v>
      </c>
      <c r="CK840">
        <v>0</v>
      </c>
      <c r="CL840">
        <v>2</v>
      </c>
      <c r="CM840">
        <v>1317.84</v>
      </c>
      <c r="CN840">
        <v>1.68568</v>
      </c>
      <c r="CO840">
        <v>5.78849</v>
      </c>
      <c r="CP840">
        <v>8.22862</v>
      </c>
      <c r="CQ840">
        <v>29.9999</v>
      </c>
      <c r="CR840">
        <v>8.12608</v>
      </c>
      <c r="CS840">
        <v>8.32591</v>
      </c>
      <c r="CT840">
        <v>-1</v>
      </c>
      <c r="CU840">
        <v>37.9151</v>
      </c>
      <c r="CV840">
        <v>56.964</v>
      </c>
      <c r="CW840">
        <v>-999.9</v>
      </c>
      <c r="CX840">
        <v>400</v>
      </c>
      <c r="CY840">
        <v>6.27772</v>
      </c>
      <c r="CZ840">
        <v>104.106</v>
      </c>
      <c r="DA840">
        <v>103.49</v>
      </c>
    </row>
    <row r="841" spans="1:105">
      <c r="A841">
        <v>827</v>
      </c>
      <c r="B841">
        <v>1551448678.1</v>
      </c>
      <c r="C841">
        <v>2379.19999980927</v>
      </c>
      <c r="D841" t="s">
        <v>1876</v>
      </c>
      <c r="E841" t="s">
        <v>1877</v>
      </c>
      <c r="F841">
        <f>J841+I841+M841*K841</f>
        <v>0</v>
      </c>
      <c r="G841">
        <f>(1000*AM841)/(L841*(AO841+273.15))</f>
        <v>0</v>
      </c>
      <c r="H841">
        <f>((G841*F841*(1-(AJ841/1000)))/(100*K841))*(0.0/60)</f>
        <v>0</v>
      </c>
      <c r="I841" t="s">
        <v>203</v>
      </c>
      <c r="J841" t="s">
        <v>204</v>
      </c>
      <c r="K841" t="s">
        <v>205</v>
      </c>
      <c r="L841" t="s">
        <v>206</v>
      </c>
      <c r="M841" t="s">
        <v>1526</v>
      </c>
      <c r="N841" t="s">
        <v>1527</v>
      </c>
      <c r="O841" t="s">
        <v>697</v>
      </c>
      <c r="Q841">
        <v>1551448678.1</v>
      </c>
      <c r="R841">
        <f>AL841*Y841*(AJ841-AK841)/(100*AF841*(1000-Y841*AJ841))</f>
        <v>0</v>
      </c>
      <c r="S841">
        <f>AL841*Y841*(AI841-AH841*(1000-Y841*AK841)/(1000-Y841*AJ841))/(100*AF841)</f>
        <v>0</v>
      </c>
      <c r="T841">
        <f>(U841/V841*100)</f>
        <v>0</v>
      </c>
      <c r="U841">
        <f>AJ841*(AM841+AN841)/1000</f>
        <v>0</v>
      </c>
      <c r="V841">
        <f>0.61365*exp(17.502*AO841/(240.97+AO841))</f>
        <v>0</v>
      </c>
      <c r="W841">
        <v>144</v>
      </c>
      <c r="X841">
        <v>10</v>
      </c>
      <c r="Y841">
        <f>IF(W841*$H$11&gt;=AA841,1.0,(AA841/(AA841-W841*$H$11)))</f>
        <v>0</v>
      </c>
      <c r="Z841">
        <f>(Y841-1)*100</f>
        <v>0</v>
      </c>
      <c r="AA841">
        <f>MAX(0,($B$11+$C$11*AR841)/(1+$D$11*AR841)*AM841/(AO841+273)*$E$11)</f>
        <v>0</v>
      </c>
      <c r="AB841">
        <f>$B$9*AS841+$C$9*AT841</f>
        <v>0</v>
      </c>
      <c r="AC841">
        <f>AB841*AD841</f>
        <v>0</v>
      </c>
      <c r="AD841">
        <f>($B$9*$D$7+$C$9*$D$7)/($B$9+$C$9)</f>
        <v>0</v>
      </c>
      <c r="AE841">
        <f>($B$9*$K$7+$C$9*$K$7)/($B$9+$C$9)</f>
        <v>0</v>
      </c>
      <c r="AF841">
        <v>10</v>
      </c>
      <c r="AG841">
        <v>1551448678.1</v>
      </c>
      <c r="AH841">
        <v>376.94</v>
      </c>
      <c r="AI841">
        <v>398.351</v>
      </c>
      <c r="AJ841">
        <v>7.51635</v>
      </c>
      <c r="AK841">
        <v>7.47317</v>
      </c>
      <c r="AL841">
        <v>1442.83</v>
      </c>
      <c r="AM841">
        <v>100.523</v>
      </c>
      <c r="AN841">
        <v>0.0230251</v>
      </c>
      <c r="AO841">
        <v>4.761</v>
      </c>
      <c r="AP841">
        <v>999.9</v>
      </c>
      <c r="AQ841">
        <v>999.9</v>
      </c>
      <c r="AR841">
        <v>10033.1</v>
      </c>
      <c r="AS841">
        <v>0</v>
      </c>
      <c r="AT841">
        <v>182.106</v>
      </c>
      <c r="AU841">
        <v>0</v>
      </c>
      <c r="AV841" t="s">
        <v>208</v>
      </c>
      <c r="AW841">
        <v>0</v>
      </c>
      <c r="AX841">
        <v>-0.747</v>
      </c>
      <c r="AY841">
        <v>-0.067</v>
      </c>
      <c r="AZ841">
        <v>0</v>
      </c>
      <c r="BA841">
        <v>0</v>
      </c>
      <c r="BB841">
        <v>0</v>
      </c>
      <c r="BC841">
        <v>0</v>
      </c>
      <c r="BD841">
        <v>-75.7984071428571</v>
      </c>
      <c r="BE841">
        <v>20.0213862783816</v>
      </c>
      <c r="BF841">
        <v>3.54203262060433</v>
      </c>
      <c r="BG841">
        <v>0</v>
      </c>
      <c r="BH841">
        <v>-2.9442230952381</v>
      </c>
      <c r="BI841">
        <v>0.136366303975294</v>
      </c>
      <c r="BJ841">
        <v>0.0353589568694509</v>
      </c>
      <c r="BK841">
        <v>0</v>
      </c>
      <c r="BL841">
        <v>0</v>
      </c>
      <c r="BM841">
        <v>0</v>
      </c>
      <c r="BN841" t="s">
        <v>209</v>
      </c>
      <c r="BO841">
        <v>1.88477</v>
      </c>
      <c r="BP841">
        <v>1.88171</v>
      </c>
      <c r="BQ841">
        <v>1.88324</v>
      </c>
      <c r="BR841">
        <v>1.8819</v>
      </c>
      <c r="BS841">
        <v>1.88384</v>
      </c>
      <c r="BT841">
        <v>1.8831</v>
      </c>
      <c r="BU841">
        <v>1.88482</v>
      </c>
      <c r="BV841">
        <v>1.88232</v>
      </c>
      <c r="BW841" t="s">
        <v>210</v>
      </c>
      <c r="BX841" t="s">
        <v>17</v>
      </c>
      <c r="BY841" t="s">
        <v>17</v>
      </c>
      <c r="BZ841" t="s">
        <v>17</v>
      </c>
      <c r="CA841" t="s">
        <v>211</v>
      </c>
      <c r="CB841" t="s">
        <v>212</v>
      </c>
      <c r="CC841" t="s">
        <v>213</v>
      </c>
      <c r="CD841" t="s">
        <v>213</v>
      </c>
      <c r="CE841" t="s">
        <v>213</v>
      </c>
      <c r="CF841" t="s">
        <v>213</v>
      </c>
      <c r="CG841">
        <v>5</v>
      </c>
      <c r="CH841">
        <v>0</v>
      </c>
      <c r="CI841">
        <v>0</v>
      </c>
      <c r="CJ841">
        <v>0</v>
      </c>
      <c r="CK841">
        <v>0</v>
      </c>
      <c r="CL841">
        <v>2</v>
      </c>
      <c r="CM841">
        <v>1327.52</v>
      </c>
      <c r="CN841">
        <v>1.68568</v>
      </c>
      <c r="CO841">
        <v>5.78773</v>
      </c>
      <c r="CP841">
        <v>8.22693</v>
      </c>
      <c r="CQ841">
        <v>29.9998</v>
      </c>
      <c r="CR841">
        <v>8.12372</v>
      </c>
      <c r="CS841">
        <v>8.32422</v>
      </c>
      <c r="CT841">
        <v>-1</v>
      </c>
      <c r="CU841">
        <v>42.1806</v>
      </c>
      <c r="CV841">
        <v>56.964</v>
      </c>
      <c r="CW841">
        <v>-999.9</v>
      </c>
      <c r="CX841">
        <v>400</v>
      </c>
      <c r="CY841">
        <v>6.20948</v>
      </c>
      <c r="CZ841">
        <v>104.106</v>
      </c>
      <c r="DA841">
        <v>103.49</v>
      </c>
    </row>
    <row r="842" spans="1:105">
      <c r="A842">
        <v>828</v>
      </c>
      <c r="B842">
        <v>1551448680.1</v>
      </c>
      <c r="C842">
        <v>2381.19999980927</v>
      </c>
      <c r="D842" t="s">
        <v>1878</v>
      </c>
      <c r="E842" t="s">
        <v>1879</v>
      </c>
      <c r="F842">
        <f>J842+I842+M842*K842</f>
        <v>0</v>
      </c>
      <c r="G842">
        <f>(1000*AM842)/(L842*(AO842+273.15))</f>
        <v>0</v>
      </c>
      <c r="H842">
        <f>((G842*F842*(1-(AJ842/1000)))/(100*K842))*(0.0/60)</f>
        <v>0</v>
      </c>
      <c r="I842" t="s">
        <v>203</v>
      </c>
      <c r="J842" t="s">
        <v>204</v>
      </c>
      <c r="K842" t="s">
        <v>205</v>
      </c>
      <c r="L842" t="s">
        <v>206</v>
      </c>
      <c r="M842" t="s">
        <v>1526</v>
      </c>
      <c r="N842" t="s">
        <v>1527</v>
      </c>
      <c r="O842" t="s">
        <v>697</v>
      </c>
      <c r="Q842">
        <v>1551448680.1</v>
      </c>
      <c r="R842">
        <f>AL842*Y842*(AJ842-AK842)/(100*AF842*(1000-Y842*AJ842))</f>
        <v>0</v>
      </c>
      <c r="S842">
        <f>AL842*Y842*(AI842-AH842*(1000-Y842*AK842)/(1000-Y842*AJ842))/(100*AF842)</f>
        <v>0</v>
      </c>
      <c r="T842">
        <f>(U842/V842*100)</f>
        <v>0</v>
      </c>
      <c r="U842">
        <f>AJ842*(AM842+AN842)/1000</f>
        <v>0</v>
      </c>
      <c r="V842">
        <f>0.61365*exp(17.502*AO842/(240.97+AO842))</f>
        <v>0</v>
      </c>
      <c r="W842">
        <v>158</v>
      </c>
      <c r="X842">
        <v>11</v>
      </c>
      <c r="Y842">
        <f>IF(W842*$H$11&gt;=AA842,1.0,(AA842/(AA842-W842*$H$11)))</f>
        <v>0</v>
      </c>
      <c r="Z842">
        <f>(Y842-1)*100</f>
        <v>0</v>
      </c>
      <c r="AA842">
        <f>MAX(0,($B$11+$C$11*AR842)/(1+$D$11*AR842)*AM842/(AO842+273)*$E$11)</f>
        <v>0</v>
      </c>
      <c r="AB842">
        <f>$B$9*AS842+$C$9*AT842</f>
        <v>0</v>
      </c>
      <c r="AC842">
        <f>AB842*AD842</f>
        <v>0</v>
      </c>
      <c r="AD842">
        <f>($B$9*$D$7+$C$9*$D$7)/($B$9+$C$9)</f>
        <v>0</v>
      </c>
      <c r="AE842">
        <f>($B$9*$K$7+$C$9*$K$7)/($B$9+$C$9)</f>
        <v>0</v>
      </c>
      <c r="AF842">
        <v>10</v>
      </c>
      <c r="AG842">
        <v>1551448680.1</v>
      </c>
      <c r="AH842">
        <v>376.806</v>
      </c>
      <c r="AI842">
        <v>398.34</v>
      </c>
      <c r="AJ842">
        <v>7.51891</v>
      </c>
      <c r="AK842">
        <v>7.47286</v>
      </c>
      <c r="AL842">
        <v>1442.45</v>
      </c>
      <c r="AM842">
        <v>100.523</v>
      </c>
      <c r="AN842">
        <v>0.0229379</v>
      </c>
      <c r="AO842">
        <v>4.76219</v>
      </c>
      <c r="AP842">
        <v>999.9</v>
      </c>
      <c r="AQ842">
        <v>999.9</v>
      </c>
      <c r="AR842">
        <v>9999.38</v>
      </c>
      <c r="AS842">
        <v>0</v>
      </c>
      <c r="AT842">
        <v>182.08</v>
      </c>
      <c r="AU842">
        <v>0</v>
      </c>
      <c r="AV842" t="s">
        <v>208</v>
      </c>
      <c r="AW842">
        <v>0</v>
      </c>
      <c r="AX842">
        <v>-0.747</v>
      </c>
      <c r="AY842">
        <v>-0.067</v>
      </c>
      <c r="AZ842">
        <v>0</v>
      </c>
      <c r="BA842">
        <v>0</v>
      </c>
      <c r="BB842">
        <v>0</v>
      </c>
      <c r="BC842">
        <v>0</v>
      </c>
      <c r="BD842">
        <v>-75.7984071428571</v>
      </c>
      <c r="BE842">
        <v>20.0213862783816</v>
      </c>
      <c r="BF842">
        <v>3.54203262060433</v>
      </c>
      <c r="BG842">
        <v>0</v>
      </c>
      <c r="BH842">
        <v>-2.9442230952381</v>
      </c>
      <c r="BI842">
        <v>0.136366303975294</v>
      </c>
      <c r="BJ842">
        <v>0.0353589568694509</v>
      </c>
      <c r="BK842">
        <v>0</v>
      </c>
      <c r="BL842">
        <v>0</v>
      </c>
      <c r="BM842">
        <v>0</v>
      </c>
      <c r="BN842" t="s">
        <v>209</v>
      </c>
      <c r="BO842">
        <v>1.88477</v>
      </c>
      <c r="BP842">
        <v>1.88171</v>
      </c>
      <c r="BQ842">
        <v>1.88324</v>
      </c>
      <c r="BR842">
        <v>1.88193</v>
      </c>
      <c r="BS842">
        <v>1.88384</v>
      </c>
      <c r="BT842">
        <v>1.88311</v>
      </c>
      <c r="BU842">
        <v>1.88481</v>
      </c>
      <c r="BV842">
        <v>1.88232</v>
      </c>
      <c r="BW842" t="s">
        <v>210</v>
      </c>
      <c r="BX842" t="s">
        <v>17</v>
      </c>
      <c r="BY842" t="s">
        <v>17</v>
      </c>
      <c r="BZ842" t="s">
        <v>17</v>
      </c>
      <c r="CA842" t="s">
        <v>211</v>
      </c>
      <c r="CB842" t="s">
        <v>212</v>
      </c>
      <c r="CC842" t="s">
        <v>213</v>
      </c>
      <c r="CD842" t="s">
        <v>213</v>
      </c>
      <c r="CE842" t="s">
        <v>213</v>
      </c>
      <c r="CF842" t="s">
        <v>213</v>
      </c>
      <c r="CG842">
        <v>5</v>
      </c>
      <c r="CH842">
        <v>0</v>
      </c>
      <c r="CI842">
        <v>0</v>
      </c>
      <c r="CJ842">
        <v>0</v>
      </c>
      <c r="CK842">
        <v>0</v>
      </c>
      <c r="CL842">
        <v>2</v>
      </c>
      <c r="CM842">
        <v>1317.07</v>
      </c>
      <c r="CN842">
        <v>1.68568</v>
      </c>
      <c r="CO842">
        <v>5.78713</v>
      </c>
      <c r="CP842">
        <v>8.22532</v>
      </c>
      <c r="CQ842">
        <v>29.9998</v>
      </c>
      <c r="CR842">
        <v>8.12117</v>
      </c>
      <c r="CS842">
        <v>8.32239</v>
      </c>
      <c r="CT842">
        <v>-1</v>
      </c>
      <c r="CU842">
        <v>46.6664</v>
      </c>
      <c r="CV842">
        <v>56.964</v>
      </c>
      <c r="CW842">
        <v>-999.9</v>
      </c>
      <c r="CX842">
        <v>400</v>
      </c>
      <c r="CY842">
        <v>6.13915</v>
      </c>
      <c r="CZ842">
        <v>104.106</v>
      </c>
      <c r="DA842">
        <v>103.49</v>
      </c>
    </row>
    <row r="843" spans="1:105">
      <c r="A843">
        <v>829</v>
      </c>
      <c r="B843">
        <v>1551448727.6</v>
      </c>
      <c r="C843">
        <v>2428.69999980927</v>
      </c>
      <c r="D843" t="s">
        <v>1880</v>
      </c>
      <c r="E843" t="s">
        <v>1881</v>
      </c>
      <c r="F843">
        <f>J843+I843+M843*K843</f>
        <v>0</v>
      </c>
      <c r="G843">
        <f>(1000*AM843)/(L843*(AO843+273.15))</f>
        <v>0</v>
      </c>
      <c r="H843">
        <f>((G843*F843*(1-(AJ843/1000)))/(100*K843))*(0.0/60)</f>
        <v>0</v>
      </c>
      <c r="I843" t="s">
        <v>203</v>
      </c>
      <c r="J843" t="s">
        <v>204</v>
      </c>
      <c r="K843" t="s">
        <v>205</v>
      </c>
      <c r="L843" t="s">
        <v>206</v>
      </c>
      <c r="M843" t="s">
        <v>1526</v>
      </c>
      <c r="N843" t="s">
        <v>1527</v>
      </c>
      <c r="O843" t="s">
        <v>1882</v>
      </c>
      <c r="Q843">
        <v>1551448727.6</v>
      </c>
      <c r="R843">
        <f>AL843*Y843*(AJ843-AK843)/(100*AF843*(1000-Y843*AJ843))</f>
        <v>0</v>
      </c>
      <c r="S843">
        <f>AL843*Y843*(AI843-AH843*(1000-Y843*AK843)/(1000-Y843*AJ843))/(100*AF843)</f>
        <v>0</v>
      </c>
      <c r="T843">
        <f>(U843/V843*100)</f>
        <v>0</v>
      </c>
      <c r="U843">
        <f>AJ843*(AM843+AN843)/1000</f>
        <v>0</v>
      </c>
      <c r="V843">
        <f>0.61365*exp(17.502*AO843/(240.97+AO843))</f>
        <v>0</v>
      </c>
      <c r="W843">
        <v>151</v>
      </c>
      <c r="X843">
        <v>10</v>
      </c>
      <c r="Y843">
        <f>IF(W843*$H$11&gt;=AA843,1.0,(AA843/(AA843-W843*$H$11)))</f>
        <v>0</v>
      </c>
      <c r="Z843">
        <f>(Y843-1)*100</f>
        <v>0</v>
      </c>
      <c r="AA843">
        <f>MAX(0,($B$11+$C$11*AR843)/(1+$D$11*AR843)*AM843/(AO843+273)*$E$11)</f>
        <v>0</v>
      </c>
      <c r="AB843">
        <f>$B$9*AS843+$C$9*AT843</f>
        <v>0</v>
      </c>
      <c r="AC843">
        <f>AB843*AD843</f>
        <v>0</v>
      </c>
      <c r="AD843">
        <f>($B$9*$D$7+$C$9*$D$7)/($B$9+$C$9)</f>
        <v>0</v>
      </c>
      <c r="AE843">
        <f>($B$9*$K$7+$C$9*$K$7)/($B$9+$C$9)</f>
        <v>0</v>
      </c>
      <c r="AF843">
        <v>10</v>
      </c>
      <c r="AG843">
        <v>1551448727.6</v>
      </c>
      <c r="AH843">
        <v>397.741</v>
      </c>
      <c r="AI843">
        <v>398.322</v>
      </c>
      <c r="AJ843">
        <v>5.74854</v>
      </c>
      <c r="AK843">
        <v>7.45652</v>
      </c>
      <c r="AL843">
        <v>1446.35</v>
      </c>
      <c r="AM843">
        <v>100.521</v>
      </c>
      <c r="AN843">
        <v>0.0225373</v>
      </c>
      <c r="AO843">
        <v>3.91426</v>
      </c>
      <c r="AP843">
        <v>999.9</v>
      </c>
      <c r="AQ843">
        <v>999.9</v>
      </c>
      <c r="AR843">
        <v>10003.8</v>
      </c>
      <c r="AS843">
        <v>0</v>
      </c>
      <c r="AT843">
        <v>67.3049</v>
      </c>
      <c r="AU843">
        <v>0</v>
      </c>
      <c r="AV843" t="s">
        <v>208</v>
      </c>
      <c r="AW843">
        <v>0</v>
      </c>
      <c r="AX843">
        <v>-0.747</v>
      </c>
      <c r="AY843">
        <v>-0.067</v>
      </c>
      <c r="AZ843">
        <v>0</v>
      </c>
      <c r="BA843">
        <v>0</v>
      </c>
      <c r="BB843">
        <v>0</v>
      </c>
      <c r="BC843">
        <v>0</v>
      </c>
      <c r="BD843">
        <v>-75.7984071428571</v>
      </c>
      <c r="BE843">
        <v>20.0213862783816</v>
      </c>
      <c r="BF843">
        <v>3.54203262060433</v>
      </c>
      <c r="BG843">
        <v>0</v>
      </c>
      <c r="BH843">
        <v>-2.9442230952381</v>
      </c>
      <c r="BI843">
        <v>0.136366303975294</v>
      </c>
      <c r="BJ843">
        <v>0.0353589568694509</v>
      </c>
      <c r="BK843">
        <v>0</v>
      </c>
      <c r="BL843">
        <v>0</v>
      </c>
      <c r="BM843">
        <v>0</v>
      </c>
      <c r="BN843" t="s">
        <v>209</v>
      </c>
      <c r="BO843">
        <v>1.88477</v>
      </c>
      <c r="BP843">
        <v>1.88171</v>
      </c>
      <c r="BQ843">
        <v>1.88324</v>
      </c>
      <c r="BR843">
        <v>1.8819</v>
      </c>
      <c r="BS843">
        <v>1.88385</v>
      </c>
      <c r="BT843">
        <v>1.88309</v>
      </c>
      <c r="BU843">
        <v>1.88479</v>
      </c>
      <c r="BV843">
        <v>1.88232</v>
      </c>
      <c r="BW843" t="s">
        <v>210</v>
      </c>
      <c r="BX843" t="s">
        <v>17</v>
      </c>
      <c r="BY843" t="s">
        <v>17</v>
      </c>
      <c r="BZ843" t="s">
        <v>17</v>
      </c>
      <c r="CA843" t="s">
        <v>211</v>
      </c>
      <c r="CB843" t="s">
        <v>212</v>
      </c>
      <c r="CC843" t="s">
        <v>213</v>
      </c>
      <c r="CD843" t="s">
        <v>213</v>
      </c>
      <c r="CE843" t="s">
        <v>213</v>
      </c>
      <c r="CF843" t="s">
        <v>213</v>
      </c>
      <c r="CG843">
        <v>5</v>
      </c>
      <c r="CH843">
        <v>0</v>
      </c>
      <c r="CI843">
        <v>0</v>
      </c>
      <c r="CJ843">
        <v>0</v>
      </c>
      <c r="CK843">
        <v>0</v>
      </c>
      <c r="CL843">
        <v>2</v>
      </c>
      <c r="CM843">
        <v>1325.23</v>
      </c>
      <c r="CN843">
        <v>1.61481</v>
      </c>
      <c r="CO843">
        <v>5.61493</v>
      </c>
      <c r="CP843">
        <v>8.17178</v>
      </c>
      <c r="CQ843">
        <v>29.9988</v>
      </c>
      <c r="CR843">
        <v>8.06233</v>
      </c>
      <c r="CS843">
        <v>8.27242</v>
      </c>
      <c r="CT843">
        <v>-1</v>
      </c>
      <c r="CU843">
        <v>97.0362</v>
      </c>
      <c r="CV843">
        <v>58.6418</v>
      </c>
      <c r="CW843">
        <v>-999.9</v>
      </c>
      <c r="CX843">
        <v>400</v>
      </c>
      <c r="CY843">
        <v>7.52356</v>
      </c>
      <c r="CZ843">
        <v>104.118</v>
      </c>
      <c r="DA843">
        <v>103.505</v>
      </c>
    </row>
    <row r="844" spans="1:105">
      <c r="A844">
        <v>830</v>
      </c>
      <c r="B844">
        <v>1551448729.6</v>
      </c>
      <c r="C844">
        <v>2430.69999980927</v>
      </c>
      <c r="D844" t="s">
        <v>1883</v>
      </c>
      <c r="E844" t="s">
        <v>1884</v>
      </c>
      <c r="F844">
        <f>J844+I844+M844*K844</f>
        <v>0</v>
      </c>
      <c r="G844">
        <f>(1000*AM844)/(L844*(AO844+273.15))</f>
        <v>0</v>
      </c>
      <c r="H844">
        <f>((G844*F844*(1-(AJ844/1000)))/(100*K844))*(0.0/60)</f>
        <v>0</v>
      </c>
      <c r="I844" t="s">
        <v>203</v>
      </c>
      <c r="J844" t="s">
        <v>204</v>
      </c>
      <c r="K844" t="s">
        <v>205</v>
      </c>
      <c r="L844" t="s">
        <v>206</v>
      </c>
      <c r="M844" t="s">
        <v>1526</v>
      </c>
      <c r="N844" t="s">
        <v>1527</v>
      </c>
      <c r="O844" t="s">
        <v>1882</v>
      </c>
      <c r="Q844">
        <v>1551448729.6</v>
      </c>
      <c r="R844">
        <f>AL844*Y844*(AJ844-AK844)/(100*AF844*(1000-Y844*AJ844))</f>
        <v>0</v>
      </c>
      <c r="S844">
        <f>AL844*Y844*(AI844-AH844*(1000-Y844*AK844)/(1000-Y844*AJ844))/(100*AF844)</f>
        <v>0</v>
      </c>
      <c r="T844">
        <f>(U844/V844*100)</f>
        <v>0</v>
      </c>
      <c r="U844">
        <f>AJ844*(AM844+AN844)/1000</f>
        <v>0</v>
      </c>
      <c r="V844">
        <f>0.61365*exp(17.502*AO844/(240.97+AO844))</f>
        <v>0</v>
      </c>
      <c r="W844">
        <v>159</v>
      </c>
      <c r="X844">
        <v>11</v>
      </c>
      <c r="Y844">
        <f>IF(W844*$H$11&gt;=AA844,1.0,(AA844/(AA844-W844*$H$11)))</f>
        <v>0</v>
      </c>
      <c r="Z844">
        <f>(Y844-1)*100</f>
        <v>0</v>
      </c>
      <c r="AA844">
        <f>MAX(0,($B$11+$C$11*AR844)/(1+$D$11*AR844)*AM844/(AO844+273)*$E$11)</f>
        <v>0</v>
      </c>
      <c r="AB844">
        <f>$B$9*AS844+$C$9*AT844</f>
        <v>0</v>
      </c>
      <c r="AC844">
        <f>AB844*AD844</f>
        <v>0</v>
      </c>
      <c r="AD844">
        <f>($B$9*$D$7+$C$9*$D$7)/($B$9+$C$9)</f>
        <v>0</v>
      </c>
      <c r="AE844">
        <f>($B$9*$K$7+$C$9*$K$7)/($B$9+$C$9)</f>
        <v>0</v>
      </c>
      <c r="AF844">
        <v>10</v>
      </c>
      <c r="AG844">
        <v>1551448729.6</v>
      </c>
      <c r="AH844">
        <v>396.981</v>
      </c>
      <c r="AI844">
        <v>398.289</v>
      </c>
      <c r="AJ844">
        <v>5.92009</v>
      </c>
      <c r="AK844">
        <v>7.45646</v>
      </c>
      <c r="AL844">
        <v>1446.05</v>
      </c>
      <c r="AM844">
        <v>100.521</v>
      </c>
      <c r="AN844">
        <v>0.0224025</v>
      </c>
      <c r="AO844">
        <v>4.0709</v>
      </c>
      <c r="AP844">
        <v>999.9</v>
      </c>
      <c r="AQ844">
        <v>999.9</v>
      </c>
      <c r="AR844">
        <v>9982.5</v>
      </c>
      <c r="AS844">
        <v>0</v>
      </c>
      <c r="AT844">
        <v>51.4511</v>
      </c>
      <c r="AU844">
        <v>0</v>
      </c>
      <c r="AV844" t="s">
        <v>208</v>
      </c>
      <c r="AW844">
        <v>0</v>
      </c>
      <c r="AX844">
        <v>-0.747</v>
      </c>
      <c r="AY844">
        <v>-0.067</v>
      </c>
      <c r="AZ844">
        <v>0</v>
      </c>
      <c r="BA844">
        <v>0</v>
      </c>
      <c r="BB844">
        <v>0</v>
      </c>
      <c r="BC844">
        <v>0</v>
      </c>
      <c r="BD844">
        <v>-75.7984071428571</v>
      </c>
      <c r="BE844">
        <v>20.0213862783816</v>
      </c>
      <c r="BF844">
        <v>3.54203262060433</v>
      </c>
      <c r="BG844">
        <v>0</v>
      </c>
      <c r="BH844">
        <v>-2.9442230952381</v>
      </c>
      <c r="BI844">
        <v>0.136366303975294</v>
      </c>
      <c r="BJ844">
        <v>0.0353589568694509</v>
      </c>
      <c r="BK844">
        <v>0</v>
      </c>
      <c r="BL844">
        <v>0</v>
      </c>
      <c r="BM844">
        <v>0</v>
      </c>
      <c r="BN844" t="s">
        <v>209</v>
      </c>
      <c r="BO844">
        <v>1.88477</v>
      </c>
      <c r="BP844">
        <v>1.88171</v>
      </c>
      <c r="BQ844">
        <v>1.88324</v>
      </c>
      <c r="BR844">
        <v>1.88191</v>
      </c>
      <c r="BS844">
        <v>1.88385</v>
      </c>
      <c r="BT844">
        <v>1.88309</v>
      </c>
      <c r="BU844">
        <v>1.8848</v>
      </c>
      <c r="BV844">
        <v>1.88232</v>
      </c>
      <c r="BW844" t="s">
        <v>210</v>
      </c>
      <c r="BX844" t="s">
        <v>17</v>
      </c>
      <c r="BY844" t="s">
        <v>17</v>
      </c>
      <c r="BZ844" t="s">
        <v>17</v>
      </c>
      <c r="CA844" t="s">
        <v>211</v>
      </c>
      <c r="CB844" t="s">
        <v>212</v>
      </c>
      <c r="CC844" t="s">
        <v>213</v>
      </c>
      <c r="CD844" t="s">
        <v>213</v>
      </c>
      <c r="CE844" t="s">
        <v>213</v>
      </c>
      <c r="CF844" t="s">
        <v>213</v>
      </c>
      <c r="CG844">
        <v>5</v>
      </c>
      <c r="CH844">
        <v>0</v>
      </c>
      <c r="CI844">
        <v>0</v>
      </c>
      <c r="CJ844">
        <v>0</v>
      </c>
      <c r="CK844">
        <v>0</v>
      </c>
      <c r="CL844">
        <v>2</v>
      </c>
      <c r="CM844">
        <v>1318.83</v>
      </c>
      <c r="CN844">
        <v>1.62125</v>
      </c>
      <c r="CO844">
        <v>5.60791</v>
      </c>
      <c r="CP844">
        <v>8.16862</v>
      </c>
      <c r="CQ844">
        <v>29.9989</v>
      </c>
      <c r="CR844">
        <v>8.06112</v>
      </c>
      <c r="CS844">
        <v>8.26984</v>
      </c>
      <c r="CT844">
        <v>-1</v>
      </c>
      <c r="CU844">
        <v>96.476</v>
      </c>
      <c r="CV844">
        <v>58.6418</v>
      </c>
      <c r="CW844">
        <v>-999.9</v>
      </c>
      <c r="CX844">
        <v>400</v>
      </c>
      <c r="CY844">
        <v>7.62706</v>
      </c>
      <c r="CZ844">
        <v>104.11</v>
      </c>
      <c r="DA844">
        <v>103.506</v>
      </c>
    </row>
    <row r="845" spans="1:105">
      <c r="A845">
        <v>831</v>
      </c>
      <c r="B845">
        <v>1551448731.6</v>
      </c>
      <c r="C845">
        <v>2432.69999980927</v>
      </c>
      <c r="D845" t="s">
        <v>1885</v>
      </c>
      <c r="E845" t="s">
        <v>1886</v>
      </c>
      <c r="F845">
        <f>J845+I845+M845*K845</f>
        <v>0</v>
      </c>
      <c r="G845">
        <f>(1000*AM845)/(L845*(AO845+273.15))</f>
        <v>0</v>
      </c>
      <c r="H845">
        <f>((G845*F845*(1-(AJ845/1000)))/(100*K845))*(0.0/60)</f>
        <v>0</v>
      </c>
      <c r="I845" t="s">
        <v>203</v>
      </c>
      <c r="J845" t="s">
        <v>204</v>
      </c>
      <c r="K845" t="s">
        <v>205</v>
      </c>
      <c r="L845" t="s">
        <v>206</v>
      </c>
      <c r="M845" t="s">
        <v>1526</v>
      </c>
      <c r="N845" t="s">
        <v>1527</v>
      </c>
      <c r="O845" t="s">
        <v>1882</v>
      </c>
      <c r="Q845">
        <v>1551448731.6</v>
      </c>
      <c r="R845">
        <f>AL845*Y845*(AJ845-AK845)/(100*AF845*(1000-Y845*AJ845))</f>
        <v>0</v>
      </c>
      <c r="S845">
        <f>AL845*Y845*(AI845-AH845*(1000-Y845*AK845)/(1000-Y845*AJ845))/(100*AF845)</f>
        <v>0</v>
      </c>
      <c r="T845">
        <f>(U845/V845*100)</f>
        <v>0</v>
      </c>
      <c r="U845">
        <f>AJ845*(AM845+AN845)/1000</f>
        <v>0</v>
      </c>
      <c r="V845">
        <f>0.61365*exp(17.502*AO845/(240.97+AO845))</f>
        <v>0</v>
      </c>
      <c r="W845">
        <v>187</v>
      </c>
      <c r="X845">
        <v>13</v>
      </c>
      <c r="Y845">
        <f>IF(W845*$H$11&gt;=AA845,1.0,(AA845/(AA845-W845*$H$11)))</f>
        <v>0</v>
      </c>
      <c r="Z845">
        <f>(Y845-1)*100</f>
        <v>0</v>
      </c>
      <c r="AA845">
        <f>MAX(0,($B$11+$C$11*AR845)/(1+$D$11*AR845)*AM845/(AO845+273)*$E$11)</f>
        <v>0</v>
      </c>
      <c r="AB845">
        <f>$B$9*AS845+$C$9*AT845</f>
        <v>0</v>
      </c>
      <c r="AC845">
        <f>AB845*AD845</f>
        <v>0</v>
      </c>
      <c r="AD845">
        <f>($B$9*$D$7+$C$9*$D$7)/($B$9+$C$9)</f>
        <v>0</v>
      </c>
      <c r="AE845">
        <f>($B$9*$K$7+$C$9*$K$7)/($B$9+$C$9)</f>
        <v>0</v>
      </c>
      <c r="AF845">
        <v>10</v>
      </c>
      <c r="AG845">
        <v>1551448731.6</v>
      </c>
      <c r="AH845">
        <v>396.32</v>
      </c>
      <c r="AI845">
        <v>398.269</v>
      </c>
      <c r="AJ845">
        <v>6.05442</v>
      </c>
      <c r="AK845">
        <v>7.45562</v>
      </c>
      <c r="AL845">
        <v>1445.49</v>
      </c>
      <c r="AM845">
        <v>100.52</v>
      </c>
      <c r="AN845">
        <v>0.0223532</v>
      </c>
      <c r="AO845">
        <v>4.16903</v>
      </c>
      <c r="AP845">
        <v>999.9</v>
      </c>
      <c r="AQ845">
        <v>999.9</v>
      </c>
      <c r="AR845">
        <v>9983.75</v>
      </c>
      <c r="AS845">
        <v>0</v>
      </c>
      <c r="AT845">
        <v>51.7606</v>
      </c>
      <c r="AU845">
        <v>0</v>
      </c>
      <c r="AV845" t="s">
        <v>208</v>
      </c>
      <c r="AW845">
        <v>0</v>
      </c>
      <c r="AX845">
        <v>-0.747</v>
      </c>
      <c r="AY845">
        <v>-0.067</v>
      </c>
      <c r="AZ845">
        <v>0</v>
      </c>
      <c r="BA845">
        <v>0</v>
      </c>
      <c r="BB845">
        <v>0</v>
      </c>
      <c r="BC845">
        <v>0</v>
      </c>
      <c r="BD845">
        <v>-75.7984071428571</v>
      </c>
      <c r="BE845">
        <v>20.0213862783816</v>
      </c>
      <c r="BF845">
        <v>3.54203262060433</v>
      </c>
      <c r="BG845">
        <v>0</v>
      </c>
      <c r="BH845">
        <v>-2.9442230952381</v>
      </c>
      <c r="BI845">
        <v>0.136366303975294</v>
      </c>
      <c r="BJ845">
        <v>0.0353589568694509</v>
      </c>
      <c r="BK845">
        <v>0</v>
      </c>
      <c r="BL845">
        <v>0</v>
      </c>
      <c r="BM845">
        <v>0</v>
      </c>
      <c r="BN845" t="s">
        <v>209</v>
      </c>
      <c r="BO845">
        <v>1.88477</v>
      </c>
      <c r="BP845">
        <v>1.88171</v>
      </c>
      <c r="BQ845">
        <v>1.88324</v>
      </c>
      <c r="BR845">
        <v>1.8819</v>
      </c>
      <c r="BS845">
        <v>1.88384</v>
      </c>
      <c r="BT845">
        <v>1.88309</v>
      </c>
      <c r="BU845">
        <v>1.8848</v>
      </c>
      <c r="BV845">
        <v>1.88232</v>
      </c>
      <c r="BW845" t="s">
        <v>210</v>
      </c>
      <c r="BX845" t="s">
        <v>17</v>
      </c>
      <c r="BY845" t="s">
        <v>17</v>
      </c>
      <c r="BZ845" t="s">
        <v>17</v>
      </c>
      <c r="CA845" t="s">
        <v>211</v>
      </c>
      <c r="CB845" t="s">
        <v>212</v>
      </c>
      <c r="CC845" t="s">
        <v>213</v>
      </c>
      <c r="CD845" t="s">
        <v>213</v>
      </c>
      <c r="CE845" t="s">
        <v>213</v>
      </c>
      <c r="CF845" t="s">
        <v>213</v>
      </c>
      <c r="CG845">
        <v>5</v>
      </c>
      <c r="CH845">
        <v>0</v>
      </c>
      <c r="CI845">
        <v>0</v>
      </c>
      <c r="CJ845">
        <v>0</v>
      </c>
      <c r="CK845">
        <v>0</v>
      </c>
      <c r="CL845">
        <v>2</v>
      </c>
      <c r="CM845">
        <v>1297.16</v>
      </c>
      <c r="CN845">
        <v>1.62769</v>
      </c>
      <c r="CO845">
        <v>5.60187</v>
      </c>
      <c r="CP845">
        <v>8.16569</v>
      </c>
      <c r="CQ845">
        <v>29.9989</v>
      </c>
      <c r="CR845">
        <v>8.05931</v>
      </c>
      <c r="CS845">
        <v>8.26716</v>
      </c>
      <c r="CT845">
        <v>-1</v>
      </c>
      <c r="CU845">
        <v>96.476</v>
      </c>
      <c r="CV845">
        <v>58.6418</v>
      </c>
      <c r="CW845">
        <v>-999.9</v>
      </c>
      <c r="CX845">
        <v>400</v>
      </c>
      <c r="CY845">
        <v>7.5761</v>
      </c>
      <c r="CZ845">
        <v>104.111</v>
      </c>
      <c r="DA845">
        <v>103.508</v>
      </c>
    </row>
    <row r="846" spans="1:105">
      <c r="A846">
        <v>832</v>
      </c>
      <c r="B846">
        <v>1551448733.6</v>
      </c>
      <c r="C846">
        <v>2434.69999980927</v>
      </c>
      <c r="D846" t="s">
        <v>1887</v>
      </c>
      <c r="E846" t="s">
        <v>1888</v>
      </c>
      <c r="F846">
        <f>J846+I846+M846*K846</f>
        <v>0</v>
      </c>
      <c r="G846">
        <f>(1000*AM846)/(L846*(AO846+273.15))</f>
        <v>0</v>
      </c>
      <c r="H846">
        <f>((G846*F846*(1-(AJ846/1000)))/(100*K846))*(0.0/60)</f>
        <v>0</v>
      </c>
      <c r="I846" t="s">
        <v>203</v>
      </c>
      <c r="J846" t="s">
        <v>204</v>
      </c>
      <c r="K846" t="s">
        <v>205</v>
      </c>
      <c r="L846" t="s">
        <v>206</v>
      </c>
      <c r="M846" t="s">
        <v>1526</v>
      </c>
      <c r="N846" t="s">
        <v>1527</v>
      </c>
      <c r="O846" t="s">
        <v>1882</v>
      </c>
      <c r="Q846">
        <v>1551448733.6</v>
      </c>
      <c r="R846">
        <f>AL846*Y846*(AJ846-AK846)/(100*AF846*(1000-Y846*AJ846))</f>
        <v>0</v>
      </c>
      <c r="S846">
        <f>AL846*Y846*(AI846-AH846*(1000-Y846*AK846)/(1000-Y846*AJ846))/(100*AF846)</f>
        <v>0</v>
      </c>
      <c r="T846">
        <f>(U846/V846*100)</f>
        <v>0</v>
      </c>
      <c r="U846">
        <f>AJ846*(AM846+AN846)/1000</f>
        <v>0</v>
      </c>
      <c r="V846">
        <f>0.61365*exp(17.502*AO846/(240.97+AO846))</f>
        <v>0</v>
      </c>
      <c r="W846">
        <v>177</v>
      </c>
      <c r="X846">
        <v>12</v>
      </c>
      <c r="Y846">
        <f>IF(W846*$H$11&gt;=AA846,1.0,(AA846/(AA846-W846*$H$11)))</f>
        <v>0</v>
      </c>
      <c r="Z846">
        <f>(Y846-1)*100</f>
        <v>0</v>
      </c>
      <c r="AA846">
        <f>MAX(0,($B$11+$C$11*AR846)/(1+$D$11*AR846)*AM846/(AO846+273)*$E$11)</f>
        <v>0</v>
      </c>
      <c r="AB846">
        <f>$B$9*AS846+$C$9*AT846</f>
        <v>0</v>
      </c>
      <c r="AC846">
        <f>AB846*AD846</f>
        <v>0</v>
      </c>
      <c r="AD846">
        <f>($B$9*$D$7+$C$9*$D$7)/($B$9+$C$9)</f>
        <v>0</v>
      </c>
      <c r="AE846">
        <f>($B$9*$K$7+$C$9*$K$7)/($B$9+$C$9)</f>
        <v>0</v>
      </c>
      <c r="AF846">
        <v>10</v>
      </c>
      <c r="AG846">
        <v>1551448733.6</v>
      </c>
      <c r="AH846">
        <v>395.731</v>
      </c>
      <c r="AI846">
        <v>398.27</v>
      </c>
      <c r="AJ846">
        <v>6.17991</v>
      </c>
      <c r="AK846">
        <v>7.45473</v>
      </c>
      <c r="AL846">
        <v>1444.82</v>
      </c>
      <c r="AM846">
        <v>100.521</v>
      </c>
      <c r="AN846">
        <v>0.0224092</v>
      </c>
      <c r="AO846">
        <v>4.23234</v>
      </c>
      <c r="AP846">
        <v>999.9</v>
      </c>
      <c r="AQ846">
        <v>999.9</v>
      </c>
      <c r="AR846">
        <v>9982.5</v>
      </c>
      <c r="AS846">
        <v>0</v>
      </c>
      <c r="AT846">
        <v>51.9496</v>
      </c>
      <c r="AU846">
        <v>0</v>
      </c>
      <c r="AV846" t="s">
        <v>208</v>
      </c>
      <c r="AW846">
        <v>0</v>
      </c>
      <c r="AX846">
        <v>-0.747</v>
      </c>
      <c r="AY846">
        <v>-0.067</v>
      </c>
      <c r="AZ846">
        <v>0</v>
      </c>
      <c r="BA846">
        <v>0</v>
      </c>
      <c r="BB846">
        <v>0</v>
      </c>
      <c r="BC846">
        <v>0</v>
      </c>
      <c r="BD846">
        <v>-75.7984071428571</v>
      </c>
      <c r="BE846">
        <v>20.0213862783816</v>
      </c>
      <c r="BF846">
        <v>3.54203262060433</v>
      </c>
      <c r="BG846">
        <v>0</v>
      </c>
      <c r="BH846">
        <v>-2.9442230952381</v>
      </c>
      <c r="BI846">
        <v>0.136366303975294</v>
      </c>
      <c r="BJ846">
        <v>0.0353589568694509</v>
      </c>
      <c r="BK846">
        <v>0</v>
      </c>
      <c r="BL846">
        <v>0</v>
      </c>
      <c r="BM846">
        <v>0</v>
      </c>
      <c r="BN846" t="s">
        <v>209</v>
      </c>
      <c r="BO846">
        <v>1.88477</v>
      </c>
      <c r="BP846">
        <v>1.88171</v>
      </c>
      <c r="BQ846">
        <v>1.88324</v>
      </c>
      <c r="BR846">
        <v>1.8819</v>
      </c>
      <c r="BS846">
        <v>1.88385</v>
      </c>
      <c r="BT846">
        <v>1.88309</v>
      </c>
      <c r="BU846">
        <v>1.88479</v>
      </c>
      <c r="BV846">
        <v>1.88232</v>
      </c>
      <c r="BW846" t="s">
        <v>210</v>
      </c>
      <c r="BX846" t="s">
        <v>17</v>
      </c>
      <c r="BY846" t="s">
        <v>17</v>
      </c>
      <c r="BZ846" t="s">
        <v>17</v>
      </c>
      <c r="CA846" t="s">
        <v>211</v>
      </c>
      <c r="CB846" t="s">
        <v>212</v>
      </c>
      <c r="CC846" t="s">
        <v>213</v>
      </c>
      <c r="CD846" t="s">
        <v>213</v>
      </c>
      <c r="CE846" t="s">
        <v>213</v>
      </c>
      <c r="CF846" t="s">
        <v>213</v>
      </c>
      <c r="CG846">
        <v>5</v>
      </c>
      <c r="CH846">
        <v>0</v>
      </c>
      <c r="CI846">
        <v>0</v>
      </c>
      <c r="CJ846">
        <v>0</v>
      </c>
      <c r="CK846">
        <v>0</v>
      </c>
      <c r="CL846">
        <v>2</v>
      </c>
      <c r="CM846">
        <v>1304.49</v>
      </c>
      <c r="CN846">
        <v>1.62554</v>
      </c>
      <c r="CO846">
        <v>5.59698</v>
      </c>
      <c r="CP846">
        <v>8.16274</v>
      </c>
      <c r="CQ846">
        <v>29.999</v>
      </c>
      <c r="CR846">
        <v>8.05695</v>
      </c>
      <c r="CS846">
        <v>8.26447</v>
      </c>
      <c r="CT846">
        <v>-1</v>
      </c>
      <c r="CU846">
        <v>95.9004</v>
      </c>
      <c r="CV846">
        <v>58.6418</v>
      </c>
      <c r="CW846">
        <v>-999.9</v>
      </c>
      <c r="CX846">
        <v>400</v>
      </c>
      <c r="CY846">
        <v>7.61999</v>
      </c>
      <c r="CZ846">
        <v>104.113</v>
      </c>
      <c r="DA846">
        <v>103.508</v>
      </c>
    </row>
    <row r="847" spans="1:105">
      <c r="A847">
        <v>833</v>
      </c>
      <c r="B847">
        <v>1551448735.6</v>
      </c>
      <c r="C847">
        <v>2436.69999980927</v>
      </c>
      <c r="D847" t="s">
        <v>1889</v>
      </c>
      <c r="E847" t="s">
        <v>1890</v>
      </c>
      <c r="F847">
        <f>J847+I847+M847*K847</f>
        <v>0</v>
      </c>
      <c r="G847">
        <f>(1000*AM847)/(L847*(AO847+273.15))</f>
        <v>0</v>
      </c>
      <c r="H847">
        <f>((G847*F847*(1-(AJ847/1000)))/(100*K847))*(0.0/60)</f>
        <v>0</v>
      </c>
      <c r="I847" t="s">
        <v>203</v>
      </c>
      <c r="J847" t="s">
        <v>204</v>
      </c>
      <c r="K847" t="s">
        <v>205</v>
      </c>
      <c r="L847" t="s">
        <v>206</v>
      </c>
      <c r="M847" t="s">
        <v>1526</v>
      </c>
      <c r="N847" t="s">
        <v>1527</v>
      </c>
      <c r="O847" t="s">
        <v>1882</v>
      </c>
      <c r="Q847">
        <v>1551448735.6</v>
      </c>
      <c r="R847">
        <f>AL847*Y847*(AJ847-AK847)/(100*AF847*(1000-Y847*AJ847))</f>
        <v>0</v>
      </c>
      <c r="S847">
        <f>AL847*Y847*(AI847-AH847*(1000-Y847*AK847)/(1000-Y847*AJ847))/(100*AF847)</f>
        <v>0</v>
      </c>
      <c r="T847">
        <f>(U847/V847*100)</f>
        <v>0</v>
      </c>
      <c r="U847">
        <f>AJ847*(AM847+AN847)/1000</f>
        <v>0</v>
      </c>
      <c r="V847">
        <f>0.61365*exp(17.502*AO847/(240.97+AO847))</f>
        <v>0</v>
      </c>
      <c r="W847">
        <v>154</v>
      </c>
      <c r="X847">
        <v>11</v>
      </c>
      <c r="Y847">
        <f>IF(W847*$H$11&gt;=AA847,1.0,(AA847/(AA847-W847*$H$11)))</f>
        <v>0</v>
      </c>
      <c r="Z847">
        <f>(Y847-1)*100</f>
        <v>0</v>
      </c>
      <c r="AA847">
        <f>MAX(0,($B$11+$C$11*AR847)/(1+$D$11*AR847)*AM847/(AO847+273)*$E$11)</f>
        <v>0</v>
      </c>
      <c r="AB847">
        <f>$B$9*AS847+$C$9*AT847</f>
        <v>0</v>
      </c>
      <c r="AC847">
        <f>AB847*AD847</f>
        <v>0</v>
      </c>
      <c r="AD847">
        <f>($B$9*$D$7+$C$9*$D$7)/($B$9+$C$9)</f>
        <v>0</v>
      </c>
      <c r="AE847">
        <f>($B$9*$K$7+$C$9*$K$7)/($B$9+$C$9)</f>
        <v>0</v>
      </c>
      <c r="AF847">
        <v>10</v>
      </c>
      <c r="AG847">
        <v>1551448735.6</v>
      </c>
      <c r="AH847">
        <v>395.268</v>
      </c>
      <c r="AI847">
        <v>398.263</v>
      </c>
      <c r="AJ847">
        <v>6.2876</v>
      </c>
      <c r="AK847">
        <v>7.45368</v>
      </c>
      <c r="AL847">
        <v>1444.54</v>
      </c>
      <c r="AM847">
        <v>100.52</v>
      </c>
      <c r="AN847">
        <v>0.0225058</v>
      </c>
      <c r="AO847">
        <v>4.27543</v>
      </c>
      <c r="AP847">
        <v>999.9</v>
      </c>
      <c r="AQ847">
        <v>999.9</v>
      </c>
      <c r="AR847">
        <v>9997.5</v>
      </c>
      <c r="AS847">
        <v>0</v>
      </c>
      <c r="AT847">
        <v>51.6812</v>
      </c>
      <c r="AU847">
        <v>0</v>
      </c>
      <c r="AV847" t="s">
        <v>208</v>
      </c>
      <c r="AW847">
        <v>0</v>
      </c>
      <c r="AX847">
        <v>-0.747</v>
      </c>
      <c r="AY847">
        <v>-0.067</v>
      </c>
      <c r="AZ847">
        <v>0</v>
      </c>
      <c r="BA847">
        <v>0</v>
      </c>
      <c r="BB847">
        <v>0</v>
      </c>
      <c r="BC847">
        <v>0</v>
      </c>
      <c r="BD847">
        <v>-75.7984071428571</v>
      </c>
      <c r="BE847">
        <v>20.0213862783816</v>
      </c>
      <c r="BF847">
        <v>3.54203262060433</v>
      </c>
      <c r="BG847">
        <v>0</v>
      </c>
      <c r="BH847">
        <v>-2.9442230952381</v>
      </c>
      <c r="BI847">
        <v>0.136366303975294</v>
      </c>
      <c r="BJ847">
        <v>0.0353589568694509</v>
      </c>
      <c r="BK847">
        <v>0</v>
      </c>
      <c r="BL847">
        <v>0</v>
      </c>
      <c r="BM847">
        <v>0</v>
      </c>
      <c r="BN847" t="s">
        <v>209</v>
      </c>
      <c r="BO847">
        <v>1.88477</v>
      </c>
      <c r="BP847">
        <v>1.88171</v>
      </c>
      <c r="BQ847">
        <v>1.88324</v>
      </c>
      <c r="BR847">
        <v>1.88191</v>
      </c>
      <c r="BS847">
        <v>1.88385</v>
      </c>
      <c r="BT847">
        <v>1.88309</v>
      </c>
      <c r="BU847">
        <v>1.88479</v>
      </c>
      <c r="BV847">
        <v>1.88232</v>
      </c>
      <c r="BW847" t="s">
        <v>210</v>
      </c>
      <c r="BX847" t="s">
        <v>17</v>
      </c>
      <c r="BY847" t="s">
        <v>17</v>
      </c>
      <c r="BZ847" t="s">
        <v>17</v>
      </c>
      <c r="CA847" t="s">
        <v>211</v>
      </c>
      <c r="CB847" t="s">
        <v>212</v>
      </c>
      <c r="CC847" t="s">
        <v>213</v>
      </c>
      <c r="CD847" t="s">
        <v>213</v>
      </c>
      <c r="CE847" t="s">
        <v>213</v>
      </c>
      <c r="CF847" t="s">
        <v>213</v>
      </c>
      <c r="CG847">
        <v>5</v>
      </c>
      <c r="CH847">
        <v>0</v>
      </c>
      <c r="CI847">
        <v>0</v>
      </c>
      <c r="CJ847">
        <v>0</v>
      </c>
      <c r="CK847">
        <v>0</v>
      </c>
      <c r="CL847">
        <v>2</v>
      </c>
      <c r="CM847">
        <v>1321</v>
      </c>
      <c r="CN847">
        <v>1.61695</v>
      </c>
      <c r="CO847">
        <v>5.59314</v>
      </c>
      <c r="CP847">
        <v>8.15952</v>
      </c>
      <c r="CQ847">
        <v>29.9991</v>
      </c>
      <c r="CR847">
        <v>8.05429</v>
      </c>
      <c r="CS847">
        <v>8.26163</v>
      </c>
      <c r="CT847">
        <v>-1</v>
      </c>
      <c r="CU847">
        <v>95.9004</v>
      </c>
      <c r="CV847">
        <v>58.6418</v>
      </c>
      <c r="CW847">
        <v>-999.9</v>
      </c>
      <c r="CX847">
        <v>400</v>
      </c>
      <c r="CY847">
        <v>7.57381</v>
      </c>
      <c r="CZ847">
        <v>104.113</v>
      </c>
      <c r="DA847">
        <v>103.507</v>
      </c>
    </row>
    <row r="848" spans="1:105">
      <c r="A848">
        <v>834</v>
      </c>
      <c r="B848">
        <v>1551448737.6</v>
      </c>
      <c r="C848">
        <v>2438.69999980927</v>
      </c>
      <c r="D848" t="s">
        <v>1891</v>
      </c>
      <c r="E848" t="s">
        <v>1892</v>
      </c>
      <c r="F848">
        <f>J848+I848+M848*K848</f>
        <v>0</v>
      </c>
      <c r="G848">
        <f>(1000*AM848)/(L848*(AO848+273.15))</f>
        <v>0</v>
      </c>
      <c r="H848">
        <f>((G848*F848*(1-(AJ848/1000)))/(100*K848))*(0.0/60)</f>
        <v>0</v>
      </c>
      <c r="I848" t="s">
        <v>203</v>
      </c>
      <c r="J848" t="s">
        <v>204</v>
      </c>
      <c r="K848" t="s">
        <v>205</v>
      </c>
      <c r="L848" t="s">
        <v>206</v>
      </c>
      <c r="M848" t="s">
        <v>1526</v>
      </c>
      <c r="N848" t="s">
        <v>1527</v>
      </c>
      <c r="O848" t="s">
        <v>1882</v>
      </c>
      <c r="Q848">
        <v>1551448737.6</v>
      </c>
      <c r="R848">
        <f>AL848*Y848*(AJ848-AK848)/(100*AF848*(1000-Y848*AJ848))</f>
        <v>0</v>
      </c>
      <c r="S848">
        <f>AL848*Y848*(AI848-AH848*(1000-Y848*AK848)/(1000-Y848*AJ848))/(100*AF848)</f>
        <v>0</v>
      </c>
      <c r="T848">
        <f>(U848/V848*100)</f>
        <v>0</v>
      </c>
      <c r="U848">
        <f>AJ848*(AM848+AN848)/1000</f>
        <v>0</v>
      </c>
      <c r="V848">
        <f>0.61365*exp(17.502*AO848/(240.97+AO848))</f>
        <v>0</v>
      </c>
      <c r="W848">
        <v>156</v>
      </c>
      <c r="X848">
        <v>11</v>
      </c>
      <c r="Y848">
        <f>IF(W848*$H$11&gt;=AA848,1.0,(AA848/(AA848-W848*$H$11)))</f>
        <v>0</v>
      </c>
      <c r="Z848">
        <f>(Y848-1)*100</f>
        <v>0</v>
      </c>
      <c r="AA848">
        <f>MAX(0,($B$11+$C$11*AR848)/(1+$D$11*AR848)*AM848/(AO848+273)*$E$11)</f>
        <v>0</v>
      </c>
      <c r="AB848">
        <f>$B$9*AS848+$C$9*AT848</f>
        <v>0</v>
      </c>
      <c r="AC848">
        <f>AB848*AD848</f>
        <v>0</v>
      </c>
      <c r="AD848">
        <f>($B$9*$D$7+$C$9*$D$7)/($B$9+$C$9)</f>
        <v>0</v>
      </c>
      <c r="AE848">
        <f>($B$9*$K$7+$C$9*$K$7)/($B$9+$C$9)</f>
        <v>0</v>
      </c>
      <c r="AF848">
        <v>10</v>
      </c>
      <c r="AG848">
        <v>1551448737.6</v>
      </c>
      <c r="AH848">
        <v>394.91</v>
      </c>
      <c r="AI848">
        <v>398.267</v>
      </c>
      <c r="AJ848">
        <v>6.37584</v>
      </c>
      <c r="AK848">
        <v>7.45288</v>
      </c>
      <c r="AL848">
        <v>1443.12</v>
      </c>
      <c r="AM848">
        <v>100.52</v>
      </c>
      <c r="AN848">
        <v>0.0227204</v>
      </c>
      <c r="AO848">
        <v>4.30416</v>
      </c>
      <c r="AP848">
        <v>999.9</v>
      </c>
      <c r="AQ848">
        <v>999.9</v>
      </c>
      <c r="AR848">
        <v>9988.75</v>
      </c>
      <c r="AS848">
        <v>0</v>
      </c>
      <c r="AT848">
        <v>51.41</v>
      </c>
      <c r="AU848">
        <v>0</v>
      </c>
      <c r="AV848" t="s">
        <v>208</v>
      </c>
      <c r="AW848">
        <v>0</v>
      </c>
      <c r="AX848">
        <v>-0.747</v>
      </c>
      <c r="AY848">
        <v>-0.067</v>
      </c>
      <c r="AZ848">
        <v>0</v>
      </c>
      <c r="BA848">
        <v>0</v>
      </c>
      <c r="BB848">
        <v>0</v>
      </c>
      <c r="BC848">
        <v>0</v>
      </c>
      <c r="BD848">
        <v>-75.7984071428571</v>
      </c>
      <c r="BE848">
        <v>20.0213862783816</v>
      </c>
      <c r="BF848">
        <v>3.54203262060433</v>
      </c>
      <c r="BG848">
        <v>0</v>
      </c>
      <c r="BH848">
        <v>-2.9442230952381</v>
      </c>
      <c r="BI848">
        <v>0.136366303975294</v>
      </c>
      <c r="BJ848">
        <v>0.0353589568694509</v>
      </c>
      <c r="BK848">
        <v>0</v>
      </c>
      <c r="BL848">
        <v>0</v>
      </c>
      <c r="BM848">
        <v>0</v>
      </c>
      <c r="BN848" t="s">
        <v>209</v>
      </c>
      <c r="BO848">
        <v>1.88477</v>
      </c>
      <c r="BP848">
        <v>1.88171</v>
      </c>
      <c r="BQ848">
        <v>1.88324</v>
      </c>
      <c r="BR848">
        <v>1.88192</v>
      </c>
      <c r="BS848">
        <v>1.88384</v>
      </c>
      <c r="BT848">
        <v>1.88309</v>
      </c>
      <c r="BU848">
        <v>1.8848</v>
      </c>
      <c r="BV848">
        <v>1.88232</v>
      </c>
      <c r="BW848" t="s">
        <v>210</v>
      </c>
      <c r="BX848" t="s">
        <v>17</v>
      </c>
      <c r="BY848" t="s">
        <v>17</v>
      </c>
      <c r="BZ848" t="s">
        <v>17</v>
      </c>
      <c r="CA848" t="s">
        <v>211</v>
      </c>
      <c r="CB848" t="s">
        <v>212</v>
      </c>
      <c r="CC848" t="s">
        <v>213</v>
      </c>
      <c r="CD848" t="s">
        <v>213</v>
      </c>
      <c r="CE848" t="s">
        <v>213</v>
      </c>
      <c r="CF848" t="s">
        <v>213</v>
      </c>
      <c r="CG848">
        <v>5</v>
      </c>
      <c r="CH848">
        <v>0</v>
      </c>
      <c r="CI848">
        <v>0</v>
      </c>
      <c r="CJ848">
        <v>0</v>
      </c>
      <c r="CK848">
        <v>0</v>
      </c>
      <c r="CL848">
        <v>2</v>
      </c>
      <c r="CM848">
        <v>1318.9</v>
      </c>
      <c r="CN848">
        <v>1.6148</v>
      </c>
      <c r="CO848">
        <v>5.58938</v>
      </c>
      <c r="CP848">
        <v>8.15631</v>
      </c>
      <c r="CQ848">
        <v>29.9992</v>
      </c>
      <c r="CR848">
        <v>8.05163</v>
      </c>
      <c r="CS848">
        <v>8.25884</v>
      </c>
      <c r="CT848">
        <v>-1</v>
      </c>
      <c r="CU848">
        <v>95.6105</v>
      </c>
      <c r="CV848">
        <v>59.0596</v>
      </c>
      <c r="CW848">
        <v>-999.9</v>
      </c>
      <c r="CX848">
        <v>400</v>
      </c>
      <c r="CY848">
        <v>7.57289</v>
      </c>
      <c r="CZ848">
        <v>104.114</v>
      </c>
      <c r="DA848">
        <v>103.507</v>
      </c>
    </row>
    <row r="849" spans="1:105">
      <c r="A849">
        <v>835</v>
      </c>
      <c r="B849">
        <v>1551448739.6</v>
      </c>
      <c r="C849">
        <v>2440.69999980927</v>
      </c>
      <c r="D849" t="s">
        <v>1893</v>
      </c>
      <c r="E849" t="s">
        <v>1894</v>
      </c>
      <c r="F849">
        <f>J849+I849+M849*K849</f>
        <v>0</v>
      </c>
      <c r="G849">
        <f>(1000*AM849)/(L849*(AO849+273.15))</f>
        <v>0</v>
      </c>
      <c r="H849">
        <f>((G849*F849*(1-(AJ849/1000)))/(100*K849))*(0.0/60)</f>
        <v>0</v>
      </c>
      <c r="I849" t="s">
        <v>203</v>
      </c>
      <c r="J849" t="s">
        <v>204</v>
      </c>
      <c r="K849" t="s">
        <v>205</v>
      </c>
      <c r="L849" t="s">
        <v>206</v>
      </c>
      <c r="M849" t="s">
        <v>1526</v>
      </c>
      <c r="N849" t="s">
        <v>1527</v>
      </c>
      <c r="O849" t="s">
        <v>1882</v>
      </c>
      <c r="Q849">
        <v>1551448739.6</v>
      </c>
      <c r="R849">
        <f>AL849*Y849*(AJ849-AK849)/(100*AF849*(1000-Y849*AJ849))</f>
        <v>0</v>
      </c>
      <c r="S849">
        <f>AL849*Y849*(AI849-AH849*(1000-Y849*AK849)/(1000-Y849*AJ849))/(100*AF849)</f>
        <v>0</v>
      </c>
      <c r="T849">
        <f>(U849/V849*100)</f>
        <v>0</v>
      </c>
      <c r="U849">
        <f>AJ849*(AM849+AN849)/1000</f>
        <v>0</v>
      </c>
      <c r="V849">
        <f>0.61365*exp(17.502*AO849/(240.97+AO849))</f>
        <v>0</v>
      </c>
      <c r="W849">
        <v>164</v>
      </c>
      <c r="X849">
        <v>11</v>
      </c>
      <c r="Y849">
        <f>IF(W849*$H$11&gt;=AA849,1.0,(AA849/(AA849-W849*$H$11)))</f>
        <v>0</v>
      </c>
      <c r="Z849">
        <f>(Y849-1)*100</f>
        <v>0</v>
      </c>
      <c r="AA849">
        <f>MAX(0,($B$11+$C$11*AR849)/(1+$D$11*AR849)*AM849/(AO849+273)*$E$11)</f>
        <v>0</v>
      </c>
      <c r="AB849">
        <f>$B$9*AS849+$C$9*AT849</f>
        <v>0</v>
      </c>
      <c r="AC849">
        <f>AB849*AD849</f>
        <v>0</v>
      </c>
      <c r="AD849">
        <f>($B$9*$D$7+$C$9*$D$7)/($B$9+$C$9)</f>
        <v>0</v>
      </c>
      <c r="AE849">
        <f>($B$9*$K$7+$C$9*$K$7)/($B$9+$C$9)</f>
        <v>0</v>
      </c>
      <c r="AF849">
        <v>10</v>
      </c>
      <c r="AG849">
        <v>1551448739.6</v>
      </c>
      <c r="AH849">
        <v>394.614</v>
      </c>
      <c r="AI849">
        <v>398.276</v>
      </c>
      <c r="AJ849">
        <v>6.44775</v>
      </c>
      <c r="AK849">
        <v>7.4521</v>
      </c>
      <c r="AL849">
        <v>1441.77</v>
      </c>
      <c r="AM849">
        <v>100.52</v>
      </c>
      <c r="AN849">
        <v>0.0227889</v>
      </c>
      <c r="AO849">
        <v>4.32706</v>
      </c>
      <c r="AP849">
        <v>999.9</v>
      </c>
      <c r="AQ849">
        <v>999.9</v>
      </c>
      <c r="AR849">
        <v>9998.75</v>
      </c>
      <c r="AS849">
        <v>0</v>
      </c>
      <c r="AT849">
        <v>51.536</v>
      </c>
      <c r="AU849">
        <v>0</v>
      </c>
      <c r="AV849" t="s">
        <v>208</v>
      </c>
      <c r="AW849">
        <v>0</v>
      </c>
      <c r="AX849">
        <v>-0.747</v>
      </c>
      <c r="AY849">
        <v>-0.067</v>
      </c>
      <c r="AZ849">
        <v>0</v>
      </c>
      <c r="BA849">
        <v>0</v>
      </c>
      <c r="BB849">
        <v>0</v>
      </c>
      <c r="BC849">
        <v>0</v>
      </c>
      <c r="BD849">
        <v>-75.7984071428571</v>
      </c>
      <c r="BE849">
        <v>20.0213862783816</v>
      </c>
      <c r="BF849">
        <v>3.54203262060433</v>
      </c>
      <c r="BG849">
        <v>0</v>
      </c>
      <c r="BH849">
        <v>-2.9442230952381</v>
      </c>
      <c r="BI849">
        <v>0.136366303975294</v>
      </c>
      <c r="BJ849">
        <v>0.0353589568694509</v>
      </c>
      <c r="BK849">
        <v>0</v>
      </c>
      <c r="BL849">
        <v>0</v>
      </c>
      <c r="BM849">
        <v>0</v>
      </c>
      <c r="BN849" t="s">
        <v>209</v>
      </c>
      <c r="BO849">
        <v>1.88477</v>
      </c>
      <c r="BP849">
        <v>1.88171</v>
      </c>
      <c r="BQ849">
        <v>1.88324</v>
      </c>
      <c r="BR849">
        <v>1.88192</v>
      </c>
      <c r="BS849">
        <v>1.88384</v>
      </c>
      <c r="BT849">
        <v>1.88309</v>
      </c>
      <c r="BU849">
        <v>1.88479</v>
      </c>
      <c r="BV849">
        <v>1.88232</v>
      </c>
      <c r="BW849" t="s">
        <v>210</v>
      </c>
      <c r="BX849" t="s">
        <v>17</v>
      </c>
      <c r="BY849" t="s">
        <v>17</v>
      </c>
      <c r="BZ849" t="s">
        <v>17</v>
      </c>
      <c r="CA849" t="s">
        <v>211</v>
      </c>
      <c r="CB849" t="s">
        <v>212</v>
      </c>
      <c r="CC849" t="s">
        <v>213</v>
      </c>
      <c r="CD849" t="s">
        <v>213</v>
      </c>
      <c r="CE849" t="s">
        <v>213</v>
      </c>
      <c r="CF849" t="s">
        <v>213</v>
      </c>
      <c r="CG849">
        <v>5</v>
      </c>
      <c r="CH849">
        <v>0</v>
      </c>
      <c r="CI849">
        <v>0</v>
      </c>
      <c r="CJ849">
        <v>0</v>
      </c>
      <c r="CK849">
        <v>0</v>
      </c>
      <c r="CL849">
        <v>2</v>
      </c>
      <c r="CM849">
        <v>1312.07</v>
      </c>
      <c r="CN849">
        <v>1.6148</v>
      </c>
      <c r="CO849">
        <v>5.58538</v>
      </c>
      <c r="CP849">
        <v>8.15311</v>
      </c>
      <c r="CQ849">
        <v>29.9993</v>
      </c>
      <c r="CR849">
        <v>8.04895</v>
      </c>
      <c r="CS849">
        <v>8.25616</v>
      </c>
      <c r="CT849">
        <v>-1</v>
      </c>
      <c r="CU849">
        <v>95.6105</v>
      </c>
      <c r="CV849">
        <v>59.0596</v>
      </c>
      <c r="CW849">
        <v>-999.9</v>
      </c>
      <c r="CX849">
        <v>400</v>
      </c>
      <c r="CY849">
        <v>7.54524</v>
      </c>
      <c r="CZ849">
        <v>104.116</v>
      </c>
      <c r="DA849">
        <v>103.508</v>
      </c>
    </row>
    <row r="850" spans="1:105">
      <c r="A850">
        <v>836</v>
      </c>
      <c r="B850">
        <v>1551448741.6</v>
      </c>
      <c r="C850">
        <v>2442.69999980927</v>
      </c>
      <c r="D850" t="s">
        <v>1895</v>
      </c>
      <c r="E850" t="s">
        <v>1896</v>
      </c>
      <c r="F850">
        <f>J850+I850+M850*K850</f>
        <v>0</v>
      </c>
      <c r="G850">
        <f>(1000*AM850)/(L850*(AO850+273.15))</f>
        <v>0</v>
      </c>
      <c r="H850">
        <f>((G850*F850*(1-(AJ850/1000)))/(100*K850))*(0.0/60)</f>
        <v>0</v>
      </c>
      <c r="I850" t="s">
        <v>203</v>
      </c>
      <c r="J850" t="s">
        <v>204</v>
      </c>
      <c r="K850" t="s">
        <v>205</v>
      </c>
      <c r="L850" t="s">
        <v>206</v>
      </c>
      <c r="M850" t="s">
        <v>1526</v>
      </c>
      <c r="N850" t="s">
        <v>1527</v>
      </c>
      <c r="O850" t="s">
        <v>1882</v>
      </c>
      <c r="Q850">
        <v>1551448741.6</v>
      </c>
      <c r="R850">
        <f>AL850*Y850*(AJ850-AK850)/(100*AF850*(1000-Y850*AJ850))</f>
        <v>0</v>
      </c>
      <c r="S850">
        <f>AL850*Y850*(AI850-AH850*(1000-Y850*AK850)/(1000-Y850*AJ850))/(100*AF850)</f>
        <v>0</v>
      </c>
      <c r="T850">
        <f>(U850/V850*100)</f>
        <v>0</v>
      </c>
      <c r="U850">
        <f>AJ850*(AM850+AN850)/1000</f>
        <v>0</v>
      </c>
      <c r="V850">
        <f>0.61365*exp(17.502*AO850/(240.97+AO850))</f>
        <v>0</v>
      </c>
      <c r="W850">
        <v>163</v>
      </c>
      <c r="X850">
        <v>11</v>
      </c>
      <c r="Y850">
        <f>IF(W850*$H$11&gt;=AA850,1.0,(AA850/(AA850-W850*$H$11)))</f>
        <v>0</v>
      </c>
      <c r="Z850">
        <f>(Y850-1)*100</f>
        <v>0</v>
      </c>
      <c r="AA850">
        <f>MAX(0,($B$11+$C$11*AR850)/(1+$D$11*AR850)*AM850/(AO850+273)*$E$11)</f>
        <v>0</v>
      </c>
      <c r="AB850">
        <f>$B$9*AS850+$C$9*AT850</f>
        <v>0</v>
      </c>
      <c r="AC850">
        <f>AB850*AD850</f>
        <v>0</v>
      </c>
      <c r="AD850">
        <f>($B$9*$D$7+$C$9*$D$7)/($B$9+$C$9)</f>
        <v>0</v>
      </c>
      <c r="AE850">
        <f>($B$9*$K$7+$C$9*$K$7)/($B$9+$C$9)</f>
        <v>0</v>
      </c>
      <c r="AF850">
        <v>10</v>
      </c>
      <c r="AG850">
        <v>1551448741.6</v>
      </c>
      <c r="AH850">
        <v>394.401</v>
      </c>
      <c r="AI850">
        <v>398.278</v>
      </c>
      <c r="AJ850">
        <v>6.51121</v>
      </c>
      <c r="AK850">
        <v>7.45197</v>
      </c>
      <c r="AL850">
        <v>1441.25</v>
      </c>
      <c r="AM850">
        <v>100.521</v>
      </c>
      <c r="AN850">
        <v>0.0229527</v>
      </c>
      <c r="AO850">
        <v>4.34537</v>
      </c>
      <c r="AP850">
        <v>999.9</v>
      </c>
      <c r="AQ850">
        <v>999.9</v>
      </c>
      <c r="AR850">
        <v>10014.4</v>
      </c>
      <c r="AS850">
        <v>0</v>
      </c>
      <c r="AT850">
        <v>51.8291</v>
      </c>
      <c r="AU850">
        <v>0</v>
      </c>
      <c r="AV850" t="s">
        <v>208</v>
      </c>
      <c r="AW850">
        <v>0</v>
      </c>
      <c r="AX850">
        <v>-0.747</v>
      </c>
      <c r="AY850">
        <v>-0.067</v>
      </c>
      <c r="AZ850">
        <v>0</v>
      </c>
      <c r="BA850">
        <v>0</v>
      </c>
      <c r="BB850">
        <v>0</v>
      </c>
      <c r="BC850">
        <v>0</v>
      </c>
      <c r="BD850">
        <v>-75.7984071428571</v>
      </c>
      <c r="BE850">
        <v>20.0213862783816</v>
      </c>
      <c r="BF850">
        <v>3.54203262060433</v>
      </c>
      <c r="BG850">
        <v>0</v>
      </c>
      <c r="BH850">
        <v>-2.9442230952381</v>
      </c>
      <c r="BI850">
        <v>0.136366303975294</v>
      </c>
      <c r="BJ850">
        <v>0.0353589568694509</v>
      </c>
      <c r="BK850">
        <v>0</v>
      </c>
      <c r="BL850">
        <v>0</v>
      </c>
      <c r="BM850">
        <v>0</v>
      </c>
      <c r="BN850" t="s">
        <v>209</v>
      </c>
      <c r="BO850">
        <v>1.88477</v>
      </c>
      <c r="BP850">
        <v>1.88171</v>
      </c>
      <c r="BQ850">
        <v>1.88324</v>
      </c>
      <c r="BR850">
        <v>1.88193</v>
      </c>
      <c r="BS850">
        <v>1.88385</v>
      </c>
      <c r="BT850">
        <v>1.88309</v>
      </c>
      <c r="BU850">
        <v>1.88479</v>
      </c>
      <c r="BV850">
        <v>1.88232</v>
      </c>
      <c r="BW850" t="s">
        <v>210</v>
      </c>
      <c r="BX850" t="s">
        <v>17</v>
      </c>
      <c r="BY850" t="s">
        <v>17</v>
      </c>
      <c r="BZ850" t="s">
        <v>17</v>
      </c>
      <c r="CA850" t="s">
        <v>211</v>
      </c>
      <c r="CB850" t="s">
        <v>212</v>
      </c>
      <c r="CC850" t="s">
        <v>213</v>
      </c>
      <c r="CD850" t="s">
        <v>213</v>
      </c>
      <c r="CE850" t="s">
        <v>213</v>
      </c>
      <c r="CF850" t="s">
        <v>213</v>
      </c>
      <c r="CG850">
        <v>5</v>
      </c>
      <c r="CH850">
        <v>0</v>
      </c>
      <c r="CI850">
        <v>0</v>
      </c>
      <c r="CJ850">
        <v>0</v>
      </c>
      <c r="CK850">
        <v>0</v>
      </c>
      <c r="CL850">
        <v>2</v>
      </c>
      <c r="CM850">
        <v>1312.11</v>
      </c>
      <c r="CN850">
        <v>1.61265</v>
      </c>
      <c r="CO850">
        <v>5.58146</v>
      </c>
      <c r="CP850">
        <v>8.1499</v>
      </c>
      <c r="CQ850">
        <v>29.9993</v>
      </c>
      <c r="CR850">
        <v>8.04601</v>
      </c>
      <c r="CS850">
        <v>8.25333</v>
      </c>
      <c r="CT850">
        <v>-1</v>
      </c>
      <c r="CU850">
        <v>95.6105</v>
      </c>
      <c r="CV850">
        <v>59.0596</v>
      </c>
      <c r="CW850">
        <v>-999.9</v>
      </c>
      <c r="CX850">
        <v>400</v>
      </c>
      <c r="CY850">
        <v>7.51163</v>
      </c>
      <c r="CZ850">
        <v>104.116</v>
      </c>
      <c r="DA850">
        <v>103.509</v>
      </c>
    </row>
    <row r="851" spans="1:105">
      <c r="A851">
        <v>837</v>
      </c>
      <c r="B851">
        <v>1551448743.6</v>
      </c>
      <c r="C851">
        <v>2444.69999980927</v>
      </c>
      <c r="D851" t="s">
        <v>1897</v>
      </c>
      <c r="E851" t="s">
        <v>1898</v>
      </c>
      <c r="F851">
        <f>J851+I851+M851*K851</f>
        <v>0</v>
      </c>
      <c r="G851">
        <f>(1000*AM851)/(L851*(AO851+273.15))</f>
        <v>0</v>
      </c>
      <c r="H851">
        <f>((G851*F851*(1-(AJ851/1000)))/(100*K851))*(0.0/60)</f>
        <v>0</v>
      </c>
      <c r="I851" t="s">
        <v>203</v>
      </c>
      <c r="J851" t="s">
        <v>204</v>
      </c>
      <c r="K851" t="s">
        <v>205</v>
      </c>
      <c r="L851" t="s">
        <v>206</v>
      </c>
      <c r="M851" t="s">
        <v>1526</v>
      </c>
      <c r="N851" t="s">
        <v>1527</v>
      </c>
      <c r="O851" t="s">
        <v>1882</v>
      </c>
      <c r="Q851">
        <v>1551448743.6</v>
      </c>
      <c r="R851">
        <f>AL851*Y851*(AJ851-AK851)/(100*AF851*(1000-Y851*AJ851))</f>
        <v>0</v>
      </c>
      <c r="S851">
        <f>AL851*Y851*(AI851-AH851*(1000-Y851*AK851)/(1000-Y851*AJ851))/(100*AF851)</f>
        <v>0</v>
      </c>
      <c r="T851">
        <f>(U851/V851*100)</f>
        <v>0</v>
      </c>
      <c r="U851">
        <f>AJ851*(AM851+AN851)/1000</f>
        <v>0</v>
      </c>
      <c r="V851">
        <f>0.61365*exp(17.502*AO851/(240.97+AO851))</f>
        <v>0</v>
      </c>
      <c r="W851">
        <v>147</v>
      </c>
      <c r="X851">
        <v>10</v>
      </c>
      <c r="Y851">
        <f>IF(W851*$H$11&gt;=AA851,1.0,(AA851/(AA851-W851*$H$11)))</f>
        <v>0</v>
      </c>
      <c r="Z851">
        <f>(Y851-1)*100</f>
        <v>0</v>
      </c>
      <c r="AA851">
        <f>MAX(0,($B$11+$C$11*AR851)/(1+$D$11*AR851)*AM851/(AO851+273)*$E$11)</f>
        <v>0</v>
      </c>
      <c r="AB851">
        <f>$B$9*AS851+$C$9*AT851</f>
        <v>0</v>
      </c>
      <c r="AC851">
        <f>AB851*AD851</f>
        <v>0</v>
      </c>
      <c r="AD851">
        <f>($B$9*$D$7+$C$9*$D$7)/($B$9+$C$9)</f>
        <v>0</v>
      </c>
      <c r="AE851">
        <f>($B$9*$K$7+$C$9*$K$7)/($B$9+$C$9)</f>
        <v>0</v>
      </c>
      <c r="AF851">
        <v>10</v>
      </c>
      <c r="AG851">
        <v>1551448743.6</v>
      </c>
      <c r="AH851">
        <v>394.275</v>
      </c>
      <c r="AI851">
        <v>398.297</v>
      </c>
      <c r="AJ851">
        <v>6.5618</v>
      </c>
      <c r="AK851">
        <v>7.45138</v>
      </c>
      <c r="AL851">
        <v>1440.36</v>
      </c>
      <c r="AM851">
        <v>100.521</v>
      </c>
      <c r="AN851">
        <v>0.0226126</v>
      </c>
      <c r="AO851">
        <v>4.35069</v>
      </c>
      <c r="AP851">
        <v>999.9</v>
      </c>
      <c r="AQ851">
        <v>999.9</v>
      </c>
      <c r="AR851">
        <v>9985.62</v>
      </c>
      <c r="AS851">
        <v>0</v>
      </c>
      <c r="AT851">
        <v>51.9578</v>
      </c>
      <c r="AU851">
        <v>0</v>
      </c>
      <c r="AV851" t="s">
        <v>208</v>
      </c>
      <c r="AW851">
        <v>0</v>
      </c>
      <c r="AX851">
        <v>-0.747</v>
      </c>
      <c r="AY851">
        <v>-0.067</v>
      </c>
      <c r="AZ851">
        <v>0</v>
      </c>
      <c r="BA851">
        <v>0</v>
      </c>
      <c r="BB851">
        <v>0</v>
      </c>
      <c r="BC851">
        <v>0</v>
      </c>
      <c r="BD851">
        <v>-75.7984071428571</v>
      </c>
      <c r="BE851">
        <v>20.0213862783816</v>
      </c>
      <c r="BF851">
        <v>3.54203262060433</v>
      </c>
      <c r="BG851">
        <v>0</v>
      </c>
      <c r="BH851">
        <v>-2.9442230952381</v>
      </c>
      <c r="BI851">
        <v>0.136366303975294</v>
      </c>
      <c r="BJ851">
        <v>0.0353589568694509</v>
      </c>
      <c r="BK851">
        <v>0</v>
      </c>
      <c r="BL851">
        <v>0</v>
      </c>
      <c r="BM851">
        <v>0</v>
      </c>
      <c r="BN851" t="s">
        <v>209</v>
      </c>
      <c r="BO851">
        <v>1.88477</v>
      </c>
      <c r="BP851">
        <v>1.88171</v>
      </c>
      <c r="BQ851">
        <v>1.88323</v>
      </c>
      <c r="BR851">
        <v>1.88191</v>
      </c>
      <c r="BS851">
        <v>1.88385</v>
      </c>
      <c r="BT851">
        <v>1.88309</v>
      </c>
      <c r="BU851">
        <v>1.88481</v>
      </c>
      <c r="BV851">
        <v>1.88232</v>
      </c>
      <c r="BW851" t="s">
        <v>210</v>
      </c>
      <c r="BX851" t="s">
        <v>17</v>
      </c>
      <c r="BY851" t="s">
        <v>17</v>
      </c>
      <c r="BZ851" t="s">
        <v>17</v>
      </c>
      <c r="CA851" t="s">
        <v>211</v>
      </c>
      <c r="CB851" t="s">
        <v>212</v>
      </c>
      <c r="CC851" t="s">
        <v>213</v>
      </c>
      <c r="CD851" t="s">
        <v>213</v>
      </c>
      <c r="CE851" t="s">
        <v>213</v>
      </c>
      <c r="CF851" t="s">
        <v>213</v>
      </c>
      <c r="CG851">
        <v>5</v>
      </c>
      <c r="CH851">
        <v>0</v>
      </c>
      <c r="CI851">
        <v>0</v>
      </c>
      <c r="CJ851">
        <v>0</v>
      </c>
      <c r="CK851">
        <v>0</v>
      </c>
      <c r="CL851">
        <v>2</v>
      </c>
      <c r="CM851">
        <v>1323.7</v>
      </c>
      <c r="CN851">
        <v>1.61695</v>
      </c>
      <c r="CO851">
        <v>5.57766</v>
      </c>
      <c r="CP851">
        <v>8.14669</v>
      </c>
      <c r="CQ851">
        <v>29.9996</v>
      </c>
      <c r="CR851">
        <v>8.04288</v>
      </c>
      <c r="CS851">
        <v>8.25027</v>
      </c>
      <c r="CT851">
        <v>-1</v>
      </c>
      <c r="CU851">
        <v>95.6105</v>
      </c>
      <c r="CV851">
        <v>59.0596</v>
      </c>
      <c r="CW851">
        <v>-999.9</v>
      </c>
      <c r="CX851">
        <v>400</v>
      </c>
      <c r="CY851">
        <v>7.49121</v>
      </c>
      <c r="CZ851">
        <v>104.116</v>
      </c>
      <c r="DA851">
        <v>103.509</v>
      </c>
    </row>
    <row r="852" spans="1:105">
      <c r="A852">
        <v>838</v>
      </c>
      <c r="B852">
        <v>1551448745.6</v>
      </c>
      <c r="C852">
        <v>2446.69999980927</v>
      </c>
      <c r="D852" t="s">
        <v>1899</v>
      </c>
      <c r="E852" t="s">
        <v>1900</v>
      </c>
      <c r="F852">
        <f>J852+I852+M852*K852</f>
        <v>0</v>
      </c>
      <c r="G852">
        <f>(1000*AM852)/(L852*(AO852+273.15))</f>
        <v>0</v>
      </c>
      <c r="H852">
        <f>((G852*F852*(1-(AJ852/1000)))/(100*K852))*(0.0/60)</f>
        <v>0</v>
      </c>
      <c r="I852" t="s">
        <v>203</v>
      </c>
      <c r="J852" t="s">
        <v>204</v>
      </c>
      <c r="K852" t="s">
        <v>205</v>
      </c>
      <c r="L852" t="s">
        <v>206</v>
      </c>
      <c r="M852" t="s">
        <v>1526</v>
      </c>
      <c r="N852" t="s">
        <v>1527</v>
      </c>
      <c r="O852" t="s">
        <v>1882</v>
      </c>
      <c r="Q852">
        <v>1551448745.6</v>
      </c>
      <c r="R852">
        <f>AL852*Y852*(AJ852-AK852)/(100*AF852*(1000-Y852*AJ852))</f>
        <v>0</v>
      </c>
      <c r="S852">
        <f>AL852*Y852*(AI852-AH852*(1000-Y852*AK852)/(1000-Y852*AJ852))/(100*AF852)</f>
        <v>0</v>
      </c>
      <c r="T852">
        <f>(U852/V852*100)</f>
        <v>0</v>
      </c>
      <c r="U852">
        <f>AJ852*(AM852+AN852)/1000</f>
        <v>0</v>
      </c>
      <c r="V852">
        <f>0.61365*exp(17.502*AO852/(240.97+AO852))</f>
        <v>0</v>
      </c>
      <c r="W852">
        <v>145</v>
      </c>
      <c r="X852">
        <v>10</v>
      </c>
      <c r="Y852">
        <f>IF(W852*$H$11&gt;=AA852,1.0,(AA852/(AA852-W852*$H$11)))</f>
        <v>0</v>
      </c>
      <c r="Z852">
        <f>(Y852-1)*100</f>
        <v>0</v>
      </c>
      <c r="AA852">
        <f>MAX(0,($B$11+$C$11*AR852)/(1+$D$11*AR852)*AM852/(AO852+273)*$E$11)</f>
        <v>0</v>
      </c>
      <c r="AB852">
        <f>$B$9*AS852+$C$9*AT852</f>
        <v>0</v>
      </c>
      <c r="AC852">
        <f>AB852*AD852</f>
        <v>0</v>
      </c>
      <c r="AD852">
        <f>($B$9*$D$7+$C$9*$D$7)/($B$9+$C$9)</f>
        <v>0</v>
      </c>
      <c r="AE852">
        <f>($B$9*$K$7+$C$9*$K$7)/($B$9+$C$9)</f>
        <v>0</v>
      </c>
      <c r="AF852">
        <v>10</v>
      </c>
      <c r="AG852">
        <v>1551448745.6</v>
      </c>
      <c r="AH852">
        <v>394.189</v>
      </c>
      <c r="AI852">
        <v>398.278</v>
      </c>
      <c r="AJ852">
        <v>6.60024</v>
      </c>
      <c r="AK852">
        <v>7.44997</v>
      </c>
      <c r="AL852">
        <v>1439.86</v>
      </c>
      <c r="AM852">
        <v>100.52</v>
      </c>
      <c r="AN852">
        <v>0.0224965</v>
      </c>
      <c r="AO852">
        <v>4.35297</v>
      </c>
      <c r="AP852">
        <v>999.9</v>
      </c>
      <c r="AQ852">
        <v>999.9</v>
      </c>
      <c r="AR852">
        <v>9991.25</v>
      </c>
      <c r="AS852">
        <v>0</v>
      </c>
      <c r="AT852">
        <v>52.0044</v>
      </c>
      <c r="AU852">
        <v>0</v>
      </c>
      <c r="AV852" t="s">
        <v>208</v>
      </c>
      <c r="AW852">
        <v>0</v>
      </c>
      <c r="AX852">
        <v>-0.747</v>
      </c>
      <c r="AY852">
        <v>-0.067</v>
      </c>
      <c r="AZ852">
        <v>0</v>
      </c>
      <c r="BA852">
        <v>0</v>
      </c>
      <c r="BB852">
        <v>0</v>
      </c>
      <c r="BC852">
        <v>0</v>
      </c>
      <c r="BD852">
        <v>-75.7984071428571</v>
      </c>
      <c r="BE852">
        <v>20.0213862783816</v>
      </c>
      <c r="BF852">
        <v>3.54203262060433</v>
      </c>
      <c r="BG852">
        <v>0</v>
      </c>
      <c r="BH852">
        <v>-2.9442230952381</v>
      </c>
      <c r="BI852">
        <v>0.136366303975294</v>
      </c>
      <c r="BJ852">
        <v>0.0353589568694509</v>
      </c>
      <c r="BK852">
        <v>0</v>
      </c>
      <c r="BL852">
        <v>0</v>
      </c>
      <c r="BM852">
        <v>0</v>
      </c>
      <c r="BN852" t="s">
        <v>209</v>
      </c>
      <c r="BO852">
        <v>1.88476</v>
      </c>
      <c r="BP852">
        <v>1.88171</v>
      </c>
      <c r="BQ852">
        <v>1.88323</v>
      </c>
      <c r="BR852">
        <v>1.8819</v>
      </c>
      <c r="BS852">
        <v>1.88384</v>
      </c>
      <c r="BT852">
        <v>1.88309</v>
      </c>
      <c r="BU852">
        <v>1.88479</v>
      </c>
      <c r="BV852">
        <v>1.88232</v>
      </c>
      <c r="BW852" t="s">
        <v>210</v>
      </c>
      <c r="BX852" t="s">
        <v>17</v>
      </c>
      <c r="BY852" t="s">
        <v>17</v>
      </c>
      <c r="BZ852" t="s">
        <v>17</v>
      </c>
      <c r="CA852" t="s">
        <v>211</v>
      </c>
      <c r="CB852" t="s">
        <v>212</v>
      </c>
      <c r="CC852" t="s">
        <v>213</v>
      </c>
      <c r="CD852" t="s">
        <v>213</v>
      </c>
      <c r="CE852" t="s">
        <v>213</v>
      </c>
      <c r="CF852" t="s">
        <v>213</v>
      </c>
      <c r="CG852">
        <v>5</v>
      </c>
      <c r="CH852">
        <v>0</v>
      </c>
      <c r="CI852">
        <v>0</v>
      </c>
      <c r="CJ852">
        <v>0</v>
      </c>
      <c r="CK852">
        <v>0</v>
      </c>
      <c r="CL852">
        <v>2</v>
      </c>
      <c r="CM852">
        <v>1324.86</v>
      </c>
      <c r="CN852">
        <v>1.61694</v>
      </c>
      <c r="CO852">
        <v>5.57401</v>
      </c>
      <c r="CP852">
        <v>8.14348</v>
      </c>
      <c r="CQ852">
        <v>29.9994</v>
      </c>
      <c r="CR852">
        <v>8.03967</v>
      </c>
      <c r="CS852">
        <v>8.24732</v>
      </c>
      <c r="CT852">
        <v>-1</v>
      </c>
      <c r="CU852">
        <v>95.6105</v>
      </c>
      <c r="CV852">
        <v>59.0596</v>
      </c>
      <c r="CW852">
        <v>-999.9</v>
      </c>
      <c r="CX852">
        <v>400</v>
      </c>
      <c r="CY852">
        <v>7.48535</v>
      </c>
      <c r="CZ852">
        <v>104.116</v>
      </c>
      <c r="DA852">
        <v>103.508</v>
      </c>
    </row>
    <row r="853" spans="1:105">
      <c r="A853">
        <v>839</v>
      </c>
      <c r="B853">
        <v>1551448747.6</v>
      </c>
      <c r="C853">
        <v>2448.69999980927</v>
      </c>
      <c r="D853" t="s">
        <v>1901</v>
      </c>
      <c r="E853" t="s">
        <v>1902</v>
      </c>
      <c r="F853">
        <f>J853+I853+M853*K853</f>
        <v>0</v>
      </c>
      <c r="G853">
        <f>(1000*AM853)/(L853*(AO853+273.15))</f>
        <v>0</v>
      </c>
      <c r="H853">
        <f>((G853*F853*(1-(AJ853/1000)))/(100*K853))*(0.0/60)</f>
        <v>0</v>
      </c>
      <c r="I853" t="s">
        <v>203</v>
      </c>
      <c r="J853" t="s">
        <v>204</v>
      </c>
      <c r="K853" t="s">
        <v>205</v>
      </c>
      <c r="L853" t="s">
        <v>206</v>
      </c>
      <c r="M853" t="s">
        <v>1526</v>
      </c>
      <c r="N853" t="s">
        <v>1527</v>
      </c>
      <c r="O853" t="s">
        <v>1882</v>
      </c>
      <c r="Q853">
        <v>1551448747.6</v>
      </c>
      <c r="R853">
        <f>AL853*Y853*(AJ853-AK853)/(100*AF853*(1000-Y853*AJ853))</f>
        <v>0</v>
      </c>
      <c r="S853">
        <f>AL853*Y853*(AI853-AH853*(1000-Y853*AK853)/(1000-Y853*AJ853))/(100*AF853)</f>
        <v>0</v>
      </c>
      <c r="T853">
        <f>(U853/V853*100)</f>
        <v>0</v>
      </c>
      <c r="U853">
        <f>AJ853*(AM853+AN853)/1000</f>
        <v>0</v>
      </c>
      <c r="V853">
        <f>0.61365*exp(17.502*AO853/(240.97+AO853))</f>
        <v>0</v>
      </c>
      <c r="W853">
        <v>155</v>
      </c>
      <c r="X853">
        <v>11</v>
      </c>
      <c r="Y853">
        <f>IF(W853*$H$11&gt;=AA853,1.0,(AA853/(AA853-W853*$H$11)))</f>
        <v>0</v>
      </c>
      <c r="Z853">
        <f>(Y853-1)*100</f>
        <v>0</v>
      </c>
      <c r="AA853">
        <f>MAX(0,($B$11+$C$11*AR853)/(1+$D$11*AR853)*AM853/(AO853+273)*$E$11)</f>
        <v>0</v>
      </c>
      <c r="AB853">
        <f>$B$9*AS853+$C$9*AT853</f>
        <v>0</v>
      </c>
      <c r="AC853">
        <f>AB853*AD853</f>
        <v>0</v>
      </c>
      <c r="AD853">
        <f>($B$9*$D$7+$C$9*$D$7)/($B$9+$C$9)</f>
        <v>0</v>
      </c>
      <c r="AE853">
        <f>($B$9*$K$7+$C$9*$K$7)/($B$9+$C$9)</f>
        <v>0</v>
      </c>
      <c r="AF853">
        <v>10</v>
      </c>
      <c r="AG853">
        <v>1551448747.6</v>
      </c>
      <c r="AH853">
        <v>394.105</v>
      </c>
      <c r="AI853">
        <v>398.258</v>
      </c>
      <c r="AJ853">
        <v>6.62914</v>
      </c>
      <c r="AK853">
        <v>7.44939</v>
      </c>
      <c r="AL853">
        <v>1439.76</v>
      </c>
      <c r="AM853">
        <v>100.52</v>
      </c>
      <c r="AN853">
        <v>0.0226871</v>
      </c>
      <c r="AO853">
        <v>4.3492</v>
      </c>
      <c r="AP853">
        <v>999.9</v>
      </c>
      <c r="AQ853">
        <v>999.9</v>
      </c>
      <c r="AR853">
        <v>10005</v>
      </c>
      <c r="AS853">
        <v>0</v>
      </c>
      <c r="AT853">
        <v>51.8756</v>
      </c>
      <c r="AU853">
        <v>0</v>
      </c>
      <c r="AV853" t="s">
        <v>208</v>
      </c>
      <c r="AW853">
        <v>0</v>
      </c>
      <c r="AX853">
        <v>-0.747</v>
      </c>
      <c r="AY853">
        <v>-0.067</v>
      </c>
      <c r="AZ853">
        <v>0</v>
      </c>
      <c r="BA853">
        <v>0</v>
      </c>
      <c r="BB853">
        <v>0</v>
      </c>
      <c r="BC853">
        <v>0</v>
      </c>
      <c r="BD853">
        <v>-75.7984071428571</v>
      </c>
      <c r="BE853">
        <v>20.0213862783816</v>
      </c>
      <c r="BF853">
        <v>3.54203262060433</v>
      </c>
      <c r="BG853">
        <v>0</v>
      </c>
      <c r="BH853">
        <v>-2.9442230952381</v>
      </c>
      <c r="BI853">
        <v>0.136366303975294</v>
      </c>
      <c r="BJ853">
        <v>0.0353589568694509</v>
      </c>
      <c r="BK853">
        <v>0</v>
      </c>
      <c r="BL853">
        <v>0</v>
      </c>
      <c r="BM853">
        <v>0</v>
      </c>
      <c r="BN853" t="s">
        <v>209</v>
      </c>
      <c r="BO853">
        <v>1.88476</v>
      </c>
      <c r="BP853">
        <v>1.88171</v>
      </c>
      <c r="BQ853">
        <v>1.88323</v>
      </c>
      <c r="BR853">
        <v>1.88191</v>
      </c>
      <c r="BS853">
        <v>1.88384</v>
      </c>
      <c r="BT853">
        <v>1.88309</v>
      </c>
      <c r="BU853">
        <v>1.88478</v>
      </c>
      <c r="BV853">
        <v>1.88232</v>
      </c>
      <c r="BW853" t="s">
        <v>210</v>
      </c>
      <c r="BX853" t="s">
        <v>17</v>
      </c>
      <c r="BY853" t="s">
        <v>17</v>
      </c>
      <c r="BZ853" t="s">
        <v>17</v>
      </c>
      <c r="CA853" t="s">
        <v>211</v>
      </c>
      <c r="CB853" t="s">
        <v>212</v>
      </c>
      <c r="CC853" t="s">
        <v>213</v>
      </c>
      <c r="CD853" t="s">
        <v>213</v>
      </c>
      <c r="CE853" t="s">
        <v>213</v>
      </c>
      <c r="CF853" t="s">
        <v>213</v>
      </c>
      <c r="CG853">
        <v>5</v>
      </c>
      <c r="CH853">
        <v>0</v>
      </c>
      <c r="CI853">
        <v>0</v>
      </c>
      <c r="CJ853">
        <v>0</v>
      </c>
      <c r="CK853">
        <v>0</v>
      </c>
      <c r="CL853">
        <v>2</v>
      </c>
      <c r="CM853">
        <v>1317.25</v>
      </c>
      <c r="CN853">
        <v>1.6148</v>
      </c>
      <c r="CO853">
        <v>5.57046</v>
      </c>
      <c r="CP853">
        <v>8.14027</v>
      </c>
      <c r="CQ853">
        <v>29.9994</v>
      </c>
      <c r="CR853">
        <v>8.03672</v>
      </c>
      <c r="CS853">
        <v>8.24447</v>
      </c>
      <c r="CT853">
        <v>-1</v>
      </c>
      <c r="CU853">
        <v>95.6105</v>
      </c>
      <c r="CV853">
        <v>59.0596</v>
      </c>
      <c r="CW853">
        <v>-999.9</v>
      </c>
      <c r="CX853">
        <v>400</v>
      </c>
      <c r="CY853">
        <v>7.48535</v>
      </c>
      <c r="CZ853">
        <v>104.117</v>
      </c>
      <c r="DA853">
        <v>103.508</v>
      </c>
    </row>
    <row r="854" spans="1:105">
      <c r="A854">
        <v>840</v>
      </c>
      <c r="B854">
        <v>1551448749.6</v>
      </c>
      <c r="C854">
        <v>2450.69999980927</v>
      </c>
      <c r="D854" t="s">
        <v>1903</v>
      </c>
      <c r="E854" t="s">
        <v>1904</v>
      </c>
      <c r="F854">
        <f>J854+I854+M854*K854</f>
        <v>0</v>
      </c>
      <c r="G854">
        <f>(1000*AM854)/(L854*(AO854+273.15))</f>
        <v>0</v>
      </c>
      <c r="H854">
        <f>((G854*F854*(1-(AJ854/1000)))/(100*K854))*(0.0/60)</f>
        <v>0</v>
      </c>
      <c r="I854" t="s">
        <v>203</v>
      </c>
      <c r="J854" t="s">
        <v>204</v>
      </c>
      <c r="K854" t="s">
        <v>205</v>
      </c>
      <c r="L854" t="s">
        <v>206</v>
      </c>
      <c r="M854" t="s">
        <v>1526</v>
      </c>
      <c r="N854" t="s">
        <v>1527</v>
      </c>
      <c r="O854" t="s">
        <v>1882</v>
      </c>
      <c r="Q854">
        <v>1551448749.6</v>
      </c>
      <c r="R854">
        <f>AL854*Y854*(AJ854-AK854)/(100*AF854*(1000-Y854*AJ854))</f>
        <v>0</v>
      </c>
      <c r="S854">
        <f>AL854*Y854*(AI854-AH854*(1000-Y854*AK854)/(1000-Y854*AJ854))/(100*AF854)</f>
        <v>0</v>
      </c>
      <c r="T854">
        <f>(U854/V854*100)</f>
        <v>0</v>
      </c>
      <c r="U854">
        <f>AJ854*(AM854+AN854)/1000</f>
        <v>0</v>
      </c>
      <c r="V854">
        <f>0.61365*exp(17.502*AO854/(240.97+AO854))</f>
        <v>0</v>
      </c>
      <c r="W854">
        <v>158</v>
      </c>
      <c r="X854">
        <v>11</v>
      </c>
      <c r="Y854">
        <f>IF(W854*$H$11&gt;=AA854,1.0,(AA854/(AA854-W854*$H$11)))</f>
        <v>0</v>
      </c>
      <c r="Z854">
        <f>(Y854-1)*100</f>
        <v>0</v>
      </c>
      <c r="AA854">
        <f>MAX(0,($B$11+$C$11*AR854)/(1+$D$11*AR854)*AM854/(AO854+273)*$E$11)</f>
        <v>0</v>
      </c>
      <c r="AB854">
        <f>$B$9*AS854+$C$9*AT854</f>
        <v>0</v>
      </c>
      <c r="AC854">
        <f>AB854*AD854</f>
        <v>0</v>
      </c>
      <c r="AD854">
        <f>($B$9*$D$7+$C$9*$D$7)/($B$9+$C$9)</f>
        <v>0</v>
      </c>
      <c r="AE854">
        <f>($B$9*$K$7+$C$9*$K$7)/($B$9+$C$9)</f>
        <v>0</v>
      </c>
      <c r="AF854">
        <v>10</v>
      </c>
      <c r="AG854">
        <v>1551448749.6</v>
      </c>
      <c r="AH854">
        <v>394.036</v>
      </c>
      <c r="AI854">
        <v>398.267</v>
      </c>
      <c r="AJ854">
        <v>6.65512</v>
      </c>
      <c r="AK854">
        <v>7.44889</v>
      </c>
      <c r="AL854">
        <v>1439.68</v>
      </c>
      <c r="AM854">
        <v>100.52</v>
      </c>
      <c r="AN854">
        <v>0.0227785</v>
      </c>
      <c r="AO854">
        <v>4.34378</v>
      </c>
      <c r="AP854">
        <v>999.9</v>
      </c>
      <c r="AQ854">
        <v>999.9</v>
      </c>
      <c r="AR854">
        <v>10000</v>
      </c>
      <c r="AS854">
        <v>0</v>
      </c>
      <c r="AT854">
        <v>51.9304</v>
      </c>
      <c r="AU854">
        <v>0</v>
      </c>
      <c r="AV854" t="s">
        <v>208</v>
      </c>
      <c r="AW854">
        <v>0</v>
      </c>
      <c r="AX854">
        <v>-0.747</v>
      </c>
      <c r="AY854">
        <v>-0.067</v>
      </c>
      <c r="AZ854">
        <v>0</v>
      </c>
      <c r="BA854">
        <v>0</v>
      </c>
      <c r="BB854">
        <v>0</v>
      </c>
      <c r="BC854">
        <v>0</v>
      </c>
      <c r="BD854">
        <v>-75.7984071428571</v>
      </c>
      <c r="BE854">
        <v>20.0213862783816</v>
      </c>
      <c r="BF854">
        <v>3.54203262060433</v>
      </c>
      <c r="BG854">
        <v>0</v>
      </c>
      <c r="BH854">
        <v>-2.9442230952381</v>
      </c>
      <c r="BI854">
        <v>0.136366303975294</v>
      </c>
      <c r="BJ854">
        <v>0.0353589568694509</v>
      </c>
      <c r="BK854">
        <v>0</v>
      </c>
      <c r="BL854">
        <v>0</v>
      </c>
      <c r="BM854">
        <v>0</v>
      </c>
      <c r="BN854" t="s">
        <v>209</v>
      </c>
      <c r="BO854">
        <v>1.88477</v>
      </c>
      <c r="BP854">
        <v>1.88171</v>
      </c>
      <c r="BQ854">
        <v>1.88323</v>
      </c>
      <c r="BR854">
        <v>1.8819</v>
      </c>
      <c r="BS854">
        <v>1.88384</v>
      </c>
      <c r="BT854">
        <v>1.8831</v>
      </c>
      <c r="BU854">
        <v>1.88479</v>
      </c>
      <c r="BV854">
        <v>1.88232</v>
      </c>
      <c r="BW854" t="s">
        <v>210</v>
      </c>
      <c r="BX854" t="s">
        <v>17</v>
      </c>
      <c r="BY854" t="s">
        <v>17</v>
      </c>
      <c r="BZ854" t="s">
        <v>17</v>
      </c>
      <c r="CA854" t="s">
        <v>211</v>
      </c>
      <c r="CB854" t="s">
        <v>212</v>
      </c>
      <c r="CC854" t="s">
        <v>213</v>
      </c>
      <c r="CD854" t="s">
        <v>213</v>
      </c>
      <c r="CE854" t="s">
        <v>213</v>
      </c>
      <c r="CF854" t="s">
        <v>213</v>
      </c>
      <c r="CG854">
        <v>5</v>
      </c>
      <c r="CH854">
        <v>0</v>
      </c>
      <c r="CI854">
        <v>0</v>
      </c>
      <c r="CJ854">
        <v>0</v>
      </c>
      <c r="CK854">
        <v>0</v>
      </c>
      <c r="CL854">
        <v>2</v>
      </c>
      <c r="CM854">
        <v>1314.62</v>
      </c>
      <c r="CN854">
        <v>1.6105</v>
      </c>
      <c r="CO854">
        <v>5.56715</v>
      </c>
      <c r="CP854">
        <v>8.13707</v>
      </c>
      <c r="CQ854">
        <v>29.9997</v>
      </c>
      <c r="CR854">
        <v>8.0338</v>
      </c>
      <c r="CS854">
        <v>8.24152</v>
      </c>
      <c r="CT854">
        <v>-1</v>
      </c>
      <c r="CU854">
        <v>95.6105</v>
      </c>
      <c r="CV854">
        <v>59.0596</v>
      </c>
      <c r="CW854">
        <v>-999.9</v>
      </c>
      <c r="CX854">
        <v>400</v>
      </c>
      <c r="CY854">
        <v>7.46944</v>
      </c>
      <c r="CZ854">
        <v>104.118</v>
      </c>
      <c r="DA854">
        <v>103.508</v>
      </c>
    </row>
    <row r="855" spans="1:105">
      <c r="A855">
        <v>841</v>
      </c>
      <c r="B855">
        <v>1551448751.6</v>
      </c>
      <c r="C855">
        <v>2452.69999980927</v>
      </c>
      <c r="D855" t="s">
        <v>1905</v>
      </c>
      <c r="E855" t="s">
        <v>1906</v>
      </c>
      <c r="F855">
        <f>J855+I855+M855*K855</f>
        <v>0</v>
      </c>
      <c r="G855">
        <f>(1000*AM855)/(L855*(AO855+273.15))</f>
        <v>0</v>
      </c>
      <c r="H855">
        <f>((G855*F855*(1-(AJ855/1000)))/(100*K855))*(0.0/60)</f>
        <v>0</v>
      </c>
      <c r="I855" t="s">
        <v>203</v>
      </c>
      <c r="J855" t="s">
        <v>204</v>
      </c>
      <c r="K855" t="s">
        <v>205</v>
      </c>
      <c r="L855" t="s">
        <v>206</v>
      </c>
      <c r="M855" t="s">
        <v>1526</v>
      </c>
      <c r="N855" t="s">
        <v>1527</v>
      </c>
      <c r="O855" t="s">
        <v>1882</v>
      </c>
      <c r="Q855">
        <v>1551448751.6</v>
      </c>
      <c r="R855">
        <f>AL855*Y855*(AJ855-AK855)/(100*AF855*(1000-Y855*AJ855))</f>
        <v>0</v>
      </c>
      <c r="S855">
        <f>AL855*Y855*(AI855-AH855*(1000-Y855*AK855)/(1000-Y855*AJ855))/(100*AF855)</f>
        <v>0</v>
      </c>
      <c r="T855">
        <f>(U855/V855*100)</f>
        <v>0</v>
      </c>
      <c r="U855">
        <f>AJ855*(AM855+AN855)/1000</f>
        <v>0</v>
      </c>
      <c r="V855">
        <f>0.61365*exp(17.502*AO855/(240.97+AO855))</f>
        <v>0</v>
      </c>
      <c r="W855">
        <v>171</v>
      </c>
      <c r="X855">
        <v>12</v>
      </c>
      <c r="Y855">
        <f>IF(W855*$H$11&gt;=AA855,1.0,(AA855/(AA855-W855*$H$11)))</f>
        <v>0</v>
      </c>
      <c r="Z855">
        <f>(Y855-1)*100</f>
        <v>0</v>
      </c>
      <c r="AA855">
        <f>MAX(0,($B$11+$C$11*AR855)/(1+$D$11*AR855)*AM855/(AO855+273)*$E$11)</f>
        <v>0</v>
      </c>
      <c r="AB855">
        <f>$B$9*AS855+$C$9*AT855</f>
        <v>0</v>
      </c>
      <c r="AC855">
        <f>AB855*AD855</f>
        <v>0</v>
      </c>
      <c r="AD855">
        <f>($B$9*$D$7+$C$9*$D$7)/($B$9+$C$9)</f>
        <v>0</v>
      </c>
      <c r="AE855">
        <f>($B$9*$K$7+$C$9*$K$7)/($B$9+$C$9)</f>
        <v>0</v>
      </c>
      <c r="AF855">
        <v>10</v>
      </c>
      <c r="AG855">
        <v>1551448751.6</v>
      </c>
      <c r="AH855">
        <v>394.031</v>
      </c>
      <c r="AI855">
        <v>398.281</v>
      </c>
      <c r="AJ855">
        <v>6.68363</v>
      </c>
      <c r="AK855">
        <v>7.44786</v>
      </c>
      <c r="AL855">
        <v>1440.15</v>
      </c>
      <c r="AM855">
        <v>100.52</v>
      </c>
      <c r="AN855">
        <v>0.022898</v>
      </c>
      <c r="AO855">
        <v>4.34853</v>
      </c>
      <c r="AP855">
        <v>999.9</v>
      </c>
      <c r="AQ855">
        <v>999.9</v>
      </c>
      <c r="AR855">
        <v>10005</v>
      </c>
      <c r="AS855">
        <v>0</v>
      </c>
      <c r="AT855">
        <v>52.092</v>
      </c>
      <c r="AU855">
        <v>0</v>
      </c>
      <c r="AV855" t="s">
        <v>208</v>
      </c>
      <c r="AW855">
        <v>0</v>
      </c>
      <c r="AX855">
        <v>-0.747</v>
      </c>
      <c r="AY855">
        <v>-0.067</v>
      </c>
      <c r="AZ855">
        <v>0</v>
      </c>
      <c r="BA855">
        <v>0</v>
      </c>
      <c r="BB855">
        <v>0</v>
      </c>
      <c r="BC855">
        <v>0</v>
      </c>
      <c r="BD855">
        <v>-75.7984071428571</v>
      </c>
      <c r="BE855">
        <v>20.0213862783816</v>
      </c>
      <c r="BF855">
        <v>3.54203262060433</v>
      </c>
      <c r="BG855">
        <v>0</v>
      </c>
      <c r="BH855">
        <v>-2.9442230952381</v>
      </c>
      <c r="BI855">
        <v>0.136366303975294</v>
      </c>
      <c r="BJ855">
        <v>0.0353589568694509</v>
      </c>
      <c r="BK855">
        <v>0</v>
      </c>
      <c r="BL855">
        <v>0</v>
      </c>
      <c r="BM855">
        <v>0</v>
      </c>
      <c r="BN855" t="s">
        <v>209</v>
      </c>
      <c r="BO855">
        <v>1.88477</v>
      </c>
      <c r="BP855">
        <v>1.88171</v>
      </c>
      <c r="BQ855">
        <v>1.88323</v>
      </c>
      <c r="BR855">
        <v>1.88188</v>
      </c>
      <c r="BS855">
        <v>1.88385</v>
      </c>
      <c r="BT855">
        <v>1.8831</v>
      </c>
      <c r="BU855">
        <v>1.88479</v>
      </c>
      <c r="BV855">
        <v>1.88232</v>
      </c>
      <c r="BW855" t="s">
        <v>210</v>
      </c>
      <c r="BX855" t="s">
        <v>17</v>
      </c>
      <c r="BY855" t="s">
        <v>17</v>
      </c>
      <c r="BZ855" t="s">
        <v>17</v>
      </c>
      <c r="CA855" t="s">
        <v>211</v>
      </c>
      <c r="CB855" t="s">
        <v>212</v>
      </c>
      <c r="CC855" t="s">
        <v>213</v>
      </c>
      <c r="CD855" t="s">
        <v>213</v>
      </c>
      <c r="CE855" t="s">
        <v>213</v>
      </c>
      <c r="CF855" t="s">
        <v>213</v>
      </c>
      <c r="CG855">
        <v>5</v>
      </c>
      <c r="CH855">
        <v>0</v>
      </c>
      <c r="CI855">
        <v>0</v>
      </c>
      <c r="CJ855">
        <v>0</v>
      </c>
      <c r="CK855">
        <v>0</v>
      </c>
      <c r="CL855">
        <v>2</v>
      </c>
      <c r="CM855">
        <v>1305.29</v>
      </c>
      <c r="CN855">
        <v>1.60621</v>
      </c>
      <c r="CO855">
        <v>5.56402</v>
      </c>
      <c r="CP855">
        <v>8.13407</v>
      </c>
      <c r="CQ855">
        <v>29.9996</v>
      </c>
      <c r="CR855">
        <v>8.03084</v>
      </c>
      <c r="CS855">
        <v>8.23848</v>
      </c>
      <c r="CT855">
        <v>-1</v>
      </c>
      <c r="CU855">
        <v>95.6105</v>
      </c>
      <c r="CV855">
        <v>59.4412</v>
      </c>
      <c r="CW855">
        <v>-999.9</v>
      </c>
      <c r="CX855">
        <v>400</v>
      </c>
      <c r="CY855">
        <v>7.45276</v>
      </c>
      <c r="CZ855">
        <v>104.119</v>
      </c>
      <c r="DA855">
        <v>103.508</v>
      </c>
    </row>
    <row r="856" spans="1:105">
      <c r="A856">
        <v>842</v>
      </c>
      <c r="B856">
        <v>1551448753.6</v>
      </c>
      <c r="C856">
        <v>2454.69999980927</v>
      </c>
      <c r="D856" t="s">
        <v>1907</v>
      </c>
      <c r="E856" t="s">
        <v>1908</v>
      </c>
      <c r="F856">
        <f>J856+I856+M856*K856</f>
        <v>0</v>
      </c>
      <c r="G856">
        <f>(1000*AM856)/(L856*(AO856+273.15))</f>
        <v>0</v>
      </c>
      <c r="H856">
        <f>((G856*F856*(1-(AJ856/1000)))/(100*K856))*(0.0/60)</f>
        <v>0</v>
      </c>
      <c r="I856" t="s">
        <v>203</v>
      </c>
      <c r="J856" t="s">
        <v>204</v>
      </c>
      <c r="K856" t="s">
        <v>205</v>
      </c>
      <c r="L856" t="s">
        <v>206</v>
      </c>
      <c r="M856" t="s">
        <v>1526</v>
      </c>
      <c r="N856" t="s">
        <v>1527</v>
      </c>
      <c r="O856" t="s">
        <v>1882</v>
      </c>
      <c r="Q856">
        <v>1551448753.6</v>
      </c>
      <c r="R856">
        <f>AL856*Y856*(AJ856-AK856)/(100*AF856*(1000-Y856*AJ856))</f>
        <v>0</v>
      </c>
      <c r="S856">
        <f>AL856*Y856*(AI856-AH856*(1000-Y856*AK856)/(1000-Y856*AJ856))/(100*AF856)</f>
        <v>0</v>
      </c>
      <c r="T856">
        <f>(U856/V856*100)</f>
        <v>0</v>
      </c>
      <c r="U856">
        <f>AJ856*(AM856+AN856)/1000</f>
        <v>0</v>
      </c>
      <c r="V856">
        <f>0.61365*exp(17.502*AO856/(240.97+AO856))</f>
        <v>0</v>
      </c>
      <c r="W856">
        <v>165</v>
      </c>
      <c r="X856">
        <v>11</v>
      </c>
      <c r="Y856">
        <f>IF(W856*$H$11&gt;=AA856,1.0,(AA856/(AA856-W856*$H$11)))</f>
        <v>0</v>
      </c>
      <c r="Z856">
        <f>(Y856-1)*100</f>
        <v>0</v>
      </c>
      <c r="AA856">
        <f>MAX(0,($B$11+$C$11*AR856)/(1+$D$11*AR856)*AM856/(AO856+273)*$E$11)</f>
        <v>0</v>
      </c>
      <c r="AB856">
        <f>$B$9*AS856+$C$9*AT856</f>
        <v>0</v>
      </c>
      <c r="AC856">
        <f>AB856*AD856</f>
        <v>0</v>
      </c>
      <c r="AD856">
        <f>($B$9*$D$7+$C$9*$D$7)/($B$9+$C$9)</f>
        <v>0</v>
      </c>
      <c r="AE856">
        <f>($B$9*$K$7+$C$9*$K$7)/($B$9+$C$9)</f>
        <v>0</v>
      </c>
      <c r="AF856">
        <v>10</v>
      </c>
      <c r="AG856">
        <v>1551448753.6</v>
      </c>
      <c r="AH856">
        <v>394.055</v>
      </c>
      <c r="AI856">
        <v>398.286</v>
      </c>
      <c r="AJ856">
        <v>6.70869</v>
      </c>
      <c r="AK856">
        <v>7.44696</v>
      </c>
      <c r="AL856">
        <v>1439.73</v>
      </c>
      <c r="AM856">
        <v>100.519</v>
      </c>
      <c r="AN856">
        <v>0.0228881</v>
      </c>
      <c r="AO856">
        <v>4.35375</v>
      </c>
      <c r="AP856">
        <v>999.9</v>
      </c>
      <c r="AQ856">
        <v>999.9</v>
      </c>
      <c r="AR856">
        <v>10001.2</v>
      </c>
      <c r="AS856">
        <v>0</v>
      </c>
      <c r="AT856">
        <v>51.8921</v>
      </c>
      <c r="AU856">
        <v>0</v>
      </c>
      <c r="AV856" t="s">
        <v>208</v>
      </c>
      <c r="AW856">
        <v>0</v>
      </c>
      <c r="AX856">
        <v>-0.747</v>
      </c>
      <c r="AY856">
        <v>-0.067</v>
      </c>
      <c r="AZ856">
        <v>0</v>
      </c>
      <c r="BA856">
        <v>0</v>
      </c>
      <c r="BB856">
        <v>0</v>
      </c>
      <c r="BC856">
        <v>0</v>
      </c>
      <c r="BD856">
        <v>-75.7984071428571</v>
      </c>
      <c r="BE856">
        <v>20.0213862783816</v>
      </c>
      <c r="BF856">
        <v>3.54203262060433</v>
      </c>
      <c r="BG856">
        <v>0</v>
      </c>
      <c r="BH856">
        <v>-2.9442230952381</v>
      </c>
      <c r="BI856">
        <v>0.136366303975294</v>
      </c>
      <c r="BJ856">
        <v>0.0353589568694509</v>
      </c>
      <c r="BK856">
        <v>0</v>
      </c>
      <c r="BL856">
        <v>0</v>
      </c>
      <c r="BM856">
        <v>0</v>
      </c>
      <c r="BN856" t="s">
        <v>209</v>
      </c>
      <c r="BO856">
        <v>1.88477</v>
      </c>
      <c r="BP856">
        <v>1.88171</v>
      </c>
      <c r="BQ856">
        <v>1.88323</v>
      </c>
      <c r="BR856">
        <v>1.88188</v>
      </c>
      <c r="BS856">
        <v>1.88384</v>
      </c>
      <c r="BT856">
        <v>1.8831</v>
      </c>
      <c r="BU856">
        <v>1.88478</v>
      </c>
      <c r="BV856">
        <v>1.88232</v>
      </c>
      <c r="BW856" t="s">
        <v>210</v>
      </c>
      <c r="BX856" t="s">
        <v>17</v>
      </c>
      <c r="BY856" t="s">
        <v>17</v>
      </c>
      <c r="BZ856" t="s">
        <v>17</v>
      </c>
      <c r="CA856" t="s">
        <v>211</v>
      </c>
      <c r="CB856" t="s">
        <v>212</v>
      </c>
      <c r="CC856" t="s">
        <v>213</v>
      </c>
      <c r="CD856" t="s">
        <v>213</v>
      </c>
      <c r="CE856" t="s">
        <v>213</v>
      </c>
      <c r="CF856" t="s">
        <v>213</v>
      </c>
      <c r="CG856">
        <v>5</v>
      </c>
      <c r="CH856">
        <v>0</v>
      </c>
      <c r="CI856">
        <v>0</v>
      </c>
      <c r="CJ856">
        <v>0</v>
      </c>
      <c r="CK856">
        <v>0</v>
      </c>
      <c r="CL856">
        <v>2</v>
      </c>
      <c r="CM856">
        <v>1309.2</v>
      </c>
      <c r="CN856">
        <v>1.61264</v>
      </c>
      <c r="CO856">
        <v>5.56085</v>
      </c>
      <c r="CP856">
        <v>8.13112</v>
      </c>
      <c r="CQ856">
        <v>29.9995</v>
      </c>
      <c r="CR856">
        <v>8.02791</v>
      </c>
      <c r="CS856">
        <v>8.23553</v>
      </c>
      <c r="CT856">
        <v>-1</v>
      </c>
      <c r="CU856">
        <v>95.6105</v>
      </c>
      <c r="CV856">
        <v>59.4412</v>
      </c>
      <c r="CW856">
        <v>-999.9</v>
      </c>
      <c r="CX856">
        <v>400</v>
      </c>
      <c r="CY856">
        <v>7.42784</v>
      </c>
      <c r="CZ856">
        <v>104.12</v>
      </c>
      <c r="DA856">
        <v>103.508</v>
      </c>
    </row>
    <row r="857" spans="1:105">
      <c r="A857">
        <v>843</v>
      </c>
      <c r="B857">
        <v>1551448755.6</v>
      </c>
      <c r="C857">
        <v>2456.69999980927</v>
      </c>
      <c r="D857" t="s">
        <v>1909</v>
      </c>
      <c r="E857" t="s">
        <v>1910</v>
      </c>
      <c r="F857">
        <f>J857+I857+M857*K857</f>
        <v>0</v>
      </c>
      <c r="G857">
        <f>(1000*AM857)/(L857*(AO857+273.15))</f>
        <v>0</v>
      </c>
      <c r="H857">
        <f>((G857*F857*(1-(AJ857/1000)))/(100*K857))*(0.0/60)</f>
        <v>0</v>
      </c>
      <c r="I857" t="s">
        <v>203</v>
      </c>
      <c r="J857" t="s">
        <v>204</v>
      </c>
      <c r="K857" t="s">
        <v>205</v>
      </c>
      <c r="L857" t="s">
        <v>206</v>
      </c>
      <c r="M857" t="s">
        <v>1526</v>
      </c>
      <c r="N857" t="s">
        <v>1527</v>
      </c>
      <c r="O857" t="s">
        <v>1882</v>
      </c>
      <c r="Q857">
        <v>1551448755.6</v>
      </c>
      <c r="R857">
        <f>AL857*Y857*(AJ857-AK857)/(100*AF857*(1000-Y857*AJ857))</f>
        <v>0</v>
      </c>
      <c r="S857">
        <f>AL857*Y857*(AI857-AH857*(1000-Y857*AK857)/(1000-Y857*AJ857))/(100*AF857)</f>
        <v>0</v>
      </c>
      <c r="T857">
        <f>(U857/V857*100)</f>
        <v>0</v>
      </c>
      <c r="U857">
        <f>AJ857*(AM857+AN857)/1000</f>
        <v>0</v>
      </c>
      <c r="V857">
        <f>0.61365*exp(17.502*AO857/(240.97+AO857))</f>
        <v>0</v>
      </c>
      <c r="W857">
        <v>144</v>
      </c>
      <c r="X857">
        <v>10</v>
      </c>
      <c r="Y857">
        <f>IF(W857*$H$11&gt;=AA857,1.0,(AA857/(AA857-W857*$H$11)))</f>
        <v>0</v>
      </c>
      <c r="Z857">
        <f>(Y857-1)*100</f>
        <v>0</v>
      </c>
      <c r="AA857">
        <f>MAX(0,($B$11+$C$11*AR857)/(1+$D$11*AR857)*AM857/(AO857+273)*$E$11)</f>
        <v>0</v>
      </c>
      <c r="AB857">
        <f>$B$9*AS857+$C$9*AT857</f>
        <v>0</v>
      </c>
      <c r="AC857">
        <f>AB857*AD857</f>
        <v>0</v>
      </c>
      <c r="AD857">
        <f>($B$9*$D$7+$C$9*$D$7)/($B$9+$C$9)</f>
        <v>0</v>
      </c>
      <c r="AE857">
        <f>($B$9*$K$7+$C$9*$K$7)/($B$9+$C$9)</f>
        <v>0</v>
      </c>
      <c r="AF857">
        <v>10</v>
      </c>
      <c r="AG857">
        <v>1551448755.6</v>
      </c>
      <c r="AH857">
        <v>394.101</v>
      </c>
      <c r="AI857">
        <v>398.284</v>
      </c>
      <c r="AJ857">
        <v>6.72765</v>
      </c>
      <c r="AK857">
        <v>7.44666</v>
      </c>
      <c r="AL857">
        <v>1439.27</v>
      </c>
      <c r="AM857">
        <v>100.519</v>
      </c>
      <c r="AN857">
        <v>0.0228496</v>
      </c>
      <c r="AO857">
        <v>4.35407</v>
      </c>
      <c r="AP857">
        <v>999.9</v>
      </c>
      <c r="AQ857">
        <v>999.9</v>
      </c>
      <c r="AR857">
        <v>10000</v>
      </c>
      <c r="AS857">
        <v>0</v>
      </c>
      <c r="AT857">
        <v>51.7031</v>
      </c>
      <c r="AU857">
        <v>0</v>
      </c>
      <c r="AV857" t="s">
        <v>208</v>
      </c>
      <c r="AW857">
        <v>0</v>
      </c>
      <c r="AX857">
        <v>-0.747</v>
      </c>
      <c r="AY857">
        <v>-0.067</v>
      </c>
      <c r="AZ857">
        <v>0</v>
      </c>
      <c r="BA857">
        <v>0</v>
      </c>
      <c r="BB857">
        <v>0</v>
      </c>
      <c r="BC857">
        <v>0</v>
      </c>
      <c r="BD857">
        <v>-75.7984071428571</v>
      </c>
      <c r="BE857">
        <v>20.0213862783816</v>
      </c>
      <c r="BF857">
        <v>3.54203262060433</v>
      </c>
      <c r="BG857">
        <v>0</v>
      </c>
      <c r="BH857">
        <v>-2.9442230952381</v>
      </c>
      <c r="BI857">
        <v>0.136366303975294</v>
      </c>
      <c r="BJ857">
        <v>0.0353589568694509</v>
      </c>
      <c r="BK857">
        <v>0</v>
      </c>
      <c r="BL857">
        <v>0</v>
      </c>
      <c r="BM857">
        <v>0</v>
      </c>
      <c r="BN857" t="s">
        <v>209</v>
      </c>
      <c r="BO857">
        <v>1.88477</v>
      </c>
      <c r="BP857">
        <v>1.88171</v>
      </c>
      <c r="BQ857">
        <v>1.88323</v>
      </c>
      <c r="BR857">
        <v>1.8819</v>
      </c>
      <c r="BS857">
        <v>1.88384</v>
      </c>
      <c r="BT857">
        <v>1.88309</v>
      </c>
      <c r="BU857">
        <v>1.88478</v>
      </c>
      <c r="BV857">
        <v>1.88232</v>
      </c>
      <c r="BW857" t="s">
        <v>210</v>
      </c>
      <c r="BX857" t="s">
        <v>17</v>
      </c>
      <c r="BY857" t="s">
        <v>17</v>
      </c>
      <c r="BZ857" t="s">
        <v>17</v>
      </c>
      <c r="CA857" t="s">
        <v>211</v>
      </c>
      <c r="CB857" t="s">
        <v>212</v>
      </c>
      <c r="CC857" t="s">
        <v>213</v>
      </c>
      <c r="CD857" t="s">
        <v>213</v>
      </c>
      <c r="CE857" t="s">
        <v>213</v>
      </c>
      <c r="CF857" t="s">
        <v>213</v>
      </c>
      <c r="CG857">
        <v>5</v>
      </c>
      <c r="CH857">
        <v>0</v>
      </c>
      <c r="CI857">
        <v>0</v>
      </c>
      <c r="CJ857">
        <v>0</v>
      </c>
      <c r="CK857">
        <v>0</v>
      </c>
      <c r="CL857">
        <v>2</v>
      </c>
      <c r="CM857">
        <v>1324.78</v>
      </c>
      <c r="CN857">
        <v>1.61694</v>
      </c>
      <c r="CO857">
        <v>5.55767</v>
      </c>
      <c r="CP857">
        <v>8.12797</v>
      </c>
      <c r="CQ857">
        <v>29.9996</v>
      </c>
      <c r="CR857">
        <v>8.02476</v>
      </c>
      <c r="CS857">
        <v>8.23241</v>
      </c>
      <c r="CT857">
        <v>-1</v>
      </c>
      <c r="CU857">
        <v>95.6105</v>
      </c>
      <c r="CV857">
        <v>59.4412</v>
      </c>
      <c r="CW857">
        <v>-999.9</v>
      </c>
      <c r="CX857">
        <v>400</v>
      </c>
      <c r="CY857">
        <v>7.4162</v>
      </c>
      <c r="CZ857">
        <v>104.121</v>
      </c>
      <c r="DA857">
        <v>103.508</v>
      </c>
    </row>
    <row r="858" spans="1:105">
      <c r="A858">
        <v>844</v>
      </c>
      <c r="B858">
        <v>1551448757.6</v>
      </c>
      <c r="C858">
        <v>2458.69999980927</v>
      </c>
      <c r="D858" t="s">
        <v>1911</v>
      </c>
      <c r="E858" t="s">
        <v>1912</v>
      </c>
      <c r="F858">
        <f>J858+I858+M858*K858</f>
        <v>0</v>
      </c>
      <c r="G858">
        <f>(1000*AM858)/(L858*(AO858+273.15))</f>
        <v>0</v>
      </c>
      <c r="H858">
        <f>((G858*F858*(1-(AJ858/1000)))/(100*K858))*(0.0/60)</f>
        <v>0</v>
      </c>
      <c r="I858" t="s">
        <v>203</v>
      </c>
      <c r="J858" t="s">
        <v>204</v>
      </c>
      <c r="K858" t="s">
        <v>205</v>
      </c>
      <c r="L858" t="s">
        <v>206</v>
      </c>
      <c r="M858" t="s">
        <v>1526</v>
      </c>
      <c r="N858" t="s">
        <v>1527</v>
      </c>
      <c r="O858" t="s">
        <v>1882</v>
      </c>
      <c r="Q858">
        <v>1551448757.6</v>
      </c>
      <c r="R858">
        <f>AL858*Y858*(AJ858-AK858)/(100*AF858*(1000-Y858*AJ858))</f>
        <v>0</v>
      </c>
      <c r="S858">
        <f>AL858*Y858*(AI858-AH858*(1000-Y858*AK858)/(1000-Y858*AJ858))/(100*AF858)</f>
        <v>0</v>
      </c>
      <c r="T858">
        <f>(U858/V858*100)</f>
        <v>0</v>
      </c>
      <c r="U858">
        <f>AJ858*(AM858+AN858)/1000</f>
        <v>0</v>
      </c>
      <c r="V858">
        <f>0.61365*exp(17.502*AO858/(240.97+AO858))</f>
        <v>0</v>
      </c>
      <c r="W858">
        <v>140</v>
      </c>
      <c r="X858">
        <v>10</v>
      </c>
      <c r="Y858">
        <f>IF(W858*$H$11&gt;=AA858,1.0,(AA858/(AA858-W858*$H$11)))</f>
        <v>0</v>
      </c>
      <c r="Z858">
        <f>(Y858-1)*100</f>
        <v>0</v>
      </c>
      <c r="AA858">
        <f>MAX(0,($B$11+$C$11*AR858)/(1+$D$11*AR858)*AM858/(AO858+273)*$E$11)</f>
        <v>0</v>
      </c>
      <c r="AB858">
        <f>$B$9*AS858+$C$9*AT858</f>
        <v>0</v>
      </c>
      <c r="AC858">
        <f>AB858*AD858</f>
        <v>0</v>
      </c>
      <c r="AD858">
        <f>($B$9*$D$7+$C$9*$D$7)/($B$9+$C$9)</f>
        <v>0</v>
      </c>
      <c r="AE858">
        <f>($B$9*$K$7+$C$9*$K$7)/($B$9+$C$9)</f>
        <v>0</v>
      </c>
      <c r="AF858">
        <v>10</v>
      </c>
      <c r="AG858">
        <v>1551448757.6</v>
      </c>
      <c r="AH858">
        <v>394.15</v>
      </c>
      <c r="AI858">
        <v>398.248</v>
      </c>
      <c r="AJ858">
        <v>6.73925</v>
      </c>
      <c r="AK858">
        <v>7.44615</v>
      </c>
      <c r="AL858">
        <v>1439.54</v>
      </c>
      <c r="AM858">
        <v>100.52</v>
      </c>
      <c r="AN858">
        <v>0.0229944</v>
      </c>
      <c r="AO858">
        <v>4.34541</v>
      </c>
      <c r="AP858">
        <v>999.9</v>
      </c>
      <c r="AQ858">
        <v>999.9</v>
      </c>
      <c r="AR858">
        <v>9998.75</v>
      </c>
      <c r="AS858">
        <v>0</v>
      </c>
      <c r="AT858">
        <v>51.8044</v>
      </c>
      <c r="AU858">
        <v>0</v>
      </c>
      <c r="AV858" t="s">
        <v>208</v>
      </c>
      <c r="AW858">
        <v>0</v>
      </c>
      <c r="AX858">
        <v>-0.747</v>
      </c>
      <c r="AY858">
        <v>-0.067</v>
      </c>
      <c r="AZ858">
        <v>0</v>
      </c>
      <c r="BA858">
        <v>0</v>
      </c>
      <c r="BB858">
        <v>0</v>
      </c>
      <c r="BC858">
        <v>0</v>
      </c>
      <c r="BD858">
        <v>-75.7984071428571</v>
      </c>
      <c r="BE858">
        <v>20.0213862783816</v>
      </c>
      <c r="BF858">
        <v>3.54203262060433</v>
      </c>
      <c r="BG858">
        <v>0</v>
      </c>
      <c r="BH858">
        <v>-2.9442230952381</v>
      </c>
      <c r="BI858">
        <v>0.136366303975294</v>
      </c>
      <c r="BJ858">
        <v>0.0353589568694509</v>
      </c>
      <c r="BK858">
        <v>0</v>
      </c>
      <c r="BL858">
        <v>0</v>
      </c>
      <c r="BM858">
        <v>0</v>
      </c>
      <c r="BN858" t="s">
        <v>209</v>
      </c>
      <c r="BO858">
        <v>1.88477</v>
      </c>
      <c r="BP858">
        <v>1.88171</v>
      </c>
      <c r="BQ858">
        <v>1.88323</v>
      </c>
      <c r="BR858">
        <v>1.8819</v>
      </c>
      <c r="BS858">
        <v>1.88384</v>
      </c>
      <c r="BT858">
        <v>1.88309</v>
      </c>
      <c r="BU858">
        <v>1.88479</v>
      </c>
      <c r="BV858">
        <v>1.88232</v>
      </c>
      <c r="BW858" t="s">
        <v>210</v>
      </c>
      <c r="BX858" t="s">
        <v>17</v>
      </c>
      <c r="BY858" t="s">
        <v>17</v>
      </c>
      <c r="BZ858" t="s">
        <v>17</v>
      </c>
      <c r="CA858" t="s">
        <v>211</v>
      </c>
      <c r="CB858" t="s">
        <v>212</v>
      </c>
      <c r="CC858" t="s">
        <v>213</v>
      </c>
      <c r="CD858" t="s">
        <v>213</v>
      </c>
      <c r="CE858" t="s">
        <v>213</v>
      </c>
      <c r="CF858" t="s">
        <v>213</v>
      </c>
      <c r="CG858">
        <v>5</v>
      </c>
      <c r="CH858">
        <v>0</v>
      </c>
      <c r="CI858">
        <v>0</v>
      </c>
      <c r="CJ858">
        <v>0</v>
      </c>
      <c r="CK858">
        <v>0</v>
      </c>
      <c r="CL858">
        <v>2</v>
      </c>
      <c r="CM858">
        <v>1328.29</v>
      </c>
      <c r="CN858">
        <v>1.62552</v>
      </c>
      <c r="CO858">
        <v>5.55469</v>
      </c>
      <c r="CP858">
        <v>8.12476</v>
      </c>
      <c r="CQ858">
        <v>29.9996</v>
      </c>
      <c r="CR858">
        <v>8.02182</v>
      </c>
      <c r="CS858">
        <v>8.22947</v>
      </c>
      <c r="CT858">
        <v>-1</v>
      </c>
      <c r="CU858">
        <v>95.6105</v>
      </c>
      <c r="CV858">
        <v>59.4412</v>
      </c>
      <c r="CW858">
        <v>-999.9</v>
      </c>
      <c r="CX858">
        <v>400</v>
      </c>
      <c r="CY858">
        <v>7.39709</v>
      </c>
      <c r="CZ858">
        <v>104.12</v>
      </c>
      <c r="DA858">
        <v>103.508</v>
      </c>
    </row>
    <row r="859" spans="1:105">
      <c r="A859">
        <v>845</v>
      </c>
      <c r="B859">
        <v>1551448759.6</v>
      </c>
      <c r="C859">
        <v>2460.69999980927</v>
      </c>
      <c r="D859" t="s">
        <v>1913</v>
      </c>
      <c r="E859" t="s">
        <v>1914</v>
      </c>
      <c r="F859">
        <f>J859+I859+M859*K859</f>
        <v>0</v>
      </c>
      <c r="G859">
        <f>(1000*AM859)/(L859*(AO859+273.15))</f>
        <v>0</v>
      </c>
      <c r="H859">
        <f>((G859*F859*(1-(AJ859/1000)))/(100*K859))*(0.0/60)</f>
        <v>0</v>
      </c>
      <c r="I859" t="s">
        <v>203</v>
      </c>
      <c r="J859" t="s">
        <v>204</v>
      </c>
      <c r="K859" t="s">
        <v>205</v>
      </c>
      <c r="L859" t="s">
        <v>206</v>
      </c>
      <c r="M859" t="s">
        <v>1526</v>
      </c>
      <c r="N859" t="s">
        <v>1527</v>
      </c>
      <c r="O859" t="s">
        <v>1882</v>
      </c>
      <c r="Q859">
        <v>1551448759.6</v>
      </c>
      <c r="R859">
        <f>AL859*Y859*(AJ859-AK859)/(100*AF859*(1000-Y859*AJ859))</f>
        <v>0</v>
      </c>
      <c r="S859">
        <f>AL859*Y859*(AI859-AH859*(1000-Y859*AK859)/(1000-Y859*AJ859))/(100*AF859)</f>
        <v>0</v>
      </c>
      <c r="T859">
        <f>(U859/V859*100)</f>
        <v>0</v>
      </c>
      <c r="U859">
        <f>AJ859*(AM859+AN859)/1000</f>
        <v>0</v>
      </c>
      <c r="V859">
        <f>0.61365*exp(17.502*AO859/(240.97+AO859))</f>
        <v>0</v>
      </c>
      <c r="W859">
        <v>158</v>
      </c>
      <c r="X859">
        <v>11</v>
      </c>
      <c r="Y859">
        <f>IF(W859*$H$11&gt;=AA859,1.0,(AA859/(AA859-W859*$H$11)))</f>
        <v>0</v>
      </c>
      <c r="Z859">
        <f>(Y859-1)*100</f>
        <v>0</v>
      </c>
      <c r="AA859">
        <f>MAX(0,($B$11+$C$11*AR859)/(1+$D$11*AR859)*AM859/(AO859+273)*$E$11)</f>
        <v>0</v>
      </c>
      <c r="AB859">
        <f>$B$9*AS859+$C$9*AT859</f>
        <v>0</v>
      </c>
      <c r="AC859">
        <f>AB859*AD859</f>
        <v>0</v>
      </c>
      <c r="AD859">
        <f>($B$9*$D$7+$C$9*$D$7)/($B$9+$C$9)</f>
        <v>0</v>
      </c>
      <c r="AE859">
        <f>($B$9*$K$7+$C$9*$K$7)/($B$9+$C$9)</f>
        <v>0</v>
      </c>
      <c r="AF859">
        <v>10</v>
      </c>
      <c r="AG859">
        <v>1551448759.6</v>
      </c>
      <c r="AH859">
        <v>394.173</v>
      </c>
      <c r="AI859">
        <v>398.228</v>
      </c>
      <c r="AJ859">
        <v>6.75494</v>
      </c>
      <c r="AK859">
        <v>7.44502</v>
      </c>
      <c r="AL859">
        <v>1439.18</v>
      </c>
      <c r="AM859">
        <v>100.519</v>
      </c>
      <c r="AN859">
        <v>0.0229428</v>
      </c>
      <c r="AO859">
        <v>4.33862</v>
      </c>
      <c r="AP859">
        <v>999.9</v>
      </c>
      <c r="AQ859">
        <v>999.9</v>
      </c>
      <c r="AR859">
        <v>10010</v>
      </c>
      <c r="AS859">
        <v>0</v>
      </c>
      <c r="AT859">
        <v>52.0975</v>
      </c>
      <c r="AU859">
        <v>0</v>
      </c>
      <c r="AV859" t="s">
        <v>208</v>
      </c>
      <c r="AW859">
        <v>0</v>
      </c>
      <c r="AX859">
        <v>-0.747</v>
      </c>
      <c r="AY859">
        <v>-0.067</v>
      </c>
      <c r="AZ859">
        <v>0</v>
      </c>
      <c r="BA859">
        <v>0</v>
      </c>
      <c r="BB859">
        <v>0</v>
      </c>
      <c r="BC859">
        <v>0</v>
      </c>
      <c r="BD859">
        <v>-75.7984071428571</v>
      </c>
      <c r="BE859">
        <v>20.0213862783816</v>
      </c>
      <c r="BF859">
        <v>3.54203262060433</v>
      </c>
      <c r="BG859">
        <v>0</v>
      </c>
      <c r="BH859">
        <v>-2.9442230952381</v>
      </c>
      <c r="BI859">
        <v>0.136366303975294</v>
      </c>
      <c r="BJ859">
        <v>0.0353589568694509</v>
      </c>
      <c r="BK859">
        <v>0</v>
      </c>
      <c r="BL859">
        <v>0</v>
      </c>
      <c r="BM859">
        <v>0</v>
      </c>
      <c r="BN859" t="s">
        <v>209</v>
      </c>
      <c r="BO859">
        <v>1.88477</v>
      </c>
      <c r="BP859">
        <v>1.88171</v>
      </c>
      <c r="BQ859">
        <v>1.88322</v>
      </c>
      <c r="BR859">
        <v>1.88189</v>
      </c>
      <c r="BS859">
        <v>1.88385</v>
      </c>
      <c r="BT859">
        <v>1.88309</v>
      </c>
      <c r="BU859">
        <v>1.8848</v>
      </c>
      <c r="BV859">
        <v>1.88232</v>
      </c>
      <c r="BW859" t="s">
        <v>210</v>
      </c>
      <c r="BX859" t="s">
        <v>17</v>
      </c>
      <c r="BY859" t="s">
        <v>17</v>
      </c>
      <c r="BZ859" t="s">
        <v>17</v>
      </c>
      <c r="CA859" t="s">
        <v>211</v>
      </c>
      <c r="CB859" t="s">
        <v>212</v>
      </c>
      <c r="CC859" t="s">
        <v>213</v>
      </c>
      <c r="CD859" t="s">
        <v>213</v>
      </c>
      <c r="CE859" t="s">
        <v>213</v>
      </c>
      <c r="CF859" t="s">
        <v>213</v>
      </c>
      <c r="CG859">
        <v>5</v>
      </c>
      <c r="CH859">
        <v>0</v>
      </c>
      <c r="CI859">
        <v>0</v>
      </c>
      <c r="CJ859">
        <v>0</v>
      </c>
      <c r="CK859">
        <v>0</v>
      </c>
      <c r="CL859">
        <v>2</v>
      </c>
      <c r="CM859">
        <v>1314.47</v>
      </c>
      <c r="CN859">
        <v>1.63625</v>
      </c>
      <c r="CO859">
        <v>5.55177</v>
      </c>
      <c r="CP859">
        <v>8.12156</v>
      </c>
      <c r="CQ859">
        <v>29.9995</v>
      </c>
      <c r="CR859">
        <v>8.0191</v>
      </c>
      <c r="CS859">
        <v>8.22669</v>
      </c>
      <c r="CT859">
        <v>-1</v>
      </c>
      <c r="CU859">
        <v>95.6105</v>
      </c>
      <c r="CV859">
        <v>59.4412</v>
      </c>
      <c r="CW859">
        <v>-999.9</v>
      </c>
      <c r="CX859">
        <v>400</v>
      </c>
      <c r="CY859">
        <v>7.37176</v>
      </c>
      <c r="CZ859">
        <v>104.12</v>
      </c>
      <c r="DA859">
        <v>103.509</v>
      </c>
    </row>
    <row r="860" spans="1:105">
      <c r="A860">
        <v>846</v>
      </c>
      <c r="B860">
        <v>1551448761.6</v>
      </c>
      <c r="C860">
        <v>2462.69999980927</v>
      </c>
      <c r="D860" t="s">
        <v>1915</v>
      </c>
      <c r="E860" t="s">
        <v>1916</v>
      </c>
      <c r="F860">
        <f>J860+I860+M860*K860</f>
        <v>0</v>
      </c>
      <c r="G860">
        <f>(1000*AM860)/(L860*(AO860+273.15))</f>
        <v>0</v>
      </c>
      <c r="H860">
        <f>((G860*F860*(1-(AJ860/1000)))/(100*K860))*(0.0/60)</f>
        <v>0</v>
      </c>
      <c r="I860" t="s">
        <v>203</v>
      </c>
      <c r="J860" t="s">
        <v>204</v>
      </c>
      <c r="K860" t="s">
        <v>205</v>
      </c>
      <c r="L860" t="s">
        <v>206</v>
      </c>
      <c r="M860" t="s">
        <v>1526</v>
      </c>
      <c r="N860" t="s">
        <v>1527</v>
      </c>
      <c r="O860" t="s">
        <v>1882</v>
      </c>
      <c r="Q860">
        <v>1551448761.6</v>
      </c>
      <c r="R860">
        <f>AL860*Y860*(AJ860-AK860)/(100*AF860*(1000-Y860*AJ860))</f>
        <v>0</v>
      </c>
      <c r="S860">
        <f>AL860*Y860*(AI860-AH860*(1000-Y860*AK860)/(1000-Y860*AJ860))/(100*AF860)</f>
        <v>0</v>
      </c>
      <c r="T860">
        <f>(U860/V860*100)</f>
        <v>0</v>
      </c>
      <c r="U860">
        <f>AJ860*(AM860+AN860)/1000</f>
        <v>0</v>
      </c>
      <c r="V860">
        <f>0.61365*exp(17.502*AO860/(240.97+AO860))</f>
        <v>0</v>
      </c>
      <c r="W860">
        <v>170</v>
      </c>
      <c r="X860">
        <v>12</v>
      </c>
      <c r="Y860">
        <f>IF(W860*$H$11&gt;=AA860,1.0,(AA860/(AA860-W860*$H$11)))</f>
        <v>0</v>
      </c>
      <c r="Z860">
        <f>(Y860-1)*100</f>
        <v>0</v>
      </c>
      <c r="AA860">
        <f>MAX(0,($B$11+$C$11*AR860)/(1+$D$11*AR860)*AM860/(AO860+273)*$E$11)</f>
        <v>0</v>
      </c>
      <c r="AB860">
        <f>$B$9*AS860+$C$9*AT860</f>
        <v>0</v>
      </c>
      <c r="AC860">
        <f>AB860*AD860</f>
        <v>0</v>
      </c>
      <c r="AD860">
        <f>($B$9*$D$7+$C$9*$D$7)/($B$9+$C$9)</f>
        <v>0</v>
      </c>
      <c r="AE860">
        <f>($B$9*$K$7+$C$9*$K$7)/($B$9+$C$9)</f>
        <v>0</v>
      </c>
      <c r="AF860">
        <v>10</v>
      </c>
      <c r="AG860">
        <v>1551448761.6</v>
      </c>
      <c r="AH860">
        <v>394.251</v>
      </c>
      <c r="AI860">
        <v>398.26</v>
      </c>
      <c r="AJ860">
        <v>6.76984</v>
      </c>
      <c r="AK860">
        <v>7.44364</v>
      </c>
      <c r="AL860">
        <v>1439.17</v>
      </c>
      <c r="AM860">
        <v>100.518</v>
      </c>
      <c r="AN860">
        <v>0.0227501</v>
      </c>
      <c r="AO860">
        <v>4.33699</v>
      </c>
      <c r="AP860">
        <v>999.9</v>
      </c>
      <c r="AQ860">
        <v>999.9</v>
      </c>
      <c r="AR860">
        <v>10032.5</v>
      </c>
      <c r="AS860">
        <v>0</v>
      </c>
      <c r="AT860">
        <v>52.6426</v>
      </c>
      <c r="AU860">
        <v>0</v>
      </c>
      <c r="AV860" t="s">
        <v>208</v>
      </c>
      <c r="AW860">
        <v>0</v>
      </c>
      <c r="AX860">
        <v>-0.747</v>
      </c>
      <c r="AY860">
        <v>-0.067</v>
      </c>
      <c r="AZ860">
        <v>0</v>
      </c>
      <c r="BA860">
        <v>0</v>
      </c>
      <c r="BB860">
        <v>0</v>
      </c>
      <c r="BC860">
        <v>0</v>
      </c>
      <c r="BD860">
        <v>-75.7984071428571</v>
      </c>
      <c r="BE860">
        <v>20.0213862783816</v>
      </c>
      <c r="BF860">
        <v>3.54203262060433</v>
      </c>
      <c r="BG860">
        <v>0</v>
      </c>
      <c r="BH860">
        <v>-2.9442230952381</v>
      </c>
      <c r="BI860">
        <v>0.136366303975294</v>
      </c>
      <c r="BJ860">
        <v>0.0353589568694509</v>
      </c>
      <c r="BK860">
        <v>0</v>
      </c>
      <c r="BL860">
        <v>0</v>
      </c>
      <c r="BM860">
        <v>0</v>
      </c>
      <c r="BN860" t="s">
        <v>209</v>
      </c>
      <c r="BO860">
        <v>1.88477</v>
      </c>
      <c r="BP860">
        <v>1.88171</v>
      </c>
      <c r="BQ860">
        <v>1.88322</v>
      </c>
      <c r="BR860">
        <v>1.8819</v>
      </c>
      <c r="BS860">
        <v>1.88385</v>
      </c>
      <c r="BT860">
        <v>1.88309</v>
      </c>
      <c r="BU860">
        <v>1.8848</v>
      </c>
      <c r="BV860">
        <v>1.88232</v>
      </c>
      <c r="BW860" t="s">
        <v>210</v>
      </c>
      <c r="BX860" t="s">
        <v>17</v>
      </c>
      <c r="BY860" t="s">
        <v>17</v>
      </c>
      <c r="BZ860" t="s">
        <v>17</v>
      </c>
      <c r="CA860" t="s">
        <v>211</v>
      </c>
      <c r="CB860" t="s">
        <v>212</v>
      </c>
      <c r="CC860" t="s">
        <v>213</v>
      </c>
      <c r="CD860" t="s">
        <v>213</v>
      </c>
      <c r="CE860" t="s">
        <v>213</v>
      </c>
      <c r="CF860" t="s">
        <v>213</v>
      </c>
      <c r="CG860">
        <v>5</v>
      </c>
      <c r="CH860">
        <v>0</v>
      </c>
      <c r="CI860">
        <v>0</v>
      </c>
      <c r="CJ860">
        <v>0</v>
      </c>
      <c r="CK860">
        <v>0</v>
      </c>
      <c r="CL860">
        <v>2</v>
      </c>
      <c r="CM860">
        <v>1305.51</v>
      </c>
      <c r="CN860">
        <v>1.6384</v>
      </c>
      <c r="CO860">
        <v>5.54891</v>
      </c>
      <c r="CP860">
        <v>8.11862</v>
      </c>
      <c r="CQ860">
        <v>29.9996</v>
      </c>
      <c r="CR860">
        <v>8.01616</v>
      </c>
      <c r="CS860">
        <v>8.22374</v>
      </c>
      <c r="CT860">
        <v>-1</v>
      </c>
      <c r="CU860">
        <v>95.6105</v>
      </c>
      <c r="CV860">
        <v>59.4412</v>
      </c>
      <c r="CW860">
        <v>-999.9</v>
      </c>
      <c r="CX860">
        <v>400</v>
      </c>
      <c r="CY860">
        <v>7.34993</v>
      </c>
      <c r="CZ860">
        <v>104.121</v>
      </c>
      <c r="DA860">
        <v>103.509</v>
      </c>
    </row>
    <row r="861" spans="1:105">
      <c r="A861">
        <v>847</v>
      </c>
      <c r="B861">
        <v>1551448763.6</v>
      </c>
      <c r="C861">
        <v>2464.69999980927</v>
      </c>
      <c r="D861" t="s">
        <v>1917</v>
      </c>
      <c r="E861" t="s">
        <v>1918</v>
      </c>
      <c r="F861">
        <f>J861+I861+M861*K861</f>
        <v>0</v>
      </c>
      <c r="G861">
        <f>(1000*AM861)/(L861*(AO861+273.15))</f>
        <v>0</v>
      </c>
      <c r="H861">
        <f>((G861*F861*(1-(AJ861/1000)))/(100*K861))*(0.0/60)</f>
        <v>0</v>
      </c>
      <c r="I861" t="s">
        <v>203</v>
      </c>
      <c r="J861" t="s">
        <v>204</v>
      </c>
      <c r="K861" t="s">
        <v>205</v>
      </c>
      <c r="L861" t="s">
        <v>206</v>
      </c>
      <c r="M861" t="s">
        <v>1526</v>
      </c>
      <c r="N861" t="s">
        <v>1527</v>
      </c>
      <c r="O861" t="s">
        <v>1882</v>
      </c>
      <c r="Q861">
        <v>1551448763.6</v>
      </c>
      <c r="R861">
        <f>AL861*Y861*(AJ861-AK861)/(100*AF861*(1000-Y861*AJ861))</f>
        <v>0</v>
      </c>
      <c r="S861">
        <f>AL861*Y861*(AI861-AH861*(1000-Y861*AK861)/(1000-Y861*AJ861))/(100*AF861)</f>
        <v>0</v>
      </c>
      <c r="T861">
        <f>(U861/V861*100)</f>
        <v>0</v>
      </c>
      <c r="U861">
        <f>AJ861*(AM861+AN861)/1000</f>
        <v>0</v>
      </c>
      <c r="V861">
        <f>0.61365*exp(17.502*AO861/(240.97+AO861))</f>
        <v>0</v>
      </c>
      <c r="W861">
        <v>148</v>
      </c>
      <c r="X861">
        <v>10</v>
      </c>
      <c r="Y861">
        <f>IF(W861*$H$11&gt;=AA861,1.0,(AA861/(AA861-W861*$H$11)))</f>
        <v>0</v>
      </c>
      <c r="Z861">
        <f>(Y861-1)*100</f>
        <v>0</v>
      </c>
      <c r="AA861">
        <f>MAX(0,($B$11+$C$11*AR861)/(1+$D$11*AR861)*AM861/(AO861+273)*$E$11)</f>
        <v>0</v>
      </c>
      <c r="AB861">
        <f>$B$9*AS861+$C$9*AT861</f>
        <v>0</v>
      </c>
      <c r="AC861">
        <f>AB861*AD861</f>
        <v>0</v>
      </c>
      <c r="AD861">
        <f>($B$9*$D$7+$C$9*$D$7)/($B$9+$C$9)</f>
        <v>0</v>
      </c>
      <c r="AE861">
        <f>($B$9*$K$7+$C$9*$K$7)/($B$9+$C$9)</f>
        <v>0</v>
      </c>
      <c r="AF861">
        <v>10</v>
      </c>
      <c r="AG861">
        <v>1551448763.6</v>
      </c>
      <c r="AH861">
        <v>394.341</v>
      </c>
      <c r="AI861">
        <v>398.255</v>
      </c>
      <c r="AJ861">
        <v>6.78319</v>
      </c>
      <c r="AK861">
        <v>7.44311</v>
      </c>
      <c r="AL861">
        <v>1439.46</v>
      </c>
      <c r="AM861">
        <v>100.518</v>
      </c>
      <c r="AN861">
        <v>0.022873</v>
      </c>
      <c r="AO861">
        <v>4.3341</v>
      </c>
      <c r="AP861">
        <v>999.9</v>
      </c>
      <c r="AQ861">
        <v>999.9</v>
      </c>
      <c r="AR861">
        <v>10001.2</v>
      </c>
      <c r="AS861">
        <v>0</v>
      </c>
      <c r="AT861">
        <v>52.8042</v>
      </c>
      <c r="AU861">
        <v>0</v>
      </c>
      <c r="AV861" t="s">
        <v>208</v>
      </c>
      <c r="AW861">
        <v>0</v>
      </c>
      <c r="AX861">
        <v>-0.747</v>
      </c>
      <c r="AY861">
        <v>-0.067</v>
      </c>
      <c r="AZ861">
        <v>0</v>
      </c>
      <c r="BA861">
        <v>0</v>
      </c>
      <c r="BB861">
        <v>0</v>
      </c>
      <c r="BC861">
        <v>0</v>
      </c>
      <c r="BD861">
        <v>-75.7984071428571</v>
      </c>
      <c r="BE861">
        <v>20.0213862783816</v>
      </c>
      <c r="BF861">
        <v>3.54203262060433</v>
      </c>
      <c r="BG861">
        <v>0</v>
      </c>
      <c r="BH861">
        <v>-2.9442230952381</v>
      </c>
      <c r="BI861">
        <v>0.136366303975294</v>
      </c>
      <c r="BJ861">
        <v>0.0353589568694509</v>
      </c>
      <c r="BK861">
        <v>0</v>
      </c>
      <c r="BL861">
        <v>0</v>
      </c>
      <c r="BM861">
        <v>0</v>
      </c>
      <c r="BN861" t="s">
        <v>209</v>
      </c>
      <c r="BO861">
        <v>1.88477</v>
      </c>
      <c r="BP861">
        <v>1.88171</v>
      </c>
      <c r="BQ861">
        <v>1.88323</v>
      </c>
      <c r="BR861">
        <v>1.8819</v>
      </c>
      <c r="BS861">
        <v>1.88384</v>
      </c>
      <c r="BT861">
        <v>1.88309</v>
      </c>
      <c r="BU861">
        <v>1.88481</v>
      </c>
      <c r="BV861">
        <v>1.88232</v>
      </c>
      <c r="BW861" t="s">
        <v>210</v>
      </c>
      <c r="BX861" t="s">
        <v>17</v>
      </c>
      <c r="BY861" t="s">
        <v>17</v>
      </c>
      <c r="BZ861" t="s">
        <v>17</v>
      </c>
      <c r="CA861" t="s">
        <v>211</v>
      </c>
      <c r="CB861" t="s">
        <v>212</v>
      </c>
      <c r="CC861" t="s">
        <v>213</v>
      </c>
      <c r="CD861" t="s">
        <v>213</v>
      </c>
      <c r="CE861" t="s">
        <v>213</v>
      </c>
      <c r="CF861" t="s">
        <v>213</v>
      </c>
      <c r="CG861">
        <v>5</v>
      </c>
      <c r="CH861">
        <v>0</v>
      </c>
      <c r="CI861">
        <v>0</v>
      </c>
      <c r="CJ861">
        <v>0</v>
      </c>
      <c r="CK861">
        <v>0</v>
      </c>
      <c r="CL861">
        <v>2</v>
      </c>
      <c r="CM861">
        <v>1321.71</v>
      </c>
      <c r="CN861">
        <v>1.64269</v>
      </c>
      <c r="CO861">
        <v>5.54668</v>
      </c>
      <c r="CP861">
        <v>8.11567</v>
      </c>
      <c r="CQ861">
        <v>29.9996</v>
      </c>
      <c r="CR861">
        <v>8.01351</v>
      </c>
      <c r="CS861">
        <v>8.22062</v>
      </c>
      <c r="CT861">
        <v>-1</v>
      </c>
      <c r="CU861">
        <v>95.9502</v>
      </c>
      <c r="CV861">
        <v>59.4412</v>
      </c>
      <c r="CW861">
        <v>-999.9</v>
      </c>
      <c r="CX861">
        <v>400</v>
      </c>
      <c r="CY861">
        <v>7.32818</v>
      </c>
      <c r="CZ861">
        <v>104.123</v>
      </c>
      <c r="DA861">
        <v>103.509</v>
      </c>
    </row>
    <row r="862" spans="1:105">
      <c r="A862">
        <v>848</v>
      </c>
      <c r="B862">
        <v>1551448765.6</v>
      </c>
      <c r="C862">
        <v>2466.69999980927</v>
      </c>
      <c r="D862" t="s">
        <v>1919</v>
      </c>
      <c r="E862" t="s">
        <v>1920</v>
      </c>
      <c r="F862">
        <f>J862+I862+M862*K862</f>
        <v>0</v>
      </c>
      <c r="G862">
        <f>(1000*AM862)/(L862*(AO862+273.15))</f>
        <v>0</v>
      </c>
      <c r="H862">
        <f>((G862*F862*(1-(AJ862/1000)))/(100*K862))*(0.0/60)</f>
        <v>0</v>
      </c>
      <c r="I862" t="s">
        <v>203</v>
      </c>
      <c r="J862" t="s">
        <v>204</v>
      </c>
      <c r="K862" t="s">
        <v>205</v>
      </c>
      <c r="L862" t="s">
        <v>206</v>
      </c>
      <c r="M862" t="s">
        <v>1526</v>
      </c>
      <c r="N862" t="s">
        <v>1527</v>
      </c>
      <c r="O862" t="s">
        <v>1882</v>
      </c>
      <c r="Q862">
        <v>1551448765.6</v>
      </c>
      <c r="R862">
        <f>AL862*Y862*(AJ862-AK862)/(100*AF862*(1000-Y862*AJ862))</f>
        <v>0</v>
      </c>
      <c r="S862">
        <f>AL862*Y862*(AI862-AH862*(1000-Y862*AK862)/(1000-Y862*AJ862))/(100*AF862)</f>
        <v>0</v>
      </c>
      <c r="T862">
        <f>(U862/V862*100)</f>
        <v>0</v>
      </c>
      <c r="U862">
        <f>AJ862*(AM862+AN862)/1000</f>
        <v>0</v>
      </c>
      <c r="V862">
        <f>0.61365*exp(17.502*AO862/(240.97+AO862))</f>
        <v>0</v>
      </c>
      <c r="W862">
        <v>135</v>
      </c>
      <c r="X862">
        <v>9</v>
      </c>
      <c r="Y862">
        <f>IF(W862*$H$11&gt;=AA862,1.0,(AA862/(AA862-W862*$H$11)))</f>
        <v>0</v>
      </c>
      <c r="Z862">
        <f>(Y862-1)*100</f>
        <v>0</v>
      </c>
      <c r="AA862">
        <f>MAX(0,($B$11+$C$11*AR862)/(1+$D$11*AR862)*AM862/(AO862+273)*$E$11)</f>
        <v>0</v>
      </c>
      <c r="AB862">
        <f>$B$9*AS862+$C$9*AT862</f>
        <v>0</v>
      </c>
      <c r="AC862">
        <f>AB862*AD862</f>
        <v>0</v>
      </c>
      <c r="AD862">
        <f>($B$9*$D$7+$C$9*$D$7)/($B$9+$C$9)</f>
        <v>0</v>
      </c>
      <c r="AE862">
        <f>($B$9*$K$7+$C$9*$K$7)/($B$9+$C$9)</f>
        <v>0</v>
      </c>
      <c r="AF862">
        <v>10</v>
      </c>
      <c r="AG862">
        <v>1551448765.6</v>
      </c>
      <c r="AH862">
        <v>394.42</v>
      </c>
      <c r="AI862">
        <v>398.264</v>
      </c>
      <c r="AJ862">
        <v>6.79738</v>
      </c>
      <c r="AK862">
        <v>7.44277</v>
      </c>
      <c r="AL862">
        <v>1439.14</v>
      </c>
      <c r="AM862">
        <v>100.518</v>
      </c>
      <c r="AN862">
        <v>0.0230845</v>
      </c>
      <c r="AO862">
        <v>4.33306</v>
      </c>
      <c r="AP862">
        <v>999.9</v>
      </c>
      <c r="AQ862">
        <v>999.9</v>
      </c>
      <c r="AR862">
        <v>9985</v>
      </c>
      <c r="AS862">
        <v>0</v>
      </c>
      <c r="AT862">
        <v>52.7987</v>
      </c>
      <c r="AU862">
        <v>0</v>
      </c>
      <c r="AV862" t="s">
        <v>208</v>
      </c>
      <c r="AW862">
        <v>0</v>
      </c>
      <c r="AX862">
        <v>-0.747</v>
      </c>
      <c r="AY862">
        <v>-0.067</v>
      </c>
      <c r="AZ862">
        <v>0</v>
      </c>
      <c r="BA862">
        <v>0</v>
      </c>
      <c r="BB862">
        <v>0</v>
      </c>
      <c r="BC862">
        <v>0</v>
      </c>
      <c r="BD862">
        <v>-75.7984071428571</v>
      </c>
      <c r="BE862">
        <v>20.0213862783816</v>
      </c>
      <c r="BF862">
        <v>3.54203262060433</v>
      </c>
      <c r="BG862">
        <v>0</v>
      </c>
      <c r="BH862">
        <v>-2.9442230952381</v>
      </c>
      <c r="BI862">
        <v>0.136366303975294</v>
      </c>
      <c r="BJ862">
        <v>0.0353589568694509</v>
      </c>
      <c r="BK862">
        <v>0</v>
      </c>
      <c r="BL862">
        <v>0</v>
      </c>
      <c r="BM862">
        <v>0</v>
      </c>
      <c r="BN862" t="s">
        <v>209</v>
      </c>
      <c r="BO862">
        <v>1.88477</v>
      </c>
      <c r="BP862">
        <v>1.88171</v>
      </c>
      <c r="BQ862">
        <v>1.88323</v>
      </c>
      <c r="BR862">
        <v>1.88191</v>
      </c>
      <c r="BS862">
        <v>1.88384</v>
      </c>
      <c r="BT862">
        <v>1.88309</v>
      </c>
      <c r="BU862">
        <v>1.88482</v>
      </c>
      <c r="BV862">
        <v>1.88232</v>
      </c>
      <c r="BW862" t="s">
        <v>210</v>
      </c>
      <c r="BX862" t="s">
        <v>17</v>
      </c>
      <c r="BY862" t="s">
        <v>17</v>
      </c>
      <c r="BZ862" t="s">
        <v>17</v>
      </c>
      <c r="CA862" t="s">
        <v>211</v>
      </c>
      <c r="CB862" t="s">
        <v>212</v>
      </c>
      <c r="CC862" t="s">
        <v>213</v>
      </c>
      <c r="CD862" t="s">
        <v>213</v>
      </c>
      <c r="CE862" t="s">
        <v>213</v>
      </c>
      <c r="CF862" t="s">
        <v>213</v>
      </c>
      <c r="CG862">
        <v>5</v>
      </c>
      <c r="CH862">
        <v>0</v>
      </c>
      <c r="CI862">
        <v>0</v>
      </c>
      <c r="CJ862">
        <v>0</v>
      </c>
      <c r="CK862">
        <v>0</v>
      </c>
      <c r="CL862">
        <v>2</v>
      </c>
      <c r="CM862">
        <v>1331.72</v>
      </c>
      <c r="CN862">
        <v>1.65771</v>
      </c>
      <c r="CO862">
        <v>5.54471</v>
      </c>
      <c r="CP862">
        <v>8.11269</v>
      </c>
      <c r="CQ862">
        <v>29.9997</v>
      </c>
      <c r="CR862">
        <v>8.01086</v>
      </c>
      <c r="CS862">
        <v>8.21766</v>
      </c>
      <c r="CT862">
        <v>-1</v>
      </c>
      <c r="CU862">
        <v>96.271</v>
      </c>
      <c r="CV862">
        <v>59.4412</v>
      </c>
      <c r="CW862">
        <v>-999.9</v>
      </c>
      <c r="CX862">
        <v>400</v>
      </c>
      <c r="CY862">
        <v>7.30407</v>
      </c>
      <c r="CZ862">
        <v>104.125</v>
      </c>
      <c r="DA862">
        <v>103.509</v>
      </c>
    </row>
    <row r="863" spans="1:105">
      <c r="A863">
        <v>849</v>
      </c>
      <c r="B863">
        <v>1551448767.6</v>
      </c>
      <c r="C863">
        <v>2468.69999980927</v>
      </c>
      <c r="D863" t="s">
        <v>1921</v>
      </c>
      <c r="E863" t="s">
        <v>1922</v>
      </c>
      <c r="F863">
        <f>J863+I863+M863*K863</f>
        <v>0</v>
      </c>
      <c r="G863">
        <f>(1000*AM863)/(L863*(AO863+273.15))</f>
        <v>0</v>
      </c>
      <c r="H863">
        <f>((G863*F863*(1-(AJ863/1000)))/(100*K863))*(0.0/60)</f>
        <v>0</v>
      </c>
      <c r="I863" t="s">
        <v>203</v>
      </c>
      <c r="J863" t="s">
        <v>204</v>
      </c>
      <c r="K863" t="s">
        <v>205</v>
      </c>
      <c r="L863" t="s">
        <v>206</v>
      </c>
      <c r="M863" t="s">
        <v>1526</v>
      </c>
      <c r="N863" t="s">
        <v>1527</v>
      </c>
      <c r="O863" t="s">
        <v>1882</v>
      </c>
      <c r="Q863">
        <v>1551448767.6</v>
      </c>
      <c r="R863">
        <f>AL863*Y863*(AJ863-AK863)/(100*AF863*(1000-Y863*AJ863))</f>
        <v>0</v>
      </c>
      <c r="S863">
        <f>AL863*Y863*(AI863-AH863*(1000-Y863*AK863)/(1000-Y863*AJ863))/(100*AF863)</f>
        <v>0</v>
      </c>
      <c r="T863">
        <f>(U863/V863*100)</f>
        <v>0</v>
      </c>
      <c r="U863">
        <f>AJ863*(AM863+AN863)/1000</f>
        <v>0</v>
      </c>
      <c r="V863">
        <f>0.61365*exp(17.502*AO863/(240.97+AO863))</f>
        <v>0</v>
      </c>
      <c r="W863">
        <v>143</v>
      </c>
      <c r="X863">
        <v>10</v>
      </c>
      <c r="Y863">
        <f>IF(W863*$H$11&gt;=AA863,1.0,(AA863/(AA863-W863*$H$11)))</f>
        <v>0</v>
      </c>
      <c r="Z863">
        <f>(Y863-1)*100</f>
        <v>0</v>
      </c>
      <c r="AA863">
        <f>MAX(0,($B$11+$C$11*AR863)/(1+$D$11*AR863)*AM863/(AO863+273)*$E$11)</f>
        <v>0</v>
      </c>
      <c r="AB863">
        <f>$B$9*AS863+$C$9*AT863</f>
        <v>0</v>
      </c>
      <c r="AC863">
        <f>AB863*AD863</f>
        <v>0</v>
      </c>
      <c r="AD863">
        <f>($B$9*$D$7+$C$9*$D$7)/($B$9+$C$9)</f>
        <v>0</v>
      </c>
      <c r="AE863">
        <f>($B$9*$K$7+$C$9*$K$7)/($B$9+$C$9)</f>
        <v>0</v>
      </c>
      <c r="AF863">
        <v>10</v>
      </c>
      <c r="AG863">
        <v>1551448767.6</v>
      </c>
      <c r="AH863">
        <v>394.497</v>
      </c>
      <c r="AI863">
        <v>398.269</v>
      </c>
      <c r="AJ863">
        <v>6.80724</v>
      </c>
      <c r="AK863">
        <v>7.44171</v>
      </c>
      <c r="AL863">
        <v>1439.07</v>
      </c>
      <c r="AM863">
        <v>100.517</v>
      </c>
      <c r="AN863">
        <v>0.0228595</v>
      </c>
      <c r="AO863">
        <v>4.33218</v>
      </c>
      <c r="AP863">
        <v>999.9</v>
      </c>
      <c r="AQ863">
        <v>999.9</v>
      </c>
      <c r="AR863">
        <v>9986.25</v>
      </c>
      <c r="AS863">
        <v>0</v>
      </c>
      <c r="AT863">
        <v>52.9576</v>
      </c>
      <c r="AU863">
        <v>0</v>
      </c>
      <c r="AV863" t="s">
        <v>208</v>
      </c>
      <c r="AW863">
        <v>0</v>
      </c>
      <c r="AX863">
        <v>-0.747</v>
      </c>
      <c r="AY863">
        <v>-0.067</v>
      </c>
      <c r="AZ863">
        <v>0</v>
      </c>
      <c r="BA863">
        <v>0</v>
      </c>
      <c r="BB863">
        <v>0</v>
      </c>
      <c r="BC863">
        <v>0</v>
      </c>
      <c r="BD863">
        <v>-75.7984071428571</v>
      </c>
      <c r="BE863">
        <v>20.0213862783816</v>
      </c>
      <c r="BF863">
        <v>3.54203262060433</v>
      </c>
      <c r="BG863">
        <v>0</v>
      </c>
      <c r="BH863">
        <v>-2.9442230952381</v>
      </c>
      <c r="BI863">
        <v>0.136366303975294</v>
      </c>
      <c r="BJ863">
        <v>0.0353589568694509</v>
      </c>
      <c r="BK863">
        <v>0</v>
      </c>
      <c r="BL863">
        <v>0</v>
      </c>
      <c r="BM863">
        <v>0</v>
      </c>
      <c r="BN863" t="s">
        <v>209</v>
      </c>
      <c r="BO863">
        <v>1.88477</v>
      </c>
      <c r="BP863">
        <v>1.88171</v>
      </c>
      <c r="BQ863">
        <v>1.88323</v>
      </c>
      <c r="BR863">
        <v>1.88192</v>
      </c>
      <c r="BS863">
        <v>1.88384</v>
      </c>
      <c r="BT863">
        <v>1.88309</v>
      </c>
      <c r="BU863">
        <v>1.88482</v>
      </c>
      <c r="BV863">
        <v>1.88233</v>
      </c>
      <c r="BW863" t="s">
        <v>210</v>
      </c>
      <c r="BX863" t="s">
        <v>17</v>
      </c>
      <c r="BY863" t="s">
        <v>17</v>
      </c>
      <c r="BZ863" t="s">
        <v>17</v>
      </c>
      <c r="CA863" t="s">
        <v>211</v>
      </c>
      <c r="CB863" t="s">
        <v>212</v>
      </c>
      <c r="CC863" t="s">
        <v>213</v>
      </c>
      <c r="CD863" t="s">
        <v>213</v>
      </c>
      <c r="CE863" t="s">
        <v>213</v>
      </c>
      <c r="CF863" t="s">
        <v>213</v>
      </c>
      <c r="CG863">
        <v>5</v>
      </c>
      <c r="CH863">
        <v>0</v>
      </c>
      <c r="CI863">
        <v>0</v>
      </c>
      <c r="CJ863">
        <v>0</v>
      </c>
      <c r="CK863">
        <v>0</v>
      </c>
      <c r="CL863">
        <v>2</v>
      </c>
      <c r="CM863">
        <v>1325.65</v>
      </c>
      <c r="CN863">
        <v>1.66844</v>
      </c>
      <c r="CO863">
        <v>5.54239</v>
      </c>
      <c r="CP863">
        <v>8.10975</v>
      </c>
      <c r="CQ863">
        <v>29.9997</v>
      </c>
      <c r="CR863">
        <v>8.00799</v>
      </c>
      <c r="CS863">
        <v>8.21488</v>
      </c>
      <c r="CT863">
        <v>-1</v>
      </c>
      <c r="CU863">
        <v>96.8704</v>
      </c>
      <c r="CV863">
        <v>59.4412</v>
      </c>
      <c r="CW863">
        <v>-999.9</v>
      </c>
      <c r="CX863">
        <v>400</v>
      </c>
      <c r="CY863">
        <v>7.2825</v>
      </c>
      <c r="CZ863">
        <v>104.125</v>
      </c>
      <c r="DA863">
        <v>103.509</v>
      </c>
    </row>
    <row r="864" spans="1:105">
      <c r="A864">
        <v>850</v>
      </c>
      <c r="B864">
        <v>1551448769.6</v>
      </c>
      <c r="C864">
        <v>2470.69999980927</v>
      </c>
      <c r="D864" t="s">
        <v>1923</v>
      </c>
      <c r="E864" t="s">
        <v>1924</v>
      </c>
      <c r="F864">
        <f>J864+I864+M864*K864</f>
        <v>0</v>
      </c>
      <c r="G864">
        <f>(1000*AM864)/(L864*(AO864+273.15))</f>
        <v>0</v>
      </c>
      <c r="H864">
        <f>((G864*F864*(1-(AJ864/1000)))/(100*K864))*(0.0/60)</f>
        <v>0</v>
      </c>
      <c r="I864" t="s">
        <v>203</v>
      </c>
      <c r="J864" t="s">
        <v>204</v>
      </c>
      <c r="K864" t="s">
        <v>205</v>
      </c>
      <c r="L864" t="s">
        <v>206</v>
      </c>
      <c r="M864" t="s">
        <v>1526</v>
      </c>
      <c r="N864" t="s">
        <v>1527</v>
      </c>
      <c r="O864" t="s">
        <v>1882</v>
      </c>
      <c r="Q864">
        <v>1551448769.6</v>
      </c>
      <c r="R864">
        <f>AL864*Y864*(AJ864-AK864)/(100*AF864*(1000-Y864*AJ864))</f>
        <v>0</v>
      </c>
      <c r="S864">
        <f>AL864*Y864*(AI864-AH864*(1000-Y864*AK864)/(1000-Y864*AJ864))/(100*AF864)</f>
        <v>0</v>
      </c>
      <c r="T864">
        <f>(U864/V864*100)</f>
        <v>0</v>
      </c>
      <c r="U864">
        <f>AJ864*(AM864+AN864)/1000</f>
        <v>0</v>
      </c>
      <c r="V864">
        <f>0.61365*exp(17.502*AO864/(240.97+AO864))</f>
        <v>0</v>
      </c>
      <c r="W864">
        <v>141</v>
      </c>
      <c r="X864">
        <v>10</v>
      </c>
      <c r="Y864">
        <f>IF(W864*$H$11&gt;=AA864,1.0,(AA864/(AA864-W864*$H$11)))</f>
        <v>0</v>
      </c>
      <c r="Z864">
        <f>(Y864-1)*100</f>
        <v>0</v>
      </c>
      <c r="AA864">
        <f>MAX(0,($B$11+$C$11*AR864)/(1+$D$11*AR864)*AM864/(AO864+273)*$E$11)</f>
        <v>0</v>
      </c>
      <c r="AB864">
        <f>$B$9*AS864+$C$9*AT864</f>
        <v>0</v>
      </c>
      <c r="AC864">
        <f>AB864*AD864</f>
        <v>0</v>
      </c>
      <c r="AD864">
        <f>($B$9*$D$7+$C$9*$D$7)/($B$9+$C$9)</f>
        <v>0</v>
      </c>
      <c r="AE864">
        <f>($B$9*$K$7+$C$9*$K$7)/($B$9+$C$9)</f>
        <v>0</v>
      </c>
      <c r="AF864">
        <v>10</v>
      </c>
      <c r="AG864">
        <v>1551448769.6</v>
      </c>
      <c r="AH864">
        <v>394.554</v>
      </c>
      <c r="AI864">
        <v>398.304</v>
      </c>
      <c r="AJ864">
        <v>6.81679</v>
      </c>
      <c r="AK864">
        <v>7.44112</v>
      </c>
      <c r="AL864">
        <v>1438.91</v>
      </c>
      <c r="AM864">
        <v>100.517</v>
      </c>
      <c r="AN864">
        <v>0.0227381</v>
      </c>
      <c r="AO864">
        <v>4.33158</v>
      </c>
      <c r="AP864">
        <v>999.9</v>
      </c>
      <c r="AQ864">
        <v>999.9</v>
      </c>
      <c r="AR864">
        <v>10002.5</v>
      </c>
      <c r="AS864">
        <v>0</v>
      </c>
      <c r="AT864">
        <v>52.9028</v>
      </c>
      <c r="AU864">
        <v>0</v>
      </c>
      <c r="AV864" t="s">
        <v>208</v>
      </c>
      <c r="AW864">
        <v>0</v>
      </c>
      <c r="AX864">
        <v>-0.747</v>
      </c>
      <c r="AY864">
        <v>-0.067</v>
      </c>
      <c r="AZ864">
        <v>0</v>
      </c>
      <c r="BA864">
        <v>0</v>
      </c>
      <c r="BB864">
        <v>0</v>
      </c>
      <c r="BC864">
        <v>0</v>
      </c>
      <c r="BD864">
        <v>-75.7984071428571</v>
      </c>
      <c r="BE864">
        <v>20.0213862783816</v>
      </c>
      <c r="BF864">
        <v>3.54203262060433</v>
      </c>
      <c r="BG864">
        <v>0</v>
      </c>
      <c r="BH864">
        <v>-2.9442230952381</v>
      </c>
      <c r="BI864">
        <v>0.136366303975294</v>
      </c>
      <c r="BJ864">
        <v>0.0353589568694509</v>
      </c>
      <c r="BK864">
        <v>0</v>
      </c>
      <c r="BL864">
        <v>0</v>
      </c>
      <c r="BM864">
        <v>0</v>
      </c>
      <c r="BN864" t="s">
        <v>209</v>
      </c>
      <c r="BO864">
        <v>1.88477</v>
      </c>
      <c r="BP864">
        <v>1.88171</v>
      </c>
      <c r="BQ864">
        <v>1.88323</v>
      </c>
      <c r="BR864">
        <v>1.88192</v>
      </c>
      <c r="BS864">
        <v>1.88384</v>
      </c>
      <c r="BT864">
        <v>1.88309</v>
      </c>
      <c r="BU864">
        <v>1.88481</v>
      </c>
      <c r="BV864">
        <v>1.88233</v>
      </c>
      <c r="BW864" t="s">
        <v>210</v>
      </c>
      <c r="BX864" t="s">
        <v>17</v>
      </c>
      <c r="BY864" t="s">
        <v>17</v>
      </c>
      <c r="BZ864" t="s">
        <v>17</v>
      </c>
      <c r="CA864" t="s">
        <v>211</v>
      </c>
      <c r="CB864" t="s">
        <v>212</v>
      </c>
      <c r="CC864" t="s">
        <v>213</v>
      </c>
      <c r="CD864" t="s">
        <v>213</v>
      </c>
      <c r="CE864" t="s">
        <v>213</v>
      </c>
      <c r="CF864" t="s">
        <v>213</v>
      </c>
      <c r="CG864">
        <v>5</v>
      </c>
      <c r="CH864">
        <v>0</v>
      </c>
      <c r="CI864">
        <v>0</v>
      </c>
      <c r="CJ864">
        <v>0</v>
      </c>
      <c r="CK864">
        <v>0</v>
      </c>
      <c r="CL864">
        <v>2</v>
      </c>
      <c r="CM864">
        <v>1326.79</v>
      </c>
      <c r="CN864">
        <v>1.67059</v>
      </c>
      <c r="CO864">
        <v>5.53978</v>
      </c>
      <c r="CP864">
        <v>8.1066</v>
      </c>
      <c r="CQ864">
        <v>29.9995</v>
      </c>
      <c r="CR864">
        <v>8.00526</v>
      </c>
      <c r="CS864">
        <v>8.21195</v>
      </c>
      <c r="CT864">
        <v>-1</v>
      </c>
      <c r="CU864">
        <v>97.2546</v>
      </c>
      <c r="CV864">
        <v>59.4412</v>
      </c>
      <c r="CW864">
        <v>-999.9</v>
      </c>
      <c r="CX864">
        <v>400</v>
      </c>
      <c r="CY864">
        <v>7.25705</v>
      </c>
      <c r="CZ864">
        <v>104.124</v>
      </c>
      <c r="DA864">
        <v>103.51</v>
      </c>
    </row>
    <row r="865" spans="1:105">
      <c r="A865">
        <v>851</v>
      </c>
      <c r="B865">
        <v>1551448771.6</v>
      </c>
      <c r="C865">
        <v>2472.69999980927</v>
      </c>
      <c r="D865" t="s">
        <v>1925</v>
      </c>
      <c r="E865" t="s">
        <v>1926</v>
      </c>
      <c r="F865">
        <f>J865+I865+M865*K865</f>
        <v>0</v>
      </c>
      <c r="G865">
        <f>(1000*AM865)/(L865*(AO865+273.15))</f>
        <v>0</v>
      </c>
      <c r="H865">
        <f>((G865*F865*(1-(AJ865/1000)))/(100*K865))*(0.0/60)</f>
        <v>0</v>
      </c>
      <c r="I865" t="s">
        <v>203</v>
      </c>
      <c r="J865" t="s">
        <v>204</v>
      </c>
      <c r="K865" t="s">
        <v>205</v>
      </c>
      <c r="L865" t="s">
        <v>206</v>
      </c>
      <c r="M865" t="s">
        <v>1526</v>
      </c>
      <c r="N865" t="s">
        <v>1527</v>
      </c>
      <c r="O865" t="s">
        <v>1882</v>
      </c>
      <c r="Q865">
        <v>1551448771.6</v>
      </c>
      <c r="R865">
        <f>AL865*Y865*(AJ865-AK865)/(100*AF865*(1000-Y865*AJ865))</f>
        <v>0</v>
      </c>
      <c r="S865">
        <f>AL865*Y865*(AI865-AH865*(1000-Y865*AK865)/(1000-Y865*AJ865))/(100*AF865)</f>
        <v>0</v>
      </c>
      <c r="T865">
        <f>(U865/V865*100)</f>
        <v>0</v>
      </c>
      <c r="U865">
        <f>AJ865*(AM865+AN865)/1000</f>
        <v>0</v>
      </c>
      <c r="V865">
        <f>0.61365*exp(17.502*AO865/(240.97+AO865))</f>
        <v>0</v>
      </c>
      <c r="W865">
        <v>148</v>
      </c>
      <c r="X865">
        <v>10</v>
      </c>
      <c r="Y865">
        <f>IF(W865*$H$11&gt;=AA865,1.0,(AA865/(AA865-W865*$H$11)))</f>
        <v>0</v>
      </c>
      <c r="Z865">
        <f>(Y865-1)*100</f>
        <v>0</v>
      </c>
      <c r="AA865">
        <f>MAX(0,($B$11+$C$11*AR865)/(1+$D$11*AR865)*AM865/(AO865+273)*$E$11)</f>
        <v>0</v>
      </c>
      <c r="AB865">
        <f>$B$9*AS865+$C$9*AT865</f>
        <v>0</v>
      </c>
      <c r="AC865">
        <f>AB865*AD865</f>
        <v>0</v>
      </c>
      <c r="AD865">
        <f>($B$9*$D$7+$C$9*$D$7)/($B$9+$C$9)</f>
        <v>0</v>
      </c>
      <c r="AE865">
        <f>($B$9*$K$7+$C$9*$K$7)/($B$9+$C$9)</f>
        <v>0</v>
      </c>
      <c r="AF865">
        <v>10</v>
      </c>
      <c r="AG865">
        <v>1551448771.6</v>
      </c>
      <c r="AH865">
        <v>394.632</v>
      </c>
      <c r="AI865">
        <v>398.3</v>
      </c>
      <c r="AJ865">
        <v>6.82584</v>
      </c>
      <c r="AK865">
        <v>7.44043</v>
      </c>
      <c r="AL865">
        <v>1438.68</v>
      </c>
      <c r="AM865">
        <v>100.518</v>
      </c>
      <c r="AN865">
        <v>0.0228623</v>
      </c>
      <c r="AO865">
        <v>4.33271</v>
      </c>
      <c r="AP865">
        <v>999.9</v>
      </c>
      <c r="AQ865">
        <v>999.9</v>
      </c>
      <c r="AR865">
        <v>10000</v>
      </c>
      <c r="AS865">
        <v>0</v>
      </c>
      <c r="AT865">
        <v>52.7494</v>
      </c>
      <c r="AU865">
        <v>0</v>
      </c>
      <c r="AV865" t="s">
        <v>208</v>
      </c>
      <c r="AW865">
        <v>0</v>
      </c>
      <c r="AX865">
        <v>-0.747</v>
      </c>
      <c r="AY865">
        <v>-0.067</v>
      </c>
      <c r="AZ865">
        <v>0</v>
      </c>
      <c r="BA865">
        <v>0</v>
      </c>
      <c r="BB865">
        <v>0</v>
      </c>
      <c r="BC865">
        <v>0</v>
      </c>
      <c r="BD865">
        <v>-75.7984071428571</v>
      </c>
      <c r="BE865">
        <v>20.0213862783816</v>
      </c>
      <c r="BF865">
        <v>3.54203262060433</v>
      </c>
      <c r="BG865">
        <v>0</v>
      </c>
      <c r="BH865">
        <v>-2.9442230952381</v>
      </c>
      <c r="BI865">
        <v>0.136366303975294</v>
      </c>
      <c r="BJ865">
        <v>0.0353589568694509</v>
      </c>
      <c r="BK865">
        <v>0</v>
      </c>
      <c r="BL865">
        <v>0</v>
      </c>
      <c r="BM865">
        <v>0</v>
      </c>
      <c r="BN865" t="s">
        <v>209</v>
      </c>
      <c r="BO865">
        <v>1.88477</v>
      </c>
      <c r="BP865">
        <v>1.88171</v>
      </c>
      <c r="BQ865">
        <v>1.88324</v>
      </c>
      <c r="BR865">
        <v>1.88192</v>
      </c>
      <c r="BS865">
        <v>1.88385</v>
      </c>
      <c r="BT865">
        <v>1.88309</v>
      </c>
      <c r="BU865">
        <v>1.88481</v>
      </c>
      <c r="BV865">
        <v>1.88232</v>
      </c>
      <c r="BW865" t="s">
        <v>210</v>
      </c>
      <c r="BX865" t="s">
        <v>17</v>
      </c>
      <c r="BY865" t="s">
        <v>17</v>
      </c>
      <c r="BZ865" t="s">
        <v>17</v>
      </c>
      <c r="CA865" t="s">
        <v>211</v>
      </c>
      <c r="CB865" t="s">
        <v>212</v>
      </c>
      <c r="CC865" t="s">
        <v>213</v>
      </c>
      <c r="CD865" t="s">
        <v>213</v>
      </c>
      <c r="CE865" t="s">
        <v>213</v>
      </c>
      <c r="CF865" t="s">
        <v>213</v>
      </c>
      <c r="CG865">
        <v>5</v>
      </c>
      <c r="CH865">
        <v>0</v>
      </c>
      <c r="CI865">
        <v>0</v>
      </c>
      <c r="CJ865">
        <v>0</v>
      </c>
      <c r="CK865">
        <v>0</v>
      </c>
      <c r="CL865">
        <v>2</v>
      </c>
      <c r="CM865">
        <v>1321.49</v>
      </c>
      <c r="CN865">
        <v>1.66629</v>
      </c>
      <c r="CO865">
        <v>5.53701</v>
      </c>
      <c r="CP865">
        <v>8.10367</v>
      </c>
      <c r="CQ865">
        <v>29.9995</v>
      </c>
      <c r="CR865">
        <v>8.00233</v>
      </c>
      <c r="CS865">
        <v>8.20911</v>
      </c>
      <c r="CT865">
        <v>-1</v>
      </c>
      <c r="CU865">
        <v>97.9726</v>
      </c>
      <c r="CV865">
        <v>59.4412</v>
      </c>
      <c r="CW865">
        <v>-999.9</v>
      </c>
      <c r="CX865">
        <v>400</v>
      </c>
      <c r="CY865">
        <v>7.2331</v>
      </c>
      <c r="CZ865">
        <v>104.125</v>
      </c>
      <c r="DA865">
        <v>103.51</v>
      </c>
    </row>
    <row r="866" spans="1:105">
      <c r="A866">
        <v>852</v>
      </c>
      <c r="B866">
        <v>1551448773.6</v>
      </c>
      <c r="C866">
        <v>2474.69999980927</v>
      </c>
      <c r="D866" t="s">
        <v>1927</v>
      </c>
      <c r="E866" t="s">
        <v>1928</v>
      </c>
      <c r="F866">
        <f>J866+I866+M866*K866</f>
        <v>0</v>
      </c>
      <c r="G866">
        <f>(1000*AM866)/(L866*(AO866+273.15))</f>
        <v>0</v>
      </c>
      <c r="H866">
        <f>((G866*F866*(1-(AJ866/1000)))/(100*K866))*(0.0/60)</f>
        <v>0</v>
      </c>
      <c r="I866" t="s">
        <v>203</v>
      </c>
      <c r="J866" t="s">
        <v>204</v>
      </c>
      <c r="K866" t="s">
        <v>205</v>
      </c>
      <c r="L866" t="s">
        <v>206</v>
      </c>
      <c r="M866" t="s">
        <v>1526</v>
      </c>
      <c r="N866" t="s">
        <v>1527</v>
      </c>
      <c r="O866" t="s">
        <v>1882</v>
      </c>
      <c r="Q866">
        <v>1551448773.6</v>
      </c>
      <c r="R866">
        <f>AL866*Y866*(AJ866-AK866)/(100*AF866*(1000-Y866*AJ866))</f>
        <v>0</v>
      </c>
      <c r="S866">
        <f>AL866*Y866*(AI866-AH866*(1000-Y866*AK866)/(1000-Y866*AJ866))/(100*AF866)</f>
        <v>0</v>
      </c>
      <c r="T866">
        <f>(U866/V866*100)</f>
        <v>0</v>
      </c>
      <c r="U866">
        <f>AJ866*(AM866+AN866)/1000</f>
        <v>0</v>
      </c>
      <c r="V866">
        <f>0.61365*exp(17.502*AO866/(240.97+AO866))</f>
        <v>0</v>
      </c>
      <c r="W866">
        <v>154</v>
      </c>
      <c r="X866">
        <v>11</v>
      </c>
      <c r="Y866">
        <f>IF(W866*$H$11&gt;=AA866,1.0,(AA866/(AA866-W866*$H$11)))</f>
        <v>0</v>
      </c>
      <c r="Z866">
        <f>(Y866-1)*100</f>
        <v>0</v>
      </c>
      <c r="AA866">
        <f>MAX(0,($B$11+$C$11*AR866)/(1+$D$11*AR866)*AM866/(AO866+273)*$E$11)</f>
        <v>0</v>
      </c>
      <c r="AB866">
        <f>$B$9*AS866+$C$9*AT866</f>
        <v>0</v>
      </c>
      <c r="AC866">
        <f>AB866*AD866</f>
        <v>0</v>
      </c>
      <c r="AD866">
        <f>($B$9*$D$7+$C$9*$D$7)/($B$9+$C$9)</f>
        <v>0</v>
      </c>
      <c r="AE866">
        <f>($B$9*$K$7+$C$9*$K$7)/($B$9+$C$9)</f>
        <v>0</v>
      </c>
      <c r="AF866">
        <v>10</v>
      </c>
      <c r="AG866">
        <v>1551448773.6</v>
      </c>
      <c r="AH866">
        <v>394.719</v>
      </c>
      <c r="AI866">
        <v>398.247</v>
      </c>
      <c r="AJ866">
        <v>6.83642</v>
      </c>
      <c r="AK866">
        <v>7.43935</v>
      </c>
      <c r="AL866">
        <v>1438.77</v>
      </c>
      <c r="AM866">
        <v>100.519</v>
      </c>
      <c r="AN866">
        <v>0.0227972</v>
      </c>
      <c r="AO866">
        <v>4.33577</v>
      </c>
      <c r="AP866">
        <v>999.9</v>
      </c>
      <c r="AQ866">
        <v>999.9</v>
      </c>
      <c r="AR866">
        <v>10002.5</v>
      </c>
      <c r="AS866">
        <v>0</v>
      </c>
      <c r="AT866">
        <v>52.8234</v>
      </c>
      <c r="AU866">
        <v>0</v>
      </c>
      <c r="AV866" t="s">
        <v>208</v>
      </c>
      <c r="AW866">
        <v>0</v>
      </c>
      <c r="AX866">
        <v>-0.747</v>
      </c>
      <c r="AY866">
        <v>-0.067</v>
      </c>
      <c r="AZ866">
        <v>0</v>
      </c>
      <c r="BA866">
        <v>0</v>
      </c>
      <c r="BB866">
        <v>0</v>
      </c>
      <c r="BC866">
        <v>0</v>
      </c>
      <c r="BD866">
        <v>-75.7984071428571</v>
      </c>
      <c r="BE866">
        <v>20.0213862783816</v>
      </c>
      <c r="BF866">
        <v>3.54203262060433</v>
      </c>
      <c r="BG866">
        <v>0</v>
      </c>
      <c r="BH866">
        <v>-2.9442230952381</v>
      </c>
      <c r="BI866">
        <v>0.136366303975294</v>
      </c>
      <c r="BJ866">
        <v>0.0353589568694509</v>
      </c>
      <c r="BK866">
        <v>0</v>
      </c>
      <c r="BL866">
        <v>0</v>
      </c>
      <c r="BM866">
        <v>0</v>
      </c>
      <c r="BN866" t="s">
        <v>209</v>
      </c>
      <c r="BO866">
        <v>1.88477</v>
      </c>
      <c r="BP866">
        <v>1.88171</v>
      </c>
      <c r="BQ866">
        <v>1.88323</v>
      </c>
      <c r="BR866">
        <v>1.88191</v>
      </c>
      <c r="BS866">
        <v>1.88385</v>
      </c>
      <c r="BT866">
        <v>1.88309</v>
      </c>
      <c r="BU866">
        <v>1.8848</v>
      </c>
      <c r="BV866">
        <v>1.88232</v>
      </c>
      <c r="BW866" t="s">
        <v>210</v>
      </c>
      <c r="BX866" t="s">
        <v>17</v>
      </c>
      <c r="BY866" t="s">
        <v>17</v>
      </c>
      <c r="BZ866" t="s">
        <v>17</v>
      </c>
      <c r="CA866" t="s">
        <v>211</v>
      </c>
      <c r="CB866" t="s">
        <v>212</v>
      </c>
      <c r="CC866" t="s">
        <v>213</v>
      </c>
      <c r="CD866" t="s">
        <v>213</v>
      </c>
      <c r="CE866" t="s">
        <v>213</v>
      </c>
      <c r="CF866" t="s">
        <v>213</v>
      </c>
      <c r="CG866">
        <v>5</v>
      </c>
      <c r="CH866">
        <v>0</v>
      </c>
      <c r="CI866">
        <v>0</v>
      </c>
      <c r="CJ866">
        <v>0</v>
      </c>
      <c r="CK866">
        <v>0</v>
      </c>
      <c r="CL866">
        <v>2</v>
      </c>
      <c r="CM866">
        <v>1316.63</v>
      </c>
      <c r="CN866">
        <v>1.66844</v>
      </c>
      <c r="CO866">
        <v>5.53428</v>
      </c>
      <c r="CP866">
        <v>8.10073</v>
      </c>
      <c r="CQ866">
        <v>29.9997</v>
      </c>
      <c r="CR866">
        <v>7.99967</v>
      </c>
      <c r="CS866">
        <v>8.20616</v>
      </c>
      <c r="CT866">
        <v>-1</v>
      </c>
      <c r="CU866">
        <v>98.6674</v>
      </c>
      <c r="CV866">
        <v>59.8169</v>
      </c>
      <c r="CW866">
        <v>-999.9</v>
      </c>
      <c r="CX866">
        <v>400</v>
      </c>
      <c r="CY866">
        <v>7.20489</v>
      </c>
      <c r="CZ866">
        <v>104.125</v>
      </c>
      <c r="DA866">
        <v>103.51</v>
      </c>
    </row>
    <row r="867" spans="1:105">
      <c r="A867">
        <v>853</v>
      </c>
      <c r="B867">
        <v>1551448775.6</v>
      </c>
      <c r="C867">
        <v>2476.69999980927</v>
      </c>
      <c r="D867" t="s">
        <v>1929</v>
      </c>
      <c r="E867" t="s">
        <v>1930</v>
      </c>
      <c r="F867">
        <f>J867+I867+M867*K867</f>
        <v>0</v>
      </c>
      <c r="G867">
        <f>(1000*AM867)/(L867*(AO867+273.15))</f>
        <v>0</v>
      </c>
      <c r="H867">
        <f>((G867*F867*(1-(AJ867/1000)))/(100*K867))*(0.0/60)</f>
        <v>0</v>
      </c>
      <c r="I867" t="s">
        <v>203</v>
      </c>
      <c r="J867" t="s">
        <v>204</v>
      </c>
      <c r="K867" t="s">
        <v>205</v>
      </c>
      <c r="L867" t="s">
        <v>206</v>
      </c>
      <c r="M867" t="s">
        <v>1526</v>
      </c>
      <c r="N867" t="s">
        <v>1527</v>
      </c>
      <c r="O867" t="s">
        <v>1882</v>
      </c>
      <c r="Q867">
        <v>1551448775.6</v>
      </c>
      <c r="R867">
        <f>AL867*Y867*(AJ867-AK867)/(100*AF867*(1000-Y867*AJ867))</f>
        <v>0</v>
      </c>
      <c r="S867">
        <f>AL867*Y867*(AI867-AH867*(1000-Y867*AK867)/(1000-Y867*AJ867))/(100*AF867)</f>
        <v>0</v>
      </c>
      <c r="T867">
        <f>(U867/V867*100)</f>
        <v>0</v>
      </c>
      <c r="U867">
        <f>AJ867*(AM867+AN867)/1000</f>
        <v>0</v>
      </c>
      <c r="V867">
        <f>0.61365*exp(17.502*AO867/(240.97+AO867))</f>
        <v>0</v>
      </c>
      <c r="W867">
        <v>149</v>
      </c>
      <c r="X867">
        <v>10</v>
      </c>
      <c r="Y867">
        <f>IF(W867*$H$11&gt;=AA867,1.0,(AA867/(AA867-W867*$H$11)))</f>
        <v>0</v>
      </c>
      <c r="Z867">
        <f>(Y867-1)*100</f>
        <v>0</v>
      </c>
      <c r="AA867">
        <f>MAX(0,($B$11+$C$11*AR867)/(1+$D$11*AR867)*AM867/(AO867+273)*$E$11)</f>
        <v>0</v>
      </c>
      <c r="AB867">
        <f>$B$9*AS867+$C$9*AT867</f>
        <v>0</v>
      </c>
      <c r="AC867">
        <f>AB867*AD867</f>
        <v>0</v>
      </c>
      <c r="AD867">
        <f>($B$9*$D$7+$C$9*$D$7)/($B$9+$C$9)</f>
        <v>0</v>
      </c>
      <c r="AE867">
        <f>($B$9*$K$7+$C$9*$K$7)/($B$9+$C$9)</f>
        <v>0</v>
      </c>
      <c r="AF867">
        <v>10</v>
      </c>
      <c r="AG867">
        <v>1551448775.6</v>
      </c>
      <c r="AH867">
        <v>394.851</v>
      </c>
      <c r="AI867">
        <v>398.266</v>
      </c>
      <c r="AJ867">
        <v>6.84959</v>
      </c>
      <c r="AK867">
        <v>7.43876</v>
      </c>
      <c r="AL867">
        <v>1438.83</v>
      </c>
      <c r="AM867">
        <v>100.517</v>
      </c>
      <c r="AN867">
        <v>0.0230496</v>
      </c>
      <c r="AO867">
        <v>4.33675</v>
      </c>
      <c r="AP867">
        <v>999.9</v>
      </c>
      <c r="AQ867">
        <v>999.9</v>
      </c>
      <c r="AR867">
        <v>10017.5</v>
      </c>
      <c r="AS867">
        <v>0</v>
      </c>
      <c r="AT867">
        <v>52.8864</v>
      </c>
      <c r="AU867">
        <v>0</v>
      </c>
      <c r="AV867" t="s">
        <v>208</v>
      </c>
      <c r="AW867">
        <v>0</v>
      </c>
      <c r="AX867">
        <v>-0.747</v>
      </c>
      <c r="AY867">
        <v>-0.067</v>
      </c>
      <c r="AZ867">
        <v>0</v>
      </c>
      <c r="BA867">
        <v>0</v>
      </c>
      <c r="BB867">
        <v>0</v>
      </c>
      <c r="BC867">
        <v>0</v>
      </c>
      <c r="BD867">
        <v>-75.7984071428571</v>
      </c>
      <c r="BE867">
        <v>20.0213862783816</v>
      </c>
      <c r="BF867">
        <v>3.54203262060433</v>
      </c>
      <c r="BG867">
        <v>0</v>
      </c>
      <c r="BH867">
        <v>-2.9442230952381</v>
      </c>
      <c r="BI867">
        <v>0.136366303975294</v>
      </c>
      <c r="BJ867">
        <v>0.0353589568694509</v>
      </c>
      <c r="BK867">
        <v>0</v>
      </c>
      <c r="BL867">
        <v>0</v>
      </c>
      <c r="BM867">
        <v>0</v>
      </c>
      <c r="BN867" t="s">
        <v>209</v>
      </c>
      <c r="BO867">
        <v>1.88477</v>
      </c>
      <c r="BP867">
        <v>1.88171</v>
      </c>
      <c r="BQ867">
        <v>1.88323</v>
      </c>
      <c r="BR867">
        <v>1.8819</v>
      </c>
      <c r="BS867">
        <v>1.88385</v>
      </c>
      <c r="BT867">
        <v>1.88309</v>
      </c>
      <c r="BU867">
        <v>1.88479</v>
      </c>
      <c r="BV867">
        <v>1.88232</v>
      </c>
      <c r="BW867" t="s">
        <v>210</v>
      </c>
      <c r="BX867" t="s">
        <v>17</v>
      </c>
      <c r="BY867" t="s">
        <v>17</v>
      </c>
      <c r="BZ867" t="s">
        <v>17</v>
      </c>
      <c r="CA867" t="s">
        <v>211</v>
      </c>
      <c r="CB867" t="s">
        <v>212</v>
      </c>
      <c r="CC867" t="s">
        <v>213</v>
      </c>
      <c r="CD867" t="s">
        <v>213</v>
      </c>
      <c r="CE867" t="s">
        <v>213</v>
      </c>
      <c r="CF867" t="s">
        <v>213</v>
      </c>
      <c r="CG867">
        <v>5</v>
      </c>
      <c r="CH867">
        <v>0</v>
      </c>
      <c r="CI867">
        <v>0</v>
      </c>
      <c r="CJ867">
        <v>0</v>
      </c>
      <c r="CK867">
        <v>0</v>
      </c>
      <c r="CL867">
        <v>2</v>
      </c>
      <c r="CM867">
        <v>1320.41</v>
      </c>
      <c r="CN867">
        <v>1.66843</v>
      </c>
      <c r="CO867">
        <v>5.53171</v>
      </c>
      <c r="CP867">
        <v>8.09774</v>
      </c>
      <c r="CQ867">
        <v>29.9997</v>
      </c>
      <c r="CR867">
        <v>7.99727</v>
      </c>
      <c r="CS867">
        <v>8.20312</v>
      </c>
      <c r="CT867">
        <v>-1</v>
      </c>
      <c r="CU867">
        <v>99.4592</v>
      </c>
      <c r="CV867">
        <v>59.8169</v>
      </c>
      <c r="CW867">
        <v>-999.9</v>
      </c>
      <c r="CX867">
        <v>400</v>
      </c>
      <c r="CY867">
        <v>7.17449</v>
      </c>
      <c r="CZ867">
        <v>104.125</v>
      </c>
      <c r="DA867">
        <v>103.511</v>
      </c>
    </row>
    <row r="868" spans="1:105">
      <c r="A868">
        <v>854</v>
      </c>
      <c r="B868">
        <v>1551448777.6</v>
      </c>
      <c r="C868">
        <v>2478.69999980927</v>
      </c>
      <c r="D868" t="s">
        <v>1931</v>
      </c>
      <c r="E868" t="s">
        <v>1932</v>
      </c>
      <c r="F868">
        <f>J868+I868+M868*K868</f>
        <v>0</v>
      </c>
      <c r="G868">
        <f>(1000*AM868)/(L868*(AO868+273.15))</f>
        <v>0</v>
      </c>
      <c r="H868">
        <f>((G868*F868*(1-(AJ868/1000)))/(100*K868))*(0.0/60)</f>
        <v>0</v>
      </c>
      <c r="I868" t="s">
        <v>203</v>
      </c>
      <c r="J868" t="s">
        <v>204</v>
      </c>
      <c r="K868" t="s">
        <v>205</v>
      </c>
      <c r="L868" t="s">
        <v>206</v>
      </c>
      <c r="M868" t="s">
        <v>1526</v>
      </c>
      <c r="N868" t="s">
        <v>1527</v>
      </c>
      <c r="O868" t="s">
        <v>1882</v>
      </c>
      <c r="Q868">
        <v>1551448777.6</v>
      </c>
      <c r="R868">
        <f>AL868*Y868*(AJ868-AK868)/(100*AF868*(1000-Y868*AJ868))</f>
        <v>0</v>
      </c>
      <c r="S868">
        <f>AL868*Y868*(AI868-AH868*(1000-Y868*AK868)/(1000-Y868*AJ868))/(100*AF868)</f>
        <v>0</v>
      </c>
      <c r="T868">
        <f>(U868/V868*100)</f>
        <v>0</v>
      </c>
      <c r="U868">
        <f>AJ868*(AM868+AN868)/1000</f>
        <v>0</v>
      </c>
      <c r="V868">
        <f>0.61365*exp(17.502*AO868/(240.97+AO868))</f>
        <v>0</v>
      </c>
      <c r="W868">
        <v>153</v>
      </c>
      <c r="X868">
        <v>11</v>
      </c>
      <c r="Y868">
        <f>IF(W868*$H$11&gt;=AA868,1.0,(AA868/(AA868-W868*$H$11)))</f>
        <v>0</v>
      </c>
      <c r="Z868">
        <f>(Y868-1)*100</f>
        <v>0</v>
      </c>
      <c r="AA868">
        <f>MAX(0,($B$11+$C$11*AR868)/(1+$D$11*AR868)*AM868/(AO868+273)*$E$11)</f>
        <v>0</v>
      </c>
      <c r="AB868">
        <f>$B$9*AS868+$C$9*AT868</f>
        <v>0</v>
      </c>
      <c r="AC868">
        <f>AB868*AD868</f>
        <v>0</v>
      </c>
      <c r="AD868">
        <f>($B$9*$D$7+$C$9*$D$7)/($B$9+$C$9)</f>
        <v>0</v>
      </c>
      <c r="AE868">
        <f>($B$9*$K$7+$C$9*$K$7)/($B$9+$C$9)</f>
        <v>0</v>
      </c>
      <c r="AF868">
        <v>10</v>
      </c>
      <c r="AG868">
        <v>1551448777.6</v>
      </c>
      <c r="AH868">
        <v>394.974</v>
      </c>
      <c r="AI868">
        <v>398.271</v>
      </c>
      <c r="AJ868">
        <v>6.85866</v>
      </c>
      <c r="AK868">
        <v>7.43731</v>
      </c>
      <c r="AL868">
        <v>1438.99</v>
      </c>
      <c r="AM868">
        <v>100.517</v>
      </c>
      <c r="AN868">
        <v>0.0231907</v>
      </c>
      <c r="AO868">
        <v>4.33163</v>
      </c>
      <c r="AP868">
        <v>999.9</v>
      </c>
      <c r="AQ868">
        <v>999.9</v>
      </c>
      <c r="AR868">
        <v>10010</v>
      </c>
      <c r="AS868">
        <v>0</v>
      </c>
      <c r="AT868">
        <v>52.8069</v>
      </c>
      <c r="AU868">
        <v>0</v>
      </c>
      <c r="AV868" t="s">
        <v>208</v>
      </c>
      <c r="AW868">
        <v>0</v>
      </c>
      <c r="AX868">
        <v>-0.747</v>
      </c>
      <c r="AY868">
        <v>-0.067</v>
      </c>
      <c r="AZ868">
        <v>0</v>
      </c>
      <c r="BA868">
        <v>0</v>
      </c>
      <c r="BB868">
        <v>0</v>
      </c>
      <c r="BC868">
        <v>0</v>
      </c>
      <c r="BD868">
        <v>-75.7984071428571</v>
      </c>
      <c r="BE868">
        <v>20.0213862783816</v>
      </c>
      <c r="BF868">
        <v>3.54203262060433</v>
      </c>
      <c r="BG868">
        <v>0</v>
      </c>
      <c r="BH868">
        <v>-2.9442230952381</v>
      </c>
      <c r="BI868">
        <v>0.136366303975294</v>
      </c>
      <c r="BJ868">
        <v>0.0353589568694509</v>
      </c>
      <c r="BK868">
        <v>0</v>
      </c>
      <c r="BL868">
        <v>0</v>
      </c>
      <c r="BM868">
        <v>0</v>
      </c>
      <c r="BN868" t="s">
        <v>209</v>
      </c>
      <c r="BO868">
        <v>1.88477</v>
      </c>
      <c r="BP868">
        <v>1.88171</v>
      </c>
      <c r="BQ868">
        <v>1.88323</v>
      </c>
      <c r="BR868">
        <v>1.88192</v>
      </c>
      <c r="BS868">
        <v>1.88383</v>
      </c>
      <c r="BT868">
        <v>1.88309</v>
      </c>
      <c r="BU868">
        <v>1.88479</v>
      </c>
      <c r="BV868">
        <v>1.88232</v>
      </c>
      <c r="BW868" t="s">
        <v>210</v>
      </c>
      <c r="BX868" t="s">
        <v>17</v>
      </c>
      <c r="BY868" t="s">
        <v>17</v>
      </c>
      <c r="BZ868" t="s">
        <v>17</v>
      </c>
      <c r="CA868" t="s">
        <v>211</v>
      </c>
      <c r="CB868" t="s">
        <v>212</v>
      </c>
      <c r="CC868" t="s">
        <v>213</v>
      </c>
      <c r="CD868" t="s">
        <v>213</v>
      </c>
      <c r="CE868" t="s">
        <v>213</v>
      </c>
      <c r="CF868" t="s">
        <v>213</v>
      </c>
      <c r="CG868">
        <v>5</v>
      </c>
      <c r="CH868">
        <v>0</v>
      </c>
      <c r="CI868">
        <v>0</v>
      </c>
      <c r="CJ868">
        <v>0</v>
      </c>
      <c r="CK868">
        <v>0</v>
      </c>
      <c r="CL868">
        <v>2</v>
      </c>
      <c r="CM868">
        <v>1317.74</v>
      </c>
      <c r="CN868">
        <v>1.66843</v>
      </c>
      <c r="CO868">
        <v>5.52927</v>
      </c>
      <c r="CP868">
        <v>8.09481</v>
      </c>
      <c r="CQ868">
        <v>29.9997</v>
      </c>
      <c r="CR868">
        <v>7.99462</v>
      </c>
      <c r="CS868">
        <v>8.20018</v>
      </c>
      <c r="CT868">
        <v>-1</v>
      </c>
      <c r="CU868">
        <v>100</v>
      </c>
      <c r="CV868">
        <v>59.8169</v>
      </c>
      <c r="CW868">
        <v>-999.9</v>
      </c>
      <c r="CX868">
        <v>400</v>
      </c>
      <c r="CY868">
        <v>7.14879</v>
      </c>
      <c r="CZ868">
        <v>104.125</v>
      </c>
      <c r="DA868">
        <v>103.511</v>
      </c>
    </row>
    <row r="869" spans="1:105">
      <c r="A869">
        <v>855</v>
      </c>
      <c r="B869">
        <v>1551448779.6</v>
      </c>
      <c r="C869">
        <v>2480.69999980927</v>
      </c>
      <c r="D869" t="s">
        <v>1933</v>
      </c>
      <c r="E869" t="s">
        <v>1934</v>
      </c>
      <c r="F869">
        <f>J869+I869+M869*K869</f>
        <v>0</v>
      </c>
      <c r="G869">
        <f>(1000*AM869)/(L869*(AO869+273.15))</f>
        <v>0</v>
      </c>
      <c r="H869">
        <f>((G869*F869*(1-(AJ869/1000)))/(100*K869))*(0.0/60)</f>
        <v>0</v>
      </c>
      <c r="I869" t="s">
        <v>203</v>
      </c>
      <c r="J869" t="s">
        <v>204</v>
      </c>
      <c r="K869" t="s">
        <v>205</v>
      </c>
      <c r="L869" t="s">
        <v>206</v>
      </c>
      <c r="M869" t="s">
        <v>1526</v>
      </c>
      <c r="N869" t="s">
        <v>1527</v>
      </c>
      <c r="O869" t="s">
        <v>1882</v>
      </c>
      <c r="Q869">
        <v>1551448779.6</v>
      </c>
      <c r="R869">
        <f>AL869*Y869*(AJ869-AK869)/(100*AF869*(1000-Y869*AJ869))</f>
        <v>0</v>
      </c>
      <c r="S869">
        <f>AL869*Y869*(AI869-AH869*(1000-Y869*AK869)/(1000-Y869*AJ869))/(100*AF869)</f>
        <v>0</v>
      </c>
      <c r="T869">
        <f>(U869/V869*100)</f>
        <v>0</v>
      </c>
      <c r="U869">
        <f>AJ869*(AM869+AN869)/1000</f>
        <v>0</v>
      </c>
      <c r="V869">
        <f>0.61365*exp(17.502*AO869/(240.97+AO869))</f>
        <v>0</v>
      </c>
      <c r="W869">
        <v>151</v>
      </c>
      <c r="X869">
        <v>10</v>
      </c>
      <c r="Y869">
        <f>IF(W869*$H$11&gt;=AA869,1.0,(AA869/(AA869-W869*$H$11)))</f>
        <v>0</v>
      </c>
      <c r="Z869">
        <f>(Y869-1)*100</f>
        <v>0</v>
      </c>
      <c r="AA869">
        <f>MAX(0,($B$11+$C$11*AR869)/(1+$D$11*AR869)*AM869/(AO869+273)*$E$11)</f>
        <v>0</v>
      </c>
      <c r="AB869">
        <f>$B$9*AS869+$C$9*AT869</f>
        <v>0</v>
      </c>
      <c r="AC869">
        <f>AB869*AD869</f>
        <v>0</v>
      </c>
      <c r="AD869">
        <f>($B$9*$D$7+$C$9*$D$7)/($B$9+$C$9)</f>
        <v>0</v>
      </c>
      <c r="AE869">
        <f>($B$9*$K$7+$C$9*$K$7)/($B$9+$C$9)</f>
        <v>0</v>
      </c>
      <c r="AF869">
        <v>10</v>
      </c>
      <c r="AG869">
        <v>1551448779.6</v>
      </c>
      <c r="AH869">
        <v>395.084</v>
      </c>
      <c r="AI869">
        <v>398.25</v>
      </c>
      <c r="AJ869">
        <v>6.86756</v>
      </c>
      <c r="AK869">
        <v>7.43676</v>
      </c>
      <c r="AL869">
        <v>1438.71</v>
      </c>
      <c r="AM869">
        <v>100.519</v>
      </c>
      <c r="AN869">
        <v>0.023017</v>
      </c>
      <c r="AO869">
        <v>4.33364</v>
      </c>
      <c r="AP869">
        <v>999.9</v>
      </c>
      <c r="AQ869">
        <v>999.9</v>
      </c>
      <c r="AR869">
        <v>10022.5</v>
      </c>
      <c r="AS869">
        <v>0</v>
      </c>
      <c r="AT869">
        <v>52.9083</v>
      </c>
      <c r="AU869">
        <v>0</v>
      </c>
      <c r="AV869" t="s">
        <v>208</v>
      </c>
      <c r="AW869">
        <v>0</v>
      </c>
      <c r="AX869">
        <v>-0.747</v>
      </c>
      <c r="AY869">
        <v>-0.067</v>
      </c>
      <c r="AZ869">
        <v>0</v>
      </c>
      <c r="BA869">
        <v>0</v>
      </c>
      <c r="BB869">
        <v>0</v>
      </c>
      <c r="BC869">
        <v>0</v>
      </c>
      <c r="BD869">
        <v>-75.7984071428571</v>
      </c>
      <c r="BE869">
        <v>20.0213862783816</v>
      </c>
      <c r="BF869">
        <v>3.54203262060433</v>
      </c>
      <c r="BG869">
        <v>0</v>
      </c>
      <c r="BH869">
        <v>-2.9442230952381</v>
      </c>
      <c r="BI869">
        <v>0.136366303975294</v>
      </c>
      <c r="BJ869">
        <v>0.0353589568694509</v>
      </c>
      <c r="BK869">
        <v>0</v>
      </c>
      <c r="BL869">
        <v>0</v>
      </c>
      <c r="BM869">
        <v>0</v>
      </c>
      <c r="BN869" t="s">
        <v>209</v>
      </c>
      <c r="BO869">
        <v>1.88477</v>
      </c>
      <c r="BP869">
        <v>1.88171</v>
      </c>
      <c r="BQ869">
        <v>1.88321</v>
      </c>
      <c r="BR869">
        <v>1.8819</v>
      </c>
      <c r="BS869">
        <v>1.88382</v>
      </c>
      <c r="BT869">
        <v>1.88309</v>
      </c>
      <c r="BU869">
        <v>1.88479</v>
      </c>
      <c r="BV869">
        <v>1.88232</v>
      </c>
      <c r="BW869" t="s">
        <v>210</v>
      </c>
      <c r="BX869" t="s">
        <v>17</v>
      </c>
      <c r="BY869" t="s">
        <v>17</v>
      </c>
      <c r="BZ869" t="s">
        <v>17</v>
      </c>
      <c r="CA869" t="s">
        <v>211</v>
      </c>
      <c r="CB869" t="s">
        <v>212</v>
      </c>
      <c r="CC869" t="s">
        <v>213</v>
      </c>
      <c r="CD869" t="s">
        <v>213</v>
      </c>
      <c r="CE869" t="s">
        <v>213</v>
      </c>
      <c r="CF869" t="s">
        <v>213</v>
      </c>
      <c r="CG869">
        <v>5</v>
      </c>
      <c r="CH869">
        <v>0</v>
      </c>
      <c r="CI869">
        <v>0</v>
      </c>
      <c r="CJ869">
        <v>0</v>
      </c>
      <c r="CK869">
        <v>0</v>
      </c>
      <c r="CL869">
        <v>2</v>
      </c>
      <c r="CM869">
        <v>1319.38</v>
      </c>
      <c r="CN869">
        <v>1.67916</v>
      </c>
      <c r="CO869">
        <v>5.52683</v>
      </c>
      <c r="CP869">
        <v>8.09191</v>
      </c>
      <c r="CQ869">
        <v>29.9998</v>
      </c>
      <c r="CR869">
        <v>7.99168</v>
      </c>
      <c r="CS869">
        <v>8.1975</v>
      </c>
      <c r="CT869">
        <v>-1</v>
      </c>
      <c r="CU869">
        <v>100</v>
      </c>
      <c r="CV869">
        <v>59.8169</v>
      </c>
      <c r="CW869">
        <v>-999.9</v>
      </c>
      <c r="CX869">
        <v>400</v>
      </c>
      <c r="CY869">
        <v>7.11983</v>
      </c>
      <c r="CZ869">
        <v>104.125</v>
      </c>
      <c r="DA869">
        <v>103.511</v>
      </c>
    </row>
    <row r="870" spans="1:105">
      <c r="A870">
        <v>856</v>
      </c>
      <c r="B870">
        <v>1551448781.6</v>
      </c>
      <c r="C870">
        <v>2482.69999980927</v>
      </c>
      <c r="D870" t="s">
        <v>1935</v>
      </c>
      <c r="E870" t="s">
        <v>1936</v>
      </c>
      <c r="F870">
        <f>J870+I870+M870*K870</f>
        <v>0</v>
      </c>
      <c r="G870">
        <f>(1000*AM870)/(L870*(AO870+273.15))</f>
        <v>0</v>
      </c>
      <c r="H870">
        <f>((G870*F870*(1-(AJ870/1000)))/(100*K870))*(0.0/60)</f>
        <v>0</v>
      </c>
      <c r="I870" t="s">
        <v>203</v>
      </c>
      <c r="J870" t="s">
        <v>204</v>
      </c>
      <c r="K870" t="s">
        <v>205</v>
      </c>
      <c r="L870" t="s">
        <v>206</v>
      </c>
      <c r="M870" t="s">
        <v>1526</v>
      </c>
      <c r="N870" t="s">
        <v>1527</v>
      </c>
      <c r="O870" t="s">
        <v>1882</v>
      </c>
      <c r="Q870">
        <v>1551448781.6</v>
      </c>
      <c r="R870">
        <f>AL870*Y870*(AJ870-AK870)/(100*AF870*(1000-Y870*AJ870))</f>
        <v>0</v>
      </c>
      <c r="S870">
        <f>AL870*Y870*(AI870-AH870*(1000-Y870*AK870)/(1000-Y870*AJ870))/(100*AF870)</f>
        <v>0</v>
      </c>
      <c r="T870">
        <f>(U870/V870*100)</f>
        <v>0</v>
      </c>
      <c r="U870">
        <f>AJ870*(AM870+AN870)/1000</f>
        <v>0</v>
      </c>
      <c r="V870">
        <f>0.61365*exp(17.502*AO870/(240.97+AO870))</f>
        <v>0</v>
      </c>
      <c r="W870">
        <v>138</v>
      </c>
      <c r="X870">
        <v>10</v>
      </c>
      <c r="Y870">
        <f>IF(W870*$H$11&gt;=AA870,1.0,(AA870/(AA870-W870*$H$11)))</f>
        <v>0</v>
      </c>
      <c r="Z870">
        <f>(Y870-1)*100</f>
        <v>0</v>
      </c>
      <c r="AA870">
        <f>MAX(0,($B$11+$C$11*AR870)/(1+$D$11*AR870)*AM870/(AO870+273)*$E$11)</f>
        <v>0</v>
      </c>
      <c r="AB870">
        <f>$B$9*AS870+$C$9*AT870</f>
        <v>0</v>
      </c>
      <c r="AC870">
        <f>AB870*AD870</f>
        <v>0</v>
      </c>
      <c r="AD870">
        <f>($B$9*$D$7+$C$9*$D$7)/($B$9+$C$9)</f>
        <v>0</v>
      </c>
      <c r="AE870">
        <f>($B$9*$K$7+$C$9*$K$7)/($B$9+$C$9)</f>
        <v>0</v>
      </c>
      <c r="AF870">
        <v>10</v>
      </c>
      <c r="AG870">
        <v>1551448781.6</v>
      </c>
      <c r="AH870">
        <v>395.208</v>
      </c>
      <c r="AI870">
        <v>398.287</v>
      </c>
      <c r="AJ870">
        <v>6.87453</v>
      </c>
      <c r="AK870">
        <v>7.43652</v>
      </c>
      <c r="AL870">
        <v>1439.05</v>
      </c>
      <c r="AM870">
        <v>100.518</v>
      </c>
      <c r="AN870">
        <v>0.0228754</v>
      </c>
      <c r="AO870">
        <v>4.33648</v>
      </c>
      <c r="AP870">
        <v>999.9</v>
      </c>
      <c r="AQ870">
        <v>999.9</v>
      </c>
      <c r="AR870">
        <v>9986.25</v>
      </c>
      <c r="AS870">
        <v>0</v>
      </c>
      <c r="AT870">
        <v>53.0124</v>
      </c>
      <c r="AU870">
        <v>0</v>
      </c>
      <c r="AV870" t="s">
        <v>208</v>
      </c>
      <c r="AW870">
        <v>0</v>
      </c>
      <c r="AX870">
        <v>-0.747</v>
      </c>
      <c r="AY870">
        <v>-0.067</v>
      </c>
      <c r="AZ870">
        <v>0</v>
      </c>
      <c r="BA870">
        <v>0</v>
      </c>
      <c r="BB870">
        <v>0</v>
      </c>
      <c r="BC870">
        <v>0</v>
      </c>
      <c r="BD870">
        <v>-75.7984071428571</v>
      </c>
      <c r="BE870">
        <v>20.0213862783816</v>
      </c>
      <c r="BF870">
        <v>3.54203262060433</v>
      </c>
      <c r="BG870">
        <v>0</v>
      </c>
      <c r="BH870">
        <v>-2.9442230952381</v>
      </c>
      <c r="BI870">
        <v>0.136366303975294</v>
      </c>
      <c r="BJ870">
        <v>0.0353589568694509</v>
      </c>
      <c r="BK870">
        <v>0</v>
      </c>
      <c r="BL870">
        <v>0</v>
      </c>
      <c r="BM870">
        <v>0</v>
      </c>
      <c r="BN870" t="s">
        <v>209</v>
      </c>
      <c r="BO870">
        <v>1.88477</v>
      </c>
      <c r="BP870">
        <v>1.88171</v>
      </c>
      <c r="BQ870">
        <v>1.88322</v>
      </c>
      <c r="BR870">
        <v>1.88191</v>
      </c>
      <c r="BS870">
        <v>1.88382</v>
      </c>
      <c r="BT870">
        <v>1.88309</v>
      </c>
      <c r="BU870">
        <v>1.88479</v>
      </c>
      <c r="BV870">
        <v>1.88232</v>
      </c>
      <c r="BW870" t="s">
        <v>210</v>
      </c>
      <c r="BX870" t="s">
        <v>17</v>
      </c>
      <c r="BY870" t="s">
        <v>17</v>
      </c>
      <c r="BZ870" t="s">
        <v>17</v>
      </c>
      <c r="CA870" t="s">
        <v>211</v>
      </c>
      <c r="CB870" t="s">
        <v>212</v>
      </c>
      <c r="CC870" t="s">
        <v>213</v>
      </c>
      <c r="CD870" t="s">
        <v>213</v>
      </c>
      <c r="CE870" t="s">
        <v>213</v>
      </c>
      <c r="CF870" t="s">
        <v>213</v>
      </c>
      <c r="CG870">
        <v>5</v>
      </c>
      <c r="CH870">
        <v>0</v>
      </c>
      <c r="CI870">
        <v>0</v>
      </c>
      <c r="CJ870">
        <v>0</v>
      </c>
      <c r="CK870">
        <v>0</v>
      </c>
      <c r="CL870">
        <v>2</v>
      </c>
      <c r="CM870">
        <v>1329.16</v>
      </c>
      <c r="CN870">
        <v>1.68345</v>
      </c>
      <c r="CO870">
        <v>5.52437</v>
      </c>
      <c r="CP870">
        <v>8.08919</v>
      </c>
      <c r="CQ870">
        <v>29.9998</v>
      </c>
      <c r="CR870">
        <v>7.98903</v>
      </c>
      <c r="CS870">
        <v>8.19482</v>
      </c>
      <c r="CT870">
        <v>-1</v>
      </c>
      <c r="CU870">
        <v>100</v>
      </c>
      <c r="CV870">
        <v>59.8169</v>
      </c>
      <c r="CW870">
        <v>-999.9</v>
      </c>
      <c r="CX870">
        <v>400</v>
      </c>
      <c r="CY870">
        <v>7.09414</v>
      </c>
      <c r="CZ870">
        <v>104.126</v>
      </c>
      <c r="DA870">
        <v>103.512</v>
      </c>
    </row>
    <row r="871" spans="1:105">
      <c r="A871">
        <v>857</v>
      </c>
      <c r="B871">
        <v>1551448783.6</v>
      </c>
      <c r="C871">
        <v>2484.69999980927</v>
      </c>
      <c r="D871" t="s">
        <v>1937</v>
      </c>
      <c r="E871" t="s">
        <v>1938</v>
      </c>
      <c r="F871">
        <f>J871+I871+M871*K871</f>
        <v>0</v>
      </c>
      <c r="G871">
        <f>(1000*AM871)/(L871*(AO871+273.15))</f>
        <v>0</v>
      </c>
      <c r="H871">
        <f>((G871*F871*(1-(AJ871/1000)))/(100*K871))*(0.0/60)</f>
        <v>0</v>
      </c>
      <c r="I871" t="s">
        <v>203</v>
      </c>
      <c r="J871" t="s">
        <v>204</v>
      </c>
      <c r="K871" t="s">
        <v>205</v>
      </c>
      <c r="L871" t="s">
        <v>206</v>
      </c>
      <c r="M871" t="s">
        <v>1526</v>
      </c>
      <c r="N871" t="s">
        <v>1527</v>
      </c>
      <c r="O871" t="s">
        <v>1882</v>
      </c>
      <c r="Q871">
        <v>1551448783.6</v>
      </c>
      <c r="R871">
        <f>AL871*Y871*(AJ871-AK871)/(100*AF871*(1000-Y871*AJ871))</f>
        <v>0</v>
      </c>
      <c r="S871">
        <f>AL871*Y871*(AI871-AH871*(1000-Y871*AK871)/(1000-Y871*AJ871))/(100*AF871)</f>
        <v>0</v>
      </c>
      <c r="T871">
        <f>(U871/V871*100)</f>
        <v>0</v>
      </c>
      <c r="U871">
        <f>AJ871*(AM871+AN871)/1000</f>
        <v>0</v>
      </c>
      <c r="V871">
        <f>0.61365*exp(17.502*AO871/(240.97+AO871))</f>
        <v>0</v>
      </c>
      <c r="W871">
        <v>141</v>
      </c>
      <c r="X871">
        <v>10</v>
      </c>
      <c r="Y871">
        <f>IF(W871*$H$11&gt;=AA871,1.0,(AA871/(AA871-W871*$H$11)))</f>
        <v>0</v>
      </c>
      <c r="Z871">
        <f>(Y871-1)*100</f>
        <v>0</v>
      </c>
      <c r="AA871">
        <f>MAX(0,($B$11+$C$11*AR871)/(1+$D$11*AR871)*AM871/(AO871+273)*$E$11)</f>
        <v>0</v>
      </c>
      <c r="AB871">
        <f>$B$9*AS871+$C$9*AT871</f>
        <v>0</v>
      </c>
      <c r="AC871">
        <f>AB871*AD871</f>
        <v>0</v>
      </c>
      <c r="AD871">
        <f>($B$9*$D$7+$C$9*$D$7)/($B$9+$C$9)</f>
        <v>0</v>
      </c>
      <c r="AE871">
        <f>($B$9*$K$7+$C$9*$K$7)/($B$9+$C$9)</f>
        <v>0</v>
      </c>
      <c r="AF871">
        <v>10</v>
      </c>
      <c r="AG871">
        <v>1551448783.6</v>
      </c>
      <c r="AH871">
        <v>395.327</v>
      </c>
      <c r="AI871">
        <v>398.298</v>
      </c>
      <c r="AJ871">
        <v>6.87634</v>
      </c>
      <c r="AK871">
        <v>7.43548</v>
      </c>
      <c r="AL871">
        <v>1439.68</v>
      </c>
      <c r="AM871">
        <v>100.517</v>
      </c>
      <c r="AN871">
        <v>0.022878</v>
      </c>
      <c r="AO871">
        <v>4.33368</v>
      </c>
      <c r="AP871">
        <v>999.9</v>
      </c>
      <c r="AQ871">
        <v>999.9</v>
      </c>
      <c r="AR871">
        <v>9976.88</v>
      </c>
      <c r="AS871">
        <v>0</v>
      </c>
      <c r="AT871">
        <v>52.9083</v>
      </c>
      <c r="AU871">
        <v>0</v>
      </c>
      <c r="AV871" t="s">
        <v>208</v>
      </c>
      <c r="AW871">
        <v>0</v>
      </c>
      <c r="AX871">
        <v>-0.747</v>
      </c>
      <c r="AY871">
        <v>-0.067</v>
      </c>
      <c r="AZ871">
        <v>0</v>
      </c>
      <c r="BA871">
        <v>0</v>
      </c>
      <c r="BB871">
        <v>0</v>
      </c>
      <c r="BC871">
        <v>0</v>
      </c>
      <c r="BD871">
        <v>-75.7984071428571</v>
      </c>
      <c r="BE871">
        <v>20.0213862783816</v>
      </c>
      <c r="BF871">
        <v>3.54203262060433</v>
      </c>
      <c r="BG871">
        <v>0</v>
      </c>
      <c r="BH871">
        <v>-2.9442230952381</v>
      </c>
      <c r="BI871">
        <v>0.136366303975294</v>
      </c>
      <c r="BJ871">
        <v>0.0353589568694509</v>
      </c>
      <c r="BK871">
        <v>0</v>
      </c>
      <c r="BL871">
        <v>0</v>
      </c>
      <c r="BM871">
        <v>0</v>
      </c>
      <c r="BN871" t="s">
        <v>209</v>
      </c>
      <c r="BO871">
        <v>1.88477</v>
      </c>
      <c r="BP871">
        <v>1.88171</v>
      </c>
      <c r="BQ871">
        <v>1.88323</v>
      </c>
      <c r="BR871">
        <v>1.88192</v>
      </c>
      <c r="BS871">
        <v>1.88382</v>
      </c>
      <c r="BT871">
        <v>1.88309</v>
      </c>
      <c r="BU871">
        <v>1.8848</v>
      </c>
      <c r="BV871">
        <v>1.88232</v>
      </c>
      <c r="BW871" t="s">
        <v>210</v>
      </c>
      <c r="BX871" t="s">
        <v>17</v>
      </c>
      <c r="BY871" t="s">
        <v>17</v>
      </c>
      <c r="BZ871" t="s">
        <v>17</v>
      </c>
      <c r="CA871" t="s">
        <v>211</v>
      </c>
      <c r="CB871" t="s">
        <v>212</v>
      </c>
      <c r="CC871" t="s">
        <v>213</v>
      </c>
      <c r="CD871" t="s">
        <v>213</v>
      </c>
      <c r="CE871" t="s">
        <v>213</v>
      </c>
      <c r="CF871" t="s">
        <v>213</v>
      </c>
      <c r="CG871">
        <v>5</v>
      </c>
      <c r="CH871">
        <v>0</v>
      </c>
      <c r="CI871">
        <v>0</v>
      </c>
      <c r="CJ871">
        <v>0</v>
      </c>
      <c r="CK871">
        <v>0</v>
      </c>
      <c r="CL871">
        <v>2</v>
      </c>
      <c r="CM871">
        <v>1327.17</v>
      </c>
      <c r="CN871">
        <v>1.67272</v>
      </c>
      <c r="CO871">
        <v>5.52183</v>
      </c>
      <c r="CP871">
        <v>8.08626</v>
      </c>
      <c r="CQ871">
        <v>29.9997</v>
      </c>
      <c r="CR871">
        <v>7.98637</v>
      </c>
      <c r="CS871">
        <v>8.19197</v>
      </c>
      <c r="CT871">
        <v>-1</v>
      </c>
      <c r="CU871">
        <v>100</v>
      </c>
      <c r="CV871">
        <v>59.8169</v>
      </c>
      <c r="CW871">
        <v>-999.9</v>
      </c>
      <c r="CX871">
        <v>400</v>
      </c>
      <c r="CY871">
        <v>7.07339</v>
      </c>
      <c r="CZ871">
        <v>104.124</v>
      </c>
      <c r="DA871">
        <v>103.513</v>
      </c>
    </row>
    <row r="872" spans="1:105">
      <c r="A872">
        <v>858</v>
      </c>
      <c r="B872">
        <v>1551448785.6</v>
      </c>
      <c r="C872">
        <v>2486.69999980927</v>
      </c>
      <c r="D872" t="s">
        <v>1939</v>
      </c>
      <c r="E872" t="s">
        <v>1940</v>
      </c>
      <c r="F872">
        <f>J872+I872+M872*K872</f>
        <v>0</v>
      </c>
      <c r="G872">
        <f>(1000*AM872)/(L872*(AO872+273.15))</f>
        <v>0</v>
      </c>
      <c r="H872">
        <f>((G872*F872*(1-(AJ872/1000)))/(100*K872))*(0.0/60)</f>
        <v>0</v>
      </c>
      <c r="I872" t="s">
        <v>203</v>
      </c>
      <c r="J872" t="s">
        <v>204</v>
      </c>
      <c r="K872" t="s">
        <v>205</v>
      </c>
      <c r="L872" t="s">
        <v>206</v>
      </c>
      <c r="M872" t="s">
        <v>1526</v>
      </c>
      <c r="N872" t="s">
        <v>1527</v>
      </c>
      <c r="O872" t="s">
        <v>1882</v>
      </c>
      <c r="Q872">
        <v>1551448785.6</v>
      </c>
      <c r="R872">
        <f>AL872*Y872*(AJ872-AK872)/(100*AF872*(1000-Y872*AJ872))</f>
        <v>0</v>
      </c>
      <c r="S872">
        <f>AL872*Y872*(AI872-AH872*(1000-Y872*AK872)/(1000-Y872*AJ872))/(100*AF872)</f>
        <v>0</v>
      </c>
      <c r="T872">
        <f>(U872/V872*100)</f>
        <v>0</v>
      </c>
      <c r="U872">
        <f>AJ872*(AM872+AN872)/1000</f>
        <v>0</v>
      </c>
      <c r="V872">
        <f>0.61365*exp(17.502*AO872/(240.97+AO872))</f>
        <v>0</v>
      </c>
      <c r="W872">
        <v>147</v>
      </c>
      <c r="X872">
        <v>10</v>
      </c>
      <c r="Y872">
        <f>IF(W872*$H$11&gt;=AA872,1.0,(AA872/(AA872-W872*$H$11)))</f>
        <v>0</v>
      </c>
      <c r="Z872">
        <f>(Y872-1)*100</f>
        <v>0</v>
      </c>
      <c r="AA872">
        <f>MAX(0,($B$11+$C$11*AR872)/(1+$D$11*AR872)*AM872/(AO872+273)*$E$11)</f>
        <v>0</v>
      </c>
      <c r="AB872">
        <f>$B$9*AS872+$C$9*AT872</f>
        <v>0</v>
      </c>
      <c r="AC872">
        <f>AB872*AD872</f>
        <v>0</v>
      </c>
      <c r="AD872">
        <f>($B$9*$D$7+$C$9*$D$7)/($B$9+$C$9)</f>
        <v>0</v>
      </c>
      <c r="AE872">
        <f>($B$9*$K$7+$C$9*$K$7)/($B$9+$C$9)</f>
        <v>0</v>
      </c>
      <c r="AF872">
        <v>10</v>
      </c>
      <c r="AG872">
        <v>1551448785.6</v>
      </c>
      <c r="AH872">
        <v>395.496</v>
      </c>
      <c r="AI872">
        <v>398.286</v>
      </c>
      <c r="AJ872">
        <v>6.87944</v>
      </c>
      <c r="AK872">
        <v>7.43454</v>
      </c>
      <c r="AL872">
        <v>1439.85</v>
      </c>
      <c r="AM872">
        <v>100.517</v>
      </c>
      <c r="AN872">
        <v>0.0230452</v>
      </c>
      <c r="AO872">
        <v>4.32763</v>
      </c>
      <c r="AP872">
        <v>999.9</v>
      </c>
      <c r="AQ872">
        <v>999.9</v>
      </c>
      <c r="AR872">
        <v>9999.38</v>
      </c>
      <c r="AS872">
        <v>0</v>
      </c>
      <c r="AT872">
        <v>53.0562</v>
      </c>
      <c r="AU872">
        <v>0</v>
      </c>
      <c r="AV872" t="s">
        <v>208</v>
      </c>
      <c r="AW872">
        <v>0</v>
      </c>
      <c r="AX872">
        <v>-0.747</v>
      </c>
      <c r="AY872">
        <v>-0.067</v>
      </c>
      <c r="AZ872">
        <v>0</v>
      </c>
      <c r="BA872">
        <v>0</v>
      </c>
      <c r="BB872">
        <v>0</v>
      </c>
      <c r="BC872">
        <v>0</v>
      </c>
      <c r="BD872">
        <v>-75.7984071428571</v>
      </c>
      <c r="BE872">
        <v>20.0213862783816</v>
      </c>
      <c r="BF872">
        <v>3.54203262060433</v>
      </c>
      <c r="BG872">
        <v>0</v>
      </c>
      <c r="BH872">
        <v>-2.9442230952381</v>
      </c>
      <c r="BI872">
        <v>0.136366303975294</v>
      </c>
      <c r="BJ872">
        <v>0.0353589568694509</v>
      </c>
      <c r="BK872">
        <v>0</v>
      </c>
      <c r="BL872">
        <v>0</v>
      </c>
      <c r="BM872">
        <v>0</v>
      </c>
      <c r="BN872" t="s">
        <v>209</v>
      </c>
      <c r="BO872">
        <v>1.88476</v>
      </c>
      <c r="BP872">
        <v>1.88171</v>
      </c>
      <c r="BQ872">
        <v>1.88323</v>
      </c>
      <c r="BR872">
        <v>1.88191</v>
      </c>
      <c r="BS872">
        <v>1.88382</v>
      </c>
      <c r="BT872">
        <v>1.88309</v>
      </c>
      <c r="BU872">
        <v>1.88479</v>
      </c>
      <c r="BV872">
        <v>1.88232</v>
      </c>
      <c r="BW872" t="s">
        <v>210</v>
      </c>
      <c r="BX872" t="s">
        <v>17</v>
      </c>
      <c r="BY872" t="s">
        <v>17</v>
      </c>
      <c r="BZ872" t="s">
        <v>17</v>
      </c>
      <c r="CA872" t="s">
        <v>211</v>
      </c>
      <c r="CB872" t="s">
        <v>212</v>
      </c>
      <c r="CC872" t="s">
        <v>213</v>
      </c>
      <c r="CD872" t="s">
        <v>213</v>
      </c>
      <c r="CE872" t="s">
        <v>213</v>
      </c>
      <c r="CF872" t="s">
        <v>213</v>
      </c>
      <c r="CG872">
        <v>5</v>
      </c>
      <c r="CH872">
        <v>0</v>
      </c>
      <c r="CI872">
        <v>0</v>
      </c>
      <c r="CJ872">
        <v>0</v>
      </c>
      <c r="CK872">
        <v>0</v>
      </c>
      <c r="CL872">
        <v>2</v>
      </c>
      <c r="CM872">
        <v>1323.32</v>
      </c>
      <c r="CN872">
        <v>1.65555</v>
      </c>
      <c r="CO872">
        <v>5.51928</v>
      </c>
      <c r="CP872">
        <v>8.08338</v>
      </c>
      <c r="CQ872">
        <v>29.9997</v>
      </c>
      <c r="CR872">
        <v>7.98372</v>
      </c>
      <c r="CS872">
        <v>8.1892</v>
      </c>
      <c r="CT872">
        <v>-1</v>
      </c>
      <c r="CU872">
        <v>100</v>
      </c>
      <c r="CV872">
        <v>59.8169</v>
      </c>
      <c r="CW872">
        <v>-999.9</v>
      </c>
      <c r="CX872">
        <v>400</v>
      </c>
      <c r="CY872">
        <v>7.04194</v>
      </c>
      <c r="CZ872">
        <v>104.123</v>
      </c>
      <c r="DA872">
        <v>103.513</v>
      </c>
    </row>
    <row r="873" spans="1:105">
      <c r="A873">
        <v>859</v>
      </c>
      <c r="B873">
        <v>1551448787.6</v>
      </c>
      <c r="C873">
        <v>2488.69999980927</v>
      </c>
      <c r="D873" t="s">
        <v>1941</v>
      </c>
      <c r="E873" t="s">
        <v>1942</v>
      </c>
      <c r="F873">
        <f>J873+I873+M873*K873</f>
        <v>0</v>
      </c>
      <c r="G873">
        <f>(1000*AM873)/(L873*(AO873+273.15))</f>
        <v>0</v>
      </c>
      <c r="H873">
        <f>((G873*F873*(1-(AJ873/1000)))/(100*K873))*(0.0/60)</f>
        <v>0</v>
      </c>
      <c r="I873" t="s">
        <v>203</v>
      </c>
      <c r="J873" t="s">
        <v>204</v>
      </c>
      <c r="K873" t="s">
        <v>205</v>
      </c>
      <c r="L873" t="s">
        <v>206</v>
      </c>
      <c r="M873" t="s">
        <v>1526</v>
      </c>
      <c r="N873" t="s">
        <v>1527</v>
      </c>
      <c r="O873" t="s">
        <v>1882</v>
      </c>
      <c r="Q873">
        <v>1551448787.6</v>
      </c>
      <c r="R873">
        <f>AL873*Y873*(AJ873-AK873)/(100*AF873*(1000-Y873*AJ873))</f>
        <v>0</v>
      </c>
      <c r="S873">
        <f>AL873*Y873*(AI873-AH873*(1000-Y873*AK873)/(1000-Y873*AJ873))/(100*AF873)</f>
        <v>0</v>
      </c>
      <c r="T873">
        <f>(U873/V873*100)</f>
        <v>0</v>
      </c>
      <c r="U873">
        <f>AJ873*(AM873+AN873)/1000</f>
        <v>0</v>
      </c>
      <c r="V873">
        <f>0.61365*exp(17.502*AO873/(240.97+AO873))</f>
        <v>0</v>
      </c>
      <c r="W873">
        <v>131</v>
      </c>
      <c r="X873">
        <v>9</v>
      </c>
      <c r="Y873">
        <f>IF(W873*$H$11&gt;=AA873,1.0,(AA873/(AA873-W873*$H$11)))</f>
        <v>0</v>
      </c>
      <c r="Z873">
        <f>(Y873-1)*100</f>
        <v>0</v>
      </c>
      <c r="AA873">
        <f>MAX(0,($B$11+$C$11*AR873)/(1+$D$11*AR873)*AM873/(AO873+273)*$E$11)</f>
        <v>0</v>
      </c>
      <c r="AB873">
        <f>$B$9*AS873+$C$9*AT873</f>
        <v>0</v>
      </c>
      <c r="AC873">
        <f>AB873*AD873</f>
        <v>0</v>
      </c>
      <c r="AD873">
        <f>($B$9*$D$7+$C$9*$D$7)/($B$9+$C$9)</f>
        <v>0</v>
      </c>
      <c r="AE873">
        <f>($B$9*$K$7+$C$9*$K$7)/($B$9+$C$9)</f>
        <v>0</v>
      </c>
      <c r="AF873">
        <v>10</v>
      </c>
      <c r="AG873">
        <v>1551448787.6</v>
      </c>
      <c r="AH873">
        <v>395.611</v>
      </c>
      <c r="AI873">
        <v>398.296</v>
      </c>
      <c r="AJ873">
        <v>6.8836</v>
      </c>
      <c r="AK873">
        <v>7.43365</v>
      </c>
      <c r="AL873">
        <v>1439.49</v>
      </c>
      <c r="AM873">
        <v>100.518</v>
      </c>
      <c r="AN873">
        <v>0.0230168</v>
      </c>
      <c r="AO873">
        <v>4.31998</v>
      </c>
      <c r="AP873">
        <v>999.9</v>
      </c>
      <c r="AQ873">
        <v>999.9</v>
      </c>
      <c r="AR873">
        <v>9983.75</v>
      </c>
      <c r="AS873">
        <v>0</v>
      </c>
      <c r="AT873">
        <v>53.2863</v>
      </c>
      <c r="AU873">
        <v>0</v>
      </c>
      <c r="AV873" t="s">
        <v>208</v>
      </c>
      <c r="AW873">
        <v>0</v>
      </c>
      <c r="AX873">
        <v>-0.747</v>
      </c>
      <c r="AY873">
        <v>-0.067</v>
      </c>
      <c r="AZ873">
        <v>0</v>
      </c>
      <c r="BA873">
        <v>0</v>
      </c>
      <c r="BB873">
        <v>0</v>
      </c>
      <c r="BC873">
        <v>0</v>
      </c>
      <c r="BD873">
        <v>-75.7984071428571</v>
      </c>
      <c r="BE873">
        <v>20.0213862783816</v>
      </c>
      <c r="BF873">
        <v>3.54203262060433</v>
      </c>
      <c r="BG873">
        <v>0</v>
      </c>
      <c r="BH873">
        <v>-2.9442230952381</v>
      </c>
      <c r="BI873">
        <v>0.136366303975294</v>
      </c>
      <c r="BJ873">
        <v>0.0353589568694509</v>
      </c>
      <c r="BK873">
        <v>0</v>
      </c>
      <c r="BL873">
        <v>0</v>
      </c>
      <c r="BM873">
        <v>0</v>
      </c>
      <c r="BN873" t="s">
        <v>209</v>
      </c>
      <c r="BO873">
        <v>1.88476</v>
      </c>
      <c r="BP873">
        <v>1.88171</v>
      </c>
      <c r="BQ873">
        <v>1.88324</v>
      </c>
      <c r="BR873">
        <v>1.88189</v>
      </c>
      <c r="BS873">
        <v>1.88383</v>
      </c>
      <c r="BT873">
        <v>1.88309</v>
      </c>
      <c r="BU873">
        <v>1.88479</v>
      </c>
      <c r="BV873">
        <v>1.88232</v>
      </c>
      <c r="BW873" t="s">
        <v>210</v>
      </c>
      <c r="BX873" t="s">
        <v>17</v>
      </c>
      <c r="BY873" t="s">
        <v>17</v>
      </c>
      <c r="BZ873" t="s">
        <v>17</v>
      </c>
      <c r="CA873" t="s">
        <v>211</v>
      </c>
      <c r="CB873" t="s">
        <v>212</v>
      </c>
      <c r="CC873" t="s">
        <v>213</v>
      </c>
      <c r="CD873" t="s">
        <v>213</v>
      </c>
      <c r="CE873" t="s">
        <v>213</v>
      </c>
      <c r="CF873" t="s">
        <v>213</v>
      </c>
      <c r="CG873">
        <v>5</v>
      </c>
      <c r="CH873">
        <v>0</v>
      </c>
      <c r="CI873">
        <v>0</v>
      </c>
      <c r="CJ873">
        <v>0</v>
      </c>
      <c r="CK873">
        <v>0</v>
      </c>
      <c r="CL873">
        <v>2</v>
      </c>
      <c r="CM873">
        <v>1334.97</v>
      </c>
      <c r="CN873">
        <v>1.66628</v>
      </c>
      <c r="CO873">
        <v>5.51684</v>
      </c>
      <c r="CP873">
        <v>8.08067</v>
      </c>
      <c r="CQ873">
        <v>29.9998</v>
      </c>
      <c r="CR873">
        <v>7.98105</v>
      </c>
      <c r="CS873">
        <v>8.18653</v>
      </c>
      <c r="CT873">
        <v>-1</v>
      </c>
      <c r="CU873">
        <v>100</v>
      </c>
      <c r="CV873">
        <v>59.8169</v>
      </c>
      <c r="CW873">
        <v>-999.9</v>
      </c>
      <c r="CX873">
        <v>400</v>
      </c>
      <c r="CY873">
        <v>7.01886</v>
      </c>
      <c r="CZ873">
        <v>104.124</v>
      </c>
      <c r="DA873">
        <v>103.513</v>
      </c>
    </row>
    <row r="874" spans="1:105">
      <c r="A874">
        <v>860</v>
      </c>
      <c r="B874">
        <v>1551448789.6</v>
      </c>
      <c r="C874">
        <v>2490.69999980927</v>
      </c>
      <c r="D874" t="s">
        <v>1943</v>
      </c>
      <c r="E874" t="s">
        <v>1944</v>
      </c>
      <c r="F874">
        <f>J874+I874+M874*K874</f>
        <v>0</v>
      </c>
      <c r="G874">
        <f>(1000*AM874)/(L874*(AO874+273.15))</f>
        <v>0</v>
      </c>
      <c r="H874">
        <f>((G874*F874*(1-(AJ874/1000)))/(100*K874))*(0.0/60)</f>
        <v>0</v>
      </c>
      <c r="I874" t="s">
        <v>203</v>
      </c>
      <c r="J874" t="s">
        <v>204</v>
      </c>
      <c r="K874" t="s">
        <v>205</v>
      </c>
      <c r="L874" t="s">
        <v>206</v>
      </c>
      <c r="M874" t="s">
        <v>1526</v>
      </c>
      <c r="N874" t="s">
        <v>1527</v>
      </c>
      <c r="O874" t="s">
        <v>1882</v>
      </c>
      <c r="Q874">
        <v>1551448789.6</v>
      </c>
      <c r="R874">
        <f>AL874*Y874*(AJ874-AK874)/(100*AF874*(1000-Y874*AJ874))</f>
        <v>0</v>
      </c>
      <c r="S874">
        <f>AL874*Y874*(AI874-AH874*(1000-Y874*AK874)/(1000-Y874*AJ874))/(100*AF874)</f>
        <v>0</v>
      </c>
      <c r="T874">
        <f>(U874/V874*100)</f>
        <v>0</v>
      </c>
      <c r="U874">
        <f>AJ874*(AM874+AN874)/1000</f>
        <v>0</v>
      </c>
      <c r="V874">
        <f>0.61365*exp(17.502*AO874/(240.97+AO874))</f>
        <v>0</v>
      </c>
      <c r="W874">
        <v>138</v>
      </c>
      <c r="X874">
        <v>10</v>
      </c>
      <c r="Y874">
        <f>IF(W874*$H$11&gt;=AA874,1.0,(AA874/(AA874-W874*$H$11)))</f>
        <v>0</v>
      </c>
      <c r="Z874">
        <f>(Y874-1)*100</f>
        <v>0</v>
      </c>
      <c r="AA874">
        <f>MAX(0,($B$11+$C$11*AR874)/(1+$D$11*AR874)*AM874/(AO874+273)*$E$11)</f>
        <v>0</v>
      </c>
      <c r="AB874">
        <f>$B$9*AS874+$C$9*AT874</f>
        <v>0</v>
      </c>
      <c r="AC874">
        <f>AB874*AD874</f>
        <v>0</v>
      </c>
      <c r="AD874">
        <f>($B$9*$D$7+$C$9*$D$7)/($B$9+$C$9)</f>
        <v>0</v>
      </c>
      <c r="AE874">
        <f>($B$9*$K$7+$C$9*$K$7)/($B$9+$C$9)</f>
        <v>0</v>
      </c>
      <c r="AF874">
        <v>10</v>
      </c>
      <c r="AG874">
        <v>1551448789.6</v>
      </c>
      <c r="AH874">
        <v>395.751</v>
      </c>
      <c r="AI874">
        <v>398.26</v>
      </c>
      <c r="AJ874">
        <v>6.88724</v>
      </c>
      <c r="AK874">
        <v>7.43353</v>
      </c>
      <c r="AL874">
        <v>1439.11</v>
      </c>
      <c r="AM874">
        <v>100.518</v>
      </c>
      <c r="AN874">
        <v>0.0229496</v>
      </c>
      <c r="AO874">
        <v>4.31607</v>
      </c>
      <c r="AP874">
        <v>999.9</v>
      </c>
      <c r="AQ874">
        <v>999.9</v>
      </c>
      <c r="AR874">
        <v>10004.4</v>
      </c>
      <c r="AS874">
        <v>0</v>
      </c>
      <c r="AT874">
        <v>53.1877</v>
      </c>
      <c r="AU874">
        <v>0</v>
      </c>
      <c r="AV874" t="s">
        <v>208</v>
      </c>
      <c r="AW874">
        <v>0</v>
      </c>
      <c r="AX874">
        <v>-0.747</v>
      </c>
      <c r="AY874">
        <v>-0.067</v>
      </c>
      <c r="AZ874">
        <v>0</v>
      </c>
      <c r="BA874">
        <v>0</v>
      </c>
      <c r="BB874">
        <v>0</v>
      </c>
      <c r="BC874">
        <v>0</v>
      </c>
      <c r="BD874">
        <v>-75.7984071428571</v>
      </c>
      <c r="BE874">
        <v>20.0213862783816</v>
      </c>
      <c r="BF874">
        <v>3.54203262060433</v>
      </c>
      <c r="BG874">
        <v>0</v>
      </c>
      <c r="BH874">
        <v>-2.9442230952381</v>
      </c>
      <c r="BI874">
        <v>0.136366303975294</v>
      </c>
      <c r="BJ874">
        <v>0.0353589568694509</v>
      </c>
      <c r="BK874">
        <v>0</v>
      </c>
      <c r="BL874">
        <v>0</v>
      </c>
      <c r="BM874">
        <v>0</v>
      </c>
      <c r="BN874" t="s">
        <v>209</v>
      </c>
      <c r="BO874">
        <v>1.88476</v>
      </c>
      <c r="BP874">
        <v>1.88171</v>
      </c>
      <c r="BQ874">
        <v>1.88323</v>
      </c>
      <c r="BR874">
        <v>1.88189</v>
      </c>
      <c r="BS874">
        <v>1.88385</v>
      </c>
      <c r="BT874">
        <v>1.88309</v>
      </c>
      <c r="BU874">
        <v>1.88481</v>
      </c>
      <c r="BV874">
        <v>1.88232</v>
      </c>
      <c r="BW874" t="s">
        <v>210</v>
      </c>
      <c r="BX874" t="s">
        <v>17</v>
      </c>
      <c r="BY874" t="s">
        <v>17</v>
      </c>
      <c r="BZ874" t="s">
        <v>17</v>
      </c>
      <c r="CA874" t="s">
        <v>211</v>
      </c>
      <c r="CB874" t="s">
        <v>212</v>
      </c>
      <c r="CC874" t="s">
        <v>213</v>
      </c>
      <c r="CD874" t="s">
        <v>213</v>
      </c>
      <c r="CE874" t="s">
        <v>213</v>
      </c>
      <c r="CF874" t="s">
        <v>213</v>
      </c>
      <c r="CG874">
        <v>5</v>
      </c>
      <c r="CH874">
        <v>0</v>
      </c>
      <c r="CI874">
        <v>0</v>
      </c>
      <c r="CJ874">
        <v>0</v>
      </c>
      <c r="CK874">
        <v>0</v>
      </c>
      <c r="CL874">
        <v>2</v>
      </c>
      <c r="CM874">
        <v>1329.53</v>
      </c>
      <c r="CN874">
        <v>1.67915</v>
      </c>
      <c r="CO874">
        <v>5.51435</v>
      </c>
      <c r="CP874">
        <v>8.078</v>
      </c>
      <c r="CQ874">
        <v>29.9998</v>
      </c>
      <c r="CR874">
        <v>7.97838</v>
      </c>
      <c r="CS874">
        <v>8.18385</v>
      </c>
      <c r="CT874">
        <v>-1</v>
      </c>
      <c r="CU874">
        <v>100</v>
      </c>
      <c r="CV874">
        <v>59.8169</v>
      </c>
      <c r="CW874">
        <v>-999.9</v>
      </c>
      <c r="CX874">
        <v>400</v>
      </c>
      <c r="CY874">
        <v>6.98961</v>
      </c>
      <c r="CZ874">
        <v>104.126</v>
      </c>
      <c r="DA874">
        <v>103.513</v>
      </c>
    </row>
    <row r="875" spans="1:105">
      <c r="A875">
        <v>861</v>
      </c>
      <c r="B875">
        <v>1551448791.6</v>
      </c>
      <c r="C875">
        <v>2492.69999980927</v>
      </c>
      <c r="D875" t="s">
        <v>1945</v>
      </c>
      <c r="E875" t="s">
        <v>1946</v>
      </c>
      <c r="F875">
        <f>J875+I875+M875*K875</f>
        <v>0</v>
      </c>
      <c r="G875">
        <f>(1000*AM875)/(L875*(AO875+273.15))</f>
        <v>0</v>
      </c>
      <c r="H875">
        <f>((G875*F875*(1-(AJ875/1000)))/(100*K875))*(0.0/60)</f>
        <v>0</v>
      </c>
      <c r="I875" t="s">
        <v>203</v>
      </c>
      <c r="J875" t="s">
        <v>204</v>
      </c>
      <c r="K875" t="s">
        <v>205</v>
      </c>
      <c r="L875" t="s">
        <v>206</v>
      </c>
      <c r="M875" t="s">
        <v>1526</v>
      </c>
      <c r="N875" t="s">
        <v>1527</v>
      </c>
      <c r="O875" t="s">
        <v>1882</v>
      </c>
      <c r="Q875">
        <v>1551448791.6</v>
      </c>
      <c r="R875">
        <f>AL875*Y875*(AJ875-AK875)/(100*AF875*(1000-Y875*AJ875))</f>
        <v>0</v>
      </c>
      <c r="S875">
        <f>AL875*Y875*(AI875-AH875*(1000-Y875*AK875)/(1000-Y875*AJ875))/(100*AF875)</f>
        <v>0</v>
      </c>
      <c r="T875">
        <f>(U875/V875*100)</f>
        <v>0</v>
      </c>
      <c r="U875">
        <f>AJ875*(AM875+AN875)/1000</f>
        <v>0</v>
      </c>
      <c r="V875">
        <f>0.61365*exp(17.502*AO875/(240.97+AO875))</f>
        <v>0</v>
      </c>
      <c r="W875">
        <v>143</v>
      </c>
      <c r="X875">
        <v>10</v>
      </c>
      <c r="Y875">
        <f>IF(W875*$H$11&gt;=AA875,1.0,(AA875/(AA875-W875*$H$11)))</f>
        <v>0</v>
      </c>
      <c r="Z875">
        <f>(Y875-1)*100</f>
        <v>0</v>
      </c>
      <c r="AA875">
        <f>MAX(0,($B$11+$C$11*AR875)/(1+$D$11*AR875)*AM875/(AO875+273)*$E$11)</f>
        <v>0</v>
      </c>
      <c r="AB875">
        <f>$B$9*AS875+$C$9*AT875</f>
        <v>0</v>
      </c>
      <c r="AC875">
        <f>AB875*AD875</f>
        <v>0</v>
      </c>
      <c r="AD875">
        <f>($B$9*$D$7+$C$9*$D$7)/($B$9+$C$9)</f>
        <v>0</v>
      </c>
      <c r="AE875">
        <f>($B$9*$K$7+$C$9*$K$7)/($B$9+$C$9)</f>
        <v>0</v>
      </c>
      <c r="AF875">
        <v>10</v>
      </c>
      <c r="AG875">
        <v>1551448791.6</v>
      </c>
      <c r="AH875">
        <v>395.888</v>
      </c>
      <c r="AI875">
        <v>398.218</v>
      </c>
      <c r="AJ875">
        <v>6.89201</v>
      </c>
      <c r="AK875">
        <v>7.432</v>
      </c>
      <c r="AL875">
        <v>1439.24</v>
      </c>
      <c r="AM875">
        <v>100.518</v>
      </c>
      <c r="AN875">
        <v>0.0229957</v>
      </c>
      <c r="AO875">
        <v>4.3124</v>
      </c>
      <c r="AP875">
        <v>999.9</v>
      </c>
      <c r="AQ875">
        <v>999.9</v>
      </c>
      <c r="AR875">
        <v>10009.4</v>
      </c>
      <c r="AS875">
        <v>0</v>
      </c>
      <c r="AT875">
        <v>53.1493</v>
      </c>
      <c r="AU875">
        <v>0</v>
      </c>
      <c r="AV875" t="s">
        <v>208</v>
      </c>
      <c r="AW875">
        <v>0</v>
      </c>
      <c r="AX875">
        <v>-0.747</v>
      </c>
      <c r="AY875">
        <v>-0.067</v>
      </c>
      <c r="AZ875">
        <v>0</v>
      </c>
      <c r="BA875">
        <v>0</v>
      </c>
      <c r="BB875">
        <v>0</v>
      </c>
      <c r="BC875">
        <v>0</v>
      </c>
      <c r="BD875">
        <v>-75.7984071428571</v>
      </c>
      <c r="BE875">
        <v>20.0213862783816</v>
      </c>
      <c r="BF875">
        <v>3.54203262060433</v>
      </c>
      <c r="BG875">
        <v>0</v>
      </c>
      <c r="BH875">
        <v>-2.9442230952381</v>
      </c>
      <c r="BI875">
        <v>0.136366303975294</v>
      </c>
      <c r="BJ875">
        <v>0.0353589568694509</v>
      </c>
      <c r="BK875">
        <v>0</v>
      </c>
      <c r="BL875">
        <v>0</v>
      </c>
      <c r="BM875">
        <v>0</v>
      </c>
      <c r="BN875" t="s">
        <v>209</v>
      </c>
      <c r="BO875">
        <v>1.88477</v>
      </c>
      <c r="BP875">
        <v>1.88171</v>
      </c>
      <c r="BQ875">
        <v>1.88322</v>
      </c>
      <c r="BR875">
        <v>1.8819</v>
      </c>
      <c r="BS875">
        <v>1.88384</v>
      </c>
      <c r="BT875">
        <v>1.88309</v>
      </c>
      <c r="BU875">
        <v>1.88482</v>
      </c>
      <c r="BV875">
        <v>1.88232</v>
      </c>
      <c r="BW875" t="s">
        <v>210</v>
      </c>
      <c r="BX875" t="s">
        <v>17</v>
      </c>
      <c r="BY875" t="s">
        <v>17</v>
      </c>
      <c r="BZ875" t="s">
        <v>17</v>
      </c>
      <c r="CA875" t="s">
        <v>211</v>
      </c>
      <c r="CB875" t="s">
        <v>212</v>
      </c>
      <c r="CC875" t="s">
        <v>213</v>
      </c>
      <c r="CD875" t="s">
        <v>213</v>
      </c>
      <c r="CE875" t="s">
        <v>213</v>
      </c>
      <c r="CF875" t="s">
        <v>213</v>
      </c>
      <c r="CG875">
        <v>5</v>
      </c>
      <c r="CH875">
        <v>0</v>
      </c>
      <c r="CI875">
        <v>0</v>
      </c>
      <c r="CJ875">
        <v>0</v>
      </c>
      <c r="CK875">
        <v>0</v>
      </c>
      <c r="CL875">
        <v>2</v>
      </c>
      <c r="CM875">
        <v>1325.81</v>
      </c>
      <c r="CN875">
        <v>1.67701</v>
      </c>
      <c r="CO875">
        <v>5.51182</v>
      </c>
      <c r="CP875">
        <v>8.07532</v>
      </c>
      <c r="CQ875">
        <v>29.9997</v>
      </c>
      <c r="CR875">
        <v>7.97599</v>
      </c>
      <c r="CS875">
        <v>8.1809</v>
      </c>
      <c r="CT875">
        <v>-1</v>
      </c>
      <c r="CU875">
        <v>100</v>
      </c>
      <c r="CV875">
        <v>59.8169</v>
      </c>
      <c r="CW875">
        <v>-999.9</v>
      </c>
      <c r="CX875">
        <v>400</v>
      </c>
      <c r="CY875">
        <v>6.96156</v>
      </c>
      <c r="CZ875">
        <v>104.127</v>
      </c>
      <c r="DA875">
        <v>103.513</v>
      </c>
    </row>
    <row r="876" spans="1:105">
      <c r="A876">
        <v>862</v>
      </c>
      <c r="B876">
        <v>1551448793.6</v>
      </c>
      <c r="C876">
        <v>2494.69999980927</v>
      </c>
      <c r="D876" t="s">
        <v>1947</v>
      </c>
      <c r="E876" t="s">
        <v>1948</v>
      </c>
      <c r="F876">
        <f>J876+I876+M876*K876</f>
        <v>0</v>
      </c>
      <c r="G876">
        <f>(1000*AM876)/(L876*(AO876+273.15))</f>
        <v>0</v>
      </c>
      <c r="H876">
        <f>((G876*F876*(1-(AJ876/1000)))/(100*K876))*(0.0/60)</f>
        <v>0</v>
      </c>
      <c r="I876" t="s">
        <v>203</v>
      </c>
      <c r="J876" t="s">
        <v>204</v>
      </c>
      <c r="K876" t="s">
        <v>205</v>
      </c>
      <c r="L876" t="s">
        <v>206</v>
      </c>
      <c r="M876" t="s">
        <v>1526</v>
      </c>
      <c r="N876" t="s">
        <v>1527</v>
      </c>
      <c r="O876" t="s">
        <v>1882</v>
      </c>
      <c r="Q876">
        <v>1551448793.6</v>
      </c>
      <c r="R876">
        <f>AL876*Y876*(AJ876-AK876)/(100*AF876*(1000-Y876*AJ876))</f>
        <v>0</v>
      </c>
      <c r="S876">
        <f>AL876*Y876*(AI876-AH876*(1000-Y876*AK876)/(1000-Y876*AJ876))/(100*AF876)</f>
        <v>0</v>
      </c>
      <c r="T876">
        <f>(U876/V876*100)</f>
        <v>0</v>
      </c>
      <c r="U876">
        <f>AJ876*(AM876+AN876)/1000</f>
        <v>0</v>
      </c>
      <c r="V876">
        <f>0.61365*exp(17.502*AO876/(240.97+AO876))</f>
        <v>0</v>
      </c>
      <c r="W876">
        <v>144</v>
      </c>
      <c r="X876">
        <v>10</v>
      </c>
      <c r="Y876">
        <f>IF(W876*$H$11&gt;=AA876,1.0,(AA876/(AA876-W876*$H$11)))</f>
        <v>0</v>
      </c>
      <c r="Z876">
        <f>(Y876-1)*100</f>
        <v>0</v>
      </c>
      <c r="AA876">
        <f>MAX(0,($B$11+$C$11*AR876)/(1+$D$11*AR876)*AM876/(AO876+273)*$E$11)</f>
        <v>0</v>
      </c>
      <c r="AB876">
        <f>$B$9*AS876+$C$9*AT876</f>
        <v>0</v>
      </c>
      <c r="AC876">
        <f>AB876*AD876</f>
        <v>0</v>
      </c>
      <c r="AD876">
        <f>($B$9*$D$7+$C$9*$D$7)/($B$9+$C$9)</f>
        <v>0</v>
      </c>
      <c r="AE876">
        <f>($B$9*$K$7+$C$9*$K$7)/($B$9+$C$9)</f>
        <v>0</v>
      </c>
      <c r="AF876">
        <v>10</v>
      </c>
      <c r="AG876">
        <v>1551448793.6</v>
      </c>
      <c r="AH876">
        <v>396.029</v>
      </c>
      <c r="AI876">
        <v>398.244</v>
      </c>
      <c r="AJ876">
        <v>6.89671</v>
      </c>
      <c r="AK876">
        <v>7.43132</v>
      </c>
      <c r="AL876">
        <v>1439.3</v>
      </c>
      <c r="AM876">
        <v>100.517</v>
      </c>
      <c r="AN876">
        <v>0.0229764</v>
      </c>
      <c r="AO876">
        <v>4.31408</v>
      </c>
      <c r="AP876">
        <v>999.9</v>
      </c>
      <c r="AQ876">
        <v>999.9</v>
      </c>
      <c r="AR876">
        <v>10002.5</v>
      </c>
      <c r="AS876">
        <v>0</v>
      </c>
      <c r="AT876">
        <v>53.2205</v>
      </c>
      <c r="AU876">
        <v>0</v>
      </c>
      <c r="AV876" t="s">
        <v>208</v>
      </c>
      <c r="AW876">
        <v>0</v>
      </c>
      <c r="AX876">
        <v>-0.747</v>
      </c>
      <c r="AY876">
        <v>-0.067</v>
      </c>
      <c r="AZ876">
        <v>0</v>
      </c>
      <c r="BA876">
        <v>0</v>
      </c>
      <c r="BB876">
        <v>0</v>
      </c>
      <c r="BC876">
        <v>0</v>
      </c>
      <c r="BD876">
        <v>-75.7984071428571</v>
      </c>
      <c r="BE876">
        <v>20.0213862783816</v>
      </c>
      <c r="BF876">
        <v>3.54203262060433</v>
      </c>
      <c r="BG876">
        <v>0</v>
      </c>
      <c r="BH876">
        <v>-2.9442230952381</v>
      </c>
      <c r="BI876">
        <v>0.136366303975294</v>
      </c>
      <c r="BJ876">
        <v>0.0353589568694509</v>
      </c>
      <c r="BK876">
        <v>0</v>
      </c>
      <c r="BL876">
        <v>0</v>
      </c>
      <c r="BM876">
        <v>0</v>
      </c>
      <c r="BN876" t="s">
        <v>209</v>
      </c>
      <c r="BO876">
        <v>1.88477</v>
      </c>
      <c r="BP876">
        <v>1.88171</v>
      </c>
      <c r="BQ876">
        <v>1.88323</v>
      </c>
      <c r="BR876">
        <v>1.8819</v>
      </c>
      <c r="BS876">
        <v>1.88385</v>
      </c>
      <c r="BT876">
        <v>1.88309</v>
      </c>
      <c r="BU876">
        <v>1.88481</v>
      </c>
      <c r="BV876">
        <v>1.88232</v>
      </c>
      <c r="BW876" t="s">
        <v>210</v>
      </c>
      <c r="BX876" t="s">
        <v>17</v>
      </c>
      <c r="BY876" t="s">
        <v>17</v>
      </c>
      <c r="BZ876" t="s">
        <v>17</v>
      </c>
      <c r="CA876" t="s">
        <v>211</v>
      </c>
      <c r="CB876" t="s">
        <v>212</v>
      </c>
      <c r="CC876" t="s">
        <v>213</v>
      </c>
      <c r="CD876" t="s">
        <v>213</v>
      </c>
      <c r="CE876" t="s">
        <v>213</v>
      </c>
      <c r="CF876" t="s">
        <v>213</v>
      </c>
      <c r="CG876">
        <v>5</v>
      </c>
      <c r="CH876">
        <v>0</v>
      </c>
      <c r="CI876">
        <v>0</v>
      </c>
      <c r="CJ876">
        <v>0</v>
      </c>
      <c r="CK876">
        <v>0</v>
      </c>
      <c r="CL876">
        <v>2</v>
      </c>
      <c r="CM876">
        <v>1324.65</v>
      </c>
      <c r="CN876">
        <v>1.67915</v>
      </c>
      <c r="CO876">
        <v>5.50925</v>
      </c>
      <c r="CP876">
        <v>8.07265</v>
      </c>
      <c r="CQ876">
        <v>29.9996</v>
      </c>
      <c r="CR876">
        <v>7.97333</v>
      </c>
      <c r="CS876">
        <v>8.17823</v>
      </c>
      <c r="CT876">
        <v>-1</v>
      </c>
      <c r="CU876">
        <v>100</v>
      </c>
      <c r="CV876">
        <v>59.8169</v>
      </c>
      <c r="CW876">
        <v>-999.9</v>
      </c>
      <c r="CX876">
        <v>400</v>
      </c>
      <c r="CY876">
        <v>6.93448</v>
      </c>
      <c r="CZ876">
        <v>104.126</v>
      </c>
      <c r="DA876">
        <v>103.514</v>
      </c>
    </row>
    <row r="877" spans="1:105">
      <c r="A877">
        <v>863</v>
      </c>
      <c r="B877">
        <v>1551448795.6</v>
      </c>
      <c r="C877">
        <v>2496.69999980927</v>
      </c>
      <c r="D877" t="s">
        <v>1949</v>
      </c>
      <c r="E877" t="s">
        <v>1950</v>
      </c>
      <c r="F877">
        <f>J877+I877+M877*K877</f>
        <v>0</v>
      </c>
      <c r="G877">
        <f>(1000*AM877)/(L877*(AO877+273.15))</f>
        <v>0</v>
      </c>
      <c r="H877">
        <f>((G877*F877*(1-(AJ877/1000)))/(100*K877))*(0.0/60)</f>
        <v>0</v>
      </c>
      <c r="I877" t="s">
        <v>203</v>
      </c>
      <c r="J877" t="s">
        <v>204</v>
      </c>
      <c r="K877" t="s">
        <v>205</v>
      </c>
      <c r="L877" t="s">
        <v>206</v>
      </c>
      <c r="M877" t="s">
        <v>1526</v>
      </c>
      <c r="N877" t="s">
        <v>1527</v>
      </c>
      <c r="O877" t="s">
        <v>1882</v>
      </c>
      <c r="Q877">
        <v>1551448795.6</v>
      </c>
      <c r="R877">
        <f>AL877*Y877*(AJ877-AK877)/(100*AF877*(1000-Y877*AJ877))</f>
        <v>0</v>
      </c>
      <c r="S877">
        <f>AL877*Y877*(AI877-AH877*(1000-Y877*AK877)/(1000-Y877*AJ877))/(100*AF877)</f>
        <v>0</v>
      </c>
      <c r="T877">
        <f>(U877/V877*100)</f>
        <v>0</v>
      </c>
      <c r="U877">
        <f>AJ877*(AM877+AN877)/1000</f>
        <v>0</v>
      </c>
      <c r="V877">
        <f>0.61365*exp(17.502*AO877/(240.97+AO877))</f>
        <v>0</v>
      </c>
      <c r="W877">
        <v>157</v>
      </c>
      <c r="X877">
        <v>11</v>
      </c>
      <c r="Y877">
        <f>IF(W877*$H$11&gt;=AA877,1.0,(AA877/(AA877-W877*$H$11)))</f>
        <v>0</v>
      </c>
      <c r="Z877">
        <f>(Y877-1)*100</f>
        <v>0</v>
      </c>
      <c r="AA877">
        <f>MAX(0,($B$11+$C$11*AR877)/(1+$D$11*AR877)*AM877/(AO877+273)*$E$11)</f>
        <v>0</v>
      </c>
      <c r="AB877">
        <f>$B$9*AS877+$C$9*AT877</f>
        <v>0</v>
      </c>
      <c r="AC877">
        <f>AB877*AD877</f>
        <v>0</v>
      </c>
      <c r="AD877">
        <f>($B$9*$D$7+$C$9*$D$7)/($B$9+$C$9)</f>
        <v>0</v>
      </c>
      <c r="AE877">
        <f>($B$9*$K$7+$C$9*$K$7)/($B$9+$C$9)</f>
        <v>0</v>
      </c>
      <c r="AF877">
        <v>10</v>
      </c>
      <c r="AG877">
        <v>1551448795.6</v>
      </c>
      <c r="AH877">
        <v>396.183</v>
      </c>
      <c r="AI877">
        <v>398.252</v>
      </c>
      <c r="AJ877">
        <v>6.89995</v>
      </c>
      <c r="AK877">
        <v>7.43139</v>
      </c>
      <c r="AL877">
        <v>1439.17</v>
      </c>
      <c r="AM877">
        <v>100.516</v>
      </c>
      <c r="AN877">
        <v>0.0228691</v>
      </c>
      <c r="AO877">
        <v>4.3184</v>
      </c>
      <c r="AP877">
        <v>999.9</v>
      </c>
      <c r="AQ877">
        <v>999.9</v>
      </c>
      <c r="AR877">
        <v>9995.62</v>
      </c>
      <c r="AS877">
        <v>0</v>
      </c>
      <c r="AT877">
        <v>53.2698</v>
      </c>
      <c r="AU877">
        <v>0</v>
      </c>
      <c r="AV877" t="s">
        <v>208</v>
      </c>
      <c r="AW877">
        <v>0</v>
      </c>
      <c r="AX877">
        <v>-0.747</v>
      </c>
      <c r="AY877">
        <v>-0.067</v>
      </c>
      <c r="AZ877">
        <v>0</v>
      </c>
      <c r="BA877">
        <v>0</v>
      </c>
      <c r="BB877">
        <v>0</v>
      </c>
      <c r="BC877">
        <v>0</v>
      </c>
      <c r="BD877">
        <v>-75.7984071428571</v>
      </c>
      <c r="BE877">
        <v>20.0213862783816</v>
      </c>
      <c r="BF877">
        <v>3.54203262060433</v>
      </c>
      <c r="BG877">
        <v>0</v>
      </c>
      <c r="BH877">
        <v>-2.9442230952381</v>
      </c>
      <c r="BI877">
        <v>0.136366303975294</v>
      </c>
      <c r="BJ877">
        <v>0.0353589568694509</v>
      </c>
      <c r="BK877">
        <v>0</v>
      </c>
      <c r="BL877">
        <v>0</v>
      </c>
      <c r="BM877">
        <v>0</v>
      </c>
      <c r="BN877" t="s">
        <v>209</v>
      </c>
      <c r="BO877">
        <v>1.88477</v>
      </c>
      <c r="BP877">
        <v>1.88171</v>
      </c>
      <c r="BQ877">
        <v>1.88323</v>
      </c>
      <c r="BR877">
        <v>1.88188</v>
      </c>
      <c r="BS877">
        <v>1.88385</v>
      </c>
      <c r="BT877">
        <v>1.88309</v>
      </c>
      <c r="BU877">
        <v>1.88481</v>
      </c>
      <c r="BV877">
        <v>1.88232</v>
      </c>
      <c r="BW877" t="s">
        <v>210</v>
      </c>
      <c r="BX877" t="s">
        <v>17</v>
      </c>
      <c r="BY877" t="s">
        <v>17</v>
      </c>
      <c r="BZ877" t="s">
        <v>17</v>
      </c>
      <c r="CA877" t="s">
        <v>211</v>
      </c>
      <c r="CB877" t="s">
        <v>212</v>
      </c>
      <c r="CC877" t="s">
        <v>213</v>
      </c>
      <c r="CD877" t="s">
        <v>213</v>
      </c>
      <c r="CE877" t="s">
        <v>213</v>
      </c>
      <c r="CF877" t="s">
        <v>213</v>
      </c>
      <c r="CG877">
        <v>5</v>
      </c>
      <c r="CH877">
        <v>0</v>
      </c>
      <c r="CI877">
        <v>0</v>
      </c>
      <c r="CJ877">
        <v>0</v>
      </c>
      <c r="CK877">
        <v>0</v>
      </c>
      <c r="CL877">
        <v>2</v>
      </c>
      <c r="CM877">
        <v>1315.14</v>
      </c>
      <c r="CN877">
        <v>1.68344</v>
      </c>
      <c r="CO877">
        <v>5.50673</v>
      </c>
      <c r="CP877">
        <v>8.06999</v>
      </c>
      <c r="CQ877">
        <v>29.9996</v>
      </c>
      <c r="CR877">
        <v>7.97066</v>
      </c>
      <c r="CS877">
        <v>8.17556</v>
      </c>
      <c r="CT877">
        <v>-1</v>
      </c>
      <c r="CU877">
        <v>100</v>
      </c>
      <c r="CV877">
        <v>59.8169</v>
      </c>
      <c r="CW877">
        <v>-999.9</v>
      </c>
      <c r="CX877">
        <v>400</v>
      </c>
      <c r="CY877">
        <v>6.9055</v>
      </c>
      <c r="CZ877">
        <v>104.127</v>
      </c>
      <c r="DA877">
        <v>103.513</v>
      </c>
    </row>
    <row r="878" spans="1:105">
      <c r="A878">
        <v>864</v>
      </c>
      <c r="B878">
        <v>1551448797.6</v>
      </c>
      <c r="C878">
        <v>2498.69999980927</v>
      </c>
      <c r="D878" t="s">
        <v>1951</v>
      </c>
      <c r="E878" t="s">
        <v>1952</v>
      </c>
      <c r="F878">
        <f>J878+I878+M878*K878</f>
        <v>0</v>
      </c>
      <c r="G878">
        <f>(1000*AM878)/(L878*(AO878+273.15))</f>
        <v>0</v>
      </c>
      <c r="H878">
        <f>((G878*F878*(1-(AJ878/1000)))/(100*K878))*(0.0/60)</f>
        <v>0</v>
      </c>
      <c r="I878" t="s">
        <v>203</v>
      </c>
      <c r="J878" t="s">
        <v>204</v>
      </c>
      <c r="K878" t="s">
        <v>205</v>
      </c>
      <c r="L878" t="s">
        <v>206</v>
      </c>
      <c r="M878" t="s">
        <v>1526</v>
      </c>
      <c r="N878" t="s">
        <v>1527</v>
      </c>
      <c r="O878" t="s">
        <v>1882</v>
      </c>
      <c r="Q878">
        <v>1551448797.6</v>
      </c>
      <c r="R878">
        <f>AL878*Y878*(AJ878-AK878)/(100*AF878*(1000-Y878*AJ878))</f>
        <v>0</v>
      </c>
      <c r="S878">
        <f>AL878*Y878*(AI878-AH878*(1000-Y878*AK878)/(1000-Y878*AJ878))/(100*AF878)</f>
        <v>0</v>
      </c>
      <c r="T878">
        <f>(U878/V878*100)</f>
        <v>0</v>
      </c>
      <c r="U878">
        <f>AJ878*(AM878+AN878)/1000</f>
        <v>0</v>
      </c>
      <c r="V878">
        <f>0.61365*exp(17.502*AO878/(240.97+AO878))</f>
        <v>0</v>
      </c>
      <c r="W878">
        <v>161</v>
      </c>
      <c r="X878">
        <v>11</v>
      </c>
      <c r="Y878">
        <f>IF(W878*$H$11&gt;=AA878,1.0,(AA878/(AA878-W878*$H$11)))</f>
        <v>0</v>
      </c>
      <c r="Z878">
        <f>(Y878-1)*100</f>
        <v>0</v>
      </c>
      <c r="AA878">
        <f>MAX(0,($B$11+$C$11*AR878)/(1+$D$11*AR878)*AM878/(AO878+273)*$E$11)</f>
        <v>0</v>
      </c>
      <c r="AB878">
        <f>$B$9*AS878+$C$9*AT878</f>
        <v>0</v>
      </c>
      <c r="AC878">
        <f>AB878*AD878</f>
        <v>0</v>
      </c>
      <c r="AD878">
        <f>($B$9*$D$7+$C$9*$D$7)/($B$9+$C$9)</f>
        <v>0</v>
      </c>
      <c r="AE878">
        <f>($B$9*$K$7+$C$9*$K$7)/($B$9+$C$9)</f>
        <v>0</v>
      </c>
      <c r="AF878">
        <v>10</v>
      </c>
      <c r="AG878">
        <v>1551448797.6</v>
      </c>
      <c r="AH878">
        <v>396.276</v>
      </c>
      <c r="AI878">
        <v>398.233</v>
      </c>
      <c r="AJ878">
        <v>6.90364</v>
      </c>
      <c r="AK878">
        <v>7.43015</v>
      </c>
      <c r="AL878">
        <v>1438.98</v>
      </c>
      <c r="AM878">
        <v>100.517</v>
      </c>
      <c r="AN878">
        <v>0.0229647</v>
      </c>
      <c r="AO878">
        <v>4.31817</v>
      </c>
      <c r="AP878">
        <v>999.9</v>
      </c>
      <c r="AQ878">
        <v>999.9</v>
      </c>
      <c r="AR878">
        <v>9974.38</v>
      </c>
      <c r="AS878">
        <v>0</v>
      </c>
      <c r="AT878">
        <v>53.3356</v>
      </c>
      <c r="AU878">
        <v>0</v>
      </c>
      <c r="AV878" t="s">
        <v>208</v>
      </c>
      <c r="AW878">
        <v>0</v>
      </c>
      <c r="AX878">
        <v>-0.747</v>
      </c>
      <c r="AY878">
        <v>-0.067</v>
      </c>
      <c r="AZ878">
        <v>0</v>
      </c>
      <c r="BA878">
        <v>0</v>
      </c>
      <c r="BB878">
        <v>0</v>
      </c>
      <c r="BC878">
        <v>0</v>
      </c>
      <c r="BD878">
        <v>-75.7984071428571</v>
      </c>
      <c r="BE878">
        <v>20.0213862783816</v>
      </c>
      <c r="BF878">
        <v>3.54203262060433</v>
      </c>
      <c r="BG878">
        <v>0</v>
      </c>
      <c r="BH878">
        <v>-2.9442230952381</v>
      </c>
      <c r="BI878">
        <v>0.136366303975294</v>
      </c>
      <c r="BJ878">
        <v>0.0353589568694509</v>
      </c>
      <c r="BK878">
        <v>0</v>
      </c>
      <c r="BL878">
        <v>0</v>
      </c>
      <c r="BM878">
        <v>0</v>
      </c>
      <c r="BN878" t="s">
        <v>209</v>
      </c>
      <c r="BO878">
        <v>1.88477</v>
      </c>
      <c r="BP878">
        <v>1.88171</v>
      </c>
      <c r="BQ878">
        <v>1.88324</v>
      </c>
      <c r="BR878">
        <v>1.88188</v>
      </c>
      <c r="BS878">
        <v>1.88385</v>
      </c>
      <c r="BT878">
        <v>1.88309</v>
      </c>
      <c r="BU878">
        <v>1.88482</v>
      </c>
      <c r="BV878">
        <v>1.88232</v>
      </c>
      <c r="BW878" t="s">
        <v>210</v>
      </c>
      <c r="BX878" t="s">
        <v>17</v>
      </c>
      <c r="BY878" t="s">
        <v>17</v>
      </c>
      <c r="BZ878" t="s">
        <v>17</v>
      </c>
      <c r="CA878" t="s">
        <v>211</v>
      </c>
      <c r="CB878" t="s">
        <v>212</v>
      </c>
      <c r="CC878" t="s">
        <v>213</v>
      </c>
      <c r="CD878" t="s">
        <v>213</v>
      </c>
      <c r="CE878" t="s">
        <v>213</v>
      </c>
      <c r="CF878" t="s">
        <v>213</v>
      </c>
      <c r="CG878">
        <v>5</v>
      </c>
      <c r="CH878">
        <v>0</v>
      </c>
      <c r="CI878">
        <v>0</v>
      </c>
      <c r="CJ878">
        <v>0</v>
      </c>
      <c r="CK878">
        <v>0</v>
      </c>
      <c r="CL878">
        <v>2</v>
      </c>
      <c r="CM878">
        <v>1311.99</v>
      </c>
      <c r="CN878">
        <v>1.68559</v>
      </c>
      <c r="CO878">
        <v>5.50421</v>
      </c>
      <c r="CP878">
        <v>8.06705</v>
      </c>
      <c r="CQ878">
        <v>29.9997</v>
      </c>
      <c r="CR878">
        <v>7.968</v>
      </c>
      <c r="CS878">
        <v>8.17288</v>
      </c>
      <c r="CT878">
        <v>-1</v>
      </c>
      <c r="CU878">
        <v>100</v>
      </c>
      <c r="CV878">
        <v>59.8169</v>
      </c>
      <c r="CW878">
        <v>-999.9</v>
      </c>
      <c r="CX878">
        <v>400</v>
      </c>
      <c r="CY878">
        <v>6.87441</v>
      </c>
      <c r="CZ878">
        <v>104.127</v>
      </c>
      <c r="DA878">
        <v>103.512</v>
      </c>
    </row>
    <row r="879" spans="1:105">
      <c r="A879">
        <v>865</v>
      </c>
      <c r="B879">
        <v>1551448799.6</v>
      </c>
      <c r="C879">
        <v>2500.69999980927</v>
      </c>
      <c r="D879" t="s">
        <v>1953</v>
      </c>
      <c r="E879" t="s">
        <v>1954</v>
      </c>
      <c r="F879">
        <f>J879+I879+M879*K879</f>
        <v>0</v>
      </c>
      <c r="G879">
        <f>(1000*AM879)/(L879*(AO879+273.15))</f>
        <v>0</v>
      </c>
      <c r="H879">
        <f>((G879*F879*(1-(AJ879/1000)))/(100*K879))*(0.0/60)</f>
        <v>0</v>
      </c>
      <c r="I879" t="s">
        <v>203</v>
      </c>
      <c r="J879" t="s">
        <v>204</v>
      </c>
      <c r="K879" t="s">
        <v>205</v>
      </c>
      <c r="L879" t="s">
        <v>206</v>
      </c>
      <c r="M879" t="s">
        <v>1526</v>
      </c>
      <c r="N879" t="s">
        <v>1527</v>
      </c>
      <c r="O879" t="s">
        <v>1882</v>
      </c>
      <c r="Q879">
        <v>1551448799.6</v>
      </c>
      <c r="R879">
        <f>AL879*Y879*(AJ879-AK879)/(100*AF879*(1000-Y879*AJ879))</f>
        <v>0</v>
      </c>
      <c r="S879">
        <f>AL879*Y879*(AI879-AH879*(1000-Y879*AK879)/(1000-Y879*AJ879))/(100*AF879)</f>
        <v>0</v>
      </c>
      <c r="T879">
        <f>(U879/V879*100)</f>
        <v>0</v>
      </c>
      <c r="U879">
        <f>AJ879*(AM879+AN879)/1000</f>
        <v>0</v>
      </c>
      <c r="V879">
        <f>0.61365*exp(17.502*AO879/(240.97+AO879))</f>
        <v>0</v>
      </c>
      <c r="W879">
        <v>147</v>
      </c>
      <c r="X879">
        <v>10</v>
      </c>
      <c r="Y879">
        <f>IF(W879*$H$11&gt;=AA879,1.0,(AA879/(AA879-W879*$H$11)))</f>
        <v>0</v>
      </c>
      <c r="Z879">
        <f>(Y879-1)*100</f>
        <v>0</v>
      </c>
      <c r="AA879">
        <f>MAX(0,($B$11+$C$11*AR879)/(1+$D$11*AR879)*AM879/(AO879+273)*$E$11)</f>
        <v>0</v>
      </c>
      <c r="AB879">
        <f>$B$9*AS879+$C$9*AT879</f>
        <v>0</v>
      </c>
      <c r="AC879">
        <f>AB879*AD879</f>
        <v>0</v>
      </c>
      <c r="AD879">
        <f>($B$9*$D$7+$C$9*$D$7)/($B$9+$C$9)</f>
        <v>0</v>
      </c>
      <c r="AE879">
        <f>($B$9*$K$7+$C$9*$K$7)/($B$9+$C$9)</f>
        <v>0</v>
      </c>
      <c r="AF879">
        <v>10</v>
      </c>
      <c r="AG879">
        <v>1551448799.6</v>
      </c>
      <c r="AH879">
        <v>396.398</v>
      </c>
      <c r="AI879">
        <v>398.251</v>
      </c>
      <c r="AJ879">
        <v>6.90718</v>
      </c>
      <c r="AK879">
        <v>7.42942</v>
      </c>
      <c r="AL879">
        <v>1438.97</v>
      </c>
      <c r="AM879">
        <v>100.516</v>
      </c>
      <c r="AN879">
        <v>0.0230712</v>
      </c>
      <c r="AO879">
        <v>4.31645</v>
      </c>
      <c r="AP879">
        <v>999.9</v>
      </c>
      <c r="AQ879">
        <v>999.9</v>
      </c>
      <c r="AR879">
        <v>10018.8</v>
      </c>
      <c r="AS879">
        <v>0</v>
      </c>
      <c r="AT879">
        <v>53.3794</v>
      </c>
      <c r="AU879">
        <v>0</v>
      </c>
      <c r="AV879" t="s">
        <v>208</v>
      </c>
      <c r="AW879">
        <v>0</v>
      </c>
      <c r="AX879">
        <v>-0.747</v>
      </c>
      <c r="AY879">
        <v>-0.067</v>
      </c>
      <c r="AZ879">
        <v>0</v>
      </c>
      <c r="BA879">
        <v>0</v>
      </c>
      <c r="BB879">
        <v>0</v>
      </c>
      <c r="BC879">
        <v>0</v>
      </c>
      <c r="BD879">
        <v>-75.7984071428571</v>
      </c>
      <c r="BE879">
        <v>20.0213862783816</v>
      </c>
      <c r="BF879">
        <v>3.54203262060433</v>
      </c>
      <c r="BG879">
        <v>0</v>
      </c>
      <c r="BH879">
        <v>-2.9442230952381</v>
      </c>
      <c r="BI879">
        <v>0.136366303975294</v>
      </c>
      <c r="BJ879">
        <v>0.0353589568694509</v>
      </c>
      <c r="BK879">
        <v>0</v>
      </c>
      <c r="BL879">
        <v>0</v>
      </c>
      <c r="BM879">
        <v>0</v>
      </c>
      <c r="BN879" t="s">
        <v>209</v>
      </c>
      <c r="BO879">
        <v>1.88475</v>
      </c>
      <c r="BP879">
        <v>1.88171</v>
      </c>
      <c r="BQ879">
        <v>1.88323</v>
      </c>
      <c r="BR879">
        <v>1.8819</v>
      </c>
      <c r="BS879">
        <v>1.88385</v>
      </c>
      <c r="BT879">
        <v>1.88309</v>
      </c>
      <c r="BU879">
        <v>1.88482</v>
      </c>
      <c r="BV879">
        <v>1.88232</v>
      </c>
      <c r="BW879" t="s">
        <v>210</v>
      </c>
      <c r="BX879" t="s">
        <v>17</v>
      </c>
      <c r="BY879" t="s">
        <v>17</v>
      </c>
      <c r="BZ879" t="s">
        <v>17</v>
      </c>
      <c r="CA879" t="s">
        <v>211</v>
      </c>
      <c r="CB879" t="s">
        <v>212</v>
      </c>
      <c r="CC879" t="s">
        <v>213</v>
      </c>
      <c r="CD879" t="s">
        <v>213</v>
      </c>
      <c r="CE879" t="s">
        <v>213</v>
      </c>
      <c r="CF879" t="s">
        <v>213</v>
      </c>
      <c r="CG879">
        <v>5</v>
      </c>
      <c r="CH879">
        <v>0</v>
      </c>
      <c r="CI879">
        <v>0</v>
      </c>
      <c r="CJ879">
        <v>0</v>
      </c>
      <c r="CK879">
        <v>0</v>
      </c>
      <c r="CL879">
        <v>2</v>
      </c>
      <c r="CM879">
        <v>1322.69</v>
      </c>
      <c r="CN879">
        <v>1.68558</v>
      </c>
      <c r="CO879">
        <v>5.50163</v>
      </c>
      <c r="CP879">
        <v>8.06437</v>
      </c>
      <c r="CQ879">
        <v>29.9997</v>
      </c>
      <c r="CR879">
        <v>7.96556</v>
      </c>
      <c r="CS879">
        <v>8.17021</v>
      </c>
      <c r="CT879">
        <v>-1</v>
      </c>
      <c r="CU879">
        <v>100</v>
      </c>
      <c r="CV879">
        <v>59.8169</v>
      </c>
      <c r="CW879">
        <v>-999.9</v>
      </c>
      <c r="CX879">
        <v>400</v>
      </c>
      <c r="CY879">
        <v>6.84568</v>
      </c>
      <c r="CZ879">
        <v>104.127</v>
      </c>
      <c r="DA879">
        <v>103.512</v>
      </c>
    </row>
    <row r="880" spans="1:105">
      <c r="A880">
        <v>866</v>
      </c>
      <c r="B880">
        <v>1551448801.6</v>
      </c>
      <c r="C880">
        <v>2502.69999980927</v>
      </c>
      <c r="D880" t="s">
        <v>1955</v>
      </c>
      <c r="E880" t="s">
        <v>1956</v>
      </c>
      <c r="F880">
        <f>J880+I880+M880*K880</f>
        <v>0</v>
      </c>
      <c r="G880">
        <f>(1000*AM880)/(L880*(AO880+273.15))</f>
        <v>0</v>
      </c>
      <c r="H880">
        <f>((G880*F880*(1-(AJ880/1000)))/(100*K880))*(0.0/60)</f>
        <v>0</v>
      </c>
      <c r="I880" t="s">
        <v>203</v>
      </c>
      <c r="J880" t="s">
        <v>204</v>
      </c>
      <c r="K880" t="s">
        <v>205</v>
      </c>
      <c r="L880" t="s">
        <v>206</v>
      </c>
      <c r="M880" t="s">
        <v>1526</v>
      </c>
      <c r="N880" t="s">
        <v>1527</v>
      </c>
      <c r="O880" t="s">
        <v>1882</v>
      </c>
      <c r="Q880">
        <v>1551448801.6</v>
      </c>
      <c r="R880">
        <f>AL880*Y880*(AJ880-AK880)/(100*AF880*(1000-Y880*AJ880))</f>
        <v>0</v>
      </c>
      <c r="S880">
        <f>AL880*Y880*(AI880-AH880*(1000-Y880*AK880)/(1000-Y880*AJ880))/(100*AF880)</f>
        <v>0</v>
      </c>
      <c r="T880">
        <f>(U880/V880*100)</f>
        <v>0</v>
      </c>
      <c r="U880">
        <f>AJ880*(AM880+AN880)/1000</f>
        <v>0</v>
      </c>
      <c r="V880">
        <f>0.61365*exp(17.502*AO880/(240.97+AO880))</f>
        <v>0</v>
      </c>
      <c r="W880">
        <v>144</v>
      </c>
      <c r="X880">
        <v>10</v>
      </c>
      <c r="Y880">
        <f>IF(W880*$H$11&gt;=AA880,1.0,(AA880/(AA880-W880*$H$11)))</f>
        <v>0</v>
      </c>
      <c r="Z880">
        <f>(Y880-1)*100</f>
        <v>0</v>
      </c>
      <c r="AA880">
        <f>MAX(0,($B$11+$C$11*AR880)/(1+$D$11*AR880)*AM880/(AO880+273)*$E$11)</f>
        <v>0</v>
      </c>
      <c r="AB880">
        <f>$B$9*AS880+$C$9*AT880</f>
        <v>0</v>
      </c>
      <c r="AC880">
        <f>AB880*AD880</f>
        <v>0</v>
      </c>
      <c r="AD880">
        <f>($B$9*$D$7+$C$9*$D$7)/($B$9+$C$9)</f>
        <v>0</v>
      </c>
      <c r="AE880">
        <f>($B$9*$K$7+$C$9*$K$7)/($B$9+$C$9)</f>
        <v>0</v>
      </c>
      <c r="AF880">
        <v>10</v>
      </c>
      <c r="AG880">
        <v>1551448801.6</v>
      </c>
      <c r="AH880">
        <v>396.535</v>
      </c>
      <c r="AI880">
        <v>398.251</v>
      </c>
      <c r="AJ880">
        <v>6.9109</v>
      </c>
      <c r="AK880">
        <v>7.42848</v>
      </c>
      <c r="AL880">
        <v>1439.01</v>
      </c>
      <c r="AM880">
        <v>100.517</v>
      </c>
      <c r="AN880">
        <v>0.0228077</v>
      </c>
      <c r="AO880">
        <v>4.31505</v>
      </c>
      <c r="AP880">
        <v>999.9</v>
      </c>
      <c r="AQ880">
        <v>999.9</v>
      </c>
      <c r="AR880">
        <v>10021.2</v>
      </c>
      <c r="AS880">
        <v>0</v>
      </c>
      <c r="AT880">
        <v>53.4013</v>
      </c>
      <c r="AU880">
        <v>0</v>
      </c>
      <c r="AV880" t="s">
        <v>208</v>
      </c>
      <c r="AW880">
        <v>0</v>
      </c>
      <c r="AX880">
        <v>-0.747</v>
      </c>
      <c r="AY880">
        <v>-0.067</v>
      </c>
      <c r="AZ880">
        <v>0</v>
      </c>
      <c r="BA880">
        <v>0</v>
      </c>
      <c r="BB880">
        <v>0</v>
      </c>
      <c r="BC880">
        <v>0</v>
      </c>
      <c r="BD880">
        <v>-75.7984071428571</v>
      </c>
      <c r="BE880">
        <v>20.0213862783816</v>
      </c>
      <c r="BF880">
        <v>3.54203262060433</v>
      </c>
      <c r="BG880">
        <v>0</v>
      </c>
      <c r="BH880">
        <v>-2.9442230952381</v>
      </c>
      <c r="BI880">
        <v>0.136366303975294</v>
      </c>
      <c r="BJ880">
        <v>0.0353589568694509</v>
      </c>
      <c r="BK880">
        <v>0</v>
      </c>
      <c r="BL880">
        <v>0</v>
      </c>
      <c r="BM880">
        <v>0</v>
      </c>
      <c r="BN880" t="s">
        <v>209</v>
      </c>
      <c r="BO880">
        <v>1.88475</v>
      </c>
      <c r="BP880">
        <v>1.88171</v>
      </c>
      <c r="BQ880">
        <v>1.88323</v>
      </c>
      <c r="BR880">
        <v>1.88188</v>
      </c>
      <c r="BS880">
        <v>1.88384</v>
      </c>
      <c r="BT880">
        <v>1.88309</v>
      </c>
      <c r="BU880">
        <v>1.88483</v>
      </c>
      <c r="BV880">
        <v>1.88232</v>
      </c>
      <c r="BW880" t="s">
        <v>210</v>
      </c>
      <c r="BX880" t="s">
        <v>17</v>
      </c>
      <c r="BY880" t="s">
        <v>17</v>
      </c>
      <c r="BZ880" t="s">
        <v>17</v>
      </c>
      <c r="CA880" t="s">
        <v>211</v>
      </c>
      <c r="CB880" t="s">
        <v>212</v>
      </c>
      <c r="CC880" t="s">
        <v>213</v>
      </c>
      <c r="CD880" t="s">
        <v>213</v>
      </c>
      <c r="CE880" t="s">
        <v>213</v>
      </c>
      <c r="CF880" t="s">
        <v>213</v>
      </c>
      <c r="CG880">
        <v>5</v>
      </c>
      <c r="CH880">
        <v>0</v>
      </c>
      <c r="CI880">
        <v>0</v>
      </c>
      <c r="CJ880">
        <v>0</v>
      </c>
      <c r="CK880">
        <v>0</v>
      </c>
      <c r="CL880">
        <v>2</v>
      </c>
      <c r="CM880">
        <v>1324.94</v>
      </c>
      <c r="CN880">
        <v>1.68558</v>
      </c>
      <c r="CO880">
        <v>5.49933</v>
      </c>
      <c r="CP880">
        <v>8.06172</v>
      </c>
      <c r="CQ880">
        <v>29.9997</v>
      </c>
      <c r="CR880">
        <v>7.96296</v>
      </c>
      <c r="CS880">
        <v>8.16754</v>
      </c>
      <c r="CT880">
        <v>-1</v>
      </c>
      <c r="CU880">
        <v>100</v>
      </c>
      <c r="CV880">
        <v>59.8169</v>
      </c>
      <c r="CW880">
        <v>-999.9</v>
      </c>
      <c r="CX880">
        <v>400</v>
      </c>
      <c r="CY880">
        <v>6.81809</v>
      </c>
      <c r="CZ880">
        <v>104.126</v>
      </c>
      <c r="DA880">
        <v>103.513</v>
      </c>
    </row>
    <row r="881" spans="1:105">
      <c r="A881">
        <v>867</v>
      </c>
      <c r="B881">
        <v>1551448803.6</v>
      </c>
      <c r="C881">
        <v>2504.69999980927</v>
      </c>
      <c r="D881" t="s">
        <v>1957</v>
      </c>
      <c r="E881" t="s">
        <v>1958</v>
      </c>
      <c r="F881">
        <f>J881+I881+M881*K881</f>
        <v>0</v>
      </c>
      <c r="G881">
        <f>(1000*AM881)/(L881*(AO881+273.15))</f>
        <v>0</v>
      </c>
      <c r="H881">
        <f>((G881*F881*(1-(AJ881/1000)))/(100*K881))*(0.0/60)</f>
        <v>0</v>
      </c>
      <c r="I881" t="s">
        <v>203</v>
      </c>
      <c r="J881" t="s">
        <v>204</v>
      </c>
      <c r="K881" t="s">
        <v>205</v>
      </c>
      <c r="L881" t="s">
        <v>206</v>
      </c>
      <c r="M881" t="s">
        <v>1526</v>
      </c>
      <c r="N881" t="s">
        <v>1527</v>
      </c>
      <c r="O881" t="s">
        <v>1882</v>
      </c>
      <c r="Q881">
        <v>1551448803.6</v>
      </c>
      <c r="R881">
        <f>AL881*Y881*(AJ881-AK881)/(100*AF881*(1000-Y881*AJ881))</f>
        <v>0</v>
      </c>
      <c r="S881">
        <f>AL881*Y881*(AI881-AH881*(1000-Y881*AK881)/(1000-Y881*AJ881))/(100*AF881)</f>
        <v>0</v>
      </c>
      <c r="T881">
        <f>(U881/V881*100)</f>
        <v>0</v>
      </c>
      <c r="U881">
        <f>AJ881*(AM881+AN881)/1000</f>
        <v>0</v>
      </c>
      <c r="V881">
        <f>0.61365*exp(17.502*AO881/(240.97+AO881))</f>
        <v>0</v>
      </c>
      <c r="W881">
        <v>164</v>
      </c>
      <c r="X881">
        <v>11</v>
      </c>
      <c r="Y881">
        <f>IF(W881*$H$11&gt;=AA881,1.0,(AA881/(AA881-W881*$H$11)))</f>
        <v>0</v>
      </c>
      <c r="Z881">
        <f>(Y881-1)*100</f>
        <v>0</v>
      </c>
      <c r="AA881">
        <f>MAX(0,($B$11+$C$11*AR881)/(1+$D$11*AR881)*AM881/(AO881+273)*$E$11)</f>
        <v>0</v>
      </c>
      <c r="AB881">
        <f>$B$9*AS881+$C$9*AT881</f>
        <v>0</v>
      </c>
      <c r="AC881">
        <f>AB881*AD881</f>
        <v>0</v>
      </c>
      <c r="AD881">
        <f>($B$9*$D$7+$C$9*$D$7)/($B$9+$C$9)</f>
        <v>0</v>
      </c>
      <c r="AE881">
        <f>($B$9*$K$7+$C$9*$K$7)/($B$9+$C$9)</f>
        <v>0</v>
      </c>
      <c r="AF881">
        <v>10</v>
      </c>
      <c r="AG881">
        <v>1551448803.6</v>
      </c>
      <c r="AH881">
        <v>396.703</v>
      </c>
      <c r="AI881">
        <v>398.241</v>
      </c>
      <c r="AJ881">
        <v>6.91264</v>
      </c>
      <c r="AK881">
        <v>7.4276</v>
      </c>
      <c r="AL881">
        <v>1439.17</v>
      </c>
      <c r="AM881">
        <v>100.517</v>
      </c>
      <c r="AN881">
        <v>0.0227178</v>
      </c>
      <c r="AO881">
        <v>4.30951</v>
      </c>
      <c r="AP881">
        <v>999.9</v>
      </c>
      <c r="AQ881">
        <v>999.9</v>
      </c>
      <c r="AR881">
        <v>9981.25</v>
      </c>
      <c r="AS881">
        <v>0</v>
      </c>
      <c r="AT881">
        <v>53.5026</v>
      </c>
      <c r="AU881">
        <v>0</v>
      </c>
      <c r="AV881" t="s">
        <v>208</v>
      </c>
      <c r="AW881">
        <v>0</v>
      </c>
      <c r="AX881">
        <v>-0.747</v>
      </c>
      <c r="AY881">
        <v>-0.067</v>
      </c>
      <c r="AZ881">
        <v>0</v>
      </c>
      <c r="BA881">
        <v>0</v>
      </c>
      <c r="BB881">
        <v>0</v>
      </c>
      <c r="BC881">
        <v>0</v>
      </c>
      <c r="BD881">
        <v>-75.7984071428571</v>
      </c>
      <c r="BE881">
        <v>20.0213862783816</v>
      </c>
      <c r="BF881">
        <v>3.54203262060433</v>
      </c>
      <c r="BG881">
        <v>0</v>
      </c>
      <c r="BH881">
        <v>-2.9442230952381</v>
      </c>
      <c r="BI881">
        <v>0.136366303975294</v>
      </c>
      <c r="BJ881">
        <v>0.0353589568694509</v>
      </c>
      <c r="BK881">
        <v>0</v>
      </c>
      <c r="BL881">
        <v>0</v>
      </c>
      <c r="BM881">
        <v>0</v>
      </c>
      <c r="BN881" t="s">
        <v>209</v>
      </c>
      <c r="BO881">
        <v>1.88477</v>
      </c>
      <c r="BP881">
        <v>1.88171</v>
      </c>
      <c r="BQ881">
        <v>1.88324</v>
      </c>
      <c r="BR881">
        <v>1.8819</v>
      </c>
      <c r="BS881">
        <v>1.88385</v>
      </c>
      <c r="BT881">
        <v>1.8831</v>
      </c>
      <c r="BU881">
        <v>1.88483</v>
      </c>
      <c r="BV881">
        <v>1.88232</v>
      </c>
      <c r="BW881" t="s">
        <v>210</v>
      </c>
      <c r="BX881" t="s">
        <v>17</v>
      </c>
      <c r="BY881" t="s">
        <v>17</v>
      </c>
      <c r="BZ881" t="s">
        <v>17</v>
      </c>
      <c r="CA881" t="s">
        <v>211</v>
      </c>
      <c r="CB881" t="s">
        <v>212</v>
      </c>
      <c r="CC881" t="s">
        <v>213</v>
      </c>
      <c r="CD881" t="s">
        <v>213</v>
      </c>
      <c r="CE881" t="s">
        <v>213</v>
      </c>
      <c r="CF881" t="s">
        <v>213</v>
      </c>
      <c r="CG881">
        <v>5</v>
      </c>
      <c r="CH881">
        <v>0</v>
      </c>
      <c r="CI881">
        <v>0</v>
      </c>
      <c r="CJ881">
        <v>0</v>
      </c>
      <c r="CK881">
        <v>0</v>
      </c>
      <c r="CL881">
        <v>2</v>
      </c>
      <c r="CM881">
        <v>1310.2</v>
      </c>
      <c r="CN881">
        <v>1.68558</v>
      </c>
      <c r="CO881">
        <v>5.4977</v>
      </c>
      <c r="CP881">
        <v>8.05885</v>
      </c>
      <c r="CQ881">
        <v>29.9998</v>
      </c>
      <c r="CR881">
        <v>7.96031</v>
      </c>
      <c r="CS881">
        <v>8.16512</v>
      </c>
      <c r="CT881">
        <v>-1</v>
      </c>
      <c r="CU881">
        <v>100</v>
      </c>
      <c r="CV881">
        <v>59.8169</v>
      </c>
      <c r="CW881">
        <v>-999.9</v>
      </c>
      <c r="CX881">
        <v>400</v>
      </c>
      <c r="CY881">
        <v>6.79194</v>
      </c>
      <c r="CZ881">
        <v>104.126</v>
      </c>
      <c r="DA881">
        <v>103.514</v>
      </c>
    </row>
    <row r="882" spans="1:105">
      <c r="A882">
        <v>868</v>
      </c>
      <c r="B882">
        <v>1551448805.6</v>
      </c>
      <c r="C882">
        <v>2506.69999980927</v>
      </c>
      <c r="D882" t="s">
        <v>1959</v>
      </c>
      <c r="E882" t="s">
        <v>1960</v>
      </c>
      <c r="F882">
        <f>J882+I882+M882*K882</f>
        <v>0</v>
      </c>
      <c r="G882">
        <f>(1000*AM882)/(L882*(AO882+273.15))</f>
        <v>0</v>
      </c>
      <c r="H882">
        <f>((G882*F882*(1-(AJ882/1000)))/(100*K882))*(0.0/60)</f>
        <v>0</v>
      </c>
      <c r="I882" t="s">
        <v>203</v>
      </c>
      <c r="J882" t="s">
        <v>204</v>
      </c>
      <c r="K882" t="s">
        <v>205</v>
      </c>
      <c r="L882" t="s">
        <v>206</v>
      </c>
      <c r="M882" t="s">
        <v>1526</v>
      </c>
      <c r="N882" t="s">
        <v>1527</v>
      </c>
      <c r="O882" t="s">
        <v>1882</v>
      </c>
      <c r="Q882">
        <v>1551448805.6</v>
      </c>
      <c r="R882">
        <f>AL882*Y882*(AJ882-AK882)/(100*AF882*(1000-Y882*AJ882))</f>
        <v>0</v>
      </c>
      <c r="S882">
        <f>AL882*Y882*(AI882-AH882*(1000-Y882*AK882)/(1000-Y882*AJ882))/(100*AF882)</f>
        <v>0</v>
      </c>
      <c r="T882">
        <f>(U882/V882*100)</f>
        <v>0</v>
      </c>
      <c r="U882">
        <f>AJ882*(AM882+AN882)/1000</f>
        <v>0</v>
      </c>
      <c r="V882">
        <f>0.61365*exp(17.502*AO882/(240.97+AO882))</f>
        <v>0</v>
      </c>
      <c r="W882">
        <v>154</v>
      </c>
      <c r="X882">
        <v>11</v>
      </c>
      <c r="Y882">
        <f>IF(W882*$H$11&gt;=AA882,1.0,(AA882/(AA882-W882*$H$11)))</f>
        <v>0</v>
      </c>
      <c r="Z882">
        <f>(Y882-1)*100</f>
        <v>0</v>
      </c>
      <c r="AA882">
        <f>MAX(0,($B$11+$C$11*AR882)/(1+$D$11*AR882)*AM882/(AO882+273)*$E$11)</f>
        <v>0</v>
      </c>
      <c r="AB882">
        <f>$B$9*AS882+$C$9*AT882</f>
        <v>0</v>
      </c>
      <c r="AC882">
        <f>AB882*AD882</f>
        <v>0</v>
      </c>
      <c r="AD882">
        <f>($B$9*$D$7+$C$9*$D$7)/($B$9+$C$9)</f>
        <v>0</v>
      </c>
      <c r="AE882">
        <f>($B$9*$K$7+$C$9*$K$7)/($B$9+$C$9)</f>
        <v>0</v>
      </c>
      <c r="AF882">
        <v>10</v>
      </c>
      <c r="AG882">
        <v>1551448805.6</v>
      </c>
      <c r="AH882">
        <v>396.852</v>
      </c>
      <c r="AI882">
        <v>398.241</v>
      </c>
      <c r="AJ882">
        <v>6.91424</v>
      </c>
      <c r="AK882">
        <v>7.42726</v>
      </c>
      <c r="AL882">
        <v>1439.53</v>
      </c>
      <c r="AM882">
        <v>100.517</v>
      </c>
      <c r="AN882">
        <v>0.0229014</v>
      </c>
      <c r="AO882">
        <v>4.30289</v>
      </c>
      <c r="AP882">
        <v>999.9</v>
      </c>
      <c r="AQ882">
        <v>999.9</v>
      </c>
      <c r="AR882">
        <v>9990</v>
      </c>
      <c r="AS882">
        <v>0</v>
      </c>
      <c r="AT882">
        <v>53.6122</v>
      </c>
      <c r="AU882">
        <v>0</v>
      </c>
      <c r="AV882" t="s">
        <v>208</v>
      </c>
      <c r="AW882">
        <v>0</v>
      </c>
      <c r="AX882">
        <v>-0.747</v>
      </c>
      <c r="AY882">
        <v>-0.067</v>
      </c>
      <c r="AZ882">
        <v>0</v>
      </c>
      <c r="BA882">
        <v>0</v>
      </c>
      <c r="BB882">
        <v>0</v>
      </c>
      <c r="BC882">
        <v>0</v>
      </c>
      <c r="BD882">
        <v>-75.7984071428571</v>
      </c>
      <c r="BE882">
        <v>20.0213862783816</v>
      </c>
      <c r="BF882">
        <v>3.54203262060433</v>
      </c>
      <c r="BG882">
        <v>0</v>
      </c>
      <c r="BH882">
        <v>-2.9442230952381</v>
      </c>
      <c r="BI882">
        <v>0.136366303975294</v>
      </c>
      <c r="BJ882">
        <v>0.0353589568694509</v>
      </c>
      <c r="BK882">
        <v>0</v>
      </c>
      <c r="BL882">
        <v>0</v>
      </c>
      <c r="BM882">
        <v>0</v>
      </c>
      <c r="BN882" t="s">
        <v>209</v>
      </c>
      <c r="BO882">
        <v>1.88477</v>
      </c>
      <c r="BP882">
        <v>1.88171</v>
      </c>
      <c r="BQ882">
        <v>1.88324</v>
      </c>
      <c r="BR882">
        <v>1.88192</v>
      </c>
      <c r="BS882">
        <v>1.88384</v>
      </c>
      <c r="BT882">
        <v>1.8831</v>
      </c>
      <c r="BU882">
        <v>1.88483</v>
      </c>
      <c r="BV882">
        <v>1.88232</v>
      </c>
      <c r="BW882" t="s">
        <v>210</v>
      </c>
      <c r="BX882" t="s">
        <v>17</v>
      </c>
      <c r="BY882" t="s">
        <v>17</v>
      </c>
      <c r="BZ882" t="s">
        <v>17</v>
      </c>
      <c r="CA882" t="s">
        <v>211</v>
      </c>
      <c r="CB882" t="s">
        <v>212</v>
      </c>
      <c r="CC882" t="s">
        <v>213</v>
      </c>
      <c r="CD882" t="s">
        <v>213</v>
      </c>
      <c r="CE882" t="s">
        <v>213</v>
      </c>
      <c r="CF882" t="s">
        <v>213</v>
      </c>
      <c r="CG882">
        <v>5</v>
      </c>
      <c r="CH882">
        <v>0</v>
      </c>
      <c r="CI882">
        <v>0</v>
      </c>
      <c r="CJ882">
        <v>0</v>
      </c>
      <c r="CK882">
        <v>0</v>
      </c>
      <c r="CL882">
        <v>2</v>
      </c>
      <c r="CM882">
        <v>1317.91</v>
      </c>
      <c r="CN882">
        <v>1.68558</v>
      </c>
      <c r="CO882">
        <v>5.49593</v>
      </c>
      <c r="CP882">
        <v>8.05612</v>
      </c>
      <c r="CQ882">
        <v>29.9998</v>
      </c>
      <c r="CR882">
        <v>7.95792</v>
      </c>
      <c r="CS882">
        <v>8.16246</v>
      </c>
      <c r="CT882">
        <v>-1</v>
      </c>
      <c r="CU882">
        <v>100</v>
      </c>
      <c r="CV882">
        <v>59.8169</v>
      </c>
      <c r="CW882">
        <v>-999.9</v>
      </c>
      <c r="CX882">
        <v>400</v>
      </c>
      <c r="CY882">
        <v>6.75805</v>
      </c>
      <c r="CZ882">
        <v>104.126</v>
      </c>
      <c r="DA882">
        <v>103.514</v>
      </c>
    </row>
    <row r="883" spans="1:105">
      <c r="A883">
        <v>869</v>
      </c>
      <c r="B883">
        <v>1551448807.6</v>
      </c>
      <c r="C883">
        <v>2508.69999980927</v>
      </c>
      <c r="D883" t="s">
        <v>1961</v>
      </c>
      <c r="E883" t="s">
        <v>1962</v>
      </c>
      <c r="F883">
        <f>J883+I883+M883*K883</f>
        <v>0</v>
      </c>
      <c r="G883">
        <f>(1000*AM883)/(L883*(AO883+273.15))</f>
        <v>0</v>
      </c>
      <c r="H883">
        <f>((G883*F883*(1-(AJ883/1000)))/(100*K883))*(0.0/60)</f>
        <v>0</v>
      </c>
      <c r="I883" t="s">
        <v>203</v>
      </c>
      <c r="J883" t="s">
        <v>204</v>
      </c>
      <c r="K883" t="s">
        <v>205</v>
      </c>
      <c r="L883" t="s">
        <v>206</v>
      </c>
      <c r="M883" t="s">
        <v>1526</v>
      </c>
      <c r="N883" t="s">
        <v>1527</v>
      </c>
      <c r="O883" t="s">
        <v>1882</v>
      </c>
      <c r="Q883">
        <v>1551448807.6</v>
      </c>
      <c r="R883">
        <f>AL883*Y883*(AJ883-AK883)/(100*AF883*(1000-Y883*AJ883))</f>
        <v>0</v>
      </c>
      <c r="S883">
        <f>AL883*Y883*(AI883-AH883*(1000-Y883*AK883)/(1000-Y883*AJ883))/(100*AF883)</f>
        <v>0</v>
      </c>
      <c r="T883">
        <f>(U883/V883*100)</f>
        <v>0</v>
      </c>
      <c r="U883">
        <f>AJ883*(AM883+AN883)/1000</f>
        <v>0</v>
      </c>
      <c r="V883">
        <f>0.61365*exp(17.502*AO883/(240.97+AO883))</f>
        <v>0</v>
      </c>
      <c r="W883">
        <v>150</v>
      </c>
      <c r="X883">
        <v>10</v>
      </c>
      <c r="Y883">
        <f>IF(W883*$H$11&gt;=AA883,1.0,(AA883/(AA883-W883*$H$11)))</f>
        <v>0</v>
      </c>
      <c r="Z883">
        <f>(Y883-1)*100</f>
        <v>0</v>
      </c>
      <c r="AA883">
        <f>MAX(0,($B$11+$C$11*AR883)/(1+$D$11*AR883)*AM883/(AO883+273)*$E$11)</f>
        <v>0</v>
      </c>
      <c r="AB883">
        <f>$B$9*AS883+$C$9*AT883</f>
        <v>0</v>
      </c>
      <c r="AC883">
        <f>AB883*AD883</f>
        <v>0</v>
      </c>
      <c r="AD883">
        <f>($B$9*$D$7+$C$9*$D$7)/($B$9+$C$9)</f>
        <v>0</v>
      </c>
      <c r="AE883">
        <f>($B$9*$K$7+$C$9*$K$7)/($B$9+$C$9)</f>
        <v>0</v>
      </c>
      <c r="AF883">
        <v>10</v>
      </c>
      <c r="AG883">
        <v>1551448807.6</v>
      </c>
      <c r="AH883">
        <v>397.001</v>
      </c>
      <c r="AI883">
        <v>398.237</v>
      </c>
      <c r="AJ883">
        <v>6.91622</v>
      </c>
      <c r="AK883">
        <v>7.42682</v>
      </c>
      <c r="AL883">
        <v>1439.35</v>
      </c>
      <c r="AM883">
        <v>100.516</v>
      </c>
      <c r="AN883">
        <v>0.0230136</v>
      </c>
      <c r="AO883">
        <v>4.29624</v>
      </c>
      <c r="AP883">
        <v>999.9</v>
      </c>
      <c r="AQ883">
        <v>999.9</v>
      </c>
      <c r="AR883">
        <v>9986.25</v>
      </c>
      <c r="AS883">
        <v>0</v>
      </c>
      <c r="AT883">
        <v>53.7327</v>
      </c>
      <c r="AU883">
        <v>0</v>
      </c>
      <c r="AV883" t="s">
        <v>208</v>
      </c>
      <c r="AW883">
        <v>0</v>
      </c>
      <c r="AX883">
        <v>-0.747</v>
      </c>
      <c r="AY883">
        <v>-0.067</v>
      </c>
      <c r="AZ883">
        <v>0</v>
      </c>
      <c r="BA883">
        <v>0</v>
      </c>
      <c r="BB883">
        <v>0</v>
      </c>
      <c r="BC883">
        <v>0</v>
      </c>
      <c r="BD883">
        <v>-75.7984071428571</v>
      </c>
      <c r="BE883">
        <v>20.0213862783816</v>
      </c>
      <c r="BF883">
        <v>3.54203262060433</v>
      </c>
      <c r="BG883">
        <v>0</v>
      </c>
      <c r="BH883">
        <v>-2.9442230952381</v>
      </c>
      <c r="BI883">
        <v>0.136366303975294</v>
      </c>
      <c r="BJ883">
        <v>0.0353589568694509</v>
      </c>
      <c r="BK883">
        <v>0</v>
      </c>
      <c r="BL883">
        <v>0</v>
      </c>
      <c r="BM883">
        <v>0</v>
      </c>
      <c r="BN883" t="s">
        <v>209</v>
      </c>
      <c r="BO883">
        <v>1.88476</v>
      </c>
      <c r="BP883">
        <v>1.88171</v>
      </c>
      <c r="BQ883">
        <v>1.88324</v>
      </c>
      <c r="BR883">
        <v>1.88191</v>
      </c>
      <c r="BS883">
        <v>1.88384</v>
      </c>
      <c r="BT883">
        <v>1.88309</v>
      </c>
      <c r="BU883">
        <v>1.88482</v>
      </c>
      <c r="BV883">
        <v>1.88232</v>
      </c>
      <c r="BW883" t="s">
        <v>210</v>
      </c>
      <c r="BX883" t="s">
        <v>17</v>
      </c>
      <c r="BY883" t="s">
        <v>17</v>
      </c>
      <c r="BZ883" t="s">
        <v>17</v>
      </c>
      <c r="CA883" t="s">
        <v>211</v>
      </c>
      <c r="CB883" t="s">
        <v>212</v>
      </c>
      <c r="CC883" t="s">
        <v>213</v>
      </c>
      <c r="CD883" t="s">
        <v>213</v>
      </c>
      <c r="CE883" t="s">
        <v>213</v>
      </c>
      <c r="CF883" t="s">
        <v>213</v>
      </c>
      <c r="CG883">
        <v>5</v>
      </c>
      <c r="CH883">
        <v>0</v>
      </c>
      <c r="CI883">
        <v>0</v>
      </c>
      <c r="CJ883">
        <v>0</v>
      </c>
      <c r="CK883">
        <v>0</v>
      </c>
      <c r="CL883">
        <v>2</v>
      </c>
      <c r="CM883">
        <v>1320.18</v>
      </c>
      <c r="CN883">
        <v>1.68129</v>
      </c>
      <c r="CO883">
        <v>5.49361</v>
      </c>
      <c r="CP883">
        <v>8.05345</v>
      </c>
      <c r="CQ883">
        <v>29.9998</v>
      </c>
      <c r="CR883">
        <v>7.95525</v>
      </c>
      <c r="CS883">
        <v>8.15978</v>
      </c>
      <c r="CT883">
        <v>-1</v>
      </c>
      <c r="CU883">
        <v>100</v>
      </c>
      <c r="CV883">
        <v>59.8169</v>
      </c>
      <c r="CW883">
        <v>-999.9</v>
      </c>
      <c r="CX883">
        <v>400</v>
      </c>
      <c r="CY883">
        <v>6.73049</v>
      </c>
      <c r="CZ883">
        <v>104.127</v>
      </c>
      <c r="DA883">
        <v>103.514</v>
      </c>
    </row>
    <row r="884" spans="1:105">
      <c r="A884">
        <v>870</v>
      </c>
      <c r="B884">
        <v>1551448809.6</v>
      </c>
      <c r="C884">
        <v>2510.69999980927</v>
      </c>
      <c r="D884" t="s">
        <v>1963</v>
      </c>
      <c r="E884" t="s">
        <v>1964</v>
      </c>
      <c r="F884">
        <f>J884+I884+M884*K884</f>
        <v>0</v>
      </c>
      <c r="G884">
        <f>(1000*AM884)/(L884*(AO884+273.15))</f>
        <v>0</v>
      </c>
      <c r="H884">
        <f>((G884*F884*(1-(AJ884/1000)))/(100*K884))*(0.0/60)</f>
        <v>0</v>
      </c>
      <c r="I884" t="s">
        <v>203</v>
      </c>
      <c r="J884" t="s">
        <v>204</v>
      </c>
      <c r="K884" t="s">
        <v>205</v>
      </c>
      <c r="L884" t="s">
        <v>206</v>
      </c>
      <c r="M884" t="s">
        <v>1526</v>
      </c>
      <c r="N884" t="s">
        <v>1527</v>
      </c>
      <c r="O884" t="s">
        <v>1882</v>
      </c>
      <c r="Q884">
        <v>1551448809.6</v>
      </c>
      <c r="R884">
        <f>AL884*Y884*(AJ884-AK884)/(100*AF884*(1000-Y884*AJ884))</f>
        <v>0</v>
      </c>
      <c r="S884">
        <f>AL884*Y884*(AI884-AH884*(1000-Y884*AK884)/(1000-Y884*AJ884))/(100*AF884)</f>
        <v>0</v>
      </c>
      <c r="T884">
        <f>(U884/V884*100)</f>
        <v>0</v>
      </c>
      <c r="U884">
        <f>AJ884*(AM884+AN884)/1000</f>
        <v>0</v>
      </c>
      <c r="V884">
        <f>0.61365*exp(17.502*AO884/(240.97+AO884))</f>
        <v>0</v>
      </c>
      <c r="W884">
        <v>155</v>
      </c>
      <c r="X884">
        <v>11</v>
      </c>
      <c r="Y884">
        <f>IF(W884*$H$11&gt;=AA884,1.0,(AA884/(AA884-W884*$H$11)))</f>
        <v>0</v>
      </c>
      <c r="Z884">
        <f>(Y884-1)*100</f>
        <v>0</v>
      </c>
      <c r="AA884">
        <f>MAX(0,($B$11+$C$11*AR884)/(1+$D$11*AR884)*AM884/(AO884+273)*$E$11)</f>
        <v>0</v>
      </c>
      <c r="AB884">
        <f>$B$9*AS884+$C$9*AT884</f>
        <v>0</v>
      </c>
      <c r="AC884">
        <f>AB884*AD884</f>
        <v>0</v>
      </c>
      <c r="AD884">
        <f>($B$9*$D$7+$C$9*$D$7)/($B$9+$C$9)</f>
        <v>0</v>
      </c>
      <c r="AE884">
        <f>($B$9*$K$7+$C$9*$K$7)/($B$9+$C$9)</f>
        <v>0</v>
      </c>
      <c r="AF884">
        <v>10</v>
      </c>
      <c r="AG884">
        <v>1551448809.6</v>
      </c>
      <c r="AH884">
        <v>397.121</v>
      </c>
      <c r="AI884">
        <v>398.215</v>
      </c>
      <c r="AJ884">
        <v>6.91892</v>
      </c>
      <c r="AK884">
        <v>7.42608</v>
      </c>
      <c r="AL884">
        <v>1439.14</v>
      </c>
      <c r="AM884">
        <v>100.517</v>
      </c>
      <c r="AN884">
        <v>0.0231527</v>
      </c>
      <c r="AO884">
        <v>4.29188</v>
      </c>
      <c r="AP884">
        <v>999.9</v>
      </c>
      <c r="AQ884">
        <v>999.9</v>
      </c>
      <c r="AR884">
        <v>10001.2</v>
      </c>
      <c r="AS884">
        <v>0</v>
      </c>
      <c r="AT884">
        <v>53.8889</v>
      </c>
      <c r="AU884">
        <v>0</v>
      </c>
      <c r="AV884" t="s">
        <v>208</v>
      </c>
      <c r="AW884">
        <v>0</v>
      </c>
      <c r="AX884">
        <v>-0.747</v>
      </c>
      <c r="AY884">
        <v>-0.067</v>
      </c>
      <c r="AZ884">
        <v>0</v>
      </c>
      <c r="BA884">
        <v>0</v>
      </c>
      <c r="BB884">
        <v>0</v>
      </c>
      <c r="BC884">
        <v>0</v>
      </c>
      <c r="BD884">
        <v>-75.7984071428571</v>
      </c>
      <c r="BE884">
        <v>20.0213862783816</v>
      </c>
      <c r="BF884">
        <v>3.54203262060433</v>
      </c>
      <c r="BG884">
        <v>0</v>
      </c>
      <c r="BH884">
        <v>-2.9442230952381</v>
      </c>
      <c r="BI884">
        <v>0.136366303975294</v>
      </c>
      <c r="BJ884">
        <v>0.0353589568694509</v>
      </c>
      <c r="BK884">
        <v>0</v>
      </c>
      <c r="BL884">
        <v>0</v>
      </c>
      <c r="BM884">
        <v>0</v>
      </c>
      <c r="BN884" t="s">
        <v>209</v>
      </c>
      <c r="BO884">
        <v>1.88476</v>
      </c>
      <c r="BP884">
        <v>1.88171</v>
      </c>
      <c r="BQ884">
        <v>1.88323</v>
      </c>
      <c r="BR884">
        <v>1.8819</v>
      </c>
      <c r="BS884">
        <v>1.88384</v>
      </c>
      <c r="BT884">
        <v>1.88309</v>
      </c>
      <c r="BU884">
        <v>1.88481</v>
      </c>
      <c r="BV884">
        <v>1.88232</v>
      </c>
      <c r="BW884" t="s">
        <v>210</v>
      </c>
      <c r="BX884" t="s">
        <v>17</v>
      </c>
      <c r="BY884" t="s">
        <v>17</v>
      </c>
      <c r="BZ884" t="s">
        <v>17</v>
      </c>
      <c r="CA884" t="s">
        <v>211</v>
      </c>
      <c r="CB884" t="s">
        <v>212</v>
      </c>
      <c r="CC884" t="s">
        <v>213</v>
      </c>
      <c r="CD884" t="s">
        <v>213</v>
      </c>
      <c r="CE884" t="s">
        <v>213</v>
      </c>
      <c r="CF884" t="s">
        <v>213</v>
      </c>
      <c r="CG884">
        <v>5</v>
      </c>
      <c r="CH884">
        <v>0</v>
      </c>
      <c r="CI884">
        <v>0</v>
      </c>
      <c r="CJ884">
        <v>0</v>
      </c>
      <c r="CK884">
        <v>0</v>
      </c>
      <c r="CL884">
        <v>2</v>
      </c>
      <c r="CM884">
        <v>1316.17</v>
      </c>
      <c r="CN884">
        <v>1.68128</v>
      </c>
      <c r="CO884">
        <v>5.49122</v>
      </c>
      <c r="CP884">
        <v>8.0508</v>
      </c>
      <c r="CQ884">
        <v>29.9998</v>
      </c>
      <c r="CR884">
        <v>7.95281</v>
      </c>
      <c r="CS884">
        <v>8.15711</v>
      </c>
      <c r="CT884">
        <v>-1</v>
      </c>
      <c r="CU884">
        <v>100</v>
      </c>
      <c r="CV884">
        <v>59.8169</v>
      </c>
      <c r="CW884">
        <v>-999.9</v>
      </c>
      <c r="CX884">
        <v>400</v>
      </c>
      <c r="CY884">
        <v>6.69944</v>
      </c>
      <c r="CZ884">
        <v>104.129</v>
      </c>
      <c r="DA884">
        <v>103.514</v>
      </c>
    </row>
    <row r="885" spans="1:105">
      <c r="A885">
        <v>871</v>
      </c>
      <c r="B885">
        <v>1551448811.6</v>
      </c>
      <c r="C885">
        <v>2512.69999980927</v>
      </c>
      <c r="D885" t="s">
        <v>1965</v>
      </c>
      <c r="E885" t="s">
        <v>1966</v>
      </c>
      <c r="F885">
        <f>J885+I885+M885*K885</f>
        <v>0</v>
      </c>
      <c r="G885">
        <f>(1000*AM885)/(L885*(AO885+273.15))</f>
        <v>0</v>
      </c>
      <c r="H885">
        <f>((G885*F885*(1-(AJ885/1000)))/(100*K885))*(0.0/60)</f>
        <v>0</v>
      </c>
      <c r="I885" t="s">
        <v>203</v>
      </c>
      <c r="J885" t="s">
        <v>204</v>
      </c>
      <c r="K885" t="s">
        <v>205</v>
      </c>
      <c r="L885" t="s">
        <v>206</v>
      </c>
      <c r="M885" t="s">
        <v>1526</v>
      </c>
      <c r="N885" t="s">
        <v>1527</v>
      </c>
      <c r="O885" t="s">
        <v>1882</v>
      </c>
      <c r="Q885">
        <v>1551448811.6</v>
      </c>
      <c r="R885">
        <f>AL885*Y885*(AJ885-AK885)/(100*AF885*(1000-Y885*AJ885))</f>
        <v>0</v>
      </c>
      <c r="S885">
        <f>AL885*Y885*(AI885-AH885*(1000-Y885*AK885)/(1000-Y885*AJ885))/(100*AF885)</f>
        <v>0</v>
      </c>
      <c r="T885">
        <f>(U885/V885*100)</f>
        <v>0</v>
      </c>
      <c r="U885">
        <f>AJ885*(AM885+AN885)/1000</f>
        <v>0</v>
      </c>
      <c r="V885">
        <f>0.61365*exp(17.502*AO885/(240.97+AO885))</f>
        <v>0</v>
      </c>
      <c r="W885">
        <v>146</v>
      </c>
      <c r="X885">
        <v>10</v>
      </c>
      <c r="Y885">
        <f>IF(W885*$H$11&gt;=AA885,1.0,(AA885/(AA885-W885*$H$11)))</f>
        <v>0</v>
      </c>
      <c r="Z885">
        <f>(Y885-1)*100</f>
        <v>0</v>
      </c>
      <c r="AA885">
        <f>MAX(0,($B$11+$C$11*AR885)/(1+$D$11*AR885)*AM885/(AO885+273)*$E$11)</f>
        <v>0</v>
      </c>
      <c r="AB885">
        <f>$B$9*AS885+$C$9*AT885</f>
        <v>0</v>
      </c>
      <c r="AC885">
        <f>AB885*AD885</f>
        <v>0</v>
      </c>
      <c r="AD885">
        <f>($B$9*$D$7+$C$9*$D$7)/($B$9+$C$9)</f>
        <v>0</v>
      </c>
      <c r="AE885">
        <f>($B$9*$K$7+$C$9*$K$7)/($B$9+$C$9)</f>
        <v>0</v>
      </c>
      <c r="AF885">
        <v>10</v>
      </c>
      <c r="AG885">
        <v>1551448811.6</v>
      </c>
      <c r="AH885">
        <v>397.217</v>
      </c>
      <c r="AI885">
        <v>398.203</v>
      </c>
      <c r="AJ885">
        <v>6.92321</v>
      </c>
      <c r="AK885">
        <v>7.42471</v>
      </c>
      <c r="AL885">
        <v>1439.43</v>
      </c>
      <c r="AM885">
        <v>100.517</v>
      </c>
      <c r="AN885">
        <v>0.0231485</v>
      </c>
      <c r="AO885">
        <v>4.29002</v>
      </c>
      <c r="AP885">
        <v>999.9</v>
      </c>
      <c r="AQ885">
        <v>999.9</v>
      </c>
      <c r="AR885">
        <v>10005.6</v>
      </c>
      <c r="AS885">
        <v>0</v>
      </c>
      <c r="AT885">
        <v>53.9409</v>
      </c>
      <c r="AU885">
        <v>0</v>
      </c>
      <c r="AV885" t="s">
        <v>208</v>
      </c>
      <c r="AW885">
        <v>0</v>
      </c>
      <c r="AX885">
        <v>-0.747</v>
      </c>
      <c r="AY885">
        <v>-0.067</v>
      </c>
      <c r="AZ885">
        <v>0</v>
      </c>
      <c r="BA885">
        <v>0</v>
      </c>
      <c r="BB885">
        <v>0</v>
      </c>
      <c r="BC885">
        <v>0</v>
      </c>
      <c r="BD885">
        <v>-75.7984071428571</v>
      </c>
      <c r="BE885">
        <v>20.0213862783816</v>
      </c>
      <c r="BF885">
        <v>3.54203262060433</v>
      </c>
      <c r="BG885">
        <v>0</v>
      </c>
      <c r="BH885">
        <v>-2.9442230952381</v>
      </c>
      <c r="BI885">
        <v>0.136366303975294</v>
      </c>
      <c r="BJ885">
        <v>0.0353589568694509</v>
      </c>
      <c r="BK885">
        <v>0</v>
      </c>
      <c r="BL885">
        <v>0</v>
      </c>
      <c r="BM885">
        <v>0</v>
      </c>
      <c r="BN885" t="s">
        <v>209</v>
      </c>
      <c r="BO885">
        <v>1.88477</v>
      </c>
      <c r="BP885">
        <v>1.88171</v>
      </c>
      <c r="BQ885">
        <v>1.88323</v>
      </c>
      <c r="BR885">
        <v>1.88188</v>
      </c>
      <c r="BS885">
        <v>1.88384</v>
      </c>
      <c r="BT885">
        <v>1.88309</v>
      </c>
      <c r="BU885">
        <v>1.88479</v>
      </c>
      <c r="BV885">
        <v>1.88232</v>
      </c>
      <c r="BW885" t="s">
        <v>210</v>
      </c>
      <c r="BX885" t="s">
        <v>17</v>
      </c>
      <c r="BY885" t="s">
        <v>17</v>
      </c>
      <c r="BZ885" t="s">
        <v>17</v>
      </c>
      <c r="CA885" t="s">
        <v>211</v>
      </c>
      <c r="CB885" t="s">
        <v>212</v>
      </c>
      <c r="CC885" t="s">
        <v>213</v>
      </c>
      <c r="CD885" t="s">
        <v>213</v>
      </c>
      <c r="CE885" t="s">
        <v>213</v>
      </c>
      <c r="CF885" t="s">
        <v>213</v>
      </c>
      <c r="CG885">
        <v>5</v>
      </c>
      <c r="CH885">
        <v>0</v>
      </c>
      <c r="CI885">
        <v>0</v>
      </c>
      <c r="CJ885">
        <v>0</v>
      </c>
      <c r="CK885">
        <v>0</v>
      </c>
      <c r="CL885">
        <v>2</v>
      </c>
      <c r="CM885">
        <v>1323.24</v>
      </c>
      <c r="CN885">
        <v>1.68343</v>
      </c>
      <c r="CO885">
        <v>5.48882</v>
      </c>
      <c r="CP885">
        <v>8.04814</v>
      </c>
      <c r="CQ885">
        <v>29.9998</v>
      </c>
      <c r="CR885">
        <v>7.95048</v>
      </c>
      <c r="CS885">
        <v>8.15444</v>
      </c>
      <c r="CT885">
        <v>-1</v>
      </c>
      <c r="CU885">
        <v>100</v>
      </c>
      <c r="CV885">
        <v>59.8169</v>
      </c>
      <c r="CW885">
        <v>-999.9</v>
      </c>
      <c r="CX885">
        <v>400</v>
      </c>
      <c r="CY885">
        <v>6.67006</v>
      </c>
      <c r="CZ885">
        <v>104.13</v>
      </c>
      <c r="DA885">
        <v>103.515</v>
      </c>
    </row>
    <row r="886" spans="1:105">
      <c r="A886">
        <v>872</v>
      </c>
      <c r="B886">
        <v>1551448813.6</v>
      </c>
      <c r="C886">
        <v>2514.69999980927</v>
      </c>
      <c r="D886" t="s">
        <v>1967</v>
      </c>
      <c r="E886" t="s">
        <v>1968</v>
      </c>
      <c r="F886">
        <f>J886+I886+M886*K886</f>
        <v>0</v>
      </c>
      <c r="G886">
        <f>(1000*AM886)/(L886*(AO886+273.15))</f>
        <v>0</v>
      </c>
      <c r="H886">
        <f>((G886*F886*(1-(AJ886/1000)))/(100*K886))*(0.0/60)</f>
        <v>0</v>
      </c>
      <c r="I886" t="s">
        <v>203</v>
      </c>
      <c r="J886" t="s">
        <v>204</v>
      </c>
      <c r="K886" t="s">
        <v>205</v>
      </c>
      <c r="L886" t="s">
        <v>206</v>
      </c>
      <c r="M886" t="s">
        <v>1526</v>
      </c>
      <c r="N886" t="s">
        <v>1527</v>
      </c>
      <c r="O886" t="s">
        <v>1882</v>
      </c>
      <c r="Q886">
        <v>1551448813.6</v>
      </c>
      <c r="R886">
        <f>AL886*Y886*(AJ886-AK886)/(100*AF886*(1000-Y886*AJ886))</f>
        <v>0</v>
      </c>
      <c r="S886">
        <f>AL886*Y886*(AI886-AH886*(1000-Y886*AK886)/(1000-Y886*AJ886))/(100*AF886)</f>
        <v>0</v>
      </c>
      <c r="T886">
        <f>(U886/V886*100)</f>
        <v>0</v>
      </c>
      <c r="U886">
        <f>AJ886*(AM886+AN886)/1000</f>
        <v>0</v>
      </c>
      <c r="V886">
        <f>0.61365*exp(17.502*AO886/(240.97+AO886))</f>
        <v>0</v>
      </c>
      <c r="W886">
        <v>142</v>
      </c>
      <c r="X886">
        <v>10</v>
      </c>
      <c r="Y886">
        <f>IF(W886*$H$11&gt;=AA886,1.0,(AA886/(AA886-W886*$H$11)))</f>
        <v>0</v>
      </c>
      <c r="Z886">
        <f>(Y886-1)*100</f>
        <v>0</v>
      </c>
      <c r="AA886">
        <f>MAX(0,($B$11+$C$11*AR886)/(1+$D$11*AR886)*AM886/(AO886+273)*$E$11)</f>
        <v>0</v>
      </c>
      <c r="AB886">
        <f>$B$9*AS886+$C$9*AT886</f>
        <v>0</v>
      </c>
      <c r="AC886">
        <f>AB886*AD886</f>
        <v>0</v>
      </c>
      <c r="AD886">
        <f>($B$9*$D$7+$C$9*$D$7)/($B$9+$C$9)</f>
        <v>0</v>
      </c>
      <c r="AE886">
        <f>($B$9*$K$7+$C$9*$K$7)/($B$9+$C$9)</f>
        <v>0</v>
      </c>
      <c r="AF886">
        <v>10</v>
      </c>
      <c r="AG886">
        <v>1551448813.6</v>
      </c>
      <c r="AH886">
        <v>397.374</v>
      </c>
      <c r="AI886">
        <v>398.194</v>
      </c>
      <c r="AJ886">
        <v>6.92687</v>
      </c>
      <c r="AK886">
        <v>7.42366</v>
      </c>
      <c r="AL886">
        <v>1439.64</v>
      </c>
      <c r="AM886">
        <v>100.517</v>
      </c>
      <c r="AN886">
        <v>0.0229926</v>
      </c>
      <c r="AO886">
        <v>4.28924</v>
      </c>
      <c r="AP886">
        <v>999.9</v>
      </c>
      <c r="AQ886">
        <v>999.9</v>
      </c>
      <c r="AR886">
        <v>10000.6</v>
      </c>
      <c r="AS886">
        <v>0</v>
      </c>
      <c r="AT886">
        <v>53.9409</v>
      </c>
      <c r="AU886">
        <v>0</v>
      </c>
      <c r="AV886" t="s">
        <v>208</v>
      </c>
      <c r="AW886">
        <v>0</v>
      </c>
      <c r="AX886">
        <v>-0.747</v>
      </c>
      <c r="AY886">
        <v>-0.067</v>
      </c>
      <c r="AZ886">
        <v>0</v>
      </c>
      <c r="BA886">
        <v>0</v>
      </c>
      <c r="BB886">
        <v>0</v>
      </c>
      <c r="BC886">
        <v>0</v>
      </c>
      <c r="BD886">
        <v>-75.7984071428571</v>
      </c>
      <c r="BE886">
        <v>20.0213862783816</v>
      </c>
      <c r="BF886">
        <v>3.54203262060433</v>
      </c>
      <c r="BG886">
        <v>0</v>
      </c>
      <c r="BH886">
        <v>-2.9442230952381</v>
      </c>
      <c r="BI886">
        <v>0.136366303975294</v>
      </c>
      <c r="BJ886">
        <v>0.0353589568694509</v>
      </c>
      <c r="BK886">
        <v>0</v>
      </c>
      <c r="BL886">
        <v>0</v>
      </c>
      <c r="BM886">
        <v>0</v>
      </c>
      <c r="BN886" t="s">
        <v>209</v>
      </c>
      <c r="BO886">
        <v>1.88477</v>
      </c>
      <c r="BP886">
        <v>1.88171</v>
      </c>
      <c r="BQ886">
        <v>1.88324</v>
      </c>
      <c r="BR886">
        <v>1.88189</v>
      </c>
      <c r="BS886">
        <v>1.88384</v>
      </c>
      <c r="BT886">
        <v>1.8831</v>
      </c>
      <c r="BU886">
        <v>1.88478</v>
      </c>
      <c r="BV886">
        <v>1.88232</v>
      </c>
      <c r="BW886" t="s">
        <v>210</v>
      </c>
      <c r="BX886" t="s">
        <v>17</v>
      </c>
      <c r="BY886" t="s">
        <v>17</v>
      </c>
      <c r="BZ886" t="s">
        <v>17</v>
      </c>
      <c r="CA886" t="s">
        <v>211</v>
      </c>
      <c r="CB886" t="s">
        <v>212</v>
      </c>
      <c r="CC886" t="s">
        <v>213</v>
      </c>
      <c r="CD886" t="s">
        <v>213</v>
      </c>
      <c r="CE886" t="s">
        <v>213</v>
      </c>
      <c r="CF886" t="s">
        <v>213</v>
      </c>
      <c r="CG886">
        <v>5</v>
      </c>
      <c r="CH886">
        <v>0</v>
      </c>
      <c r="CI886">
        <v>0</v>
      </c>
      <c r="CJ886">
        <v>0</v>
      </c>
      <c r="CK886">
        <v>0</v>
      </c>
      <c r="CL886">
        <v>2</v>
      </c>
      <c r="CM886">
        <v>1326.23</v>
      </c>
      <c r="CN886">
        <v>1.68343</v>
      </c>
      <c r="CO886">
        <v>5.48646</v>
      </c>
      <c r="CP886">
        <v>8.04547</v>
      </c>
      <c r="CQ886">
        <v>29.9998</v>
      </c>
      <c r="CR886">
        <v>7.94783</v>
      </c>
      <c r="CS886">
        <v>8.15176</v>
      </c>
      <c r="CT886">
        <v>-1</v>
      </c>
      <c r="CU886">
        <v>100</v>
      </c>
      <c r="CV886">
        <v>59.8169</v>
      </c>
      <c r="CW886">
        <v>-999.9</v>
      </c>
      <c r="CX886">
        <v>400</v>
      </c>
      <c r="CY886">
        <v>6.63677</v>
      </c>
      <c r="CZ886">
        <v>104.13</v>
      </c>
      <c r="DA886">
        <v>103.516</v>
      </c>
    </row>
    <row r="887" spans="1:105">
      <c r="A887">
        <v>873</v>
      </c>
      <c r="B887">
        <v>1551448815.6</v>
      </c>
      <c r="C887">
        <v>2516.69999980927</v>
      </c>
      <c r="D887" t="s">
        <v>1969</v>
      </c>
      <c r="E887" t="s">
        <v>1970</v>
      </c>
      <c r="F887">
        <f>J887+I887+M887*K887</f>
        <v>0</v>
      </c>
      <c r="G887">
        <f>(1000*AM887)/(L887*(AO887+273.15))</f>
        <v>0</v>
      </c>
      <c r="H887">
        <f>((G887*F887*(1-(AJ887/1000)))/(100*K887))*(0.0/60)</f>
        <v>0</v>
      </c>
      <c r="I887" t="s">
        <v>203</v>
      </c>
      <c r="J887" t="s">
        <v>204</v>
      </c>
      <c r="K887" t="s">
        <v>205</v>
      </c>
      <c r="L887" t="s">
        <v>206</v>
      </c>
      <c r="M887" t="s">
        <v>1526</v>
      </c>
      <c r="N887" t="s">
        <v>1527</v>
      </c>
      <c r="O887" t="s">
        <v>1882</v>
      </c>
      <c r="Q887">
        <v>1551448815.6</v>
      </c>
      <c r="R887">
        <f>AL887*Y887*(AJ887-AK887)/(100*AF887*(1000-Y887*AJ887))</f>
        <v>0</v>
      </c>
      <c r="S887">
        <f>AL887*Y887*(AI887-AH887*(1000-Y887*AK887)/(1000-Y887*AJ887))/(100*AF887)</f>
        <v>0</v>
      </c>
      <c r="T887">
        <f>(U887/V887*100)</f>
        <v>0</v>
      </c>
      <c r="U887">
        <f>AJ887*(AM887+AN887)/1000</f>
        <v>0</v>
      </c>
      <c r="V887">
        <f>0.61365*exp(17.502*AO887/(240.97+AO887))</f>
        <v>0</v>
      </c>
      <c r="W887">
        <v>138</v>
      </c>
      <c r="X887">
        <v>10</v>
      </c>
      <c r="Y887">
        <f>IF(W887*$H$11&gt;=AA887,1.0,(AA887/(AA887-W887*$H$11)))</f>
        <v>0</v>
      </c>
      <c r="Z887">
        <f>(Y887-1)*100</f>
        <v>0</v>
      </c>
      <c r="AA887">
        <f>MAX(0,($B$11+$C$11*AR887)/(1+$D$11*AR887)*AM887/(AO887+273)*$E$11)</f>
        <v>0</v>
      </c>
      <c r="AB887">
        <f>$B$9*AS887+$C$9*AT887</f>
        <v>0</v>
      </c>
      <c r="AC887">
        <f>AB887*AD887</f>
        <v>0</v>
      </c>
      <c r="AD887">
        <f>($B$9*$D$7+$C$9*$D$7)/($B$9+$C$9)</f>
        <v>0</v>
      </c>
      <c r="AE887">
        <f>($B$9*$K$7+$C$9*$K$7)/($B$9+$C$9)</f>
        <v>0</v>
      </c>
      <c r="AF887">
        <v>10</v>
      </c>
      <c r="AG887">
        <v>1551448815.6</v>
      </c>
      <c r="AH887">
        <v>397.533</v>
      </c>
      <c r="AI887">
        <v>398.215</v>
      </c>
      <c r="AJ887">
        <v>6.92938</v>
      </c>
      <c r="AK887">
        <v>7.42351</v>
      </c>
      <c r="AL887">
        <v>1439.45</v>
      </c>
      <c r="AM887">
        <v>100.518</v>
      </c>
      <c r="AN887">
        <v>0.0229261</v>
      </c>
      <c r="AO887">
        <v>4.28956</v>
      </c>
      <c r="AP887">
        <v>999.9</v>
      </c>
      <c r="AQ887">
        <v>999.9</v>
      </c>
      <c r="AR887">
        <v>10020</v>
      </c>
      <c r="AS887">
        <v>0</v>
      </c>
      <c r="AT887">
        <v>53.9628</v>
      </c>
      <c r="AU887">
        <v>0</v>
      </c>
      <c r="AV887" t="s">
        <v>208</v>
      </c>
      <c r="AW887">
        <v>0</v>
      </c>
      <c r="AX887">
        <v>-0.747</v>
      </c>
      <c r="AY887">
        <v>-0.067</v>
      </c>
      <c r="AZ887">
        <v>0</v>
      </c>
      <c r="BA887">
        <v>0</v>
      </c>
      <c r="BB887">
        <v>0</v>
      </c>
      <c r="BC887">
        <v>0</v>
      </c>
      <c r="BD887">
        <v>-75.7984071428571</v>
      </c>
      <c r="BE887">
        <v>20.0213862783816</v>
      </c>
      <c r="BF887">
        <v>3.54203262060433</v>
      </c>
      <c r="BG887">
        <v>0</v>
      </c>
      <c r="BH887">
        <v>-2.9442230952381</v>
      </c>
      <c r="BI887">
        <v>0.136366303975294</v>
      </c>
      <c r="BJ887">
        <v>0.0353589568694509</v>
      </c>
      <c r="BK887">
        <v>0</v>
      </c>
      <c r="BL887">
        <v>0</v>
      </c>
      <c r="BM887">
        <v>0</v>
      </c>
      <c r="BN887" t="s">
        <v>209</v>
      </c>
      <c r="BO887">
        <v>1.88476</v>
      </c>
      <c r="BP887">
        <v>1.88171</v>
      </c>
      <c r="BQ887">
        <v>1.88324</v>
      </c>
      <c r="BR887">
        <v>1.88188</v>
      </c>
      <c r="BS887">
        <v>1.88385</v>
      </c>
      <c r="BT887">
        <v>1.88309</v>
      </c>
      <c r="BU887">
        <v>1.88479</v>
      </c>
      <c r="BV887">
        <v>1.88232</v>
      </c>
      <c r="BW887" t="s">
        <v>210</v>
      </c>
      <c r="BX887" t="s">
        <v>17</v>
      </c>
      <c r="BY887" t="s">
        <v>17</v>
      </c>
      <c r="BZ887" t="s">
        <v>17</v>
      </c>
      <c r="CA887" t="s">
        <v>211</v>
      </c>
      <c r="CB887" t="s">
        <v>212</v>
      </c>
      <c r="CC887" t="s">
        <v>213</v>
      </c>
      <c r="CD887" t="s">
        <v>213</v>
      </c>
      <c r="CE887" t="s">
        <v>213</v>
      </c>
      <c r="CF887" t="s">
        <v>213</v>
      </c>
      <c r="CG887">
        <v>5</v>
      </c>
      <c r="CH887">
        <v>0</v>
      </c>
      <c r="CI887">
        <v>0</v>
      </c>
      <c r="CJ887">
        <v>0</v>
      </c>
      <c r="CK887">
        <v>0</v>
      </c>
      <c r="CL887">
        <v>2</v>
      </c>
      <c r="CM887">
        <v>1329.11</v>
      </c>
      <c r="CN887">
        <v>1.68342</v>
      </c>
      <c r="CO887">
        <v>5.48414</v>
      </c>
      <c r="CP887">
        <v>8.04301</v>
      </c>
      <c r="CQ887">
        <v>29.9997</v>
      </c>
      <c r="CR887">
        <v>7.94538</v>
      </c>
      <c r="CS887">
        <v>8.14924</v>
      </c>
      <c r="CT887">
        <v>-1</v>
      </c>
      <c r="CU887">
        <v>100</v>
      </c>
      <c r="CV887">
        <v>59.8169</v>
      </c>
      <c r="CW887">
        <v>-999.9</v>
      </c>
      <c r="CX887">
        <v>400</v>
      </c>
      <c r="CY887">
        <v>6.60733</v>
      </c>
      <c r="CZ887">
        <v>104.13</v>
      </c>
      <c r="DA887">
        <v>103.516</v>
      </c>
    </row>
    <row r="888" spans="1:105">
      <c r="A888">
        <v>874</v>
      </c>
      <c r="B888">
        <v>1551448817.6</v>
      </c>
      <c r="C888">
        <v>2518.69999980927</v>
      </c>
      <c r="D888" t="s">
        <v>1971</v>
      </c>
      <c r="E888" t="s">
        <v>1972</v>
      </c>
      <c r="F888">
        <f>J888+I888+M888*K888</f>
        <v>0</v>
      </c>
      <c r="G888">
        <f>(1000*AM888)/(L888*(AO888+273.15))</f>
        <v>0</v>
      </c>
      <c r="H888">
        <f>((G888*F888*(1-(AJ888/1000)))/(100*K888))*(0.0/60)</f>
        <v>0</v>
      </c>
      <c r="I888" t="s">
        <v>203</v>
      </c>
      <c r="J888" t="s">
        <v>204</v>
      </c>
      <c r="K888" t="s">
        <v>205</v>
      </c>
      <c r="L888" t="s">
        <v>206</v>
      </c>
      <c r="M888" t="s">
        <v>1526</v>
      </c>
      <c r="N888" t="s">
        <v>1527</v>
      </c>
      <c r="O888" t="s">
        <v>1882</v>
      </c>
      <c r="Q888">
        <v>1551448817.6</v>
      </c>
      <c r="R888">
        <f>AL888*Y888*(AJ888-AK888)/(100*AF888*(1000-Y888*AJ888))</f>
        <v>0</v>
      </c>
      <c r="S888">
        <f>AL888*Y888*(AI888-AH888*(1000-Y888*AK888)/(1000-Y888*AJ888))/(100*AF888)</f>
        <v>0</v>
      </c>
      <c r="T888">
        <f>(U888/V888*100)</f>
        <v>0</v>
      </c>
      <c r="U888">
        <f>AJ888*(AM888+AN888)/1000</f>
        <v>0</v>
      </c>
      <c r="V888">
        <f>0.61365*exp(17.502*AO888/(240.97+AO888))</f>
        <v>0</v>
      </c>
      <c r="W888">
        <v>148</v>
      </c>
      <c r="X888">
        <v>10</v>
      </c>
      <c r="Y888">
        <f>IF(W888*$H$11&gt;=AA888,1.0,(AA888/(AA888-W888*$H$11)))</f>
        <v>0</v>
      </c>
      <c r="Z888">
        <f>(Y888-1)*100</f>
        <v>0</v>
      </c>
      <c r="AA888">
        <f>MAX(0,($B$11+$C$11*AR888)/(1+$D$11*AR888)*AM888/(AO888+273)*$E$11)</f>
        <v>0</v>
      </c>
      <c r="AB888">
        <f>$B$9*AS888+$C$9*AT888</f>
        <v>0</v>
      </c>
      <c r="AC888">
        <f>AB888*AD888</f>
        <v>0</v>
      </c>
      <c r="AD888">
        <f>($B$9*$D$7+$C$9*$D$7)/($B$9+$C$9)</f>
        <v>0</v>
      </c>
      <c r="AE888">
        <f>($B$9*$K$7+$C$9*$K$7)/($B$9+$C$9)</f>
        <v>0</v>
      </c>
      <c r="AF888">
        <v>10</v>
      </c>
      <c r="AG888">
        <v>1551448817.6</v>
      </c>
      <c r="AH888">
        <v>397.675</v>
      </c>
      <c r="AI888">
        <v>398.24</v>
      </c>
      <c r="AJ888">
        <v>6.92905</v>
      </c>
      <c r="AK888">
        <v>7.42341</v>
      </c>
      <c r="AL888">
        <v>1439.2</v>
      </c>
      <c r="AM888">
        <v>100.518</v>
      </c>
      <c r="AN888">
        <v>0.0229001</v>
      </c>
      <c r="AO888">
        <v>4.29076</v>
      </c>
      <c r="AP888">
        <v>999.9</v>
      </c>
      <c r="AQ888">
        <v>999.9</v>
      </c>
      <c r="AR888">
        <v>10010.6</v>
      </c>
      <c r="AS888">
        <v>0</v>
      </c>
      <c r="AT888">
        <v>53.9053</v>
      </c>
      <c r="AU888">
        <v>0</v>
      </c>
      <c r="AV888" t="s">
        <v>208</v>
      </c>
      <c r="AW888">
        <v>0</v>
      </c>
      <c r="AX888">
        <v>-0.747</v>
      </c>
      <c r="AY888">
        <v>-0.067</v>
      </c>
      <c r="AZ888">
        <v>0</v>
      </c>
      <c r="BA888">
        <v>0</v>
      </c>
      <c r="BB888">
        <v>0</v>
      </c>
      <c r="BC888">
        <v>0</v>
      </c>
      <c r="BD888">
        <v>-75.7984071428571</v>
      </c>
      <c r="BE888">
        <v>20.0213862783816</v>
      </c>
      <c r="BF888">
        <v>3.54203262060433</v>
      </c>
      <c r="BG888">
        <v>0</v>
      </c>
      <c r="BH888">
        <v>-2.9442230952381</v>
      </c>
      <c r="BI888">
        <v>0.136366303975294</v>
      </c>
      <c r="BJ888">
        <v>0.0353589568694509</v>
      </c>
      <c r="BK888">
        <v>0</v>
      </c>
      <c r="BL888">
        <v>0</v>
      </c>
      <c r="BM888">
        <v>0</v>
      </c>
      <c r="BN888" t="s">
        <v>209</v>
      </c>
      <c r="BO888">
        <v>1.88476</v>
      </c>
      <c r="BP888">
        <v>1.88171</v>
      </c>
      <c r="BQ888">
        <v>1.88324</v>
      </c>
      <c r="BR888">
        <v>1.88188</v>
      </c>
      <c r="BS888">
        <v>1.88385</v>
      </c>
      <c r="BT888">
        <v>1.88309</v>
      </c>
      <c r="BU888">
        <v>1.88479</v>
      </c>
      <c r="BV888">
        <v>1.88232</v>
      </c>
      <c r="BW888" t="s">
        <v>210</v>
      </c>
      <c r="BX888" t="s">
        <v>17</v>
      </c>
      <c r="BY888" t="s">
        <v>17</v>
      </c>
      <c r="BZ888" t="s">
        <v>17</v>
      </c>
      <c r="CA888" t="s">
        <v>211</v>
      </c>
      <c r="CB888" t="s">
        <v>212</v>
      </c>
      <c r="CC888" t="s">
        <v>213</v>
      </c>
      <c r="CD888" t="s">
        <v>213</v>
      </c>
      <c r="CE888" t="s">
        <v>213</v>
      </c>
      <c r="CF888" t="s">
        <v>213</v>
      </c>
      <c r="CG888">
        <v>5</v>
      </c>
      <c r="CH888">
        <v>0</v>
      </c>
      <c r="CI888">
        <v>0</v>
      </c>
      <c r="CJ888">
        <v>0</v>
      </c>
      <c r="CK888">
        <v>0</v>
      </c>
      <c r="CL888">
        <v>2</v>
      </c>
      <c r="CM888">
        <v>1321.68</v>
      </c>
      <c r="CN888">
        <v>1.68342</v>
      </c>
      <c r="CO888">
        <v>5.48187</v>
      </c>
      <c r="CP888">
        <v>8.0404</v>
      </c>
      <c r="CQ888">
        <v>29.9996</v>
      </c>
      <c r="CR888">
        <v>7.94276</v>
      </c>
      <c r="CS888">
        <v>8.14669</v>
      </c>
      <c r="CT888">
        <v>-1</v>
      </c>
      <c r="CU888">
        <v>100</v>
      </c>
      <c r="CV888">
        <v>59.8169</v>
      </c>
      <c r="CW888">
        <v>-999.9</v>
      </c>
      <c r="CX888">
        <v>400</v>
      </c>
      <c r="CY888">
        <v>6.5785</v>
      </c>
      <c r="CZ888">
        <v>104.13</v>
      </c>
      <c r="DA888">
        <v>103.517</v>
      </c>
    </row>
    <row r="889" spans="1:105">
      <c r="A889">
        <v>875</v>
      </c>
      <c r="B889">
        <v>1551448819.6</v>
      </c>
      <c r="C889">
        <v>2520.69999980927</v>
      </c>
      <c r="D889" t="s">
        <v>1973</v>
      </c>
      <c r="E889" t="s">
        <v>1974</v>
      </c>
      <c r="F889">
        <f>J889+I889+M889*K889</f>
        <v>0</v>
      </c>
      <c r="G889">
        <f>(1000*AM889)/(L889*(AO889+273.15))</f>
        <v>0</v>
      </c>
      <c r="H889">
        <f>((G889*F889*(1-(AJ889/1000)))/(100*K889))*(0.0/60)</f>
        <v>0</v>
      </c>
      <c r="I889" t="s">
        <v>203</v>
      </c>
      <c r="J889" t="s">
        <v>204</v>
      </c>
      <c r="K889" t="s">
        <v>205</v>
      </c>
      <c r="L889" t="s">
        <v>206</v>
      </c>
      <c r="M889" t="s">
        <v>1526</v>
      </c>
      <c r="N889" t="s">
        <v>1527</v>
      </c>
      <c r="O889" t="s">
        <v>1882</v>
      </c>
      <c r="Q889">
        <v>1551448819.6</v>
      </c>
      <c r="R889">
        <f>AL889*Y889*(AJ889-AK889)/(100*AF889*(1000-Y889*AJ889))</f>
        <v>0</v>
      </c>
      <c r="S889">
        <f>AL889*Y889*(AI889-AH889*(1000-Y889*AK889)/(1000-Y889*AJ889))/(100*AF889)</f>
        <v>0</v>
      </c>
      <c r="T889">
        <f>(U889/V889*100)</f>
        <v>0</v>
      </c>
      <c r="U889">
        <f>AJ889*(AM889+AN889)/1000</f>
        <v>0</v>
      </c>
      <c r="V889">
        <f>0.61365*exp(17.502*AO889/(240.97+AO889))</f>
        <v>0</v>
      </c>
      <c r="W889">
        <v>158</v>
      </c>
      <c r="X889">
        <v>11</v>
      </c>
      <c r="Y889">
        <f>IF(W889*$H$11&gt;=AA889,1.0,(AA889/(AA889-W889*$H$11)))</f>
        <v>0</v>
      </c>
      <c r="Z889">
        <f>(Y889-1)*100</f>
        <v>0</v>
      </c>
      <c r="AA889">
        <f>MAX(0,($B$11+$C$11*AR889)/(1+$D$11*AR889)*AM889/(AO889+273)*$E$11)</f>
        <v>0</v>
      </c>
      <c r="AB889">
        <f>$B$9*AS889+$C$9*AT889</f>
        <v>0</v>
      </c>
      <c r="AC889">
        <f>AB889*AD889</f>
        <v>0</v>
      </c>
      <c r="AD889">
        <f>($B$9*$D$7+$C$9*$D$7)/($B$9+$C$9)</f>
        <v>0</v>
      </c>
      <c r="AE889">
        <f>($B$9*$K$7+$C$9*$K$7)/($B$9+$C$9)</f>
        <v>0</v>
      </c>
      <c r="AF889">
        <v>10</v>
      </c>
      <c r="AG889">
        <v>1551448819.6</v>
      </c>
      <c r="AH889">
        <v>397.806</v>
      </c>
      <c r="AI889">
        <v>398.246</v>
      </c>
      <c r="AJ889">
        <v>6.92824</v>
      </c>
      <c r="AK889">
        <v>7.42278</v>
      </c>
      <c r="AL889">
        <v>1439.6</v>
      </c>
      <c r="AM889">
        <v>100.518</v>
      </c>
      <c r="AN889">
        <v>0.0228637</v>
      </c>
      <c r="AO889">
        <v>4.28988</v>
      </c>
      <c r="AP889">
        <v>999.9</v>
      </c>
      <c r="AQ889">
        <v>999.9</v>
      </c>
      <c r="AR889">
        <v>10005.6</v>
      </c>
      <c r="AS889">
        <v>0</v>
      </c>
      <c r="AT889">
        <v>53.9108</v>
      </c>
      <c r="AU889">
        <v>0</v>
      </c>
      <c r="AV889" t="s">
        <v>208</v>
      </c>
      <c r="AW889">
        <v>0</v>
      </c>
      <c r="AX889">
        <v>-0.747</v>
      </c>
      <c r="AY889">
        <v>-0.067</v>
      </c>
      <c r="AZ889">
        <v>0</v>
      </c>
      <c r="BA889">
        <v>0</v>
      </c>
      <c r="BB889">
        <v>0</v>
      </c>
      <c r="BC889">
        <v>0</v>
      </c>
      <c r="BD889">
        <v>-75.7984071428571</v>
      </c>
      <c r="BE889">
        <v>20.0213862783816</v>
      </c>
      <c r="BF889">
        <v>3.54203262060433</v>
      </c>
      <c r="BG889">
        <v>0</v>
      </c>
      <c r="BH889">
        <v>-2.9442230952381</v>
      </c>
      <c r="BI889">
        <v>0.136366303975294</v>
      </c>
      <c r="BJ889">
        <v>0.0353589568694509</v>
      </c>
      <c r="BK889">
        <v>0</v>
      </c>
      <c r="BL889">
        <v>0</v>
      </c>
      <c r="BM889">
        <v>0</v>
      </c>
      <c r="BN889" t="s">
        <v>209</v>
      </c>
      <c r="BO889">
        <v>1.88477</v>
      </c>
      <c r="BP889">
        <v>1.88171</v>
      </c>
      <c r="BQ889">
        <v>1.88323</v>
      </c>
      <c r="BR889">
        <v>1.88189</v>
      </c>
      <c r="BS889">
        <v>1.88383</v>
      </c>
      <c r="BT889">
        <v>1.88309</v>
      </c>
      <c r="BU889">
        <v>1.88479</v>
      </c>
      <c r="BV889">
        <v>1.88232</v>
      </c>
      <c r="BW889" t="s">
        <v>210</v>
      </c>
      <c r="BX889" t="s">
        <v>17</v>
      </c>
      <c r="BY889" t="s">
        <v>17</v>
      </c>
      <c r="BZ889" t="s">
        <v>17</v>
      </c>
      <c r="CA889" t="s">
        <v>211</v>
      </c>
      <c r="CB889" t="s">
        <v>212</v>
      </c>
      <c r="CC889" t="s">
        <v>213</v>
      </c>
      <c r="CD889" t="s">
        <v>213</v>
      </c>
      <c r="CE889" t="s">
        <v>213</v>
      </c>
      <c r="CF889" t="s">
        <v>213</v>
      </c>
      <c r="CG889">
        <v>5</v>
      </c>
      <c r="CH889">
        <v>0</v>
      </c>
      <c r="CI889">
        <v>0</v>
      </c>
      <c r="CJ889">
        <v>0</v>
      </c>
      <c r="CK889">
        <v>0</v>
      </c>
      <c r="CL889">
        <v>2</v>
      </c>
      <c r="CM889">
        <v>1314.47</v>
      </c>
      <c r="CN889">
        <v>1.68557</v>
      </c>
      <c r="CO889">
        <v>5.47958</v>
      </c>
      <c r="CP889">
        <v>8.03773</v>
      </c>
      <c r="CQ889">
        <v>29.9997</v>
      </c>
      <c r="CR889">
        <v>7.94011</v>
      </c>
      <c r="CS889">
        <v>8.14402</v>
      </c>
      <c r="CT889">
        <v>-1</v>
      </c>
      <c r="CU889">
        <v>100</v>
      </c>
      <c r="CV889">
        <v>59.8169</v>
      </c>
      <c r="CW889">
        <v>-999.9</v>
      </c>
      <c r="CX889">
        <v>400</v>
      </c>
      <c r="CY889">
        <v>6.55191</v>
      </c>
      <c r="CZ889">
        <v>104.13</v>
      </c>
      <c r="DA889">
        <v>103.517</v>
      </c>
    </row>
    <row r="890" spans="1:105">
      <c r="A890">
        <v>876</v>
      </c>
      <c r="B890">
        <v>1551448821.6</v>
      </c>
      <c r="C890">
        <v>2522.69999980927</v>
      </c>
      <c r="D890" t="s">
        <v>1975</v>
      </c>
      <c r="E890" t="s">
        <v>1976</v>
      </c>
      <c r="F890">
        <f>J890+I890+M890*K890</f>
        <v>0</v>
      </c>
      <c r="G890">
        <f>(1000*AM890)/(L890*(AO890+273.15))</f>
        <v>0</v>
      </c>
      <c r="H890">
        <f>((G890*F890*(1-(AJ890/1000)))/(100*K890))*(0.0/60)</f>
        <v>0</v>
      </c>
      <c r="I890" t="s">
        <v>203</v>
      </c>
      <c r="J890" t="s">
        <v>204</v>
      </c>
      <c r="K890" t="s">
        <v>205</v>
      </c>
      <c r="L890" t="s">
        <v>206</v>
      </c>
      <c r="M890" t="s">
        <v>1526</v>
      </c>
      <c r="N890" t="s">
        <v>1527</v>
      </c>
      <c r="O890" t="s">
        <v>1882</v>
      </c>
      <c r="Q890">
        <v>1551448821.6</v>
      </c>
      <c r="R890">
        <f>AL890*Y890*(AJ890-AK890)/(100*AF890*(1000-Y890*AJ890))</f>
        <v>0</v>
      </c>
      <c r="S890">
        <f>AL890*Y890*(AI890-AH890*(1000-Y890*AK890)/(1000-Y890*AJ890))/(100*AF890)</f>
        <v>0</v>
      </c>
      <c r="T890">
        <f>(U890/V890*100)</f>
        <v>0</v>
      </c>
      <c r="U890">
        <f>AJ890*(AM890+AN890)/1000</f>
        <v>0</v>
      </c>
      <c r="V890">
        <f>0.61365*exp(17.502*AO890/(240.97+AO890))</f>
        <v>0</v>
      </c>
      <c r="W890">
        <v>146</v>
      </c>
      <c r="X890">
        <v>10</v>
      </c>
      <c r="Y890">
        <f>IF(W890*$H$11&gt;=AA890,1.0,(AA890/(AA890-W890*$H$11)))</f>
        <v>0</v>
      </c>
      <c r="Z890">
        <f>(Y890-1)*100</f>
        <v>0</v>
      </c>
      <c r="AA890">
        <f>MAX(0,($B$11+$C$11*AR890)/(1+$D$11*AR890)*AM890/(AO890+273)*$E$11)</f>
        <v>0</v>
      </c>
      <c r="AB890">
        <f>$B$9*AS890+$C$9*AT890</f>
        <v>0</v>
      </c>
      <c r="AC890">
        <f>AB890*AD890</f>
        <v>0</v>
      </c>
      <c r="AD890">
        <f>($B$9*$D$7+$C$9*$D$7)/($B$9+$C$9)</f>
        <v>0</v>
      </c>
      <c r="AE890">
        <f>($B$9*$K$7+$C$9*$K$7)/($B$9+$C$9)</f>
        <v>0</v>
      </c>
      <c r="AF890">
        <v>10</v>
      </c>
      <c r="AG890">
        <v>1551448821.6</v>
      </c>
      <c r="AH890">
        <v>397.93</v>
      </c>
      <c r="AI890">
        <v>398.256</v>
      </c>
      <c r="AJ890">
        <v>6.9286</v>
      </c>
      <c r="AK890">
        <v>7.42117</v>
      </c>
      <c r="AL890">
        <v>1439.63</v>
      </c>
      <c r="AM890">
        <v>100.518</v>
      </c>
      <c r="AN890">
        <v>0.0227806</v>
      </c>
      <c r="AO890">
        <v>4.28282</v>
      </c>
      <c r="AP890">
        <v>999.9</v>
      </c>
      <c r="AQ890">
        <v>999.9</v>
      </c>
      <c r="AR890">
        <v>10000</v>
      </c>
      <c r="AS890">
        <v>0</v>
      </c>
      <c r="AT890">
        <v>53.9163</v>
      </c>
      <c r="AU890">
        <v>0</v>
      </c>
      <c r="AV890" t="s">
        <v>208</v>
      </c>
      <c r="AW890">
        <v>0</v>
      </c>
      <c r="AX890">
        <v>-0.747</v>
      </c>
      <c r="AY890">
        <v>-0.067</v>
      </c>
      <c r="AZ890">
        <v>0</v>
      </c>
      <c r="BA890">
        <v>0</v>
      </c>
      <c r="BB890">
        <v>0</v>
      </c>
      <c r="BC890">
        <v>0</v>
      </c>
      <c r="BD890">
        <v>-75.7984071428571</v>
      </c>
      <c r="BE890">
        <v>20.0213862783816</v>
      </c>
      <c r="BF890">
        <v>3.54203262060433</v>
      </c>
      <c r="BG890">
        <v>0</v>
      </c>
      <c r="BH890">
        <v>-2.9442230952381</v>
      </c>
      <c r="BI890">
        <v>0.136366303975294</v>
      </c>
      <c r="BJ890">
        <v>0.0353589568694509</v>
      </c>
      <c r="BK890">
        <v>0</v>
      </c>
      <c r="BL890">
        <v>0</v>
      </c>
      <c r="BM890">
        <v>0</v>
      </c>
      <c r="BN890" t="s">
        <v>209</v>
      </c>
      <c r="BO890">
        <v>1.88477</v>
      </c>
      <c r="BP890">
        <v>1.88171</v>
      </c>
      <c r="BQ890">
        <v>1.88323</v>
      </c>
      <c r="BR890">
        <v>1.88189</v>
      </c>
      <c r="BS890">
        <v>1.88382</v>
      </c>
      <c r="BT890">
        <v>1.88309</v>
      </c>
      <c r="BU890">
        <v>1.8848</v>
      </c>
      <c r="BV890">
        <v>1.88232</v>
      </c>
      <c r="BW890" t="s">
        <v>210</v>
      </c>
      <c r="BX890" t="s">
        <v>17</v>
      </c>
      <c r="BY890" t="s">
        <v>17</v>
      </c>
      <c r="BZ890" t="s">
        <v>17</v>
      </c>
      <c r="CA890" t="s">
        <v>211</v>
      </c>
      <c r="CB890" t="s">
        <v>212</v>
      </c>
      <c r="CC890" t="s">
        <v>213</v>
      </c>
      <c r="CD890" t="s">
        <v>213</v>
      </c>
      <c r="CE890" t="s">
        <v>213</v>
      </c>
      <c r="CF890" t="s">
        <v>213</v>
      </c>
      <c r="CG890">
        <v>5</v>
      </c>
      <c r="CH890">
        <v>0</v>
      </c>
      <c r="CI890">
        <v>0</v>
      </c>
      <c r="CJ890">
        <v>0</v>
      </c>
      <c r="CK890">
        <v>0</v>
      </c>
      <c r="CL890">
        <v>2</v>
      </c>
      <c r="CM890">
        <v>1323.82</v>
      </c>
      <c r="CN890">
        <v>1.68557</v>
      </c>
      <c r="CO890">
        <v>5.4772</v>
      </c>
      <c r="CP890">
        <v>8.03533</v>
      </c>
      <c r="CQ890">
        <v>29.9998</v>
      </c>
      <c r="CR890">
        <v>7.93794</v>
      </c>
      <c r="CS890">
        <v>8.14176</v>
      </c>
      <c r="CT890">
        <v>-1</v>
      </c>
      <c r="CU890">
        <v>100</v>
      </c>
      <c r="CV890">
        <v>59.8169</v>
      </c>
      <c r="CW890">
        <v>-999.9</v>
      </c>
      <c r="CX890">
        <v>400</v>
      </c>
      <c r="CY890">
        <v>6.52469</v>
      </c>
      <c r="CZ890">
        <v>104.131</v>
      </c>
      <c r="DA890">
        <v>103.518</v>
      </c>
    </row>
    <row r="891" spans="1:105">
      <c r="A891">
        <v>877</v>
      </c>
      <c r="B891">
        <v>1551448823.6</v>
      </c>
      <c r="C891">
        <v>2524.69999980927</v>
      </c>
      <c r="D891" t="s">
        <v>1977</v>
      </c>
      <c r="E891" t="s">
        <v>1978</v>
      </c>
      <c r="F891">
        <f>J891+I891+M891*K891</f>
        <v>0</v>
      </c>
      <c r="G891">
        <f>(1000*AM891)/(L891*(AO891+273.15))</f>
        <v>0</v>
      </c>
      <c r="H891">
        <f>((G891*F891*(1-(AJ891/1000)))/(100*K891))*(0.0/60)</f>
        <v>0</v>
      </c>
      <c r="I891" t="s">
        <v>203</v>
      </c>
      <c r="J891" t="s">
        <v>204</v>
      </c>
      <c r="K891" t="s">
        <v>205</v>
      </c>
      <c r="L891" t="s">
        <v>206</v>
      </c>
      <c r="M891" t="s">
        <v>1526</v>
      </c>
      <c r="N891" t="s">
        <v>1527</v>
      </c>
      <c r="O891" t="s">
        <v>1882</v>
      </c>
      <c r="Q891">
        <v>1551448823.6</v>
      </c>
      <c r="R891">
        <f>AL891*Y891*(AJ891-AK891)/(100*AF891*(1000-Y891*AJ891))</f>
        <v>0</v>
      </c>
      <c r="S891">
        <f>AL891*Y891*(AI891-AH891*(1000-Y891*AK891)/(1000-Y891*AJ891))/(100*AF891)</f>
        <v>0</v>
      </c>
      <c r="T891">
        <f>(U891/V891*100)</f>
        <v>0</v>
      </c>
      <c r="U891">
        <f>AJ891*(AM891+AN891)/1000</f>
        <v>0</v>
      </c>
      <c r="V891">
        <f>0.61365*exp(17.502*AO891/(240.97+AO891))</f>
        <v>0</v>
      </c>
      <c r="W891">
        <v>140</v>
      </c>
      <c r="X891">
        <v>10</v>
      </c>
      <c r="Y891">
        <f>IF(W891*$H$11&gt;=AA891,1.0,(AA891/(AA891-W891*$H$11)))</f>
        <v>0</v>
      </c>
      <c r="Z891">
        <f>(Y891-1)*100</f>
        <v>0</v>
      </c>
      <c r="AA891">
        <f>MAX(0,($B$11+$C$11*AR891)/(1+$D$11*AR891)*AM891/(AO891+273)*$E$11)</f>
        <v>0</v>
      </c>
      <c r="AB891">
        <f>$B$9*AS891+$C$9*AT891</f>
        <v>0</v>
      </c>
      <c r="AC891">
        <f>AB891*AD891</f>
        <v>0</v>
      </c>
      <c r="AD891">
        <f>($B$9*$D$7+$C$9*$D$7)/($B$9+$C$9)</f>
        <v>0</v>
      </c>
      <c r="AE891">
        <f>($B$9*$K$7+$C$9*$K$7)/($B$9+$C$9)</f>
        <v>0</v>
      </c>
      <c r="AF891">
        <v>10</v>
      </c>
      <c r="AG891">
        <v>1551448823.6</v>
      </c>
      <c r="AH891">
        <v>398.071</v>
      </c>
      <c r="AI891">
        <v>398.244</v>
      </c>
      <c r="AJ891">
        <v>6.9296</v>
      </c>
      <c r="AK891">
        <v>7.41994</v>
      </c>
      <c r="AL891">
        <v>1439.57</v>
      </c>
      <c r="AM891">
        <v>100.517</v>
      </c>
      <c r="AN891">
        <v>0.0228423</v>
      </c>
      <c r="AO891">
        <v>4.27989</v>
      </c>
      <c r="AP891">
        <v>999.9</v>
      </c>
      <c r="AQ891">
        <v>999.9</v>
      </c>
      <c r="AR891">
        <v>10001.9</v>
      </c>
      <c r="AS891">
        <v>0</v>
      </c>
      <c r="AT891">
        <v>53.7793</v>
      </c>
      <c r="AU891">
        <v>0</v>
      </c>
      <c r="AV891" t="s">
        <v>208</v>
      </c>
      <c r="AW891">
        <v>0</v>
      </c>
      <c r="AX891">
        <v>-0.747</v>
      </c>
      <c r="AY891">
        <v>-0.067</v>
      </c>
      <c r="AZ891">
        <v>0</v>
      </c>
      <c r="BA891">
        <v>0</v>
      </c>
      <c r="BB891">
        <v>0</v>
      </c>
      <c r="BC891">
        <v>0</v>
      </c>
      <c r="BD891">
        <v>-75.7984071428571</v>
      </c>
      <c r="BE891">
        <v>20.0213862783816</v>
      </c>
      <c r="BF891">
        <v>3.54203262060433</v>
      </c>
      <c r="BG891">
        <v>0</v>
      </c>
      <c r="BH891">
        <v>-2.9442230952381</v>
      </c>
      <c r="BI891">
        <v>0.136366303975294</v>
      </c>
      <c r="BJ891">
        <v>0.0353589568694509</v>
      </c>
      <c r="BK891">
        <v>0</v>
      </c>
      <c r="BL891">
        <v>0</v>
      </c>
      <c r="BM891">
        <v>0</v>
      </c>
      <c r="BN891" t="s">
        <v>209</v>
      </c>
      <c r="BO891">
        <v>1.88477</v>
      </c>
      <c r="BP891">
        <v>1.8817</v>
      </c>
      <c r="BQ891">
        <v>1.88324</v>
      </c>
      <c r="BR891">
        <v>1.8819</v>
      </c>
      <c r="BS891">
        <v>1.88382</v>
      </c>
      <c r="BT891">
        <v>1.88309</v>
      </c>
      <c r="BU891">
        <v>1.8848</v>
      </c>
      <c r="BV891">
        <v>1.88232</v>
      </c>
      <c r="BW891" t="s">
        <v>210</v>
      </c>
      <c r="BX891" t="s">
        <v>17</v>
      </c>
      <c r="BY891" t="s">
        <v>17</v>
      </c>
      <c r="BZ891" t="s">
        <v>17</v>
      </c>
      <c r="CA891" t="s">
        <v>211</v>
      </c>
      <c r="CB891" t="s">
        <v>212</v>
      </c>
      <c r="CC891" t="s">
        <v>213</v>
      </c>
      <c r="CD891" t="s">
        <v>213</v>
      </c>
      <c r="CE891" t="s">
        <v>213</v>
      </c>
      <c r="CF891" t="s">
        <v>213</v>
      </c>
      <c r="CG891">
        <v>5</v>
      </c>
      <c r="CH891">
        <v>0</v>
      </c>
      <c r="CI891">
        <v>0</v>
      </c>
      <c r="CJ891">
        <v>0</v>
      </c>
      <c r="CK891">
        <v>0</v>
      </c>
      <c r="CL891">
        <v>2</v>
      </c>
      <c r="CM891">
        <v>1327.85</v>
      </c>
      <c r="CN891">
        <v>1.68556</v>
      </c>
      <c r="CO891">
        <v>5.47484</v>
      </c>
      <c r="CP891">
        <v>8.03267</v>
      </c>
      <c r="CQ891">
        <v>29.9997</v>
      </c>
      <c r="CR891">
        <v>7.93582</v>
      </c>
      <c r="CS891">
        <v>8.13921</v>
      </c>
      <c r="CT891">
        <v>-1</v>
      </c>
      <c r="CU891">
        <v>100</v>
      </c>
      <c r="CV891">
        <v>59.8169</v>
      </c>
      <c r="CW891">
        <v>-999.9</v>
      </c>
      <c r="CX891">
        <v>400</v>
      </c>
      <c r="CY891">
        <v>6.49157</v>
      </c>
      <c r="CZ891">
        <v>104.132</v>
      </c>
      <c r="DA891">
        <v>103.518</v>
      </c>
    </row>
    <row r="892" spans="1:105">
      <c r="A892">
        <v>878</v>
      </c>
      <c r="B892">
        <v>1551448825.6</v>
      </c>
      <c r="C892">
        <v>2526.69999980927</v>
      </c>
      <c r="D892" t="s">
        <v>1979</v>
      </c>
      <c r="E892" t="s">
        <v>1980</v>
      </c>
      <c r="F892">
        <f>J892+I892+M892*K892</f>
        <v>0</v>
      </c>
      <c r="G892">
        <f>(1000*AM892)/(L892*(AO892+273.15))</f>
        <v>0</v>
      </c>
      <c r="H892">
        <f>((G892*F892*(1-(AJ892/1000)))/(100*K892))*(0.0/60)</f>
        <v>0</v>
      </c>
      <c r="I892" t="s">
        <v>203</v>
      </c>
      <c r="J892" t="s">
        <v>204</v>
      </c>
      <c r="K892" t="s">
        <v>205</v>
      </c>
      <c r="L892" t="s">
        <v>206</v>
      </c>
      <c r="M892" t="s">
        <v>1526</v>
      </c>
      <c r="N892" t="s">
        <v>1527</v>
      </c>
      <c r="O892" t="s">
        <v>1882</v>
      </c>
      <c r="Q892">
        <v>1551448825.6</v>
      </c>
      <c r="R892">
        <f>AL892*Y892*(AJ892-AK892)/(100*AF892*(1000-Y892*AJ892))</f>
        <v>0</v>
      </c>
      <c r="S892">
        <f>AL892*Y892*(AI892-AH892*(1000-Y892*AK892)/(1000-Y892*AJ892))/(100*AF892)</f>
        <v>0</v>
      </c>
      <c r="T892">
        <f>(U892/V892*100)</f>
        <v>0</v>
      </c>
      <c r="U892">
        <f>AJ892*(AM892+AN892)/1000</f>
        <v>0</v>
      </c>
      <c r="V892">
        <f>0.61365*exp(17.502*AO892/(240.97+AO892))</f>
        <v>0</v>
      </c>
      <c r="W892">
        <v>136</v>
      </c>
      <c r="X892">
        <v>9</v>
      </c>
      <c r="Y892">
        <f>IF(W892*$H$11&gt;=AA892,1.0,(AA892/(AA892-W892*$H$11)))</f>
        <v>0</v>
      </c>
      <c r="Z892">
        <f>(Y892-1)*100</f>
        <v>0</v>
      </c>
      <c r="AA892">
        <f>MAX(0,($B$11+$C$11*AR892)/(1+$D$11*AR892)*AM892/(AO892+273)*$E$11)</f>
        <v>0</v>
      </c>
      <c r="AB892">
        <f>$B$9*AS892+$C$9*AT892</f>
        <v>0</v>
      </c>
      <c r="AC892">
        <f>AB892*AD892</f>
        <v>0</v>
      </c>
      <c r="AD892">
        <f>($B$9*$D$7+$C$9*$D$7)/($B$9+$C$9)</f>
        <v>0</v>
      </c>
      <c r="AE892">
        <f>($B$9*$K$7+$C$9*$K$7)/($B$9+$C$9)</f>
        <v>0</v>
      </c>
      <c r="AF892">
        <v>10</v>
      </c>
      <c r="AG892">
        <v>1551448825.6</v>
      </c>
      <c r="AH892">
        <v>398.218</v>
      </c>
      <c r="AI892">
        <v>398.254</v>
      </c>
      <c r="AJ892">
        <v>6.93112</v>
      </c>
      <c r="AK892">
        <v>7.42041</v>
      </c>
      <c r="AL892">
        <v>1439.78</v>
      </c>
      <c r="AM892">
        <v>100.517</v>
      </c>
      <c r="AN892">
        <v>0.0229647</v>
      </c>
      <c r="AO892">
        <v>4.27598</v>
      </c>
      <c r="AP892">
        <v>999.9</v>
      </c>
      <c r="AQ892">
        <v>999.9</v>
      </c>
      <c r="AR892">
        <v>10014.4</v>
      </c>
      <c r="AS892">
        <v>0</v>
      </c>
      <c r="AT892">
        <v>53.6588</v>
      </c>
      <c r="AU892">
        <v>0</v>
      </c>
      <c r="AV892" t="s">
        <v>208</v>
      </c>
      <c r="AW892">
        <v>0</v>
      </c>
      <c r="AX892">
        <v>-0.747</v>
      </c>
      <c r="AY892">
        <v>-0.067</v>
      </c>
      <c r="AZ892">
        <v>0</v>
      </c>
      <c r="BA892">
        <v>0</v>
      </c>
      <c r="BB892">
        <v>0</v>
      </c>
      <c r="BC892">
        <v>0</v>
      </c>
      <c r="BD892">
        <v>-75.7984071428571</v>
      </c>
      <c r="BE892">
        <v>20.0213862783816</v>
      </c>
      <c r="BF892">
        <v>3.54203262060433</v>
      </c>
      <c r="BG892">
        <v>0</v>
      </c>
      <c r="BH892">
        <v>-2.9442230952381</v>
      </c>
      <c r="BI892">
        <v>0.136366303975294</v>
      </c>
      <c r="BJ892">
        <v>0.0353589568694509</v>
      </c>
      <c r="BK892">
        <v>0</v>
      </c>
      <c r="BL892">
        <v>0</v>
      </c>
      <c r="BM892">
        <v>0</v>
      </c>
      <c r="BN892" t="s">
        <v>209</v>
      </c>
      <c r="BO892">
        <v>1.88477</v>
      </c>
      <c r="BP892">
        <v>1.88171</v>
      </c>
      <c r="BQ892">
        <v>1.88323</v>
      </c>
      <c r="BR892">
        <v>1.8819</v>
      </c>
      <c r="BS892">
        <v>1.88381</v>
      </c>
      <c r="BT892">
        <v>1.88309</v>
      </c>
      <c r="BU892">
        <v>1.88478</v>
      </c>
      <c r="BV892">
        <v>1.88232</v>
      </c>
      <c r="BW892" t="s">
        <v>210</v>
      </c>
      <c r="BX892" t="s">
        <v>17</v>
      </c>
      <c r="BY892" t="s">
        <v>17</v>
      </c>
      <c r="BZ892" t="s">
        <v>17</v>
      </c>
      <c r="CA892" t="s">
        <v>211</v>
      </c>
      <c r="CB892" t="s">
        <v>212</v>
      </c>
      <c r="CC892" t="s">
        <v>213</v>
      </c>
      <c r="CD892" t="s">
        <v>213</v>
      </c>
      <c r="CE892" t="s">
        <v>213</v>
      </c>
      <c r="CF892" t="s">
        <v>213</v>
      </c>
      <c r="CG892">
        <v>5</v>
      </c>
      <c r="CH892">
        <v>0</v>
      </c>
      <c r="CI892">
        <v>0</v>
      </c>
      <c r="CJ892">
        <v>0</v>
      </c>
      <c r="CK892">
        <v>0</v>
      </c>
      <c r="CL892">
        <v>2</v>
      </c>
      <c r="CM892">
        <v>1330.82</v>
      </c>
      <c r="CN892">
        <v>1.68556</v>
      </c>
      <c r="CO892">
        <v>5.4725</v>
      </c>
      <c r="CP892">
        <v>8.03023</v>
      </c>
      <c r="CQ892">
        <v>29.9998</v>
      </c>
      <c r="CR892">
        <v>7.93323</v>
      </c>
      <c r="CS892">
        <v>8.13655</v>
      </c>
      <c r="CT892">
        <v>-1</v>
      </c>
      <c r="CU892">
        <v>100</v>
      </c>
      <c r="CV892">
        <v>59.8169</v>
      </c>
      <c r="CW892">
        <v>-999.9</v>
      </c>
      <c r="CX892">
        <v>400</v>
      </c>
      <c r="CY892">
        <v>6.46329</v>
      </c>
      <c r="CZ892">
        <v>104.133</v>
      </c>
      <c r="DA892">
        <v>103.518</v>
      </c>
    </row>
    <row r="893" spans="1:105">
      <c r="A893">
        <v>879</v>
      </c>
      <c r="B893">
        <v>1551448827.6</v>
      </c>
      <c r="C893">
        <v>2528.69999980927</v>
      </c>
      <c r="D893" t="s">
        <v>1981</v>
      </c>
      <c r="E893" t="s">
        <v>1982</v>
      </c>
      <c r="F893">
        <f>J893+I893+M893*K893</f>
        <v>0</v>
      </c>
      <c r="G893">
        <f>(1000*AM893)/(L893*(AO893+273.15))</f>
        <v>0</v>
      </c>
      <c r="H893">
        <f>((G893*F893*(1-(AJ893/1000)))/(100*K893))*(0.0/60)</f>
        <v>0</v>
      </c>
      <c r="I893" t="s">
        <v>203</v>
      </c>
      <c r="J893" t="s">
        <v>204</v>
      </c>
      <c r="K893" t="s">
        <v>205</v>
      </c>
      <c r="L893" t="s">
        <v>206</v>
      </c>
      <c r="M893" t="s">
        <v>1526</v>
      </c>
      <c r="N893" t="s">
        <v>1527</v>
      </c>
      <c r="O893" t="s">
        <v>1882</v>
      </c>
      <c r="Q893">
        <v>1551448827.6</v>
      </c>
      <c r="R893">
        <f>AL893*Y893*(AJ893-AK893)/(100*AF893*(1000-Y893*AJ893))</f>
        <v>0</v>
      </c>
      <c r="S893">
        <f>AL893*Y893*(AI893-AH893*(1000-Y893*AK893)/(1000-Y893*AJ893))/(100*AF893)</f>
        <v>0</v>
      </c>
      <c r="T893">
        <f>(U893/V893*100)</f>
        <v>0</v>
      </c>
      <c r="U893">
        <f>AJ893*(AM893+AN893)/1000</f>
        <v>0</v>
      </c>
      <c r="V893">
        <f>0.61365*exp(17.502*AO893/(240.97+AO893))</f>
        <v>0</v>
      </c>
      <c r="W893">
        <v>141</v>
      </c>
      <c r="X893">
        <v>10</v>
      </c>
      <c r="Y893">
        <f>IF(W893*$H$11&gt;=AA893,1.0,(AA893/(AA893-W893*$H$11)))</f>
        <v>0</v>
      </c>
      <c r="Z893">
        <f>(Y893-1)*100</f>
        <v>0</v>
      </c>
      <c r="AA893">
        <f>MAX(0,($B$11+$C$11*AR893)/(1+$D$11*AR893)*AM893/(AO893+273)*$E$11)</f>
        <v>0</v>
      </c>
      <c r="AB893">
        <f>$B$9*AS893+$C$9*AT893</f>
        <v>0</v>
      </c>
      <c r="AC893">
        <f>AB893*AD893</f>
        <v>0</v>
      </c>
      <c r="AD893">
        <f>($B$9*$D$7+$C$9*$D$7)/($B$9+$C$9)</f>
        <v>0</v>
      </c>
      <c r="AE893">
        <f>($B$9*$K$7+$C$9*$K$7)/($B$9+$C$9)</f>
        <v>0</v>
      </c>
      <c r="AF893">
        <v>10</v>
      </c>
      <c r="AG893">
        <v>1551448827.6</v>
      </c>
      <c r="AH893">
        <v>398.343</v>
      </c>
      <c r="AI893">
        <v>398.239</v>
      </c>
      <c r="AJ893">
        <v>6.9341</v>
      </c>
      <c r="AK893">
        <v>7.41948</v>
      </c>
      <c r="AL893">
        <v>1439.48</v>
      </c>
      <c r="AM893">
        <v>100.517</v>
      </c>
      <c r="AN893">
        <v>0.0229381</v>
      </c>
      <c r="AO893">
        <v>4.26865</v>
      </c>
      <c r="AP893">
        <v>999.9</v>
      </c>
      <c r="AQ893">
        <v>999.9</v>
      </c>
      <c r="AR893">
        <v>10005</v>
      </c>
      <c r="AS893">
        <v>0</v>
      </c>
      <c r="AT893">
        <v>53.541</v>
      </c>
      <c r="AU893">
        <v>0</v>
      </c>
      <c r="AV893" t="s">
        <v>208</v>
      </c>
      <c r="AW893">
        <v>0</v>
      </c>
      <c r="AX893">
        <v>-0.747</v>
      </c>
      <c r="AY893">
        <v>-0.067</v>
      </c>
      <c r="AZ893">
        <v>0</v>
      </c>
      <c r="BA893">
        <v>0</v>
      </c>
      <c r="BB893">
        <v>0</v>
      </c>
      <c r="BC893">
        <v>0</v>
      </c>
      <c r="BD893">
        <v>-75.7984071428571</v>
      </c>
      <c r="BE893">
        <v>20.0213862783816</v>
      </c>
      <c r="BF893">
        <v>3.54203262060433</v>
      </c>
      <c r="BG893">
        <v>0</v>
      </c>
      <c r="BH893">
        <v>-2.9442230952381</v>
      </c>
      <c r="BI893">
        <v>0.136366303975294</v>
      </c>
      <c r="BJ893">
        <v>0.0353589568694509</v>
      </c>
      <c r="BK893">
        <v>0</v>
      </c>
      <c r="BL893">
        <v>0</v>
      </c>
      <c r="BM893">
        <v>0</v>
      </c>
      <c r="BN893" t="s">
        <v>209</v>
      </c>
      <c r="BO893">
        <v>1.88477</v>
      </c>
      <c r="BP893">
        <v>1.88171</v>
      </c>
      <c r="BQ893">
        <v>1.88323</v>
      </c>
      <c r="BR893">
        <v>1.88191</v>
      </c>
      <c r="BS893">
        <v>1.88382</v>
      </c>
      <c r="BT893">
        <v>1.88309</v>
      </c>
      <c r="BU893">
        <v>1.88478</v>
      </c>
      <c r="BV893">
        <v>1.88232</v>
      </c>
      <c r="BW893" t="s">
        <v>210</v>
      </c>
      <c r="BX893" t="s">
        <v>17</v>
      </c>
      <c r="BY893" t="s">
        <v>17</v>
      </c>
      <c r="BZ893" t="s">
        <v>17</v>
      </c>
      <c r="CA893" t="s">
        <v>211</v>
      </c>
      <c r="CB893" t="s">
        <v>212</v>
      </c>
      <c r="CC893" t="s">
        <v>213</v>
      </c>
      <c r="CD893" t="s">
        <v>213</v>
      </c>
      <c r="CE893" t="s">
        <v>213</v>
      </c>
      <c r="CF893" t="s">
        <v>213</v>
      </c>
      <c r="CG893">
        <v>5</v>
      </c>
      <c r="CH893">
        <v>0</v>
      </c>
      <c r="CI893">
        <v>0</v>
      </c>
      <c r="CJ893">
        <v>0</v>
      </c>
      <c r="CK893">
        <v>0</v>
      </c>
      <c r="CL893">
        <v>2</v>
      </c>
      <c r="CM893">
        <v>1326.94</v>
      </c>
      <c r="CN893">
        <v>1.68127</v>
      </c>
      <c r="CO893">
        <v>5.47032</v>
      </c>
      <c r="CP893">
        <v>8.0279</v>
      </c>
      <c r="CQ893">
        <v>29.9998</v>
      </c>
      <c r="CR893">
        <v>7.93057</v>
      </c>
      <c r="CS893">
        <v>8.1343</v>
      </c>
      <c r="CT893">
        <v>-1</v>
      </c>
      <c r="CU893">
        <v>100</v>
      </c>
      <c r="CV893">
        <v>59.8169</v>
      </c>
      <c r="CW893">
        <v>-999.9</v>
      </c>
      <c r="CX893">
        <v>400</v>
      </c>
      <c r="CY893">
        <v>6.43007</v>
      </c>
      <c r="CZ893">
        <v>104.134</v>
      </c>
      <c r="DA893">
        <v>103.518</v>
      </c>
    </row>
    <row r="894" spans="1:105">
      <c r="A894">
        <v>880</v>
      </c>
      <c r="B894">
        <v>1551448829.6</v>
      </c>
      <c r="C894">
        <v>2530.69999980927</v>
      </c>
      <c r="D894" t="s">
        <v>1983</v>
      </c>
      <c r="E894" t="s">
        <v>1984</v>
      </c>
      <c r="F894">
        <f>J894+I894+M894*K894</f>
        <v>0</v>
      </c>
      <c r="G894">
        <f>(1000*AM894)/(L894*(AO894+273.15))</f>
        <v>0</v>
      </c>
      <c r="H894">
        <f>((G894*F894*(1-(AJ894/1000)))/(100*K894))*(0.0/60)</f>
        <v>0</v>
      </c>
      <c r="I894" t="s">
        <v>203</v>
      </c>
      <c r="J894" t="s">
        <v>204</v>
      </c>
      <c r="K894" t="s">
        <v>205</v>
      </c>
      <c r="L894" t="s">
        <v>206</v>
      </c>
      <c r="M894" t="s">
        <v>1526</v>
      </c>
      <c r="N894" t="s">
        <v>1527</v>
      </c>
      <c r="O894" t="s">
        <v>1882</v>
      </c>
      <c r="Q894">
        <v>1551448829.6</v>
      </c>
      <c r="R894">
        <f>AL894*Y894*(AJ894-AK894)/(100*AF894*(1000-Y894*AJ894))</f>
        <v>0</v>
      </c>
      <c r="S894">
        <f>AL894*Y894*(AI894-AH894*(1000-Y894*AK894)/(1000-Y894*AJ894))/(100*AF894)</f>
        <v>0</v>
      </c>
      <c r="T894">
        <f>(U894/V894*100)</f>
        <v>0</v>
      </c>
      <c r="U894">
        <f>AJ894*(AM894+AN894)/1000</f>
        <v>0</v>
      </c>
      <c r="V894">
        <f>0.61365*exp(17.502*AO894/(240.97+AO894))</f>
        <v>0</v>
      </c>
      <c r="W894">
        <v>158</v>
      </c>
      <c r="X894">
        <v>11</v>
      </c>
      <c r="Y894">
        <f>IF(W894*$H$11&gt;=AA894,1.0,(AA894/(AA894-W894*$H$11)))</f>
        <v>0</v>
      </c>
      <c r="Z894">
        <f>(Y894-1)*100</f>
        <v>0</v>
      </c>
      <c r="AA894">
        <f>MAX(0,($B$11+$C$11*AR894)/(1+$D$11*AR894)*AM894/(AO894+273)*$E$11)</f>
        <v>0</v>
      </c>
      <c r="AB894">
        <f>$B$9*AS894+$C$9*AT894</f>
        <v>0</v>
      </c>
      <c r="AC894">
        <f>AB894*AD894</f>
        <v>0</v>
      </c>
      <c r="AD894">
        <f>($B$9*$D$7+$C$9*$D$7)/($B$9+$C$9)</f>
        <v>0</v>
      </c>
      <c r="AE894">
        <f>($B$9*$K$7+$C$9*$K$7)/($B$9+$C$9)</f>
        <v>0</v>
      </c>
      <c r="AF894">
        <v>10</v>
      </c>
      <c r="AG894">
        <v>1551448829.6</v>
      </c>
      <c r="AH894">
        <v>398.482</v>
      </c>
      <c r="AI894">
        <v>398.228</v>
      </c>
      <c r="AJ894">
        <v>6.93614</v>
      </c>
      <c r="AK894">
        <v>7.41829</v>
      </c>
      <c r="AL894">
        <v>1439.42</v>
      </c>
      <c r="AM894">
        <v>100.517</v>
      </c>
      <c r="AN894">
        <v>0.0229238</v>
      </c>
      <c r="AO894">
        <v>4.26135</v>
      </c>
      <c r="AP894">
        <v>999.9</v>
      </c>
      <c r="AQ894">
        <v>999.9</v>
      </c>
      <c r="AR894">
        <v>9993.75</v>
      </c>
      <c r="AS894">
        <v>0</v>
      </c>
      <c r="AT894">
        <v>53.4095</v>
      </c>
      <c r="AU894">
        <v>0</v>
      </c>
      <c r="AV894" t="s">
        <v>208</v>
      </c>
      <c r="AW894">
        <v>0</v>
      </c>
      <c r="AX894">
        <v>-0.747</v>
      </c>
      <c r="AY894">
        <v>-0.067</v>
      </c>
      <c r="AZ894">
        <v>0</v>
      </c>
      <c r="BA894">
        <v>0</v>
      </c>
      <c r="BB894">
        <v>0</v>
      </c>
      <c r="BC894">
        <v>0</v>
      </c>
      <c r="BD894">
        <v>-75.7984071428571</v>
      </c>
      <c r="BE894">
        <v>20.0213862783816</v>
      </c>
      <c r="BF894">
        <v>3.54203262060433</v>
      </c>
      <c r="BG894">
        <v>0</v>
      </c>
      <c r="BH894">
        <v>-2.9442230952381</v>
      </c>
      <c r="BI894">
        <v>0.136366303975294</v>
      </c>
      <c r="BJ894">
        <v>0.0353589568694509</v>
      </c>
      <c r="BK894">
        <v>0</v>
      </c>
      <c r="BL894">
        <v>0</v>
      </c>
      <c r="BM894">
        <v>0</v>
      </c>
      <c r="BN894" t="s">
        <v>209</v>
      </c>
      <c r="BO894">
        <v>1.88477</v>
      </c>
      <c r="BP894">
        <v>1.88171</v>
      </c>
      <c r="BQ894">
        <v>1.88323</v>
      </c>
      <c r="BR894">
        <v>1.88193</v>
      </c>
      <c r="BS894">
        <v>1.88383</v>
      </c>
      <c r="BT894">
        <v>1.88309</v>
      </c>
      <c r="BU894">
        <v>1.8848</v>
      </c>
      <c r="BV894">
        <v>1.88232</v>
      </c>
      <c r="BW894" t="s">
        <v>210</v>
      </c>
      <c r="BX894" t="s">
        <v>17</v>
      </c>
      <c r="BY894" t="s">
        <v>17</v>
      </c>
      <c r="BZ894" t="s">
        <v>17</v>
      </c>
      <c r="CA894" t="s">
        <v>211</v>
      </c>
      <c r="CB894" t="s">
        <v>212</v>
      </c>
      <c r="CC894" t="s">
        <v>213</v>
      </c>
      <c r="CD894" t="s">
        <v>213</v>
      </c>
      <c r="CE894" t="s">
        <v>213</v>
      </c>
      <c r="CF894" t="s">
        <v>213</v>
      </c>
      <c r="CG894">
        <v>5</v>
      </c>
      <c r="CH894">
        <v>0</v>
      </c>
      <c r="CI894">
        <v>0</v>
      </c>
      <c r="CJ894">
        <v>0</v>
      </c>
      <c r="CK894">
        <v>0</v>
      </c>
      <c r="CL894">
        <v>2</v>
      </c>
      <c r="CM894">
        <v>1314.23</v>
      </c>
      <c r="CN894">
        <v>1.6598</v>
      </c>
      <c r="CO894">
        <v>5.46821</v>
      </c>
      <c r="CP894">
        <v>8.02523</v>
      </c>
      <c r="CQ894">
        <v>29.9998</v>
      </c>
      <c r="CR894">
        <v>7.92838</v>
      </c>
      <c r="CS894">
        <v>8.132</v>
      </c>
      <c r="CT894">
        <v>-1</v>
      </c>
      <c r="CU894">
        <v>100</v>
      </c>
      <c r="CV894">
        <v>59.8169</v>
      </c>
      <c r="CW894">
        <v>-999.9</v>
      </c>
      <c r="CX894">
        <v>400</v>
      </c>
      <c r="CY894">
        <v>6.39861</v>
      </c>
      <c r="CZ894">
        <v>104.134</v>
      </c>
      <c r="DA894">
        <v>103.519</v>
      </c>
    </row>
    <row r="895" spans="1:105">
      <c r="A895">
        <v>881</v>
      </c>
      <c r="B895">
        <v>1551448831.6</v>
      </c>
      <c r="C895">
        <v>2532.69999980927</v>
      </c>
      <c r="D895" t="s">
        <v>1985</v>
      </c>
      <c r="E895" t="s">
        <v>1986</v>
      </c>
      <c r="F895">
        <f>J895+I895+M895*K895</f>
        <v>0</v>
      </c>
      <c r="G895">
        <f>(1000*AM895)/(L895*(AO895+273.15))</f>
        <v>0</v>
      </c>
      <c r="H895">
        <f>((G895*F895*(1-(AJ895/1000)))/(100*K895))*(0.0/60)</f>
        <v>0</v>
      </c>
      <c r="I895" t="s">
        <v>203</v>
      </c>
      <c r="J895" t="s">
        <v>204</v>
      </c>
      <c r="K895" t="s">
        <v>205</v>
      </c>
      <c r="L895" t="s">
        <v>206</v>
      </c>
      <c r="M895" t="s">
        <v>1526</v>
      </c>
      <c r="N895" t="s">
        <v>1527</v>
      </c>
      <c r="O895" t="s">
        <v>1882</v>
      </c>
      <c r="Q895">
        <v>1551448831.6</v>
      </c>
      <c r="R895">
        <f>AL895*Y895*(AJ895-AK895)/(100*AF895*(1000-Y895*AJ895))</f>
        <v>0</v>
      </c>
      <c r="S895">
        <f>AL895*Y895*(AI895-AH895*(1000-Y895*AK895)/(1000-Y895*AJ895))/(100*AF895)</f>
        <v>0</v>
      </c>
      <c r="T895">
        <f>(U895/V895*100)</f>
        <v>0</v>
      </c>
      <c r="U895">
        <f>AJ895*(AM895+AN895)/1000</f>
        <v>0</v>
      </c>
      <c r="V895">
        <f>0.61365*exp(17.502*AO895/(240.97+AO895))</f>
        <v>0</v>
      </c>
      <c r="W895">
        <v>138</v>
      </c>
      <c r="X895">
        <v>10</v>
      </c>
      <c r="Y895">
        <f>IF(W895*$H$11&gt;=AA895,1.0,(AA895/(AA895-W895*$H$11)))</f>
        <v>0</v>
      </c>
      <c r="Z895">
        <f>(Y895-1)*100</f>
        <v>0</v>
      </c>
      <c r="AA895">
        <f>MAX(0,($B$11+$C$11*AR895)/(1+$D$11*AR895)*AM895/(AO895+273)*$E$11)</f>
        <v>0</v>
      </c>
      <c r="AB895">
        <f>$B$9*AS895+$C$9*AT895</f>
        <v>0</v>
      </c>
      <c r="AC895">
        <f>AB895*AD895</f>
        <v>0</v>
      </c>
      <c r="AD895">
        <f>($B$9*$D$7+$C$9*$D$7)/($B$9+$C$9)</f>
        <v>0</v>
      </c>
      <c r="AE895">
        <f>($B$9*$K$7+$C$9*$K$7)/($B$9+$C$9)</f>
        <v>0</v>
      </c>
      <c r="AF895">
        <v>10</v>
      </c>
      <c r="AG895">
        <v>1551448831.6</v>
      </c>
      <c r="AH895">
        <v>398.623</v>
      </c>
      <c r="AI895">
        <v>398.245</v>
      </c>
      <c r="AJ895">
        <v>6.93712</v>
      </c>
      <c r="AK895">
        <v>7.41784</v>
      </c>
      <c r="AL895">
        <v>1439.78</v>
      </c>
      <c r="AM895">
        <v>100.515</v>
      </c>
      <c r="AN895">
        <v>0.0227665</v>
      </c>
      <c r="AO895">
        <v>4.2547</v>
      </c>
      <c r="AP895">
        <v>999.9</v>
      </c>
      <c r="AQ895">
        <v>999.9</v>
      </c>
      <c r="AR895">
        <v>10003.8</v>
      </c>
      <c r="AS895">
        <v>0</v>
      </c>
      <c r="AT895">
        <v>53.3986</v>
      </c>
      <c r="AU895">
        <v>0</v>
      </c>
      <c r="AV895" t="s">
        <v>208</v>
      </c>
      <c r="AW895">
        <v>0</v>
      </c>
      <c r="AX895">
        <v>-0.747</v>
      </c>
      <c r="AY895">
        <v>-0.067</v>
      </c>
      <c r="AZ895">
        <v>0</v>
      </c>
      <c r="BA895">
        <v>0</v>
      </c>
      <c r="BB895">
        <v>0</v>
      </c>
      <c r="BC895">
        <v>0</v>
      </c>
      <c r="BD895">
        <v>-75.7984071428571</v>
      </c>
      <c r="BE895">
        <v>20.0213862783816</v>
      </c>
      <c r="BF895">
        <v>3.54203262060433</v>
      </c>
      <c r="BG895">
        <v>0</v>
      </c>
      <c r="BH895">
        <v>-2.9442230952381</v>
      </c>
      <c r="BI895">
        <v>0.136366303975294</v>
      </c>
      <c r="BJ895">
        <v>0.0353589568694509</v>
      </c>
      <c r="BK895">
        <v>0</v>
      </c>
      <c r="BL895">
        <v>0</v>
      </c>
      <c r="BM895">
        <v>0</v>
      </c>
      <c r="BN895" t="s">
        <v>209</v>
      </c>
      <c r="BO895">
        <v>1.88477</v>
      </c>
      <c r="BP895">
        <v>1.88171</v>
      </c>
      <c r="BQ895">
        <v>1.88321</v>
      </c>
      <c r="BR895">
        <v>1.88191</v>
      </c>
      <c r="BS895">
        <v>1.88384</v>
      </c>
      <c r="BT895">
        <v>1.88309</v>
      </c>
      <c r="BU895">
        <v>1.88481</v>
      </c>
      <c r="BV895">
        <v>1.88232</v>
      </c>
      <c r="BW895" t="s">
        <v>210</v>
      </c>
      <c r="BX895" t="s">
        <v>17</v>
      </c>
      <c r="BY895" t="s">
        <v>17</v>
      </c>
      <c r="BZ895" t="s">
        <v>17</v>
      </c>
      <c r="CA895" t="s">
        <v>211</v>
      </c>
      <c r="CB895" t="s">
        <v>212</v>
      </c>
      <c r="CC895" t="s">
        <v>213</v>
      </c>
      <c r="CD895" t="s">
        <v>213</v>
      </c>
      <c r="CE895" t="s">
        <v>213</v>
      </c>
      <c r="CF895" t="s">
        <v>213</v>
      </c>
      <c r="CG895">
        <v>5</v>
      </c>
      <c r="CH895">
        <v>0</v>
      </c>
      <c r="CI895">
        <v>0</v>
      </c>
      <c r="CJ895">
        <v>0</v>
      </c>
      <c r="CK895">
        <v>0</v>
      </c>
      <c r="CL895">
        <v>2</v>
      </c>
      <c r="CM895">
        <v>1329.58</v>
      </c>
      <c r="CN895">
        <v>1.66195</v>
      </c>
      <c r="CO895">
        <v>5.466</v>
      </c>
      <c r="CP895">
        <v>8.02276</v>
      </c>
      <c r="CQ895">
        <v>29.9998</v>
      </c>
      <c r="CR895">
        <v>7.92625</v>
      </c>
      <c r="CS895">
        <v>8.12934</v>
      </c>
      <c r="CT895">
        <v>-1</v>
      </c>
      <c r="CU895">
        <v>100</v>
      </c>
      <c r="CV895">
        <v>59.8169</v>
      </c>
      <c r="CW895">
        <v>-999.9</v>
      </c>
      <c r="CX895">
        <v>400</v>
      </c>
      <c r="CY895">
        <v>6.36743</v>
      </c>
      <c r="CZ895">
        <v>104.134</v>
      </c>
      <c r="DA895">
        <v>103.52</v>
      </c>
    </row>
    <row r="896" spans="1:105">
      <c r="A896">
        <v>882</v>
      </c>
      <c r="B896">
        <v>1551448833.6</v>
      </c>
      <c r="C896">
        <v>2534.69999980927</v>
      </c>
      <c r="D896" t="s">
        <v>1987</v>
      </c>
      <c r="E896" t="s">
        <v>1988</v>
      </c>
      <c r="F896">
        <f>J896+I896+M896*K896</f>
        <v>0</v>
      </c>
      <c r="G896">
        <f>(1000*AM896)/(L896*(AO896+273.15))</f>
        <v>0</v>
      </c>
      <c r="H896">
        <f>((G896*F896*(1-(AJ896/1000)))/(100*K896))*(0.0/60)</f>
        <v>0</v>
      </c>
      <c r="I896" t="s">
        <v>203</v>
      </c>
      <c r="J896" t="s">
        <v>204</v>
      </c>
      <c r="K896" t="s">
        <v>205</v>
      </c>
      <c r="L896" t="s">
        <v>206</v>
      </c>
      <c r="M896" t="s">
        <v>1526</v>
      </c>
      <c r="N896" t="s">
        <v>1527</v>
      </c>
      <c r="O896" t="s">
        <v>1882</v>
      </c>
      <c r="Q896">
        <v>1551448833.6</v>
      </c>
      <c r="R896">
        <f>AL896*Y896*(AJ896-AK896)/(100*AF896*(1000-Y896*AJ896))</f>
        <v>0</v>
      </c>
      <c r="S896">
        <f>AL896*Y896*(AI896-AH896*(1000-Y896*AK896)/(1000-Y896*AJ896))/(100*AF896)</f>
        <v>0</v>
      </c>
      <c r="T896">
        <f>(U896/V896*100)</f>
        <v>0</v>
      </c>
      <c r="U896">
        <f>AJ896*(AM896+AN896)/1000</f>
        <v>0</v>
      </c>
      <c r="V896">
        <f>0.61365*exp(17.502*AO896/(240.97+AO896))</f>
        <v>0</v>
      </c>
      <c r="W896">
        <v>117</v>
      </c>
      <c r="X896">
        <v>8</v>
      </c>
      <c r="Y896">
        <f>IF(W896*$H$11&gt;=AA896,1.0,(AA896/(AA896-W896*$H$11)))</f>
        <v>0</v>
      </c>
      <c r="Z896">
        <f>(Y896-1)*100</f>
        <v>0</v>
      </c>
      <c r="AA896">
        <f>MAX(0,($B$11+$C$11*AR896)/(1+$D$11*AR896)*AM896/(AO896+273)*$E$11)</f>
        <v>0</v>
      </c>
      <c r="AB896">
        <f>$B$9*AS896+$C$9*AT896</f>
        <v>0</v>
      </c>
      <c r="AC896">
        <f>AB896*AD896</f>
        <v>0</v>
      </c>
      <c r="AD896">
        <f>($B$9*$D$7+$C$9*$D$7)/($B$9+$C$9)</f>
        <v>0</v>
      </c>
      <c r="AE896">
        <f>($B$9*$K$7+$C$9*$K$7)/($B$9+$C$9)</f>
        <v>0</v>
      </c>
      <c r="AF896">
        <v>10</v>
      </c>
      <c r="AG896">
        <v>1551448833.6</v>
      </c>
      <c r="AH896">
        <v>398.779</v>
      </c>
      <c r="AI896">
        <v>398.228</v>
      </c>
      <c r="AJ896">
        <v>6.94039</v>
      </c>
      <c r="AK896">
        <v>7.41703</v>
      </c>
      <c r="AL896">
        <v>1439.74</v>
      </c>
      <c r="AM896">
        <v>100.517</v>
      </c>
      <c r="AN896">
        <v>0.0226954</v>
      </c>
      <c r="AO896">
        <v>4.25748</v>
      </c>
      <c r="AP896">
        <v>999.9</v>
      </c>
      <c r="AQ896">
        <v>999.9</v>
      </c>
      <c r="AR896">
        <v>10012.5</v>
      </c>
      <c r="AS896">
        <v>0</v>
      </c>
      <c r="AT896">
        <v>53.5191</v>
      </c>
      <c r="AU896">
        <v>0</v>
      </c>
      <c r="AV896" t="s">
        <v>208</v>
      </c>
      <c r="AW896">
        <v>0</v>
      </c>
      <c r="AX896">
        <v>-0.747</v>
      </c>
      <c r="AY896">
        <v>-0.067</v>
      </c>
      <c r="AZ896">
        <v>0</v>
      </c>
      <c r="BA896">
        <v>0</v>
      </c>
      <c r="BB896">
        <v>0</v>
      </c>
      <c r="BC896">
        <v>0</v>
      </c>
      <c r="BD896">
        <v>-75.7984071428571</v>
      </c>
      <c r="BE896">
        <v>20.0213862783816</v>
      </c>
      <c r="BF896">
        <v>3.54203262060433</v>
      </c>
      <c r="BG896">
        <v>0</v>
      </c>
      <c r="BH896">
        <v>-2.9442230952381</v>
      </c>
      <c r="BI896">
        <v>0.136366303975294</v>
      </c>
      <c r="BJ896">
        <v>0.0353589568694509</v>
      </c>
      <c r="BK896">
        <v>0</v>
      </c>
      <c r="BL896">
        <v>0</v>
      </c>
      <c r="BM896">
        <v>0</v>
      </c>
      <c r="BN896" t="s">
        <v>209</v>
      </c>
      <c r="BO896">
        <v>1.88477</v>
      </c>
      <c r="BP896">
        <v>1.88171</v>
      </c>
      <c r="BQ896">
        <v>1.88323</v>
      </c>
      <c r="BR896">
        <v>1.88189</v>
      </c>
      <c r="BS896">
        <v>1.88384</v>
      </c>
      <c r="BT896">
        <v>1.88309</v>
      </c>
      <c r="BU896">
        <v>1.8848</v>
      </c>
      <c r="BV896">
        <v>1.88232</v>
      </c>
      <c r="BW896" t="s">
        <v>210</v>
      </c>
      <c r="BX896" t="s">
        <v>17</v>
      </c>
      <c r="BY896" t="s">
        <v>17</v>
      </c>
      <c r="BZ896" t="s">
        <v>17</v>
      </c>
      <c r="CA896" t="s">
        <v>211</v>
      </c>
      <c r="CB896" t="s">
        <v>212</v>
      </c>
      <c r="CC896" t="s">
        <v>213</v>
      </c>
      <c r="CD896" t="s">
        <v>213</v>
      </c>
      <c r="CE896" t="s">
        <v>213</v>
      </c>
      <c r="CF896" t="s">
        <v>213</v>
      </c>
      <c r="CG896">
        <v>5</v>
      </c>
      <c r="CH896">
        <v>0</v>
      </c>
      <c r="CI896">
        <v>0</v>
      </c>
      <c r="CJ896">
        <v>0</v>
      </c>
      <c r="CK896">
        <v>0</v>
      </c>
      <c r="CL896">
        <v>2</v>
      </c>
      <c r="CM896">
        <v>1345.68</v>
      </c>
      <c r="CN896">
        <v>1.67697</v>
      </c>
      <c r="CO896">
        <v>5.46393</v>
      </c>
      <c r="CP896">
        <v>8.02064</v>
      </c>
      <c r="CQ896">
        <v>29.9997</v>
      </c>
      <c r="CR896">
        <v>7.92412</v>
      </c>
      <c r="CS896">
        <v>8.12683</v>
      </c>
      <c r="CT896">
        <v>-1</v>
      </c>
      <c r="CU896">
        <v>100</v>
      </c>
      <c r="CV896">
        <v>59.8169</v>
      </c>
      <c r="CW896">
        <v>-999.9</v>
      </c>
      <c r="CX896">
        <v>400</v>
      </c>
      <c r="CY896">
        <v>6.3353</v>
      </c>
      <c r="CZ896">
        <v>104.135</v>
      </c>
      <c r="DA896">
        <v>103.52</v>
      </c>
    </row>
    <row r="897" spans="1:105">
      <c r="A897">
        <v>883</v>
      </c>
      <c r="B897">
        <v>1551448835.6</v>
      </c>
      <c r="C897">
        <v>2536.69999980927</v>
      </c>
      <c r="D897" t="s">
        <v>1989</v>
      </c>
      <c r="E897" t="s">
        <v>1990</v>
      </c>
      <c r="F897">
        <f>J897+I897+M897*K897</f>
        <v>0</v>
      </c>
      <c r="G897">
        <f>(1000*AM897)/(L897*(AO897+273.15))</f>
        <v>0</v>
      </c>
      <c r="H897">
        <f>((G897*F897*(1-(AJ897/1000)))/(100*K897))*(0.0/60)</f>
        <v>0</v>
      </c>
      <c r="I897" t="s">
        <v>203</v>
      </c>
      <c r="J897" t="s">
        <v>204</v>
      </c>
      <c r="K897" t="s">
        <v>205</v>
      </c>
      <c r="L897" t="s">
        <v>206</v>
      </c>
      <c r="M897" t="s">
        <v>1526</v>
      </c>
      <c r="N897" t="s">
        <v>1527</v>
      </c>
      <c r="O897" t="s">
        <v>1882</v>
      </c>
      <c r="Q897">
        <v>1551448835.6</v>
      </c>
      <c r="R897">
        <f>AL897*Y897*(AJ897-AK897)/(100*AF897*(1000-Y897*AJ897))</f>
        <v>0</v>
      </c>
      <c r="S897">
        <f>AL897*Y897*(AI897-AH897*(1000-Y897*AK897)/(1000-Y897*AJ897))/(100*AF897)</f>
        <v>0</v>
      </c>
      <c r="T897">
        <f>(U897/V897*100)</f>
        <v>0</v>
      </c>
      <c r="U897">
        <f>AJ897*(AM897+AN897)/1000</f>
        <v>0</v>
      </c>
      <c r="V897">
        <f>0.61365*exp(17.502*AO897/(240.97+AO897))</f>
        <v>0</v>
      </c>
      <c r="W897">
        <v>124</v>
      </c>
      <c r="X897">
        <v>9</v>
      </c>
      <c r="Y897">
        <f>IF(W897*$H$11&gt;=AA897,1.0,(AA897/(AA897-W897*$H$11)))</f>
        <v>0</v>
      </c>
      <c r="Z897">
        <f>(Y897-1)*100</f>
        <v>0</v>
      </c>
      <c r="AA897">
        <f>MAX(0,($B$11+$C$11*AR897)/(1+$D$11*AR897)*AM897/(AO897+273)*$E$11)</f>
        <v>0</v>
      </c>
      <c r="AB897">
        <f>$B$9*AS897+$C$9*AT897</f>
        <v>0</v>
      </c>
      <c r="AC897">
        <f>AB897*AD897</f>
        <v>0</v>
      </c>
      <c r="AD897">
        <f>($B$9*$D$7+$C$9*$D$7)/($B$9+$C$9)</f>
        <v>0</v>
      </c>
      <c r="AE897">
        <f>($B$9*$K$7+$C$9*$K$7)/($B$9+$C$9)</f>
        <v>0</v>
      </c>
      <c r="AF897">
        <v>10</v>
      </c>
      <c r="AG897">
        <v>1551448835.6</v>
      </c>
      <c r="AH897">
        <v>398.917</v>
      </c>
      <c r="AI897">
        <v>398.225</v>
      </c>
      <c r="AJ897">
        <v>6.94243</v>
      </c>
      <c r="AK897">
        <v>7.41693</v>
      </c>
      <c r="AL897">
        <v>1439.74</v>
      </c>
      <c r="AM897">
        <v>100.518</v>
      </c>
      <c r="AN897">
        <v>0.0227384</v>
      </c>
      <c r="AO897">
        <v>4.2633</v>
      </c>
      <c r="AP897">
        <v>999.9</v>
      </c>
      <c r="AQ897">
        <v>999.9</v>
      </c>
      <c r="AR897">
        <v>9980</v>
      </c>
      <c r="AS897">
        <v>0</v>
      </c>
      <c r="AT897">
        <v>53.6341</v>
      </c>
      <c r="AU897">
        <v>0</v>
      </c>
      <c r="AV897" t="s">
        <v>208</v>
      </c>
      <c r="AW897">
        <v>0</v>
      </c>
      <c r="AX897">
        <v>-0.747</v>
      </c>
      <c r="AY897">
        <v>-0.067</v>
      </c>
      <c r="AZ897">
        <v>0</v>
      </c>
      <c r="BA897">
        <v>0</v>
      </c>
      <c r="BB897">
        <v>0</v>
      </c>
      <c r="BC897">
        <v>0</v>
      </c>
      <c r="BD897">
        <v>-75.7984071428571</v>
      </c>
      <c r="BE897">
        <v>20.0213862783816</v>
      </c>
      <c r="BF897">
        <v>3.54203262060433</v>
      </c>
      <c r="BG897">
        <v>0</v>
      </c>
      <c r="BH897">
        <v>-2.9442230952381</v>
      </c>
      <c r="BI897">
        <v>0.136366303975294</v>
      </c>
      <c r="BJ897">
        <v>0.0353589568694509</v>
      </c>
      <c r="BK897">
        <v>0</v>
      </c>
      <c r="BL897">
        <v>0</v>
      </c>
      <c r="BM897">
        <v>0</v>
      </c>
      <c r="BN897" t="s">
        <v>209</v>
      </c>
      <c r="BO897">
        <v>1.88477</v>
      </c>
      <c r="BP897">
        <v>1.88171</v>
      </c>
      <c r="BQ897">
        <v>1.88323</v>
      </c>
      <c r="BR897">
        <v>1.88188</v>
      </c>
      <c r="BS897">
        <v>1.88384</v>
      </c>
      <c r="BT897">
        <v>1.88309</v>
      </c>
      <c r="BU897">
        <v>1.8848</v>
      </c>
      <c r="BV897">
        <v>1.88232</v>
      </c>
      <c r="BW897" t="s">
        <v>210</v>
      </c>
      <c r="BX897" t="s">
        <v>17</v>
      </c>
      <c r="BY897" t="s">
        <v>17</v>
      </c>
      <c r="BZ897" t="s">
        <v>17</v>
      </c>
      <c r="CA897" t="s">
        <v>211</v>
      </c>
      <c r="CB897" t="s">
        <v>212</v>
      </c>
      <c r="CC897" t="s">
        <v>213</v>
      </c>
      <c r="CD897" t="s">
        <v>213</v>
      </c>
      <c r="CE897" t="s">
        <v>213</v>
      </c>
      <c r="CF897" t="s">
        <v>213</v>
      </c>
      <c r="CG897">
        <v>5</v>
      </c>
      <c r="CH897">
        <v>0</v>
      </c>
      <c r="CI897">
        <v>0</v>
      </c>
      <c r="CJ897">
        <v>0</v>
      </c>
      <c r="CK897">
        <v>0</v>
      </c>
      <c r="CL897">
        <v>2</v>
      </c>
      <c r="CM897">
        <v>1340.48</v>
      </c>
      <c r="CN897">
        <v>1.67912</v>
      </c>
      <c r="CO897">
        <v>5.46186</v>
      </c>
      <c r="CP897">
        <v>8.01851</v>
      </c>
      <c r="CQ897">
        <v>29.9997</v>
      </c>
      <c r="CR897">
        <v>7.9218</v>
      </c>
      <c r="CS897">
        <v>8.12468</v>
      </c>
      <c r="CT897">
        <v>-1</v>
      </c>
      <c r="CU897">
        <v>100</v>
      </c>
      <c r="CV897">
        <v>59.8169</v>
      </c>
      <c r="CW897">
        <v>-999.9</v>
      </c>
      <c r="CX897">
        <v>400</v>
      </c>
      <c r="CY897">
        <v>6.30487</v>
      </c>
      <c r="CZ897">
        <v>104.136</v>
      </c>
      <c r="DA897">
        <v>103.52</v>
      </c>
    </row>
    <row r="898" spans="1:105">
      <c r="A898">
        <v>884</v>
      </c>
      <c r="B898">
        <v>1551448837.6</v>
      </c>
      <c r="C898">
        <v>2538.69999980927</v>
      </c>
      <c r="D898" t="s">
        <v>1991</v>
      </c>
      <c r="E898" t="s">
        <v>1992</v>
      </c>
      <c r="F898">
        <f>J898+I898+M898*K898</f>
        <v>0</v>
      </c>
      <c r="G898">
        <f>(1000*AM898)/(L898*(AO898+273.15))</f>
        <v>0</v>
      </c>
      <c r="H898">
        <f>((G898*F898*(1-(AJ898/1000)))/(100*K898))*(0.0/60)</f>
        <v>0</v>
      </c>
      <c r="I898" t="s">
        <v>203</v>
      </c>
      <c r="J898" t="s">
        <v>204</v>
      </c>
      <c r="K898" t="s">
        <v>205</v>
      </c>
      <c r="L898" t="s">
        <v>206</v>
      </c>
      <c r="M898" t="s">
        <v>1526</v>
      </c>
      <c r="N898" t="s">
        <v>1527</v>
      </c>
      <c r="O898" t="s">
        <v>1882</v>
      </c>
      <c r="Q898">
        <v>1551448837.6</v>
      </c>
      <c r="R898">
        <f>AL898*Y898*(AJ898-AK898)/(100*AF898*(1000-Y898*AJ898))</f>
        <v>0</v>
      </c>
      <c r="S898">
        <f>AL898*Y898*(AI898-AH898*(1000-Y898*AK898)/(1000-Y898*AJ898))/(100*AF898)</f>
        <v>0</v>
      </c>
      <c r="T898">
        <f>(U898/V898*100)</f>
        <v>0</v>
      </c>
      <c r="U898">
        <f>AJ898*(AM898+AN898)/1000</f>
        <v>0</v>
      </c>
      <c r="V898">
        <f>0.61365*exp(17.502*AO898/(240.97+AO898))</f>
        <v>0</v>
      </c>
      <c r="W898">
        <v>136</v>
      </c>
      <c r="X898">
        <v>9</v>
      </c>
      <c r="Y898">
        <f>IF(W898*$H$11&gt;=AA898,1.0,(AA898/(AA898-W898*$H$11)))</f>
        <v>0</v>
      </c>
      <c r="Z898">
        <f>(Y898-1)*100</f>
        <v>0</v>
      </c>
      <c r="AA898">
        <f>MAX(0,($B$11+$C$11*AR898)/(1+$D$11*AR898)*AM898/(AO898+273)*$E$11)</f>
        <v>0</v>
      </c>
      <c r="AB898">
        <f>$B$9*AS898+$C$9*AT898</f>
        <v>0</v>
      </c>
      <c r="AC898">
        <f>AB898*AD898</f>
        <v>0</v>
      </c>
      <c r="AD898">
        <f>($B$9*$D$7+$C$9*$D$7)/($B$9+$C$9)</f>
        <v>0</v>
      </c>
      <c r="AE898">
        <f>($B$9*$K$7+$C$9*$K$7)/($B$9+$C$9)</f>
        <v>0</v>
      </c>
      <c r="AF898">
        <v>10</v>
      </c>
      <c r="AG898">
        <v>1551448837.6</v>
      </c>
      <c r="AH898">
        <v>398.995</v>
      </c>
      <c r="AI898">
        <v>398.209</v>
      </c>
      <c r="AJ898">
        <v>6.9415</v>
      </c>
      <c r="AK898">
        <v>7.41592</v>
      </c>
      <c r="AL898">
        <v>1439.7</v>
      </c>
      <c r="AM898">
        <v>100.518</v>
      </c>
      <c r="AN898">
        <v>0.02276</v>
      </c>
      <c r="AO898">
        <v>4.26163</v>
      </c>
      <c r="AP898">
        <v>999.9</v>
      </c>
      <c r="AQ898">
        <v>999.9</v>
      </c>
      <c r="AR898">
        <v>9971.25</v>
      </c>
      <c r="AS898">
        <v>0</v>
      </c>
      <c r="AT898">
        <v>53.73</v>
      </c>
      <c r="AU898">
        <v>0</v>
      </c>
      <c r="AV898" t="s">
        <v>208</v>
      </c>
      <c r="AW898">
        <v>0</v>
      </c>
      <c r="AX898">
        <v>-0.747</v>
      </c>
      <c r="AY898">
        <v>-0.067</v>
      </c>
      <c r="AZ898">
        <v>0</v>
      </c>
      <c r="BA898">
        <v>0</v>
      </c>
      <c r="BB898">
        <v>0</v>
      </c>
      <c r="BC898">
        <v>0</v>
      </c>
      <c r="BD898">
        <v>-75.7984071428571</v>
      </c>
      <c r="BE898">
        <v>20.0213862783816</v>
      </c>
      <c r="BF898">
        <v>3.54203262060433</v>
      </c>
      <c r="BG898">
        <v>0</v>
      </c>
      <c r="BH898">
        <v>-2.9442230952381</v>
      </c>
      <c r="BI898">
        <v>0.136366303975294</v>
      </c>
      <c r="BJ898">
        <v>0.0353589568694509</v>
      </c>
      <c r="BK898">
        <v>0</v>
      </c>
      <c r="BL898">
        <v>0</v>
      </c>
      <c r="BM898">
        <v>0</v>
      </c>
      <c r="BN898" t="s">
        <v>209</v>
      </c>
      <c r="BO898">
        <v>1.88477</v>
      </c>
      <c r="BP898">
        <v>1.88171</v>
      </c>
      <c r="BQ898">
        <v>1.88322</v>
      </c>
      <c r="BR898">
        <v>1.88187</v>
      </c>
      <c r="BS898">
        <v>1.88385</v>
      </c>
      <c r="BT898">
        <v>1.88309</v>
      </c>
      <c r="BU898">
        <v>1.8848</v>
      </c>
      <c r="BV898">
        <v>1.88232</v>
      </c>
      <c r="BW898" t="s">
        <v>210</v>
      </c>
      <c r="BX898" t="s">
        <v>17</v>
      </c>
      <c r="BY898" t="s">
        <v>17</v>
      </c>
      <c r="BZ898" t="s">
        <v>17</v>
      </c>
      <c r="CA898" t="s">
        <v>211</v>
      </c>
      <c r="CB898" t="s">
        <v>212</v>
      </c>
      <c r="CC898" t="s">
        <v>213</v>
      </c>
      <c r="CD898" t="s">
        <v>213</v>
      </c>
      <c r="CE898" t="s">
        <v>213</v>
      </c>
      <c r="CF898" t="s">
        <v>213</v>
      </c>
      <c r="CG898">
        <v>5</v>
      </c>
      <c r="CH898">
        <v>0</v>
      </c>
      <c r="CI898">
        <v>0</v>
      </c>
      <c r="CJ898">
        <v>0</v>
      </c>
      <c r="CK898">
        <v>0</v>
      </c>
      <c r="CL898">
        <v>2</v>
      </c>
      <c r="CM898">
        <v>1331.48</v>
      </c>
      <c r="CN898">
        <v>1.68126</v>
      </c>
      <c r="CO898">
        <v>5.45979</v>
      </c>
      <c r="CP898">
        <v>8.01639</v>
      </c>
      <c r="CQ898">
        <v>29.9998</v>
      </c>
      <c r="CR898">
        <v>7.91914</v>
      </c>
      <c r="CS898">
        <v>8.12255</v>
      </c>
      <c r="CT898">
        <v>-1</v>
      </c>
      <c r="CU898">
        <v>100</v>
      </c>
      <c r="CV898">
        <v>59.8169</v>
      </c>
      <c r="CW898">
        <v>-999.9</v>
      </c>
      <c r="CX898">
        <v>400</v>
      </c>
      <c r="CY898">
        <v>6.27585</v>
      </c>
      <c r="CZ898">
        <v>104.136</v>
      </c>
      <c r="DA898">
        <v>103.52</v>
      </c>
    </row>
    <row r="899" spans="1:105">
      <c r="A899">
        <v>885</v>
      </c>
      <c r="B899">
        <v>1551448839.6</v>
      </c>
      <c r="C899">
        <v>2540.69999980927</v>
      </c>
      <c r="D899" t="s">
        <v>1993</v>
      </c>
      <c r="E899" t="s">
        <v>1994</v>
      </c>
      <c r="F899">
        <f>J899+I899+M899*K899</f>
        <v>0</v>
      </c>
      <c r="G899">
        <f>(1000*AM899)/(L899*(AO899+273.15))</f>
        <v>0</v>
      </c>
      <c r="H899">
        <f>((G899*F899*(1-(AJ899/1000)))/(100*K899))*(0.0/60)</f>
        <v>0</v>
      </c>
      <c r="I899" t="s">
        <v>203</v>
      </c>
      <c r="J899" t="s">
        <v>204</v>
      </c>
      <c r="K899" t="s">
        <v>205</v>
      </c>
      <c r="L899" t="s">
        <v>206</v>
      </c>
      <c r="M899" t="s">
        <v>1526</v>
      </c>
      <c r="N899" t="s">
        <v>1527</v>
      </c>
      <c r="O899" t="s">
        <v>1882</v>
      </c>
      <c r="Q899">
        <v>1551448839.6</v>
      </c>
      <c r="R899">
        <f>AL899*Y899*(AJ899-AK899)/(100*AF899*(1000-Y899*AJ899))</f>
        <v>0</v>
      </c>
      <c r="S899">
        <f>AL899*Y899*(AI899-AH899*(1000-Y899*AK899)/(1000-Y899*AJ899))/(100*AF899)</f>
        <v>0</v>
      </c>
      <c r="T899">
        <f>(U899/V899*100)</f>
        <v>0</v>
      </c>
      <c r="U899">
        <f>AJ899*(AM899+AN899)/1000</f>
        <v>0</v>
      </c>
      <c r="V899">
        <f>0.61365*exp(17.502*AO899/(240.97+AO899))</f>
        <v>0</v>
      </c>
      <c r="W899">
        <v>142</v>
      </c>
      <c r="X899">
        <v>10</v>
      </c>
      <c r="Y899">
        <f>IF(W899*$H$11&gt;=AA899,1.0,(AA899/(AA899-W899*$H$11)))</f>
        <v>0</v>
      </c>
      <c r="Z899">
        <f>(Y899-1)*100</f>
        <v>0</v>
      </c>
      <c r="AA899">
        <f>MAX(0,($B$11+$C$11*AR899)/(1+$D$11*AR899)*AM899/(AO899+273)*$E$11)</f>
        <v>0</v>
      </c>
      <c r="AB899">
        <f>$B$9*AS899+$C$9*AT899</f>
        <v>0</v>
      </c>
      <c r="AC899">
        <f>AB899*AD899</f>
        <v>0</v>
      </c>
      <c r="AD899">
        <f>($B$9*$D$7+$C$9*$D$7)/($B$9+$C$9)</f>
        <v>0</v>
      </c>
      <c r="AE899">
        <f>($B$9*$K$7+$C$9*$K$7)/($B$9+$C$9)</f>
        <v>0</v>
      </c>
      <c r="AF899">
        <v>10</v>
      </c>
      <c r="AG899">
        <v>1551448839.6</v>
      </c>
      <c r="AH899">
        <v>399.157</v>
      </c>
      <c r="AI899">
        <v>398.219</v>
      </c>
      <c r="AJ899">
        <v>6.94176</v>
      </c>
      <c r="AK899">
        <v>7.41469</v>
      </c>
      <c r="AL899">
        <v>1439.32</v>
      </c>
      <c r="AM899">
        <v>100.519</v>
      </c>
      <c r="AN899">
        <v>0.0229287</v>
      </c>
      <c r="AO899">
        <v>4.25758</v>
      </c>
      <c r="AP899">
        <v>999.9</v>
      </c>
      <c r="AQ899">
        <v>999.9</v>
      </c>
      <c r="AR899">
        <v>10001.2</v>
      </c>
      <c r="AS899">
        <v>0</v>
      </c>
      <c r="AT899">
        <v>53.7327</v>
      </c>
      <c r="AU899">
        <v>0</v>
      </c>
      <c r="AV899" t="s">
        <v>208</v>
      </c>
      <c r="AW899">
        <v>0</v>
      </c>
      <c r="AX899">
        <v>-0.747</v>
      </c>
      <c r="AY899">
        <v>-0.067</v>
      </c>
      <c r="AZ899">
        <v>0</v>
      </c>
      <c r="BA899">
        <v>0</v>
      </c>
      <c r="BB899">
        <v>0</v>
      </c>
      <c r="BC899">
        <v>0</v>
      </c>
      <c r="BD899">
        <v>-75.7984071428571</v>
      </c>
      <c r="BE899">
        <v>20.0213862783816</v>
      </c>
      <c r="BF899">
        <v>3.54203262060433</v>
      </c>
      <c r="BG899">
        <v>0</v>
      </c>
      <c r="BH899">
        <v>-2.9442230952381</v>
      </c>
      <c r="BI899">
        <v>0.136366303975294</v>
      </c>
      <c r="BJ899">
        <v>0.0353589568694509</v>
      </c>
      <c r="BK899">
        <v>0</v>
      </c>
      <c r="BL899">
        <v>0</v>
      </c>
      <c r="BM899">
        <v>0</v>
      </c>
      <c r="BN899" t="s">
        <v>209</v>
      </c>
      <c r="BO899">
        <v>1.88476</v>
      </c>
      <c r="BP899">
        <v>1.88171</v>
      </c>
      <c r="BQ899">
        <v>1.88323</v>
      </c>
      <c r="BR899">
        <v>1.88187</v>
      </c>
      <c r="BS899">
        <v>1.88385</v>
      </c>
      <c r="BT899">
        <v>1.88309</v>
      </c>
      <c r="BU899">
        <v>1.88479</v>
      </c>
      <c r="BV899">
        <v>1.88232</v>
      </c>
      <c r="BW899" t="s">
        <v>210</v>
      </c>
      <c r="BX899" t="s">
        <v>17</v>
      </c>
      <c r="BY899" t="s">
        <v>17</v>
      </c>
      <c r="BZ899" t="s">
        <v>17</v>
      </c>
      <c r="CA899" t="s">
        <v>211</v>
      </c>
      <c r="CB899" t="s">
        <v>212</v>
      </c>
      <c r="CC899" t="s">
        <v>213</v>
      </c>
      <c r="CD899" t="s">
        <v>213</v>
      </c>
      <c r="CE899" t="s">
        <v>213</v>
      </c>
      <c r="CF899" t="s">
        <v>213</v>
      </c>
      <c r="CG899">
        <v>5</v>
      </c>
      <c r="CH899">
        <v>0</v>
      </c>
      <c r="CI899">
        <v>0</v>
      </c>
      <c r="CJ899">
        <v>0</v>
      </c>
      <c r="CK899">
        <v>0</v>
      </c>
      <c r="CL899">
        <v>2</v>
      </c>
      <c r="CM899">
        <v>1326.15</v>
      </c>
      <c r="CN899">
        <v>1.67911</v>
      </c>
      <c r="CO899">
        <v>5.45784</v>
      </c>
      <c r="CP899">
        <v>8.01405</v>
      </c>
      <c r="CQ899">
        <v>29.9997</v>
      </c>
      <c r="CR899">
        <v>7.91671</v>
      </c>
      <c r="CS899">
        <v>8.12</v>
      </c>
      <c r="CT899">
        <v>-1</v>
      </c>
      <c r="CU899">
        <v>100</v>
      </c>
      <c r="CV899">
        <v>59.8169</v>
      </c>
      <c r="CW899">
        <v>-999.9</v>
      </c>
      <c r="CX899">
        <v>400</v>
      </c>
      <c r="CY899">
        <v>6.2454</v>
      </c>
      <c r="CZ899">
        <v>104.136</v>
      </c>
      <c r="DA899">
        <v>103.52</v>
      </c>
    </row>
    <row r="900" spans="1:105">
      <c r="A900">
        <v>886</v>
      </c>
      <c r="B900">
        <v>1551448841.6</v>
      </c>
      <c r="C900">
        <v>2542.69999980927</v>
      </c>
      <c r="D900" t="s">
        <v>1995</v>
      </c>
      <c r="E900" t="s">
        <v>1996</v>
      </c>
      <c r="F900">
        <f>J900+I900+M900*K900</f>
        <v>0</v>
      </c>
      <c r="G900">
        <f>(1000*AM900)/(L900*(AO900+273.15))</f>
        <v>0</v>
      </c>
      <c r="H900">
        <f>((G900*F900*(1-(AJ900/1000)))/(100*K900))*(0.0/60)</f>
        <v>0</v>
      </c>
      <c r="I900" t="s">
        <v>203</v>
      </c>
      <c r="J900" t="s">
        <v>204</v>
      </c>
      <c r="K900" t="s">
        <v>205</v>
      </c>
      <c r="L900" t="s">
        <v>206</v>
      </c>
      <c r="M900" t="s">
        <v>1526</v>
      </c>
      <c r="N900" t="s">
        <v>1527</v>
      </c>
      <c r="O900" t="s">
        <v>1882</v>
      </c>
      <c r="Q900">
        <v>1551448841.6</v>
      </c>
      <c r="R900">
        <f>AL900*Y900*(AJ900-AK900)/(100*AF900*(1000-Y900*AJ900))</f>
        <v>0</v>
      </c>
      <c r="S900">
        <f>AL900*Y900*(AI900-AH900*(1000-Y900*AK900)/(1000-Y900*AJ900))/(100*AF900)</f>
        <v>0</v>
      </c>
      <c r="T900">
        <f>(U900/V900*100)</f>
        <v>0</v>
      </c>
      <c r="U900">
        <f>AJ900*(AM900+AN900)/1000</f>
        <v>0</v>
      </c>
      <c r="V900">
        <f>0.61365*exp(17.502*AO900/(240.97+AO900))</f>
        <v>0</v>
      </c>
      <c r="W900">
        <v>146</v>
      </c>
      <c r="X900">
        <v>10</v>
      </c>
      <c r="Y900">
        <f>IF(W900*$H$11&gt;=AA900,1.0,(AA900/(AA900-W900*$H$11)))</f>
        <v>0</v>
      </c>
      <c r="Z900">
        <f>(Y900-1)*100</f>
        <v>0</v>
      </c>
      <c r="AA900">
        <f>MAX(0,($B$11+$C$11*AR900)/(1+$D$11*AR900)*AM900/(AO900+273)*$E$11)</f>
        <v>0</v>
      </c>
      <c r="AB900">
        <f>$B$9*AS900+$C$9*AT900</f>
        <v>0</v>
      </c>
      <c r="AC900">
        <f>AB900*AD900</f>
        <v>0</v>
      </c>
      <c r="AD900">
        <f>($B$9*$D$7+$C$9*$D$7)/($B$9+$C$9)</f>
        <v>0</v>
      </c>
      <c r="AE900">
        <f>($B$9*$K$7+$C$9*$K$7)/($B$9+$C$9)</f>
        <v>0</v>
      </c>
      <c r="AF900">
        <v>10</v>
      </c>
      <c r="AG900">
        <v>1551448841.6</v>
      </c>
      <c r="AH900">
        <v>399.348</v>
      </c>
      <c r="AI900">
        <v>398.239</v>
      </c>
      <c r="AJ900">
        <v>6.94377</v>
      </c>
      <c r="AK900">
        <v>7.41397</v>
      </c>
      <c r="AL900">
        <v>1439.44</v>
      </c>
      <c r="AM900">
        <v>100.518</v>
      </c>
      <c r="AN900">
        <v>0.0228972</v>
      </c>
      <c r="AO900">
        <v>4.25432</v>
      </c>
      <c r="AP900">
        <v>999.9</v>
      </c>
      <c r="AQ900">
        <v>999.9</v>
      </c>
      <c r="AR900">
        <v>10005</v>
      </c>
      <c r="AS900">
        <v>0</v>
      </c>
      <c r="AT900">
        <v>53.6369</v>
      </c>
      <c r="AU900">
        <v>0</v>
      </c>
      <c r="AV900" t="s">
        <v>208</v>
      </c>
      <c r="AW900">
        <v>0</v>
      </c>
      <c r="AX900">
        <v>-0.747</v>
      </c>
      <c r="AY900">
        <v>-0.067</v>
      </c>
      <c r="AZ900">
        <v>0</v>
      </c>
      <c r="BA900">
        <v>0</v>
      </c>
      <c r="BB900">
        <v>0</v>
      </c>
      <c r="BC900">
        <v>0</v>
      </c>
      <c r="BD900">
        <v>-75.7984071428571</v>
      </c>
      <c r="BE900">
        <v>20.0213862783816</v>
      </c>
      <c r="BF900">
        <v>3.54203262060433</v>
      </c>
      <c r="BG900">
        <v>0</v>
      </c>
      <c r="BH900">
        <v>-2.9442230952381</v>
      </c>
      <c r="BI900">
        <v>0.136366303975294</v>
      </c>
      <c r="BJ900">
        <v>0.0353589568694509</v>
      </c>
      <c r="BK900">
        <v>0</v>
      </c>
      <c r="BL900">
        <v>0</v>
      </c>
      <c r="BM900">
        <v>0</v>
      </c>
      <c r="BN900" t="s">
        <v>209</v>
      </c>
      <c r="BO900">
        <v>1.88476</v>
      </c>
      <c r="BP900">
        <v>1.88171</v>
      </c>
      <c r="BQ900">
        <v>1.88323</v>
      </c>
      <c r="BR900">
        <v>1.88188</v>
      </c>
      <c r="BS900">
        <v>1.88385</v>
      </c>
      <c r="BT900">
        <v>1.88309</v>
      </c>
      <c r="BU900">
        <v>1.88479</v>
      </c>
      <c r="BV900">
        <v>1.88232</v>
      </c>
      <c r="BW900" t="s">
        <v>210</v>
      </c>
      <c r="BX900" t="s">
        <v>17</v>
      </c>
      <c r="BY900" t="s">
        <v>17</v>
      </c>
      <c r="BZ900" t="s">
        <v>17</v>
      </c>
      <c r="CA900" t="s">
        <v>211</v>
      </c>
      <c r="CB900" t="s">
        <v>212</v>
      </c>
      <c r="CC900" t="s">
        <v>213</v>
      </c>
      <c r="CD900" t="s">
        <v>213</v>
      </c>
      <c r="CE900" t="s">
        <v>213</v>
      </c>
      <c r="CF900" t="s">
        <v>213</v>
      </c>
      <c r="CG900">
        <v>5</v>
      </c>
      <c r="CH900">
        <v>0</v>
      </c>
      <c r="CI900">
        <v>0</v>
      </c>
      <c r="CJ900">
        <v>0</v>
      </c>
      <c r="CK900">
        <v>0</v>
      </c>
      <c r="CL900">
        <v>2</v>
      </c>
      <c r="CM900">
        <v>1323.79</v>
      </c>
      <c r="CN900">
        <v>1.67911</v>
      </c>
      <c r="CO900">
        <v>5.45583</v>
      </c>
      <c r="CP900">
        <v>8.01138</v>
      </c>
      <c r="CQ900">
        <v>29.9997</v>
      </c>
      <c r="CR900">
        <v>7.91459</v>
      </c>
      <c r="CS900">
        <v>8.11733</v>
      </c>
      <c r="CT900">
        <v>-1</v>
      </c>
      <c r="CU900">
        <v>100</v>
      </c>
      <c r="CV900">
        <v>59.8169</v>
      </c>
      <c r="CW900">
        <v>-999.9</v>
      </c>
      <c r="CX900">
        <v>400</v>
      </c>
      <c r="CY900">
        <v>6.21185</v>
      </c>
      <c r="CZ900">
        <v>104.136</v>
      </c>
      <c r="DA900">
        <v>103.519</v>
      </c>
    </row>
    <row r="901" spans="1:105">
      <c r="A901">
        <v>887</v>
      </c>
      <c r="B901">
        <v>1551448843.6</v>
      </c>
      <c r="C901">
        <v>2544.69999980927</v>
      </c>
      <c r="D901" t="s">
        <v>1997</v>
      </c>
      <c r="E901" t="s">
        <v>1998</v>
      </c>
      <c r="F901">
        <f>J901+I901+M901*K901</f>
        <v>0</v>
      </c>
      <c r="G901">
        <f>(1000*AM901)/(L901*(AO901+273.15))</f>
        <v>0</v>
      </c>
      <c r="H901">
        <f>((G901*F901*(1-(AJ901/1000)))/(100*K901))*(0.0/60)</f>
        <v>0</v>
      </c>
      <c r="I901" t="s">
        <v>203</v>
      </c>
      <c r="J901" t="s">
        <v>204</v>
      </c>
      <c r="K901" t="s">
        <v>205</v>
      </c>
      <c r="L901" t="s">
        <v>206</v>
      </c>
      <c r="M901" t="s">
        <v>1526</v>
      </c>
      <c r="N901" t="s">
        <v>1527</v>
      </c>
      <c r="O901" t="s">
        <v>1882</v>
      </c>
      <c r="Q901">
        <v>1551448843.6</v>
      </c>
      <c r="R901">
        <f>AL901*Y901*(AJ901-AK901)/(100*AF901*(1000-Y901*AJ901))</f>
        <v>0</v>
      </c>
      <c r="S901">
        <f>AL901*Y901*(AI901-AH901*(1000-Y901*AK901)/(1000-Y901*AJ901))/(100*AF901)</f>
        <v>0</v>
      </c>
      <c r="T901">
        <f>(U901/V901*100)</f>
        <v>0</v>
      </c>
      <c r="U901">
        <f>AJ901*(AM901+AN901)/1000</f>
        <v>0</v>
      </c>
      <c r="V901">
        <f>0.61365*exp(17.502*AO901/(240.97+AO901))</f>
        <v>0</v>
      </c>
      <c r="W901">
        <v>147</v>
      </c>
      <c r="X901">
        <v>10</v>
      </c>
      <c r="Y901">
        <f>IF(W901*$H$11&gt;=AA901,1.0,(AA901/(AA901-W901*$H$11)))</f>
        <v>0</v>
      </c>
      <c r="Z901">
        <f>(Y901-1)*100</f>
        <v>0</v>
      </c>
      <c r="AA901">
        <f>MAX(0,($B$11+$C$11*AR901)/(1+$D$11*AR901)*AM901/(AO901+273)*$E$11)</f>
        <v>0</v>
      </c>
      <c r="AB901">
        <f>$B$9*AS901+$C$9*AT901</f>
        <v>0</v>
      </c>
      <c r="AC901">
        <f>AB901*AD901</f>
        <v>0</v>
      </c>
      <c r="AD901">
        <f>($B$9*$D$7+$C$9*$D$7)/($B$9+$C$9)</f>
        <v>0</v>
      </c>
      <c r="AE901">
        <f>($B$9*$K$7+$C$9*$K$7)/($B$9+$C$9)</f>
        <v>0</v>
      </c>
      <c r="AF901">
        <v>10</v>
      </c>
      <c r="AG901">
        <v>1551448843.6</v>
      </c>
      <c r="AH901">
        <v>399.478</v>
      </c>
      <c r="AI901">
        <v>398.221</v>
      </c>
      <c r="AJ901">
        <v>6.94402</v>
      </c>
      <c r="AK901">
        <v>7.41339</v>
      </c>
      <c r="AL901">
        <v>1439.55</v>
      </c>
      <c r="AM901">
        <v>100.517</v>
      </c>
      <c r="AN901">
        <v>0.0228282</v>
      </c>
      <c r="AO901">
        <v>4.24746</v>
      </c>
      <c r="AP901">
        <v>999.9</v>
      </c>
      <c r="AQ901">
        <v>999.9</v>
      </c>
      <c r="AR901">
        <v>9998.12</v>
      </c>
      <c r="AS901">
        <v>0</v>
      </c>
      <c r="AT901">
        <v>53.6999</v>
      </c>
      <c r="AU901">
        <v>0</v>
      </c>
      <c r="AV901" t="s">
        <v>208</v>
      </c>
      <c r="AW901">
        <v>0</v>
      </c>
      <c r="AX901">
        <v>-0.747</v>
      </c>
      <c r="AY901">
        <v>-0.067</v>
      </c>
      <c r="AZ901">
        <v>0</v>
      </c>
      <c r="BA901">
        <v>0</v>
      </c>
      <c r="BB901">
        <v>0</v>
      </c>
      <c r="BC901">
        <v>0</v>
      </c>
      <c r="BD901">
        <v>-75.7984071428571</v>
      </c>
      <c r="BE901">
        <v>20.0213862783816</v>
      </c>
      <c r="BF901">
        <v>3.54203262060433</v>
      </c>
      <c r="BG901">
        <v>0</v>
      </c>
      <c r="BH901">
        <v>-2.9442230952381</v>
      </c>
      <c r="BI901">
        <v>0.136366303975294</v>
      </c>
      <c r="BJ901">
        <v>0.0353589568694509</v>
      </c>
      <c r="BK901">
        <v>0</v>
      </c>
      <c r="BL901">
        <v>0</v>
      </c>
      <c r="BM901">
        <v>0</v>
      </c>
      <c r="BN901" t="s">
        <v>209</v>
      </c>
      <c r="BO901">
        <v>1.88476</v>
      </c>
      <c r="BP901">
        <v>1.88171</v>
      </c>
      <c r="BQ901">
        <v>1.88321</v>
      </c>
      <c r="BR901">
        <v>1.88188</v>
      </c>
      <c r="BS901">
        <v>1.88384</v>
      </c>
      <c r="BT901">
        <v>1.88309</v>
      </c>
      <c r="BU901">
        <v>1.88481</v>
      </c>
      <c r="BV901">
        <v>1.88232</v>
      </c>
      <c r="BW901" t="s">
        <v>210</v>
      </c>
      <c r="BX901" t="s">
        <v>17</v>
      </c>
      <c r="BY901" t="s">
        <v>17</v>
      </c>
      <c r="BZ901" t="s">
        <v>17</v>
      </c>
      <c r="CA901" t="s">
        <v>211</v>
      </c>
      <c r="CB901" t="s">
        <v>212</v>
      </c>
      <c r="CC901" t="s">
        <v>213</v>
      </c>
      <c r="CD901" t="s">
        <v>213</v>
      </c>
      <c r="CE901" t="s">
        <v>213</v>
      </c>
      <c r="CF901" t="s">
        <v>213</v>
      </c>
      <c r="CG901">
        <v>5</v>
      </c>
      <c r="CH901">
        <v>0</v>
      </c>
      <c r="CI901">
        <v>0</v>
      </c>
      <c r="CJ901">
        <v>0</v>
      </c>
      <c r="CK901">
        <v>0</v>
      </c>
      <c r="CL901">
        <v>2</v>
      </c>
      <c r="CM901">
        <v>1322.81</v>
      </c>
      <c r="CN901">
        <v>1.68126</v>
      </c>
      <c r="CO901">
        <v>5.45379</v>
      </c>
      <c r="CP901">
        <v>8.00893</v>
      </c>
      <c r="CQ901">
        <v>29.9998</v>
      </c>
      <c r="CR901">
        <v>7.91245</v>
      </c>
      <c r="CS901">
        <v>8.11508</v>
      </c>
      <c r="CT901">
        <v>-1</v>
      </c>
      <c r="CU901">
        <v>100</v>
      </c>
      <c r="CV901">
        <v>59.8169</v>
      </c>
      <c r="CW901">
        <v>-999.9</v>
      </c>
      <c r="CX901">
        <v>400</v>
      </c>
      <c r="CY901">
        <v>6.18471</v>
      </c>
      <c r="CZ901">
        <v>104.136</v>
      </c>
      <c r="DA901">
        <v>103.52</v>
      </c>
    </row>
    <row r="902" spans="1:105">
      <c r="A902">
        <v>888</v>
      </c>
      <c r="B902">
        <v>1551448845.6</v>
      </c>
      <c r="C902">
        <v>2546.69999980927</v>
      </c>
      <c r="D902" t="s">
        <v>1999</v>
      </c>
      <c r="E902" t="s">
        <v>2000</v>
      </c>
      <c r="F902">
        <f>J902+I902+M902*K902</f>
        <v>0</v>
      </c>
      <c r="G902">
        <f>(1000*AM902)/(L902*(AO902+273.15))</f>
        <v>0</v>
      </c>
      <c r="H902">
        <f>((G902*F902*(1-(AJ902/1000)))/(100*K902))*(0.0/60)</f>
        <v>0</v>
      </c>
      <c r="I902" t="s">
        <v>203</v>
      </c>
      <c r="J902" t="s">
        <v>204</v>
      </c>
      <c r="K902" t="s">
        <v>205</v>
      </c>
      <c r="L902" t="s">
        <v>206</v>
      </c>
      <c r="M902" t="s">
        <v>1526</v>
      </c>
      <c r="N902" t="s">
        <v>1527</v>
      </c>
      <c r="O902" t="s">
        <v>1882</v>
      </c>
      <c r="Q902">
        <v>1551448845.6</v>
      </c>
      <c r="R902">
        <f>AL902*Y902*(AJ902-AK902)/(100*AF902*(1000-Y902*AJ902))</f>
        <v>0</v>
      </c>
      <c r="S902">
        <f>AL902*Y902*(AI902-AH902*(1000-Y902*AK902)/(1000-Y902*AJ902))/(100*AF902)</f>
        <v>0</v>
      </c>
      <c r="T902">
        <f>(U902/V902*100)</f>
        <v>0</v>
      </c>
      <c r="U902">
        <f>AJ902*(AM902+AN902)/1000</f>
        <v>0</v>
      </c>
      <c r="V902">
        <f>0.61365*exp(17.502*AO902/(240.97+AO902))</f>
        <v>0</v>
      </c>
      <c r="W902">
        <v>152</v>
      </c>
      <c r="X902">
        <v>11</v>
      </c>
      <c r="Y902">
        <f>IF(W902*$H$11&gt;=AA902,1.0,(AA902/(AA902-W902*$H$11)))</f>
        <v>0</v>
      </c>
      <c r="Z902">
        <f>(Y902-1)*100</f>
        <v>0</v>
      </c>
      <c r="AA902">
        <f>MAX(0,($B$11+$C$11*AR902)/(1+$D$11*AR902)*AM902/(AO902+273)*$E$11)</f>
        <v>0</v>
      </c>
      <c r="AB902">
        <f>$B$9*AS902+$C$9*AT902</f>
        <v>0</v>
      </c>
      <c r="AC902">
        <f>AB902*AD902</f>
        <v>0</v>
      </c>
      <c r="AD902">
        <f>($B$9*$D$7+$C$9*$D$7)/($B$9+$C$9)</f>
        <v>0</v>
      </c>
      <c r="AE902">
        <f>($B$9*$K$7+$C$9*$K$7)/($B$9+$C$9)</f>
        <v>0</v>
      </c>
      <c r="AF902">
        <v>10</v>
      </c>
      <c r="AG902">
        <v>1551448845.6</v>
      </c>
      <c r="AH902">
        <v>399.612</v>
      </c>
      <c r="AI902">
        <v>398.199</v>
      </c>
      <c r="AJ902">
        <v>6.94371</v>
      </c>
      <c r="AK902">
        <v>7.41326</v>
      </c>
      <c r="AL902">
        <v>1439.45</v>
      </c>
      <c r="AM902">
        <v>100.516</v>
      </c>
      <c r="AN902">
        <v>0.022941</v>
      </c>
      <c r="AO902">
        <v>4.24004</v>
      </c>
      <c r="AP902">
        <v>999.9</v>
      </c>
      <c r="AQ902">
        <v>999.9</v>
      </c>
      <c r="AR902">
        <v>9998.75</v>
      </c>
      <c r="AS902">
        <v>0</v>
      </c>
      <c r="AT902">
        <v>53.8724</v>
      </c>
      <c r="AU902">
        <v>0</v>
      </c>
      <c r="AV902" t="s">
        <v>208</v>
      </c>
      <c r="AW902">
        <v>0</v>
      </c>
      <c r="AX902">
        <v>-0.747</v>
      </c>
      <c r="AY902">
        <v>-0.067</v>
      </c>
      <c r="AZ902">
        <v>0</v>
      </c>
      <c r="BA902">
        <v>0</v>
      </c>
      <c r="BB902">
        <v>0</v>
      </c>
      <c r="BC902">
        <v>0</v>
      </c>
      <c r="BD902">
        <v>-75.7984071428571</v>
      </c>
      <c r="BE902">
        <v>20.0213862783816</v>
      </c>
      <c r="BF902">
        <v>3.54203262060433</v>
      </c>
      <c r="BG902">
        <v>0</v>
      </c>
      <c r="BH902">
        <v>-2.9442230952381</v>
      </c>
      <c r="BI902">
        <v>0.136366303975294</v>
      </c>
      <c r="BJ902">
        <v>0.0353589568694509</v>
      </c>
      <c r="BK902">
        <v>0</v>
      </c>
      <c r="BL902">
        <v>0</v>
      </c>
      <c r="BM902">
        <v>0</v>
      </c>
      <c r="BN902" t="s">
        <v>209</v>
      </c>
      <c r="BO902">
        <v>1.88476</v>
      </c>
      <c r="BP902">
        <v>1.88171</v>
      </c>
      <c r="BQ902">
        <v>1.88321</v>
      </c>
      <c r="BR902">
        <v>1.88188</v>
      </c>
      <c r="BS902">
        <v>1.88384</v>
      </c>
      <c r="BT902">
        <v>1.88309</v>
      </c>
      <c r="BU902">
        <v>1.88481</v>
      </c>
      <c r="BV902">
        <v>1.88232</v>
      </c>
      <c r="BW902" t="s">
        <v>210</v>
      </c>
      <c r="BX902" t="s">
        <v>17</v>
      </c>
      <c r="BY902" t="s">
        <v>17</v>
      </c>
      <c r="BZ902" t="s">
        <v>17</v>
      </c>
      <c r="CA902" t="s">
        <v>211</v>
      </c>
      <c r="CB902" t="s">
        <v>212</v>
      </c>
      <c r="CC902" t="s">
        <v>213</v>
      </c>
      <c r="CD902" t="s">
        <v>213</v>
      </c>
      <c r="CE902" t="s">
        <v>213</v>
      </c>
      <c r="CF902" t="s">
        <v>213</v>
      </c>
      <c r="CG902">
        <v>5</v>
      </c>
      <c r="CH902">
        <v>0</v>
      </c>
      <c r="CI902">
        <v>0</v>
      </c>
      <c r="CJ902">
        <v>0</v>
      </c>
      <c r="CK902">
        <v>0</v>
      </c>
      <c r="CL902">
        <v>2</v>
      </c>
      <c r="CM902">
        <v>1319.25</v>
      </c>
      <c r="CN902">
        <v>1.68555</v>
      </c>
      <c r="CO902">
        <v>5.45189</v>
      </c>
      <c r="CP902">
        <v>8.00681</v>
      </c>
      <c r="CQ902">
        <v>29.9999</v>
      </c>
      <c r="CR902">
        <v>7.91032</v>
      </c>
      <c r="CS902">
        <v>8.11296</v>
      </c>
      <c r="CT902">
        <v>-1</v>
      </c>
      <c r="CU902">
        <v>100</v>
      </c>
      <c r="CV902">
        <v>59.8169</v>
      </c>
      <c r="CW902">
        <v>-999.9</v>
      </c>
      <c r="CX902">
        <v>400</v>
      </c>
      <c r="CY902">
        <v>6.15327</v>
      </c>
      <c r="CZ902">
        <v>104.136</v>
      </c>
      <c r="DA902">
        <v>103.521</v>
      </c>
    </row>
    <row r="903" spans="1:105">
      <c r="A903">
        <v>889</v>
      </c>
      <c r="B903">
        <v>1551448902.6</v>
      </c>
      <c r="C903">
        <v>2603.69999980927</v>
      </c>
      <c r="D903" t="s">
        <v>2001</v>
      </c>
      <c r="E903" t="s">
        <v>2002</v>
      </c>
      <c r="F903">
        <f>J903+I903+M903*K903</f>
        <v>0</v>
      </c>
      <c r="G903">
        <f>(1000*AM903)/(L903*(AO903+273.15))</f>
        <v>0</v>
      </c>
      <c r="H903">
        <f>((G903*F903*(1-(AJ903/1000)))/(100*K903))*(0.0/60)</f>
        <v>0</v>
      </c>
      <c r="I903" t="s">
        <v>203</v>
      </c>
      <c r="J903" t="s">
        <v>204</v>
      </c>
      <c r="K903" t="s">
        <v>205</v>
      </c>
      <c r="L903" t="s">
        <v>206</v>
      </c>
      <c r="M903" t="s">
        <v>1526</v>
      </c>
      <c r="N903" t="s">
        <v>1527</v>
      </c>
      <c r="O903" t="s">
        <v>812</v>
      </c>
      <c r="Q903">
        <v>1551448902.6</v>
      </c>
      <c r="R903">
        <f>AL903*Y903*(AJ903-AK903)/(100*AF903*(1000-Y903*AJ903))</f>
        <v>0</v>
      </c>
      <c r="S903">
        <f>AL903*Y903*(AI903-AH903*(1000-Y903*AK903)/(1000-Y903*AJ903))/(100*AF903)</f>
        <v>0</v>
      </c>
      <c r="T903">
        <f>(U903/V903*100)</f>
        <v>0</v>
      </c>
      <c r="U903">
        <f>AJ903*(AM903+AN903)/1000</f>
        <v>0</v>
      </c>
      <c r="V903">
        <f>0.61365*exp(17.502*AO903/(240.97+AO903))</f>
        <v>0</v>
      </c>
      <c r="W903">
        <v>156</v>
      </c>
      <c r="X903">
        <v>11</v>
      </c>
      <c r="Y903">
        <f>IF(W903*$H$11&gt;=AA903,1.0,(AA903/(AA903-W903*$H$11)))</f>
        <v>0</v>
      </c>
      <c r="Z903">
        <f>(Y903-1)*100</f>
        <v>0</v>
      </c>
      <c r="AA903">
        <f>MAX(0,($B$11+$C$11*AR903)/(1+$D$11*AR903)*AM903/(AO903+273)*$E$11)</f>
        <v>0</v>
      </c>
      <c r="AB903">
        <f>$B$9*AS903+$C$9*AT903</f>
        <v>0</v>
      </c>
      <c r="AC903">
        <f>AB903*AD903</f>
        <v>0</v>
      </c>
      <c r="AD903">
        <f>($B$9*$D$7+$C$9*$D$7)/($B$9+$C$9)</f>
        <v>0</v>
      </c>
      <c r="AE903">
        <f>($B$9*$K$7+$C$9*$K$7)/($B$9+$C$9)</f>
        <v>0</v>
      </c>
      <c r="AF903">
        <v>10</v>
      </c>
      <c r="AG903">
        <v>1551448902.6</v>
      </c>
      <c r="AH903">
        <v>397.82</v>
      </c>
      <c r="AI903">
        <v>398.156</v>
      </c>
      <c r="AJ903">
        <v>5.75928</v>
      </c>
      <c r="AK903">
        <v>7.39406</v>
      </c>
      <c r="AL903">
        <v>1441.93</v>
      </c>
      <c r="AM903">
        <v>100.522</v>
      </c>
      <c r="AN903">
        <v>0.0229037</v>
      </c>
      <c r="AO903">
        <v>3.75115</v>
      </c>
      <c r="AP903">
        <v>999.9</v>
      </c>
      <c r="AQ903">
        <v>999.9</v>
      </c>
      <c r="AR903">
        <v>10026.2</v>
      </c>
      <c r="AS903">
        <v>0</v>
      </c>
      <c r="AT903">
        <v>2.57474</v>
      </c>
      <c r="AU903">
        <v>0</v>
      </c>
      <c r="AV903" t="s">
        <v>208</v>
      </c>
      <c r="AW903">
        <v>0</v>
      </c>
      <c r="AX903">
        <v>-0.747</v>
      </c>
      <c r="AY903">
        <v>-0.067</v>
      </c>
      <c r="AZ903">
        <v>0</v>
      </c>
      <c r="BA903">
        <v>0</v>
      </c>
      <c r="BB903">
        <v>0</v>
      </c>
      <c r="BC903">
        <v>0</v>
      </c>
      <c r="BD903">
        <v>-75.7984071428571</v>
      </c>
      <c r="BE903">
        <v>20.0213862783816</v>
      </c>
      <c r="BF903">
        <v>3.54203262060433</v>
      </c>
      <c r="BG903">
        <v>0</v>
      </c>
      <c r="BH903">
        <v>-2.9442230952381</v>
      </c>
      <c r="BI903">
        <v>0.136366303975294</v>
      </c>
      <c r="BJ903">
        <v>0.0353589568694509</v>
      </c>
      <c r="BK903">
        <v>0</v>
      </c>
      <c r="BL903">
        <v>0</v>
      </c>
      <c r="BM903">
        <v>0</v>
      </c>
      <c r="BN903" t="s">
        <v>209</v>
      </c>
      <c r="BO903">
        <v>1.88472</v>
      </c>
      <c r="BP903">
        <v>1.8817</v>
      </c>
      <c r="BQ903">
        <v>1.88323</v>
      </c>
      <c r="BR903">
        <v>1.88189</v>
      </c>
      <c r="BS903">
        <v>1.88384</v>
      </c>
      <c r="BT903">
        <v>1.88309</v>
      </c>
      <c r="BU903">
        <v>1.88478</v>
      </c>
      <c r="BV903">
        <v>1.88232</v>
      </c>
      <c r="BW903" t="s">
        <v>210</v>
      </c>
      <c r="BX903" t="s">
        <v>17</v>
      </c>
      <c r="BY903" t="s">
        <v>17</v>
      </c>
      <c r="BZ903" t="s">
        <v>17</v>
      </c>
      <c r="CA903" t="s">
        <v>211</v>
      </c>
      <c r="CB903" t="s">
        <v>212</v>
      </c>
      <c r="CC903" t="s">
        <v>213</v>
      </c>
      <c r="CD903" t="s">
        <v>213</v>
      </c>
      <c r="CE903" t="s">
        <v>213</v>
      </c>
      <c r="CF903" t="s">
        <v>213</v>
      </c>
      <c r="CG903">
        <v>5</v>
      </c>
      <c r="CH903">
        <v>0</v>
      </c>
      <c r="CI903">
        <v>0</v>
      </c>
      <c r="CJ903">
        <v>0</v>
      </c>
      <c r="CK903">
        <v>0</v>
      </c>
      <c r="CL903">
        <v>2</v>
      </c>
      <c r="CM903">
        <v>1317.96</v>
      </c>
      <c r="CN903">
        <v>1.18581</v>
      </c>
      <c r="CO903">
        <v>5.26935</v>
      </c>
      <c r="CP903">
        <v>7.96198</v>
      </c>
      <c r="CQ903">
        <v>29.9985</v>
      </c>
      <c r="CR903">
        <v>7.85584</v>
      </c>
      <c r="CS903">
        <v>8.06327</v>
      </c>
      <c r="CT903">
        <v>-1</v>
      </c>
      <c r="CU903">
        <v>65.3957</v>
      </c>
      <c r="CV903">
        <v>63.1289</v>
      </c>
      <c r="CW903">
        <v>-999.9</v>
      </c>
      <c r="CX903">
        <v>400</v>
      </c>
      <c r="CY903">
        <v>8.31435</v>
      </c>
      <c r="CZ903">
        <v>104.145</v>
      </c>
      <c r="DA903">
        <v>103.528</v>
      </c>
    </row>
    <row r="904" spans="1:105">
      <c r="A904">
        <v>890</v>
      </c>
      <c r="B904">
        <v>1551448904.6</v>
      </c>
      <c r="C904">
        <v>2605.69999980927</v>
      </c>
      <c r="D904" t="s">
        <v>2003</v>
      </c>
      <c r="E904" t="s">
        <v>2004</v>
      </c>
      <c r="F904">
        <f>J904+I904+M904*K904</f>
        <v>0</v>
      </c>
      <c r="G904">
        <f>(1000*AM904)/(L904*(AO904+273.15))</f>
        <v>0</v>
      </c>
      <c r="H904">
        <f>((G904*F904*(1-(AJ904/1000)))/(100*K904))*(0.0/60)</f>
        <v>0</v>
      </c>
      <c r="I904" t="s">
        <v>203</v>
      </c>
      <c r="J904" t="s">
        <v>204</v>
      </c>
      <c r="K904" t="s">
        <v>205</v>
      </c>
      <c r="L904" t="s">
        <v>206</v>
      </c>
      <c r="M904" t="s">
        <v>1526</v>
      </c>
      <c r="N904" t="s">
        <v>1527</v>
      </c>
      <c r="O904" t="s">
        <v>812</v>
      </c>
      <c r="Q904">
        <v>1551448904.6</v>
      </c>
      <c r="R904">
        <f>AL904*Y904*(AJ904-AK904)/(100*AF904*(1000-Y904*AJ904))</f>
        <v>0</v>
      </c>
      <c r="S904">
        <f>AL904*Y904*(AI904-AH904*(1000-Y904*AK904)/(1000-Y904*AJ904))/(100*AF904)</f>
        <v>0</v>
      </c>
      <c r="T904">
        <f>(U904/V904*100)</f>
        <v>0</v>
      </c>
      <c r="U904">
        <f>AJ904*(AM904+AN904)/1000</f>
        <v>0</v>
      </c>
      <c r="V904">
        <f>0.61365*exp(17.502*AO904/(240.97+AO904))</f>
        <v>0</v>
      </c>
      <c r="W904">
        <v>173</v>
      </c>
      <c r="X904">
        <v>12</v>
      </c>
      <c r="Y904">
        <f>IF(W904*$H$11&gt;=AA904,1.0,(AA904/(AA904-W904*$H$11)))</f>
        <v>0</v>
      </c>
      <c r="Z904">
        <f>(Y904-1)*100</f>
        <v>0</v>
      </c>
      <c r="AA904">
        <f>MAX(0,($B$11+$C$11*AR904)/(1+$D$11*AR904)*AM904/(AO904+273)*$E$11)</f>
        <v>0</v>
      </c>
      <c r="AB904">
        <f>$B$9*AS904+$C$9*AT904</f>
        <v>0</v>
      </c>
      <c r="AC904">
        <f>AB904*AD904</f>
        <v>0</v>
      </c>
      <c r="AD904">
        <f>($B$9*$D$7+$C$9*$D$7)/($B$9+$C$9)</f>
        <v>0</v>
      </c>
      <c r="AE904">
        <f>($B$9*$K$7+$C$9*$K$7)/($B$9+$C$9)</f>
        <v>0</v>
      </c>
      <c r="AF904">
        <v>10</v>
      </c>
      <c r="AG904">
        <v>1551448904.6</v>
      </c>
      <c r="AH904">
        <v>397.311</v>
      </c>
      <c r="AI904">
        <v>398.157</v>
      </c>
      <c r="AJ904">
        <v>5.90948</v>
      </c>
      <c r="AK904">
        <v>7.39383</v>
      </c>
      <c r="AL904">
        <v>1442.3</v>
      </c>
      <c r="AM904">
        <v>100.522</v>
      </c>
      <c r="AN904">
        <v>0.0227928</v>
      </c>
      <c r="AO904">
        <v>3.85377</v>
      </c>
      <c r="AP904">
        <v>999.9</v>
      </c>
      <c r="AQ904">
        <v>999.9</v>
      </c>
      <c r="AR904">
        <v>10010.6</v>
      </c>
      <c r="AS904">
        <v>0</v>
      </c>
      <c r="AT904">
        <v>0.293083</v>
      </c>
      <c r="AU904">
        <v>0</v>
      </c>
      <c r="AV904" t="s">
        <v>208</v>
      </c>
      <c r="AW904">
        <v>0</v>
      </c>
      <c r="AX904">
        <v>-0.747</v>
      </c>
      <c r="AY904">
        <v>-0.067</v>
      </c>
      <c r="AZ904">
        <v>0</v>
      </c>
      <c r="BA904">
        <v>0</v>
      </c>
      <c r="BB904">
        <v>0</v>
      </c>
      <c r="BC904">
        <v>0</v>
      </c>
      <c r="BD904">
        <v>-75.7984071428571</v>
      </c>
      <c r="BE904">
        <v>20.0213862783816</v>
      </c>
      <c r="BF904">
        <v>3.54203262060433</v>
      </c>
      <c r="BG904">
        <v>0</v>
      </c>
      <c r="BH904">
        <v>-2.9442230952381</v>
      </c>
      <c r="BI904">
        <v>0.136366303975294</v>
      </c>
      <c r="BJ904">
        <v>0.0353589568694509</v>
      </c>
      <c r="BK904">
        <v>0</v>
      </c>
      <c r="BL904">
        <v>0</v>
      </c>
      <c r="BM904">
        <v>0</v>
      </c>
      <c r="BN904" t="s">
        <v>209</v>
      </c>
      <c r="BO904">
        <v>1.88473</v>
      </c>
      <c r="BP904">
        <v>1.88171</v>
      </c>
      <c r="BQ904">
        <v>1.88323</v>
      </c>
      <c r="BR904">
        <v>1.8819</v>
      </c>
      <c r="BS904">
        <v>1.88384</v>
      </c>
      <c r="BT904">
        <v>1.88309</v>
      </c>
      <c r="BU904">
        <v>1.88478</v>
      </c>
      <c r="BV904">
        <v>1.88232</v>
      </c>
      <c r="BW904" t="s">
        <v>210</v>
      </c>
      <c r="BX904" t="s">
        <v>17</v>
      </c>
      <c r="BY904" t="s">
        <v>17</v>
      </c>
      <c r="BZ904" t="s">
        <v>17</v>
      </c>
      <c r="CA904" t="s">
        <v>211</v>
      </c>
      <c r="CB904" t="s">
        <v>212</v>
      </c>
      <c r="CC904" t="s">
        <v>213</v>
      </c>
      <c r="CD904" t="s">
        <v>213</v>
      </c>
      <c r="CE904" t="s">
        <v>213</v>
      </c>
      <c r="CF904" t="s">
        <v>213</v>
      </c>
      <c r="CG904">
        <v>5</v>
      </c>
      <c r="CH904">
        <v>0</v>
      </c>
      <c r="CI904">
        <v>0</v>
      </c>
      <c r="CJ904">
        <v>0</v>
      </c>
      <c r="CK904">
        <v>0</v>
      </c>
      <c r="CL904">
        <v>2</v>
      </c>
      <c r="CM904">
        <v>1305.08</v>
      </c>
      <c r="CN904">
        <v>1.18795</v>
      </c>
      <c r="CO904">
        <v>5.26566</v>
      </c>
      <c r="CP904">
        <v>7.96145</v>
      </c>
      <c r="CQ904">
        <v>29.9987</v>
      </c>
      <c r="CR904">
        <v>7.85484</v>
      </c>
      <c r="CS904">
        <v>8.06185</v>
      </c>
      <c r="CT904">
        <v>-1</v>
      </c>
      <c r="CU904">
        <v>62.1469</v>
      </c>
      <c r="CV904">
        <v>63.1289</v>
      </c>
      <c r="CW904">
        <v>-999.9</v>
      </c>
      <c r="CX904">
        <v>400</v>
      </c>
      <c r="CY904">
        <v>8.3788</v>
      </c>
      <c r="CZ904">
        <v>104.144</v>
      </c>
      <c r="DA904">
        <v>103.529</v>
      </c>
    </row>
    <row r="905" spans="1:105">
      <c r="A905">
        <v>891</v>
      </c>
      <c r="B905">
        <v>1551448906.6</v>
      </c>
      <c r="C905">
        <v>2607.69999980927</v>
      </c>
      <c r="D905" t="s">
        <v>2005</v>
      </c>
      <c r="E905" t="s">
        <v>2006</v>
      </c>
      <c r="F905">
        <f>J905+I905+M905*K905</f>
        <v>0</v>
      </c>
      <c r="G905">
        <f>(1000*AM905)/(L905*(AO905+273.15))</f>
        <v>0</v>
      </c>
      <c r="H905">
        <f>((G905*F905*(1-(AJ905/1000)))/(100*K905))*(0.0/60)</f>
        <v>0</v>
      </c>
      <c r="I905" t="s">
        <v>203</v>
      </c>
      <c r="J905" t="s">
        <v>204</v>
      </c>
      <c r="K905" t="s">
        <v>205</v>
      </c>
      <c r="L905" t="s">
        <v>206</v>
      </c>
      <c r="M905" t="s">
        <v>1526</v>
      </c>
      <c r="N905" t="s">
        <v>1527</v>
      </c>
      <c r="O905" t="s">
        <v>812</v>
      </c>
      <c r="Q905">
        <v>1551448906.6</v>
      </c>
      <c r="R905">
        <f>AL905*Y905*(AJ905-AK905)/(100*AF905*(1000-Y905*AJ905))</f>
        <v>0</v>
      </c>
      <c r="S905">
        <f>AL905*Y905*(AI905-AH905*(1000-Y905*AK905)/(1000-Y905*AJ905))/(100*AF905)</f>
        <v>0</v>
      </c>
      <c r="T905">
        <f>(U905/V905*100)</f>
        <v>0</v>
      </c>
      <c r="U905">
        <f>AJ905*(AM905+AN905)/1000</f>
        <v>0</v>
      </c>
      <c r="V905">
        <f>0.61365*exp(17.502*AO905/(240.97+AO905))</f>
        <v>0</v>
      </c>
      <c r="W905">
        <v>176</v>
      </c>
      <c r="X905">
        <v>12</v>
      </c>
      <c r="Y905">
        <f>IF(W905*$H$11&gt;=AA905,1.0,(AA905/(AA905-W905*$H$11)))</f>
        <v>0</v>
      </c>
      <c r="Z905">
        <f>(Y905-1)*100</f>
        <v>0</v>
      </c>
      <c r="AA905">
        <f>MAX(0,($B$11+$C$11*AR905)/(1+$D$11*AR905)*AM905/(AO905+273)*$E$11)</f>
        <v>0</v>
      </c>
      <c r="AB905">
        <f>$B$9*AS905+$C$9*AT905</f>
        <v>0</v>
      </c>
      <c r="AC905">
        <f>AB905*AD905</f>
        <v>0</v>
      </c>
      <c r="AD905">
        <f>($B$9*$D$7+$C$9*$D$7)/($B$9+$C$9)</f>
        <v>0</v>
      </c>
      <c r="AE905">
        <f>($B$9*$K$7+$C$9*$K$7)/($B$9+$C$9)</f>
        <v>0</v>
      </c>
      <c r="AF905">
        <v>10</v>
      </c>
      <c r="AG905">
        <v>1551448906.6</v>
      </c>
      <c r="AH905">
        <v>396.958</v>
      </c>
      <c r="AI905">
        <v>398.142</v>
      </c>
      <c r="AJ905">
        <v>6.01983</v>
      </c>
      <c r="AK905">
        <v>7.3937</v>
      </c>
      <c r="AL905">
        <v>1442.55</v>
      </c>
      <c r="AM905">
        <v>100.522</v>
      </c>
      <c r="AN905">
        <v>0.0228764</v>
      </c>
      <c r="AO905">
        <v>3.91215</v>
      </c>
      <c r="AP905">
        <v>999.9</v>
      </c>
      <c r="AQ905">
        <v>999.9</v>
      </c>
      <c r="AR905">
        <v>10010.6</v>
      </c>
      <c r="AS905">
        <v>0</v>
      </c>
      <c r="AT905">
        <v>0.219127</v>
      </c>
      <c r="AU905">
        <v>0</v>
      </c>
      <c r="AV905" t="s">
        <v>208</v>
      </c>
      <c r="AW905">
        <v>0</v>
      </c>
      <c r="AX905">
        <v>-0.747</v>
      </c>
      <c r="AY905">
        <v>-0.067</v>
      </c>
      <c r="AZ905">
        <v>0</v>
      </c>
      <c r="BA905">
        <v>0</v>
      </c>
      <c r="BB905">
        <v>0</v>
      </c>
      <c r="BC905">
        <v>0</v>
      </c>
      <c r="BD905">
        <v>-75.7984071428571</v>
      </c>
      <c r="BE905">
        <v>20.0213862783816</v>
      </c>
      <c r="BF905">
        <v>3.54203262060433</v>
      </c>
      <c r="BG905">
        <v>0</v>
      </c>
      <c r="BH905">
        <v>-2.9442230952381</v>
      </c>
      <c r="BI905">
        <v>0.136366303975294</v>
      </c>
      <c r="BJ905">
        <v>0.0353589568694509</v>
      </c>
      <c r="BK905">
        <v>0</v>
      </c>
      <c r="BL905">
        <v>0</v>
      </c>
      <c r="BM905">
        <v>0</v>
      </c>
      <c r="BN905" t="s">
        <v>209</v>
      </c>
      <c r="BO905">
        <v>1.88475</v>
      </c>
      <c r="BP905">
        <v>1.88171</v>
      </c>
      <c r="BQ905">
        <v>1.88322</v>
      </c>
      <c r="BR905">
        <v>1.88189</v>
      </c>
      <c r="BS905">
        <v>1.88384</v>
      </c>
      <c r="BT905">
        <v>1.88309</v>
      </c>
      <c r="BU905">
        <v>1.88478</v>
      </c>
      <c r="BV905">
        <v>1.88232</v>
      </c>
      <c r="BW905" t="s">
        <v>210</v>
      </c>
      <c r="BX905" t="s">
        <v>17</v>
      </c>
      <c r="BY905" t="s">
        <v>17</v>
      </c>
      <c r="BZ905" t="s">
        <v>17</v>
      </c>
      <c r="CA905" t="s">
        <v>211</v>
      </c>
      <c r="CB905" t="s">
        <v>212</v>
      </c>
      <c r="CC905" t="s">
        <v>213</v>
      </c>
      <c r="CD905" t="s">
        <v>213</v>
      </c>
      <c r="CE905" t="s">
        <v>213</v>
      </c>
      <c r="CF905" t="s">
        <v>213</v>
      </c>
      <c r="CG905">
        <v>5</v>
      </c>
      <c r="CH905">
        <v>0</v>
      </c>
      <c r="CI905">
        <v>0</v>
      </c>
      <c r="CJ905">
        <v>0</v>
      </c>
      <c r="CK905">
        <v>0</v>
      </c>
      <c r="CL905">
        <v>2</v>
      </c>
      <c r="CM905">
        <v>1303.65</v>
      </c>
      <c r="CN905">
        <v>1.1751</v>
      </c>
      <c r="CO905">
        <v>5.26255</v>
      </c>
      <c r="CP905">
        <v>7.96118</v>
      </c>
      <c r="CQ905">
        <v>29.9988</v>
      </c>
      <c r="CR905">
        <v>7.85358</v>
      </c>
      <c r="CS905">
        <v>8.06052</v>
      </c>
      <c r="CT905">
        <v>-1</v>
      </c>
      <c r="CU905">
        <v>59.2475</v>
      </c>
      <c r="CV905">
        <v>63.516</v>
      </c>
      <c r="CW905">
        <v>-999.9</v>
      </c>
      <c r="CX905">
        <v>400</v>
      </c>
      <c r="CY905">
        <v>8.35653</v>
      </c>
      <c r="CZ905">
        <v>104.147</v>
      </c>
      <c r="DA905">
        <v>103.531</v>
      </c>
    </row>
    <row r="906" spans="1:105">
      <c r="A906">
        <v>892</v>
      </c>
      <c r="B906">
        <v>1551448908.6</v>
      </c>
      <c r="C906">
        <v>2609.69999980927</v>
      </c>
      <c r="D906" t="s">
        <v>2007</v>
      </c>
      <c r="E906" t="s">
        <v>2008</v>
      </c>
      <c r="F906">
        <f>J906+I906+M906*K906</f>
        <v>0</v>
      </c>
      <c r="G906">
        <f>(1000*AM906)/(L906*(AO906+273.15))</f>
        <v>0</v>
      </c>
      <c r="H906">
        <f>((G906*F906*(1-(AJ906/1000)))/(100*K906))*(0.0/60)</f>
        <v>0</v>
      </c>
      <c r="I906" t="s">
        <v>203</v>
      </c>
      <c r="J906" t="s">
        <v>204</v>
      </c>
      <c r="K906" t="s">
        <v>205</v>
      </c>
      <c r="L906" t="s">
        <v>206</v>
      </c>
      <c r="M906" t="s">
        <v>1526</v>
      </c>
      <c r="N906" t="s">
        <v>1527</v>
      </c>
      <c r="O906" t="s">
        <v>812</v>
      </c>
      <c r="Q906">
        <v>1551448908.6</v>
      </c>
      <c r="R906">
        <f>AL906*Y906*(AJ906-AK906)/(100*AF906*(1000-Y906*AJ906))</f>
        <v>0</v>
      </c>
      <c r="S906">
        <f>AL906*Y906*(AI906-AH906*(1000-Y906*AK906)/(1000-Y906*AJ906))/(100*AF906)</f>
        <v>0</v>
      </c>
      <c r="T906">
        <f>(U906/V906*100)</f>
        <v>0</v>
      </c>
      <c r="U906">
        <f>AJ906*(AM906+AN906)/1000</f>
        <v>0</v>
      </c>
      <c r="V906">
        <f>0.61365*exp(17.502*AO906/(240.97+AO906))</f>
        <v>0</v>
      </c>
      <c r="W906">
        <v>165</v>
      </c>
      <c r="X906">
        <v>11</v>
      </c>
      <c r="Y906">
        <f>IF(W906*$H$11&gt;=AA906,1.0,(AA906/(AA906-W906*$H$11)))</f>
        <v>0</v>
      </c>
      <c r="Z906">
        <f>(Y906-1)*100</f>
        <v>0</v>
      </c>
      <c r="AA906">
        <f>MAX(0,($B$11+$C$11*AR906)/(1+$D$11*AR906)*AM906/(AO906+273)*$E$11)</f>
        <v>0</v>
      </c>
      <c r="AB906">
        <f>$B$9*AS906+$C$9*AT906</f>
        <v>0</v>
      </c>
      <c r="AC906">
        <f>AB906*AD906</f>
        <v>0</v>
      </c>
      <c r="AD906">
        <f>($B$9*$D$7+$C$9*$D$7)/($B$9+$C$9)</f>
        <v>0</v>
      </c>
      <c r="AE906">
        <f>($B$9*$K$7+$C$9*$K$7)/($B$9+$C$9)</f>
        <v>0</v>
      </c>
      <c r="AF906">
        <v>10</v>
      </c>
      <c r="AG906">
        <v>1551448908.6</v>
      </c>
      <c r="AH906">
        <v>396.668</v>
      </c>
      <c r="AI906">
        <v>398.125</v>
      </c>
      <c r="AJ906">
        <v>6.11391</v>
      </c>
      <c r="AK906">
        <v>7.39295</v>
      </c>
      <c r="AL906">
        <v>1443.08</v>
      </c>
      <c r="AM906">
        <v>100.522</v>
      </c>
      <c r="AN906">
        <v>0.0229043</v>
      </c>
      <c r="AO906">
        <v>3.94438</v>
      </c>
      <c r="AP906">
        <v>999.9</v>
      </c>
      <c r="AQ906">
        <v>999.9</v>
      </c>
      <c r="AR906">
        <v>10003.8</v>
      </c>
      <c r="AS906">
        <v>0</v>
      </c>
      <c r="AT906">
        <v>0.219127</v>
      </c>
      <c r="AU906">
        <v>0</v>
      </c>
      <c r="AV906" t="s">
        <v>208</v>
      </c>
      <c r="AW906">
        <v>0</v>
      </c>
      <c r="AX906">
        <v>-0.747</v>
      </c>
      <c r="AY906">
        <v>-0.067</v>
      </c>
      <c r="AZ906">
        <v>0</v>
      </c>
      <c r="BA906">
        <v>0</v>
      </c>
      <c r="BB906">
        <v>0</v>
      </c>
      <c r="BC906">
        <v>0</v>
      </c>
      <c r="BD906">
        <v>-75.7984071428571</v>
      </c>
      <c r="BE906">
        <v>20.0213862783816</v>
      </c>
      <c r="BF906">
        <v>3.54203262060433</v>
      </c>
      <c r="BG906">
        <v>0</v>
      </c>
      <c r="BH906">
        <v>-2.9442230952381</v>
      </c>
      <c r="BI906">
        <v>0.136366303975294</v>
      </c>
      <c r="BJ906">
        <v>0.0353589568694509</v>
      </c>
      <c r="BK906">
        <v>0</v>
      </c>
      <c r="BL906">
        <v>0</v>
      </c>
      <c r="BM906">
        <v>0</v>
      </c>
      <c r="BN906" t="s">
        <v>209</v>
      </c>
      <c r="BO906">
        <v>1.88474</v>
      </c>
      <c r="BP906">
        <v>1.88171</v>
      </c>
      <c r="BQ906">
        <v>1.88323</v>
      </c>
      <c r="BR906">
        <v>1.8819</v>
      </c>
      <c r="BS906">
        <v>1.88385</v>
      </c>
      <c r="BT906">
        <v>1.88309</v>
      </c>
      <c r="BU906">
        <v>1.88479</v>
      </c>
      <c r="BV906">
        <v>1.88232</v>
      </c>
      <c r="BW906" t="s">
        <v>210</v>
      </c>
      <c r="BX906" t="s">
        <v>17</v>
      </c>
      <c r="BY906" t="s">
        <v>17</v>
      </c>
      <c r="BZ906" t="s">
        <v>17</v>
      </c>
      <c r="CA906" t="s">
        <v>211</v>
      </c>
      <c r="CB906" t="s">
        <v>212</v>
      </c>
      <c r="CC906" t="s">
        <v>213</v>
      </c>
      <c r="CD906" t="s">
        <v>213</v>
      </c>
      <c r="CE906" t="s">
        <v>213</v>
      </c>
      <c r="CF906" t="s">
        <v>213</v>
      </c>
      <c r="CG906">
        <v>5</v>
      </c>
      <c r="CH906">
        <v>0</v>
      </c>
      <c r="CI906">
        <v>0</v>
      </c>
      <c r="CJ906">
        <v>0</v>
      </c>
      <c r="CK906">
        <v>0</v>
      </c>
      <c r="CL906">
        <v>2</v>
      </c>
      <c r="CM906">
        <v>1311.79</v>
      </c>
      <c r="CN906">
        <v>1.16867</v>
      </c>
      <c r="CO906">
        <v>5.25993</v>
      </c>
      <c r="CP906">
        <v>7.96043</v>
      </c>
      <c r="CQ906">
        <v>29.9991</v>
      </c>
      <c r="CR906">
        <v>7.852</v>
      </c>
      <c r="CS906">
        <v>8.05929</v>
      </c>
      <c r="CT906">
        <v>-1</v>
      </c>
      <c r="CU906">
        <v>56.2889</v>
      </c>
      <c r="CV906">
        <v>63.516</v>
      </c>
      <c r="CW906">
        <v>-999.9</v>
      </c>
      <c r="CX906">
        <v>400</v>
      </c>
      <c r="CY906">
        <v>8.36452</v>
      </c>
      <c r="CZ906">
        <v>104.15</v>
      </c>
      <c r="DA906">
        <v>103.533</v>
      </c>
    </row>
    <row r="907" spans="1:105">
      <c r="A907">
        <v>893</v>
      </c>
      <c r="B907">
        <v>1551448910.6</v>
      </c>
      <c r="C907">
        <v>2611.69999980927</v>
      </c>
      <c r="D907" t="s">
        <v>2009</v>
      </c>
      <c r="E907" t="s">
        <v>2010</v>
      </c>
      <c r="F907">
        <f>J907+I907+M907*K907</f>
        <v>0</v>
      </c>
      <c r="G907">
        <f>(1000*AM907)/(L907*(AO907+273.15))</f>
        <v>0</v>
      </c>
      <c r="H907">
        <f>((G907*F907*(1-(AJ907/1000)))/(100*K907))*(0.0/60)</f>
        <v>0</v>
      </c>
      <c r="I907" t="s">
        <v>203</v>
      </c>
      <c r="J907" t="s">
        <v>204</v>
      </c>
      <c r="K907" t="s">
        <v>205</v>
      </c>
      <c r="L907" t="s">
        <v>206</v>
      </c>
      <c r="M907" t="s">
        <v>1526</v>
      </c>
      <c r="N907" t="s">
        <v>1527</v>
      </c>
      <c r="O907" t="s">
        <v>812</v>
      </c>
      <c r="Q907">
        <v>1551448910.6</v>
      </c>
      <c r="R907">
        <f>AL907*Y907*(AJ907-AK907)/(100*AF907*(1000-Y907*AJ907))</f>
        <v>0</v>
      </c>
      <c r="S907">
        <f>AL907*Y907*(AI907-AH907*(1000-Y907*AK907)/(1000-Y907*AJ907))/(100*AF907)</f>
        <v>0</v>
      </c>
      <c r="T907">
        <f>(U907/V907*100)</f>
        <v>0</v>
      </c>
      <c r="U907">
        <f>AJ907*(AM907+AN907)/1000</f>
        <v>0</v>
      </c>
      <c r="V907">
        <f>0.61365*exp(17.502*AO907/(240.97+AO907))</f>
        <v>0</v>
      </c>
      <c r="W907">
        <v>153</v>
      </c>
      <c r="X907">
        <v>11</v>
      </c>
      <c r="Y907">
        <f>IF(W907*$H$11&gt;=AA907,1.0,(AA907/(AA907-W907*$H$11)))</f>
        <v>0</v>
      </c>
      <c r="Z907">
        <f>(Y907-1)*100</f>
        <v>0</v>
      </c>
      <c r="AA907">
        <f>MAX(0,($B$11+$C$11*AR907)/(1+$D$11*AR907)*AM907/(AO907+273)*$E$11)</f>
        <v>0</v>
      </c>
      <c r="AB907">
        <f>$B$9*AS907+$C$9*AT907</f>
        <v>0</v>
      </c>
      <c r="AC907">
        <f>AB907*AD907</f>
        <v>0</v>
      </c>
      <c r="AD907">
        <f>($B$9*$D$7+$C$9*$D$7)/($B$9+$C$9)</f>
        <v>0</v>
      </c>
      <c r="AE907">
        <f>($B$9*$K$7+$C$9*$K$7)/($B$9+$C$9)</f>
        <v>0</v>
      </c>
      <c r="AF907">
        <v>10</v>
      </c>
      <c r="AG907">
        <v>1551448910.6</v>
      </c>
      <c r="AH907">
        <v>396.499</v>
      </c>
      <c r="AI907">
        <v>398.131</v>
      </c>
      <c r="AJ907">
        <v>6.19862</v>
      </c>
      <c r="AK907">
        <v>7.39254</v>
      </c>
      <c r="AL907">
        <v>1443.44</v>
      </c>
      <c r="AM907">
        <v>100.52</v>
      </c>
      <c r="AN907">
        <v>0.0229095</v>
      </c>
      <c r="AO907">
        <v>3.97171</v>
      </c>
      <c r="AP907">
        <v>999.9</v>
      </c>
      <c r="AQ907">
        <v>999.9</v>
      </c>
      <c r="AR907">
        <v>9971.88</v>
      </c>
      <c r="AS907">
        <v>0</v>
      </c>
      <c r="AT907">
        <v>0.219127</v>
      </c>
      <c r="AU907">
        <v>0</v>
      </c>
      <c r="AV907" t="s">
        <v>208</v>
      </c>
      <c r="AW907">
        <v>0</v>
      </c>
      <c r="AX907">
        <v>-0.747</v>
      </c>
      <c r="AY907">
        <v>-0.067</v>
      </c>
      <c r="AZ907">
        <v>0</v>
      </c>
      <c r="BA907">
        <v>0</v>
      </c>
      <c r="BB907">
        <v>0</v>
      </c>
      <c r="BC907">
        <v>0</v>
      </c>
      <c r="BD907">
        <v>-75.7984071428571</v>
      </c>
      <c r="BE907">
        <v>20.0213862783816</v>
      </c>
      <c r="BF907">
        <v>3.54203262060433</v>
      </c>
      <c r="BG907">
        <v>0</v>
      </c>
      <c r="BH907">
        <v>-2.9442230952381</v>
      </c>
      <c r="BI907">
        <v>0.136366303975294</v>
      </c>
      <c r="BJ907">
        <v>0.0353589568694509</v>
      </c>
      <c r="BK907">
        <v>0</v>
      </c>
      <c r="BL907">
        <v>0</v>
      </c>
      <c r="BM907">
        <v>0</v>
      </c>
      <c r="BN907" t="s">
        <v>209</v>
      </c>
      <c r="BO907">
        <v>1.88473</v>
      </c>
      <c r="BP907">
        <v>1.88171</v>
      </c>
      <c r="BQ907">
        <v>1.88323</v>
      </c>
      <c r="BR907">
        <v>1.88192</v>
      </c>
      <c r="BS907">
        <v>1.88385</v>
      </c>
      <c r="BT907">
        <v>1.88309</v>
      </c>
      <c r="BU907">
        <v>1.88479</v>
      </c>
      <c r="BV907">
        <v>1.88232</v>
      </c>
      <c r="BW907" t="s">
        <v>210</v>
      </c>
      <c r="BX907" t="s">
        <v>17</v>
      </c>
      <c r="BY907" t="s">
        <v>17</v>
      </c>
      <c r="BZ907" t="s">
        <v>17</v>
      </c>
      <c r="CA907" t="s">
        <v>211</v>
      </c>
      <c r="CB907" t="s">
        <v>212</v>
      </c>
      <c r="CC907" t="s">
        <v>213</v>
      </c>
      <c r="CD907" t="s">
        <v>213</v>
      </c>
      <c r="CE907" t="s">
        <v>213</v>
      </c>
      <c r="CF907" t="s">
        <v>213</v>
      </c>
      <c r="CG907">
        <v>5</v>
      </c>
      <c r="CH907">
        <v>0</v>
      </c>
      <c r="CI907">
        <v>0</v>
      </c>
      <c r="CJ907">
        <v>0</v>
      </c>
      <c r="CK907">
        <v>0</v>
      </c>
      <c r="CL907">
        <v>2</v>
      </c>
      <c r="CM907">
        <v>1320.91</v>
      </c>
      <c r="CN907">
        <v>1.17081</v>
      </c>
      <c r="CO907">
        <v>5.25776</v>
      </c>
      <c r="CP907">
        <v>7.95937</v>
      </c>
      <c r="CQ907">
        <v>29.9992</v>
      </c>
      <c r="CR907">
        <v>7.8504</v>
      </c>
      <c r="CS907">
        <v>8.05795</v>
      </c>
      <c r="CT907">
        <v>-1</v>
      </c>
      <c r="CU907">
        <v>53.469</v>
      </c>
      <c r="CV907">
        <v>63.516</v>
      </c>
      <c r="CW907">
        <v>-999.9</v>
      </c>
      <c r="CX907">
        <v>400</v>
      </c>
      <c r="CY907">
        <v>8.33996</v>
      </c>
      <c r="CZ907">
        <v>104.15</v>
      </c>
      <c r="DA907">
        <v>103.535</v>
      </c>
    </row>
    <row r="908" spans="1:105">
      <c r="A908">
        <v>894</v>
      </c>
      <c r="B908">
        <v>1551448912.6</v>
      </c>
      <c r="C908">
        <v>2613.69999980927</v>
      </c>
      <c r="D908" t="s">
        <v>2011</v>
      </c>
      <c r="E908" t="s">
        <v>2012</v>
      </c>
      <c r="F908">
        <f>J908+I908+M908*K908</f>
        <v>0</v>
      </c>
      <c r="G908">
        <f>(1000*AM908)/(L908*(AO908+273.15))</f>
        <v>0</v>
      </c>
      <c r="H908">
        <f>((G908*F908*(1-(AJ908/1000)))/(100*K908))*(0.0/60)</f>
        <v>0</v>
      </c>
      <c r="I908" t="s">
        <v>203</v>
      </c>
      <c r="J908" t="s">
        <v>204</v>
      </c>
      <c r="K908" t="s">
        <v>205</v>
      </c>
      <c r="L908" t="s">
        <v>206</v>
      </c>
      <c r="M908" t="s">
        <v>1526</v>
      </c>
      <c r="N908" t="s">
        <v>1527</v>
      </c>
      <c r="O908" t="s">
        <v>812</v>
      </c>
      <c r="Q908">
        <v>1551448912.6</v>
      </c>
      <c r="R908">
        <f>AL908*Y908*(AJ908-AK908)/(100*AF908*(1000-Y908*AJ908))</f>
        <v>0</v>
      </c>
      <c r="S908">
        <f>AL908*Y908*(AI908-AH908*(1000-Y908*AK908)/(1000-Y908*AJ908))/(100*AF908)</f>
        <v>0</v>
      </c>
      <c r="T908">
        <f>(U908/V908*100)</f>
        <v>0</v>
      </c>
      <c r="U908">
        <f>AJ908*(AM908+AN908)/1000</f>
        <v>0</v>
      </c>
      <c r="V908">
        <f>0.61365*exp(17.502*AO908/(240.97+AO908))</f>
        <v>0</v>
      </c>
      <c r="W908">
        <v>136</v>
      </c>
      <c r="X908">
        <v>9</v>
      </c>
      <c r="Y908">
        <f>IF(W908*$H$11&gt;=AA908,1.0,(AA908/(AA908-W908*$H$11)))</f>
        <v>0</v>
      </c>
      <c r="Z908">
        <f>(Y908-1)*100</f>
        <v>0</v>
      </c>
      <c r="AA908">
        <f>MAX(0,($B$11+$C$11*AR908)/(1+$D$11*AR908)*AM908/(AO908+273)*$E$11)</f>
        <v>0</v>
      </c>
      <c r="AB908">
        <f>$B$9*AS908+$C$9*AT908</f>
        <v>0</v>
      </c>
      <c r="AC908">
        <f>AB908*AD908</f>
        <v>0</v>
      </c>
      <c r="AD908">
        <f>($B$9*$D$7+$C$9*$D$7)/($B$9+$C$9)</f>
        <v>0</v>
      </c>
      <c r="AE908">
        <f>($B$9*$K$7+$C$9*$K$7)/($B$9+$C$9)</f>
        <v>0</v>
      </c>
      <c r="AF908">
        <v>10</v>
      </c>
      <c r="AG908">
        <v>1551448912.6</v>
      </c>
      <c r="AH908">
        <v>396.446</v>
      </c>
      <c r="AI908">
        <v>398.134</v>
      </c>
      <c r="AJ908">
        <v>6.26424</v>
      </c>
      <c r="AK908">
        <v>7.39185</v>
      </c>
      <c r="AL908">
        <v>1443.76</v>
      </c>
      <c r="AM908">
        <v>100.518</v>
      </c>
      <c r="AN908">
        <v>0.0232715</v>
      </c>
      <c r="AO908">
        <v>3.98757</v>
      </c>
      <c r="AP908">
        <v>999.9</v>
      </c>
      <c r="AQ908">
        <v>999.9</v>
      </c>
      <c r="AR908">
        <v>9970</v>
      </c>
      <c r="AS908">
        <v>0</v>
      </c>
      <c r="AT908">
        <v>0.219127</v>
      </c>
      <c r="AU908">
        <v>0</v>
      </c>
      <c r="AV908" t="s">
        <v>208</v>
      </c>
      <c r="AW908">
        <v>0</v>
      </c>
      <c r="AX908">
        <v>-0.747</v>
      </c>
      <c r="AY908">
        <v>-0.067</v>
      </c>
      <c r="AZ908">
        <v>0</v>
      </c>
      <c r="BA908">
        <v>0</v>
      </c>
      <c r="BB908">
        <v>0</v>
      </c>
      <c r="BC908">
        <v>0</v>
      </c>
      <c r="BD908">
        <v>-75.7984071428571</v>
      </c>
      <c r="BE908">
        <v>20.0213862783816</v>
      </c>
      <c r="BF908">
        <v>3.54203262060433</v>
      </c>
      <c r="BG908">
        <v>0</v>
      </c>
      <c r="BH908">
        <v>-2.9442230952381</v>
      </c>
      <c r="BI908">
        <v>0.136366303975294</v>
      </c>
      <c r="BJ908">
        <v>0.0353589568694509</v>
      </c>
      <c r="BK908">
        <v>0</v>
      </c>
      <c r="BL908">
        <v>0</v>
      </c>
      <c r="BM908">
        <v>0</v>
      </c>
      <c r="BN908" t="s">
        <v>209</v>
      </c>
      <c r="BO908">
        <v>1.88475</v>
      </c>
      <c r="BP908">
        <v>1.88171</v>
      </c>
      <c r="BQ908">
        <v>1.88323</v>
      </c>
      <c r="BR908">
        <v>1.8819</v>
      </c>
      <c r="BS908">
        <v>1.88385</v>
      </c>
      <c r="BT908">
        <v>1.88309</v>
      </c>
      <c r="BU908">
        <v>1.88478</v>
      </c>
      <c r="BV908">
        <v>1.88232</v>
      </c>
      <c r="BW908" t="s">
        <v>210</v>
      </c>
      <c r="BX908" t="s">
        <v>17</v>
      </c>
      <c r="BY908" t="s">
        <v>17</v>
      </c>
      <c r="BZ908" t="s">
        <v>17</v>
      </c>
      <c r="CA908" t="s">
        <v>211</v>
      </c>
      <c r="CB908" t="s">
        <v>212</v>
      </c>
      <c r="CC908" t="s">
        <v>213</v>
      </c>
      <c r="CD908" t="s">
        <v>213</v>
      </c>
      <c r="CE908" t="s">
        <v>213</v>
      </c>
      <c r="CF908" t="s">
        <v>213</v>
      </c>
      <c r="CG908">
        <v>5</v>
      </c>
      <c r="CH908">
        <v>0</v>
      </c>
      <c r="CI908">
        <v>0</v>
      </c>
      <c r="CJ908">
        <v>0</v>
      </c>
      <c r="CK908">
        <v>0</v>
      </c>
      <c r="CL908">
        <v>2</v>
      </c>
      <c r="CM908">
        <v>1333.79</v>
      </c>
      <c r="CN908">
        <v>1.17081</v>
      </c>
      <c r="CO908">
        <v>5.25589</v>
      </c>
      <c r="CP908">
        <v>7.95853</v>
      </c>
      <c r="CQ908">
        <v>29.9993</v>
      </c>
      <c r="CR908">
        <v>7.8488</v>
      </c>
      <c r="CS908">
        <v>8.05676</v>
      </c>
      <c r="CT908">
        <v>-1</v>
      </c>
      <c r="CU908">
        <v>50.7533</v>
      </c>
      <c r="CV908">
        <v>63.516</v>
      </c>
      <c r="CW908">
        <v>-999.9</v>
      </c>
      <c r="CX908">
        <v>400</v>
      </c>
      <c r="CY908">
        <v>8.30745</v>
      </c>
      <c r="CZ908">
        <v>104.151</v>
      </c>
      <c r="DA908">
        <v>103.535</v>
      </c>
    </row>
    <row r="909" spans="1:105">
      <c r="A909">
        <v>895</v>
      </c>
      <c r="B909">
        <v>1551448914.6</v>
      </c>
      <c r="C909">
        <v>2615.69999980927</v>
      </c>
      <c r="D909" t="s">
        <v>2013</v>
      </c>
      <c r="E909" t="s">
        <v>2014</v>
      </c>
      <c r="F909">
        <f>J909+I909+M909*K909</f>
        <v>0</v>
      </c>
      <c r="G909">
        <f>(1000*AM909)/(L909*(AO909+273.15))</f>
        <v>0</v>
      </c>
      <c r="H909">
        <f>((G909*F909*(1-(AJ909/1000)))/(100*K909))*(0.0/60)</f>
        <v>0</v>
      </c>
      <c r="I909" t="s">
        <v>203</v>
      </c>
      <c r="J909" t="s">
        <v>204</v>
      </c>
      <c r="K909" t="s">
        <v>205</v>
      </c>
      <c r="L909" t="s">
        <v>206</v>
      </c>
      <c r="M909" t="s">
        <v>1526</v>
      </c>
      <c r="N909" t="s">
        <v>1527</v>
      </c>
      <c r="O909" t="s">
        <v>812</v>
      </c>
      <c r="Q909">
        <v>1551448914.6</v>
      </c>
      <c r="R909">
        <f>AL909*Y909*(AJ909-AK909)/(100*AF909*(1000-Y909*AJ909))</f>
        <v>0</v>
      </c>
      <c r="S909">
        <f>AL909*Y909*(AI909-AH909*(1000-Y909*AK909)/(1000-Y909*AJ909))/(100*AF909)</f>
        <v>0</v>
      </c>
      <c r="T909">
        <f>(U909/V909*100)</f>
        <v>0</v>
      </c>
      <c r="U909">
        <f>AJ909*(AM909+AN909)/1000</f>
        <v>0</v>
      </c>
      <c r="V909">
        <f>0.61365*exp(17.502*AO909/(240.97+AO909))</f>
        <v>0</v>
      </c>
      <c r="W909">
        <v>153</v>
      </c>
      <c r="X909">
        <v>11</v>
      </c>
      <c r="Y909">
        <f>IF(W909*$H$11&gt;=AA909,1.0,(AA909/(AA909-W909*$H$11)))</f>
        <v>0</v>
      </c>
      <c r="Z909">
        <f>(Y909-1)*100</f>
        <v>0</v>
      </c>
      <c r="AA909">
        <f>MAX(0,($B$11+$C$11*AR909)/(1+$D$11*AR909)*AM909/(AO909+273)*$E$11)</f>
        <v>0</v>
      </c>
      <c r="AB909">
        <f>$B$9*AS909+$C$9*AT909</f>
        <v>0</v>
      </c>
      <c r="AC909">
        <f>AB909*AD909</f>
        <v>0</v>
      </c>
      <c r="AD909">
        <f>($B$9*$D$7+$C$9*$D$7)/($B$9+$C$9)</f>
        <v>0</v>
      </c>
      <c r="AE909">
        <f>($B$9*$K$7+$C$9*$K$7)/($B$9+$C$9)</f>
        <v>0</v>
      </c>
      <c r="AF909">
        <v>10</v>
      </c>
      <c r="AG909">
        <v>1551448914.6</v>
      </c>
      <c r="AH909">
        <v>396.375</v>
      </c>
      <c r="AI909">
        <v>398.121</v>
      </c>
      <c r="AJ909">
        <v>6.32601</v>
      </c>
      <c r="AK909">
        <v>7.3902</v>
      </c>
      <c r="AL909">
        <v>1444.23</v>
      </c>
      <c r="AM909">
        <v>100.519</v>
      </c>
      <c r="AN909">
        <v>0.0228241</v>
      </c>
      <c r="AO909">
        <v>3.99757</v>
      </c>
      <c r="AP909">
        <v>999.9</v>
      </c>
      <c r="AQ909">
        <v>999.9</v>
      </c>
      <c r="AR909">
        <v>9996.88</v>
      </c>
      <c r="AS909">
        <v>0</v>
      </c>
      <c r="AT909">
        <v>0.219127</v>
      </c>
      <c r="AU909">
        <v>0</v>
      </c>
      <c r="AV909" t="s">
        <v>208</v>
      </c>
      <c r="AW909">
        <v>0</v>
      </c>
      <c r="AX909">
        <v>-0.747</v>
      </c>
      <c r="AY909">
        <v>-0.067</v>
      </c>
      <c r="AZ909">
        <v>0</v>
      </c>
      <c r="BA909">
        <v>0</v>
      </c>
      <c r="BB909">
        <v>0</v>
      </c>
      <c r="BC909">
        <v>0</v>
      </c>
      <c r="BD909">
        <v>-75.7984071428571</v>
      </c>
      <c r="BE909">
        <v>20.0213862783816</v>
      </c>
      <c r="BF909">
        <v>3.54203262060433</v>
      </c>
      <c r="BG909">
        <v>0</v>
      </c>
      <c r="BH909">
        <v>-2.9442230952381</v>
      </c>
      <c r="BI909">
        <v>0.136366303975294</v>
      </c>
      <c r="BJ909">
        <v>0.0353589568694509</v>
      </c>
      <c r="BK909">
        <v>0</v>
      </c>
      <c r="BL909">
        <v>0</v>
      </c>
      <c r="BM909">
        <v>0</v>
      </c>
      <c r="BN909" t="s">
        <v>209</v>
      </c>
      <c r="BO909">
        <v>1.88475</v>
      </c>
      <c r="BP909">
        <v>1.88171</v>
      </c>
      <c r="BQ909">
        <v>1.88323</v>
      </c>
      <c r="BR909">
        <v>1.8819</v>
      </c>
      <c r="BS909">
        <v>1.88385</v>
      </c>
      <c r="BT909">
        <v>1.88309</v>
      </c>
      <c r="BU909">
        <v>1.88478</v>
      </c>
      <c r="BV909">
        <v>1.88232</v>
      </c>
      <c r="BW909" t="s">
        <v>210</v>
      </c>
      <c r="BX909" t="s">
        <v>17</v>
      </c>
      <c r="BY909" t="s">
        <v>17</v>
      </c>
      <c r="BZ909" t="s">
        <v>17</v>
      </c>
      <c r="CA909" t="s">
        <v>211</v>
      </c>
      <c r="CB909" t="s">
        <v>212</v>
      </c>
      <c r="CC909" t="s">
        <v>213</v>
      </c>
      <c r="CD909" t="s">
        <v>213</v>
      </c>
      <c r="CE909" t="s">
        <v>213</v>
      </c>
      <c r="CF909" t="s">
        <v>213</v>
      </c>
      <c r="CG909">
        <v>5</v>
      </c>
      <c r="CH909">
        <v>0</v>
      </c>
      <c r="CI909">
        <v>0</v>
      </c>
      <c r="CJ909">
        <v>0</v>
      </c>
      <c r="CK909">
        <v>0</v>
      </c>
      <c r="CL909">
        <v>2</v>
      </c>
      <c r="CM909">
        <v>1322.09</v>
      </c>
      <c r="CN909">
        <v>1.17081</v>
      </c>
      <c r="CO909">
        <v>5.25419</v>
      </c>
      <c r="CP909">
        <v>7.95774</v>
      </c>
      <c r="CQ909">
        <v>29.9995</v>
      </c>
      <c r="CR909">
        <v>7.8472</v>
      </c>
      <c r="CS909">
        <v>8.05569</v>
      </c>
      <c r="CT909">
        <v>-1</v>
      </c>
      <c r="CU909">
        <v>48.1477</v>
      </c>
      <c r="CV909">
        <v>63.8913</v>
      </c>
      <c r="CW909">
        <v>-999.9</v>
      </c>
      <c r="CX909">
        <v>400</v>
      </c>
      <c r="CY909">
        <v>8.27316</v>
      </c>
      <c r="CZ909">
        <v>104.151</v>
      </c>
      <c r="DA909">
        <v>103.535</v>
      </c>
    </row>
    <row r="910" spans="1:105">
      <c r="A910">
        <v>896</v>
      </c>
      <c r="B910">
        <v>1551448916.6</v>
      </c>
      <c r="C910">
        <v>2617.69999980927</v>
      </c>
      <c r="D910" t="s">
        <v>2015</v>
      </c>
      <c r="E910" t="s">
        <v>2016</v>
      </c>
      <c r="F910">
        <f>J910+I910+M910*K910</f>
        <v>0</v>
      </c>
      <c r="G910">
        <f>(1000*AM910)/(L910*(AO910+273.15))</f>
        <v>0</v>
      </c>
      <c r="H910">
        <f>((G910*F910*(1-(AJ910/1000)))/(100*K910))*(0.0/60)</f>
        <v>0</v>
      </c>
      <c r="I910" t="s">
        <v>203</v>
      </c>
      <c r="J910" t="s">
        <v>204</v>
      </c>
      <c r="K910" t="s">
        <v>205</v>
      </c>
      <c r="L910" t="s">
        <v>206</v>
      </c>
      <c r="M910" t="s">
        <v>1526</v>
      </c>
      <c r="N910" t="s">
        <v>1527</v>
      </c>
      <c r="O910" t="s">
        <v>812</v>
      </c>
      <c r="Q910">
        <v>1551448916.6</v>
      </c>
      <c r="R910">
        <f>AL910*Y910*(AJ910-AK910)/(100*AF910*(1000-Y910*AJ910))</f>
        <v>0</v>
      </c>
      <c r="S910">
        <f>AL910*Y910*(AI910-AH910*(1000-Y910*AK910)/(1000-Y910*AJ910))/(100*AF910)</f>
        <v>0</v>
      </c>
      <c r="T910">
        <f>(U910/V910*100)</f>
        <v>0</v>
      </c>
      <c r="U910">
        <f>AJ910*(AM910+AN910)/1000</f>
        <v>0</v>
      </c>
      <c r="V910">
        <f>0.61365*exp(17.502*AO910/(240.97+AO910))</f>
        <v>0</v>
      </c>
      <c r="W910">
        <v>160</v>
      </c>
      <c r="X910">
        <v>11</v>
      </c>
      <c r="Y910">
        <f>IF(W910*$H$11&gt;=AA910,1.0,(AA910/(AA910-W910*$H$11)))</f>
        <v>0</v>
      </c>
      <c r="Z910">
        <f>(Y910-1)*100</f>
        <v>0</v>
      </c>
      <c r="AA910">
        <f>MAX(0,($B$11+$C$11*AR910)/(1+$D$11*AR910)*AM910/(AO910+273)*$E$11)</f>
        <v>0</v>
      </c>
      <c r="AB910">
        <f>$B$9*AS910+$C$9*AT910</f>
        <v>0</v>
      </c>
      <c r="AC910">
        <f>AB910*AD910</f>
        <v>0</v>
      </c>
      <c r="AD910">
        <f>($B$9*$D$7+$C$9*$D$7)/($B$9+$C$9)</f>
        <v>0</v>
      </c>
      <c r="AE910">
        <f>($B$9*$K$7+$C$9*$K$7)/($B$9+$C$9)</f>
        <v>0</v>
      </c>
      <c r="AF910">
        <v>10</v>
      </c>
      <c r="AG910">
        <v>1551448916.6</v>
      </c>
      <c r="AH910">
        <v>396.377</v>
      </c>
      <c r="AI910">
        <v>398.085</v>
      </c>
      <c r="AJ910">
        <v>6.38747</v>
      </c>
      <c r="AK910">
        <v>7.39024</v>
      </c>
      <c r="AL910">
        <v>1444.39</v>
      </c>
      <c r="AM910">
        <v>100.521</v>
      </c>
      <c r="AN910">
        <v>0.0223941</v>
      </c>
      <c r="AO910">
        <v>4.00839</v>
      </c>
      <c r="AP910">
        <v>999.9</v>
      </c>
      <c r="AQ910">
        <v>999.9</v>
      </c>
      <c r="AR910">
        <v>9995</v>
      </c>
      <c r="AS910">
        <v>0</v>
      </c>
      <c r="AT910">
        <v>0.219127</v>
      </c>
      <c r="AU910">
        <v>0</v>
      </c>
      <c r="AV910" t="s">
        <v>208</v>
      </c>
      <c r="AW910">
        <v>0</v>
      </c>
      <c r="AX910">
        <v>-0.747</v>
      </c>
      <c r="AY910">
        <v>-0.067</v>
      </c>
      <c r="AZ910">
        <v>0</v>
      </c>
      <c r="BA910">
        <v>0</v>
      </c>
      <c r="BB910">
        <v>0</v>
      </c>
      <c r="BC910">
        <v>0</v>
      </c>
      <c r="BD910">
        <v>-75.7984071428571</v>
      </c>
      <c r="BE910">
        <v>20.0213862783816</v>
      </c>
      <c r="BF910">
        <v>3.54203262060433</v>
      </c>
      <c r="BG910">
        <v>0</v>
      </c>
      <c r="BH910">
        <v>-2.9442230952381</v>
      </c>
      <c r="BI910">
        <v>0.136366303975294</v>
      </c>
      <c r="BJ910">
        <v>0.0353589568694509</v>
      </c>
      <c r="BK910">
        <v>0</v>
      </c>
      <c r="BL910">
        <v>0</v>
      </c>
      <c r="BM910">
        <v>0</v>
      </c>
      <c r="BN910" t="s">
        <v>209</v>
      </c>
      <c r="BO910">
        <v>1.88474</v>
      </c>
      <c r="BP910">
        <v>1.88171</v>
      </c>
      <c r="BQ910">
        <v>1.88324</v>
      </c>
      <c r="BR910">
        <v>1.88191</v>
      </c>
      <c r="BS910">
        <v>1.88384</v>
      </c>
      <c r="BT910">
        <v>1.88309</v>
      </c>
      <c r="BU910">
        <v>1.88478</v>
      </c>
      <c r="BV910">
        <v>1.88232</v>
      </c>
      <c r="BW910" t="s">
        <v>210</v>
      </c>
      <c r="BX910" t="s">
        <v>17</v>
      </c>
      <c r="BY910" t="s">
        <v>17</v>
      </c>
      <c r="BZ910" t="s">
        <v>17</v>
      </c>
      <c r="CA910" t="s">
        <v>211</v>
      </c>
      <c r="CB910" t="s">
        <v>212</v>
      </c>
      <c r="CC910" t="s">
        <v>213</v>
      </c>
      <c r="CD910" t="s">
        <v>213</v>
      </c>
      <c r="CE910" t="s">
        <v>213</v>
      </c>
      <c r="CF910" t="s">
        <v>213</v>
      </c>
      <c r="CG910">
        <v>5</v>
      </c>
      <c r="CH910">
        <v>0</v>
      </c>
      <c r="CI910">
        <v>0</v>
      </c>
      <c r="CJ910">
        <v>0</v>
      </c>
      <c r="CK910">
        <v>0</v>
      </c>
      <c r="CL910">
        <v>2</v>
      </c>
      <c r="CM910">
        <v>1316.44</v>
      </c>
      <c r="CN910">
        <v>1.17081</v>
      </c>
      <c r="CO910">
        <v>5.25277</v>
      </c>
      <c r="CP910">
        <v>7.95673</v>
      </c>
      <c r="CQ910">
        <v>29.9996</v>
      </c>
      <c r="CR910">
        <v>7.84584</v>
      </c>
      <c r="CS910">
        <v>8.05463</v>
      </c>
      <c r="CT910">
        <v>-1</v>
      </c>
      <c r="CU910">
        <v>45.681</v>
      </c>
      <c r="CV910">
        <v>63.8913</v>
      </c>
      <c r="CW910">
        <v>-999.9</v>
      </c>
      <c r="CX910">
        <v>400</v>
      </c>
      <c r="CY910">
        <v>8.23718</v>
      </c>
      <c r="CZ910">
        <v>104.151</v>
      </c>
      <c r="DA910">
        <v>103.535</v>
      </c>
    </row>
    <row r="911" spans="1:105">
      <c r="A911">
        <v>897</v>
      </c>
      <c r="B911">
        <v>1551448918.6</v>
      </c>
      <c r="C911">
        <v>2619.69999980927</v>
      </c>
      <c r="D911" t="s">
        <v>2017</v>
      </c>
      <c r="E911" t="s">
        <v>2018</v>
      </c>
      <c r="F911">
        <f>J911+I911+M911*K911</f>
        <v>0</v>
      </c>
      <c r="G911">
        <f>(1000*AM911)/(L911*(AO911+273.15))</f>
        <v>0</v>
      </c>
      <c r="H911">
        <f>((G911*F911*(1-(AJ911/1000)))/(100*K911))*(0.0/60)</f>
        <v>0</v>
      </c>
      <c r="I911" t="s">
        <v>203</v>
      </c>
      <c r="J911" t="s">
        <v>204</v>
      </c>
      <c r="K911" t="s">
        <v>205</v>
      </c>
      <c r="L911" t="s">
        <v>206</v>
      </c>
      <c r="M911" t="s">
        <v>1526</v>
      </c>
      <c r="N911" t="s">
        <v>1527</v>
      </c>
      <c r="O911" t="s">
        <v>812</v>
      </c>
      <c r="Q911">
        <v>1551448918.6</v>
      </c>
      <c r="R911">
        <f>AL911*Y911*(AJ911-AK911)/(100*AF911*(1000-Y911*AJ911))</f>
        <v>0</v>
      </c>
      <c r="S911">
        <f>AL911*Y911*(AI911-AH911*(1000-Y911*AK911)/(1000-Y911*AJ911))/(100*AF911)</f>
        <v>0</v>
      </c>
      <c r="T911">
        <f>(U911/V911*100)</f>
        <v>0</v>
      </c>
      <c r="U911">
        <f>AJ911*(AM911+AN911)/1000</f>
        <v>0</v>
      </c>
      <c r="V911">
        <f>0.61365*exp(17.502*AO911/(240.97+AO911))</f>
        <v>0</v>
      </c>
      <c r="W911">
        <v>160</v>
      </c>
      <c r="X911">
        <v>11</v>
      </c>
      <c r="Y911">
        <f>IF(W911*$H$11&gt;=AA911,1.0,(AA911/(AA911-W911*$H$11)))</f>
        <v>0</v>
      </c>
      <c r="Z911">
        <f>(Y911-1)*100</f>
        <v>0</v>
      </c>
      <c r="AA911">
        <f>MAX(0,($B$11+$C$11*AR911)/(1+$D$11*AR911)*AM911/(AO911+273)*$E$11)</f>
        <v>0</v>
      </c>
      <c r="AB911">
        <f>$B$9*AS911+$C$9*AT911</f>
        <v>0</v>
      </c>
      <c r="AC911">
        <f>AB911*AD911</f>
        <v>0</v>
      </c>
      <c r="AD911">
        <f>($B$9*$D$7+$C$9*$D$7)/($B$9+$C$9)</f>
        <v>0</v>
      </c>
      <c r="AE911">
        <f>($B$9*$K$7+$C$9*$K$7)/($B$9+$C$9)</f>
        <v>0</v>
      </c>
      <c r="AF911">
        <v>10</v>
      </c>
      <c r="AG911">
        <v>1551448918.6</v>
      </c>
      <c r="AH911">
        <v>396.457</v>
      </c>
      <c r="AI911">
        <v>398.063</v>
      </c>
      <c r="AJ911">
        <v>6.43598</v>
      </c>
      <c r="AK911">
        <v>7.38963</v>
      </c>
      <c r="AL911">
        <v>1444.5</v>
      </c>
      <c r="AM911">
        <v>100.522</v>
      </c>
      <c r="AN911">
        <v>0.0225426</v>
      </c>
      <c r="AO911">
        <v>4.01438</v>
      </c>
      <c r="AP911">
        <v>999.9</v>
      </c>
      <c r="AQ911">
        <v>999.9</v>
      </c>
      <c r="AR911">
        <v>9988.75</v>
      </c>
      <c r="AS911">
        <v>0</v>
      </c>
      <c r="AT911">
        <v>0.219127</v>
      </c>
      <c r="AU911">
        <v>0</v>
      </c>
      <c r="AV911" t="s">
        <v>208</v>
      </c>
      <c r="AW911">
        <v>0</v>
      </c>
      <c r="AX911">
        <v>-0.747</v>
      </c>
      <c r="AY911">
        <v>-0.067</v>
      </c>
      <c r="AZ911">
        <v>0</v>
      </c>
      <c r="BA911">
        <v>0</v>
      </c>
      <c r="BB911">
        <v>0</v>
      </c>
      <c r="BC911">
        <v>0</v>
      </c>
      <c r="BD911">
        <v>-75.7984071428571</v>
      </c>
      <c r="BE911">
        <v>20.0213862783816</v>
      </c>
      <c r="BF911">
        <v>3.54203262060433</v>
      </c>
      <c r="BG911">
        <v>0</v>
      </c>
      <c r="BH911">
        <v>-2.9442230952381</v>
      </c>
      <c r="BI911">
        <v>0.136366303975294</v>
      </c>
      <c r="BJ911">
        <v>0.0353589568694509</v>
      </c>
      <c r="BK911">
        <v>0</v>
      </c>
      <c r="BL911">
        <v>0</v>
      </c>
      <c r="BM911">
        <v>0</v>
      </c>
      <c r="BN911" t="s">
        <v>209</v>
      </c>
      <c r="BO911">
        <v>1.88475</v>
      </c>
      <c r="BP911">
        <v>1.88171</v>
      </c>
      <c r="BQ911">
        <v>1.88324</v>
      </c>
      <c r="BR911">
        <v>1.88192</v>
      </c>
      <c r="BS911">
        <v>1.88384</v>
      </c>
      <c r="BT911">
        <v>1.88309</v>
      </c>
      <c r="BU911">
        <v>1.88478</v>
      </c>
      <c r="BV911">
        <v>1.88232</v>
      </c>
      <c r="BW911" t="s">
        <v>210</v>
      </c>
      <c r="BX911" t="s">
        <v>17</v>
      </c>
      <c r="BY911" t="s">
        <v>17</v>
      </c>
      <c r="BZ911" t="s">
        <v>17</v>
      </c>
      <c r="CA911" t="s">
        <v>211</v>
      </c>
      <c r="CB911" t="s">
        <v>212</v>
      </c>
      <c r="CC911" t="s">
        <v>213</v>
      </c>
      <c r="CD911" t="s">
        <v>213</v>
      </c>
      <c r="CE911" t="s">
        <v>213</v>
      </c>
      <c r="CF911" t="s">
        <v>213</v>
      </c>
      <c r="CG911">
        <v>5</v>
      </c>
      <c r="CH911">
        <v>0</v>
      </c>
      <c r="CI911">
        <v>0</v>
      </c>
      <c r="CJ911">
        <v>0</v>
      </c>
      <c r="CK911">
        <v>0</v>
      </c>
      <c r="CL911">
        <v>2</v>
      </c>
      <c r="CM911">
        <v>1316.9</v>
      </c>
      <c r="CN911">
        <v>1.17081</v>
      </c>
      <c r="CO911">
        <v>5.25157</v>
      </c>
      <c r="CP911">
        <v>7.95593</v>
      </c>
      <c r="CQ911">
        <v>29.9997</v>
      </c>
      <c r="CR911">
        <v>7.84453</v>
      </c>
      <c r="CS911">
        <v>8.05375</v>
      </c>
      <c r="CT911">
        <v>-1</v>
      </c>
      <c r="CU911">
        <v>43.0211</v>
      </c>
      <c r="CV911">
        <v>63.8913</v>
      </c>
      <c r="CW911">
        <v>-999.9</v>
      </c>
      <c r="CX911">
        <v>400</v>
      </c>
      <c r="CY911">
        <v>8.24381</v>
      </c>
      <c r="CZ911">
        <v>104.152</v>
      </c>
      <c r="DA911">
        <v>103.535</v>
      </c>
    </row>
    <row r="912" spans="1:105">
      <c r="A912">
        <v>898</v>
      </c>
      <c r="B912">
        <v>1551448920.6</v>
      </c>
      <c r="C912">
        <v>2621.69999980927</v>
      </c>
      <c r="D912" t="s">
        <v>2019</v>
      </c>
      <c r="E912" t="s">
        <v>2020</v>
      </c>
      <c r="F912">
        <f>J912+I912+M912*K912</f>
        <v>0</v>
      </c>
      <c r="G912">
        <f>(1000*AM912)/(L912*(AO912+273.15))</f>
        <v>0</v>
      </c>
      <c r="H912">
        <f>((G912*F912*(1-(AJ912/1000)))/(100*K912))*(0.0/60)</f>
        <v>0</v>
      </c>
      <c r="I912" t="s">
        <v>203</v>
      </c>
      <c r="J912" t="s">
        <v>204</v>
      </c>
      <c r="K912" t="s">
        <v>205</v>
      </c>
      <c r="L912" t="s">
        <v>206</v>
      </c>
      <c r="M912" t="s">
        <v>1526</v>
      </c>
      <c r="N912" t="s">
        <v>1527</v>
      </c>
      <c r="O912" t="s">
        <v>812</v>
      </c>
      <c r="Q912">
        <v>1551448920.6</v>
      </c>
      <c r="R912">
        <f>AL912*Y912*(AJ912-AK912)/(100*AF912*(1000-Y912*AJ912))</f>
        <v>0</v>
      </c>
      <c r="S912">
        <f>AL912*Y912*(AI912-AH912*(1000-Y912*AK912)/(1000-Y912*AJ912))/(100*AF912)</f>
        <v>0</v>
      </c>
      <c r="T912">
        <f>(U912/V912*100)</f>
        <v>0</v>
      </c>
      <c r="U912">
        <f>AJ912*(AM912+AN912)/1000</f>
        <v>0</v>
      </c>
      <c r="V912">
        <f>0.61365*exp(17.502*AO912/(240.97+AO912))</f>
        <v>0</v>
      </c>
      <c r="W912">
        <v>172</v>
      </c>
      <c r="X912">
        <v>12</v>
      </c>
      <c r="Y912">
        <f>IF(W912*$H$11&gt;=AA912,1.0,(AA912/(AA912-W912*$H$11)))</f>
        <v>0</v>
      </c>
      <c r="Z912">
        <f>(Y912-1)*100</f>
        <v>0</v>
      </c>
      <c r="AA912">
        <f>MAX(0,($B$11+$C$11*AR912)/(1+$D$11*AR912)*AM912/(AO912+273)*$E$11)</f>
        <v>0</v>
      </c>
      <c r="AB912">
        <f>$B$9*AS912+$C$9*AT912</f>
        <v>0</v>
      </c>
      <c r="AC912">
        <f>AB912*AD912</f>
        <v>0</v>
      </c>
      <c r="AD912">
        <f>($B$9*$D$7+$C$9*$D$7)/($B$9+$C$9)</f>
        <v>0</v>
      </c>
      <c r="AE912">
        <f>($B$9*$K$7+$C$9*$K$7)/($B$9+$C$9)</f>
        <v>0</v>
      </c>
      <c r="AF912">
        <v>10</v>
      </c>
      <c r="AG912">
        <v>1551448920.6</v>
      </c>
      <c r="AH912">
        <v>396.545</v>
      </c>
      <c r="AI912">
        <v>398.065</v>
      </c>
      <c r="AJ912">
        <v>6.47691</v>
      </c>
      <c r="AK912">
        <v>7.3884</v>
      </c>
      <c r="AL912">
        <v>1444.6</v>
      </c>
      <c r="AM912">
        <v>100.521</v>
      </c>
      <c r="AN912">
        <v>0.0226936</v>
      </c>
      <c r="AO912">
        <v>4.01845</v>
      </c>
      <c r="AP912">
        <v>999.9</v>
      </c>
      <c r="AQ912">
        <v>999.9</v>
      </c>
      <c r="AR912">
        <v>10021.2</v>
      </c>
      <c r="AS912">
        <v>0</v>
      </c>
      <c r="AT912">
        <v>0.219127</v>
      </c>
      <c r="AU912">
        <v>0</v>
      </c>
      <c r="AV912" t="s">
        <v>208</v>
      </c>
      <c r="AW912">
        <v>0</v>
      </c>
      <c r="AX912">
        <v>-0.747</v>
      </c>
      <c r="AY912">
        <v>-0.067</v>
      </c>
      <c r="AZ912">
        <v>0</v>
      </c>
      <c r="BA912">
        <v>0</v>
      </c>
      <c r="BB912">
        <v>0</v>
      </c>
      <c r="BC912">
        <v>0</v>
      </c>
      <c r="BD912">
        <v>-75.7984071428571</v>
      </c>
      <c r="BE912">
        <v>20.0213862783816</v>
      </c>
      <c r="BF912">
        <v>3.54203262060433</v>
      </c>
      <c r="BG912">
        <v>0</v>
      </c>
      <c r="BH912">
        <v>-2.9442230952381</v>
      </c>
      <c r="BI912">
        <v>0.136366303975294</v>
      </c>
      <c r="BJ912">
        <v>0.0353589568694509</v>
      </c>
      <c r="BK912">
        <v>0</v>
      </c>
      <c r="BL912">
        <v>0</v>
      </c>
      <c r="BM912">
        <v>0</v>
      </c>
      <c r="BN912" t="s">
        <v>209</v>
      </c>
      <c r="BO912">
        <v>1.88476</v>
      </c>
      <c r="BP912">
        <v>1.88171</v>
      </c>
      <c r="BQ912">
        <v>1.88324</v>
      </c>
      <c r="BR912">
        <v>1.88194</v>
      </c>
      <c r="BS912">
        <v>1.88385</v>
      </c>
      <c r="BT912">
        <v>1.8831</v>
      </c>
      <c r="BU912">
        <v>1.88478</v>
      </c>
      <c r="BV912">
        <v>1.88232</v>
      </c>
      <c r="BW912" t="s">
        <v>210</v>
      </c>
      <c r="BX912" t="s">
        <v>17</v>
      </c>
      <c r="BY912" t="s">
        <v>17</v>
      </c>
      <c r="BZ912" t="s">
        <v>17</v>
      </c>
      <c r="CA912" t="s">
        <v>211</v>
      </c>
      <c r="CB912" t="s">
        <v>212</v>
      </c>
      <c r="CC912" t="s">
        <v>213</v>
      </c>
      <c r="CD912" t="s">
        <v>213</v>
      </c>
      <c r="CE912" t="s">
        <v>213</v>
      </c>
      <c r="CF912" t="s">
        <v>213</v>
      </c>
      <c r="CG912">
        <v>5</v>
      </c>
      <c r="CH912">
        <v>0</v>
      </c>
      <c r="CI912">
        <v>0</v>
      </c>
      <c r="CJ912">
        <v>0</v>
      </c>
      <c r="CK912">
        <v>0</v>
      </c>
      <c r="CL912">
        <v>2</v>
      </c>
      <c r="CM912">
        <v>1307.98</v>
      </c>
      <c r="CN912">
        <v>1.17081</v>
      </c>
      <c r="CO912">
        <v>5.25057</v>
      </c>
      <c r="CP912">
        <v>7.95515</v>
      </c>
      <c r="CQ912">
        <v>29.9997</v>
      </c>
      <c r="CR912">
        <v>7.84347</v>
      </c>
      <c r="CS912">
        <v>8.05296</v>
      </c>
      <c r="CT912">
        <v>-1</v>
      </c>
      <c r="CU912">
        <v>40.451</v>
      </c>
      <c r="CV912">
        <v>64.2728</v>
      </c>
      <c r="CW912">
        <v>-999.9</v>
      </c>
      <c r="CX912">
        <v>400</v>
      </c>
      <c r="CY912">
        <v>8.23929</v>
      </c>
      <c r="CZ912">
        <v>104.152</v>
      </c>
      <c r="DA912">
        <v>103.536</v>
      </c>
    </row>
    <row r="913" spans="1:105">
      <c r="A913">
        <v>899</v>
      </c>
      <c r="B913">
        <v>1551448922.6</v>
      </c>
      <c r="C913">
        <v>2623.69999980927</v>
      </c>
      <c r="D913" t="s">
        <v>2021</v>
      </c>
      <c r="E913" t="s">
        <v>2022</v>
      </c>
      <c r="F913">
        <f>J913+I913+M913*K913</f>
        <v>0</v>
      </c>
      <c r="G913">
        <f>(1000*AM913)/(L913*(AO913+273.15))</f>
        <v>0</v>
      </c>
      <c r="H913">
        <f>((G913*F913*(1-(AJ913/1000)))/(100*K913))*(0.0/60)</f>
        <v>0</v>
      </c>
      <c r="I913" t="s">
        <v>203</v>
      </c>
      <c r="J913" t="s">
        <v>204</v>
      </c>
      <c r="K913" t="s">
        <v>205</v>
      </c>
      <c r="L913" t="s">
        <v>206</v>
      </c>
      <c r="M913" t="s">
        <v>1526</v>
      </c>
      <c r="N913" t="s">
        <v>1527</v>
      </c>
      <c r="O913" t="s">
        <v>812</v>
      </c>
      <c r="Q913">
        <v>1551448922.6</v>
      </c>
      <c r="R913">
        <f>AL913*Y913*(AJ913-AK913)/(100*AF913*(1000-Y913*AJ913))</f>
        <v>0</v>
      </c>
      <c r="S913">
        <f>AL913*Y913*(AI913-AH913*(1000-Y913*AK913)/(1000-Y913*AJ913))/(100*AF913)</f>
        <v>0</v>
      </c>
      <c r="T913">
        <f>(U913/V913*100)</f>
        <v>0</v>
      </c>
      <c r="U913">
        <f>AJ913*(AM913+AN913)/1000</f>
        <v>0</v>
      </c>
      <c r="V913">
        <f>0.61365*exp(17.502*AO913/(240.97+AO913))</f>
        <v>0</v>
      </c>
      <c r="W913">
        <v>150</v>
      </c>
      <c r="X913">
        <v>10</v>
      </c>
      <c r="Y913">
        <f>IF(W913*$H$11&gt;=AA913,1.0,(AA913/(AA913-W913*$H$11)))</f>
        <v>0</v>
      </c>
      <c r="Z913">
        <f>(Y913-1)*100</f>
        <v>0</v>
      </c>
      <c r="AA913">
        <f>MAX(0,($B$11+$C$11*AR913)/(1+$D$11*AR913)*AM913/(AO913+273)*$E$11)</f>
        <v>0</v>
      </c>
      <c r="AB913">
        <f>$B$9*AS913+$C$9*AT913</f>
        <v>0</v>
      </c>
      <c r="AC913">
        <f>AB913*AD913</f>
        <v>0</v>
      </c>
      <c r="AD913">
        <f>($B$9*$D$7+$C$9*$D$7)/($B$9+$C$9)</f>
        <v>0</v>
      </c>
      <c r="AE913">
        <f>($B$9*$K$7+$C$9*$K$7)/($B$9+$C$9)</f>
        <v>0</v>
      </c>
      <c r="AF913">
        <v>10</v>
      </c>
      <c r="AG913">
        <v>1551448922.6</v>
      </c>
      <c r="AH913">
        <v>396.664</v>
      </c>
      <c r="AI913">
        <v>398.037</v>
      </c>
      <c r="AJ913">
        <v>6.51908</v>
      </c>
      <c r="AK913">
        <v>7.38829</v>
      </c>
      <c r="AL913">
        <v>1444.8</v>
      </c>
      <c r="AM913">
        <v>100.52</v>
      </c>
      <c r="AN913">
        <v>0.0228149</v>
      </c>
      <c r="AO913">
        <v>4.02959</v>
      </c>
      <c r="AP913">
        <v>999.9</v>
      </c>
      <c r="AQ913">
        <v>999.9</v>
      </c>
      <c r="AR913">
        <v>10030.6</v>
      </c>
      <c r="AS913">
        <v>0</v>
      </c>
      <c r="AT913">
        <v>0.219127</v>
      </c>
      <c r="AU913">
        <v>0</v>
      </c>
      <c r="AV913" t="s">
        <v>208</v>
      </c>
      <c r="AW913">
        <v>0</v>
      </c>
      <c r="AX913">
        <v>-0.747</v>
      </c>
      <c r="AY913">
        <v>-0.067</v>
      </c>
      <c r="AZ913">
        <v>0</v>
      </c>
      <c r="BA913">
        <v>0</v>
      </c>
      <c r="BB913">
        <v>0</v>
      </c>
      <c r="BC913">
        <v>0</v>
      </c>
      <c r="BD913">
        <v>-75.7984071428571</v>
      </c>
      <c r="BE913">
        <v>20.0213862783816</v>
      </c>
      <c r="BF913">
        <v>3.54203262060433</v>
      </c>
      <c r="BG913">
        <v>0</v>
      </c>
      <c r="BH913">
        <v>-2.9442230952381</v>
      </c>
      <c r="BI913">
        <v>0.136366303975294</v>
      </c>
      <c r="BJ913">
        <v>0.0353589568694509</v>
      </c>
      <c r="BK913">
        <v>0</v>
      </c>
      <c r="BL913">
        <v>0</v>
      </c>
      <c r="BM913">
        <v>0</v>
      </c>
      <c r="BN913" t="s">
        <v>209</v>
      </c>
      <c r="BO913">
        <v>1.88476</v>
      </c>
      <c r="BP913">
        <v>1.88171</v>
      </c>
      <c r="BQ913">
        <v>1.88324</v>
      </c>
      <c r="BR913">
        <v>1.88192</v>
      </c>
      <c r="BS913">
        <v>1.88385</v>
      </c>
      <c r="BT913">
        <v>1.8831</v>
      </c>
      <c r="BU913">
        <v>1.88478</v>
      </c>
      <c r="BV913">
        <v>1.88232</v>
      </c>
      <c r="BW913" t="s">
        <v>210</v>
      </c>
      <c r="BX913" t="s">
        <v>17</v>
      </c>
      <c r="BY913" t="s">
        <v>17</v>
      </c>
      <c r="BZ913" t="s">
        <v>17</v>
      </c>
      <c r="CA913" t="s">
        <v>211</v>
      </c>
      <c r="CB913" t="s">
        <v>212</v>
      </c>
      <c r="CC913" t="s">
        <v>213</v>
      </c>
      <c r="CD913" t="s">
        <v>213</v>
      </c>
      <c r="CE913" t="s">
        <v>213</v>
      </c>
      <c r="CF913" t="s">
        <v>213</v>
      </c>
      <c r="CG913">
        <v>5</v>
      </c>
      <c r="CH913">
        <v>0</v>
      </c>
      <c r="CI913">
        <v>0</v>
      </c>
      <c r="CJ913">
        <v>0</v>
      </c>
      <c r="CK913">
        <v>0</v>
      </c>
      <c r="CL913">
        <v>2</v>
      </c>
      <c r="CM913">
        <v>1324.2</v>
      </c>
      <c r="CN913">
        <v>1.17081</v>
      </c>
      <c r="CO913">
        <v>5.24971</v>
      </c>
      <c r="CP913">
        <v>7.9543</v>
      </c>
      <c r="CQ913">
        <v>29.9997</v>
      </c>
      <c r="CR913">
        <v>7.84219</v>
      </c>
      <c r="CS913">
        <v>8.05198</v>
      </c>
      <c r="CT913">
        <v>-1</v>
      </c>
      <c r="CU913">
        <v>37.9526</v>
      </c>
      <c r="CV913">
        <v>64.2728</v>
      </c>
      <c r="CW913">
        <v>-999.9</v>
      </c>
      <c r="CX913">
        <v>400</v>
      </c>
      <c r="CY913">
        <v>8.22362</v>
      </c>
      <c r="CZ913">
        <v>104.152</v>
      </c>
      <c r="DA913">
        <v>103.536</v>
      </c>
    </row>
    <row r="914" spans="1:105">
      <c r="A914">
        <v>900</v>
      </c>
      <c r="B914">
        <v>1551448924.6</v>
      </c>
      <c r="C914">
        <v>2625.69999980927</v>
      </c>
      <c r="D914" t="s">
        <v>2023</v>
      </c>
      <c r="E914" t="s">
        <v>2024</v>
      </c>
      <c r="F914">
        <f>J914+I914+M914*K914</f>
        <v>0</v>
      </c>
      <c r="G914">
        <f>(1000*AM914)/(L914*(AO914+273.15))</f>
        <v>0</v>
      </c>
      <c r="H914">
        <f>((G914*F914*(1-(AJ914/1000)))/(100*K914))*(0.0/60)</f>
        <v>0</v>
      </c>
      <c r="I914" t="s">
        <v>203</v>
      </c>
      <c r="J914" t="s">
        <v>204</v>
      </c>
      <c r="K914" t="s">
        <v>205</v>
      </c>
      <c r="L914" t="s">
        <v>206</v>
      </c>
      <c r="M914" t="s">
        <v>1526</v>
      </c>
      <c r="N914" t="s">
        <v>1527</v>
      </c>
      <c r="O914" t="s">
        <v>812</v>
      </c>
      <c r="Q914">
        <v>1551448924.6</v>
      </c>
      <c r="R914">
        <f>AL914*Y914*(AJ914-AK914)/(100*AF914*(1000-Y914*AJ914))</f>
        <v>0</v>
      </c>
      <c r="S914">
        <f>AL914*Y914*(AI914-AH914*(1000-Y914*AK914)/(1000-Y914*AJ914))/(100*AF914)</f>
        <v>0</v>
      </c>
      <c r="T914">
        <f>(U914/V914*100)</f>
        <v>0</v>
      </c>
      <c r="U914">
        <f>AJ914*(AM914+AN914)/1000</f>
        <v>0</v>
      </c>
      <c r="V914">
        <f>0.61365*exp(17.502*AO914/(240.97+AO914))</f>
        <v>0</v>
      </c>
      <c r="W914">
        <v>127</v>
      </c>
      <c r="X914">
        <v>9</v>
      </c>
      <c r="Y914">
        <f>IF(W914*$H$11&gt;=AA914,1.0,(AA914/(AA914-W914*$H$11)))</f>
        <v>0</v>
      </c>
      <c r="Z914">
        <f>(Y914-1)*100</f>
        <v>0</v>
      </c>
      <c r="AA914">
        <f>MAX(0,($B$11+$C$11*AR914)/(1+$D$11*AR914)*AM914/(AO914+273)*$E$11)</f>
        <v>0</v>
      </c>
      <c r="AB914">
        <f>$B$9*AS914+$C$9*AT914</f>
        <v>0</v>
      </c>
      <c r="AC914">
        <f>AB914*AD914</f>
        <v>0</v>
      </c>
      <c r="AD914">
        <f>($B$9*$D$7+$C$9*$D$7)/($B$9+$C$9)</f>
        <v>0</v>
      </c>
      <c r="AE914">
        <f>($B$9*$K$7+$C$9*$K$7)/($B$9+$C$9)</f>
        <v>0</v>
      </c>
      <c r="AF914">
        <v>10</v>
      </c>
      <c r="AG914">
        <v>1551448924.6</v>
      </c>
      <c r="AH914">
        <v>396.837</v>
      </c>
      <c r="AI914">
        <v>398.044</v>
      </c>
      <c r="AJ914">
        <v>6.55591</v>
      </c>
      <c r="AK914">
        <v>7.3883</v>
      </c>
      <c r="AL914">
        <v>1445.24</v>
      </c>
      <c r="AM914">
        <v>100.52</v>
      </c>
      <c r="AN914">
        <v>0.0227558</v>
      </c>
      <c r="AO914">
        <v>4.03065</v>
      </c>
      <c r="AP914">
        <v>999.9</v>
      </c>
      <c r="AQ914">
        <v>999.9</v>
      </c>
      <c r="AR914">
        <v>9988.12</v>
      </c>
      <c r="AS914">
        <v>0</v>
      </c>
      <c r="AT914">
        <v>0.219127</v>
      </c>
      <c r="AU914">
        <v>0</v>
      </c>
      <c r="AV914" t="s">
        <v>208</v>
      </c>
      <c r="AW914">
        <v>0</v>
      </c>
      <c r="AX914">
        <v>-0.747</v>
      </c>
      <c r="AY914">
        <v>-0.067</v>
      </c>
      <c r="AZ914">
        <v>0</v>
      </c>
      <c r="BA914">
        <v>0</v>
      </c>
      <c r="BB914">
        <v>0</v>
      </c>
      <c r="BC914">
        <v>0</v>
      </c>
      <c r="BD914">
        <v>-75.7984071428571</v>
      </c>
      <c r="BE914">
        <v>20.0213862783816</v>
      </c>
      <c r="BF914">
        <v>3.54203262060433</v>
      </c>
      <c r="BG914">
        <v>0</v>
      </c>
      <c r="BH914">
        <v>-2.9442230952381</v>
      </c>
      <c r="BI914">
        <v>0.136366303975294</v>
      </c>
      <c r="BJ914">
        <v>0.0353589568694509</v>
      </c>
      <c r="BK914">
        <v>0</v>
      </c>
      <c r="BL914">
        <v>0</v>
      </c>
      <c r="BM914">
        <v>0</v>
      </c>
      <c r="BN914" t="s">
        <v>209</v>
      </c>
      <c r="BO914">
        <v>1.88475</v>
      </c>
      <c r="BP914">
        <v>1.8817</v>
      </c>
      <c r="BQ914">
        <v>1.88323</v>
      </c>
      <c r="BR914">
        <v>1.8819</v>
      </c>
      <c r="BS914">
        <v>1.88382</v>
      </c>
      <c r="BT914">
        <v>1.88309</v>
      </c>
      <c r="BU914">
        <v>1.88478</v>
      </c>
      <c r="BV914">
        <v>1.88232</v>
      </c>
      <c r="BW914" t="s">
        <v>210</v>
      </c>
      <c r="BX914" t="s">
        <v>17</v>
      </c>
      <c r="BY914" t="s">
        <v>17</v>
      </c>
      <c r="BZ914" t="s">
        <v>17</v>
      </c>
      <c r="CA914" t="s">
        <v>211</v>
      </c>
      <c r="CB914" t="s">
        <v>212</v>
      </c>
      <c r="CC914" t="s">
        <v>213</v>
      </c>
      <c r="CD914" t="s">
        <v>213</v>
      </c>
      <c r="CE914" t="s">
        <v>213</v>
      </c>
      <c r="CF914" t="s">
        <v>213</v>
      </c>
      <c r="CG914">
        <v>5</v>
      </c>
      <c r="CH914">
        <v>0</v>
      </c>
      <c r="CI914">
        <v>0</v>
      </c>
      <c r="CJ914">
        <v>0</v>
      </c>
      <c r="CK914">
        <v>0</v>
      </c>
      <c r="CL914">
        <v>2</v>
      </c>
      <c r="CM914">
        <v>1342.14</v>
      </c>
      <c r="CN914">
        <v>1.17081</v>
      </c>
      <c r="CO914">
        <v>5.24881</v>
      </c>
      <c r="CP914">
        <v>7.9535</v>
      </c>
      <c r="CQ914">
        <v>29.9999</v>
      </c>
      <c r="CR914">
        <v>7.84087</v>
      </c>
      <c r="CS914">
        <v>8.05118</v>
      </c>
      <c r="CT914">
        <v>-1</v>
      </c>
      <c r="CU914">
        <v>35.5852</v>
      </c>
      <c r="CV914">
        <v>64.2728</v>
      </c>
      <c r="CW914">
        <v>-999.9</v>
      </c>
      <c r="CX914">
        <v>400</v>
      </c>
      <c r="CY914">
        <v>8.1986</v>
      </c>
      <c r="CZ914">
        <v>104.153</v>
      </c>
      <c r="DA914">
        <v>103.537</v>
      </c>
    </row>
    <row r="915" spans="1:105">
      <c r="A915">
        <v>901</v>
      </c>
      <c r="B915">
        <v>1551448926.6</v>
      </c>
      <c r="C915">
        <v>2627.69999980927</v>
      </c>
      <c r="D915" t="s">
        <v>2025</v>
      </c>
      <c r="E915" t="s">
        <v>2026</v>
      </c>
      <c r="F915">
        <f>J915+I915+M915*K915</f>
        <v>0</v>
      </c>
      <c r="G915">
        <f>(1000*AM915)/(L915*(AO915+273.15))</f>
        <v>0</v>
      </c>
      <c r="H915">
        <f>((G915*F915*(1-(AJ915/1000)))/(100*K915))*(0.0/60)</f>
        <v>0</v>
      </c>
      <c r="I915" t="s">
        <v>203</v>
      </c>
      <c r="J915" t="s">
        <v>204</v>
      </c>
      <c r="K915" t="s">
        <v>205</v>
      </c>
      <c r="L915" t="s">
        <v>206</v>
      </c>
      <c r="M915" t="s">
        <v>1526</v>
      </c>
      <c r="N915" t="s">
        <v>1527</v>
      </c>
      <c r="O915" t="s">
        <v>812</v>
      </c>
      <c r="Q915">
        <v>1551448926.6</v>
      </c>
      <c r="R915">
        <f>AL915*Y915*(AJ915-AK915)/(100*AF915*(1000-Y915*AJ915))</f>
        <v>0</v>
      </c>
      <c r="S915">
        <f>AL915*Y915*(AI915-AH915*(1000-Y915*AK915)/(1000-Y915*AJ915))/(100*AF915)</f>
        <v>0</v>
      </c>
      <c r="T915">
        <f>(U915/V915*100)</f>
        <v>0</v>
      </c>
      <c r="U915">
        <f>AJ915*(AM915+AN915)/1000</f>
        <v>0</v>
      </c>
      <c r="V915">
        <f>0.61365*exp(17.502*AO915/(240.97+AO915))</f>
        <v>0</v>
      </c>
      <c r="W915">
        <v>130</v>
      </c>
      <c r="X915">
        <v>9</v>
      </c>
      <c r="Y915">
        <f>IF(W915*$H$11&gt;=AA915,1.0,(AA915/(AA915-W915*$H$11)))</f>
        <v>0</v>
      </c>
      <c r="Z915">
        <f>(Y915-1)*100</f>
        <v>0</v>
      </c>
      <c r="AA915">
        <f>MAX(0,($B$11+$C$11*AR915)/(1+$D$11*AR915)*AM915/(AO915+273)*$E$11)</f>
        <v>0</v>
      </c>
      <c r="AB915">
        <f>$B$9*AS915+$C$9*AT915</f>
        <v>0</v>
      </c>
      <c r="AC915">
        <f>AB915*AD915</f>
        <v>0</v>
      </c>
      <c r="AD915">
        <f>($B$9*$D$7+$C$9*$D$7)/($B$9+$C$9)</f>
        <v>0</v>
      </c>
      <c r="AE915">
        <f>($B$9*$K$7+$C$9*$K$7)/($B$9+$C$9)</f>
        <v>0</v>
      </c>
      <c r="AF915">
        <v>10</v>
      </c>
      <c r="AG915">
        <v>1551448926.6</v>
      </c>
      <c r="AH915">
        <v>397.037</v>
      </c>
      <c r="AI915">
        <v>398.112</v>
      </c>
      <c r="AJ915">
        <v>6.59126</v>
      </c>
      <c r="AK915">
        <v>7.38801</v>
      </c>
      <c r="AL915">
        <v>1445.05</v>
      </c>
      <c r="AM915">
        <v>100.52</v>
      </c>
      <c r="AN915">
        <v>0.0228595</v>
      </c>
      <c r="AO915">
        <v>4.02705</v>
      </c>
      <c r="AP915">
        <v>999.9</v>
      </c>
      <c r="AQ915">
        <v>999.9</v>
      </c>
      <c r="AR915">
        <v>9977.5</v>
      </c>
      <c r="AS915">
        <v>0</v>
      </c>
      <c r="AT915">
        <v>0.219127</v>
      </c>
      <c r="AU915">
        <v>0</v>
      </c>
      <c r="AV915" t="s">
        <v>208</v>
      </c>
      <c r="AW915">
        <v>0</v>
      </c>
      <c r="AX915">
        <v>-0.747</v>
      </c>
      <c r="AY915">
        <v>-0.067</v>
      </c>
      <c r="AZ915">
        <v>0</v>
      </c>
      <c r="BA915">
        <v>0</v>
      </c>
      <c r="BB915">
        <v>0</v>
      </c>
      <c r="BC915">
        <v>0</v>
      </c>
      <c r="BD915">
        <v>-75.7984071428571</v>
      </c>
      <c r="BE915">
        <v>20.0213862783816</v>
      </c>
      <c r="BF915">
        <v>3.54203262060433</v>
      </c>
      <c r="BG915">
        <v>0</v>
      </c>
      <c r="BH915">
        <v>-2.9442230952381</v>
      </c>
      <c r="BI915">
        <v>0.136366303975294</v>
      </c>
      <c r="BJ915">
        <v>0.0353589568694509</v>
      </c>
      <c r="BK915">
        <v>0</v>
      </c>
      <c r="BL915">
        <v>0</v>
      </c>
      <c r="BM915">
        <v>0</v>
      </c>
      <c r="BN915" t="s">
        <v>209</v>
      </c>
      <c r="BO915">
        <v>1.88475</v>
      </c>
      <c r="BP915">
        <v>1.88169</v>
      </c>
      <c r="BQ915">
        <v>1.88322</v>
      </c>
      <c r="BR915">
        <v>1.88192</v>
      </c>
      <c r="BS915">
        <v>1.88382</v>
      </c>
      <c r="BT915">
        <v>1.88309</v>
      </c>
      <c r="BU915">
        <v>1.88478</v>
      </c>
      <c r="BV915">
        <v>1.88232</v>
      </c>
      <c r="BW915" t="s">
        <v>210</v>
      </c>
      <c r="BX915" t="s">
        <v>17</v>
      </c>
      <c r="BY915" t="s">
        <v>17</v>
      </c>
      <c r="BZ915" t="s">
        <v>17</v>
      </c>
      <c r="CA915" t="s">
        <v>211</v>
      </c>
      <c r="CB915" t="s">
        <v>212</v>
      </c>
      <c r="CC915" t="s">
        <v>213</v>
      </c>
      <c r="CD915" t="s">
        <v>213</v>
      </c>
      <c r="CE915" t="s">
        <v>213</v>
      </c>
      <c r="CF915" t="s">
        <v>213</v>
      </c>
      <c r="CG915">
        <v>5</v>
      </c>
      <c r="CH915">
        <v>0</v>
      </c>
      <c r="CI915">
        <v>0</v>
      </c>
      <c r="CJ915">
        <v>0</v>
      </c>
      <c r="CK915">
        <v>0</v>
      </c>
      <c r="CL915">
        <v>2</v>
      </c>
      <c r="CM915">
        <v>1339.39</v>
      </c>
      <c r="CN915">
        <v>1.17081</v>
      </c>
      <c r="CO915">
        <v>5.24806</v>
      </c>
      <c r="CP915">
        <v>7.95275</v>
      </c>
      <c r="CQ915">
        <v>29.9999</v>
      </c>
      <c r="CR915">
        <v>7.83997</v>
      </c>
      <c r="CS915">
        <v>8.05054</v>
      </c>
      <c r="CT915">
        <v>-1</v>
      </c>
      <c r="CU915">
        <v>33.3471</v>
      </c>
      <c r="CV915">
        <v>64.2728</v>
      </c>
      <c r="CW915">
        <v>-999.9</v>
      </c>
      <c r="CX915">
        <v>400</v>
      </c>
      <c r="CY915">
        <v>8.16315</v>
      </c>
      <c r="CZ915">
        <v>104.153</v>
      </c>
      <c r="DA915">
        <v>103.537</v>
      </c>
    </row>
    <row r="916" spans="1:105">
      <c r="A916">
        <v>902</v>
      </c>
      <c r="B916">
        <v>1551448928.6</v>
      </c>
      <c r="C916">
        <v>2629.69999980927</v>
      </c>
      <c r="D916" t="s">
        <v>2027</v>
      </c>
      <c r="E916" t="s">
        <v>2028</v>
      </c>
      <c r="F916">
        <f>J916+I916+M916*K916</f>
        <v>0</v>
      </c>
      <c r="G916">
        <f>(1000*AM916)/(L916*(AO916+273.15))</f>
        <v>0</v>
      </c>
      <c r="H916">
        <f>((G916*F916*(1-(AJ916/1000)))/(100*K916))*(0.0/60)</f>
        <v>0</v>
      </c>
      <c r="I916" t="s">
        <v>203</v>
      </c>
      <c r="J916" t="s">
        <v>204</v>
      </c>
      <c r="K916" t="s">
        <v>205</v>
      </c>
      <c r="L916" t="s">
        <v>206</v>
      </c>
      <c r="M916" t="s">
        <v>1526</v>
      </c>
      <c r="N916" t="s">
        <v>1527</v>
      </c>
      <c r="O916" t="s">
        <v>812</v>
      </c>
      <c r="Q916">
        <v>1551448928.6</v>
      </c>
      <c r="R916">
        <f>AL916*Y916*(AJ916-AK916)/(100*AF916*(1000-Y916*AJ916))</f>
        <v>0</v>
      </c>
      <c r="S916">
        <f>AL916*Y916*(AI916-AH916*(1000-Y916*AK916)/(1000-Y916*AJ916))/(100*AF916)</f>
        <v>0</v>
      </c>
      <c r="T916">
        <f>(U916/V916*100)</f>
        <v>0</v>
      </c>
      <c r="U916">
        <f>AJ916*(AM916+AN916)/1000</f>
        <v>0</v>
      </c>
      <c r="V916">
        <f>0.61365*exp(17.502*AO916/(240.97+AO916))</f>
        <v>0</v>
      </c>
      <c r="W916">
        <v>141</v>
      </c>
      <c r="X916">
        <v>10</v>
      </c>
      <c r="Y916">
        <f>IF(W916*$H$11&gt;=AA916,1.0,(AA916/(AA916-W916*$H$11)))</f>
        <v>0</v>
      </c>
      <c r="Z916">
        <f>(Y916-1)*100</f>
        <v>0</v>
      </c>
      <c r="AA916">
        <f>MAX(0,($B$11+$C$11*AR916)/(1+$D$11*AR916)*AM916/(AO916+273)*$E$11)</f>
        <v>0</v>
      </c>
      <c r="AB916">
        <f>$B$9*AS916+$C$9*AT916</f>
        <v>0</v>
      </c>
      <c r="AC916">
        <f>AB916*AD916</f>
        <v>0</v>
      </c>
      <c r="AD916">
        <f>($B$9*$D$7+$C$9*$D$7)/($B$9+$C$9)</f>
        <v>0</v>
      </c>
      <c r="AE916">
        <f>($B$9*$K$7+$C$9*$K$7)/($B$9+$C$9)</f>
        <v>0</v>
      </c>
      <c r="AF916">
        <v>10</v>
      </c>
      <c r="AG916">
        <v>1551448928.6</v>
      </c>
      <c r="AH916">
        <v>397.2</v>
      </c>
      <c r="AI916">
        <v>398.12</v>
      </c>
      <c r="AJ916">
        <v>6.62361</v>
      </c>
      <c r="AK916">
        <v>7.38664</v>
      </c>
      <c r="AL916">
        <v>1444.79</v>
      </c>
      <c r="AM916">
        <v>100.52</v>
      </c>
      <c r="AN916">
        <v>0.0230746</v>
      </c>
      <c r="AO916">
        <v>4.03253</v>
      </c>
      <c r="AP916">
        <v>999.9</v>
      </c>
      <c r="AQ916">
        <v>999.9</v>
      </c>
      <c r="AR916">
        <v>9983.75</v>
      </c>
      <c r="AS916">
        <v>0</v>
      </c>
      <c r="AT916">
        <v>0.219127</v>
      </c>
      <c r="AU916">
        <v>0</v>
      </c>
      <c r="AV916" t="s">
        <v>208</v>
      </c>
      <c r="AW916">
        <v>0</v>
      </c>
      <c r="AX916">
        <v>-0.747</v>
      </c>
      <c r="AY916">
        <v>-0.067</v>
      </c>
      <c r="AZ916">
        <v>0</v>
      </c>
      <c r="BA916">
        <v>0</v>
      </c>
      <c r="BB916">
        <v>0</v>
      </c>
      <c r="BC916">
        <v>0</v>
      </c>
      <c r="BD916">
        <v>-75.7984071428571</v>
      </c>
      <c r="BE916">
        <v>20.0213862783816</v>
      </c>
      <c r="BF916">
        <v>3.54203262060433</v>
      </c>
      <c r="BG916">
        <v>0</v>
      </c>
      <c r="BH916">
        <v>-2.9442230952381</v>
      </c>
      <c r="BI916">
        <v>0.136366303975294</v>
      </c>
      <c r="BJ916">
        <v>0.0353589568694509</v>
      </c>
      <c r="BK916">
        <v>0</v>
      </c>
      <c r="BL916">
        <v>0</v>
      </c>
      <c r="BM916">
        <v>0</v>
      </c>
      <c r="BN916" t="s">
        <v>209</v>
      </c>
      <c r="BO916">
        <v>1.88476</v>
      </c>
      <c r="BP916">
        <v>1.88169</v>
      </c>
      <c r="BQ916">
        <v>1.88323</v>
      </c>
      <c r="BR916">
        <v>1.88192</v>
      </c>
      <c r="BS916">
        <v>1.88384</v>
      </c>
      <c r="BT916">
        <v>1.88309</v>
      </c>
      <c r="BU916">
        <v>1.88478</v>
      </c>
      <c r="BV916">
        <v>1.88232</v>
      </c>
      <c r="BW916" t="s">
        <v>210</v>
      </c>
      <c r="BX916" t="s">
        <v>17</v>
      </c>
      <c r="BY916" t="s">
        <v>17</v>
      </c>
      <c r="BZ916" t="s">
        <v>17</v>
      </c>
      <c r="CA916" t="s">
        <v>211</v>
      </c>
      <c r="CB916" t="s">
        <v>212</v>
      </c>
      <c r="CC916" t="s">
        <v>213</v>
      </c>
      <c r="CD916" t="s">
        <v>213</v>
      </c>
      <c r="CE916" t="s">
        <v>213</v>
      </c>
      <c r="CF916" t="s">
        <v>213</v>
      </c>
      <c r="CG916">
        <v>5</v>
      </c>
      <c r="CH916">
        <v>0</v>
      </c>
      <c r="CI916">
        <v>0</v>
      </c>
      <c r="CJ916">
        <v>0</v>
      </c>
      <c r="CK916">
        <v>0</v>
      </c>
      <c r="CL916">
        <v>2</v>
      </c>
      <c r="CM916">
        <v>1330.85</v>
      </c>
      <c r="CN916">
        <v>1.17081</v>
      </c>
      <c r="CO916">
        <v>5.24735</v>
      </c>
      <c r="CP916">
        <v>7.95216</v>
      </c>
      <c r="CQ916">
        <v>29.9999</v>
      </c>
      <c r="CR916">
        <v>7.83917</v>
      </c>
      <c r="CS916">
        <v>8.04975</v>
      </c>
      <c r="CT916">
        <v>-1</v>
      </c>
      <c r="CU916">
        <v>31.1688</v>
      </c>
      <c r="CV916">
        <v>64.2728</v>
      </c>
      <c r="CW916">
        <v>-999.9</v>
      </c>
      <c r="CX916">
        <v>400</v>
      </c>
      <c r="CY916">
        <v>8.13598</v>
      </c>
      <c r="CZ916">
        <v>104.153</v>
      </c>
      <c r="DA916">
        <v>103.536</v>
      </c>
    </row>
    <row r="917" spans="1:105">
      <c r="A917">
        <v>903</v>
      </c>
      <c r="B917">
        <v>1551448930.6</v>
      </c>
      <c r="C917">
        <v>2631.69999980927</v>
      </c>
      <c r="D917" t="s">
        <v>2029</v>
      </c>
      <c r="E917" t="s">
        <v>2030</v>
      </c>
      <c r="F917">
        <f>J917+I917+M917*K917</f>
        <v>0</v>
      </c>
      <c r="G917">
        <f>(1000*AM917)/(L917*(AO917+273.15))</f>
        <v>0</v>
      </c>
      <c r="H917">
        <f>((G917*F917*(1-(AJ917/1000)))/(100*K917))*(0.0/60)</f>
        <v>0</v>
      </c>
      <c r="I917" t="s">
        <v>203</v>
      </c>
      <c r="J917" t="s">
        <v>204</v>
      </c>
      <c r="K917" t="s">
        <v>205</v>
      </c>
      <c r="L917" t="s">
        <v>206</v>
      </c>
      <c r="M917" t="s">
        <v>1526</v>
      </c>
      <c r="N917" t="s">
        <v>1527</v>
      </c>
      <c r="O917" t="s">
        <v>812</v>
      </c>
      <c r="Q917">
        <v>1551448930.6</v>
      </c>
      <c r="R917">
        <f>AL917*Y917*(AJ917-AK917)/(100*AF917*(1000-Y917*AJ917))</f>
        <v>0</v>
      </c>
      <c r="S917">
        <f>AL917*Y917*(AI917-AH917*(1000-Y917*AK917)/(1000-Y917*AJ917))/(100*AF917)</f>
        <v>0</v>
      </c>
      <c r="T917">
        <f>(U917/V917*100)</f>
        <v>0</v>
      </c>
      <c r="U917">
        <f>AJ917*(AM917+AN917)/1000</f>
        <v>0</v>
      </c>
      <c r="V917">
        <f>0.61365*exp(17.502*AO917/(240.97+AO917))</f>
        <v>0</v>
      </c>
      <c r="W917">
        <v>159</v>
      </c>
      <c r="X917">
        <v>11</v>
      </c>
      <c r="Y917">
        <f>IF(W917*$H$11&gt;=AA917,1.0,(AA917/(AA917-W917*$H$11)))</f>
        <v>0</v>
      </c>
      <c r="Z917">
        <f>(Y917-1)*100</f>
        <v>0</v>
      </c>
      <c r="AA917">
        <f>MAX(0,($B$11+$C$11*AR917)/(1+$D$11*AR917)*AM917/(AO917+273)*$E$11)</f>
        <v>0</v>
      </c>
      <c r="AB917">
        <f>$B$9*AS917+$C$9*AT917</f>
        <v>0</v>
      </c>
      <c r="AC917">
        <f>AB917*AD917</f>
        <v>0</v>
      </c>
      <c r="AD917">
        <f>($B$9*$D$7+$C$9*$D$7)/($B$9+$C$9)</f>
        <v>0</v>
      </c>
      <c r="AE917">
        <f>($B$9*$K$7+$C$9*$K$7)/($B$9+$C$9)</f>
        <v>0</v>
      </c>
      <c r="AF917">
        <v>10</v>
      </c>
      <c r="AG917">
        <v>1551448930.6</v>
      </c>
      <c r="AH917">
        <v>397.379</v>
      </c>
      <c r="AI917">
        <v>398.081</v>
      </c>
      <c r="AJ917">
        <v>6.64695</v>
      </c>
      <c r="AK917">
        <v>7.38618</v>
      </c>
      <c r="AL917">
        <v>1445.29</v>
      </c>
      <c r="AM917">
        <v>100.52</v>
      </c>
      <c r="AN917">
        <v>0.0230821</v>
      </c>
      <c r="AO917">
        <v>4.03051</v>
      </c>
      <c r="AP917">
        <v>999.9</v>
      </c>
      <c r="AQ917">
        <v>999.9</v>
      </c>
      <c r="AR917">
        <v>9986.88</v>
      </c>
      <c r="AS917">
        <v>0</v>
      </c>
      <c r="AT917">
        <v>0.219127</v>
      </c>
      <c r="AU917">
        <v>0</v>
      </c>
      <c r="AV917" t="s">
        <v>208</v>
      </c>
      <c r="AW917">
        <v>0</v>
      </c>
      <c r="AX917">
        <v>-0.747</v>
      </c>
      <c r="AY917">
        <v>-0.067</v>
      </c>
      <c r="AZ917">
        <v>0</v>
      </c>
      <c r="BA917">
        <v>0</v>
      </c>
      <c r="BB917">
        <v>0</v>
      </c>
      <c r="BC917">
        <v>0</v>
      </c>
      <c r="BD917">
        <v>-75.7984071428571</v>
      </c>
      <c r="BE917">
        <v>20.0213862783816</v>
      </c>
      <c r="BF917">
        <v>3.54203262060433</v>
      </c>
      <c r="BG917">
        <v>0</v>
      </c>
      <c r="BH917">
        <v>-2.9442230952381</v>
      </c>
      <c r="BI917">
        <v>0.136366303975294</v>
      </c>
      <c r="BJ917">
        <v>0.0353589568694509</v>
      </c>
      <c r="BK917">
        <v>0</v>
      </c>
      <c r="BL917">
        <v>0</v>
      </c>
      <c r="BM917">
        <v>0</v>
      </c>
      <c r="BN917" t="s">
        <v>209</v>
      </c>
      <c r="BO917">
        <v>1.88477</v>
      </c>
      <c r="BP917">
        <v>1.88171</v>
      </c>
      <c r="BQ917">
        <v>1.88324</v>
      </c>
      <c r="BR917">
        <v>1.88193</v>
      </c>
      <c r="BS917">
        <v>1.88385</v>
      </c>
      <c r="BT917">
        <v>1.88309</v>
      </c>
      <c r="BU917">
        <v>1.88478</v>
      </c>
      <c r="BV917">
        <v>1.88232</v>
      </c>
      <c r="BW917" t="s">
        <v>210</v>
      </c>
      <c r="BX917" t="s">
        <v>17</v>
      </c>
      <c r="BY917" t="s">
        <v>17</v>
      </c>
      <c r="BZ917" t="s">
        <v>17</v>
      </c>
      <c r="CA917" t="s">
        <v>211</v>
      </c>
      <c r="CB917" t="s">
        <v>212</v>
      </c>
      <c r="CC917" t="s">
        <v>213</v>
      </c>
      <c r="CD917" t="s">
        <v>213</v>
      </c>
      <c r="CE917" t="s">
        <v>213</v>
      </c>
      <c r="CF917" t="s">
        <v>213</v>
      </c>
      <c r="CG917">
        <v>5</v>
      </c>
      <c r="CH917">
        <v>0</v>
      </c>
      <c r="CI917">
        <v>0</v>
      </c>
      <c r="CJ917">
        <v>0</v>
      </c>
      <c r="CK917">
        <v>0</v>
      </c>
      <c r="CL917">
        <v>2</v>
      </c>
      <c r="CM917">
        <v>1317.8</v>
      </c>
      <c r="CN917">
        <v>1.1708</v>
      </c>
      <c r="CO917">
        <v>5.24666</v>
      </c>
      <c r="CP917">
        <v>7.95164</v>
      </c>
      <c r="CQ917">
        <v>30</v>
      </c>
      <c r="CR917">
        <v>7.83817</v>
      </c>
      <c r="CS917">
        <v>8.04923</v>
      </c>
      <c r="CT917">
        <v>-1</v>
      </c>
      <c r="CU917">
        <v>29.0872</v>
      </c>
      <c r="CV917">
        <v>64.6495</v>
      </c>
      <c r="CW917">
        <v>-999.9</v>
      </c>
      <c r="CX917">
        <v>400</v>
      </c>
      <c r="CY917">
        <v>8.10901</v>
      </c>
      <c r="CZ917">
        <v>104.153</v>
      </c>
      <c r="DA917">
        <v>103.535</v>
      </c>
    </row>
    <row r="918" spans="1:105">
      <c r="A918">
        <v>904</v>
      </c>
      <c r="B918">
        <v>1551448932.6</v>
      </c>
      <c r="C918">
        <v>2633.69999980927</v>
      </c>
      <c r="D918" t="s">
        <v>2031</v>
      </c>
      <c r="E918" t="s">
        <v>2032</v>
      </c>
      <c r="F918">
        <f>J918+I918+M918*K918</f>
        <v>0</v>
      </c>
      <c r="G918">
        <f>(1000*AM918)/(L918*(AO918+273.15))</f>
        <v>0</v>
      </c>
      <c r="H918">
        <f>((G918*F918*(1-(AJ918/1000)))/(100*K918))*(0.0/60)</f>
        <v>0</v>
      </c>
      <c r="I918" t="s">
        <v>203</v>
      </c>
      <c r="J918" t="s">
        <v>204</v>
      </c>
      <c r="K918" t="s">
        <v>205</v>
      </c>
      <c r="L918" t="s">
        <v>206</v>
      </c>
      <c r="M918" t="s">
        <v>1526</v>
      </c>
      <c r="N918" t="s">
        <v>1527</v>
      </c>
      <c r="O918" t="s">
        <v>812</v>
      </c>
      <c r="Q918">
        <v>1551448932.6</v>
      </c>
      <c r="R918">
        <f>AL918*Y918*(AJ918-AK918)/(100*AF918*(1000-Y918*AJ918))</f>
        <v>0</v>
      </c>
      <c r="S918">
        <f>AL918*Y918*(AI918-AH918*(1000-Y918*AK918)/(1000-Y918*AJ918))/(100*AF918)</f>
        <v>0</v>
      </c>
      <c r="T918">
        <f>(U918/V918*100)</f>
        <v>0</v>
      </c>
      <c r="U918">
        <f>AJ918*(AM918+AN918)/1000</f>
        <v>0</v>
      </c>
      <c r="V918">
        <f>0.61365*exp(17.502*AO918/(240.97+AO918))</f>
        <v>0</v>
      </c>
      <c r="W918">
        <v>172</v>
      </c>
      <c r="X918">
        <v>12</v>
      </c>
      <c r="Y918">
        <f>IF(W918*$H$11&gt;=AA918,1.0,(AA918/(AA918-W918*$H$11)))</f>
        <v>0</v>
      </c>
      <c r="Z918">
        <f>(Y918-1)*100</f>
        <v>0</v>
      </c>
      <c r="AA918">
        <f>MAX(0,($B$11+$C$11*AR918)/(1+$D$11*AR918)*AM918/(AO918+273)*$E$11)</f>
        <v>0</v>
      </c>
      <c r="AB918">
        <f>$B$9*AS918+$C$9*AT918</f>
        <v>0</v>
      </c>
      <c r="AC918">
        <f>AB918*AD918</f>
        <v>0</v>
      </c>
      <c r="AD918">
        <f>($B$9*$D$7+$C$9*$D$7)/($B$9+$C$9)</f>
        <v>0</v>
      </c>
      <c r="AE918">
        <f>($B$9*$K$7+$C$9*$K$7)/($B$9+$C$9)</f>
        <v>0</v>
      </c>
      <c r="AF918">
        <v>10</v>
      </c>
      <c r="AG918">
        <v>1551448932.6</v>
      </c>
      <c r="AH918">
        <v>397.561</v>
      </c>
      <c r="AI918">
        <v>398.098</v>
      </c>
      <c r="AJ918">
        <v>6.66595</v>
      </c>
      <c r="AK918">
        <v>7.38608</v>
      </c>
      <c r="AL918">
        <v>1445.81</v>
      </c>
      <c r="AM918">
        <v>100.518</v>
      </c>
      <c r="AN918">
        <v>0.023228</v>
      </c>
      <c r="AO918">
        <v>4.02112</v>
      </c>
      <c r="AP918">
        <v>999.9</v>
      </c>
      <c r="AQ918">
        <v>999.9</v>
      </c>
      <c r="AR918">
        <v>10036.2</v>
      </c>
      <c r="AS918">
        <v>0</v>
      </c>
      <c r="AT918">
        <v>0.219127</v>
      </c>
      <c r="AU918">
        <v>0</v>
      </c>
      <c r="AV918" t="s">
        <v>208</v>
      </c>
      <c r="AW918">
        <v>0</v>
      </c>
      <c r="AX918">
        <v>-0.747</v>
      </c>
      <c r="AY918">
        <v>-0.067</v>
      </c>
      <c r="AZ918">
        <v>0</v>
      </c>
      <c r="BA918">
        <v>0</v>
      </c>
      <c r="BB918">
        <v>0</v>
      </c>
      <c r="BC918">
        <v>0</v>
      </c>
      <c r="BD918">
        <v>-75.7984071428571</v>
      </c>
      <c r="BE918">
        <v>20.0213862783816</v>
      </c>
      <c r="BF918">
        <v>3.54203262060433</v>
      </c>
      <c r="BG918">
        <v>0</v>
      </c>
      <c r="BH918">
        <v>-2.9442230952381</v>
      </c>
      <c r="BI918">
        <v>0.136366303975294</v>
      </c>
      <c r="BJ918">
        <v>0.0353589568694509</v>
      </c>
      <c r="BK918">
        <v>0</v>
      </c>
      <c r="BL918">
        <v>0</v>
      </c>
      <c r="BM918">
        <v>0</v>
      </c>
      <c r="BN918" t="s">
        <v>209</v>
      </c>
      <c r="BO918">
        <v>1.88477</v>
      </c>
      <c r="BP918">
        <v>1.8817</v>
      </c>
      <c r="BQ918">
        <v>1.88324</v>
      </c>
      <c r="BR918">
        <v>1.88193</v>
      </c>
      <c r="BS918">
        <v>1.88385</v>
      </c>
      <c r="BT918">
        <v>1.88309</v>
      </c>
      <c r="BU918">
        <v>1.88477</v>
      </c>
      <c r="BV918">
        <v>1.88232</v>
      </c>
      <c r="BW918" t="s">
        <v>210</v>
      </c>
      <c r="BX918" t="s">
        <v>17</v>
      </c>
      <c r="BY918" t="s">
        <v>17</v>
      </c>
      <c r="BZ918" t="s">
        <v>17</v>
      </c>
      <c r="CA918" t="s">
        <v>211</v>
      </c>
      <c r="CB918" t="s">
        <v>212</v>
      </c>
      <c r="CC918" t="s">
        <v>213</v>
      </c>
      <c r="CD918" t="s">
        <v>213</v>
      </c>
      <c r="CE918" t="s">
        <v>213</v>
      </c>
      <c r="CF918" t="s">
        <v>213</v>
      </c>
      <c r="CG918">
        <v>5</v>
      </c>
      <c r="CH918">
        <v>0</v>
      </c>
      <c r="CI918">
        <v>0</v>
      </c>
      <c r="CJ918">
        <v>0</v>
      </c>
      <c r="CK918">
        <v>0</v>
      </c>
      <c r="CL918">
        <v>2</v>
      </c>
      <c r="CM918">
        <v>1309.01</v>
      </c>
      <c r="CN918">
        <v>1.1708</v>
      </c>
      <c r="CO918">
        <v>5.24626</v>
      </c>
      <c r="CP918">
        <v>7.95112</v>
      </c>
      <c r="CQ918">
        <v>30.0001</v>
      </c>
      <c r="CR918">
        <v>7.83712</v>
      </c>
      <c r="CS918">
        <v>8.0487</v>
      </c>
      <c r="CT918">
        <v>-1</v>
      </c>
      <c r="CU918">
        <v>27.0842</v>
      </c>
      <c r="CV918">
        <v>64.6495</v>
      </c>
      <c r="CW918">
        <v>-999.9</v>
      </c>
      <c r="CX918">
        <v>400</v>
      </c>
      <c r="CY918">
        <v>8.082</v>
      </c>
      <c r="CZ918">
        <v>104.152</v>
      </c>
      <c r="DA918">
        <v>103.535</v>
      </c>
    </row>
    <row r="919" spans="1:105">
      <c r="A919">
        <v>905</v>
      </c>
      <c r="B919">
        <v>1551448934.6</v>
      </c>
      <c r="C919">
        <v>2635.69999980927</v>
      </c>
      <c r="D919" t="s">
        <v>2033</v>
      </c>
      <c r="E919" t="s">
        <v>2034</v>
      </c>
      <c r="F919">
        <f>J919+I919+M919*K919</f>
        <v>0</v>
      </c>
      <c r="G919">
        <f>(1000*AM919)/(L919*(AO919+273.15))</f>
        <v>0</v>
      </c>
      <c r="H919">
        <f>((G919*F919*(1-(AJ919/1000)))/(100*K919))*(0.0/60)</f>
        <v>0</v>
      </c>
      <c r="I919" t="s">
        <v>203</v>
      </c>
      <c r="J919" t="s">
        <v>204</v>
      </c>
      <c r="K919" t="s">
        <v>205</v>
      </c>
      <c r="L919" t="s">
        <v>206</v>
      </c>
      <c r="M919" t="s">
        <v>1526</v>
      </c>
      <c r="N919" t="s">
        <v>1527</v>
      </c>
      <c r="O919" t="s">
        <v>812</v>
      </c>
      <c r="Q919">
        <v>1551448934.6</v>
      </c>
      <c r="R919">
        <f>AL919*Y919*(AJ919-AK919)/(100*AF919*(1000-Y919*AJ919))</f>
        <v>0</v>
      </c>
      <c r="S919">
        <f>AL919*Y919*(AI919-AH919*(1000-Y919*AK919)/(1000-Y919*AJ919))/(100*AF919)</f>
        <v>0</v>
      </c>
      <c r="T919">
        <f>(U919/V919*100)</f>
        <v>0</v>
      </c>
      <c r="U919">
        <f>AJ919*(AM919+AN919)/1000</f>
        <v>0</v>
      </c>
      <c r="V919">
        <f>0.61365*exp(17.502*AO919/(240.97+AO919))</f>
        <v>0</v>
      </c>
      <c r="W919">
        <v>178</v>
      </c>
      <c r="X919">
        <v>12</v>
      </c>
      <c r="Y919">
        <f>IF(W919*$H$11&gt;=AA919,1.0,(AA919/(AA919-W919*$H$11)))</f>
        <v>0</v>
      </c>
      <c r="Z919">
        <f>(Y919-1)*100</f>
        <v>0</v>
      </c>
      <c r="AA919">
        <f>MAX(0,($B$11+$C$11*AR919)/(1+$D$11*AR919)*AM919/(AO919+273)*$E$11)</f>
        <v>0</v>
      </c>
      <c r="AB919">
        <f>$B$9*AS919+$C$9*AT919</f>
        <v>0</v>
      </c>
      <c r="AC919">
        <f>AB919*AD919</f>
        <v>0</v>
      </c>
      <c r="AD919">
        <f>($B$9*$D$7+$C$9*$D$7)/($B$9+$C$9)</f>
        <v>0</v>
      </c>
      <c r="AE919">
        <f>($B$9*$K$7+$C$9*$K$7)/($B$9+$C$9)</f>
        <v>0</v>
      </c>
      <c r="AF919">
        <v>10</v>
      </c>
      <c r="AG919">
        <v>1551448934.6</v>
      </c>
      <c r="AH919">
        <v>397.764</v>
      </c>
      <c r="AI919">
        <v>398.103</v>
      </c>
      <c r="AJ919">
        <v>6.68991</v>
      </c>
      <c r="AK919">
        <v>7.38519</v>
      </c>
      <c r="AL919">
        <v>1446.05</v>
      </c>
      <c r="AM919">
        <v>100.519</v>
      </c>
      <c r="AN919">
        <v>0.0232863</v>
      </c>
      <c r="AO919">
        <v>4.01734</v>
      </c>
      <c r="AP919">
        <v>999.9</v>
      </c>
      <c r="AQ919">
        <v>999.9</v>
      </c>
      <c r="AR919">
        <v>10021.9</v>
      </c>
      <c r="AS919">
        <v>0</v>
      </c>
      <c r="AT919">
        <v>0.219127</v>
      </c>
      <c r="AU919">
        <v>0</v>
      </c>
      <c r="AV919" t="s">
        <v>208</v>
      </c>
      <c r="AW919">
        <v>0</v>
      </c>
      <c r="AX919">
        <v>-0.747</v>
      </c>
      <c r="AY919">
        <v>-0.067</v>
      </c>
      <c r="AZ919">
        <v>0</v>
      </c>
      <c r="BA919">
        <v>0</v>
      </c>
      <c r="BB919">
        <v>0</v>
      </c>
      <c r="BC919">
        <v>0</v>
      </c>
      <c r="BD919">
        <v>-75.7984071428571</v>
      </c>
      <c r="BE919">
        <v>20.0213862783816</v>
      </c>
      <c r="BF919">
        <v>3.54203262060433</v>
      </c>
      <c r="BG919">
        <v>0</v>
      </c>
      <c r="BH919">
        <v>-2.9442230952381</v>
      </c>
      <c r="BI919">
        <v>0.136366303975294</v>
      </c>
      <c r="BJ919">
        <v>0.0353589568694509</v>
      </c>
      <c r="BK919">
        <v>0</v>
      </c>
      <c r="BL919">
        <v>0</v>
      </c>
      <c r="BM919">
        <v>0</v>
      </c>
      <c r="BN919" t="s">
        <v>209</v>
      </c>
      <c r="BO919">
        <v>1.88476</v>
      </c>
      <c r="BP919">
        <v>1.8817</v>
      </c>
      <c r="BQ919">
        <v>1.88323</v>
      </c>
      <c r="BR919">
        <v>1.8819</v>
      </c>
      <c r="BS919">
        <v>1.88384</v>
      </c>
      <c r="BT919">
        <v>1.88309</v>
      </c>
      <c r="BU919">
        <v>1.88477</v>
      </c>
      <c r="BV919">
        <v>1.88232</v>
      </c>
      <c r="BW919" t="s">
        <v>210</v>
      </c>
      <c r="BX919" t="s">
        <v>17</v>
      </c>
      <c r="BY919" t="s">
        <v>17</v>
      </c>
      <c r="BZ919" t="s">
        <v>17</v>
      </c>
      <c r="CA919" t="s">
        <v>211</v>
      </c>
      <c r="CB919" t="s">
        <v>212</v>
      </c>
      <c r="CC919" t="s">
        <v>213</v>
      </c>
      <c r="CD919" t="s">
        <v>213</v>
      </c>
      <c r="CE919" t="s">
        <v>213</v>
      </c>
      <c r="CF919" t="s">
        <v>213</v>
      </c>
      <c r="CG919">
        <v>5</v>
      </c>
      <c r="CH919">
        <v>0</v>
      </c>
      <c r="CI919">
        <v>0</v>
      </c>
      <c r="CJ919">
        <v>0</v>
      </c>
      <c r="CK919">
        <v>0</v>
      </c>
      <c r="CL919">
        <v>2</v>
      </c>
      <c r="CM919">
        <v>1304.57</v>
      </c>
      <c r="CN919">
        <v>1.1708</v>
      </c>
      <c r="CO919">
        <v>5.24585</v>
      </c>
      <c r="CP919">
        <v>7.95059</v>
      </c>
      <c r="CQ919">
        <v>30</v>
      </c>
      <c r="CR919">
        <v>7.83653</v>
      </c>
      <c r="CS919">
        <v>8.04816</v>
      </c>
      <c r="CT919">
        <v>-1</v>
      </c>
      <c r="CU919">
        <v>25.2603</v>
      </c>
      <c r="CV919">
        <v>64.6495</v>
      </c>
      <c r="CW919">
        <v>-999.9</v>
      </c>
      <c r="CX919">
        <v>400</v>
      </c>
      <c r="CY919">
        <v>8.04209</v>
      </c>
      <c r="CZ919">
        <v>104.151</v>
      </c>
      <c r="DA919">
        <v>103.534</v>
      </c>
    </row>
    <row r="920" spans="1:105">
      <c r="A920">
        <v>906</v>
      </c>
      <c r="B920">
        <v>1551448936.6</v>
      </c>
      <c r="C920">
        <v>2637.69999980927</v>
      </c>
      <c r="D920" t="s">
        <v>2035</v>
      </c>
      <c r="E920" t="s">
        <v>2036</v>
      </c>
      <c r="F920">
        <f>J920+I920+M920*K920</f>
        <v>0</v>
      </c>
      <c r="G920">
        <f>(1000*AM920)/(L920*(AO920+273.15))</f>
        <v>0</v>
      </c>
      <c r="H920">
        <f>((G920*F920*(1-(AJ920/1000)))/(100*K920))*(0.0/60)</f>
        <v>0</v>
      </c>
      <c r="I920" t="s">
        <v>203</v>
      </c>
      <c r="J920" t="s">
        <v>204</v>
      </c>
      <c r="K920" t="s">
        <v>205</v>
      </c>
      <c r="L920" t="s">
        <v>206</v>
      </c>
      <c r="M920" t="s">
        <v>1526</v>
      </c>
      <c r="N920" t="s">
        <v>1527</v>
      </c>
      <c r="O920" t="s">
        <v>812</v>
      </c>
      <c r="Q920">
        <v>1551448936.6</v>
      </c>
      <c r="R920">
        <f>AL920*Y920*(AJ920-AK920)/(100*AF920*(1000-Y920*AJ920))</f>
        <v>0</v>
      </c>
      <c r="S920">
        <f>AL920*Y920*(AI920-AH920*(1000-Y920*AK920)/(1000-Y920*AJ920))/(100*AF920)</f>
        <v>0</v>
      </c>
      <c r="T920">
        <f>(U920/V920*100)</f>
        <v>0</v>
      </c>
      <c r="U920">
        <f>AJ920*(AM920+AN920)/1000</f>
        <v>0</v>
      </c>
      <c r="V920">
        <f>0.61365*exp(17.502*AO920/(240.97+AO920))</f>
        <v>0</v>
      </c>
      <c r="W920">
        <v>167</v>
      </c>
      <c r="X920">
        <v>12</v>
      </c>
      <c r="Y920">
        <f>IF(W920*$H$11&gt;=AA920,1.0,(AA920/(AA920-W920*$H$11)))</f>
        <v>0</v>
      </c>
      <c r="Z920">
        <f>(Y920-1)*100</f>
        <v>0</v>
      </c>
      <c r="AA920">
        <f>MAX(0,($B$11+$C$11*AR920)/(1+$D$11*AR920)*AM920/(AO920+273)*$E$11)</f>
        <v>0</v>
      </c>
      <c r="AB920">
        <f>$B$9*AS920+$C$9*AT920</f>
        <v>0</v>
      </c>
      <c r="AC920">
        <f>AB920*AD920</f>
        <v>0</v>
      </c>
      <c r="AD920">
        <f>($B$9*$D$7+$C$9*$D$7)/($B$9+$C$9)</f>
        <v>0</v>
      </c>
      <c r="AE920">
        <f>($B$9*$K$7+$C$9*$K$7)/($B$9+$C$9)</f>
        <v>0</v>
      </c>
      <c r="AF920">
        <v>10</v>
      </c>
      <c r="AG920">
        <v>1551448936.6</v>
      </c>
      <c r="AH920">
        <v>398.021</v>
      </c>
      <c r="AI920">
        <v>398.05</v>
      </c>
      <c r="AJ920">
        <v>6.71295</v>
      </c>
      <c r="AK920">
        <v>7.38473</v>
      </c>
      <c r="AL920">
        <v>1446.24</v>
      </c>
      <c r="AM920">
        <v>100.52</v>
      </c>
      <c r="AN920">
        <v>0.0231725</v>
      </c>
      <c r="AO920">
        <v>4.01969</v>
      </c>
      <c r="AP920">
        <v>999.9</v>
      </c>
      <c r="AQ920">
        <v>999.9</v>
      </c>
      <c r="AR920">
        <v>10008.8</v>
      </c>
      <c r="AS920">
        <v>0</v>
      </c>
      <c r="AT920">
        <v>0.219127</v>
      </c>
      <c r="AU920">
        <v>0</v>
      </c>
      <c r="AV920" t="s">
        <v>208</v>
      </c>
      <c r="AW920">
        <v>0</v>
      </c>
      <c r="AX920">
        <v>-0.747</v>
      </c>
      <c r="AY920">
        <v>-0.067</v>
      </c>
      <c r="AZ920">
        <v>0</v>
      </c>
      <c r="BA920">
        <v>0</v>
      </c>
      <c r="BB920">
        <v>0</v>
      </c>
      <c r="BC920">
        <v>0</v>
      </c>
      <c r="BD920">
        <v>-75.7984071428571</v>
      </c>
      <c r="BE920">
        <v>20.0213862783816</v>
      </c>
      <c r="BF920">
        <v>3.54203262060433</v>
      </c>
      <c r="BG920">
        <v>0</v>
      </c>
      <c r="BH920">
        <v>-2.9442230952381</v>
      </c>
      <c r="BI920">
        <v>0.136366303975294</v>
      </c>
      <c r="BJ920">
        <v>0.0353589568694509</v>
      </c>
      <c r="BK920">
        <v>0</v>
      </c>
      <c r="BL920">
        <v>0</v>
      </c>
      <c r="BM920">
        <v>0</v>
      </c>
      <c r="BN920" t="s">
        <v>209</v>
      </c>
      <c r="BO920">
        <v>1.88476</v>
      </c>
      <c r="BP920">
        <v>1.88171</v>
      </c>
      <c r="BQ920">
        <v>1.88322</v>
      </c>
      <c r="BR920">
        <v>1.88189</v>
      </c>
      <c r="BS920">
        <v>1.88384</v>
      </c>
      <c r="BT920">
        <v>1.88309</v>
      </c>
      <c r="BU920">
        <v>1.88477</v>
      </c>
      <c r="BV920">
        <v>1.88232</v>
      </c>
      <c r="BW920" t="s">
        <v>210</v>
      </c>
      <c r="BX920" t="s">
        <v>17</v>
      </c>
      <c r="BY920" t="s">
        <v>17</v>
      </c>
      <c r="BZ920" t="s">
        <v>17</v>
      </c>
      <c r="CA920" t="s">
        <v>211</v>
      </c>
      <c r="CB920" t="s">
        <v>212</v>
      </c>
      <c r="CC920" t="s">
        <v>213</v>
      </c>
      <c r="CD920" t="s">
        <v>213</v>
      </c>
      <c r="CE920" t="s">
        <v>213</v>
      </c>
      <c r="CF920" t="s">
        <v>213</v>
      </c>
      <c r="CG920">
        <v>5</v>
      </c>
      <c r="CH920">
        <v>0</v>
      </c>
      <c r="CI920">
        <v>0</v>
      </c>
      <c r="CJ920">
        <v>0</v>
      </c>
      <c r="CK920">
        <v>0</v>
      </c>
      <c r="CL920">
        <v>2</v>
      </c>
      <c r="CM920">
        <v>1312.57</v>
      </c>
      <c r="CN920">
        <v>1.1708</v>
      </c>
      <c r="CO920">
        <v>5.2452</v>
      </c>
      <c r="CP920">
        <v>7.95006</v>
      </c>
      <c r="CQ920">
        <v>30</v>
      </c>
      <c r="CR920">
        <v>7.836</v>
      </c>
      <c r="CS920">
        <v>8.04806</v>
      </c>
      <c r="CT920">
        <v>-1</v>
      </c>
      <c r="CU920">
        <v>23.5005</v>
      </c>
      <c r="CV920">
        <v>64.6495</v>
      </c>
      <c r="CW920">
        <v>-999.9</v>
      </c>
      <c r="CX920">
        <v>400</v>
      </c>
      <c r="CY920">
        <v>8.00857</v>
      </c>
      <c r="CZ920">
        <v>104.151</v>
      </c>
      <c r="DA920">
        <v>103.534</v>
      </c>
    </row>
    <row r="921" spans="1:105">
      <c r="A921">
        <v>907</v>
      </c>
      <c r="B921">
        <v>1551448938.6</v>
      </c>
      <c r="C921">
        <v>2639.69999980927</v>
      </c>
      <c r="D921" t="s">
        <v>2037</v>
      </c>
      <c r="E921" t="s">
        <v>2038</v>
      </c>
      <c r="F921">
        <f>J921+I921+M921*K921</f>
        <v>0</v>
      </c>
      <c r="G921">
        <f>(1000*AM921)/(L921*(AO921+273.15))</f>
        <v>0</v>
      </c>
      <c r="H921">
        <f>((G921*F921*(1-(AJ921/1000)))/(100*K921))*(0.0/60)</f>
        <v>0</v>
      </c>
      <c r="I921" t="s">
        <v>203</v>
      </c>
      <c r="J921" t="s">
        <v>204</v>
      </c>
      <c r="K921" t="s">
        <v>205</v>
      </c>
      <c r="L921" t="s">
        <v>206</v>
      </c>
      <c r="M921" t="s">
        <v>1526</v>
      </c>
      <c r="N921" t="s">
        <v>1527</v>
      </c>
      <c r="O921" t="s">
        <v>812</v>
      </c>
      <c r="Q921">
        <v>1551448938.6</v>
      </c>
      <c r="R921">
        <f>AL921*Y921*(AJ921-AK921)/(100*AF921*(1000-Y921*AJ921))</f>
        <v>0</v>
      </c>
      <c r="S921">
        <f>AL921*Y921*(AI921-AH921*(1000-Y921*AK921)/(1000-Y921*AJ921))/(100*AF921)</f>
        <v>0</v>
      </c>
      <c r="T921">
        <f>(U921/V921*100)</f>
        <v>0</v>
      </c>
      <c r="U921">
        <f>AJ921*(AM921+AN921)/1000</f>
        <v>0</v>
      </c>
      <c r="V921">
        <f>0.61365*exp(17.502*AO921/(240.97+AO921))</f>
        <v>0</v>
      </c>
      <c r="W921">
        <v>159</v>
      </c>
      <c r="X921">
        <v>11</v>
      </c>
      <c r="Y921">
        <f>IF(W921*$H$11&gt;=AA921,1.0,(AA921/(AA921-W921*$H$11)))</f>
        <v>0</v>
      </c>
      <c r="Z921">
        <f>(Y921-1)*100</f>
        <v>0</v>
      </c>
      <c r="AA921">
        <f>MAX(0,($B$11+$C$11*AR921)/(1+$D$11*AR921)*AM921/(AO921+273)*$E$11)</f>
        <v>0</v>
      </c>
      <c r="AB921">
        <f>$B$9*AS921+$C$9*AT921</f>
        <v>0</v>
      </c>
      <c r="AC921">
        <f>AB921*AD921</f>
        <v>0</v>
      </c>
      <c r="AD921">
        <f>($B$9*$D$7+$C$9*$D$7)/($B$9+$C$9)</f>
        <v>0</v>
      </c>
      <c r="AE921">
        <f>($B$9*$K$7+$C$9*$K$7)/($B$9+$C$9)</f>
        <v>0</v>
      </c>
      <c r="AF921">
        <v>10</v>
      </c>
      <c r="AG921">
        <v>1551448938.6</v>
      </c>
      <c r="AH921">
        <v>398.283</v>
      </c>
      <c r="AI921">
        <v>398.066</v>
      </c>
      <c r="AJ921">
        <v>6.73394</v>
      </c>
      <c r="AK921">
        <v>7.3846</v>
      </c>
      <c r="AL921">
        <v>1446.16</v>
      </c>
      <c r="AM921">
        <v>100.519</v>
      </c>
      <c r="AN921">
        <v>0.0232527</v>
      </c>
      <c r="AO921">
        <v>4.0253</v>
      </c>
      <c r="AP921">
        <v>999.9</v>
      </c>
      <c r="AQ921">
        <v>999.9</v>
      </c>
      <c r="AR921">
        <v>9995</v>
      </c>
      <c r="AS921">
        <v>0</v>
      </c>
      <c r="AT921">
        <v>0.219127</v>
      </c>
      <c r="AU921">
        <v>0</v>
      </c>
      <c r="AV921" t="s">
        <v>208</v>
      </c>
      <c r="AW921">
        <v>0</v>
      </c>
      <c r="AX921">
        <v>-0.747</v>
      </c>
      <c r="AY921">
        <v>-0.067</v>
      </c>
      <c r="AZ921">
        <v>0</v>
      </c>
      <c r="BA921">
        <v>0</v>
      </c>
      <c r="BB921">
        <v>0</v>
      </c>
      <c r="BC921">
        <v>0</v>
      </c>
      <c r="BD921">
        <v>-75.7984071428571</v>
      </c>
      <c r="BE921">
        <v>20.0213862783816</v>
      </c>
      <c r="BF921">
        <v>3.54203262060433</v>
      </c>
      <c r="BG921">
        <v>0</v>
      </c>
      <c r="BH921">
        <v>-2.9442230952381</v>
      </c>
      <c r="BI921">
        <v>0.136366303975294</v>
      </c>
      <c r="BJ921">
        <v>0.0353589568694509</v>
      </c>
      <c r="BK921">
        <v>0</v>
      </c>
      <c r="BL921">
        <v>0</v>
      </c>
      <c r="BM921">
        <v>0</v>
      </c>
      <c r="BN921" t="s">
        <v>209</v>
      </c>
      <c r="BO921">
        <v>1.88477</v>
      </c>
      <c r="BP921">
        <v>1.88171</v>
      </c>
      <c r="BQ921">
        <v>1.88323</v>
      </c>
      <c r="BR921">
        <v>1.88191</v>
      </c>
      <c r="BS921">
        <v>1.88385</v>
      </c>
      <c r="BT921">
        <v>1.88309</v>
      </c>
      <c r="BU921">
        <v>1.88479</v>
      </c>
      <c r="BV921">
        <v>1.88232</v>
      </c>
      <c r="BW921" t="s">
        <v>210</v>
      </c>
      <c r="BX921" t="s">
        <v>17</v>
      </c>
      <c r="BY921" t="s">
        <v>17</v>
      </c>
      <c r="BZ921" t="s">
        <v>17</v>
      </c>
      <c r="CA921" t="s">
        <v>211</v>
      </c>
      <c r="CB921" t="s">
        <v>212</v>
      </c>
      <c r="CC921" t="s">
        <v>213</v>
      </c>
      <c r="CD921" t="s">
        <v>213</v>
      </c>
      <c r="CE921" t="s">
        <v>213</v>
      </c>
      <c r="CF921" t="s">
        <v>213</v>
      </c>
      <c r="CG921">
        <v>5</v>
      </c>
      <c r="CH921">
        <v>0</v>
      </c>
      <c r="CI921">
        <v>0</v>
      </c>
      <c r="CJ921">
        <v>0</v>
      </c>
      <c r="CK921">
        <v>0</v>
      </c>
      <c r="CL921">
        <v>2</v>
      </c>
      <c r="CM921">
        <v>1318.98</v>
      </c>
      <c r="CN921">
        <v>1.1708</v>
      </c>
      <c r="CO921">
        <v>5.24478</v>
      </c>
      <c r="CP921">
        <v>7.94974</v>
      </c>
      <c r="CQ921">
        <v>30.0001</v>
      </c>
      <c r="CR921">
        <v>7.83525</v>
      </c>
      <c r="CS921">
        <v>8.04806</v>
      </c>
      <c r="CT921">
        <v>-1</v>
      </c>
      <c r="CU921">
        <v>21.9022</v>
      </c>
      <c r="CV921">
        <v>64.6495</v>
      </c>
      <c r="CW921">
        <v>-999.9</v>
      </c>
      <c r="CX921">
        <v>400</v>
      </c>
      <c r="CY921">
        <v>7.96816</v>
      </c>
      <c r="CZ921">
        <v>104.15</v>
      </c>
      <c r="DA921">
        <v>103.534</v>
      </c>
    </row>
    <row r="922" spans="1:105">
      <c r="A922">
        <v>908</v>
      </c>
      <c r="B922">
        <v>1551448940.6</v>
      </c>
      <c r="C922">
        <v>2641.69999980927</v>
      </c>
      <c r="D922" t="s">
        <v>2039</v>
      </c>
      <c r="E922" t="s">
        <v>2040</v>
      </c>
      <c r="F922">
        <f>J922+I922+M922*K922</f>
        <v>0</v>
      </c>
      <c r="G922">
        <f>(1000*AM922)/(L922*(AO922+273.15))</f>
        <v>0</v>
      </c>
      <c r="H922">
        <f>((G922*F922*(1-(AJ922/1000)))/(100*K922))*(0.0/60)</f>
        <v>0</v>
      </c>
      <c r="I922" t="s">
        <v>203</v>
      </c>
      <c r="J922" t="s">
        <v>204</v>
      </c>
      <c r="K922" t="s">
        <v>205</v>
      </c>
      <c r="L922" t="s">
        <v>206</v>
      </c>
      <c r="M922" t="s">
        <v>1526</v>
      </c>
      <c r="N922" t="s">
        <v>1527</v>
      </c>
      <c r="O922" t="s">
        <v>812</v>
      </c>
      <c r="Q922">
        <v>1551448940.6</v>
      </c>
      <c r="R922">
        <f>AL922*Y922*(AJ922-AK922)/(100*AF922*(1000-Y922*AJ922))</f>
        <v>0</v>
      </c>
      <c r="S922">
        <f>AL922*Y922*(AI922-AH922*(1000-Y922*AK922)/(1000-Y922*AJ922))/(100*AF922)</f>
        <v>0</v>
      </c>
      <c r="T922">
        <f>(U922/V922*100)</f>
        <v>0</v>
      </c>
      <c r="U922">
        <f>AJ922*(AM922+AN922)/1000</f>
        <v>0</v>
      </c>
      <c r="V922">
        <f>0.61365*exp(17.502*AO922/(240.97+AO922))</f>
        <v>0</v>
      </c>
      <c r="W922">
        <v>168</v>
      </c>
      <c r="X922">
        <v>12</v>
      </c>
      <c r="Y922">
        <f>IF(W922*$H$11&gt;=AA922,1.0,(AA922/(AA922-W922*$H$11)))</f>
        <v>0</v>
      </c>
      <c r="Z922">
        <f>(Y922-1)*100</f>
        <v>0</v>
      </c>
      <c r="AA922">
        <f>MAX(0,($B$11+$C$11*AR922)/(1+$D$11*AR922)*AM922/(AO922+273)*$E$11)</f>
        <v>0</v>
      </c>
      <c r="AB922">
        <f>$B$9*AS922+$C$9*AT922</f>
        <v>0</v>
      </c>
      <c r="AC922">
        <f>AB922*AD922</f>
        <v>0</v>
      </c>
      <c r="AD922">
        <f>($B$9*$D$7+$C$9*$D$7)/($B$9+$C$9)</f>
        <v>0</v>
      </c>
      <c r="AE922">
        <f>($B$9*$K$7+$C$9*$K$7)/($B$9+$C$9)</f>
        <v>0</v>
      </c>
      <c r="AF922">
        <v>10</v>
      </c>
      <c r="AG922">
        <v>1551448940.6</v>
      </c>
      <c r="AH922">
        <v>398.559</v>
      </c>
      <c r="AI922">
        <v>398.085</v>
      </c>
      <c r="AJ922">
        <v>6.75665</v>
      </c>
      <c r="AK922">
        <v>7.38465</v>
      </c>
      <c r="AL922">
        <v>1446.03</v>
      </c>
      <c r="AM922">
        <v>100.519</v>
      </c>
      <c r="AN922">
        <v>0.0232931</v>
      </c>
      <c r="AO922">
        <v>4.03161</v>
      </c>
      <c r="AP922">
        <v>999.9</v>
      </c>
      <c r="AQ922">
        <v>999.9</v>
      </c>
      <c r="AR922">
        <v>9977.5</v>
      </c>
      <c r="AS922">
        <v>0</v>
      </c>
      <c r="AT922">
        <v>0.219127</v>
      </c>
      <c r="AU922">
        <v>0</v>
      </c>
      <c r="AV922" t="s">
        <v>208</v>
      </c>
      <c r="AW922">
        <v>0</v>
      </c>
      <c r="AX922">
        <v>-0.747</v>
      </c>
      <c r="AY922">
        <v>-0.067</v>
      </c>
      <c r="AZ922">
        <v>0</v>
      </c>
      <c r="BA922">
        <v>0</v>
      </c>
      <c r="BB922">
        <v>0</v>
      </c>
      <c r="BC922">
        <v>0</v>
      </c>
      <c r="BD922">
        <v>-75.7984071428571</v>
      </c>
      <c r="BE922">
        <v>20.0213862783816</v>
      </c>
      <c r="BF922">
        <v>3.54203262060433</v>
      </c>
      <c r="BG922">
        <v>0</v>
      </c>
      <c r="BH922">
        <v>-2.9442230952381</v>
      </c>
      <c r="BI922">
        <v>0.136366303975294</v>
      </c>
      <c r="BJ922">
        <v>0.0353589568694509</v>
      </c>
      <c r="BK922">
        <v>0</v>
      </c>
      <c r="BL922">
        <v>0</v>
      </c>
      <c r="BM922">
        <v>0</v>
      </c>
      <c r="BN922" t="s">
        <v>209</v>
      </c>
      <c r="BO922">
        <v>1.88477</v>
      </c>
      <c r="BP922">
        <v>1.88171</v>
      </c>
      <c r="BQ922">
        <v>1.88323</v>
      </c>
      <c r="BR922">
        <v>1.88192</v>
      </c>
      <c r="BS922">
        <v>1.88385</v>
      </c>
      <c r="BT922">
        <v>1.88309</v>
      </c>
      <c r="BU922">
        <v>1.88479</v>
      </c>
      <c r="BV922">
        <v>1.88232</v>
      </c>
      <c r="BW922" t="s">
        <v>210</v>
      </c>
      <c r="BX922" t="s">
        <v>17</v>
      </c>
      <c r="BY922" t="s">
        <v>17</v>
      </c>
      <c r="BZ922" t="s">
        <v>17</v>
      </c>
      <c r="CA922" t="s">
        <v>211</v>
      </c>
      <c r="CB922" t="s">
        <v>212</v>
      </c>
      <c r="CC922" t="s">
        <v>213</v>
      </c>
      <c r="CD922" t="s">
        <v>213</v>
      </c>
      <c r="CE922" t="s">
        <v>213</v>
      </c>
      <c r="CF922" t="s">
        <v>213</v>
      </c>
      <c r="CG922">
        <v>5</v>
      </c>
      <c r="CH922">
        <v>0</v>
      </c>
      <c r="CI922">
        <v>0</v>
      </c>
      <c r="CJ922">
        <v>0</v>
      </c>
      <c r="CK922">
        <v>0</v>
      </c>
      <c r="CL922">
        <v>2</v>
      </c>
      <c r="CM922">
        <v>1311.73</v>
      </c>
      <c r="CN922">
        <v>1.1708</v>
      </c>
      <c r="CO922">
        <v>5.2446</v>
      </c>
      <c r="CP922">
        <v>7.94926</v>
      </c>
      <c r="CQ922">
        <v>30.0002</v>
      </c>
      <c r="CR922">
        <v>7.83466</v>
      </c>
      <c r="CS922">
        <v>8.04763</v>
      </c>
      <c r="CT922">
        <v>-1</v>
      </c>
      <c r="CU922">
        <v>20.4251</v>
      </c>
      <c r="CV922">
        <v>64.6495</v>
      </c>
      <c r="CW922">
        <v>-999.9</v>
      </c>
      <c r="CX922">
        <v>400</v>
      </c>
      <c r="CY922">
        <v>7.93071</v>
      </c>
      <c r="CZ922">
        <v>104.15</v>
      </c>
      <c r="DA922">
        <v>103.534</v>
      </c>
    </row>
    <row r="923" spans="1:105">
      <c r="A923">
        <v>909</v>
      </c>
      <c r="B923">
        <v>1551448942.6</v>
      </c>
      <c r="C923">
        <v>2643.69999980927</v>
      </c>
      <c r="D923" t="s">
        <v>2041</v>
      </c>
      <c r="E923" t="s">
        <v>2042</v>
      </c>
      <c r="F923">
        <f>J923+I923+M923*K923</f>
        <v>0</v>
      </c>
      <c r="G923">
        <f>(1000*AM923)/(L923*(AO923+273.15))</f>
        <v>0</v>
      </c>
      <c r="H923">
        <f>((G923*F923*(1-(AJ923/1000)))/(100*K923))*(0.0/60)</f>
        <v>0</v>
      </c>
      <c r="I923" t="s">
        <v>203</v>
      </c>
      <c r="J923" t="s">
        <v>204</v>
      </c>
      <c r="K923" t="s">
        <v>205</v>
      </c>
      <c r="L923" t="s">
        <v>206</v>
      </c>
      <c r="M923" t="s">
        <v>1526</v>
      </c>
      <c r="N923" t="s">
        <v>1527</v>
      </c>
      <c r="O923" t="s">
        <v>812</v>
      </c>
      <c r="Q923">
        <v>1551448942.6</v>
      </c>
      <c r="R923">
        <f>AL923*Y923*(AJ923-AK923)/(100*AF923*(1000-Y923*AJ923))</f>
        <v>0</v>
      </c>
      <c r="S923">
        <f>AL923*Y923*(AI923-AH923*(1000-Y923*AK923)/(1000-Y923*AJ923))/(100*AF923)</f>
        <v>0</v>
      </c>
      <c r="T923">
        <f>(U923/V923*100)</f>
        <v>0</v>
      </c>
      <c r="U923">
        <f>AJ923*(AM923+AN923)/1000</f>
        <v>0</v>
      </c>
      <c r="V923">
        <f>0.61365*exp(17.502*AO923/(240.97+AO923))</f>
        <v>0</v>
      </c>
      <c r="W923">
        <v>172</v>
      </c>
      <c r="X923">
        <v>12</v>
      </c>
      <c r="Y923">
        <f>IF(W923*$H$11&gt;=AA923,1.0,(AA923/(AA923-W923*$H$11)))</f>
        <v>0</v>
      </c>
      <c r="Z923">
        <f>(Y923-1)*100</f>
        <v>0</v>
      </c>
      <c r="AA923">
        <f>MAX(0,($B$11+$C$11*AR923)/(1+$D$11*AR923)*AM923/(AO923+273)*$E$11)</f>
        <v>0</v>
      </c>
      <c r="AB923">
        <f>$B$9*AS923+$C$9*AT923</f>
        <v>0</v>
      </c>
      <c r="AC923">
        <f>AB923*AD923</f>
        <v>0</v>
      </c>
      <c r="AD923">
        <f>($B$9*$D$7+$C$9*$D$7)/($B$9+$C$9)</f>
        <v>0</v>
      </c>
      <c r="AE923">
        <f>($B$9*$K$7+$C$9*$K$7)/($B$9+$C$9)</f>
        <v>0</v>
      </c>
      <c r="AF923">
        <v>10</v>
      </c>
      <c r="AG923">
        <v>1551448942.6</v>
      </c>
      <c r="AH923">
        <v>398.783</v>
      </c>
      <c r="AI923">
        <v>398.076</v>
      </c>
      <c r="AJ923">
        <v>6.77731</v>
      </c>
      <c r="AK923">
        <v>7.38384</v>
      </c>
      <c r="AL923">
        <v>1446.34</v>
      </c>
      <c r="AM923">
        <v>100.521</v>
      </c>
      <c r="AN923">
        <v>0.0231879</v>
      </c>
      <c r="AO923">
        <v>4.03765</v>
      </c>
      <c r="AP923">
        <v>999.9</v>
      </c>
      <c r="AQ923">
        <v>999.9</v>
      </c>
      <c r="AR923">
        <v>9983.75</v>
      </c>
      <c r="AS923">
        <v>0</v>
      </c>
      <c r="AT923">
        <v>0.219127</v>
      </c>
      <c r="AU923">
        <v>0</v>
      </c>
      <c r="AV923" t="s">
        <v>208</v>
      </c>
      <c r="AW923">
        <v>0</v>
      </c>
      <c r="AX923">
        <v>-0.747</v>
      </c>
      <c r="AY923">
        <v>-0.067</v>
      </c>
      <c r="AZ923">
        <v>0</v>
      </c>
      <c r="BA923">
        <v>0</v>
      </c>
      <c r="BB923">
        <v>0</v>
      </c>
      <c r="BC923">
        <v>0</v>
      </c>
      <c r="BD923">
        <v>-75.7984071428571</v>
      </c>
      <c r="BE923">
        <v>20.0213862783816</v>
      </c>
      <c r="BF923">
        <v>3.54203262060433</v>
      </c>
      <c r="BG923">
        <v>0</v>
      </c>
      <c r="BH923">
        <v>-2.9442230952381</v>
      </c>
      <c r="BI923">
        <v>0.136366303975294</v>
      </c>
      <c r="BJ923">
        <v>0.0353589568694509</v>
      </c>
      <c r="BK923">
        <v>0</v>
      </c>
      <c r="BL923">
        <v>0</v>
      </c>
      <c r="BM923">
        <v>0</v>
      </c>
      <c r="BN923" t="s">
        <v>209</v>
      </c>
      <c r="BO923">
        <v>1.88477</v>
      </c>
      <c r="BP923">
        <v>1.8817</v>
      </c>
      <c r="BQ923">
        <v>1.88323</v>
      </c>
      <c r="BR923">
        <v>1.88191</v>
      </c>
      <c r="BS923">
        <v>1.88384</v>
      </c>
      <c r="BT923">
        <v>1.88309</v>
      </c>
      <c r="BU923">
        <v>1.88477</v>
      </c>
      <c r="BV923">
        <v>1.88232</v>
      </c>
      <c r="BW923" t="s">
        <v>210</v>
      </c>
      <c r="BX923" t="s">
        <v>17</v>
      </c>
      <c r="BY923" t="s">
        <v>17</v>
      </c>
      <c r="BZ923" t="s">
        <v>17</v>
      </c>
      <c r="CA923" t="s">
        <v>211</v>
      </c>
      <c r="CB923" t="s">
        <v>212</v>
      </c>
      <c r="CC923" t="s">
        <v>213</v>
      </c>
      <c r="CD923" t="s">
        <v>213</v>
      </c>
      <c r="CE923" t="s">
        <v>213</v>
      </c>
      <c r="CF923" t="s">
        <v>213</v>
      </c>
      <c r="CG923">
        <v>5</v>
      </c>
      <c r="CH923">
        <v>0</v>
      </c>
      <c r="CI923">
        <v>0</v>
      </c>
      <c r="CJ923">
        <v>0</v>
      </c>
      <c r="CK923">
        <v>0</v>
      </c>
      <c r="CL923">
        <v>2</v>
      </c>
      <c r="CM923">
        <v>1309</v>
      </c>
      <c r="CN923">
        <v>1.1708</v>
      </c>
      <c r="CO923">
        <v>5.24423</v>
      </c>
      <c r="CP923">
        <v>7.94872</v>
      </c>
      <c r="CQ923">
        <v>30.0003</v>
      </c>
      <c r="CR923">
        <v>7.83414</v>
      </c>
      <c r="CS923">
        <v>8.04709</v>
      </c>
      <c r="CT923">
        <v>-1</v>
      </c>
      <c r="CU923">
        <v>19.0649</v>
      </c>
      <c r="CV923">
        <v>65.0322</v>
      </c>
      <c r="CW923">
        <v>-999.9</v>
      </c>
      <c r="CX923">
        <v>400</v>
      </c>
      <c r="CY923">
        <v>7.89027</v>
      </c>
      <c r="CZ923">
        <v>104.15</v>
      </c>
      <c r="DA923">
        <v>103.533</v>
      </c>
    </row>
    <row r="924" spans="1:105">
      <c r="A924">
        <v>910</v>
      </c>
      <c r="B924">
        <v>1551448944.6</v>
      </c>
      <c r="C924">
        <v>2645.69999980927</v>
      </c>
      <c r="D924" t="s">
        <v>2043</v>
      </c>
      <c r="E924" t="s">
        <v>2044</v>
      </c>
      <c r="F924">
        <f>J924+I924+M924*K924</f>
        <v>0</v>
      </c>
      <c r="G924">
        <f>(1000*AM924)/(L924*(AO924+273.15))</f>
        <v>0</v>
      </c>
      <c r="H924">
        <f>((G924*F924*(1-(AJ924/1000)))/(100*K924))*(0.0/60)</f>
        <v>0</v>
      </c>
      <c r="I924" t="s">
        <v>203</v>
      </c>
      <c r="J924" t="s">
        <v>204</v>
      </c>
      <c r="K924" t="s">
        <v>205</v>
      </c>
      <c r="L924" t="s">
        <v>206</v>
      </c>
      <c r="M924" t="s">
        <v>1526</v>
      </c>
      <c r="N924" t="s">
        <v>1527</v>
      </c>
      <c r="O924" t="s">
        <v>812</v>
      </c>
      <c r="Q924">
        <v>1551448944.6</v>
      </c>
      <c r="R924">
        <f>AL924*Y924*(AJ924-AK924)/(100*AF924*(1000-Y924*AJ924))</f>
        <v>0</v>
      </c>
      <c r="S924">
        <f>AL924*Y924*(AI924-AH924*(1000-Y924*AK924)/(1000-Y924*AJ924))/(100*AF924)</f>
        <v>0</v>
      </c>
      <c r="T924">
        <f>(U924/V924*100)</f>
        <v>0</v>
      </c>
      <c r="U924">
        <f>AJ924*(AM924+AN924)/1000</f>
        <v>0</v>
      </c>
      <c r="V924">
        <f>0.61365*exp(17.502*AO924/(240.97+AO924))</f>
        <v>0</v>
      </c>
      <c r="W924">
        <v>165</v>
      </c>
      <c r="X924">
        <v>11</v>
      </c>
      <c r="Y924">
        <f>IF(W924*$H$11&gt;=AA924,1.0,(AA924/(AA924-W924*$H$11)))</f>
        <v>0</v>
      </c>
      <c r="Z924">
        <f>(Y924-1)*100</f>
        <v>0</v>
      </c>
      <c r="AA924">
        <f>MAX(0,($B$11+$C$11*AR924)/(1+$D$11*AR924)*AM924/(AO924+273)*$E$11)</f>
        <v>0</v>
      </c>
      <c r="AB924">
        <f>$B$9*AS924+$C$9*AT924</f>
        <v>0</v>
      </c>
      <c r="AC924">
        <f>AB924*AD924</f>
        <v>0</v>
      </c>
      <c r="AD924">
        <f>($B$9*$D$7+$C$9*$D$7)/($B$9+$C$9)</f>
        <v>0</v>
      </c>
      <c r="AE924">
        <f>($B$9*$K$7+$C$9*$K$7)/($B$9+$C$9)</f>
        <v>0</v>
      </c>
      <c r="AF924">
        <v>10</v>
      </c>
      <c r="AG924">
        <v>1551448944.6</v>
      </c>
      <c r="AH924">
        <v>399.031</v>
      </c>
      <c r="AI924">
        <v>398.075</v>
      </c>
      <c r="AJ924">
        <v>6.79337</v>
      </c>
      <c r="AK924">
        <v>7.38382</v>
      </c>
      <c r="AL924">
        <v>1446.21</v>
      </c>
      <c r="AM924">
        <v>100.521</v>
      </c>
      <c r="AN924">
        <v>0.0233738</v>
      </c>
      <c r="AO924">
        <v>4.03974</v>
      </c>
      <c r="AP924">
        <v>999.9</v>
      </c>
      <c r="AQ924">
        <v>999.9</v>
      </c>
      <c r="AR924">
        <v>10007.5</v>
      </c>
      <c r="AS924">
        <v>0</v>
      </c>
      <c r="AT924">
        <v>0.219127</v>
      </c>
      <c r="AU924">
        <v>0</v>
      </c>
      <c r="AV924" t="s">
        <v>208</v>
      </c>
      <c r="AW924">
        <v>0</v>
      </c>
      <c r="AX924">
        <v>-0.747</v>
      </c>
      <c r="AY924">
        <v>-0.067</v>
      </c>
      <c r="AZ924">
        <v>0</v>
      </c>
      <c r="BA924">
        <v>0</v>
      </c>
      <c r="BB924">
        <v>0</v>
      </c>
      <c r="BC924">
        <v>0</v>
      </c>
      <c r="BD924">
        <v>-75.7984071428571</v>
      </c>
      <c r="BE924">
        <v>20.0213862783816</v>
      </c>
      <c r="BF924">
        <v>3.54203262060433</v>
      </c>
      <c r="BG924">
        <v>0</v>
      </c>
      <c r="BH924">
        <v>-2.9442230952381</v>
      </c>
      <c r="BI924">
        <v>0.136366303975294</v>
      </c>
      <c r="BJ924">
        <v>0.0353589568694509</v>
      </c>
      <c r="BK924">
        <v>0</v>
      </c>
      <c r="BL924">
        <v>0</v>
      </c>
      <c r="BM924">
        <v>0</v>
      </c>
      <c r="BN924" t="s">
        <v>209</v>
      </c>
      <c r="BO924">
        <v>1.88477</v>
      </c>
      <c r="BP924">
        <v>1.8817</v>
      </c>
      <c r="BQ924">
        <v>1.88322</v>
      </c>
      <c r="BR924">
        <v>1.88191</v>
      </c>
      <c r="BS924">
        <v>1.88384</v>
      </c>
      <c r="BT924">
        <v>1.88309</v>
      </c>
      <c r="BU924">
        <v>1.88478</v>
      </c>
      <c r="BV924">
        <v>1.88231</v>
      </c>
      <c r="BW924" t="s">
        <v>210</v>
      </c>
      <c r="BX924" t="s">
        <v>17</v>
      </c>
      <c r="BY924" t="s">
        <v>17</v>
      </c>
      <c r="BZ924" t="s">
        <v>17</v>
      </c>
      <c r="CA924" t="s">
        <v>211</v>
      </c>
      <c r="CB924" t="s">
        <v>212</v>
      </c>
      <c r="CC924" t="s">
        <v>213</v>
      </c>
      <c r="CD924" t="s">
        <v>213</v>
      </c>
      <c r="CE924" t="s">
        <v>213</v>
      </c>
      <c r="CF924" t="s">
        <v>213</v>
      </c>
      <c r="CG924">
        <v>5</v>
      </c>
      <c r="CH924">
        <v>0</v>
      </c>
      <c r="CI924">
        <v>0</v>
      </c>
      <c r="CJ924">
        <v>0</v>
      </c>
      <c r="CK924">
        <v>0</v>
      </c>
      <c r="CL924">
        <v>2</v>
      </c>
      <c r="CM924">
        <v>1314.51</v>
      </c>
      <c r="CN924">
        <v>1.1708</v>
      </c>
      <c r="CO924">
        <v>5.24363</v>
      </c>
      <c r="CP924">
        <v>7.94867</v>
      </c>
      <c r="CQ924">
        <v>30.0003</v>
      </c>
      <c r="CR924">
        <v>7.83362</v>
      </c>
      <c r="CS924">
        <v>8.04715</v>
      </c>
      <c r="CT924">
        <v>-1</v>
      </c>
      <c r="CU924">
        <v>17.8475</v>
      </c>
      <c r="CV924">
        <v>65.0322</v>
      </c>
      <c r="CW924">
        <v>-999.9</v>
      </c>
      <c r="CX924">
        <v>400</v>
      </c>
      <c r="CY924">
        <v>7.85266</v>
      </c>
      <c r="CZ924">
        <v>104.149</v>
      </c>
      <c r="DA924">
        <v>103.532</v>
      </c>
    </row>
    <row r="925" spans="1:105">
      <c r="A925">
        <v>911</v>
      </c>
      <c r="B925">
        <v>1551448946.6</v>
      </c>
      <c r="C925">
        <v>2647.69999980927</v>
      </c>
      <c r="D925" t="s">
        <v>2045</v>
      </c>
      <c r="E925" t="s">
        <v>2046</v>
      </c>
      <c r="F925">
        <f>J925+I925+M925*K925</f>
        <v>0</v>
      </c>
      <c r="G925">
        <f>(1000*AM925)/(L925*(AO925+273.15))</f>
        <v>0</v>
      </c>
      <c r="H925">
        <f>((G925*F925*(1-(AJ925/1000)))/(100*K925))*(0.0/60)</f>
        <v>0</v>
      </c>
      <c r="I925" t="s">
        <v>203</v>
      </c>
      <c r="J925" t="s">
        <v>204</v>
      </c>
      <c r="K925" t="s">
        <v>205</v>
      </c>
      <c r="L925" t="s">
        <v>206</v>
      </c>
      <c r="M925" t="s">
        <v>1526</v>
      </c>
      <c r="N925" t="s">
        <v>1527</v>
      </c>
      <c r="O925" t="s">
        <v>812</v>
      </c>
      <c r="Q925">
        <v>1551448946.6</v>
      </c>
      <c r="R925">
        <f>AL925*Y925*(AJ925-AK925)/(100*AF925*(1000-Y925*AJ925))</f>
        <v>0</v>
      </c>
      <c r="S925">
        <f>AL925*Y925*(AI925-AH925*(1000-Y925*AK925)/(1000-Y925*AJ925))/(100*AF925)</f>
        <v>0</v>
      </c>
      <c r="T925">
        <f>(U925/V925*100)</f>
        <v>0</v>
      </c>
      <c r="U925">
        <f>AJ925*(AM925+AN925)/1000</f>
        <v>0</v>
      </c>
      <c r="V925">
        <f>0.61365*exp(17.502*AO925/(240.97+AO925))</f>
        <v>0</v>
      </c>
      <c r="W925">
        <v>145</v>
      </c>
      <c r="X925">
        <v>10</v>
      </c>
      <c r="Y925">
        <f>IF(W925*$H$11&gt;=AA925,1.0,(AA925/(AA925-W925*$H$11)))</f>
        <v>0</v>
      </c>
      <c r="Z925">
        <f>(Y925-1)*100</f>
        <v>0</v>
      </c>
      <c r="AA925">
        <f>MAX(0,($B$11+$C$11*AR925)/(1+$D$11*AR925)*AM925/(AO925+273)*$E$11)</f>
        <v>0</v>
      </c>
      <c r="AB925">
        <f>$B$9*AS925+$C$9*AT925</f>
        <v>0</v>
      </c>
      <c r="AC925">
        <f>AB925*AD925</f>
        <v>0</v>
      </c>
      <c r="AD925">
        <f>($B$9*$D$7+$C$9*$D$7)/($B$9+$C$9)</f>
        <v>0</v>
      </c>
      <c r="AE925">
        <f>($B$9*$K$7+$C$9*$K$7)/($B$9+$C$9)</f>
        <v>0</v>
      </c>
      <c r="AF925">
        <v>10</v>
      </c>
      <c r="AG925">
        <v>1551448946.6</v>
      </c>
      <c r="AH925">
        <v>399.314</v>
      </c>
      <c r="AI925">
        <v>398.091</v>
      </c>
      <c r="AJ925">
        <v>6.80419</v>
      </c>
      <c r="AK925">
        <v>7.38401</v>
      </c>
      <c r="AL925">
        <v>1445.87</v>
      </c>
      <c r="AM925">
        <v>100.52</v>
      </c>
      <c r="AN925">
        <v>0.0235082</v>
      </c>
      <c r="AO925">
        <v>4.03221</v>
      </c>
      <c r="AP925">
        <v>999.9</v>
      </c>
      <c r="AQ925">
        <v>999.9</v>
      </c>
      <c r="AR925">
        <v>10036.9</v>
      </c>
      <c r="AS925">
        <v>0</v>
      </c>
      <c r="AT925">
        <v>0.219127</v>
      </c>
      <c r="AU925">
        <v>0</v>
      </c>
      <c r="AV925" t="s">
        <v>208</v>
      </c>
      <c r="AW925">
        <v>0</v>
      </c>
      <c r="AX925">
        <v>-0.747</v>
      </c>
      <c r="AY925">
        <v>-0.067</v>
      </c>
      <c r="AZ925">
        <v>0</v>
      </c>
      <c r="BA925">
        <v>0</v>
      </c>
      <c r="BB925">
        <v>0</v>
      </c>
      <c r="BC925">
        <v>0</v>
      </c>
      <c r="BD925">
        <v>-75.7984071428571</v>
      </c>
      <c r="BE925">
        <v>20.0213862783816</v>
      </c>
      <c r="BF925">
        <v>3.54203262060433</v>
      </c>
      <c r="BG925">
        <v>0</v>
      </c>
      <c r="BH925">
        <v>-2.9442230952381</v>
      </c>
      <c r="BI925">
        <v>0.136366303975294</v>
      </c>
      <c r="BJ925">
        <v>0.0353589568694509</v>
      </c>
      <c r="BK925">
        <v>0</v>
      </c>
      <c r="BL925">
        <v>0</v>
      </c>
      <c r="BM925">
        <v>0</v>
      </c>
      <c r="BN925" t="s">
        <v>209</v>
      </c>
      <c r="BO925">
        <v>1.88477</v>
      </c>
      <c r="BP925">
        <v>1.88171</v>
      </c>
      <c r="BQ925">
        <v>1.88322</v>
      </c>
      <c r="BR925">
        <v>1.88191</v>
      </c>
      <c r="BS925">
        <v>1.88384</v>
      </c>
      <c r="BT925">
        <v>1.88309</v>
      </c>
      <c r="BU925">
        <v>1.88479</v>
      </c>
      <c r="BV925">
        <v>1.88232</v>
      </c>
      <c r="BW925" t="s">
        <v>210</v>
      </c>
      <c r="BX925" t="s">
        <v>17</v>
      </c>
      <c r="BY925" t="s">
        <v>17</v>
      </c>
      <c r="BZ925" t="s">
        <v>17</v>
      </c>
      <c r="CA925" t="s">
        <v>211</v>
      </c>
      <c r="CB925" t="s">
        <v>212</v>
      </c>
      <c r="CC925" t="s">
        <v>213</v>
      </c>
      <c r="CD925" t="s">
        <v>213</v>
      </c>
      <c r="CE925" t="s">
        <v>213</v>
      </c>
      <c r="CF925" t="s">
        <v>213</v>
      </c>
      <c r="CG925">
        <v>5</v>
      </c>
      <c r="CH925">
        <v>0</v>
      </c>
      <c r="CI925">
        <v>0</v>
      </c>
      <c r="CJ925">
        <v>0</v>
      </c>
      <c r="CK925">
        <v>0</v>
      </c>
      <c r="CL925">
        <v>2</v>
      </c>
      <c r="CM925">
        <v>1329.27</v>
      </c>
      <c r="CN925">
        <v>1.1708</v>
      </c>
      <c r="CO925">
        <v>5.24319</v>
      </c>
      <c r="CP925">
        <v>7.94867</v>
      </c>
      <c r="CQ925">
        <v>30.0003</v>
      </c>
      <c r="CR925">
        <v>7.83331</v>
      </c>
      <c r="CS925">
        <v>8.04741</v>
      </c>
      <c r="CT925">
        <v>-1</v>
      </c>
      <c r="CU925">
        <v>16.9637</v>
      </c>
      <c r="CV925">
        <v>65.0322</v>
      </c>
      <c r="CW925">
        <v>-999.9</v>
      </c>
      <c r="CX925">
        <v>400</v>
      </c>
      <c r="CY925">
        <v>7.81956</v>
      </c>
      <c r="CZ925">
        <v>104.147</v>
      </c>
      <c r="DA925">
        <v>103.532</v>
      </c>
    </row>
    <row r="926" spans="1:105">
      <c r="A926">
        <v>912</v>
      </c>
      <c r="B926">
        <v>1551448948.6</v>
      </c>
      <c r="C926">
        <v>2649.69999980927</v>
      </c>
      <c r="D926" t="s">
        <v>2047</v>
      </c>
      <c r="E926" t="s">
        <v>2048</v>
      </c>
      <c r="F926">
        <f>J926+I926+M926*K926</f>
        <v>0</v>
      </c>
      <c r="G926">
        <f>(1000*AM926)/(L926*(AO926+273.15))</f>
        <v>0</v>
      </c>
      <c r="H926">
        <f>((G926*F926*(1-(AJ926/1000)))/(100*K926))*(0.0/60)</f>
        <v>0</v>
      </c>
      <c r="I926" t="s">
        <v>203</v>
      </c>
      <c r="J926" t="s">
        <v>204</v>
      </c>
      <c r="K926" t="s">
        <v>205</v>
      </c>
      <c r="L926" t="s">
        <v>206</v>
      </c>
      <c r="M926" t="s">
        <v>1526</v>
      </c>
      <c r="N926" t="s">
        <v>1527</v>
      </c>
      <c r="O926" t="s">
        <v>812</v>
      </c>
      <c r="Q926">
        <v>1551448948.6</v>
      </c>
      <c r="R926">
        <f>AL926*Y926*(AJ926-AK926)/(100*AF926*(1000-Y926*AJ926))</f>
        <v>0</v>
      </c>
      <c r="S926">
        <f>AL926*Y926*(AI926-AH926*(1000-Y926*AK926)/(1000-Y926*AJ926))/(100*AF926)</f>
        <v>0</v>
      </c>
      <c r="T926">
        <f>(U926/V926*100)</f>
        <v>0</v>
      </c>
      <c r="U926">
        <f>AJ926*(AM926+AN926)/1000</f>
        <v>0</v>
      </c>
      <c r="V926">
        <f>0.61365*exp(17.502*AO926/(240.97+AO926))</f>
        <v>0</v>
      </c>
      <c r="W926">
        <v>151</v>
      </c>
      <c r="X926">
        <v>10</v>
      </c>
      <c r="Y926">
        <f>IF(W926*$H$11&gt;=AA926,1.0,(AA926/(AA926-W926*$H$11)))</f>
        <v>0</v>
      </c>
      <c r="Z926">
        <f>(Y926-1)*100</f>
        <v>0</v>
      </c>
      <c r="AA926">
        <f>MAX(0,($B$11+$C$11*AR926)/(1+$D$11*AR926)*AM926/(AO926+273)*$E$11)</f>
        <v>0</v>
      </c>
      <c r="AB926">
        <f>$B$9*AS926+$C$9*AT926</f>
        <v>0</v>
      </c>
      <c r="AC926">
        <f>AB926*AD926</f>
        <v>0</v>
      </c>
      <c r="AD926">
        <f>($B$9*$D$7+$C$9*$D$7)/($B$9+$C$9)</f>
        <v>0</v>
      </c>
      <c r="AE926">
        <f>($B$9*$K$7+$C$9*$K$7)/($B$9+$C$9)</f>
        <v>0</v>
      </c>
      <c r="AF926">
        <v>10</v>
      </c>
      <c r="AG926">
        <v>1551448948.6</v>
      </c>
      <c r="AH926">
        <v>399.546</v>
      </c>
      <c r="AI926">
        <v>398.076</v>
      </c>
      <c r="AJ926">
        <v>6.81663</v>
      </c>
      <c r="AK926">
        <v>7.38244</v>
      </c>
      <c r="AL926">
        <v>1446.02</v>
      </c>
      <c r="AM926">
        <v>100.52</v>
      </c>
      <c r="AN926">
        <v>0.0231925</v>
      </c>
      <c r="AO926">
        <v>4.0234</v>
      </c>
      <c r="AP926">
        <v>999.9</v>
      </c>
      <c r="AQ926">
        <v>999.9</v>
      </c>
      <c r="AR926">
        <v>9993.12</v>
      </c>
      <c r="AS926">
        <v>0</v>
      </c>
      <c r="AT926">
        <v>0.219127</v>
      </c>
      <c r="AU926">
        <v>0</v>
      </c>
      <c r="AV926" t="s">
        <v>208</v>
      </c>
      <c r="AW926">
        <v>0</v>
      </c>
      <c r="AX926">
        <v>-0.747</v>
      </c>
      <c r="AY926">
        <v>-0.067</v>
      </c>
      <c r="AZ926">
        <v>0</v>
      </c>
      <c r="BA926">
        <v>0</v>
      </c>
      <c r="BB926">
        <v>0</v>
      </c>
      <c r="BC926">
        <v>0</v>
      </c>
      <c r="BD926">
        <v>-75.7984071428571</v>
      </c>
      <c r="BE926">
        <v>20.0213862783816</v>
      </c>
      <c r="BF926">
        <v>3.54203262060433</v>
      </c>
      <c r="BG926">
        <v>0</v>
      </c>
      <c r="BH926">
        <v>-2.9442230952381</v>
      </c>
      <c r="BI926">
        <v>0.136366303975294</v>
      </c>
      <c r="BJ926">
        <v>0.0353589568694509</v>
      </c>
      <c r="BK926">
        <v>0</v>
      </c>
      <c r="BL926">
        <v>0</v>
      </c>
      <c r="BM926">
        <v>0</v>
      </c>
      <c r="BN926" t="s">
        <v>209</v>
      </c>
      <c r="BO926">
        <v>1.88476</v>
      </c>
      <c r="BP926">
        <v>1.88171</v>
      </c>
      <c r="BQ926">
        <v>1.88322</v>
      </c>
      <c r="BR926">
        <v>1.88192</v>
      </c>
      <c r="BS926">
        <v>1.88384</v>
      </c>
      <c r="BT926">
        <v>1.88309</v>
      </c>
      <c r="BU926">
        <v>1.88479</v>
      </c>
      <c r="BV926">
        <v>1.88231</v>
      </c>
      <c r="BW926" t="s">
        <v>210</v>
      </c>
      <c r="BX926" t="s">
        <v>17</v>
      </c>
      <c r="BY926" t="s">
        <v>17</v>
      </c>
      <c r="BZ926" t="s">
        <v>17</v>
      </c>
      <c r="CA926" t="s">
        <v>211</v>
      </c>
      <c r="CB926" t="s">
        <v>212</v>
      </c>
      <c r="CC926" t="s">
        <v>213</v>
      </c>
      <c r="CD926" t="s">
        <v>213</v>
      </c>
      <c r="CE926" t="s">
        <v>213</v>
      </c>
      <c r="CF926" t="s">
        <v>213</v>
      </c>
      <c r="CG926">
        <v>5</v>
      </c>
      <c r="CH926">
        <v>0</v>
      </c>
      <c r="CI926">
        <v>0</v>
      </c>
      <c r="CJ926">
        <v>0</v>
      </c>
      <c r="CK926">
        <v>0</v>
      </c>
      <c r="CL926">
        <v>2</v>
      </c>
      <c r="CM926">
        <v>1324.97</v>
      </c>
      <c r="CN926">
        <v>1.1708</v>
      </c>
      <c r="CO926">
        <v>5.2429</v>
      </c>
      <c r="CP926">
        <v>7.94867</v>
      </c>
      <c r="CQ926">
        <v>30.0003</v>
      </c>
      <c r="CR926">
        <v>7.83309</v>
      </c>
      <c r="CS926">
        <v>8.04779</v>
      </c>
      <c r="CT926">
        <v>-1</v>
      </c>
      <c r="CU926">
        <v>15.9681</v>
      </c>
      <c r="CV926">
        <v>65.0322</v>
      </c>
      <c r="CW926">
        <v>-999.9</v>
      </c>
      <c r="CX926">
        <v>400</v>
      </c>
      <c r="CY926">
        <v>7.77366</v>
      </c>
      <c r="CZ926">
        <v>104.147</v>
      </c>
      <c r="DA926">
        <v>103.531</v>
      </c>
    </row>
    <row r="927" spans="1:105">
      <c r="A927">
        <v>913</v>
      </c>
      <c r="B927">
        <v>1551448950.6</v>
      </c>
      <c r="C927">
        <v>2651.69999980927</v>
      </c>
      <c r="D927" t="s">
        <v>2049</v>
      </c>
      <c r="E927" t="s">
        <v>2050</v>
      </c>
      <c r="F927">
        <f>J927+I927+M927*K927</f>
        <v>0</v>
      </c>
      <c r="G927">
        <f>(1000*AM927)/(L927*(AO927+273.15))</f>
        <v>0</v>
      </c>
      <c r="H927">
        <f>((G927*F927*(1-(AJ927/1000)))/(100*K927))*(0.0/60)</f>
        <v>0</v>
      </c>
      <c r="I927" t="s">
        <v>203</v>
      </c>
      <c r="J927" t="s">
        <v>204</v>
      </c>
      <c r="K927" t="s">
        <v>205</v>
      </c>
      <c r="L927" t="s">
        <v>206</v>
      </c>
      <c r="M927" t="s">
        <v>1526</v>
      </c>
      <c r="N927" t="s">
        <v>1527</v>
      </c>
      <c r="O927" t="s">
        <v>812</v>
      </c>
      <c r="Q927">
        <v>1551448950.6</v>
      </c>
      <c r="R927">
        <f>AL927*Y927*(AJ927-AK927)/(100*AF927*(1000-Y927*AJ927))</f>
        <v>0</v>
      </c>
      <c r="S927">
        <f>AL927*Y927*(AI927-AH927*(1000-Y927*AK927)/(1000-Y927*AJ927))/(100*AF927)</f>
        <v>0</v>
      </c>
      <c r="T927">
        <f>(U927/V927*100)</f>
        <v>0</v>
      </c>
      <c r="U927">
        <f>AJ927*(AM927+AN927)/1000</f>
        <v>0</v>
      </c>
      <c r="V927">
        <f>0.61365*exp(17.502*AO927/(240.97+AO927))</f>
        <v>0</v>
      </c>
      <c r="W927">
        <v>164</v>
      </c>
      <c r="X927">
        <v>11</v>
      </c>
      <c r="Y927">
        <f>IF(W927*$H$11&gt;=AA927,1.0,(AA927/(AA927-W927*$H$11)))</f>
        <v>0</v>
      </c>
      <c r="Z927">
        <f>(Y927-1)*100</f>
        <v>0</v>
      </c>
      <c r="AA927">
        <f>MAX(0,($B$11+$C$11*AR927)/(1+$D$11*AR927)*AM927/(AO927+273)*$E$11)</f>
        <v>0</v>
      </c>
      <c r="AB927">
        <f>$B$9*AS927+$C$9*AT927</f>
        <v>0</v>
      </c>
      <c r="AC927">
        <f>AB927*AD927</f>
        <v>0</v>
      </c>
      <c r="AD927">
        <f>($B$9*$D$7+$C$9*$D$7)/($B$9+$C$9)</f>
        <v>0</v>
      </c>
      <c r="AE927">
        <f>($B$9*$K$7+$C$9*$K$7)/($B$9+$C$9)</f>
        <v>0</v>
      </c>
      <c r="AF927">
        <v>10</v>
      </c>
      <c r="AG927">
        <v>1551448950.6</v>
      </c>
      <c r="AH927">
        <v>399.833</v>
      </c>
      <c r="AI927">
        <v>398.077</v>
      </c>
      <c r="AJ927">
        <v>6.83245</v>
      </c>
      <c r="AK927">
        <v>7.38191</v>
      </c>
      <c r="AL927">
        <v>1445.97</v>
      </c>
      <c r="AM927">
        <v>100.52</v>
      </c>
      <c r="AN927">
        <v>0.0230978</v>
      </c>
      <c r="AO927">
        <v>4.02014</v>
      </c>
      <c r="AP927">
        <v>999.9</v>
      </c>
      <c r="AQ927">
        <v>999.9</v>
      </c>
      <c r="AR927">
        <v>9982.5</v>
      </c>
      <c r="AS927">
        <v>0</v>
      </c>
      <c r="AT927">
        <v>0.219127</v>
      </c>
      <c r="AU927">
        <v>0</v>
      </c>
      <c r="AV927" t="s">
        <v>208</v>
      </c>
      <c r="AW927">
        <v>0</v>
      </c>
      <c r="AX927">
        <v>-0.747</v>
      </c>
      <c r="AY927">
        <v>-0.067</v>
      </c>
      <c r="AZ927">
        <v>0</v>
      </c>
      <c r="BA927">
        <v>0</v>
      </c>
      <c r="BB927">
        <v>0</v>
      </c>
      <c r="BC927">
        <v>0</v>
      </c>
      <c r="BD927">
        <v>-75.7984071428571</v>
      </c>
      <c r="BE927">
        <v>20.0213862783816</v>
      </c>
      <c r="BF927">
        <v>3.54203262060433</v>
      </c>
      <c r="BG927">
        <v>0</v>
      </c>
      <c r="BH927">
        <v>-2.9442230952381</v>
      </c>
      <c r="BI927">
        <v>0.136366303975294</v>
      </c>
      <c r="BJ927">
        <v>0.0353589568694509</v>
      </c>
      <c r="BK927">
        <v>0</v>
      </c>
      <c r="BL927">
        <v>0</v>
      </c>
      <c r="BM927">
        <v>0</v>
      </c>
      <c r="BN927" t="s">
        <v>209</v>
      </c>
      <c r="BO927">
        <v>1.88475</v>
      </c>
      <c r="BP927">
        <v>1.88171</v>
      </c>
      <c r="BQ927">
        <v>1.88323</v>
      </c>
      <c r="BR927">
        <v>1.88192</v>
      </c>
      <c r="BS927">
        <v>1.88385</v>
      </c>
      <c r="BT927">
        <v>1.88309</v>
      </c>
      <c r="BU927">
        <v>1.8848</v>
      </c>
      <c r="BV927">
        <v>1.88231</v>
      </c>
      <c r="BW927" t="s">
        <v>210</v>
      </c>
      <c r="BX927" t="s">
        <v>17</v>
      </c>
      <c r="BY927" t="s">
        <v>17</v>
      </c>
      <c r="BZ927" t="s">
        <v>17</v>
      </c>
      <c r="CA927" t="s">
        <v>211</v>
      </c>
      <c r="CB927" t="s">
        <v>212</v>
      </c>
      <c r="CC927" t="s">
        <v>213</v>
      </c>
      <c r="CD927" t="s">
        <v>213</v>
      </c>
      <c r="CE927" t="s">
        <v>213</v>
      </c>
      <c r="CF927" t="s">
        <v>213</v>
      </c>
      <c r="CG927">
        <v>5</v>
      </c>
      <c r="CH927">
        <v>0</v>
      </c>
      <c r="CI927">
        <v>0</v>
      </c>
      <c r="CJ927">
        <v>0</v>
      </c>
      <c r="CK927">
        <v>0</v>
      </c>
      <c r="CL927">
        <v>2</v>
      </c>
      <c r="CM927">
        <v>1315.27</v>
      </c>
      <c r="CN927">
        <v>1.1708</v>
      </c>
      <c r="CO927">
        <v>5.24239</v>
      </c>
      <c r="CP927">
        <v>7.94867</v>
      </c>
      <c r="CQ927">
        <v>30.0002</v>
      </c>
      <c r="CR927">
        <v>7.83256</v>
      </c>
      <c r="CS927">
        <v>8.04806</v>
      </c>
      <c r="CT927">
        <v>-1</v>
      </c>
      <c r="CU927">
        <v>15.1105</v>
      </c>
      <c r="CV927">
        <v>65.0322</v>
      </c>
      <c r="CW927">
        <v>-999.9</v>
      </c>
      <c r="CX927">
        <v>400</v>
      </c>
      <c r="CY927">
        <v>7.73168</v>
      </c>
      <c r="CZ927">
        <v>104.148</v>
      </c>
      <c r="DA927">
        <v>103.531</v>
      </c>
    </row>
    <row r="928" spans="1:105">
      <c r="A928">
        <v>914</v>
      </c>
      <c r="B928">
        <v>1551448952.6</v>
      </c>
      <c r="C928">
        <v>2653.69999980927</v>
      </c>
      <c r="D928" t="s">
        <v>2051</v>
      </c>
      <c r="E928" t="s">
        <v>2052</v>
      </c>
      <c r="F928">
        <f>J928+I928+M928*K928</f>
        <v>0</v>
      </c>
      <c r="G928">
        <f>(1000*AM928)/(L928*(AO928+273.15))</f>
        <v>0</v>
      </c>
      <c r="H928">
        <f>((G928*F928*(1-(AJ928/1000)))/(100*K928))*(0.0/60)</f>
        <v>0</v>
      </c>
      <c r="I928" t="s">
        <v>203</v>
      </c>
      <c r="J928" t="s">
        <v>204</v>
      </c>
      <c r="K928" t="s">
        <v>205</v>
      </c>
      <c r="L928" t="s">
        <v>206</v>
      </c>
      <c r="M928" t="s">
        <v>1526</v>
      </c>
      <c r="N928" t="s">
        <v>1527</v>
      </c>
      <c r="O928" t="s">
        <v>812</v>
      </c>
      <c r="Q928">
        <v>1551448952.6</v>
      </c>
      <c r="R928">
        <f>AL928*Y928*(AJ928-AK928)/(100*AF928*(1000-Y928*AJ928))</f>
        <v>0</v>
      </c>
      <c r="S928">
        <f>AL928*Y928*(AI928-AH928*(1000-Y928*AK928)/(1000-Y928*AJ928))/(100*AF928)</f>
        <v>0</v>
      </c>
      <c r="T928">
        <f>(U928/V928*100)</f>
        <v>0</v>
      </c>
      <c r="U928">
        <f>AJ928*(AM928+AN928)/1000</f>
        <v>0</v>
      </c>
      <c r="V928">
        <f>0.61365*exp(17.502*AO928/(240.97+AO928))</f>
        <v>0</v>
      </c>
      <c r="W928">
        <v>161</v>
      </c>
      <c r="X928">
        <v>11</v>
      </c>
      <c r="Y928">
        <f>IF(W928*$H$11&gt;=AA928,1.0,(AA928/(AA928-W928*$H$11)))</f>
        <v>0</v>
      </c>
      <c r="Z928">
        <f>(Y928-1)*100</f>
        <v>0</v>
      </c>
      <c r="AA928">
        <f>MAX(0,($B$11+$C$11*AR928)/(1+$D$11*AR928)*AM928/(AO928+273)*$E$11)</f>
        <v>0</v>
      </c>
      <c r="AB928">
        <f>$B$9*AS928+$C$9*AT928</f>
        <v>0</v>
      </c>
      <c r="AC928">
        <f>AB928*AD928</f>
        <v>0</v>
      </c>
      <c r="AD928">
        <f>($B$9*$D$7+$C$9*$D$7)/($B$9+$C$9)</f>
        <v>0</v>
      </c>
      <c r="AE928">
        <f>($B$9*$K$7+$C$9*$K$7)/($B$9+$C$9)</f>
        <v>0</v>
      </c>
      <c r="AF928">
        <v>10</v>
      </c>
      <c r="AG928">
        <v>1551448952.6</v>
      </c>
      <c r="AH928">
        <v>400.114</v>
      </c>
      <c r="AI928">
        <v>398.098</v>
      </c>
      <c r="AJ928">
        <v>6.84768</v>
      </c>
      <c r="AK928">
        <v>7.38144</v>
      </c>
      <c r="AL928">
        <v>1446.08</v>
      </c>
      <c r="AM928">
        <v>100.519</v>
      </c>
      <c r="AN928">
        <v>0.0231998</v>
      </c>
      <c r="AO928">
        <v>4.02291</v>
      </c>
      <c r="AP928">
        <v>999.9</v>
      </c>
      <c r="AQ928">
        <v>999.9</v>
      </c>
      <c r="AR928">
        <v>10006.2</v>
      </c>
      <c r="AS928">
        <v>0</v>
      </c>
      <c r="AT928">
        <v>0.219127</v>
      </c>
      <c r="AU928">
        <v>0</v>
      </c>
      <c r="AV928" t="s">
        <v>208</v>
      </c>
      <c r="AW928">
        <v>0</v>
      </c>
      <c r="AX928">
        <v>-0.747</v>
      </c>
      <c r="AY928">
        <v>-0.067</v>
      </c>
      <c r="AZ928">
        <v>0</v>
      </c>
      <c r="BA928">
        <v>0</v>
      </c>
      <c r="BB928">
        <v>0</v>
      </c>
      <c r="BC928">
        <v>0</v>
      </c>
      <c r="BD928">
        <v>-75.7984071428571</v>
      </c>
      <c r="BE928">
        <v>20.0213862783816</v>
      </c>
      <c r="BF928">
        <v>3.54203262060433</v>
      </c>
      <c r="BG928">
        <v>0</v>
      </c>
      <c r="BH928">
        <v>-2.9442230952381</v>
      </c>
      <c r="BI928">
        <v>0.136366303975294</v>
      </c>
      <c r="BJ928">
        <v>0.0353589568694509</v>
      </c>
      <c r="BK928">
        <v>0</v>
      </c>
      <c r="BL928">
        <v>0</v>
      </c>
      <c r="BM928">
        <v>0</v>
      </c>
      <c r="BN928" t="s">
        <v>209</v>
      </c>
      <c r="BO928">
        <v>1.88476</v>
      </c>
      <c r="BP928">
        <v>1.88171</v>
      </c>
      <c r="BQ928">
        <v>1.88323</v>
      </c>
      <c r="BR928">
        <v>1.8819</v>
      </c>
      <c r="BS928">
        <v>1.88385</v>
      </c>
      <c r="BT928">
        <v>1.88309</v>
      </c>
      <c r="BU928">
        <v>1.88481</v>
      </c>
      <c r="BV928">
        <v>1.88232</v>
      </c>
      <c r="BW928" t="s">
        <v>210</v>
      </c>
      <c r="BX928" t="s">
        <v>17</v>
      </c>
      <c r="BY928" t="s">
        <v>17</v>
      </c>
      <c r="BZ928" t="s">
        <v>17</v>
      </c>
      <c r="CA928" t="s">
        <v>211</v>
      </c>
      <c r="CB928" t="s">
        <v>212</v>
      </c>
      <c r="CC928" t="s">
        <v>213</v>
      </c>
      <c r="CD928" t="s">
        <v>213</v>
      </c>
      <c r="CE928" t="s">
        <v>213</v>
      </c>
      <c r="CF928" t="s">
        <v>213</v>
      </c>
      <c r="CG928">
        <v>5</v>
      </c>
      <c r="CH928">
        <v>0</v>
      </c>
      <c r="CI928">
        <v>0</v>
      </c>
      <c r="CJ928">
        <v>0</v>
      </c>
      <c r="CK928">
        <v>0</v>
      </c>
      <c r="CL928">
        <v>2</v>
      </c>
      <c r="CM928">
        <v>1316.91</v>
      </c>
      <c r="CN928">
        <v>1.1708</v>
      </c>
      <c r="CO928">
        <v>5.24189</v>
      </c>
      <c r="CP928">
        <v>7.94867</v>
      </c>
      <c r="CQ928">
        <v>30.0002</v>
      </c>
      <c r="CR928">
        <v>7.83224</v>
      </c>
      <c r="CS928">
        <v>8.04806</v>
      </c>
      <c r="CT928">
        <v>-1</v>
      </c>
      <c r="CU928">
        <v>14.3799</v>
      </c>
      <c r="CV928">
        <v>65.0322</v>
      </c>
      <c r="CW928">
        <v>-999.9</v>
      </c>
      <c r="CX928">
        <v>400</v>
      </c>
      <c r="CY928">
        <v>7.68502</v>
      </c>
      <c r="CZ928">
        <v>104.148</v>
      </c>
      <c r="DA928">
        <v>103.53</v>
      </c>
    </row>
    <row r="929" spans="1:105">
      <c r="A929">
        <v>915</v>
      </c>
      <c r="B929">
        <v>1551448954.6</v>
      </c>
      <c r="C929">
        <v>2655.69999980927</v>
      </c>
      <c r="D929" t="s">
        <v>2053</v>
      </c>
      <c r="E929" t="s">
        <v>2054</v>
      </c>
      <c r="F929">
        <f>J929+I929+M929*K929</f>
        <v>0</v>
      </c>
      <c r="G929">
        <f>(1000*AM929)/(L929*(AO929+273.15))</f>
        <v>0</v>
      </c>
      <c r="H929">
        <f>((G929*F929*(1-(AJ929/1000)))/(100*K929))*(0.0/60)</f>
        <v>0</v>
      </c>
      <c r="I929" t="s">
        <v>203</v>
      </c>
      <c r="J929" t="s">
        <v>204</v>
      </c>
      <c r="K929" t="s">
        <v>205</v>
      </c>
      <c r="L929" t="s">
        <v>206</v>
      </c>
      <c r="M929" t="s">
        <v>1526</v>
      </c>
      <c r="N929" t="s">
        <v>1527</v>
      </c>
      <c r="O929" t="s">
        <v>812</v>
      </c>
      <c r="Q929">
        <v>1551448954.6</v>
      </c>
      <c r="R929">
        <f>AL929*Y929*(AJ929-AK929)/(100*AF929*(1000-Y929*AJ929))</f>
        <v>0</v>
      </c>
      <c r="S929">
        <f>AL929*Y929*(AI929-AH929*(1000-Y929*AK929)/(1000-Y929*AJ929))/(100*AF929)</f>
        <v>0</v>
      </c>
      <c r="T929">
        <f>(U929/V929*100)</f>
        <v>0</v>
      </c>
      <c r="U929">
        <f>AJ929*(AM929+AN929)/1000</f>
        <v>0</v>
      </c>
      <c r="V929">
        <f>0.61365*exp(17.502*AO929/(240.97+AO929))</f>
        <v>0</v>
      </c>
      <c r="W929">
        <v>156</v>
      </c>
      <c r="X929">
        <v>11</v>
      </c>
      <c r="Y929">
        <f>IF(W929*$H$11&gt;=AA929,1.0,(AA929/(AA929-W929*$H$11)))</f>
        <v>0</v>
      </c>
      <c r="Z929">
        <f>(Y929-1)*100</f>
        <v>0</v>
      </c>
      <c r="AA929">
        <f>MAX(0,($B$11+$C$11*AR929)/(1+$D$11*AR929)*AM929/(AO929+273)*$E$11)</f>
        <v>0</v>
      </c>
      <c r="AB929">
        <f>$B$9*AS929+$C$9*AT929</f>
        <v>0</v>
      </c>
      <c r="AC929">
        <f>AB929*AD929</f>
        <v>0</v>
      </c>
      <c r="AD929">
        <f>($B$9*$D$7+$C$9*$D$7)/($B$9+$C$9)</f>
        <v>0</v>
      </c>
      <c r="AE929">
        <f>($B$9*$K$7+$C$9*$K$7)/($B$9+$C$9)</f>
        <v>0</v>
      </c>
      <c r="AF929">
        <v>10</v>
      </c>
      <c r="AG929">
        <v>1551448954.6</v>
      </c>
      <c r="AH929">
        <v>400.387</v>
      </c>
      <c r="AI929">
        <v>398.079</v>
      </c>
      <c r="AJ929">
        <v>6.86047</v>
      </c>
      <c r="AK929">
        <v>7.38146</v>
      </c>
      <c r="AL929">
        <v>1446.02</v>
      </c>
      <c r="AM929">
        <v>100.519</v>
      </c>
      <c r="AN929">
        <v>0.0231129</v>
      </c>
      <c r="AO929">
        <v>4.02876</v>
      </c>
      <c r="AP929">
        <v>999.9</v>
      </c>
      <c r="AQ929">
        <v>999.9</v>
      </c>
      <c r="AR929">
        <v>10018.1</v>
      </c>
      <c r="AS929">
        <v>0</v>
      </c>
      <c r="AT929">
        <v>0.219127</v>
      </c>
      <c r="AU929">
        <v>0</v>
      </c>
      <c r="AV929" t="s">
        <v>208</v>
      </c>
      <c r="AW929">
        <v>0</v>
      </c>
      <c r="AX929">
        <v>-0.747</v>
      </c>
      <c r="AY929">
        <v>-0.067</v>
      </c>
      <c r="AZ929">
        <v>0</v>
      </c>
      <c r="BA929">
        <v>0</v>
      </c>
      <c r="BB929">
        <v>0</v>
      </c>
      <c r="BC929">
        <v>0</v>
      </c>
      <c r="BD929">
        <v>-75.7984071428571</v>
      </c>
      <c r="BE929">
        <v>20.0213862783816</v>
      </c>
      <c r="BF929">
        <v>3.54203262060433</v>
      </c>
      <c r="BG929">
        <v>0</v>
      </c>
      <c r="BH929">
        <v>-2.9442230952381</v>
      </c>
      <c r="BI929">
        <v>0.136366303975294</v>
      </c>
      <c r="BJ929">
        <v>0.0353589568694509</v>
      </c>
      <c r="BK929">
        <v>0</v>
      </c>
      <c r="BL929">
        <v>0</v>
      </c>
      <c r="BM929">
        <v>0</v>
      </c>
      <c r="BN929" t="s">
        <v>209</v>
      </c>
      <c r="BO929">
        <v>1.88476</v>
      </c>
      <c r="BP929">
        <v>1.88171</v>
      </c>
      <c r="BQ929">
        <v>1.88321</v>
      </c>
      <c r="BR929">
        <v>1.88188</v>
      </c>
      <c r="BS929">
        <v>1.88384</v>
      </c>
      <c r="BT929">
        <v>1.88309</v>
      </c>
      <c r="BU929">
        <v>1.8848</v>
      </c>
      <c r="BV929">
        <v>1.88231</v>
      </c>
      <c r="BW929" t="s">
        <v>210</v>
      </c>
      <c r="BX929" t="s">
        <v>17</v>
      </c>
      <c r="BY929" t="s">
        <v>17</v>
      </c>
      <c r="BZ929" t="s">
        <v>17</v>
      </c>
      <c r="CA929" t="s">
        <v>211</v>
      </c>
      <c r="CB929" t="s">
        <v>212</v>
      </c>
      <c r="CC929" t="s">
        <v>213</v>
      </c>
      <c r="CD929" t="s">
        <v>213</v>
      </c>
      <c r="CE929" t="s">
        <v>213</v>
      </c>
      <c r="CF929" t="s">
        <v>213</v>
      </c>
      <c r="CG929">
        <v>5</v>
      </c>
      <c r="CH929">
        <v>0</v>
      </c>
      <c r="CI929">
        <v>0</v>
      </c>
      <c r="CJ929">
        <v>0</v>
      </c>
      <c r="CK929">
        <v>0</v>
      </c>
      <c r="CL929">
        <v>2</v>
      </c>
      <c r="CM929">
        <v>1320.91</v>
      </c>
      <c r="CN929">
        <v>1.1708</v>
      </c>
      <c r="CO929">
        <v>5.24149</v>
      </c>
      <c r="CP929">
        <v>7.94867</v>
      </c>
      <c r="CQ929">
        <v>30.0003</v>
      </c>
      <c r="CR929">
        <v>7.83224</v>
      </c>
      <c r="CS929">
        <v>8.04822</v>
      </c>
      <c r="CT929">
        <v>-1</v>
      </c>
      <c r="CU929">
        <v>13.689</v>
      </c>
      <c r="CV929">
        <v>65.0322</v>
      </c>
      <c r="CW929">
        <v>-999.9</v>
      </c>
      <c r="CX929">
        <v>400</v>
      </c>
      <c r="CY929">
        <v>7.64275</v>
      </c>
      <c r="CZ929">
        <v>104.148</v>
      </c>
      <c r="DA929">
        <v>103.53</v>
      </c>
    </row>
    <row r="930" spans="1:105">
      <c r="A930">
        <v>916</v>
      </c>
      <c r="B930">
        <v>1551448956.6</v>
      </c>
      <c r="C930">
        <v>2657.69999980927</v>
      </c>
      <c r="D930" t="s">
        <v>2055</v>
      </c>
      <c r="E930" t="s">
        <v>2056</v>
      </c>
      <c r="F930">
        <f>J930+I930+M930*K930</f>
        <v>0</v>
      </c>
      <c r="G930">
        <f>(1000*AM930)/(L930*(AO930+273.15))</f>
        <v>0</v>
      </c>
      <c r="H930">
        <f>((G930*F930*(1-(AJ930/1000)))/(100*K930))*(0.0/60)</f>
        <v>0</v>
      </c>
      <c r="I930" t="s">
        <v>203</v>
      </c>
      <c r="J930" t="s">
        <v>204</v>
      </c>
      <c r="K930" t="s">
        <v>205</v>
      </c>
      <c r="L930" t="s">
        <v>206</v>
      </c>
      <c r="M930" t="s">
        <v>1526</v>
      </c>
      <c r="N930" t="s">
        <v>1527</v>
      </c>
      <c r="O930" t="s">
        <v>812</v>
      </c>
      <c r="Q930">
        <v>1551448956.6</v>
      </c>
      <c r="R930">
        <f>AL930*Y930*(AJ930-AK930)/(100*AF930*(1000-Y930*AJ930))</f>
        <v>0</v>
      </c>
      <c r="S930">
        <f>AL930*Y930*(AI930-AH930*(1000-Y930*AK930)/(1000-Y930*AJ930))/(100*AF930)</f>
        <v>0</v>
      </c>
      <c r="T930">
        <f>(U930/V930*100)</f>
        <v>0</v>
      </c>
      <c r="U930">
        <f>AJ930*(AM930+AN930)/1000</f>
        <v>0</v>
      </c>
      <c r="V930">
        <f>0.61365*exp(17.502*AO930/(240.97+AO930))</f>
        <v>0</v>
      </c>
      <c r="W930">
        <v>144</v>
      </c>
      <c r="X930">
        <v>10</v>
      </c>
      <c r="Y930">
        <f>IF(W930*$H$11&gt;=AA930,1.0,(AA930/(AA930-W930*$H$11)))</f>
        <v>0</v>
      </c>
      <c r="Z930">
        <f>(Y930-1)*100</f>
        <v>0</v>
      </c>
      <c r="AA930">
        <f>MAX(0,($B$11+$C$11*AR930)/(1+$D$11*AR930)*AM930/(AO930+273)*$E$11)</f>
        <v>0</v>
      </c>
      <c r="AB930">
        <f>$B$9*AS930+$C$9*AT930</f>
        <v>0</v>
      </c>
      <c r="AC930">
        <f>AB930*AD930</f>
        <v>0</v>
      </c>
      <c r="AD930">
        <f>($B$9*$D$7+$C$9*$D$7)/($B$9+$C$9)</f>
        <v>0</v>
      </c>
      <c r="AE930">
        <f>($B$9*$K$7+$C$9*$K$7)/($B$9+$C$9)</f>
        <v>0</v>
      </c>
      <c r="AF930">
        <v>10</v>
      </c>
      <c r="AG930">
        <v>1551448956.6</v>
      </c>
      <c r="AH930">
        <v>400.688</v>
      </c>
      <c r="AI930">
        <v>398.084</v>
      </c>
      <c r="AJ930">
        <v>6.87067</v>
      </c>
      <c r="AK930">
        <v>7.38133</v>
      </c>
      <c r="AL930">
        <v>1445.74</v>
      </c>
      <c r="AM930">
        <v>100.519</v>
      </c>
      <c r="AN930">
        <v>0.0230772</v>
      </c>
      <c r="AO930">
        <v>4.03134</v>
      </c>
      <c r="AP930">
        <v>999.9</v>
      </c>
      <c r="AQ930">
        <v>999.9</v>
      </c>
      <c r="AR930">
        <v>10030.6</v>
      </c>
      <c r="AS930">
        <v>0</v>
      </c>
      <c r="AT930">
        <v>0.219127</v>
      </c>
      <c r="AU930">
        <v>0</v>
      </c>
      <c r="AV930" t="s">
        <v>208</v>
      </c>
      <c r="AW930">
        <v>0</v>
      </c>
      <c r="AX930">
        <v>-0.747</v>
      </c>
      <c r="AY930">
        <v>-0.067</v>
      </c>
      <c r="AZ930">
        <v>0</v>
      </c>
      <c r="BA930">
        <v>0</v>
      </c>
      <c r="BB930">
        <v>0</v>
      </c>
      <c r="BC930">
        <v>0</v>
      </c>
      <c r="BD930">
        <v>-75.7984071428571</v>
      </c>
      <c r="BE930">
        <v>20.0213862783816</v>
      </c>
      <c r="BF930">
        <v>3.54203262060433</v>
      </c>
      <c r="BG930">
        <v>0</v>
      </c>
      <c r="BH930">
        <v>-2.9442230952381</v>
      </c>
      <c r="BI930">
        <v>0.136366303975294</v>
      </c>
      <c r="BJ930">
        <v>0.0353589568694509</v>
      </c>
      <c r="BK930">
        <v>0</v>
      </c>
      <c r="BL930">
        <v>0</v>
      </c>
      <c r="BM930">
        <v>0</v>
      </c>
      <c r="BN930" t="s">
        <v>209</v>
      </c>
      <c r="BO930">
        <v>1.88476</v>
      </c>
      <c r="BP930">
        <v>1.88171</v>
      </c>
      <c r="BQ930">
        <v>1.8832</v>
      </c>
      <c r="BR930">
        <v>1.88189</v>
      </c>
      <c r="BS930">
        <v>1.88385</v>
      </c>
      <c r="BT930">
        <v>1.88309</v>
      </c>
      <c r="BU930">
        <v>1.88478</v>
      </c>
      <c r="BV930">
        <v>1.88232</v>
      </c>
      <c r="BW930" t="s">
        <v>210</v>
      </c>
      <c r="BX930" t="s">
        <v>17</v>
      </c>
      <c r="BY930" t="s">
        <v>17</v>
      </c>
      <c r="BZ930" t="s">
        <v>17</v>
      </c>
      <c r="CA930" t="s">
        <v>211</v>
      </c>
      <c r="CB930" t="s">
        <v>212</v>
      </c>
      <c r="CC930" t="s">
        <v>213</v>
      </c>
      <c r="CD930" t="s">
        <v>213</v>
      </c>
      <c r="CE930" t="s">
        <v>213</v>
      </c>
      <c r="CF930" t="s">
        <v>213</v>
      </c>
      <c r="CG930">
        <v>5</v>
      </c>
      <c r="CH930">
        <v>0</v>
      </c>
      <c r="CI930">
        <v>0</v>
      </c>
      <c r="CJ930">
        <v>0</v>
      </c>
      <c r="CK930">
        <v>0</v>
      </c>
      <c r="CL930">
        <v>2</v>
      </c>
      <c r="CM930">
        <v>1329.96</v>
      </c>
      <c r="CN930">
        <v>1.1708</v>
      </c>
      <c r="CO930">
        <v>5.2409</v>
      </c>
      <c r="CP930">
        <v>7.94867</v>
      </c>
      <c r="CQ930">
        <v>30.0004</v>
      </c>
      <c r="CR930">
        <v>7.83224</v>
      </c>
      <c r="CS930">
        <v>8.04875</v>
      </c>
      <c r="CT930">
        <v>-1</v>
      </c>
      <c r="CU930">
        <v>13.3469</v>
      </c>
      <c r="CV930">
        <v>65.0322</v>
      </c>
      <c r="CW930">
        <v>-999.9</v>
      </c>
      <c r="CX930">
        <v>400</v>
      </c>
      <c r="CY930">
        <v>7.59936</v>
      </c>
      <c r="CZ930">
        <v>104.148</v>
      </c>
      <c r="DA930">
        <v>103.53</v>
      </c>
    </row>
    <row r="931" spans="1:105">
      <c r="A931">
        <v>917</v>
      </c>
      <c r="B931">
        <v>1551448958.6</v>
      </c>
      <c r="C931">
        <v>2659.69999980927</v>
      </c>
      <c r="D931" t="s">
        <v>2057</v>
      </c>
      <c r="E931" t="s">
        <v>2058</v>
      </c>
      <c r="F931">
        <f>J931+I931+M931*K931</f>
        <v>0</v>
      </c>
      <c r="G931">
        <f>(1000*AM931)/(L931*(AO931+273.15))</f>
        <v>0</v>
      </c>
      <c r="H931">
        <f>((G931*F931*(1-(AJ931/1000)))/(100*K931))*(0.0/60)</f>
        <v>0</v>
      </c>
      <c r="I931" t="s">
        <v>203</v>
      </c>
      <c r="J931" t="s">
        <v>204</v>
      </c>
      <c r="K931" t="s">
        <v>205</v>
      </c>
      <c r="L931" t="s">
        <v>206</v>
      </c>
      <c r="M931" t="s">
        <v>1526</v>
      </c>
      <c r="N931" t="s">
        <v>1527</v>
      </c>
      <c r="O931" t="s">
        <v>812</v>
      </c>
      <c r="Q931">
        <v>1551448958.6</v>
      </c>
      <c r="R931">
        <f>AL931*Y931*(AJ931-AK931)/(100*AF931*(1000-Y931*AJ931))</f>
        <v>0</v>
      </c>
      <c r="S931">
        <f>AL931*Y931*(AI931-AH931*(1000-Y931*AK931)/(1000-Y931*AJ931))/(100*AF931)</f>
        <v>0</v>
      </c>
      <c r="T931">
        <f>(U931/V931*100)</f>
        <v>0</v>
      </c>
      <c r="U931">
        <f>AJ931*(AM931+AN931)/1000</f>
        <v>0</v>
      </c>
      <c r="V931">
        <f>0.61365*exp(17.502*AO931/(240.97+AO931))</f>
        <v>0</v>
      </c>
      <c r="W931">
        <v>145</v>
      </c>
      <c r="X931">
        <v>10</v>
      </c>
      <c r="Y931">
        <f>IF(W931*$H$11&gt;=AA931,1.0,(AA931/(AA931-W931*$H$11)))</f>
        <v>0</v>
      </c>
      <c r="Z931">
        <f>(Y931-1)*100</f>
        <v>0</v>
      </c>
      <c r="AA931">
        <f>MAX(0,($B$11+$C$11*AR931)/(1+$D$11*AR931)*AM931/(AO931+273)*$E$11)</f>
        <v>0</v>
      </c>
      <c r="AB931">
        <f>$B$9*AS931+$C$9*AT931</f>
        <v>0</v>
      </c>
      <c r="AC931">
        <f>AB931*AD931</f>
        <v>0</v>
      </c>
      <c r="AD931">
        <f>($B$9*$D$7+$C$9*$D$7)/($B$9+$C$9)</f>
        <v>0</v>
      </c>
      <c r="AE931">
        <f>($B$9*$K$7+$C$9*$K$7)/($B$9+$C$9)</f>
        <v>0</v>
      </c>
      <c r="AF931">
        <v>10</v>
      </c>
      <c r="AG931">
        <v>1551448958.6</v>
      </c>
      <c r="AH931">
        <v>400.949</v>
      </c>
      <c r="AI931">
        <v>398.072</v>
      </c>
      <c r="AJ931">
        <v>6.88052</v>
      </c>
      <c r="AK931">
        <v>7.38036</v>
      </c>
      <c r="AL931">
        <v>1445.96</v>
      </c>
      <c r="AM931">
        <v>100.519</v>
      </c>
      <c r="AN931">
        <v>0.023304</v>
      </c>
      <c r="AO931">
        <v>4.02927</v>
      </c>
      <c r="AP931">
        <v>999.9</v>
      </c>
      <c r="AQ931">
        <v>999.9</v>
      </c>
      <c r="AR931">
        <v>10038.8</v>
      </c>
      <c r="AS931">
        <v>0</v>
      </c>
      <c r="AT931">
        <v>0.219127</v>
      </c>
      <c r="AU931">
        <v>0</v>
      </c>
      <c r="AV931" t="s">
        <v>208</v>
      </c>
      <c r="AW931">
        <v>0</v>
      </c>
      <c r="AX931">
        <v>-0.747</v>
      </c>
      <c r="AY931">
        <v>-0.067</v>
      </c>
      <c r="AZ931">
        <v>0</v>
      </c>
      <c r="BA931">
        <v>0</v>
      </c>
      <c r="BB931">
        <v>0</v>
      </c>
      <c r="BC931">
        <v>0</v>
      </c>
      <c r="BD931">
        <v>-75.7984071428571</v>
      </c>
      <c r="BE931">
        <v>20.0213862783816</v>
      </c>
      <c r="BF931">
        <v>3.54203262060433</v>
      </c>
      <c r="BG931">
        <v>0</v>
      </c>
      <c r="BH931">
        <v>-2.9442230952381</v>
      </c>
      <c r="BI931">
        <v>0.136366303975294</v>
      </c>
      <c r="BJ931">
        <v>0.0353589568694509</v>
      </c>
      <c r="BK931">
        <v>0</v>
      </c>
      <c r="BL931">
        <v>0</v>
      </c>
      <c r="BM931">
        <v>0</v>
      </c>
      <c r="BN931" t="s">
        <v>209</v>
      </c>
      <c r="BO931">
        <v>1.88477</v>
      </c>
      <c r="BP931">
        <v>1.88171</v>
      </c>
      <c r="BQ931">
        <v>1.88321</v>
      </c>
      <c r="BR931">
        <v>1.8819</v>
      </c>
      <c r="BS931">
        <v>1.88385</v>
      </c>
      <c r="BT931">
        <v>1.88309</v>
      </c>
      <c r="BU931">
        <v>1.88479</v>
      </c>
      <c r="BV931">
        <v>1.88232</v>
      </c>
      <c r="BW931" t="s">
        <v>210</v>
      </c>
      <c r="BX931" t="s">
        <v>17</v>
      </c>
      <c r="BY931" t="s">
        <v>17</v>
      </c>
      <c r="BZ931" t="s">
        <v>17</v>
      </c>
      <c r="CA931" t="s">
        <v>211</v>
      </c>
      <c r="CB931" t="s">
        <v>212</v>
      </c>
      <c r="CC931" t="s">
        <v>213</v>
      </c>
      <c r="CD931" t="s">
        <v>213</v>
      </c>
      <c r="CE931" t="s">
        <v>213</v>
      </c>
      <c r="CF931" t="s">
        <v>213</v>
      </c>
      <c r="CG931">
        <v>5</v>
      </c>
      <c r="CH931">
        <v>0</v>
      </c>
      <c r="CI931">
        <v>0</v>
      </c>
      <c r="CJ931">
        <v>0</v>
      </c>
      <c r="CK931">
        <v>0</v>
      </c>
      <c r="CL931">
        <v>2</v>
      </c>
      <c r="CM931">
        <v>1328.78</v>
      </c>
      <c r="CN931">
        <v>1.1708</v>
      </c>
      <c r="CO931">
        <v>5.24035</v>
      </c>
      <c r="CP931">
        <v>7.94915</v>
      </c>
      <c r="CQ931">
        <v>30.0005</v>
      </c>
      <c r="CR931">
        <v>7.83224</v>
      </c>
      <c r="CS931">
        <v>8.04912</v>
      </c>
      <c r="CT931">
        <v>-1</v>
      </c>
      <c r="CU931">
        <v>13.0453</v>
      </c>
      <c r="CV931">
        <v>65.0322</v>
      </c>
      <c r="CW931">
        <v>-999.9</v>
      </c>
      <c r="CX931">
        <v>400</v>
      </c>
      <c r="CY931">
        <v>7.55337</v>
      </c>
      <c r="CZ931">
        <v>104.147</v>
      </c>
      <c r="DA931">
        <v>103.53</v>
      </c>
    </row>
    <row r="932" spans="1:105">
      <c r="A932">
        <v>918</v>
      </c>
      <c r="B932">
        <v>1551448960.6</v>
      </c>
      <c r="C932">
        <v>2661.69999980927</v>
      </c>
      <c r="D932" t="s">
        <v>2059</v>
      </c>
      <c r="E932" t="s">
        <v>2060</v>
      </c>
      <c r="F932">
        <f>J932+I932+M932*K932</f>
        <v>0</v>
      </c>
      <c r="G932">
        <f>(1000*AM932)/(L932*(AO932+273.15))</f>
        <v>0</v>
      </c>
      <c r="H932">
        <f>((G932*F932*(1-(AJ932/1000)))/(100*K932))*(0.0/60)</f>
        <v>0</v>
      </c>
      <c r="I932" t="s">
        <v>203</v>
      </c>
      <c r="J932" t="s">
        <v>204</v>
      </c>
      <c r="K932" t="s">
        <v>205</v>
      </c>
      <c r="L932" t="s">
        <v>206</v>
      </c>
      <c r="M932" t="s">
        <v>1526</v>
      </c>
      <c r="N932" t="s">
        <v>1527</v>
      </c>
      <c r="O932" t="s">
        <v>812</v>
      </c>
      <c r="Q932">
        <v>1551448960.6</v>
      </c>
      <c r="R932">
        <f>AL932*Y932*(AJ932-AK932)/(100*AF932*(1000-Y932*AJ932))</f>
        <v>0</v>
      </c>
      <c r="S932">
        <f>AL932*Y932*(AI932-AH932*(1000-Y932*AK932)/(1000-Y932*AJ932))/(100*AF932)</f>
        <v>0</v>
      </c>
      <c r="T932">
        <f>(U932/V932*100)</f>
        <v>0</v>
      </c>
      <c r="U932">
        <f>AJ932*(AM932+AN932)/1000</f>
        <v>0</v>
      </c>
      <c r="V932">
        <f>0.61365*exp(17.502*AO932/(240.97+AO932))</f>
        <v>0</v>
      </c>
      <c r="W932">
        <v>163</v>
      </c>
      <c r="X932">
        <v>11</v>
      </c>
      <c r="Y932">
        <f>IF(W932*$H$11&gt;=AA932,1.0,(AA932/(AA932-W932*$H$11)))</f>
        <v>0</v>
      </c>
      <c r="Z932">
        <f>(Y932-1)*100</f>
        <v>0</v>
      </c>
      <c r="AA932">
        <f>MAX(0,($B$11+$C$11*AR932)/(1+$D$11*AR932)*AM932/(AO932+273)*$E$11)</f>
        <v>0</v>
      </c>
      <c r="AB932">
        <f>$B$9*AS932+$C$9*AT932</f>
        <v>0</v>
      </c>
      <c r="AC932">
        <f>AB932*AD932</f>
        <v>0</v>
      </c>
      <c r="AD932">
        <f>($B$9*$D$7+$C$9*$D$7)/($B$9+$C$9)</f>
        <v>0</v>
      </c>
      <c r="AE932">
        <f>($B$9*$K$7+$C$9*$K$7)/($B$9+$C$9)</f>
        <v>0</v>
      </c>
      <c r="AF932">
        <v>10</v>
      </c>
      <c r="AG932">
        <v>1551448960.6</v>
      </c>
      <c r="AH932">
        <v>401.216</v>
      </c>
      <c r="AI932">
        <v>398.064</v>
      </c>
      <c r="AJ932">
        <v>6.88805</v>
      </c>
      <c r="AK932">
        <v>7.3803</v>
      </c>
      <c r="AL932">
        <v>1445.95</v>
      </c>
      <c r="AM932">
        <v>100.519</v>
      </c>
      <c r="AN932">
        <v>0.0234662</v>
      </c>
      <c r="AO932">
        <v>4.01945</v>
      </c>
      <c r="AP932">
        <v>999.9</v>
      </c>
      <c r="AQ932">
        <v>999.9</v>
      </c>
      <c r="AR932">
        <v>10025</v>
      </c>
      <c r="AS932">
        <v>0</v>
      </c>
      <c r="AT932">
        <v>0.219127</v>
      </c>
      <c r="AU932">
        <v>0</v>
      </c>
      <c r="AV932" t="s">
        <v>208</v>
      </c>
      <c r="AW932">
        <v>0</v>
      </c>
      <c r="AX932">
        <v>-0.747</v>
      </c>
      <c r="AY932">
        <v>-0.067</v>
      </c>
      <c r="AZ932">
        <v>0</v>
      </c>
      <c r="BA932">
        <v>0</v>
      </c>
      <c r="BB932">
        <v>0</v>
      </c>
      <c r="BC932">
        <v>0</v>
      </c>
      <c r="BD932">
        <v>-75.7984071428571</v>
      </c>
      <c r="BE932">
        <v>20.0213862783816</v>
      </c>
      <c r="BF932">
        <v>3.54203262060433</v>
      </c>
      <c r="BG932">
        <v>0</v>
      </c>
      <c r="BH932">
        <v>-2.9442230952381</v>
      </c>
      <c r="BI932">
        <v>0.136366303975294</v>
      </c>
      <c r="BJ932">
        <v>0.0353589568694509</v>
      </c>
      <c r="BK932">
        <v>0</v>
      </c>
      <c r="BL932">
        <v>0</v>
      </c>
      <c r="BM932">
        <v>0</v>
      </c>
      <c r="BN932" t="s">
        <v>209</v>
      </c>
      <c r="BO932">
        <v>1.88477</v>
      </c>
      <c r="BP932">
        <v>1.8817</v>
      </c>
      <c r="BQ932">
        <v>1.8832</v>
      </c>
      <c r="BR932">
        <v>1.88192</v>
      </c>
      <c r="BS932">
        <v>1.88384</v>
      </c>
      <c r="BT932">
        <v>1.8831</v>
      </c>
      <c r="BU932">
        <v>1.88479</v>
      </c>
      <c r="BV932">
        <v>1.88231</v>
      </c>
      <c r="BW932" t="s">
        <v>210</v>
      </c>
      <c r="BX932" t="s">
        <v>17</v>
      </c>
      <c r="BY932" t="s">
        <v>17</v>
      </c>
      <c r="BZ932" t="s">
        <v>17</v>
      </c>
      <c r="CA932" t="s">
        <v>211</v>
      </c>
      <c r="CB932" t="s">
        <v>212</v>
      </c>
      <c r="CC932" t="s">
        <v>213</v>
      </c>
      <c r="CD932" t="s">
        <v>213</v>
      </c>
      <c r="CE932" t="s">
        <v>213</v>
      </c>
      <c r="CF932" t="s">
        <v>213</v>
      </c>
      <c r="CG932">
        <v>5</v>
      </c>
      <c r="CH932">
        <v>0</v>
      </c>
      <c r="CI932">
        <v>0</v>
      </c>
      <c r="CJ932">
        <v>0</v>
      </c>
      <c r="CK932">
        <v>0</v>
      </c>
      <c r="CL932">
        <v>2</v>
      </c>
      <c r="CM932">
        <v>1315.75</v>
      </c>
      <c r="CN932">
        <v>1.17081</v>
      </c>
      <c r="CO932">
        <v>5.24005</v>
      </c>
      <c r="CP932">
        <v>7.94968</v>
      </c>
      <c r="CQ932">
        <v>30.0005</v>
      </c>
      <c r="CR932">
        <v>7.83224</v>
      </c>
      <c r="CS932">
        <v>8.04954</v>
      </c>
      <c r="CT932">
        <v>-1</v>
      </c>
      <c r="CU932">
        <v>13.0453</v>
      </c>
      <c r="CV932">
        <v>65.0322</v>
      </c>
      <c r="CW932">
        <v>-999.9</v>
      </c>
      <c r="CX932">
        <v>400</v>
      </c>
      <c r="CY932">
        <v>7.51224</v>
      </c>
      <c r="CZ932">
        <v>104.146</v>
      </c>
      <c r="DA932">
        <v>103.529</v>
      </c>
    </row>
    <row r="933" spans="1:105">
      <c r="A933">
        <v>919</v>
      </c>
      <c r="B933">
        <v>1551448962.6</v>
      </c>
      <c r="C933">
        <v>2663.69999980927</v>
      </c>
      <c r="D933" t="s">
        <v>2061</v>
      </c>
      <c r="E933" t="s">
        <v>2062</v>
      </c>
      <c r="F933">
        <f>J933+I933+M933*K933</f>
        <v>0</v>
      </c>
      <c r="G933">
        <f>(1000*AM933)/(L933*(AO933+273.15))</f>
        <v>0</v>
      </c>
      <c r="H933">
        <f>((G933*F933*(1-(AJ933/1000)))/(100*K933))*(0.0/60)</f>
        <v>0</v>
      </c>
      <c r="I933" t="s">
        <v>203</v>
      </c>
      <c r="J933" t="s">
        <v>204</v>
      </c>
      <c r="K933" t="s">
        <v>205</v>
      </c>
      <c r="L933" t="s">
        <v>206</v>
      </c>
      <c r="M933" t="s">
        <v>1526</v>
      </c>
      <c r="N933" t="s">
        <v>1527</v>
      </c>
      <c r="O933" t="s">
        <v>812</v>
      </c>
      <c r="Q933">
        <v>1551448962.6</v>
      </c>
      <c r="R933">
        <f>AL933*Y933*(AJ933-AK933)/(100*AF933*(1000-Y933*AJ933))</f>
        <v>0</v>
      </c>
      <c r="S933">
        <f>AL933*Y933*(AI933-AH933*(1000-Y933*AK933)/(1000-Y933*AJ933))/(100*AF933)</f>
        <v>0</v>
      </c>
      <c r="T933">
        <f>(U933/V933*100)</f>
        <v>0</v>
      </c>
      <c r="U933">
        <f>AJ933*(AM933+AN933)/1000</f>
        <v>0</v>
      </c>
      <c r="V933">
        <f>0.61365*exp(17.502*AO933/(240.97+AO933))</f>
        <v>0</v>
      </c>
      <c r="W933">
        <v>175</v>
      </c>
      <c r="X933">
        <v>12</v>
      </c>
      <c r="Y933">
        <f>IF(W933*$H$11&gt;=AA933,1.0,(AA933/(AA933-W933*$H$11)))</f>
        <v>0</v>
      </c>
      <c r="Z933">
        <f>(Y933-1)*100</f>
        <v>0</v>
      </c>
      <c r="AA933">
        <f>MAX(0,($B$11+$C$11*AR933)/(1+$D$11*AR933)*AM933/(AO933+273)*$E$11)</f>
        <v>0</v>
      </c>
      <c r="AB933">
        <f>$B$9*AS933+$C$9*AT933</f>
        <v>0</v>
      </c>
      <c r="AC933">
        <f>AB933*AD933</f>
        <v>0</v>
      </c>
      <c r="AD933">
        <f>($B$9*$D$7+$C$9*$D$7)/($B$9+$C$9)</f>
        <v>0</v>
      </c>
      <c r="AE933">
        <f>($B$9*$K$7+$C$9*$K$7)/($B$9+$C$9)</f>
        <v>0</v>
      </c>
      <c r="AF933">
        <v>10</v>
      </c>
      <c r="AG933">
        <v>1551448962.6</v>
      </c>
      <c r="AH933">
        <v>401.503</v>
      </c>
      <c r="AI933">
        <v>398.085</v>
      </c>
      <c r="AJ933">
        <v>6.89718</v>
      </c>
      <c r="AK933">
        <v>7.38012</v>
      </c>
      <c r="AL933">
        <v>1445.71</v>
      </c>
      <c r="AM933">
        <v>100.518</v>
      </c>
      <c r="AN933">
        <v>0.0233743</v>
      </c>
      <c r="AO933">
        <v>4.0129</v>
      </c>
      <c r="AP933">
        <v>999.9</v>
      </c>
      <c r="AQ933">
        <v>999.9</v>
      </c>
      <c r="AR933">
        <v>10005</v>
      </c>
      <c r="AS933">
        <v>0</v>
      </c>
      <c r="AT933">
        <v>0.219127</v>
      </c>
      <c r="AU933">
        <v>0</v>
      </c>
      <c r="AV933" t="s">
        <v>208</v>
      </c>
      <c r="AW933">
        <v>0</v>
      </c>
      <c r="AX933">
        <v>-0.747</v>
      </c>
      <c r="AY933">
        <v>-0.067</v>
      </c>
      <c r="AZ933">
        <v>0</v>
      </c>
      <c r="BA933">
        <v>0</v>
      </c>
      <c r="BB933">
        <v>0</v>
      </c>
      <c r="BC933">
        <v>0</v>
      </c>
      <c r="BD933">
        <v>-75.7984071428571</v>
      </c>
      <c r="BE933">
        <v>20.0213862783816</v>
      </c>
      <c r="BF933">
        <v>3.54203262060433</v>
      </c>
      <c r="BG933">
        <v>0</v>
      </c>
      <c r="BH933">
        <v>-2.9442230952381</v>
      </c>
      <c r="BI933">
        <v>0.136366303975294</v>
      </c>
      <c r="BJ933">
        <v>0.0353589568694509</v>
      </c>
      <c r="BK933">
        <v>0</v>
      </c>
      <c r="BL933">
        <v>0</v>
      </c>
      <c r="BM933">
        <v>0</v>
      </c>
      <c r="BN933" t="s">
        <v>209</v>
      </c>
      <c r="BO933">
        <v>1.88477</v>
      </c>
      <c r="BP933">
        <v>1.88171</v>
      </c>
      <c r="BQ933">
        <v>1.8832</v>
      </c>
      <c r="BR933">
        <v>1.88191</v>
      </c>
      <c r="BS933">
        <v>1.88384</v>
      </c>
      <c r="BT933">
        <v>1.8831</v>
      </c>
      <c r="BU933">
        <v>1.88479</v>
      </c>
      <c r="BV933">
        <v>1.88231</v>
      </c>
      <c r="BW933" t="s">
        <v>210</v>
      </c>
      <c r="BX933" t="s">
        <v>17</v>
      </c>
      <c r="BY933" t="s">
        <v>17</v>
      </c>
      <c r="BZ933" t="s">
        <v>17</v>
      </c>
      <c r="CA933" t="s">
        <v>211</v>
      </c>
      <c r="CB933" t="s">
        <v>212</v>
      </c>
      <c r="CC933" t="s">
        <v>213</v>
      </c>
      <c r="CD933" t="s">
        <v>213</v>
      </c>
      <c r="CE933" t="s">
        <v>213</v>
      </c>
      <c r="CF933" t="s">
        <v>213</v>
      </c>
      <c r="CG933">
        <v>5</v>
      </c>
      <c r="CH933">
        <v>0</v>
      </c>
      <c r="CI933">
        <v>0</v>
      </c>
      <c r="CJ933">
        <v>0</v>
      </c>
      <c r="CK933">
        <v>0</v>
      </c>
      <c r="CL933">
        <v>2</v>
      </c>
      <c r="CM933">
        <v>1306.28</v>
      </c>
      <c r="CN933">
        <v>1.17081</v>
      </c>
      <c r="CO933">
        <v>5.23956</v>
      </c>
      <c r="CP933">
        <v>7.94974</v>
      </c>
      <c r="CQ933">
        <v>30.0004</v>
      </c>
      <c r="CR933">
        <v>7.83224</v>
      </c>
      <c r="CS933">
        <v>8.05006</v>
      </c>
      <c r="CT933">
        <v>-1</v>
      </c>
      <c r="CU933">
        <v>13.0453</v>
      </c>
      <c r="CV933">
        <v>65.0322</v>
      </c>
      <c r="CW933">
        <v>-999.9</v>
      </c>
      <c r="CX933">
        <v>400</v>
      </c>
      <c r="CY933">
        <v>7.46113</v>
      </c>
      <c r="CZ933">
        <v>104.146</v>
      </c>
      <c r="DA933">
        <v>103.528</v>
      </c>
    </row>
    <row r="934" spans="1:105">
      <c r="A934">
        <v>920</v>
      </c>
      <c r="B934">
        <v>1551448964.6</v>
      </c>
      <c r="C934">
        <v>2665.69999980927</v>
      </c>
      <c r="D934" t="s">
        <v>2063</v>
      </c>
      <c r="E934" t="s">
        <v>2064</v>
      </c>
      <c r="F934">
        <f>J934+I934+M934*K934</f>
        <v>0</v>
      </c>
      <c r="G934">
        <f>(1000*AM934)/(L934*(AO934+273.15))</f>
        <v>0</v>
      </c>
      <c r="H934">
        <f>((G934*F934*(1-(AJ934/1000)))/(100*K934))*(0.0/60)</f>
        <v>0</v>
      </c>
      <c r="I934" t="s">
        <v>203</v>
      </c>
      <c r="J934" t="s">
        <v>204</v>
      </c>
      <c r="K934" t="s">
        <v>205</v>
      </c>
      <c r="L934" t="s">
        <v>206</v>
      </c>
      <c r="M934" t="s">
        <v>1526</v>
      </c>
      <c r="N934" t="s">
        <v>1527</v>
      </c>
      <c r="O934" t="s">
        <v>812</v>
      </c>
      <c r="Q934">
        <v>1551448964.6</v>
      </c>
      <c r="R934">
        <f>AL934*Y934*(AJ934-AK934)/(100*AF934*(1000-Y934*AJ934))</f>
        <v>0</v>
      </c>
      <c r="S934">
        <f>AL934*Y934*(AI934-AH934*(1000-Y934*AK934)/(1000-Y934*AJ934))/(100*AF934)</f>
        <v>0</v>
      </c>
      <c r="T934">
        <f>(U934/V934*100)</f>
        <v>0</v>
      </c>
      <c r="U934">
        <f>AJ934*(AM934+AN934)/1000</f>
        <v>0</v>
      </c>
      <c r="V934">
        <f>0.61365*exp(17.502*AO934/(240.97+AO934))</f>
        <v>0</v>
      </c>
      <c r="W934">
        <v>167</v>
      </c>
      <c r="X934">
        <v>12</v>
      </c>
      <c r="Y934">
        <f>IF(W934*$H$11&gt;=AA934,1.0,(AA934/(AA934-W934*$H$11)))</f>
        <v>0</v>
      </c>
      <c r="Z934">
        <f>(Y934-1)*100</f>
        <v>0</v>
      </c>
      <c r="AA934">
        <f>MAX(0,($B$11+$C$11*AR934)/(1+$D$11*AR934)*AM934/(AO934+273)*$E$11)</f>
        <v>0</v>
      </c>
      <c r="AB934">
        <f>$B$9*AS934+$C$9*AT934</f>
        <v>0</v>
      </c>
      <c r="AC934">
        <f>AB934*AD934</f>
        <v>0</v>
      </c>
      <c r="AD934">
        <f>($B$9*$D$7+$C$9*$D$7)/($B$9+$C$9)</f>
        <v>0</v>
      </c>
      <c r="AE934">
        <f>($B$9*$K$7+$C$9*$K$7)/($B$9+$C$9)</f>
        <v>0</v>
      </c>
      <c r="AF934">
        <v>10</v>
      </c>
      <c r="AG934">
        <v>1551448964.6</v>
      </c>
      <c r="AH934">
        <v>401.741</v>
      </c>
      <c r="AI934">
        <v>398.088</v>
      </c>
      <c r="AJ934">
        <v>6.90803</v>
      </c>
      <c r="AK934">
        <v>7.37947</v>
      </c>
      <c r="AL934">
        <v>1445.52</v>
      </c>
      <c r="AM934">
        <v>100.518</v>
      </c>
      <c r="AN934">
        <v>0.0232754</v>
      </c>
      <c r="AO934">
        <v>4.0187</v>
      </c>
      <c r="AP934">
        <v>999.9</v>
      </c>
      <c r="AQ934">
        <v>999.9</v>
      </c>
      <c r="AR934">
        <v>9988.75</v>
      </c>
      <c r="AS934">
        <v>0</v>
      </c>
      <c r="AT934">
        <v>0.219127</v>
      </c>
      <c r="AU934">
        <v>0</v>
      </c>
      <c r="AV934" t="s">
        <v>208</v>
      </c>
      <c r="AW934">
        <v>0</v>
      </c>
      <c r="AX934">
        <v>-0.747</v>
      </c>
      <c r="AY934">
        <v>-0.067</v>
      </c>
      <c r="AZ934">
        <v>0</v>
      </c>
      <c r="BA934">
        <v>0</v>
      </c>
      <c r="BB934">
        <v>0</v>
      </c>
      <c r="BC934">
        <v>0</v>
      </c>
      <c r="BD934">
        <v>-75.7984071428571</v>
      </c>
      <c r="BE934">
        <v>20.0213862783816</v>
      </c>
      <c r="BF934">
        <v>3.54203262060433</v>
      </c>
      <c r="BG934">
        <v>0</v>
      </c>
      <c r="BH934">
        <v>-2.9442230952381</v>
      </c>
      <c r="BI934">
        <v>0.136366303975294</v>
      </c>
      <c r="BJ934">
        <v>0.0353589568694509</v>
      </c>
      <c r="BK934">
        <v>0</v>
      </c>
      <c r="BL934">
        <v>0</v>
      </c>
      <c r="BM934">
        <v>0</v>
      </c>
      <c r="BN934" t="s">
        <v>209</v>
      </c>
      <c r="BO934">
        <v>1.88476</v>
      </c>
      <c r="BP934">
        <v>1.88171</v>
      </c>
      <c r="BQ934">
        <v>1.88321</v>
      </c>
      <c r="BR934">
        <v>1.8819</v>
      </c>
      <c r="BS934">
        <v>1.88385</v>
      </c>
      <c r="BT934">
        <v>1.88309</v>
      </c>
      <c r="BU934">
        <v>1.88479</v>
      </c>
      <c r="BV934">
        <v>1.88231</v>
      </c>
      <c r="BW934" t="s">
        <v>210</v>
      </c>
      <c r="BX934" t="s">
        <v>17</v>
      </c>
      <c r="BY934" t="s">
        <v>17</v>
      </c>
      <c r="BZ934" t="s">
        <v>17</v>
      </c>
      <c r="CA934" t="s">
        <v>211</v>
      </c>
      <c r="CB934" t="s">
        <v>212</v>
      </c>
      <c r="CC934" t="s">
        <v>213</v>
      </c>
      <c r="CD934" t="s">
        <v>213</v>
      </c>
      <c r="CE934" t="s">
        <v>213</v>
      </c>
      <c r="CF934" t="s">
        <v>213</v>
      </c>
      <c r="CG934">
        <v>5</v>
      </c>
      <c r="CH934">
        <v>0</v>
      </c>
      <c r="CI934">
        <v>0</v>
      </c>
      <c r="CJ934">
        <v>0</v>
      </c>
      <c r="CK934">
        <v>0</v>
      </c>
      <c r="CL934">
        <v>2</v>
      </c>
      <c r="CM934">
        <v>1312.54</v>
      </c>
      <c r="CN934">
        <v>1.17081</v>
      </c>
      <c r="CO934">
        <v>5.23898</v>
      </c>
      <c r="CP934">
        <v>7.95022</v>
      </c>
      <c r="CQ934">
        <v>30.0004</v>
      </c>
      <c r="CR934">
        <v>7.83224</v>
      </c>
      <c r="CS934">
        <v>8.05059</v>
      </c>
      <c r="CT934">
        <v>-1</v>
      </c>
      <c r="CU934">
        <v>13.0453</v>
      </c>
      <c r="CV934">
        <v>65.0322</v>
      </c>
      <c r="CW934">
        <v>-999.9</v>
      </c>
      <c r="CX934">
        <v>400</v>
      </c>
      <c r="CY934">
        <v>7.41828</v>
      </c>
      <c r="CZ934">
        <v>104.146</v>
      </c>
      <c r="DA934">
        <v>103.527</v>
      </c>
    </row>
    <row r="935" spans="1:105">
      <c r="A935">
        <v>921</v>
      </c>
      <c r="B935">
        <v>1551448966.6</v>
      </c>
      <c r="C935">
        <v>2667.69999980927</v>
      </c>
      <c r="D935" t="s">
        <v>2065</v>
      </c>
      <c r="E935" t="s">
        <v>2066</v>
      </c>
      <c r="F935">
        <f>J935+I935+M935*K935</f>
        <v>0</v>
      </c>
      <c r="G935">
        <f>(1000*AM935)/(L935*(AO935+273.15))</f>
        <v>0</v>
      </c>
      <c r="H935">
        <f>((G935*F935*(1-(AJ935/1000)))/(100*K935))*(0.0/60)</f>
        <v>0</v>
      </c>
      <c r="I935" t="s">
        <v>203</v>
      </c>
      <c r="J935" t="s">
        <v>204</v>
      </c>
      <c r="K935" t="s">
        <v>205</v>
      </c>
      <c r="L935" t="s">
        <v>206</v>
      </c>
      <c r="M935" t="s">
        <v>1526</v>
      </c>
      <c r="N935" t="s">
        <v>1527</v>
      </c>
      <c r="O935" t="s">
        <v>812</v>
      </c>
      <c r="Q935">
        <v>1551448966.6</v>
      </c>
      <c r="R935">
        <f>AL935*Y935*(AJ935-AK935)/(100*AF935*(1000-Y935*AJ935))</f>
        <v>0</v>
      </c>
      <c r="S935">
        <f>AL935*Y935*(AI935-AH935*(1000-Y935*AK935)/(1000-Y935*AJ935))/(100*AF935)</f>
        <v>0</v>
      </c>
      <c r="T935">
        <f>(U935/V935*100)</f>
        <v>0</v>
      </c>
      <c r="U935">
        <f>AJ935*(AM935+AN935)/1000</f>
        <v>0</v>
      </c>
      <c r="V935">
        <f>0.61365*exp(17.502*AO935/(240.97+AO935))</f>
        <v>0</v>
      </c>
      <c r="W935">
        <v>154</v>
      </c>
      <c r="X935">
        <v>11</v>
      </c>
      <c r="Y935">
        <f>IF(W935*$H$11&gt;=AA935,1.0,(AA935/(AA935-W935*$H$11)))</f>
        <v>0</v>
      </c>
      <c r="Z935">
        <f>(Y935-1)*100</f>
        <v>0</v>
      </c>
      <c r="AA935">
        <f>MAX(0,($B$11+$C$11*AR935)/(1+$D$11*AR935)*AM935/(AO935+273)*$E$11)</f>
        <v>0</v>
      </c>
      <c r="AB935">
        <f>$B$9*AS935+$C$9*AT935</f>
        <v>0</v>
      </c>
      <c r="AC935">
        <f>AB935*AD935</f>
        <v>0</v>
      </c>
      <c r="AD935">
        <f>($B$9*$D$7+$C$9*$D$7)/($B$9+$C$9)</f>
        <v>0</v>
      </c>
      <c r="AE935">
        <f>($B$9*$K$7+$C$9*$K$7)/($B$9+$C$9)</f>
        <v>0</v>
      </c>
      <c r="AF935">
        <v>10</v>
      </c>
      <c r="AG935">
        <v>1551448966.6</v>
      </c>
      <c r="AH935">
        <v>402.006</v>
      </c>
      <c r="AI935">
        <v>398.058</v>
      </c>
      <c r="AJ935">
        <v>6.91592</v>
      </c>
      <c r="AK935">
        <v>7.37899</v>
      </c>
      <c r="AL935">
        <v>1445.65</v>
      </c>
      <c r="AM935">
        <v>100.52</v>
      </c>
      <c r="AN935">
        <v>0.0231975</v>
      </c>
      <c r="AO935">
        <v>4.01667</v>
      </c>
      <c r="AP935">
        <v>999.9</v>
      </c>
      <c r="AQ935">
        <v>999.9</v>
      </c>
      <c r="AR935">
        <v>9980</v>
      </c>
      <c r="AS935">
        <v>0</v>
      </c>
      <c r="AT935">
        <v>0.219127</v>
      </c>
      <c r="AU935">
        <v>0</v>
      </c>
      <c r="AV935" t="s">
        <v>208</v>
      </c>
      <c r="AW935">
        <v>0</v>
      </c>
      <c r="AX935">
        <v>-0.747</v>
      </c>
      <c r="AY935">
        <v>-0.067</v>
      </c>
      <c r="AZ935">
        <v>0</v>
      </c>
      <c r="BA935">
        <v>0</v>
      </c>
      <c r="BB935">
        <v>0</v>
      </c>
      <c r="BC935">
        <v>0</v>
      </c>
      <c r="BD935">
        <v>-75.7984071428571</v>
      </c>
      <c r="BE935">
        <v>20.0213862783816</v>
      </c>
      <c r="BF935">
        <v>3.54203262060433</v>
      </c>
      <c r="BG935">
        <v>0</v>
      </c>
      <c r="BH935">
        <v>-2.9442230952381</v>
      </c>
      <c r="BI935">
        <v>0.136366303975294</v>
      </c>
      <c r="BJ935">
        <v>0.0353589568694509</v>
      </c>
      <c r="BK935">
        <v>0</v>
      </c>
      <c r="BL935">
        <v>0</v>
      </c>
      <c r="BM935">
        <v>0</v>
      </c>
      <c r="BN935" t="s">
        <v>209</v>
      </c>
      <c r="BO935">
        <v>1.88474</v>
      </c>
      <c r="BP935">
        <v>1.88171</v>
      </c>
      <c r="BQ935">
        <v>1.8832</v>
      </c>
      <c r="BR935">
        <v>1.8819</v>
      </c>
      <c r="BS935">
        <v>1.88384</v>
      </c>
      <c r="BT935">
        <v>1.88309</v>
      </c>
      <c r="BU935">
        <v>1.88478</v>
      </c>
      <c r="BV935">
        <v>1.88231</v>
      </c>
      <c r="BW935" t="s">
        <v>210</v>
      </c>
      <c r="BX935" t="s">
        <v>17</v>
      </c>
      <c r="BY935" t="s">
        <v>17</v>
      </c>
      <c r="BZ935" t="s">
        <v>17</v>
      </c>
      <c r="CA935" t="s">
        <v>211</v>
      </c>
      <c r="CB935" t="s">
        <v>212</v>
      </c>
      <c r="CC935" t="s">
        <v>213</v>
      </c>
      <c r="CD935" t="s">
        <v>213</v>
      </c>
      <c r="CE935" t="s">
        <v>213</v>
      </c>
      <c r="CF935" t="s">
        <v>213</v>
      </c>
      <c r="CG935">
        <v>5</v>
      </c>
      <c r="CH935">
        <v>0</v>
      </c>
      <c r="CI935">
        <v>0</v>
      </c>
      <c r="CJ935">
        <v>0</v>
      </c>
      <c r="CK935">
        <v>0</v>
      </c>
      <c r="CL935">
        <v>2</v>
      </c>
      <c r="CM935">
        <v>1321.85</v>
      </c>
      <c r="CN935">
        <v>1.17081</v>
      </c>
      <c r="CO935">
        <v>5.23871</v>
      </c>
      <c r="CP935">
        <v>7.95075</v>
      </c>
      <c r="CQ935">
        <v>30.0004</v>
      </c>
      <c r="CR935">
        <v>7.83224</v>
      </c>
      <c r="CS935">
        <v>8.05128</v>
      </c>
      <c r="CT935">
        <v>-1</v>
      </c>
      <c r="CU935">
        <v>13.0453</v>
      </c>
      <c r="CV935">
        <v>65.0322</v>
      </c>
      <c r="CW935">
        <v>-999.9</v>
      </c>
      <c r="CX935">
        <v>400</v>
      </c>
      <c r="CY935">
        <v>7.37072</v>
      </c>
      <c r="CZ935">
        <v>104.146</v>
      </c>
      <c r="DA935">
        <v>103.526</v>
      </c>
    </row>
    <row r="936" spans="1:105">
      <c r="A936">
        <v>922</v>
      </c>
      <c r="B936">
        <v>1551448968.6</v>
      </c>
      <c r="C936">
        <v>2669.69999980927</v>
      </c>
      <c r="D936" t="s">
        <v>2067</v>
      </c>
      <c r="E936" t="s">
        <v>2068</v>
      </c>
      <c r="F936">
        <f>J936+I936+M936*K936</f>
        <v>0</v>
      </c>
      <c r="G936">
        <f>(1000*AM936)/(L936*(AO936+273.15))</f>
        <v>0</v>
      </c>
      <c r="H936">
        <f>((G936*F936*(1-(AJ936/1000)))/(100*K936))*(0.0/60)</f>
        <v>0</v>
      </c>
      <c r="I936" t="s">
        <v>203</v>
      </c>
      <c r="J936" t="s">
        <v>204</v>
      </c>
      <c r="K936" t="s">
        <v>205</v>
      </c>
      <c r="L936" t="s">
        <v>206</v>
      </c>
      <c r="M936" t="s">
        <v>1526</v>
      </c>
      <c r="N936" t="s">
        <v>1527</v>
      </c>
      <c r="O936" t="s">
        <v>812</v>
      </c>
      <c r="Q936">
        <v>1551448968.6</v>
      </c>
      <c r="R936">
        <f>AL936*Y936*(AJ936-AK936)/(100*AF936*(1000-Y936*AJ936))</f>
        <v>0</v>
      </c>
      <c r="S936">
        <f>AL936*Y936*(AI936-AH936*(1000-Y936*AK936)/(1000-Y936*AJ936))/(100*AF936)</f>
        <v>0</v>
      </c>
      <c r="T936">
        <f>(U936/V936*100)</f>
        <v>0</v>
      </c>
      <c r="U936">
        <f>AJ936*(AM936+AN936)/1000</f>
        <v>0</v>
      </c>
      <c r="V936">
        <f>0.61365*exp(17.502*AO936/(240.97+AO936))</f>
        <v>0</v>
      </c>
      <c r="W936">
        <v>165</v>
      </c>
      <c r="X936">
        <v>11</v>
      </c>
      <c r="Y936">
        <f>IF(W936*$H$11&gt;=AA936,1.0,(AA936/(AA936-W936*$H$11)))</f>
        <v>0</v>
      </c>
      <c r="Z936">
        <f>(Y936-1)*100</f>
        <v>0</v>
      </c>
      <c r="AA936">
        <f>MAX(0,($B$11+$C$11*AR936)/(1+$D$11*AR936)*AM936/(AO936+273)*$E$11)</f>
        <v>0</v>
      </c>
      <c r="AB936">
        <f>$B$9*AS936+$C$9*AT936</f>
        <v>0</v>
      </c>
      <c r="AC936">
        <f>AB936*AD936</f>
        <v>0</v>
      </c>
      <c r="AD936">
        <f>($B$9*$D$7+$C$9*$D$7)/($B$9+$C$9)</f>
        <v>0</v>
      </c>
      <c r="AE936">
        <f>($B$9*$K$7+$C$9*$K$7)/($B$9+$C$9)</f>
        <v>0</v>
      </c>
      <c r="AF936">
        <v>10</v>
      </c>
      <c r="AG936">
        <v>1551448968.6</v>
      </c>
      <c r="AH936">
        <v>402.321</v>
      </c>
      <c r="AI936">
        <v>398.064</v>
      </c>
      <c r="AJ936">
        <v>6.92266</v>
      </c>
      <c r="AK936">
        <v>7.37933</v>
      </c>
      <c r="AL936">
        <v>1446.06</v>
      </c>
      <c r="AM936">
        <v>100.52</v>
      </c>
      <c r="AN936">
        <v>0.0230342</v>
      </c>
      <c r="AO936">
        <v>4.00567</v>
      </c>
      <c r="AP936">
        <v>999.9</v>
      </c>
      <c r="AQ936">
        <v>999.9</v>
      </c>
      <c r="AR936">
        <v>9956.25</v>
      </c>
      <c r="AS936">
        <v>0</v>
      </c>
      <c r="AT936">
        <v>0.219127</v>
      </c>
      <c r="AU936">
        <v>0</v>
      </c>
      <c r="AV936" t="s">
        <v>208</v>
      </c>
      <c r="AW936">
        <v>0</v>
      </c>
      <c r="AX936">
        <v>-0.747</v>
      </c>
      <c r="AY936">
        <v>-0.067</v>
      </c>
      <c r="AZ936">
        <v>0</v>
      </c>
      <c r="BA936">
        <v>0</v>
      </c>
      <c r="BB936">
        <v>0</v>
      </c>
      <c r="BC936">
        <v>0</v>
      </c>
      <c r="BD936">
        <v>-75.7984071428571</v>
      </c>
      <c r="BE936">
        <v>20.0213862783816</v>
      </c>
      <c r="BF936">
        <v>3.54203262060433</v>
      </c>
      <c r="BG936">
        <v>0</v>
      </c>
      <c r="BH936">
        <v>-2.9442230952381</v>
      </c>
      <c r="BI936">
        <v>0.136366303975294</v>
      </c>
      <c r="BJ936">
        <v>0.0353589568694509</v>
      </c>
      <c r="BK936">
        <v>0</v>
      </c>
      <c r="BL936">
        <v>0</v>
      </c>
      <c r="BM936">
        <v>0</v>
      </c>
      <c r="BN936" t="s">
        <v>209</v>
      </c>
      <c r="BO936">
        <v>1.88474</v>
      </c>
      <c r="BP936">
        <v>1.88171</v>
      </c>
      <c r="BQ936">
        <v>1.88321</v>
      </c>
      <c r="BR936">
        <v>1.88189</v>
      </c>
      <c r="BS936">
        <v>1.88384</v>
      </c>
      <c r="BT936">
        <v>1.88309</v>
      </c>
      <c r="BU936">
        <v>1.88478</v>
      </c>
      <c r="BV936">
        <v>1.88232</v>
      </c>
      <c r="BW936" t="s">
        <v>210</v>
      </c>
      <c r="BX936" t="s">
        <v>17</v>
      </c>
      <c r="BY936" t="s">
        <v>17</v>
      </c>
      <c r="BZ936" t="s">
        <v>17</v>
      </c>
      <c r="CA936" t="s">
        <v>211</v>
      </c>
      <c r="CB936" t="s">
        <v>212</v>
      </c>
      <c r="CC936" t="s">
        <v>213</v>
      </c>
      <c r="CD936" t="s">
        <v>213</v>
      </c>
      <c r="CE936" t="s">
        <v>213</v>
      </c>
      <c r="CF936" t="s">
        <v>213</v>
      </c>
      <c r="CG936">
        <v>5</v>
      </c>
      <c r="CH936">
        <v>0</v>
      </c>
      <c r="CI936">
        <v>0</v>
      </c>
      <c r="CJ936">
        <v>0</v>
      </c>
      <c r="CK936">
        <v>0</v>
      </c>
      <c r="CL936">
        <v>2</v>
      </c>
      <c r="CM936">
        <v>1313.9</v>
      </c>
      <c r="CN936">
        <v>1.17081</v>
      </c>
      <c r="CO936">
        <v>5.23841</v>
      </c>
      <c r="CP936">
        <v>7.95127</v>
      </c>
      <c r="CQ936">
        <v>30.0004</v>
      </c>
      <c r="CR936">
        <v>7.83224</v>
      </c>
      <c r="CS936">
        <v>8.05209</v>
      </c>
      <c r="CT936">
        <v>-1</v>
      </c>
      <c r="CU936">
        <v>13.0453</v>
      </c>
      <c r="CV936">
        <v>65.0322</v>
      </c>
      <c r="CW936">
        <v>-999.9</v>
      </c>
      <c r="CX936">
        <v>400</v>
      </c>
      <c r="CY936">
        <v>7.3251</v>
      </c>
      <c r="CZ936">
        <v>104.146</v>
      </c>
      <c r="DA936">
        <v>103.525</v>
      </c>
    </row>
    <row r="937" spans="1:105">
      <c r="A937">
        <v>923</v>
      </c>
      <c r="B937">
        <v>1551448970.6</v>
      </c>
      <c r="C937">
        <v>2671.69999980927</v>
      </c>
      <c r="D937" t="s">
        <v>2069</v>
      </c>
      <c r="E937" t="s">
        <v>2070</v>
      </c>
      <c r="F937">
        <f>J937+I937+M937*K937</f>
        <v>0</v>
      </c>
      <c r="G937">
        <f>(1000*AM937)/(L937*(AO937+273.15))</f>
        <v>0</v>
      </c>
      <c r="H937">
        <f>((G937*F937*(1-(AJ937/1000)))/(100*K937))*(0.0/60)</f>
        <v>0</v>
      </c>
      <c r="I937" t="s">
        <v>203</v>
      </c>
      <c r="J937" t="s">
        <v>204</v>
      </c>
      <c r="K937" t="s">
        <v>205</v>
      </c>
      <c r="L937" t="s">
        <v>206</v>
      </c>
      <c r="M937" t="s">
        <v>1526</v>
      </c>
      <c r="N937" t="s">
        <v>1527</v>
      </c>
      <c r="O937" t="s">
        <v>812</v>
      </c>
      <c r="Q937">
        <v>1551448970.6</v>
      </c>
      <c r="R937">
        <f>AL937*Y937*(AJ937-AK937)/(100*AF937*(1000-Y937*AJ937))</f>
        <v>0</v>
      </c>
      <c r="S937">
        <f>AL937*Y937*(AI937-AH937*(1000-Y937*AK937)/(1000-Y937*AJ937))/(100*AF937)</f>
        <v>0</v>
      </c>
      <c r="T937">
        <f>(U937/V937*100)</f>
        <v>0</v>
      </c>
      <c r="U937">
        <f>AJ937*(AM937+AN937)/1000</f>
        <v>0</v>
      </c>
      <c r="V937">
        <f>0.61365*exp(17.502*AO937/(240.97+AO937))</f>
        <v>0</v>
      </c>
      <c r="W937">
        <v>187</v>
      </c>
      <c r="X937">
        <v>13</v>
      </c>
      <c r="Y937">
        <f>IF(W937*$H$11&gt;=AA937,1.0,(AA937/(AA937-W937*$H$11)))</f>
        <v>0</v>
      </c>
      <c r="Z937">
        <f>(Y937-1)*100</f>
        <v>0</v>
      </c>
      <c r="AA937">
        <f>MAX(0,($B$11+$C$11*AR937)/(1+$D$11*AR937)*AM937/(AO937+273)*$E$11)</f>
        <v>0</v>
      </c>
      <c r="AB937">
        <f>$B$9*AS937+$C$9*AT937</f>
        <v>0</v>
      </c>
      <c r="AC937">
        <f>AB937*AD937</f>
        <v>0</v>
      </c>
      <c r="AD937">
        <f>($B$9*$D$7+$C$9*$D$7)/($B$9+$C$9)</f>
        <v>0</v>
      </c>
      <c r="AE937">
        <f>($B$9*$K$7+$C$9*$K$7)/($B$9+$C$9)</f>
        <v>0</v>
      </c>
      <c r="AF937">
        <v>10</v>
      </c>
      <c r="AG937">
        <v>1551448970.6</v>
      </c>
      <c r="AH937">
        <v>402.654</v>
      </c>
      <c r="AI937">
        <v>398.088</v>
      </c>
      <c r="AJ937">
        <v>6.93095</v>
      </c>
      <c r="AK937">
        <v>7.37964</v>
      </c>
      <c r="AL937">
        <v>1446.01</v>
      </c>
      <c r="AM937">
        <v>100.52</v>
      </c>
      <c r="AN937">
        <v>0.0228657</v>
      </c>
      <c r="AO937">
        <v>4.00531</v>
      </c>
      <c r="AP937">
        <v>999.9</v>
      </c>
      <c r="AQ937">
        <v>999.9</v>
      </c>
      <c r="AR937">
        <v>9982.5</v>
      </c>
      <c r="AS937">
        <v>0</v>
      </c>
      <c r="AT937">
        <v>0.219127</v>
      </c>
      <c r="AU937">
        <v>0</v>
      </c>
      <c r="AV937" t="s">
        <v>208</v>
      </c>
      <c r="AW937">
        <v>0</v>
      </c>
      <c r="AX937">
        <v>-0.747</v>
      </c>
      <c r="AY937">
        <v>-0.067</v>
      </c>
      <c r="AZ937">
        <v>0</v>
      </c>
      <c r="BA937">
        <v>0</v>
      </c>
      <c r="BB937">
        <v>0</v>
      </c>
      <c r="BC937">
        <v>0</v>
      </c>
      <c r="BD937">
        <v>-75.7984071428571</v>
      </c>
      <c r="BE937">
        <v>20.0213862783816</v>
      </c>
      <c r="BF937">
        <v>3.54203262060433</v>
      </c>
      <c r="BG937">
        <v>0</v>
      </c>
      <c r="BH937">
        <v>-2.9442230952381</v>
      </c>
      <c r="BI937">
        <v>0.136366303975294</v>
      </c>
      <c r="BJ937">
        <v>0.0353589568694509</v>
      </c>
      <c r="BK937">
        <v>0</v>
      </c>
      <c r="BL937">
        <v>0</v>
      </c>
      <c r="BM937">
        <v>0</v>
      </c>
      <c r="BN937" t="s">
        <v>209</v>
      </c>
      <c r="BO937">
        <v>1.88476</v>
      </c>
      <c r="BP937">
        <v>1.88171</v>
      </c>
      <c r="BQ937">
        <v>1.88321</v>
      </c>
      <c r="BR937">
        <v>1.8819</v>
      </c>
      <c r="BS937">
        <v>1.88384</v>
      </c>
      <c r="BT937">
        <v>1.88309</v>
      </c>
      <c r="BU937">
        <v>1.88478</v>
      </c>
      <c r="BV937">
        <v>1.88232</v>
      </c>
      <c r="BW937" t="s">
        <v>210</v>
      </c>
      <c r="BX937" t="s">
        <v>17</v>
      </c>
      <c r="BY937" t="s">
        <v>17</v>
      </c>
      <c r="BZ937" t="s">
        <v>17</v>
      </c>
      <c r="CA937" t="s">
        <v>211</v>
      </c>
      <c r="CB937" t="s">
        <v>212</v>
      </c>
      <c r="CC937" t="s">
        <v>213</v>
      </c>
      <c r="CD937" t="s">
        <v>213</v>
      </c>
      <c r="CE937" t="s">
        <v>213</v>
      </c>
      <c r="CF937" t="s">
        <v>213</v>
      </c>
      <c r="CG937">
        <v>5</v>
      </c>
      <c r="CH937">
        <v>0</v>
      </c>
      <c r="CI937">
        <v>0</v>
      </c>
      <c r="CJ937">
        <v>0</v>
      </c>
      <c r="CK937">
        <v>0</v>
      </c>
      <c r="CL937">
        <v>2</v>
      </c>
      <c r="CM937">
        <v>1297.7</v>
      </c>
      <c r="CN937">
        <v>1.17081</v>
      </c>
      <c r="CO937">
        <v>5.23786</v>
      </c>
      <c r="CP937">
        <v>7.952</v>
      </c>
      <c r="CQ937">
        <v>30.0004</v>
      </c>
      <c r="CR937">
        <v>7.83224</v>
      </c>
      <c r="CS937">
        <v>8.05301</v>
      </c>
      <c r="CT937">
        <v>-1</v>
      </c>
      <c r="CU937">
        <v>13.3527</v>
      </c>
      <c r="CV937">
        <v>65.0322</v>
      </c>
      <c r="CW937">
        <v>-999.9</v>
      </c>
      <c r="CX937">
        <v>400</v>
      </c>
      <c r="CY937">
        <v>7.27606</v>
      </c>
      <c r="CZ937">
        <v>104.144</v>
      </c>
      <c r="DA937">
        <v>103.525</v>
      </c>
    </row>
    <row r="938" spans="1:105">
      <c r="A938">
        <v>924</v>
      </c>
      <c r="B938">
        <v>1551448972.6</v>
      </c>
      <c r="C938">
        <v>2673.69999980927</v>
      </c>
      <c r="D938" t="s">
        <v>2071</v>
      </c>
      <c r="E938" t="s">
        <v>2072</v>
      </c>
      <c r="F938">
        <f>J938+I938+M938*K938</f>
        <v>0</v>
      </c>
      <c r="G938">
        <f>(1000*AM938)/(L938*(AO938+273.15))</f>
        <v>0</v>
      </c>
      <c r="H938">
        <f>((G938*F938*(1-(AJ938/1000)))/(100*K938))*(0.0/60)</f>
        <v>0</v>
      </c>
      <c r="I938" t="s">
        <v>203</v>
      </c>
      <c r="J938" t="s">
        <v>204</v>
      </c>
      <c r="K938" t="s">
        <v>205</v>
      </c>
      <c r="L938" t="s">
        <v>206</v>
      </c>
      <c r="M938" t="s">
        <v>1526</v>
      </c>
      <c r="N938" t="s">
        <v>1527</v>
      </c>
      <c r="O938" t="s">
        <v>812</v>
      </c>
      <c r="Q938">
        <v>1551448972.6</v>
      </c>
      <c r="R938">
        <f>AL938*Y938*(AJ938-AK938)/(100*AF938*(1000-Y938*AJ938))</f>
        <v>0</v>
      </c>
      <c r="S938">
        <f>AL938*Y938*(AI938-AH938*(1000-Y938*AK938)/(1000-Y938*AJ938))/(100*AF938)</f>
        <v>0</v>
      </c>
      <c r="T938">
        <f>(U938/V938*100)</f>
        <v>0</v>
      </c>
      <c r="U938">
        <f>AJ938*(AM938+AN938)/1000</f>
        <v>0</v>
      </c>
      <c r="V938">
        <f>0.61365*exp(17.502*AO938/(240.97+AO938))</f>
        <v>0</v>
      </c>
      <c r="W938">
        <v>180</v>
      </c>
      <c r="X938">
        <v>12</v>
      </c>
      <c r="Y938">
        <f>IF(W938*$H$11&gt;=AA938,1.0,(AA938/(AA938-W938*$H$11)))</f>
        <v>0</v>
      </c>
      <c r="Z938">
        <f>(Y938-1)*100</f>
        <v>0</v>
      </c>
      <c r="AA938">
        <f>MAX(0,($B$11+$C$11*AR938)/(1+$D$11*AR938)*AM938/(AO938+273)*$E$11)</f>
        <v>0</v>
      </c>
      <c r="AB938">
        <f>$B$9*AS938+$C$9*AT938</f>
        <v>0</v>
      </c>
      <c r="AC938">
        <f>AB938*AD938</f>
        <v>0</v>
      </c>
      <c r="AD938">
        <f>($B$9*$D$7+$C$9*$D$7)/($B$9+$C$9)</f>
        <v>0</v>
      </c>
      <c r="AE938">
        <f>($B$9*$K$7+$C$9*$K$7)/($B$9+$C$9)</f>
        <v>0</v>
      </c>
      <c r="AF938">
        <v>10</v>
      </c>
      <c r="AG938">
        <v>1551448972.6</v>
      </c>
      <c r="AH938">
        <v>402.948</v>
      </c>
      <c r="AI938">
        <v>398.062</v>
      </c>
      <c r="AJ938">
        <v>6.93897</v>
      </c>
      <c r="AK938">
        <v>7.3793</v>
      </c>
      <c r="AL938">
        <v>1445.63</v>
      </c>
      <c r="AM938">
        <v>100.519</v>
      </c>
      <c r="AN938">
        <v>0.0228699</v>
      </c>
      <c r="AO938">
        <v>4.0102</v>
      </c>
      <c r="AP938">
        <v>999.9</v>
      </c>
      <c r="AQ938">
        <v>999.9</v>
      </c>
      <c r="AR938">
        <v>10005.6</v>
      </c>
      <c r="AS938">
        <v>0</v>
      </c>
      <c r="AT938">
        <v>0.219127</v>
      </c>
      <c r="AU938">
        <v>0</v>
      </c>
      <c r="AV938" t="s">
        <v>208</v>
      </c>
      <c r="AW938">
        <v>0</v>
      </c>
      <c r="AX938">
        <v>-0.747</v>
      </c>
      <c r="AY938">
        <v>-0.067</v>
      </c>
      <c r="AZ938">
        <v>0</v>
      </c>
      <c r="BA938">
        <v>0</v>
      </c>
      <c r="BB938">
        <v>0</v>
      </c>
      <c r="BC938">
        <v>0</v>
      </c>
      <c r="BD938">
        <v>-75.7984071428571</v>
      </c>
      <c r="BE938">
        <v>20.0213862783816</v>
      </c>
      <c r="BF938">
        <v>3.54203262060433</v>
      </c>
      <c r="BG938">
        <v>0</v>
      </c>
      <c r="BH938">
        <v>-2.9442230952381</v>
      </c>
      <c r="BI938">
        <v>0.136366303975294</v>
      </c>
      <c r="BJ938">
        <v>0.0353589568694509</v>
      </c>
      <c r="BK938">
        <v>0</v>
      </c>
      <c r="BL938">
        <v>0</v>
      </c>
      <c r="BM938">
        <v>0</v>
      </c>
      <c r="BN938" t="s">
        <v>209</v>
      </c>
      <c r="BO938">
        <v>1.88475</v>
      </c>
      <c r="BP938">
        <v>1.8817</v>
      </c>
      <c r="BQ938">
        <v>1.8832</v>
      </c>
      <c r="BR938">
        <v>1.88189</v>
      </c>
      <c r="BS938">
        <v>1.88382</v>
      </c>
      <c r="BT938">
        <v>1.88309</v>
      </c>
      <c r="BU938">
        <v>1.88477</v>
      </c>
      <c r="BV938">
        <v>1.88232</v>
      </c>
      <c r="BW938" t="s">
        <v>210</v>
      </c>
      <c r="BX938" t="s">
        <v>17</v>
      </c>
      <c r="BY938" t="s">
        <v>17</v>
      </c>
      <c r="BZ938" t="s">
        <v>17</v>
      </c>
      <c r="CA938" t="s">
        <v>211</v>
      </c>
      <c r="CB938" t="s">
        <v>212</v>
      </c>
      <c r="CC938" t="s">
        <v>213</v>
      </c>
      <c r="CD938" t="s">
        <v>213</v>
      </c>
      <c r="CE938" t="s">
        <v>213</v>
      </c>
      <c r="CF938" t="s">
        <v>213</v>
      </c>
      <c r="CG938">
        <v>5</v>
      </c>
      <c r="CH938">
        <v>0</v>
      </c>
      <c r="CI938">
        <v>0</v>
      </c>
      <c r="CJ938">
        <v>0</v>
      </c>
      <c r="CK938">
        <v>0</v>
      </c>
      <c r="CL938">
        <v>2</v>
      </c>
      <c r="CM938">
        <v>1302.38</v>
      </c>
      <c r="CN938">
        <v>1.17081</v>
      </c>
      <c r="CO938">
        <v>5.23733</v>
      </c>
      <c r="CP938">
        <v>7.95259</v>
      </c>
      <c r="CQ938">
        <v>30.0004</v>
      </c>
      <c r="CR938">
        <v>7.83224</v>
      </c>
      <c r="CS938">
        <v>8.0538</v>
      </c>
      <c r="CT938">
        <v>-1</v>
      </c>
      <c r="CU938">
        <v>13.7039</v>
      </c>
      <c r="CV938">
        <v>65.0322</v>
      </c>
      <c r="CW938">
        <v>-999.9</v>
      </c>
      <c r="CX938">
        <v>400</v>
      </c>
      <c r="CY938">
        <v>7.22751</v>
      </c>
      <c r="CZ938">
        <v>104.143</v>
      </c>
      <c r="DA938">
        <v>103.525</v>
      </c>
    </row>
    <row r="939" spans="1:105">
      <c r="A939">
        <v>925</v>
      </c>
      <c r="B939">
        <v>1551448974.6</v>
      </c>
      <c r="C939">
        <v>2675.69999980927</v>
      </c>
      <c r="D939" t="s">
        <v>2073</v>
      </c>
      <c r="E939" t="s">
        <v>2074</v>
      </c>
      <c r="F939">
        <f>J939+I939+M939*K939</f>
        <v>0</v>
      </c>
      <c r="G939">
        <f>(1000*AM939)/(L939*(AO939+273.15))</f>
        <v>0</v>
      </c>
      <c r="H939">
        <f>((G939*F939*(1-(AJ939/1000)))/(100*K939))*(0.0/60)</f>
        <v>0</v>
      </c>
      <c r="I939" t="s">
        <v>203</v>
      </c>
      <c r="J939" t="s">
        <v>204</v>
      </c>
      <c r="K939" t="s">
        <v>205</v>
      </c>
      <c r="L939" t="s">
        <v>206</v>
      </c>
      <c r="M939" t="s">
        <v>1526</v>
      </c>
      <c r="N939" t="s">
        <v>1527</v>
      </c>
      <c r="O939" t="s">
        <v>812</v>
      </c>
      <c r="Q939">
        <v>1551448974.6</v>
      </c>
      <c r="R939">
        <f>AL939*Y939*(AJ939-AK939)/(100*AF939*(1000-Y939*AJ939))</f>
        <v>0</v>
      </c>
      <c r="S939">
        <f>AL939*Y939*(AI939-AH939*(1000-Y939*AK939)/(1000-Y939*AJ939))/(100*AF939)</f>
        <v>0</v>
      </c>
      <c r="T939">
        <f>(U939/V939*100)</f>
        <v>0</v>
      </c>
      <c r="U939">
        <f>AJ939*(AM939+AN939)/1000</f>
        <v>0</v>
      </c>
      <c r="V939">
        <f>0.61365*exp(17.502*AO939/(240.97+AO939))</f>
        <v>0</v>
      </c>
      <c r="W939">
        <v>170</v>
      </c>
      <c r="X939">
        <v>12</v>
      </c>
      <c r="Y939">
        <f>IF(W939*$H$11&gt;=AA939,1.0,(AA939/(AA939-W939*$H$11)))</f>
        <v>0</v>
      </c>
      <c r="Z939">
        <f>(Y939-1)*100</f>
        <v>0</v>
      </c>
      <c r="AA939">
        <f>MAX(0,($B$11+$C$11*AR939)/(1+$D$11*AR939)*AM939/(AO939+273)*$E$11)</f>
        <v>0</v>
      </c>
      <c r="AB939">
        <f>$B$9*AS939+$C$9*AT939</f>
        <v>0</v>
      </c>
      <c r="AC939">
        <f>AB939*AD939</f>
        <v>0</v>
      </c>
      <c r="AD939">
        <f>($B$9*$D$7+$C$9*$D$7)/($B$9+$C$9)</f>
        <v>0</v>
      </c>
      <c r="AE939">
        <f>($B$9*$K$7+$C$9*$K$7)/($B$9+$C$9)</f>
        <v>0</v>
      </c>
      <c r="AF939">
        <v>10</v>
      </c>
      <c r="AG939">
        <v>1551448974.6</v>
      </c>
      <c r="AH939">
        <v>403.187</v>
      </c>
      <c r="AI939">
        <v>398.061</v>
      </c>
      <c r="AJ939">
        <v>6.94418</v>
      </c>
      <c r="AK939">
        <v>7.37871</v>
      </c>
      <c r="AL939">
        <v>1445</v>
      </c>
      <c r="AM939">
        <v>100.52</v>
      </c>
      <c r="AN939">
        <v>0.0230368</v>
      </c>
      <c r="AO939">
        <v>4.00855</v>
      </c>
      <c r="AP939">
        <v>999.9</v>
      </c>
      <c r="AQ939">
        <v>999.9</v>
      </c>
      <c r="AR939">
        <v>10004.4</v>
      </c>
      <c r="AS939">
        <v>0</v>
      </c>
      <c r="AT939">
        <v>0.219127</v>
      </c>
      <c r="AU939">
        <v>0</v>
      </c>
      <c r="AV939" t="s">
        <v>208</v>
      </c>
      <c r="AW939">
        <v>0</v>
      </c>
      <c r="AX939">
        <v>-0.747</v>
      </c>
      <c r="AY939">
        <v>-0.067</v>
      </c>
      <c r="AZ939">
        <v>0</v>
      </c>
      <c r="BA939">
        <v>0</v>
      </c>
      <c r="BB939">
        <v>0</v>
      </c>
      <c r="BC939">
        <v>0</v>
      </c>
      <c r="BD939">
        <v>-75.7984071428571</v>
      </c>
      <c r="BE939">
        <v>20.0213862783816</v>
      </c>
      <c r="BF939">
        <v>3.54203262060433</v>
      </c>
      <c r="BG939">
        <v>0</v>
      </c>
      <c r="BH939">
        <v>-2.9442230952381</v>
      </c>
      <c r="BI939">
        <v>0.136366303975294</v>
      </c>
      <c r="BJ939">
        <v>0.0353589568694509</v>
      </c>
      <c r="BK939">
        <v>0</v>
      </c>
      <c r="BL939">
        <v>0</v>
      </c>
      <c r="BM939">
        <v>0</v>
      </c>
      <c r="BN939" t="s">
        <v>209</v>
      </c>
      <c r="BO939">
        <v>1.88476</v>
      </c>
      <c r="BP939">
        <v>1.8817</v>
      </c>
      <c r="BQ939">
        <v>1.88321</v>
      </c>
      <c r="BR939">
        <v>1.88189</v>
      </c>
      <c r="BS939">
        <v>1.88381</v>
      </c>
      <c r="BT939">
        <v>1.88309</v>
      </c>
      <c r="BU939">
        <v>1.88478</v>
      </c>
      <c r="BV939">
        <v>1.88232</v>
      </c>
      <c r="BW939" t="s">
        <v>210</v>
      </c>
      <c r="BX939" t="s">
        <v>17</v>
      </c>
      <c r="BY939" t="s">
        <v>17</v>
      </c>
      <c r="BZ939" t="s">
        <v>17</v>
      </c>
      <c r="CA939" t="s">
        <v>211</v>
      </c>
      <c r="CB939" t="s">
        <v>212</v>
      </c>
      <c r="CC939" t="s">
        <v>213</v>
      </c>
      <c r="CD939" t="s">
        <v>213</v>
      </c>
      <c r="CE939" t="s">
        <v>213</v>
      </c>
      <c r="CF939" t="s">
        <v>213</v>
      </c>
      <c r="CG939">
        <v>5</v>
      </c>
      <c r="CH939">
        <v>0</v>
      </c>
      <c r="CI939">
        <v>0</v>
      </c>
      <c r="CJ939">
        <v>0</v>
      </c>
      <c r="CK939">
        <v>0</v>
      </c>
      <c r="CL939">
        <v>2</v>
      </c>
      <c r="CM939">
        <v>1309.39</v>
      </c>
      <c r="CN939">
        <v>1.17081</v>
      </c>
      <c r="CO939">
        <v>5.23697</v>
      </c>
      <c r="CP939">
        <v>7.95339</v>
      </c>
      <c r="CQ939">
        <v>30.0005</v>
      </c>
      <c r="CR939">
        <v>7.83272</v>
      </c>
      <c r="CS939">
        <v>8.05473</v>
      </c>
      <c r="CT939">
        <v>-1</v>
      </c>
      <c r="CU939">
        <v>14.4425</v>
      </c>
      <c r="CV939">
        <v>65.0322</v>
      </c>
      <c r="CW939">
        <v>-999.9</v>
      </c>
      <c r="CX939">
        <v>400</v>
      </c>
      <c r="CY939">
        <v>7.1793</v>
      </c>
      <c r="CZ939">
        <v>104.141</v>
      </c>
      <c r="DA939">
        <v>103.525</v>
      </c>
    </row>
    <row r="940" spans="1:105">
      <c r="A940">
        <v>926</v>
      </c>
      <c r="B940">
        <v>1551448976.6</v>
      </c>
      <c r="C940">
        <v>2677.69999980927</v>
      </c>
      <c r="D940" t="s">
        <v>2075</v>
      </c>
      <c r="E940" t="s">
        <v>2076</v>
      </c>
      <c r="F940">
        <f>J940+I940+M940*K940</f>
        <v>0</v>
      </c>
      <c r="G940">
        <f>(1000*AM940)/(L940*(AO940+273.15))</f>
        <v>0</v>
      </c>
      <c r="H940">
        <f>((G940*F940*(1-(AJ940/1000)))/(100*K940))*(0.0/60)</f>
        <v>0</v>
      </c>
      <c r="I940" t="s">
        <v>203</v>
      </c>
      <c r="J940" t="s">
        <v>204</v>
      </c>
      <c r="K940" t="s">
        <v>205</v>
      </c>
      <c r="L940" t="s">
        <v>206</v>
      </c>
      <c r="M940" t="s">
        <v>1526</v>
      </c>
      <c r="N940" t="s">
        <v>1527</v>
      </c>
      <c r="O940" t="s">
        <v>812</v>
      </c>
      <c r="Q940">
        <v>1551448976.6</v>
      </c>
      <c r="R940">
        <f>AL940*Y940*(AJ940-AK940)/(100*AF940*(1000-Y940*AJ940))</f>
        <v>0</v>
      </c>
      <c r="S940">
        <f>AL940*Y940*(AI940-AH940*(1000-Y940*AK940)/(1000-Y940*AJ940))/(100*AF940)</f>
        <v>0</v>
      </c>
      <c r="T940">
        <f>(U940/V940*100)</f>
        <v>0</v>
      </c>
      <c r="U940">
        <f>AJ940*(AM940+AN940)/1000</f>
        <v>0</v>
      </c>
      <c r="V940">
        <f>0.61365*exp(17.502*AO940/(240.97+AO940))</f>
        <v>0</v>
      </c>
      <c r="W940">
        <v>171</v>
      </c>
      <c r="X940">
        <v>12</v>
      </c>
      <c r="Y940">
        <f>IF(W940*$H$11&gt;=AA940,1.0,(AA940/(AA940-W940*$H$11)))</f>
        <v>0</v>
      </c>
      <c r="Z940">
        <f>(Y940-1)*100</f>
        <v>0</v>
      </c>
      <c r="AA940">
        <f>MAX(0,($B$11+$C$11*AR940)/(1+$D$11*AR940)*AM940/(AO940+273)*$E$11)</f>
        <v>0</v>
      </c>
      <c r="AB940">
        <f>$B$9*AS940+$C$9*AT940</f>
        <v>0</v>
      </c>
      <c r="AC940">
        <f>AB940*AD940</f>
        <v>0</v>
      </c>
      <c r="AD940">
        <f>($B$9*$D$7+$C$9*$D$7)/($B$9+$C$9)</f>
        <v>0</v>
      </c>
      <c r="AE940">
        <f>($B$9*$K$7+$C$9*$K$7)/($B$9+$C$9)</f>
        <v>0</v>
      </c>
      <c r="AF940">
        <v>10</v>
      </c>
      <c r="AG940">
        <v>1551448976.6</v>
      </c>
      <c r="AH940">
        <v>403.477</v>
      </c>
      <c r="AI940">
        <v>398.08</v>
      </c>
      <c r="AJ940">
        <v>6.94982</v>
      </c>
      <c r="AK940">
        <v>7.37828</v>
      </c>
      <c r="AL940">
        <v>1445.34</v>
      </c>
      <c r="AM940">
        <v>100.52</v>
      </c>
      <c r="AN940">
        <v>0.0230683</v>
      </c>
      <c r="AO940">
        <v>4.00431</v>
      </c>
      <c r="AP940">
        <v>999.9</v>
      </c>
      <c r="AQ940">
        <v>999.9</v>
      </c>
      <c r="AR940">
        <v>10033.8</v>
      </c>
      <c r="AS940">
        <v>0</v>
      </c>
      <c r="AT940">
        <v>0.219127</v>
      </c>
      <c r="AU940">
        <v>0</v>
      </c>
      <c r="AV940" t="s">
        <v>208</v>
      </c>
      <c r="AW940">
        <v>0</v>
      </c>
      <c r="AX940">
        <v>-0.747</v>
      </c>
      <c r="AY940">
        <v>-0.067</v>
      </c>
      <c r="AZ940">
        <v>0</v>
      </c>
      <c r="BA940">
        <v>0</v>
      </c>
      <c r="BB940">
        <v>0</v>
      </c>
      <c r="BC940">
        <v>0</v>
      </c>
      <c r="BD940">
        <v>-75.7984071428571</v>
      </c>
      <c r="BE940">
        <v>20.0213862783816</v>
      </c>
      <c r="BF940">
        <v>3.54203262060433</v>
      </c>
      <c r="BG940">
        <v>0</v>
      </c>
      <c r="BH940">
        <v>-2.9442230952381</v>
      </c>
      <c r="BI940">
        <v>0.136366303975294</v>
      </c>
      <c r="BJ940">
        <v>0.0353589568694509</v>
      </c>
      <c r="BK940">
        <v>0</v>
      </c>
      <c r="BL940">
        <v>0</v>
      </c>
      <c r="BM940">
        <v>0</v>
      </c>
      <c r="BN940" t="s">
        <v>209</v>
      </c>
      <c r="BO940">
        <v>1.88477</v>
      </c>
      <c r="BP940">
        <v>1.88171</v>
      </c>
      <c r="BQ940">
        <v>1.88322</v>
      </c>
      <c r="BR940">
        <v>1.88188</v>
      </c>
      <c r="BS940">
        <v>1.88382</v>
      </c>
      <c r="BT940">
        <v>1.88309</v>
      </c>
      <c r="BU940">
        <v>1.88479</v>
      </c>
      <c r="BV940">
        <v>1.88232</v>
      </c>
      <c r="BW940" t="s">
        <v>210</v>
      </c>
      <c r="BX940" t="s">
        <v>17</v>
      </c>
      <c r="BY940" t="s">
        <v>17</v>
      </c>
      <c r="BZ940" t="s">
        <v>17</v>
      </c>
      <c r="CA940" t="s">
        <v>211</v>
      </c>
      <c r="CB940" t="s">
        <v>212</v>
      </c>
      <c r="CC940" t="s">
        <v>213</v>
      </c>
      <c r="CD940" t="s">
        <v>213</v>
      </c>
      <c r="CE940" t="s">
        <v>213</v>
      </c>
      <c r="CF940" t="s">
        <v>213</v>
      </c>
      <c r="CG940">
        <v>5</v>
      </c>
      <c r="CH940">
        <v>0</v>
      </c>
      <c r="CI940">
        <v>0</v>
      </c>
      <c r="CJ940">
        <v>0</v>
      </c>
      <c r="CK940">
        <v>0</v>
      </c>
      <c r="CL940">
        <v>2</v>
      </c>
      <c r="CM940">
        <v>1309.3</v>
      </c>
      <c r="CN940">
        <v>1.17081</v>
      </c>
      <c r="CO940">
        <v>5.23647</v>
      </c>
      <c r="CP940">
        <v>7.95414</v>
      </c>
      <c r="CQ940">
        <v>30.0005</v>
      </c>
      <c r="CR940">
        <v>7.83325</v>
      </c>
      <c r="CS940">
        <v>8.05552</v>
      </c>
      <c r="CT940">
        <v>-1</v>
      </c>
      <c r="CU940">
        <v>15.2325</v>
      </c>
      <c r="CV940">
        <v>65.0322</v>
      </c>
      <c r="CW940">
        <v>-999.9</v>
      </c>
      <c r="CX940">
        <v>400</v>
      </c>
      <c r="CY940">
        <v>7.12749</v>
      </c>
      <c r="CZ940">
        <v>104.14</v>
      </c>
      <c r="DA940">
        <v>103.524</v>
      </c>
    </row>
    <row r="941" spans="1:105">
      <c r="A941">
        <v>927</v>
      </c>
      <c r="B941">
        <v>1551448978.6</v>
      </c>
      <c r="C941">
        <v>2679.69999980927</v>
      </c>
      <c r="D941" t="s">
        <v>2077</v>
      </c>
      <c r="E941" t="s">
        <v>2078</v>
      </c>
      <c r="F941">
        <f>J941+I941+M941*K941</f>
        <v>0</v>
      </c>
      <c r="G941">
        <f>(1000*AM941)/(L941*(AO941+273.15))</f>
        <v>0</v>
      </c>
      <c r="H941">
        <f>((G941*F941*(1-(AJ941/1000)))/(100*K941))*(0.0/60)</f>
        <v>0</v>
      </c>
      <c r="I941" t="s">
        <v>203</v>
      </c>
      <c r="J941" t="s">
        <v>204</v>
      </c>
      <c r="K941" t="s">
        <v>205</v>
      </c>
      <c r="L941" t="s">
        <v>206</v>
      </c>
      <c r="M941" t="s">
        <v>1526</v>
      </c>
      <c r="N941" t="s">
        <v>1527</v>
      </c>
      <c r="O941" t="s">
        <v>812</v>
      </c>
      <c r="Q941">
        <v>1551448978.6</v>
      </c>
      <c r="R941">
        <f>AL941*Y941*(AJ941-AK941)/(100*AF941*(1000-Y941*AJ941))</f>
        <v>0</v>
      </c>
      <c r="S941">
        <f>AL941*Y941*(AI941-AH941*(1000-Y941*AK941)/(1000-Y941*AJ941))/(100*AF941)</f>
        <v>0</v>
      </c>
      <c r="T941">
        <f>(U941/V941*100)</f>
        <v>0</v>
      </c>
      <c r="U941">
        <f>AJ941*(AM941+AN941)/1000</f>
        <v>0</v>
      </c>
      <c r="V941">
        <f>0.61365*exp(17.502*AO941/(240.97+AO941))</f>
        <v>0</v>
      </c>
      <c r="W941">
        <v>161</v>
      </c>
      <c r="X941">
        <v>11</v>
      </c>
      <c r="Y941">
        <f>IF(W941*$H$11&gt;=AA941,1.0,(AA941/(AA941-W941*$H$11)))</f>
        <v>0</v>
      </c>
      <c r="Z941">
        <f>(Y941-1)*100</f>
        <v>0</v>
      </c>
      <c r="AA941">
        <f>MAX(0,($B$11+$C$11*AR941)/(1+$D$11*AR941)*AM941/(AO941+273)*$E$11)</f>
        <v>0</v>
      </c>
      <c r="AB941">
        <f>$B$9*AS941+$C$9*AT941</f>
        <v>0</v>
      </c>
      <c r="AC941">
        <f>AB941*AD941</f>
        <v>0</v>
      </c>
      <c r="AD941">
        <f>($B$9*$D$7+$C$9*$D$7)/($B$9+$C$9)</f>
        <v>0</v>
      </c>
      <c r="AE941">
        <f>($B$9*$K$7+$C$9*$K$7)/($B$9+$C$9)</f>
        <v>0</v>
      </c>
      <c r="AF941">
        <v>10</v>
      </c>
      <c r="AG941">
        <v>1551448978.6</v>
      </c>
      <c r="AH941">
        <v>403.764</v>
      </c>
      <c r="AI941">
        <v>398.055</v>
      </c>
      <c r="AJ941">
        <v>6.95679</v>
      </c>
      <c r="AK941">
        <v>7.37812</v>
      </c>
      <c r="AL941">
        <v>1445.85</v>
      </c>
      <c r="AM941">
        <v>100.52</v>
      </c>
      <c r="AN941">
        <v>0.0230267</v>
      </c>
      <c r="AO941">
        <v>4.0074</v>
      </c>
      <c r="AP941">
        <v>999.9</v>
      </c>
      <c r="AQ941">
        <v>999.9</v>
      </c>
      <c r="AR941">
        <v>9997.5</v>
      </c>
      <c r="AS941">
        <v>0</v>
      </c>
      <c r="AT941">
        <v>0.219127</v>
      </c>
      <c r="AU941">
        <v>0</v>
      </c>
      <c r="AV941" t="s">
        <v>208</v>
      </c>
      <c r="AW941">
        <v>0</v>
      </c>
      <c r="AX941">
        <v>-0.747</v>
      </c>
      <c r="AY941">
        <v>-0.067</v>
      </c>
      <c r="AZ941">
        <v>0</v>
      </c>
      <c r="BA941">
        <v>0</v>
      </c>
      <c r="BB941">
        <v>0</v>
      </c>
      <c r="BC941">
        <v>0</v>
      </c>
      <c r="BD941">
        <v>-75.7984071428571</v>
      </c>
      <c r="BE941">
        <v>20.0213862783816</v>
      </c>
      <c r="BF941">
        <v>3.54203262060433</v>
      </c>
      <c r="BG941">
        <v>0</v>
      </c>
      <c r="BH941">
        <v>-2.9442230952381</v>
      </c>
      <c r="BI941">
        <v>0.136366303975294</v>
      </c>
      <c r="BJ941">
        <v>0.0353589568694509</v>
      </c>
      <c r="BK941">
        <v>0</v>
      </c>
      <c r="BL941">
        <v>0</v>
      </c>
      <c r="BM941">
        <v>0</v>
      </c>
      <c r="BN941" t="s">
        <v>209</v>
      </c>
      <c r="BO941">
        <v>1.88477</v>
      </c>
      <c r="BP941">
        <v>1.88171</v>
      </c>
      <c r="BQ941">
        <v>1.88323</v>
      </c>
      <c r="BR941">
        <v>1.88188</v>
      </c>
      <c r="BS941">
        <v>1.88383</v>
      </c>
      <c r="BT941">
        <v>1.88309</v>
      </c>
      <c r="BU941">
        <v>1.8848</v>
      </c>
      <c r="BV941">
        <v>1.88232</v>
      </c>
      <c r="BW941" t="s">
        <v>210</v>
      </c>
      <c r="BX941" t="s">
        <v>17</v>
      </c>
      <c r="BY941" t="s">
        <v>17</v>
      </c>
      <c r="BZ941" t="s">
        <v>17</v>
      </c>
      <c r="CA941" t="s">
        <v>211</v>
      </c>
      <c r="CB941" t="s">
        <v>212</v>
      </c>
      <c r="CC941" t="s">
        <v>213</v>
      </c>
      <c r="CD941" t="s">
        <v>213</v>
      </c>
      <c r="CE941" t="s">
        <v>213</v>
      </c>
      <c r="CF941" t="s">
        <v>213</v>
      </c>
      <c r="CG941">
        <v>5</v>
      </c>
      <c r="CH941">
        <v>0</v>
      </c>
      <c r="CI941">
        <v>0</v>
      </c>
      <c r="CJ941">
        <v>0</v>
      </c>
      <c r="CK941">
        <v>0</v>
      </c>
      <c r="CL941">
        <v>2</v>
      </c>
      <c r="CM941">
        <v>1316.87</v>
      </c>
      <c r="CN941">
        <v>1.17081</v>
      </c>
      <c r="CO941">
        <v>5.23596</v>
      </c>
      <c r="CP941">
        <v>7.95493</v>
      </c>
      <c r="CQ941">
        <v>30.0005</v>
      </c>
      <c r="CR941">
        <v>7.83331</v>
      </c>
      <c r="CS941">
        <v>8.05633</v>
      </c>
      <c r="CT941">
        <v>-1</v>
      </c>
      <c r="CU941">
        <v>16.1784</v>
      </c>
      <c r="CV941">
        <v>65.0322</v>
      </c>
      <c r="CW941">
        <v>-999.9</v>
      </c>
      <c r="CX941">
        <v>400</v>
      </c>
      <c r="CY941">
        <v>7.07753</v>
      </c>
      <c r="CZ941">
        <v>104.14</v>
      </c>
      <c r="DA941">
        <v>103.524</v>
      </c>
    </row>
    <row r="942" spans="1:105">
      <c r="A942">
        <v>928</v>
      </c>
      <c r="B942">
        <v>1551448980.6</v>
      </c>
      <c r="C942">
        <v>2681.69999980927</v>
      </c>
      <c r="D942" t="s">
        <v>2079</v>
      </c>
      <c r="E942" t="s">
        <v>2080</v>
      </c>
      <c r="F942">
        <f>J942+I942+M942*K942</f>
        <v>0</v>
      </c>
      <c r="G942">
        <f>(1000*AM942)/(L942*(AO942+273.15))</f>
        <v>0</v>
      </c>
      <c r="H942">
        <f>((G942*F942*(1-(AJ942/1000)))/(100*K942))*(0.0/60)</f>
        <v>0</v>
      </c>
      <c r="I942" t="s">
        <v>203</v>
      </c>
      <c r="J942" t="s">
        <v>204</v>
      </c>
      <c r="K942" t="s">
        <v>205</v>
      </c>
      <c r="L942" t="s">
        <v>206</v>
      </c>
      <c r="M942" t="s">
        <v>1526</v>
      </c>
      <c r="N942" t="s">
        <v>1527</v>
      </c>
      <c r="O942" t="s">
        <v>812</v>
      </c>
      <c r="Q942">
        <v>1551448980.6</v>
      </c>
      <c r="R942">
        <f>AL942*Y942*(AJ942-AK942)/(100*AF942*(1000-Y942*AJ942))</f>
        <v>0</v>
      </c>
      <c r="S942">
        <f>AL942*Y942*(AI942-AH942*(1000-Y942*AK942)/(1000-Y942*AJ942))/(100*AF942)</f>
        <v>0</v>
      </c>
      <c r="T942">
        <f>(U942/V942*100)</f>
        <v>0</v>
      </c>
      <c r="U942">
        <f>AJ942*(AM942+AN942)/1000</f>
        <v>0</v>
      </c>
      <c r="V942">
        <f>0.61365*exp(17.502*AO942/(240.97+AO942))</f>
        <v>0</v>
      </c>
      <c r="W942">
        <v>147</v>
      </c>
      <c r="X942">
        <v>10</v>
      </c>
      <c r="Y942">
        <f>IF(W942*$H$11&gt;=AA942,1.0,(AA942/(AA942-W942*$H$11)))</f>
        <v>0</v>
      </c>
      <c r="Z942">
        <f>(Y942-1)*100</f>
        <v>0</v>
      </c>
      <c r="AA942">
        <f>MAX(0,($B$11+$C$11*AR942)/(1+$D$11*AR942)*AM942/(AO942+273)*$E$11)</f>
        <v>0</v>
      </c>
      <c r="AB942">
        <f>$B$9*AS942+$C$9*AT942</f>
        <v>0</v>
      </c>
      <c r="AC942">
        <f>AB942*AD942</f>
        <v>0</v>
      </c>
      <c r="AD942">
        <f>($B$9*$D$7+$C$9*$D$7)/($B$9+$C$9)</f>
        <v>0</v>
      </c>
      <c r="AE942">
        <f>($B$9*$K$7+$C$9*$K$7)/($B$9+$C$9)</f>
        <v>0</v>
      </c>
      <c r="AF942">
        <v>10</v>
      </c>
      <c r="AG942">
        <v>1551448980.6</v>
      </c>
      <c r="AH942">
        <v>404.018</v>
      </c>
      <c r="AI942">
        <v>398.053</v>
      </c>
      <c r="AJ942">
        <v>6.96226</v>
      </c>
      <c r="AK942">
        <v>7.37795</v>
      </c>
      <c r="AL942">
        <v>1445.59</v>
      </c>
      <c r="AM942">
        <v>100.52</v>
      </c>
      <c r="AN942">
        <v>0.0231665</v>
      </c>
      <c r="AO942">
        <v>4.01431</v>
      </c>
      <c r="AP942">
        <v>999.9</v>
      </c>
      <c r="AQ942">
        <v>999.9</v>
      </c>
      <c r="AR942">
        <v>9965</v>
      </c>
      <c r="AS942">
        <v>0</v>
      </c>
      <c r="AT942">
        <v>0.219127</v>
      </c>
      <c r="AU942">
        <v>0</v>
      </c>
      <c r="AV942" t="s">
        <v>208</v>
      </c>
      <c r="AW942">
        <v>0</v>
      </c>
      <c r="AX942">
        <v>-0.747</v>
      </c>
      <c r="AY942">
        <v>-0.067</v>
      </c>
      <c r="AZ942">
        <v>0</v>
      </c>
      <c r="BA942">
        <v>0</v>
      </c>
      <c r="BB942">
        <v>0</v>
      </c>
      <c r="BC942">
        <v>0</v>
      </c>
      <c r="BD942">
        <v>-75.7984071428571</v>
      </c>
      <c r="BE942">
        <v>20.0213862783816</v>
      </c>
      <c r="BF942">
        <v>3.54203262060433</v>
      </c>
      <c r="BG942">
        <v>0</v>
      </c>
      <c r="BH942">
        <v>-2.9442230952381</v>
      </c>
      <c r="BI942">
        <v>0.136366303975294</v>
      </c>
      <c r="BJ942">
        <v>0.0353589568694509</v>
      </c>
      <c r="BK942">
        <v>0</v>
      </c>
      <c r="BL942">
        <v>0</v>
      </c>
      <c r="BM942">
        <v>0</v>
      </c>
      <c r="BN942" t="s">
        <v>209</v>
      </c>
      <c r="BO942">
        <v>1.88477</v>
      </c>
      <c r="BP942">
        <v>1.88171</v>
      </c>
      <c r="BQ942">
        <v>1.88321</v>
      </c>
      <c r="BR942">
        <v>1.88189</v>
      </c>
      <c r="BS942">
        <v>1.88382</v>
      </c>
      <c r="BT942">
        <v>1.88309</v>
      </c>
      <c r="BU942">
        <v>1.88479</v>
      </c>
      <c r="BV942">
        <v>1.88232</v>
      </c>
      <c r="BW942" t="s">
        <v>210</v>
      </c>
      <c r="BX942" t="s">
        <v>17</v>
      </c>
      <c r="BY942" t="s">
        <v>17</v>
      </c>
      <c r="BZ942" t="s">
        <v>17</v>
      </c>
      <c r="CA942" t="s">
        <v>211</v>
      </c>
      <c r="CB942" t="s">
        <v>212</v>
      </c>
      <c r="CC942" t="s">
        <v>213</v>
      </c>
      <c r="CD942" t="s">
        <v>213</v>
      </c>
      <c r="CE942" t="s">
        <v>213</v>
      </c>
      <c r="CF942" t="s">
        <v>213</v>
      </c>
      <c r="CG942">
        <v>5</v>
      </c>
      <c r="CH942">
        <v>0</v>
      </c>
      <c r="CI942">
        <v>0</v>
      </c>
      <c r="CJ942">
        <v>0</v>
      </c>
      <c r="CK942">
        <v>0</v>
      </c>
      <c r="CL942">
        <v>2</v>
      </c>
      <c r="CM942">
        <v>1327.44</v>
      </c>
      <c r="CN942">
        <v>1.17081</v>
      </c>
      <c r="CO942">
        <v>5.23567</v>
      </c>
      <c r="CP942">
        <v>7.95577</v>
      </c>
      <c r="CQ942">
        <v>30.0005</v>
      </c>
      <c r="CR942">
        <v>7.83377</v>
      </c>
      <c r="CS942">
        <v>8.05741</v>
      </c>
      <c r="CT942">
        <v>-1</v>
      </c>
      <c r="CU942">
        <v>16.9944</v>
      </c>
      <c r="CV942">
        <v>65.0322</v>
      </c>
      <c r="CW942">
        <v>-999.9</v>
      </c>
      <c r="CX942">
        <v>400</v>
      </c>
      <c r="CY942">
        <v>7.02962</v>
      </c>
      <c r="CZ942">
        <v>104.139</v>
      </c>
      <c r="DA942">
        <v>103.523</v>
      </c>
    </row>
    <row r="943" spans="1:105">
      <c r="A943">
        <v>929</v>
      </c>
      <c r="B943">
        <v>1551448982.6</v>
      </c>
      <c r="C943">
        <v>2683.69999980927</v>
      </c>
      <c r="D943" t="s">
        <v>2081</v>
      </c>
      <c r="E943" t="s">
        <v>2082</v>
      </c>
      <c r="F943">
        <f>J943+I943+M943*K943</f>
        <v>0</v>
      </c>
      <c r="G943">
        <f>(1000*AM943)/(L943*(AO943+273.15))</f>
        <v>0</v>
      </c>
      <c r="H943">
        <f>((G943*F943*(1-(AJ943/1000)))/(100*K943))*(0.0/60)</f>
        <v>0</v>
      </c>
      <c r="I943" t="s">
        <v>203</v>
      </c>
      <c r="J943" t="s">
        <v>204</v>
      </c>
      <c r="K943" t="s">
        <v>205</v>
      </c>
      <c r="L943" t="s">
        <v>206</v>
      </c>
      <c r="M943" t="s">
        <v>1526</v>
      </c>
      <c r="N943" t="s">
        <v>1527</v>
      </c>
      <c r="O943" t="s">
        <v>812</v>
      </c>
      <c r="Q943">
        <v>1551448982.6</v>
      </c>
      <c r="R943">
        <f>AL943*Y943*(AJ943-AK943)/(100*AF943*(1000-Y943*AJ943))</f>
        <v>0</v>
      </c>
      <c r="S943">
        <f>AL943*Y943*(AI943-AH943*(1000-Y943*AK943)/(1000-Y943*AJ943))/(100*AF943)</f>
        <v>0</v>
      </c>
      <c r="T943">
        <f>(U943/V943*100)</f>
        <v>0</v>
      </c>
      <c r="U943">
        <f>AJ943*(AM943+AN943)/1000</f>
        <v>0</v>
      </c>
      <c r="V943">
        <f>0.61365*exp(17.502*AO943/(240.97+AO943))</f>
        <v>0</v>
      </c>
      <c r="W943">
        <v>139</v>
      </c>
      <c r="X943">
        <v>10</v>
      </c>
      <c r="Y943">
        <f>IF(W943*$H$11&gt;=AA943,1.0,(AA943/(AA943-W943*$H$11)))</f>
        <v>0</v>
      </c>
      <c r="Z943">
        <f>(Y943-1)*100</f>
        <v>0</v>
      </c>
      <c r="AA943">
        <f>MAX(0,($B$11+$C$11*AR943)/(1+$D$11*AR943)*AM943/(AO943+273)*$E$11)</f>
        <v>0</v>
      </c>
      <c r="AB943">
        <f>$B$9*AS943+$C$9*AT943</f>
        <v>0</v>
      </c>
      <c r="AC943">
        <f>AB943*AD943</f>
        <v>0</v>
      </c>
      <c r="AD943">
        <f>($B$9*$D$7+$C$9*$D$7)/($B$9+$C$9)</f>
        <v>0</v>
      </c>
      <c r="AE943">
        <f>($B$9*$K$7+$C$9*$K$7)/($B$9+$C$9)</f>
        <v>0</v>
      </c>
      <c r="AF943">
        <v>10</v>
      </c>
      <c r="AG943">
        <v>1551448982.6</v>
      </c>
      <c r="AH943">
        <v>404.299</v>
      </c>
      <c r="AI943">
        <v>398.07</v>
      </c>
      <c r="AJ943">
        <v>6.96519</v>
      </c>
      <c r="AK943">
        <v>7.37764</v>
      </c>
      <c r="AL943">
        <v>1445.55</v>
      </c>
      <c r="AM943">
        <v>100.519</v>
      </c>
      <c r="AN943">
        <v>0.0232496</v>
      </c>
      <c r="AO943">
        <v>4.01047</v>
      </c>
      <c r="AP943">
        <v>999.9</v>
      </c>
      <c r="AQ943">
        <v>999.9</v>
      </c>
      <c r="AR943">
        <v>9991.25</v>
      </c>
      <c r="AS943">
        <v>0</v>
      </c>
      <c r="AT943">
        <v>0.219127</v>
      </c>
      <c r="AU943">
        <v>0</v>
      </c>
      <c r="AV943" t="s">
        <v>208</v>
      </c>
      <c r="AW943">
        <v>0</v>
      </c>
      <c r="AX943">
        <v>-0.747</v>
      </c>
      <c r="AY943">
        <v>-0.067</v>
      </c>
      <c r="AZ943">
        <v>0</v>
      </c>
      <c r="BA943">
        <v>0</v>
      </c>
      <c r="BB943">
        <v>0</v>
      </c>
      <c r="BC943">
        <v>0</v>
      </c>
      <c r="BD943">
        <v>-75.7984071428571</v>
      </c>
      <c r="BE943">
        <v>20.0213862783816</v>
      </c>
      <c r="BF943">
        <v>3.54203262060433</v>
      </c>
      <c r="BG943">
        <v>0</v>
      </c>
      <c r="BH943">
        <v>-2.9442230952381</v>
      </c>
      <c r="BI943">
        <v>0.136366303975294</v>
      </c>
      <c r="BJ943">
        <v>0.0353589568694509</v>
      </c>
      <c r="BK943">
        <v>0</v>
      </c>
      <c r="BL943">
        <v>0</v>
      </c>
      <c r="BM943">
        <v>0</v>
      </c>
      <c r="BN943" t="s">
        <v>209</v>
      </c>
      <c r="BO943">
        <v>1.88476</v>
      </c>
      <c r="BP943">
        <v>1.8817</v>
      </c>
      <c r="BQ943">
        <v>1.8832</v>
      </c>
      <c r="BR943">
        <v>1.88191</v>
      </c>
      <c r="BS943">
        <v>1.88382</v>
      </c>
      <c r="BT943">
        <v>1.88309</v>
      </c>
      <c r="BU943">
        <v>1.88478</v>
      </c>
      <c r="BV943">
        <v>1.88232</v>
      </c>
      <c r="BW943" t="s">
        <v>210</v>
      </c>
      <c r="BX943" t="s">
        <v>17</v>
      </c>
      <c r="BY943" t="s">
        <v>17</v>
      </c>
      <c r="BZ943" t="s">
        <v>17</v>
      </c>
      <c r="CA943" t="s">
        <v>211</v>
      </c>
      <c r="CB943" t="s">
        <v>212</v>
      </c>
      <c r="CC943" t="s">
        <v>213</v>
      </c>
      <c r="CD943" t="s">
        <v>213</v>
      </c>
      <c r="CE943" t="s">
        <v>213</v>
      </c>
      <c r="CF943" t="s">
        <v>213</v>
      </c>
      <c r="CG943">
        <v>5</v>
      </c>
      <c r="CH943">
        <v>0</v>
      </c>
      <c r="CI943">
        <v>0</v>
      </c>
      <c r="CJ943">
        <v>0</v>
      </c>
      <c r="CK943">
        <v>0</v>
      </c>
      <c r="CL943">
        <v>2</v>
      </c>
      <c r="CM943">
        <v>1333.49</v>
      </c>
      <c r="CN943">
        <v>1.17081</v>
      </c>
      <c r="CO943">
        <v>5.23527</v>
      </c>
      <c r="CP943">
        <v>7.95657</v>
      </c>
      <c r="CQ943">
        <v>30.0004</v>
      </c>
      <c r="CR943">
        <v>7.83429</v>
      </c>
      <c r="CS943">
        <v>8.05849</v>
      </c>
      <c r="CT943">
        <v>-1</v>
      </c>
      <c r="CU943">
        <v>18.5311</v>
      </c>
      <c r="CV943">
        <v>65.0322</v>
      </c>
      <c r="CW943">
        <v>-999.9</v>
      </c>
      <c r="CX943">
        <v>400</v>
      </c>
      <c r="CY943">
        <v>6.98115</v>
      </c>
      <c r="CZ943">
        <v>104.139</v>
      </c>
      <c r="DA943">
        <v>103.523</v>
      </c>
    </row>
    <row r="944" spans="1:105">
      <c r="A944">
        <v>930</v>
      </c>
      <c r="B944">
        <v>1551448984.6</v>
      </c>
      <c r="C944">
        <v>2685.69999980927</v>
      </c>
      <c r="D944" t="s">
        <v>2083</v>
      </c>
      <c r="E944" t="s">
        <v>2084</v>
      </c>
      <c r="F944">
        <f>J944+I944+M944*K944</f>
        <v>0</v>
      </c>
      <c r="G944">
        <f>(1000*AM944)/(L944*(AO944+273.15))</f>
        <v>0</v>
      </c>
      <c r="H944">
        <f>((G944*F944*(1-(AJ944/1000)))/(100*K944))*(0.0/60)</f>
        <v>0</v>
      </c>
      <c r="I944" t="s">
        <v>203</v>
      </c>
      <c r="J944" t="s">
        <v>204</v>
      </c>
      <c r="K944" t="s">
        <v>205</v>
      </c>
      <c r="L944" t="s">
        <v>206</v>
      </c>
      <c r="M944" t="s">
        <v>1526</v>
      </c>
      <c r="N944" t="s">
        <v>1527</v>
      </c>
      <c r="O944" t="s">
        <v>812</v>
      </c>
      <c r="Q944">
        <v>1551448984.6</v>
      </c>
      <c r="R944">
        <f>AL944*Y944*(AJ944-AK944)/(100*AF944*(1000-Y944*AJ944))</f>
        <v>0</v>
      </c>
      <c r="S944">
        <f>AL944*Y944*(AI944-AH944*(1000-Y944*AK944)/(1000-Y944*AJ944))/(100*AF944)</f>
        <v>0</v>
      </c>
      <c r="T944">
        <f>(U944/V944*100)</f>
        <v>0</v>
      </c>
      <c r="U944">
        <f>AJ944*(AM944+AN944)/1000</f>
        <v>0</v>
      </c>
      <c r="V944">
        <f>0.61365*exp(17.502*AO944/(240.97+AO944))</f>
        <v>0</v>
      </c>
      <c r="W944">
        <v>144</v>
      </c>
      <c r="X944">
        <v>10</v>
      </c>
      <c r="Y944">
        <f>IF(W944*$H$11&gt;=AA944,1.0,(AA944/(AA944-W944*$H$11)))</f>
        <v>0</v>
      </c>
      <c r="Z944">
        <f>(Y944-1)*100</f>
        <v>0</v>
      </c>
      <c r="AA944">
        <f>MAX(0,($B$11+$C$11*AR944)/(1+$D$11*AR944)*AM944/(AO944+273)*$E$11)</f>
        <v>0</v>
      </c>
      <c r="AB944">
        <f>$B$9*AS944+$C$9*AT944</f>
        <v>0</v>
      </c>
      <c r="AC944">
        <f>AB944*AD944</f>
        <v>0</v>
      </c>
      <c r="AD944">
        <f>($B$9*$D$7+$C$9*$D$7)/($B$9+$C$9)</f>
        <v>0</v>
      </c>
      <c r="AE944">
        <f>($B$9*$K$7+$C$9*$K$7)/($B$9+$C$9)</f>
        <v>0</v>
      </c>
      <c r="AF944">
        <v>10</v>
      </c>
      <c r="AG944">
        <v>1551448984.6</v>
      </c>
      <c r="AH944">
        <v>404.598</v>
      </c>
      <c r="AI944">
        <v>398.066</v>
      </c>
      <c r="AJ944">
        <v>6.97226</v>
      </c>
      <c r="AK944">
        <v>7.37727</v>
      </c>
      <c r="AL944">
        <v>1445.22</v>
      </c>
      <c r="AM944">
        <v>100.519</v>
      </c>
      <c r="AN944">
        <v>0.0232371</v>
      </c>
      <c r="AO944">
        <v>4.01005</v>
      </c>
      <c r="AP944">
        <v>999.9</v>
      </c>
      <c r="AQ944">
        <v>999.9</v>
      </c>
      <c r="AR944">
        <v>10020</v>
      </c>
      <c r="AS944">
        <v>0</v>
      </c>
      <c r="AT944">
        <v>0.219127</v>
      </c>
      <c r="AU944">
        <v>0</v>
      </c>
      <c r="AV944" t="s">
        <v>208</v>
      </c>
      <c r="AW944">
        <v>0</v>
      </c>
      <c r="AX944">
        <v>-0.747</v>
      </c>
      <c r="AY944">
        <v>-0.067</v>
      </c>
      <c r="AZ944">
        <v>0</v>
      </c>
      <c r="BA944">
        <v>0</v>
      </c>
      <c r="BB944">
        <v>0</v>
      </c>
      <c r="BC944">
        <v>0</v>
      </c>
      <c r="BD944">
        <v>-75.7984071428571</v>
      </c>
      <c r="BE944">
        <v>20.0213862783816</v>
      </c>
      <c r="BF944">
        <v>3.54203262060433</v>
      </c>
      <c r="BG944">
        <v>0</v>
      </c>
      <c r="BH944">
        <v>-2.9442230952381</v>
      </c>
      <c r="BI944">
        <v>0.136366303975294</v>
      </c>
      <c r="BJ944">
        <v>0.0353589568694509</v>
      </c>
      <c r="BK944">
        <v>0</v>
      </c>
      <c r="BL944">
        <v>0</v>
      </c>
      <c r="BM944">
        <v>0</v>
      </c>
      <c r="BN944" t="s">
        <v>209</v>
      </c>
      <c r="BO944">
        <v>1.88476</v>
      </c>
      <c r="BP944">
        <v>1.8817</v>
      </c>
      <c r="BQ944">
        <v>1.88321</v>
      </c>
      <c r="BR944">
        <v>1.88191</v>
      </c>
      <c r="BS944">
        <v>1.88383</v>
      </c>
      <c r="BT944">
        <v>1.88309</v>
      </c>
      <c r="BU944">
        <v>1.88478</v>
      </c>
      <c r="BV944">
        <v>1.88232</v>
      </c>
      <c r="BW944" t="s">
        <v>210</v>
      </c>
      <c r="BX944" t="s">
        <v>17</v>
      </c>
      <c r="BY944" t="s">
        <v>17</v>
      </c>
      <c r="BZ944" t="s">
        <v>17</v>
      </c>
      <c r="CA944" t="s">
        <v>211</v>
      </c>
      <c r="CB944" t="s">
        <v>212</v>
      </c>
      <c r="CC944" t="s">
        <v>213</v>
      </c>
      <c r="CD944" t="s">
        <v>213</v>
      </c>
      <c r="CE944" t="s">
        <v>213</v>
      </c>
      <c r="CF944" t="s">
        <v>213</v>
      </c>
      <c r="CG944">
        <v>5</v>
      </c>
      <c r="CH944">
        <v>0</v>
      </c>
      <c r="CI944">
        <v>0</v>
      </c>
      <c r="CJ944">
        <v>0</v>
      </c>
      <c r="CK944">
        <v>0</v>
      </c>
      <c r="CL944">
        <v>2</v>
      </c>
      <c r="CM944">
        <v>1328.96</v>
      </c>
      <c r="CN944">
        <v>1.17081</v>
      </c>
      <c r="CO944">
        <v>5.23461</v>
      </c>
      <c r="CP944">
        <v>7.95758</v>
      </c>
      <c r="CQ944">
        <v>30.0006</v>
      </c>
      <c r="CR944">
        <v>7.83456</v>
      </c>
      <c r="CS944">
        <v>8.05956</v>
      </c>
      <c r="CT944">
        <v>-1</v>
      </c>
      <c r="CU944">
        <v>19.9781</v>
      </c>
      <c r="CV944">
        <v>65.0322</v>
      </c>
      <c r="CW944">
        <v>-999.9</v>
      </c>
      <c r="CX944">
        <v>400</v>
      </c>
      <c r="CY944">
        <v>6.92314</v>
      </c>
      <c r="CZ944">
        <v>104.139</v>
      </c>
      <c r="DA944">
        <v>103.522</v>
      </c>
    </row>
    <row r="945" spans="1:105">
      <c r="A945">
        <v>931</v>
      </c>
      <c r="B945">
        <v>1551448986.6</v>
      </c>
      <c r="C945">
        <v>2687.69999980927</v>
      </c>
      <c r="D945" t="s">
        <v>2085</v>
      </c>
      <c r="E945" t="s">
        <v>2086</v>
      </c>
      <c r="F945">
        <f>J945+I945+M945*K945</f>
        <v>0</v>
      </c>
      <c r="G945">
        <f>(1000*AM945)/(L945*(AO945+273.15))</f>
        <v>0</v>
      </c>
      <c r="H945">
        <f>((G945*F945*(1-(AJ945/1000)))/(100*K945))*(0.0/60)</f>
        <v>0</v>
      </c>
      <c r="I945" t="s">
        <v>203</v>
      </c>
      <c r="J945" t="s">
        <v>204</v>
      </c>
      <c r="K945" t="s">
        <v>205</v>
      </c>
      <c r="L945" t="s">
        <v>206</v>
      </c>
      <c r="M945" t="s">
        <v>1526</v>
      </c>
      <c r="N945" t="s">
        <v>1527</v>
      </c>
      <c r="O945" t="s">
        <v>812</v>
      </c>
      <c r="Q945">
        <v>1551448986.6</v>
      </c>
      <c r="R945">
        <f>AL945*Y945*(AJ945-AK945)/(100*AF945*(1000-Y945*AJ945))</f>
        <v>0</v>
      </c>
      <c r="S945">
        <f>AL945*Y945*(AI945-AH945*(1000-Y945*AK945)/(1000-Y945*AJ945))/(100*AF945)</f>
        <v>0</v>
      </c>
      <c r="T945">
        <f>(U945/V945*100)</f>
        <v>0</v>
      </c>
      <c r="U945">
        <f>AJ945*(AM945+AN945)/1000</f>
        <v>0</v>
      </c>
      <c r="V945">
        <f>0.61365*exp(17.502*AO945/(240.97+AO945))</f>
        <v>0</v>
      </c>
      <c r="W945">
        <v>159</v>
      </c>
      <c r="X945">
        <v>11</v>
      </c>
      <c r="Y945">
        <f>IF(W945*$H$11&gt;=AA945,1.0,(AA945/(AA945-W945*$H$11)))</f>
        <v>0</v>
      </c>
      <c r="Z945">
        <f>(Y945-1)*100</f>
        <v>0</v>
      </c>
      <c r="AA945">
        <f>MAX(0,($B$11+$C$11*AR945)/(1+$D$11*AR945)*AM945/(AO945+273)*$E$11)</f>
        <v>0</v>
      </c>
      <c r="AB945">
        <f>$B$9*AS945+$C$9*AT945</f>
        <v>0</v>
      </c>
      <c r="AC945">
        <f>AB945*AD945</f>
        <v>0</v>
      </c>
      <c r="AD945">
        <f>($B$9*$D$7+$C$9*$D$7)/($B$9+$C$9)</f>
        <v>0</v>
      </c>
      <c r="AE945">
        <f>($B$9*$K$7+$C$9*$K$7)/($B$9+$C$9)</f>
        <v>0</v>
      </c>
      <c r="AF945">
        <v>10</v>
      </c>
      <c r="AG945">
        <v>1551448986.6</v>
      </c>
      <c r="AH945">
        <v>404.862</v>
      </c>
      <c r="AI945">
        <v>398.086</v>
      </c>
      <c r="AJ945">
        <v>6.98096</v>
      </c>
      <c r="AK945">
        <v>7.37635</v>
      </c>
      <c r="AL945">
        <v>1444.75</v>
      </c>
      <c r="AM945">
        <v>100.52</v>
      </c>
      <c r="AN945">
        <v>0.0232952</v>
      </c>
      <c r="AO945">
        <v>4.01853</v>
      </c>
      <c r="AP945">
        <v>999.9</v>
      </c>
      <c r="AQ945">
        <v>999.9</v>
      </c>
      <c r="AR945">
        <v>10016.9</v>
      </c>
      <c r="AS945">
        <v>0</v>
      </c>
      <c r="AT945">
        <v>0.219127</v>
      </c>
      <c r="AU945">
        <v>0</v>
      </c>
      <c r="AV945" t="s">
        <v>208</v>
      </c>
      <c r="AW945">
        <v>0</v>
      </c>
      <c r="AX945">
        <v>-0.747</v>
      </c>
      <c r="AY945">
        <v>-0.067</v>
      </c>
      <c r="AZ945">
        <v>0</v>
      </c>
      <c r="BA945">
        <v>0</v>
      </c>
      <c r="BB945">
        <v>0</v>
      </c>
      <c r="BC945">
        <v>0</v>
      </c>
      <c r="BD945">
        <v>-75.7984071428571</v>
      </c>
      <c r="BE945">
        <v>20.0213862783816</v>
      </c>
      <c r="BF945">
        <v>3.54203262060433</v>
      </c>
      <c r="BG945">
        <v>0</v>
      </c>
      <c r="BH945">
        <v>-2.9442230952381</v>
      </c>
      <c r="BI945">
        <v>0.136366303975294</v>
      </c>
      <c r="BJ945">
        <v>0.0353589568694509</v>
      </c>
      <c r="BK945">
        <v>0</v>
      </c>
      <c r="BL945">
        <v>0</v>
      </c>
      <c r="BM945">
        <v>0</v>
      </c>
      <c r="BN945" t="s">
        <v>209</v>
      </c>
      <c r="BO945">
        <v>1.88477</v>
      </c>
      <c r="BP945">
        <v>1.88171</v>
      </c>
      <c r="BQ945">
        <v>1.88321</v>
      </c>
      <c r="BR945">
        <v>1.88189</v>
      </c>
      <c r="BS945">
        <v>1.88384</v>
      </c>
      <c r="BT945">
        <v>1.88309</v>
      </c>
      <c r="BU945">
        <v>1.88478</v>
      </c>
      <c r="BV945">
        <v>1.88232</v>
      </c>
      <c r="BW945" t="s">
        <v>210</v>
      </c>
      <c r="BX945" t="s">
        <v>17</v>
      </c>
      <c r="BY945" t="s">
        <v>17</v>
      </c>
      <c r="BZ945" t="s">
        <v>17</v>
      </c>
      <c r="CA945" t="s">
        <v>211</v>
      </c>
      <c r="CB945" t="s">
        <v>212</v>
      </c>
      <c r="CC945" t="s">
        <v>213</v>
      </c>
      <c r="CD945" t="s">
        <v>213</v>
      </c>
      <c r="CE945" t="s">
        <v>213</v>
      </c>
      <c r="CF945" t="s">
        <v>213</v>
      </c>
      <c r="CG945">
        <v>5</v>
      </c>
      <c r="CH945">
        <v>0</v>
      </c>
      <c r="CI945">
        <v>0</v>
      </c>
      <c r="CJ945">
        <v>0</v>
      </c>
      <c r="CK945">
        <v>0</v>
      </c>
      <c r="CL945">
        <v>2</v>
      </c>
      <c r="CM945">
        <v>1317.82</v>
      </c>
      <c r="CN945">
        <v>1.17081</v>
      </c>
      <c r="CO945">
        <v>5.23417</v>
      </c>
      <c r="CP945">
        <v>7.95863</v>
      </c>
      <c r="CQ945">
        <v>30.0005</v>
      </c>
      <c r="CR945">
        <v>7.83509</v>
      </c>
      <c r="CS945">
        <v>8.0609</v>
      </c>
      <c r="CT945">
        <v>-1</v>
      </c>
      <c r="CU945">
        <v>21.5654</v>
      </c>
      <c r="CV945">
        <v>65.0322</v>
      </c>
      <c r="CW945">
        <v>-999.9</v>
      </c>
      <c r="CX945">
        <v>400</v>
      </c>
      <c r="CY945">
        <v>6.87297</v>
      </c>
      <c r="CZ945">
        <v>104.139</v>
      </c>
      <c r="DA945">
        <v>103.522</v>
      </c>
    </row>
    <row r="946" spans="1:105">
      <c r="A946">
        <v>932</v>
      </c>
      <c r="B946">
        <v>1551448988.6</v>
      </c>
      <c r="C946">
        <v>2689.69999980927</v>
      </c>
      <c r="D946" t="s">
        <v>2087</v>
      </c>
      <c r="E946" t="s">
        <v>2088</v>
      </c>
      <c r="F946">
        <f>J946+I946+M946*K946</f>
        <v>0</v>
      </c>
      <c r="G946">
        <f>(1000*AM946)/(L946*(AO946+273.15))</f>
        <v>0</v>
      </c>
      <c r="H946">
        <f>((G946*F946*(1-(AJ946/1000)))/(100*K946))*(0.0/60)</f>
        <v>0</v>
      </c>
      <c r="I946" t="s">
        <v>203</v>
      </c>
      <c r="J946" t="s">
        <v>204</v>
      </c>
      <c r="K946" t="s">
        <v>205</v>
      </c>
      <c r="L946" t="s">
        <v>206</v>
      </c>
      <c r="M946" t="s">
        <v>1526</v>
      </c>
      <c r="N946" t="s">
        <v>1527</v>
      </c>
      <c r="O946" t="s">
        <v>812</v>
      </c>
      <c r="Q946">
        <v>1551448988.6</v>
      </c>
      <c r="R946">
        <f>AL946*Y946*(AJ946-AK946)/(100*AF946*(1000-Y946*AJ946))</f>
        <v>0</v>
      </c>
      <c r="S946">
        <f>AL946*Y946*(AI946-AH946*(1000-Y946*AK946)/(1000-Y946*AJ946))/(100*AF946)</f>
        <v>0</v>
      </c>
      <c r="T946">
        <f>(U946/V946*100)</f>
        <v>0</v>
      </c>
      <c r="U946">
        <f>AJ946*(AM946+AN946)/1000</f>
        <v>0</v>
      </c>
      <c r="V946">
        <f>0.61365*exp(17.502*AO946/(240.97+AO946))</f>
        <v>0</v>
      </c>
      <c r="W946">
        <v>150</v>
      </c>
      <c r="X946">
        <v>10</v>
      </c>
      <c r="Y946">
        <f>IF(W946*$H$11&gt;=AA946,1.0,(AA946/(AA946-W946*$H$11)))</f>
        <v>0</v>
      </c>
      <c r="Z946">
        <f>(Y946-1)*100</f>
        <v>0</v>
      </c>
      <c r="AA946">
        <f>MAX(0,($B$11+$C$11*AR946)/(1+$D$11*AR946)*AM946/(AO946+273)*$E$11)</f>
        <v>0</v>
      </c>
      <c r="AB946">
        <f>$B$9*AS946+$C$9*AT946</f>
        <v>0</v>
      </c>
      <c r="AC946">
        <f>AB946*AD946</f>
        <v>0</v>
      </c>
      <c r="AD946">
        <f>($B$9*$D$7+$C$9*$D$7)/($B$9+$C$9)</f>
        <v>0</v>
      </c>
      <c r="AE946">
        <f>($B$9*$K$7+$C$9*$K$7)/($B$9+$C$9)</f>
        <v>0</v>
      </c>
      <c r="AF946">
        <v>10</v>
      </c>
      <c r="AG946">
        <v>1551448988.6</v>
      </c>
      <c r="AH946">
        <v>405.118</v>
      </c>
      <c r="AI946">
        <v>398.087</v>
      </c>
      <c r="AJ946">
        <v>6.9849</v>
      </c>
      <c r="AK946">
        <v>7.3761</v>
      </c>
      <c r="AL946">
        <v>1445.09</v>
      </c>
      <c r="AM946">
        <v>100.52</v>
      </c>
      <c r="AN946">
        <v>0.0233834</v>
      </c>
      <c r="AO946">
        <v>4.01987</v>
      </c>
      <c r="AP946">
        <v>999.9</v>
      </c>
      <c r="AQ946">
        <v>999.9</v>
      </c>
      <c r="AR946">
        <v>9996.88</v>
      </c>
      <c r="AS946">
        <v>0</v>
      </c>
      <c r="AT946">
        <v>0.219127</v>
      </c>
      <c r="AU946">
        <v>0</v>
      </c>
      <c r="AV946" t="s">
        <v>208</v>
      </c>
      <c r="AW946">
        <v>0</v>
      </c>
      <c r="AX946">
        <v>-0.747</v>
      </c>
      <c r="AY946">
        <v>-0.067</v>
      </c>
      <c r="AZ946">
        <v>0</v>
      </c>
      <c r="BA946">
        <v>0</v>
      </c>
      <c r="BB946">
        <v>0</v>
      </c>
      <c r="BC946">
        <v>0</v>
      </c>
      <c r="BD946">
        <v>-75.7984071428571</v>
      </c>
      <c r="BE946">
        <v>20.0213862783816</v>
      </c>
      <c r="BF946">
        <v>3.54203262060433</v>
      </c>
      <c r="BG946">
        <v>0</v>
      </c>
      <c r="BH946">
        <v>-2.9442230952381</v>
      </c>
      <c r="BI946">
        <v>0.136366303975294</v>
      </c>
      <c r="BJ946">
        <v>0.0353589568694509</v>
      </c>
      <c r="BK946">
        <v>0</v>
      </c>
      <c r="BL946">
        <v>0</v>
      </c>
      <c r="BM946">
        <v>0</v>
      </c>
      <c r="BN946" t="s">
        <v>209</v>
      </c>
      <c r="BO946">
        <v>1.88477</v>
      </c>
      <c r="BP946">
        <v>1.88171</v>
      </c>
      <c r="BQ946">
        <v>1.88322</v>
      </c>
      <c r="BR946">
        <v>1.88188</v>
      </c>
      <c r="BS946">
        <v>1.88382</v>
      </c>
      <c r="BT946">
        <v>1.88309</v>
      </c>
      <c r="BU946">
        <v>1.88479</v>
      </c>
      <c r="BV946">
        <v>1.88232</v>
      </c>
      <c r="BW946" t="s">
        <v>210</v>
      </c>
      <c r="BX946" t="s">
        <v>17</v>
      </c>
      <c r="BY946" t="s">
        <v>17</v>
      </c>
      <c r="BZ946" t="s">
        <v>17</v>
      </c>
      <c r="CA946" t="s">
        <v>211</v>
      </c>
      <c r="CB946" t="s">
        <v>212</v>
      </c>
      <c r="CC946" t="s">
        <v>213</v>
      </c>
      <c r="CD946" t="s">
        <v>213</v>
      </c>
      <c r="CE946" t="s">
        <v>213</v>
      </c>
      <c r="CF946" t="s">
        <v>213</v>
      </c>
      <c r="CG946">
        <v>5</v>
      </c>
      <c r="CH946">
        <v>0</v>
      </c>
      <c r="CI946">
        <v>0</v>
      </c>
      <c r="CJ946">
        <v>0</v>
      </c>
      <c r="CK946">
        <v>0</v>
      </c>
      <c r="CL946">
        <v>2</v>
      </c>
      <c r="CM946">
        <v>1324.33</v>
      </c>
      <c r="CN946">
        <v>1.17081</v>
      </c>
      <c r="CO946">
        <v>5.23386</v>
      </c>
      <c r="CP946">
        <v>7.95969</v>
      </c>
      <c r="CQ946">
        <v>30.0005</v>
      </c>
      <c r="CR946">
        <v>7.83541</v>
      </c>
      <c r="CS946">
        <v>8.06222</v>
      </c>
      <c r="CT946">
        <v>-1</v>
      </c>
      <c r="CU946">
        <v>23.308</v>
      </c>
      <c r="CV946">
        <v>65.0322</v>
      </c>
      <c r="CW946">
        <v>-999.9</v>
      </c>
      <c r="CX946">
        <v>400</v>
      </c>
      <c r="CY946">
        <v>6.82435</v>
      </c>
      <c r="CZ946">
        <v>104.138</v>
      </c>
      <c r="DA946">
        <v>103.521</v>
      </c>
    </row>
    <row r="947" spans="1:105">
      <c r="A947">
        <v>933</v>
      </c>
      <c r="B947">
        <v>1551448990.6</v>
      </c>
      <c r="C947">
        <v>2691.69999980927</v>
      </c>
      <c r="D947" t="s">
        <v>2089</v>
      </c>
      <c r="E947" t="s">
        <v>2090</v>
      </c>
      <c r="F947">
        <f>J947+I947+M947*K947</f>
        <v>0</v>
      </c>
      <c r="G947">
        <f>(1000*AM947)/(L947*(AO947+273.15))</f>
        <v>0</v>
      </c>
      <c r="H947">
        <f>((G947*F947*(1-(AJ947/1000)))/(100*K947))*(0.0/60)</f>
        <v>0</v>
      </c>
      <c r="I947" t="s">
        <v>203</v>
      </c>
      <c r="J947" t="s">
        <v>204</v>
      </c>
      <c r="K947" t="s">
        <v>205</v>
      </c>
      <c r="L947" t="s">
        <v>206</v>
      </c>
      <c r="M947" t="s">
        <v>1526</v>
      </c>
      <c r="N947" t="s">
        <v>1527</v>
      </c>
      <c r="O947" t="s">
        <v>812</v>
      </c>
      <c r="Q947">
        <v>1551448990.6</v>
      </c>
      <c r="R947">
        <f>AL947*Y947*(AJ947-AK947)/(100*AF947*(1000-Y947*AJ947))</f>
        <v>0</v>
      </c>
      <c r="S947">
        <f>AL947*Y947*(AI947-AH947*(1000-Y947*AK947)/(1000-Y947*AJ947))/(100*AF947)</f>
        <v>0</v>
      </c>
      <c r="T947">
        <f>(U947/V947*100)</f>
        <v>0</v>
      </c>
      <c r="U947">
        <f>AJ947*(AM947+AN947)/1000</f>
        <v>0</v>
      </c>
      <c r="V947">
        <f>0.61365*exp(17.502*AO947/(240.97+AO947))</f>
        <v>0</v>
      </c>
      <c r="W947">
        <v>147</v>
      </c>
      <c r="X947">
        <v>10</v>
      </c>
      <c r="Y947">
        <f>IF(W947*$H$11&gt;=AA947,1.0,(AA947/(AA947-W947*$H$11)))</f>
        <v>0</v>
      </c>
      <c r="Z947">
        <f>(Y947-1)*100</f>
        <v>0</v>
      </c>
      <c r="AA947">
        <f>MAX(0,($B$11+$C$11*AR947)/(1+$D$11*AR947)*AM947/(AO947+273)*$E$11)</f>
        <v>0</v>
      </c>
      <c r="AB947">
        <f>$B$9*AS947+$C$9*AT947</f>
        <v>0</v>
      </c>
      <c r="AC947">
        <f>AB947*AD947</f>
        <v>0</v>
      </c>
      <c r="AD947">
        <f>($B$9*$D$7+$C$9*$D$7)/($B$9+$C$9)</f>
        <v>0</v>
      </c>
      <c r="AE947">
        <f>($B$9*$K$7+$C$9*$K$7)/($B$9+$C$9)</f>
        <v>0</v>
      </c>
      <c r="AF947">
        <v>10</v>
      </c>
      <c r="AG947">
        <v>1551448990.6</v>
      </c>
      <c r="AH947">
        <v>405.375</v>
      </c>
      <c r="AI947">
        <v>398.068</v>
      </c>
      <c r="AJ947">
        <v>6.98886</v>
      </c>
      <c r="AK947">
        <v>7.37602</v>
      </c>
      <c r="AL947">
        <v>1445.31</v>
      </c>
      <c r="AM947">
        <v>100.52</v>
      </c>
      <c r="AN947">
        <v>0.0234545</v>
      </c>
      <c r="AO947">
        <v>4.01692</v>
      </c>
      <c r="AP947">
        <v>999.9</v>
      </c>
      <c r="AQ947">
        <v>999.9</v>
      </c>
      <c r="AR947">
        <v>9987.5</v>
      </c>
      <c r="AS947">
        <v>0</v>
      </c>
      <c r="AT947">
        <v>0.219127</v>
      </c>
      <c r="AU947">
        <v>0</v>
      </c>
      <c r="AV947" t="s">
        <v>208</v>
      </c>
      <c r="AW947">
        <v>0</v>
      </c>
      <c r="AX947">
        <v>-0.747</v>
      </c>
      <c r="AY947">
        <v>-0.067</v>
      </c>
      <c r="AZ947">
        <v>0</v>
      </c>
      <c r="BA947">
        <v>0</v>
      </c>
      <c r="BB947">
        <v>0</v>
      </c>
      <c r="BC947">
        <v>0</v>
      </c>
      <c r="BD947">
        <v>-75.7984071428571</v>
      </c>
      <c r="BE947">
        <v>20.0213862783816</v>
      </c>
      <c r="BF947">
        <v>3.54203262060433</v>
      </c>
      <c r="BG947">
        <v>0</v>
      </c>
      <c r="BH947">
        <v>-2.9442230952381</v>
      </c>
      <c r="BI947">
        <v>0.136366303975294</v>
      </c>
      <c r="BJ947">
        <v>0.0353589568694509</v>
      </c>
      <c r="BK947">
        <v>0</v>
      </c>
      <c r="BL947">
        <v>0</v>
      </c>
      <c r="BM947">
        <v>0</v>
      </c>
      <c r="BN947" t="s">
        <v>209</v>
      </c>
      <c r="BO947">
        <v>1.88477</v>
      </c>
      <c r="BP947">
        <v>1.8817</v>
      </c>
      <c r="BQ947">
        <v>1.88322</v>
      </c>
      <c r="BR947">
        <v>1.88188</v>
      </c>
      <c r="BS947">
        <v>1.88381</v>
      </c>
      <c r="BT947">
        <v>1.88309</v>
      </c>
      <c r="BU947">
        <v>1.88479</v>
      </c>
      <c r="BV947">
        <v>1.88232</v>
      </c>
      <c r="BW947" t="s">
        <v>210</v>
      </c>
      <c r="BX947" t="s">
        <v>17</v>
      </c>
      <c r="BY947" t="s">
        <v>17</v>
      </c>
      <c r="BZ947" t="s">
        <v>17</v>
      </c>
      <c r="CA947" t="s">
        <v>211</v>
      </c>
      <c r="CB947" t="s">
        <v>212</v>
      </c>
      <c r="CC947" t="s">
        <v>213</v>
      </c>
      <c r="CD947" t="s">
        <v>213</v>
      </c>
      <c r="CE947" t="s">
        <v>213</v>
      </c>
      <c r="CF947" t="s">
        <v>213</v>
      </c>
      <c r="CG947">
        <v>5</v>
      </c>
      <c r="CH947">
        <v>0</v>
      </c>
      <c r="CI947">
        <v>0</v>
      </c>
      <c r="CJ947">
        <v>0</v>
      </c>
      <c r="CK947">
        <v>0</v>
      </c>
      <c r="CL947">
        <v>2</v>
      </c>
      <c r="CM947">
        <v>1326.97</v>
      </c>
      <c r="CN947">
        <v>1.17081</v>
      </c>
      <c r="CO947">
        <v>5.23335</v>
      </c>
      <c r="CP947">
        <v>7.96075</v>
      </c>
      <c r="CQ947">
        <v>30.0005</v>
      </c>
      <c r="CR947">
        <v>7.83589</v>
      </c>
      <c r="CS947">
        <v>8.06343</v>
      </c>
      <c r="CT947">
        <v>-1</v>
      </c>
      <c r="CU947">
        <v>25.2438</v>
      </c>
      <c r="CV947">
        <v>65.0322</v>
      </c>
      <c r="CW947">
        <v>-999.9</v>
      </c>
      <c r="CX947">
        <v>400</v>
      </c>
      <c r="CY947">
        <v>6.76928</v>
      </c>
      <c r="CZ947">
        <v>104.138</v>
      </c>
      <c r="DA947">
        <v>103.519</v>
      </c>
    </row>
    <row r="948" spans="1:105">
      <c r="A948">
        <v>934</v>
      </c>
      <c r="B948">
        <v>1551448992.6</v>
      </c>
      <c r="C948">
        <v>2693.69999980927</v>
      </c>
      <c r="D948" t="s">
        <v>2091</v>
      </c>
      <c r="E948" t="s">
        <v>2092</v>
      </c>
      <c r="F948">
        <f>J948+I948+M948*K948</f>
        <v>0</v>
      </c>
      <c r="G948">
        <f>(1000*AM948)/(L948*(AO948+273.15))</f>
        <v>0</v>
      </c>
      <c r="H948">
        <f>((G948*F948*(1-(AJ948/1000)))/(100*K948))*(0.0/60)</f>
        <v>0</v>
      </c>
      <c r="I948" t="s">
        <v>203</v>
      </c>
      <c r="J948" t="s">
        <v>204</v>
      </c>
      <c r="K948" t="s">
        <v>205</v>
      </c>
      <c r="L948" t="s">
        <v>206</v>
      </c>
      <c r="M948" t="s">
        <v>1526</v>
      </c>
      <c r="N948" t="s">
        <v>1527</v>
      </c>
      <c r="O948" t="s">
        <v>812</v>
      </c>
      <c r="Q948">
        <v>1551448992.6</v>
      </c>
      <c r="R948">
        <f>AL948*Y948*(AJ948-AK948)/(100*AF948*(1000-Y948*AJ948))</f>
        <v>0</v>
      </c>
      <c r="S948">
        <f>AL948*Y948*(AI948-AH948*(1000-Y948*AK948)/(1000-Y948*AJ948))/(100*AF948)</f>
        <v>0</v>
      </c>
      <c r="T948">
        <f>(U948/V948*100)</f>
        <v>0</v>
      </c>
      <c r="U948">
        <f>AJ948*(AM948+AN948)/1000</f>
        <v>0</v>
      </c>
      <c r="V948">
        <f>0.61365*exp(17.502*AO948/(240.97+AO948))</f>
        <v>0</v>
      </c>
      <c r="W948">
        <v>164</v>
      </c>
      <c r="X948">
        <v>11</v>
      </c>
      <c r="Y948">
        <f>IF(W948*$H$11&gt;=AA948,1.0,(AA948/(AA948-W948*$H$11)))</f>
        <v>0</v>
      </c>
      <c r="Z948">
        <f>(Y948-1)*100</f>
        <v>0</v>
      </c>
      <c r="AA948">
        <f>MAX(0,($B$11+$C$11*AR948)/(1+$D$11*AR948)*AM948/(AO948+273)*$E$11)</f>
        <v>0</v>
      </c>
      <c r="AB948">
        <f>$B$9*AS948+$C$9*AT948</f>
        <v>0</v>
      </c>
      <c r="AC948">
        <f>AB948*AD948</f>
        <v>0</v>
      </c>
      <c r="AD948">
        <f>($B$9*$D$7+$C$9*$D$7)/($B$9+$C$9)</f>
        <v>0</v>
      </c>
      <c r="AE948">
        <f>($B$9*$K$7+$C$9*$K$7)/($B$9+$C$9)</f>
        <v>0</v>
      </c>
      <c r="AF948">
        <v>10</v>
      </c>
      <c r="AG948">
        <v>1551448992.6</v>
      </c>
      <c r="AH948">
        <v>405.666</v>
      </c>
      <c r="AI948">
        <v>398.083</v>
      </c>
      <c r="AJ948">
        <v>6.99228</v>
      </c>
      <c r="AK948">
        <v>7.37552</v>
      </c>
      <c r="AL948">
        <v>1445.29</v>
      </c>
      <c r="AM948">
        <v>100.521</v>
      </c>
      <c r="AN948">
        <v>0.0233712</v>
      </c>
      <c r="AO948">
        <v>4.01333</v>
      </c>
      <c r="AP948">
        <v>999.9</v>
      </c>
      <c r="AQ948">
        <v>999.9</v>
      </c>
      <c r="AR948">
        <v>9996.25</v>
      </c>
      <c r="AS948">
        <v>0</v>
      </c>
      <c r="AT948">
        <v>0.219127</v>
      </c>
      <c r="AU948">
        <v>0</v>
      </c>
      <c r="AV948" t="s">
        <v>208</v>
      </c>
      <c r="AW948">
        <v>0</v>
      </c>
      <c r="AX948">
        <v>-0.747</v>
      </c>
      <c r="AY948">
        <v>-0.067</v>
      </c>
      <c r="AZ948">
        <v>0</v>
      </c>
      <c r="BA948">
        <v>0</v>
      </c>
      <c r="BB948">
        <v>0</v>
      </c>
      <c r="BC948">
        <v>0</v>
      </c>
      <c r="BD948">
        <v>-75.7984071428571</v>
      </c>
      <c r="BE948">
        <v>20.0213862783816</v>
      </c>
      <c r="BF948">
        <v>3.54203262060433</v>
      </c>
      <c r="BG948">
        <v>0</v>
      </c>
      <c r="BH948">
        <v>-2.9442230952381</v>
      </c>
      <c r="BI948">
        <v>0.136366303975294</v>
      </c>
      <c r="BJ948">
        <v>0.0353589568694509</v>
      </c>
      <c r="BK948">
        <v>0</v>
      </c>
      <c r="BL948">
        <v>0</v>
      </c>
      <c r="BM948">
        <v>0</v>
      </c>
      <c r="BN948" t="s">
        <v>209</v>
      </c>
      <c r="BO948">
        <v>1.88476</v>
      </c>
      <c r="BP948">
        <v>1.8817</v>
      </c>
      <c r="BQ948">
        <v>1.88322</v>
      </c>
      <c r="BR948">
        <v>1.88188</v>
      </c>
      <c r="BS948">
        <v>1.88382</v>
      </c>
      <c r="BT948">
        <v>1.88309</v>
      </c>
      <c r="BU948">
        <v>1.88479</v>
      </c>
      <c r="BV948">
        <v>1.88232</v>
      </c>
      <c r="BW948" t="s">
        <v>210</v>
      </c>
      <c r="BX948" t="s">
        <v>17</v>
      </c>
      <c r="BY948" t="s">
        <v>17</v>
      </c>
      <c r="BZ948" t="s">
        <v>17</v>
      </c>
      <c r="CA948" t="s">
        <v>211</v>
      </c>
      <c r="CB948" t="s">
        <v>212</v>
      </c>
      <c r="CC948" t="s">
        <v>213</v>
      </c>
      <c r="CD948" t="s">
        <v>213</v>
      </c>
      <c r="CE948" t="s">
        <v>213</v>
      </c>
      <c r="CF948" t="s">
        <v>213</v>
      </c>
      <c r="CG948">
        <v>5</v>
      </c>
      <c r="CH948">
        <v>0</v>
      </c>
      <c r="CI948">
        <v>0</v>
      </c>
      <c r="CJ948">
        <v>0</v>
      </c>
      <c r="CK948">
        <v>0</v>
      </c>
      <c r="CL948">
        <v>2</v>
      </c>
      <c r="CM948">
        <v>1314.35</v>
      </c>
      <c r="CN948">
        <v>1.17081</v>
      </c>
      <c r="CO948">
        <v>5.23288</v>
      </c>
      <c r="CP948">
        <v>7.96182</v>
      </c>
      <c r="CQ948">
        <v>30.0005</v>
      </c>
      <c r="CR948">
        <v>7.83664</v>
      </c>
      <c r="CS948">
        <v>8.06476</v>
      </c>
      <c r="CT948">
        <v>-1</v>
      </c>
      <c r="CU948">
        <v>27.3166</v>
      </c>
      <c r="CV948">
        <v>65.0322</v>
      </c>
      <c r="CW948">
        <v>-999.9</v>
      </c>
      <c r="CX948">
        <v>400</v>
      </c>
      <c r="CY948">
        <v>6.72151</v>
      </c>
      <c r="CZ948">
        <v>104.139</v>
      </c>
      <c r="DA948">
        <v>103.519</v>
      </c>
    </row>
    <row r="949" spans="1:105">
      <c r="A949">
        <v>935</v>
      </c>
      <c r="B949">
        <v>1551448994.6</v>
      </c>
      <c r="C949">
        <v>2695.69999980927</v>
      </c>
      <c r="D949" t="s">
        <v>2093</v>
      </c>
      <c r="E949" t="s">
        <v>2094</v>
      </c>
      <c r="F949">
        <f>J949+I949+M949*K949</f>
        <v>0</v>
      </c>
      <c r="G949">
        <f>(1000*AM949)/(L949*(AO949+273.15))</f>
        <v>0</v>
      </c>
      <c r="H949">
        <f>((G949*F949*(1-(AJ949/1000)))/(100*K949))*(0.0/60)</f>
        <v>0</v>
      </c>
      <c r="I949" t="s">
        <v>203</v>
      </c>
      <c r="J949" t="s">
        <v>204</v>
      </c>
      <c r="K949" t="s">
        <v>205</v>
      </c>
      <c r="L949" t="s">
        <v>206</v>
      </c>
      <c r="M949" t="s">
        <v>1526</v>
      </c>
      <c r="N949" t="s">
        <v>1527</v>
      </c>
      <c r="O949" t="s">
        <v>812</v>
      </c>
      <c r="Q949">
        <v>1551448994.6</v>
      </c>
      <c r="R949">
        <f>AL949*Y949*(AJ949-AK949)/(100*AF949*(1000-Y949*AJ949))</f>
        <v>0</v>
      </c>
      <c r="S949">
        <f>AL949*Y949*(AI949-AH949*(1000-Y949*AK949)/(1000-Y949*AJ949))/(100*AF949)</f>
        <v>0</v>
      </c>
      <c r="T949">
        <f>(U949/V949*100)</f>
        <v>0</v>
      </c>
      <c r="U949">
        <f>AJ949*(AM949+AN949)/1000</f>
        <v>0</v>
      </c>
      <c r="V949">
        <f>0.61365*exp(17.502*AO949/(240.97+AO949))</f>
        <v>0</v>
      </c>
      <c r="W949">
        <v>172</v>
      </c>
      <c r="X949">
        <v>12</v>
      </c>
      <c r="Y949">
        <f>IF(W949*$H$11&gt;=AA949,1.0,(AA949/(AA949-W949*$H$11)))</f>
        <v>0</v>
      </c>
      <c r="Z949">
        <f>(Y949-1)*100</f>
        <v>0</v>
      </c>
      <c r="AA949">
        <f>MAX(0,($B$11+$C$11*AR949)/(1+$D$11*AR949)*AM949/(AO949+273)*$E$11)</f>
        <v>0</v>
      </c>
      <c r="AB949">
        <f>$B$9*AS949+$C$9*AT949</f>
        <v>0</v>
      </c>
      <c r="AC949">
        <f>AB949*AD949</f>
        <v>0</v>
      </c>
      <c r="AD949">
        <f>($B$9*$D$7+$C$9*$D$7)/($B$9+$C$9)</f>
        <v>0</v>
      </c>
      <c r="AE949">
        <f>($B$9*$K$7+$C$9*$K$7)/($B$9+$C$9)</f>
        <v>0</v>
      </c>
      <c r="AF949">
        <v>10</v>
      </c>
      <c r="AG949">
        <v>1551448994.6</v>
      </c>
      <c r="AH949">
        <v>405.979</v>
      </c>
      <c r="AI949">
        <v>398.084</v>
      </c>
      <c r="AJ949">
        <v>6.99747</v>
      </c>
      <c r="AK949">
        <v>7.37611</v>
      </c>
      <c r="AL949">
        <v>1445.11</v>
      </c>
      <c r="AM949">
        <v>100.521</v>
      </c>
      <c r="AN949">
        <v>0.0233202</v>
      </c>
      <c r="AO949">
        <v>4.01706</v>
      </c>
      <c r="AP949">
        <v>999.9</v>
      </c>
      <c r="AQ949">
        <v>999.9</v>
      </c>
      <c r="AR949">
        <v>9998.75</v>
      </c>
      <c r="AS949">
        <v>0</v>
      </c>
      <c r="AT949">
        <v>0.219127</v>
      </c>
      <c r="AU949">
        <v>0</v>
      </c>
      <c r="AV949" t="s">
        <v>208</v>
      </c>
      <c r="AW949">
        <v>0</v>
      </c>
      <c r="AX949">
        <v>-0.747</v>
      </c>
      <c r="AY949">
        <v>-0.067</v>
      </c>
      <c r="AZ949">
        <v>0</v>
      </c>
      <c r="BA949">
        <v>0</v>
      </c>
      <c r="BB949">
        <v>0</v>
      </c>
      <c r="BC949">
        <v>0</v>
      </c>
      <c r="BD949">
        <v>-75.7984071428571</v>
      </c>
      <c r="BE949">
        <v>20.0213862783816</v>
      </c>
      <c r="BF949">
        <v>3.54203262060433</v>
      </c>
      <c r="BG949">
        <v>0</v>
      </c>
      <c r="BH949">
        <v>-2.9442230952381</v>
      </c>
      <c r="BI949">
        <v>0.136366303975294</v>
      </c>
      <c r="BJ949">
        <v>0.0353589568694509</v>
      </c>
      <c r="BK949">
        <v>0</v>
      </c>
      <c r="BL949">
        <v>0</v>
      </c>
      <c r="BM949">
        <v>0</v>
      </c>
      <c r="BN949" t="s">
        <v>209</v>
      </c>
      <c r="BO949">
        <v>1.88475</v>
      </c>
      <c r="BP949">
        <v>1.88171</v>
      </c>
      <c r="BQ949">
        <v>1.88322</v>
      </c>
      <c r="BR949">
        <v>1.88188</v>
      </c>
      <c r="BS949">
        <v>1.88382</v>
      </c>
      <c r="BT949">
        <v>1.88309</v>
      </c>
      <c r="BU949">
        <v>1.88479</v>
      </c>
      <c r="BV949">
        <v>1.88232</v>
      </c>
      <c r="BW949" t="s">
        <v>210</v>
      </c>
      <c r="BX949" t="s">
        <v>17</v>
      </c>
      <c r="BY949" t="s">
        <v>17</v>
      </c>
      <c r="BZ949" t="s">
        <v>17</v>
      </c>
      <c r="CA949" t="s">
        <v>211</v>
      </c>
      <c r="CB949" t="s">
        <v>212</v>
      </c>
      <c r="CC949" t="s">
        <v>213</v>
      </c>
      <c r="CD949" t="s">
        <v>213</v>
      </c>
      <c r="CE949" t="s">
        <v>213</v>
      </c>
      <c r="CF949" t="s">
        <v>213</v>
      </c>
      <c r="CG949">
        <v>5</v>
      </c>
      <c r="CH949">
        <v>0</v>
      </c>
      <c r="CI949">
        <v>0</v>
      </c>
      <c r="CJ949">
        <v>0</v>
      </c>
      <c r="CK949">
        <v>0</v>
      </c>
      <c r="CL949">
        <v>2</v>
      </c>
      <c r="CM949">
        <v>1308.52</v>
      </c>
      <c r="CN949">
        <v>1.17081</v>
      </c>
      <c r="CO949">
        <v>5.2326</v>
      </c>
      <c r="CP949">
        <v>7.96289</v>
      </c>
      <c r="CQ949">
        <v>30.0004</v>
      </c>
      <c r="CR949">
        <v>7.83723</v>
      </c>
      <c r="CS949">
        <v>8.06619</v>
      </c>
      <c r="CT949">
        <v>-1</v>
      </c>
      <c r="CU949">
        <v>29.6166</v>
      </c>
      <c r="CV949">
        <v>65.0322</v>
      </c>
      <c r="CW949">
        <v>-999.9</v>
      </c>
      <c r="CX949">
        <v>400</v>
      </c>
      <c r="CY949">
        <v>6.66083</v>
      </c>
      <c r="CZ949">
        <v>104.14</v>
      </c>
      <c r="DA949">
        <v>103.519</v>
      </c>
    </row>
    <row r="950" spans="1:105">
      <c r="A950">
        <v>936</v>
      </c>
      <c r="B950">
        <v>1551448996.6</v>
      </c>
      <c r="C950">
        <v>2697.69999980927</v>
      </c>
      <c r="D950" t="s">
        <v>2095</v>
      </c>
      <c r="E950" t="s">
        <v>2096</v>
      </c>
      <c r="F950">
        <f>J950+I950+M950*K950</f>
        <v>0</v>
      </c>
      <c r="G950">
        <f>(1000*AM950)/(L950*(AO950+273.15))</f>
        <v>0</v>
      </c>
      <c r="H950">
        <f>((G950*F950*(1-(AJ950/1000)))/(100*K950))*(0.0/60)</f>
        <v>0</v>
      </c>
      <c r="I950" t="s">
        <v>203</v>
      </c>
      <c r="J950" t="s">
        <v>204</v>
      </c>
      <c r="K950" t="s">
        <v>205</v>
      </c>
      <c r="L950" t="s">
        <v>206</v>
      </c>
      <c r="M950" t="s">
        <v>1526</v>
      </c>
      <c r="N950" t="s">
        <v>1527</v>
      </c>
      <c r="O950" t="s">
        <v>812</v>
      </c>
      <c r="Q950">
        <v>1551448996.6</v>
      </c>
      <c r="R950">
        <f>AL950*Y950*(AJ950-AK950)/(100*AF950*(1000-Y950*AJ950))</f>
        <v>0</v>
      </c>
      <c r="S950">
        <f>AL950*Y950*(AI950-AH950*(1000-Y950*AK950)/(1000-Y950*AJ950))/(100*AF950)</f>
        <v>0</v>
      </c>
      <c r="T950">
        <f>(U950/V950*100)</f>
        <v>0</v>
      </c>
      <c r="U950">
        <f>AJ950*(AM950+AN950)/1000</f>
        <v>0</v>
      </c>
      <c r="V950">
        <f>0.61365*exp(17.502*AO950/(240.97+AO950))</f>
        <v>0</v>
      </c>
      <c r="W950">
        <v>171</v>
      </c>
      <c r="X950">
        <v>12</v>
      </c>
      <c r="Y950">
        <f>IF(W950*$H$11&gt;=AA950,1.0,(AA950/(AA950-W950*$H$11)))</f>
        <v>0</v>
      </c>
      <c r="Z950">
        <f>(Y950-1)*100</f>
        <v>0</v>
      </c>
      <c r="AA950">
        <f>MAX(0,($B$11+$C$11*AR950)/(1+$D$11*AR950)*AM950/(AO950+273)*$E$11)</f>
        <v>0</v>
      </c>
      <c r="AB950">
        <f>$B$9*AS950+$C$9*AT950</f>
        <v>0</v>
      </c>
      <c r="AC950">
        <f>AB950*AD950</f>
        <v>0</v>
      </c>
      <c r="AD950">
        <f>($B$9*$D$7+$C$9*$D$7)/($B$9+$C$9)</f>
        <v>0</v>
      </c>
      <c r="AE950">
        <f>($B$9*$K$7+$C$9*$K$7)/($B$9+$C$9)</f>
        <v>0</v>
      </c>
      <c r="AF950">
        <v>10</v>
      </c>
      <c r="AG950">
        <v>1551448996.6</v>
      </c>
      <c r="AH950">
        <v>406.243</v>
      </c>
      <c r="AI950">
        <v>398.051</v>
      </c>
      <c r="AJ950">
        <v>7.00345</v>
      </c>
      <c r="AK950">
        <v>7.37589</v>
      </c>
      <c r="AL950">
        <v>1445.17</v>
      </c>
      <c r="AM950">
        <v>100.52</v>
      </c>
      <c r="AN950">
        <v>0.0233949</v>
      </c>
      <c r="AO950">
        <v>4.01997</v>
      </c>
      <c r="AP950">
        <v>999.9</v>
      </c>
      <c r="AQ950">
        <v>999.9</v>
      </c>
      <c r="AR950">
        <v>10013.8</v>
      </c>
      <c r="AS950">
        <v>0</v>
      </c>
      <c r="AT950">
        <v>0.219127</v>
      </c>
      <c r="AU950">
        <v>0</v>
      </c>
      <c r="AV950" t="s">
        <v>208</v>
      </c>
      <c r="AW950">
        <v>0</v>
      </c>
      <c r="AX950">
        <v>-0.747</v>
      </c>
      <c r="AY950">
        <v>-0.067</v>
      </c>
      <c r="AZ950">
        <v>0</v>
      </c>
      <c r="BA950">
        <v>0</v>
      </c>
      <c r="BB950">
        <v>0</v>
      </c>
      <c r="BC950">
        <v>0</v>
      </c>
      <c r="BD950">
        <v>-75.7984071428571</v>
      </c>
      <c r="BE950">
        <v>20.0213862783816</v>
      </c>
      <c r="BF950">
        <v>3.54203262060433</v>
      </c>
      <c r="BG950">
        <v>0</v>
      </c>
      <c r="BH950">
        <v>-2.9442230952381</v>
      </c>
      <c r="BI950">
        <v>0.136366303975294</v>
      </c>
      <c r="BJ950">
        <v>0.0353589568694509</v>
      </c>
      <c r="BK950">
        <v>0</v>
      </c>
      <c r="BL950">
        <v>0</v>
      </c>
      <c r="BM950">
        <v>0</v>
      </c>
      <c r="BN950" t="s">
        <v>209</v>
      </c>
      <c r="BO950">
        <v>1.88475</v>
      </c>
      <c r="BP950">
        <v>1.88171</v>
      </c>
      <c r="BQ950">
        <v>1.88321</v>
      </c>
      <c r="BR950">
        <v>1.88188</v>
      </c>
      <c r="BS950">
        <v>1.88381</v>
      </c>
      <c r="BT950">
        <v>1.88309</v>
      </c>
      <c r="BU950">
        <v>1.88479</v>
      </c>
      <c r="BV950">
        <v>1.88232</v>
      </c>
      <c r="BW950" t="s">
        <v>210</v>
      </c>
      <c r="BX950" t="s">
        <v>17</v>
      </c>
      <c r="BY950" t="s">
        <v>17</v>
      </c>
      <c r="BZ950" t="s">
        <v>17</v>
      </c>
      <c r="CA950" t="s">
        <v>211</v>
      </c>
      <c r="CB950" t="s">
        <v>212</v>
      </c>
      <c r="CC950" t="s">
        <v>213</v>
      </c>
      <c r="CD950" t="s">
        <v>213</v>
      </c>
      <c r="CE950" t="s">
        <v>213</v>
      </c>
      <c r="CF950" t="s">
        <v>213</v>
      </c>
      <c r="CG950">
        <v>5</v>
      </c>
      <c r="CH950">
        <v>0</v>
      </c>
      <c r="CI950">
        <v>0</v>
      </c>
      <c r="CJ950">
        <v>0</v>
      </c>
      <c r="CK950">
        <v>0</v>
      </c>
      <c r="CL950">
        <v>2</v>
      </c>
      <c r="CM950">
        <v>1309.43</v>
      </c>
      <c r="CN950">
        <v>1.17081</v>
      </c>
      <c r="CO950">
        <v>5.23222</v>
      </c>
      <c r="CP950">
        <v>7.96417</v>
      </c>
      <c r="CQ950">
        <v>30.0004</v>
      </c>
      <c r="CR950">
        <v>7.83775</v>
      </c>
      <c r="CS950">
        <v>8.06767</v>
      </c>
      <c r="CT950">
        <v>-1</v>
      </c>
      <c r="CU950">
        <v>32.041</v>
      </c>
      <c r="CV950">
        <v>65.0322</v>
      </c>
      <c r="CW950">
        <v>-999.9</v>
      </c>
      <c r="CX950">
        <v>400</v>
      </c>
      <c r="CY950">
        <v>6.61224</v>
      </c>
      <c r="CZ950">
        <v>104.14</v>
      </c>
      <c r="DA950">
        <v>103.518</v>
      </c>
    </row>
    <row r="951" spans="1:105">
      <c r="A951">
        <v>937</v>
      </c>
      <c r="B951">
        <v>1551448998.6</v>
      </c>
      <c r="C951">
        <v>2699.69999980927</v>
      </c>
      <c r="D951" t="s">
        <v>2097</v>
      </c>
      <c r="E951" t="s">
        <v>2098</v>
      </c>
      <c r="F951">
        <f>J951+I951+M951*K951</f>
        <v>0</v>
      </c>
      <c r="G951">
        <f>(1000*AM951)/(L951*(AO951+273.15))</f>
        <v>0</v>
      </c>
      <c r="H951">
        <f>((G951*F951*(1-(AJ951/1000)))/(100*K951))*(0.0/60)</f>
        <v>0</v>
      </c>
      <c r="I951" t="s">
        <v>203</v>
      </c>
      <c r="J951" t="s">
        <v>204</v>
      </c>
      <c r="K951" t="s">
        <v>205</v>
      </c>
      <c r="L951" t="s">
        <v>206</v>
      </c>
      <c r="M951" t="s">
        <v>1526</v>
      </c>
      <c r="N951" t="s">
        <v>1527</v>
      </c>
      <c r="O951" t="s">
        <v>812</v>
      </c>
      <c r="Q951">
        <v>1551448998.6</v>
      </c>
      <c r="R951">
        <f>AL951*Y951*(AJ951-AK951)/(100*AF951*(1000-Y951*AJ951))</f>
        <v>0</v>
      </c>
      <c r="S951">
        <f>AL951*Y951*(AI951-AH951*(1000-Y951*AK951)/(1000-Y951*AJ951))/(100*AF951)</f>
        <v>0</v>
      </c>
      <c r="T951">
        <f>(U951/V951*100)</f>
        <v>0</v>
      </c>
      <c r="U951">
        <f>AJ951*(AM951+AN951)/1000</f>
        <v>0</v>
      </c>
      <c r="V951">
        <f>0.61365*exp(17.502*AO951/(240.97+AO951))</f>
        <v>0</v>
      </c>
      <c r="W951">
        <v>143</v>
      </c>
      <c r="X951">
        <v>10</v>
      </c>
      <c r="Y951">
        <f>IF(W951*$H$11&gt;=AA951,1.0,(AA951/(AA951-W951*$H$11)))</f>
        <v>0</v>
      </c>
      <c r="Z951">
        <f>(Y951-1)*100</f>
        <v>0</v>
      </c>
      <c r="AA951">
        <f>MAX(0,($B$11+$C$11*AR951)/(1+$D$11*AR951)*AM951/(AO951+273)*$E$11)</f>
        <v>0</v>
      </c>
      <c r="AB951">
        <f>$B$9*AS951+$C$9*AT951</f>
        <v>0</v>
      </c>
      <c r="AC951">
        <f>AB951*AD951</f>
        <v>0</v>
      </c>
      <c r="AD951">
        <f>($B$9*$D$7+$C$9*$D$7)/($B$9+$C$9)</f>
        <v>0</v>
      </c>
      <c r="AE951">
        <f>($B$9*$K$7+$C$9*$K$7)/($B$9+$C$9)</f>
        <v>0</v>
      </c>
      <c r="AF951">
        <v>10</v>
      </c>
      <c r="AG951">
        <v>1551448998.6</v>
      </c>
      <c r="AH951">
        <v>406.521</v>
      </c>
      <c r="AI951">
        <v>398.054</v>
      </c>
      <c r="AJ951">
        <v>7.00579</v>
      </c>
      <c r="AK951">
        <v>7.37562</v>
      </c>
      <c r="AL951">
        <v>1445.24</v>
      </c>
      <c r="AM951">
        <v>100.52</v>
      </c>
      <c r="AN951">
        <v>0.0234853</v>
      </c>
      <c r="AO951">
        <v>4.01033</v>
      </c>
      <c r="AP951">
        <v>999.9</v>
      </c>
      <c r="AQ951">
        <v>999.9</v>
      </c>
      <c r="AR951">
        <v>10025</v>
      </c>
      <c r="AS951">
        <v>0</v>
      </c>
      <c r="AT951">
        <v>0.219127</v>
      </c>
      <c r="AU951">
        <v>0</v>
      </c>
      <c r="AV951" t="s">
        <v>208</v>
      </c>
      <c r="AW951">
        <v>0</v>
      </c>
      <c r="AX951">
        <v>-0.747</v>
      </c>
      <c r="AY951">
        <v>-0.067</v>
      </c>
      <c r="AZ951">
        <v>0</v>
      </c>
      <c r="BA951">
        <v>0</v>
      </c>
      <c r="BB951">
        <v>0</v>
      </c>
      <c r="BC951">
        <v>0</v>
      </c>
      <c r="BD951">
        <v>-75.7984071428571</v>
      </c>
      <c r="BE951">
        <v>20.0213862783816</v>
      </c>
      <c r="BF951">
        <v>3.54203262060433</v>
      </c>
      <c r="BG951">
        <v>0</v>
      </c>
      <c r="BH951">
        <v>-2.9442230952381</v>
      </c>
      <c r="BI951">
        <v>0.136366303975294</v>
      </c>
      <c r="BJ951">
        <v>0.0353589568694509</v>
      </c>
      <c r="BK951">
        <v>0</v>
      </c>
      <c r="BL951">
        <v>0</v>
      </c>
      <c r="BM951">
        <v>0</v>
      </c>
      <c r="BN951" t="s">
        <v>209</v>
      </c>
      <c r="BO951">
        <v>1.88475</v>
      </c>
      <c r="BP951">
        <v>1.88171</v>
      </c>
      <c r="BQ951">
        <v>1.88321</v>
      </c>
      <c r="BR951">
        <v>1.88188</v>
      </c>
      <c r="BS951">
        <v>1.88381</v>
      </c>
      <c r="BT951">
        <v>1.88309</v>
      </c>
      <c r="BU951">
        <v>1.88478</v>
      </c>
      <c r="BV951">
        <v>1.88232</v>
      </c>
      <c r="BW951" t="s">
        <v>210</v>
      </c>
      <c r="BX951" t="s">
        <v>17</v>
      </c>
      <c r="BY951" t="s">
        <v>17</v>
      </c>
      <c r="BZ951" t="s">
        <v>17</v>
      </c>
      <c r="CA951" t="s">
        <v>211</v>
      </c>
      <c r="CB951" t="s">
        <v>212</v>
      </c>
      <c r="CC951" t="s">
        <v>213</v>
      </c>
      <c r="CD951" t="s">
        <v>213</v>
      </c>
      <c r="CE951" t="s">
        <v>213</v>
      </c>
      <c r="CF951" t="s">
        <v>213</v>
      </c>
      <c r="CG951">
        <v>5</v>
      </c>
      <c r="CH951">
        <v>0</v>
      </c>
      <c r="CI951">
        <v>0</v>
      </c>
      <c r="CJ951">
        <v>0</v>
      </c>
      <c r="CK951">
        <v>0</v>
      </c>
      <c r="CL951">
        <v>2</v>
      </c>
      <c r="CM951">
        <v>1329.93</v>
      </c>
      <c r="CN951">
        <v>1.17081</v>
      </c>
      <c r="CO951">
        <v>5.23167</v>
      </c>
      <c r="CP951">
        <v>7.96551</v>
      </c>
      <c r="CQ951">
        <v>30.0005</v>
      </c>
      <c r="CR951">
        <v>7.83849</v>
      </c>
      <c r="CS951">
        <v>8.06901</v>
      </c>
      <c r="CT951">
        <v>-1</v>
      </c>
      <c r="CU951">
        <v>34.6393</v>
      </c>
      <c r="CV951">
        <v>65.0322</v>
      </c>
      <c r="CW951">
        <v>-999.9</v>
      </c>
      <c r="CX951">
        <v>400</v>
      </c>
      <c r="CY951">
        <v>6.55661</v>
      </c>
      <c r="CZ951">
        <v>104.138</v>
      </c>
      <c r="DA951">
        <v>103.517</v>
      </c>
    </row>
    <row r="952" spans="1:105">
      <c r="A952">
        <v>938</v>
      </c>
      <c r="B952">
        <v>1551449000.6</v>
      </c>
      <c r="C952">
        <v>2701.69999980927</v>
      </c>
      <c r="D952" t="s">
        <v>2099</v>
      </c>
      <c r="E952" t="s">
        <v>2100</v>
      </c>
      <c r="F952">
        <f>J952+I952+M952*K952</f>
        <v>0</v>
      </c>
      <c r="G952">
        <f>(1000*AM952)/(L952*(AO952+273.15))</f>
        <v>0</v>
      </c>
      <c r="H952">
        <f>((G952*F952*(1-(AJ952/1000)))/(100*K952))*(0.0/60)</f>
        <v>0</v>
      </c>
      <c r="I952" t="s">
        <v>203</v>
      </c>
      <c r="J952" t="s">
        <v>204</v>
      </c>
      <c r="K952" t="s">
        <v>205</v>
      </c>
      <c r="L952" t="s">
        <v>206</v>
      </c>
      <c r="M952" t="s">
        <v>1526</v>
      </c>
      <c r="N952" t="s">
        <v>1527</v>
      </c>
      <c r="O952" t="s">
        <v>812</v>
      </c>
      <c r="Q952">
        <v>1551449000.6</v>
      </c>
      <c r="R952">
        <f>AL952*Y952*(AJ952-AK952)/(100*AF952*(1000-Y952*AJ952))</f>
        <v>0</v>
      </c>
      <c r="S952">
        <f>AL952*Y952*(AI952-AH952*(1000-Y952*AK952)/(1000-Y952*AJ952))/(100*AF952)</f>
        <v>0</v>
      </c>
      <c r="T952">
        <f>(U952/V952*100)</f>
        <v>0</v>
      </c>
      <c r="U952">
        <f>AJ952*(AM952+AN952)/1000</f>
        <v>0</v>
      </c>
      <c r="V952">
        <f>0.61365*exp(17.502*AO952/(240.97+AO952))</f>
        <v>0</v>
      </c>
      <c r="W952">
        <v>157</v>
      </c>
      <c r="X952">
        <v>11</v>
      </c>
      <c r="Y952">
        <f>IF(W952*$H$11&gt;=AA952,1.0,(AA952/(AA952-W952*$H$11)))</f>
        <v>0</v>
      </c>
      <c r="Z952">
        <f>(Y952-1)*100</f>
        <v>0</v>
      </c>
      <c r="AA952">
        <f>MAX(0,($B$11+$C$11*AR952)/(1+$D$11*AR952)*AM952/(AO952+273)*$E$11)</f>
        <v>0</v>
      </c>
      <c r="AB952">
        <f>$B$9*AS952+$C$9*AT952</f>
        <v>0</v>
      </c>
      <c r="AC952">
        <f>AB952*AD952</f>
        <v>0</v>
      </c>
      <c r="AD952">
        <f>($B$9*$D$7+$C$9*$D$7)/($B$9+$C$9)</f>
        <v>0</v>
      </c>
      <c r="AE952">
        <f>($B$9*$K$7+$C$9*$K$7)/($B$9+$C$9)</f>
        <v>0</v>
      </c>
      <c r="AF952">
        <v>10</v>
      </c>
      <c r="AG952">
        <v>1551449000.6</v>
      </c>
      <c r="AH952">
        <v>406.795</v>
      </c>
      <c r="AI952">
        <v>398.067</v>
      </c>
      <c r="AJ952">
        <v>7.0107</v>
      </c>
      <c r="AK952">
        <v>7.37598</v>
      </c>
      <c r="AL952">
        <v>1445.11</v>
      </c>
      <c r="AM952">
        <v>100.52</v>
      </c>
      <c r="AN952">
        <v>0.023492</v>
      </c>
      <c r="AO952">
        <v>4.00868</v>
      </c>
      <c r="AP952">
        <v>999.9</v>
      </c>
      <c r="AQ952">
        <v>999.9</v>
      </c>
      <c r="AR952">
        <v>9985</v>
      </c>
      <c r="AS952">
        <v>0</v>
      </c>
      <c r="AT952">
        <v>0.219127</v>
      </c>
      <c r="AU952">
        <v>0</v>
      </c>
      <c r="AV952" t="s">
        <v>208</v>
      </c>
      <c r="AW952">
        <v>0</v>
      </c>
      <c r="AX952">
        <v>-0.747</v>
      </c>
      <c r="AY952">
        <v>-0.067</v>
      </c>
      <c r="AZ952">
        <v>0</v>
      </c>
      <c r="BA952">
        <v>0</v>
      </c>
      <c r="BB952">
        <v>0</v>
      </c>
      <c r="BC952">
        <v>0</v>
      </c>
      <c r="BD952">
        <v>-75.7984071428571</v>
      </c>
      <c r="BE952">
        <v>20.0213862783816</v>
      </c>
      <c r="BF952">
        <v>3.54203262060433</v>
      </c>
      <c r="BG952">
        <v>0</v>
      </c>
      <c r="BH952">
        <v>-2.9442230952381</v>
      </c>
      <c r="BI952">
        <v>0.136366303975294</v>
      </c>
      <c r="BJ952">
        <v>0.0353589568694509</v>
      </c>
      <c r="BK952">
        <v>0</v>
      </c>
      <c r="BL952">
        <v>0</v>
      </c>
      <c r="BM952">
        <v>0</v>
      </c>
      <c r="BN952" t="s">
        <v>209</v>
      </c>
      <c r="BO952">
        <v>1.88476</v>
      </c>
      <c r="BP952">
        <v>1.88171</v>
      </c>
      <c r="BQ952">
        <v>1.88321</v>
      </c>
      <c r="BR952">
        <v>1.88191</v>
      </c>
      <c r="BS952">
        <v>1.88381</v>
      </c>
      <c r="BT952">
        <v>1.88309</v>
      </c>
      <c r="BU952">
        <v>1.88478</v>
      </c>
      <c r="BV952">
        <v>1.88232</v>
      </c>
      <c r="BW952" t="s">
        <v>210</v>
      </c>
      <c r="BX952" t="s">
        <v>17</v>
      </c>
      <c r="BY952" t="s">
        <v>17</v>
      </c>
      <c r="BZ952" t="s">
        <v>17</v>
      </c>
      <c r="CA952" t="s">
        <v>211</v>
      </c>
      <c r="CB952" t="s">
        <v>212</v>
      </c>
      <c r="CC952" t="s">
        <v>213</v>
      </c>
      <c r="CD952" t="s">
        <v>213</v>
      </c>
      <c r="CE952" t="s">
        <v>213</v>
      </c>
      <c r="CF952" t="s">
        <v>213</v>
      </c>
      <c r="CG952">
        <v>5</v>
      </c>
      <c r="CH952">
        <v>0</v>
      </c>
      <c r="CI952">
        <v>0</v>
      </c>
      <c r="CJ952">
        <v>0</v>
      </c>
      <c r="CK952">
        <v>0</v>
      </c>
      <c r="CL952">
        <v>2</v>
      </c>
      <c r="CM952">
        <v>1319.69</v>
      </c>
      <c r="CN952">
        <v>1.17081</v>
      </c>
      <c r="CO952">
        <v>5.23124</v>
      </c>
      <c r="CP952">
        <v>7.96662</v>
      </c>
      <c r="CQ952">
        <v>30.0007</v>
      </c>
      <c r="CR952">
        <v>7.83933</v>
      </c>
      <c r="CS952">
        <v>8.07061</v>
      </c>
      <c r="CT952">
        <v>-1</v>
      </c>
      <c r="CU952">
        <v>37.4359</v>
      </c>
      <c r="CV952">
        <v>65.0322</v>
      </c>
      <c r="CW952">
        <v>-999.9</v>
      </c>
      <c r="CX952">
        <v>400</v>
      </c>
      <c r="CY952">
        <v>6.50233</v>
      </c>
      <c r="CZ952">
        <v>104.137</v>
      </c>
      <c r="DA952">
        <v>103.516</v>
      </c>
    </row>
    <row r="953" spans="1:105">
      <c r="A953">
        <v>939</v>
      </c>
      <c r="B953">
        <v>1551449002.6</v>
      </c>
      <c r="C953">
        <v>2703.69999980927</v>
      </c>
      <c r="D953" t="s">
        <v>2101</v>
      </c>
      <c r="E953" t="s">
        <v>2102</v>
      </c>
      <c r="F953">
        <f>J953+I953+M953*K953</f>
        <v>0</v>
      </c>
      <c r="G953">
        <f>(1000*AM953)/(L953*(AO953+273.15))</f>
        <v>0</v>
      </c>
      <c r="H953">
        <f>((G953*F953*(1-(AJ953/1000)))/(100*K953))*(0.0/60)</f>
        <v>0</v>
      </c>
      <c r="I953" t="s">
        <v>203</v>
      </c>
      <c r="J953" t="s">
        <v>204</v>
      </c>
      <c r="K953" t="s">
        <v>205</v>
      </c>
      <c r="L953" t="s">
        <v>206</v>
      </c>
      <c r="M953" t="s">
        <v>1526</v>
      </c>
      <c r="N953" t="s">
        <v>1527</v>
      </c>
      <c r="O953" t="s">
        <v>812</v>
      </c>
      <c r="Q953">
        <v>1551449002.6</v>
      </c>
      <c r="R953">
        <f>AL953*Y953*(AJ953-AK953)/(100*AF953*(1000-Y953*AJ953))</f>
        <v>0</v>
      </c>
      <c r="S953">
        <f>AL953*Y953*(AI953-AH953*(1000-Y953*AK953)/(1000-Y953*AJ953))/(100*AF953)</f>
        <v>0</v>
      </c>
      <c r="T953">
        <f>(U953/V953*100)</f>
        <v>0</v>
      </c>
      <c r="U953">
        <f>AJ953*(AM953+AN953)/1000</f>
        <v>0</v>
      </c>
      <c r="V953">
        <f>0.61365*exp(17.502*AO953/(240.97+AO953))</f>
        <v>0</v>
      </c>
      <c r="W953">
        <v>169</v>
      </c>
      <c r="X953">
        <v>12</v>
      </c>
      <c r="Y953">
        <f>IF(W953*$H$11&gt;=AA953,1.0,(AA953/(AA953-W953*$H$11)))</f>
        <v>0</v>
      </c>
      <c r="Z953">
        <f>(Y953-1)*100</f>
        <v>0</v>
      </c>
      <c r="AA953">
        <f>MAX(0,($B$11+$C$11*AR953)/(1+$D$11*AR953)*AM953/(AO953+273)*$E$11)</f>
        <v>0</v>
      </c>
      <c r="AB953">
        <f>$B$9*AS953+$C$9*AT953</f>
        <v>0</v>
      </c>
      <c r="AC953">
        <f>AB953*AD953</f>
        <v>0</v>
      </c>
      <c r="AD953">
        <f>($B$9*$D$7+$C$9*$D$7)/($B$9+$C$9)</f>
        <v>0</v>
      </c>
      <c r="AE953">
        <f>($B$9*$K$7+$C$9*$K$7)/($B$9+$C$9)</f>
        <v>0</v>
      </c>
      <c r="AF953">
        <v>10</v>
      </c>
      <c r="AG953">
        <v>1551449002.6</v>
      </c>
      <c r="AH953">
        <v>407.078</v>
      </c>
      <c r="AI953">
        <v>398.05</v>
      </c>
      <c r="AJ953">
        <v>7.01597</v>
      </c>
      <c r="AK953">
        <v>7.37592</v>
      </c>
      <c r="AL953">
        <v>1445.28</v>
      </c>
      <c r="AM953">
        <v>100.521</v>
      </c>
      <c r="AN953">
        <v>0.0232907</v>
      </c>
      <c r="AO953">
        <v>4.01997</v>
      </c>
      <c r="AP953">
        <v>999.9</v>
      </c>
      <c r="AQ953">
        <v>999.9</v>
      </c>
      <c r="AR953">
        <v>9993.75</v>
      </c>
      <c r="AS953">
        <v>0</v>
      </c>
      <c r="AT953">
        <v>0.219127</v>
      </c>
      <c r="AU953">
        <v>0</v>
      </c>
      <c r="AV953" t="s">
        <v>208</v>
      </c>
      <c r="AW953">
        <v>0</v>
      </c>
      <c r="AX953">
        <v>-0.747</v>
      </c>
      <c r="AY953">
        <v>-0.067</v>
      </c>
      <c r="AZ953">
        <v>0</v>
      </c>
      <c r="BA953">
        <v>0</v>
      </c>
      <c r="BB953">
        <v>0</v>
      </c>
      <c r="BC953">
        <v>0</v>
      </c>
      <c r="BD953">
        <v>-75.7984071428571</v>
      </c>
      <c r="BE953">
        <v>20.0213862783816</v>
      </c>
      <c r="BF953">
        <v>3.54203262060433</v>
      </c>
      <c r="BG953">
        <v>0</v>
      </c>
      <c r="BH953">
        <v>-2.9442230952381</v>
      </c>
      <c r="BI953">
        <v>0.136366303975294</v>
      </c>
      <c r="BJ953">
        <v>0.0353589568694509</v>
      </c>
      <c r="BK953">
        <v>0</v>
      </c>
      <c r="BL953">
        <v>0</v>
      </c>
      <c r="BM953">
        <v>0</v>
      </c>
      <c r="BN953" t="s">
        <v>209</v>
      </c>
      <c r="BO953">
        <v>1.88476</v>
      </c>
      <c r="BP953">
        <v>1.88171</v>
      </c>
      <c r="BQ953">
        <v>1.88321</v>
      </c>
      <c r="BR953">
        <v>1.88192</v>
      </c>
      <c r="BS953">
        <v>1.88381</v>
      </c>
      <c r="BT953">
        <v>1.88309</v>
      </c>
      <c r="BU953">
        <v>1.88478</v>
      </c>
      <c r="BV953">
        <v>1.88232</v>
      </c>
      <c r="BW953" t="s">
        <v>210</v>
      </c>
      <c r="BX953" t="s">
        <v>17</v>
      </c>
      <c r="BY953" t="s">
        <v>17</v>
      </c>
      <c r="BZ953" t="s">
        <v>17</v>
      </c>
      <c r="CA953" t="s">
        <v>211</v>
      </c>
      <c r="CB953" t="s">
        <v>212</v>
      </c>
      <c r="CC953" t="s">
        <v>213</v>
      </c>
      <c r="CD953" t="s">
        <v>213</v>
      </c>
      <c r="CE953" t="s">
        <v>213</v>
      </c>
      <c r="CF953" t="s">
        <v>213</v>
      </c>
      <c r="CG953">
        <v>5</v>
      </c>
      <c r="CH953">
        <v>0</v>
      </c>
      <c r="CI953">
        <v>0</v>
      </c>
      <c r="CJ953">
        <v>0</v>
      </c>
      <c r="CK953">
        <v>0</v>
      </c>
      <c r="CL953">
        <v>2</v>
      </c>
      <c r="CM953">
        <v>1310.93</v>
      </c>
      <c r="CN953">
        <v>1.17081</v>
      </c>
      <c r="CO953">
        <v>5.23092</v>
      </c>
      <c r="CP953">
        <v>7.96794</v>
      </c>
      <c r="CQ953">
        <v>30.0006</v>
      </c>
      <c r="CR953">
        <v>7.84013</v>
      </c>
      <c r="CS953">
        <v>8.07221</v>
      </c>
      <c r="CT953">
        <v>-1</v>
      </c>
      <c r="CU953">
        <v>40.4122</v>
      </c>
      <c r="CV953">
        <v>65.0322</v>
      </c>
      <c r="CW953">
        <v>-999.9</v>
      </c>
      <c r="CX953">
        <v>400</v>
      </c>
      <c r="CY953">
        <v>6.44686</v>
      </c>
      <c r="CZ953">
        <v>104.137</v>
      </c>
      <c r="DA953">
        <v>103.516</v>
      </c>
    </row>
    <row r="954" spans="1:105">
      <c r="A954">
        <v>940</v>
      </c>
      <c r="B954">
        <v>1551449004.6</v>
      </c>
      <c r="C954">
        <v>2705.69999980927</v>
      </c>
      <c r="D954" t="s">
        <v>2103</v>
      </c>
      <c r="E954" t="s">
        <v>2104</v>
      </c>
      <c r="F954">
        <f>J954+I954+M954*K954</f>
        <v>0</v>
      </c>
      <c r="G954">
        <f>(1000*AM954)/(L954*(AO954+273.15))</f>
        <v>0</v>
      </c>
      <c r="H954">
        <f>((G954*F954*(1-(AJ954/1000)))/(100*K954))*(0.0/60)</f>
        <v>0</v>
      </c>
      <c r="I954" t="s">
        <v>203</v>
      </c>
      <c r="J954" t="s">
        <v>204</v>
      </c>
      <c r="K954" t="s">
        <v>205</v>
      </c>
      <c r="L954" t="s">
        <v>206</v>
      </c>
      <c r="M954" t="s">
        <v>1526</v>
      </c>
      <c r="N954" t="s">
        <v>1527</v>
      </c>
      <c r="O954" t="s">
        <v>812</v>
      </c>
      <c r="Q954">
        <v>1551449004.6</v>
      </c>
      <c r="R954">
        <f>AL954*Y954*(AJ954-AK954)/(100*AF954*(1000-Y954*AJ954))</f>
        <v>0</v>
      </c>
      <c r="S954">
        <f>AL954*Y954*(AI954-AH954*(1000-Y954*AK954)/(1000-Y954*AJ954))/(100*AF954)</f>
        <v>0</v>
      </c>
      <c r="T954">
        <f>(U954/V954*100)</f>
        <v>0</v>
      </c>
      <c r="U954">
        <f>AJ954*(AM954+AN954)/1000</f>
        <v>0</v>
      </c>
      <c r="V954">
        <f>0.61365*exp(17.502*AO954/(240.97+AO954))</f>
        <v>0</v>
      </c>
      <c r="W954">
        <v>161</v>
      </c>
      <c r="X954">
        <v>11</v>
      </c>
      <c r="Y954">
        <f>IF(W954*$H$11&gt;=AA954,1.0,(AA954/(AA954-W954*$H$11)))</f>
        <v>0</v>
      </c>
      <c r="Z954">
        <f>(Y954-1)*100</f>
        <v>0</v>
      </c>
      <c r="AA954">
        <f>MAX(0,($B$11+$C$11*AR954)/(1+$D$11*AR954)*AM954/(AO954+273)*$E$11)</f>
        <v>0</v>
      </c>
      <c r="AB954">
        <f>$B$9*AS954+$C$9*AT954</f>
        <v>0</v>
      </c>
      <c r="AC954">
        <f>AB954*AD954</f>
        <v>0</v>
      </c>
      <c r="AD954">
        <f>($B$9*$D$7+$C$9*$D$7)/($B$9+$C$9)</f>
        <v>0</v>
      </c>
      <c r="AE954">
        <f>($B$9*$K$7+$C$9*$K$7)/($B$9+$C$9)</f>
        <v>0</v>
      </c>
      <c r="AF954">
        <v>10</v>
      </c>
      <c r="AG954">
        <v>1551449004.6</v>
      </c>
      <c r="AH954">
        <v>407.391</v>
      </c>
      <c r="AI954">
        <v>398.06</v>
      </c>
      <c r="AJ954">
        <v>7.01863</v>
      </c>
      <c r="AK954">
        <v>7.3761</v>
      </c>
      <c r="AL954">
        <v>1445.44</v>
      </c>
      <c r="AM954">
        <v>100.52</v>
      </c>
      <c r="AN954">
        <v>0.0231485</v>
      </c>
      <c r="AO954">
        <v>4.02425</v>
      </c>
      <c r="AP954">
        <v>999.9</v>
      </c>
      <c r="AQ954">
        <v>999.9</v>
      </c>
      <c r="AR954">
        <v>10025</v>
      </c>
      <c r="AS954">
        <v>0</v>
      </c>
      <c r="AT954">
        <v>0.219127</v>
      </c>
      <c r="AU954">
        <v>0</v>
      </c>
      <c r="AV954" t="s">
        <v>208</v>
      </c>
      <c r="AW954">
        <v>0</v>
      </c>
      <c r="AX954">
        <v>-0.747</v>
      </c>
      <c r="AY954">
        <v>-0.067</v>
      </c>
      <c r="AZ954">
        <v>0</v>
      </c>
      <c r="BA954">
        <v>0</v>
      </c>
      <c r="BB954">
        <v>0</v>
      </c>
      <c r="BC954">
        <v>0</v>
      </c>
      <c r="BD954">
        <v>-75.7984071428571</v>
      </c>
      <c r="BE954">
        <v>20.0213862783816</v>
      </c>
      <c r="BF954">
        <v>3.54203262060433</v>
      </c>
      <c r="BG954">
        <v>0</v>
      </c>
      <c r="BH954">
        <v>-2.9442230952381</v>
      </c>
      <c r="BI954">
        <v>0.136366303975294</v>
      </c>
      <c r="BJ954">
        <v>0.0353589568694509</v>
      </c>
      <c r="BK954">
        <v>0</v>
      </c>
      <c r="BL954">
        <v>0</v>
      </c>
      <c r="BM954">
        <v>0</v>
      </c>
      <c r="BN954" t="s">
        <v>209</v>
      </c>
      <c r="BO954">
        <v>1.88476</v>
      </c>
      <c r="BP954">
        <v>1.88171</v>
      </c>
      <c r="BQ954">
        <v>1.88322</v>
      </c>
      <c r="BR954">
        <v>1.88189</v>
      </c>
      <c r="BS954">
        <v>1.88382</v>
      </c>
      <c r="BT954">
        <v>1.88309</v>
      </c>
      <c r="BU954">
        <v>1.88477</v>
      </c>
      <c r="BV954">
        <v>1.88232</v>
      </c>
      <c r="BW954" t="s">
        <v>210</v>
      </c>
      <c r="BX954" t="s">
        <v>17</v>
      </c>
      <c r="BY954" t="s">
        <v>17</v>
      </c>
      <c r="BZ954" t="s">
        <v>17</v>
      </c>
      <c r="CA954" t="s">
        <v>211</v>
      </c>
      <c r="CB954" t="s">
        <v>212</v>
      </c>
      <c r="CC954" t="s">
        <v>213</v>
      </c>
      <c r="CD954" t="s">
        <v>213</v>
      </c>
      <c r="CE954" t="s">
        <v>213</v>
      </c>
      <c r="CF954" t="s">
        <v>213</v>
      </c>
      <c r="CG954">
        <v>5</v>
      </c>
      <c r="CH954">
        <v>0</v>
      </c>
      <c r="CI954">
        <v>0</v>
      </c>
      <c r="CJ954">
        <v>0</v>
      </c>
      <c r="CK954">
        <v>0</v>
      </c>
      <c r="CL954">
        <v>2</v>
      </c>
      <c r="CM954">
        <v>1316.77</v>
      </c>
      <c r="CN954">
        <v>1.17081</v>
      </c>
      <c r="CO954">
        <v>5.23036</v>
      </c>
      <c r="CP954">
        <v>7.96948</v>
      </c>
      <c r="CQ954">
        <v>30.0004</v>
      </c>
      <c r="CR954">
        <v>7.84113</v>
      </c>
      <c r="CS954">
        <v>8.07381</v>
      </c>
      <c r="CT954">
        <v>-1</v>
      </c>
      <c r="CU954">
        <v>43.5228</v>
      </c>
      <c r="CV954">
        <v>65.0322</v>
      </c>
      <c r="CW954">
        <v>-999.9</v>
      </c>
      <c r="CX954">
        <v>400</v>
      </c>
      <c r="CY954">
        <v>6.39394</v>
      </c>
      <c r="CZ954">
        <v>104.136</v>
      </c>
      <c r="DA954">
        <v>103.515</v>
      </c>
    </row>
    <row r="955" spans="1:105">
      <c r="A955">
        <v>941</v>
      </c>
      <c r="B955">
        <v>1551449006.6</v>
      </c>
      <c r="C955">
        <v>2707.69999980927</v>
      </c>
      <c r="D955" t="s">
        <v>2105</v>
      </c>
      <c r="E955" t="s">
        <v>2106</v>
      </c>
      <c r="F955">
        <f>J955+I955+M955*K955</f>
        <v>0</v>
      </c>
      <c r="G955">
        <f>(1000*AM955)/(L955*(AO955+273.15))</f>
        <v>0</v>
      </c>
      <c r="H955">
        <f>((G955*F955*(1-(AJ955/1000)))/(100*K955))*(0.0/60)</f>
        <v>0</v>
      </c>
      <c r="I955" t="s">
        <v>203</v>
      </c>
      <c r="J955" t="s">
        <v>204</v>
      </c>
      <c r="K955" t="s">
        <v>205</v>
      </c>
      <c r="L955" t="s">
        <v>206</v>
      </c>
      <c r="M955" t="s">
        <v>1526</v>
      </c>
      <c r="N955" t="s">
        <v>1527</v>
      </c>
      <c r="O955" t="s">
        <v>812</v>
      </c>
      <c r="Q955">
        <v>1551449006.6</v>
      </c>
      <c r="R955">
        <f>AL955*Y955*(AJ955-AK955)/(100*AF955*(1000-Y955*AJ955))</f>
        <v>0</v>
      </c>
      <c r="S955">
        <f>AL955*Y955*(AI955-AH955*(1000-Y955*AK955)/(1000-Y955*AJ955))/(100*AF955)</f>
        <v>0</v>
      </c>
      <c r="T955">
        <f>(U955/V955*100)</f>
        <v>0</v>
      </c>
      <c r="U955">
        <f>AJ955*(AM955+AN955)/1000</f>
        <v>0</v>
      </c>
      <c r="V955">
        <f>0.61365*exp(17.502*AO955/(240.97+AO955))</f>
        <v>0</v>
      </c>
      <c r="W955">
        <v>171</v>
      </c>
      <c r="X955">
        <v>12</v>
      </c>
      <c r="Y955">
        <f>IF(W955*$H$11&gt;=AA955,1.0,(AA955/(AA955-W955*$H$11)))</f>
        <v>0</v>
      </c>
      <c r="Z955">
        <f>(Y955-1)*100</f>
        <v>0</v>
      </c>
      <c r="AA955">
        <f>MAX(0,($B$11+$C$11*AR955)/(1+$D$11*AR955)*AM955/(AO955+273)*$E$11)</f>
        <v>0</v>
      </c>
      <c r="AB955">
        <f>$B$9*AS955+$C$9*AT955</f>
        <v>0</v>
      </c>
      <c r="AC955">
        <f>AB955*AD955</f>
        <v>0</v>
      </c>
      <c r="AD955">
        <f>($B$9*$D$7+$C$9*$D$7)/($B$9+$C$9)</f>
        <v>0</v>
      </c>
      <c r="AE955">
        <f>($B$9*$K$7+$C$9*$K$7)/($B$9+$C$9)</f>
        <v>0</v>
      </c>
      <c r="AF955">
        <v>10</v>
      </c>
      <c r="AG955">
        <v>1551449006.6</v>
      </c>
      <c r="AH955">
        <v>407.606</v>
      </c>
      <c r="AI955">
        <v>398.072</v>
      </c>
      <c r="AJ955">
        <v>7.02124</v>
      </c>
      <c r="AK955">
        <v>7.3755</v>
      </c>
      <c r="AL955">
        <v>1445.18</v>
      </c>
      <c r="AM955">
        <v>100.521</v>
      </c>
      <c r="AN955">
        <v>0.0231886</v>
      </c>
      <c r="AO955">
        <v>4.01926</v>
      </c>
      <c r="AP955">
        <v>999.9</v>
      </c>
      <c r="AQ955">
        <v>999.9</v>
      </c>
      <c r="AR955">
        <v>10002.5</v>
      </c>
      <c r="AS955">
        <v>0</v>
      </c>
      <c r="AT955">
        <v>0.219127</v>
      </c>
      <c r="AU955">
        <v>0</v>
      </c>
      <c r="AV955" t="s">
        <v>208</v>
      </c>
      <c r="AW955">
        <v>0</v>
      </c>
      <c r="AX955">
        <v>-0.747</v>
      </c>
      <c r="AY955">
        <v>-0.067</v>
      </c>
      <c r="AZ955">
        <v>0</v>
      </c>
      <c r="BA955">
        <v>0</v>
      </c>
      <c r="BB955">
        <v>0</v>
      </c>
      <c r="BC955">
        <v>0</v>
      </c>
      <c r="BD955">
        <v>-75.7984071428571</v>
      </c>
      <c r="BE955">
        <v>20.0213862783816</v>
      </c>
      <c r="BF955">
        <v>3.54203262060433</v>
      </c>
      <c r="BG955">
        <v>0</v>
      </c>
      <c r="BH955">
        <v>-2.9442230952381</v>
      </c>
      <c r="BI955">
        <v>0.136366303975294</v>
      </c>
      <c r="BJ955">
        <v>0.0353589568694509</v>
      </c>
      <c r="BK955">
        <v>0</v>
      </c>
      <c r="BL955">
        <v>0</v>
      </c>
      <c r="BM955">
        <v>0</v>
      </c>
      <c r="BN955" t="s">
        <v>209</v>
      </c>
      <c r="BO955">
        <v>1.88476</v>
      </c>
      <c r="BP955">
        <v>1.88171</v>
      </c>
      <c r="BQ955">
        <v>1.88323</v>
      </c>
      <c r="BR955">
        <v>1.88189</v>
      </c>
      <c r="BS955">
        <v>1.88382</v>
      </c>
      <c r="BT955">
        <v>1.88309</v>
      </c>
      <c r="BU955">
        <v>1.88477</v>
      </c>
      <c r="BV955">
        <v>1.88232</v>
      </c>
      <c r="BW955" t="s">
        <v>210</v>
      </c>
      <c r="BX955" t="s">
        <v>17</v>
      </c>
      <c r="BY955" t="s">
        <v>17</v>
      </c>
      <c r="BZ955" t="s">
        <v>17</v>
      </c>
      <c r="CA955" t="s">
        <v>211</v>
      </c>
      <c r="CB955" t="s">
        <v>212</v>
      </c>
      <c r="CC955" t="s">
        <v>213</v>
      </c>
      <c r="CD955" t="s">
        <v>213</v>
      </c>
      <c r="CE955" t="s">
        <v>213</v>
      </c>
      <c r="CF955" t="s">
        <v>213</v>
      </c>
      <c r="CG955">
        <v>5</v>
      </c>
      <c r="CH955">
        <v>0</v>
      </c>
      <c r="CI955">
        <v>0</v>
      </c>
      <c r="CJ955">
        <v>0</v>
      </c>
      <c r="CK955">
        <v>0</v>
      </c>
      <c r="CL955">
        <v>2</v>
      </c>
      <c r="CM955">
        <v>1309.18</v>
      </c>
      <c r="CN955">
        <v>1.17081</v>
      </c>
      <c r="CO955">
        <v>5.22983</v>
      </c>
      <c r="CP955">
        <v>7.97107</v>
      </c>
      <c r="CQ955">
        <v>30.0006</v>
      </c>
      <c r="CR955">
        <v>7.84219</v>
      </c>
      <c r="CS955">
        <v>8.07568</v>
      </c>
      <c r="CT955">
        <v>-1</v>
      </c>
      <c r="CU955">
        <v>46.8331</v>
      </c>
      <c r="CV955">
        <v>65.0322</v>
      </c>
      <c r="CW955">
        <v>-999.9</v>
      </c>
      <c r="CX955">
        <v>400</v>
      </c>
      <c r="CY955">
        <v>6.33902</v>
      </c>
      <c r="CZ955">
        <v>104.136</v>
      </c>
      <c r="DA955">
        <v>103.515</v>
      </c>
    </row>
    <row r="956" spans="1:105">
      <c r="A956">
        <v>942</v>
      </c>
      <c r="B956">
        <v>1551449008.6</v>
      </c>
      <c r="C956">
        <v>2709.69999980927</v>
      </c>
      <c r="D956" t="s">
        <v>2107</v>
      </c>
      <c r="E956" t="s">
        <v>2108</v>
      </c>
      <c r="F956">
        <f>J956+I956+M956*K956</f>
        <v>0</v>
      </c>
      <c r="G956">
        <f>(1000*AM956)/(L956*(AO956+273.15))</f>
        <v>0</v>
      </c>
      <c r="H956">
        <f>((G956*F956*(1-(AJ956/1000)))/(100*K956))*(0.0/60)</f>
        <v>0</v>
      </c>
      <c r="I956" t="s">
        <v>203</v>
      </c>
      <c r="J956" t="s">
        <v>204</v>
      </c>
      <c r="K956" t="s">
        <v>205</v>
      </c>
      <c r="L956" t="s">
        <v>206</v>
      </c>
      <c r="M956" t="s">
        <v>1526</v>
      </c>
      <c r="N956" t="s">
        <v>1527</v>
      </c>
      <c r="O956" t="s">
        <v>812</v>
      </c>
      <c r="Q956">
        <v>1551449008.6</v>
      </c>
      <c r="R956">
        <f>AL956*Y956*(AJ956-AK956)/(100*AF956*(1000-Y956*AJ956))</f>
        <v>0</v>
      </c>
      <c r="S956">
        <f>AL956*Y956*(AI956-AH956*(1000-Y956*AK956)/(1000-Y956*AJ956))/(100*AF956)</f>
        <v>0</v>
      </c>
      <c r="T956">
        <f>(U956/V956*100)</f>
        <v>0</v>
      </c>
      <c r="U956">
        <f>AJ956*(AM956+AN956)/1000</f>
        <v>0</v>
      </c>
      <c r="V956">
        <f>0.61365*exp(17.502*AO956/(240.97+AO956))</f>
        <v>0</v>
      </c>
      <c r="W956">
        <v>161</v>
      </c>
      <c r="X956">
        <v>11</v>
      </c>
      <c r="Y956">
        <f>IF(W956*$H$11&gt;=AA956,1.0,(AA956/(AA956-W956*$H$11)))</f>
        <v>0</v>
      </c>
      <c r="Z956">
        <f>(Y956-1)*100</f>
        <v>0</v>
      </c>
      <c r="AA956">
        <f>MAX(0,($B$11+$C$11*AR956)/(1+$D$11*AR956)*AM956/(AO956+273)*$E$11)</f>
        <v>0</v>
      </c>
      <c r="AB956">
        <f>$B$9*AS956+$C$9*AT956</f>
        <v>0</v>
      </c>
      <c r="AC956">
        <f>AB956*AD956</f>
        <v>0</v>
      </c>
      <c r="AD956">
        <f>($B$9*$D$7+$C$9*$D$7)/($B$9+$C$9)</f>
        <v>0</v>
      </c>
      <c r="AE956">
        <f>($B$9*$K$7+$C$9*$K$7)/($B$9+$C$9)</f>
        <v>0</v>
      </c>
      <c r="AF956">
        <v>10</v>
      </c>
      <c r="AG956">
        <v>1551449008.6</v>
      </c>
      <c r="AH956">
        <v>407.825</v>
      </c>
      <c r="AI956">
        <v>398.075</v>
      </c>
      <c r="AJ956">
        <v>7.02362</v>
      </c>
      <c r="AK956">
        <v>7.37507</v>
      </c>
      <c r="AL956">
        <v>1445.22</v>
      </c>
      <c r="AM956">
        <v>100.521</v>
      </c>
      <c r="AN956">
        <v>0.0232855</v>
      </c>
      <c r="AO956">
        <v>4.01903</v>
      </c>
      <c r="AP956">
        <v>999.9</v>
      </c>
      <c r="AQ956">
        <v>999.9</v>
      </c>
      <c r="AR956">
        <v>9978.75</v>
      </c>
      <c r="AS956">
        <v>0</v>
      </c>
      <c r="AT956">
        <v>0.219127</v>
      </c>
      <c r="AU956">
        <v>0</v>
      </c>
      <c r="AV956" t="s">
        <v>208</v>
      </c>
      <c r="AW956">
        <v>0</v>
      </c>
      <c r="AX956">
        <v>-0.747</v>
      </c>
      <c r="AY956">
        <v>-0.067</v>
      </c>
      <c r="AZ956">
        <v>0</v>
      </c>
      <c r="BA956">
        <v>0</v>
      </c>
      <c r="BB956">
        <v>0</v>
      </c>
      <c r="BC956">
        <v>0</v>
      </c>
      <c r="BD956">
        <v>-75.7984071428571</v>
      </c>
      <c r="BE956">
        <v>20.0213862783816</v>
      </c>
      <c r="BF956">
        <v>3.54203262060433</v>
      </c>
      <c r="BG956">
        <v>0</v>
      </c>
      <c r="BH956">
        <v>-2.9442230952381</v>
      </c>
      <c r="BI956">
        <v>0.136366303975294</v>
      </c>
      <c r="BJ956">
        <v>0.0353589568694509</v>
      </c>
      <c r="BK956">
        <v>0</v>
      </c>
      <c r="BL956">
        <v>0</v>
      </c>
      <c r="BM956">
        <v>0</v>
      </c>
      <c r="BN956" t="s">
        <v>209</v>
      </c>
      <c r="BO956">
        <v>1.88476</v>
      </c>
      <c r="BP956">
        <v>1.88171</v>
      </c>
      <c r="BQ956">
        <v>1.88323</v>
      </c>
      <c r="BR956">
        <v>1.8819</v>
      </c>
      <c r="BS956">
        <v>1.88381</v>
      </c>
      <c r="BT956">
        <v>1.88309</v>
      </c>
      <c r="BU956">
        <v>1.88477</v>
      </c>
      <c r="BV956">
        <v>1.88232</v>
      </c>
      <c r="BW956" t="s">
        <v>210</v>
      </c>
      <c r="BX956" t="s">
        <v>17</v>
      </c>
      <c r="BY956" t="s">
        <v>17</v>
      </c>
      <c r="BZ956" t="s">
        <v>17</v>
      </c>
      <c r="CA956" t="s">
        <v>211</v>
      </c>
      <c r="CB956" t="s">
        <v>212</v>
      </c>
      <c r="CC956" t="s">
        <v>213</v>
      </c>
      <c r="CD956" t="s">
        <v>213</v>
      </c>
      <c r="CE956" t="s">
        <v>213</v>
      </c>
      <c r="CF956" t="s">
        <v>213</v>
      </c>
      <c r="CG956">
        <v>5</v>
      </c>
      <c r="CH956">
        <v>0</v>
      </c>
      <c r="CI956">
        <v>0</v>
      </c>
      <c r="CJ956">
        <v>0</v>
      </c>
      <c r="CK956">
        <v>0</v>
      </c>
      <c r="CL956">
        <v>2</v>
      </c>
      <c r="CM956">
        <v>1316.82</v>
      </c>
      <c r="CN956">
        <v>1.17081</v>
      </c>
      <c r="CO956">
        <v>5.22958</v>
      </c>
      <c r="CP956">
        <v>7.97266</v>
      </c>
      <c r="CQ956">
        <v>30.0006</v>
      </c>
      <c r="CR956">
        <v>7.84325</v>
      </c>
      <c r="CS956">
        <v>8.07728</v>
      </c>
      <c r="CT956">
        <v>-1</v>
      </c>
      <c r="CU956">
        <v>50.3222</v>
      </c>
      <c r="CV956">
        <v>65.0322</v>
      </c>
      <c r="CW956">
        <v>-999.9</v>
      </c>
      <c r="CX956">
        <v>400</v>
      </c>
      <c r="CY956">
        <v>6.28354</v>
      </c>
      <c r="CZ956">
        <v>104.136</v>
      </c>
      <c r="DA956">
        <v>103.515</v>
      </c>
    </row>
    <row r="957" spans="1:105">
      <c r="A957">
        <v>943</v>
      </c>
      <c r="B957">
        <v>1551449010.6</v>
      </c>
      <c r="C957">
        <v>2711.69999980927</v>
      </c>
      <c r="D957" t="s">
        <v>2109</v>
      </c>
      <c r="E957" t="s">
        <v>2110</v>
      </c>
      <c r="F957">
        <f>J957+I957+M957*K957</f>
        <v>0</v>
      </c>
      <c r="G957">
        <f>(1000*AM957)/(L957*(AO957+273.15))</f>
        <v>0</v>
      </c>
      <c r="H957">
        <f>((G957*F957*(1-(AJ957/1000)))/(100*K957))*(0.0/60)</f>
        <v>0</v>
      </c>
      <c r="I957" t="s">
        <v>203</v>
      </c>
      <c r="J957" t="s">
        <v>204</v>
      </c>
      <c r="K957" t="s">
        <v>205</v>
      </c>
      <c r="L957" t="s">
        <v>206</v>
      </c>
      <c r="M957" t="s">
        <v>1526</v>
      </c>
      <c r="N957" t="s">
        <v>1527</v>
      </c>
      <c r="O957" t="s">
        <v>812</v>
      </c>
      <c r="Q957">
        <v>1551449010.6</v>
      </c>
      <c r="R957">
        <f>AL957*Y957*(AJ957-AK957)/(100*AF957*(1000-Y957*AJ957))</f>
        <v>0</v>
      </c>
      <c r="S957">
        <f>AL957*Y957*(AI957-AH957*(1000-Y957*AK957)/(1000-Y957*AJ957))/(100*AF957)</f>
        <v>0</v>
      </c>
      <c r="T957">
        <f>(U957/V957*100)</f>
        <v>0</v>
      </c>
      <c r="U957">
        <f>AJ957*(AM957+AN957)/1000</f>
        <v>0</v>
      </c>
      <c r="V957">
        <f>0.61365*exp(17.502*AO957/(240.97+AO957))</f>
        <v>0</v>
      </c>
      <c r="W957">
        <v>144</v>
      </c>
      <c r="X957">
        <v>10</v>
      </c>
      <c r="Y957">
        <f>IF(W957*$H$11&gt;=AA957,1.0,(AA957/(AA957-W957*$H$11)))</f>
        <v>0</v>
      </c>
      <c r="Z957">
        <f>(Y957-1)*100</f>
        <v>0</v>
      </c>
      <c r="AA957">
        <f>MAX(0,($B$11+$C$11*AR957)/(1+$D$11*AR957)*AM957/(AO957+273)*$E$11)</f>
        <v>0</v>
      </c>
      <c r="AB957">
        <f>$B$9*AS957+$C$9*AT957</f>
        <v>0</v>
      </c>
      <c r="AC957">
        <f>AB957*AD957</f>
        <v>0</v>
      </c>
      <c r="AD957">
        <f>($B$9*$D$7+$C$9*$D$7)/($B$9+$C$9)</f>
        <v>0</v>
      </c>
      <c r="AE957">
        <f>($B$9*$K$7+$C$9*$K$7)/($B$9+$C$9)</f>
        <v>0</v>
      </c>
      <c r="AF957">
        <v>10</v>
      </c>
      <c r="AG957">
        <v>1551449010.6</v>
      </c>
      <c r="AH957">
        <v>408.13</v>
      </c>
      <c r="AI957">
        <v>398.071</v>
      </c>
      <c r="AJ957">
        <v>7.0273</v>
      </c>
      <c r="AK957">
        <v>7.37561</v>
      </c>
      <c r="AL957">
        <v>1445.68</v>
      </c>
      <c r="AM957">
        <v>100.521</v>
      </c>
      <c r="AN957">
        <v>0.0233272</v>
      </c>
      <c r="AO957">
        <v>4.027</v>
      </c>
      <c r="AP957">
        <v>999.9</v>
      </c>
      <c r="AQ957">
        <v>999.9</v>
      </c>
      <c r="AR957">
        <v>9975</v>
      </c>
      <c r="AS957">
        <v>0</v>
      </c>
      <c r="AT957">
        <v>0.219127</v>
      </c>
      <c r="AU957">
        <v>0</v>
      </c>
      <c r="AV957" t="s">
        <v>208</v>
      </c>
      <c r="AW957">
        <v>0</v>
      </c>
      <c r="AX957">
        <v>-0.747</v>
      </c>
      <c r="AY957">
        <v>-0.067</v>
      </c>
      <c r="AZ957">
        <v>0</v>
      </c>
      <c r="BA957">
        <v>0</v>
      </c>
      <c r="BB957">
        <v>0</v>
      </c>
      <c r="BC957">
        <v>0</v>
      </c>
      <c r="BD957">
        <v>-75.7984071428571</v>
      </c>
      <c r="BE957">
        <v>20.0213862783816</v>
      </c>
      <c r="BF957">
        <v>3.54203262060433</v>
      </c>
      <c r="BG957">
        <v>0</v>
      </c>
      <c r="BH957">
        <v>-2.9442230952381</v>
      </c>
      <c r="BI957">
        <v>0.136366303975294</v>
      </c>
      <c r="BJ957">
        <v>0.0353589568694509</v>
      </c>
      <c r="BK957">
        <v>0</v>
      </c>
      <c r="BL957">
        <v>0</v>
      </c>
      <c r="BM957">
        <v>0</v>
      </c>
      <c r="BN957" t="s">
        <v>209</v>
      </c>
      <c r="BO957">
        <v>1.88476</v>
      </c>
      <c r="BP957">
        <v>1.88171</v>
      </c>
      <c r="BQ957">
        <v>1.88323</v>
      </c>
      <c r="BR957">
        <v>1.8819</v>
      </c>
      <c r="BS957">
        <v>1.88381</v>
      </c>
      <c r="BT957">
        <v>1.88309</v>
      </c>
      <c r="BU957">
        <v>1.88477</v>
      </c>
      <c r="BV957">
        <v>1.88232</v>
      </c>
      <c r="BW957" t="s">
        <v>210</v>
      </c>
      <c r="BX957" t="s">
        <v>17</v>
      </c>
      <c r="BY957" t="s">
        <v>17</v>
      </c>
      <c r="BZ957" t="s">
        <v>17</v>
      </c>
      <c r="CA957" t="s">
        <v>211</v>
      </c>
      <c r="CB957" t="s">
        <v>212</v>
      </c>
      <c r="CC957" t="s">
        <v>213</v>
      </c>
      <c r="CD957" t="s">
        <v>213</v>
      </c>
      <c r="CE957" t="s">
        <v>213</v>
      </c>
      <c r="CF957" t="s">
        <v>213</v>
      </c>
      <c r="CG957">
        <v>5</v>
      </c>
      <c r="CH957">
        <v>0</v>
      </c>
      <c r="CI957">
        <v>0</v>
      </c>
      <c r="CJ957">
        <v>0</v>
      </c>
      <c r="CK957">
        <v>0</v>
      </c>
      <c r="CL957">
        <v>2</v>
      </c>
      <c r="CM957">
        <v>1329.47</v>
      </c>
      <c r="CN957">
        <v>1.17081</v>
      </c>
      <c r="CO957">
        <v>5.22922</v>
      </c>
      <c r="CP957">
        <v>7.97426</v>
      </c>
      <c r="CQ957">
        <v>30.0005</v>
      </c>
      <c r="CR957">
        <v>7.84432</v>
      </c>
      <c r="CS957">
        <v>8.07905</v>
      </c>
      <c r="CT957">
        <v>-1</v>
      </c>
      <c r="CU957">
        <v>53.9876</v>
      </c>
      <c r="CV957">
        <v>65.0322</v>
      </c>
      <c r="CW957">
        <v>-999.9</v>
      </c>
      <c r="CX957">
        <v>400</v>
      </c>
      <c r="CY957">
        <v>6.22757</v>
      </c>
      <c r="CZ957">
        <v>104.135</v>
      </c>
      <c r="DA957">
        <v>103.515</v>
      </c>
    </row>
    <row r="958" spans="1:105">
      <c r="A958">
        <v>944</v>
      </c>
      <c r="B958">
        <v>1551449012.6</v>
      </c>
      <c r="C958">
        <v>2713.69999980927</v>
      </c>
      <c r="D958" t="s">
        <v>2111</v>
      </c>
      <c r="E958" t="s">
        <v>2112</v>
      </c>
      <c r="F958">
        <f>J958+I958+M958*K958</f>
        <v>0</v>
      </c>
      <c r="G958">
        <f>(1000*AM958)/(L958*(AO958+273.15))</f>
        <v>0</v>
      </c>
      <c r="H958">
        <f>((G958*F958*(1-(AJ958/1000)))/(100*K958))*(0.0/60)</f>
        <v>0</v>
      </c>
      <c r="I958" t="s">
        <v>203</v>
      </c>
      <c r="J958" t="s">
        <v>204</v>
      </c>
      <c r="K958" t="s">
        <v>205</v>
      </c>
      <c r="L958" t="s">
        <v>206</v>
      </c>
      <c r="M958" t="s">
        <v>1526</v>
      </c>
      <c r="N958" t="s">
        <v>1527</v>
      </c>
      <c r="O958" t="s">
        <v>812</v>
      </c>
      <c r="Q958">
        <v>1551449012.6</v>
      </c>
      <c r="R958">
        <f>AL958*Y958*(AJ958-AK958)/(100*AF958*(1000-Y958*AJ958))</f>
        <v>0</v>
      </c>
      <c r="S958">
        <f>AL958*Y958*(AI958-AH958*(1000-Y958*AK958)/(1000-Y958*AJ958))/(100*AF958)</f>
        <v>0</v>
      </c>
      <c r="T958">
        <f>(U958/V958*100)</f>
        <v>0</v>
      </c>
      <c r="U958">
        <f>AJ958*(AM958+AN958)/1000</f>
        <v>0</v>
      </c>
      <c r="V958">
        <f>0.61365*exp(17.502*AO958/(240.97+AO958))</f>
        <v>0</v>
      </c>
      <c r="W958">
        <v>129</v>
      </c>
      <c r="X958">
        <v>9</v>
      </c>
      <c r="Y958">
        <f>IF(W958*$H$11&gt;=AA958,1.0,(AA958/(AA958-W958*$H$11)))</f>
        <v>0</v>
      </c>
      <c r="Z958">
        <f>(Y958-1)*100</f>
        <v>0</v>
      </c>
      <c r="AA958">
        <f>MAX(0,($B$11+$C$11*AR958)/(1+$D$11*AR958)*AM958/(AO958+273)*$E$11)</f>
        <v>0</v>
      </c>
      <c r="AB958">
        <f>$B$9*AS958+$C$9*AT958</f>
        <v>0</v>
      </c>
      <c r="AC958">
        <f>AB958*AD958</f>
        <v>0</v>
      </c>
      <c r="AD958">
        <f>($B$9*$D$7+$C$9*$D$7)/($B$9+$C$9)</f>
        <v>0</v>
      </c>
      <c r="AE958">
        <f>($B$9*$K$7+$C$9*$K$7)/($B$9+$C$9)</f>
        <v>0</v>
      </c>
      <c r="AF958">
        <v>10</v>
      </c>
      <c r="AG958">
        <v>1551449012.6</v>
      </c>
      <c r="AH958">
        <v>408.395</v>
      </c>
      <c r="AI958">
        <v>398.065</v>
      </c>
      <c r="AJ958">
        <v>7.03247</v>
      </c>
      <c r="AK958">
        <v>7.37531</v>
      </c>
      <c r="AL958">
        <v>1445.07</v>
      </c>
      <c r="AM958">
        <v>100.52</v>
      </c>
      <c r="AN958">
        <v>0.023242</v>
      </c>
      <c r="AO958">
        <v>4.03479</v>
      </c>
      <c r="AP958">
        <v>999.9</v>
      </c>
      <c r="AQ958">
        <v>999.9</v>
      </c>
      <c r="AR958">
        <v>10006.2</v>
      </c>
      <c r="AS958">
        <v>0</v>
      </c>
      <c r="AT958">
        <v>0.219127</v>
      </c>
      <c r="AU958">
        <v>0</v>
      </c>
      <c r="AV958" t="s">
        <v>208</v>
      </c>
      <c r="AW958">
        <v>0</v>
      </c>
      <c r="AX958">
        <v>-0.747</v>
      </c>
      <c r="AY958">
        <v>-0.067</v>
      </c>
      <c r="AZ958">
        <v>0</v>
      </c>
      <c r="BA958">
        <v>0</v>
      </c>
      <c r="BB958">
        <v>0</v>
      </c>
      <c r="BC958">
        <v>0</v>
      </c>
      <c r="BD958">
        <v>-75.7984071428571</v>
      </c>
      <c r="BE958">
        <v>20.0213862783816</v>
      </c>
      <c r="BF958">
        <v>3.54203262060433</v>
      </c>
      <c r="BG958">
        <v>0</v>
      </c>
      <c r="BH958">
        <v>-2.9442230952381</v>
      </c>
      <c r="BI958">
        <v>0.136366303975294</v>
      </c>
      <c r="BJ958">
        <v>0.0353589568694509</v>
      </c>
      <c r="BK958">
        <v>0</v>
      </c>
      <c r="BL958">
        <v>0</v>
      </c>
      <c r="BM958">
        <v>0</v>
      </c>
      <c r="BN958" t="s">
        <v>209</v>
      </c>
      <c r="BO958">
        <v>1.88476</v>
      </c>
      <c r="BP958">
        <v>1.88171</v>
      </c>
      <c r="BQ958">
        <v>1.88323</v>
      </c>
      <c r="BR958">
        <v>1.88189</v>
      </c>
      <c r="BS958">
        <v>1.88381</v>
      </c>
      <c r="BT958">
        <v>1.88309</v>
      </c>
      <c r="BU958">
        <v>1.88478</v>
      </c>
      <c r="BV958">
        <v>1.88232</v>
      </c>
      <c r="BW958" t="s">
        <v>210</v>
      </c>
      <c r="BX958" t="s">
        <v>17</v>
      </c>
      <c r="BY958" t="s">
        <v>17</v>
      </c>
      <c r="BZ958" t="s">
        <v>17</v>
      </c>
      <c r="CA958" t="s">
        <v>211</v>
      </c>
      <c r="CB958" t="s">
        <v>212</v>
      </c>
      <c r="CC958" t="s">
        <v>213</v>
      </c>
      <c r="CD958" t="s">
        <v>213</v>
      </c>
      <c r="CE958" t="s">
        <v>213</v>
      </c>
      <c r="CF958" t="s">
        <v>213</v>
      </c>
      <c r="CG958">
        <v>5</v>
      </c>
      <c r="CH958">
        <v>0</v>
      </c>
      <c r="CI958">
        <v>0</v>
      </c>
      <c r="CJ958">
        <v>0</v>
      </c>
      <c r="CK958">
        <v>0</v>
      </c>
      <c r="CL958">
        <v>2</v>
      </c>
      <c r="CM958">
        <v>1340.36</v>
      </c>
      <c r="CN958">
        <v>1.17081</v>
      </c>
      <c r="CO958">
        <v>5.22859</v>
      </c>
      <c r="CP958">
        <v>7.97586</v>
      </c>
      <c r="CQ958">
        <v>30.0005</v>
      </c>
      <c r="CR958">
        <v>7.84558</v>
      </c>
      <c r="CS958">
        <v>8.08118</v>
      </c>
      <c r="CT958">
        <v>-1</v>
      </c>
      <c r="CU958">
        <v>57.8227</v>
      </c>
      <c r="CV958">
        <v>65.0322</v>
      </c>
      <c r="CW958">
        <v>-999.9</v>
      </c>
      <c r="CX958">
        <v>400</v>
      </c>
      <c r="CY958">
        <v>6.17035</v>
      </c>
      <c r="CZ958">
        <v>104.135</v>
      </c>
      <c r="DA958">
        <v>103.514</v>
      </c>
    </row>
    <row r="959" spans="1:105">
      <c r="A959">
        <v>945</v>
      </c>
      <c r="B959">
        <v>1551449014.6</v>
      </c>
      <c r="C959">
        <v>2715.69999980927</v>
      </c>
      <c r="D959" t="s">
        <v>2113</v>
      </c>
      <c r="E959" t="s">
        <v>2114</v>
      </c>
      <c r="F959">
        <f>J959+I959+M959*K959</f>
        <v>0</v>
      </c>
      <c r="G959">
        <f>(1000*AM959)/(L959*(AO959+273.15))</f>
        <v>0</v>
      </c>
      <c r="H959">
        <f>((G959*F959*(1-(AJ959/1000)))/(100*K959))*(0.0/60)</f>
        <v>0</v>
      </c>
      <c r="I959" t="s">
        <v>203</v>
      </c>
      <c r="J959" t="s">
        <v>204</v>
      </c>
      <c r="K959" t="s">
        <v>205</v>
      </c>
      <c r="L959" t="s">
        <v>206</v>
      </c>
      <c r="M959" t="s">
        <v>1526</v>
      </c>
      <c r="N959" t="s">
        <v>1527</v>
      </c>
      <c r="O959" t="s">
        <v>812</v>
      </c>
      <c r="Q959">
        <v>1551449014.6</v>
      </c>
      <c r="R959">
        <f>AL959*Y959*(AJ959-AK959)/(100*AF959*(1000-Y959*AJ959))</f>
        <v>0</v>
      </c>
      <c r="S959">
        <f>AL959*Y959*(AI959-AH959*(1000-Y959*AK959)/(1000-Y959*AJ959))/(100*AF959)</f>
        <v>0</v>
      </c>
      <c r="T959">
        <f>(U959/V959*100)</f>
        <v>0</v>
      </c>
      <c r="U959">
        <f>AJ959*(AM959+AN959)/1000</f>
        <v>0</v>
      </c>
      <c r="V959">
        <f>0.61365*exp(17.502*AO959/(240.97+AO959))</f>
        <v>0</v>
      </c>
      <c r="W959">
        <v>145</v>
      </c>
      <c r="X959">
        <v>10</v>
      </c>
      <c r="Y959">
        <f>IF(W959*$H$11&gt;=AA959,1.0,(AA959/(AA959-W959*$H$11)))</f>
        <v>0</v>
      </c>
      <c r="Z959">
        <f>(Y959-1)*100</f>
        <v>0</v>
      </c>
      <c r="AA959">
        <f>MAX(0,($B$11+$C$11*AR959)/(1+$D$11*AR959)*AM959/(AO959+273)*$E$11)</f>
        <v>0</v>
      </c>
      <c r="AB959">
        <f>$B$9*AS959+$C$9*AT959</f>
        <v>0</v>
      </c>
      <c r="AC959">
        <f>AB959*AD959</f>
        <v>0</v>
      </c>
      <c r="AD959">
        <f>($B$9*$D$7+$C$9*$D$7)/($B$9+$C$9)</f>
        <v>0</v>
      </c>
      <c r="AE959">
        <f>($B$9*$K$7+$C$9*$K$7)/($B$9+$C$9)</f>
        <v>0</v>
      </c>
      <c r="AF959">
        <v>10</v>
      </c>
      <c r="AG959">
        <v>1551449014.6</v>
      </c>
      <c r="AH959">
        <v>408.61</v>
      </c>
      <c r="AI959">
        <v>398.106</v>
      </c>
      <c r="AJ959">
        <v>7.03623</v>
      </c>
      <c r="AK959">
        <v>7.37482</v>
      </c>
      <c r="AL959">
        <v>1444.95</v>
      </c>
      <c r="AM959">
        <v>100.519</v>
      </c>
      <c r="AN959">
        <v>0.0231431</v>
      </c>
      <c r="AO959">
        <v>4.04425</v>
      </c>
      <c r="AP959">
        <v>999.9</v>
      </c>
      <c r="AQ959">
        <v>999.9</v>
      </c>
      <c r="AR959">
        <v>10000</v>
      </c>
      <c r="AS959">
        <v>0</v>
      </c>
      <c r="AT959">
        <v>0.219127</v>
      </c>
      <c r="AU959">
        <v>0</v>
      </c>
      <c r="AV959" t="s">
        <v>208</v>
      </c>
      <c r="AW959">
        <v>0</v>
      </c>
      <c r="AX959">
        <v>-0.747</v>
      </c>
      <c r="AY959">
        <v>-0.067</v>
      </c>
      <c r="AZ959">
        <v>0</v>
      </c>
      <c r="BA959">
        <v>0</v>
      </c>
      <c r="BB959">
        <v>0</v>
      </c>
      <c r="BC959">
        <v>0</v>
      </c>
      <c r="BD959">
        <v>-75.7984071428571</v>
      </c>
      <c r="BE959">
        <v>20.0213862783816</v>
      </c>
      <c r="BF959">
        <v>3.54203262060433</v>
      </c>
      <c r="BG959">
        <v>0</v>
      </c>
      <c r="BH959">
        <v>-2.9442230952381</v>
      </c>
      <c r="BI959">
        <v>0.136366303975294</v>
      </c>
      <c r="BJ959">
        <v>0.0353589568694509</v>
      </c>
      <c r="BK959">
        <v>0</v>
      </c>
      <c r="BL959">
        <v>0</v>
      </c>
      <c r="BM959">
        <v>0</v>
      </c>
      <c r="BN959" t="s">
        <v>209</v>
      </c>
      <c r="BO959">
        <v>1.88476</v>
      </c>
      <c r="BP959">
        <v>1.88171</v>
      </c>
      <c r="BQ959">
        <v>1.88323</v>
      </c>
      <c r="BR959">
        <v>1.88189</v>
      </c>
      <c r="BS959">
        <v>1.88382</v>
      </c>
      <c r="BT959">
        <v>1.88309</v>
      </c>
      <c r="BU959">
        <v>1.88478</v>
      </c>
      <c r="BV959">
        <v>1.88232</v>
      </c>
      <c r="BW959" t="s">
        <v>210</v>
      </c>
      <c r="BX959" t="s">
        <v>17</v>
      </c>
      <c r="BY959" t="s">
        <v>17</v>
      </c>
      <c r="BZ959" t="s">
        <v>17</v>
      </c>
      <c r="CA959" t="s">
        <v>211</v>
      </c>
      <c r="CB959" t="s">
        <v>212</v>
      </c>
      <c r="CC959" t="s">
        <v>213</v>
      </c>
      <c r="CD959" t="s">
        <v>213</v>
      </c>
      <c r="CE959" t="s">
        <v>213</v>
      </c>
      <c r="CF959" t="s">
        <v>213</v>
      </c>
      <c r="CG959">
        <v>5</v>
      </c>
      <c r="CH959">
        <v>0</v>
      </c>
      <c r="CI959">
        <v>0</v>
      </c>
      <c r="CJ959">
        <v>0</v>
      </c>
      <c r="CK959">
        <v>0</v>
      </c>
      <c r="CL959">
        <v>2</v>
      </c>
      <c r="CM959">
        <v>1328.36</v>
      </c>
      <c r="CN959">
        <v>1.17082</v>
      </c>
      <c r="CO959">
        <v>5.22813</v>
      </c>
      <c r="CP959">
        <v>7.97767</v>
      </c>
      <c r="CQ959">
        <v>30.0006</v>
      </c>
      <c r="CR959">
        <v>7.84688</v>
      </c>
      <c r="CS959">
        <v>8.08331</v>
      </c>
      <c r="CT959">
        <v>-1</v>
      </c>
      <c r="CU959">
        <v>61.8473</v>
      </c>
      <c r="CV959">
        <v>65.0322</v>
      </c>
      <c r="CW959">
        <v>-999.9</v>
      </c>
      <c r="CX959">
        <v>400</v>
      </c>
      <c r="CY959">
        <v>6.11436</v>
      </c>
      <c r="CZ959">
        <v>104.134</v>
      </c>
      <c r="DA959">
        <v>103.513</v>
      </c>
    </row>
    <row r="960" spans="1:105">
      <c r="A960">
        <v>946</v>
      </c>
      <c r="B960">
        <v>1551449016.6</v>
      </c>
      <c r="C960">
        <v>2717.69999980927</v>
      </c>
      <c r="D960" t="s">
        <v>2115</v>
      </c>
      <c r="E960" t="s">
        <v>2116</v>
      </c>
      <c r="F960">
        <f>J960+I960+M960*K960</f>
        <v>0</v>
      </c>
      <c r="G960">
        <f>(1000*AM960)/(L960*(AO960+273.15))</f>
        <v>0</v>
      </c>
      <c r="H960">
        <f>((G960*F960*(1-(AJ960/1000)))/(100*K960))*(0.0/60)</f>
        <v>0</v>
      </c>
      <c r="I960" t="s">
        <v>203</v>
      </c>
      <c r="J960" t="s">
        <v>204</v>
      </c>
      <c r="K960" t="s">
        <v>205</v>
      </c>
      <c r="L960" t="s">
        <v>206</v>
      </c>
      <c r="M960" t="s">
        <v>1526</v>
      </c>
      <c r="N960" t="s">
        <v>1527</v>
      </c>
      <c r="O960" t="s">
        <v>812</v>
      </c>
      <c r="Q960">
        <v>1551449016.6</v>
      </c>
      <c r="R960">
        <f>AL960*Y960*(AJ960-AK960)/(100*AF960*(1000-Y960*AJ960))</f>
        <v>0</v>
      </c>
      <c r="S960">
        <f>AL960*Y960*(AI960-AH960*(1000-Y960*AK960)/(1000-Y960*AJ960))/(100*AF960)</f>
        <v>0</v>
      </c>
      <c r="T960">
        <f>(U960/V960*100)</f>
        <v>0</v>
      </c>
      <c r="U960">
        <f>AJ960*(AM960+AN960)/1000</f>
        <v>0</v>
      </c>
      <c r="V960">
        <f>0.61365*exp(17.502*AO960/(240.97+AO960))</f>
        <v>0</v>
      </c>
      <c r="W960">
        <v>176</v>
      </c>
      <c r="X960">
        <v>12</v>
      </c>
      <c r="Y960">
        <f>IF(W960*$H$11&gt;=AA960,1.0,(AA960/(AA960-W960*$H$11)))</f>
        <v>0</v>
      </c>
      <c r="Z960">
        <f>(Y960-1)*100</f>
        <v>0</v>
      </c>
      <c r="AA960">
        <f>MAX(0,($B$11+$C$11*AR960)/(1+$D$11*AR960)*AM960/(AO960+273)*$E$11)</f>
        <v>0</v>
      </c>
      <c r="AB960">
        <f>$B$9*AS960+$C$9*AT960</f>
        <v>0</v>
      </c>
      <c r="AC960">
        <f>AB960*AD960</f>
        <v>0</v>
      </c>
      <c r="AD960">
        <f>($B$9*$D$7+$C$9*$D$7)/($B$9+$C$9)</f>
        <v>0</v>
      </c>
      <c r="AE960">
        <f>($B$9*$K$7+$C$9*$K$7)/($B$9+$C$9)</f>
        <v>0</v>
      </c>
      <c r="AF960">
        <v>10</v>
      </c>
      <c r="AG960">
        <v>1551449016.6</v>
      </c>
      <c r="AH960">
        <v>408.875</v>
      </c>
      <c r="AI960">
        <v>398.11</v>
      </c>
      <c r="AJ960">
        <v>7.03846</v>
      </c>
      <c r="AK960">
        <v>7.37517</v>
      </c>
      <c r="AL960">
        <v>1445.32</v>
      </c>
      <c r="AM960">
        <v>100.519</v>
      </c>
      <c r="AN960">
        <v>0.0232535</v>
      </c>
      <c r="AO960">
        <v>4.05066</v>
      </c>
      <c r="AP960">
        <v>999.9</v>
      </c>
      <c r="AQ960">
        <v>999.9</v>
      </c>
      <c r="AR960">
        <v>9971.25</v>
      </c>
      <c r="AS960">
        <v>0</v>
      </c>
      <c r="AT960">
        <v>0.219127</v>
      </c>
      <c r="AU960">
        <v>0</v>
      </c>
      <c r="AV960" t="s">
        <v>208</v>
      </c>
      <c r="AW960">
        <v>0</v>
      </c>
      <c r="AX960">
        <v>-0.747</v>
      </c>
      <c r="AY960">
        <v>-0.067</v>
      </c>
      <c r="AZ960">
        <v>0</v>
      </c>
      <c r="BA960">
        <v>0</v>
      </c>
      <c r="BB960">
        <v>0</v>
      </c>
      <c r="BC960">
        <v>0</v>
      </c>
      <c r="BD960">
        <v>-75.7984071428571</v>
      </c>
      <c r="BE960">
        <v>20.0213862783816</v>
      </c>
      <c r="BF960">
        <v>3.54203262060433</v>
      </c>
      <c r="BG960">
        <v>0</v>
      </c>
      <c r="BH960">
        <v>-2.9442230952381</v>
      </c>
      <c r="BI960">
        <v>0.136366303975294</v>
      </c>
      <c r="BJ960">
        <v>0.0353589568694509</v>
      </c>
      <c r="BK960">
        <v>0</v>
      </c>
      <c r="BL960">
        <v>0</v>
      </c>
      <c r="BM960">
        <v>0</v>
      </c>
      <c r="BN960" t="s">
        <v>209</v>
      </c>
      <c r="BO960">
        <v>1.88476</v>
      </c>
      <c r="BP960">
        <v>1.8817</v>
      </c>
      <c r="BQ960">
        <v>1.88322</v>
      </c>
      <c r="BR960">
        <v>1.88189</v>
      </c>
      <c r="BS960">
        <v>1.88381</v>
      </c>
      <c r="BT960">
        <v>1.88309</v>
      </c>
      <c r="BU960">
        <v>1.88478</v>
      </c>
      <c r="BV960">
        <v>1.88232</v>
      </c>
      <c r="BW960" t="s">
        <v>210</v>
      </c>
      <c r="BX960" t="s">
        <v>17</v>
      </c>
      <c r="BY960" t="s">
        <v>17</v>
      </c>
      <c r="BZ960" t="s">
        <v>17</v>
      </c>
      <c r="CA960" t="s">
        <v>211</v>
      </c>
      <c r="CB960" t="s">
        <v>212</v>
      </c>
      <c r="CC960" t="s">
        <v>213</v>
      </c>
      <c r="CD960" t="s">
        <v>213</v>
      </c>
      <c r="CE960" t="s">
        <v>213</v>
      </c>
      <c r="CF960" t="s">
        <v>213</v>
      </c>
      <c r="CG960">
        <v>5</v>
      </c>
      <c r="CH960">
        <v>0</v>
      </c>
      <c r="CI960">
        <v>0</v>
      </c>
      <c r="CJ960">
        <v>0</v>
      </c>
      <c r="CK960">
        <v>0</v>
      </c>
      <c r="CL960">
        <v>2</v>
      </c>
      <c r="CM960">
        <v>1305.37</v>
      </c>
      <c r="CN960">
        <v>1.17082</v>
      </c>
      <c r="CO960">
        <v>5.22788</v>
      </c>
      <c r="CP960">
        <v>7.97979</v>
      </c>
      <c r="CQ960">
        <v>30.0006</v>
      </c>
      <c r="CR960">
        <v>7.848</v>
      </c>
      <c r="CS960">
        <v>8.08543</v>
      </c>
      <c r="CT960">
        <v>-1</v>
      </c>
      <c r="CU960">
        <v>66.054</v>
      </c>
      <c r="CV960">
        <v>65.0322</v>
      </c>
      <c r="CW960">
        <v>-999.9</v>
      </c>
      <c r="CX960">
        <v>400</v>
      </c>
      <c r="CY960">
        <v>6.05903</v>
      </c>
      <c r="CZ960">
        <v>104.133</v>
      </c>
      <c r="DA960">
        <v>103.513</v>
      </c>
    </row>
    <row r="961" spans="1:105">
      <c r="A961">
        <v>947</v>
      </c>
      <c r="B961">
        <v>1551449018.6</v>
      </c>
      <c r="C961">
        <v>2719.69999980927</v>
      </c>
      <c r="D961" t="s">
        <v>2117</v>
      </c>
      <c r="E961" t="s">
        <v>2118</v>
      </c>
      <c r="F961">
        <f>J961+I961+M961*K961</f>
        <v>0</v>
      </c>
      <c r="G961">
        <f>(1000*AM961)/(L961*(AO961+273.15))</f>
        <v>0</v>
      </c>
      <c r="H961">
        <f>((G961*F961*(1-(AJ961/1000)))/(100*K961))*(0.0/60)</f>
        <v>0</v>
      </c>
      <c r="I961" t="s">
        <v>203</v>
      </c>
      <c r="J961" t="s">
        <v>204</v>
      </c>
      <c r="K961" t="s">
        <v>205</v>
      </c>
      <c r="L961" t="s">
        <v>206</v>
      </c>
      <c r="M961" t="s">
        <v>1526</v>
      </c>
      <c r="N961" t="s">
        <v>1527</v>
      </c>
      <c r="O961" t="s">
        <v>812</v>
      </c>
      <c r="Q961">
        <v>1551449018.6</v>
      </c>
      <c r="R961">
        <f>AL961*Y961*(AJ961-AK961)/(100*AF961*(1000-Y961*AJ961))</f>
        <v>0</v>
      </c>
      <c r="S961">
        <f>AL961*Y961*(AI961-AH961*(1000-Y961*AK961)/(1000-Y961*AJ961))/(100*AF961)</f>
        <v>0</v>
      </c>
      <c r="T961">
        <f>(U961/V961*100)</f>
        <v>0</v>
      </c>
      <c r="U961">
        <f>AJ961*(AM961+AN961)/1000</f>
        <v>0</v>
      </c>
      <c r="V961">
        <f>0.61365*exp(17.502*AO961/(240.97+AO961))</f>
        <v>0</v>
      </c>
      <c r="W961">
        <v>180</v>
      </c>
      <c r="X961">
        <v>12</v>
      </c>
      <c r="Y961">
        <f>IF(W961*$H$11&gt;=AA961,1.0,(AA961/(AA961-W961*$H$11)))</f>
        <v>0</v>
      </c>
      <c r="Z961">
        <f>(Y961-1)*100</f>
        <v>0</v>
      </c>
      <c r="AA961">
        <f>MAX(0,($B$11+$C$11*AR961)/(1+$D$11*AR961)*AM961/(AO961+273)*$E$11)</f>
        <v>0</v>
      </c>
      <c r="AB961">
        <f>$B$9*AS961+$C$9*AT961</f>
        <v>0</v>
      </c>
      <c r="AC961">
        <f>AB961*AD961</f>
        <v>0</v>
      </c>
      <c r="AD961">
        <f>($B$9*$D$7+$C$9*$D$7)/($B$9+$C$9)</f>
        <v>0</v>
      </c>
      <c r="AE961">
        <f>($B$9*$K$7+$C$9*$K$7)/($B$9+$C$9)</f>
        <v>0</v>
      </c>
      <c r="AF961">
        <v>10</v>
      </c>
      <c r="AG961">
        <v>1551449018.6</v>
      </c>
      <c r="AH961">
        <v>409.156</v>
      </c>
      <c r="AI961">
        <v>398.085</v>
      </c>
      <c r="AJ961">
        <v>7.04191</v>
      </c>
      <c r="AK961">
        <v>7.37556</v>
      </c>
      <c r="AL961">
        <v>1445.15</v>
      </c>
      <c r="AM961">
        <v>100.521</v>
      </c>
      <c r="AN961">
        <v>0.0233207</v>
      </c>
      <c r="AO961">
        <v>4.05001</v>
      </c>
      <c r="AP961">
        <v>999.9</v>
      </c>
      <c r="AQ961">
        <v>999.9</v>
      </c>
      <c r="AR961">
        <v>9995</v>
      </c>
      <c r="AS961">
        <v>0</v>
      </c>
      <c r="AT961">
        <v>0.219127</v>
      </c>
      <c r="AU961">
        <v>0</v>
      </c>
      <c r="AV961" t="s">
        <v>208</v>
      </c>
      <c r="AW961">
        <v>0</v>
      </c>
      <c r="AX961">
        <v>-0.747</v>
      </c>
      <c r="AY961">
        <v>-0.067</v>
      </c>
      <c r="AZ961">
        <v>0</v>
      </c>
      <c r="BA961">
        <v>0</v>
      </c>
      <c r="BB961">
        <v>0</v>
      </c>
      <c r="BC961">
        <v>0</v>
      </c>
      <c r="BD961">
        <v>-75.7984071428571</v>
      </c>
      <c r="BE961">
        <v>20.0213862783816</v>
      </c>
      <c r="BF961">
        <v>3.54203262060433</v>
      </c>
      <c r="BG961">
        <v>0</v>
      </c>
      <c r="BH961">
        <v>-2.9442230952381</v>
      </c>
      <c r="BI961">
        <v>0.136366303975294</v>
      </c>
      <c r="BJ961">
        <v>0.0353589568694509</v>
      </c>
      <c r="BK961">
        <v>0</v>
      </c>
      <c r="BL961">
        <v>0</v>
      </c>
      <c r="BM961">
        <v>0</v>
      </c>
      <c r="BN961" t="s">
        <v>209</v>
      </c>
      <c r="BO961">
        <v>1.88476</v>
      </c>
      <c r="BP961">
        <v>1.88171</v>
      </c>
      <c r="BQ961">
        <v>1.88321</v>
      </c>
      <c r="BR961">
        <v>1.8819</v>
      </c>
      <c r="BS961">
        <v>1.8838</v>
      </c>
      <c r="BT961">
        <v>1.88309</v>
      </c>
      <c r="BU961">
        <v>1.88478</v>
      </c>
      <c r="BV961">
        <v>1.88232</v>
      </c>
      <c r="BW961" t="s">
        <v>210</v>
      </c>
      <c r="BX961" t="s">
        <v>17</v>
      </c>
      <c r="BY961" t="s">
        <v>17</v>
      </c>
      <c r="BZ961" t="s">
        <v>17</v>
      </c>
      <c r="CA961" t="s">
        <v>211</v>
      </c>
      <c r="CB961" t="s">
        <v>212</v>
      </c>
      <c r="CC961" t="s">
        <v>213</v>
      </c>
      <c r="CD961" t="s">
        <v>213</v>
      </c>
      <c r="CE961" t="s">
        <v>213</v>
      </c>
      <c r="CF961" t="s">
        <v>213</v>
      </c>
      <c r="CG961">
        <v>5</v>
      </c>
      <c r="CH961">
        <v>0</v>
      </c>
      <c r="CI961">
        <v>0</v>
      </c>
      <c r="CJ961">
        <v>0</v>
      </c>
      <c r="CK961">
        <v>0</v>
      </c>
      <c r="CL961">
        <v>2</v>
      </c>
      <c r="CM961">
        <v>1302.5</v>
      </c>
      <c r="CN961">
        <v>1.17082</v>
      </c>
      <c r="CO961">
        <v>5.22746</v>
      </c>
      <c r="CP961">
        <v>7.98144</v>
      </c>
      <c r="CQ961">
        <v>30.0006</v>
      </c>
      <c r="CR961">
        <v>7.84907</v>
      </c>
      <c r="CS961">
        <v>8.08756</v>
      </c>
      <c r="CT961">
        <v>-1</v>
      </c>
      <c r="CU961">
        <v>70.4271</v>
      </c>
      <c r="CV961">
        <v>65.0322</v>
      </c>
      <c r="CW961">
        <v>-999.9</v>
      </c>
      <c r="CX961">
        <v>400</v>
      </c>
      <c r="CY961">
        <v>6.00275</v>
      </c>
      <c r="CZ961">
        <v>104.133</v>
      </c>
      <c r="DA961">
        <v>103.512</v>
      </c>
    </row>
    <row r="962" spans="1:105">
      <c r="A962">
        <v>948</v>
      </c>
      <c r="B962">
        <v>1551449020.6</v>
      </c>
      <c r="C962">
        <v>2721.69999980927</v>
      </c>
      <c r="D962" t="s">
        <v>2119</v>
      </c>
      <c r="E962" t="s">
        <v>2120</v>
      </c>
      <c r="F962">
        <f>J962+I962+M962*K962</f>
        <v>0</v>
      </c>
      <c r="G962">
        <f>(1000*AM962)/(L962*(AO962+273.15))</f>
        <v>0</v>
      </c>
      <c r="H962">
        <f>((G962*F962*(1-(AJ962/1000)))/(100*K962))*(0.0/60)</f>
        <v>0</v>
      </c>
      <c r="I962" t="s">
        <v>203</v>
      </c>
      <c r="J962" t="s">
        <v>204</v>
      </c>
      <c r="K962" t="s">
        <v>205</v>
      </c>
      <c r="L962" t="s">
        <v>206</v>
      </c>
      <c r="M962" t="s">
        <v>1526</v>
      </c>
      <c r="N962" t="s">
        <v>1527</v>
      </c>
      <c r="O962" t="s">
        <v>812</v>
      </c>
      <c r="Q962">
        <v>1551449020.6</v>
      </c>
      <c r="R962">
        <f>AL962*Y962*(AJ962-AK962)/(100*AF962*(1000-Y962*AJ962))</f>
        <v>0</v>
      </c>
      <c r="S962">
        <f>AL962*Y962*(AI962-AH962*(1000-Y962*AK962)/(1000-Y962*AJ962))/(100*AF962)</f>
        <v>0</v>
      </c>
      <c r="T962">
        <f>(U962/V962*100)</f>
        <v>0</v>
      </c>
      <c r="U962">
        <f>AJ962*(AM962+AN962)/1000</f>
        <v>0</v>
      </c>
      <c r="V962">
        <f>0.61365*exp(17.502*AO962/(240.97+AO962))</f>
        <v>0</v>
      </c>
      <c r="W962">
        <v>168</v>
      </c>
      <c r="X962">
        <v>12</v>
      </c>
      <c r="Y962">
        <f>IF(W962*$H$11&gt;=AA962,1.0,(AA962/(AA962-W962*$H$11)))</f>
        <v>0</v>
      </c>
      <c r="Z962">
        <f>(Y962-1)*100</f>
        <v>0</v>
      </c>
      <c r="AA962">
        <f>MAX(0,($B$11+$C$11*AR962)/(1+$D$11*AR962)*AM962/(AO962+273)*$E$11)</f>
        <v>0</v>
      </c>
      <c r="AB962">
        <f>$B$9*AS962+$C$9*AT962</f>
        <v>0</v>
      </c>
      <c r="AC962">
        <f>AB962*AD962</f>
        <v>0</v>
      </c>
      <c r="AD962">
        <f>($B$9*$D$7+$C$9*$D$7)/($B$9+$C$9)</f>
        <v>0</v>
      </c>
      <c r="AE962">
        <f>($B$9*$K$7+$C$9*$K$7)/($B$9+$C$9)</f>
        <v>0</v>
      </c>
      <c r="AF962">
        <v>10</v>
      </c>
      <c r="AG962">
        <v>1551449020.6</v>
      </c>
      <c r="AH962">
        <v>409.374</v>
      </c>
      <c r="AI962">
        <v>398.098</v>
      </c>
      <c r="AJ962">
        <v>7.04211</v>
      </c>
      <c r="AK962">
        <v>7.37563</v>
      </c>
      <c r="AL962">
        <v>1444.87</v>
      </c>
      <c r="AM962">
        <v>100.52</v>
      </c>
      <c r="AN962">
        <v>0.0233301</v>
      </c>
      <c r="AO962">
        <v>4.0425</v>
      </c>
      <c r="AP962">
        <v>999.9</v>
      </c>
      <c r="AQ962">
        <v>999.9</v>
      </c>
      <c r="AR962">
        <v>10003.8</v>
      </c>
      <c r="AS962">
        <v>0</v>
      </c>
      <c r="AT962">
        <v>0.219127</v>
      </c>
      <c r="AU962">
        <v>0</v>
      </c>
      <c r="AV962" t="s">
        <v>208</v>
      </c>
      <c r="AW962">
        <v>0</v>
      </c>
      <c r="AX962">
        <v>-0.747</v>
      </c>
      <c r="AY962">
        <v>-0.067</v>
      </c>
      <c r="AZ962">
        <v>0</v>
      </c>
      <c r="BA962">
        <v>0</v>
      </c>
      <c r="BB962">
        <v>0</v>
      </c>
      <c r="BC962">
        <v>0</v>
      </c>
      <c r="BD962">
        <v>-75.7984071428571</v>
      </c>
      <c r="BE962">
        <v>20.0213862783816</v>
      </c>
      <c r="BF962">
        <v>3.54203262060433</v>
      </c>
      <c r="BG962">
        <v>0</v>
      </c>
      <c r="BH962">
        <v>-2.9442230952381</v>
      </c>
      <c r="BI962">
        <v>0.136366303975294</v>
      </c>
      <c r="BJ962">
        <v>0.0353589568694509</v>
      </c>
      <c r="BK962">
        <v>0</v>
      </c>
      <c r="BL962">
        <v>0</v>
      </c>
      <c r="BM962">
        <v>0</v>
      </c>
      <c r="BN962" t="s">
        <v>209</v>
      </c>
      <c r="BO962">
        <v>1.88476</v>
      </c>
      <c r="BP962">
        <v>1.88171</v>
      </c>
      <c r="BQ962">
        <v>1.88321</v>
      </c>
      <c r="BR962">
        <v>1.88189</v>
      </c>
      <c r="BS962">
        <v>1.88381</v>
      </c>
      <c r="BT962">
        <v>1.88309</v>
      </c>
      <c r="BU962">
        <v>1.88478</v>
      </c>
      <c r="BV962">
        <v>1.88232</v>
      </c>
      <c r="BW962" t="s">
        <v>210</v>
      </c>
      <c r="BX962" t="s">
        <v>17</v>
      </c>
      <c r="BY962" t="s">
        <v>17</v>
      </c>
      <c r="BZ962" t="s">
        <v>17</v>
      </c>
      <c r="CA962" t="s">
        <v>211</v>
      </c>
      <c r="CB962" t="s">
        <v>212</v>
      </c>
      <c r="CC962" t="s">
        <v>213</v>
      </c>
      <c r="CD962" t="s">
        <v>213</v>
      </c>
      <c r="CE962" t="s">
        <v>213</v>
      </c>
      <c r="CF962" t="s">
        <v>213</v>
      </c>
      <c r="CG962">
        <v>5</v>
      </c>
      <c r="CH962">
        <v>0</v>
      </c>
      <c r="CI962">
        <v>0</v>
      </c>
      <c r="CJ962">
        <v>0</v>
      </c>
      <c r="CK962">
        <v>0</v>
      </c>
      <c r="CL962">
        <v>2</v>
      </c>
      <c r="CM962">
        <v>1311.14</v>
      </c>
      <c r="CN962">
        <v>1.17082</v>
      </c>
      <c r="CO962">
        <v>5.22692</v>
      </c>
      <c r="CP962">
        <v>7.98303</v>
      </c>
      <c r="CQ962">
        <v>30.0006</v>
      </c>
      <c r="CR962">
        <v>7.85014</v>
      </c>
      <c r="CS962">
        <v>8.08968</v>
      </c>
      <c r="CT962">
        <v>-1</v>
      </c>
      <c r="CU962">
        <v>74.9432</v>
      </c>
      <c r="CV962">
        <v>65.0322</v>
      </c>
      <c r="CW962">
        <v>-999.9</v>
      </c>
      <c r="CX962">
        <v>400</v>
      </c>
      <c r="CY962">
        <v>5.95113</v>
      </c>
      <c r="CZ962">
        <v>104.132</v>
      </c>
      <c r="DA962">
        <v>103.511</v>
      </c>
    </row>
    <row r="963" spans="1:105">
      <c r="A963">
        <v>949</v>
      </c>
      <c r="B963">
        <v>1551449070.1</v>
      </c>
      <c r="C963">
        <v>2771.19999980927</v>
      </c>
      <c r="D963" t="s">
        <v>2121</v>
      </c>
      <c r="E963" t="s">
        <v>2122</v>
      </c>
      <c r="F963">
        <f>J963+I963+M963*K963</f>
        <v>0</v>
      </c>
      <c r="G963">
        <f>(1000*AM963)/(L963*(AO963+273.15))</f>
        <v>0</v>
      </c>
      <c r="H963">
        <f>((G963*F963*(1-(AJ963/1000)))/(100*K963))*(0.0/60)</f>
        <v>0</v>
      </c>
      <c r="I963" t="s">
        <v>203</v>
      </c>
      <c r="J963" t="s">
        <v>204</v>
      </c>
      <c r="K963" t="s">
        <v>205</v>
      </c>
      <c r="L963" t="s">
        <v>206</v>
      </c>
      <c r="M963" t="s">
        <v>2123</v>
      </c>
      <c r="N963" t="s">
        <v>2124</v>
      </c>
      <c r="O963" t="s">
        <v>336</v>
      </c>
      <c r="Q963">
        <v>1551449070.1</v>
      </c>
      <c r="R963">
        <f>AL963*Y963*(AJ963-AK963)/(100*AF963*(1000-Y963*AJ963))</f>
        <v>0</v>
      </c>
      <c r="S963">
        <f>AL963*Y963*(AI963-AH963*(1000-Y963*AK963)/(1000-Y963*AJ963))/(100*AF963)</f>
        <v>0</v>
      </c>
      <c r="T963">
        <f>(U963/V963*100)</f>
        <v>0</v>
      </c>
      <c r="U963">
        <f>AJ963*(AM963+AN963)/1000</f>
        <v>0</v>
      </c>
      <c r="V963">
        <f>0.61365*exp(17.502*AO963/(240.97+AO963))</f>
        <v>0</v>
      </c>
      <c r="W963">
        <v>170</v>
      </c>
      <c r="X963">
        <v>12</v>
      </c>
      <c r="Y963">
        <f>IF(W963*$H$11&gt;=AA963,1.0,(AA963/(AA963-W963*$H$11)))</f>
        <v>0</v>
      </c>
      <c r="Z963">
        <f>(Y963-1)*100</f>
        <v>0</v>
      </c>
      <c r="AA963">
        <f>MAX(0,($B$11+$C$11*AR963)/(1+$D$11*AR963)*AM963/(AO963+273)*$E$11)</f>
        <v>0</v>
      </c>
      <c r="AB963">
        <f>$B$9*AS963+$C$9*AT963</f>
        <v>0</v>
      </c>
      <c r="AC963">
        <f>AB963*AD963</f>
        <v>0</v>
      </c>
      <c r="AD963">
        <f>($B$9*$D$7+$C$9*$D$7)/($B$9+$C$9)</f>
        <v>0</v>
      </c>
      <c r="AE963">
        <f>($B$9*$K$7+$C$9*$K$7)/($B$9+$C$9)</f>
        <v>0</v>
      </c>
      <c r="AF963">
        <v>10</v>
      </c>
      <c r="AG963">
        <v>1551449070.1</v>
      </c>
      <c r="AH963">
        <v>398.2</v>
      </c>
      <c r="AI963">
        <v>398.155</v>
      </c>
      <c r="AJ963">
        <v>5.82061</v>
      </c>
      <c r="AK963">
        <v>7.37569</v>
      </c>
      <c r="AL963">
        <v>1441.21</v>
      </c>
      <c r="AM963">
        <v>100.517</v>
      </c>
      <c r="AN963">
        <v>0.0235787</v>
      </c>
      <c r="AO963">
        <v>3.66039</v>
      </c>
      <c r="AP963">
        <v>999.9</v>
      </c>
      <c r="AQ963">
        <v>999.9</v>
      </c>
      <c r="AR963">
        <v>9976.25</v>
      </c>
      <c r="AS963">
        <v>0</v>
      </c>
      <c r="AT963">
        <v>561.946</v>
      </c>
      <c r="AU963">
        <v>0</v>
      </c>
      <c r="AV963" t="s">
        <v>208</v>
      </c>
      <c r="AW963">
        <v>0</v>
      </c>
      <c r="AX963">
        <v>-0.747</v>
      </c>
      <c r="AY963">
        <v>-0.067</v>
      </c>
      <c r="AZ963">
        <v>0</v>
      </c>
      <c r="BA963">
        <v>0</v>
      </c>
      <c r="BB963">
        <v>0</v>
      </c>
      <c r="BC963">
        <v>0</v>
      </c>
      <c r="BD963">
        <v>-75.7984071428571</v>
      </c>
      <c r="BE963">
        <v>20.0213862783816</v>
      </c>
      <c r="BF963">
        <v>3.54203262060433</v>
      </c>
      <c r="BG963">
        <v>0</v>
      </c>
      <c r="BH963">
        <v>-2.9442230952381</v>
      </c>
      <c r="BI963">
        <v>0.136366303975294</v>
      </c>
      <c r="BJ963">
        <v>0.0353589568694509</v>
      </c>
      <c r="BK963">
        <v>0</v>
      </c>
      <c r="BL963">
        <v>0</v>
      </c>
      <c r="BM963">
        <v>0</v>
      </c>
      <c r="BN963" t="s">
        <v>209</v>
      </c>
      <c r="BO963">
        <v>1.88477</v>
      </c>
      <c r="BP963">
        <v>1.88171</v>
      </c>
      <c r="BQ963">
        <v>1.88322</v>
      </c>
      <c r="BR963">
        <v>1.88191</v>
      </c>
      <c r="BS963">
        <v>1.88384</v>
      </c>
      <c r="BT963">
        <v>1.88309</v>
      </c>
      <c r="BU963">
        <v>1.88479</v>
      </c>
      <c r="BV963">
        <v>1.88232</v>
      </c>
      <c r="BW963" t="s">
        <v>210</v>
      </c>
      <c r="BX963" t="s">
        <v>17</v>
      </c>
      <c r="BY963" t="s">
        <v>17</v>
      </c>
      <c r="BZ963" t="s">
        <v>17</v>
      </c>
      <c r="CA963" t="s">
        <v>211</v>
      </c>
      <c r="CB963" t="s">
        <v>212</v>
      </c>
      <c r="CC963" t="s">
        <v>213</v>
      </c>
      <c r="CD963" t="s">
        <v>213</v>
      </c>
      <c r="CE963" t="s">
        <v>213</v>
      </c>
      <c r="CF963" t="s">
        <v>213</v>
      </c>
      <c r="CG963">
        <v>5</v>
      </c>
      <c r="CH963">
        <v>0</v>
      </c>
      <c r="CI963">
        <v>0</v>
      </c>
      <c r="CJ963">
        <v>0</v>
      </c>
      <c r="CK963">
        <v>0</v>
      </c>
      <c r="CL963">
        <v>2</v>
      </c>
      <c r="CM963">
        <v>1306.88</v>
      </c>
      <c r="CN963">
        <v>2.07871</v>
      </c>
      <c r="CO963">
        <v>5.09135</v>
      </c>
      <c r="CP963">
        <v>8.03034</v>
      </c>
      <c r="CQ963">
        <v>29.9994</v>
      </c>
      <c r="CR963">
        <v>7.87427</v>
      </c>
      <c r="CS963">
        <v>8.1377</v>
      </c>
      <c r="CT963">
        <v>-1</v>
      </c>
      <c r="CU963">
        <v>90.7381</v>
      </c>
      <c r="CV963">
        <v>66.6264</v>
      </c>
      <c r="CW963">
        <v>-999.9</v>
      </c>
      <c r="CX963">
        <v>400</v>
      </c>
      <c r="CY963">
        <v>7.59545</v>
      </c>
      <c r="CZ963">
        <v>104.113</v>
      </c>
      <c r="DA963">
        <v>103.487</v>
      </c>
    </row>
    <row r="964" spans="1:105">
      <c r="A964">
        <v>950</v>
      </c>
      <c r="B964">
        <v>1551449072.1</v>
      </c>
      <c r="C964">
        <v>2773.19999980927</v>
      </c>
      <c r="D964" t="s">
        <v>2125</v>
      </c>
      <c r="E964" t="s">
        <v>2126</v>
      </c>
      <c r="F964">
        <f>J964+I964+M964*K964</f>
        <v>0</v>
      </c>
      <c r="G964">
        <f>(1000*AM964)/(L964*(AO964+273.15))</f>
        <v>0</v>
      </c>
      <c r="H964">
        <f>((G964*F964*(1-(AJ964/1000)))/(100*K964))*(0.0/60)</f>
        <v>0</v>
      </c>
      <c r="I964" t="s">
        <v>203</v>
      </c>
      <c r="J964" t="s">
        <v>204</v>
      </c>
      <c r="K964" t="s">
        <v>205</v>
      </c>
      <c r="L964" t="s">
        <v>206</v>
      </c>
      <c r="M964" t="s">
        <v>2123</v>
      </c>
      <c r="N964" t="s">
        <v>2124</v>
      </c>
      <c r="O964" t="s">
        <v>336</v>
      </c>
      <c r="Q964">
        <v>1551449072.1</v>
      </c>
      <c r="R964">
        <f>AL964*Y964*(AJ964-AK964)/(100*AF964*(1000-Y964*AJ964))</f>
        <v>0</v>
      </c>
      <c r="S964">
        <f>AL964*Y964*(AI964-AH964*(1000-Y964*AK964)/(1000-Y964*AJ964))/(100*AF964)</f>
        <v>0</v>
      </c>
      <c r="T964">
        <f>(U964/V964*100)</f>
        <v>0</v>
      </c>
      <c r="U964">
        <f>AJ964*(AM964+AN964)/1000</f>
        <v>0</v>
      </c>
      <c r="V964">
        <f>0.61365*exp(17.502*AO964/(240.97+AO964))</f>
        <v>0</v>
      </c>
      <c r="W964">
        <v>165</v>
      </c>
      <c r="X964">
        <v>11</v>
      </c>
      <c r="Y964">
        <f>IF(W964*$H$11&gt;=AA964,1.0,(AA964/(AA964-W964*$H$11)))</f>
        <v>0</v>
      </c>
      <c r="Z964">
        <f>(Y964-1)*100</f>
        <v>0</v>
      </c>
      <c r="AA964">
        <f>MAX(0,($B$11+$C$11*AR964)/(1+$D$11*AR964)*AM964/(AO964+273)*$E$11)</f>
        <v>0</v>
      </c>
      <c r="AB964">
        <f>$B$9*AS964+$C$9*AT964</f>
        <v>0</v>
      </c>
      <c r="AC964">
        <f>AB964*AD964</f>
        <v>0</v>
      </c>
      <c r="AD964">
        <f>($B$9*$D$7+$C$9*$D$7)/($B$9+$C$9)</f>
        <v>0</v>
      </c>
      <c r="AE964">
        <f>($B$9*$K$7+$C$9*$K$7)/($B$9+$C$9)</f>
        <v>0</v>
      </c>
      <c r="AF964">
        <v>10</v>
      </c>
      <c r="AG964">
        <v>1551449072.1</v>
      </c>
      <c r="AH964">
        <v>397.369</v>
      </c>
      <c r="AI964">
        <v>398.156</v>
      </c>
      <c r="AJ964">
        <v>6.11551</v>
      </c>
      <c r="AK964">
        <v>7.37529</v>
      </c>
      <c r="AL964">
        <v>1441.33</v>
      </c>
      <c r="AM964">
        <v>100.516</v>
      </c>
      <c r="AN964">
        <v>0.0239905</v>
      </c>
      <c r="AO964">
        <v>3.98751</v>
      </c>
      <c r="AP964">
        <v>999.9</v>
      </c>
      <c r="AQ964">
        <v>999.9</v>
      </c>
      <c r="AR964">
        <v>9995</v>
      </c>
      <c r="AS964">
        <v>0</v>
      </c>
      <c r="AT964">
        <v>568.543</v>
      </c>
      <c r="AU964">
        <v>0</v>
      </c>
      <c r="AV964" t="s">
        <v>208</v>
      </c>
      <c r="AW964">
        <v>0</v>
      </c>
      <c r="AX964">
        <v>-0.747</v>
      </c>
      <c r="AY964">
        <v>-0.067</v>
      </c>
      <c r="AZ964">
        <v>0</v>
      </c>
      <c r="BA964">
        <v>0</v>
      </c>
      <c r="BB964">
        <v>0</v>
      </c>
      <c r="BC964">
        <v>0</v>
      </c>
      <c r="BD964">
        <v>-75.7984071428571</v>
      </c>
      <c r="BE964">
        <v>20.0213862783816</v>
      </c>
      <c r="BF964">
        <v>3.54203262060433</v>
      </c>
      <c r="BG964">
        <v>0</v>
      </c>
      <c r="BH964">
        <v>-2.9442230952381</v>
      </c>
      <c r="BI964">
        <v>0.136366303975294</v>
      </c>
      <c r="BJ964">
        <v>0.0353589568694509</v>
      </c>
      <c r="BK964">
        <v>0</v>
      </c>
      <c r="BL964">
        <v>0</v>
      </c>
      <c r="BM964">
        <v>0</v>
      </c>
      <c r="BN964" t="s">
        <v>209</v>
      </c>
      <c r="BO964">
        <v>1.88477</v>
      </c>
      <c r="BP964">
        <v>1.88171</v>
      </c>
      <c r="BQ964">
        <v>1.88323</v>
      </c>
      <c r="BR964">
        <v>1.88191</v>
      </c>
      <c r="BS964">
        <v>1.88384</v>
      </c>
      <c r="BT964">
        <v>1.88309</v>
      </c>
      <c r="BU964">
        <v>1.88479</v>
      </c>
      <c r="BV964">
        <v>1.88232</v>
      </c>
      <c r="BW964" t="s">
        <v>210</v>
      </c>
      <c r="BX964" t="s">
        <v>17</v>
      </c>
      <c r="BY964" t="s">
        <v>17</v>
      </c>
      <c r="BZ964" t="s">
        <v>17</v>
      </c>
      <c r="CA964" t="s">
        <v>211</v>
      </c>
      <c r="CB964" t="s">
        <v>212</v>
      </c>
      <c r="CC964" t="s">
        <v>213</v>
      </c>
      <c r="CD964" t="s">
        <v>213</v>
      </c>
      <c r="CE964" t="s">
        <v>213</v>
      </c>
      <c r="CF964" t="s">
        <v>213</v>
      </c>
      <c r="CG964">
        <v>5</v>
      </c>
      <c r="CH964">
        <v>0</v>
      </c>
      <c r="CI964">
        <v>0</v>
      </c>
      <c r="CJ964">
        <v>0</v>
      </c>
      <c r="CK964">
        <v>0</v>
      </c>
      <c r="CL964">
        <v>2</v>
      </c>
      <c r="CM964">
        <v>1310.36</v>
      </c>
      <c r="CN964">
        <v>2.08086</v>
      </c>
      <c r="CO964">
        <v>5.08988</v>
      </c>
      <c r="CP964">
        <v>8.03246</v>
      </c>
      <c r="CQ964">
        <v>29.9991</v>
      </c>
      <c r="CR964">
        <v>7.87737</v>
      </c>
      <c r="CS964">
        <v>8.13902</v>
      </c>
      <c r="CT964">
        <v>-1</v>
      </c>
      <c r="CU964">
        <v>91.1728</v>
      </c>
      <c r="CV964">
        <v>66.6264</v>
      </c>
      <c r="CW964">
        <v>-999.9</v>
      </c>
      <c r="CX964">
        <v>400</v>
      </c>
      <c r="CY964">
        <v>7.44283</v>
      </c>
      <c r="CZ964">
        <v>104.112</v>
      </c>
      <c r="DA964">
        <v>103.486</v>
      </c>
    </row>
    <row r="965" spans="1:105">
      <c r="A965">
        <v>951</v>
      </c>
      <c r="B965">
        <v>1551449074.1</v>
      </c>
      <c r="C965">
        <v>2775.19999980927</v>
      </c>
      <c r="D965" t="s">
        <v>2127</v>
      </c>
      <c r="E965" t="s">
        <v>2128</v>
      </c>
      <c r="F965">
        <f>J965+I965+M965*K965</f>
        <v>0</v>
      </c>
      <c r="G965">
        <f>(1000*AM965)/(L965*(AO965+273.15))</f>
        <v>0</v>
      </c>
      <c r="H965">
        <f>((G965*F965*(1-(AJ965/1000)))/(100*K965))*(0.0/60)</f>
        <v>0</v>
      </c>
      <c r="I965" t="s">
        <v>203</v>
      </c>
      <c r="J965" t="s">
        <v>204</v>
      </c>
      <c r="K965" t="s">
        <v>205</v>
      </c>
      <c r="L965" t="s">
        <v>206</v>
      </c>
      <c r="M965" t="s">
        <v>2123</v>
      </c>
      <c r="N965" t="s">
        <v>2124</v>
      </c>
      <c r="O965" t="s">
        <v>336</v>
      </c>
      <c r="Q965">
        <v>1551449074.1</v>
      </c>
      <c r="R965">
        <f>AL965*Y965*(AJ965-AK965)/(100*AF965*(1000-Y965*AJ965))</f>
        <v>0</v>
      </c>
      <c r="S965">
        <f>AL965*Y965*(AI965-AH965*(1000-Y965*AK965)/(1000-Y965*AJ965))/(100*AF965)</f>
        <v>0</v>
      </c>
      <c r="T965">
        <f>(U965/V965*100)</f>
        <v>0</v>
      </c>
      <c r="U965">
        <f>AJ965*(AM965+AN965)/1000</f>
        <v>0</v>
      </c>
      <c r="V965">
        <f>0.61365*exp(17.502*AO965/(240.97+AO965))</f>
        <v>0</v>
      </c>
      <c r="W965">
        <v>152</v>
      </c>
      <c r="X965">
        <v>11</v>
      </c>
      <c r="Y965">
        <f>IF(W965*$H$11&gt;=AA965,1.0,(AA965/(AA965-W965*$H$11)))</f>
        <v>0</v>
      </c>
      <c r="Z965">
        <f>(Y965-1)*100</f>
        <v>0</v>
      </c>
      <c r="AA965">
        <f>MAX(0,($B$11+$C$11*AR965)/(1+$D$11*AR965)*AM965/(AO965+273)*$E$11)</f>
        <v>0</v>
      </c>
      <c r="AB965">
        <f>$B$9*AS965+$C$9*AT965</f>
        <v>0</v>
      </c>
      <c r="AC965">
        <f>AB965*AD965</f>
        <v>0</v>
      </c>
      <c r="AD965">
        <f>($B$9*$D$7+$C$9*$D$7)/($B$9+$C$9)</f>
        <v>0</v>
      </c>
      <c r="AE965">
        <f>($B$9*$K$7+$C$9*$K$7)/($B$9+$C$9)</f>
        <v>0</v>
      </c>
      <c r="AF965">
        <v>10</v>
      </c>
      <c r="AG965">
        <v>1551449074.1</v>
      </c>
      <c r="AH965">
        <v>396.593</v>
      </c>
      <c r="AI965">
        <v>398.16</v>
      </c>
      <c r="AJ965">
        <v>6.36075</v>
      </c>
      <c r="AK965">
        <v>7.3752</v>
      </c>
      <c r="AL965">
        <v>1441.72</v>
      </c>
      <c r="AM965">
        <v>100.515</v>
      </c>
      <c r="AN965">
        <v>0.0247293</v>
      </c>
      <c r="AO965">
        <v>4.22761</v>
      </c>
      <c r="AP965">
        <v>999.9</v>
      </c>
      <c r="AQ965">
        <v>999.9</v>
      </c>
      <c r="AR965">
        <v>9994.38</v>
      </c>
      <c r="AS965">
        <v>0</v>
      </c>
      <c r="AT965">
        <v>571.493</v>
      </c>
      <c r="AU965">
        <v>0</v>
      </c>
      <c r="AV965" t="s">
        <v>208</v>
      </c>
      <c r="AW965">
        <v>0</v>
      </c>
      <c r="AX965">
        <v>-0.747</v>
      </c>
      <c r="AY965">
        <v>-0.067</v>
      </c>
      <c r="AZ965">
        <v>0</v>
      </c>
      <c r="BA965">
        <v>0</v>
      </c>
      <c r="BB965">
        <v>0</v>
      </c>
      <c r="BC965">
        <v>0</v>
      </c>
      <c r="BD965">
        <v>-75.7984071428571</v>
      </c>
      <c r="BE965">
        <v>20.0213862783816</v>
      </c>
      <c r="BF965">
        <v>3.54203262060433</v>
      </c>
      <c r="BG965">
        <v>0</v>
      </c>
      <c r="BH965">
        <v>-2.9442230952381</v>
      </c>
      <c r="BI965">
        <v>0.136366303975294</v>
      </c>
      <c r="BJ965">
        <v>0.0353589568694509</v>
      </c>
      <c r="BK965">
        <v>0</v>
      </c>
      <c r="BL965">
        <v>0</v>
      </c>
      <c r="BM965">
        <v>0</v>
      </c>
      <c r="BN965" t="s">
        <v>209</v>
      </c>
      <c r="BO965">
        <v>1.88477</v>
      </c>
      <c r="BP965">
        <v>1.88171</v>
      </c>
      <c r="BQ965">
        <v>1.88324</v>
      </c>
      <c r="BR965">
        <v>1.8819</v>
      </c>
      <c r="BS965">
        <v>1.88384</v>
      </c>
      <c r="BT965">
        <v>1.88309</v>
      </c>
      <c r="BU965">
        <v>1.88479</v>
      </c>
      <c r="BV965">
        <v>1.88232</v>
      </c>
      <c r="BW965" t="s">
        <v>210</v>
      </c>
      <c r="BX965" t="s">
        <v>17</v>
      </c>
      <c r="BY965" t="s">
        <v>17</v>
      </c>
      <c r="BZ965" t="s">
        <v>17</v>
      </c>
      <c r="CA965" t="s">
        <v>211</v>
      </c>
      <c r="CB965" t="s">
        <v>212</v>
      </c>
      <c r="CC965" t="s">
        <v>213</v>
      </c>
      <c r="CD965" t="s">
        <v>213</v>
      </c>
      <c r="CE965" t="s">
        <v>213</v>
      </c>
      <c r="CF965" t="s">
        <v>213</v>
      </c>
      <c r="CG965">
        <v>5</v>
      </c>
      <c r="CH965">
        <v>0</v>
      </c>
      <c r="CI965">
        <v>0</v>
      </c>
      <c r="CJ965">
        <v>0</v>
      </c>
      <c r="CK965">
        <v>0</v>
      </c>
      <c r="CL965">
        <v>2</v>
      </c>
      <c r="CM965">
        <v>1320.35</v>
      </c>
      <c r="CN965">
        <v>2.08301</v>
      </c>
      <c r="CO965">
        <v>5.08998</v>
      </c>
      <c r="CP965">
        <v>8.03458</v>
      </c>
      <c r="CQ965">
        <v>29.9991</v>
      </c>
      <c r="CR965">
        <v>7.8796</v>
      </c>
      <c r="CS965">
        <v>8.14032</v>
      </c>
      <c r="CT965">
        <v>-1</v>
      </c>
      <c r="CU965">
        <v>91.1728</v>
      </c>
      <c r="CV965">
        <v>66.6264</v>
      </c>
      <c r="CW965">
        <v>-999.9</v>
      </c>
      <c r="CX965">
        <v>400</v>
      </c>
      <c r="CY965">
        <v>7.28903</v>
      </c>
      <c r="CZ965">
        <v>104.107</v>
      </c>
      <c r="DA965">
        <v>103.486</v>
      </c>
    </row>
    <row r="966" spans="1:105">
      <c r="A966">
        <v>952</v>
      </c>
      <c r="B966">
        <v>1551449076.1</v>
      </c>
      <c r="C966">
        <v>2777.19999980927</v>
      </c>
      <c r="D966" t="s">
        <v>2129</v>
      </c>
      <c r="E966" t="s">
        <v>2130</v>
      </c>
      <c r="F966">
        <f>J966+I966+M966*K966</f>
        <v>0</v>
      </c>
      <c r="G966">
        <f>(1000*AM966)/(L966*(AO966+273.15))</f>
        <v>0</v>
      </c>
      <c r="H966">
        <f>((G966*F966*(1-(AJ966/1000)))/(100*K966))*(0.0/60)</f>
        <v>0</v>
      </c>
      <c r="I966" t="s">
        <v>203</v>
      </c>
      <c r="J966" t="s">
        <v>204</v>
      </c>
      <c r="K966" t="s">
        <v>205</v>
      </c>
      <c r="L966" t="s">
        <v>206</v>
      </c>
      <c r="M966" t="s">
        <v>2123</v>
      </c>
      <c r="N966" t="s">
        <v>2124</v>
      </c>
      <c r="O966" t="s">
        <v>336</v>
      </c>
      <c r="Q966">
        <v>1551449076.1</v>
      </c>
      <c r="R966">
        <f>AL966*Y966*(AJ966-AK966)/(100*AF966*(1000-Y966*AJ966))</f>
        <v>0</v>
      </c>
      <c r="S966">
        <f>AL966*Y966*(AI966-AH966*(1000-Y966*AK966)/(1000-Y966*AJ966))/(100*AF966)</f>
        <v>0</v>
      </c>
      <c r="T966">
        <f>(U966/V966*100)</f>
        <v>0</v>
      </c>
      <c r="U966">
        <f>AJ966*(AM966+AN966)/1000</f>
        <v>0</v>
      </c>
      <c r="V966">
        <f>0.61365*exp(17.502*AO966/(240.97+AO966))</f>
        <v>0</v>
      </c>
      <c r="W966">
        <v>152</v>
      </c>
      <c r="X966">
        <v>11</v>
      </c>
      <c r="Y966">
        <f>IF(W966*$H$11&gt;=AA966,1.0,(AA966/(AA966-W966*$H$11)))</f>
        <v>0</v>
      </c>
      <c r="Z966">
        <f>(Y966-1)*100</f>
        <v>0</v>
      </c>
      <c r="AA966">
        <f>MAX(0,($B$11+$C$11*AR966)/(1+$D$11*AR966)*AM966/(AO966+273)*$E$11)</f>
        <v>0</v>
      </c>
      <c r="AB966">
        <f>$B$9*AS966+$C$9*AT966</f>
        <v>0</v>
      </c>
      <c r="AC966">
        <f>AB966*AD966</f>
        <v>0</v>
      </c>
      <c r="AD966">
        <f>($B$9*$D$7+$C$9*$D$7)/($B$9+$C$9)</f>
        <v>0</v>
      </c>
      <c r="AE966">
        <f>($B$9*$K$7+$C$9*$K$7)/($B$9+$C$9)</f>
        <v>0</v>
      </c>
      <c r="AF966">
        <v>10</v>
      </c>
      <c r="AG966">
        <v>1551449076.1</v>
      </c>
      <c r="AH966">
        <v>395.852</v>
      </c>
      <c r="AI966">
        <v>398.131</v>
      </c>
      <c r="AJ966">
        <v>6.56528</v>
      </c>
      <c r="AK966">
        <v>7.37463</v>
      </c>
      <c r="AL966">
        <v>1441.82</v>
      </c>
      <c r="AM966">
        <v>100.517</v>
      </c>
      <c r="AN966">
        <v>0.024505</v>
      </c>
      <c r="AO966">
        <v>4.39881</v>
      </c>
      <c r="AP966">
        <v>999.9</v>
      </c>
      <c r="AQ966">
        <v>999.9</v>
      </c>
      <c r="AR966">
        <v>9993.12</v>
      </c>
      <c r="AS966">
        <v>0</v>
      </c>
      <c r="AT966">
        <v>575.664</v>
      </c>
      <c r="AU966">
        <v>0</v>
      </c>
      <c r="AV966" t="s">
        <v>208</v>
      </c>
      <c r="AW966">
        <v>0</v>
      </c>
      <c r="AX966">
        <v>-0.747</v>
      </c>
      <c r="AY966">
        <v>-0.067</v>
      </c>
      <c r="AZ966">
        <v>0</v>
      </c>
      <c r="BA966">
        <v>0</v>
      </c>
      <c r="BB966">
        <v>0</v>
      </c>
      <c r="BC966">
        <v>0</v>
      </c>
      <c r="BD966">
        <v>-75.7984071428571</v>
      </c>
      <c r="BE966">
        <v>20.0213862783816</v>
      </c>
      <c r="BF966">
        <v>3.54203262060433</v>
      </c>
      <c r="BG966">
        <v>0</v>
      </c>
      <c r="BH966">
        <v>-2.9442230952381</v>
      </c>
      <c r="BI966">
        <v>0.136366303975294</v>
      </c>
      <c r="BJ966">
        <v>0.0353589568694509</v>
      </c>
      <c r="BK966">
        <v>0</v>
      </c>
      <c r="BL966">
        <v>0</v>
      </c>
      <c r="BM966">
        <v>0</v>
      </c>
      <c r="BN966" t="s">
        <v>209</v>
      </c>
      <c r="BO966">
        <v>1.88475</v>
      </c>
      <c r="BP966">
        <v>1.8817</v>
      </c>
      <c r="BQ966">
        <v>1.88324</v>
      </c>
      <c r="BR966">
        <v>1.8819</v>
      </c>
      <c r="BS966">
        <v>1.88384</v>
      </c>
      <c r="BT966">
        <v>1.88309</v>
      </c>
      <c r="BU966">
        <v>1.88477</v>
      </c>
      <c r="BV966">
        <v>1.88232</v>
      </c>
      <c r="BW966" t="s">
        <v>210</v>
      </c>
      <c r="BX966" t="s">
        <v>17</v>
      </c>
      <c r="BY966" t="s">
        <v>17</v>
      </c>
      <c r="BZ966" t="s">
        <v>17</v>
      </c>
      <c r="CA966" t="s">
        <v>211</v>
      </c>
      <c r="CB966" t="s">
        <v>212</v>
      </c>
      <c r="CC966" t="s">
        <v>213</v>
      </c>
      <c r="CD966" t="s">
        <v>213</v>
      </c>
      <c r="CE966" t="s">
        <v>213</v>
      </c>
      <c r="CF966" t="s">
        <v>213</v>
      </c>
      <c r="CG966">
        <v>5</v>
      </c>
      <c r="CH966">
        <v>0</v>
      </c>
      <c r="CI966">
        <v>0</v>
      </c>
      <c r="CJ966">
        <v>0</v>
      </c>
      <c r="CK966">
        <v>0</v>
      </c>
      <c r="CL966">
        <v>2</v>
      </c>
      <c r="CM966">
        <v>1321.09</v>
      </c>
      <c r="CN966">
        <v>2.09806</v>
      </c>
      <c r="CO966">
        <v>5.0913</v>
      </c>
      <c r="CP966">
        <v>8.03671</v>
      </c>
      <c r="CQ966">
        <v>29.9993</v>
      </c>
      <c r="CR966">
        <v>7.88119</v>
      </c>
      <c r="CS966">
        <v>8.14165</v>
      </c>
      <c r="CT966">
        <v>-1</v>
      </c>
      <c r="CU966">
        <v>91.1728</v>
      </c>
      <c r="CV966">
        <v>66.6264</v>
      </c>
      <c r="CW966">
        <v>-999.9</v>
      </c>
      <c r="CX966">
        <v>400</v>
      </c>
      <c r="CY966">
        <v>7.37559</v>
      </c>
      <c r="CZ966">
        <v>104.098</v>
      </c>
      <c r="DA966">
        <v>103.486</v>
      </c>
    </row>
    <row r="967" spans="1:105">
      <c r="A967">
        <v>953</v>
      </c>
      <c r="B967">
        <v>1551449078.1</v>
      </c>
      <c r="C967">
        <v>2779.19999980927</v>
      </c>
      <c r="D967" t="s">
        <v>2131</v>
      </c>
      <c r="E967" t="s">
        <v>2132</v>
      </c>
      <c r="F967">
        <f>J967+I967+M967*K967</f>
        <v>0</v>
      </c>
      <c r="G967">
        <f>(1000*AM967)/(L967*(AO967+273.15))</f>
        <v>0</v>
      </c>
      <c r="H967">
        <f>((G967*F967*(1-(AJ967/1000)))/(100*K967))*(0.0/60)</f>
        <v>0</v>
      </c>
      <c r="I967" t="s">
        <v>203</v>
      </c>
      <c r="J967" t="s">
        <v>204</v>
      </c>
      <c r="K967" t="s">
        <v>205</v>
      </c>
      <c r="L967" t="s">
        <v>206</v>
      </c>
      <c r="M967" t="s">
        <v>2123</v>
      </c>
      <c r="N967" t="s">
        <v>2124</v>
      </c>
      <c r="O967" t="s">
        <v>336</v>
      </c>
      <c r="Q967">
        <v>1551449078.1</v>
      </c>
      <c r="R967">
        <f>AL967*Y967*(AJ967-AK967)/(100*AF967*(1000-Y967*AJ967))</f>
        <v>0</v>
      </c>
      <c r="S967">
        <f>AL967*Y967*(AI967-AH967*(1000-Y967*AK967)/(1000-Y967*AJ967))/(100*AF967)</f>
        <v>0</v>
      </c>
      <c r="T967">
        <f>(U967/V967*100)</f>
        <v>0</v>
      </c>
      <c r="U967">
        <f>AJ967*(AM967+AN967)/1000</f>
        <v>0</v>
      </c>
      <c r="V967">
        <f>0.61365*exp(17.502*AO967/(240.97+AO967))</f>
        <v>0</v>
      </c>
      <c r="W967">
        <v>158</v>
      </c>
      <c r="X967">
        <v>11</v>
      </c>
      <c r="Y967">
        <f>IF(W967*$H$11&gt;=AA967,1.0,(AA967/(AA967-W967*$H$11)))</f>
        <v>0</v>
      </c>
      <c r="Z967">
        <f>(Y967-1)*100</f>
        <v>0</v>
      </c>
      <c r="AA967">
        <f>MAX(0,($B$11+$C$11*AR967)/(1+$D$11*AR967)*AM967/(AO967+273)*$E$11)</f>
        <v>0</v>
      </c>
      <c r="AB967">
        <f>$B$9*AS967+$C$9*AT967</f>
        <v>0</v>
      </c>
      <c r="AC967">
        <f>AB967*AD967</f>
        <v>0</v>
      </c>
      <c r="AD967">
        <f>($B$9*$D$7+$C$9*$D$7)/($B$9+$C$9)</f>
        <v>0</v>
      </c>
      <c r="AE967">
        <f>($B$9*$K$7+$C$9*$K$7)/($B$9+$C$9)</f>
        <v>0</v>
      </c>
      <c r="AF967">
        <v>10</v>
      </c>
      <c r="AG967">
        <v>1551449078.1</v>
      </c>
      <c r="AH967">
        <v>395.152</v>
      </c>
      <c r="AI967">
        <v>398.125</v>
      </c>
      <c r="AJ967">
        <v>6.74316</v>
      </c>
      <c r="AK967">
        <v>7.37389</v>
      </c>
      <c r="AL967">
        <v>1441.53</v>
      </c>
      <c r="AM967">
        <v>100.516</v>
      </c>
      <c r="AN967">
        <v>0.024279</v>
      </c>
      <c r="AO967">
        <v>4.52305</v>
      </c>
      <c r="AP967">
        <v>999.9</v>
      </c>
      <c r="AQ967">
        <v>999.9</v>
      </c>
      <c r="AR967">
        <v>9995</v>
      </c>
      <c r="AS967">
        <v>0</v>
      </c>
      <c r="AT967">
        <v>577.102</v>
      </c>
      <c r="AU967">
        <v>0</v>
      </c>
      <c r="AV967" t="s">
        <v>208</v>
      </c>
      <c r="AW967">
        <v>0</v>
      </c>
      <c r="AX967">
        <v>-0.747</v>
      </c>
      <c r="AY967">
        <v>-0.067</v>
      </c>
      <c r="AZ967">
        <v>0</v>
      </c>
      <c r="BA967">
        <v>0</v>
      </c>
      <c r="BB967">
        <v>0</v>
      </c>
      <c r="BC967">
        <v>0</v>
      </c>
      <c r="BD967">
        <v>-75.7984071428571</v>
      </c>
      <c r="BE967">
        <v>20.0213862783816</v>
      </c>
      <c r="BF967">
        <v>3.54203262060433</v>
      </c>
      <c r="BG967">
        <v>0</v>
      </c>
      <c r="BH967">
        <v>-2.9442230952381</v>
      </c>
      <c r="BI967">
        <v>0.136366303975294</v>
      </c>
      <c r="BJ967">
        <v>0.0353589568694509</v>
      </c>
      <c r="BK967">
        <v>0</v>
      </c>
      <c r="BL967">
        <v>0</v>
      </c>
      <c r="BM967">
        <v>0</v>
      </c>
      <c r="BN967" t="s">
        <v>209</v>
      </c>
      <c r="BO967">
        <v>1.88475</v>
      </c>
      <c r="BP967">
        <v>1.88169</v>
      </c>
      <c r="BQ967">
        <v>1.88323</v>
      </c>
      <c r="BR967">
        <v>1.8819</v>
      </c>
      <c r="BS967">
        <v>1.88384</v>
      </c>
      <c r="BT967">
        <v>1.88309</v>
      </c>
      <c r="BU967">
        <v>1.88478</v>
      </c>
      <c r="BV967">
        <v>1.88232</v>
      </c>
      <c r="BW967" t="s">
        <v>210</v>
      </c>
      <c r="BX967" t="s">
        <v>17</v>
      </c>
      <c r="BY967" t="s">
        <v>17</v>
      </c>
      <c r="BZ967" t="s">
        <v>17</v>
      </c>
      <c r="CA967" t="s">
        <v>211</v>
      </c>
      <c r="CB967" t="s">
        <v>212</v>
      </c>
      <c r="CC967" t="s">
        <v>213</v>
      </c>
      <c r="CD967" t="s">
        <v>213</v>
      </c>
      <c r="CE967" t="s">
        <v>213</v>
      </c>
      <c r="CF967" t="s">
        <v>213</v>
      </c>
      <c r="CG967">
        <v>5</v>
      </c>
      <c r="CH967">
        <v>0</v>
      </c>
      <c r="CI967">
        <v>0</v>
      </c>
      <c r="CJ967">
        <v>0</v>
      </c>
      <c r="CK967">
        <v>0</v>
      </c>
      <c r="CL967">
        <v>2</v>
      </c>
      <c r="CM967">
        <v>1315.85</v>
      </c>
      <c r="CN967">
        <v>2.10881</v>
      </c>
      <c r="CO967">
        <v>5.09371</v>
      </c>
      <c r="CP967">
        <v>8.03885</v>
      </c>
      <c r="CQ967">
        <v>29.9993</v>
      </c>
      <c r="CR967">
        <v>7.88252</v>
      </c>
      <c r="CS967">
        <v>8.14302</v>
      </c>
      <c r="CT967">
        <v>-1</v>
      </c>
      <c r="CU967">
        <v>91.5786</v>
      </c>
      <c r="CV967">
        <v>66.6264</v>
      </c>
      <c r="CW967">
        <v>-999.9</v>
      </c>
      <c r="CX967">
        <v>400</v>
      </c>
      <c r="CY967">
        <v>7.23639</v>
      </c>
      <c r="CZ967">
        <v>104.096</v>
      </c>
      <c r="DA967">
        <v>103.486</v>
      </c>
    </row>
    <row r="968" spans="1:105">
      <c r="A968">
        <v>954</v>
      </c>
      <c r="B968">
        <v>1551449080.1</v>
      </c>
      <c r="C968">
        <v>2781.19999980927</v>
      </c>
      <c r="D968" t="s">
        <v>2133</v>
      </c>
      <c r="E968" t="s">
        <v>2134</v>
      </c>
      <c r="F968">
        <f>J968+I968+M968*K968</f>
        <v>0</v>
      </c>
      <c r="G968">
        <f>(1000*AM968)/(L968*(AO968+273.15))</f>
        <v>0</v>
      </c>
      <c r="H968">
        <f>((G968*F968*(1-(AJ968/1000)))/(100*K968))*(0.0/60)</f>
        <v>0</v>
      </c>
      <c r="I968" t="s">
        <v>203</v>
      </c>
      <c r="J968" t="s">
        <v>204</v>
      </c>
      <c r="K968" t="s">
        <v>205</v>
      </c>
      <c r="L968" t="s">
        <v>206</v>
      </c>
      <c r="M968" t="s">
        <v>2123</v>
      </c>
      <c r="N968" t="s">
        <v>2124</v>
      </c>
      <c r="O968" t="s">
        <v>336</v>
      </c>
      <c r="Q968">
        <v>1551449080.1</v>
      </c>
      <c r="R968">
        <f>AL968*Y968*(AJ968-AK968)/(100*AF968*(1000-Y968*AJ968))</f>
        <v>0</v>
      </c>
      <c r="S968">
        <f>AL968*Y968*(AI968-AH968*(1000-Y968*AK968)/(1000-Y968*AJ968))/(100*AF968)</f>
        <v>0</v>
      </c>
      <c r="T968">
        <f>(U968/V968*100)</f>
        <v>0</v>
      </c>
      <c r="U968">
        <f>AJ968*(AM968+AN968)/1000</f>
        <v>0</v>
      </c>
      <c r="V968">
        <f>0.61365*exp(17.502*AO968/(240.97+AO968))</f>
        <v>0</v>
      </c>
      <c r="W968">
        <v>150</v>
      </c>
      <c r="X968">
        <v>10</v>
      </c>
      <c r="Y968">
        <f>IF(W968*$H$11&gt;=AA968,1.0,(AA968/(AA968-W968*$H$11)))</f>
        <v>0</v>
      </c>
      <c r="Z968">
        <f>(Y968-1)*100</f>
        <v>0</v>
      </c>
      <c r="AA968">
        <f>MAX(0,($B$11+$C$11*AR968)/(1+$D$11*AR968)*AM968/(AO968+273)*$E$11)</f>
        <v>0</v>
      </c>
      <c r="AB968">
        <f>$B$9*AS968+$C$9*AT968</f>
        <v>0</v>
      </c>
      <c r="AC968">
        <f>AB968*AD968</f>
        <v>0</v>
      </c>
      <c r="AD968">
        <f>($B$9*$D$7+$C$9*$D$7)/($B$9+$C$9)</f>
        <v>0</v>
      </c>
      <c r="AE968">
        <f>($B$9*$K$7+$C$9*$K$7)/($B$9+$C$9)</f>
        <v>0</v>
      </c>
      <c r="AF968">
        <v>10</v>
      </c>
      <c r="AG968">
        <v>1551449080.1</v>
      </c>
      <c r="AH968">
        <v>394.511</v>
      </c>
      <c r="AI968">
        <v>398.115</v>
      </c>
      <c r="AJ968">
        <v>6.8893</v>
      </c>
      <c r="AK968">
        <v>7.37402</v>
      </c>
      <c r="AL968">
        <v>1441.22</v>
      </c>
      <c r="AM968">
        <v>100.517</v>
      </c>
      <c r="AN968">
        <v>0.0241465</v>
      </c>
      <c r="AO968">
        <v>4.61116</v>
      </c>
      <c r="AP968">
        <v>999.9</v>
      </c>
      <c r="AQ968">
        <v>999.9</v>
      </c>
      <c r="AR968">
        <v>10015</v>
      </c>
      <c r="AS968">
        <v>0</v>
      </c>
      <c r="AT968">
        <v>577.959</v>
      </c>
      <c r="AU968">
        <v>0</v>
      </c>
      <c r="AV968" t="s">
        <v>208</v>
      </c>
      <c r="AW968">
        <v>0</v>
      </c>
      <c r="AX968">
        <v>-0.747</v>
      </c>
      <c r="AY968">
        <v>-0.067</v>
      </c>
      <c r="AZ968">
        <v>0</v>
      </c>
      <c r="BA968">
        <v>0</v>
      </c>
      <c r="BB968">
        <v>0</v>
      </c>
      <c r="BC968">
        <v>0</v>
      </c>
      <c r="BD968">
        <v>-75.7984071428571</v>
      </c>
      <c r="BE968">
        <v>20.0213862783816</v>
      </c>
      <c r="BF968">
        <v>3.54203262060433</v>
      </c>
      <c r="BG968">
        <v>0</v>
      </c>
      <c r="BH968">
        <v>-2.9442230952381</v>
      </c>
      <c r="BI968">
        <v>0.136366303975294</v>
      </c>
      <c r="BJ968">
        <v>0.0353589568694509</v>
      </c>
      <c r="BK968">
        <v>0</v>
      </c>
      <c r="BL968">
        <v>0</v>
      </c>
      <c r="BM968">
        <v>0</v>
      </c>
      <c r="BN968" t="s">
        <v>209</v>
      </c>
      <c r="BO968">
        <v>1.88475</v>
      </c>
      <c r="BP968">
        <v>1.8817</v>
      </c>
      <c r="BQ968">
        <v>1.88324</v>
      </c>
      <c r="BR968">
        <v>1.88189</v>
      </c>
      <c r="BS968">
        <v>1.88384</v>
      </c>
      <c r="BT968">
        <v>1.88309</v>
      </c>
      <c r="BU968">
        <v>1.88479</v>
      </c>
      <c r="BV968">
        <v>1.88232</v>
      </c>
      <c r="BW968" t="s">
        <v>210</v>
      </c>
      <c r="BX968" t="s">
        <v>17</v>
      </c>
      <c r="BY968" t="s">
        <v>17</v>
      </c>
      <c r="BZ968" t="s">
        <v>17</v>
      </c>
      <c r="CA968" t="s">
        <v>211</v>
      </c>
      <c r="CB968" t="s">
        <v>212</v>
      </c>
      <c r="CC968" t="s">
        <v>213</v>
      </c>
      <c r="CD968" t="s">
        <v>213</v>
      </c>
      <c r="CE968" t="s">
        <v>213</v>
      </c>
      <c r="CF968" t="s">
        <v>213</v>
      </c>
      <c r="CG968">
        <v>5</v>
      </c>
      <c r="CH968">
        <v>0</v>
      </c>
      <c r="CI968">
        <v>0</v>
      </c>
      <c r="CJ968">
        <v>0</v>
      </c>
      <c r="CK968">
        <v>0</v>
      </c>
      <c r="CL968">
        <v>2</v>
      </c>
      <c r="CM968">
        <v>1321.46</v>
      </c>
      <c r="CN968">
        <v>2.11311</v>
      </c>
      <c r="CO968">
        <v>5.0967</v>
      </c>
      <c r="CP968">
        <v>8.04064</v>
      </c>
      <c r="CQ968">
        <v>29.9994</v>
      </c>
      <c r="CR968">
        <v>7.88369</v>
      </c>
      <c r="CS968">
        <v>8.14437</v>
      </c>
      <c r="CT968">
        <v>-1</v>
      </c>
      <c r="CU968">
        <v>91.9481</v>
      </c>
      <c r="CV968">
        <v>66.6264</v>
      </c>
      <c r="CW968">
        <v>-999.9</v>
      </c>
      <c r="CX968">
        <v>400</v>
      </c>
      <c r="CY968">
        <v>7.2471</v>
      </c>
      <c r="CZ968">
        <v>104.096</v>
      </c>
      <c r="DA968">
        <v>103.486</v>
      </c>
    </row>
    <row r="969" spans="1:105">
      <c r="A969">
        <v>955</v>
      </c>
      <c r="B969">
        <v>1551449082.1</v>
      </c>
      <c r="C969">
        <v>2783.19999980927</v>
      </c>
      <c r="D969" t="s">
        <v>2135</v>
      </c>
      <c r="E969" t="s">
        <v>2136</v>
      </c>
      <c r="F969">
        <f>J969+I969+M969*K969</f>
        <v>0</v>
      </c>
      <c r="G969">
        <f>(1000*AM969)/(L969*(AO969+273.15))</f>
        <v>0</v>
      </c>
      <c r="H969">
        <f>((G969*F969*(1-(AJ969/1000)))/(100*K969))*(0.0/60)</f>
        <v>0</v>
      </c>
      <c r="I969" t="s">
        <v>203</v>
      </c>
      <c r="J969" t="s">
        <v>204</v>
      </c>
      <c r="K969" t="s">
        <v>205</v>
      </c>
      <c r="L969" t="s">
        <v>206</v>
      </c>
      <c r="M969" t="s">
        <v>2123</v>
      </c>
      <c r="N969" t="s">
        <v>2124</v>
      </c>
      <c r="O969" t="s">
        <v>336</v>
      </c>
      <c r="Q969">
        <v>1551449082.1</v>
      </c>
      <c r="R969">
        <f>AL969*Y969*(AJ969-AK969)/(100*AF969*(1000-Y969*AJ969))</f>
        <v>0</v>
      </c>
      <c r="S969">
        <f>AL969*Y969*(AI969-AH969*(1000-Y969*AK969)/(1000-Y969*AJ969))/(100*AF969)</f>
        <v>0</v>
      </c>
      <c r="T969">
        <f>(U969/V969*100)</f>
        <v>0</v>
      </c>
      <c r="U969">
        <f>AJ969*(AM969+AN969)/1000</f>
        <v>0</v>
      </c>
      <c r="V969">
        <f>0.61365*exp(17.502*AO969/(240.97+AO969))</f>
        <v>0</v>
      </c>
      <c r="W969">
        <v>151</v>
      </c>
      <c r="X969">
        <v>10</v>
      </c>
      <c r="Y969">
        <f>IF(W969*$H$11&gt;=AA969,1.0,(AA969/(AA969-W969*$H$11)))</f>
        <v>0</v>
      </c>
      <c r="Z969">
        <f>(Y969-1)*100</f>
        <v>0</v>
      </c>
      <c r="AA969">
        <f>MAX(0,($B$11+$C$11*AR969)/(1+$D$11*AR969)*AM969/(AO969+273)*$E$11)</f>
        <v>0</v>
      </c>
      <c r="AB969">
        <f>$B$9*AS969+$C$9*AT969</f>
        <v>0</v>
      </c>
      <c r="AC969">
        <f>AB969*AD969</f>
        <v>0</v>
      </c>
      <c r="AD969">
        <f>($B$9*$D$7+$C$9*$D$7)/($B$9+$C$9)</f>
        <v>0</v>
      </c>
      <c r="AE969">
        <f>($B$9*$K$7+$C$9*$K$7)/($B$9+$C$9)</f>
        <v>0</v>
      </c>
      <c r="AF969">
        <v>10</v>
      </c>
      <c r="AG969">
        <v>1551449082.1</v>
      </c>
      <c r="AH969">
        <v>393.858</v>
      </c>
      <c r="AI969">
        <v>398.1</v>
      </c>
      <c r="AJ969">
        <v>7.01465</v>
      </c>
      <c r="AK969">
        <v>7.37419</v>
      </c>
      <c r="AL969">
        <v>1441.37</v>
      </c>
      <c r="AM969">
        <v>100.518</v>
      </c>
      <c r="AN969">
        <v>0.0241899</v>
      </c>
      <c r="AO969">
        <v>4.67995</v>
      </c>
      <c r="AP969">
        <v>999.9</v>
      </c>
      <c r="AQ969">
        <v>999.9</v>
      </c>
      <c r="AR969">
        <v>10013.8</v>
      </c>
      <c r="AS969">
        <v>0</v>
      </c>
      <c r="AT969">
        <v>579.281</v>
      </c>
      <c r="AU969">
        <v>0</v>
      </c>
      <c r="AV969" t="s">
        <v>208</v>
      </c>
      <c r="AW969">
        <v>0</v>
      </c>
      <c r="AX969">
        <v>-0.747</v>
      </c>
      <c r="AY969">
        <v>-0.067</v>
      </c>
      <c r="AZ969">
        <v>0</v>
      </c>
      <c r="BA969">
        <v>0</v>
      </c>
      <c r="BB969">
        <v>0</v>
      </c>
      <c r="BC969">
        <v>0</v>
      </c>
      <c r="BD969">
        <v>-75.7984071428571</v>
      </c>
      <c r="BE969">
        <v>20.0213862783816</v>
      </c>
      <c r="BF969">
        <v>3.54203262060433</v>
      </c>
      <c r="BG969">
        <v>0</v>
      </c>
      <c r="BH969">
        <v>-2.9442230952381</v>
      </c>
      <c r="BI969">
        <v>0.136366303975294</v>
      </c>
      <c r="BJ969">
        <v>0.0353589568694509</v>
      </c>
      <c r="BK969">
        <v>0</v>
      </c>
      <c r="BL969">
        <v>0</v>
      </c>
      <c r="BM969">
        <v>0</v>
      </c>
      <c r="BN969" t="s">
        <v>209</v>
      </c>
      <c r="BO969">
        <v>1.88475</v>
      </c>
      <c r="BP969">
        <v>1.88171</v>
      </c>
      <c r="BQ969">
        <v>1.88324</v>
      </c>
      <c r="BR969">
        <v>1.8819</v>
      </c>
      <c r="BS969">
        <v>1.88385</v>
      </c>
      <c r="BT969">
        <v>1.88309</v>
      </c>
      <c r="BU969">
        <v>1.88479</v>
      </c>
      <c r="BV969">
        <v>1.88232</v>
      </c>
      <c r="BW969" t="s">
        <v>210</v>
      </c>
      <c r="BX969" t="s">
        <v>17</v>
      </c>
      <c r="BY969" t="s">
        <v>17</v>
      </c>
      <c r="BZ969" t="s">
        <v>17</v>
      </c>
      <c r="CA969" t="s">
        <v>211</v>
      </c>
      <c r="CB969" t="s">
        <v>212</v>
      </c>
      <c r="CC969" t="s">
        <v>213</v>
      </c>
      <c r="CD969" t="s">
        <v>213</v>
      </c>
      <c r="CE969" t="s">
        <v>213</v>
      </c>
      <c r="CF969" t="s">
        <v>213</v>
      </c>
      <c r="CG969">
        <v>5</v>
      </c>
      <c r="CH969">
        <v>0</v>
      </c>
      <c r="CI969">
        <v>0</v>
      </c>
      <c r="CJ969">
        <v>0</v>
      </c>
      <c r="CK969">
        <v>0</v>
      </c>
      <c r="CL969">
        <v>2</v>
      </c>
      <c r="CM969">
        <v>1321.35</v>
      </c>
      <c r="CN969">
        <v>2.11096</v>
      </c>
      <c r="CO969">
        <v>5.10017</v>
      </c>
      <c r="CP969">
        <v>8.04224</v>
      </c>
      <c r="CQ969">
        <v>29.9995</v>
      </c>
      <c r="CR969">
        <v>7.88448</v>
      </c>
      <c r="CS969">
        <v>8.14569</v>
      </c>
      <c r="CT969">
        <v>-1</v>
      </c>
      <c r="CU969">
        <v>92.9906</v>
      </c>
      <c r="CV969">
        <v>66.6264</v>
      </c>
      <c r="CW969">
        <v>-999.9</v>
      </c>
      <c r="CX969">
        <v>400</v>
      </c>
      <c r="CY969">
        <v>7.11999</v>
      </c>
      <c r="CZ969">
        <v>104.095</v>
      </c>
      <c r="DA969">
        <v>103.487</v>
      </c>
    </row>
    <row r="970" spans="1:105">
      <c r="A970">
        <v>956</v>
      </c>
      <c r="B970">
        <v>1551449084.1</v>
      </c>
      <c r="C970">
        <v>2785.19999980927</v>
      </c>
      <c r="D970" t="s">
        <v>2137</v>
      </c>
      <c r="E970" t="s">
        <v>2138</v>
      </c>
      <c r="F970">
        <f>J970+I970+M970*K970</f>
        <v>0</v>
      </c>
      <c r="G970">
        <f>(1000*AM970)/(L970*(AO970+273.15))</f>
        <v>0</v>
      </c>
      <c r="H970">
        <f>((G970*F970*(1-(AJ970/1000)))/(100*K970))*(0.0/60)</f>
        <v>0</v>
      </c>
      <c r="I970" t="s">
        <v>203</v>
      </c>
      <c r="J970" t="s">
        <v>204</v>
      </c>
      <c r="K970" t="s">
        <v>205</v>
      </c>
      <c r="L970" t="s">
        <v>206</v>
      </c>
      <c r="M970" t="s">
        <v>2123</v>
      </c>
      <c r="N970" t="s">
        <v>2124</v>
      </c>
      <c r="O970" t="s">
        <v>336</v>
      </c>
      <c r="Q970">
        <v>1551449084.1</v>
      </c>
      <c r="R970">
        <f>AL970*Y970*(AJ970-AK970)/(100*AF970*(1000-Y970*AJ970))</f>
        <v>0</v>
      </c>
      <c r="S970">
        <f>AL970*Y970*(AI970-AH970*(1000-Y970*AK970)/(1000-Y970*AJ970))/(100*AF970)</f>
        <v>0</v>
      </c>
      <c r="T970">
        <f>(U970/V970*100)</f>
        <v>0</v>
      </c>
      <c r="U970">
        <f>AJ970*(AM970+AN970)/1000</f>
        <v>0</v>
      </c>
      <c r="V970">
        <f>0.61365*exp(17.502*AO970/(240.97+AO970))</f>
        <v>0</v>
      </c>
      <c r="W970">
        <v>169</v>
      </c>
      <c r="X970">
        <v>12</v>
      </c>
      <c r="Y970">
        <f>IF(W970*$H$11&gt;=AA970,1.0,(AA970/(AA970-W970*$H$11)))</f>
        <v>0</v>
      </c>
      <c r="Z970">
        <f>(Y970-1)*100</f>
        <v>0</v>
      </c>
      <c r="AA970">
        <f>MAX(0,($B$11+$C$11*AR970)/(1+$D$11*AR970)*AM970/(AO970+273)*$E$11)</f>
        <v>0</v>
      </c>
      <c r="AB970">
        <f>$B$9*AS970+$C$9*AT970</f>
        <v>0</v>
      </c>
      <c r="AC970">
        <f>AB970*AD970</f>
        <v>0</v>
      </c>
      <c r="AD970">
        <f>($B$9*$D$7+$C$9*$D$7)/($B$9+$C$9)</f>
        <v>0</v>
      </c>
      <c r="AE970">
        <f>($B$9*$K$7+$C$9*$K$7)/($B$9+$C$9)</f>
        <v>0</v>
      </c>
      <c r="AF970">
        <v>10</v>
      </c>
      <c r="AG970">
        <v>1551449084.1</v>
      </c>
      <c r="AH970">
        <v>393.218</v>
      </c>
      <c r="AI970">
        <v>398.1</v>
      </c>
      <c r="AJ970">
        <v>7.13269</v>
      </c>
      <c r="AK970">
        <v>7.37435</v>
      </c>
      <c r="AL970">
        <v>1441.94</v>
      </c>
      <c r="AM970">
        <v>100.518</v>
      </c>
      <c r="AN970">
        <v>0.0243311</v>
      </c>
      <c r="AO970">
        <v>4.74089</v>
      </c>
      <c r="AP970">
        <v>999.9</v>
      </c>
      <c r="AQ970">
        <v>999.9</v>
      </c>
      <c r="AR970">
        <v>9991.25</v>
      </c>
      <c r="AS970">
        <v>0</v>
      </c>
      <c r="AT970">
        <v>579.078</v>
      </c>
      <c r="AU970">
        <v>0</v>
      </c>
      <c r="AV970" t="s">
        <v>208</v>
      </c>
      <c r="AW970">
        <v>0</v>
      </c>
      <c r="AX970">
        <v>-0.747</v>
      </c>
      <c r="AY970">
        <v>-0.067</v>
      </c>
      <c r="AZ970">
        <v>0</v>
      </c>
      <c r="BA970">
        <v>0</v>
      </c>
      <c r="BB970">
        <v>0</v>
      </c>
      <c r="BC970">
        <v>0</v>
      </c>
      <c r="BD970">
        <v>-75.7984071428571</v>
      </c>
      <c r="BE970">
        <v>20.0213862783816</v>
      </c>
      <c r="BF970">
        <v>3.54203262060433</v>
      </c>
      <c r="BG970">
        <v>0</v>
      </c>
      <c r="BH970">
        <v>-2.9442230952381</v>
      </c>
      <c r="BI970">
        <v>0.136366303975294</v>
      </c>
      <c r="BJ970">
        <v>0.0353589568694509</v>
      </c>
      <c r="BK970">
        <v>0</v>
      </c>
      <c r="BL970">
        <v>0</v>
      </c>
      <c r="BM970">
        <v>0</v>
      </c>
      <c r="BN970" t="s">
        <v>209</v>
      </c>
      <c r="BO970">
        <v>1.88475</v>
      </c>
      <c r="BP970">
        <v>1.88171</v>
      </c>
      <c r="BQ970">
        <v>1.88323</v>
      </c>
      <c r="BR970">
        <v>1.88191</v>
      </c>
      <c r="BS970">
        <v>1.88385</v>
      </c>
      <c r="BT970">
        <v>1.88309</v>
      </c>
      <c r="BU970">
        <v>1.88479</v>
      </c>
      <c r="BV970">
        <v>1.88232</v>
      </c>
      <c r="BW970" t="s">
        <v>210</v>
      </c>
      <c r="BX970" t="s">
        <v>17</v>
      </c>
      <c r="BY970" t="s">
        <v>17</v>
      </c>
      <c r="BZ970" t="s">
        <v>17</v>
      </c>
      <c r="CA970" t="s">
        <v>211</v>
      </c>
      <c r="CB970" t="s">
        <v>212</v>
      </c>
      <c r="CC970" t="s">
        <v>213</v>
      </c>
      <c r="CD970" t="s">
        <v>213</v>
      </c>
      <c r="CE970" t="s">
        <v>213</v>
      </c>
      <c r="CF970" t="s">
        <v>213</v>
      </c>
      <c r="CG970">
        <v>5</v>
      </c>
      <c r="CH970">
        <v>0</v>
      </c>
      <c r="CI970">
        <v>0</v>
      </c>
      <c r="CJ970">
        <v>0</v>
      </c>
      <c r="CK970">
        <v>0</v>
      </c>
      <c r="CL970">
        <v>2</v>
      </c>
      <c r="CM970">
        <v>1308.49</v>
      </c>
      <c r="CN970">
        <v>2.11312</v>
      </c>
      <c r="CO970">
        <v>5.10388</v>
      </c>
      <c r="CP970">
        <v>8.04411</v>
      </c>
      <c r="CQ970">
        <v>29.9996</v>
      </c>
      <c r="CR970">
        <v>7.88535</v>
      </c>
      <c r="CS970">
        <v>8.14702</v>
      </c>
      <c r="CT970">
        <v>-1</v>
      </c>
      <c r="CU970">
        <v>93.9359</v>
      </c>
      <c r="CV970">
        <v>66.2458</v>
      </c>
      <c r="CW970">
        <v>-999.9</v>
      </c>
      <c r="CX970">
        <v>400</v>
      </c>
      <c r="CY970">
        <v>7.07979</v>
      </c>
      <c r="CZ970">
        <v>104.094</v>
      </c>
      <c r="DA970">
        <v>103.487</v>
      </c>
    </row>
    <row r="971" spans="1:105">
      <c r="A971">
        <v>957</v>
      </c>
      <c r="B971">
        <v>1551449086.1</v>
      </c>
      <c r="C971">
        <v>2787.19999980927</v>
      </c>
      <c r="D971" t="s">
        <v>2139</v>
      </c>
      <c r="E971" t="s">
        <v>2140</v>
      </c>
      <c r="F971">
        <f>J971+I971+M971*K971</f>
        <v>0</v>
      </c>
      <c r="G971">
        <f>(1000*AM971)/(L971*(AO971+273.15))</f>
        <v>0</v>
      </c>
      <c r="H971">
        <f>((G971*F971*(1-(AJ971/1000)))/(100*K971))*(0.0/60)</f>
        <v>0</v>
      </c>
      <c r="I971" t="s">
        <v>203</v>
      </c>
      <c r="J971" t="s">
        <v>204</v>
      </c>
      <c r="K971" t="s">
        <v>205</v>
      </c>
      <c r="L971" t="s">
        <v>206</v>
      </c>
      <c r="M971" t="s">
        <v>2123</v>
      </c>
      <c r="N971" t="s">
        <v>2124</v>
      </c>
      <c r="O971" t="s">
        <v>336</v>
      </c>
      <c r="Q971">
        <v>1551449086.1</v>
      </c>
      <c r="R971">
        <f>AL971*Y971*(AJ971-AK971)/(100*AF971*(1000-Y971*AJ971))</f>
        <v>0</v>
      </c>
      <c r="S971">
        <f>AL971*Y971*(AI971-AH971*(1000-Y971*AK971)/(1000-Y971*AJ971))/(100*AF971)</f>
        <v>0</v>
      </c>
      <c r="T971">
        <f>(U971/V971*100)</f>
        <v>0</v>
      </c>
      <c r="U971">
        <f>AJ971*(AM971+AN971)/1000</f>
        <v>0</v>
      </c>
      <c r="V971">
        <f>0.61365*exp(17.502*AO971/(240.97+AO971))</f>
        <v>0</v>
      </c>
      <c r="W971">
        <v>166</v>
      </c>
      <c r="X971">
        <v>12</v>
      </c>
      <c r="Y971">
        <f>IF(W971*$H$11&gt;=AA971,1.0,(AA971/(AA971-W971*$H$11)))</f>
        <v>0</v>
      </c>
      <c r="Z971">
        <f>(Y971-1)*100</f>
        <v>0</v>
      </c>
      <c r="AA971">
        <f>MAX(0,($B$11+$C$11*AR971)/(1+$D$11*AR971)*AM971/(AO971+273)*$E$11)</f>
        <v>0</v>
      </c>
      <c r="AB971">
        <f>$B$9*AS971+$C$9*AT971</f>
        <v>0</v>
      </c>
      <c r="AC971">
        <f>AB971*AD971</f>
        <v>0</v>
      </c>
      <c r="AD971">
        <f>($B$9*$D$7+$C$9*$D$7)/($B$9+$C$9)</f>
        <v>0</v>
      </c>
      <c r="AE971">
        <f>($B$9*$K$7+$C$9*$K$7)/($B$9+$C$9)</f>
        <v>0</v>
      </c>
      <c r="AF971">
        <v>10</v>
      </c>
      <c r="AG971">
        <v>1551449086.1</v>
      </c>
      <c r="AH971">
        <v>392.686</v>
      </c>
      <c r="AI971">
        <v>398.075</v>
      </c>
      <c r="AJ971">
        <v>7.22146</v>
      </c>
      <c r="AK971">
        <v>7.37484</v>
      </c>
      <c r="AL971">
        <v>1441.66</v>
      </c>
      <c r="AM971">
        <v>100.519</v>
      </c>
      <c r="AN971">
        <v>0.0237209</v>
      </c>
      <c r="AO971">
        <v>4.78081</v>
      </c>
      <c r="AP971">
        <v>999.9</v>
      </c>
      <c r="AQ971">
        <v>999.9</v>
      </c>
      <c r="AR971">
        <v>10000.6</v>
      </c>
      <c r="AS971">
        <v>0</v>
      </c>
      <c r="AT971">
        <v>578.679</v>
      </c>
      <c r="AU971">
        <v>0</v>
      </c>
      <c r="AV971" t="s">
        <v>208</v>
      </c>
      <c r="AW971">
        <v>0</v>
      </c>
      <c r="AX971">
        <v>-0.747</v>
      </c>
      <c r="AY971">
        <v>-0.067</v>
      </c>
      <c r="AZ971">
        <v>0</v>
      </c>
      <c r="BA971">
        <v>0</v>
      </c>
      <c r="BB971">
        <v>0</v>
      </c>
      <c r="BC971">
        <v>0</v>
      </c>
      <c r="BD971">
        <v>-75.7984071428571</v>
      </c>
      <c r="BE971">
        <v>20.0213862783816</v>
      </c>
      <c r="BF971">
        <v>3.54203262060433</v>
      </c>
      <c r="BG971">
        <v>0</v>
      </c>
      <c r="BH971">
        <v>-2.9442230952381</v>
      </c>
      <c r="BI971">
        <v>0.136366303975294</v>
      </c>
      <c r="BJ971">
        <v>0.0353589568694509</v>
      </c>
      <c r="BK971">
        <v>0</v>
      </c>
      <c r="BL971">
        <v>0</v>
      </c>
      <c r="BM971">
        <v>0</v>
      </c>
      <c r="BN971" t="s">
        <v>209</v>
      </c>
      <c r="BO971">
        <v>1.88475</v>
      </c>
      <c r="BP971">
        <v>1.88171</v>
      </c>
      <c r="BQ971">
        <v>1.88323</v>
      </c>
      <c r="BR971">
        <v>1.88193</v>
      </c>
      <c r="BS971">
        <v>1.88385</v>
      </c>
      <c r="BT971">
        <v>1.88309</v>
      </c>
      <c r="BU971">
        <v>1.88479</v>
      </c>
      <c r="BV971">
        <v>1.88232</v>
      </c>
      <c r="BW971" t="s">
        <v>210</v>
      </c>
      <c r="BX971" t="s">
        <v>17</v>
      </c>
      <c r="BY971" t="s">
        <v>17</v>
      </c>
      <c r="BZ971" t="s">
        <v>17</v>
      </c>
      <c r="CA971" t="s">
        <v>211</v>
      </c>
      <c r="CB971" t="s">
        <v>212</v>
      </c>
      <c r="CC971" t="s">
        <v>213</v>
      </c>
      <c r="CD971" t="s">
        <v>213</v>
      </c>
      <c r="CE971" t="s">
        <v>213</v>
      </c>
      <c r="CF971" t="s">
        <v>213</v>
      </c>
      <c r="CG971">
        <v>5</v>
      </c>
      <c r="CH971">
        <v>0</v>
      </c>
      <c r="CI971">
        <v>0</v>
      </c>
      <c r="CJ971">
        <v>0</v>
      </c>
      <c r="CK971">
        <v>0</v>
      </c>
      <c r="CL971">
        <v>2</v>
      </c>
      <c r="CM971">
        <v>1310.27</v>
      </c>
      <c r="CN971">
        <v>2.11527</v>
      </c>
      <c r="CO971">
        <v>5.10762</v>
      </c>
      <c r="CP971">
        <v>8.04571</v>
      </c>
      <c r="CQ971">
        <v>29.9997</v>
      </c>
      <c r="CR971">
        <v>7.88607</v>
      </c>
      <c r="CS971">
        <v>8.14834</v>
      </c>
      <c r="CT971">
        <v>-1</v>
      </c>
      <c r="CU971">
        <v>95.3381</v>
      </c>
      <c r="CV971">
        <v>66.2458</v>
      </c>
      <c r="CW971">
        <v>-999.9</v>
      </c>
      <c r="CX971">
        <v>400</v>
      </c>
      <c r="CY971">
        <v>6.97853</v>
      </c>
      <c r="CZ971">
        <v>104.095</v>
      </c>
      <c r="DA971">
        <v>103.488</v>
      </c>
    </row>
    <row r="972" spans="1:105">
      <c r="A972">
        <v>958</v>
      </c>
      <c r="B972">
        <v>1551449088.1</v>
      </c>
      <c r="C972">
        <v>2789.19999980927</v>
      </c>
      <c r="D972" t="s">
        <v>2141</v>
      </c>
      <c r="E972" t="s">
        <v>2142</v>
      </c>
      <c r="F972">
        <f>J972+I972+M972*K972</f>
        <v>0</v>
      </c>
      <c r="G972">
        <f>(1000*AM972)/(L972*(AO972+273.15))</f>
        <v>0</v>
      </c>
      <c r="H972">
        <f>((G972*F972*(1-(AJ972/1000)))/(100*K972))*(0.0/60)</f>
        <v>0</v>
      </c>
      <c r="I972" t="s">
        <v>203</v>
      </c>
      <c r="J972" t="s">
        <v>204</v>
      </c>
      <c r="K972" t="s">
        <v>205</v>
      </c>
      <c r="L972" t="s">
        <v>206</v>
      </c>
      <c r="M972" t="s">
        <v>2123</v>
      </c>
      <c r="N972" t="s">
        <v>2124</v>
      </c>
      <c r="O972" t="s">
        <v>336</v>
      </c>
      <c r="Q972">
        <v>1551449088.1</v>
      </c>
      <c r="R972">
        <f>AL972*Y972*(AJ972-AK972)/(100*AF972*(1000-Y972*AJ972))</f>
        <v>0</v>
      </c>
      <c r="S972">
        <f>AL972*Y972*(AI972-AH972*(1000-Y972*AK972)/(1000-Y972*AJ972))/(100*AF972)</f>
        <v>0</v>
      </c>
      <c r="T972">
        <f>(U972/V972*100)</f>
        <v>0</v>
      </c>
      <c r="U972">
        <f>AJ972*(AM972+AN972)/1000</f>
        <v>0</v>
      </c>
      <c r="V972">
        <f>0.61365*exp(17.502*AO972/(240.97+AO972))</f>
        <v>0</v>
      </c>
      <c r="W972">
        <v>165</v>
      </c>
      <c r="X972">
        <v>11</v>
      </c>
      <c r="Y972">
        <f>IF(W972*$H$11&gt;=AA972,1.0,(AA972/(AA972-W972*$H$11)))</f>
        <v>0</v>
      </c>
      <c r="Z972">
        <f>(Y972-1)*100</f>
        <v>0</v>
      </c>
      <c r="AA972">
        <f>MAX(0,($B$11+$C$11*AR972)/(1+$D$11*AR972)*AM972/(AO972+273)*$E$11)</f>
        <v>0</v>
      </c>
      <c r="AB972">
        <f>$B$9*AS972+$C$9*AT972</f>
        <v>0</v>
      </c>
      <c r="AC972">
        <f>AB972*AD972</f>
        <v>0</v>
      </c>
      <c r="AD972">
        <f>($B$9*$D$7+$C$9*$D$7)/($B$9+$C$9)</f>
        <v>0</v>
      </c>
      <c r="AE972">
        <f>($B$9*$K$7+$C$9*$K$7)/($B$9+$C$9)</f>
        <v>0</v>
      </c>
      <c r="AF972">
        <v>10</v>
      </c>
      <c r="AG972">
        <v>1551449088.1</v>
      </c>
      <c r="AH972">
        <v>392.132</v>
      </c>
      <c r="AI972">
        <v>398.037</v>
      </c>
      <c r="AJ972">
        <v>7.29701</v>
      </c>
      <c r="AK972">
        <v>7.37516</v>
      </c>
      <c r="AL972">
        <v>1441.44</v>
      </c>
      <c r="AM972">
        <v>100.519</v>
      </c>
      <c r="AN972">
        <v>0.0233686</v>
      </c>
      <c r="AO972">
        <v>4.81739</v>
      </c>
      <c r="AP972">
        <v>999.9</v>
      </c>
      <c r="AQ972">
        <v>999.9</v>
      </c>
      <c r="AR972">
        <v>10008.1</v>
      </c>
      <c r="AS972">
        <v>0</v>
      </c>
      <c r="AT972">
        <v>578.871</v>
      </c>
      <c r="AU972">
        <v>0</v>
      </c>
      <c r="AV972" t="s">
        <v>208</v>
      </c>
      <c r="AW972">
        <v>0</v>
      </c>
      <c r="AX972">
        <v>-0.747</v>
      </c>
      <c r="AY972">
        <v>-0.067</v>
      </c>
      <c r="AZ972">
        <v>0</v>
      </c>
      <c r="BA972">
        <v>0</v>
      </c>
      <c r="BB972">
        <v>0</v>
      </c>
      <c r="BC972">
        <v>0</v>
      </c>
      <c r="BD972">
        <v>-75.7984071428571</v>
      </c>
      <c r="BE972">
        <v>20.0213862783816</v>
      </c>
      <c r="BF972">
        <v>3.54203262060433</v>
      </c>
      <c r="BG972">
        <v>0</v>
      </c>
      <c r="BH972">
        <v>-2.9442230952381</v>
      </c>
      <c r="BI972">
        <v>0.136366303975294</v>
      </c>
      <c r="BJ972">
        <v>0.0353589568694509</v>
      </c>
      <c r="BK972">
        <v>0</v>
      </c>
      <c r="BL972">
        <v>0</v>
      </c>
      <c r="BM972">
        <v>0</v>
      </c>
      <c r="BN972" t="s">
        <v>209</v>
      </c>
      <c r="BO972">
        <v>1.88476</v>
      </c>
      <c r="BP972">
        <v>1.88171</v>
      </c>
      <c r="BQ972">
        <v>1.88323</v>
      </c>
      <c r="BR972">
        <v>1.88194</v>
      </c>
      <c r="BS972">
        <v>1.88385</v>
      </c>
      <c r="BT972">
        <v>1.8831</v>
      </c>
      <c r="BU972">
        <v>1.88478</v>
      </c>
      <c r="BV972">
        <v>1.88232</v>
      </c>
      <c r="BW972" t="s">
        <v>210</v>
      </c>
      <c r="BX972" t="s">
        <v>17</v>
      </c>
      <c r="BY972" t="s">
        <v>17</v>
      </c>
      <c r="BZ972" t="s">
        <v>17</v>
      </c>
      <c r="CA972" t="s">
        <v>211</v>
      </c>
      <c r="CB972" t="s">
        <v>212</v>
      </c>
      <c r="CC972" t="s">
        <v>213</v>
      </c>
      <c r="CD972" t="s">
        <v>213</v>
      </c>
      <c r="CE972" t="s">
        <v>213</v>
      </c>
      <c r="CF972" t="s">
        <v>213</v>
      </c>
      <c r="CG972">
        <v>5</v>
      </c>
      <c r="CH972">
        <v>0</v>
      </c>
      <c r="CI972">
        <v>0</v>
      </c>
      <c r="CJ972">
        <v>0</v>
      </c>
      <c r="CK972">
        <v>0</v>
      </c>
      <c r="CL972">
        <v>2</v>
      </c>
      <c r="CM972">
        <v>1310.41</v>
      </c>
      <c r="CN972">
        <v>2.11527</v>
      </c>
      <c r="CO972">
        <v>5.11088</v>
      </c>
      <c r="CP972">
        <v>8.04705</v>
      </c>
      <c r="CQ972">
        <v>29.9997</v>
      </c>
      <c r="CR972">
        <v>7.88633</v>
      </c>
      <c r="CS972">
        <v>8.14942</v>
      </c>
      <c r="CT972">
        <v>-1</v>
      </c>
      <c r="CU972">
        <v>96.9024</v>
      </c>
      <c r="CV972">
        <v>66.2458</v>
      </c>
      <c r="CW972">
        <v>-999.9</v>
      </c>
      <c r="CX972">
        <v>400</v>
      </c>
      <c r="CY972">
        <v>6.9107</v>
      </c>
      <c r="CZ972">
        <v>104.095</v>
      </c>
      <c r="DA972">
        <v>103.488</v>
      </c>
    </row>
    <row r="973" spans="1:105">
      <c r="A973">
        <v>959</v>
      </c>
      <c r="B973">
        <v>1551449090.1</v>
      </c>
      <c r="C973">
        <v>2791.19999980927</v>
      </c>
      <c r="D973" t="s">
        <v>2143</v>
      </c>
      <c r="E973" t="s">
        <v>2144</v>
      </c>
      <c r="F973">
        <f>J973+I973+M973*K973</f>
        <v>0</v>
      </c>
      <c r="G973">
        <f>(1000*AM973)/(L973*(AO973+273.15))</f>
        <v>0</v>
      </c>
      <c r="H973">
        <f>((G973*F973*(1-(AJ973/1000)))/(100*K973))*(0.0/60)</f>
        <v>0</v>
      </c>
      <c r="I973" t="s">
        <v>203</v>
      </c>
      <c r="J973" t="s">
        <v>204</v>
      </c>
      <c r="K973" t="s">
        <v>205</v>
      </c>
      <c r="L973" t="s">
        <v>206</v>
      </c>
      <c r="M973" t="s">
        <v>2123</v>
      </c>
      <c r="N973" t="s">
        <v>2124</v>
      </c>
      <c r="O973" t="s">
        <v>336</v>
      </c>
      <c r="Q973">
        <v>1551449090.1</v>
      </c>
      <c r="R973">
        <f>AL973*Y973*(AJ973-AK973)/(100*AF973*(1000-Y973*AJ973))</f>
        <v>0</v>
      </c>
      <c r="S973">
        <f>AL973*Y973*(AI973-AH973*(1000-Y973*AK973)/(1000-Y973*AJ973))/(100*AF973)</f>
        <v>0</v>
      </c>
      <c r="T973">
        <f>(U973/V973*100)</f>
        <v>0</v>
      </c>
      <c r="U973">
        <f>AJ973*(AM973+AN973)/1000</f>
        <v>0</v>
      </c>
      <c r="V973">
        <f>0.61365*exp(17.502*AO973/(240.97+AO973))</f>
        <v>0</v>
      </c>
      <c r="W973">
        <v>156</v>
      </c>
      <c r="X973">
        <v>11</v>
      </c>
      <c r="Y973">
        <f>IF(W973*$H$11&gt;=AA973,1.0,(AA973/(AA973-W973*$H$11)))</f>
        <v>0</v>
      </c>
      <c r="Z973">
        <f>(Y973-1)*100</f>
        <v>0</v>
      </c>
      <c r="AA973">
        <f>MAX(0,($B$11+$C$11*AR973)/(1+$D$11*AR973)*AM973/(AO973+273)*$E$11)</f>
        <v>0</v>
      </c>
      <c r="AB973">
        <f>$B$9*AS973+$C$9*AT973</f>
        <v>0</v>
      </c>
      <c r="AC973">
        <f>AB973*AD973</f>
        <v>0</v>
      </c>
      <c r="AD973">
        <f>($B$9*$D$7+$C$9*$D$7)/($B$9+$C$9)</f>
        <v>0</v>
      </c>
      <c r="AE973">
        <f>($B$9*$K$7+$C$9*$K$7)/($B$9+$C$9)</f>
        <v>0</v>
      </c>
      <c r="AF973">
        <v>10</v>
      </c>
      <c r="AG973">
        <v>1551449090.1</v>
      </c>
      <c r="AH973">
        <v>391.554</v>
      </c>
      <c r="AI973">
        <v>398.049</v>
      </c>
      <c r="AJ973">
        <v>7.37178</v>
      </c>
      <c r="AK973">
        <v>7.37513</v>
      </c>
      <c r="AL973">
        <v>1440.95</v>
      </c>
      <c r="AM973">
        <v>100.518</v>
      </c>
      <c r="AN973">
        <v>0.0233308</v>
      </c>
      <c r="AO973">
        <v>4.86626</v>
      </c>
      <c r="AP973">
        <v>999.9</v>
      </c>
      <c r="AQ973">
        <v>999.9</v>
      </c>
      <c r="AR973">
        <v>9987.5</v>
      </c>
      <c r="AS973">
        <v>0</v>
      </c>
      <c r="AT973">
        <v>579.482</v>
      </c>
      <c r="AU973">
        <v>0</v>
      </c>
      <c r="AV973" t="s">
        <v>208</v>
      </c>
      <c r="AW973">
        <v>0</v>
      </c>
      <c r="AX973">
        <v>-0.747</v>
      </c>
      <c r="AY973">
        <v>-0.067</v>
      </c>
      <c r="AZ973">
        <v>0</v>
      </c>
      <c r="BA973">
        <v>0</v>
      </c>
      <c r="BB973">
        <v>0</v>
      </c>
      <c r="BC973">
        <v>0</v>
      </c>
      <c r="BD973">
        <v>-75.7984071428571</v>
      </c>
      <c r="BE973">
        <v>20.0213862783816</v>
      </c>
      <c r="BF973">
        <v>3.54203262060433</v>
      </c>
      <c r="BG973">
        <v>0</v>
      </c>
      <c r="BH973">
        <v>-2.9442230952381</v>
      </c>
      <c r="BI973">
        <v>0.136366303975294</v>
      </c>
      <c r="BJ973">
        <v>0.0353589568694509</v>
      </c>
      <c r="BK973">
        <v>0</v>
      </c>
      <c r="BL973">
        <v>0</v>
      </c>
      <c r="BM973">
        <v>0</v>
      </c>
      <c r="BN973" t="s">
        <v>209</v>
      </c>
      <c r="BO973">
        <v>1.88477</v>
      </c>
      <c r="BP973">
        <v>1.88171</v>
      </c>
      <c r="BQ973">
        <v>1.88323</v>
      </c>
      <c r="BR973">
        <v>1.8819</v>
      </c>
      <c r="BS973">
        <v>1.88385</v>
      </c>
      <c r="BT973">
        <v>1.88309</v>
      </c>
      <c r="BU973">
        <v>1.88478</v>
      </c>
      <c r="BV973">
        <v>1.88232</v>
      </c>
      <c r="BW973" t="s">
        <v>210</v>
      </c>
      <c r="BX973" t="s">
        <v>17</v>
      </c>
      <c r="BY973" t="s">
        <v>17</v>
      </c>
      <c r="BZ973" t="s">
        <v>17</v>
      </c>
      <c r="CA973" t="s">
        <v>211</v>
      </c>
      <c r="CB973" t="s">
        <v>212</v>
      </c>
      <c r="CC973" t="s">
        <v>213</v>
      </c>
      <c r="CD973" t="s">
        <v>213</v>
      </c>
      <c r="CE973" t="s">
        <v>213</v>
      </c>
      <c r="CF973" t="s">
        <v>213</v>
      </c>
      <c r="CG973">
        <v>5</v>
      </c>
      <c r="CH973">
        <v>0</v>
      </c>
      <c r="CI973">
        <v>0</v>
      </c>
      <c r="CJ973">
        <v>0</v>
      </c>
      <c r="CK973">
        <v>0</v>
      </c>
      <c r="CL973">
        <v>2</v>
      </c>
      <c r="CM973">
        <v>1317.42</v>
      </c>
      <c r="CN973">
        <v>2.11527</v>
      </c>
      <c r="CO973">
        <v>5.11436</v>
      </c>
      <c r="CP973">
        <v>8.04857</v>
      </c>
      <c r="CQ973">
        <v>29.9997</v>
      </c>
      <c r="CR973">
        <v>7.88687</v>
      </c>
      <c r="CS973">
        <v>8.15076</v>
      </c>
      <c r="CT973">
        <v>-1</v>
      </c>
      <c r="CU973">
        <v>98.8586</v>
      </c>
      <c r="CV973">
        <v>66.2458</v>
      </c>
      <c r="CW973">
        <v>-999.9</v>
      </c>
      <c r="CX973">
        <v>400</v>
      </c>
      <c r="CY973">
        <v>6.80594</v>
      </c>
      <c r="CZ973">
        <v>104.096</v>
      </c>
      <c r="DA973">
        <v>103.487</v>
      </c>
    </row>
    <row r="974" spans="1:105">
      <c r="A974">
        <v>960</v>
      </c>
      <c r="B974">
        <v>1551449092.1</v>
      </c>
      <c r="C974">
        <v>2793.19999980927</v>
      </c>
      <c r="D974" t="s">
        <v>2145</v>
      </c>
      <c r="E974" t="s">
        <v>2146</v>
      </c>
      <c r="F974">
        <f>J974+I974+M974*K974</f>
        <v>0</v>
      </c>
      <c r="G974">
        <f>(1000*AM974)/(L974*(AO974+273.15))</f>
        <v>0</v>
      </c>
      <c r="H974">
        <f>((G974*F974*(1-(AJ974/1000)))/(100*K974))*(0.0/60)</f>
        <v>0</v>
      </c>
      <c r="I974" t="s">
        <v>203</v>
      </c>
      <c r="J974" t="s">
        <v>204</v>
      </c>
      <c r="K974" t="s">
        <v>205</v>
      </c>
      <c r="L974" t="s">
        <v>206</v>
      </c>
      <c r="M974" t="s">
        <v>2123</v>
      </c>
      <c r="N974" t="s">
        <v>2124</v>
      </c>
      <c r="O974" t="s">
        <v>336</v>
      </c>
      <c r="Q974">
        <v>1551449092.1</v>
      </c>
      <c r="R974">
        <f>AL974*Y974*(AJ974-AK974)/(100*AF974*(1000-Y974*AJ974))</f>
        <v>0</v>
      </c>
      <c r="S974">
        <f>AL974*Y974*(AI974-AH974*(1000-Y974*AK974)/(1000-Y974*AJ974))/(100*AF974)</f>
        <v>0</v>
      </c>
      <c r="T974">
        <f>(U974/V974*100)</f>
        <v>0</v>
      </c>
      <c r="U974">
        <f>AJ974*(AM974+AN974)/1000</f>
        <v>0</v>
      </c>
      <c r="V974">
        <f>0.61365*exp(17.502*AO974/(240.97+AO974))</f>
        <v>0</v>
      </c>
      <c r="W974">
        <v>143</v>
      </c>
      <c r="X974">
        <v>10</v>
      </c>
      <c r="Y974">
        <f>IF(W974*$H$11&gt;=AA974,1.0,(AA974/(AA974-W974*$H$11)))</f>
        <v>0</v>
      </c>
      <c r="Z974">
        <f>(Y974-1)*100</f>
        <v>0</v>
      </c>
      <c r="AA974">
        <f>MAX(0,($B$11+$C$11*AR974)/(1+$D$11*AR974)*AM974/(AO974+273)*$E$11)</f>
        <v>0</v>
      </c>
      <c r="AB974">
        <f>$B$9*AS974+$C$9*AT974</f>
        <v>0</v>
      </c>
      <c r="AC974">
        <f>AB974*AD974</f>
        <v>0</v>
      </c>
      <c r="AD974">
        <f>($B$9*$D$7+$C$9*$D$7)/($B$9+$C$9)</f>
        <v>0</v>
      </c>
      <c r="AE974">
        <f>($B$9*$K$7+$C$9*$K$7)/($B$9+$C$9)</f>
        <v>0</v>
      </c>
      <c r="AF974">
        <v>10</v>
      </c>
      <c r="AG974">
        <v>1551449092.1</v>
      </c>
      <c r="AH974">
        <v>391.016</v>
      </c>
      <c r="AI974">
        <v>398.086</v>
      </c>
      <c r="AJ974">
        <v>7.4398</v>
      </c>
      <c r="AK974">
        <v>7.37487</v>
      </c>
      <c r="AL974">
        <v>1440.59</v>
      </c>
      <c r="AM974">
        <v>100.518</v>
      </c>
      <c r="AN974">
        <v>0.0237722</v>
      </c>
      <c r="AO974">
        <v>4.91628</v>
      </c>
      <c r="AP974">
        <v>999.9</v>
      </c>
      <c r="AQ974">
        <v>999.9</v>
      </c>
      <c r="AR974">
        <v>10003.1</v>
      </c>
      <c r="AS974">
        <v>0</v>
      </c>
      <c r="AT974">
        <v>580.113</v>
      </c>
      <c r="AU974">
        <v>0</v>
      </c>
      <c r="AV974" t="s">
        <v>208</v>
      </c>
      <c r="AW974">
        <v>0</v>
      </c>
      <c r="AX974">
        <v>-0.747</v>
      </c>
      <c r="AY974">
        <v>-0.067</v>
      </c>
      <c r="AZ974">
        <v>0</v>
      </c>
      <c r="BA974">
        <v>0</v>
      </c>
      <c r="BB974">
        <v>0</v>
      </c>
      <c r="BC974">
        <v>0</v>
      </c>
      <c r="BD974">
        <v>-75.7984071428571</v>
      </c>
      <c r="BE974">
        <v>20.0213862783816</v>
      </c>
      <c r="BF974">
        <v>3.54203262060433</v>
      </c>
      <c r="BG974">
        <v>0</v>
      </c>
      <c r="BH974">
        <v>-2.9442230952381</v>
      </c>
      <c r="BI974">
        <v>0.136366303975294</v>
      </c>
      <c r="BJ974">
        <v>0.0353589568694509</v>
      </c>
      <c r="BK974">
        <v>0</v>
      </c>
      <c r="BL974">
        <v>0</v>
      </c>
      <c r="BM974">
        <v>0</v>
      </c>
      <c r="BN974" t="s">
        <v>209</v>
      </c>
      <c r="BO974">
        <v>1.88477</v>
      </c>
      <c r="BP974">
        <v>1.88171</v>
      </c>
      <c r="BQ974">
        <v>1.88322</v>
      </c>
      <c r="BR974">
        <v>1.8819</v>
      </c>
      <c r="BS974">
        <v>1.88385</v>
      </c>
      <c r="BT974">
        <v>1.88309</v>
      </c>
      <c r="BU974">
        <v>1.88479</v>
      </c>
      <c r="BV974">
        <v>1.88232</v>
      </c>
      <c r="BW974" t="s">
        <v>210</v>
      </c>
      <c r="BX974" t="s">
        <v>17</v>
      </c>
      <c r="BY974" t="s">
        <v>17</v>
      </c>
      <c r="BZ974" t="s">
        <v>17</v>
      </c>
      <c r="CA974" t="s">
        <v>211</v>
      </c>
      <c r="CB974" t="s">
        <v>212</v>
      </c>
      <c r="CC974" t="s">
        <v>213</v>
      </c>
      <c r="CD974" t="s">
        <v>213</v>
      </c>
      <c r="CE974" t="s">
        <v>213</v>
      </c>
      <c r="CF974" t="s">
        <v>213</v>
      </c>
      <c r="CG974">
        <v>5</v>
      </c>
      <c r="CH974">
        <v>0</v>
      </c>
      <c r="CI974">
        <v>0</v>
      </c>
      <c r="CJ974">
        <v>0</v>
      </c>
      <c r="CK974">
        <v>0</v>
      </c>
      <c r="CL974">
        <v>2</v>
      </c>
      <c r="CM974">
        <v>1326.25</v>
      </c>
      <c r="CN974">
        <v>2.11527</v>
      </c>
      <c r="CO974">
        <v>5.11871</v>
      </c>
      <c r="CP974">
        <v>8.04989</v>
      </c>
      <c r="CQ974">
        <v>29.9998</v>
      </c>
      <c r="CR974">
        <v>7.8874</v>
      </c>
      <c r="CS974">
        <v>8.15208</v>
      </c>
      <c r="CT974">
        <v>-1</v>
      </c>
      <c r="CU974">
        <v>100</v>
      </c>
      <c r="CV974">
        <v>66.2458</v>
      </c>
      <c r="CW974">
        <v>-999.9</v>
      </c>
      <c r="CX974">
        <v>400</v>
      </c>
      <c r="CY974">
        <v>6.70362</v>
      </c>
      <c r="CZ974">
        <v>104.097</v>
      </c>
      <c r="DA974">
        <v>103.487</v>
      </c>
    </row>
    <row r="975" spans="1:105">
      <c r="A975">
        <v>961</v>
      </c>
      <c r="B975">
        <v>1551449094.1</v>
      </c>
      <c r="C975">
        <v>2795.19999980927</v>
      </c>
      <c r="D975" t="s">
        <v>2147</v>
      </c>
      <c r="E975" t="s">
        <v>2148</v>
      </c>
      <c r="F975">
        <f>J975+I975+M975*K975</f>
        <v>0</v>
      </c>
      <c r="G975">
        <f>(1000*AM975)/(L975*(AO975+273.15))</f>
        <v>0</v>
      </c>
      <c r="H975">
        <f>((G975*F975*(1-(AJ975/1000)))/(100*K975))*(0.0/60)</f>
        <v>0</v>
      </c>
      <c r="I975" t="s">
        <v>203</v>
      </c>
      <c r="J975" t="s">
        <v>204</v>
      </c>
      <c r="K975" t="s">
        <v>205</v>
      </c>
      <c r="L975" t="s">
        <v>206</v>
      </c>
      <c r="M975" t="s">
        <v>2123</v>
      </c>
      <c r="N975" t="s">
        <v>2124</v>
      </c>
      <c r="O975" t="s">
        <v>336</v>
      </c>
      <c r="Q975">
        <v>1551449094.1</v>
      </c>
      <c r="R975">
        <f>AL975*Y975*(AJ975-AK975)/(100*AF975*(1000-Y975*AJ975))</f>
        <v>0</v>
      </c>
      <c r="S975">
        <f>AL975*Y975*(AI975-AH975*(1000-Y975*AK975)/(1000-Y975*AJ975))/(100*AF975)</f>
        <v>0</v>
      </c>
      <c r="T975">
        <f>(U975/V975*100)</f>
        <v>0</v>
      </c>
      <c r="U975">
        <f>AJ975*(AM975+AN975)/1000</f>
        <v>0</v>
      </c>
      <c r="V975">
        <f>0.61365*exp(17.502*AO975/(240.97+AO975))</f>
        <v>0</v>
      </c>
      <c r="W975">
        <v>164</v>
      </c>
      <c r="X975">
        <v>11</v>
      </c>
      <c r="Y975">
        <f>IF(W975*$H$11&gt;=AA975,1.0,(AA975/(AA975-W975*$H$11)))</f>
        <v>0</v>
      </c>
      <c r="Z975">
        <f>(Y975-1)*100</f>
        <v>0</v>
      </c>
      <c r="AA975">
        <f>MAX(0,($B$11+$C$11*AR975)/(1+$D$11*AR975)*AM975/(AO975+273)*$E$11)</f>
        <v>0</v>
      </c>
      <c r="AB975">
        <f>$B$9*AS975+$C$9*AT975</f>
        <v>0</v>
      </c>
      <c r="AC975">
        <f>AB975*AD975</f>
        <v>0</v>
      </c>
      <c r="AD975">
        <f>($B$9*$D$7+$C$9*$D$7)/($B$9+$C$9)</f>
        <v>0</v>
      </c>
      <c r="AE975">
        <f>($B$9*$K$7+$C$9*$K$7)/($B$9+$C$9)</f>
        <v>0</v>
      </c>
      <c r="AF975">
        <v>10</v>
      </c>
      <c r="AG975">
        <v>1551449094.1</v>
      </c>
      <c r="AH975">
        <v>390.453</v>
      </c>
      <c r="AI975">
        <v>398.091</v>
      </c>
      <c r="AJ975">
        <v>7.50089</v>
      </c>
      <c r="AK975">
        <v>7.37462</v>
      </c>
      <c r="AL975">
        <v>1441.33</v>
      </c>
      <c r="AM975">
        <v>100.518</v>
      </c>
      <c r="AN975">
        <v>0.023816</v>
      </c>
      <c r="AO975">
        <v>4.94924</v>
      </c>
      <c r="AP975">
        <v>999.9</v>
      </c>
      <c r="AQ975">
        <v>999.9</v>
      </c>
      <c r="AR975">
        <v>10021.9</v>
      </c>
      <c r="AS975">
        <v>0</v>
      </c>
      <c r="AT975">
        <v>579.26</v>
      </c>
      <c r="AU975">
        <v>0</v>
      </c>
      <c r="AV975" t="s">
        <v>208</v>
      </c>
      <c r="AW975">
        <v>0</v>
      </c>
      <c r="AX975">
        <v>-0.747</v>
      </c>
      <c r="AY975">
        <v>-0.067</v>
      </c>
      <c r="AZ975">
        <v>0</v>
      </c>
      <c r="BA975">
        <v>0</v>
      </c>
      <c r="BB975">
        <v>0</v>
      </c>
      <c r="BC975">
        <v>0</v>
      </c>
      <c r="BD975">
        <v>-75.7984071428571</v>
      </c>
      <c r="BE975">
        <v>20.0213862783816</v>
      </c>
      <c r="BF975">
        <v>3.54203262060433</v>
      </c>
      <c r="BG975">
        <v>0</v>
      </c>
      <c r="BH975">
        <v>-2.9442230952381</v>
      </c>
      <c r="BI975">
        <v>0.136366303975294</v>
      </c>
      <c r="BJ975">
        <v>0.0353589568694509</v>
      </c>
      <c r="BK975">
        <v>0</v>
      </c>
      <c r="BL975">
        <v>0</v>
      </c>
      <c r="BM975">
        <v>0</v>
      </c>
      <c r="BN975" t="s">
        <v>209</v>
      </c>
      <c r="BO975">
        <v>1.88477</v>
      </c>
      <c r="BP975">
        <v>1.88171</v>
      </c>
      <c r="BQ975">
        <v>1.88322</v>
      </c>
      <c r="BR975">
        <v>1.88191</v>
      </c>
      <c r="BS975">
        <v>1.88385</v>
      </c>
      <c r="BT975">
        <v>1.8831</v>
      </c>
      <c r="BU975">
        <v>1.88479</v>
      </c>
      <c r="BV975">
        <v>1.88232</v>
      </c>
      <c r="BW975" t="s">
        <v>210</v>
      </c>
      <c r="BX975" t="s">
        <v>17</v>
      </c>
      <c r="BY975" t="s">
        <v>17</v>
      </c>
      <c r="BZ975" t="s">
        <v>17</v>
      </c>
      <c r="CA975" t="s">
        <v>211</v>
      </c>
      <c r="CB975" t="s">
        <v>212</v>
      </c>
      <c r="CC975" t="s">
        <v>213</v>
      </c>
      <c r="CD975" t="s">
        <v>213</v>
      </c>
      <c r="CE975" t="s">
        <v>213</v>
      </c>
      <c r="CF975" t="s">
        <v>213</v>
      </c>
      <c r="CG975">
        <v>5</v>
      </c>
      <c r="CH975">
        <v>0</v>
      </c>
      <c r="CI975">
        <v>0</v>
      </c>
      <c r="CJ975">
        <v>0</v>
      </c>
      <c r="CK975">
        <v>0</v>
      </c>
      <c r="CL975">
        <v>2</v>
      </c>
      <c r="CM975">
        <v>1311.36</v>
      </c>
      <c r="CN975">
        <v>2.10882</v>
      </c>
      <c r="CO975">
        <v>5.12325</v>
      </c>
      <c r="CP975">
        <v>8.05103</v>
      </c>
      <c r="CQ975">
        <v>29.9999</v>
      </c>
      <c r="CR975">
        <v>7.88792</v>
      </c>
      <c r="CS975">
        <v>8.15317</v>
      </c>
      <c r="CT975">
        <v>-1</v>
      </c>
      <c r="CU975">
        <v>100</v>
      </c>
      <c r="CV975">
        <v>66.2458</v>
      </c>
      <c r="CW975">
        <v>-999.9</v>
      </c>
      <c r="CX975">
        <v>400</v>
      </c>
      <c r="CY975">
        <v>6.64289</v>
      </c>
      <c r="CZ975">
        <v>104.098</v>
      </c>
      <c r="DA975">
        <v>103.487</v>
      </c>
    </row>
    <row r="976" spans="1:105">
      <c r="A976">
        <v>962</v>
      </c>
      <c r="B976">
        <v>1551449096.1</v>
      </c>
      <c r="C976">
        <v>2797.19999980927</v>
      </c>
      <c r="D976" t="s">
        <v>2149</v>
      </c>
      <c r="E976" t="s">
        <v>2150</v>
      </c>
      <c r="F976">
        <f>J976+I976+M976*K976</f>
        <v>0</v>
      </c>
      <c r="G976">
        <f>(1000*AM976)/(L976*(AO976+273.15))</f>
        <v>0</v>
      </c>
      <c r="H976">
        <f>((G976*F976*(1-(AJ976/1000)))/(100*K976))*(0.0/60)</f>
        <v>0</v>
      </c>
      <c r="I976" t="s">
        <v>203</v>
      </c>
      <c r="J976" t="s">
        <v>204</v>
      </c>
      <c r="K976" t="s">
        <v>205</v>
      </c>
      <c r="L976" t="s">
        <v>206</v>
      </c>
      <c r="M976" t="s">
        <v>2123</v>
      </c>
      <c r="N976" t="s">
        <v>2124</v>
      </c>
      <c r="O976" t="s">
        <v>336</v>
      </c>
      <c r="Q976">
        <v>1551449096.1</v>
      </c>
      <c r="R976">
        <f>AL976*Y976*(AJ976-AK976)/(100*AF976*(1000-Y976*AJ976))</f>
        <v>0</v>
      </c>
      <c r="S976">
        <f>AL976*Y976*(AI976-AH976*(1000-Y976*AK976)/(1000-Y976*AJ976))/(100*AF976)</f>
        <v>0</v>
      </c>
      <c r="T976">
        <f>(U976/V976*100)</f>
        <v>0</v>
      </c>
      <c r="U976">
        <f>AJ976*(AM976+AN976)/1000</f>
        <v>0</v>
      </c>
      <c r="V976">
        <f>0.61365*exp(17.502*AO976/(240.97+AO976))</f>
        <v>0</v>
      </c>
      <c r="W976">
        <v>160</v>
      </c>
      <c r="X976">
        <v>11</v>
      </c>
      <c r="Y976">
        <f>IF(W976*$H$11&gt;=AA976,1.0,(AA976/(AA976-W976*$H$11)))</f>
        <v>0</v>
      </c>
      <c r="Z976">
        <f>(Y976-1)*100</f>
        <v>0</v>
      </c>
      <c r="AA976">
        <f>MAX(0,($B$11+$C$11*AR976)/(1+$D$11*AR976)*AM976/(AO976+273)*$E$11)</f>
        <v>0</v>
      </c>
      <c r="AB976">
        <f>$B$9*AS976+$C$9*AT976</f>
        <v>0</v>
      </c>
      <c r="AC976">
        <f>AB976*AD976</f>
        <v>0</v>
      </c>
      <c r="AD976">
        <f>($B$9*$D$7+$C$9*$D$7)/($B$9+$C$9)</f>
        <v>0</v>
      </c>
      <c r="AE976">
        <f>($B$9*$K$7+$C$9*$K$7)/($B$9+$C$9)</f>
        <v>0</v>
      </c>
      <c r="AF976">
        <v>10</v>
      </c>
      <c r="AG976">
        <v>1551449096.1</v>
      </c>
      <c r="AH976">
        <v>389.902</v>
      </c>
      <c r="AI976">
        <v>398.068</v>
      </c>
      <c r="AJ976">
        <v>7.54793</v>
      </c>
      <c r="AK976">
        <v>7.3743</v>
      </c>
      <c r="AL976">
        <v>1441.74</v>
      </c>
      <c r="AM976">
        <v>100.518</v>
      </c>
      <c r="AN976">
        <v>0.0235561</v>
      </c>
      <c r="AO976">
        <v>4.94888</v>
      </c>
      <c r="AP976">
        <v>999.9</v>
      </c>
      <c r="AQ976">
        <v>999.9</v>
      </c>
      <c r="AR976">
        <v>10011.2</v>
      </c>
      <c r="AS976">
        <v>0</v>
      </c>
      <c r="AT976">
        <v>575.624</v>
      </c>
      <c r="AU976">
        <v>0</v>
      </c>
      <c r="AV976" t="s">
        <v>208</v>
      </c>
      <c r="AW976">
        <v>0</v>
      </c>
      <c r="AX976">
        <v>-0.747</v>
      </c>
      <c r="AY976">
        <v>-0.067</v>
      </c>
      <c r="AZ976">
        <v>0</v>
      </c>
      <c r="BA976">
        <v>0</v>
      </c>
      <c r="BB976">
        <v>0</v>
      </c>
      <c r="BC976">
        <v>0</v>
      </c>
      <c r="BD976">
        <v>-75.7984071428571</v>
      </c>
      <c r="BE976">
        <v>20.0213862783816</v>
      </c>
      <c r="BF976">
        <v>3.54203262060433</v>
      </c>
      <c r="BG976">
        <v>0</v>
      </c>
      <c r="BH976">
        <v>-2.9442230952381</v>
      </c>
      <c r="BI976">
        <v>0.136366303975294</v>
      </c>
      <c r="BJ976">
        <v>0.0353589568694509</v>
      </c>
      <c r="BK976">
        <v>0</v>
      </c>
      <c r="BL976">
        <v>0</v>
      </c>
      <c r="BM976">
        <v>0</v>
      </c>
      <c r="BN976" t="s">
        <v>209</v>
      </c>
      <c r="BO976">
        <v>1.88476</v>
      </c>
      <c r="BP976">
        <v>1.88171</v>
      </c>
      <c r="BQ976">
        <v>1.88323</v>
      </c>
      <c r="BR976">
        <v>1.88191</v>
      </c>
      <c r="BS976">
        <v>1.88384</v>
      </c>
      <c r="BT976">
        <v>1.88309</v>
      </c>
      <c r="BU976">
        <v>1.88479</v>
      </c>
      <c r="BV976">
        <v>1.88232</v>
      </c>
      <c r="BW976" t="s">
        <v>210</v>
      </c>
      <c r="BX976" t="s">
        <v>17</v>
      </c>
      <c r="BY976" t="s">
        <v>17</v>
      </c>
      <c r="BZ976" t="s">
        <v>17</v>
      </c>
      <c r="CA976" t="s">
        <v>211</v>
      </c>
      <c r="CB976" t="s">
        <v>212</v>
      </c>
      <c r="CC976" t="s">
        <v>213</v>
      </c>
      <c r="CD976" t="s">
        <v>213</v>
      </c>
      <c r="CE976" t="s">
        <v>213</v>
      </c>
      <c r="CF976" t="s">
        <v>213</v>
      </c>
      <c r="CG976">
        <v>5</v>
      </c>
      <c r="CH976">
        <v>0</v>
      </c>
      <c r="CI976">
        <v>0</v>
      </c>
      <c r="CJ976">
        <v>0</v>
      </c>
      <c r="CK976">
        <v>0</v>
      </c>
      <c r="CL976">
        <v>2</v>
      </c>
      <c r="CM976">
        <v>1314.99</v>
      </c>
      <c r="CN976">
        <v>2.09162</v>
      </c>
      <c r="CO976">
        <v>5.12796</v>
      </c>
      <c r="CP976">
        <v>8.05236</v>
      </c>
      <c r="CQ976">
        <v>29.9999</v>
      </c>
      <c r="CR976">
        <v>7.88836</v>
      </c>
      <c r="CS976">
        <v>8.1545</v>
      </c>
      <c r="CT976">
        <v>-1</v>
      </c>
      <c r="CU976">
        <v>100</v>
      </c>
      <c r="CV976">
        <v>66.2458</v>
      </c>
      <c r="CW976">
        <v>-999.9</v>
      </c>
      <c r="CX976">
        <v>400</v>
      </c>
      <c r="CY976">
        <v>6.55421</v>
      </c>
      <c r="CZ976">
        <v>104.1</v>
      </c>
      <c r="DA976">
        <v>103.486</v>
      </c>
    </row>
    <row r="977" spans="1:105">
      <c r="A977">
        <v>963</v>
      </c>
      <c r="B977">
        <v>1551449098.1</v>
      </c>
      <c r="C977">
        <v>2799.19999980927</v>
      </c>
      <c r="D977" t="s">
        <v>2151</v>
      </c>
      <c r="E977" t="s">
        <v>2152</v>
      </c>
      <c r="F977">
        <f>J977+I977+M977*K977</f>
        <v>0</v>
      </c>
      <c r="G977">
        <f>(1000*AM977)/(L977*(AO977+273.15))</f>
        <v>0</v>
      </c>
      <c r="H977">
        <f>((G977*F977*(1-(AJ977/1000)))/(100*K977))*(0.0/60)</f>
        <v>0</v>
      </c>
      <c r="I977" t="s">
        <v>203</v>
      </c>
      <c r="J977" t="s">
        <v>204</v>
      </c>
      <c r="K977" t="s">
        <v>205</v>
      </c>
      <c r="L977" t="s">
        <v>206</v>
      </c>
      <c r="M977" t="s">
        <v>2123</v>
      </c>
      <c r="N977" t="s">
        <v>2124</v>
      </c>
      <c r="O977" t="s">
        <v>336</v>
      </c>
      <c r="Q977">
        <v>1551449098.1</v>
      </c>
      <c r="R977">
        <f>AL977*Y977*(AJ977-AK977)/(100*AF977*(1000-Y977*AJ977))</f>
        <v>0</v>
      </c>
      <c r="S977">
        <f>AL977*Y977*(AI977-AH977*(1000-Y977*AK977)/(1000-Y977*AJ977))/(100*AF977)</f>
        <v>0</v>
      </c>
      <c r="T977">
        <f>(U977/V977*100)</f>
        <v>0</v>
      </c>
      <c r="U977">
        <f>AJ977*(AM977+AN977)/1000</f>
        <v>0</v>
      </c>
      <c r="V977">
        <f>0.61365*exp(17.502*AO977/(240.97+AO977))</f>
        <v>0</v>
      </c>
      <c r="W977">
        <v>149</v>
      </c>
      <c r="X977">
        <v>10</v>
      </c>
      <c r="Y977">
        <f>IF(W977*$H$11&gt;=AA977,1.0,(AA977/(AA977-W977*$H$11)))</f>
        <v>0</v>
      </c>
      <c r="Z977">
        <f>(Y977-1)*100</f>
        <v>0</v>
      </c>
      <c r="AA977">
        <f>MAX(0,($B$11+$C$11*AR977)/(1+$D$11*AR977)*AM977/(AO977+273)*$E$11)</f>
        <v>0</v>
      </c>
      <c r="AB977">
        <f>$B$9*AS977+$C$9*AT977</f>
        <v>0</v>
      </c>
      <c r="AC977">
        <f>AB977*AD977</f>
        <v>0</v>
      </c>
      <c r="AD977">
        <f>($B$9*$D$7+$C$9*$D$7)/($B$9+$C$9)</f>
        <v>0</v>
      </c>
      <c r="AE977">
        <f>($B$9*$K$7+$C$9*$K$7)/($B$9+$C$9)</f>
        <v>0</v>
      </c>
      <c r="AF977">
        <v>10</v>
      </c>
      <c r="AG977">
        <v>1551449098.1</v>
      </c>
      <c r="AH977">
        <v>389.396</v>
      </c>
      <c r="AI977">
        <v>398.057</v>
      </c>
      <c r="AJ977">
        <v>7.58403</v>
      </c>
      <c r="AK977">
        <v>7.37419</v>
      </c>
      <c r="AL977">
        <v>1441.92</v>
      </c>
      <c r="AM977">
        <v>100.518</v>
      </c>
      <c r="AN977">
        <v>0.0238272</v>
      </c>
      <c r="AO977">
        <v>4.95196</v>
      </c>
      <c r="AP977">
        <v>999.9</v>
      </c>
      <c r="AQ977">
        <v>999.9</v>
      </c>
      <c r="AR977">
        <v>10007.5</v>
      </c>
      <c r="AS977">
        <v>0</v>
      </c>
      <c r="AT977">
        <v>574.427</v>
      </c>
      <c r="AU977">
        <v>0</v>
      </c>
      <c r="AV977" t="s">
        <v>208</v>
      </c>
      <c r="AW977">
        <v>0</v>
      </c>
      <c r="AX977">
        <v>-0.747</v>
      </c>
      <c r="AY977">
        <v>-0.067</v>
      </c>
      <c r="AZ977">
        <v>0</v>
      </c>
      <c r="BA977">
        <v>0</v>
      </c>
      <c r="BB977">
        <v>0</v>
      </c>
      <c r="BC977">
        <v>0</v>
      </c>
      <c r="BD977">
        <v>-75.7984071428571</v>
      </c>
      <c r="BE977">
        <v>20.0213862783816</v>
      </c>
      <c r="BF977">
        <v>3.54203262060433</v>
      </c>
      <c r="BG977">
        <v>0</v>
      </c>
      <c r="BH977">
        <v>-2.9442230952381</v>
      </c>
      <c r="BI977">
        <v>0.136366303975294</v>
      </c>
      <c r="BJ977">
        <v>0.0353589568694509</v>
      </c>
      <c r="BK977">
        <v>0</v>
      </c>
      <c r="BL977">
        <v>0</v>
      </c>
      <c r="BM977">
        <v>0</v>
      </c>
      <c r="BN977" t="s">
        <v>209</v>
      </c>
      <c r="BO977">
        <v>1.88476</v>
      </c>
      <c r="BP977">
        <v>1.88171</v>
      </c>
      <c r="BQ977">
        <v>1.88324</v>
      </c>
      <c r="BR977">
        <v>1.88191</v>
      </c>
      <c r="BS977">
        <v>1.88385</v>
      </c>
      <c r="BT977">
        <v>1.88309</v>
      </c>
      <c r="BU977">
        <v>1.88478</v>
      </c>
      <c r="BV977">
        <v>1.88232</v>
      </c>
      <c r="BW977" t="s">
        <v>210</v>
      </c>
      <c r="BX977" t="s">
        <v>17</v>
      </c>
      <c r="BY977" t="s">
        <v>17</v>
      </c>
      <c r="BZ977" t="s">
        <v>17</v>
      </c>
      <c r="CA977" t="s">
        <v>211</v>
      </c>
      <c r="CB977" t="s">
        <v>212</v>
      </c>
      <c r="CC977" t="s">
        <v>213</v>
      </c>
      <c r="CD977" t="s">
        <v>213</v>
      </c>
      <c r="CE977" t="s">
        <v>213</v>
      </c>
      <c r="CF977" t="s">
        <v>213</v>
      </c>
      <c r="CG977">
        <v>5</v>
      </c>
      <c r="CH977">
        <v>0</v>
      </c>
      <c r="CI977">
        <v>0</v>
      </c>
      <c r="CJ977">
        <v>0</v>
      </c>
      <c r="CK977">
        <v>0</v>
      </c>
      <c r="CL977">
        <v>2</v>
      </c>
      <c r="CM977">
        <v>1323.12</v>
      </c>
      <c r="CN977">
        <v>2.08088</v>
      </c>
      <c r="CO977">
        <v>5.13283</v>
      </c>
      <c r="CP977">
        <v>8.05363</v>
      </c>
      <c r="CQ977">
        <v>30</v>
      </c>
      <c r="CR977">
        <v>7.88836</v>
      </c>
      <c r="CS977">
        <v>8.15584</v>
      </c>
      <c r="CT977">
        <v>-1</v>
      </c>
      <c r="CU977">
        <v>100</v>
      </c>
      <c r="CV977">
        <v>66.2458</v>
      </c>
      <c r="CW977">
        <v>-999.9</v>
      </c>
      <c r="CX977">
        <v>400</v>
      </c>
      <c r="CY977">
        <v>6.46374</v>
      </c>
      <c r="CZ977">
        <v>104.102</v>
      </c>
      <c r="DA977">
        <v>103.486</v>
      </c>
    </row>
    <row r="978" spans="1:105">
      <c r="A978">
        <v>964</v>
      </c>
      <c r="B978">
        <v>1551449100.1</v>
      </c>
      <c r="C978">
        <v>2801.19999980927</v>
      </c>
      <c r="D978" t="s">
        <v>2153</v>
      </c>
      <c r="E978" t="s">
        <v>2154</v>
      </c>
      <c r="F978">
        <f>J978+I978+M978*K978</f>
        <v>0</v>
      </c>
      <c r="G978">
        <f>(1000*AM978)/(L978*(AO978+273.15))</f>
        <v>0</v>
      </c>
      <c r="H978">
        <f>((G978*F978*(1-(AJ978/1000)))/(100*K978))*(0.0/60)</f>
        <v>0</v>
      </c>
      <c r="I978" t="s">
        <v>203</v>
      </c>
      <c r="J978" t="s">
        <v>204</v>
      </c>
      <c r="K978" t="s">
        <v>205</v>
      </c>
      <c r="L978" t="s">
        <v>206</v>
      </c>
      <c r="M978" t="s">
        <v>2123</v>
      </c>
      <c r="N978" t="s">
        <v>2124</v>
      </c>
      <c r="O978" t="s">
        <v>336</v>
      </c>
      <c r="Q978">
        <v>1551449100.1</v>
      </c>
      <c r="R978">
        <f>AL978*Y978*(AJ978-AK978)/(100*AF978*(1000-Y978*AJ978))</f>
        <v>0</v>
      </c>
      <c r="S978">
        <f>AL978*Y978*(AI978-AH978*(1000-Y978*AK978)/(1000-Y978*AJ978))/(100*AF978)</f>
        <v>0</v>
      </c>
      <c r="T978">
        <f>(U978/V978*100)</f>
        <v>0</v>
      </c>
      <c r="U978">
        <f>AJ978*(AM978+AN978)/1000</f>
        <v>0</v>
      </c>
      <c r="V978">
        <f>0.61365*exp(17.502*AO978/(240.97+AO978))</f>
        <v>0</v>
      </c>
      <c r="W978">
        <v>153</v>
      </c>
      <c r="X978">
        <v>11</v>
      </c>
      <c r="Y978">
        <f>IF(W978*$H$11&gt;=AA978,1.0,(AA978/(AA978-W978*$H$11)))</f>
        <v>0</v>
      </c>
      <c r="Z978">
        <f>(Y978-1)*100</f>
        <v>0</v>
      </c>
      <c r="AA978">
        <f>MAX(0,($B$11+$C$11*AR978)/(1+$D$11*AR978)*AM978/(AO978+273)*$E$11)</f>
        <v>0</v>
      </c>
      <c r="AB978">
        <f>$B$9*AS978+$C$9*AT978</f>
        <v>0</v>
      </c>
      <c r="AC978">
        <f>AB978*AD978</f>
        <v>0</v>
      </c>
      <c r="AD978">
        <f>($B$9*$D$7+$C$9*$D$7)/($B$9+$C$9)</f>
        <v>0</v>
      </c>
      <c r="AE978">
        <f>($B$9*$K$7+$C$9*$K$7)/($B$9+$C$9)</f>
        <v>0</v>
      </c>
      <c r="AF978">
        <v>10</v>
      </c>
      <c r="AG978">
        <v>1551449100.1</v>
      </c>
      <c r="AH978">
        <v>388.898</v>
      </c>
      <c r="AI978">
        <v>398.07</v>
      </c>
      <c r="AJ978">
        <v>7.61878</v>
      </c>
      <c r="AK978">
        <v>7.37533</v>
      </c>
      <c r="AL978">
        <v>1441.96</v>
      </c>
      <c r="AM978">
        <v>100.517</v>
      </c>
      <c r="AN978">
        <v>0.0236288</v>
      </c>
      <c r="AO978">
        <v>4.96508</v>
      </c>
      <c r="AP978">
        <v>999.9</v>
      </c>
      <c r="AQ978">
        <v>999.9</v>
      </c>
      <c r="AR978">
        <v>10028.8</v>
      </c>
      <c r="AS978">
        <v>0</v>
      </c>
      <c r="AT978">
        <v>580.291</v>
      </c>
      <c r="AU978">
        <v>0</v>
      </c>
      <c r="AV978" t="s">
        <v>208</v>
      </c>
      <c r="AW978">
        <v>0</v>
      </c>
      <c r="AX978">
        <v>-0.747</v>
      </c>
      <c r="AY978">
        <v>-0.067</v>
      </c>
      <c r="AZ978">
        <v>0</v>
      </c>
      <c r="BA978">
        <v>0</v>
      </c>
      <c r="BB978">
        <v>0</v>
      </c>
      <c r="BC978">
        <v>0</v>
      </c>
      <c r="BD978">
        <v>-75.7984071428571</v>
      </c>
      <c r="BE978">
        <v>20.0213862783816</v>
      </c>
      <c r="BF978">
        <v>3.54203262060433</v>
      </c>
      <c r="BG978">
        <v>0</v>
      </c>
      <c r="BH978">
        <v>-2.9442230952381</v>
      </c>
      <c r="BI978">
        <v>0.136366303975294</v>
      </c>
      <c r="BJ978">
        <v>0.0353589568694509</v>
      </c>
      <c r="BK978">
        <v>0</v>
      </c>
      <c r="BL978">
        <v>0</v>
      </c>
      <c r="BM978">
        <v>0</v>
      </c>
      <c r="BN978" t="s">
        <v>209</v>
      </c>
      <c r="BO978">
        <v>1.88477</v>
      </c>
      <c r="BP978">
        <v>1.88171</v>
      </c>
      <c r="BQ978">
        <v>1.88324</v>
      </c>
      <c r="BR978">
        <v>1.8819</v>
      </c>
      <c r="BS978">
        <v>1.88385</v>
      </c>
      <c r="BT978">
        <v>1.88309</v>
      </c>
      <c r="BU978">
        <v>1.88479</v>
      </c>
      <c r="BV978">
        <v>1.88232</v>
      </c>
      <c r="BW978" t="s">
        <v>210</v>
      </c>
      <c r="BX978" t="s">
        <v>17</v>
      </c>
      <c r="BY978" t="s">
        <v>17</v>
      </c>
      <c r="BZ978" t="s">
        <v>17</v>
      </c>
      <c r="CA978" t="s">
        <v>211</v>
      </c>
      <c r="CB978" t="s">
        <v>212</v>
      </c>
      <c r="CC978" t="s">
        <v>213</v>
      </c>
      <c r="CD978" t="s">
        <v>213</v>
      </c>
      <c r="CE978" t="s">
        <v>213</v>
      </c>
      <c r="CF978" t="s">
        <v>213</v>
      </c>
      <c r="CG978">
        <v>5</v>
      </c>
      <c r="CH978">
        <v>0</v>
      </c>
      <c r="CI978">
        <v>0</v>
      </c>
      <c r="CJ978">
        <v>0</v>
      </c>
      <c r="CK978">
        <v>0</v>
      </c>
      <c r="CL978">
        <v>2</v>
      </c>
      <c r="CM978">
        <v>1319.9</v>
      </c>
      <c r="CN978">
        <v>2.07228</v>
      </c>
      <c r="CO978">
        <v>5.13777</v>
      </c>
      <c r="CP978">
        <v>8.05494</v>
      </c>
      <c r="CQ978">
        <v>30.0001</v>
      </c>
      <c r="CR978">
        <v>7.88871</v>
      </c>
      <c r="CS978">
        <v>8.1569</v>
      </c>
      <c r="CT978">
        <v>-1</v>
      </c>
      <c r="CU978">
        <v>100</v>
      </c>
      <c r="CV978">
        <v>66.2458</v>
      </c>
      <c r="CW978">
        <v>-999.9</v>
      </c>
      <c r="CX978">
        <v>400</v>
      </c>
      <c r="CY978">
        <v>6.36567</v>
      </c>
      <c r="CZ978">
        <v>104.104</v>
      </c>
      <c r="DA978">
        <v>103.488</v>
      </c>
    </row>
    <row r="979" spans="1:105">
      <c r="A979">
        <v>965</v>
      </c>
      <c r="B979">
        <v>1551449102.1</v>
      </c>
      <c r="C979">
        <v>2803.19999980927</v>
      </c>
      <c r="D979" t="s">
        <v>2155</v>
      </c>
      <c r="E979" t="s">
        <v>2156</v>
      </c>
      <c r="F979">
        <f>J979+I979+M979*K979</f>
        <v>0</v>
      </c>
      <c r="G979">
        <f>(1000*AM979)/(L979*(AO979+273.15))</f>
        <v>0</v>
      </c>
      <c r="H979">
        <f>((G979*F979*(1-(AJ979/1000)))/(100*K979))*(0.0/60)</f>
        <v>0</v>
      </c>
      <c r="I979" t="s">
        <v>203</v>
      </c>
      <c r="J979" t="s">
        <v>204</v>
      </c>
      <c r="K979" t="s">
        <v>205</v>
      </c>
      <c r="L979" t="s">
        <v>206</v>
      </c>
      <c r="M979" t="s">
        <v>2123</v>
      </c>
      <c r="N979" t="s">
        <v>2124</v>
      </c>
      <c r="O979" t="s">
        <v>336</v>
      </c>
      <c r="Q979">
        <v>1551449102.1</v>
      </c>
      <c r="R979">
        <f>AL979*Y979*(AJ979-AK979)/(100*AF979*(1000-Y979*AJ979))</f>
        <v>0</v>
      </c>
      <c r="S979">
        <f>AL979*Y979*(AI979-AH979*(1000-Y979*AK979)/(1000-Y979*AJ979))/(100*AF979)</f>
        <v>0</v>
      </c>
      <c r="T979">
        <f>(U979/V979*100)</f>
        <v>0</v>
      </c>
      <c r="U979">
        <f>AJ979*(AM979+AN979)/1000</f>
        <v>0</v>
      </c>
      <c r="V979">
        <f>0.61365*exp(17.502*AO979/(240.97+AO979))</f>
        <v>0</v>
      </c>
      <c r="W979">
        <v>148</v>
      </c>
      <c r="X979">
        <v>10</v>
      </c>
      <c r="Y979">
        <f>IF(W979*$H$11&gt;=AA979,1.0,(AA979/(AA979-W979*$H$11)))</f>
        <v>0</v>
      </c>
      <c r="Z979">
        <f>(Y979-1)*100</f>
        <v>0</v>
      </c>
      <c r="AA979">
        <f>MAX(0,($B$11+$C$11*AR979)/(1+$D$11*AR979)*AM979/(AO979+273)*$E$11)</f>
        <v>0</v>
      </c>
      <c r="AB979">
        <f>$B$9*AS979+$C$9*AT979</f>
        <v>0</v>
      </c>
      <c r="AC979">
        <f>AB979*AD979</f>
        <v>0</v>
      </c>
      <c r="AD979">
        <f>($B$9*$D$7+$C$9*$D$7)/($B$9+$C$9)</f>
        <v>0</v>
      </c>
      <c r="AE979">
        <f>($B$9*$K$7+$C$9*$K$7)/($B$9+$C$9)</f>
        <v>0</v>
      </c>
      <c r="AF979">
        <v>10</v>
      </c>
      <c r="AG979">
        <v>1551449102.1</v>
      </c>
      <c r="AH979">
        <v>388.377</v>
      </c>
      <c r="AI979">
        <v>398.041</v>
      </c>
      <c r="AJ979">
        <v>7.65593</v>
      </c>
      <c r="AK979">
        <v>7.37584</v>
      </c>
      <c r="AL979">
        <v>1441.42</v>
      </c>
      <c r="AM979">
        <v>100.518</v>
      </c>
      <c r="AN979">
        <v>0.0233181</v>
      </c>
      <c r="AO979">
        <v>4.99042</v>
      </c>
      <c r="AP979">
        <v>999.9</v>
      </c>
      <c r="AQ979">
        <v>999.9</v>
      </c>
      <c r="AR979">
        <v>10030.6</v>
      </c>
      <c r="AS979">
        <v>0</v>
      </c>
      <c r="AT979">
        <v>586.15</v>
      </c>
      <c r="AU979">
        <v>0</v>
      </c>
      <c r="AV979" t="s">
        <v>208</v>
      </c>
      <c r="AW979">
        <v>0</v>
      </c>
      <c r="AX979">
        <v>-0.747</v>
      </c>
      <c r="AY979">
        <v>-0.067</v>
      </c>
      <c r="AZ979">
        <v>0</v>
      </c>
      <c r="BA979">
        <v>0</v>
      </c>
      <c r="BB979">
        <v>0</v>
      </c>
      <c r="BC979">
        <v>0</v>
      </c>
      <c r="BD979">
        <v>-75.7984071428571</v>
      </c>
      <c r="BE979">
        <v>20.0213862783816</v>
      </c>
      <c r="BF979">
        <v>3.54203262060433</v>
      </c>
      <c r="BG979">
        <v>0</v>
      </c>
      <c r="BH979">
        <v>-2.9442230952381</v>
      </c>
      <c r="BI979">
        <v>0.136366303975294</v>
      </c>
      <c r="BJ979">
        <v>0.0353589568694509</v>
      </c>
      <c r="BK979">
        <v>0</v>
      </c>
      <c r="BL979">
        <v>0</v>
      </c>
      <c r="BM979">
        <v>0</v>
      </c>
      <c r="BN979" t="s">
        <v>209</v>
      </c>
      <c r="BO979">
        <v>1.88477</v>
      </c>
      <c r="BP979">
        <v>1.88171</v>
      </c>
      <c r="BQ979">
        <v>1.88323</v>
      </c>
      <c r="BR979">
        <v>1.8819</v>
      </c>
      <c r="BS979">
        <v>1.88384</v>
      </c>
      <c r="BT979">
        <v>1.88309</v>
      </c>
      <c r="BU979">
        <v>1.8848</v>
      </c>
      <c r="BV979">
        <v>1.88232</v>
      </c>
      <c r="BW979" t="s">
        <v>210</v>
      </c>
      <c r="BX979" t="s">
        <v>17</v>
      </c>
      <c r="BY979" t="s">
        <v>17</v>
      </c>
      <c r="BZ979" t="s">
        <v>17</v>
      </c>
      <c r="CA979" t="s">
        <v>211</v>
      </c>
      <c r="CB979" t="s">
        <v>212</v>
      </c>
      <c r="CC979" t="s">
        <v>213</v>
      </c>
      <c r="CD979" t="s">
        <v>213</v>
      </c>
      <c r="CE979" t="s">
        <v>213</v>
      </c>
      <c r="CF979" t="s">
        <v>213</v>
      </c>
      <c r="CG979">
        <v>5</v>
      </c>
      <c r="CH979">
        <v>0</v>
      </c>
      <c r="CI979">
        <v>0</v>
      </c>
      <c r="CJ979">
        <v>0</v>
      </c>
      <c r="CK979">
        <v>0</v>
      </c>
      <c r="CL979">
        <v>2</v>
      </c>
      <c r="CM979">
        <v>1323.41</v>
      </c>
      <c r="CN979">
        <v>2.08088</v>
      </c>
      <c r="CO979">
        <v>5.14281</v>
      </c>
      <c r="CP979">
        <v>8.05625</v>
      </c>
      <c r="CQ979">
        <v>30.0001</v>
      </c>
      <c r="CR979">
        <v>7.88924</v>
      </c>
      <c r="CS979">
        <v>8.15795</v>
      </c>
      <c r="CT979">
        <v>-1</v>
      </c>
      <c r="CU979">
        <v>100</v>
      </c>
      <c r="CV979">
        <v>66.2458</v>
      </c>
      <c r="CW979">
        <v>-999.9</v>
      </c>
      <c r="CX979">
        <v>400</v>
      </c>
      <c r="CY979">
        <v>6.26319</v>
      </c>
      <c r="CZ979">
        <v>104.106</v>
      </c>
      <c r="DA979">
        <v>103.488</v>
      </c>
    </row>
    <row r="980" spans="1:105">
      <c r="A980">
        <v>966</v>
      </c>
      <c r="B980">
        <v>1551449104.1</v>
      </c>
      <c r="C980">
        <v>2805.19999980927</v>
      </c>
      <c r="D980" t="s">
        <v>2157</v>
      </c>
      <c r="E980" t="s">
        <v>2158</v>
      </c>
      <c r="F980">
        <f>J980+I980+M980*K980</f>
        <v>0</v>
      </c>
      <c r="G980">
        <f>(1000*AM980)/(L980*(AO980+273.15))</f>
        <v>0</v>
      </c>
      <c r="H980">
        <f>((G980*F980*(1-(AJ980/1000)))/(100*K980))*(0.0/60)</f>
        <v>0</v>
      </c>
      <c r="I980" t="s">
        <v>203</v>
      </c>
      <c r="J980" t="s">
        <v>204</v>
      </c>
      <c r="K980" t="s">
        <v>205</v>
      </c>
      <c r="L980" t="s">
        <v>206</v>
      </c>
      <c r="M980" t="s">
        <v>2123</v>
      </c>
      <c r="N980" t="s">
        <v>2124</v>
      </c>
      <c r="O980" t="s">
        <v>336</v>
      </c>
      <c r="Q980">
        <v>1551449104.1</v>
      </c>
      <c r="R980">
        <f>AL980*Y980*(AJ980-AK980)/(100*AF980*(1000-Y980*AJ980))</f>
        <v>0</v>
      </c>
      <c r="S980">
        <f>AL980*Y980*(AI980-AH980*(1000-Y980*AK980)/(1000-Y980*AJ980))/(100*AF980)</f>
        <v>0</v>
      </c>
      <c r="T980">
        <f>(U980/V980*100)</f>
        <v>0</v>
      </c>
      <c r="U980">
        <f>AJ980*(AM980+AN980)/1000</f>
        <v>0</v>
      </c>
      <c r="V980">
        <f>0.61365*exp(17.502*AO980/(240.97+AO980))</f>
        <v>0</v>
      </c>
      <c r="W980">
        <v>141</v>
      </c>
      <c r="X980">
        <v>10</v>
      </c>
      <c r="Y980">
        <f>IF(W980*$H$11&gt;=AA980,1.0,(AA980/(AA980-W980*$H$11)))</f>
        <v>0</v>
      </c>
      <c r="Z980">
        <f>(Y980-1)*100</f>
        <v>0</v>
      </c>
      <c r="AA980">
        <f>MAX(0,($B$11+$C$11*AR980)/(1+$D$11*AR980)*AM980/(AO980+273)*$E$11)</f>
        <v>0</v>
      </c>
      <c r="AB980">
        <f>$B$9*AS980+$C$9*AT980</f>
        <v>0</v>
      </c>
      <c r="AC980">
        <f>AB980*AD980</f>
        <v>0</v>
      </c>
      <c r="AD980">
        <f>($B$9*$D$7+$C$9*$D$7)/($B$9+$C$9)</f>
        <v>0</v>
      </c>
      <c r="AE980">
        <f>($B$9*$K$7+$C$9*$K$7)/($B$9+$C$9)</f>
        <v>0</v>
      </c>
      <c r="AF980">
        <v>10</v>
      </c>
      <c r="AG980">
        <v>1551449104.1</v>
      </c>
      <c r="AH980">
        <v>387.896</v>
      </c>
      <c r="AI980">
        <v>398.009</v>
      </c>
      <c r="AJ980">
        <v>7.69465</v>
      </c>
      <c r="AK980">
        <v>7.37628</v>
      </c>
      <c r="AL980">
        <v>1441.38</v>
      </c>
      <c r="AM980">
        <v>100.519</v>
      </c>
      <c r="AN980">
        <v>0.0233189</v>
      </c>
      <c r="AO980">
        <v>5.03617</v>
      </c>
      <c r="AP980">
        <v>999.9</v>
      </c>
      <c r="AQ980">
        <v>999.9</v>
      </c>
      <c r="AR980">
        <v>9966.25</v>
      </c>
      <c r="AS980">
        <v>0</v>
      </c>
      <c r="AT980">
        <v>588.07</v>
      </c>
      <c r="AU980">
        <v>0</v>
      </c>
      <c r="AV980" t="s">
        <v>208</v>
      </c>
      <c r="AW980">
        <v>0</v>
      </c>
      <c r="AX980">
        <v>-0.747</v>
      </c>
      <c r="AY980">
        <v>-0.067</v>
      </c>
      <c r="AZ980">
        <v>0</v>
      </c>
      <c r="BA980">
        <v>0</v>
      </c>
      <c r="BB980">
        <v>0</v>
      </c>
      <c r="BC980">
        <v>0</v>
      </c>
      <c r="BD980">
        <v>-75.7984071428571</v>
      </c>
      <c r="BE980">
        <v>20.0213862783816</v>
      </c>
      <c r="BF980">
        <v>3.54203262060433</v>
      </c>
      <c r="BG980">
        <v>0</v>
      </c>
      <c r="BH980">
        <v>-2.9442230952381</v>
      </c>
      <c r="BI980">
        <v>0.136366303975294</v>
      </c>
      <c r="BJ980">
        <v>0.0353589568694509</v>
      </c>
      <c r="BK980">
        <v>0</v>
      </c>
      <c r="BL980">
        <v>0</v>
      </c>
      <c r="BM980">
        <v>0</v>
      </c>
      <c r="BN980" t="s">
        <v>209</v>
      </c>
      <c r="BO980">
        <v>1.88476</v>
      </c>
      <c r="BP980">
        <v>1.88171</v>
      </c>
      <c r="BQ980">
        <v>1.88321</v>
      </c>
      <c r="BR980">
        <v>1.88189</v>
      </c>
      <c r="BS980">
        <v>1.88382</v>
      </c>
      <c r="BT980">
        <v>1.88309</v>
      </c>
      <c r="BU980">
        <v>1.88479</v>
      </c>
      <c r="BV980">
        <v>1.88232</v>
      </c>
      <c r="BW980" t="s">
        <v>210</v>
      </c>
      <c r="BX980" t="s">
        <v>17</v>
      </c>
      <c r="BY980" t="s">
        <v>17</v>
      </c>
      <c r="BZ980" t="s">
        <v>17</v>
      </c>
      <c r="CA980" t="s">
        <v>211</v>
      </c>
      <c r="CB980" t="s">
        <v>212</v>
      </c>
      <c r="CC980" t="s">
        <v>213</v>
      </c>
      <c r="CD980" t="s">
        <v>213</v>
      </c>
      <c r="CE980" t="s">
        <v>213</v>
      </c>
      <c r="CF980" t="s">
        <v>213</v>
      </c>
      <c r="CG980">
        <v>5</v>
      </c>
      <c r="CH980">
        <v>0</v>
      </c>
      <c r="CI980">
        <v>0</v>
      </c>
      <c r="CJ980">
        <v>0</v>
      </c>
      <c r="CK980">
        <v>0</v>
      </c>
      <c r="CL980">
        <v>2</v>
      </c>
      <c r="CM980">
        <v>1328.44</v>
      </c>
      <c r="CN980">
        <v>2.09808</v>
      </c>
      <c r="CO980">
        <v>5.14799</v>
      </c>
      <c r="CP980">
        <v>8.05734</v>
      </c>
      <c r="CQ980">
        <v>30.0002</v>
      </c>
      <c r="CR980">
        <v>7.88951</v>
      </c>
      <c r="CS980">
        <v>8.15902</v>
      </c>
      <c r="CT980">
        <v>-1</v>
      </c>
      <c r="CU980">
        <v>100</v>
      </c>
      <c r="CV980">
        <v>66.2458</v>
      </c>
      <c r="CW980">
        <v>-999.9</v>
      </c>
      <c r="CX980">
        <v>400</v>
      </c>
      <c r="CY980">
        <v>6.15473</v>
      </c>
      <c r="CZ980">
        <v>104.105</v>
      </c>
      <c r="DA980">
        <v>103.486</v>
      </c>
    </row>
    <row r="981" spans="1:105">
      <c r="A981">
        <v>967</v>
      </c>
      <c r="B981">
        <v>1551449106.1</v>
      </c>
      <c r="C981">
        <v>2807.19999980927</v>
      </c>
      <c r="D981" t="s">
        <v>2159</v>
      </c>
      <c r="E981" t="s">
        <v>2160</v>
      </c>
      <c r="F981">
        <f>J981+I981+M981*K981</f>
        <v>0</v>
      </c>
      <c r="G981">
        <f>(1000*AM981)/(L981*(AO981+273.15))</f>
        <v>0</v>
      </c>
      <c r="H981">
        <f>((G981*F981*(1-(AJ981/1000)))/(100*K981))*(0.0/60)</f>
        <v>0</v>
      </c>
      <c r="I981" t="s">
        <v>203</v>
      </c>
      <c r="J981" t="s">
        <v>204</v>
      </c>
      <c r="K981" t="s">
        <v>205</v>
      </c>
      <c r="L981" t="s">
        <v>206</v>
      </c>
      <c r="M981" t="s">
        <v>2123</v>
      </c>
      <c r="N981" t="s">
        <v>2124</v>
      </c>
      <c r="O981" t="s">
        <v>336</v>
      </c>
      <c r="Q981">
        <v>1551449106.1</v>
      </c>
      <c r="R981">
        <f>AL981*Y981*(AJ981-AK981)/(100*AF981*(1000-Y981*AJ981))</f>
        <v>0</v>
      </c>
      <c r="S981">
        <f>AL981*Y981*(AI981-AH981*(1000-Y981*AK981)/(1000-Y981*AJ981))/(100*AF981)</f>
        <v>0</v>
      </c>
      <c r="T981">
        <f>(U981/V981*100)</f>
        <v>0</v>
      </c>
      <c r="U981">
        <f>AJ981*(AM981+AN981)/1000</f>
        <v>0</v>
      </c>
      <c r="V981">
        <f>0.61365*exp(17.502*AO981/(240.97+AO981))</f>
        <v>0</v>
      </c>
      <c r="W981">
        <v>138</v>
      </c>
      <c r="X981">
        <v>10</v>
      </c>
      <c r="Y981">
        <f>IF(W981*$H$11&gt;=AA981,1.0,(AA981/(AA981-W981*$H$11)))</f>
        <v>0</v>
      </c>
      <c r="Z981">
        <f>(Y981-1)*100</f>
        <v>0</v>
      </c>
      <c r="AA981">
        <f>MAX(0,($B$11+$C$11*AR981)/(1+$D$11*AR981)*AM981/(AO981+273)*$E$11)</f>
        <v>0</v>
      </c>
      <c r="AB981">
        <f>$B$9*AS981+$C$9*AT981</f>
        <v>0</v>
      </c>
      <c r="AC981">
        <f>AB981*AD981</f>
        <v>0</v>
      </c>
      <c r="AD981">
        <f>($B$9*$D$7+$C$9*$D$7)/($B$9+$C$9)</f>
        <v>0</v>
      </c>
      <c r="AE981">
        <f>($B$9*$K$7+$C$9*$K$7)/($B$9+$C$9)</f>
        <v>0</v>
      </c>
      <c r="AF981">
        <v>10</v>
      </c>
      <c r="AG981">
        <v>1551449106.1</v>
      </c>
      <c r="AH981">
        <v>387.434</v>
      </c>
      <c r="AI981">
        <v>397.989</v>
      </c>
      <c r="AJ981">
        <v>7.73272</v>
      </c>
      <c r="AK981">
        <v>7.37635</v>
      </c>
      <c r="AL981">
        <v>1441.79</v>
      </c>
      <c r="AM981">
        <v>100.518</v>
      </c>
      <c r="AN981">
        <v>0.0234209</v>
      </c>
      <c r="AO981">
        <v>5.07845</v>
      </c>
      <c r="AP981">
        <v>999.9</v>
      </c>
      <c r="AQ981">
        <v>999.9</v>
      </c>
      <c r="AR981">
        <v>9965</v>
      </c>
      <c r="AS981">
        <v>0</v>
      </c>
      <c r="AT981">
        <v>588.639</v>
      </c>
      <c r="AU981">
        <v>0</v>
      </c>
      <c r="AV981" t="s">
        <v>208</v>
      </c>
      <c r="AW981">
        <v>0</v>
      </c>
      <c r="AX981">
        <v>-0.747</v>
      </c>
      <c r="AY981">
        <v>-0.067</v>
      </c>
      <c r="AZ981">
        <v>0</v>
      </c>
      <c r="BA981">
        <v>0</v>
      </c>
      <c r="BB981">
        <v>0</v>
      </c>
      <c r="BC981">
        <v>0</v>
      </c>
      <c r="BD981">
        <v>-75.7984071428571</v>
      </c>
      <c r="BE981">
        <v>20.0213862783816</v>
      </c>
      <c r="BF981">
        <v>3.54203262060433</v>
      </c>
      <c r="BG981">
        <v>0</v>
      </c>
      <c r="BH981">
        <v>-2.9442230952381</v>
      </c>
      <c r="BI981">
        <v>0.136366303975294</v>
      </c>
      <c r="BJ981">
        <v>0.0353589568694509</v>
      </c>
      <c r="BK981">
        <v>0</v>
      </c>
      <c r="BL981">
        <v>0</v>
      </c>
      <c r="BM981">
        <v>0</v>
      </c>
      <c r="BN981" t="s">
        <v>209</v>
      </c>
      <c r="BO981">
        <v>1.88477</v>
      </c>
      <c r="BP981">
        <v>1.88171</v>
      </c>
      <c r="BQ981">
        <v>1.88322</v>
      </c>
      <c r="BR981">
        <v>1.8819</v>
      </c>
      <c r="BS981">
        <v>1.88382</v>
      </c>
      <c r="BT981">
        <v>1.88309</v>
      </c>
      <c r="BU981">
        <v>1.88479</v>
      </c>
      <c r="BV981">
        <v>1.88232</v>
      </c>
      <c r="BW981" t="s">
        <v>210</v>
      </c>
      <c r="BX981" t="s">
        <v>17</v>
      </c>
      <c r="BY981" t="s">
        <v>17</v>
      </c>
      <c r="BZ981" t="s">
        <v>17</v>
      </c>
      <c r="CA981" t="s">
        <v>211</v>
      </c>
      <c r="CB981" t="s">
        <v>212</v>
      </c>
      <c r="CC981" t="s">
        <v>213</v>
      </c>
      <c r="CD981" t="s">
        <v>213</v>
      </c>
      <c r="CE981" t="s">
        <v>213</v>
      </c>
      <c r="CF981" t="s">
        <v>213</v>
      </c>
      <c r="CG981">
        <v>5</v>
      </c>
      <c r="CH981">
        <v>0</v>
      </c>
      <c r="CI981">
        <v>0</v>
      </c>
      <c r="CJ981">
        <v>0</v>
      </c>
      <c r="CK981">
        <v>0</v>
      </c>
      <c r="CL981">
        <v>2</v>
      </c>
      <c r="CM981">
        <v>1330.87</v>
      </c>
      <c r="CN981">
        <v>2.10238</v>
      </c>
      <c r="CO981">
        <v>5.15333</v>
      </c>
      <c r="CP981">
        <v>8.05843</v>
      </c>
      <c r="CQ981">
        <v>30.0003</v>
      </c>
      <c r="CR981">
        <v>7.89004</v>
      </c>
      <c r="CS981">
        <v>8.1601</v>
      </c>
      <c r="CT981">
        <v>-1</v>
      </c>
      <c r="CU981">
        <v>100</v>
      </c>
      <c r="CV981">
        <v>66.2458</v>
      </c>
      <c r="CW981">
        <v>-999.9</v>
      </c>
      <c r="CX981">
        <v>400</v>
      </c>
      <c r="CY981">
        <v>6.09866</v>
      </c>
      <c r="CZ981">
        <v>104.103</v>
      </c>
      <c r="DA981">
        <v>103.486</v>
      </c>
    </row>
    <row r="982" spans="1:105">
      <c r="A982">
        <v>968</v>
      </c>
      <c r="B982">
        <v>1551449108.1</v>
      </c>
      <c r="C982">
        <v>2809.19999980927</v>
      </c>
      <c r="D982" t="s">
        <v>2161</v>
      </c>
      <c r="E982" t="s">
        <v>2162</v>
      </c>
      <c r="F982">
        <f>J982+I982+M982*K982</f>
        <v>0</v>
      </c>
      <c r="G982">
        <f>(1000*AM982)/(L982*(AO982+273.15))</f>
        <v>0</v>
      </c>
      <c r="H982">
        <f>((G982*F982*(1-(AJ982/1000)))/(100*K982))*(0.0/60)</f>
        <v>0</v>
      </c>
      <c r="I982" t="s">
        <v>203</v>
      </c>
      <c r="J982" t="s">
        <v>204</v>
      </c>
      <c r="K982" t="s">
        <v>205</v>
      </c>
      <c r="L982" t="s">
        <v>206</v>
      </c>
      <c r="M982" t="s">
        <v>2123</v>
      </c>
      <c r="N982" t="s">
        <v>2124</v>
      </c>
      <c r="O982" t="s">
        <v>336</v>
      </c>
      <c r="Q982">
        <v>1551449108.1</v>
      </c>
      <c r="R982">
        <f>AL982*Y982*(AJ982-AK982)/(100*AF982*(1000-Y982*AJ982))</f>
        <v>0</v>
      </c>
      <c r="S982">
        <f>AL982*Y982*(AI982-AH982*(1000-Y982*AK982)/(1000-Y982*AJ982))/(100*AF982)</f>
        <v>0</v>
      </c>
      <c r="T982">
        <f>(U982/V982*100)</f>
        <v>0</v>
      </c>
      <c r="U982">
        <f>AJ982*(AM982+AN982)/1000</f>
        <v>0</v>
      </c>
      <c r="V982">
        <f>0.61365*exp(17.502*AO982/(240.97+AO982))</f>
        <v>0</v>
      </c>
      <c r="W982">
        <v>131</v>
      </c>
      <c r="X982">
        <v>9</v>
      </c>
      <c r="Y982">
        <f>IF(W982*$H$11&gt;=AA982,1.0,(AA982/(AA982-W982*$H$11)))</f>
        <v>0</v>
      </c>
      <c r="Z982">
        <f>(Y982-1)*100</f>
        <v>0</v>
      </c>
      <c r="AA982">
        <f>MAX(0,($B$11+$C$11*AR982)/(1+$D$11*AR982)*AM982/(AO982+273)*$E$11)</f>
        <v>0</v>
      </c>
      <c r="AB982">
        <f>$B$9*AS982+$C$9*AT982</f>
        <v>0</v>
      </c>
      <c r="AC982">
        <f>AB982*AD982</f>
        <v>0</v>
      </c>
      <c r="AD982">
        <f>($B$9*$D$7+$C$9*$D$7)/($B$9+$C$9)</f>
        <v>0</v>
      </c>
      <c r="AE982">
        <f>($B$9*$K$7+$C$9*$K$7)/($B$9+$C$9)</f>
        <v>0</v>
      </c>
      <c r="AF982">
        <v>10</v>
      </c>
      <c r="AG982">
        <v>1551449108.1</v>
      </c>
      <c r="AH982">
        <v>386.996</v>
      </c>
      <c r="AI982">
        <v>398.001</v>
      </c>
      <c r="AJ982">
        <v>7.76398</v>
      </c>
      <c r="AK982">
        <v>7.376</v>
      </c>
      <c r="AL982">
        <v>1441.69</v>
      </c>
      <c r="AM982">
        <v>100.519</v>
      </c>
      <c r="AN982">
        <v>0.0233019</v>
      </c>
      <c r="AO982">
        <v>5.0965</v>
      </c>
      <c r="AP982">
        <v>999.9</v>
      </c>
      <c r="AQ982">
        <v>999.9</v>
      </c>
      <c r="AR982">
        <v>10001.9</v>
      </c>
      <c r="AS982">
        <v>0</v>
      </c>
      <c r="AT982">
        <v>590.086</v>
      </c>
      <c r="AU982">
        <v>0</v>
      </c>
      <c r="AV982" t="s">
        <v>208</v>
      </c>
      <c r="AW982">
        <v>0</v>
      </c>
      <c r="AX982">
        <v>-0.747</v>
      </c>
      <c r="AY982">
        <v>-0.067</v>
      </c>
      <c r="AZ982">
        <v>0</v>
      </c>
      <c r="BA982">
        <v>0</v>
      </c>
      <c r="BB982">
        <v>0</v>
      </c>
      <c r="BC982">
        <v>0</v>
      </c>
      <c r="BD982">
        <v>-75.7984071428571</v>
      </c>
      <c r="BE982">
        <v>20.0213862783816</v>
      </c>
      <c r="BF982">
        <v>3.54203262060433</v>
      </c>
      <c r="BG982">
        <v>0</v>
      </c>
      <c r="BH982">
        <v>-2.9442230952381</v>
      </c>
      <c r="BI982">
        <v>0.136366303975294</v>
      </c>
      <c r="BJ982">
        <v>0.0353589568694509</v>
      </c>
      <c r="BK982">
        <v>0</v>
      </c>
      <c r="BL982">
        <v>0</v>
      </c>
      <c r="BM982">
        <v>0</v>
      </c>
      <c r="BN982" t="s">
        <v>209</v>
      </c>
      <c r="BO982">
        <v>1.88477</v>
      </c>
      <c r="BP982">
        <v>1.88171</v>
      </c>
      <c r="BQ982">
        <v>1.88322</v>
      </c>
      <c r="BR982">
        <v>1.88193</v>
      </c>
      <c r="BS982">
        <v>1.88383</v>
      </c>
      <c r="BT982">
        <v>1.88309</v>
      </c>
      <c r="BU982">
        <v>1.88478</v>
      </c>
      <c r="BV982">
        <v>1.88232</v>
      </c>
      <c r="BW982" t="s">
        <v>210</v>
      </c>
      <c r="BX982" t="s">
        <v>17</v>
      </c>
      <c r="BY982" t="s">
        <v>17</v>
      </c>
      <c r="BZ982" t="s">
        <v>17</v>
      </c>
      <c r="CA982" t="s">
        <v>211</v>
      </c>
      <c r="CB982" t="s">
        <v>212</v>
      </c>
      <c r="CC982" t="s">
        <v>213</v>
      </c>
      <c r="CD982" t="s">
        <v>213</v>
      </c>
      <c r="CE982" t="s">
        <v>213</v>
      </c>
      <c r="CF982" t="s">
        <v>213</v>
      </c>
      <c r="CG982">
        <v>5</v>
      </c>
      <c r="CH982">
        <v>0</v>
      </c>
      <c r="CI982">
        <v>0</v>
      </c>
      <c r="CJ982">
        <v>0</v>
      </c>
      <c r="CK982">
        <v>0</v>
      </c>
      <c r="CL982">
        <v>2</v>
      </c>
      <c r="CM982">
        <v>1336.04</v>
      </c>
      <c r="CN982">
        <v>2.09378</v>
      </c>
      <c r="CO982">
        <v>5.15798</v>
      </c>
      <c r="CP982">
        <v>8.05957</v>
      </c>
      <c r="CQ982">
        <v>30.0003</v>
      </c>
      <c r="CR982">
        <v>7.8905</v>
      </c>
      <c r="CS982">
        <v>8.16118</v>
      </c>
      <c r="CT982">
        <v>-1</v>
      </c>
      <c r="CU982">
        <v>100</v>
      </c>
      <c r="CV982">
        <v>66.2458</v>
      </c>
      <c r="CW982">
        <v>-999.9</v>
      </c>
      <c r="CX982">
        <v>400</v>
      </c>
      <c r="CY982">
        <v>6.00341</v>
      </c>
      <c r="CZ982">
        <v>104.103</v>
      </c>
      <c r="DA982">
        <v>103.486</v>
      </c>
    </row>
    <row r="983" spans="1:105">
      <c r="A983">
        <v>969</v>
      </c>
      <c r="B983">
        <v>1551449110.1</v>
      </c>
      <c r="C983">
        <v>2811.19999980927</v>
      </c>
      <c r="D983" t="s">
        <v>2163</v>
      </c>
      <c r="E983" t="s">
        <v>2164</v>
      </c>
      <c r="F983">
        <f>J983+I983+M983*K983</f>
        <v>0</v>
      </c>
      <c r="G983">
        <f>(1000*AM983)/(L983*(AO983+273.15))</f>
        <v>0</v>
      </c>
      <c r="H983">
        <f>((G983*F983*(1-(AJ983/1000)))/(100*K983))*(0.0/60)</f>
        <v>0</v>
      </c>
      <c r="I983" t="s">
        <v>203</v>
      </c>
      <c r="J983" t="s">
        <v>204</v>
      </c>
      <c r="K983" t="s">
        <v>205</v>
      </c>
      <c r="L983" t="s">
        <v>206</v>
      </c>
      <c r="M983" t="s">
        <v>2123</v>
      </c>
      <c r="N983" t="s">
        <v>2124</v>
      </c>
      <c r="O983" t="s">
        <v>336</v>
      </c>
      <c r="Q983">
        <v>1551449110.1</v>
      </c>
      <c r="R983">
        <f>AL983*Y983*(AJ983-AK983)/(100*AF983*(1000-Y983*AJ983))</f>
        <v>0</v>
      </c>
      <c r="S983">
        <f>AL983*Y983*(AI983-AH983*(1000-Y983*AK983)/(1000-Y983*AJ983))/(100*AF983)</f>
        <v>0</v>
      </c>
      <c r="T983">
        <f>(U983/V983*100)</f>
        <v>0</v>
      </c>
      <c r="U983">
        <f>AJ983*(AM983+AN983)/1000</f>
        <v>0</v>
      </c>
      <c r="V983">
        <f>0.61365*exp(17.502*AO983/(240.97+AO983))</f>
        <v>0</v>
      </c>
      <c r="W983">
        <v>133</v>
      </c>
      <c r="X983">
        <v>9</v>
      </c>
      <c r="Y983">
        <f>IF(W983*$H$11&gt;=AA983,1.0,(AA983/(AA983-W983*$H$11)))</f>
        <v>0</v>
      </c>
      <c r="Z983">
        <f>(Y983-1)*100</f>
        <v>0</v>
      </c>
      <c r="AA983">
        <f>MAX(0,($B$11+$C$11*AR983)/(1+$D$11*AR983)*AM983/(AO983+273)*$E$11)</f>
        <v>0</v>
      </c>
      <c r="AB983">
        <f>$B$9*AS983+$C$9*AT983</f>
        <v>0</v>
      </c>
      <c r="AC983">
        <f>AB983*AD983</f>
        <v>0</v>
      </c>
      <c r="AD983">
        <f>($B$9*$D$7+$C$9*$D$7)/($B$9+$C$9)</f>
        <v>0</v>
      </c>
      <c r="AE983">
        <f>($B$9*$K$7+$C$9*$K$7)/($B$9+$C$9)</f>
        <v>0</v>
      </c>
      <c r="AF983">
        <v>10</v>
      </c>
      <c r="AG983">
        <v>1551449110.1</v>
      </c>
      <c r="AH983">
        <v>386.589</v>
      </c>
      <c r="AI983">
        <v>398.032</v>
      </c>
      <c r="AJ983">
        <v>7.78252</v>
      </c>
      <c r="AK983">
        <v>7.37616</v>
      </c>
      <c r="AL983">
        <v>1441.35</v>
      </c>
      <c r="AM983">
        <v>100.519</v>
      </c>
      <c r="AN983">
        <v>0.0232048</v>
      </c>
      <c r="AO983">
        <v>5.07013</v>
      </c>
      <c r="AP983">
        <v>999.9</v>
      </c>
      <c r="AQ983">
        <v>999.9</v>
      </c>
      <c r="AR983">
        <v>10013.8</v>
      </c>
      <c r="AS983">
        <v>0</v>
      </c>
      <c r="AT983">
        <v>591.157</v>
      </c>
      <c r="AU983">
        <v>0</v>
      </c>
      <c r="AV983" t="s">
        <v>208</v>
      </c>
      <c r="AW983">
        <v>0</v>
      </c>
      <c r="AX983">
        <v>-0.747</v>
      </c>
      <c r="AY983">
        <v>-0.067</v>
      </c>
      <c r="AZ983">
        <v>0</v>
      </c>
      <c r="BA983">
        <v>0</v>
      </c>
      <c r="BB983">
        <v>0</v>
      </c>
      <c r="BC983">
        <v>0</v>
      </c>
      <c r="BD983">
        <v>-75.7984071428571</v>
      </c>
      <c r="BE983">
        <v>20.0213862783816</v>
      </c>
      <c r="BF983">
        <v>3.54203262060433</v>
      </c>
      <c r="BG983">
        <v>0</v>
      </c>
      <c r="BH983">
        <v>-2.9442230952381</v>
      </c>
      <c r="BI983">
        <v>0.136366303975294</v>
      </c>
      <c r="BJ983">
        <v>0.0353589568694509</v>
      </c>
      <c r="BK983">
        <v>0</v>
      </c>
      <c r="BL983">
        <v>0</v>
      </c>
      <c r="BM983">
        <v>0</v>
      </c>
      <c r="BN983" t="s">
        <v>209</v>
      </c>
      <c r="BO983">
        <v>1.88477</v>
      </c>
      <c r="BP983">
        <v>1.88171</v>
      </c>
      <c r="BQ983">
        <v>1.88322</v>
      </c>
      <c r="BR983">
        <v>1.88191</v>
      </c>
      <c r="BS983">
        <v>1.88383</v>
      </c>
      <c r="BT983">
        <v>1.88309</v>
      </c>
      <c r="BU983">
        <v>1.88478</v>
      </c>
      <c r="BV983">
        <v>1.88232</v>
      </c>
      <c r="BW983" t="s">
        <v>210</v>
      </c>
      <c r="BX983" t="s">
        <v>17</v>
      </c>
      <c r="BY983" t="s">
        <v>17</v>
      </c>
      <c r="BZ983" t="s">
        <v>17</v>
      </c>
      <c r="CA983" t="s">
        <v>211</v>
      </c>
      <c r="CB983" t="s">
        <v>212</v>
      </c>
      <c r="CC983" t="s">
        <v>213</v>
      </c>
      <c r="CD983" t="s">
        <v>213</v>
      </c>
      <c r="CE983" t="s">
        <v>213</v>
      </c>
      <c r="CF983" t="s">
        <v>213</v>
      </c>
      <c r="CG983">
        <v>5</v>
      </c>
      <c r="CH983">
        <v>0</v>
      </c>
      <c r="CI983">
        <v>0</v>
      </c>
      <c r="CJ983">
        <v>0</v>
      </c>
      <c r="CK983">
        <v>0</v>
      </c>
      <c r="CL983">
        <v>2</v>
      </c>
      <c r="CM983">
        <v>1334.72</v>
      </c>
      <c r="CN983">
        <v>2.07658</v>
      </c>
      <c r="CO983">
        <v>5.16258</v>
      </c>
      <c r="CP983">
        <v>8.0609</v>
      </c>
      <c r="CQ983">
        <v>30.0002</v>
      </c>
      <c r="CR983">
        <v>7.89084</v>
      </c>
      <c r="CS983">
        <v>8.16227</v>
      </c>
      <c r="CT983">
        <v>-1</v>
      </c>
      <c r="CU983">
        <v>100</v>
      </c>
      <c r="CV983">
        <v>66.2458</v>
      </c>
      <c r="CW983">
        <v>-999.9</v>
      </c>
      <c r="CX983">
        <v>400</v>
      </c>
      <c r="CY983">
        <v>5.91691</v>
      </c>
      <c r="CZ983">
        <v>104.102</v>
      </c>
      <c r="DA983">
        <v>103.486</v>
      </c>
    </row>
    <row r="984" spans="1:105">
      <c r="A984">
        <v>970</v>
      </c>
      <c r="B984">
        <v>1551449112.1</v>
      </c>
      <c r="C984">
        <v>2813.19999980927</v>
      </c>
      <c r="D984" t="s">
        <v>2165</v>
      </c>
      <c r="E984" t="s">
        <v>2166</v>
      </c>
      <c r="F984">
        <f>J984+I984+M984*K984</f>
        <v>0</v>
      </c>
      <c r="G984">
        <f>(1000*AM984)/(L984*(AO984+273.15))</f>
        <v>0</v>
      </c>
      <c r="H984">
        <f>((G984*F984*(1-(AJ984/1000)))/(100*K984))*(0.0/60)</f>
        <v>0</v>
      </c>
      <c r="I984" t="s">
        <v>203</v>
      </c>
      <c r="J984" t="s">
        <v>204</v>
      </c>
      <c r="K984" t="s">
        <v>205</v>
      </c>
      <c r="L984" t="s">
        <v>206</v>
      </c>
      <c r="M984" t="s">
        <v>2123</v>
      </c>
      <c r="N984" t="s">
        <v>2124</v>
      </c>
      <c r="O984" t="s">
        <v>336</v>
      </c>
      <c r="Q984">
        <v>1551449112.1</v>
      </c>
      <c r="R984">
        <f>AL984*Y984*(AJ984-AK984)/(100*AF984*(1000-Y984*AJ984))</f>
        <v>0</v>
      </c>
      <c r="S984">
        <f>AL984*Y984*(AI984-AH984*(1000-Y984*AK984)/(1000-Y984*AJ984))/(100*AF984)</f>
        <v>0</v>
      </c>
      <c r="T984">
        <f>(U984/V984*100)</f>
        <v>0</v>
      </c>
      <c r="U984">
        <f>AJ984*(AM984+AN984)/1000</f>
        <v>0</v>
      </c>
      <c r="V984">
        <f>0.61365*exp(17.502*AO984/(240.97+AO984))</f>
        <v>0</v>
      </c>
      <c r="W984">
        <v>151</v>
      </c>
      <c r="X984">
        <v>10</v>
      </c>
      <c r="Y984">
        <f>IF(W984*$H$11&gt;=AA984,1.0,(AA984/(AA984-W984*$H$11)))</f>
        <v>0</v>
      </c>
      <c r="Z984">
        <f>(Y984-1)*100</f>
        <v>0</v>
      </c>
      <c r="AA984">
        <f>MAX(0,($B$11+$C$11*AR984)/(1+$D$11*AR984)*AM984/(AO984+273)*$E$11)</f>
        <v>0</v>
      </c>
      <c r="AB984">
        <f>$B$9*AS984+$C$9*AT984</f>
        <v>0</v>
      </c>
      <c r="AC984">
        <f>AB984*AD984</f>
        <v>0</v>
      </c>
      <c r="AD984">
        <f>($B$9*$D$7+$C$9*$D$7)/($B$9+$C$9)</f>
        <v>0</v>
      </c>
      <c r="AE984">
        <f>($B$9*$K$7+$C$9*$K$7)/($B$9+$C$9)</f>
        <v>0</v>
      </c>
      <c r="AF984">
        <v>10</v>
      </c>
      <c r="AG984">
        <v>1551449112.1</v>
      </c>
      <c r="AH984">
        <v>386.129</v>
      </c>
      <c r="AI984">
        <v>398.06</v>
      </c>
      <c r="AJ984">
        <v>7.80414</v>
      </c>
      <c r="AK984">
        <v>7.37611</v>
      </c>
      <c r="AL984">
        <v>1441.59</v>
      </c>
      <c r="AM984">
        <v>100.518</v>
      </c>
      <c r="AN984">
        <v>0.0233061</v>
      </c>
      <c r="AO984">
        <v>5.0715</v>
      </c>
      <c r="AP984">
        <v>999.9</v>
      </c>
      <c r="AQ984">
        <v>999.9</v>
      </c>
      <c r="AR984">
        <v>10005</v>
      </c>
      <c r="AS984">
        <v>0</v>
      </c>
      <c r="AT984">
        <v>591.471</v>
      </c>
      <c r="AU984">
        <v>0</v>
      </c>
      <c r="AV984" t="s">
        <v>208</v>
      </c>
      <c r="AW984">
        <v>0</v>
      </c>
      <c r="AX984">
        <v>-0.747</v>
      </c>
      <c r="AY984">
        <v>-0.067</v>
      </c>
      <c r="AZ984">
        <v>0</v>
      </c>
      <c r="BA984">
        <v>0</v>
      </c>
      <c r="BB984">
        <v>0</v>
      </c>
      <c r="BC984">
        <v>0</v>
      </c>
      <c r="BD984">
        <v>-75.7984071428571</v>
      </c>
      <c r="BE984">
        <v>20.0213862783816</v>
      </c>
      <c r="BF984">
        <v>3.54203262060433</v>
      </c>
      <c r="BG984">
        <v>0</v>
      </c>
      <c r="BH984">
        <v>-2.9442230952381</v>
      </c>
      <c r="BI984">
        <v>0.136366303975294</v>
      </c>
      <c r="BJ984">
        <v>0.0353589568694509</v>
      </c>
      <c r="BK984">
        <v>0</v>
      </c>
      <c r="BL984">
        <v>0</v>
      </c>
      <c r="BM984">
        <v>0</v>
      </c>
      <c r="BN984" t="s">
        <v>209</v>
      </c>
      <c r="BO984">
        <v>1.88476</v>
      </c>
      <c r="BP984">
        <v>1.88171</v>
      </c>
      <c r="BQ984">
        <v>1.88321</v>
      </c>
      <c r="BR984">
        <v>1.8819</v>
      </c>
      <c r="BS984">
        <v>1.88383</v>
      </c>
      <c r="BT984">
        <v>1.88309</v>
      </c>
      <c r="BU984">
        <v>1.88477</v>
      </c>
      <c r="BV984">
        <v>1.88232</v>
      </c>
      <c r="BW984" t="s">
        <v>210</v>
      </c>
      <c r="BX984" t="s">
        <v>17</v>
      </c>
      <c r="BY984" t="s">
        <v>17</v>
      </c>
      <c r="BZ984" t="s">
        <v>17</v>
      </c>
      <c r="CA984" t="s">
        <v>211</v>
      </c>
      <c r="CB984" t="s">
        <v>212</v>
      </c>
      <c r="CC984" t="s">
        <v>213</v>
      </c>
      <c r="CD984" t="s">
        <v>213</v>
      </c>
      <c r="CE984" t="s">
        <v>213</v>
      </c>
      <c r="CF984" t="s">
        <v>213</v>
      </c>
      <c r="CG984">
        <v>5</v>
      </c>
      <c r="CH984">
        <v>0</v>
      </c>
      <c r="CI984">
        <v>0</v>
      </c>
      <c r="CJ984">
        <v>0</v>
      </c>
      <c r="CK984">
        <v>0</v>
      </c>
      <c r="CL984">
        <v>2</v>
      </c>
      <c r="CM984">
        <v>1321.56</v>
      </c>
      <c r="CN984">
        <v>2.07658</v>
      </c>
      <c r="CO984">
        <v>5.168</v>
      </c>
      <c r="CP984">
        <v>8.06215</v>
      </c>
      <c r="CQ984">
        <v>30.0003</v>
      </c>
      <c r="CR984">
        <v>7.89138</v>
      </c>
      <c r="CS984">
        <v>8.16361</v>
      </c>
      <c r="CT984">
        <v>-1</v>
      </c>
      <c r="CU984">
        <v>100</v>
      </c>
      <c r="CV984">
        <v>66.2458</v>
      </c>
      <c r="CW984">
        <v>-999.9</v>
      </c>
      <c r="CX984">
        <v>400</v>
      </c>
      <c r="CY984">
        <v>5.80741</v>
      </c>
      <c r="CZ984">
        <v>104.101</v>
      </c>
      <c r="DA984">
        <v>103.486</v>
      </c>
    </row>
    <row r="985" spans="1:105">
      <c r="A985">
        <v>971</v>
      </c>
      <c r="B985">
        <v>1551449114.1</v>
      </c>
      <c r="C985">
        <v>2815.19999980927</v>
      </c>
      <c r="D985" t="s">
        <v>2167</v>
      </c>
      <c r="E985" t="s">
        <v>2168</v>
      </c>
      <c r="F985">
        <f>J985+I985+M985*K985</f>
        <v>0</v>
      </c>
      <c r="G985">
        <f>(1000*AM985)/(L985*(AO985+273.15))</f>
        <v>0</v>
      </c>
      <c r="H985">
        <f>((G985*F985*(1-(AJ985/1000)))/(100*K985))*(0.0/60)</f>
        <v>0</v>
      </c>
      <c r="I985" t="s">
        <v>203</v>
      </c>
      <c r="J985" t="s">
        <v>204</v>
      </c>
      <c r="K985" t="s">
        <v>205</v>
      </c>
      <c r="L985" t="s">
        <v>206</v>
      </c>
      <c r="M985" t="s">
        <v>2123</v>
      </c>
      <c r="N985" t="s">
        <v>2124</v>
      </c>
      <c r="O985" t="s">
        <v>336</v>
      </c>
      <c r="Q985">
        <v>1551449114.1</v>
      </c>
      <c r="R985">
        <f>AL985*Y985*(AJ985-AK985)/(100*AF985*(1000-Y985*AJ985))</f>
        <v>0</v>
      </c>
      <c r="S985">
        <f>AL985*Y985*(AI985-AH985*(1000-Y985*AK985)/(1000-Y985*AJ985))/(100*AF985)</f>
        <v>0</v>
      </c>
      <c r="T985">
        <f>(U985/V985*100)</f>
        <v>0</v>
      </c>
      <c r="U985">
        <f>AJ985*(AM985+AN985)/1000</f>
        <v>0</v>
      </c>
      <c r="V985">
        <f>0.61365*exp(17.502*AO985/(240.97+AO985))</f>
        <v>0</v>
      </c>
      <c r="W985">
        <v>143</v>
      </c>
      <c r="X985">
        <v>10</v>
      </c>
      <c r="Y985">
        <f>IF(W985*$H$11&gt;=AA985,1.0,(AA985/(AA985-W985*$H$11)))</f>
        <v>0</v>
      </c>
      <c r="Z985">
        <f>(Y985-1)*100</f>
        <v>0</v>
      </c>
      <c r="AA985">
        <f>MAX(0,($B$11+$C$11*AR985)/(1+$D$11*AR985)*AM985/(AO985+273)*$E$11)</f>
        <v>0</v>
      </c>
      <c r="AB985">
        <f>$B$9*AS985+$C$9*AT985</f>
        <v>0</v>
      </c>
      <c r="AC985">
        <f>AB985*AD985</f>
        <v>0</v>
      </c>
      <c r="AD985">
        <f>($B$9*$D$7+$C$9*$D$7)/($B$9+$C$9)</f>
        <v>0</v>
      </c>
      <c r="AE985">
        <f>($B$9*$K$7+$C$9*$K$7)/($B$9+$C$9)</f>
        <v>0</v>
      </c>
      <c r="AF985">
        <v>10</v>
      </c>
      <c r="AG985">
        <v>1551449114.1</v>
      </c>
      <c r="AH985">
        <v>385.686</v>
      </c>
      <c r="AI985">
        <v>398.058</v>
      </c>
      <c r="AJ985">
        <v>7.83474</v>
      </c>
      <c r="AK985">
        <v>7.37672</v>
      </c>
      <c r="AL985">
        <v>1441.99</v>
      </c>
      <c r="AM985">
        <v>100.518</v>
      </c>
      <c r="AN985">
        <v>0.0233564</v>
      </c>
      <c r="AO985">
        <v>5.12243</v>
      </c>
      <c r="AP985">
        <v>999.9</v>
      </c>
      <c r="AQ985">
        <v>999.9</v>
      </c>
      <c r="AR985">
        <v>9992.5</v>
      </c>
      <c r="AS985">
        <v>0</v>
      </c>
      <c r="AT985">
        <v>593.001</v>
      </c>
      <c r="AU985">
        <v>0</v>
      </c>
      <c r="AV985" t="s">
        <v>208</v>
      </c>
      <c r="AW985">
        <v>0</v>
      </c>
      <c r="AX985">
        <v>-0.747</v>
      </c>
      <c r="AY985">
        <v>-0.067</v>
      </c>
      <c r="AZ985">
        <v>0</v>
      </c>
      <c r="BA985">
        <v>0</v>
      </c>
      <c r="BB985">
        <v>0</v>
      </c>
      <c r="BC985">
        <v>0</v>
      </c>
      <c r="BD985">
        <v>-75.7984071428571</v>
      </c>
      <c r="BE985">
        <v>20.0213862783816</v>
      </c>
      <c r="BF985">
        <v>3.54203262060433</v>
      </c>
      <c r="BG985">
        <v>0</v>
      </c>
      <c r="BH985">
        <v>-2.9442230952381</v>
      </c>
      <c r="BI985">
        <v>0.136366303975294</v>
      </c>
      <c r="BJ985">
        <v>0.0353589568694509</v>
      </c>
      <c r="BK985">
        <v>0</v>
      </c>
      <c r="BL985">
        <v>0</v>
      </c>
      <c r="BM985">
        <v>0</v>
      </c>
      <c r="BN985" t="s">
        <v>209</v>
      </c>
      <c r="BO985">
        <v>1.88476</v>
      </c>
      <c r="BP985">
        <v>1.88171</v>
      </c>
      <c r="BQ985">
        <v>1.88322</v>
      </c>
      <c r="BR985">
        <v>1.8819</v>
      </c>
      <c r="BS985">
        <v>1.88384</v>
      </c>
      <c r="BT985">
        <v>1.88309</v>
      </c>
      <c r="BU985">
        <v>1.88477</v>
      </c>
      <c r="BV985">
        <v>1.88232</v>
      </c>
      <c r="BW985" t="s">
        <v>210</v>
      </c>
      <c r="BX985" t="s">
        <v>17</v>
      </c>
      <c r="BY985" t="s">
        <v>17</v>
      </c>
      <c r="BZ985" t="s">
        <v>17</v>
      </c>
      <c r="CA985" t="s">
        <v>211</v>
      </c>
      <c r="CB985" t="s">
        <v>212</v>
      </c>
      <c r="CC985" t="s">
        <v>213</v>
      </c>
      <c r="CD985" t="s">
        <v>213</v>
      </c>
      <c r="CE985" t="s">
        <v>213</v>
      </c>
      <c r="CF985" t="s">
        <v>213</v>
      </c>
      <c r="CG985">
        <v>5</v>
      </c>
      <c r="CH985">
        <v>0</v>
      </c>
      <c r="CI985">
        <v>0</v>
      </c>
      <c r="CJ985">
        <v>0</v>
      </c>
      <c r="CK985">
        <v>0</v>
      </c>
      <c r="CL985">
        <v>2</v>
      </c>
      <c r="CM985">
        <v>1327.93</v>
      </c>
      <c r="CN985">
        <v>2.06799</v>
      </c>
      <c r="CO985">
        <v>5.17363</v>
      </c>
      <c r="CP985">
        <v>8.06347</v>
      </c>
      <c r="CQ985">
        <v>30.0002</v>
      </c>
      <c r="CR985">
        <v>7.89191</v>
      </c>
      <c r="CS985">
        <v>8.16491</v>
      </c>
      <c r="CT985">
        <v>-1</v>
      </c>
      <c r="CU985">
        <v>100</v>
      </c>
      <c r="CV985">
        <v>65.871</v>
      </c>
      <c r="CW985">
        <v>-999.9</v>
      </c>
      <c r="CX985">
        <v>400</v>
      </c>
      <c r="CY985">
        <v>5.69702</v>
      </c>
      <c r="CZ985">
        <v>104.1</v>
      </c>
      <c r="DA985">
        <v>103.486</v>
      </c>
    </row>
    <row r="986" spans="1:105">
      <c r="A986">
        <v>972</v>
      </c>
      <c r="B986">
        <v>1551449116.1</v>
      </c>
      <c r="C986">
        <v>2817.19999980927</v>
      </c>
      <c r="D986" t="s">
        <v>2169</v>
      </c>
      <c r="E986" t="s">
        <v>2170</v>
      </c>
      <c r="F986">
        <f>J986+I986+M986*K986</f>
        <v>0</v>
      </c>
      <c r="G986">
        <f>(1000*AM986)/(L986*(AO986+273.15))</f>
        <v>0</v>
      </c>
      <c r="H986">
        <f>((G986*F986*(1-(AJ986/1000)))/(100*K986))*(0.0/60)</f>
        <v>0</v>
      </c>
      <c r="I986" t="s">
        <v>203</v>
      </c>
      <c r="J986" t="s">
        <v>204</v>
      </c>
      <c r="K986" t="s">
        <v>205</v>
      </c>
      <c r="L986" t="s">
        <v>206</v>
      </c>
      <c r="M986" t="s">
        <v>2123</v>
      </c>
      <c r="N986" t="s">
        <v>2124</v>
      </c>
      <c r="O986" t="s">
        <v>336</v>
      </c>
      <c r="Q986">
        <v>1551449116.1</v>
      </c>
      <c r="R986">
        <f>AL986*Y986*(AJ986-AK986)/(100*AF986*(1000-Y986*AJ986))</f>
        <v>0</v>
      </c>
      <c r="S986">
        <f>AL986*Y986*(AI986-AH986*(1000-Y986*AK986)/(1000-Y986*AJ986))/(100*AF986)</f>
        <v>0</v>
      </c>
      <c r="T986">
        <f>(U986/V986*100)</f>
        <v>0</v>
      </c>
      <c r="U986">
        <f>AJ986*(AM986+AN986)/1000</f>
        <v>0</v>
      </c>
      <c r="V986">
        <f>0.61365*exp(17.502*AO986/(240.97+AO986))</f>
        <v>0</v>
      </c>
      <c r="W986">
        <v>130</v>
      </c>
      <c r="X986">
        <v>9</v>
      </c>
      <c r="Y986">
        <f>IF(W986*$H$11&gt;=AA986,1.0,(AA986/(AA986-W986*$H$11)))</f>
        <v>0</v>
      </c>
      <c r="Z986">
        <f>(Y986-1)*100</f>
        <v>0</v>
      </c>
      <c r="AA986">
        <f>MAX(0,($B$11+$C$11*AR986)/(1+$D$11*AR986)*AM986/(AO986+273)*$E$11)</f>
        <v>0</v>
      </c>
      <c r="AB986">
        <f>$B$9*AS986+$C$9*AT986</f>
        <v>0</v>
      </c>
      <c r="AC986">
        <f>AB986*AD986</f>
        <v>0</v>
      </c>
      <c r="AD986">
        <f>($B$9*$D$7+$C$9*$D$7)/($B$9+$C$9)</f>
        <v>0</v>
      </c>
      <c r="AE986">
        <f>($B$9*$K$7+$C$9*$K$7)/($B$9+$C$9)</f>
        <v>0</v>
      </c>
      <c r="AF986">
        <v>10</v>
      </c>
      <c r="AG986">
        <v>1551449116.1</v>
      </c>
      <c r="AH986">
        <v>385.324</v>
      </c>
      <c r="AI986">
        <v>398.029</v>
      </c>
      <c r="AJ986">
        <v>7.86205</v>
      </c>
      <c r="AK986">
        <v>7.37701</v>
      </c>
      <c r="AL986">
        <v>1441.68</v>
      </c>
      <c r="AM986">
        <v>100.518</v>
      </c>
      <c r="AN986">
        <v>0.0234428</v>
      </c>
      <c r="AO986">
        <v>5.15172</v>
      </c>
      <c r="AP986">
        <v>999.9</v>
      </c>
      <c r="AQ986">
        <v>999.9</v>
      </c>
      <c r="AR986">
        <v>9990.62</v>
      </c>
      <c r="AS986">
        <v>0</v>
      </c>
      <c r="AT986">
        <v>595.144</v>
      </c>
      <c r="AU986">
        <v>0</v>
      </c>
      <c r="AV986" t="s">
        <v>208</v>
      </c>
      <c r="AW986">
        <v>0</v>
      </c>
      <c r="AX986">
        <v>-0.747</v>
      </c>
      <c r="AY986">
        <v>-0.067</v>
      </c>
      <c r="AZ986">
        <v>0</v>
      </c>
      <c r="BA986">
        <v>0</v>
      </c>
      <c r="BB986">
        <v>0</v>
      </c>
      <c r="BC986">
        <v>0</v>
      </c>
      <c r="BD986">
        <v>-75.7984071428571</v>
      </c>
      <c r="BE986">
        <v>20.0213862783816</v>
      </c>
      <c r="BF986">
        <v>3.54203262060433</v>
      </c>
      <c r="BG986">
        <v>0</v>
      </c>
      <c r="BH986">
        <v>-2.9442230952381</v>
      </c>
      <c r="BI986">
        <v>0.136366303975294</v>
      </c>
      <c r="BJ986">
        <v>0.0353589568694509</v>
      </c>
      <c r="BK986">
        <v>0</v>
      </c>
      <c r="BL986">
        <v>0</v>
      </c>
      <c r="BM986">
        <v>0</v>
      </c>
      <c r="BN986" t="s">
        <v>209</v>
      </c>
      <c r="BO986">
        <v>1.88477</v>
      </c>
      <c r="BP986">
        <v>1.88171</v>
      </c>
      <c r="BQ986">
        <v>1.88322</v>
      </c>
      <c r="BR986">
        <v>1.88188</v>
      </c>
      <c r="BS986">
        <v>1.88384</v>
      </c>
      <c r="BT986">
        <v>1.88309</v>
      </c>
      <c r="BU986">
        <v>1.88478</v>
      </c>
      <c r="BV986">
        <v>1.88232</v>
      </c>
      <c r="BW986" t="s">
        <v>210</v>
      </c>
      <c r="BX986" t="s">
        <v>17</v>
      </c>
      <c r="BY986" t="s">
        <v>17</v>
      </c>
      <c r="BZ986" t="s">
        <v>17</v>
      </c>
      <c r="CA986" t="s">
        <v>211</v>
      </c>
      <c r="CB986" t="s">
        <v>212</v>
      </c>
      <c r="CC986" t="s">
        <v>213</v>
      </c>
      <c r="CD986" t="s">
        <v>213</v>
      </c>
      <c r="CE986" t="s">
        <v>213</v>
      </c>
      <c r="CF986" t="s">
        <v>213</v>
      </c>
      <c r="CG986">
        <v>5</v>
      </c>
      <c r="CH986">
        <v>0</v>
      </c>
      <c r="CI986">
        <v>0</v>
      </c>
      <c r="CJ986">
        <v>0</v>
      </c>
      <c r="CK986">
        <v>0</v>
      </c>
      <c r="CL986">
        <v>2</v>
      </c>
      <c r="CM986">
        <v>1337.08</v>
      </c>
      <c r="CN986">
        <v>2.06799</v>
      </c>
      <c r="CO986">
        <v>5.17929</v>
      </c>
      <c r="CP986">
        <v>8.06488</v>
      </c>
      <c r="CQ986">
        <v>30.0002</v>
      </c>
      <c r="CR986">
        <v>7.89244</v>
      </c>
      <c r="CS986">
        <v>8.16597</v>
      </c>
      <c r="CT986">
        <v>-1</v>
      </c>
      <c r="CU986">
        <v>100</v>
      </c>
      <c r="CV986">
        <v>65.871</v>
      </c>
      <c r="CW986">
        <v>-999.9</v>
      </c>
      <c r="CX986">
        <v>400</v>
      </c>
      <c r="CY986">
        <v>5.59671</v>
      </c>
      <c r="CZ986">
        <v>104.1</v>
      </c>
      <c r="DA986">
        <v>103.486</v>
      </c>
    </row>
    <row r="987" spans="1:105">
      <c r="A987">
        <v>973</v>
      </c>
      <c r="B987">
        <v>1551449118.1</v>
      </c>
      <c r="C987">
        <v>2819.19999980927</v>
      </c>
      <c r="D987" t="s">
        <v>2171</v>
      </c>
      <c r="E987" t="s">
        <v>2172</v>
      </c>
      <c r="F987">
        <f>J987+I987+M987*K987</f>
        <v>0</v>
      </c>
      <c r="G987">
        <f>(1000*AM987)/(L987*(AO987+273.15))</f>
        <v>0</v>
      </c>
      <c r="H987">
        <f>((G987*F987*(1-(AJ987/1000)))/(100*K987))*(0.0/60)</f>
        <v>0</v>
      </c>
      <c r="I987" t="s">
        <v>203</v>
      </c>
      <c r="J987" t="s">
        <v>204</v>
      </c>
      <c r="K987" t="s">
        <v>205</v>
      </c>
      <c r="L987" t="s">
        <v>206</v>
      </c>
      <c r="M987" t="s">
        <v>2123</v>
      </c>
      <c r="N987" t="s">
        <v>2124</v>
      </c>
      <c r="O987" t="s">
        <v>336</v>
      </c>
      <c r="Q987">
        <v>1551449118.1</v>
      </c>
      <c r="R987">
        <f>AL987*Y987*(AJ987-AK987)/(100*AF987*(1000-Y987*AJ987))</f>
        <v>0</v>
      </c>
      <c r="S987">
        <f>AL987*Y987*(AI987-AH987*(1000-Y987*AK987)/(1000-Y987*AJ987))/(100*AF987)</f>
        <v>0</v>
      </c>
      <c r="T987">
        <f>(U987/V987*100)</f>
        <v>0</v>
      </c>
      <c r="U987">
        <f>AJ987*(AM987+AN987)/1000</f>
        <v>0</v>
      </c>
      <c r="V987">
        <f>0.61365*exp(17.502*AO987/(240.97+AO987))</f>
        <v>0</v>
      </c>
      <c r="W987">
        <v>137</v>
      </c>
      <c r="X987">
        <v>10</v>
      </c>
      <c r="Y987">
        <f>IF(W987*$H$11&gt;=AA987,1.0,(AA987/(AA987-W987*$H$11)))</f>
        <v>0</v>
      </c>
      <c r="Z987">
        <f>(Y987-1)*100</f>
        <v>0</v>
      </c>
      <c r="AA987">
        <f>MAX(0,($B$11+$C$11*AR987)/(1+$D$11*AR987)*AM987/(AO987+273)*$E$11)</f>
        <v>0</v>
      </c>
      <c r="AB987">
        <f>$B$9*AS987+$C$9*AT987</f>
        <v>0</v>
      </c>
      <c r="AC987">
        <f>AB987*AD987</f>
        <v>0</v>
      </c>
      <c r="AD987">
        <f>($B$9*$D$7+$C$9*$D$7)/($B$9+$C$9)</f>
        <v>0</v>
      </c>
      <c r="AE987">
        <f>($B$9*$K$7+$C$9*$K$7)/($B$9+$C$9)</f>
        <v>0</v>
      </c>
      <c r="AF987">
        <v>10</v>
      </c>
      <c r="AG987">
        <v>1551449118.1</v>
      </c>
      <c r="AH987">
        <v>384.949</v>
      </c>
      <c r="AI987">
        <v>398.038</v>
      </c>
      <c r="AJ987">
        <v>7.88393</v>
      </c>
      <c r="AK987">
        <v>7.37658</v>
      </c>
      <c r="AL987">
        <v>1441.62</v>
      </c>
      <c r="AM987">
        <v>100.518</v>
      </c>
      <c r="AN987">
        <v>0.0233751</v>
      </c>
      <c r="AO987">
        <v>5.16538</v>
      </c>
      <c r="AP987">
        <v>999.9</v>
      </c>
      <c r="AQ987">
        <v>999.9</v>
      </c>
      <c r="AR987">
        <v>10003.8</v>
      </c>
      <c r="AS987">
        <v>0</v>
      </c>
      <c r="AT987">
        <v>595.756</v>
      </c>
      <c r="AU987">
        <v>0</v>
      </c>
      <c r="AV987" t="s">
        <v>208</v>
      </c>
      <c r="AW987">
        <v>0</v>
      </c>
      <c r="AX987">
        <v>-0.747</v>
      </c>
      <c r="AY987">
        <v>-0.067</v>
      </c>
      <c r="AZ987">
        <v>0</v>
      </c>
      <c r="BA987">
        <v>0</v>
      </c>
      <c r="BB987">
        <v>0</v>
      </c>
      <c r="BC987">
        <v>0</v>
      </c>
      <c r="BD987">
        <v>-75.7984071428571</v>
      </c>
      <c r="BE987">
        <v>20.0213862783816</v>
      </c>
      <c r="BF987">
        <v>3.54203262060433</v>
      </c>
      <c r="BG987">
        <v>0</v>
      </c>
      <c r="BH987">
        <v>-2.9442230952381</v>
      </c>
      <c r="BI987">
        <v>0.136366303975294</v>
      </c>
      <c r="BJ987">
        <v>0.0353589568694509</v>
      </c>
      <c r="BK987">
        <v>0</v>
      </c>
      <c r="BL987">
        <v>0</v>
      </c>
      <c r="BM987">
        <v>0</v>
      </c>
      <c r="BN987" t="s">
        <v>209</v>
      </c>
      <c r="BO987">
        <v>1.88477</v>
      </c>
      <c r="BP987">
        <v>1.88171</v>
      </c>
      <c r="BQ987">
        <v>1.88321</v>
      </c>
      <c r="BR987">
        <v>1.88188</v>
      </c>
      <c r="BS987">
        <v>1.88384</v>
      </c>
      <c r="BT987">
        <v>1.88309</v>
      </c>
      <c r="BU987">
        <v>1.88478</v>
      </c>
      <c r="BV987">
        <v>1.88232</v>
      </c>
      <c r="BW987" t="s">
        <v>210</v>
      </c>
      <c r="BX987" t="s">
        <v>17</v>
      </c>
      <c r="BY987" t="s">
        <v>17</v>
      </c>
      <c r="BZ987" t="s">
        <v>17</v>
      </c>
      <c r="CA987" t="s">
        <v>211</v>
      </c>
      <c r="CB987" t="s">
        <v>212</v>
      </c>
      <c r="CC987" t="s">
        <v>213</v>
      </c>
      <c r="CD987" t="s">
        <v>213</v>
      </c>
      <c r="CE987" t="s">
        <v>213</v>
      </c>
      <c r="CF987" t="s">
        <v>213</v>
      </c>
      <c r="CG987">
        <v>5</v>
      </c>
      <c r="CH987">
        <v>0</v>
      </c>
      <c r="CI987">
        <v>0</v>
      </c>
      <c r="CJ987">
        <v>0</v>
      </c>
      <c r="CK987">
        <v>0</v>
      </c>
      <c r="CL987">
        <v>2</v>
      </c>
      <c r="CM987">
        <v>1331.96</v>
      </c>
      <c r="CN987">
        <v>2.08089</v>
      </c>
      <c r="CO987">
        <v>5.18492</v>
      </c>
      <c r="CP987">
        <v>8.06621</v>
      </c>
      <c r="CQ987">
        <v>30.0004</v>
      </c>
      <c r="CR987">
        <v>7.89296</v>
      </c>
      <c r="CS987">
        <v>8.16705</v>
      </c>
      <c r="CT987">
        <v>-1</v>
      </c>
      <c r="CU987">
        <v>100</v>
      </c>
      <c r="CV987">
        <v>65.871</v>
      </c>
      <c r="CW987">
        <v>-999.9</v>
      </c>
      <c r="CX987">
        <v>400</v>
      </c>
      <c r="CY987">
        <v>5.48726</v>
      </c>
      <c r="CZ987">
        <v>104.1</v>
      </c>
      <c r="DA987">
        <v>103.485</v>
      </c>
    </row>
    <row r="988" spans="1:105">
      <c r="A988">
        <v>974</v>
      </c>
      <c r="B988">
        <v>1551449120.1</v>
      </c>
      <c r="C988">
        <v>2821.19999980927</v>
      </c>
      <c r="D988" t="s">
        <v>2173</v>
      </c>
      <c r="E988" t="s">
        <v>2174</v>
      </c>
      <c r="F988">
        <f>J988+I988+M988*K988</f>
        <v>0</v>
      </c>
      <c r="G988">
        <f>(1000*AM988)/(L988*(AO988+273.15))</f>
        <v>0</v>
      </c>
      <c r="H988">
        <f>((G988*F988*(1-(AJ988/1000)))/(100*K988))*(0.0/60)</f>
        <v>0</v>
      </c>
      <c r="I988" t="s">
        <v>203</v>
      </c>
      <c r="J988" t="s">
        <v>204</v>
      </c>
      <c r="K988" t="s">
        <v>205</v>
      </c>
      <c r="L988" t="s">
        <v>206</v>
      </c>
      <c r="M988" t="s">
        <v>2123</v>
      </c>
      <c r="N988" t="s">
        <v>2124</v>
      </c>
      <c r="O988" t="s">
        <v>336</v>
      </c>
      <c r="Q988">
        <v>1551449120.1</v>
      </c>
      <c r="R988">
        <f>AL988*Y988*(AJ988-AK988)/(100*AF988*(1000-Y988*AJ988))</f>
        <v>0</v>
      </c>
      <c r="S988">
        <f>AL988*Y988*(AI988-AH988*(1000-Y988*AK988)/(1000-Y988*AJ988))/(100*AF988)</f>
        <v>0</v>
      </c>
      <c r="T988">
        <f>(U988/V988*100)</f>
        <v>0</v>
      </c>
      <c r="U988">
        <f>AJ988*(AM988+AN988)/1000</f>
        <v>0</v>
      </c>
      <c r="V988">
        <f>0.61365*exp(17.502*AO988/(240.97+AO988))</f>
        <v>0</v>
      </c>
      <c r="W988">
        <v>158</v>
      </c>
      <c r="X988">
        <v>11</v>
      </c>
      <c r="Y988">
        <f>IF(W988*$H$11&gt;=AA988,1.0,(AA988/(AA988-W988*$H$11)))</f>
        <v>0</v>
      </c>
      <c r="Z988">
        <f>(Y988-1)*100</f>
        <v>0</v>
      </c>
      <c r="AA988">
        <f>MAX(0,($B$11+$C$11*AR988)/(1+$D$11*AR988)*AM988/(AO988+273)*$E$11)</f>
        <v>0</v>
      </c>
      <c r="AB988">
        <f>$B$9*AS988+$C$9*AT988</f>
        <v>0</v>
      </c>
      <c r="AC988">
        <f>AB988*AD988</f>
        <v>0</v>
      </c>
      <c r="AD988">
        <f>($B$9*$D$7+$C$9*$D$7)/($B$9+$C$9)</f>
        <v>0</v>
      </c>
      <c r="AE988">
        <f>($B$9*$K$7+$C$9*$K$7)/($B$9+$C$9)</f>
        <v>0</v>
      </c>
      <c r="AF988">
        <v>10</v>
      </c>
      <c r="AG988">
        <v>1551449120.1</v>
      </c>
      <c r="AH988">
        <v>384.515</v>
      </c>
      <c r="AI988">
        <v>398.031</v>
      </c>
      <c r="AJ988">
        <v>7.90733</v>
      </c>
      <c r="AK988">
        <v>7.37611</v>
      </c>
      <c r="AL988">
        <v>1441.59</v>
      </c>
      <c r="AM988">
        <v>100.517</v>
      </c>
      <c r="AN988">
        <v>0.0232334</v>
      </c>
      <c r="AO988">
        <v>5.19521</v>
      </c>
      <c r="AP988">
        <v>999.9</v>
      </c>
      <c r="AQ988">
        <v>999.9</v>
      </c>
      <c r="AR988">
        <v>10023.1</v>
      </c>
      <c r="AS988">
        <v>0</v>
      </c>
      <c r="AT988">
        <v>595.26</v>
      </c>
      <c r="AU988">
        <v>0</v>
      </c>
      <c r="AV988" t="s">
        <v>208</v>
      </c>
      <c r="AW988">
        <v>0</v>
      </c>
      <c r="AX988">
        <v>-0.747</v>
      </c>
      <c r="AY988">
        <v>-0.067</v>
      </c>
      <c r="AZ988">
        <v>0</v>
      </c>
      <c r="BA988">
        <v>0</v>
      </c>
      <c r="BB988">
        <v>0</v>
      </c>
      <c r="BC988">
        <v>0</v>
      </c>
      <c r="BD988">
        <v>-75.7984071428571</v>
      </c>
      <c r="BE988">
        <v>20.0213862783816</v>
      </c>
      <c r="BF988">
        <v>3.54203262060433</v>
      </c>
      <c r="BG988">
        <v>0</v>
      </c>
      <c r="BH988">
        <v>-2.9442230952381</v>
      </c>
      <c r="BI988">
        <v>0.136366303975294</v>
      </c>
      <c r="BJ988">
        <v>0.0353589568694509</v>
      </c>
      <c r="BK988">
        <v>0</v>
      </c>
      <c r="BL988">
        <v>0</v>
      </c>
      <c r="BM988">
        <v>0</v>
      </c>
      <c r="BN988" t="s">
        <v>209</v>
      </c>
      <c r="BO988">
        <v>1.88476</v>
      </c>
      <c r="BP988">
        <v>1.88171</v>
      </c>
      <c r="BQ988">
        <v>1.88321</v>
      </c>
      <c r="BR988">
        <v>1.8819</v>
      </c>
      <c r="BS988">
        <v>1.88384</v>
      </c>
      <c r="BT988">
        <v>1.88309</v>
      </c>
      <c r="BU988">
        <v>1.88478</v>
      </c>
      <c r="BV988">
        <v>1.88232</v>
      </c>
      <c r="BW988" t="s">
        <v>210</v>
      </c>
      <c r="BX988" t="s">
        <v>17</v>
      </c>
      <c r="BY988" t="s">
        <v>17</v>
      </c>
      <c r="BZ988" t="s">
        <v>17</v>
      </c>
      <c r="CA988" t="s">
        <v>211</v>
      </c>
      <c r="CB988" t="s">
        <v>212</v>
      </c>
      <c r="CC988" t="s">
        <v>213</v>
      </c>
      <c r="CD988" t="s">
        <v>213</v>
      </c>
      <c r="CE988" t="s">
        <v>213</v>
      </c>
      <c r="CF988" t="s">
        <v>213</v>
      </c>
      <c r="CG988">
        <v>5</v>
      </c>
      <c r="CH988">
        <v>0</v>
      </c>
      <c r="CI988">
        <v>0</v>
      </c>
      <c r="CJ988">
        <v>0</v>
      </c>
      <c r="CK988">
        <v>0</v>
      </c>
      <c r="CL988">
        <v>2</v>
      </c>
      <c r="CM988">
        <v>1316.13</v>
      </c>
      <c r="CN988">
        <v>2.08089</v>
      </c>
      <c r="CO988">
        <v>5.19056</v>
      </c>
      <c r="CP988">
        <v>8.06774</v>
      </c>
      <c r="CQ988">
        <v>30.0004</v>
      </c>
      <c r="CR988">
        <v>7.89346</v>
      </c>
      <c r="CS988">
        <v>8.16815</v>
      </c>
      <c r="CT988">
        <v>-1</v>
      </c>
      <c r="CU988">
        <v>100</v>
      </c>
      <c r="CV988">
        <v>65.871</v>
      </c>
      <c r="CW988">
        <v>-999.9</v>
      </c>
      <c r="CX988">
        <v>400</v>
      </c>
      <c r="CY988">
        <v>5.4187</v>
      </c>
      <c r="CZ988">
        <v>104.099</v>
      </c>
      <c r="DA988">
        <v>103.484</v>
      </c>
    </row>
    <row r="989" spans="1:105">
      <c r="A989">
        <v>975</v>
      </c>
      <c r="B989">
        <v>1551449122.1</v>
      </c>
      <c r="C989">
        <v>2823.19999980927</v>
      </c>
      <c r="D989" t="s">
        <v>2175</v>
      </c>
      <c r="E989" t="s">
        <v>2176</v>
      </c>
      <c r="F989">
        <f>J989+I989+M989*K989</f>
        <v>0</v>
      </c>
      <c r="G989">
        <f>(1000*AM989)/(L989*(AO989+273.15))</f>
        <v>0</v>
      </c>
      <c r="H989">
        <f>((G989*F989*(1-(AJ989/1000)))/(100*K989))*(0.0/60)</f>
        <v>0</v>
      </c>
      <c r="I989" t="s">
        <v>203</v>
      </c>
      <c r="J989" t="s">
        <v>204</v>
      </c>
      <c r="K989" t="s">
        <v>205</v>
      </c>
      <c r="L989" t="s">
        <v>206</v>
      </c>
      <c r="M989" t="s">
        <v>2123</v>
      </c>
      <c r="N989" t="s">
        <v>2124</v>
      </c>
      <c r="O989" t="s">
        <v>336</v>
      </c>
      <c r="Q989">
        <v>1551449122.1</v>
      </c>
      <c r="R989">
        <f>AL989*Y989*(AJ989-AK989)/(100*AF989*(1000-Y989*AJ989))</f>
        <v>0</v>
      </c>
      <c r="S989">
        <f>AL989*Y989*(AI989-AH989*(1000-Y989*AK989)/(1000-Y989*AJ989))/(100*AF989)</f>
        <v>0</v>
      </c>
      <c r="T989">
        <f>(U989/V989*100)</f>
        <v>0</v>
      </c>
      <c r="U989">
        <f>AJ989*(AM989+AN989)/1000</f>
        <v>0</v>
      </c>
      <c r="V989">
        <f>0.61365*exp(17.502*AO989/(240.97+AO989))</f>
        <v>0</v>
      </c>
      <c r="W989">
        <v>167</v>
      </c>
      <c r="X989">
        <v>12</v>
      </c>
      <c r="Y989">
        <f>IF(W989*$H$11&gt;=AA989,1.0,(AA989/(AA989-W989*$H$11)))</f>
        <v>0</v>
      </c>
      <c r="Z989">
        <f>(Y989-1)*100</f>
        <v>0</v>
      </c>
      <c r="AA989">
        <f>MAX(0,($B$11+$C$11*AR989)/(1+$D$11*AR989)*AM989/(AO989+273)*$E$11)</f>
        <v>0</v>
      </c>
      <c r="AB989">
        <f>$B$9*AS989+$C$9*AT989</f>
        <v>0</v>
      </c>
      <c r="AC989">
        <f>AB989*AD989</f>
        <v>0</v>
      </c>
      <c r="AD989">
        <f>($B$9*$D$7+$C$9*$D$7)/($B$9+$C$9)</f>
        <v>0</v>
      </c>
      <c r="AE989">
        <f>($B$9*$K$7+$C$9*$K$7)/($B$9+$C$9)</f>
        <v>0</v>
      </c>
      <c r="AF989">
        <v>10</v>
      </c>
      <c r="AG989">
        <v>1551449122.1</v>
      </c>
      <c r="AH989">
        <v>384.094</v>
      </c>
      <c r="AI989">
        <v>398.041</v>
      </c>
      <c r="AJ989">
        <v>7.93238</v>
      </c>
      <c r="AK989">
        <v>7.37599</v>
      </c>
      <c r="AL989">
        <v>1441.25</v>
      </c>
      <c r="AM989">
        <v>100.517</v>
      </c>
      <c r="AN989">
        <v>0.0231696</v>
      </c>
      <c r="AO989">
        <v>5.23448</v>
      </c>
      <c r="AP989">
        <v>999.9</v>
      </c>
      <c r="AQ989">
        <v>999.9</v>
      </c>
      <c r="AR989">
        <v>9992.5</v>
      </c>
      <c r="AS989">
        <v>0</v>
      </c>
      <c r="AT989">
        <v>595.884</v>
      </c>
      <c r="AU989">
        <v>0</v>
      </c>
      <c r="AV989" t="s">
        <v>208</v>
      </c>
      <c r="AW989">
        <v>0</v>
      </c>
      <c r="AX989">
        <v>-0.747</v>
      </c>
      <c r="AY989">
        <v>-0.067</v>
      </c>
      <c r="AZ989">
        <v>0</v>
      </c>
      <c r="BA989">
        <v>0</v>
      </c>
      <c r="BB989">
        <v>0</v>
      </c>
      <c r="BC989">
        <v>0</v>
      </c>
      <c r="BD989">
        <v>-75.7984071428571</v>
      </c>
      <c r="BE989">
        <v>20.0213862783816</v>
      </c>
      <c r="BF989">
        <v>3.54203262060433</v>
      </c>
      <c r="BG989">
        <v>0</v>
      </c>
      <c r="BH989">
        <v>-2.9442230952381</v>
      </c>
      <c r="BI989">
        <v>0.136366303975294</v>
      </c>
      <c r="BJ989">
        <v>0.0353589568694509</v>
      </c>
      <c r="BK989">
        <v>0</v>
      </c>
      <c r="BL989">
        <v>0</v>
      </c>
      <c r="BM989">
        <v>0</v>
      </c>
      <c r="BN989" t="s">
        <v>209</v>
      </c>
      <c r="BO989">
        <v>1.88476</v>
      </c>
      <c r="BP989">
        <v>1.88171</v>
      </c>
      <c r="BQ989">
        <v>1.8832</v>
      </c>
      <c r="BR989">
        <v>1.8819</v>
      </c>
      <c r="BS989">
        <v>1.88385</v>
      </c>
      <c r="BT989">
        <v>1.88309</v>
      </c>
      <c r="BU989">
        <v>1.88479</v>
      </c>
      <c r="BV989">
        <v>1.88232</v>
      </c>
      <c r="BW989" t="s">
        <v>210</v>
      </c>
      <c r="BX989" t="s">
        <v>17</v>
      </c>
      <c r="BY989" t="s">
        <v>17</v>
      </c>
      <c r="BZ989" t="s">
        <v>17</v>
      </c>
      <c r="CA989" t="s">
        <v>211</v>
      </c>
      <c r="CB989" t="s">
        <v>212</v>
      </c>
      <c r="CC989" t="s">
        <v>213</v>
      </c>
      <c r="CD989" t="s">
        <v>213</v>
      </c>
      <c r="CE989" t="s">
        <v>213</v>
      </c>
      <c r="CF989" t="s">
        <v>213</v>
      </c>
      <c r="CG989">
        <v>5</v>
      </c>
      <c r="CH989">
        <v>0</v>
      </c>
      <c r="CI989">
        <v>0</v>
      </c>
      <c r="CJ989">
        <v>0</v>
      </c>
      <c r="CK989">
        <v>0</v>
      </c>
      <c r="CL989">
        <v>2</v>
      </c>
      <c r="CM989">
        <v>1308.94</v>
      </c>
      <c r="CN989">
        <v>2.07874</v>
      </c>
      <c r="CO989">
        <v>5.19635</v>
      </c>
      <c r="CP989">
        <v>8.06917</v>
      </c>
      <c r="CQ989">
        <v>30.0004</v>
      </c>
      <c r="CR989">
        <v>7.89401</v>
      </c>
      <c r="CS989">
        <v>8.16948</v>
      </c>
      <c r="CT989">
        <v>-1</v>
      </c>
      <c r="CU989">
        <v>100</v>
      </c>
      <c r="CV989">
        <v>65.871</v>
      </c>
      <c r="CW989">
        <v>-999.9</v>
      </c>
      <c r="CX989">
        <v>400</v>
      </c>
      <c r="CY989">
        <v>5.30749</v>
      </c>
      <c r="CZ989">
        <v>104.098</v>
      </c>
      <c r="DA989">
        <v>103.484</v>
      </c>
    </row>
    <row r="990" spans="1:105">
      <c r="A990">
        <v>976</v>
      </c>
      <c r="B990">
        <v>1551449124.1</v>
      </c>
      <c r="C990">
        <v>2825.19999980927</v>
      </c>
      <c r="D990" t="s">
        <v>2177</v>
      </c>
      <c r="E990" t="s">
        <v>2178</v>
      </c>
      <c r="F990">
        <f>J990+I990+M990*K990</f>
        <v>0</v>
      </c>
      <c r="G990">
        <f>(1000*AM990)/(L990*(AO990+273.15))</f>
        <v>0</v>
      </c>
      <c r="H990">
        <f>((G990*F990*(1-(AJ990/1000)))/(100*K990))*(0.0/60)</f>
        <v>0</v>
      </c>
      <c r="I990" t="s">
        <v>203</v>
      </c>
      <c r="J990" t="s">
        <v>204</v>
      </c>
      <c r="K990" t="s">
        <v>205</v>
      </c>
      <c r="L990" t="s">
        <v>206</v>
      </c>
      <c r="M990" t="s">
        <v>2123</v>
      </c>
      <c r="N990" t="s">
        <v>2124</v>
      </c>
      <c r="O990" t="s">
        <v>336</v>
      </c>
      <c r="Q990">
        <v>1551449124.1</v>
      </c>
      <c r="R990">
        <f>AL990*Y990*(AJ990-AK990)/(100*AF990*(1000-Y990*AJ990))</f>
        <v>0</v>
      </c>
      <c r="S990">
        <f>AL990*Y990*(AI990-AH990*(1000-Y990*AK990)/(1000-Y990*AJ990))/(100*AF990)</f>
        <v>0</v>
      </c>
      <c r="T990">
        <f>(U990/V990*100)</f>
        <v>0</v>
      </c>
      <c r="U990">
        <f>AJ990*(AM990+AN990)/1000</f>
        <v>0</v>
      </c>
      <c r="V990">
        <f>0.61365*exp(17.502*AO990/(240.97+AO990))</f>
        <v>0</v>
      </c>
      <c r="W990">
        <v>147</v>
      </c>
      <c r="X990">
        <v>10</v>
      </c>
      <c r="Y990">
        <f>IF(W990*$H$11&gt;=AA990,1.0,(AA990/(AA990-W990*$H$11)))</f>
        <v>0</v>
      </c>
      <c r="Z990">
        <f>(Y990-1)*100</f>
        <v>0</v>
      </c>
      <c r="AA990">
        <f>MAX(0,($B$11+$C$11*AR990)/(1+$D$11*AR990)*AM990/(AO990+273)*$E$11)</f>
        <v>0</v>
      </c>
      <c r="AB990">
        <f>$B$9*AS990+$C$9*AT990</f>
        <v>0</v>
      </c>
      <c r="AC990">
        <f>AB990*AD990</f>
        <v>0</v>
      </c>
      <c r="AD990">
        <f>($B$9*$D$7+$C$9*$D$7)/($B$9+$C$9)</f>
        <v>0</v>
      </c>
      <c r="AE990">
        <f>($B$9*$K$7+$C$9*$K$7)/($B$9+$C$9)</f>
        <v>0</v>
      </c>
      <c r="AF990">
        <v>10</v>
      </c>
      <c r="AG990">
        <v>1551449124.1</v>
      </c>
      <c r="AH990">
        <v>383.725</v>
      </c>
      <c r="AI990">
        <v>398.028</v>
      </c>
      <c r="AJ990">
        <v>7.95327</v>
      </c>
      <c r="AK990">
        <v>7.37597</v>
      </c>
      <c r="AL990">
        <v>1441.24</v>
      </c>
      <c r="AM990">
        <v>100.517</v>
      </c>
      <c r="AN990">
        <v>0.0234459</v>
      </c>
      <c r="AO990">
        <v>5.24298</v>
      </c>
      <c r="AP990">
        <v>999.9</v>
      </c>
      <c r="AQ990">
        <v>999.9</v>
      </c>
      <c r="AR990">
        <v>10016.2</v>
      </c>
      <c r="AS990">
        <v>0</v>
      </c>
      <c r="AT990">
        <v>596.253</v>
      </c>
      <c r="AU990">
        <v>0</v>
      </c>
      <c r="AV990" t="s">
        <v>208</v>
      </c>
      <c r="AW990">
        <v>0</v>
      </c>
      <c r="AX990">
        <v>-0.747</v>
      </c>
      <c r="AY990">
        <v>-0.067</v>
      </c>
      <c r="AZ990">
        <v>0</v>
      </c>
      <c r="BA990">
        <v>0</v>
      </c>
      <c r="BB990">
        <v>0</v>
      </c>
      <c r="BC990">
        <v>0</v>
      </c>
      <c r="BD990">
        <v>-75.7984071428571</v>
      </c>
      <c r="BE990">
        <v>20.0213862783816</v>
      </c>
      <c r="BF990">
        <v>3.54203262060433</v>
      </c>
      <c r="BG990">
        <v>0</v>
      </c>
      <c r="BH990">
        <v>-2.9442230952381</v>
      </c>
      <c r="BI990">
        <v>0.136366303975294</v>
      </c>
      <c r="BJ990">
        <v>0.0353589568694509</v>
      </c>
      <c r="BK990">
        <v>0</v>
      </c>
      <c r="BL990">
        <v>0</v>
      </c>
      <c r="BM990">
        <v>0</v>
      </c>
      <c r="BN990" t="s">
        <v>209</v>
      </c>
      <c r="BO990">
        <v>1.88476</v>
      </c>
      <c r="BP990">
        <v>1.88171</v>
      </c>
      <c r="BQ990">
        <v>1.88322</v>
      </c>
      <c r="BR990">
        <v>1.88189</v>
      </c>
      <c r="BS990">
        <v>1.88385</v>
      </c>
      <c r="BT990">
        <v>1.88309</v>
      </c>
      <c r="BU990">
        <v>1.88478</v>
      </c>
      <c r="BV990">
        <v>1.88232</v>
      </c>
      <c r="BW990" t="s">
        <v>210</v>
      </c>
      <c r="BX990" t="s">
        <v>17</v>
      </c>
      <c r="BY990" t="s">
        <v>17</v>
      </c>
      <c r="BZ990" t="s">
        <v>17</v>
      </c>
      <c r="CA990" t="s">
        <v>211</v>
      </c>
      <c r="CB990" t="s">
        <v>212</v>
      </c>
      <c r="CC990" t="s">
        <v>213</v>
      </c>
      <c r="CD990" t="s">
        <v>213</v>
      </c>
      <c r="CE990" t="s">
        <v>213</v>
      </c>
      <c r="CF990" t="s">
        <v>213</v>
      </c>
      <c r="CG990">
        <v>5</v>
      </c>
      <c r="CH990">
        <v>0</v>
      </c>
      <c r="CI990">
        <v>0</v>
      </c>
      <c r="CJ990">
        <v>0</v>
      </c>
      <c r="CK990">
        <v>0</v>
      </c>
      <c r="CL990">
        <v>2</v>
      </c>
      <c r="CM990">
        <v>1323.78</v>
      </c>
      <c r="CN990">
        <v>2.07014</v>
      </c>
      <c r="CO990">
        <v>5.20223</v>
      </c>
      <c r="CP990">
        <v>8.07051</v>
      </c>
      <c r="CQ990">
        <v>30.0004</v>
      </c>
      <c r="CR990">
        <v>7.89465</v>
      </c>
      <c r="CS990">
        <v>8.1708</v>
      </c>
      <c r="CT990">
        <v>-1</v>
      </c>
      <c r="CU990">
        <v>100</v>
      </c>
      <c r="CV990">
        <v>65.871</v>
      </c>
      <c r="CW990">
        <v>-999.9</v>
      </c>
      <c r="CX990">
        <v>400</v>
      </c>
      <c r="CY990">
        <v>5.20784</v>
      </c>
      <c r="CZ990">
        <v>104.098</v>
      </c>
      <c r="DA990">
        <v>103.484</v>
      </c>
    </row>
    <row r="991" spans="1:105">
      <c r="A991">
        <v>977</v>
      </c>
      <c r="B991">
        <v>1551449126.1</v>
      </c>
      <c r="C991">
        <v>2827.19999980927</v>
      </c>
      <c r="D991" t="s">
        <v>2179</v>
      </c>
      <c r="E991" t="s">
        <v>2180</v>
      </c>
      <c r="F991">
        <f>J991+I991+M991*K991</f>
        <v>0</v>
      </c>
      <c r="G991">
        <f>(1000*AM991)/(L991*(AO991+273.15))</f>
        <v>0</v>
      </c>
      <c r="H991">
        <f>((G991*F991*(1-(AJ991/1000)))/(100*K991))*(0.0/60)</f>
        <v>0</v>
      </c>
      <c r="I991" t="s">
        <v>203</v>
      </c>
      <c r="J991" t="s">
        <v>204</v>
      </c>
      <c r="K991" t="s">
        <v>205</v>
      </c>
      <c r="L991" t="s">
        <v>206</v>
      </c>
      <c r="M991" t="s">
        <v>2123</v>
      </c>
      <c r="N991" t="s">
        <v>2124</v>
      </c>
      <c r="O991" t="s">
        <v>336</v>
      </c>
      <c r="Q991">
        <v>1551449126.1</v>
      </c>
      <c r="R991">
        <f>AL991*Y991*(AJ991-AK991)/(100*AF991*(1000-Y991*AJ991))</f>
        <v>0</v>
      </c>
      <c r="S991">
        <f>AL991*Y991*(AI991-AH991*(1000-Y991*AK991)/(1000-Y991*AJ991))/(100*AF991)</f>
        <v>0</v>
      </c>
      <c r="T991">
        <f>(U991/V991*100)</f>
        <v>0</v>
      </c>
      <c r="U991">
        <f>AJ991*(AM991+AN991)/1000</f>
        <v>0</v>
      </c>
      <c r="V991">
        <f>0.61365*exp(17.502*AO991/(240.97+AO991))</f>
        <v>0</v>
      </c>
      <c r="W991">
        <v>153</v>
      </c>
      <c r="X991">
        <v>11</v>
      </c>
      <c r="Y991">
        <f>IF(W991*$H$11&gt;=AA991,1.0,(AA991/(AA991-W991*$H$11)))</f>
        <v>0</v>
      </c>
      <c r="Z991">
        <f>(Y991-1)*100</f>
        <v>0</v>
      </c>
      <c r="AA991">
        <f>MAX(0,($B$11+$C$11*AR991)/(1+$D$11*AR991)*AM991/(AO991+273)*$E$11)</f>
        <v>0</v>
      </c>
      <c r="AB991">
        <f>$B$9*AS991+$C$9*AT991</f>
        <v>0</v>
      </c>
      <c r="AC991">
        <f>AB991*AD991</f>
        <v>0</v>
      </c>
      <c r="AD991">
        <f>($B$9*$D$7+$C$9*$D$7)/($B$9+$C$9)</f>
        <v>0</v>
      </c>
      <c r="AE991">
        <f>($B$9*$K$7+$C$9*$K$7)/($B$9+$C$9)</f>
        <v>0</v>
      </c>
      <c r="AF991">
        <v>10</v>
      </c>
      <c r="AG991">
        <v>1551449126.1</v>
      </c>
      <c r="AH991">
        <v>383.309</v>
      </c>
      <c r="AI991">
        <v>398.003</v>
      </c>
      <c r="AJ991">
        <v>7.96427</v>
      </c>
      <c r="AK991">
        <v>7.37593</v>
      </c>
      <c r="AL991">
        <v>1441.46</v>
      </c>
      <c r="AM991">
        <v>100.519</v>
      </c>
      <c r="AN991">
        <v>0.0234837</v>
      </c>
      <c r="AO991">
        <v>5.20973</v>
      </c>
      <c r="AP991">
        <v>999.9</v>
      </c>
      <c r="AQ991">
        <v>999.9</v>
      </c>
      <c r="AR991">
        <v>10025</v>
      </c>
      <c r="AS991">
        <v>0</v>
      </c>
      <c r="AT991">
        <v>595.708</v>
      </c>
      <c r="AU991">
        <v>0</v>
      </c>
      <c r="AV991" t="s">
        <v>208</v>
      </c>
      <c r="AW991">
        <v>0</v>
      </c>
      <c r="AX991">
        <v>-0.747</v>
      </c>
      <c r="AY991">
        <v>-0.067</v>
      </c>
      <c r="AZ991">
        <v>0</v>
      </c>
      <c r="BA991">
        <v>0</v>
      </c>
      <c r="BB991">
        <v>0</v>
      </c>
      <c r="BC991">
        <v>0</v>
      </c>
      <c r="BD991">
        <v>-75.7984071428571</v>
      </c>
      <c r="BE991">
        <v>20.0213862783816</v>
      </c>
      <c r="BF991">
        <v>3.54203262060433</v>
      </c>
      <c r="BG991">
        <v>0</v>
      </c>
      <c r="BH991">
        <v>-2.9442230952381</v>
      </c>
      <c r="BI991">
        <v>0.136366303975294</v>
      </c>
      <c r="BJ991">
        <v>0.0353589568694509</v>
      </c>
      <c r="BK991">
        <v>0</v>
      </c>
      <c r="BL991">
        <v>0</v>
      </c>
      <c r="BM991">
        <v>0</v>
      </c>
      <c r="BN991" t="s">
        <v>209</v>
      </c>
      <c r="BO991">
        <v>1.88477</v>
      </c>
      <c r="BP991">
        <v>1.88171</v>
      </c>
      <c r="BQ991">
        <v>1.88322</v>
      </c>
      <c r="BR991">
        <v>1.88188</v>
      </c>
      <c r="BS991">
        <v>1.88385</v>
      </c>
      <c r="BT991">
        <v>1.88309</v>
      </c>
      <c r="BU991">
        <v>1.88477</v>
      </c>
      <c r="BV991">
        <v>1.88232</v>
      </c>
      <c r="BW991" t="s">
        <v>210</v>
      </c>
      <c r="BX991" t="s">
        <v>17</v>
      </c>
      <c r="BY991" t="s">
        <v>17</v>
      </c>
      <c r="BZ991" t="s">
        <v>17</v>
      </c>
      <c r="CA991" t="s">
        <v>211</v>
      </c>
      <c r="CB991" t="s">
        <v>212</v>
      </c>
      <c r="CC991" t="s">
        <v>213</v>
      </c>
      <c r="CD991" t="s">
        <v>213</v>
      </c>
      <c r="CE991" t="s">
        <v>213</v>
      </c>
      <c r="CF991" t="s">
        <v>213</v>
      </c>
      <c r="CG991">
        <v>5</v>
      </c>
      <c r="CH991">
        <v>0</v>
      </c>
      <c r="CI991">
        <v>0</v>
      </c>
      <c r="CJ991">
        <v>0</v>
      </c>
      <c r="CK991">
        <v>0</v>
      </c>
      <c r="CL991">
        <v>2</v>
      </c>
      <c r="CM991">
        <v>1320.05</v>
      </c>
      <c r="CN991">
        <v>2.06799</v>
      </c>
      <c r="CO991">
        <v>5.20727</v>
      </c>
      <c r="CP991">
        <v>8.07202</v>
      </c>
      <c r="CQ991">
        <v>30.0003</v>
      </c>
      <c r="CR991">
        <v>7.89536</v>
      </c>
      <c r="CS991">
        <v>8.17186</v>
      </c>
      <c r="CT991">
        <v>-1</v>
      </c>
      <c r="CU991">
        <v>100</v>
      </c>
      <c r="CV991">
        <v>65.871</v>
      </c>
      <c r="CW991">
        <v>-999.9</v>
      </c>
      <c r="CX991">
        <v>400</v>
      </c>
      <c r="CY991">
        <v>5.10677</v>
      </c>
      <c r="CZ991">
        <v>104.098</v>
      </c>
      <c r="DA991">
        <v>103.484</v>
      </c>
    </row>
    <row r="992" spans="1:105">
      <c r="A992">
        <v>978</v>
      </c>
      <c r="B992">
        <v>1551449128.1</v>
      </c>
      <c r="C992">
        <v>2829.19999980927</v>
      </c>
      <c r="D992" t="s">
        <v>2181</v>
      </c>
      <c r="E992" t="s">
        <v>2182</v>
      </c>
      <c r="F992">
        <f>J992+I992+M992*K992</f>
        <v>0</v>
      </c>
      <c r="G992">
        <f>(1000*AM992)/(L992*(AO992+273.15))</f>
        <v>0</v>
      </c>
      <c r="H992">
        <f>((G992*F992*(1-(AJ992/1000)))/(100*K992))*(0.0/60)</f>
        <v>0</v>
      </c>
      <c r="I992" t="s">
        <v>203</v>
      </c>
      <c r="J992" t="s">
        <v>204</v>
      </c>
      <c r="K992" t="s">
        <v>205</v>
      </c>
      <c r="L992" t="s">
        <v>206</v>
      </c>
      <c r="M992" t="s">
        <v>2123</v>
      </c>
      <c r="N992" t="s">
        <v>2124</v>
      </c>
      <c r="O992" t="s">
        <v>336</v>
      </c>
      <c r="Q992">
        <v>1551449128.1</v>
      </c>
      <c r="R992">
        <f>AL992*Y992*(AJ992-AK992)/(100*AF992*(1000-Y992*AJ992))</f>
        <v>0</v>
      </c>
      <c r="S992">
        <f>AL992*Y992*(AI992-AH992*(1000-Y992*AK992)/(1000-Y992*AJ992))/(100*AF992)</f>
        <v>0</v>
      </c>
      <c r="T992">
        <f>(U992/V992*100)</f>
        <v>0</v>
      </c>
      <c r="U992">
        <f>AJ992*(AM992+AN992)/1000</f>
        <v>0</v>
      </c>
      <c r="V992">
        <f>0.61365*exp(17.502*AO992/(240.97+AO992))</f>
        <v>0</v>
      </c>
      <c r="W992">
        <v>159</v>
      </c>
      <c r="X992">
        <v>11</v>
      </c>
      <c r="Y992">
        <f>IF(W992*$H$11&gt;=AA992,1.0,(AA992/(AA992-W992*$H$11)))</f>
        <v>0</v>
      </c>
      <c r="Z992">
        <f>(Y992-1)*100</f>
        <v>0</v>
      </c>
      <c r="AA992">
        <f>MAX(0,($B$11+$C$11*AR992)/(1+$D$11*AR992)*AM992/(AO992+273)*$E$11)</f>
        <v>0</v>
      </c>
      <c r="AB992">
        <f>$B$9*AS992+$C$9*AT992</f>
        <v>0</v>
      </c>
      <c r="AC992">
        <f>AB992*AD992</f>
        <v>0</v>
      </c>
      <c r="AD992">
        <f>($B$9*$D$7+$C$9*$D$7)/($B$9+$C$9)</f>
        <v>0</v>
      </c>
      <c r="AE992">
        <f>($B$9*$K$7+$C$9*$K$7)/($B$9+$C$9)</f>
        <v>0</v>
      </c>
      <c r="AF992">
        <v>10</v>
      </c>
      <c r="AG992">
        <v>1551449128.1</v>
      </c>
      <c r="AH992">
        <v>382.915</v>
      </c>
      <c r="AI992">
        <v>398.037</v>
      </c>
      <c r="AJ992">
        <v>7.97664</v>
      </c>
      <c r="AK992">
        <v>7.37607</v>
      </c>
      <c r="AL992">
        <v>1441.9</v>
      </c>
      <c r="AM992">
        <v>100.518</v>
      </c>
      <c r="AN992">
        <v>0.023623</v>
      </c>
      <c r="AO992">
        <v>5.21148</v>
      </c>
      <c r="AP992">
        <v>999.9</v>
      </c>
      <c r="AQ992">
        <v>999.9</v>
      </c>
      <c r="AR992">
        <v>9980</v>
      </c>
      <c r="AS992">
        <v>0</v>
      </c>
      <c r="AT992">
        <v>595.489</v>
      </c>
      <c r="AU992">
        <v>0</v>
      </c>
      <c r="AV992" t="s">
        <v>208</v>
      </c>
      <c r="AW992">
        <v>0</v>
      </c>
      <c r="AX992">
        <v>-0.747</v>
      </c>
      <c r="AY992">
        <v>-0.067</v>
      </c>
      <c r="AZ992">
        <v>0</v>
      </c>
      <c r="BA992">
        <v>0</v>
      </c>
      <c r="BB992">
        <v>0</v>
      </c>
      <c r="BC992">
        <v>0</v>
      </c>
      <c r="BD992">
        <v>-75.7984071428571</v>
      </c>
      <c r="BE992">
        <v>20.0213862783816</v>
      </c>
      <c r="BF992">
        <v>3.54203262060433</v>
      </c>
      <c r="BG992">
        <v>0</v>
      </c>
      <c r="BH992">
        <v>-2.9442230952381</v>
      </c>
      <c r="BI992">
        <v>0.136366303975294</v>
      </c>
      <c r="BJ992">
        <v>0.0353589568694509</v>
      </c>
      <c r="BK992">
        <v>0</v>
      </c>
      <c r="BL992">
        <v>0</v>
      </c>
      <c r="BM992">
        <v>0</v>
      </c>
      <c r="BN992" t="s">
        <v>209</v>
      </c>
      <c r="BO992">
        <v>1.88476</v>
      </c>
      <c r="BP992">
        <v>1.88171</v>
      </c>
      <c r="BQ992">
        <v>1.88322</v>
      </c>
      <c r="BR992">
        <v>1.88188</v>
      </c>
      <c r="BS992">
        <v>1.88385</v>
      </c>
      <c r="BT992">
        <v>1.88309</v>
      </c>
      <c r="BU992">
        <v>1.88477</v>
      </c>
      <c r="BV992">
        <v>1.88232</v>
      </c>
      <c r="BW992" t="s">
        <v>210</v>
      </c>
      <c r="BX992" t="s">
        <v>17</v>
      </c>
      <c r="BY992" t="s">
        <v>17</v>
      </c>
      <c r="BZ992" t="s">
        <v>17</v>
      </c>
      <c r="CA992" t="s">
        <v>211</v>
      </c>
      <c r="CB992" t="s">
        <v>212</v>
      </c>
      <c r="CC992" t="s">
        <v>213</v>
      </c>
      <c r="CD992" t="s">
        <v>213</v>
      </c>
      <c r="CE992" t="s">
        <v>213</v>
      </c>
      <c r="CF992" t="s">
        <v>213</v>
      </c>
      <c r="CG992">
        <v>5</v>
      </c>
      <c r="CH992">
        <v>0</v>
      </c>
      <c r="CI992">
        <v>0</v>
      </c>
      <c r="CJ992">
        <v>0</v>
      </c>
      <c r="CK992">
        <v>0</v>
      </c>
      <c r="CL992">
        <v>2</v>
      </c>
      <c r="CM992">
        <v>1315.56</v>
      </c>
      <c r="CN992">
        <v>2.06369</v>
      </c>
      <c r="CO992">
        <v>5.21232</v>
      </c>
      <c r="CP992">
        <v>8.07342</v>
      </c>
      <c r="CQ992">
        <v>30.0002</v>
      </c>
      <c r="CR992">
        <v>7.89581</v>
      </c>
      <c r="CS992">
        <v>8.17295</v>
      </c>
      <c r="CT992">
        <v>-1</v>
      </c>
      <c r="CU992">
        <v>100</v>
      </c>
      <c r="CV992">
        <v>65.871</v>
      </c>
      <c r="CW992">
        <v>-999.9</v>
      </c>
      <c r="CX992">
        <v>400</v>
      </c>
      <c r="CY992">
        <v>5.00081</v>
      </c>
      <c r="CZ992">
        <v>104.097</v>
      </c>
      <c r="DA992">
        <v>103.483</v>
      </c>
    </row>
    <row r="993" spans="1:105">
      <c r="A993">
        <v>979</v>
      </c>
      <c r="B993">
        <v>1551449130.1</v>
      </c>
      <c r="C993">
        <v>2831.19999980927</v>
      </c>
      <c r="D993" t="s">
        <v>2183</v>
      </c>
      <c r="E993" t="s">
        <v>2184</v>
      </c>
      <c r="F993">
        <f>J993+I993+M993*K993</f>
        <v>0</v>
      </c>
      <c r="G993">
        <f>(1000*AM993)/(L993*(AO993+273.15))</f>
        <v>0</v>
      </c>
      <c r="H993">
        <f>((G993*F993*(1-(AJ993/1000)))/(100*K993))*(0.0/60)</f>
        <v>0</v>
      </c>
      <c r="I993" t="s">
        <v>203</v>
      </c>
      <c r="J993" t="s">
        <v>204</v>
      </c>
      <c r="K993" t="s">
        <v>205</v>
      </c>
      <c r="L993" t="s">
        <v>206</v>
      </c>
      <c r="M993" t="s">
        <v>2123</v>
      </c>
      <c r="N993" t="s">
        <v>2124</v>
      </c>
      <c r="O993" t="s">
        <v>336</v>
      </c>
      <c r="Q993">
        <v>1551449130.1</v>
      </c>
      <c r="R993">
        <f>AL993*Y993*(AJ993-AK993)/(100*AF993*(1000-Y993*AJ993))</f>
        <v>0</v>
      </c>
      <c r="S993">
        <f>AL993*Y993*(AI993-AH993*(1000-Y993*AK993)/(1000-Y993*AJ993))/(100*AF993)</f>
        <v>0</v>
      </c>
      <c r="T993">
        <f>(U993/V993*100)</f>
        <v>0</v>
      </c>
      <c r="U993">
        <f>AJ993*(AM993+AN993)/1000</f>
        <v>0</v>
      </c>
      <c r="V993">
        <f>0.61365*exp(17.502*AO993/(240.97+AO993))</f>
        <v>0</v>
      </c>
      <c r="W993">
        <v>148</v>
      </c>
      <c r="X993">
        <v>10</v>
      </c>
      <c r="Y993">
        <f>IF(W993*$H$11&gt;=AA993,1.0,(AA993/(AA993-W993*$H$11)))</f>
        <v>0</v>
      </c>
      <c r="Z993">
        <f>(Y993-1)*100</f>
        <v>0</v>
      </c>
      <c r="AA993">
        <f>MAX(0,($B$11+$C$11*AR993)/(1+$D$11*AR993)*AM993/(AO993+273)*$E$11)</f>
        <v>0</v>
      </c>
      <c r="AB993">
        <f>$B$9*AS993+$C$9*AT993</f>
        <v>0</v>
      </c>
      <c r="AC993">
        <f>AB993*AD993</f>
        <v>0</v>
      </c>
      <c r="AD993">
        <f>($B$9*$D$7+$C$9*$D$7)/($B$9+$C$9)</f>
        <v>0</v>
      </c>
      <c r="AE993">
        <f>($B$9*$K$7+$C$9*$K$7)/($B$9+$C$9)</f>
        <v>0</v>
      </c>
      <c r="AF993">
        <v>10</v>
      </c>
      <c r="AG993">
        <v>1551449130.1</v>
      </c>
      <c r="AH993">
        <v>382.574</v>
      </c>
      <c r="AI993">
        <v>398.057</v>
      </c>
      <c r="AJ993">
        <v>7.99428</v>
      </c>
      <c r="AK993">
        <v>7.37648</v>
      </c>
      <c r="AL993">
        <v>1441.91</v>
      </c>
      <c r="AM993">
        <v>100.517</v>
      </c>
      <c r="AN993">
        <v>0.0236314</v>
      </c>
      <c r="AO993">
        <v>5.24661</v>
      </c>
      <c r="AP993">
        <v>999.9</v>
      </c>
      <c r="AQ993">
        <v>999.9</v>
      </c>
      <c r="AR993">
        <v>9993.75</v>
      </c>
      <c r="AS993">
        <v>0</v>
      </c>
      <c r="AT993">
        <v>595.663</v>
      </c>
      <c r="AU993">
        <v>0</v>
      </c>
      <c r="AV993" t="s">
        <v>208</v>
      </c>
      <c r="AW993">
        <v>0</v>
      </c>
      <c r="AX993">
        <v>-0.747</v>
      </c>
      <c r="AY993">
        <v>-0.067</v>
      </c>
      <c r="AZ993">
        <v>0</v>
      </c>
      <c r="BA993">
        <v>0</v>
      </c>
      <c r="BB993">
        <v>0</v>
      </c>
      <c r="BC993">
        <v>0</v>
      </c>
      <c r="BD993">
        <v>-75.7984071428571</v>
      </c>
      <c r="BE993">
        <v>20.0213862783816</v>
      </c>
      <c r="BF993">
        <v>3.54203262060433</v>
      </c>
      <c r="BG993">
        <v>0</v>
      </c>
      <c r="BH993">
        <v>-2.9442230952381</v>
      </c>
      <c r="BI993">
        <v>0.136366303975294</v>
      </c>
      <c r="BJ993">
        <v>0.0353589568694509</v>
      </c>
      <c r="BK993">
        <v>0</v>
      </c>
      <c r="BL993">
        <v>0</v>
      </c>
      <c r="BM993">
        <v>0</v>
      </c>
      <c r="BN993" t="s">
        <v>209</v>
      </c>
      <c r="BO993">
        <v>1.88476</v>
      </c>
      <c r="BP993">
        <v>1.88171</v>
      </c>
      <c r="BQ993">
        <v>1.88322</v>
      </c>
      <c r="BR993">
        <v>1.8819</v>
      </c>
      <c r="BS993">
        <v>1.88385</v>
      </c>
      <c r="BT993">
        <v>1.88309</v>
      </c>
      <c r="BU993">
        <v>1.88479</v>
      </c>
      <c r="BV993">
        <v>1.88232</v>
      </c>
      <c r="BW993" t="s">
        <v>210</v>
      </c>
      <c r="BX993" t="s">
        <v>17</v>
      </c>
      <c r="BY993" t="s">
        <v>17</v>
      </c>
      <c r="BZ993" t="s">
        <v>17</v>
      </c>
      <c r="CA993" t="s">
        <v>211</v>
      </c>
      <c r="CB993" t="s">
        <v>212</v>
      </c>
      <c r="CC993" t="s">
        <v>213</v>
      </c>
      <c r="CD993" t="s">
        <v>213</v>
      </c>
      <c r="CE993" t="s">
        <v>213</v>
      </c>
      <c r="CF993" t="s">
        <v>213</v>
      </c>
      <c r="CG993">
        <v>5</v>
      </c>
      <c r="CH993">
        <v>0</v>
      </c>
      <c r="CI993">
        <v>0</v>
      </c>
      <c r="CJ993">
        <v>0</v>
      </c>
      <c r="CK993">
        <v>0</v>
      </c>
      <c r="CL993">
        <v>2</v>
      </c>
      <c r="CM993">
        <v>1323.91</v>
      </c>
      <c r="CN993">
        <v>2.06585</v>
      </c>
      <c r="CO993">
        <v>5.21821</v>
      </c>
      <c r="CP993">
        <v>8.07476</v>
      </c>
      <c r="CQ993">
        <v>30.0004</v>
      </c>
      <c r="CR993">
        <v>7.89615</v>
      </c>
      <c r="CS993">
        <v>8.17427</v>
      </c>
      <c r="CT993">
        <v>-1</v>
      </c>
      <c r="CU993">
        <v>100</v>
      </c>
      <c r="CV993">
        <v>65.871</v>
      </c>
      <c r="CW993">
        <v>-999.9</v>
      </c>
      <c r="CX993">
        <v>400</v>
      </c>
      <c r="CY993">
        <v>4.88701</v>
      </c>
      <c r="CZ993">
        <v>104.096</v>
      </c>
      <c r="DA993">
        <v>103.483</v>
      </c>
    </row>
    <row r="994" spans="1:105">
      <c r="A994">
        <v>980</v>
      </c>
      <c r="B994">
        <v>1551449132.1</v>
      </c>
      <c r="C994">
        <v>2833.19999980927</v>
      </c>
      <c r="D994" t="s">
        <v>2185</v>
      </c>
      <c r="E994" t="s">
        <v>2186</v>
      </c>
      <c r="F994">
        <f>J994+I994+M994*K994</f>
        <v>0</v>
      </c>
      <c r="G994">
        <f>(1000*AM994)/(L994*(AO994+273.15))</f>
        <v>0</v>
      </c>
      <c r="H994">
        <f>((G994*F994*(1-(AJ994/1000)))/(100*K994))*(0.0/60)</f>
        <v>0</v>
      </c>
      <c r="I994" t="s">
        <v>203</v>
      </c>
      <c r="J994" t="s">
        <v>204</v>
      </c>
      <c r="K994" t="s">
        <v>205</v>
      </c>
      <c r="L994" t="s">
        <v>206</v>
      </c>
      <c r="M994" t="s">
        <v>2123</v>
      </c>
      <c r="N994" t="s">
        <v>2124</v>
      </c>
      <c r="O994" t="s">
        <v>336</v>
      </c>
      <c r="Q994">
        <v>1551449132.1</v>
      </c>
      <c r="R994">
        <f>AL994*Y994*(AJ994-AK994)/(100*AF994*(1000-Y994*AJ994))</f>
        <v>0</v>
      </c>
      <c r="S994">
        <f>AL994*Y994*(AI994-AH994*(1000-Y994*AK994)/(1000-Y994*AJ994))/(100*AF994)</f>
        <v>0</v>
      </c>
      <c r="T994">
        <f>(U994/V994*100)</f>
        <v>0</v>
      </c>
      <c r="U994">
        <f>AJ994*(AM994+AN994)/1000</f>
        <v>0</v>
      </c>
      <c r="V994">
        <f>0.61365*exp(17.502*AO994/(240.97+AO994))</f>
        <v>0</v>
      </c>
      <c r="W994">
        <v>149</v>
      </c>
      <c r="X994">
        <v>10</v>
      </c>
      <c r="Y994">
        <f>IF(W994*$H$11&gt;=AA994,1.0,(AA994/(AA994-W994*$H$11)))</f>
        <v>0</v>
      </c>
      <c r="Z994">
        <f>(Y994-1)*100</f>
        <v>0</v>
      </c>
      <c r="AA994">
        <f>MAX(0,($B$11+$C$11*AR994)/(1+$D$11*AR994)*AM994/(AO994+273)*$E$11)</f>
        <v>0</v>
      </c>
      <c r="AB994">
        <f>$B$9*AS994+$C$9*AT994</f>
        <v>0</v>
      </c>
      <c r="AC994">
        <f>AB994*AD994</f>
        <v>0</v>
      </c>
      <c r="AD994">
        <f>($B$9*$D$7+$C$9*$D$7)/($B$9+$C$9)</f>
        <v>0</v>
      </c>
      <c r="AE994">
        <f>($B$9*$K$7+$C$9*$K$7)/($B$9+$C$9)</f>
        <v>0</v>
      </c>
      <c r="AF994">
        <v>10</v>
      </c>
      <c r="AG994">
        <v>1551449132.1</v>
      </c>
      <c r="AH994">
        <v>382.222</v>
      </c>
      <c r="AI994">
        <v>398.034</v>
      </c>
      <c r="AJ994">
        <v>8.00817</v>
      </c>
      <c r="AK994">
        <v>7.37672</v>
      </c>
      <c r="AL994">
        <v>1441.85</v>
      </c>
      <c r="AM994">
        <v>100.517</v>
      </c>
      <c r="AN994">
        <v>0.0233314</v>
      </c>
      <c r="AO994">
        <v>5.25041</v>
      </c>
      <c r="AP994">
        <v>999.9</v>
      </c>
      <c r="AQ994">
        <v>999.9</v>
      </c>
      <c r="AR994">
        <v>10008.8</v>
      </c>
      <c r="AS994">
        <v>0</v>
      </c>
      <c r="AT994">
        <v>596.175</v>
      </c>
      <c r="AU994">
        <v>0</v>
      </c>
      <c r="AV994" t="s">
        <v>208</v>
      </c>
      <c r="AW994">
        <v>0</v>
      </c>
      <c r="AX994">
        <v>-0.747</v>
      </c>
      <c r="AY994">
        <v>-0.067</v>
      </c>
      <c r="AZ994">
        <v>0</v>
      </c>
      <c r="BA994">
        <v>0</v>
      </c>
      <c r="BB994">
        <v>0</v>
      </c>
      <c r="BC994">
        <v>0</v>
      </c>
      <c r="BD994">
        <v>-75.7984071428571</v>
      </c>
      <c r="BE994">
        <v>20.0213862783816</v>
      </c>
      <c r="BF994">
        <v>3.54203262060433</v>
      </c>
      <c r="BG994">
        <v>0</v>
      </c>
      <c r="BH994">
        <v>-2.9442230952381</v>
      </c>
      <c r="BI994">
        <v>0.136366303975294</v>
      </c>
      <c r="BJ994">
        <v>0.0353589568694509</v>
      </c>
      <c r="BK994">
        <v>0</v>
      </c>
      <c r="BL994">
        <v>0</v>
      </c>
      <c r="BM994">
        <v>0</v>
      </c>
      <c r="BN994" t="s">
        <v>209</v>
      </c>
      <c r="BO994">
        <v>1.88476</v>
      </c>
      <c r="BP994">
        <v>1.88171</v>
      </c>
      <c r="BQ994">
        <v>1.88321</v>
      </c>
      <c r="BR994">
        <v>1.88191</v>
      </c>
      <c r="BS994">
        <v>1.88384</v>
      </c>
      <c r="BT994">
        <v>1.88309</v>
      </c>
      <c r="BU994">
        <v>1.88479</v>
      </c>
      <c r="BV994">
        <v>1.88232</v>
      </c>
      <c r="BW994" t="s">
        <v>210</v>
      </c>
      <c r="BX994" t="s">
        <v>17</v>
      </c>
      <c r="BY994" t="s">
        <v>17</v>
      </c>
      <c r="BZ994" t="s">
        <v>17</v>
      </c>
      <c r="CA994" t="s">
        <v>211</v>
      </c>
      <c r="CB994" t="s">
        <v>212</v>
      </c>
      <c r="CC994" t="s">
        <v>213</v>
      </c>
      <c r="CD994" t="s">
        <v>213</v>
      </c>
      <c r="CE994" t="s">
        <v>213</v>
      </c>
      <c r="CF994" t="s">
        <v>213</v>
      </c>
      <c r="CG994">
        <v>5</v>
      </c>
      <c r="CH994">
        <v>0</v>
      </c>
      <c r="CI994">
        <v>0</v>
      </c>
      <c r="CJ994">
        <v>0</v>
      </c>
      <c r="CK994">
        <v>0</v>
      </c>
      <c r="CL994">
        <v>2</v>
      </c>
      <c r="CM994">
        <v>1323.07</v>
      </c>
      <c r="CN994">
        <v>2.068</v>
      </c>
      <c r="CO994">
        <v>5.22423</v>
      </c>
      <c r="CP994">
        <v>8.07636</v>
      </c>
      <c r="CQ994">
        <v>30.0005</v>
      </c>
      <c r="CR994">
        <v>7.89669</v>
      </c>
      <c r="CS994">
        <v>8.1756</v>
      </c>
      <c r="CT994">
        <v>-1</v>
      </c>
      <c r="CU994">
        <v>100</v>
      </c>
      <c r="CV994">
        <v>65.871</v>
      </c>
      <c r="CW994">
        <v>-999.9</v>
      </c>
      <c r="CX994">
        <v>400</v>
      </c>
      <c r="CY994">
        <v>4.78427</v>
      </c>
      <c r="CZ994">
        <v>104.095</v>
      </c>
      <c r="DA994">
        <v>103.482</v>
      </c>
    </row>
    <row r="995" spans="1:105">
      <c r="A995">
        <v>981</v>
      </c>
      <c r="B995">
        <v>1551449134.1</v>
      </c>
      <c r="C995">
        <v>2835.19999980927</v>
      </c>
      <c r="D995" t="s">
        <v>2187</v>
      </c>
      <c r="E995" t="s">
        <v>2188</v>
      </c>
      <c r="F995">
        <f>J995+I995+M995*K995</f>
        <v>0</v>
      </c>
      <c r="G995">
        <f>(1000*AM995)/(L995*(AO995+273.15))</f>
        <v>0</v>
      </c>
      <c r="H995">
        <f>((G995*F995*(1-(AJ995/1000)))/(100*K995))*(0.0/60)</f>
        <v>0</v>
      </c>
      <c r="I995" t="s">
        <v>203</v>
      </c>
      <c r="J995" t="s">
        <v>204</v>
      </c>
      <c r="K995" t="s">
        <v>205</v>
      </c>
      <c r="L995" t="s">
        <v>206</v>
      </c>
      <c r="M995" t="s">
        <v>2123</v>
      </c>
      <c r="N995" t="s">
        <v>2124</v>
      </c>
      <c r="O995" t="s">
        <v>336</v>
      </c>
      <c r="Q995">
        <v>1551449134.1</v>
      </c>
      <c r="R995">
        <f>AL995*Y995*(AJ995-AK995)/(100*AF995*(1000-Y995*AJ995))</f>
        <v>0</v>
      </c>
      <c r="S995">
        <f>AL995*Y995*(AI995-AH995*(1000-Y995*AK995)/(1000-Y995*AJ995))/(100*AF995)</f>
        <v>0</v>
      </c>
      <c r="T995">
        <f>(U995/V995*100)</f>
        <v>0</v>
      </c>
      <c r="U995">
        <f>AJ995*(AM995+AN995)/1000</f>
        <v>0</v>
      </c>
      <c r="V995">
        <f>0.61365*exp(17.502*AO995/(240.97+AO995))</f>
        <v>0</v>
      </c>
      <c r="W995">
        <v>154</v>
      </c>
      <c r="X995">
        <v>11</v>
      </c>
      <c r="Y995">
        <f>IF(W995*$H$11&gt;=AA995,1.0,(AA995/(AA995-W995*$H$11)))</f>
        <v>0</v>
      </c>
      <c r="Z995">
        <f>(Y995-1)*100</f>
        <v>0</v>
      </c>
      <c r="AA995">
        <f>MAX(0,($B$11+$C$11*AR995)/(1+$D$11*AR995)*AM995/(AO995+273)*$E$11)</f>
        <v>0</v>
      </c>
      <c r="AB995">
        <f>$B$9*AS995+$C$9*AT995</f>
        <v>0</v>
      </c>
      <c r="AC995">
        <f>AB995*AD995</f>
        <v>0</v>
      </c>
      <c r="AD995">
        <f>($B$9*$D$7+$C$9*$D$7)/($B$9+$C$9)</f>
        <v>0</v>
      </c>
      <c r="AE995">
        <f>($B$9*$K$7+$C$9*$K$7)/($B$9+$C$9)</f>
        <v>0</v>
      </c>
      <c r="AF995">
        <v>10</v>
      </c>
      <c r="AG995">
        <v>1551449134.1</v>
      </c>
      <c r="AH995">
        <v>381.848</v>
      </c>
      <c r="AI995">
        <v>398.007</v>
      </c>
      <c r="AJ995">
        <v>8.02446</v>
      </c>
      <c r="AK995">
        <v>7.37669</v>
      </c>
      <c r="AL995">
        <v>1441.99</v>
      </c>
      <c r="AM995">
        <v>100.517</v>
      </c>
      <c r="AN995">
        <v>0.0231412</v>
      </c>
      <c r="AO995">
        <v>5.27642</v>
      </c>
      <c r="AP995">
        <v>999.9</v>
      </c>
      <c r="AQ995">
        <v>999.9</v>
      </c>
      <c r="AR995">
        <v>10010.6</v>
      </c>
      <c r="AS995">
        <v>0</v>
      </c>
      <c r="AT995">
        <v>596.121</v>
      </c>
      <c r="AU995">
        <v>0</v>
      </c>
      <c r="AV995" t="s">
        <v>208</v>
      </c>
      <c r="AW995">
        <v>0</v>
      </c>
      <c r="AX995">
        <v>-0.747</v>
      </c>
      <c r="AY995">
        <v>-0.067</v>
      </c>
      <c r="AZ995">
        <v>0</v>
      </c>
      <c r="BA995">
        <v>0</v>
      </c>
      <c r="BB995">
        <v>0</v>
      </c>
      <c r="BC995">
        <v>0</v>
      </c>
      <c r="BD995">
        <v>-75.7984071428571</v>
      </c>
      <c r="BE995">
        <v>20.0213862783816</v>
      </c>
      <c r="BF995">
        <v>3.54203262060433</v>
      </c>
      <c r="BG995">
        <v>0</v>
      </c>
      <c r="BH995">
        <v>-2.9442230952381</v>
      </c>
      <c r="BI995">
        <v>0.136366303975294</v>
      </c>
      <c r="BJ995">
        <v>0.0353589568694509</v>
      </c>
      <c r="BK995">
        <v>0</v>
      </c>
      <c r="BL995">
        <v>0</v>
      </c>
      <c r="BM995">
        <v>0</v>
      </c>
      <c r="BN995" t="s">
        <v>209</v>
      </c>
      <c r="BO995">
        <v>1.88475</v>
      </c>
      <c r="BP995">
        <v>1.88171</v>
      </c>
      <c r="BQ995">
        <v>1.88323</v>
      </c>
      <c r="BR995">
        <v>1.8819</v>
      </c>
      <c r="BS995">
        <v>1.88384</v>
      </c>
      <c r="BT995">
        <v>1.8831</v>
      </c>
      <c r="BU995">
        <v>1.88479</v>
      </c>
      <c r="BV995">
        <v>1.88232</v>
      </c>
      <c r="BW995" t="s">
        <v>210</v>
      </c>
      <c r="BX995" t="s">
        <v>17</v>
      </c>
      <c r="BY995" t="s">
        <v>17</v>
      </c>
      <c r="BZ995" t="s">
        <v>17</v>
      </c>
      <c r="CA995" t="s">
        <v>211</v>
      </c>
      <c r="CB995" t="s">
        <v>212</v>
      </c>
      <c r="CC995" t="s">
        <v>213</v>
      </c>
      <c r="CD995" t="s">
        <v>213</v>
      </c>
      <c r="CE995" t="s">
        <v>213</v>
      </c>
      <c r="CF995" t="s">
        <v>213</v>
      </c>
      <c r="CG995">
        <v>5</v>
      </c>
      <c r="CH995">
        <v>0</v>
      </c>
      <c r="CI995">
        <v>0</v>
      </c>
      <c r="CJ995">
        <v>0</v>
      </c>
      <c r="CK995">
        <v>0</v>
      </c>
      <c r="CL995">
        <v>2</v>
      </c>
      <c r="CM995">
        <v>1319.69</v>
      </c>
      <c r="CN995">
        <v>2.0723</v>
      </c>
      <c r="CO995">
        <v>5.23031</v>
      </c>
      <c r="CP995">
        <v>8.07796</v>
      </c>
      <c r="CQ995">
        <v>30.0005</v>
      </c>
      <c r="CR995">
        <v>7.89722</v>
      </c>
      <c r="CS995">
        <v>8.17696</v>
      </c>
      <c r="CT995">
        <v>-1</v>
      </c>
      <c r="CU995">
        <v>100</v>
      </c>
      <c r="CV995">
        <v>65.4936</v>
      </c>
      <c r="CW995">
        <v>-999.9</v>
      </c>
      <c r="CX995">
        <v>400</v>
      </c>
      <c r="CY995">
        <v>4.69545</v>
      </c>
      <c r="CZ995">
        <v>104.095</v>
      </c>
      <c r="DA995">
        <v>103.481</v>
      </c>
    </row>
    <row r="996" spans="1:105">
      <c r="A996">
        <v>982</v>
      </c>
      <c r="B996">
        <v>1551449136.1</v>
      </c>
      <c r="C996">
        <v>2837.19999980927</v>
      </c>
      <c r="D996" t="s">
        <v>2189</v>
      </c>
      <c r="E996" t="s">
        <v>2190</v>
      </c>
      <c r="F996">
        <f>J996+I996+M996*K996</f>
        <v>0</v>
      </c>
      <c r="G996">
        <f>(1000*AM996)/(L996*(AO996+273.15))</f>
        <v>0</v>
      </c>
      <c r="H996">
        <f>((G996*F996*(1-(AJ996/1000)))/(100*K996))*(0.0/60)</f>
        <v>0</v>
      </c>
      <c r="I996" t="s">
        <v>203</v>
      </c>
      <c r="J996" t="s">
        <v>204</v>
      </c>
      <c r="K996" t="s">
        <v>205</v>
      </c>
      <c r="L996" t="s">
        <v>206</v>
      </c>
      <c r="M996" t="s">
        <v>2123</v>
      </c>
      <c r="N996" t="s">
        <v>2124</v>
      </c>
      <c r="O996" t="s">
        <v>336</v>
      </c>
      <c r="Q996">
        <v>1551449136.1</v>
      </c>
      <c r="R996">
        <f>AL996*Y996*(AJ996-AK996)/(100*AF996*(1000-Y996*AJ996))</f>
        <v>0</v>
      </c>
      <c r="S996">
        <f>AL996*Y996*(AI996-AH996*(1000-Y996*AK996)/(1000-Y996*AJ996))/(100*AF996)</f>
        <v>0</v>
      </c>
      <c r="T996">
        <f>(U996/V996*100)</f>
        <v>0</v>
      </c>
      <c r="U996">
        <f>AJ996*(AM996+AN996)/1000</f>
        <v>0</v>
      </c>
      <c r="V996">
        <f>0.61365*exp(17.502*AO996/(240.97+AO996))</f>
        <v>0</v>
      </c>
      <c r="W996">
        <v>144</v>
      </c>
      <c r="X996">
        <v>10</v>
      </c>
      <c r="Y996">
        <f>IF(W996*$H$11&gt;=AA996,1.0,(AA996/(AA996-W996*$H$11)))</f>
        <v>0</v>
      </c>
      <c r="Z996">
        <f>(Y996-1)*100</f>
        <v>0</v>
      </c>
      <c r="AA996">
        <f>MAX(0,($B$11+$C$11*AR996)/(1+$D$11*AR996)*AM996/(AO996+273)*$E$11)</f>
        <v>0</v>
      </c>
      <c r="AB996">
        <f>$B$9*AS996+$C$9*AT996</f>
        <v>0</v>
      </c>
      <c r="AC996">
        <f>AB996*AD996</f>
        <v>0</v>
      </c>
      <c r="AD996">
        <f>($B$9*$D$7+$C$9*$D$7)/($B$9+$C$9)</f>
        <v>0</v>
      </c>
      <c r="AE996">
        <f>($B$9*$K$7+$C$9*$K$7)/($B$9+$C$9)</f>
        <v>0</v>
      </c>
      <c r="AF996">
        <v>10</v>
      </c>
      <c r="AG996">
        <v>1551449136.1</v>
      </c>
      <c r="AH996">
        <v>381.479</v>
      </c>
      <c r="AI996">
        <v>397.963</v>
      </c>
      <c r="AJ996">
        <v>8.04445</v>
      </c>
      <c r="AK996">
        <v>7.37715</v>
      </c>
      <c r="AL996">
        <v>1441.99</v>
      </c>
      <c r="AM996">
        <v>100.519</v>
      </c>
      <c r="AN996">
        <v>0.0231939</v>
      </c>
      <c r="AO996">
        <v>5.3164</v>
      </c>
      <c r="AP996">
        <v>999.9</v>
      </c>
      <c r="AQ996">
        <v>999.9</v>
      </c>
      <c r="AR996">
        <v>9972.5</v>
      </c>
      <c r="AS996">
        <v>0</v>
      </c>
      <c r="AT996">
        <v>596.021</v>
      </c>
      <c r="AU996">
        <v>0</v>
      </c>
      <c r="AV996" t="s">
        <v>208</v>
      </c>
      <c r="AW996">
        <v>0</v>
      </c>
      <c r="AX996">
        <v>-0.747</v>
      </c>
      <c r="AY996">
        <v>-0.067</v>
      </c>
      <c r="AZ996">
        <v>0</v>
      </c>
      <c r="BA996">
        <v>0</v>
      </c>
      <c r="BB996">
        <v>0</v>
      </c>
      <c r="BC996">
        <v>0</v>
      </c>
      <c r="BD996">
        <v>-75.7984071428571</v>
      </c>
      <c r="BE996">
        <v>20.0213862783816</v>
      </c>
      <c r="BF996">
        <v>3.54203262060433</v>
      </c>
      <c r="BG996">
        <v>0</v>
      </c>
      <c r="BH996">
        <v>-2.9442230952381</v>
      </c>
      <c r="BI996">
        <v>0.136366303975294</v>
      </c>
      <c r="BJ996">
        <v>0.0353589568694509</v>
      </c>
      <c r="BK996">
        <v>0</v>
      </c>
      <c r="BL996">
        <v>0</v>
      </c>
      <c r="BM996">
        <v>0</v>
      </c>
      <c r="BN996" t="s">
        <v>209</v>
      </c>
      <c r="BO996">
        <v>1.88475</v>
      </c>
      <c r="BP996">
        <v>1.88171</v>
      </c>
      <c r="BQ996">
        <v>1.88323</v>
      </c>
      <c r="BR996">
        <v>1.8819</v>
      </c>
      <c r="BS996">
        <v>1.88385</v>
      </c>
      <c r="BT996">
        <v>1.88309</v>
      </c>
      <c r="BU996">
        <v>1.8848</v>
      </c>
      <c r="BV996">
        <v>1.88232</v>
      </c>
      <c r="BW996" t="s">
        <v>210</v>
      </c>
      <c r="BX996" t="s">
        <v>17</v>
      </c>
      <c r="BY996" t="s">
        <v>17</v>
      </c>
      <c r="BZ996" t="s">
        <v>17</v>
      </c>
      <c r="CA996" t="s">
        <v>211</v>
      </c>
      <c r="CB996" t="s">
        <v>212</v>
      </c>
      <c r="CC996" t="s">
        <v>213</v>
      </c>
      <c r="CD996" t="s">
        <v>213</v>
      </c>
      <c r="CE996" t="s">
        <v>213</v>
      </c>
      <c r="CF996" t="s">
        <v>213</v>
      </c>
      <c r="CG996">
        <v>5</v>
      </c>
      <c r="CH996">
        <v>0</v>
      </c>
      <c r="CI996">
        <v>0</v>
      </c>
      <c r="CJ996">
        <v>0</v>
      </c>
      <c r="CK996">
        <v>0</v>
      </c>
      <c r="CL996">
        <v>2</v>
      </c>
      <c r="CM996">
        <v>1326.7</v>
      </c>
      <c r="CN996">
        <v>2.068</v>
      </c>
      <c r="CO996">
        <v>5.23642</v>
      </c>
      <c r="CP996">
        <v>8.07949</v>
      </c>
      <c r="CQ996">
        <v>30.0003</v>
      </c>
      <c r="CR996">
        <v>7.89783</v>
      </c>
      <c r="CS996">
        <v>8.17829</v>
      </c>
      <c r="CT996">
        <v>-1</v>
      </c>
      <c r="CU996">
        <v>100</v>
      </c>
      <c r="CV996">
        <v>65.4936</v>
      </c>
      <c r="CW996">
        <v>-999.9</v>
      </c>
      <c r="CX996">
        <v>400</v>
      </c>
      <c r="CY996">
        <v>4.58665</v>
      </c>
      <c r="CZ996">
        <v>104.094</v>
      </c>
      <c r="DA996">
        <v>103.481</v>
      </c>
    </row>
    <row r="997" spans="1:105">
      <c r="A997">
        <v>983</v>
      </c>
      <c r="B997">
        <v>1551449138.1</v>
      </c>
      <c r="C997">
        <v>2839.19999980927</v>
      </c>
      <c r="D997" t="s">
        <v>2191</v>
      </c>
      <c r="E997" t="s">
        <v>2192</v>
      </c>
      <c r="F997">
        <f>J997+I997+M997*K997</f>
        <v>0</v>
      </c>
      <c r="G997">
        <f>(1000*AM997)/(L997*(AO997+273.15))</f>
        <v>0</v>
      </c>
      <c r="H997">
        <f>((G997*F997*(1-(AJ997/1000)))/(100*K997))*(0.0/60)</f>
        <v>0</v>
      </c>
      <c r="I997" t="s">
        <v>203</v>
      </c>
      <c r="J997" t="s">
        <v>204</v>
      </c>
      <c r="K997" t="s">
        <v>205</v>
      </c>
      <c r="L997" t="s">
        <v>206</v>
      </c>
      <c r="M997" t="s">
        <v>2123</v>
      </c>
      <c r="N997" t="s">
        <v>2124</v>
      </c>
      <c r="O997" t="s">
        <v>336</v>
      </c>
      <c r="Q997">
        <v>1551449138.1</v>
      </c>
      <c r="R997">
        <f>AL997*Y997*(AJ997-AK997)/(100*AF997*(1000-Y997*AJ997))</f>
        <v>0</v>
      </c>
      <c r="S997">
        <f>AL997*Y997*(AI997-AH997*(1000-Y997*AK997)/(1000-Y997*AJ997))/(100*AF997)</f>
        <v>0</v>
      </c>
      <c r="T997">
        <f>(U997/V997*100)</f>
        <v>0</v>
      </c>
      <c r="U997">
        <f>AJ997*(AM997+AN997)/1000</f>
        <v>0</v>
      </c>
      <c r="V997">
        <f>0.61365*exp(17.502*AO997/(240.97+AO997))</f>
        <v>0</v>
      </c>
      <c r="W997">
        <v>140</v>
      </c>
      <c r="X997">
        <v>10</v>
      </c>
      <c r="Y997">
        <f>IF(W997*$H$11&gt;=AA997,1.0,(AA997/(AA997-W997*$H$11)))</f>
        <v>0</v>
      </c>
      <c r="Z997">
        <f>(Y997-1)*100</f>
        <v>0</v>
      </c>
      <c r="AA997">
        <f>MAX(0,($B$11+$C$11*AR997)/(1+$D$11*AR997)*AM997/(AO997+273)*$E$11)</f>
        <v>0</v>
      </c>
      <c r="AB997">
        <f>$B$9*AS997+$C$9*AT997</f>
        <v>0</v>
      </c>
      <c r="AC997">
        <f>AB997*AD997</f>
        <v>0</v>
      </c>
      <c r="AD997">
        <f>($B$9*$D$7+$C$9*$D$7)/($B$9+$C$9)</f>
        <v>0</v>
      </c>
      <c r="AE997">
        <f>($B$9*$K$7+$C$9*$K$7)/($B$9+$C$9)</f>
        <v>0</v>
      </c>
      <c r="AF997">
        <v>10</v>
      </c>
      <c r="AG997">
        <v>1551449138.1</v>
      </c>
      <c r="AH997">
        <v>381.119</v>
      </c>
      <c r="AI997">
        <v>397.964</v>
      </c>
      <c r="AJ997">
        <v>8.0595</v>
      </c>
      <c r="AK997">
        <v>7.37698</v>
      </c>
      <c r="AL997">
        <v>1442.28</v>
      </c>
      <c r="AM997">
        <v>100.518</v>
      </c>
      <c r="AN997">
        <v>0.0234407</v>
      </c>
      <c r="AO997">
        <v>5.32349</v>
      </c>
      <c r="AP997">
        <v>999.9</v>
      </c>
      <c r="AQ997">
        <v>999.9</v>
      </c>
      <c r="AR997">
        <v>9960.62</v>
      </c>
      <c r="AS997">
        <v>0</v>
      </c>
      <c r="AT997">
        <v>596.393</v>
      </c>
      <c r="AU997">
        <v>0</v>
      </c>
      <c r="AV997" t="s">
        <v>208</v>
      </c>
      <c r="AW997">
        <v>0</v>
      </c>
      <c r="AX997">
        <v>-0.747</v>
      </c>
      <c r="AY997">
        <v>-0.067</v>
      </c>
      <c r="AZ997">
        <v>0</v>
      </c>
      <c r="BA997">
        <v>0</v>
      </c>
      <c r="BB997">
        <v>0</v>
      </c>
      <c r="BC997">
        <v>0</v>
      </c>
      <c r="BD997">
        <v>-75.7984071428571</v>
      </c>
      <c r="BE997">
        <v>20.0213862783816</v>
      </c>
      <c r="BF997">
        <v>3.54203262060433</v>
      </c>
      <c r="BG997">
        <v>0</v>
      </c>
      <c r="BH997">
        <v>-2.9442230952381</v>
      </c>
      <c r="BI997">
        <v>0.136366303975294</v>
      </c>
      <c r="BJ997">
        <v>0.0353589568694509</v>
      </c>
      <c r="BK997">
        <v>0</v>
      </c>
      <c r="BL997">
        <v>0</v>
      </c>
      <c r="BM997">
        <v>0</v>
      </c>
      <c r="BN997" t="s">
        <v>209</v>
      </c>
      <c r="BO997">
        <v>1.88476</v>
      </c>
      <c r="BP997">
        <v>1.88171</v>
      </c>
      <c r="BQ997">
        <v>1.88323</v>
      </c>
      <c r="BR997">
        <v>1.88189</v>
      </c>
      <c r="BS997">
        <v>1.88385</v>
      </c>
      <c r="BT997">
        <v>1.88309</v>
      </c>
      <c r="BU997">
        <v>1.88481</v>
      </c>
      <c r="BV997">
        <v>1.88232</v>
      </c>
      <c r="BW997" t="s">
        <v>210</v>
      </c>
      <c r="BX997" t="s">
        <v>17</v>
      </c>
      <c r="BY997" t="s">
        <v>17</v>
      </c>
      <c r="BZ997" t="s">
        <v>17</v>
      </c>
      <c r="CA997" t="s">
        <v>211</v>
      </c>
      <c r="CB997" t="s">
        <v>212</v>
      </c>
      <c r="CC997" t="s">
        <v>213</v>
      </c>
      <c r="CD997" t="s">
        <v>213</v>
      </c>
      <c r="CE997" t="s">
        <v>213</v>
      </c>
      <c r="CF997" t="s">
        <v>213</v>
      </c>
      <c r="CG997">
        <v>5</v>
      </c>
      <c r="CH997">
        <v>0</v>
      </c>
      <c r="CI997">
        <v>0</v>
      </c>
      <c r="CJ997">
        <v>0</v>
      </c>
      <c r="CK997">
        <v>0</v>
      </c>
      <c r="CL997">
        <v>2</v>
      </c>
      <c r="CM997">
        <v>1329.77</v>
      </c>
      <c r="CN997">
        <v>2.05295</v>
      </c>
      <c r="CO997">
        <v>5.24266</v>
      </c>
      <c r="CP997">
        <v>8.0809</v>
      </c>
      <c r="CQ997">
        <v>30.0004</v>
      </c>
      <c r="CR997">
        <v>7.89856</v>
      </c>
      <c r="CS997">
        <v>8.17938</v>
      </c>
      <c r="CT997">
        <v>-1</v>
      </c>
      <c r="CU997">
        <v>100</v>
      </c>
      <c r="CV997">
        <v>65.4936</v>
      </c>
      <c r="CW997">
        <v>-999.9</v>
      </c>
      <c r="CX997">
        <v>400</v>
      </c>
      <c r="CY997">
        <v>4.47488</v>
      </c>
      <c r="CZ997">
        <v>104.094</v>
      </c>
      <c r="DA997">
        <v>103.48</v>
      </c>
    </row>
    <row r="998" spans="1:105">
      <c r="A998">
        <v>984</v>
      </c>
      <c r="B998">
        <v>1551449140.1</v>
      </c>
      <c r="C998">
        <v>2841.19999980927</v>
      </c>
      <c r="D998" t="s">
        <v>2193</v>
      </c>
      <c r="E998" t="s">
        <v>2194</v>
      </c>
      <c r="F998">
        <f>J998+I998+M998*K998</f>
        <v>0</v>
      </c>
      <c r="G998">
        <f>(1000*AM998)/(L998*(AO998+273.15))</f>
        <v>0</v>
      </c>
      <c r="H998">
        <f>((G998*F998*(1-(AJ998/1000)))/(100*K998))*(0.0/60)</f>
        <v>0</v>
      </c>
      <c r="I998" t="s">
        <v>203</v>
      </c>
      <c r="J998" t="s">
        <v>204</v>
      </c>
      <c r="K998" t="s">
        <v>205</v>
      </c>
      <c r="L998" t="s">
        <v>206</v>
      </c>
      <c r="M998" t="s">
        <v>2123</v>
      </c>
      <c r="N998" t="s">
        <v>2124</v>
      </c>
      <c r="O998" t="s">
        <v>336</v>
      </c>
      <c r="Q998">
        <v>1551449140.1</v>
      </c>
      <c r="R998">
        <f>AL998*Y998*(AJ998-AK998)/(100*AF998*(1000-Y998*AJ998))</f>
        <v>0</v>
      </c>
      <c r="S998">
        <f>AL998*Y998*(AI998-AH998*(1000-Y998*AK998)/(1000-Y998*AJ998))/(100*AF998)</f>
        <v>0</v>
      </c>
      <c r="T998">
        <f>(U998/V998*100)</f>
        <v>0</v>
      </c>
      <c r="U998">
        <f>AJ998*(AM998+AN998)/1000</f>
        <v>0</v>
      </c>
      <c r="V998">
        <f>0.61365*exp(17.502*AO998/(240.97+AO998))</f>
        <v>0</v>
      </c>
      <c r="W998">
        <v>159</v>
      </c>
      <c r="X998">
        <v>11</v>
      </c>
      <c r="Y998">
        <f>IF(W998*$H$11&gt;=AA998,1.0,(AA998/(AA998-W998*$H$11)))</f>
        <v>0</v>
      </c>
      <c r="Z998">
        <f>(Y998-1)*100</f>
        <v>0</v>
      </c>
      <c r="AA998">
        <f>MAX(0,($B$11+$C$11*AR998)/(1+$D$11*AR998)*AM998/(AO998+273)*$E$11)</f>
        <v>0</v>
      </c>
      <c r="AB998">
        <f>$B$9*AS998+$C$9*AT998</f>
        <v>0</v>
      </c>
      <c r="AC998">
        <f>AB998*AD998</f>
        <v>0</v>
      </c>
      <c r="AD998">
        <f>($B$9*$D$7+$C$9*$D$7)/($B$9+$C$9)</f>
        <v>0</v>
      </c>
      <c r="AE998">
        <f>($B$9*$K$7+$C$9*$K$7)/($B$9+$C$9)</f>
        <v>0</v>
      </c>
      <c r="AF998">
        <v>10</v>
      </c>
      <c r="AG998">
        <v>1551449140.1</v>
      </c>
      <c r="AH998">
        <v>380.777</v>
      </c>
      <c r="AI998">
        <v>398.002</v>
      </c>
      <c r="AJ998">
        <v>8.07194</v>
      </c>
      <c r="AK998">
        <v>7.3766</v>
      </c>
      <c r="AL998">
        <v>1441.85</v>
      </c>
      <c r="AM998">
        <v>100.518</v>
      </c>
      <c r="AN998">
        <v>0.0232548</v>
      </c>
      <c r="AO998">
        <v>5.32775</v>
      </c>
      <c r="AP998">
        <v>999.9</v>
      </c>
      <c r="AQ998">
        <v>999.9</v>
      </c>
      <c r="AR998">
        <v>9993.75</v>
      </c>
      <c r="AS998">
        <v>0</v>
      </c>
      <c r="AT998">
        <v>596.831</v>
      </c>
      <c r="AU998">
        <v>0</v>
      </c>
      <c r="AV998" t="s">
        <v>208</v>
      </c>
      <c r="AW998">
        <v>0</v>
      </c>
      <c r="AX998">
        <v>-0.747</v>
      </c>
      <c r="AY998">
        <v>-0.067</v>
      </c>
      <c r="AZ998">
        <v>0</v>
      </c>
      <c r="BA998">
        <v>0</v>
      </c>
      <c r="BB998">
        <v>0</v>
      </c>
      <c r="BC998">
        <v>0</v>
      </c>
      <c r="BD998">
        <v>-75.7984071428571</v>
      </c>
      <c r="BE998">
        <v>20.0213862783816</v>
      </c>
      <c r="BF998">
        <v>3.54203262060433</v>
      </c>
      <c r="BG998">
        <v>0</v>
      </c>
      <c r="BH998">
        <v>-2.9442230952381</v>
      </c>
      <c r="BI998">
        <v>0.136366303975294</v>
      </c>
      <c r="BJ998">
        <v>0.0353589568694509</v>
      </c>
      <c r="BK998">
        <v>0</v>
      </c>
      <c r="BL998">
        <v>0</v>
      </c>
      <c r="BM998">
        <v>0</v>
      </c>
      <c r="BN998" t="s">
        <v>209</v>
      </c>
      <c r="BO998">
        <v>1.88476</v>
      </c>
      <c r="BP998">
        <v>1.88171</v>
      </c>
      <c r="BQ998">
        <v>1.88322</v>
      </c>
      <c r="BR998">
        <v>1.88188</v>
      </c>
      <c r="BS998">
        <v>1.88385</v>
      </c>
      <c r="BT998">
        <v>1.88309</v>
      </c>
      <c r="BU998">
        <v>1.8848</v>
      </c>
      <c r="BV998">
        <v>1.88232</v>
      </c>
      <c r="BW998" t="s">
        <v>210</v>
      </c>
      <c r="BX998" t="s">
        <v>17</v>
      </c>
      <c r="BY998" t="s">
        <v>17</v>
      </c>
      <c r="BZ998" t="s">
        <v>17</v>
      </c>
      <c r="CA998" t="s">
        <v>211</v>
      </c>
      <c r="CB998" t="s">
        <v>212</v>
      </c>
      <c r="CC998" t="s">
        <v>213</v>
      </c>
      <c r="CD998" t="s">
        <v>213</v>
      </c>
      <c r="CE998" t="s">
        <v>213</v>
      </c>
      <c r="CF998" t="s">
        <v>213</v>
      </c>
      <c r="CG998">
        <v>5</v>
      </c>
      <c r="CH998">
        <v>0</v>
      </c>
      <c r="CI998">
        <v>0</v>
      </c>
      <c r="CJ998">
        <v>0</v>
      </c>
      <c r="CK998">
        <v>0</v>
      </c>
      <c r="CL998">
        <v>2</v>
      </c>
      <c r="CM998">
        <v>1315.73</v>
      </c>
      <c r="CN998">
        <v>2.0594</v>
      </c>
      <c r="CO998">
        <v>5.24894</v>
      </c>
      <c r="CP998">
        <v>8.08249</v>
      </c>
      <c r="CQ998">
        <v>30.0005</v>
      </c>
      <c r="CR998">
        <v>7.89936</v>
      </c>
      <c r="CS998">
        <v>8.18071</v>
      </c>
      <c r="CT998">
        <v>-1</v>
      </c>
      <c r="CU998">
        <v>100</v>
      </c>
      <c r="CV998">
        <v>65.4936</v>
      </c>
      <c r="CW998">
        <v>-999.9</v>
      </c>
      <c r="CX998">
        <v>400</v>
      </c>
      <c r="CY998">
        <v>4.37061</v>
      </c>
      <c r="CZ998">
        <v>104.094</v>
      </c>
      <c r="DA998">
        <v>103.48</v>
      </c>
    </row>
    <row r="999" spans="1:105">
      <c r="A999">
        <v>985</v>
      </c>
      <c r="B999">
        <v>1551449142.1</v>
      </c>
      <c r="C999">
        <v>2843.19999980927</v>
      </c>
      <c r="D999" t="s">
        <v>2195</v>
      </c>
      <c r="E999" t="s">
        <v>2196</v>
      </c>
      <c r="F999">
        <f>J999+I999+M999*K999</f>
        <v>0</v>
      </c>
      <c r="G999">
        <f>(1000*AM999)/(L999*(AO999+273.15))</f>
        <v>0</v>
      </c>
      <c r="H999">
        <f>((G999*F999*(1-(AJ999/1000)))/(100*K999))*(0.0/60)</f>
        <v>0</v>
      </c>
      <c r="I999" t="s">
        <v>203</v>
      </c>
      <c r="J999" t="s">
        <v>204</v>
      </c>
      <c r="K999" t="s">
        <v>205</v>
      </c>
      <c r="L999" t="s">
        <v>206</v>
      </c>
      <c r="M999" t="s">
        <v>2123</v>
      </c>
      <c r="N999" t="s">
        <v>2124</v>
      </c>
      <c r="O999" t="s">
        <v>336</v>
      </c>
      <c r="Q999">
        <v>1551449142.1</v>
      </c>
      <c r="R999">
        <f>AL999*Y999*(AJ999-AK999)/(100*AF999*(1000-Y999*AJ999))</f>
        <v>0</v>
      </c>
      <c r="S999">
        <f>AL999*Y999*(AI999-AH999*(1000-Y999*AK999)/(1000-Y999*AJ999))/(100*AF999)</f>
        <v>0</v>
      </c>
      <c r="T999">
        <f>(U999/V999*100)</f>
        <v>0</v>
      </c>
      <c r="U999">
        <f>AJ999*(AM999+AN999)/1000</f>
        <v>0</v>
      </c>
      <c r="V999">
        <f>0.61365*exp(17.502*AO999/(240.97+AO999))</f>
        <v>0</v>
      </c>
      <c r="W999">
        <v>166</v>
      </c>
      <c r="X999">
        <v>12</v>
      </c>
      <c r="Y999">
        <f>IF(W999*$H$11&gt;=AA999,1.0,(AA999/(AA999-W999*$H$11)))</f>
        <v>0</v>
      </c>
      <c r="Z999">
        <f>(Y999-1)*100</f>
        <v>0</v>
      </c>
      <c r="AA999">
        <f>MAX(0,($B$11+$C$11*AR999)/(1+$D$11*AR999)*AM999/(AO999+273)*$E$11)</f>
        <v>0</v>
      </c>
      <c r="AB999">
        <f>$B$9*AS999+$C$9*AT999</f>
        <v>0</v>
      </c>
      <c r="AC999">
        <f>AB999*AD999</f>
        <v>0</v>
      </c>
      <c r="AD999">
        <f>($B$9*$D$7+$C$9*$D$7)/($B$9+$C$9)</f>
        <v>0</v>
      </c>
      <c r="AE999">
        <f>($B$9*$K$7+$C$9*$K$7)/($B$9+$C$9)</f>
        <v>0</v>
      </c>
      <c r="AF999">
        <v>10</v>
      </c>
      <c r="AG999">
        <v>1551449142.1</v>
      </c>
      <c r="AH999">
        <v>380.432</v>
      </c>
      <c r="AI999">
        <v>398</v>
      </c>
      <c r="AJ999">
        <v>8.0849</v>
      </c>
      <c r="AK999">
        <v>7.37738</v>
      </c>
      <c r="AL999">
        <v>1441.75</v>
      </c>
      <c r="AM999">
        <v>100.519</v>
      </c>
      <c r="AN999">
        <v>0.0232272</v>
      </c>
      <c r="AO999">
        <v>5.33909</v>
      </c>
      <c r="AP999">
        <v>999.9</v>
      </c>
      <c r="AQ999">
        <v>999.9</v>
      </c>
      <c r="AR999">
        <v>10015</v>
      </c>
      <c r="AS999">
        <v>0</v>
      </c>
      <c r="AT999">
        <v>597.645</v>
      </c>
      <c r="AU999">
        <v>0</v>
      </c>
      <c r="AV999" t="s">
        <v>208</v>
      </c>
      <c r="AW999">
        <v>0</v>
      </c>
      <c r="AX999">
        <v>-0.747</v>
      </c>
      <c r="AY999">
        <v>-0.067</v>
      </c>
      <c r="AZ999">
        <v>0</v>
      </c>
      <c r="BA999">
        <v>0</v>
      </c>
      <c r="BB999">
        <v>0</v>
      </c>
      <c r="BC999">
        <v>0</v>
      </c>
      <c r="BD999">
        <v>-75.7984071428571</v>
      </c>
      <c r="BE999">
        <v>20.0213862783816</v>
      </c>
      <c r="BF999">
        <v>3.54203262060433</v>
      </c>
      <c r="BG999">
        <v>0</v>
      </c>
      <c r="BH999">
        <v>-2.9442230952381</v>
      </c>
      <c r="BI999">
        <v>0.136366303975294</v>
      </c>
      <c r="BJ999">
        <v>0.0353589568694509</v>
      </c>
      <c r="BK999">
        <v>0</v>
      </c>
      <c r="BL999">
        <v>0</v>
      </c>
      <c r="BM999">
        <v>0</v>
      </c>
      <c r="BN999" t="s">
        <v>209</v>
      </c>
      <c r="BO999">
        <v>1.88477</v>
      </c>
      <c r="BP999">
        <v>1.88171</v>
      </c>
      <c r="BQ999">
        <v>1.88322</v>
      </c>
      <c r="BR999">
        <v>1.88189</v>
      </c>
      <c r="BS999">
        <v>1.88384</v>
      </c>
      <c r="BT999">
        <v>1.88309</v>
      </c>
      <c r="BU999">
        <v>1.8848</v>
      </c>
      <c r="BV999">
        <v>1.88232</v>
      </c>
      <c r="BW999" t="s">
        <v>210</v>
      </c>
      <c r="BX999" t="s">
        <v>17</v>
      </c>
      <c r="BY999" t="s">
        <v>17</v>
      </c>
      <c r="BZ999" t="s">
        <v>17</v>
      </c>
      <c r="CA999" t="s">
        <v>211</v>
      </c>
      <c r="CB999" t="s">
        <v>212</v>
      </c>
      <c r="CC999" t="s">
        <v>213</v>
      </c>
      <c r="CD999" t="s">
        <v>213</v>
      </c>
      <c r="CE999" t="s">
        <v>213</v>
      </c>
      <c r="CF999" t="s">
        <v>213</v>
      </c>
      <c r="CG999">
        <v>5</v>
      </c>
      <c r="CH999">
        <v>0</v>
      </c>
      <c r="CI999">
        <v>0</v>
      </c>
      <c r="CJ999">
        <v>0</v>
      </c>
      <c r="CK999">
        <v>0</v>
      </c>
      <c r="CL999">
        <v>2</v>
      </c>
      <c r="CM999">
        <v>1310.58</v>
      </c>
      <c r="CN999">
        <v>2.0551</v>
      </c>
      <c r="CO999">
        <v>5.2552</v>
      </c>
      <c r="CP999">
        <v>8.0841</v>
      </c>
      <c r="CQ999">
        <v>30.0003</v>
      </c>
      <c r="CR999">
        <v>7.89989</v>
      </c>
      <c r="CS999">
        <v>8.18229</v>
      </c>
      <c r="CT999">
        <v>-1</v>
      </c>
      <c r="CU999">
        <v>100</v>
      </c>
      <c r="CV999">
        <v>65.4936</v>
      </c>
      <c r="CW999">
        <v>-999.9</v>
      </c>
      <c r="CX999">
        <v>400</v>
      </c>
      <c r="CY999">
        <v>4.2861</v>
      </c>
      <c r="CZ999">
        <v>104.094</v>
      </c>
      <c r="DA999">
        <v>103.481</v>
      </c>
    </row>
    <row r="1000" spans="1:105">
      <c r="A1000">
        <v>986</v>
      </c>
      <c r="B1000">
        <v>1551449144.1</v>
      </c>
      <c r="C1000">
        <v>2845.19999980927</v>
      </c>
      <c r="D1000" t="s">
        <v>2197</v>
      </c>
      <c r="E1000" t="s">
        <v>2198</v>
      </c>
      <c r="F1000">
        <f>J1000+I1000+M1000*K1000</f>
        <v>0</v>
      </c>
      <c r="G1000">
        <f>(1000*AM1000)/(L1000*(AO1000+273.15))</f>
        <v>0</v>
      </c>
      <c r="H1000">
        <f>((G1000*F1000*(1-(AJ1000/1000)))/(100*K1000))*(0.0/60)</f>
        <v>0</v>
      </c>
      <c r="I1000" t="s">
        <v>203</v>
      </c>
      <c r="J1000" t="s">
        <v>204</v>
      </c>
      <c r="K1000" t="s">
        <v>205</v>
      </c>
      <c r="L1000" t="s">
        <v>206</v>
      </c>
      <c r="M1000" t="s">
        <v>2123</v>
      </c>
      <c r="N1000" t="s">
        <v>2124</v>
      </c>
      <c r="O1000" t="s">
        <v>336</v>
      </c>
      <c r="Q1000">
        <v>1551449144.1</v>
      </c>
      <c r="R1000">
        <f>AL1000*Y1000*(AJ1000-AK1000)/(100*AF1000*(1000-Y1000*AJ1000))</f>
        <v>0</v>
      </c>
      <c r="S1000">
        <f>AL1000*Y1000*(AI1000-AH1000*(1000-Y1000*AK1000)/(1000-Y1000*AJ1000))/(100*AF1000)</f>
        <v>0</v>
      </c>
      <c r="T1000">
        <f>(U1000/V1000*100)</f>
        <v>0</v>
      </c>
      <c r="U1000">
        <f>AJ1000*(AM1000+AN1000)/1000</f>
        <v>0</v>
      </c>
      <c r="V1000">
        <f>0.61365*exp(17.502*AO1000/(240.97+AO1000))</f>
        <v>0</v>
      </c>
      <c r="W1000">
        <v>160</v>
      </c>
      <c r="X1000">
        <v>11</v>
      </c>
      <c r="Y1000">
        <f>IF(W1000*$H$11&gt;=AA1000,1.0,(AA1000/(AA1000-W1000*$H$11)))</f>
        <v>0</v>
      </c>
      <c r="Z1000">
        <f>(Y1000-1)*100</f>
        <v>0</v>
      </c>
      <c r="AA1000">
        <f>MAX(0,($B$11+$C$11*AR1000)/(1+$D$11*AR1000)*AM1000/(AO1000+273)*$E$11)</f>
        <v>0</v>
      </c>
      <c r="AB1000">
        <f>$B$9*AS1000+$C$9*AT1000</f>
        <v>0</v>
      </c>
      <c r="AC1000">
        <f>AB1000*AD1000</f>
        <v>0</v>
      </c>
      <c r="AD1000">
        <f>($B$9*$D$7+$C$9*$D$7)/($B$9+$C$9)</f>
        <v>0</v>
      </c>
      <c r="AE1000">
        <f>($B$9*$K$7+$C$9*$K$7)/($B$9+$C$9)</f>
        <v>0</v>
      </c>
      <c r="AF1000">
        <v>10</v>
      </c>
      <c r="AG1000">
        <v>1551449144.1</v>
      </c>
      <c r="AH1000">
        <v>380.053</v>
      </c>
      <c r="AI1000">
        <v>397.969</v>
      </c>
      <c r="AJ1000">
        <v>8.09656</v>
      </c>
      <c r="AK1000">
        <v>7.37739</v>
      </c>
      <c r="AL1000">
        <v>1441.71</v>
      </c>
      <c r="AM1000">
        <v>100.519</v>
      </c>
      <c r="AN1000">
        <v>0.0232204</v>
      </c>
      <c r="AO1000">
        <v>5.34931</v>
      </c>
      <c r="AP1000">
        <v>999.9</v>
      </c>
      <c r="AQ1000">
        <v>999.9</v>
      </c>
      <c r="AR1000">
        <v>10032.5</v>
      </c>
      <c r="AS1000">
        <v>0</v>
      </c>
      <c r="AT1000">
        <v>598.631</v>
      </c>
      <c r="AU1000">
        <v>0</v>
      </c>
      <c r="AV1000" t="s">
        <v>208</v>
      </c>
      <c r="AW1000">
        <v>0</v>
      </c>
      <c r="AX1000">
        <v>-0.747</v>
      </c>
      <c r="AY1000">
        <v>-0.067</v>
      </c>
      <c r="AZ1000">
        <v>0</v>
      </c>
      <c r="BA1000">
        <v>0</v>
      </c>
      <c r="BB1000">
        <v>0</v>
      </c>
      <c r="BC1000">
        <v>0</v>
      </c>
      <c r="BD1000">
        <v>-75.7984071428571</v>
      </c>
      <c r="BE1000">
        <v>20.0213862783816</v>
      </c>
      <c r="BF1000">
        <v>3.54203262060433</v>
      </c>
      <c r="BG1000">
        <v>0</v>
      </c>
      <c r="BH1000">
        <v>-2.9442230952381</v>
      </c>
      <c r="BI1000">
        <v>0.136366303975294</v>
      </c>
      <c r="BJ1000">
        <v>0.0353589568694509</v>
      </c>
      <c r="BK1000">
        <v>0</v>
      </c>
      <c r="BL1000">
        <v>0</v>
      </c>
      <c r="BM1000">
        <v>0</v>
      </c>
      <c r="BN1000" t="s">
        <v>209</v>
      </c>
      <c r="BO1000">
        <v>1.88477</v>
      </c>
      <c r="BP1000">
        <v>1.88171</v>
      </c>
      <c r="BQ1000">
        <v>1.88323</v>
      </c>
      <c r="BR1000">
        <v>1.8819</v>
      </c>
      <c r="BS1000">
        <v>1.88384</v>
      </c>
      <c r="BT1000">
        <v>1.88309</v>
      </c>
      <c r="BU1000">
        <v>1.8848</v>
      </c>
      <c r="BV1000">
        <v>1.88232</v>
      </c>
      <c r="BW1000" t="s">
        <v>210</v>
      </c>
      <c r="BX1000" t="s">
        <v>17</v>
      </c>
      <c r="BY1000" t="s">
        <v>17</v>
      </c>
      <c r="BZ1000" t="s">
        <v>17</v>
      </c>
      <c r="CA1000" t="s">
        <v>211</v>
      </c>
      <c r="CB1000" t="s">
        <v>212</v>
      </c>
      <c r="CC1000" t="s">
        <v>213</v>
      </c>
      <c r="CD1000" t="s">
        <v>213</v>
      </c>
      <c r="CE1000" t="s">
        <v>213</v>
      </c>
      <c r="CF1000" t="s">
        <v>213</v>
      </c>
      <c r="CG1000">
        <v>5</v>
      </c>
      <c r="CH1000">
        <v>0</v>
      </c>
      <c r="CI1000">
        <v>0</v>
      </c>
      <c r="CJ1000">
        <v>0</v>
      </c>
      <c r="CK1000">
        <v>0</v>
      </c>
      <c r="CL1000">
        <v>2</v>
      </c>
      <c r="CM1000">
        <v>1314.53</v>
      </c>
      <c r="CN1000">
        <v>2.05726</v>
      </c>
      <c r="CO1000">
        <v>5.2615</v>
      </c>
      <c r="CP1000">
        <v>8.0857</v>
      </c>
      <c r="CQ1000">
        <v>30.0004</v>
      </c>
      <c r="CR1000">
        <v>7.90041</v>
      </c>
      <c r="CS1000">
        <v>8.18364</v>
      </c>
      <c r="CT1000">
        <v>-1</v>
      </c>
      <c r="CU1000">
        <v>100</v>
      </c>
      <c r="CV1000">
        <v>65.4936</v>
      </c>
      <c r="CW1000">
        <v>-999.9</v>
      </c>
      <c r="CX1000">
        <v>400</v>
      </c>
      <c r="CY1000">
        <v>4.18052</v>
      </c>
      <c r="CZ1000">
        <v>104.093</v>
      </c>
      <c r="DA1000">
        <v>103.481</v>
      </c>
    </row>
    <row r="1001" spans="1:105">
      <c r="A1001">
        <v>987</v>
      </c>
      <c r="B1001">
        <v>1551449146.1</v>
      </c>
      <c r="C1001">
        <v>2847.19999980927</v>
      </c>
      <c r="D1001" t="s">
        <v>2199</v>
      </c>
      <c r="E1001" t="s">
        <v>2200</v>
      </c>
      <c r="F1001">
        <f>J1001+I1001+M1001*K1001</f>
        <v>0</v>
      </c>
      <c r="G1001">
        <f>(1000*AM1001)/(L1001*(AO1001+273.15))</f>
        <v>0</v>
      </c>
      <c r="H1001">
        <f>((G1001*F1001*(1-(AJ1001/1000)))/(100*K1001))*(0.0/60)</f>
        <v>0</v>
      </c>
      <c r="I1001" t="s">
        <v>203</v>
      </c>
      <c r="J1001" t="s">
        <v>204</v>
      </c>
      <c r="K1001" t="s">
        <v>205</v>
      </c>
      <c r="L1001" t="s">
        <v>206</v>
      </c>
      <c r="M1001" t="s">
        <v>2123</v>
      </c>
      <c r="N1001" t="s">
        <v>2124</v>
      </c>
      <c r="O1001" t="s">
        <v>336</v>
      </c>
      <c r="Q1001">
        <v>1551449146.1</v>
      </c>
      <c r="R1001">
        <f>AL1001*Y1001*(AJ1001-AK1001)/(100*AF1001*(1000-Y1001*AJ1001))</f>
        <v>0</v>
      </c>
      <c r="S1001">
        <f>AL1001*Y1001*(AI1001-AH1001*(1000-Y1001*AK1001)/(1000-Y1001*AJ1001))/(100*AF1001)</f>
        <v>0</v>
      </c>
      <c r="T1001">
        <f>(U1001/V1001*100)</f>
        <v>0</v>
      </c>
      <c r="U1001">
        <f>AJ1001*(AM1001+AN1001)/1000</f>
        <v>0</v>
      </c>
      <c r="V1001">
        <f>0.61365*exp(17.502*AO1001/(240.97+AO1001))</f>
        <v>0</v>
      </c>
      <c r="W1001">
        <v>167</v>
      </c>
      <c r="X1001">
        <v>12</v>
      </c>
      <c r="Y1001">
        <f>IF(W1001*$H$11&gt;=AA1001,1.0,(AA1001/(AA1001-W1001*$H$11)))</f>
        <v>0</v>
      </c>
      <c r="Z1001">
        <f>(Y1001-1)*100</f>
        <v>0</v>
      </c>
      <c r="AA1001">
        <f>MAX(0,($B$11+$C$11*AR1001)/(1+$D$11*AR1001)*AM1001/(AO1001+273)*$E$11)</f>
        <v>0</v>
      </c>
      <c r="AB1001">
        <f>$B$9*AS1001+$C$9*AT1001</f>
        <v>0</v>
      </c>
      <c r="AC1001">
        <f>AB1001*AD1001</f>
        <v>0</v>
      </c>
      <c r="AD1001">
        <f>($B$9*$D$7+$C$9*$D$7)/($B$9+$C$9)</f>
        <v>0</v>
      </c>
      <c r="AE1001">
        <f>($B$9*$K$7+$C$9*$K$7)/($B$9+$C$9)</f>
        <v>0</v>
      </c>
      <c r="AF1001">
        <v>10</v>
      </c>
      <c r="AG1001">
        <v>1551449146.1</v>
      </c>
      <c r="AH1001">
        <v>379.688</v>
      </c>
      <c r="AI1001">
        <v>397.964</v>
      </c>
      <c r="AJ1001">
        <v>8.10873</v>
      </c>
      <c r="AK1001">
        <v>7.37709</v>
      </c>
      <c r="AL1001">
        <v>1441.49</v>
      </c>
      <c r="AM1001">
        <v>100.519</v>
      </c>
      <c r="AN1001">
        <v>0.0230571</v>
      </c>
      <c r="AO1001">
        <v>5.36028</v>
      </c>
      <c r="AP1001">
        <v>999.9</v>
      </c>
      <c r="AQ1001">
        <v>999.9</v>
      </c>
      <c r="AR1001">
        <v>10013.8</v>
      </c>
      <c r="AS1001">
        <v>0</v>
      </c>
      <c r="AT1001">
        <v>598.727</v>
      </c>
      <c r="AU1001">
        <v>0</v>
      </c>
      <c r="AV1001" t="s">
        <v>208</v>
      </c>
      <c r="AW1001">
        <v>0</v>
      </c>
      <c r="AX1001">
        <v>-0.747</v>
      </c>
      <c r="AY1001">
        <v>-0.067</v>
      </c>
      <c r="AZ1001">
        <v>0</v>
      </c>
      <c r="BA1001">
        <v>0</v>
      </c>
      <c r="BB1001">
        <v>0</v>
      </c>
      <c r="BC1001">
        <v>0</v>
      </c>
      <c r="BD1001">
        <v>-75.7984071428571</v>
      </c>
      <c r="BE1001">
        <v>20.0213862783816</v>
      </c>
      <c r="BF1001">
        <v>3.54203262060433</v>
      </c>
      <c r="BG1001">
        <v>0</v>
      </c>
      <c r="BH1001">
        <v>-2.9442230952381</v>
      </c>
      <c r="BI1001">
        <v>0.136366303975294</v>
      </c>
      <c r="BJ1001">
        <v>0.0353589568694509</v>
      </c>
      <c r="BK1001">
        <v>0</v>
      </c>
      <c r="BL1001">
        <v>0</v>
      </c>
      <c r="BM1001">
        <v>0</v>
      </c>
      <c r="BN1001" t="s">
        <v>209</v>
      </c>
      <c r="BO1001">
        <v>1.88477</v>
      </c>
      <c r="BP1001">
        <v>1.88171</v>
      </c>
      <c r="BQ1001">
        <v>1.88321</v>
      </c>
      <c r="BR1001">
        <v>1.88188</v>
      </c>
      <c r="BS1001">
        <v>1.88385</v>
      </c>
      <c r="BT1001">
        <v>1.88309</v>
      </c>
      <c r="BU1001">
        <v>1.88478</v>
      </c>
      <c r="BV1001">
        <v>1.88232</v>
      </c>
      <c r="BW1001" t="s">
        <v>210</v>
      </c>
      <c r="BX1001" t="s">
        <v>17</v>
      </c>
      <c r="BY1001" t="s">
        <v>17</v>
      </c>
      <c r="BZ1001" t="s">
        <v>17</v>
      </c>
      <c r="CA1001" t="s">
        <v>211</v>
      </c>
      <c r="CB1001" t="s">
        <v>212</v>
      </c>
      <c r="CC1001" t="s">
        <v>213</v>
      </c>
      <c r="CD1001" t="s">
        <v>213</v>
      </c>
      <c r="CE1001" t="s">
        <v>213</v>
      </c>
      <c r="CF1001" t="s">
        <v>213</v>
      </c>
      <c r="CG1001">
        <v>5</v>
      </c>
      <c r="CH1001">
        <v>0</v>
      </c>
      <c r="CI1001">
        <v>0</v>
      </c>
      <c r="CJ1001">
        <v>0</v>
      </c>
      <c r="CK1001">
        <v>0</v>
      </c>
      <c r="CL1001">
        <v>2</v>
      </c>
      <c r="CM1001">
        <v>1309.63</v>
      </c>
      <c r="CN1001">
        <v>2.06371</v>
      </c>
      <c r="CO1001">
        <v>5.2678</v>
      </c>
      <c r="CP1001">
        <v>8.08731</v>
      </c>
      <c r="CQ1001">
        <v>30.0004</v>
      </c>
      <c r="CR1001">
        <v>7.90101</v>
      </c>
      <c r="CS1001">
        <v>8.18473</v>
      </c>
      <c r="CT1001">
        <v>-1</v>
      </c>
      <c r="CU1001">
        <v>100</v>
      </c>
      <c r="CV1001">
        <v>65.4936</v>
      </c>
      <c r="CW1001">
        <v>-999.9</v>
      </c>
      <c r="CX1001">
        <v>400</v>
      </c>
      <c r="CY1001">
        <v>4.06871</v>
      </c>
      <c r="CZ1001">
        <v>104.092</v>
      </c>
      <c r="DA1001">
        <v>103.48</v>
      </c>
    </row>
    <row r="1002" spans="1:105">
      <c r="A1002">
        <v>988</v>
      </c>
      <c r="B1002">
        <v>1551449148.1</v>
      </c>
      <c r="C1002">
        <v>2849.19999980927</v>
      </c>
      <c r="D1002" t="s">
        <v>2201</v>
      </c>
      <c r="E1002" t="s">
        <v>2202</v>
      </c>
      <c r="F1002">
        <f>J1002+I1002+M1002*K1002</f>
        <v>0</v>
      </c>
      <c r="G1002">
        <f>(1000*AM1002)/(L1002*(AO1002+273.15))</f>
        <v>0</v>
      </c>
      <c r="H1002">
        <f>((G1002*F1002*(1-(AJ1002/1000)))/(100*K1002))*(0.0/60)</f>
        <v>0</v>
      </c>
      <c r="I1002" t="s">
        <v>203</v>
      </c>
      <c r="J1002" t="s">
        <v>204</v>
      </c>
      <c r="K1002" t="s">
        <v>205</v>
      </c>
      <c r="L1002" t="s">
        <v>206</v>
      </c>
      <c r="M1002" t="s">
        <v>2123</v>
      </c>
      <c r="N1002" t="s">
        <v>2124</v>
      </c>
      <c r="O1002" t="s">
        <v>336</v>
      </c>
      <c r="Q1002">
        <v>1551449148.1</v>
      </c>
      <c r="R1002">
        <f>AL1002*Y1002*(AJ1002-AK1002)/(100*AF1002*(1000-Y1002*AJ1002))</f>
        <v>0</v>
      </c>
      <c r="S1002">
        <f>AL1002*Y1002*(AI1002-AH1002*(1000-Y1002*AK1002)/(1000-Y1002*AJ1002))/(100*AF1002)</f>
        <v>0</v>
      </c>
      <c r="T1002">
        <f>(U1002/V1002*100)</f>
        <v>0</v>
      </c>
      <c r="U1002">
        <f>AJ1002*(AM1002+AN1002)/1000</f>
        <v>0</v>
      </c>
      <c r="V1002">
        <f>0.61365*exp(17.502*AO1002/(240.97+AO1002))</f>
        <v>0</v>
      </c>
      <c r="W1002">
        <v>159</v>
      </c>
      <c r="X1002">
        <v>11</v>
      </c>
      <c r="Y1002">
        <f>IF(W1002*$H$11&gt;=AA1002,1.0,(AA1002/(AA1002-W1002*$H$11)))</f>
        <v>0</v>
      </c>
      <c r="Z1002">
        <f>(Y1002-1)*100</f>
        <v>0</v>
      </c>
      <c r="AA1002">
        <f>MAX(0,($B$11+$C$11*AR1002)/(1+$D$11*AR1002)*AM1002/(AO1002+273)*$E$11)</f>
        <v>0</v>
      </c>
      <c r="AB1002">
        <f>$B$9*AS1002+$C$9*AT1002</f>
        <v>0</v>
      </c>
      <c r="AC1002">
        <f>AB1002*AD1002</f>
        <v>0</v>
      </c>
      <c r="AD1002">
        <f>($B$9*$D$7+$C$9*$D$7)/($B$9+$C$9)</f>
        <v>0</v>
      </c>
      <c r="AE1002">
        <f>($B$9*$K$7+$C$9*$K$7)/($B$9+$C$9)</f>
        <v>0</v>
      </c>
      <c r="AF1002">
        <v>10</v>
      </c>
      <c r="AG1002">
        <v>1551449148.1</v>
      </c>
      <c r="AH1002">
        <v>379.312</v>
      </c>
      <c r="AI1002">
        <v>397.99</v>
      </c>
      <c r="AJ1002">
        <v>8.12261</v>
      </c>
      <c r="AK1002">
        <v>7.37779</v>
      </c>
      <c r="AL1002">
        <v>1442.05</v>
      </c>
      <c r="AM1002">
        <v>100.519</v>
      </c>
      <c r="AN1002">
        <v>0.0228993</v>
      </c>
      <c r="AO1002">
        <v>5.38618</v>
      </c>
      <c r="AP1002">
        <v>999.9</v>
      </c>
      <c r="AQ1002">
        <v>999.9</v>
      </c>
      <c r="AR1002">
        <v>9986.25</v>
      </c>
      <c r="AS1002">
        <v>0</v>
      </c>
      <c r="AT1002">
        <v>598.56</v>
      </c>
      <c r="AU1002">
        <v>0</v>
      </c>
      <c r="AV1002" t="s">
        <v>208</v>
      </c>
      <c r="AW1002">
        <v>0</v>
      </c>
      <c r="AX1002">
        <v>-0.747</v>
      </c>
      <c r="AY1002">
        <v>-0.067</v>
      </c>
      <c r="AZ1002">
        <v>0</v>
      </c>
      <c r="BA1002">
        <v>0</v>
      </c>
      <c r="BB1002">
        <v>0</v>
      </c>
      <c r="BC1002">
        <v>0</v>
      </c>
      <c r="BD1002">
        <v>-75.7984071428571</v>
      </c>
      <c r="BE1002">
        <v>20.0213862783816</v>
      </c>
      <c r="BF1002">
        <v>3.54203262060433</v>
      </c>
      <c r="BG1002">
        <v>0</v>
      </c>
      <c r="BH1002">
        <v>-2.9442230952381</v>
      </c>
      <c r="BI1002">
        <v>0.136366303975294</v>
      </c>
      <c r="BJ1002">
        <v>0.0353589568694509</v>
      </c>
      <c r="BK1002">
        <v>0</v>
      </c>
      <c r="BL1002">
        <v>0</v>
      </c>
      <c r="BM1002">
        <v>0</v>
      </c>
      <c r="BN1002" t="s">
        <v>209</v>
      </c>
      <c r="BO1002">
        <v>1.88477</v>
      </c>
      <c r="BP1002">
        <v>1.88171</v>
      </c>
      <c r="BQ1002">
        <v>1.88321</v>
      </c>
      <c r="BR1002">
        <v>1.88188</v>
      </c>
      <c r="BS1002">
        <v>1.88385</v>
      </c>
      <c r="BT1002">
        <v>1.88309</v>
      </c>
      <c r="BU1002">
        <v>1.88477</v>
      </c>
      <c r="BV1002">
        <v>1.88232</v>
      </c>
      <c r="BW1002" t="s">
        <v>210</v>
      </c>
      <c r="BX1002" t="s">
        <v>17</v>
      </c>
      <c r="BY1002" t="s">
        <v>17</v>
      </c>
      <c r="BZ1002" t="s">
        <v>17</v>
      </c>
      <c r="CA1002" t="s">
        <v>211</v>
      </c>
      <c r="CB1002" t="s">
        <v>212</v>
      </c>
      <c r="CC1002" t="s">
        <v>213</v>
      </c>
      <c r="CD1002" t="s">
        <v>213</v>
      </c>
      <c r="CE1002" t="s">
        <v>213</v>
      </c>
      <c r="CF1002" t="s">
        <v>213</v>
      </c>
      <c r="CG1002">
        <v>5</v>
      </c>
      <c r="CH1002">
        <v>0</v>
      </c>
      <c r="CI1002">
        <v>0</v>
      </c>
      <c r="CJ1002">
        <v>0</v>
      </c>
      <c r="CK1002">
        <v>0</v>
      </c>
      <c r="CL1002">
        <v>2</v>
      </c>
      <c r="CM1002">
        <v>1316.04</v>
      </c>
      <c r="CN1002">
        <v>2.04866</v>
      </c>
      <c r="CO1002">
        <v>5.27406</v>
      </c>
      <c r="CP1002">
        <v>8.08889</v>
      </c>
      <c r="CQ1002">
        <v>30.0004</v>
      </c>
      <c r="CR1002">
        <v>7.90171</v>
      </c>
      <c r="CS1002">
        <v>8.18607</v>
      </c>
      <c r="CT1002">
        <v>-1</v>
      </c>
      <c r="CU1002">
        <v>100</v>
      </c>
      <c r="CV1002">
        <v>65.117</v>
      </c>
      <c r="CW1002">
        <v>-999.9</v>
      </c>
      <c r="CX1002">
        <v>400</v>
      </c>
      <c r="CY1002">
        <v>3.95487</v>
      </c>
      <c r="CZ1002">
        <v>104.091</v>
      </c>
      <c r="DA1002">
        <v>103.48</v>
      </c>
    </row>
    <row r="1003" spans="1:105">
      <c r="A1003">
        <v>989</v>
      </c>
      <c r="B1003">
        <v>1551449150.1</v>
      </c>
      <c r="C1003">
        <v>2851.19999980927</v>
      </c>
      <c r="D1003" t="s">
        <v>2203</v>
      </c>
      <c r="E1003" t="s">
        <v>2204</v>
      </c>
      <c r="F1003">
        <f>J1003+I1003+M1003*K1003</f>
        <v>0</v>
      </c>
      <c r="G1003">
        <f>(1000*AM1003)/(L1003*(AO1003+273.15))</f>
        <v>0</v>
      </c>
      <c r="H1003">
        <f>((G1003*F1003*(1-(AJ1003/1000)))/(100*K1003))*(0.0/60)</f>
        <v>0</v>
      </c>
      <c r="I1003" t="s">
        <v>203</v>
      </c>
      <c r="J1003" t="s">
        <v>204</v>
      </c>
      <c r="K1003" t="s">
        <v>205</v>
      </c>
      <c r="L1003" t="s">
        <v>206</v>
      </c>
      <c r="M1003" t="s">
        <v>2123</v>
      </c>
      <c r="N1003" t="s">
        <v>2124</v>
      </c>
      <c r="O1003" t="s">
        <v>336</v>
      </c>
      <c r="Q1003">
        <v>1551449150.1</v>
      </c>
      <c r="R1003">
        <f>AL1003*Y1003*(AJ1003-AK1003)/(100*AF1003*(1000-Y1003*AJ1003))</f>
        <v>0</v>
      </c>
      <c r="S1003">
        <f>AL1003*Y1003*(AI1003-AH1003*(1000-Y1003*AK1003)/(1000-Y1003*AJ1003))/(100*AF1003)</f>
        <v>0</v>
      </c>
      <c r="T1003">
        <f>(U1003/V1003*100)</f>
        <v>0</v>
      </c>
      <c r="U1003">
        <f>AJ1003*(AM1003+AN1003)/1000</f>
        <v>0</v>
      </c>
      <c r="V1003">
        <f>0.61365*exp(17.502*AO1003/(240.97+AO1003))</f>
        <v>0</v>
      </c>
      <c r="W1003">
        <v>155</v>
      </c>
      <c r="X1003">
        <v>11</v>
      </c>
      <c r="Y1003">
        <f>IF(W1003*$H$11&gt;=AA1003,1.0,(AA1003/(AA1003-W1003*$H$11)))</f>
        <v>0</v>
      </c>
      <c r="Z1003">
        <f>(Y1003-1)*100</f>
        <v>0</v>
      </c>
      <c r="AA1003">
        <f>MAX(0,($B$11+$C$11*AR1003)/(1+$D$11*AR1003)*AM1003/(AO1003+273)*$E$11)</f>
        <v>0</v>
      </c>
      <c r="AB1003">
        <f>$B$9*AS1003+$C$9*AT1003</f>
        <v>0</v>
      </c>
      <c r="AC1003">
        <f>AB1003*AD1003</f>
        <v>0</v>
      </c>
      <c r="AD1003">
        <f>($B$9*$D$7+$C$9*$D$7)/($B$9+$C$9)</f>
        <v>0</v>
      </c>
      <c r="AE1003">
        <f>($B$9*$K$7+$C$9*$K$7)/($B$9+$C$9)</f>
        <v>0</v>
      </c>
      <c r="AF1003">
        <v>10</v>
      </c>
      <c r="AG1003">
        <v>1551449150.1</v>
      </c>
      <c r="AH1003">
        <v>378.932</v>
      </c>
      <c r="AI1003">
        <v>397.971</v>
      </c>
      <c r="AJ1003">
        <v>8.13569</v>
      </c>
      <c r="AK1003">
        <v>7.37791</v>
      </c>
      <c r="AL1003">
        <v>1441.9</v>
      </c>
      <c r="AM1003">
        <v>100.52</v>
      </c>
      <c r="AN1003">
        <v>0.0230251</v>
      </c>
      <c r="AO1003">
        <v>5.3948</v>
      </c>
      <c r="AP1003">
        <v>999.9</v>
      </c>
      <c r="AQ1003">
        <v>999.9</v>
      </c>
      <c r="AR1003">
        <v>10010</v>
      </c>
      <c r="AS1003">
        <v>0</v>
      </c>
      <c r="AT1003">
        <v>599.287</v>
      </c>
      <c r="AU1003">
        <v>0</v>
      </c>
      <c r="AV1003" t="s">
        <v>208</v>
      </c>
      <c r="AW1003">
        <v>0</v>
      </c>
      <c r="AX1003">
        <v>-0.747</v>
      </c>
      <c r="AY1003">
        <v>-0.067</v>
      </c>
      <c r="AZ1003">
        <v>0</v>
      </c>
      <c r="BA1003">
        <v>0</v>
      </c>
      <c r="BB1003">
        <v>0</v>
      </c>
      <c r="BC1003">
        <v>0</v>
      </c>
      <c r="BD1003">
        <v>-75.7984071428571</v>
      </c>
      <c r="BE1003">
        <v>20.0213862783816</v>
      </c>
      <c r="BF1003">
        <v>3.54203262060433</v>
      </c>
      <c r="BG1003">
        <v>0</v>
      </c>
      <c r="BH1003">
        <v>-2.9442230952381</v>
      </c>
      <c r="BI1003">
        <v>0.136366303975294</v>
      </c>
      <c r="BJ1003">
        <v>0.0353589568694509</v>
      </c>
      <c r="BK1003">
        <v>0</v>
      </c>
      <c r="BL1003">
        <v>0</v>
      </c>
      <c r="BM1003">
        <v>0</v>
      </c>
      <c r="BN1003" t="s">
        <v>209</v>
      </c>
      <c r="BO1003">
        <v>1.88477</v>
      </c>
      <c r="BP1003">
        <v>1.88171</v>
      </c>
      <c r="BQ1003">
        <v>1.88323</v>
      </c>
      <c r="BR1003">
        <v>1.8819</v>
      </c>
      <c r="BS1003">
        <v>1.88385</v>
      </c>
      <c r="BT1003">
        <v>1.88309</v>
      </c>
      <c r="BU1003">
        <v>1.88479</v>
      </c>
      <c r="BV1003">
        <v>1.88232</v>
      </c>
      <c r="BW1003" t="s">
        <v>210</v>
      </c>
      <c r="BX1003" t="s">
        <v>17</v>
      </c>
      <c r="BY1003" t="s">
        <v>17</v>
      </c>
      <c r="BZ1003" t="s">
        <v>17</v>
      </c>
      <c r="CA1003" t="s">
        <v>211</v>
      </c>
      <c r="CB1003" t="s">
        <v>212</v>
      </c>
      <c r="CC1003" t="s">
        <v>213</v>
      </c>
      <c r="CD1003" t="s">
        <v>213</v>
      </c>
      <c r="CE1003" t="s">
        <v>213</v>
      </c>
      <c r="CF1003" t="s">
        <v>213</v>
      </c>
      <c r="CG1003">
        <v>5</v>
      </c>
      <c r="CH1003">
        <v>0</v>
      </c>
      <c r="CI1003">
        <v>0</v>
      </c>
      <c r="CJ1003">
        <v>0</v>
      </c>
      <c r="CK1003">
        <v>0</v>
      </c>
      <c r="CL1003">
        <v>2</v>
      </c>
      <c r="CM1003">
        <v>1318.91</v>
      </c>
      <c r="CN1003">
        <v>2.05081</v>
      </c>
      <c r="CO1003">
        <v>5.28029</v>
      </c>
      <c r="CP1003">
        <v>8.09048</v>
      </c>
      <c r="CQ1003">
        <v>30.0004</v>
      </c>
      <c r="CR1003">
        <v>7.9025</v>
      </c>
      <c r="CS1003">
        <v>8.18765</v>
      </c>
      <c r="CT1003">
        <v>-1</v>
      </c>
      <c r="CU1003">
        <v>100</v>
      </c>
      <c r="CV1003">
        <v>65.117</v>
      </c>
      <c r="CW1003">
        <v>-999.9</v>
      </c>
      <c r="CX1003">
        <v>400</v>
      </c>
      <c r="CY1003">
        <v>3.84679</v>
      </c>
      <c r="CZ1003">
        <v>104.09</v>
      </c>
      <c r="DA1003">
        <v>103.479</v>
      </c>
    </row>
    <row r="1004" spans="1:105">
      <c r="A1004">
        <v>990</v>
      </c>
      <c r="B1004">
        <v>1551449152.1</v>
      </c>
      <c r="C1004">
        <v>2853.19999980927</v>
      </c>
      <c r="D1004" t="s">
        <v>2205</v>
      </c>
      <c r="E1004" t="s">
        <v>2206</v>
      </c>
      <c r="F1004">
        <f>J1004+I1004+M1004*K1004</f>
        <v>0</v>
      </c>
      <c r="G1004">
        <f>(1000*AM1004)/(L1004*(AO1004+273.15))</f>
        <v>0</v>
      </c>
      <c r="H1004">
        <f>((G1004*F1004*(1-(AJ1004/1000)))/(100*K1004))*(0.0/60)</f>
        <v>0</v>
      </c>
      <c r="I1004" t="s">
        <v>203</v>
      </c>
      <c r="J1004" t="s">
        <v>204</v>
      </c>
      <c r="K1004" t="s">
        <v>205</v>
      </c>
      <c r="L1004" t="s">
        <v>206</v>
      </c>
      <c r="M1004" t="s">
        <v>2123</v>
      </c>
      <c r="N1004" t="s">
        <v>2124</v>
      </c>
      <c r="O1004" t="s">
        <v>336</v>
      </c>
      <c r="Q1004">
        <v>1551449152.1</v>
      </c>
      <c r="R1004">
        <f>AL1004*Y1004*(AJ1004-AK1004)/(100*AF1004*(1000-Y1004*AJ1004))</f>
        <v>0</v>
      </c>
      <c r="S1004">
        <f>AL1004*Y1004*(AI1004-AH1004*(1000-Y1004*AK1004)/(1000-Y1004*AJ1004))/(100*AF1004)</f>
        <v>0</v>
      </c>
      <c r="T1004">
        <f>(U1004/V1004*100)</f>
        <v>0</v>
      </c>
      <c r="U1004">
        <f>AJ1004*(AM1004+AN1004)/1000</f>
        <v>0</v>
      </c>
      <c r="V1004">
        <f>0.61365*exp(17.502*AO1004/(240.97+AO1004))</f>
        <v>0</v>
      </c>
      <c r="W1004">
        <v>168</v>
      </c>
      <c r="X1004">
        <v>12</v>
      </c>
      <c r="Y1004">
        <f>IF(W1004*$H$11&gt;=AA1004,1.0,(AA1004/(AA1004-W1004*$H$11)))</f>
        <v>0</v>
      </c>
      <c r="Z1004">
        <f>(Y1004-1)*100</f>
        <v>0</v>
      </c>
      <c r="AA1004">
        <f>MAX(0,($B$11+$C$11*AR1004)/(1+$D$11*AR1004)*AM1004/(AO1004+273)*$E$11)</f>
        <v>0</v>
      </c>
      <c r="AB1004">
        <f>$B$9*AS1004+$C$9*AT1004</f>
        <v>0</v>
      </c>
      <c r="AC1004">
        <f>AB1004*AD1004</f>
        <v>0</v>
      </c>
      <c r="AD1004">
        <f>($B$9*$D$7+$C$9*$D$7)/($B$9+$C$9)</f>
        <v>0</v>
      </c>
      <c r="AE1004">
        <f>($B$9*$K$7+$C$9*$K$7)/($B$9+$C$9)</f>
        <v>0</v>
      </c>
      <c r="AF1004">
        <v>10</v>
      </c>
      <c r="AG1004">
        <v>1551449152.1</v>
      </c>
      <c r="AH1004">
        <v>378.58</v>
      </c>
      <c r="AI1004">
        <v>397.981</v>
      </c>
      <c r="AJ1004">
        <v>8.14637</v>
      </c>
      <c r="AK1004">
        <v>7.37745</v>
      </c>
      <c r="AL1004">
        <v>1442.03</v>
      </c>
      <c r="AM1004">
        <v>100.519</v>
      </c>
      <c r="AN1004">
        <v>0.0231566</v>
      </c>
      <c r="AO1004">
        <v>5.39691</v>
      </c>
      <c r="AP1004">
        <v>999.9</v>
      </c>
      <c r="AQ1004">
        <v>999.9</v>
      </c>
      <c r="AR1004">
        <v>10027.5</v>
      </c>
      <c r="AS1004">
        <v>0</v>
      </c>
      <c r="AT1004">
        <v>598.741</v>
      </c>
      <c r="AU1004">
        <v>0</v>
      </c>
      <c r="AV1004" t="s">
        <v>208</v>
      </c>
      <c r="AW1004">
        <v>0</v>
      </c>
      <c r="AX1004">
        <v>-0.747</v>
      </c>
      <c r="AY1004">
        <v>-0.067</v>
      </c>
      <c r="AZ1004">
        <v>0</v>
      </c>
      <c r="BA1004">
        <v>0</v>
      </c>
      <c r="BB1004">
        <v>0</v>
      </c>
      <c r="BC1004">
        <v>0</v>
      </c>
      <c r="BD1004">
        <v>-75.7984071428571</v>
      </c>
      <c r="BE1004">
        <v>20.0213862783816</v>
      </c>
      <c r="BF1004">
        <v>3.54203262060433</v>
      </c>
      <c r="BG1004">
        <v>0</v>
      </c>
      <c r="BH1004">
        <v>-2.9442230952381</v>
      </c>
      <c r="BI1004">
        <v>0.136366303975294</v>
      </c>
      <c r="BJ1004">
        <v>0.0353589568694509</v>
      </c>
      <c r="BK1004">
        <v>0</v>
      </c>
      <c r="BL1004">
        <v>0</v>
      </c>
      <c r="BM1004">
        <v>0</v>
      </c>
      <c r="BN1004" t="s">
        <v>209</v>
      </c>
      <c r="BO1004">
        <v>1.88477</v>
      </c>
      <c r="BP1004">
        <v>1.88171</v>
      </c>
      <c r="BQ1004">
        <v>1.88323</v>
      </c>
      <c r="BR1004">
        <v>1.88191</v>
      </c>
      <c r="BS1004">
        <v>1.88385</v>
      </c>
      <c r="BT1004">
        <v>1.88309</v>
      </c>
      <c r="BU1004">
        <v>1.8848</v>
      </c>
      <c r="BV1004">
        <v>1.88232</v>
      </c>
      <c r="BW1004" t="s">
        <v>210</v>
      </c>
      <c r="BX1004" t="s">
        <v>17</v>
      </c>
      <c r="BY1004" t="s">
        <v>17</v>
      </c>
      <c r="BZ1004" t="s">
        <v>17</v>
      </c>
      <c r="CA1004" t="s">
        <v>211</v>
      </c>
      <c r="CB1004" t="s">
        <v>212</v>
      </c>
      <c r="CC1004" t="s">
        <v>213</v>
      </c>
      <c r="CD1004" t="s">
        <v>213</v>
      </c>
      <c r="CE1004" t="s">
        <v>213</v>
      </c>
      <c r="CF1004" t="s">
        <v>213</v>
      </c>
      <c r="CG1004">
        <v>5</v>
      </c>
      <c r="CH1004">
        <v>0</v>
      </c>
      <c r="CI1004">
        <v>0</v>
      </c>
      <c r="CJ1004">
        <v>0</v>
      </c>
      <c r="CK1004">
        <v>0</v>
      </c>
      <c r="CL1004">
        <v>2</v>
      </c>
      <c r="CM1004">
        <v>1308.73</v>
      </c>
      <c r="CN1004">
        <v>2.05726</v>
      </c>
      <c r="CO1004">
        <v>5.28662</v>
      </c>
      <c r="CP1004">
        <v>8.09183</v>
      </c>
      <c r="CQ1004">
        <v>30.0004</v>
      </c>
      <c r="CR1004">
        <v>7.90303</v>
      </c>
      <c r="CS1004">
        <v>8.18898</v>
      </c>
      <c r="CT1004">
        <v>-1</v>
      </c>
      <c r="CU1004">
        <v>100</v>
      </c>
      <c r="CV1004">
        <v>65.117</v>
      </c>
      <c r="CW1004">
        <v>-999.9</v>
      </c>
      <c r="CX1004">
        <v>400</v>
      </c>
      <c r="CY1004">
        <v>3.73265</v>
      </c>
      <c r="CZ1004">
        <v>104.09</v>
      </c>
      <c r="DA1004">
        <v>103.478</v>
      </c>
    </row>
    <row r="1005" spans="1:105">
      <c r="A1005">
        <v>991</v>
      </c>
      <c r="B1005">
        <v>1551449154.1</v>
      </c>
      <c r="C1005">
        <v>2855.19999980927</v>
      </c>
      <c r="D1005" t="s">
        <v>2207</v>
      </c>
      <c r="E1005" t="s">
        <v>2208</v>
      </c>
      <c r="F1005">
        <f>J1005+I1005+M1005*K1005</f>
        <v>0</v>
      </c>
      <c r="G1005">
        <f>(1000*AM1005)/(L1005*(AO1005+273.15))</f>
        <v>0</v>
      </c>
      <c r="H1005">
        <f>((G1005*F1005*(1-(AJ1005/1000)))/(100*K1005))*(0.0/60)</f>
        <v>0</v>
      </c>
      <c r="I1005" t="s">
        <v>203</v>
      </c>
      <c r="J1005" t="s">
        <v>204</v>
      </c>
      <c r="K1005" t="s">
        <v>205</v>
      </c>
      <c r="L1005" t="s">
        <v>206</v>
      </c>
      <c r="M1005" t="s">
        <v>2123</v>
      </c>
      <c r="N1005" t="s">
        <v>2124</v>
      </c>
      <c r="O1005" t="s">
        <v>336</v>
      </c>
      <c r="Q1005">
        <v>1551449154.1</v>
      </c>
      <c r="R1005">
        <f>AL1005*Y1005*(AJ1005-AK1005)/(100*AF1005*(1000-Y1005*AJ1005))</f>
        <v>0</v>
      </c>
      <c r="S1005">
        <f>AL1005*Y1005*(AI1005-AH1005*(1000-Y1005*AK1005)/(1000-Y1005*AJ1005))/(100*AF1005)</f>
        <v>0</v>
      </c>
      <c r="T1005">
        <f>(U1005/V1005*100)</f>
        <v>0</v>
      </c>
      <c r="U1005">
        <f>AJ1005*(AM1005+AN1005)/1000</f>
        <v>0</v>
      </c>
      <c r="V1005">
        <f>0.61365*exp(17.502*AO1005/(240.97+AO1005))</f>
        <v>0</v>
      </c>
      <c r="W1005">
        <v>161</v>
      </c>
      <c r="X1005">
        <v>11</v>
      </c>
      <c r="Y1005">
        <f>IF(W1005*$H$11&gt;=AA1005,1.0,(AA1005/(AA1005-W1005*$H$11)))</f>
        <v>0</v>
      </c>
      <c r="Z1005">
        <f>(Y1005-1)*100</f>
        <v>0</v>
      </c>
      <c r="AA1005">
        <f>MAX(0,($B$11+$C$11*AR1005)/(1+$D$11*AR1005)*AM1005/(AO1005+273)*$E$11)</f>
        <v>0</v>
      </c>
      <c r="AB1005">
        <f>$B$9*AS1005+$C$9*AT1005</f>
        <v>0</v>
      </c>
      <c r="AC1005">
        <f>AB1005*AD1005</f>
        <v>0</v>
      </c>
      <c r="AD1005">
        <f>($B$9*$D$7+$C$9*$D$7)/($B$9+$C$9)</f>
        <v>0</v>
      </c>
      <c r="AE1005">
        <f>($B$9*$K$7+$C$9*$K$7)/($B$9+$C$9)</f>
        <v>0</v>
      </c>
      <c r="AF1005">
        <v>10</v>
      </c>
      <c r="AG1005">
        <v>1551449154.1</v>
      </c>
      <c r="AH1005">
        <v>378.214</v>
      </c>
      <c r="AI1005">
        <v>397.985</v>
      </c>
      <c r="AJ1005">
        <v>8.15545</v>
      </c>
      <c r="AK1005">
        <v>7.37744</v>
      </c>
      <c r="AL1005">
        <v>1442.53</v>
      </c>
      <c r="AM1005">
        <v>100.52</v>
      </c>
      <c r="AN1005">
        <v>0.023061</v>
      </c>
      <c r="AO1005">
        <v>5.39986</v>
      </c>
      <c r="AP1005">
        <v>999.9</v>
      </c>
      <c r="AQ1005">
        <v>999.9</v>
      </c>
      <c r="AR1005">
        <v>9991.88</v>
      </c>
      <c r="AS1005">
        <v>0</v>
      </c>
      <c r="AT1005">
        <v>598.042</v>
      </c>
      <c r="AU1005">
        <v>0</v>
      </c>
      <c r="AV1005" t="s">
        <v>208</v>
      </c>
      <c r="AW1005">
        <v>0</v>
      </c>
      <c r="AX1005">
        <v>-0.747</v>
      </c>
      <c r="AY1005">
        <v>-0.067</v>
      </c>
      <c r="AZ1005">
        <v>0</v>
      </c>
      <c r="BA1005">
        <v>0</v>
      </c>
      <c r="BB1005">
        <v>0</v>
      </c>
      <c r="BC1005">
        <v>0</v>
      </c>
      <c r="BD1005">
        <v>-75.7984071428571</v>
      </c>
      <c r="BE1005">
        <v>20.0213862783816</v>
      </c>
      <c r="BF1005">
        <v>3.54203262060433</v>
      </c>
      <c r="BG1005">
        <v>0</v>
      </c>
      <c r="BH1005">
        <v>-2.9442230952381</v>
      </c>
      <c r="BI1005">
        <v>0.136366303975294</v>
      </c>
      <c r="BJ1005">
        <v>0.0353589568694509</v>
      </c>
      <c r="BK1005">
        <v>0</v>
      </c>
      <c r="BL1005">
        <v>0</v>
      </c>
      <c r="BM1005">
        <v>0</v>
      </c>
      <c r="BN1005" t="s">
        <v>209</v>
      </c>
      <c r="BO1005">
        <v>1.88477</v>
      </c>
      <c r="BP1005">
        <v>1.88171</v>
      </c>
      <c r="BQ1005">
        <v>1.88322</v>
      </c>
      <c r="BR1005">
        <v>1.8819</v>
      </c>
      <c r="BS1005">
        <v>1.88384</v>
      </c>
      <c r="BT1005">
        <v>1.88309</v>
      </c>
      <c r="BU1005">
        <v>1.88479</v>
      </c>
      <c r="BV1005">
        <v>1.88232</v>
      </c>
      <c r="BW1005" t="s">
        <v>210</v>
      </c>
      <c r="BX1005" t="s">
        <v>17</v>
      </c>
      <c r="BY1005" t="s">
        <v>17</v>
      </c>
      <c r="BZ1005" t="s">
        <v>17</v>
      </c>
      <c r="CA1005" t="s">
        <v>211</v>
      </c>
      <c r="CB1005" t="s">
        <v>212</v>
      </c>
      <c r="CC1005" t="s">
        <v>213</v>
      </c>
      <c r="CD1005" t="s">
        <v>213</v>
      </c>
      <c r="CE1005" t="s">
        <v>213</v>
      </c>
      <c r="CF1005" t="s">
        <v>213</v>
      </c>
      <c r="CG1005">
        <v>5</v>
      </c>
      <c r="CH1005">
        <v>0</v>
      </c>
      <c r="CI1005">
        <v>0</v>
      </c>
      <c r="CJ1005">
        <v>0</v>
      </c>
      <c r="CK1005">
        <v>0</v>
      </c>
      <c r="CL1005">
        <v>2</v>
      </c>
      <c r="CM1005">
        <v>1314.52</v>
      </c>
      <c r="CN1005">
        <v>2.05296</v>
      </c>
      <c r="CO1005">
        <v>5.29298</v>
      </c>
      <c r="CP1005">
        <v>8.09345</v>
      </c>
      <c r="CQ1005">
        <v>30.0005</v>
      </c>
      <c r="CR1005">
        <v>7.90357</v>
      </c>
      <c r="CS1005">
        <v>8.19007</v>
      </c>
      <c r="CT1005">
        <v>-1</v>
      </c>
      <c r="CU1005">
        <v>100</v>
      </c>
      <c r="CV1005">
        <v>65.117</v>
      </c>
      <c r="CW1005">
        <v>-999.9</v>
      </c>
      <c r="CX1005">
        <v>400</v>
      </c>
      <c r="CY1005">
        <v>3.62432</v>
      </c>
      <c r="CZ1005">
        <v>104.089</v>
      </c>
      <c r="DA1005">
        <v>103.478</v>
      </c>
    </row>
    <row r="1006" spans="1:105">
      <c r="A1006">
        <v>992</v>
      </c>
      <c r="B1006">
        <v>1551449156.1</v>
      </c>
      <c r="C1006">
        <v>2857.19999980927</v>
      </c>
      <c r="D1006" t="s">
        <v>2209</v>
      </c>
      <c r="E1006" t="s">
        <v>2210</v>
      </c>
      <c r="F1006">
        <f>J1006+I1006+M1006*K1006</f>
        <v>0</v>
      </c>
      <c r="G1006">
        <f>(1000*AM1006)/(L1006*(AO1006+273.15))</f>
        <v>0</v>
      </c>
      <c r="H1006">
        <f>((G1006*F1006*(1-(AJ1006/1000)))/(100*K1006))*(0.0/60)</f>
        <v>0</v>
      </c>
      <c r="I1006" t="s">
        <v>203</v>
      </c>
      <c r="J1006" t="s">
        <v>204</v>
      </c>
      <c r="K1006" t="s">
        <v>205</v>
      </c>
      <c r="L1006" t="s">
        <v>206</v>
      </c>
      <c r="M1006" t="s">
        <v>2123</v>
      </c>
      <c r="N1006" t="s">
        <v>2124</v>
      </c>
      <c r="O1006" t="s">
        <v>336</v>
      </c>
      <c r="Q1006">
        <v>1551449156.1</v>
      </c>
      <c r="R1006">
        <f>AL1006*Y1006*(AJ1006-AK1006)/(100*AF1006*(1000-Y1006*AJ1006))</f>
        <v>0</v>
      </c>
      <c r="S1006">
        <f>AL1006*Y1006*(AI1006-AH1006*(1000-Y1006*AK1006)/(1000-Y1006*AJ1006))/(100*AF1006)</f>
        <v>0</v>
      </c>
      <c r="T1006">
        <f>(U1006/V1006*100)</f>
        <v>0</v>
      </c>
      <c r="U1006">
        <f>AJ1006*(AM1006+AN1006)/1000</f>
        <v>0</v>
      </c>
      <c r="V1006">
        <f>0.61365*exp(17.502*AO1006/(240.97+AO1006))</f>
        <v>0</v>
      </c>
      <c r="W1006">
        <v>146</v>
      </c>
      <c r="X1006">
        <v>10</v>
      </c>
      <c r="Y1006">
        <f>IF(W1006*$H$11&gt;=AA1006,1.0,(AA1006/(AA1006-W1006*$H$11)))</f>
        <v>0</v>
      </c>
      <c r="Z1006">
        <f>(Y1006-1)*100</f>
        <v>0</v>
      </c>
      <c r="AA1006">
        <f>MAX(0,($B$11+$C$11*AR1006)/(1+$D$11*AR1006)*AM1006/(AO1006+273)*$E$11)</f>
        <v>0</v>
      </c>
      <c r="AB1006">
        <f>$B$9*AS1006+$C$9*AT1006</f>
        <v>0</v>
      </c>
      <c r="AC1006">
        <f>AB1006*AD1006</f>
        <v>0</v>
      </c>
      <c r="AD1006">
        <f>($B$9*$D$7+$C$9*$D$7)/($B$9+$C$9)</f>
        <v>0</v>
      </c>
      <c r="AE1006">
        <f>($B$9*$K$7+$C$9*$K$7)/($B$9+$C$9)</f>
        <v>0</v>
      </c>
      <c r="AF1006">
        <v>10</v>
      </c>
      <c r="AG1006">
        <v>1551449156.1</v>
      </c>
      <c r="AH1006">
        <v>377.828</v>
      </c>
      <c r="AI1006">
        <v>397.973</v>
      </c>
      <c r="AJ1006">
        <v>8.16311</v>
      </c>
      <c r="AK1006">
        <v>7.3775</v>
      </c>
      <c r="AL1006">
        <v>1442.38</v>
      </c>
      <c r="AM1006">
        <v>100.519</v>
      </c>
      <c r="AN1006">
        <v>0.0235142</v>
      </c>
      <c r="AO1006">
        <v>5.40905</v>
      </c>
      <c r="AP1006">
        <v>999.9</v>
      </c>
      <c r="AQ1006">
        <v>999.9</v>
      </c>
      <c r="AR1006">
        <v>10004.4</v>
      </c>
      <c r="AS1006">
        <v>0</v>
      </c>
      <c r="AT1006">
        <v>598.635</v>
      </c>
      <c r="AU1006">
        <v>0</v>
      </c>
      <c r="AV1006" t="s">
        <v>208</v>
      </c>
      <c r="AW1006">
        <v>0</v>
      </c>
      <c r="AX1006">
        <v>-0.747</v>
      </c>
      <c r="AY1006">
        <v>-0.067</v>
      </c>
      <c r="AZ1006">
        <v>0</v>
      </c>
      <c r="BA1006">
        <v>0</v>
      </c>
      <c r="BB1006">
        <v>0</v>
      </c>
      <c r="BC1006">
        <v>0</v>
      </c>
      <c r="BD1006">
        <v>-75.7984071428571</v>
      </c>
      <c r="BE1006">
        <v>20.0213862783816</v>
      </c>
      <c r="BF1006">
        <v>3.54203262060433</v>
      </c>
      <c r="BG1006">
        <v>0</v>
      </c>
      <c r="BH1006">
        <v>-2.9442230952381</v>
      </c>
      <c r="BI1006">
        <v>0.136366303975294</v>
      </c>
      <c r="BJ1006">
        <v>0.0353589568694509</v>
      </c>
      <c r="BK1006">
        <v>0</v>
      </c>
      <c r="BL1006">
        <v>0</v>
      </c>
      <c r="BM1006">
        <v>0</v>
      </c>
      <c r="BN1006" t="s">
        <v>209</v>
      </c>
      <c r="BO1006">
        <v>1.88477</v>
      </c>
      <c r="BP1006">
        <v>1.88171</v>
      </c>
      <c r="BQ1006">
        <v>1.88321</v>
      </c>
      <c r="BR1006">
        <v>1.8819</v>
      </c>
      <c r="BS1006">
        <v>1.88382</v>
      </c>
      <c r="BT1006">
        <v>1.88309</v>
      </c>
      <c r="BU1006">
        <v>1.88479</v>
      </c>
      <c r="BV1006">
        <v>1.88232</v>
      </c>
      <c r="BW1006" t="s">
        <v>210</v>
      </c>
      <c r="BX1006" t="s">
        <v>17</v>
      </c>
      <c r="BY1006" t="s">
        <v>17</v>
      </c>
      <c r="BZ1006" t="s">
        <v>17</v>
      </c>
      <c r="CA1006" t="s">
        <v>211</v>
      </c>
      <c r="CB1006" t="s">
        <v>212</v>
      </c>
      <c r="CC1006" t="s">
        <v>213</v>
      </c>
      <c r="CD1006" t="s">
        <v>213</v>
      </c>
      <c r="CE1006" t="s">
        <v>213</v>
      </c>
      <c r="CF1006" t="s">
        <v>213</v>
      </c>
      <c r="CG1006">
        <v>5</v>
      </c>
      <c r="CH1006">
        <v>0</v>
      </c>
      <c r="CI1006">
        <v>0</v>
      </c>
      <c r="CJ1006">
        <v>0</v>
      </c>
      <c r="CK1006">
        <v>0</v>
      </c>
      <c r="CL1006">
        <v>2</v>
      </c>
      <c r="CM1006">
        <v>1325.43</v>
      </c>
      <c r="CN1006">
        <v>2.05941</v>
      </c>
      <c r="CO1006">
        <v>5.29931</v>
      </c>
      <c r="CP1006">
        <v>8.09505</v>
      </c>
      <c r="CQ1006">
        <v>30.0005</v>
      </c>
      <c r="CR1006">
        <v>7.9041</v>
      </c>
      <c r="CS1006">
        <v>8.19141</v>
      </c>
      <c r="CT1006">
        <v>-1</v>
      </c>
      <c r="CU1006">
        <v>100</v>
      </c>
      <c r="CV1006">
        <v>65.117</v>
      </c>
      <c r="CW1006">
        <v>-999.9</v>
      </c>
      <c r="CX1006">
        <v>400</v>
      </c>
      <c r="CY1006">
        <v>3.50907</v>
      </c>
      <c r="CZ1006">
        <v>104.088</v>
      </c>
      <c r="DA1006">
        <v>103.477</v>
      </c>
    </row>
    <row r="1007" spans="1:105">
      <c r="A1007">
        <v>993</v>
      </c>
      <c r="B1007">
        <v>1551449158.1</v>
      </c>
      <c r="C1007">
        <v>2859.19999980927</v>
      </c>
      <c r="D1007" t="s">
        <v>2211</v>
      </c>
      <c r="E1007" t="s">
        <v>2212</v>
      </c>
      <c r="F1007">
        <f>J1007+I1007+M1007*K1007</f>
        <v>0</v>
      </c>
      <c r="G1007">
        <f>(1000*AM1007)/(L1007*(AO1007+273.15))</f>
        <v>0</v>
      </c>
      <c r="H1007">
        <f>((G1007*F1007*(1-(AJ1007/1000)))/(100*K1007))*(0.0/60)</f>
        <v>0</v>
      </c>
      <c r="I1007" t="s">
        <v>203</v>
      </c>
      <c r="J1007" t="s">
        <v>204</v>
      </c>
      <c r="K1007" t="s">
        <v>205</v>
      </c>
      <c r="L1007" t="s">
        <v>206</v>
      </c>
      <c r="M1007" t="s">
        <v>2123</v>
      </c>
      <c r="N1007" t="s">
        <v>2124</v>
      </c>
      <c r="O1007" t="s">
        <v>336</v>
      </c>
      <c r="Q1007">
        <v>1551449158.1</v>
      </c>
      <c r="R1007">
        <f>AL1007*Y1007*(AJ1007-AK1007)/(100*AF1007*(1000-Y1007*AJ1007))</f>
        <v>0</v>
      </c>
      <c r="S1007">
        <f>AL1007*Y1007*(AI1007-AH1007*(1000-Y1007*AK1007)/(1000-Y1007*AJ1007))/(100*AF1007)</f>
        <v>0</v>
      </c>
      <c r="T1007">
        <f>(U1007/V1007*100)</f>
        <v>0</v>
      </c>
      <c r="U1007">
        <f>AJ1007*(AM1007+AN1007)/1000</f>
        <v>0</v>
      </c>
      <c r="V1007">
        <f>0.61365*exp(17.502*AO1007/(240.97+AO1007))</f>
        <v>0</v>
      </c>
      <c r="W1007">
        <v>151</v>
      </c>
      <c r="X1007">
        <v>10</v>
      </c>
      <c r="Y1007">
        <f>IF(W1007*$H$11&gt;=AA1007,1.0,(AA1007/(AA1007-W1007*$H$11)))</f>
        <v>0</v>
      </c>
      <c r="Z1007">
        <f>(Y1007-1)*100</f>
        <v>0</v>
      </c>
      <c r="AA1007">
        <f>MAX(0,($B$11+$C$11*AR1007)/(1+$D$11*AR1007)*AM1007/(AO1007+273)*$E$11)</f>
        <v>0</v>
      </c>
      <c r="AB1007">
        <f>$B$9*AS1007+$C$9*AT1007</f>
        <v>0</v>
      </c>
      <c r="AC1007">
        <f>AB1007*AD1007</f>
        <v>0</v>
      </c>
      <c r="AD1007">
        <f>($B$9*$D$7+$C$9*$D$7)/($B$9+$C$9)</f>
        <v>0</v>
      </c>
      <c r="AE1007">
        <f>($B$9*$K$7+$C$9*$K$7)/($B$9+$C$9)</f>
        <v>0</v>
      </c>
      <c r="AF1007">
        <v>10</v>
      </c>
      <c r="AG1007">
        <v>1551449158.1</v>
      </c>
      <c r="AH1007">
        <v>377.463</v>
      </c>
      <c r="AI1007">
        <v>397.98</v>
      </c>
      <c r="AJ1007">
        <v>8.1775</v>
      </c>
      <c r="AK1007">
        <v>7.37786</v>
      </c>
      <c r="AL1007">
        <v>1442.04</v>
      </c>
      <c r="AM1007">
        <v>100.519</v>
      </c>
      <c r="AN1007">
        <v>0.0241441</v>
      </c>
      <c r="AO1007">
        <v>5.45754</v>
      </c>
      <c r="AP1007">
        <v>999.9</v>
      </c>
      <c r="AQ1007">
        <v>999.9</v>
      </c>
      <c r="AR1007">
        <v>10035</v>
      </c>
      <c r="AS1007">
        <v>0</v>
      </c>
      <c r="AT1007">
        <v>598.884</v>
      </c>
      <c r="AU1007">
        <v>0</v>
      </c>
      <c r="AV1007" t="s">
        <v>208</v>
      </c>
      <c r="AW1007">
        <v>0</v>
      </c>
      <c r="AX1007">
        <v>-0.747</v>
      </c>
      <c r="AY1007">
        <v>-0.067</v>
      </c>
      <c r="AZ1007">
        <v>0</v>
      </c>
      <c r="BA1007">
        <v>0</v>
      </c>
      <c r="BB1007">
        <v>0</v>
      </c>
      <c r="BC1007">
        <v>0</v>
      </c>
      <c r="BD1007">
        <v>-75.7984071428571</v>
      </c>
      <c r="BE1007">
        <v>20.0213862783816</v>
      </c>
      <c r="BF1007">
        <v>3.54203262060433</v>
      </c>
      <c r="BG1007">
        <v>0</v>
      </c>
      <c r="BH1007">
        <v>-2.9442230952381</v>
      </c>
      <c r="BI1007">
        <v>0.136366303975294</v>
      </c>
      <c r="BJ1007">
        <v>0.0353589568694509</v>
      </c>
      <c r="BK1007">
        <v>0</v>
      </c>
      <c r="BL1007">
        <v>0</v>
      </c>
      <c r="BM1007">
        <v>0</v>
      </c>
      <c r="BN1007" t="s">
        <v>209</v>
      </c>
      <c r="BO1007">
        <v>1.88477</v>
      </c>
      <c r="BP1007">
        <v>1.88171</v>
      </c>
      <c r="BQ1007">
        <v>1.88321</v>
      </c>
      <c r="BR1007">
        <v>1.8819</v>
      </c>
      <c r="BS1007">
        <v>1.88382</v>
      </c>
      <c r="BT1007">
        <v>1.88309</v>
      </c>
      <c r="BU1007">
        <v>1.88479</v>
      </c>
      <c r="BV1007">
        <v>1.88232</v>
      </c>
      <c r="BW1007" t="s">
        <v>210</v>
      </c>
      <c r="BX1007" t="s">
        <v>17</v>
      </c>
      <c r="BY1007" t="s">
        <v>17</v>
      </c>
      <c r="BZ1007" t="s">
        <v>17</v>
      </c>
      <c r="CA1007" t="s">
        <v>211</v>
      </c>
      <c r="CB1007" t="s">
        <v>212</v>
      </c>
      <c r="CC1007" t="s">
        <v>213</v>
      </c>
      <c r="CD1007" t="s">
        <v>213</v>
      </c>
      <c r="CE1007" t="s">
        <v>213</v>
      </c>
      <c r="CF1007" t="s">
        <v>213</v>
      </c>
      <c r="CG1007">
        <v>5</v>
      </c>
      <c r="CH1007">
        <v>0</v>
      </c>
      <c r="CI1007">
        <v>0</v>
      </c>
      <c r="CJ1007">
        <v>0</v>
      </c>
      <c r="CK1007">
        <v>0</v>
      </c>
      <c r="CL1007">
        <v>2</v>
      </c>
      <c r="CM1007">
        <v>1321.55</v>
      </c>
      <c r="CN1007">
        <v>2.06586</v>
      </c>
      <c r="CO1007">
        <v>5.3049</v>
      </c>
      <c r="CP1007">
        <v>8.09665</v>
      </c>
      <c r="CQ1007">
        <v>30.0005</v>
      </c>
      <c r="CR1007">
        <v>7.90463</v>
      </c>
      <c r="CS1007">
        <v>8.19298</v>
      </c>
      <c r="CT1007">
        <v>-1</v>
      </c>
      <c r="CU1007">
        <v>100</v>
      </c>
      <c r="CV1007">
        <v>65.117</v>
      </c>
      <c r="CW1007">
        <v>-999.9</v>
      </c>
      <c r="CX1007">
        <v>400</v>
      </c>
      <c r="CY1007">
        <v>3.38331</v>
      </c>
      <c r="CZ1007">
        <v>104.087</v>
      </c>
      <c r="DA1007">
        <v>103.477</v>
      </c>
    </row>
    <row r="1008" spans="1:105">
      <c r="A1008">
        <v>994</v>
      </c>
      <c r="B1008">
        <v>1551449160.1</v>
      </c>
      <c r="C1008">
        <v>2861.19999980927</v>
      </c>
      <c r="D1008" t="s">
        <v>2213</v>
      </c>
      <c r="E1008" t="s">
        <v>2214</v>
      </c>
      <c r="F1008">
        <f>J1008+I1008+M1008*K1008</f>
        <v>0</v>
      </c>
      <c r="G1008">
        <f>(1000*AM1008)/(L1008*(AO1008+273.15))</f>
        <v>0</v>
      </c>
      <c r="H1008">
        <f>((G1008*F1008*(1-(AJ1008/1000)))/(100*K1008))*(0.0/60)</f>
        <v>0</v>
      </c>
      <c r="I1008" t="s">
        <v>203</v>
      </c>
      <c r="J1008" t="s">
        <v>204</v>
      </c>
      <c r="K1008" t="s">
        <v>205</v>
      </c>
      <c r="L1008" t="s">
        <v>206</v>
      </c>
      <c r="M1008" t="s">
        <v>2123</v>
      </c>
      <c r="N1008" t="s">
        <v>2124</v>
      </c>
      <c r="O1008" t="s">
        <v>336</v>
      </c>
      <c r="Q1008">
        <v>1551449160.1</v>
      </c>
      <c r="R1008">
        <f>AL1008*Y1008*(AJ1008-AK1008)/(100*AF1008*(1000-Y1008*AJ1008))</f>
        <v>0</v>
      </c>
      <c r="S1008">
        <f>AL1008*Y1008*(AI1008-AH1008*(1000-Y1008*AK1008)/(1000-Y1008*AJ1008))/(100*AF1008)</f>
        <v>0</v>
      </c>
      <c r="T1008">
        <f>(U1008/V1008*100)</f>
        <v>0</v>
      </c>
      <c r="U1008">
        <f>AJ1008*(AM1008+AN1008)/1000</f>
        <v>0</v>
      </c>
      <c r="V1008">
        <f>0.61365*exp(17.502*AO1008/(240.97+AO1008))</f>
        <v>0</v>
      </c>
      <c r="W1008">
        <v>132</v>
      </c>
      <c r="X1008">
        <v>9</v>
      </c>
      <c r="Y1008">
        <f>IF(W1008*$H$11&gt;=AA1008,1.0,(AA1008/(AA1008-W1008*$H$11)))</f>
        <v>0</v>
      </c>
      <c r="Z1008">
        <f>(Y1008-1)*100</f>
        <v>0</v>
      </c>
      <c r="AA1008">
        <f>MAX(0,($B$11+$C$11*AR1008)/(1+$D$11*AR1008)*AM1008/(AO1008+273)*$E$11)</f>
        <v>0</v>
      </c>
      <c r="AB1008">
        <f>$B$9*AS1008+$C$9*AT1008</f>
        <v>0</v>
      </c>
      <c r="AC1008">
        <f>AB1008*AD1008</f>
        <v>0</v>
      </c>
      <c r="AD1008">
        <f>($B$9*$D$7+$C$9*$D$7)/($B$9+$C$9)</f>
        <v>0</v>
      </c>
      <c r="AE1008">
        <f>($B$9*$K$7+$C$9*$K$7)/($B$9+$C$9)</f>
        <v>0</v>
      </c>
      <c r="AF1008">
        <v>10</v>
      </c>
      <c r="AG1008">
        <v>1551449160.1</v>
      </c>
      <c r="AH1008">
        <v>377.139</v>
      </c>
      <c r="AI1008">
        <v>397.978</v>
      </c>
      <c r="AJ1008">
        <v>8.19456</v>
      </c>
      <c r="AK1008">
        <v>7.37849</v>
      </c>
      <c r="AL1008">
        <v>1441.75</v>
      </c>
      <c r="AM1008">
        <v>100.518</v>
      </c>
      <c r="AN1008">
        <v>0.0243642</v>
      </c>
      <c r="AO1008">
        <v>5.49212</v>
      </c>
      <c r="AP1008">
        <v>999.9</v>
      </c>
      <c r="AQ1008">
        <v>999.9</v>
      </c>
      <c r="AR1008">
        <v>9993.75</v>
      </c>
      <c r="AS1008">
        <v>0</v>
      </c>
      <c r="AT1008">
        <v>599.392</v>
      </c>
      <c r="AU1008">
        <v>0</v>
      </c>
      <c r="AV1008" t="s">
        <v>208</v>
      </c>
      <c r="AW1008">
        <v>0</v>
      </c>
      <c r="AX1008">
        <v>-0.747</v>
      </c>
      <c r="AY1008">
        <v>-0.067</v>
      </c>
      <c r="AZ1008">
        <v>0</v>
      </c>
      <c r="BA1008">
        <v>0</v>
      </c>
      <c r="BB1008">
        <v>0</v>
      </c>
      <c r="BC1008">
        <v>0</v>
      </c>
      <c r="BD1008">
        <v>-75.7984071428571</v>
      </c>
      <c r="BE1008">
        <v>20.0213862783816</v>
      </c>
      <c r="BF1008">
        <v>3.54203262060433</v>
      </c>
      <c r="BG1008">
        <v>0</v>
      </c>
      <c r="BH1008">
        <v>-2.9442230952381</v>
      </c>
      <c r="BI1008">
        <v>0.136366303975294</v>
      </c>
      <c r="BJ1008">
        <v>0.0353589568694509</v>
      </c>
      <c r="BK1008">
        <v>0</v>
      </c>
      <c r="BL1008">
        <v>0</v>
      </c>
      <c r="BM1008">
        <v>0</v>
      </c>
      <c r="BN1008" t="s">
        <v>209</v>
      </c>
      <c r="BO1008">
        <v>1.88477</v>
      </c>
      <c r="BP1008">
        <v>1.88171</v>
      </c>
      <c r="BQ1008">
        <v>1.88321</v>
      </c>
      <c r="BR1008">
        <v>1.88188</v>
      </c>
      <c r="BS1008">
        <v>1.88384</v>
      </c>
      <c r="BT1008">
        <v>1.88309</v>
      </c>
      <c r="BU1008">
        <v>1.88478</v>
      </c>
      <c r="BV1008">
        <v>1.88232</v>
      </c>
      <c r="BW1008" t="s">
        <v>210</v>
      </c>
      <c r="BX1008" t="s">
        <v>17</v>
      </c>
      <c r="BY1008" t="s">
        <v>17</v>
      </c>
      <c r="BZ1008" t="s">
        <v>17</v>
      </c>
      <c r="CA1008" t="s">
        <v>211</v>
      </c>
      <c r="CB1008" t="s">
        <v>212</v>
      </c>
      <c r="CC1008" t="s">
        <v>213</v>
      </c>
      <c r="CD1008" t="s">
        <v>213</v>
      </c>
      <c r="CE1008" t="s">
        <v>213</v>
      </c>
      <c r="CF1008" t="s">
        <v>213</v>
      </c>
      <c r="CG1008">
        <v>5</v>
      </c>
      <c r="CH1008">
        <v>0</v>
      </c>
      <c r="CI1008">
        <v>0</v>
      </c>
      <c r="CJ1008">
        <v>0</v>
      </c>
      <c r="CK1008">
        <v>0</v>
      </c>
      <c r="CL1008">
        <v>2</v>
      </c>
      <c r="CM1008">
        <v>1335.52</v>
      </c>
      <c r="CN1008">
        <v>2.06157</v>
      </c>
      <c r="CO1008">
        <v>5.31051</v>
      </c>
      <c r="CP1008">
        <v>8.09851</v>
      </c>
      <c r="CQ1008">
        <v>30.0005</v>
      </c>
      <c r="CR1008">
        <v>7.90523</v>
      </c>
      <c r="CS1008">
        <v>8.19435</v>
      </c>
      <c r="CT1008">
        <v>-1</v>
      </c>
      <c r="CU1008">
        <v>100</v>
      </c>
      <c r="CV1008">
        <v>64.7394</v>
      </c>
      <c r="CW1008">
        <v>-999.9</v>
      </c>
      <c r="CX1008">
        <v>400</v>
      </c>
      <c r="CY1008">
        <v>3.32272</v>
      </c>
      <c r="CZ1008">
        <v>104.086</v>
      </c>
      <c r="DA1008">
        <v>103.476</v>
      </c>
    </row>
    <row r="1009" spans="1:105">
      <c r="A1009">
        <v>995</v>
      </c>
      <c r="B1009">
        <v>1551449162.1</v>
      </c>
      <c r="C1009">
        <v>2863.19999980927</v>
      </c>
      <c r="D1009" t="s">
        <v>2215</v>
      </c>
      <c r="E1009" t="s">
        <v>2216</v>
      </c>
      <c r="F1009">
        <f>J1009+I1009+M1009*K1009</f>
        <v>0</v>
      </c>
      <c r="G1009">
        <f>(1000*AM1009)/(L1009*(AO1009+273.15))</f>
        <v>0</v>
      </c>
      <c r="H1009">
        <f>((G1009*F1009*(1-(AJ1009/1000)))/(100*K1009))*(0.0/60)</f>
        <v>0</v>
      </c>
      <c r="I1009" t="s">
        <v>203</v>
      </c>
      <c r="J1009" t="s">
        <v>204</v>
      </c>
      <c r="K1009" t="s">
        <v>205</v>
      </c>
      <c r="L1009" t="s">
        <v>206</v>
      </c>
      <c r="M1009" t="s">
        <v>2123</v>
      </c>
      <c r="N1009" t="s">
        <v>2124</v>
      </c>
      <c r="O1009" t="s">
        <v>336</v>
      </c>
      <c r="Q1009">
        <v>1551449162.1</v>
      </c>
      <c r="R1009">
        <f>AL1009*Y1009*(AJ1009-AK1009)/(100*AF1009*(1000-Y1009*AJ1009))</f>
        <v>0</v>
      </c>
      <c r="S1009">
        <f>AL1009*Y1009*(AI1009-AH1009*(1000-Y1009*AK1009)/(1000-Y1009*AJ1009))/(100*AF1009)</f>
        <v>0</v>
      </c>
      <c r="T1009">
        <f>(U1009/V1009*100)</f>
        <v>0</v>
      </c>
      <c r="U1009">
        <f>AJ1009*(AM1009+AN1009)/1000</f>
        <v>0</v>
      </c>
      <c r="V1009">
        <f>0.61365*exp(17.502*AO1009/(240.97+AO1009))</f>
        <v>0</v>
      </c>
      <c r="W1009">
        <v>114</v>
      </c>
      <c r="X1009">
        <v>8</v>
      </c>
      <c r="Y1009">
        <f>IF(W1009*$H$11&gt;=AA1009,1.0,(AA1009/(AA1009-W1009*$H$11)))</f>
        <v>0</v>
      </c>
      <c r="Z1009">
        <f>(Y1009-1)*100</f>
        <v>0</v>
      </c>
      <c r="AA1009">
        <f>MAX(0,($B$11+$C$11*AR1009)/(1+$D$11*AR1009)*AM1009/(AO1009+273)*$E$11)</f>
        <v>0</v>
      </c>
      <c r="AB1009">
        <f>$B$9*AS1009+$C$9*AT1009</f>
        <v>0</v>
      </c>
      <c r="AC1009">
        <f>AB1009*AD1009</f>
        <v>0</v>
      </c>
      <c r="AD1009">
        <f>($B$9*$D$7+$C$9*$D$7)/($B$9+$C$9)</f>
        <v>0</v>
      </c>
      <c r="AE1009">
        <f>($B$9*$K$7+$C$9*$K$7)/($B$9+$C$9)</f>
        <v>0</v>
      </c>
      <c r="AF1009">
        <v>10</v>
      </c>
      <c r="AG1009">
        <v>1551449162.1</v>
      </c>
      <c r="AH1009">
        <v>376.871</v>
      </c>
      <c r="AI1009">
        <v>397.972</v>
      </c>
      <c r="AJ1009">
        <v>8.20424</v>
      </c>
      <c r="AK1009">
        <v>7.37836</v>
      </c>
      <c r="AL1009">
        <v>1441.64</v>
      </c>
      <c r="AM1009">
        <v>100.517</v>
      </c>
      <c r="AN1009">
        <v>0.0239298</v>
      </c>
      <c r="AO1009">
        <v>5.47947</v>
      </c>
      <c r="AP1009">
        <v>999.9</v>
      </c>
      <c r="AQ1009">
        <v>999.9</v>
      </c>
      <c r="AR1009">
        <v>10005</v>
      </c>
      <c r="AS1009">
        <v>0</v>
      </c>
      <c r="AT1009">
        <v>599.487</v>
      </c>
      <c r="AU1009">
        <v>0</v>
      </c>
      <c r="AV1009" t="s">
        <v>208</v>
      </c>
      <c r="AW1009">
        <v>0</v>
      </c>
      <c r="AX1009">
        <v>-0.747</v>
      </c>
      <c r="AY1009">
        <v>-0.067</v>
      </c>
      <c r="AZ1009">
        <v>0</v>
      </c>
      <c r="BA1009">
        <v>0</v>
      </c>
      <c r="BB1009">
        <v>0</v>
      </c>
      <c r="BC1009">
        <v>0</v>
      </c>
      <c r="BD1009">
        <v>-75.7984071428571</v>
      </c>
      <c r="BE1009">
        <v>20.0213862783816</v>
      </c>
      <c r="BF1009">
        <v>3.54203262060433</v>
      </c>
      <c r="BG1009">
        <v>0</v>
      </c>
      <c r="BH1009">
        <v>-2.9442230952381</v>
      </c>
      <c r="BI1009">
        <v>0.136366303975294</v>
      </c>
      <c r="BJ1009">
        <v>0.0353589568694509</v>
      </c>
      <c r="BK1009">
        <v>0</v>
      </c>
      <c r="BL1009">
        <v>0</v>
      </c>
      <c r="BM1009">
        <v>0</v>
      </c>
      <c r="BN1009" t="s">
        <v>209</v>
      </c>
      <c r="BO1009">
        <v>1.88477</v>
      </c>
      <c r="BP1009">
        <v>1.88171</v>
      </c>
      <c r="BQ1009">
        <v>1.88322</v>
      </c>
      <c r="BR1009">
        <v>1.88188</v>
      </c>
      <c r="BS1009">
        <v>1.88385</v>
      </c>
      <c r="BT1009">
        <v>1.88309</v>
      </c>
      <c r="BU1009">
        <v>1.88478</v>
      </c>
      <c r="BV1009">
        <v>1.88232</v>
      </c>
      <c r="BW1009" t="s">
        <v>210</v>
      </c>
      <c r="BX1009" t="s">
        <v>17</v>
      </c>
      <c r="BY1009" t="s">
        <v>17</v>
      </c>
      <c r="BZ1009" t="s">
        <v>17</v>
      </c>
      <c r="CA1009" t="s">
        <v>211</v>
      </c>
      <c r="CB1009" t="s">
        <v>212</v>
      </c>
      <c r="CC1009" t="s">
        <v>213</v>
      </c>
      <c r="CD1009" t="s">
        <v>213</v>
      </c>
      <c r="CE1009" t="s">
        <v>213</v>
      </c>
      <c r="CF1009" t="s">
        <v>213</v>
      </c>
      <c r="CG1009">
        <v>5</v>
      </c>
      <c r="CH1009">
        <v>0</v>
      </c>
      <c r="CI1009">
        <v>0</v>
      </c>
      <c r="CJ1009">
        <v>0</v>
      </c>
      <c r="CK1009">
        <v>0</v>
      </c>
      <c r="CL1009">
        <v>2</v>
      </c>
      <c r="CM1009">
        <v>1348.65</v>
      </c>
      <c r="CN1009">
        <v>2.05727</v>
      </c>
      <c r="CO1009">
        <v>5.31704</v>
      </c>
      <c r="CP1009">
        <v>8.1001</v>
      </c>
      <c r="CQ1009">
        <v>30.0003</v>
      </c>
      <c r="CR1009">
        <v>7.90594</v>
      </c>
      <c r="CS1009">
        <v>8.1957</v>
      </c>
      <c r="CT1009">
        <v>-1</v>
      </c>
      <c r="CU1009">
        <v>100</v>
      </c>
      <c r="CV1009">
        <v>64.7394</v>
      </c>
      <c r="CW1009">
        <v>-999.9</v>
      </c>
      <c r="CX1009">
        <v>400</v>
      </c>
      <c r="CY1009">
        <v>3.21744</v>
      </c>
      <c r="CZ1009">
        <v>104.086</v>
      </c>
      <c r="DA1009">
        <v>103.476</v>
      </c>
    </row>
    <row r="1010" spans="1:105">
      <c r="A1010">
        <v>996</v>
      </c>
      <c r="B1010">
        <v>1551449164.1</v>
      </c>
      <c r="C1010">
        <v>2865.19999980927</v>
      </c>
      <c r="D1010" t="s">
        <v>2217</v>
      </c>
      <c r="E1010" t="s">
        <v>2218</v>
      </c>
      <c r="F1010">
        <f>J1010+I1010+M1010*K1010</f>
        <v>0</v>
      </c>
      <c r="G1010">
        <f>(1000*AM1010)/(L1010*(AO1010+273.15))</f>
        <v>0</v>
      </c>
      <c r="H1010">
        <f>((G1010*F1010*(1-(AJ1010/1000)))/(100*K1010))*(0.0/60)</f>
        <v>0</v>
      </c>
      <c r="I1010" t="s">
        <v>203</v>
      </c>
      <c r="J1010" t="s">
        <v>204</v>
      </c>
      <c r="K1010" t="s">
        <v>205</v>
      </c>
      <c r="L1010" t="s">
        <v>206</v>
      </c>
      <c r="M1010" t="s">
        <v>2123</v>
      </c>
      <c r="N1010" t="s">
        <v>2124</v>
      </c>
      <c r="O1010" t="s">
        <v>336</v>
      </c>
      <c r="Q1010">
        <v>1551449164.1</v>
      </c>
      <c r="R1010">
        <f>AL1010*Y1010*(AJ1010-AK1010)/(100*AF1010*(1000-Y1010*AJ1010))</f>
        <v>0</v>
      </c>
      <c r="S1010">
        <f>AL1010*Y1010*(AI1010-AH1010*(1000-Y1010*AK1010)/(1000-Y1010*AJ1010))/(100*AF1010)</f>
        <v>0</v>
      </c>
      <c r="T1010">
        <f>(U1010/V1010*100)</f>
        <v>0</v>
      </c>
      <c r="U1010">
        <f>AJ1010*(AM1010+AN1010)/1000</f>
        <v>0</v>
      </c>
      <c r="V1010">
        <f>0.61365*exp(17.502*AO1010/(240.97+AO1010))</f>
        <v>0</v>
      </c>
      <c r="W1010">
        <v>142</v>
      </c>
      <c r="X1010">
        <v>10</v>
      </c>
      <c r="Y1010">
        <f>IF(W1010*$H$11&gt;=AA1010,1.0,(AA1010/(AA1010-W1010*$H$11)))</f>
        <v>0</v>
      </c>
      <c r="Z1010">
        <f>(Y1010-1)*100</f>
        <v>0</v>
      </c>
      <c r="AA1010">
        <f>MAX(0,($B$11+$C$11*AR1010)/(1+$D$11*AR1010)*AM1010/(AO1010+273)*$E$11)</f>
        <v>0</v>
      </c>
      <c r="AB1010">
        <f>$B$9*AS1010+$C$9*AT1010</f>
        <v>0</v>
      </c>
      <c r="AC1010">
        <f>AB1010*AD1010</f>
        <v>0</v>
      </c>
      <c r="AD1010">
        <f>($B$9*$D$7+$C$9*$D$7)/($B$9+$C$9)</f>
        <v>0</v>
      </c>
      <c r="AE1010">
        <f>($B$9*$K$7+$C$9*$K$7)/($B$9+$C$9)</f>
        <v>0</v>
      </c>
      <c r="AF1010">
        <v>10</v>
      </c>
      <c r="AG1010">
        <v>1551449164.1</v>
      </c>
      <c r="AH1010">
        <v>376.589</v>
      </c>
      <c r="AI1010">
        <v>397.971</v>
      </c>
      <c r="AJ1010">
        <v>8.20944</v>
      </c>
      <c r="AK1010">
        <v>7.37834</v>
      </c>
      <c r="AL1010">
        <v>1441.91</v>
      </c>
      <c r="AM1010">
        <v>100.518</v>
      </c>
      <c r="AN1010">
        <v>0.0234277</v>
      </c>
      <c r="AO1010">
        <v>5.45642</v>
      </c>
      <c r="AP1010">
        <v>999.9</v>
      </c>
      <c r="AQ1010">
        <v>999.9</v>
      </c>
      <c r="AR1010">
        <v>10026.2</v>
      </c>
      <c r="AS1010">
        <v>0</v>
      </c>
      <c r="AT1010">
        <v>597.702</v>
      </c>
      <c r="AU1010">
        <v>0</v>
      </c>
      <c r="AV1010" t="s">
        <v>208</v>
      </c>
      <c r="AW1010">
        <v>0</v>
      </c>
      <c r="AX1010">
        <v>-0.747</v>
      </c>
      <c r="AY1010">
        <v>-0.067</v>
      </c>
      <c r="AZ1010">
        <v>0</v>
      </c>
      <c r="BA1010">
        <v>0</v>
      </c>
      <c r="BB1010">
        <v>0</v>
      </c>
      <c r="BC1010">
        <v>0</v>
      </c>
      <c r="BD1010">
        <v>-75.7984071428571</v>
      </c>
      <c r="BE1010">
        <v>20.0213862783816</v>
      </c>
      <c r="BF1010">
        <v>3.54203262060433</v>
      </c>
      <c r="BG1010">
        <v>0</v>
      </c>
      <c r="BH1010">
        <v>-2.9442230952381</v>
      </c>
      <c r="BI1010">
        <v>0.136366303975294</v>
      </c>
      <c r="BJ1010">
        <v>0.0353589568694509</v>
      </c>
      <c r="BK1010">
        <v>0</v>
      </c>
      <c r="BL1010">
        <v>0</v>
      </c>
      <c r="BM1010">
        <v>0</v>
      </c>
      <c r="BN1010" t="s">
        <v>209</v>
      </c>
      <c r="BO1010">
        <v>1.88477</v>
      </c>
      <c r="BP1010">
        <v>1.88171</v>
      </c>
      <c r="BQ1010">
        <v>1.88323</v>
      </c>
      <c r="BR1010">
        <v>1.88188</v>
      </c>
      <c r="BS1010">
        <v>1.88385</v>
      </c>
      <c r="BT1010">
        <v>1.88309</v>
      </c>
      <c r="BU1010">
        <v>1.88478</v>
      </c>
      <c r="BV1010">
        <v>1.88232</v>
      </c>
      <c r="BW1010" t="s">
        <v>210</v>
      </c>
      <c r="BX1010" t="s">
        <v>17</v>
      </c>
      <c r="BY1010" t="s">
        <v>17</v>
      </c>
      <c r="BZ1010" t="s">
        <v>17</v>
      </c>
      <c r="CA1010" t="s">
        <v>211</v>
      </c>
      <c r="CB1010" t="s">
        <v>212</v>
      </c>
      <c r="CC1010" t="s">
        <v>213</v>
      </c>
      <c r="CD1010" t="s">
        <v>213</v>
      </c>
      <c r="CE1010" t="s">
        <v>213</v>
      </c>
      <c r="CF1010" t="s">
        <v>213</v>
      </c>
      <c r="CG1010">
        <v>5</v>
      </c>
      <c r="CH1010">
        <v>0</v>
      </c>
      <c r="CI1010">
        <v>0</v>
      </c>
      <c r="CJ1010">
        <v>0</v>
      </c>
      <c r="CK1010">
        <v>0</v>
      </c>
      <c r="CL1010">
        <v>2</v>
      </c>
      <c r="CM1010">
        <v>1328.31</v>
      </c>
      <c r="CN1010">
        <v>2.05942</v>
      </c>
      <c r="CO1010">
        <v>5.32366</v>
      </c>
      <c r="CP1010">
        <v>8.1018</v>
      </c>
      <c r="CQ1010">
        <v>30.0002</v>
      </c>
      <c r="CR1010">
        <v>7.90648</v>
      </c>
      <c r="CS1010">
        <v>8.19729</v>
      </c>
      <c r="CT1010">
        <v>-1</v>
      </c>
      <c r="CU1010">
        <v>100</v>
      </c>
      <c r="CV1010">
        <v>64.7394</v>
      </c>
      <c r="CW1010">
        <v>-999.9</v>
      </c>
      <c r="CX1010">
        <v>400</v>
      </c>
      <c r="CY1010">
        <v>3.11137</v>
      </c>
      <c r="CZ1010">
        <v>104.086</v>
      </c>
      <c r="DA1010">
        <v>103.475</v>
      </c>
    </row>
    <row r="1011" spans="1:105">
      <c r="A1011">
        <v>997</v>
      </c>
      <c r="B1011">
        <v>1551449166.1</v>
      </c>
      <c r="C1011">
        <v>2867.19999980927</v>
      </c>
      <c r="D1011" t="s">
        <v>2219</v>
      </c>
      <c r="E1011" t="s">
        <v>2220</v>
      </c>
      <c r="F1011">
        <f>J1011+I1011+M1011*K1011</f>
        <v>0</v>
      </c>
      <c r="G1011">
        <f>(1000*AM1011)/(L1011*(AO1011+273.15))</f>
        <v>0</v>
      </c>
      <c r="H1011">
        <f>((G1011*F1011*(1-(AJ1011/1000)))/(100*K1011))*(0.0/60)</f>
        <v>0</v>
      </c>
      <c r="I1011" t="s">
        <v>203</v>
      </c>
      <c r="J1011" t="s">
        <v>204</v>
      </c>
      <c r="K1011" t="s">
        <v>205</v>
      </c>
      <c r="L1011" t="s">
        <v>206</v>
      </c>
      <c r="M1011" t="s">
        <v>2123</v>
      </c>
      <c r="N1011" t="s">
        <v>2124</v>
      </c>
      <c r="O1011" t="s">
        <v>336</v>
      </c>
      <c r="Q1011">
        <v>1551449166.1</v>
      </c>
      <c r="R1011">
        <f>AL1011*Y1011*(AJ1011-AK1011)/(100*AF1011*(1000-Y1011*AJ1011))</f>
        <v>0</v>
      </c>
      <c r="S1011">
        <f>AL1011*Y1011*(AI1011-AH1011*(1000-Y1011*AK1011)/(1000-Y1011*AJ1011))/(100*AF1011)</f>
        <v>0</v>
      </c>
      <c r="T1011">
        <f>(U1011/V1011*100)</f>
        <v>0</v>
      </c>
      <c r="U1011">
        <f>AJ1011*(AM1011+AN1011)/1000</f>
        <v>0</v>
      </c>
      <c r="V1011">
        <f>0.61365*exp(17.502*AO1011/(240.97+AO1011))</f>
        <v>0</v>
      </c>
      <c r="W1011">
        <v>162</v>
      </c>
      <c r="X1011">
        <v>11</v>
      </c>
      <c r="Y1011">
        <f>IF(W1011*$H$11&gt;=AA1011,1.0,(AA1011/(AA1011-W1011*$H$11)))</f>
        <v>0</v>
      </c>
      <c r="Z1011">
        <f>(Y1011-1)*100</f>
        <v>0</v>
      </c>
      <c r="AA1011">
        <f>MAX(0,($B$11+$C$11*AR1011)/(1+$D$11*AR1011)*AM1011/(AO1011+273)*$E$11)</f>
        <v>0</v>
      </c>
      <c r="AB1011">
        <f>$B$9*AS1011+$C$9*AT1011</f>
        <v>0</v>
      </c>
      <c r="AC1011">
        <f>AB1011*AD1011</f>
        <v>0</v>
      </c>
      <c r="AD1011">
        <f>($B$9*$D$7+$C$9*$D$7)/($B$9+$C$9)</f>
        <v>0</v>
      </c>
      <c r="AE1011">
        <f>($B$9*$K$7+$C$9*$K$7)/($B$9+$C$9)</f>
        <v>0</v>
      </c>
      <c r="AF1011">
        <v>10</v>
      </c>
      <c r="AG1011">
        <v>1551449166.1</v>
      </c>
      <c r="AH1011">
        <v>376.282</v>
      </c>
      <c r="AI1011">
        <v>397.952</v>
      </c>
      <c r="AJ1011">
        <v>8.21723</v>
      </c>
      <c r="AK1011">
        <v>7.37875</v>
      </c>
      <c r="AL1011">
        <v>1441.97</v>
      </c>
      <c r="AM1011">
        <v>100.519</v>
      </c>
      <c r="AN1011">
        <v>0.0232134</v>
      </c>
      <c r="AO1011">
        <v>5.46865</v>
      </c>
      <c r="AP1011">
        <v>999.9</v>
      </c>
      <c r="AQ1011">
        <v>999.9</v>
      </c>
      <c r="AR1011">
        <v>9987.5</v>
      </c>
      <c r="AS1011">
        <v>0</v>
      </c>
      <c r="AT1011">
        <v>594.63</v>
      </c>
      <c r="AU1011">
        <v>0</v>
      </c>
      <c r="AV1011" t="s">
        <v>208</v>
      </c>
      <c r="AW1011">
        <v>0</v>
      </c>
      <c r="AX1011">
        <v>-0.747</v>
      </c>
      <c r="AY1011">
        <v>-0.067</v>
      </c>
      <c r="AZ1011">
        <v>0</v>
      </c>
      <c r="BA1011">
        <v>0</v>
      </c>
      <c r="BB1011">
        <v>0</v>
      </c>
      <c r="BC1011">
        <v>0</v>
      </c>
      <c r="BD1011">
        <v>-75.7984071428571</v>
      </c>
      <c r="BE1011">
        <v>20.0213862783816</v>
      </c>
      <c r="BF1011">
        <v>3.54203262060433</v>
      </c>
      <c r="BG1011">
        <v>0</v>
      </c>
      <c r="BH1011">
        <v>-2.9442230952381</v>
      </c>
      <c r="BI1011">
        <v>0.136366303975294</v>
      </c>
      <c r="BJ1011">
        <v>0.0353589568694509</v>
      </c>
      <c r="BK1011">
        <v>0</v>
      </c>
      <c r="BL1011">
        <v>0</v>
      </c>
      <c r="BM1011">
        <v>0</v>
      </c>
      <c r="BN1011" t="s">
        <v>209</v>
      </c>
      <c r="BO1011">
        <v>1.88477</v>
      </c>
      <c r="BP1011">
        <v>1.88171</v>
      </c>
      <c r="BQ1011">
        <v>1.88323</v>
      </c>
      <c r="BR1011">
        <v>1.88188</v>
      </c>
      <c r="BS1011">
        <v>1.88384</v>
      </c>
      <c r="BT1011">
        <v>1.88309</v>
      </c>
      <c r="BU1011">
        <v>1.88478</v>
      </c>
      <c r="BV1011">
        <v>1.88232</v>
      </c>
      <c r="BW1011" t="s">
        <v>210</v>
      </c>
      <c r="BX1011" t="s">
        <v>17</v>
      </c>
      <c r="BY1011" t="s">
        <v>17</v>
      </c>
      <c r="BZ1011" t="s">
        <v>17</v>
      </c>
      <c r="CA1011" t="s">
        <v>211</v>
      </c>
      <c r="CB1011" t="s">
        <v>212</v>
      </c>
      <c r="CC1011" t="s">
        <v>213</v>
      </c>
      <c r="CD1011" t="s">
        <v>213</v>
      </c>
      <c r="CE1011" t="s">
        <v>213</v>
      </c>
      <c r="CF1011" t="s">
        <v>213</v>
      </c>
      <c r="CG1011">
        <v>5</v>
      </c>
      <c r="CH1011">
        <v>0</v>
      </c>
      <c r="CI1011">
        <v>0</v>
      </c>
      <c r="CJ1011">
        <v>0</v>
      </c>
      <c r="CK1011">
        <v>0</v>
      </c>
      <c r="CL1011">
        <v>2</v>
      </c>
      <c r="CM1011">
        <v>1313.28</v>
      </c>
      <c r="CN1011">
        <v>2.05727</v>
      </c>
      <c r="CO1011">
        <v>5.33009</v>
      </c>
      <c r="CP1011">
        <v>8.1036</v>
      </c>
      <c r="CQ1011">
        <v>30.0004</v>
      </c>
      <c r="CR1011">
        <v>7.90709</v>
      </c>
      <c r="CS1011">
        <v>8.19865</v>
      </c>
      <c r="CT1011">
        <v>-1</v>
      </c>
      <c r="CU1011">
        <v>100</v>
      </c>
      <c r="CV1011">
        <v>64.7394</v>
      </c>
      <c r="CW1011">
        <v>-999.9</v>
      </c>
      <c r="CX1011">
        <v>400</v>
      </c>
      <c r="CY1011">
        <v>2.99447</v>
      </c>
      <c r="CZ1011">
        <v>104.086</v>
      </c>
      <c r="DA1011">
        <v>103.474</v>
      </c>
    </row>
    <row r="1012" spans="1:105">
      <c r="A1012">
        <v>998</v>
      </c>
      <c r="B1012">
        <v>1551449168.1</v>
      </c>
      <c r="C1012">
        <v>2869.19999980927</v>
      </c>
      <c r="D1012" t="s">
        <v>2221</v>
      </c>
      <c r="E1012" t="s">
        <v>2222</v>
      </c>
      <c r="F1012">
        <f>J1012+I1012+M1012*K1012</f>
        <v>0</v>
      </c>
      <c r="G1012">
        <f>(1000*AM1012)/(L1012*(AO1012+273.15))</f>
        <v>0</v>
      </c>
      <c r="H1012">
        <f>((G1012*F1012*(1-(AJ1012/1000)))/(100*K1012))*(0.0/60)</f>
        <v>0</v>
      </c>
      <c r="I1012" t="s">
        <v>203</v>
      </c>
      <c r="J1012" t="s">
        <v>204</v>
      </c>
      <c r="K1012" t="s">
        <v>205</v>
      </c>
      <c r="L1012" t="s">
        <v>206</v>
      </c>
      <c r="M1012" t="s">
        <v>2123</v>
      </c>
      <c r="N1012" t="s">
        <v>2124</v>
      </c>
      <c r="O1012" t="s">
        <v>336</v>
      </c>
      <c r="Q1012">
        <v>1551449168.1</v>
      </c>
      <c r="R1012">
        <f>AL1012*Y1012*(AJ1012-AK1012)/(100*AF1012*(1000-Y1012*AJ1012))</f>
        <v>0</v>
      </c>
      <c r="S1012">
        <f>AL1012*Y1012*(AI1012-AH1012*(1000-Y1012*AK1012)/(1000-Y1012*AJ1012))/(100*AF1012)</f>
        <v>0</v>
      </c>
      <c r="T1012">
        <f>(U1012/V1012*100)</f>
        <v>0</v>
      </c>
      <c r="U1012">
        <f>AJ1012*(AM1012+AN1012)/1000</f>
        <v>0</v>
      </c>
      <c r="V1012">
        <f>0.61365*exp(17.502*AO1012/(240.97+AO1012))</f>
        <v>0</v>
      </c>
      <c r="W1012">
        <v>160</v>
      </c>
      <c r="X1012">
        <v>11</v>
      </c>
      <c r="Y1012">
        <f>IF(W1012*$H$11&gt;=AA1012,1.0,(AA1012/(AA1012-W1012*$H$11)))</f>
        <v>0</v>
      </c>
      <c r="Z1012">
        <f>(Y1012-1)*100</f>
        <v>0</v>
      </c>
      <c r="AA1012">
        <f>MAX(0,($B$11+$C$11*AR1012)/(1+$D$11*AR1012)*AM1012/(AO1012+273)*$E$11)</f>
        <v>0</v>
      </c>
      <c r="AB1012">
        <f>$B$9*AS1012+$C$9*AT1012</f>
        <v>0</v>
      </c>
      <c r="AC1012">
        <f>AB1012*AD1012</f>
        <v>0</v>
      </c>
      <c r="AD1012">
        <f>($B$9*$D$7+$C$9*$D$7)/($B$9+$C$9)</f>
        <v>0</v>
      </c>
      <c r="AE1012">
        <f>($B$9*$K$7+$C$9*$K$7)/($B$9+$C$9)</f>
        <v>0</v>
      </c>
      <c r="AF1012">
        <v>10</v>
      </c>
      <c r="AG1012">
        <v>1551449168.1</v>
      </c>
      <c r="AH1012">
        <v>375.999</v>
      </c>
      <c r="AI1012">
        <v>397.956</v>
      </c>
      <c r="AJ1012">
        <v>8.23135</v>
      </c>
      <c r="AK1012">
        <v>7.3789</v>
      </c>
      <c r="AL1012">
        <v>1441.91</v>
      </c>
      <c r="AM1012">
        <v>100.517</v>
      </c>
      <c r="AN1012">
        <v>0.0231592</v>
      </c>
      <c r="AO1012">
        <v>5.50258</v>
      </c>
      <c r="AP1012">
        <v>999.9</v>
      </c>
      <c r="AQ1012">
        <v>999.9</v>
      </c>
      <c r="AR1012">
        <v>9977.5</v>
      </c>
      <c r="AS1012">
        <v>0</v>
      </c>
      <c r="AT1012">
        <v>591.519</v>
      </c>
      <c r="AU1012">
        <v>0</v>
      </c>
      <c r="AV1012" t="s">
        <v>208</v>
      </c>
      <c r="AW1012">
        <v>0</v>
      </c>
      <c r="AX1012">
        <v>-0.747</v>
      </c>
      <c r="AY1012">
        <v>-0.067</v>
      </c>
      <c r="AZ1012">
        <v>0</v>
      </c>
      <c r="BA1012">
        <v>0</v>
      </c>
      <c r="BB1012">
        <v>0</v>
      </c>
      <c r="BC1012">
        <v>0</v>
      </c>
      <c r="BD1012">
        <v>-75.7984071428571</v>
      </c>
      <c r="BE1012">
        <v>20.0213862783816</v>
      </c>
      <c r="BF1012">
        <v>3.54203262060433</v>
      </c>
      <c r="BG1012">
        <v>0</v>
      </c>
      <c r="BH1012">
        <v>-2.9442230952381</v>
      </c>
      <c r="BI1012">
        <v>0.136366303975294</v>
      </c>
      <c r="BJ1012">
        <v>0.0353589568694509</v>
      </c>
      <c r="BK1012">
        <v>0</v>
      </c>
      <c r="BL1012">
        <v>0</v>
      </c>
      <c r="BM1012">
        <v>0</v>
      </c>
      <c r="BN1012" t="s">
        <v>209</v>
      </c>
      <c r="BO1012">
        <v>1.88476</v>
      </c>
      <c r="BP1012">
        <v>1.88171</v>
      </c>
      <c r="BQ1012">
        <v>1.88323</v>
      </c>
      <c r="BR1012">
        <v>1.8819</v>
      </c>
      <c r="BS1012">
        <v>1.88384</v>
      </c>
      <c r="BT1012">
        <v>1.88309</v>
      </c>
      <c r="BU1012">
        <v>1.88477</v>
      </c>
      <c r="BV1012">
        <v>1.88232</v>
      </c>
      <c r="BW1012" t="s">
        <v>210</v>
      </c>
      <c r="BX1012" t="s">
        <v>17</v>
      </c>
      <c r="BY1012" t="s">
        <v>17</v>
      </c>
      <c r="BZ1012" t="s">
        <v>17</v>
      </c>
      <c r="CA1012" t="s">
        <v>211</v>
      </c>
      <c r="CB1012" t="s">
        <v>212</v>
      </c>
      <c r="CC1012" t="s">
        <v>213</v>
      </c>
      <c r="CD1012" t="s">
        <v>213</v>
      </c>
      <c r="CE1012" t="s">
        <v>213</v>
      </c>
      <c r="CF1012" t="s">
        <v>213</v>
      </c>
      <c r="CG1012">
        <v>5</v>
      </c>
      <c r="CH1012">
        <v>0</v>
      </c>
      <c r="CI1012">
        <v>0</v>
      </c>
      <c r="CJ1012">
        <v>0</v>
      </c>
      <c r="CK1012">
        <v>0</v>
      </c>
      <c r="CL1012">
        <v>2</v>
      </c>
      <c r="CM1012">
        <v>1315.09</v>
      </c>
      <c r="CN1012">
        <v>2.05727</v>
      </c>
      <c r="CO1012">
        <v>5.33642</v>
      </c>
      <c r="CP1012">
        <v>8.10519</v>
      </c>
      <c r="CQ1012">
        <v>30.0004</v>
      </c>
      <c r="CR1012">
        <v>7.90814</v>
      </c>
      <c r="CS1012">
        <v>8.19998</v>
      </c>
      <c r="CT1012">
        <v>-1</v>
      </c>
      <c r="CU1012">
        <v>100</v>
      </c>
      <c r="CV1012">
        <v>64.7394</v>
      </c>
      <c r="CW1012">
        <v>-999.9</v>
      </c>
      <c r="CX1012">
        <v>400</v>
      </c>
      <c r="CY1012">
        <v>2.88111</v>
      </c>
      <c r="CZ1012">
        <v>104.085</v>
      </c>
      <c r="DA1012">
        <v>103.474</v>
      </c>
    </row>
    <row r="1013" spans="1:105">
      <c r="A1013">
        <v>999</v>
      </c>
      <c r="B1013">
        <v>1551449170.1</v>
      </c>
      <c r="C1013">
        <v>2871.19999980927</v>
      </c>
      <c r="D1013" t="s">
        <v>2223</v>
      </c>
      <c r="E1013" t="s">
        <v>2224</v>
      </c>
      <c r="F1013">
        <f>J1013+I1013+M1013*K1013</f>
        <v>0</v>
      </c>
      <c r="G1013">
        <f>(1000*AM1013)/(L1013*(AO1013+273.15))</f>
        <v>0</v>
      </c>
      <c r="H1013">
        <f>((G1013*F1013*(1-(AJ1013/1000)))/(100*K1013))*(0.0/60)</f>
        <v>0</v>
      </c>
      <c r="I1013" t="s">
        <v>203</v>
      </c>
      <c r="J1013" t="s">
        <v>204</v>
      </c>
      <c r="K1013" t="s">
        <v>205</v>
      </c>
      <c r="L1013" t="s">
        <v>206</v>
      </c>
      <c r="M1013" t="s">
        <v>2123</v>
      </c>
      <c r="N1013" t="s">
        <v>2124</v>
      </c>
      <c r="O1013" t="s">
        <v>336</v>
      </c>
      <c r="Q1013">
        <v>1551449170.1</v>
      </c>
      <c r="R1013">
        <f>AL1013*Y1013*(AJ1013-AK1013)/(100*AF1013*(1000-Y1013*AJ1013))</f>
        <v>0</v>
      </c>
      <c r="S1013">
        <f>AL1013*Y1013*(AI1013-AH1013*(1000-Y1013*AK1013)/(1000-Y1013*AJ1013))/(100*AF1013)</f>
        <v>0</v>
      </c>
      <c r="T1013">
        <f>(U1013/V1013*100)</f>
        <v>0</v>
      </c>
      <c r="U1013">
        <f>AJ1013*(AM1013+AN1013)/1000</f>
        <v>0</v>
      </c>
      <c r="V1013">
        <f>0.61365*exp(17.502*AO1013/(240.97+AO1013))</f>
        <v>0</v>
      </c>
      <c r="W1013">
        <v>152</v>
      </c>
      <c r="X1013">
        <v>11</v>
      </c>
      <c r="Y1013">
        <f>IF(W1013*$H$11&gt;=AA1013,1.0,(AA1013/(AA1013-W1013*$H$11)))</f>
        <v>0</v>
      </c>
      <c r="Z1013">
        <f>(Y1013-1)*100</f>
        <v>0</v>
      </c>
      <c r="AA1013">
        <f>MAX(0,($B$11+$C$11*AR1013)/(1+$D$11*AR1013)*AM1013/(AO1013+273)*$E$11)</f>
        <v>0</v>
      </c>
      <c r="AB1013">
        <f>$B$9*AS1013+$C$9*AT1013</f>
        <v>0</v>
      </c>
      <c r="AC1013">
        <f>AB1013*AD1013</f>
        <v>0</v>
      </c>
      <c r="AD1013">
        <f>($B$9*$D$7+$C$9*$D$7)/($B$9+$C$9)</f>
        <v>0</v>
      </c>
      <c r="AE1013">
        <f>($B$9*$K$7+$C$9*$K$7)/($B$9+$C$9)</f>
        <v>0</v>
      </c>
      <c r="AF1013">
        <v>10</v>
      </c>
      <c r="AG1013">
        <v>1551449170.1</v>
      </c>
      <c r="AH1013">
        <v>375.726</v>
      </c>
      <c r="AI1013">
        <v>397.978</v>
      </c>
      <c r="AJ1013">
        <v>8.24381</v>
      </c>
      <c r="AK1013">
        <v>7.37878</v>
      </c>
      <c r="AL1013">
        <v>1441.96</v>
      </c>
      <c r="AM1013">
        <v>100.517</v>
      </c>
      <c r="AN1013">
        <v>0.0231488</v>
      </c>
      <c r="AO1013">
        <v>5.51615</v>
      </c>
      <c r="AP1013">
        <v>999.9</v>
      </c>
      <c r="AQ1013">
        <v>999.9</v>
      </c>
      <c r="AR1013">
        <v>9996.25</v>
      </c>
      <c r="AS1013">
        <v>0</v>
      </c>
      <c r="AT1013">
        <v>588.689</v>
      </c>
      <c r="AU1013">
        <v>0</v>
      </c>
      <c r="AV1013" t="s">
        <v>208</v>
      </c>
      <c r="AW1013">
        <v>0</v>
      </c>
      <c r="AX1013">
        <v>-0.747</v>
      </c>
      <c r="AY1013">
        <v>-0.067</v>
      </c>
      <c r="AZ1013">
        <v>0</v>
      </c>
      <c r="BA1013">
        <v>0</v>
      </c>
      <c r="BB1013">
        <v>0</v>
      </c>
      <c r="BC1013">
        <v>0</v>
      </c>
      <c r="BD1013">
        <v>-75.7984071428571</v>
      </c>
      <c r="BE1013">
        <v>20.0213862783816</v>
      </c>
      <c r="BF1013">
        <v>3.54203262060433</v>
      </c>
      <c r="BG1013">
        <v>0</v>
      </c>
      <c r="BH1013">
        <v>-2.9442230952381</v>
      </c>
      <c r="BI1013">
        <v>0.136366303975294</v>
      </c>
      <c r="BJ1013">
        <v>0.0353589568694509</v>
      </c>
      <c r="BK1013">
        <v>0</v>
      </c>
      <c r="BL1013">
        <v>0</v>
      </c>
      <c r="BM1013">
        <v>0</v>
      </c>
      <c r="BN1013" t="s">
        <v>209</v>
      </c>
      <c r="BO1013">
        <v>1.88476</v>
      </c>
      <c r="BP1013">
        <v>1.88171</v>
      </c>
      <c r="BQ1013">
        <v>1.88323</v>
      </c>
      <c r="BR1013">
        <v>1.88192</v>
      </c>
      <c r="BS1013">
        <v>1.88385</v>
      </c>
      <c r="BT1013">
        <v>1.88309</v>
      </c>
      <c r="BU1013">
        <v>1.88479</v>
      </c>
      <c r="BV1013">
        <v>1.88232</v>
      </c>
      <c r="BW1013" t="s">
        <v>210</v>
      </c>
      <c r="BX1013" t="s">
        <v>17</v>
      </c>
      <c r="BY1013" t="s">
        <v>17</v>
      </c>
      <c r="BZ1013" t="s">
        <v>17</v>
      </c>
      <c r="CA1013" t="s">
        <v>211</v>
      </c>
      <c r="CB1013" t="s">
        <v>212</v>
      </c>
      <c r="CC1013" t="s">
        <v>213</v>
      </c>
      <c r="CD1013" t="s">
        <v>213</v>
      </c>
      <c r="CE1013" t="s">
        <v>213</v>
      </c>
      <c r="CF1013" t="s">
        <v>213</v>
      </c>
      <c r="CG1013">
        <v>5</v>
      </c>
      <c r="CH1013">
        <v>0</v>
      </c>
      <c r="CI1013">
        <v>0</v>
      </c>
      <c r="CJ1013">
        <v>0</v>
      </c>
      <c r="CK1013">
        <v>0</v>
      </c>
      <c r="CL1013">
        <v>2</v>
      </c>
      <c r="CM1013">
        <v>1320.82</v>
      </c>
      <c r="CN1013">
        <v>2.05942</v>
      </c>
      <c r="CO1013">
        <v>5.34293</v>
      </c>
      <c r="CP1013">
        <v>8.10704</v>
      </c>
      <c r="CQ1013">
        <v>30.0005</v>
      </c>
      <c r="CR1013">
        <v>7.90911</v>
      </c>
      <c r="CS1013">
        <v>8.20157</v>
      </c>
      <c r="CT1013">
        <v>-1</v>
      </c>
      <c r="CU1013">
        <v>100</v>
      </c>
      <c r="CV1013">
        <v>64.3622</v>
      </c>
      <c r="CW1013">
        <v>-999.9</v>
      </c>
      <c r="CX1013">
        <v>400</v>
      </c>
      <c r="CY1013">
        <v>2.76743</v>
      </c>
      <c r="CZ1013">
        <v>104.085</v>
      </c>
      <c r="DA1013">
        <v>103.473</v>
      </c>
    </row>
    <row r="1014" spans="1:105">
      <c r="A1014">
        <v>1000</v>
      </c>
      <c r="B1014">
        <v>1551449172.1</v>
      </c>
      <c r="C1014">
        <v>2873.19999980927</v>
      </c>
      <c r="D1014" t="s">
        <v>2225</v>
      </c>
      <c r="E1014" t="s">
        <v>2226</v>
      </c>
      <c r="F1014">
        <f>J1014+I1014+M1014*K1014</f>
        <v>0</v>
      </c>
      <c r="G1014">
        <f>(1000*AM1014)/(L1014*(AO1014+273.15))</f>
        <v>0</v>
      </c>
      <c r="H1014">
        <f>((G1014*F1014*(1-(AJ1014/1000)))/(100*K1014))*(0.0/60)</f>
        <v>0</v>
      </c>
      <c r="I1014" t="s">
        <v>203</v>
      </c>
      <c r="J1014" t="s">
        <v>204</v>
      </c>
      <c r="K1014" t="s">
        <v>205</v>
      </c>
      <c r="L1014" t="s">
        <v>206</v>
      </c>
      <c r="M1014" t="s">
        <v>2123</v>
      </c>
      <c r="N1014" t="s">
        <v>2124</v>
      </c>
      <c r="O1014" t="s">
        <v>336</v>
      </c>
      <c r="Q1014">
        <v>1551449172.1</v>
      </c>
      <c r="R1014">
        <f>AL1014*Y1014*(AJ1014-AK1014)/(100*AF1014*(1000-Y1014*AJ1014))</f>
        <v>0</v>
      </c>
      <c r="S1014">
        <f>AL1014*Y1014*(AI1014-AH1014*(1000-Y1014*AK1014)/(1000-Y1014*AJ1014))/(100*AF1014)</f>
        <v>0</v>
      </c>
      <c r="T1014">
        <f>(U1014/V1014*100)</f>
        <v>0</v>
      </c>
      <c r="U1014">
        <f>AJ1014*(AM1014+AN1014)/1000</f>
        <v>0</v>
      </c>
      <c r="V1014">
        <f>0.61365*exp(17.502*AO1014/(240.97+AO1014))</f>
        <v>0</v>
      </c>
      <c r="W1014">
        <v>152</v>
      </c>
      <c r="X1014">
        <v>11</v>
      </c>
      <c r="Y1014">
        <f>IF(W1014*$H$11&gt;=AA1014,1.0,(AA1014/(AA1014-W1014*$H$11)))</f>
        <v>0</v>
      </c>
      <c r="Z1014">
        <f>(Y1014-1)*100</f>
        <v>0</v>
      </c>
      <c r="AA1014">
        <f>MAX(0,($B$11+$C$11*AR1014)/(1+$D$11*AR1014)*AM1014/(AO1014+273)*$E$11)</f>
        <v>0</v>
      </c>
      <c r="AB1014">
        <f>$B$9*AS1014+$C$9*AT1014</f>
        <v>0</v>
      </c>
      <c r="AC1014">
        <f>AB1014*AD1014</f>
        <v>0</v>
      </c>
      <c r="AD1014">
        <f>($B$9*$D$7+$C$9*$D$7)/($B$9+$C$9)</f>
        <v>0</v>
      </c>
      <c r="AE1014">
        <f>($B$9*$K$7+$C$9*$K$7)/($B$9+$C$9)</f>
        <v>0</v>
      </c>
      <c r="AF1014">
        <v>10</v>
      </c>
      <c r="AG1014">
        <v>1551449172.1</v>
      </c>
      <c r="AH1014">
        <v>375.429</v>
      </c>
      <c r="AI1014">
        <v>397.964</v>
      </c>
      <c r="AJ1014">
        <v>8.25394</v>
      </c>
      <c r="AK1014">
        <v>7.37878</v>
      </c>
      <c r="AL1014">
        <v>1441.77</v>
      </c>
      <c r="AM1014">
        <v>100.519</v>
      </c>
      <c r="AN1014">
        <v>0.0230722</v>
      </c>
      <c r="AO1014">
        <v>5.53474</v>
      </c>
      <c r="AP1014">
        <v>999.9</v>
      </c>
      <c r="AQ1014">
        <v>999.9</v>
      </c>
      <c r="AR1014">
        <v>9997.5</v>
      </c>
      <c r="AS1014">
        <v>0</v>
      </c>
      <c r="AT1014">
        <v>586.283</v>
      </c>
      <c r="AU1014">
        <v>0</v>
      </c>
      <c r="AV1014" t="s">
        <v>208</v>
      </c>
      <c r="AW1014">
        <v>0</v>
      </c>
      <c r="AX1014">
        <v>-0.747</v>
      </c>
      <c r="AY1014">
        <v>-0.067</v>
      </c>
      <c r="AZ1014">
        <v>0</v>
      </c>
      <c r="BA1014">
        <v>0</v>
      </c>
      <c r="BB1014">
        <v>0</v>
      </c>
      <c r="BC1014">
        <v>0</v>
      </c>
      <c r="BD1014">
        <v>-75.7984071428571</v>
      </c>
      <c r="BE1014">
        <v>20.0213862783816</v>
      </c>
      <c r="BF1014">
        <v>3.54203262060433</v>
      </c>
      <c r="BG1014">
        <v>0</v>
      </c>
      <c r="BH1014">
        <v>-2.9442230952381</v>
      </c>
      <c r="BI1014">
        <v>0.136366303975294</v>
      </c>
      <c r="BJ1014">
        <v>0.0353589568694509</v>
      </c>
      <c r="BK1014">
        <v>0</v>
      </c>
      <c r="BL1014">
        <v>0</v>
      </c>
      <c r="BM1014">
        <v>0</v>
      </c>
      <c r="BN1014" t="s">
        <v>209</v>
      </c>
      <c r="BO1014">
        <v>1.88477</v>
      </c>
      <c r="BP1014">
        <v>1.88171</v>
      </c>
      <c r="BQ1014">
        <v>1.88321</v>
      </c>
      <c r="BR1014">
        <v>1.88191</v>
      </c>
      <c r="BS1014">
        <v>1.88384</v>
      </c>
      <c r="BT1014">
        <v>1.88309</v>
      </c>
      <c r="BU1014">
        <v>1.88479</v>
      </c>
      <c r="BV1014">
        <v>1.88232</v>
      </c>
      <c r="BW1014" t="s">
        <v>210</v>
      </c>
      <c r="BX1014" t="s">
        <v>17</v>
      </c>
      <c r="BY1014" t="s">
        <v>17</v>
      </c>
      <c r="BZ1014" t="s">
        <v>17</v>
      </c>
      <c r="CA1014" t="s">
        <v>211</v>
      </c>
      <c r="CB1014" t="s">
        <v>212</v>
      </c>
      <c r="CC1014" t="s">
        <v>213</v>
      </c>
      <c r="CD1014" t="s">
        <v>213</v>
      </c>
      <c r="CE1014" t="s">
        <v>213</v>
      </c>
      <c r="CF1014" t="s">
        <v>213</v>
      </c>
      <c r="CG1014">
        <v>5</v>
      </c>
      <c r="CH1014">
        <v>0</v>
      </c>
      <c r="CI1014">
        <v>0</v>
      </c>
      <c r="CJ1014">
        <v>0</v>
      </c>
      <c r="CK1014">
        <v>0</v>
      </c>
      <c r="CL1014">
        <v>2</v>
      </c>
      <c r="CM1014">
        <v>1320.59</v>
      </c>
      <c r="CN1014">
        <v>2.06372</v>
      </c>
      <c r="CO1014">
        <v>5.3491</v>
      </c>
      <c r="CP1014">
        <v>8.10864</v>
      </c>
      <c r="CQ1014">
        <v>30.0006</v>
      </c>
      <c r="CR1014">
        <v>7.90965</v>
      </c>
      <c r="CS1014">
        <v>8.20293</v>
      </c>
      <c r="CT1014">
        <v>-1</v>
      </c>
      <c r="CU1014">
        <v>100</v>
      </c>
      <c r="CV1014">
        <v>64.3622</v>
      </c>
      <c r="CW1014">
        <v>-999.9</v>
      </c>
      <c r="CX1014">
        <v>400</v>
      </c>
      <c r="CY1014">
        <v>2.6505</v>
      </c>
      <c r="CZ1014">
        <v>104.084</v>
      </c>
      <c r="DA1014">
        <v>103.472</v>
      </c>
    </row>
    <row r="1015" spans="1:105">
      <c r="A1015">
        <v>1001</v>
      </c>
      <c r="B1015">
        <v>1551449174.1</v>
      </c>
      <c r="C1015">
        <v>2875.19999980927</v>
      </c>
      <c r="D1015" t="s">
        <v>2227</v>
      </c>
      <c r="E1015" t="s">
        <v>2228</v>
      </c>
      <c r="F1015">
        <f>J1015+I1015+M1015*K1015</f>
        <v>0</v>
      </c>
      <c r="G1015">
        <f>(1000*AM1015)/(L1015*(AO1015+273.15))</f>
        <v>0</v>
      </c>
      <c r="H1015">
        <f>((G1015*F1015*(1-(AJ1015/1000)))/(100*K1015))*(0.0/60)</f>
        <v>0</v>
      </c>
      <c r="I1015" t="s">
        <v>203</v>
      </c>
      <c r="J1015" t="s">
        <v>204</v>
      </c>
      <c r="K1015" t="s">
        <v>205</v>
      </c>
      <c r="L1015" t="s">
        <v>206</v>
      </c>
      <c r="M1015" t="s">
        <v>2123</v>
      </c>
      <c r="N1015" t="s">
        <v>2124</v>
      </c>
      <c r="O1015" t="s">
        <v>336</v>
      </c>
      <c r="Q1015">
        <v>1551449174.1</v>
      </c>
      <c r="R1015">
        <f>AL1015*Y1015*(AJ1015-AK1015)/(100*AF1015*(1000-Y1015*AJ1015))</f>
        <v>0</v>
      </c>
      <c r="S1015">
        <f>AL1015*Y1015*(AI1015-AH1015*(1000-Y1015*AK1015)/(1000-Y1015*AJ1015))/(100*AF1015)</f>
        <v>0</v>
      </c>
      <c r="T1015">
        <f>(U1015/V1015*100)</f>
        <v>0</v>
      </c>
      <c r="U1015">
        <f>AJ1015*(AM1015+AN1015)/1000</f>
        <v>0</v>
      </c>
      <c r="V1015">
        <f>0.61365*exp(17.502*AO1015/(240.97+AO1015))</f>
        <v>0</v>
      </c>
      <c r="W1015">
        <v>149</v>
      </c>
      <c r="X1015">
        <v>10</v>
      </c>
      <c r="Y1015">
        <f>IF(W1015*$H$11&gt;=AA1015,1.0,(AA1015/(AA1015-W1015*$H$11)))</f>
        <v>0</v>
      </c>
      <c r="Z1015">
        <f>(Y1015-1)*100</f>
        <v>0</v>
      </c>
      <c r="AA1015">
        <f>MAX(0,($B$11+$C$11*AR1015)/(1+$D$11*AR1015)*AM1015/(AO1015+273)*$E$11)</f>
        <v>0</v>
      </c>
      <c r="AB1015">
        <f>$B$9*AS1015+$C$9*AT1015</f>
        <v>0</v>
      </c>
      <c r="AC1015">
        <f>AB1015*AD1015</f>
        <v>0</v>
      </c>
      <c r="AD1015">
        <f>($B$9*$D$7+$C$9*$D$7)/($B$9+$C$9)</f>
        <v>0</v>
      </c>
      <c r="AE1015">
        <f>($B$9*$K$7+$C$9*$K$7)/($B$9+$C$9)</f>
        <v>0</v>
      </c>
      <c r="AF1015">
        <v>10</v>
      </c>
      <c r="AG1015">
        <v>1551449174.1</v>
      </c>
      <c r="AH1015">
        <v>375.155</v>
      </c>
      <c r="AI1015">
        <v>397.941</v>
      </c>
      <c r="AJ1015">
        <v>8.26675</v>
      </c>
      <c r="AK1015">
        <v>7.37857</v>
      </c>
      <c r="AL1015">
        <v>1441.86</v>
      </c>
      <c r="AM1015">
        <v>100.519</v>
      </c>
      <c r="AN1015">
        <v>0.0228548</v>
      </c>
      <c r="AO1015">
        <v>5.56681</v>
      </c>
      <c r="AP1015">
        <v>999.9</v>
      </c>
      <c r="AQ1015">
        <v>999.9</v>
      </c>
      <c r="AR1015">
        <v>9992.5</v>
      </c>
      <c r="AS1015">
        <v>0</v>
      </c>
      <c r="AT1015">
        <v>583.533</v>
      </c>
      <c r="AU1015">
        <v>0</v>
      </c>
      <c r="AV1015" t="s">
        <v>208</v>
      </c>
      <c r="AW1015">
        <v>0</v>
      </c>
      <c r="AX1015">
        <v>-0.747</v>
      </c>
      <c r="AY1015">
        <v>-0.067</v>
      </c>
      <c r="AZ1015">
        <v>0</v>
      </c>
      <c r="BA1015">
        <v>0</v>
      </c>
      <c r="BB1015">
        <v>0</v>
      </c>
      <c r="BC1015">
        <v>0</v>
      </c>
      <c r="BD1015">
        <v>-75.7984071428571</v>
      </c>
      <c r="BE1015">
        <v>20.0213862783816</v>
      </c>
      <c r="BF1015">
        <v>3.54203262060433</v>
      </c>
      <c r="BG1015">
        <v>0</v>
      </c>
      <c r="BH1015">
        <v>-2.9442230952381</v>
      </c>
      <c r="BI1015">
        <v>0.136366303975294</v>
      </c>
      <c r="BJ1015">
        <v>0.0353589568694509</v>
      </c>
      <c r="BK1015">
        <v>0</v>
      </c>
      <c r="BL1015">
        <v>0</v>
      </c>
      <c r="BM1015">
        <v>0</v>
      </c>
      <c r="BN1015" t="s">
        <v>209</v>
      </c>
      <c r="BO1015">
        <v>1.88476</v>
      </c>
      <c r="BP1015">
        <v>1.8817</v>
      </c>
      <c r="BQ1015">
        <v>1.88321</v>
      </c>
      <c r="BR1015">
        <v>1.88189</v>
      </c>
      <c r="BS1015">
        <v>1.88384</v>
      </c>
      <c r="BT1015">
        <v>1.88309</v>
      </c>
      <c r="BU1015">
        <v>1.88479</v>
      </c>
      <c r="BV1015">
        <v>1.88232</v>
      </c>
      <c r="BW1015" t="s">
        <v>210</v>
      </c>
      <c r="BX1015" t="s">
        <v>17</v>
      </c>
      <c r="BY1015" t="s">
        <v>17</v>
      </c>
      <c r="BZ1015" t="s">
        <v>17</v>
      </c>
      <c r="CA1015" t="s">
        <v>211</v>
      </c>
      <c r="CB1015" t="s">
        <v>212</v>
      </c>
      <c r="CC1015" t="s">
        <v>213</v>
      </c>
      <c r="CD1015" t="s">
        <v>213</v>
      </c>
      <c r="CE1015" t="s">
        <v>213</v>
      </c>
      <c r="CF1015" t="s">
        <v>213</v>
      </c>
      <c r="CG1015">
        <v>5</v>
      </c>
      <c r="CH1015">
        <v>0</v>
      </c>
      <c r="CI1015">
        <v>0</v>
      </c>
      <c r="CJ1015">
        <v>0</v>
      </c>
      <c r="CK1015">
        <v>0</v>
      </c>
      <c r="CL1015">
        <v>2</v>
      </c>
      <c r="CM1015">
        <v>1322.72</v>
      </c>
      <c r="CN1015">
        <v>2.06802</v>
      </c>
      <c r="CO1015">
        <v>5.35469</v>
      </c>
      <c r="CP1015">
        <v>8.11034</v>
      </c>
      <c r="CQ1015">
        <v>30.0004</v>
      </c>
      <c r="CR1015">
        <v>7.91018</v>
      </c>
      <c r="CS1015">
        <v>8.20426</v>
      </c>
      <c r="CT1015">
        <v>-1</v>
      </c>
      <c r="CU1015">
        <v>100</v>
      </c>
      <c r="CV1015">
        <v>64.3622</v>
      </c>
      <c r="CW1015">
        <v>-999.9</v>
      </c>
      <c r="CX1015">
        <v>400</v>
      </c>
      <c r="CY1015">
        <v>2.53215</v>
      </c>
      <c r="CZ1015">
        <v>104.083</v>
      </c>
      <c r="DA1015">
        <v>103.472</v>
      </c>
    </row>
    <row r="1016" spans="1:105">
      <c r="A1016">
        <v>1002</v>
      </c>
      <c r="B1016">
        <v>1551449176.1</v>
      </c>
      <c r="C1016">
        <v>2877.19999980927</v>
      </c>
      <c r="D1016" t="s">
        <v>2229</v>
      </c>
      <c r="E1016" t="s">
        <v>2230</v>
      </c>
      <c r="F1016">
        <f>J1016+I1016+M1016*K1016</f>
        <v>0</v>
      </c>
      <c r="G1016">
        <f>(1000*AM1016)/(L1016*(AO1016+273.15))</f>
        <v>0</v>
      </c>
      <c r="H1016">
        <f>((G1016*F1016*(1-(AJ1016/1000)))/(100*K1016))*(0.0/60)</f>
        <v>0</v>
      </c>
      <c r="I1016" t="s">
        <v>203</v>
      </c>
      <c r="J1016" t="s">
        <v>204</v>
      </c>
      <c r="K1016" t="s">
        <v>205</v>
      </c>
      <c r="L1016" t="s">
        <v>206</v>
      </c>
      <c r="M1016" t="s">
        <v>2123</v>
      </c>
      <c r="N1016" t="s">
        <v>2124</v>
      </c>
      <c r="O1016" t="s">
        <v>336</v>
      </c>
      <c r="Q1016">
        <v>1551449176.1</v>
      </c>
      <c r="R1016">
        <f>AL1016*Y1016*(AJ1016-AK1016)/(100*AF1016*(1000-Y1016*AJ1016))</f>
        <v>0</v>
      </c>
      <c r="S1016">
        <f>AL1016*Y1016*(AI1016-AH1016*(1000-Y1016*AK1016)/(1000-Y1016*AJ1016))/(100*AF1016)</f>
        <v>0</v>
      </c>
      <c r="T1016">
        <f>(U1016/V1016*100)</f>
        <v>0</v>
      </c>
      <c r="U1016">
        <f>AJ1016*(AM1016+AN1016)/1000</f>
        <v>0</v>
      </c>
      <c r="V1016">
        <f>0.61365*exp(17.502*AO1016/(240.97+AO1016))</f>
        <v>0</v>
      </c>
      <c r="W1016">
        <v>137</v>
      </c>
      <c r="X1016">
        <v>9</v>
      </c>
      <c r="Y1016">
        <f>IF(W1016*$H$11&gt;=AA1016,1.0,(AA1016/(AA1016-W1016*$H$11)))</f>
        <v>0</v>
      </c>
      <c r="Z1016">
        <f>(Y1016-1)*100</f>
        <v>0</v>
      </c>
      <c r="AA1016">
        <f>MAX(0,($B$11+$C$11*AR1016)/(1+$D$11*AR1016)*AM1016/(AO1016+273)*$E$11)</f>
        <v>0</v>
      </c>
      <c r="AB1016">
        <f>$B$9*AS1016+$C$9*AT1016</f>
        <v>0</v>
      </c>
      <c r="AC1016">
        <f>AB1016*AD1016</f>
        <v>0</v>
      </c>
      <c r="AD1016">
        <f>($B$9*$D$7+$C$9*$D$7)/($B$9+$C$9)</f>
        <v>0</v>
      </c>
      <c r="AE1016">
        <f>($B$9*$K$7+$C$9*$K$7)/($B$9+$C$9)</f>
        <v>0</v>
      </c>
      <c r="AF1016">
        <v>10</v>
      </c>
      <c r="AG1016">
        <v>1551449176.1</v>
      </c>
      <c r="AH1016">
        <v>374.886</v>
      </c>
      <c r="AI1016">
        <v>397.954</v>
      </c>
      <c r="AJ1016">
        <v>8.27666</v>
      </c>
      <c r="AK1016">
        <v>7.37922</v>
      </c>
      <c r="AL1016">
        <v>1442.23</v>
      </c>
      <c r="AM1016">
        <v>100.518</v>
      </c>
      <c r="AN1016">
        <v>0.0226629</v>
      </c>
      <c r="AO1016">
        <v>5.57454</v>
      </c>
      <c r="AP1016">
        <v>999.9</v>
      </c>
      <c r="AQ1016">
        <v>999.9</v>
      </c>
      <c r="AR1016">
        <v>9998.75</v>
      </c>
      <c r="AS1016">
        <v>0</v>
      </c>
      <c r="AT1016">
        <v>581.184</v>
      </c>
      <c r="AU1016">
        <v>0</v>
      </c>
      <c r="AV1016" t="s">
        <v>208</v>
      </c>
      <c r="AW1016">
        <v>0</v>
      </c>
      <c r="AX1016">
        <v>-0.747</v>
      </c>
      <c r="AY1016">
        <v>-0.067</v>
      </c>
      <c r="AZ1016">
        <v>0</v>
      </c>
      <c r="BA1016">
        <v>0</v>
      </c>
      <c r="BB1016">
        <v>0</v>
      </c>
      <c r="BC1016">
        <v>0</v>
      </c>
      <c r="BD1016">
        <v>-75.7984071428571</v>
      </c>
      <c r="BE1016">
        <v>20.0213862783816</v>
      </c>
      <c r="BF1016">
        <v>3.54203262060433</v>
      </c>
      <c r="BG1016">
        <v>0</v>
      </c>
      <c r="BH1016">
        <v>-2.9442230952381</v>
      </c>
      <c r="BI1016">
        <v>0.136366303975294</v>
      </c>
      <c r="BJ1016">
        <v>0.0353589568694509</v>
      </c>
      <c r="BK1016">
        <v>0</v>
      </c>
      <c r="BL1016">
        <v>0</v>
      </c>
      <c r="BM1016">
        <v>0</v>
      </c>
      <c r="BN1016" t="s">
        <v>209</v>
      </c>
      <c r="BO1016">
        <v>1.88476</v>
      </c>
      <c r="BP1016">
        <v>1.8817</v>
      </c>
      <c r="BQ1016">
        <v>1.88323</v>
      </c>
      <c r="BR1016">
        <v>1.88189</v>
      </c>
      <c r="BS1016">
        <v>1.88384</v>
      </c>
      <c r="BT1016">
        <v>1.88309</v>
      </c>
      <c r="BU1016">
        <v>1.88478</v>
      </c>
      <c r="BV1016">
        <v>1.88232</v>
      </c>
      <c r="BW1016" t="s">
        <v>210</v>
      </c>
      <c r="BX1016" t="s">
        <v>17</v>
      </c>
      <c r="BY1016" t="s">
        <v>17</v>
      </c>
      <c r="BZ1016" t="s">
        <v>17</v>
      </c>
      <c r="CA1016" t="s">
        <v>211</v>
      </c>
      <c r="CB1016" t="s">
        <v>212</v>
      </c>
      <c r="CC1016" t="s">
        <v>213</v>
      </c>
      <c r="CD1016" t="s">
        <v>213</v>
      </c>
      <c r="CE1016" t="s">
        <v>213</v>
      </c>
      <c r="CF1016" t="s">
        <v>213</v>
      </c>
      <c r="CG1016">
        <v>5</v>
      </c>
      <c r="CH1016">
        <v>0</v>
      </c>
      <c r="CI1016">
        <v>0</v>
      </c>
      <c r="CJ1016">
        <v>0</v>
      </c>
      <c r="CK1016">
        <v>0</v>
      </c>
      <c r="CL1016">
        <v>2</v>
      </c>
      <c r="CM1016">
        <v>1332.01</v>
      </c>
      <c r="CN1016">
        <v>2.06158</v>
      </c>
      <c r="CO1016">
        <v>5.36066</v>
      </c>
      <c r="CP1016">
        <v>8.11214</v>
      </c>
      <c r="CQ1016">
        <v>30.0005</v>
      </c>
      <c r="CR1016">
        <v>7.91098</v>
      </c>
      <c r="CS1016">
        <v>8.20583</v>
      </c>
      <c r="CT1016">
        <v>-1</v>
      </c>
      <c r="CU1016">
        <v>100</v>
      </c>
      <c r="CV1016">
        <v>64.3622</v>
      </c>
      <c r="CW1016">
        <v>-999.9</v>
      </c>
      <c r="CX1016">
        <v>400</v>
      </c>
      <c r="CY1016">
        <v>2.4183</v>
      </c>
      <c r="CZ1016">
        <v>104.083</v>
      </c>
      <c r="DA1016">
        <v>103.473</v>
      </c>
    </row>
    <row r="1017" spans="1:105">
      <c r="A1017">
        <v>1003</v>
      </c>
      <c r="B1017">
        <v>1551449178.1</v>
      </c>
      <c r="C1017">
        <v>2879.19999980927</v>
      </c>
      <c r="D1017" t="s">
        <v>2231</v>
      </c>
      <c r="E1017" t="s">
        <v>2232</v>
      </c>
      <c r="F1017">
        <f>J1017+I1017+M1017*K1017</f>
        <v>0</v>
      </c>
      <c r="G1017">
        <f>(1000*AM1017)/(L1017*(AO1017+273.15))</f>
        <v>0</v>
      </c>
      <c r="H1017">
        <f>((G1017*F1017*(1-(AJ1017/1000)))/(100*K1017))*(0.0/60)</f>
        <v>0</v>
      </c>
      <c r="I1017" t="s">
        <v>203</v>
      </c>
      <c r="J1017" t="s">
        <v>204</v>
      </c>
      <c r="K1017" t="s">
        <v>205</v>
      </c>
      <c r="L1017" t="s">
        <v>206</v>
      </c>
      <c r="M1017" t="s">
        <v>2123</v>
      </c>
      <c r="N1017" t="s">
        <v>2124</v>
      </c>
      <c r="O1017" t="s">
        <v>336</v>
      </c>
      <c r="Q1017">
        <v>1551449178.1</v>
      </c>
      <c r="R1017">
        <f>AL1017*Y1017*(AJ1017-AK1017)/(100*AF1017*(1000-Y1017*AJ1017))</f>
        <v>0</v>
      </c>
      <c r="S1017">
        <f>AL1017*Y1017*(AI1017-AH1017*(1000-Y1017*AK1017)/(1000-Y1017*AJ1017))/(100*AF1017)</f>
        <v>0</v>
      </c>
      <c r="T1017">
        <f>(U1017/V1017*100)</f>
        <v>0</v>
      </c>
      <c r="U1017">
        <f>AJ1017*(AM1017+AN1017)/1000</f>
        <v>0</v>
      </c>
      <c r="V1017">
        <f>0.61365*exp(17.502*AO1017/(240.97+AO1017))</f>
        <v>0</v>
      </c>
      <c r="W1017">
        <v>150</v>
      </c>
      <c r="X1017">
        <v>10</v>
      </c>
      <c r="Y1017">
        <f>IF(W1017*$H$11&gt;=AA1017,1.0,(AA1017/(AA1017-W1017*$H$11)))</f>
        <v>0</v>
      </c>
      <c r="Z1017">
        <f>(Y1017-1)*100</f>
        <v>0</v>
      </c>
      <c r="AA1017">
        <f>MAX(0,($B$11+$C$11*AR1017)/(1+$D$11*AR1017)*AM1017/(AO1017+273)*$E$11)</f>
        <v>0</v>
      </c>
      <c r="AB1017">
        <f>$B$9*AS1017+$C$9*AT1017</f>
        <v>0</v>
      </c>
      <c r="AC1017">
        <f>AB1017*AD1017</f>
        <v>0</v>
      </c>
      <c r="AD1017">
        <f>($B$9*$D$7+$C$9*$D$7)/($B$9+$C$9)</f>
        <v>0</v>
      </c>
      <c r="AE1017">
        <f>($B$9*$K$7+$C$9*$K$7)/($B$9+$C$9)</f>
        <v>0</v>
      </c>
      <c r="AF1017">
        <v>10</v>
      </c>
      <c r="AG1017">
        <v>1551449178.1</v>
      </c>
      <c r="AH1017">
        <v>374.571</v>
      </c>
      <c r="AI1017">
        <v>397.974</v>
      </c>
      <c r="AJ1017">
        <v>8.28226</v>
      </c>
      <c r="AK1017">
        <v>7.38028</v>
      </c>
      <c r="AL1017">
        <v>1442.31</v>
      </c>
      <c r="AM1017">
        <v>100.519</v>
      </c>
      <c r="AN1017">
        <v>0.0227181</v>
      </c>
      <c r="AO1017">
        <v>5.55486</v>
      </c>
      <c r="AP1017">
        <v>999.9</v>
      </c>
      <c r="AQ1017">
        <v>999.9</v>
      </c>
      <c r="AR1017">
        <v>9997.5</v>
      </c>
      <c r="AS1017">
        <v>0</v>
      </c>
      <c r="AT1017">
        <v>581.313</v>
      </c>
      <c r="AU1017">
        <v>0</v>
      </c>
      <c r="AV1017" t="s">
        <v>208</v>
      </c>
      <c r="AW1017">
        <v>0</v>
      </c>
      <c r="AX1017">
        <v>-0.747</v>
      </c>
      <c r="AY1017">
        <v>-0.067</v>
      </c>
      <c r="AZ1017">
        <v>0</v>
      </c>
      <c r="BA1017">
        <v>0</v>
      </c>
      <c r="BB1017">
        <v>0</v>
      </c>
      <c r="BC1017">
        <v>0</v>
      </c>
      <c r="BD1017">
        <v>-75.7984071428571</v>
      </c>
      <c r="BE1017">
        <v>20.0213862783816</v>
      </c>
      <c r="BF1017">
        <v>3.54203262060433</v>
      </c>
      <c r="BG1017">
        <v>0</v>
      </c>
      <c r="BH1017">
        <v>-2.9442230952381</v>
      </c>
      <c r="BI1017">
        <v>0.136366303975294</v>
      </c>
      <c r="BJ1017">
        <v>0.0353589568694509</v>
      </c>
      <c r="BK1017">
        <v>0</v>
      </c>
      <c r="BL1017">
        <v>0</v>
      </c>
      <c r="BM1017">
        <v>0</v>
      </c>
      <c r="BN1017" t="s">
        <v>209</v>
      </c>
      <c r="BO1017">
        <v>1.88477</v>
      </c>
      <c r="BP1017">
        <v>1.8817</v>
      </c>
      <c r="BQ1017">
        <v>1.88323</v>
      </c>
      <c r="BR1017">
        <v>1.88189</v>
      </c>
      <c r="BS1017">
        <v>1.88385</v>
      </c>
      <c r="BT1017">
        <v>1.88309</v>
      </c>
      <c r="BU1017">
        <v>1.88479</v>
      </c>
      <c r="BV1017">
        <v>1.88232</v>
      </c>
      <c r="BW1017" t="s">
        <v>210</v>
      </c>
      <c r="BX1017" t="s">
        <v>17</v>
      </c>
      <c r="BY1017" t="s">
        <v>17</v>
      </c>
      <c r="BZ1017" t="s">
        <v>17</v>
      </c>
      <c r="CA1017" t="s">
        <v>211</v>
      </c>
      <c r="CB1017" t="s">
        <v>212</v>
      </c>
      <c r="CC1017" t="s">
        <v>213</v>
      </c>
      <c r="CD1017" t="s">
        <v>213</v>
      </c>
      <c r="CE1017" t="s">
        <v>213</v>
      </c>
      <c r="CF1017" t="s">
        <v>213</v>
      </c>
      <c r="CG1017">
        <v>5</v>
      </c>
      <c r="CH1017">
        <v>0</v>
      </c>
      <c r="CI1017">
        <v>0</v>
      </c>
      <c r="CJ1017">
        <v>0</v>
      </c>
      <c r="CK1017">
        <v>0</v>
      </c>
      <c r="CL1017">
        <v>2</v>
      </c>
      <c r="CM1017">
        <v>1322.91</v>
      </c>
      <c r="CN1017">
        <v>2.05298</v>
      </c>
      <c r="CO1017">
        <v>5.36709</v>
      </c>
      <c r="CP1017">
        <v>8.11373</v>
      </c>
      <c r="CQ1017">
        <v>30.0004</v>
      </c>
      <c r="CR1017">
        <v>7.91152</v>
      </c>
      <c r="CS1017">
        <v>8.2072</v>
      </c>
      <c r="CT1017">
        <v>-1</v>
      </c>
      <c r="CU1017">
        <v>100</v>
      </c>
      <c r="CV1017">
        <v>63.9846</v>
      </c>
      <c r="CW1017">
        <v>-999.9</v>
      </c>
      <c r="CX1017">
        <v>400</v>
      </c>
      <c r="CY1017">
        <v>2.30539</v>
      </c>
      <c r="CZ1017">
        <v>104.083</v>
      </c>
      <c r="DA1017">
        <v>103.473</v>
      </c>
    </row>
    <row r="1018" spans="1:105">
      <c r="A1018">
        <v>1004</v>
      </c>
      <c r="B1018">
        <v>1551449180.1</v>
      </c>
      <c r="C1018">
        <v>2881.19999980927</v>
      </c>
      <c r="D1018" t="s">
        <v>2233</v>
      </c>
      <c r="E1018" t="s">
        <v>2234</v>
      </c>
      <c r="F1018">
        <f>J1018+I1018+M1018*K1018</f>
        <v>0</v>
      </c>
      <c r="G1018">
        <f>(1000*AM1018)/(L1018*(AO1018+273.15))</f>
        <v>0</v>
      </c>
      <c r="H1018">
        <f>((G1018*F1018*(1-(AJ1018/1000)))/(100*K1018))*(0.0/60)</f>
        <v>0</v>
      </c>
      <c r="I1018" t="s">
        <v>203</v>
      </c>
      <c r="J1018" t="s">
        <v>204</v>
      </c>
      <c r="K1018" t="s">
        <v>205</v>
      </c>
      <c r="L1018" t="s">
        <v>206</v>
      </c>
      <c r="M1018" t="s">
        <v>2123</v>
      </c>
      <c r="N1018" t="s">
        <v>2124</v>
      </c>
      <c r="O1018" t="s">
        <v>336</v>
      </c>
      <c r="Q1018">
        <v>1551449180.1</v>
      </c>
      <c r="R1018">
        <f>AL1018*Y1018*(AJ1018-AK1018)/(100*AF1018*(1000-Y1018*AJ1018))</f>
        <v>0</v>
      </c>
      <c r="S1018">
        <f>AL1018*Y1018*(AI1018-AH1018*(1000-Y1018*AK1018)/(1000-Y1018*AJ1018))/(100*AF1018)</f>
        <v>0</v>
      </c>
      <c r="T1018">
        <f>(U1018/V1018*100)</f>
        <v>0</v>
      </c>
      <c r="U1018">
        <f>AJ1018*(AM1018+AN1018)/1000</f>
        <v>0</v>
      </c>
      <c r="V1018">
        <f>0.61365*exp(17.502*AO1018/(240.97+AO1018))</f>
        <v>0</v>
      </c>
      <c r="W1018">
        <v>152</v>
      </c>
      <c r="X1018">
        <v>11</v>
      </c>
      <c r="Y1018">
        <f>IF(W1018*$H$11&gt;=AA1018,1.0,(AA1018/(AA1018-W1018*$H$11)))</f>
        <v>0</v>
      </c>
      <c r="Z1018">
        <f>(Y1018-1)*100</f>
        <v>0</v>
      </c>
      <c r="AA1018">
        <f>MAX(0,($B$11+$C$11*AR1018)/(1+$D$11*AR1018)*AM1018/(AO1018+273)*$E$11)</f>
        <v>0</v>
      </c>
      <c r="AB1018">
        <f>$B$9*AS1018+$C$9*AT1018</f>
        <v>0</v>
      </c>
      <c r="AC1018">
        <f>AB1018*AD1018</f>
        <v>0</v>
      </c>
      <c r="AD1018">
        <f>($B$9*$D$7+$C$9*$D$7)/($B$9+$C$9)</f>
        <v>0</v>
      </c>
      <c r="AE1018">
        <f>($B$9*$K$7+$C$9*$K$7)/($B$9+$C$9)</f>
        <v>0</v>
      </c>
      <c r="AF1018">
        <v>10</v>
      </c>
      <c r="AG1018">
        <v>1551449180.1</v>
      </c>
      <c r="AH1018">
        <v>374.19</v>
      </c>
      <c r="AI1018">
        <v>397.967</v>
      </c>
      <c r="AJ1018">
        <v>8.28739</v>
      </c>
      <c r="AK1018">
        <v>7.38011</v>
      </c>
      <c r="AL1018">
        <v>1442.32</v>
      </c>
      <c r="AM1018">
        <v>100.52</v>
      </c>
      <c r="AN1018">
        <v>0.022897</v>
      </c>
      <c r="AO1018">
        <v>5.55301</v>
      </c>
      <c r="AP1018">
        <v>999.9</v>
      </c>
      <c r="AQ1018">
        <v>999.9</v>
      </c>
      <c r="AR1018">
        <v>9998.75</v>
      </c>
      <c r="AS1018">
        <v>0</v>
      </c>
      <c r="AT1018">
        <v>580.935</v>
      </c>
      <c r="AU1018">
        <v>0</v>
      </c>
      <c r="AV1018" t="s">
        <v>208</v>
      </c>
      <c r="AW1018">
        <v>0</v>
      </c>
      <c r="AX1018">
        <v>-0.747</v>
      </c>
      <c r="AY1018">
        <v>-0.067</v>
      </c>
      <c r="AZ1018">
        <v>0</v>
      </c>
      <c r="BA1018">
        <v>0</v>
      </c>
      <c r="BB1018">
        <v>0</v>
      </c>
      <c r="BC1018">
        <v>0</v>
      </c>
      <c r="BD1018">
        <v>-75.7984071428571</v>
      </c>
      <c r="BE1018">
        <v>20.0213862783816</v>
      </c>
      <c r="BF1018">
        <v>3.54203262060433</v>
      </c>
      <c r="BG1018">
        <v>0</v>
      </c>
      <c r="BH1018">
        <v>-2.9442230952381</v>
      </c>
      <c r="BI1018">
        <v>0.136366303975294</v>
      </c>
      <c r="BJ1018">
        <v>0.0353589568694509</v>
      </c>
      <c r="BK1018">
        <v>0</v>
      </c>
      <c r="BL1018">
        <v>0</v>
      </c>
      <c r="BM1018">
        <v>0</v>
      </c>
      <c r="BN1018" t="s">
        <v>209</v>
      </c>
      <c r="BO1018">
        <v>1.88477</v>
      </c>
      <c r="BP1018">
        <v>1.88171</v>
      </c>
      <c r="BQ1018">
        <v>1.88321</v>
      </c>
      <c r="BR1018">
        <v>1.88188</v>
      </c>
      <c r="BS1018">
        <v>1.88385</v>
      </c>
      <c r="BT1018">
        <v>1.88309</v>
      </c>
      <c r="BU1018">
        <v>1.88481</v>
      </c>
      <c r="BV1018">
        <v>1.88232</v>
      </c>
      <c r="BW1018" t="s">
        <v>210</v>
      </c>
      <c r="BX1018" t="s">
        <v>17</v>
      </c>
      <c r="BY1018" t="s">
        <v>17</v>
      </c>
      <c r="BZ1018" t="s">
        <v>17</v>
      </c>
      <c r="CA1018" t="s">
        <v>211</v>
      </c>
      <c r="CB1018" t="s">
        <v>212</v>
      </c>
      <c r="CC1018" t="s">
        <v>213</v>
      </c>
      <c r="CD1018" t="s">
        <v>213</v>
      </c>
      <c r="CE1018" t="s">
        <v>213</v>
      </c>
      <c r="CF1018" t="s">
        <v>213</v>
      </c>
      <c r="CG1018">
        <v>5</v>
      </c>
      <c r="CH1018">
        <v>0</v>
      </c>
      <c r="CI1018">
        <v>0</v>
      </c>
      <c r="CJ1018">
        <v>0</v>
      </c>
      <c r="CK1018">
        <v>0</v>
      </c>
      <c r="CL1018">
        <v>2</v>
      </c>
      <c r="CM1018">
        <v>1321.47</v>
      </c>
      <c r="CN1018">
        <v>2.04653</v>
      </c>
      <c r="CO1018">
        <v>5.3735</v>
      </c>
      <c r="CP1018">
        <v>8.11532</v>
      </c>
      <c r="CQ1018">
        <v>30.0003</v>
      </c>
      <c r="CR1018">
        <v>7.91205</v>
      </c>
      <c r="CS1018">
        <v>8.20855</v>
      </c>
      <c r="CT1018">
        <v>-1</v>
      </c>
      <c r="CU1018">
        <v>100</v>
      </c>
      <c r="CV1018">
        <v>63.9846</v>
      </c>
      <c r="CW1018">
        <v>-999.9</v>
      </c>
      <c r="CX1018">
        <v>400</v>
      </c>
      <c r="CY1018">
        <v>2.18932</v>
      </c>
      <c r="CZ1018">
        <v>104.084</v>
      </c>
      <c r="DA1018">
        <v>103.472</v>
      </c>
    </row>
    <row r="1019" spans="1:105">
      <c r="A1019">
        <v>1005</v>
      </c>
      <c r="B1019">
        <v>1551449182.1</v>
      </c>
      <c r="C1019">
        <v>2883.19999980927</v>
      </c>
      <c r="D1019" t="s">
        <v>2235</v>
      </c>
      <c r="E1019" t="s">
        <v>2236</v>
      </c>
      <c r="F1019">
        <f>J1019+I1019+M1019*K1019</f>
        <v>0</v>
      </c>
      <c r="G1019">
        <f>(1000*AM1019)/(L1019*(AO1019+273.15))</f>
        <v>0</v>
      </c>
      <c r="H1019">
        <f>((G1019*F1019*(1-(AJ1019/1000)))/(100*K1019))*(0.0/60)</f>
        <v>0</v>
      </c>
      <c r="I1019" t="s">
        <v>203</v>
      </c>
      <c r="J1019" t="s">
        <v>204</v>
      </c>
      <c r="K1019" t="s">
        <v>205</v>
      </c>
      <c r="L1019" t="s">
        <v>206</v>
      </c>
      <c r="M1019" t="s">
        <v>2123</v>
      </c>
      <c r="N1019" t="s">
        <v>2124</v>
      </c>
      <c r="O1019" t="s">
        <v>336</v>
      </c>
      <c r="Q1019">
        <v>1551449182.1</v>
      </c>
      <c r="R1019">
        <f>AL1019*Y1019*(AJ1019-AK1019)/(100*AF1019*(1000-Y1019*AJ1019))</f>
        <v>0</v>
      </c>
      <c r="S1019">
        <f>AL1019*Y1019*(AI1019-AH1019*(1000-Y1019*AK1019)/(1000-Y1019*AJ1019))/(100*AF1019)</f>
        <v>0</v>
      </c>
      <c r="T1019">
        <f>(U1019/V1019*100)</f>
        <v>0</v>
      </c>
      <c r="U1019">
        <f>AJ1019*(AM1019+AN1019)/1000</f>
        <v>0</v>
      </c>
      <c r="V1019">
        <f>0.61365*exp(17.502*AO1019/(240.97+AO1019))</f>
        <v>0</v>
      </c>
      <c r="W1019">
        <v>140</v>
      </c>
      <c r="X1019">
        <v>10</v>
      </c>
      <c r="Y1019">
        <f>IF(W1019*$H$11&gt;=AA1019,1.0,(AA1019/(AA1019-W1019*$H$11)))</f>
        <v>0</v>
      </c>
      <c r="Z1019">
        <f>(Y1019-1)*100</f>
        <v>0</v>
      </c>
      <c r="AA1019">
        <f>MAX(0,($B$11+$C$11*AR1019)/(1+$D$11*AR1019)*AM1019/(AO1019+273)*$E$11)</f>
        <v>0</v>
      </c>
      <c r="AB1019">
        <f>$B$9*AS1019+$C$9*AT1019</f>
        <v>0</v>
      </c>
      <c r="AC1019">
        <f>AB1019*AD1019</f>
        <v>0</v>
      </c>
      <c r="AD1019">
        <f>($B$9*$D$7+$C$9*$D$7)/($B$9+$C$9)</f>
        <v>0</v>
      </c>
      <c r="AE1019">
        <f>($B$9*$K$7+$C$9*$K$7)/($B$9+$C$9)</f>
        <v>0</v>
      </c>
      <c r="AF1019">
        <v>10</v>
      </c>
      <c r="AG1019">
        <v>1551449182.1</v>
      </c>
      <c r="AH1019">
        <v>373.767</v>
      </c>
      <c r="AI1019">
        <v>397.973</v>
      </c>
      <c r="AJ1019">
        <v>8.29353</v>
      </c>
      <c r="AK1019">
        <v>7.37966</v>
      </c>
      <c r="AL1019">
        <v>1442.39</v>
      </c>
      <c r="AM1019">
        <v>100.519</v>
      </c>
      <c r="AN1019">
        <v>0.0230788</v>
      </c>
      <c r="AO1019">
        <v>5.57107</v>
      </c>
      <c r="AP1019">
        <v>999.9</v>
      </c>
      <c r="AQ1019">
        <v>999.9</v>
      </c>
      <c r="AR1019">
        <v>10011.2</v>
      </c>
      <c r="AS1019">
        <v>0</v>
      </c>
      <c r="AT1019">
        <v>579.323</v>
      </c>
      <c r="AU1019">
        <v>0</v>
      </c>
      <c r="AV1019" t="s">
        <v>208</v>
      </c>
      <c r="AW1019">
        <v>0</v>
      </c>
      <c r="AX1019">
        <v>-0.747</v>
      </c>
      <c r="AY1019">
        <v>-0.067</v>
      </c>
      <c r="AZ1019">
        <v>0</v>
      </c>
      <c r="BA1019">
        <v>0</v>
      </c>
      <c r="BB1019">
        <v>0</v>
      </c>
      <c r="BC1019">
        <v>0</v>
      </c>
      <c r="BD1019">
        <v>-75.7984071428571</v>
      </c>
      <c r="BE1019">
        <v>20.0213862783816</v>
      </c>
      <c r="BF1019">
        <v>3.54203262060433</v>
      </c>
      <c r="BG1019">
        <v>0</v>
      </c>
      <c r="BH1019">
        <v>-2.9442230952381</v>
      </c>
      <c r="BI1019">
        <v>0.136366303975294</v>
      </c>
      <c r="BJ1019">
        <v>0.0353589568694509</v>
      </c>
      <c r="BK1019">
        <v>0</v>
      </c>
      <c r="BL1019">
        <v>0</v>
      </c>
      <c r="BM1019">
        <v>0</v>
      </c>
      <c r="BN1019" t="s">
        <v>209</v>
      </c>
      <c r="BO1019">
        <v>1.88475</v>
      </c>
      <c r="BP1019">
        <v>1.88171</v>
      </c>
      <c r="BQ1019">
        <v>1.8832</v>
      </c>
      <c r="BR1019">
        <v>1.8819</v>
      </c>
      <c r="BS1019">
        <v>1.88385</v>
      </c>
      <c r="BT1019">
        <v>1.88309</v>
      </c>
      <c r="BU1019">
        <v>1.88481</v>
      </c>
      <c r="BV1019">
        <v>1.88232</v>
      </c>
      <c r="BW1019" t="s">
        <v>210</v>
      </c>
      <c r="BX1019" t="s">
        <v>17</v>
      </c>
      <c r="BY1019" t="s">
        <v>17</v>
      </c>
      <c r="BZ1019" t="s">
        <v>17</v>
      </c>
      <c r="CA1019" t="s">
        <v>211</v>
      </c>
      <c r="CB1019" t="s">
        <v>212</v>
      </c>
      <c r="CC1019" t="s">
        <v>213</v>
      </c>
      <c r="CD1019" t="s">
        <v>213</v>
      </c>
      <c r="CE1019" t="s">
        <v>213</v>
      </c>
      <c r="CF1019" t="s">
        <v>213</v>
      </c>
      <c r="CG1019">
        <v>5</v>
      </c>
      <c r="CH1019">
        <v>0</v>
      </c>
      <c r="CI1019">
        <v>0</v>
      </c>
      <c r="CJ1019">
        <v>0</v>
      </c>
      <c r="CK1019">
        <v>0</v>
      </c>
      <c r="CL1019">
        <v>2</v>
      </c>
      <c r="CM1019">
        <v>1330.31</v>
      </c>
      <c r="CN1019">
        <v>2.04223</v>
      </c>
      <c r="CO1019">
        <v>5.37996</v>
      </c>
      <c r="CP1019">
        <v>8.11692</v>
      </c>
      <c r="CQ1019">
        <v>30.0004</v>
      </c>
      <c r="CR1019">
        <v>7.91293</v>
      </c>
      <c r="CS1019">
        <v>8.21013</v>
      </c>
      <c r="CT1019">
        <v>-1</v>
      </c>
      <c r="CU1019">
        <v>100</v>
      </c>
      <c r="CV1019">
        <v>63.9846</v>
      </c>
      <c r="CW1019">
        <v>-999.9</v>
      </c>
      <c r="CX1019">
        <v>400</v>
      </c>
      <c r="CY1019">
        <v>2.07272</v>
      </c>
      <c r="CZ1019">
        <v>104.084</v>
      </c>
      <c r="DA1019">
        <v>103.471</v>
      </c>
    </row>
    <row r="1020" spans="1:105">
      <c r="A1020">
        <v>1006</v>
      </c>
      <c r="B1020">
        <v>1551449184.1</v>
      </c>
      <c r="C1020">
        <v>2885.19999980927</v>
      </c>
      <c r="D1020" t="s">
        <v>2237</v>
      </c>
      <c r="E1020" t="s">
        <v>2238</v>
      </c>
      <c r="F1020">
        <f>J1020+I1020+M1020*K1020</f>
        <v>0</v>
      </c>
      <c r="G1020">
        <f>(1000*AM1020)/(L1020*(AO1020+273.15))</f>
        <v>0</v>
      </c>
      <c r="H1020">
        <f>((G1020*F1020*(1-(AJ1020/1000)))/(100*K1020))*(0.0/60)</f>
        <v>0</v>
      </c>
      <c r="I1020" t="s">
        <v>203</v>
      </c>
      <c r="J1020" t="s">
        <v>204</v>
      </c>
      <c r="K1020" t="s">
        <v>205</v>
      </c>
      <c r="L1020" t="s">
        <v>206</v>
      </c>
      <c r="M1020" t="s">
        <v>2123</v>
      </c>
      <c r="N1020" t="s">
        <v>2124</v>
      </c>
      <c r="O1020" t="s">
        <v>336</v>
      </c>
      <c r="Q1020">
        <v>1551449184.1</v>
      </c>
      <c r="R1020">
        <f>AL1020*Y1020*(AJ1020-AK1020)/(100*AF1020*(1000-Y1020*AJ1020))</f>
        <v>0</v>
      </c>
      <c r="S1020">
        <f>AL1020*Y1020*(AI1020-AH1020*(1000-Y1020*AK1020)/(1000-Y1020*AJ1020))/(100*AF1020)</f>
        <v>0</v>
      </c>
      <c r="T1020">
        <f>(U1020/V1020*100)</f>
        <v>0</v>
      </c>
      <c r="U1020">
        <f>AJ1020*(AM1020+AN1020)/1000</f>
        <v>0</v>
      </c>
      <c r="V1020">
        <f>0.61365*exp(17.502*AO1020/(240.97+AO1020))</f>
        <v>0</v>
      </c>
      <c r="W1020">
        <v>139</v>
      </c>
      <c r="X1020">
        <v>10</v>
      </c>
      <c r="Y1020">
        <f>IF(W1020*$H$11&gt;=AA1020,1.0,(AA1020/(AA1020-W1020*$H$11)))</f>
        <v>0</v>
      </c>
      <c r="Z1020">
        <f>(Y1020-1)*100</f>
        <v>0</v>
      </c>
      <c r="AA1020">
        <f>MAX(0,($B$11+$C$11*AR1020)/(1+$D$11*AR1020)*AM1020/(AO1020+273)*$E$11)</f>
        <v>0</v>
      </c>
      <c r="AB1020">
        <f>$B$9*AS1020+$C$9*AT1020</f>
        <v>0</v>
      </c>
      <c r="AC1020">
        <f>AB1020*AD1020</f>
        <v>0</v>
      </c>
      <c r="AD1020">
        <f>($B$9*$D$7+$C$9*$D$7)/($B$9+$C$9)</f>
        <v>0</v>
      </c>
      <c r="AE1020">
        <f>($B$9*$K$7+$C$9*$K$7)/($B$9+$C$9)</f>
        <v>0</v>
      </c>
      <c r="AF1020">
        <v>10</v>
      </c>
      <c r="AG1020">
        <v>1551449184.1</v>
      </c>
      <c r="AH1020">
        <v>373.406</v>
      </c>
      <c r="AI1020">
        <v>397.959</v>
      </c>
      <c r="AJ1020">
        <v>8.30328</v>
      </c>
      <c r="AK1020">
        <v>7.37993</v>
      </c>
      <c r="AL1020">
        <v>1442.44</v>
      </c>
      <c r="AM1020">
        <v>100.519</v>
      </c>
      <c r="AN1020">
        <v>0.0229324</v>
      </c>
      <c r="AO1020">
        <v>5.5865</v>
      </c>
      <c r="AP1020">
        <v>999.9</v>
      </c>
      <c r="AQ1020">
        <v>999.9</v>
      </c>
      <c r="AR1020">
        <v>10013.8</v>
      </c>
      <c r="AS1020">
        <v>0</v>
      </c>
      <c r="AT1020">
        <v>578.749</v>
      </c>
      <c r="AU1020">
        <v>0</v>
      </c>
      <c r="AV1020" t="s">
        <v>208</v>
      </c>
      <c r="AW1020">
        <v>0</v>
      </c>
      <c r="AX1020">
        <v>-0.747</v>
      </c>
      <c r="AY1020">
        <v>-0.067</v>
      </c>
      <c r="AZ1020">
        <v>0</v>
      </c>
      <c r="BA1020">
        <v>0</v>
      </c>
      <c r="BB1020">
        <v>0</v>
      </c>
      <c r="BC1020">
        <v>0</v>
      </c>
      <c r="BD1020">
        <v>-75.7984071428571</v>
      </c>
      <c r="BE1020">
        <v>20.0213862783816</v>
      </c>
      <c r="BF1020">
        <v>3.54203262060433</v>
      </c>
      <c r="BG1020">
        <v>0</v>
      </c>
      <c r="BH1020">
        <v>-2.9442230952381</v>
      </c>
      <c r="BI1020">
        <v>0.136366303975294</v>
      </c>
      <c r="BJ1020">
        <v>0.0353589568694509</v>
      </c>
      <c r="BK1020">
        <v>0</v>
      </c>
      <c r="BL1020">
        <v>0</v>
      </c>
      <c r="BM1020">
        <v>0</v>
      </c>
      <c r="BN1020" t="s">
        <v>209</v>
      </c>
      <c r="BO1020">
        <v>1.88475</v>
      </c>
      <c r="BP1020">
        <v>1.8817</v>
      </c>
      <c r="BQ1020">
        <v>1.88321</v>
      </c>
      <c r="BR1020">
        <v>1.88192</v>
      </c>
      <c r="BS1020">
        <v>1.88385</v>
      </c>
      <c r="BT1020">
        <v>1.88309</v>
      </c>
      <c r="BU1020">
        <v>1.8848</v>
      </c>
      <c r="BV1020">
        <v>1.88232</v>
      </c>
      <c r="BW1020" t="s">
        <v>210</v>
      </c>
      <c r="BX1020" t="s">
        <v>17</v>
      </c>
      <c r="BY1020" t="s">
        <v>17</v>
      </c>
      <c r="BZ1020" t="s">
        <v>17</v>
      </c>
      <c r="CA1020" t="s">
        <v>211</v>
      </c>
      <c r="CB1020" t="s">
        <v>212</v>
      </c>
      <c r="CC1020" t="s">
        <v>213</v>
      </c>
      <c r="CD1020" t="s">
        <v>213</v>
      </c>
      <c r="CE1020" t="s">
        <v>213</v>
      </c>
      <c r="CF1020" t="s">
        <v>213</v>
      </c>
      <c r="CG1020">
        <v>5</v>
      </c>
      <c r="CH1020">
        <v>0</v>
      </c>
      <c r="CI1020">
        <v>0</v>
      </c>
      <c r="CJ1020">
        <v>0</v>
      </c>
      <c r="CK1020">
        <v>0</v>
      </c>
      <c r="CL1020">
        <v>2</v>
      </c>
      <c r="CM1020">
        <v>1331.13</v>
      </c>
      <c r="CN1020">
        <v>2.04008</v>
      </c>
      <c r="CO1020">
        <v>5.3864</v>
      </c>
      <c r="CP1020">
        <v>8.11854</v>
      </c>
      <c r="CQ1020">
        <v>30.0004</v>
      </c>
      <c r="CR1020">
        <v>7.91365</v>
      </c>
      <c r="CS1020">
        <v>8.21147</v>
      </c>
      <c r="CT1020">
        <v>-1</v>
      </c>
      <c r="CU1020">
        <v>100</v>
      </c>
      <c r="CV1020">
        <v>63.9846</v>
      </c>
      <c r="CW1020">
        <v>-999.9</v>
      </c>
      <c r="CX1020">
        <v>400</v>
      </c>
      <c r="CY1020">
        <v>1.98239</v>
      </c>
      <c r="CZ1020">
        <v>104.083</v>
      </c>
      <c r="DA1020">
        <v>103.471</v>
      </c>
    </row>
    <row r="1021" spans="1:105">
      <c r="A1021">
        <v>1007</v>
      </c>
      <c r="B1021">
        <v>1551449186.1</v>
      </c>
      <c r="C1021">
        <v>2887.19999980927</v>
      </c>
      <c r="D1021" t="s">
        <v>2239</v>
      </c>
      <c r="E1021" t="s">
        <v>2240</v>
      </c>
      <c r="F1021">
        <f>J1021+I1021+M1021*K1021</f>
        <v>0</v>
      </c>
      <c r="G1021">
        <f>(1000*AM1021)/(L1021*(AO1021+273.15))</f>
        <v>0</v>
      </c>
      <c r="H1021">
        <f>((G1021*F1021*(1-(AJ1021/1000)))/(100*K1021))*(0.0/60)</f>
        <v>0</v>
      </c>
      <c r="I1021" t="s">
        <v>203</v>
      </c>
      <c r="J1021" t="s">
        <v>204</v>
      </c>
      <c r="K1021" t="s">
        <v>205</v>
      </c>
      <c r="L1021" t="s">
        <v>206</v>
      </c>
      <c r="M1021" t="s">
        <v>2123</v>
      </c>
      <c r="N1021" t="s">
        <v>2124</v>
      </c>
      <c r="O1021" t="s">
        <v>336</v>
      </c>
      <c r="Q1021">
        <v>1551449186.1</v>
      </c>
      <c r="R1021">
        <f>AL1021*Y1021*(AJ1021-AK1021)/(100*AF1021*(1000-Y1021*AJ1021))</f>
        <v>0</v>
      </c>
      <c r="S1021">
        <f>AL1021*Y1021*(AI1021-AH1021*(1000-Y1021*AK1021)/(1000-Y1021*AJ1021))/(100*AF1021)</f>
        <v>0</v>
      </c>
      <c r="T1021">
        <f>(U1021/V1021*100)</f>
        <v>0</v>
      </c>
      <c r="U1021">
        <f>AJ1021*(AM1021+AN1021)/1000</f>
        <v>0</v>
      </c>
      <c r="V1021">
        <f>0.61365*exp(17.502*AO1021/(240.97+AO1021))</f>
        <v>0</v>
      </c>
      <c r="W1021">
        <v>141</v>
      </c>
      <c r="X1021">
        <v>10</v>
      </c>
      <c r="Y1021">
        <f>IF(W1021*$H$11&gt;=AA1021,1.0,(AA1021/(AA1021-W1021*$H$11)))</f>
        <v>0</v>
      </c>
      <c r="Z1021">
        <f>(Y1021-1)*100</f>
        <v>0</v>
      </c>
      <c r="AA1021">
        <f>MAX(0,($B$11+$C$11*AR1021)/(1+$D$11*AR1021)*AM1021/(AO1021+273)*$E$11)</f>
        <v>0</v>
      </c>
      <c r="AB1021">
        <f>$B$9*AS1021+$C$9*AT1021</f>
        <v>0</v>
      </c>
      <c r="AC1021">
        <f>AB1021*AD1021</f>
        <v>0</v>
      </c>
      <c r="AD1021">
        <f>($B$9*$D$7+$C$9*$D$7)/($B$9+$C$9)</f>
        <v>0</v>
      </c>
      <c r="AE1021">
        <f>($B$9*$K$7+$C$9*$K$7)/($B$9+$C$9)</f>
        <v>0</v>
      </c>
      <c r="AF1021">
        <v>10</v>
      </c>
      <c r="AG1021">
        <v>1551449186.1</v>
      </c>
      <c r="AH1021">
        <v>373.124</v>
      </c>
      <c r="AI1021">
        <v>397.958</v>
      </c>
      <c r="AJ1021">
        <v>8.31278</v>
      </c>
      <c r="AK1021">
        <v>7.38007</v>
      </c>
      <c r="AL1021">
        <v>1442.32</v>
      </c>
      <c r="AM1021">
        <v>100.519</v>
      </c>
      <c r="AN1021">
        <v>0.023309</v>
      </c>
      <c r="AO1021">
        <v>5.59661</v>
      </c>
      <c r="AP1021">
        <v>999.9</v>
      </c>
      <c r="AQ1021">
        <v>999.9</v>
      </c>
      <c r="AR1021">
        <v>10002.5</v>
      </c>
      <c r="AS1021">
        <v>0</v>
      </c>
      <c r="AT1021">
        <v>579.036</v>
      </c>
      <c r="AU1021">
        <v>0</v>
      </c>
      <c r="AV1021" t="s">
        <v>208</v>
      </c>
      <c r="AW1021">
        <v>0</v>
      </c>
      <c r="AX1021">
        <v>-0.747</v>
      </c>
      <c r="AY1021">
        <v>-0.067</v>
      </c>
      <c r="AZ1021">
        <v>0</v>
      </c>
      <c r="BA1021">
        <v>0</v>
      </c>
      <c r="BB1021">
        <v>0</v>
      </c>
      <c r="BC1021">
        <v>0</v>
      </c>
      <c r="BD1021">
        <v>-75.7984071428571</v>
      </c>
      <c r="BE1021">
        <v>20.0213862783816</v>
      </c>
      <c r="BF1021">
        <v>3.54203262060433</v>
      </c>
      <c r="BG1021">
        <v>0</v>
      </c>
      <c r="BH1021">
        <v>-2.9442230952381</v>
      </c>
      <c r="BI1021">
        <v>0.136366303975294</v>
      </c>
      <c r="BJ1021">
        <v>0.0353589568694509</v>
      </c>
      <c r="BK1021">
        <v>0</v>
      </c>
      <c r="BL1021">
        <v>0</v>
      </c>
      <c r="BM1021">
        <v>0</v>
      </c>
      <c r="BN1021" t="s">
        <v>209</v>
      </c>
      <c r="BO1021">
        <v>1.88476</v>
      </c>
      <c r="BP1021">
        <v>1.88169</v>
      </c>
      <c r="BQ1021">
        <v>1.88323</v>
      </c>
      <c r="BR1021">
        <v>1.88192</v>
      </c>
      <c r="BS1021">
        <v>1.88385</v>
      </c>
      <c r="BT1021">
        <v>1.88309</v>
      </c>
      <c r="BU1021">
        <v>1.88479</v>
      </c>
      <c r="BV1021">
        <v>1.88232</v>
      </c>
      <c r="BW1021" t="s">
        <v>210</v>
      </c>
      <c r="BX1021" t="s">
        <v>17</v>
      </c>
      <c r="BY1021" t="s">
        <v>17</v>
      </c>
      <c r="BZ1021" t="s">
        <v>17</v>
      </c>
      <c r="CA1021" t="s">
        <v>211</v>
      </c>
      <c r="CB1021" t="s">
        <v>212</v>
      </c>
      <c r="CC1021" t="s">
        <v>213</v>
      </c>
      <c r="CD1021" t="s">
        <v>213</v>
      </c>
      <c r="CE1021" t="s">
        <v>213</v>
      </c>
      <c r="CF1021" t="s">
        <v>213</v>
      </c>
      <c r="CG1021">
        <v>5</v>
      </c>
      <c r="CH1021">
        <v>0</v>
      </c>
      <c r="CI1021">
        <v>0</v>
      </c>
      <c r="CJ1021">
        <v>0</v>
      </c>
      <c r="CK1021">
        <v>0</v>
      </c>
      <c r="CL1021">
        <v>2</v>
      </c>
      <c r="CM1021">
        <v>1329.55</v>
      </c>
      <c r="CN1021">
        <v>2.03578</v>
      </c>
      <c r="CO1021">
        <v>5.39287</v>
      </c>
      <c r="CP1021">
        <v>8.12015</v>
      </c>
      <c r="CQ1021">
        <v>30.0003</v>
      </c>
      <c r="CR1021">
        <v>7.91419</v>
      </c>
      <c r="CS1021">
        <v>8.21283</v>
      </c>
      <c r="CT1021">
        <v>-1</v>
      </c>
      <c r="CU1021">
        <v>100</v>
      </c>
      <c r="CV1021">
        <v>63.9846</v>
      </c>
      <c r="CW1021">
        <v>-999.9</v>
      </c>
      <c r="CX1021">
        <v>400</v>
      </c>
      <c r="CY1021">
        <v>1.86964</v>
      </c>
      <c r="CZ1021">
        <v>104.082</v>
      </c>
      <c r="DA1021">
        <v>103.47</v>
      </c>
    </row>
    <row r="1022" spans="1:105">
      <c r="A1022">
        <v>1008</v>
      </c>
      <c r="B1022">
        <v>1551449188.1</v>
      </c>
      <c r="C1022">
        <v>2889.19999980927</v>
      </c>
      <c r="D1022" t="s">
        <v>2241</v>
      </c>
      <c r="E1022" t="s">
        <v>2242</v>
      </c>
      <c r="F1022">
        <f>J1022+I1022+M1022*K1022</f>
        <v>0</v>
      </c>
      <c r="G1022">
        <f>(1000*AM1022)/(L1022*(AO1022+273.15))</f>
        <v>0</v>
      </c>
      <c r="H1022">
        <f>((G1022*F1022*(1-(AJ1022/1000)))/(100*K1022))*(0.0/60)</f>
        <v>0</v>
      </c>
      <c r="I1022" t="s">
        <v>203</v>
      </c>
      <c r="J1022" t="s">
        <v>204</v>
      </c>
      <c r="K1022" t="s">
        <v>205</v>
      </c>
      <c r="L1022" t="s">
        <v>206</v>
      </c>
      <c r="M1022" t="s">
        <v>2123</v>
      </c>
      <c r="N1022" t="s">
        <v>2124</v>
      </c>
      <c r="O1022" t="s">
        <v>336</v>
      </c>
      <c r="Q1022">
        <v>1551449188.1</v>
      </c>
      <c r="R1022">
        <f>AL1022*Y1022*(AJ1022-AK1022)/(100*AF1022*(1000-Y1022*AJ1022))</f>
        <v>0</v>
      </c>
      <c r="S1022">
        <f>AL1022*Y1022*(AI1022-AH1022*(1000-Y1022*AK1022)/(1000-Y1022*AJ1022))/(100*AF1022)</f>
        <v>0</v>
      </c>
      <c r="T1022">
        <f>(U1022/V1022*100)</f>
        <v>0</v>
      </c>
      <c r="U1022">
        <f>AJ1022*(AM1022+AN1022)/1000</f>
        <v>0</v>
      </c>
      <c r="V1022">
        <f>0.61365*exp(17.502*AO1022/(240.97+AO1022))</f>
        <v>0</v>
      </c>
      <c r="W1022">
        <v>153</v>
      </c>
      <c r="X1022">
        <v>11</v>
      </c>
      <c r="Y1022">
        <f>IF(W1022*$H$11&gt;=AA1022,1.0,(AA1022/(AA1022-W1022*$H$11)))</f>
        <v>0</v>
      </c>
      <c r="Z1022">
        <f>(Y1022-1)*100</f>
        <v>0</v>
      </c>
      <c r="AA1022">
        <f>MAX(0,($B$11+$C$11*AR1022)/(1+$D$11*AR1022)*AM1022/(AO1022+273)*$E$11)</f>
        <v>0</v>
      </c>
      <c r="AB1022">
        <f>$B$9*AS1022+$C$9*AT1022</f>
        <v>0</v>
      </c>
      <c r="AC1022">
        <f>AB1022*AD1022</f>
        <v>0</v>
      </c>
      <c r="AD1022">
        <f>($B$9*$D$7+$C$9*$D$7)/($B$9+$C$9)</f>
        <v>0</v>
      </c>
      <c r="AE1022">
        <f>($B$9*$K$7+$C$9*$K$7)/($B$9+$C$9)</f>
        <v>0</v>
      </c>
      <c r="AF1022">
        <v>10</v>
      </c>
      <c r="AG1022">
        <v>1551449188.1</v>
      </c>
      <c r="AH1022">
        <v>372.834</v>
      </c>
      <c r="AI1022">
        <v>397.942</v>
      </c>
      <c r="AJ1022">
        <v>8.3199</v>
      </c>
      <c r="AK1022">
        <v>7.37951</v>
      </c>
      <c r="AL1022">
        <v>1441.9</v>
      </c>
      <c r="AM1022">
        <v>100.52</v>
      </c>
      <c r="AN1022">
        <v>0.0237491</v>
      </c>
      <c r="AO1022">
        <v>5.60799</v>
      </c>
      <c r="AP1022">
        <v>999.9</v>
      </c>
      <c r="AQ1022">
        <v>999.9</v>
      </c>
      <c r="AR1022">
        <v>10026.2</v>
      </c>
      <c r="AS1022">
        <v>0</v>
      </c>
      <c r="AT1022">
        <v>579.649</v>
      </c>
      <c r="AU1022">
        <v>0</v>
      </c>
      <c r="AV1022" t="s">
        <v>208</v>
      </c>
      <c r="AW1022">
        <v>0</v>
      </c>
      <c r="AX1022">
        <v>-0.747</v>
      </c>
      <c r="AY1022">
        <v>-0.067</v>
      </c>
      <c r="AZ1022">
        <v>0</v>
      </c>
      <c r="BA1022">
        <v>0</v>
      </c>
      <c r="BB1022">
        <v>0</v>
      </c>
      <c r="BC1022">
        <v>0</v>
      </c>
      <c r="BD1022">
        <v>-75.7984071428571</v>
      </c>
      <c r="BE1022">
        <v>20.0213862783816</v>
      </c>
      <c r="BF1022">
        <v>3.54203262060433</v>
      </c>
      <c r="BG1022">
        <v>0</v>
      </c>
      <c r="BH1022">
        <v>-2.9442230952381</v>
      </c>
      <c r="BI1022">
        <v>0.136366303975294</v>
      </c>
      <c r="BJ1022">
        <v>0.0353589568694509</v>
      </c>
      <c r="BK1022">
        <v>0</v>
      </c>
      <c r="BL1022">
        <v>0</v>
      </c>
      <c r="BM1022">
        <v>0</v>
      </c>
      <c r="BN1022" t="s">
        <v>209</v>
      </c>
      <c r="BO1022">
        <v>1.88475</v>
      </c>
      <c r="BP1022">
        <v>1.8817</v>
      </c>
      <c r="BQ1022">
        <v>1.88324</v>
      </c>
      <c r="BR1022">
        <v>1.8819</v>
      </c>
      <c r="BS1022">
        <v>1.88385</v>
      </c>
      <c r="BT1022">
        <v>1.8831</v>
      </c>
      <c r="BU1022">
        <v>1.88479</v>
      </c>
      <c r="BV1022">
        <v>1.88232</v>
      </c>
      <c r="BW1022" t="s">
        <v>210</v>
      </c>
      <c r="BX1022" t="s">
        <v>17</v>
      </c>
      <c r="BY1022" t="s">
        <v>17</v>
      </c>
      <c r="BZ1022" t="s">
        <v>17</v>
      </c>
      <c r="CA1022" t="s">
        <v>211</v>
      </c>
      <c r="CB1022" t="s">
        <v>212</v>
      </c>
      <c r="CC1022" t="s">
        <v>213</v>
      </c>
      <c r="CD1022" t="s">
        <v>213</v>
      </c>
      <c r="CE1022" t="s">
        <v>213</v>
      </c>
      <c r="CF1022" t="s">
        <v>213</v>
      </c>
      <c r="CG1022">
        <v>5</v>
      </c>
      <c r="CH1022">
        <v>0</v>
      </c>
      <c r="CI1022">
        <v>0</v>
      </c>
      <c r="CJ1022">
        <v>0</v>
      </c>
      <c r="CK1022">
        <v>0</v>
      </c>
      <c r="CL1022">
        <v>2</v>
      </c>
      <c r="CM1022">
        <v>1320.22</v>
      </c>
      <c r="CN1022">
        <v>2.03578</v>
      </c>
      <c r="CO1022">
        <v>5.39885</v>
      </c>
      <c r="CP1022">
        <v>8.1221</v>
      </c>
      <c r="CQ1022">
        <v>30.0004</v>
      </c>
      <c r="CR1022">
        <v>7.91507</v>
      </c>
      <c r="CS1022">
        <v>8.21441</v>
      </c>
      <c r="CT1022">
        <v>-1</v>
      </c>
      <c r="CU1022">
        <v>100</v>
      </c>
      <c r="CV1022">
        <v>63.604</v>
      </c>
      <c r="CW1022">
        <v>-999.9</v>
      </c>
      <c r="CX1022">
        <v>400</v>
      </c>
      <c r="CY1022">
        <v>1.7523</v>
      </c>
      <c r="CZ1022">
        <v>104.081</v>
      </c>
      <c r="DA1022">
        <v>103.47</v>
      </c>
    </row>
    <row r="1023" spans="1:105">
      <c r="A1023">
        <v>1009</v>
      </c>
      <c r="B1023">
        <v>1551449262.1</v>
      </c>
      <c r="C1023">
        <v>2963.19999980927</v>
      </c>
      <c r="D1023" t="s">
        <v>2243</v>
      </c>
      <c r="E1023" t="s">
        <v>2244</v>
      </c>
      <c r="F1023">
        <f>J1023+I1023+M1023*K1023</f>
        <v>0</v>
      </c>
      <c r="G1023">
        <f>(1000*AM1023)/(L1023*(AO1023+273.15))</f>
        <v>0</v>
      </c>
      <c r="H1023">
        <f>((G1023*F1023*(1-(AJ1023/1000)))/(100*K1023))*(0.0/60)</f>
        <v>0</v>
      </c>
      <c r="I1023" t="s">
        <v>203</v>
      </c>
      <c r="J1023" t="s">
        <v>204</v>
      </c>
      <c r="K1023" t="s">
        <v>205</v>
      </c>
      <c r="L1023" t="s">
        <v>206</v>
      </c>
      <c r="M1023" t="s">
        <v>2123</v>
      </c>
      <c r="N1023" t="s">
        <v>2124</v>
      </c>
      <c r="O1023" t="s">
        <v>336</v>
      </c>
      <c r="Q1023">
        <v>1551449262.1</v>
      </c>
      <c r="R1023">
        <f>AL1023*Y1023*(AJ1023-AK1023)/(100*AF1023*(1000-Y1023*AJ1023))</f>
        <v>0</v>
      </c>
      <c r="S1023">
        <f>AL1023*Y1023*(AI1023-AH1023*(1000-Y1023*AK1023)/(1000-Y1023*AJ1023))/(100*AF1023)</f>
        <v>0</v>
      </c>
      <c r="T1023">
        <f>(U1023/V1023*100)</f>
        <v>0</v>
      </c>
      <c r="U1023">
        <f>AJ1023*(AM1023+AN1023)/1000</f>
        <v>0</v>
      </c>
      <c r="V1023">
        <f>0.61365*exp(17.502*AO1023/(240.97+AO1023))</f>
        <v>0</v>
      </c>
      <c r="W1023">
        <v>149</v>
      </c>
      <c r="X1023">
        <v>10</v>
      </c>
      <c r="Y1023">
        <f>IF(W1023*$H$11&gt;=AA1023,1.0,(AA1023/(AA1023-W1023*$H$11)))</f>
        <v>0</v>
      </c>
      <c r="Z1023">
        <f>(Y1023-1)*100</f>
        <v>0</v>
      </c>
      <c r="AA1023">
        <f>MAX(0,($B$11+$C$11*AR1023)/(1+$D$11*AR1023)*AM1023/(AO1023+273)*$E$11)</f>
        <v>0</v>
      </c>
      <c r="AB1023">
        <f>$B$9*AS1023+$C$9*AT1023</f>
        <v>0</v>
      </c>
      <c r="AC1023">
        <f>AB1023*AD1023</f>
        <v>0</v>
      </c>
      <c r="AD1023">
        <f>($B$9*$D$7+$C$9*$D$7)/($B$9+$C$9)</f>
        <v>0</v>
      </c>
      <c r="AE1023">
        <f>($B$9*$K$7+$C$9*$K$7)/($B$9+$C$9)</f>
        <v>0</v>
      </c>
      <c r="AF1023">
        <v>10</v>
      </c>
      <c r="AG1023">
        <v>1551449262.1</v>
      </c>
      <c r="AH1023">
        <v>393.161</v>
      </c>
      <c r="AI1023">
        <v>397.882</v>
      </c>
      <c r="AJ1023">
        <v>7.15928</v>
      </c>
      <c r="AK1023">
        <v>7.38432</v>
      </c>
      <c r="AL1023">
        <v>1442.77</v>
      </c>
      <c r="AM1023">
        <v>100.521</v>
      </c>
      <c r="AN1023">
        <v>0.0222605</v>
      </c>
      <c r="AO1023">
        <v>5.04559</v>
      </c>
      <c r="AP1023">
        <v>999.9</v>
      </c>
      <c r="AQ1023">
        <v>999.9</v>
      </c>
      <c r="AR1023">
        <v>9988.75</v>
      </c>
      <c r="AS1023">
        <v>0</v>
      </c>
      <c r="AT1023">
        <v>544.192</v>
      </c>
      <c r="AU1023">
        <v>0</v>
      </c>
      <c r="AV1023" t="s">
        <v>208</v>
      </c>
      <c r="AW1023">
        <v>0</v>
      </c>
      <c r="AX1023">
        <v>-0.747</v>
      </c>
      <c r="AY1023">
        <v>-0.067</v>
      </c>
      <c r="AZ1023">
        <v>0</v>
      </c>
      <c r="BA1023">
        <v>0</v>
      </c>
      <c r="BB1023">
        <v>0</v>
      </c>
      <c r="BC1023">
        <v>0</v>
      </c>
      <c r="BD1023">
        <v>-75.7984071428571</v>
      </c>
      <c r="BE1023">
        <v>20.0213862783816</v>
      </c>
      <c r="BF1023">
        <v>3.54203262060433</v>
      </c>
      <c r="BG1023">
        <v>0</v>
      </c>
      <c r="BH1023">
        <v>-2.9442230952381</v>
      </c>
      <c r="BI1023">
        <v>0.136366303975294</v>
      </c>
      <c r="BJ1023">
        <v>0.0353589568694509</v>
      </c>
      <c r="BK1023">
        <v>0</v>
      </c>
      <c r="BL1023">
        <v>0</v>
      </c>
      <c r="BM1023">
        <v>0</v>
      </c>
      <c r="BN1023" t="s">
        <v>209</v>
      </c>
      <c r="BO1023">
        <v>1.88473</v>
      </c>
      <c r="BP1023">
        <v>1.8817</v>
      </c>
      <c r="BQ1023">
        <v>1.88323</v>
      </c>
      <c r="BR1023">
        <v>1.88188</v>
      </c>
      <c r="BS1023">
        <v>1.88383</v>
      </c>
      <c r="BT1023">
        <v>1.88309</v>
      </c>
      <c r="BU1023">
        <v>1.8848</v>
      </c>
      <c r="BV1023">
        <v>1.88232</v>
      </c>
      <c r="BW1023" t="s">
        <v>210</v>
      </c>
      <c r="BX1023" t="s">
        <v>17</v>
      </c>
      <c r="BY1023" t="s">
        <v>17</v>
      </c>
      <c r="BZ1023" t="s">
        <v>17</v>
      </c>
      <c r="CA1023" t="s">
        <v>211</v>
      </c>
      <c r="CB1023" t="s">
        <v>212</v>
      </c>
      <c r="CC1023" t="s">
        <v>213</v>
      </c>
      <c r="CD1023" t="s">
        <v>213</v>
      </c>
      <c r="CE1023" t="s">
        <v>213</v>
      </c>
      <c r="CF1023" t="s">
        <v>213</v>
      </c>
      <c r="CG1023">
        <v>5</v>
      </c>
      <c r="CH1023">
        <v>0</v>
      </c>
      <c r="CI1023">
        <v>0</v>
      </c>
      <c r="CJ1023">
        <v>0</v>
      </c>
      <c r="CK1023">
        <v>0</v>
      </c>
      <c r="CL1023">
        <v>2</v>
      </c>
      <c r="CM1023">
        <v>1323.94</v>
      </c>
      <c r="CN1023">
        <v>2.30252</v>
      </c>
      <c r="CO1023">
        <v>5.28589</v>
      </c>
      <c r="CP1023">
        <v>8.15652</v>
      </c>
      <c r="CQ1023">
        <v>29.9993</v>
      </c>
      <c r="CR1023">
        <v>7.92942</v>
      </c>
      <c r="CS1023">
        <v>8.24433</v>
      </c>
      <c r="CT1023">
        <v>-1</v>
      </c>
      <c r="CU1023">
        <v>100</v>
      </c>
      <c r="CV1023">
        <v>62.1021</v>
      </c>
      <c r="CW1023">
        <v>-999.9</v>
      </c>
      <c r="CX1023">
        <v>400</v>
      </c>
      <c r="CY1023">
        <v>3.40425</v>
      </c>
      <c r="CZ1023">
        <v>104.084</v>
      </c>
      <c r="DA1023">
        <v>103.475</v>
      </c>
    </row>
    <row r="1024" spans="1:105">
      <c r="A1024">
        <v>1010</v>
      </c>
      <c r="B1024">
        <v>1551449264.1</v>
      </c>
      <c r="C1024">
        <v>2965.19999980927</v>
      </c>
      <c r="D1024" t="s">
        <v>2245</v>
      </c>
      <c r="E1024" t="s">
        <v>2246</v>
      </c>
      <c r="F1024">
        <f>J1024+I1024+M1024*K1024</f>
        <v>0</v>
      </c>
      <c r="G1024">
        <f>(1000*AM1024)/(L1024*(AO1024+273.15))</f>
        <v>0</v>
      </c>
      <c r="H1024">
        <f>((G1024*F1024*(1-(AJ1024/1000)))/(100*K1024))*(0.0/60)</f>
        <v>0</v>
      </c>
      <c r="I1024" t="s">
        <v>203</v>
      </c>
      <c r="J1024" t="s">
        <v>204</v>
      </c>
      <c r="K1024" t="s">
        <v>205</v>
      </c>
      <c r="L1024" t="s">
        <v>206</v>
      </c>
      <c r="M1024" t="s">
        <v>2123</v>
      </c>
      <c r="N1024" t="s">
        <v>2124</v>
      </c>
      <c r="O1024" t="s">
        <v>336</v>
      </c>
      <c r="Q1024">
        <v>1551449264.1</v>
      </c>
      <c r="R1024">
        <f>AL1024*Y1024*(AJ1024-AK1024)/(100*AF1024*(1000-Y1024*AJ1024))</f>
        <v>0</v>
      </c>
      <c r="S1024">
        <f>AL1024*Y1024*(AI1024-AH1024*(1000-Y1024*AK1024)/(1000-Y1024*AJ1024))/(100*AF1024)</f>
        <v>0</v>
      </c>
      <c r="T1024">
        <f>(U1024/V1024*100)</f>
        <v>0</v>
      </c>
      <c r="U1024">
        <f>AJ1024*(AM1024+AN1024)/1000</f>
        <v>0</v>
      </c>
      <c r="V1024">
        <f>0.61365*exp(17.502*AO1024/(240.97+AO1024))</f>
        <v>0</v>
      </c>
      <c r="W1024">
        <v>149</v>
      </c>
      <c r="X1024">
        <v>10</v>
      </c>
      <c r="Y1024">
        <f>IF(W1024*$H$11&gt;=AA1024,1.0,(AA1024/(AA1024-W1024*$H$11)))</f>
        <v>0</v>
      </c>
      <c r="Z1024">
        <f>(Y1024-1)*100</f>
        <v>0</v>
      </c>
      <c r="AA1024">
        <f>MAX(0,($B$11+$C$11*AR1024)/(1+$D$11*AR1024)*AM1024/(AO1024+273)*$E$11)</f>
        <v>0</v>
      </c>
      <c r="AB1024">
        <f>$B$9*AS1024+$C$9*AT1024</f>
        <v>0</v>
      </c>
      <c r="AC1024">
        <f>AB1024*AD1024</f>
        <v>0</v>
      </c>
      <c r="AD1024">
        <f>($B$9*$D$7+$C$9*$D$7)/($B$9+$C$9)</f>
        <v>0</v>
      </c>
      <c r="AE1024">
        <f>($B$9*$K$7+$C$9*$K$7)/($B$9+$C$9)</f>
        <v>0</v>
      </c>
      <c r="AF1024">
        <v>10</v>
      </c>
      <c r="AG1024">
        <v>1551449264.1</v>
      </c>
      <c r="AH1024">
        <v>392.508</v>
      </c>
      <c r="AI1024">
        <v>397.852</v>
      </c>
      <c r="AJ1024">
        <v>7.26528</v>
      </c>
      <c r="AK1024">
        <v>7.38463</v>
      </c>
      <c r="AL1024">
        <v>1442.69</v>
      </c>
      <c r="AM1024">
        <v>100.523</v>
      </c>
      <c r="AN1024">
        <v>0.0222238</v>
      </c>
      <c r="AO1024">
        <v>5.10155</v>
      </c>
      <c r="AP1024">
        <v>999.9</v>
      </c>
      <c r="AQ1024">
        <v>999.9</v>
      </c>
      <c r="AR1024">
        <v>10018.8</v>
      </c>
      <c r="AS1024">
        <v>0</v>
      </c>
      <c r="AT1024">
        <v>549.833</v>
      </c>
      <c r="AU1024">
        <v>0</v>
      </c>
      <c r="AV1024" t="s">
        <v>208</v>
      </c>
      <c r="AW1024">
        <v>0</v>
      </c>
      <c r="AX1024">
        <v>-0.747</v>
      </c>
      <c r="AY1024">
        <v>-0.067</v>
      </c>
      <c r="AZ1024">
        <v>0</v>
      </c>
      <c r="BA1024">
        <v>0</v>
      </c>
      <c r="BB1024">
        <v>0</v>
      </c>
      <c r="BC1024">
        <v>0</v>
      </c>
      <c r="BD1024">
        <v>-75.7984071428571</v>
      </c>
      <c r="BE1024">
        <v>20.0213862783816</v>
      </c>
      <c r="BF1024">
        <v>3.54203262060433</v>
      </c>
      <c r="BG1024">
        <v>0</v>
      </c>
      <c r="BH1024">
        <v>-2.9442230952381</v>
      </c>
      <c r="BI1024">
        <v>0.136366303975294</v>
      </c>
      <c r="BJ1024">
        <v>0.0353589568694509</v>
      </c>
      <c r="BK1024">
        <v>0</v>
      </c>
      <c r="BL1024">
        <v>0</v>
      </c>
      <c r="BM1024">
        <v>0</v>
      </c>
      <c r="BN1024" t="s">
        <v>209</v>
      </c>
      <c r="BO1024">
        <v>1.88475</v>
      </c>
      <c r="BP1024">
        <v>1.8817</v>
      </c>
      <c r="BQ1024">
        <v>1.88323</v>
      </c>
      <c r="BR1024">
        <v>1.8819</v>
      </c>
      <c r="BS1024">
        <v>1.88383</v>
      </c>
      <c r="BT1024">
        <v>1.88309</v>
      </c>
      <c r="BU1024">
        <v>1.88479</v>
      </c>
      <c r="BV1024">
        <v>1.88232</v>
      </c>
      <c r="BW1024" t="s">
        <v>210</v>
      </c>
      <c r="BX1024" t="s">
        <v>17</v>
      </c>
      <c r="BY1024" t="s">
        <v>17</v>
      </c>
      <c r="BZ1024" t="s">
        <v>17</v>
      </c>
      <c r="CA1024" t="s">
        <v>211</v>
      </c>
      <c r="CB1024" t="s">
        <v>212</v>
      </c>
      <c r="CC1024" t="s">
        <v>213</v>
      </c>
      <c r="CD1024" t="s">
        <v>213</v>
      </c>
      <c r="CE1024" t="s">
        <v>213</v>
      </c>
      <c r="CF1024" t="s">
        <v>213</v>
      </c>
      <c r="CG1024">
        <v>5</v>
      </c>
      <c r="CH1024">
        <v>0</v>
      </c>
      <c r="CI1024">
        <v>0</v>
      </c>
      <c r="CJ1024">
        <v>0</v>
      </c>
      <c r="CK1024">
        <v>0</v>
      </c>
      <c r="CL1024">
        <v>2</v>
      </c>
      <c r="CM1024">
        <v>1324.01</v>
      </c>
      <c r="CN1024">
        <v>2.30682</v>
      </c>
      <c r="CO1024">
        <v>5.29126</v>
      </c>
      <c r="CP1024">
        <v>8.15652</v>
      </c>
      <c r="CQ1024">
        <v>29.9992</v>
      </c>
      <c r="CR1024">
        <v>7.92889</v>
      </c>
      <c r="CS1024">
        <v>8.24379</v>
      </c>
      <c r="CT1024">
        <v>-1</v>
      </c>
      <c r="CU1024">
        <v>100</v>
      </c>
      <c r="CV1024">
        <v>62.1021</v>
      </c>
      <c r="CW1024">
        <v>-999.9</v>
      </c>
      <c r="CX1024">
        <v>400</v>
      </c>
      <c r="CY1024">
        <v>3.35317</v>
      </c>
      <c r="CZ1024">
        <v>104.085</v>
      </c>
      <c r="DA1024">
        <v>103.475</v>
      </c>
    </row>
    <row r="1025" spans="1:105">
      <c r="A1025">
        <v>1011</v>
      </c>
      <c r="B1025">
        <v>1551449266.1</v>
      </c>
      <c r="C1025">
        <v>2967.19999980927</v>
      </c>
      <c r="D1025" t="s">
        <v>2247</v>
      </c>
      <c r="E1025" t="s">
        <v>2248</v>
      </c>
      <c r="F1025">
        <f>J1025+I1025+M1025*K1025</f>
        <v>0</v>
      </c>
      <c r="G1025">
        <f>(1000*AM1025)/(L1025*(AO1025+273.15))</f>
        <v>0</v>
      </c>
      <c r="H1025">
        <f>((G1025*F1025*(1-(AJ1025/1000)))/(100*K1025))*(0.0/60)</f>
        <v>0</v>
      </c>
      <c r="I1025" t="s">
        <v>203</v>
      </c>
      <c r="J1025" t="s">
        <v>204</v>
      </c>
      <c r="K1025" t="s">
        <v>205</v>
      </c>
      <c r="L1025" t="s">
        <v>206</v>
      </c>
      <c r="M1025" t="s">
        <v>2123</v>
      </c>
      <c r="N1025" t="s">
        <v>2124</v>
      </c>
      <c r="O1025" t="s">
        <v>336</v>
      </c>
      <c r="Q1025">
        <v>1551449266.1</v>
      </c>
      <c r="R1025">
        <f>AL1025*Y1025*(AJ1025-AK1025)/(100*AF1025*(1000-Y1025*AJ1025))</f>
        <v>0</v>
      </c>
      <c r="S1025">
        <f>AL1025*Y1025*(AI1025-AH1025*(1000-Y1025*AK1025)/(1000-Y1025*AJ1025))/(100*AF1025)</f>
        <v>0</v>
      </c>
      <c r="T1025">
        <f>(U1025/V1025*100)</f>
        <v>0</v>
      </c>
      <c r="U1025">
        <f>AJ1025*(AM1025+AN1025)/1000</f>
        <v>0</v>
      </c>
      <c r="V1025">
        <f>0.61365*exp(17.502*AO1025/(240.97+AO1025))</f>
        <v>0</v>
      </c>
      <c r="W1025">
        <v>158</v>
      </c>
      <c r="X1025">
        <v>11</v>
      </c>
      <c r="Y1025">
        <f>IF(W1025*$H$11&gt;=AA1025,1.0,(AA1025/(AA1025-W1025*$H$11)))</f>
        <v>0</v>
      </c>
      <c r="Z1025">
        <f>(Y1025-1)*100</f>
        <v>0</v>
      </c>
      <c r="AA1025">
        <f>MAX(0,($B$11+$C$11*AR1025)/(1+$D$11*AR1025)*AM1025/(AO1025+273)*$E$11)</f>
        <v>0</v>
      </c>
      <c r="AB1025">
        <f>$B$9*AS1025+$C$9*AT1025</f>
        <v>0</v>
      </c>
      <c r="AC1025">
        <f>AB1025*AD1025</f>
        <v>0</v>
      </c>
      <c r="AD1025">
        <f>($B$9*$D$7+$C$9*$D$7)/($B$9+$C$9)</f>
        <v>0</v>
      </c>
      <c r="AE1025">
        <f>($B$9*$K$7+$C$9*$K$7)/($B$9+$C$9)</f>
        <v>0</v>
      </c>
      <c r="AF1025">
        <v>10</v>
      </c>
      <c r="AG1025">
        <v>1551449266.1</v>
      </c>
      <c r="AH1025">
        <v>391.898</v>
      </c>
      <c r="AI1025">
        <v>397.828</v>
      </c>
      <c r="AJ1025">
        <v>7.34691</v>
      </c>
      <c r="AK1025">
        <v>7.38499</v>
      </c>
      <c r="AL1025">
        <v>1442.96</v>
      </c>
      <c r="AM1025">
        <v>100.523</v>
      </c>
      <c r="AN1025">
        <v>0.0220902</v>
      </c>
      <c r="AO1025">
        <v>5.1319</v>
      </c>
      <c r="AP1025">
        <v>999.9</v>
      </c>
      <c r="AQ1025">
        <v>999.9</v>
      </c>
      <c r="AR1025">
        <v>10038.1</v>
      </c>
      <c r="AS1025">
        <v>0</v>
      </c>
      <c r="AT1025">
        <v>559.039</v>
      </c>
      <c r="AU1025">
        <v>0</v>
      </c>
      <c r="AV1025" t="s">
        <v>208</v>
      </c>
      <c r="AW1025">
        <v>0</v>
      </c>
      <c r="AX1025">
        <v>-0.747</v>
      </c>
      <c r="AY1025">
        <v>-0.067</v>
      </c>
      <c r="AZ1025">
        <v>0</v>
      </c>
      <c r="BA1025">
        <v>0</v>
      </c>
      <c r="BB1025">
        <v>0</v>
      </c>
      <c r="BC1025">
        <v>0</v>
      </c>
      <c r="BD1025">
        <v>-75.7984071428571</v>
      </c>
      <c r="BE1025">
        <v>20.0213862783816</v>
      </c>
      <c r="BF1025">
        <v>3.54203262060433</v>
      </c>
      <c r="BG1025">
        <v>0</v>
      </c>
      <c r="BH1025">
        <v>-2.9442230952381</v>
      </c>
      <c r="BI1025">
        <v>0.136366303975294</v>
      </c>
      <c r="BJ1025">
        <v>0.0353589568694509</v>
      </c>
      <c r="BK1025">
        <v>0</v>
      </c>
      <c r="BL1025">
        <v>0</v>
      </c>
      <c r="BM1025">
        <v>0</v>
      </c>
      <c r="BN1025" t="s">
        <v>209</v>
      </c>
      <c r="BO1025">
        <v>1.88476</v>
      </c>
      <c r="BP1025">
        <v>1.88171</v>
      </c>
      <c r="BQ1025">
        <v>1.88323</v>
      </c>
      <c r="BR1025">
        <v>1.8819</v>
      </c>
      <c r="BS1025">
        <v>1.88382</v>
      </c>
      <c r="BT1025">
        <v>1.88309</v>
      </c>
      <c r="BU1025">
        <v>1.88479</v>
      </c>
      <c r="BV1025">
        <v>1.88232</v>
      </c>
      <c r="BW1025" t="s">
        <v>210</v>
      </c>
      <c r="BX1025" t="s">
        <v>17</v>
      </c>
      <c r="BY1025" t="s">
        <v>17</v>
      </c>
      <c r="BZ1025" t="s">
        <v>17</v>
      </c>
      <c r="CA1025" t="s">
        <v>211</v>
      </c>
      <c r="CB1025" t="s">
        <v>212</v>
      </c>
      <c r="CC1025" t="s">
        <v>213</v>
      </c>
      <c r="CD1025" t="s">
        <v>213</v>
      </c>
      <c r="CE1025" t="s">
        <v>213</v>
      </c>
      <c r="CF1025" t="s">
        <v>213</v>
      </c>
      <c r="CG1025">
        <v>5</v>
      </c>
      <c r="CH1025">
        <v>0</v>
      </c>
      <c r="CI1025">
        <v>0</v>
      </c>
      <c r="CJ1025">
        <v>0</v>
      </c>
      <c r="CK1025">
        <v>0</v>
      </c>
      <c r="CL1025">
        <v>2</v>
      </c>
      <c r="CM1025">
        <v>1317.13</v>
      </c>
      <c r="CN1025">
        <v>2.29391</v>
      </c>
      <c r="CO1025">
        <v>5.2968</v>
      </c>
      <c r="CP1025">
        <v>8.15618</v>
      </c>
      <c r="CQ1025">
        <v>29.9993</v>
      </c>
      <c r="CR1025">
        <v>7.92862</v>
      </c>
      <c r="CS1025">
        <v>8.24327</v>
      </c>
      <c r="CT1025">
        <v>-1</v>
      </c>
      <c r="CU1025">
        <v>100</v>
      </c>
      <c r="CV1025">
        <v>61.7311</v>
      </c>
      <c r="CW1025">
        <v>-999.9</v>
      </c>
      <c r="CX1025">
        <v>400</v>
      </c>
      <c r="CY1025">
        <v>3.26862</v>
      </c>
      <c r="CZ1025">
        <v>104.09</v>
      </c>
      <c r="DA1025">
        <v>103.476</v>
      </c>
    </row>
    <row r="1026" spans="1:105">
      <c r="A1026">
        <v>1012</v>
      </c>
      <c r="B1026">
        <v>1551449268.1</v>
      </c>
      <c r="C1026">
        <v>2969.19999980927</v>
      </c>
      <c r="D1026" t="s">
        <v>2249</v>
      </c>
      <c r="E1026" t="s">
        <v>2250</v>
      </c>
      <c r="F1026">
        <f>J1026+I1026+M1026*K1026</f>
        <v>0</v>
      </c>
      <c r="G1026">
        <f>(1000*AM1026)/(L1026*(AO1026+273.15))</f>
        <v>0</v>
      </c>
      <c r="H1026">
        <f>((G1026*F1026*(1-(AJ1026/1000)))/(100*K1026))*(0.0/60)</f>
        <v>0</v>
      </c>
      <c r="I1026" t="s">
        <v>203</v>
      </c>
      <c r="J1026" t="s">
        <v>204</v>
      </c>
      <c r="K1026" t="s">
        <v>205</v>
      </c>
      <c r="L1026" t="s">
        <v>206</v>
      </c>
      <c r="M1026" t="s">
        <v>2123</v>
      </c>
      <c r="N1026" t="s">
        <v>2124</v>
      </c>
      <c r="O1026" t="s">
        <v>336</v>
      </c>
      <c r="Q1026">
        <v>1551449268.1</v>
      </c>
      <c r="R1026">
        <f>AL1026*Y1026*(AJ1026-AK1026)/(100*AF1026*(1000-Y1026*AJ1026))</f>
        <v>0</v>
      </c>
      <c r="S1026">
        <f>AL1026*Y1026*(AI1026-AH1026*(1000-Y1026*AK1026)/(1000-Y1026*AJ1026))/(100*AF1026)</f>
        <v>0</v>
      </c>
      <c r="T1026">
        <f>(U1026/V1026*100)</f>
        <v>0</v>
      </c>
      <c r="U1026">
        <f>AJ1026*(AM1026+AN1026)/1000</f>
        <v>0</v>
      </c>
      <c r="V1026">
        <f>0.61365*exp(17.502*AO1026/(240.97+AO1026))</f>
        <v>0</v>
      </c>
      <c r="W1026">
        <v>156</v>
      </c>
      <c r="X1026">
        <v>11</v>
      </c>
      <c r="Y1026">
        <f>IF(W1026*$H$11&gt;=AA1026,1.0,(AA1026/(AA1026-W1026*$H$11)))</f>
        <v>0</v>
      </c>
      <c r="Z1026">
        <f>(Y1026-1)*100</f>
        <v>0</v>
      </c>
      <c r="AA1026">
        <f>MAX(0,($B$11+$C$11*AR1026)/(1+$D$11*AR1026)*AM1026/(AO1026+273)*$E$11)</f>
        <v>0</v>
      </c>
      <c r="AB1026">
        <f>$B$9*AS1026+$C$9*AT1026</f>
        <v>0</v>
      </c>
      <c r="AC1026">
        <f>AB1026*AD1026</f>
        <v>0</v>
      </c>
      <c r="AD1026">
        <f>($B$9*$D$7+$C$9*$D$7)/($B$9+$C$9)</f>
        <v>0</v>
      </c>
      <c r="AE1026">
        <f>($B$9*$K$7+$C$9*$K$7)/($B$9+$C$9)</f>
        <v>0</v>
      </c>
      <c r="AF1026">
        <v>10</v>
      </c>
      <c r="AG1026">
        <v>1551449268.1</v>
      </c>
      <c r="AH1026">
        <v>391.316</v>
      </c>
      <c r="AI1026">
        <v>397.826</v>
      </c>
      <c r="AJ1026">
        <v>7.41872</v>
      </c>
      <c r="AK1026">
        <v>7.38491</v>
      </c>
      <c r="AL1026">
        <v>1443.06</v>
      </c>
      <c r="AM1026">
        <v>100.522</v>
      </c>
      <c r="AN1026">
        <v>0.0221952</v>
      </c>
      <c r="AO1026">
        <v>5.15859</v>
      </c>
      <c r="AP1026">
        <v>999.9</v>
      </c>
      <c r="AQ1026">
        <v>999.9</v>
      </c>
      <c r="AR1026">
        <v>10034.4</v>
      </c>
      <c r="AS1026">
        <v>0</v>
      </c>
      <c r="AT1026">
        <v>566.696</v>
      </c>
      <c r="AU1026">
        <v>0</v>
      </c>
      <c r="AV1026" t="s">
        <v>208</v>
      </c>
      <c r="AW1026">
        <v>0</v>
      </c>
      <c r="AX1026">
        <v>-0.747</v>
      </c>
      <c r="AY1026">
        <v>-0.067</v>
      </c>
      <c r="AZ1026">
        <v>0</v>
      </c>
      <c r="BA1026">
        <v>0</v>
      </c>
      <c r="BB1026">
        <v>0</v>
      </c>
      <c r="BC1026">
        <v>0</v>
      </c>
      <c r="BD1026">
        <v>-75.7984071428571</v>
      </c>
      <c r="BE1026">
        <v>20.0213862783816</v>
      </c>
      <c r="BF1026">
        <v>3.54203262060433</v>
      </c>
      <c r="BG1026">
        <v>0</v>
      </c>
      <c r="BH1026">
        <v>-2.9442230952381</v>
      </c>
      <c r="BI1026">
        <v>0.136366303975294</v>
      </c>
      <c r="BJ1026">
        <v>0.0353589568694509</v>
      </c>
      <c r="BK1026">
        <v>0</v>
      </c>
      <c r="BL1026">
        <v>0</v>
      </c>
      <c r="BM1026">
        <v>0</v>
      </c>
      <c r="BN1026" t="s">
        <v>209</v>
      </c>
      <c r="BO1026">
        <v>1.88476</v>
      </c>
      <c r="BP1026">
        <v>1.88171</v>
      </c>
      <c r="BQ1026">
        <v>1.88324</v>
      </c>
      <c r="BR1026">
        <v>1.88189</v>
      </c>
      <c r="BS1026">
        <v>1.88382</v>
      </c>
      <c r="BT1026">
        <v>1.88309</v>
      </c>
      <c r="BU1026">
        <v>1.88481</v>
      </c>
      <c r="BV1026">
        <v>1.88232</v>
      </c>
      <c r="BW1026" t="s">
        <v>210</v>
      </c>
      <c r="BX1026" t="s">
        <v>17</v>
      </c>
      <c r="BY1026" t="s">
        <v>17</v>
      </c>
      <c r="BZ1026" t="s">
        <v>17</v>
      </c>
      <c r="CA1026" t="s">
        <v>211</v>
      </c>
      <c r="CB1026" t="s">
        <v>212</v>
      </c>
      <c r="CC1026" t="s">
        <v>213</v>
      </c>
      <c r="CD1026" t="s">
        <v>213</v>
      </c>
      <c r="CE1026" t="s">
        <v>213</v>
      </c>
      <c r="CF1026" t="s">
        <v>213</v>
      </c>
      <c r="CG1026">
        <v>5</v>
      </c>
      <c r="CH1026">
        <v>0</v>
      </c>
      <c r="CI1026">
        <v>0</v>
      </c>
      <c r="CJ1026">
        <v>0</v>
      </c>
      <c r="CK1026">
        <v>0</v>
      </c>
      <c r="CL1026">
        <v>2</v>
      </c>
      <c r="CM1026">
        <v>1318.98</v>
      </c>
      <c r="CN1026">
        <v>2.28745</v>
      </c>
      <c r="CO1026">
        <v>5.302</v>
      </c>
      <c r="CP1026">
        <v>8.15564</v>
      </c>
      <c r="CQ1026">
        <v>29.9993</v>
      </c>
      <c r="CR1026">
        <v>7.92809</v>
      </c>
      <c r="CS1026">
        <v>8.24272</v>
      </c>
      <c r="CT1026">
        <v>-1</v>
      </c>
      <c r="CU1026">
        <v>100</v>
      </c>
      <c r="CV1026">
        <v>61.7311</v>
      </c>
      <c r="CW1026">
        <v>-999.9</v>
      </c>
      <c r="CX1026">
        <v>400</v>
      </c>
      <c r="CY1026">
        <v>3.19916</v>
      </c>
      <c r="CZ1026">
        <v>104.091</v>
      </c>
      <c r="DA1026">
        <v>103.476</v>
      </c>
    </row>
    <row r="1027" spans="1:105">
      <c r="A1027">
        <v>1013</v>
      </c>
      <c r="B1027">
        <v>1551449270.1</v>
      </c>
      <c r="C1027">
        <v>2971.19999980927</v>
      </c>
      <c r="D1027" t="s">
        <v>2251</v>
      </c>
      <c r="E1027" t="s">
        <v>2252</v>
      </c>
      <c r="F1027">
        <f>J1027+I1027+M1027*K1027</f>
        <v>0</v>
      </c>
      <c r="G1027">
        <f>(1000*AM1027)/(L1027*(AO1027+273.15))</f>
        <v>0</v>
      </c>
      <c r="H1027">
        <f>((G1027*F1027*(1-(AJ1027/1000)))/(100*K1027))*(0.0/60)</f>
        <v>0</v>
      </c>
      <c r="I1027" t="s">
        <v>203</v>
      </c>
      <c r="J1027" t="s">
        <v>204</v>
      </c>
      <c r="K1027" t="s">
        <v>205</v>
      </c>
      <c r="L1027" t="s">
        <v>206</v>
      </c>
      <c r="M1027" t="s">
        <v>2123</v>
      </c>
      <c r="N1027" t="s">
        <v>2124</v>
      </c>
      <c r="O1027" t="s">
        <v>336</v>
      </c>
      <c r="Q1027">
        <v>1551449270.1</v>
      </c>
      <c r="R1027">
        <f>AL1027*Y1027*(AJ1027-AK1027)/(100*AF1027*(1000-Y1027*AJ1027))</f>
        <v>0</v>
      </c>
      <c r="S1027">
        <f>AL1027*Y1027*(AI1027-AH1027*(1000-Y1027*AK1027)/(1000-Y1027*AJ1027))/(100*AF1027)</f>
        <v>0</v>
      </c>
      <c r="T1027">
        <f>(U1027/V1027*100)</f>
        <v>0</v>
      </c>
      <c r="U1027">
        <f>AJ1027*(AM1027+AN1027)/1000</f>
        <v>0</v>
      </c>
      <c r="V1027">
        <f>0.61365*exp(17.502*AO1027/(240.97+AO1027))</f>
        <v>0</v>
      </c>
      <c r="W1027">
        <v>158</v>
      </c>
      <c r="X1027">
        <v>11</v>
      </c>
      <c r="Y1027">
        <f>IF(W1027*$H$11&gt;=AA1027,1.0,(AA1027/(AA1027-W1027*$H$11)))</f>
        <v>0</v>
      </c>
      <c r="Z1027">
        <f>(Y1027-1)*100</f>
        <v>0</v>
      </c>
      <c r="AA1027">
        <f>MAX(0,($B$11+$C$11*AR1027)/(1+$D$11*AR1027)*AM1027/(AO1027+273)*$E$11)</f>
        <v>0</v>
      </c>
      <c r="AB1027">
        <f>$B$9*AS1027+$C$9*AT1027</f>
        <v>0</v>
      </c>
      <c r="AC1027">
        <f>AB1027*AD1027</f>
        <v>0</v>
      </c>
      <c r="AD1027">
        <f>($B$9*$D$7+$C$9*$D$7)/($B$9+$C$9)</f>
        <v>0</v>
      </c>
      <c r="AE1027">
        <f>($B$9*$K$7+$C$9*$K$7)/($B$9+$C$9)</f>
        <v>0</v>
      </c>
      <c r="AF1027">
        <v>10</v>
      </c>
      <c r="AG1027">
        <v>1551449270.1</v>
      </c>
      <c r="AH1027">
        <v>390.722</v>
      </c>
      <c r="AI1027">
        <v>397.801</v>
      </c>
      <c r="AJ1027">
        <v>7.48535</v>
      </c>
      <c r="AK1027">
        <v>7.38503</v>
      </c>
      <c r="AL1027">
        <v>1442.85</v>
      </c>
      <c r="AM1027">
        <v>100.522</v>
      </c>
      <c r="AN1027">
        <v>0.0221139</v>
      </c>
      <c r="AO1027">
        <v>5.18418</v>
      </c>
      <c r="AP1027">
        <v>999.9</v>
      </c>
      <c r="AQ1027">
        <v>999.9</v>
      </c>
      <c r="AR1027">
        <v>10002.5</v>
      </c>
      <c r="AS1027">
        <v>0</v>
      </c>
      <c r="AT1027">
        <v>573.272</v>
      </c>
      <c r="AU1027">
        <v>0</v>
      </c>
      <c r="AV1027" t="s">
        <v>208</v>
      </c>
      <c r="AW1027">
        <v>0</v>
      </c>
      <c r="AX1027">
        <v>-0.747</v>
      </c>
      <c r="AY1027">
        <v>-0.067</v>
      </c>
      <c r="AZ1027">
        <v>0</v>
      </c>
      <c r="BA1027">
        <v>0</v>
      </c>
      <c r="BB1027">
        <v>0</v>
      </c>
      <c r="BC1027">
        <v>0</v>
      </c>
      <c r="BD1027">
        <v>-75.7984071428571</v>
      </c>
      <c r="BE1027">
        <v>20.0213862783816</v>
      </c>
      <c r="BF1027">
        <v>3.54203262060433</v>
      </c>
      <c r="BG1027">
        <v>0</v>
      </c>
      <c r="BH1027">
        <v>-2.9442230952381</v>
      </c>
      <c r="BI1027">
        <v>0.136366303975294</v>
      </c>
      <c r="BJ1027">
        <v>0.0353589568694509</v>
      </c>
      <c r="BK1027">
        <v>0</v>
      </c>
      <c r="BL1027">
        <v>0</v>
      </c>
      <c r="BM1027">
        <v>0</v>
      </c>
      <c r="BN1027" t="s">
        <v>209</v>
      </c>
      <c r="BO1027">
        <v>1.88476</v>
      </c>
      <c r="BP1027">
        <v>1.88171</v>
      </c>
      <c r="BQ1027">
        <v>1.88323</v>
      </c>
      <c r="BR1027">
        <v>1.8819</v>
      </c>
      <c r="BS1027">
        <v>1.88384</v>
      </c>
      <c r="BT1027">
        <v>1.88309</v>
      </c>
      <c r="BU1027">
        <v>1.88482</v>
      </c>
      <c r="BV1027">
        <v>1.88232</v>
      </c>
      <c r="BW1027" t="s">
        <v>210</v>
      </c>
      <c r="BX1027" t="s">
        <v>17</v>
      </c>
      <c r="BY1027" t="s">
        <v>17</v>
      </c>
      <c r="BZ1027" t="s">
        <v>17</v>
      </c>
      <c r="CA1027" t="s">
        <v>211</v>
      </c>
      <c r="CB1027" t="s">
        <v>212</v>
      </c>
      <c r="CC1027" t="s">
        <v>213</v>
      </c>
      <c r="CD1027" t="s">
        <v>213</v>
      </c>
      <c r="CE1027" t="s">
        <v>213</v>
      </c>
      <c r="CF1027" t="s">
        <v>213</v>
      </c>
      <c r="CG1027">
        <v>5</v>
      </c>
      <c r="CH1027">
        <v>0</v>
      </c>
      <c r="CI1027">
        <v>0</v>
      </c>
      <c r="CJ1027">
        <v>0</v>
      </c>
      <c r="CK1027">
        <v>0</v>
      </c>
      <c r="CL1027">
        <v>2</v>
      </c>
      <c r="CM1027">
        <v>1316.99</v>
      </c>
      <c r="CN1027">
        <v>2.28745</v>
      </c>
      <c r="CO1027">
        <v>5.30686</v>
      </c>
      <c r="CP1027">
        <v>8.15546</v>
      </c>
      <c r="CQ1027">
        <v>29.9995</v>
      </c>
      <c r="CR1027">
        <v>7.92729</v>
      </c>
      <c r="CS1027">
        <v>8.24194</v>
      </c>
      <c r="CT1027">
        <v>-1</v>
      </c>
      <c r="CU1027">
        <v>100</v>
      </c>
      <c r="CV1027">
        <v>61.7311</v>
      </c>
      <c r="CW1027">
        <v>-999.9</v>
      </c>
      <c r="CX1027">
        <v>400</v>
      </c>
      <c r="CY1027">
        <v>3.12001</v>
      </c>
      <c r="CZ1027">
        <v>104.091</v>
      </c>
      <c r="DA1027">
        <v>103.476</v>
      </c>
    </row>
    <row r="1028" spans="1:105">
      <c r="A1028">
        <v>1014</v>
      </c>
      <c r="B1028">
        <v>1551449272.1</v>
      </c>
      <c r="C1028">
        <v>2973.19999980927</v>
      </c>
      <c r="D1028" t="s">
        <v>2253</v>
      </c>
      <c r="E1028" t="s">
        <v>2254</v>
      </c>
      <c r="F1028">
        <f>J1028+I1028+M1028*K1028</f>
        <v>0</v>
      </c>
      <c r="G1028">
        <f>(1000*AM1028)/(L1028*(AO1028+273.15))</f>
        <v>0</v>
      </c>
      <c r="H1028">
        <f>((G1028*F1028*(1-(AJ1028/1000)))/(100*K1028))*(0.0/60)</f>
        <v>0</v>
      </c>
      <c r="I1028" t="s">
        <v>203</v>
      </c>
      <c r="J1028" t="s">
        <v>204</v>
      </c>
      <c r="K1028" t="s">
        <v>205</v>
      </c>
      <c r="L1028" t="s">
        <v>206</v>
      </c>
      <c r="M1028" t="s">
        <v>2123</v>
      </c>
      <c r="N1028" t="s">
        <v>2124</v>
      </c>
      <c r="O1028" t="s">
        <v>336</v>
      </c>
      <c r="Q1028">
        <v>1551449272.1</v>
      </c>
      <c r="R1028">
        <f>AL1028*Y1028*(AJ1028-AK1028)/(100*AF1028*(1000-Y1028*AJ1028))</f>
        <v>0</v>
      </c>
      <c r="S1028">
        <f>AL1028*Y1028*(AI1028-AH1028*(1000-Y1028*AK1028)/(1000-Y1028*AJ1028))/(100*AF1028)</f>
        <v>0</v>
      </c>
      <c r="T1028">
        <f>(U1028/V1028*100)</f>
        <v>0</v>
      </c>
      <c r="U1028">
        <f>AJ1028*(AM1028+AN1028)/1000</f>
        <v>0</v>
      </c>
      <c r="V1028">
        <f>0.61365*exp(17.502*AO1028/(240.97+AO1028))</f>
        <v>0</v>
      </c>
      <c r="W1028">
        <v>146</v>
      </c>
      <c r="X1028">
        <v>10</v>
      </c>
      <c r="Y1028">
        <f>IF(W1028*$H$11&gt;=AA1028,1.0,(AA1028/(AA1028-W1028*$H$11)))</f>
        <v>0</v>
      </c>
      <c r="Z1028">
        <f>(Y1028-1)*100</f>
        <v>0</v>
      </c>
      <c r="AA1028">
        <f>MAX(0,($B$11+$C$11*AR1028)/(1+$D$11*AR1028)*AM1028/(AO1028+273)*$E$11)</f>
        <v>0</v>
      </c>
      <c r="AB1028">
        <f>$B$9*AS1028+$C$9*AT1028</f>
        <v>0</v>
      </c>
      <c r="AC1028">
        <f>AB1028*AD1028</f>
        <v>0</v>
      </c>
      <c r="AD1028">
        <f>($B$9*$D$7+$C$9*$D$7)/($B$9+$C$9)</f>
        <v>0</v>
      </c>
      <c r="AE1028">
        <f>($B$9*$K$7+$C$9*$K$7)/($B$9+$C$9)</f>
        <v>0</v>
      </c>
      <c r="AF1028">
        <v>10</v>
      </c>
      <c r="AG1028">
        <v>1551449272.1</v>
      </c>
      <c r="AH1028">
        <v>390.159</v>
      </c>
      <c r="AI1028">
        <v>397.799</v>
      </c>
      <c r="AJ1028">
        <v>7.5372</v>
      </c>
      <c r="AK1028">
        <v>7.38496</v>
      </c>
      <c r="AL1028">
        <v>1442.92</v>
      </c>
      <c r="AM1028">
        <v>100.522</v>
      </c>
      <c r="AN1028">
        <v>0.0223285</v>
      </c>
      <c r="AO1028">
        <v>5.18909</v>
      </c>
      <c r="AP1028">
        <v>999.9</v>
      </c>
      <c r="AQ1028">
        <v>999.9</v>
      </c>
      <c r="AR1028">
        <v>9972.5</v>
      </c>
      <c r="AS1028">
        <v>0</v>
      </c>
      <c r="AT1028">
        <v>579.314</v>
      </c>
      <c r="AU1028">
        <v>0</v>
      </c>
      <c r="AV1028" t="s">
        <v>208</v>
      </c>
      <c r="AW1028">
        <v>0</v>
      </c>
      <c r="AX1028">
        <v>-0.747</v>
      </c>
      <c r="AY1028">
        <v>-0.067</v>
      </c>
      <c r="AZ1028">
        <v>0</v>
      </c>
      <c r="BA1028">
        <v>0</v>
      </c>
      <c r="BB1028">
        <v>0</v>
      </c>
      <c r="BC1028">
        <v>0</v>
      </c>
      <c r="BD1028">
        <v>-75.7984071428571</v>
      </c>
      <c r="BE1028">
        <v>20.0213862783816</v>
      </c>
      <c r="BF1028">
        <v>3.54203262060433</v>
      </c>
      <c r="BG1028">
        <v>0</v>
      </c>
      <c r="BH1028">
        <v>-2.9442230952381</v>
      </c>
      <c r="BI1028">
        <v>0.136366303975294</v>
      </c>
      <c r="BJ1028">
        <v>0.0353589568694509</v>
      </c>
      <c r="BK1028">
        <v>0</v>
      </c>
      <c r="BL1028">
        <v>0</v>
      </c>
      <c r="BM1028">
        <v>0</v>
      </c>
      <c r="BN1028" t="s">
        <v>209</v>
      </c>
      <c r="BO1028">
        <v>1.88477</v>
      </c>
      <c r="BP1028">
        <v>1.88171</v>
      </c>
      <c r="BQ1028">
        <v>1.88323</v>
      </c>
      <c r="BR1028">
        <v>1.8819</v>
      </c>
      <c r="BS1028">
        <v>1.88384</v>
      </c>
      <c r="BT1028">
        <v>1.88309</v>
      </c>
      <c r="BU1028">
        <v>1.88483</v>
      </c>
      <c r="BV1028">
        <v>1.88232</v>
      </c>
      <c r="BW1028" t="s">
        <v>210</v>
      </c>
      <c r="BX1028" t="s">
        <v>17</v>
      </c>
      <c r="BY1028" t="s">
        <v>17</v>
      </c>
      <c r="BZ1028" t="s">
        <v>17</v>
      </c>
      <c r="CA1028" t="s">
        <v>211</v>
      </c>
      <c r="CB1028" t="s">
        <v>212</v>
      </c>
      <c r="CC1028" t="s">
        <v>213</v>
      </c>
      <c r="CD1028" t="s">
        <v>213</v>
      </c>
      <c r="CE1028" t="s">
        <v>213</v>
      </c>
      <c r="CF1028" t="s">
        <v>213</v>
      </c>
      <c r="CG1028">
        <v>5</v>
      </c>
      <c r="CH1028">
        <v>0</v>
      </c>
      <c r="CI1028">
        <v>0</v>
      </c>
      <c r="CJ1028">
        <v>0</v>
      </c>
      <c r="CK1028">
        <v>0</v>
      </c>
      <c r="CL1028">
        <v>2</v>
      </c>
      <c r="CM1028">
        <v>1325.8</v>
      </c>
      <c r="CN1028">
        <v>2.28745</v>
      </c>
      <c r="CO1028">
        <v>5.31236</v>
      </c>
      <c r="CP1028">
        <v>8.15512</v>
      </c>
      <c r="CQ1028">
        <v>29.9994</v>
      </c>
      <c r="CR1028">
        <v>7.92667</v>
      </c>
      <c r="CS1028">
        <v>8.24112</v>
      </c>
      <c r="CT1028">
        <v>-1</v>
      </c>
      <c r="CU1028">
        <v>100</v>
      </c>
      <c r="CV1028">
        <v>61.7311</v>
      </c>
      <c r="CW1028">
        <v>-999.9</v>
      </c>
      <c r="CX1028">
        <v>400</v>
      </c>
      <c r="CY1028">
        <v>3.03077</v>
      </c>
      <c r="CZ1028">
        <v>104.092</v>
      </c>
      <c r="DA1028">
        <v>103.476</v>
      </c>
    </row>
    <row r="1029" spans="1:105">
      <c r="A1029">
        <v>1015</v>
      </c>
      <c r="B1029">
        <v>1551449274.1</v>
      </c>
      <c r="C1029">
        <v>2975.19999980927</v>
      </c>
      <c r="D1029" t="s">
        <v>2255</v>
      </c>
      <c r="E1029" t="s">
        <v>2256</v>
      </c>
      <c r="F1029">
        <f>J1029+I1029+M1029*K1029</f>
        <v>0</v>
      </c>
      <c r="G1029">
        <f>(1000*AM1029)/(L1029*(AO1029+273.15))</f>
        <v>0</v>
      </c>
      <c r="H1029">
        <f>((G1029*F1029*(1-(AJ1029/1000)))/(100*K1029))*(0.0/60)</f>
        <v>0</v>
      </c>
      <c r="I1029" t="s">
        <v>203</v>
      </c>
      <c r="J1029" t="s">
        <v>204</v>
      </c>
      <c r="K1029" t="s">
        <v>205</v>
      </c>
      <c r="L1029" t="s">
        <v>206</v>
      </c>
      <c r="M1029" t="s">
        <v>2123</v>
      </c>
      <c r="N1029" t="s">
        <v>2124</v>
      </c>
      <c r="O1029" t="s">
        <v>336</v>
      </c>
      <c r="Q1029">
        <v>1551449274.1</v>
      </c>
      <c r="R1029">
        <f>AL1029*Y1029*(AJ1029-AK1029)/(100*AF1029*(1000-Y1029*AJ1029))</f>
        <v>0</v>
      </c>
      <c r="S1029">
        <f>AL1029*Y1029*(AI1029-AH1029*(1000-Y1029*AK1029)/(1000-Y1029*AJ1029))/(100*AF1029)</f>
        <v>0</v>
      </c>
      <c r="T1029">
        <f>(U1029/V1029*100)</f>
        <v>0</v>
      </c>
      <c r="U1029">
        <f>AJ1029*(AM1029+AN1029)/1000</f>
        <v>0</v>
      </c>
      <c r="V1029">
        <f>0.61365*exp(17.502*AO1029/(240.97+AO1029))</f>
        <v>0</v>
      </c>
      <c r="W1029">
        <v>134</v>
      </c>
      <c r="X1029">
        <v>9</v>
      </c>
      <c r="Y1029">
        <f>IF(W1029*$H$11&gt;=AA1029,1.0,(AA1029/(AA1029-W1029*$H$11)))</f>
        <v>0</v>
      </c>
      <c r="Z1029">
        <f>(Y1029-1)*100</f>
        <v>0</v>
      </c>
      <c r="AA1029">
        <f>MAX(0,($B$11+$C$11*AR1029)/(1+$D$11*AR1029)*AM1029/(AO1029+273)*$E$11)</f>
        <v>0</v>
      </c>
      <c r="AB1029">
        <f>$B$9*AS1029+$C$9*AT1029</f>
        <v>0</v>
      </c>
      <c r="AC1029">
        <f>AB1029*AD1029</f>
        <v>0</v>
      </c>
      <c r="AD1029">
        <f>($B$9*$D$7+$C$9*$D$7)/($B$9+$C$9)</f>
        <v>0</v>
      </c>
      <c r="AE1029">
        <f>($B$9*$K$7+$C$9*$K$7)/($B$9+$C$9)</f>
        <v>0</v>
      </c>
      <c r="AF1029">
        <v>10</v>
      </c>
      <c r="AG1029">
        <v>1551449274.1</v>
      </c>
      <c r="AH1029">
        <v>389.656</v>
      </c>
      <c r="AI1029">
        <v>397.823</v>
      </c>
      <c r="AJ1029">
        <v>7.59041</v>
      </c>
      <c r="AK1029">
        <v>7.3848</v>
      </c>
      <c r="AL1029">
        <v>1442.99</v>
      </c>
      <c r="AM1029">
        <v>100.521</v>
      </c>
      <c r="AN1029">
        <v>0.0223092</v>
      </c>
      <c r="AO1029">
        <v>5.20689</v>
      </c>
      <c r="AP1029">
        <v>999.9</v>
      </c>
      <c r="AQ1029">
        <v>999.9</v>
      </c>
      <c r="AR1029">
        <v>9991.88</v>
      </c>
      <c r="AS1029">
        <v>0</v>
      </c>
      <c r="AT1029">
        <v>585.378</v>
      </c>
      <c r="AU1029">
        <v>0</v>
      </c>
      <c r="AV1029" t="s">
        <v>208</v>
      </c>
      <c r="AW1029">
        <v>0</v>
      </c>
      <c r="AX1029">
        <v>-0.747</v>
      </c>
      <c r="AY1029">
        <v>-0.067</v>
      </c>
      <c r="AZ1029">
        <v>0</v>
      </c>
      <c r="BA1029">
        <v>0</v>
      </c>
      <c r="BB1029">
        <v>0</v>
      </c>
      <c r="BC1029">
        <v>0</v>
      </c>
      <c r="BD1029">
        <v>-75.7984071428571</v>
      </c>
      <c r="BE1029">
        <v>20.0213862783816</v>
      </c>
      <c r="BF1029">
        <v>3.54203262060433</v>
      </c>
      <c r="BG1029">
        <v>0</v>
      </c>
      <c r="BH1029">
        <v>-2.9442230952381</v>
      </c>
      <c r="BI1029">
        <v>0.136366303975294</v>
      </c>
      <c r="BJ1029">
        <v>0.0353589568694509</v>
      </c>
      <c r="BK1029">
        <v>0</v>
      </c>
      <c r="BL1029">
        <v>0</v>
      </c>
      <c r="BM1029">
        <v>0</v>
      </c>
      <c r="BN1029" t="s">
        <v>209</v>
      </c>
      <c r="BO1029">
        <v>1.88476</v>
      </c>
      <c r="BP1029">
        <v>1.8817</v>
      </c>
      <c r="BQ1029">
        <v>1.88324</v>
      </c>
      <c r="BR1029">
        <v>1.88188</v>
      </c>
      <c r="BS1029">
        <v>1.88383</v>
      </c>
      <c r="BT1029">
        <v>1.88309</v>
      </c>
      <c r="BU1029">
        <v>1.88481</v>
      </c>
      <c r="BV1029">
        <v>1.88232</v>
      </c>
      <c r="BW1029" t="s">
        <v>210</v>
      </c>
      <c r="BX1029" t="s">
        <v>17</v>
      </c>
      <c r="BY1029" t="s">
        <v>17</v>
      </c>
      <c r="BZ1029" t="s">
        <v>17</v>
      </c>
      <c r="CA1029" t="s">
        <v>211</v>
      </c>
      <c r="CB1029" t="s">
        <v>212</v>
      </c>
      <c r="CC1029" t="s">
        <v>213</v>
      </c>
      <c r="CD1029" t="s">
        <v>213</v>
      </c>
      <c r="CE1029" t="s">
        <v>213</v>
      </c>
      <c r="CF1029" t="s">
        <v>213</v>
      </c>
      <c r="CG1029">
        <v>5</v>
      </c>
      <c r="CH1029">
        <v>0</v>
      </c>
      <c r="CI1029">
        <v>0</v>
      </c>
      <c r="CJ1029">
        <v>0</v>
      </c>
      <c r="CK1029">
        <v>0</v>
      </c>
      <c r="CL1029">
        <v>2</v>
      </c>
      <c r="CM1029">
        <v>1335.14</v>
      </c>
      <c r="CN1029">
        <v>2.28745</v>
      </c>
      <c r="CO1029">
        <v>5.3185</v>
      </c>
      <c r="CP1029">
        <v>8.1546</v>
      </c>
      <c r="CQ1029">
        <v>29.9995</v>
      </c>
      <c r="CR1029">
        <v>7.92595</v>
      </c>
      <c r="CS1029">
        <v>8.24028</v>
      </c>
      <c r="CT1029">
        <v>-1</v>
      </c>
      <c r="CU1029">
        <v>100</v>
      </c>
      <c r="CV1029">
        <v>61.7311</v>
      </c>
      <c r="CW1029">
        <v>-999.9</v>
      </c>
      <c r="CX1029">
        <v>400</v>
      </c>
      <c r="CY1029">
        <v>2.93776</v>
      </c>
      <c r="CZ1029">
        <v>104.092</v>
      </c>
      <c r="DA1029">
        <v>103.476</v>
      </c>
    </row>
    <row r="1030" spans="1:105">
      <c r="A1030">
        <v>1016</v>
      </c>
      <c r="B1030">
        <v>1551449276.1</v>
      </c>
      <c r="C1030">
        <v>2977.19999980927</v>
      </c>
      <c r="D1030" t="s">
        <v>2257</v>
      </c>
      <c r="E1030" t="s">
        <v>2258</v>
      </c>
      <c r="F1030">
        <f>J1030+I1030+M1030*K1030</f>
        <v>0</v>
      </c>
      <c r="G1030">
        <f>(1000*AM1030)/(L1030*(AO1030+273.15))</f>
        <v>0</v>
      </c>
      <c r="H1030">
        <f>((G1030*F1030*(1-(AJ1030/1000)))/(100*K1030))*(0.0/60)</f>
        <v>0</v>
      </c>
      <c r="I1030" t="s">
        <v>203</v>
      </c>
      <c r="J1030" t="s">
        <v>204</v>
      </c>
      <c r="K1030" t="s">
        <v>205</v>
      </c>
      <c r="L1030" t="s">
        <v>206</v>
      </c>
      <c r="M1030" t="s">
        <v>2123</v>
      </c>
      <c r="N1030" t="s">
        <v>2124</v>
      </c>
      <c r="O1030" t="s">
        <v>336</v>
      </c>
      <c r="Q1030">
        <v>1551449276.1</v>
      </c>
      <c r="R1030">
        <f>AL1030*Y1030*(AJ1030-AK1030)/(100*AF1030*(1000-Y1030*AJ1030))</f>
        <v>0</v>
      </c>
      <c r="S1030">
        <f>AL1030*Y1030*(AI1030-AH1030*(1000-Y1030*AK1030)/(1000-Y1030*AJ1030))/(100*AF1030)</f>
        <v>0</v>
      </c>
      <c r="T1030">
        <f>(U1030/V1030*100)</f>
        <v>0</v>
      </c>
      <c r="U1030">
        <f>AJ1030*(AM1030+AN1030)/1000</f>
        <v>0</v>
      </c>
      <c r="V1030">
        <f>0.61365*exp(17.502*AO1030/(240.97+AO1030))</f>
        <v>0</v>
      </c>
      <c r="W1030">
        <v>158</v>
      </c>
      <c r="X1030">
        <v>11</v>
      </c>
      <c r="Y1030">
        <f>IF(W1030*$H$11&gt;=AA1030,1.0,(AA1030/(AA1030-W1030*$H$11)))</f>
        <v>0</v>
      </c>
      <c r="Z1030">
        <f>(Y1030-1)*100</f>
        <v>0</v>
      </c>
      <c r="AA1030">
        <f>MAX(0,($B$11+$C$11*AR1030)/(1+$D$11*AR1030)*AM1030/(AO1030+273)*$E$11)</f>
        <v>0</v>
      </c>
      <c r="AB1030">
        <f>$B$9*AS1030+$C$9*AT1030</f>
        <v>0</v>
      </c>
      <c r="AC1030">
        <f>AB1030*AD1030</f>
        <v>0</v>
      </c>
      <c r="AD1030">
        <f>($B$9*$D$7+$C$9*$D$7)/($B$9+$C$9)</f>
        <v>0</v>
      </c>
      <c r="AE1030">
        <f>($B$9*$K$7+$C$9*$K$7)/($B$9+$C$9)</f>
        <v>0</v>
      </c>
      <c r="AF1030">
        <v>10</v>
      </c>
      <c r="AG1030">
        <v>1551449276.1</v>
      </c>
      <c r="AH1030">
        <v>389.141</v>
      </c>
      <c r="AI1030">
        <v>397.824</v>
      </c>
      <c r="AJ1030">
        <v>7.64166</v>
      </c>
      <c r="AK1030">
        <v>7.38497</v>
      </c>
      <c r="AL1030">
        <v>1443.34</v>
      </c>
      <c r="AM1030">
        <v>100.521</v>
      </c>
      <c r="AN1030">
        <v>0.0222907</v>
      </c>
      <c r="AO1030">
        <v>5.23588</v>
      </c>
      <c r="AP1030">
        <v>999.9</v>
      </c>
      <c r="AQ1030">
        <v>999.9</v>
      </c>
      <c r="AR1030">
        <v>10004.4</v>
      </c>
      <c r="AS1030">
        <v>0</v>
      </c>
      <c r="AT1030">
        <v>591.341</v>
      </c>
      <c r="AU1030">
        <v>0</v>
      </c>
      <c r="AV1030" t="s">
        <v>208</v>
      </c>
      <c r="AW1030">
        <v>0</v>
      </c>
      <c r="AX1030">
        <v>-0.747</v>
      </c>
      <c r="AY1030">
        <v>-0.067</v>
      </c>
      <c r="AZ1030">
        <v>0</v>
      </c>
      <c r="BA1030">
        <v>0</v>
      </c>
      <c r="BB1030">
        <v>0</v>
      </c>
      <c r="BC1030">
        <v>0</v>
      </c>
      <c r="BD1030">
        <v>-75.7984071428571</v>
      </c>
      <c r="BE1030">
        <v>20.0213862783816</v>
      </c>
      <c r="BF1030">
        <v>3.54203262060433</v>
      </c>
      <c r="BG1030">
        <v>0</v>
      </c>
      <c r="BH1030">
        <v>-2.9442230952381</v>
      </c>
      <c r="BI1030">
        <v>0.136366303975294</v>
      </c>
      <c r="BJ1030">
        <v>0.0353589568694509</v>
      </c>
      <c r="BK1030">
        <v>0</v>
      </c>
      <c r="BL1030">
        <v>0</v>
      </c>
      <c r="BM1030">
        <v>0</v>
      </c>
      <c r="BN1030" t="s">
        <v>209</v>
      </c>
      <c r="BO1030">
        <v>1.88475</v>
      </c>
      <c r="BP1030">
        <v>1.8817</v>
      </c>
      <c r="BQ1030">
        <v>1.88324</v>
      </c>
      <c r="BR1030">
        <v>1.88188</v>
      </c>
      <c r="BS1030">
        <v>1.88383</v>
      </c>
      <c r="BT1030">
        <v>1.88309</v>
      </c>
      <c r="BU1030">
        <v>1.88481</v>
      </c>
      <c r="BV1030">
        <v>1.88232</v>
      </c>
      <c r="BW1030" t="s">
        <v>210</v>
      </c>
      <c r="BX1030" t="s">
        <v>17</v>
      </c>
      <c r="BY1030" t="s">
        <v>17</v>
      </c>
      <c r="BZ1030" t="s">
        <v>17</v>
      </c>
      <c r="CA1030" t="s">
        <v>211</v>
      </c>
      <c r="CB1030" t="s">
        <v>212</v>
      </c>
      <c r="CC1030" t="s">
        <v>213</v>
      </c>
      <c r="CD1030" t="s">
        <v>213</v>
      </c>
      <c r="CE1030" t="s">
        <v>213</v>
      </c>
      <c r="CF1030" t="s">
        <v>213</v>
      </c>
      <c r="CG1030">
        <v>5</v>
      </c>
      <c r="CH1030">
        <v>0</v>
      </c>
      <c r="CI1030">
        <v>0</v>
      </c>
      <c r="CJ1030">
        <v>0</v>
      </c>
      <c r="CK1030">
        <v>0</v>
      </c>
      <c r="CL1030">
        <v>2</v>
      </c>
      <c r="CM1030">
        <v>1317.44</v>
      </c>
      <c r="CN1030">
        <v>2.28745</v>
      </c>
      <c r="CO1030">
        <v>5.32473</v>
      </c>
      <c r="CP1030">
        <v>8.15434</v>
      </c>
      <c r="CQ1030">
        <v>29.9996</v>
      </c>
      <c r="CR1030">
        <v>7.9255</v>
      </c>
      <c r="CS1030">
        <v>8.23947</v>
      </c>
      <c r="CT1030">
        <v>-1</v>
      </c>
      <c r="CU1030">
        <v>100</v>
      </c>
      <c r="CV1030">
        <v>61.7311</v>
      </c>
      <c r="CW1030">
        <v>-999.9</v>
      </c>
      <c r="CX1030">
        <v>400</v>
      </c>
      <c r="CY1030">
        <v>2.83803</v>
      </c>
      <c r="CZ1030">
        <v>104.093</v>
      </c>
      <c r="DA1030">
        <v>103.477</v>
      </c>
    </row>
    <row r="1031" spans="1:105">
      <c r="A1031">
        <v>1017</v>
      </c>
      <c r="B1031">
        <v>1551449278.1</v>
      </c>
      <c r="C1031">
        <v>2979.19999980927</v>
      </c>
      <c r="D1031" t="s">
        <v>2259</v>
      </c>
      <c r="E1031" t="s">
        <v>2260</v>
      </c>
      <c r="F1031">
        <f>J1031+I1031+M1031*K1031</f>
        <v>0</v>
      </c>
      <c r="G1031">
        <f>(1000*AM1031)/(L1031*(AO1031+273.15))</f>
        <v>0</v>
      </c>
      <c r="H1031">
        <f>((G1031*F1031*(1-(AJ1031/1000)))/(100*K1031))*(0.0/60)</f>
        <v>0</v>
      </c>
      <c r="I1031" t="s">
        <v>203</v>
      </c>
      <c r="J1031" t="s">
        <v>204</v>
      </c>
      <c r="K1031" t="s">
        <v>205</v>
      </c>
      <c r="L1031" t="s">
        <v>206</v>
      </c>
      <c r="M1031" t="s">
        <v>2123</v>
      </c>
      <c r="N1031" t="s">
        <v>2124</v>
      </c>
      <c r="O1031" t="s">
        <v>336</v>
      </c>
      <c r="Q1031">
        <v>1551449278.1</v>
      </c>
      <c r="R1031">
        <f>AL1031*Y1031*(AJ1031-AK1031)/(100*AF1031*(1000-Y1031*AJ1031))</f>
        <v>0</v>
      </c>
      <c r="S1031">
        <f>AL1031*Y1031*(AI1031-AH1031*(1000-Y1031*AK1031)/(1000-Y1031*AJ1031))/(100*AF1031)</f>
        <v>0</v>
      </c>
      <c r="T1031">
        <f>(U1031/V1031*100)</f>
        <v>0</v>
      </c>
      <c r="U1031">
        <f>AJ1031*(AM1031+AN1031)/1000</f>
        <v>0</v>
      </c>
      <c r="V1031">
        <f>0.61365*exp(17.502*AO1031/(240.97+AO1031))</f>
        <v>0</v>
      </c>
      <c r="W1031">
        <v>169</v>
      </c>
      <c r="X1031">
        <v>12</v>
      </c>
      <c r="Y1031">
        <f>IF(W1031*$H$11&gt;=AA1031,1.0,(AA1031/(AA1031-W1031*$H$11)))</f>
        <v>0</v>
      </c>
      <c r="Z1031">
        <f>(Y1031-1)*100</f>
        <v>0</v>
      </c>
      <c r="AA1031">
        <f>MAX(0,($B$11+$C$11*AR1031)/(1+$D$11*AR1031)*AM1031/(AO1031+273)*$E$11)</f>
        <v>0</v>
      </c>
      <c r="AB1031">
        <f>$B$9*AS1031+$C$9*AT1031</f>
        <v>0</v>
      </c>
      <c r="AC1031">
        <f>AB1031*AD1031</f>
        <v>0</v>
      </c>
      <c r="AD1031">
        <f>($B$9*$D$7+$C$9*$D$7)/($B$9+$C$9)</f>
        <v>0</v>
      </c>
      <c r="AE1031">
        <f>($B$9*$K$7+$C$9*$K$7)/($B$9+$C$9)</f>
        <v>0</v>
      </c>
      <c r="AF1031">
        <v>10</v>
      </c>
      <c r="AG1031">
        <v>1551449278.1</v>
      </c>
      <c r="AH1031">
        <v>388.584</v>
      </c>
      <c r="AI1031">
        <v>397.801</v>
      </c>
      <c r="AJ1031">
        <v>7.69101</v>
      </c>
      <c r="AK1031">
        <v>7.38479</v>
      </c>
      <c r="AL1031">
        <v>1443.3</v>
      </c>
      <c r="AM1031">
        <v>100.523</v>
      </c>
      <c r="AN1031">
        <v>0.0220285</v>
      </c>
      <c r="AO1031">
        <v>5.27129</v>
      </c>
      <c r="AP1031">
        <v>999.9</v>
      </c>
      <c r="AQ1031">
        <v>999.9</v>
      </c>
      <c r="AR1031">
        <v>9997.5</v>
      </c>
      <c r="AS1031">
        <v>0</v>
      </c>
      <c r="AT1031">
        <v>595.908</v>
      </c>
      <c r="AU1031">
        <v>0</v>
      </c>
      <c r="AV1031" t="s">
        <v>208</v>
      </c>
      <c r="AW1031">
        <v>0</v>
      </c>
      <c r="AX1031">
        <v>-0.747</v>
      </c>
      <c r="AY1031">
        <v>-0.067</v>
      </c>
      <c r="AZ1031">
        <v>0</v>
      </c>
      <c r="BA1031">
        <v>0</v>
      </c>
      <c r="BB1031">
        <v>0</v>
      </c>
      <c r="BC1031">
        <v>0</v>
      </c>
      <c r="BD1031">
        <v>-75.7984071428571</v>
      </c>
      <c r="BE1031">
        <v>20.0213862783816</v>
      </c>
      <c r="BF1031">
        <v>3.54203262060433</v>
      </c>
      <c r="BG1031">
        <v>0</v>
      </c>
      <c r="BH1031">
        <v>-2.9442230952381</v>
      </c>
      <c r="BI1031">
        <v>0.136366303975294</v>
      </c>
      <c r="BJ1031">
        <v>0.0353589568694509</v>
      </c>
      <c r="BK1031">
        <v>0</v>
      </c>
      <c r="BL1031">
        <v>0</v>
      </c>
      <c r="BM1031">
        <v>0</v>
      </c>
      <c r="BN1031" t="s">
        <v>209</v>
      </c>
      <c r="BO1031">
        <v>1.88476</v>
      </c>
      <c r="BP1031">
        <v>1.8817</v>
      </c>
      <c r="BQ1031">
        <v>1.88323</v>
      </c>
      <c r="BR1031">
        <v>1.88188</v>
      </c>
      <c r="BS1031">
        <v>1.88384</v>
      </c>
      <c r="BT1031">
        <v>1.88309</v>
      </c>
      <c r="BU1031">
        <v>1.88481</v>
      </c>
      <c r="BV1031">
        <v>1.88232</v>
      </c>
      <c r="BW1031" t="s">
        <v>210</v>
      </c>
      <c r="BX1031" t="s">
        <v>17</v>
      </c>
      <c r="BY1031" t="s">
        <v>17</v>
      </c>
      <c r="BZ1031" t="s">
        <v>17</v>
      </c>
      <c r="CA1031" t="s">
        <v>211</v>
      </c>
      <c r="CB1031" t="s">
        <v>212</v>
      </c>
      <c r="CC1031" t="s">
        <v>213</v>
      </c>
      <c r="CD1031" t="s">
        <v>213</v>
      </c>
      <c r="CE1031" t="s">
        <v>213</v>
      </c>
      <c r="CF1031" t="s">
        <v>213</v>
      </c>
      <c r="CG1031">
        <v>5</v>
      </c>
      <c r="CH1031">
        <v>0</v>
      </c>
      <c r="CI1031">
        <v>0</v>
      </c>
      <c r="CJ1031">
        <v>0</v>
      </c>
      <c r="CK1031">
        <v>0</v>
      </c>
      <c r="CL1031">
        <v>2</v>
      </c>
      <c r="CM1031">
        <v>1309.31</v>
      </c>
      <c r="CN1031">
        <v>2.28744</v>
      </c>
      <c r="CO1031">
        <v>5.3311</v>
      </c>
      <c r="CP1031">
        <v>8.15379</v>
      </c>
      <c r="CQ1031">
        <v>29.9996</v>
      </c>
      <c r="CR1031">
        <v>7.92515</v>
      </c>
      <c r="CS1031">
        <v>8.2387</v>
      </c>
      <c r="CT1031">
        <v>-1</v>
      </c>
      <c r="CU1031">
        <v>100</v>
      </c>
      <c r="CV1031">
        <v>61.3581</v>
      </c>
      <c r="CW1031">
        <v>-999.9</v>
      </c>
      <c r="CX1031">
        <v>400</v>
      </c>
      <c r="CY1031">
        <v>2.77165</v>
      </c>
      <c r="CZ1031">
        <v>104.093</v>
      </c>
      <c r="DA1031">
        <v>103.477</v>
      </c>
    </row>
    <row r="1032" spans="1:105">
      <c r="A1032">
        <v>1018</v>
      </c>
      <c r="B1032">
        <v>1551449280.1</v>
      </c>
      <c r="C1032">
        <v>2981.19999980927</v>
      </c>
      <c r="D1032" t="s">
        <v>2261</v>
      </c>
      <c r="E1032" t="s">
        <v>2262</v>
      </c>
      <c r="F1032">
        <f>J1032+I1032+M1032*K1032</f>
        <v>0</v>
      </c>
      <c r="G1032">
        <f>(1000*AM1032)/(L1032*(AO1032+273.15))</f>
        <v>0</v>
      </c>
      <c r="H1032">
        <f>((G1032*F1032*(1-(AJ1032/1000)))/(100*K1032))*(0.0/60)</f>
        <v>0</v>
      </c>
      <c r="I1032" t="s">
        <v>203</v>
      </c>
      <c r="J1032" t="s">
        <v>204</v>
      </c>
      <c r="K1032" t="s">
        <v>205</v>
      </c>
      <c r="L1032" t="s">
        <v>206</v>
      </c>
      <c r="M1032" t="s">
        <v>2123</v>
      </c>
      <c r="N1032" t="s">
        <v>2124</v>
      </c>
      <c r="O1032" t="s">
        <v>336</v>
      </c>
      <c r="Q1032">
        <v>1551449280.1</v>
      </c>
      <c r="R1032">
        <f>AL1032*Y1032*(AJ1032-AK1032)/(100*AF1032*(1000-Y1032*AJ1032))</f>
        <v>0</v>
      </c>
      <c r="S1032">
        <f>AL1032*Y1032*(AI1032-AH1032*(1000-Y1032*AK1032)/(1000-Y1032*AJ1032))/(100*AF1032)</f>
        <v>0</v>
      </c>
      <c r="T1032">
        <f>(U1032/V1032*100)</f>
        <v>0</v>
      </c>
      <c r="U1032">
        <f>AJ1032*(AM1032+AN1032)/1000</f>
        <v>0</v>
      </c>
      <c r="V1032">
        <f>0.61365*exp(17.502*AO1032/(240.97+AO1032))</f>
        <v>0</v>
      </c>
      <c r="W1032">
        <v>168</v>
      </c>
      <c r="X1032">
        <v>12</v>
      </c>
      <c r="Y1032">
        <f>IF(W1032*$H$11&gt;=AA1032,1.0,(AA1032/(AA1032-W1032*$H$11)))</f>
        <v>0</v>
      </c>
      <c r="Z1032">
        <f>(Y1032-1)*100</f>
        <v>0</v>
      </c>
      <c r="AA1032">
        <f>MAX(0,($B$11+$C$11*AR1032)/(1+$D$11*AR1032)*AM1032/(AO1032+273)*$E$11)</f>
        <v>0</v>
      </c>
      <c r="AB1032">
        <f>$B$9*AS1032+$C$9*AT1032</f>
        <v>0</v>
      </c>
      <c r="AC1032">
        <f>AB1032*AD1032</f>
        <v>0</v>
      </c>
      <c r="AD1032">
        <f>($B$9*$D$7+$C$9*$D$7)/($B$9+$C$9)</f>
        <v>0</v>
      </c>
      <c r="AE1032">
        <f>($B$9*$K$7+$C$9*$K$7)/($B$9+$C$9)</f>
        <v>0</v>
      </c>
      <c r="AF1032">
        <v>10</v>
      </c>
      <c r="AG1032">
        <v>1551449280.1</v>
      </c>
      <c r="AH1032">
        <v>388.074</v>
      </c>
      <c r="AI1032">
        <v>397.816</v>
      </c>
      <c r="AJ1032">
        <v>7.73715</v>
      </c>
      <c r="AK1032">
        <v>7.385</v>
      </c>
      <c r="AL1032">
        <v>1443.26</v>
      </c>
      <c r="AM1032">
        <v>100.521</v>
      </c>
      <c r="AN1032">
        <v>0.0216886</v>
      </c>
      <c r="AO1032">
        <v>5.30722</v>
      </c>
      <c r="AP1032">
        <v>999.9</v>
      </c>
      <c r="AQ1032">
        <v>999.9</v>
      </c>
      <c r="AR1032">
        <v>10003.8</v>
      </c>
      <c r="AS1032">
        <v>0</v>
      </c>
      <c r="AT1032">
        <v>599.214</v>
      </c>
      <c r="AU1032">
        <v>0</v>
      </c>
      <c r="AV1032" t="s">
        <v>208</v>
      </c>
      <c r="AW1032">
        <v>0</v>
      </c>
      <c r="AX1032">
        <v>-0.747</v>
      </c>
      <c r="AY1032">
        <v>-0.067</v>
      </c>
      <c r="AZ1032">
        <v>0</v>
      </c>
      <c r="BA1032">
        <v>0</v>
      </c>
      <c r="BB1032">
        <v>0</v>
      </c>
      <c r="BC1032">
        <v>0</v>
      </c>
      <c r="BD1032">
        <v>-75.7984071428571</v>
      </c>
      <c r="BE1032">
        <v>20.0213862783816</v>
      </c>
      <c r="BF1032">
        <v>3.54203262060433</v>
      </c>
      <c r="BG1032">
        <v>0</v>
      </c>
      <c r="BH1032">
        <v>-2.9442230952381</v>
      </c>
      <c r="BI1032">
        <v>0.136366303975294</v>
      </c>
      <c r="BJ1032">
        <v>0.0353589568694509</v>
      </c>
      <c r="BK1032">
        <v>0</v>
      </c>
      <c r="BL1032">
        <v>0</v>
      </c>
      <c r="BM1032">
        <v>0</v>
      </c>
      <c r="BN1032" t="s">
        <v>209</v>
      </c>
      <c r="BO1032">
        <v>1.88476</v>
      </c>
      <c r="BP1032">
        <v>1.8817</v>
      </c>
      <c r="BQ1032">
        <v>1.88323</v>
      </c>
      <c r="BR1032">
        <v>1.8819</v>
      </c>
      <c r="BS1032">
        <v>1.88382</v>
      </c>
      <c r="BT1032">
        <v>1.88309</v>
      </c>
      <c r="BU1032">
        <v>1.8848</v>
      </c>
      <c r="BV1032">
        <v>1.88232</v>
      </c>
      <c r="BW1032" t="s">
        <v>210</v>
      </c>
      <c r="BX1032" t="s">
        <v>17</v>
      </c>
      <c r="BY1032" t="s">
        <v>17</v>
      </c>
      <c r="BZ1032" t="s">
        <v>17</v>
      </c>
      <c r="CA1032" t="s">
        <v>211</v>
      </c>
      <c r="CB1032" t="s">
        <v>212</v>
      </c>
      <c r="CC1032" t="s">
        <v>213</v>
      </c>
      <c r="CD1032" t="s">
        <v>213</v>
      </c>
      <c r="CE1032" t="s">
        <v>213</v>
      </c>
      <c r="CF1032" t="s">
        <v>213</v>
      </c>
      <c r="CG1032">
        <v>5</v>
      </c>
      <c r="CH1032">
        <v>0</v>
      </c>
      <c r="CI1032">
        <v>0</v>
      </c>
      <c r="CJ1032">
        <v>0</v>
      </c>
      <c r="CK1032">
        <v>0</v>
      </c>
      <c r="CL1032">
        <v>2</v>
      </c>
      <c r="CM1032">
        <v>1310.26</v>
      </c>
      <c r="CN1032">
        <v>2.28744</v>
      </c>
      <c r="CO1032">
        <v>5.33755</v>
      </c>
      <c r="CP1032">
        <v>8.15332</v>
      </c>
      <c r="CQ1032">
        <v>29.9997</v>
      </c>
      <c r="CR1032">
        <v>7.92454</v>
      </c>
      <c r="CS1032">
        <v>8.23792</v>
      </c>
      <c r="CT1032">
        <v>-1</v>
      </c>
      <c r="CU1032">
        <v>100</v>
      </c>
      <c r="CV1032">
        <v>61.3581</v>
      </c>
      <c r="CW1032">
        <v>-999.9</v>
      </c>
      <c r="CX1032">
        <v>400</v>
      </c>
      <c r="CY1032">
        <v>2.67855</v>
      </c>
      <c r="CZ1032">
        <v>104.093</v>
      </c>
      <c r="DA1032">
        <v>103.478</v>
      </c>
    </row>
    <row r="1033" spans="1:105">
      <c r="A1033">
        <v>1019</v>
      </c>
      <c r="B1033">
        <v>1551449282.1</v>
      </c>
      <c r="C1033">
        <v>2983.19999980927</v>
      </c>
      <c r="D1033" t="s">
        <v>2263</v>
      </c>
      <c r="E1033" t="s">
        <v>2264</v>
      </c>
      <c r="F1033">
        <f>J1033+I1033+M1033*K1033</f>
        <v>0</v>
      </c>
      <c r="G1033">
        <f>(1000*AM1033)/(L1033*(AO1033+273.15))</f>
        <v>0</v>
      </c>
      <c r="H1033">
        <f>((G1033*F1033*(1-(AJ1033/1000)))/(100*K1033))*(0.0/60)</f>
        <v>0</v>
      </c>
      <c r="I1033" t="s">
        <v>203</v>
      </c>
      <c r="J1033" t="s">
        <v>204</v>
      </c>
      <c r="K1033" t="s">
        <v>205</v>
      </c>
      <c r="L1033" t="s">
        <v>206</v>
      </c>
      <c r="M1033" t="s">
        <v>2123</v>
      </c>
      <c r="N1033" t="s">
        <v>2124</v>
      </c>
      <c r="O1033" t="s">
        <v>336</v>
      </c>
      <c r="Q1033">
        <v>1551449282.1</v>
      </c>
      <c r="R1033">
        <f>AL1033*Y1033*(AJ1033-AK1033)/(100*AF1033*(1000-Y1033*AJ1033))</f>
        <v>0</v>
      </c>
      <c r="S1033">
        <f>AL1033*Y1033*(AI1033-AH1033*(1000-Y1033*AK1033)/(1000-Y1033*AJ1033))/(100*AF1033)</f>
        <v>0</v>
      </c>
      <c r="T1033">
        <f>(U1033/V1033*100)</f>
        <v>0</v>
      </c>
      <c r="U1033">
        <f>AJ1033*(AM1033+AN1033)/1000</f>
        <v>0</v>
      </c>
      <c r="V1033">
        <f>0.61365*exp(17.502*AO1033/(240.97+AO1033))</f>
        <v>0</v>
      </c>
      <c r="W1033">
        <v>157</v>
      </c>
      <c r="X1033">
        <v>11</v>
      </c>
      <c r="Y1033">
        <f>IF(W1033*$H$11&gt;=AA1033,1.0,(AA1033/(AA1033-W1033*$H$11)))</f>
        <v>0</v>
      </c>
      <c r="Z1033">
        <f>(Y1033-1)*100</f>
        <v>0</v>
      </c>
      <c r="AA1033">
        <f>MAX(0,($B$11+$C$11*AR1033)/(1+$D$11*AR1033)*AM1033/(AO1033+273)*$E$11)</f>
        <v>0</v>
      </c>
      <c r="AB1033">
        <f>$B$9*AS1033+$C$9*AT1033</f>
        <v>0</v>
      </c>
      <c r="AC1033">
        <f>AB1033*AD1033</f>
        <v>0</v>
      </c>
      <c r="AD1033">
        <f>($B$9*$D$7+$C$9*$D$7)/($B$9+$C$9)</f>
        <v>0</v>
      </c>
      <c r="AE1033">
        <f>($B$9*$K$7+$C$9*$K$7)/($B$9+$C$9)</f>
        <v>0</v>
      </c>
      <c r="AF1033">
        <v>10</v>
      </c>
      <c r="AG1033">
        <v>1551449282.1</v>
      </c>
      <c r="AH1033">
        <v>387.583</v>
      </c>
      <c r="AI1033">
        <v>397.837</v>
      </c>
      <c r="AJ1033">
        <v>7.77675</v>
      </c>
      <c r="AK1033">
        <v>7.38503</v>
      </c>
      <c r="AL1033">
        <v>1443.37</v>
      </c>
      <c r="AM1033">
        <v>100.52</v>
      </c>
      <c r="AN1033">
        <v>0.02179</v>
      </c>
      <c r="AO1033">
        <v>5.33375</v>
      </c>
      <c r="AP1033">
        <v>999.9</v>
      </c>
      <c r="AQ1033">
        <v>999.9</v>
      </c>
      <c r="AR1033">
        <v>9990</v>
      </c>
      <c r="AS1033">
        <v>0</v>
      </c>
      <c r="AT1033">
        <v>602.016</v>
      </c>
      <c r="AU1033">
        <v>0</v>
      </c>
      <c r="AV1033" t="s">
        <v>208</v>
      </c>
      <c r="AW1033">
        <v>0</v>
      </c>
      <c r="AX1033">
        <v>-0.747</v>
      </c>
      <c r="AY1033">
        <v>-0.067</v>
      </c>
      <c r="AZ1033">
        <v>0</v>
      </c>
      <c r="BA1033">
        <v>0</v>
      </c>
      <c r="BB1033">
        <v>0</v>
      </c>
      <c r="BC1033">
        <v>0</v>
      </c>
      <c r="BD1033">
        <v>-75.7984071428571</v>
      </c>
      <c r="BE1033">
        <v>20.0213862783816</v>
      </c>
      <c r="BF1033">
        <v>3.54203262060433</v>
      </c>
      <c r="BG1033">
        <v>0</v>
      </c>
      <c r="BH1033">
        <v>-2.9442230952381</v>
      </c>
      <c r="BI1033">
        <v>0.136366303975294</v>
      </c>
      <c r="BJ1033">
        <v>0.0353589568694509</v>
      </c>
      <c r="BK1033">
        <v>0</v>
      </c>
      <c r="BL1033">
        <v>0</v>
      </c>
      <c r="BM1033">
        <v>0</v>
      </c>
      <c r="BN1033" t="s">
        <v>209</v>
      </c>
      <c r="BO1033">
        <v>1.88477</v>
      </c>
      <c r="BP1033">
        <v>1.88169</v>
      </c>
      <c r="BQ1033">
        <v>1.88323</v>
      </c>
      <c r="BR1033">
        <v>1.8819</v>
      </c>
      <c r="BS1033">
        <v>1.88382</v>
      </c>
      <c r="BT1033">
        <v>1.88309</v>
      </c>
      <c r="BU1033">
        <v>1.8848</v>
      </c>
      <c r="BV1033">
        <v>1.88232</v>
      </c>
      <c r="BW1033" t="s">
        <v>210</v>
      </c>
      <c r="BX1033" t="s">
        <v>17</v>
      </c>
      <c r="BY1033" t="s">
        <v>17</v>
      </c>
      <c r="BZ1033" t="s">
        <v>17</v>
      </c>
      <c r="CA1033" t="s">
        <v>211</v>
      </c>
      <c r="CB1033" t="s">
        <v>212</v>
      </c>
      <c r="CC1033" t="s">
        <v>213</v>
      </c>
      <c r="CD1033" t="s">
        <v>213</v>
      </c>
      <c r="CE1033" t="s">
        <v>213</v>
      </c>
      <c r="CF1033" t="s">
        <v>213</v>
      </c>
      <c r="CG1033">
        <v>5</v>
      </c>
      <c r="CH1033">
        <v>0</v>
      </c>
      <c r="CI1033">
        <v>0</v>
      </c>
      <c r="CJ1033">
        <v>0</v>
      </c>
      <c r="CK1033">
        <v>0</v>
      </c>
      <c r="CL1033">
        <v>2</v>
      </c>
      <c r="CM1033">
        <v>1318.54</v>
      </c>
      <c r="CN1033">
        <v>2.28744</v>
      </c>
      <c r="CO1033">
        <v>5.34409</v>
      </c>
      <c r="CP1033">
        <v>8.15324</v>
      </c>
      <c r="CQ1033">
        <v>29.9996</v>
      </c>
      <c r="CR1033">
        <v>7.92383</v>
      </c>
      <c r="CS1033">
        <v>8.23736</v>
      </c>
      <c r="CT1033">
        <v>-1</v>
      </c>
      <c r="CU1033">
        <v>100</v>
      </c>
      <c r="CV1033">
        <v>61.3581</v>
      </c>
      <c r="CW1033">
        <v>-999.9</v>
      </c>
      <c r="CX1033">
        <v>400</v>
      </c>
      <c r="CY1033">
        <v>2.60628</v>
      </c>
      <c r="CZ1033">
        <v>104.094</v>
      </c>
      <c r="DA1033">
        <v>103.478</v>
      </c>
    </row>
    <row r="1034" spans="1:105">
      <c r="A1034">
        <v>1020</v>
      </c>
      <c r="B1034">
        <v>1551449284.1</v>
      </c>
      <c r="C1034">
        <v>2985.19999980927</v>
      </c>
      <c r="D1034" t="s">
        <v>2265</v>
      </c>
      <c r="E1034" t="s">
        <v>2266</v>
      </c>
      <c r="F1034">
        <f>J1034+I1034+M1034*K1034</f>
        <v>0</v>
      </c>
      <c r="G1034">
        <f>(1000*AM1034)/(L1034*(AO1034+273.15))</f>
        <v>0</v>
      </c>
      <c r="H1034">
        <f>((G1034*F1034*(1-(AJ1034/1000)))/(100*K1034))*(0.0/60)</f>
        <v>0</v>
      </c>
      <c r="I1034" t="s">
        <v>203</v>
      </c>
      <c r="J1034" t="s">
        <v>204</v>
      </c>
      <c r="K1034" t="s">
        <v>205</v>
      </c>
      <c r="L1034" t="s">
        <v>206</v>
      </c>
      <c r="M1034" t="s">
        <v>2123</v>
      </c>
      <c r="N1034" t="s">
        <v>2124</v>
      </c>
      <c r="O1034" t="s">
        <v>336</v>
      </c>
      <c r="Q1034">
        <v>1551449284.1</v>
      </c>
      <c r="R1034">
        <f>AL1034*Y1034*(AJ1034-AK1034)/(100*AF1034*(1000-Y1034*AJ1034))</f>
        <v>0</v>
      </c>
      <c r="S1034">
        <f>AL1034*Y1034*(AI1034-AH1034*(1000-Y1034*AK1034)/(1000-Y1034*AJ1034))/(100*AF1034)</f>
        <v>0</v>
      </c>
      <c r="T1034">
        <f>(U1034/V1034*100)</f>
        <v>0</v>
      </c>
      <c r="U1034">
        <f>AJ1034*(AM1034+AN1034)/1000</f>
        <v>0</v>
      </c>
      <c r="V1034">
        <f>0.61365*exp(17.502*AO1034/(240.97+AO1034))</f>
        <v>0</v>
      </c>
      <c r="W1034">
        <v>138</v>
      </c>
      <c r="X1034">
        <v>10</v>
      </c>
      <c r="Y1034">
        <f>IF(W1034*$H$11&gt;=AA1034,1.0,(AA1034/(AA1034-W1034*$H$11)))</f>
        <v>0</v>
      </c>
      <c r="Z1034">
        <f>(Y1034-1)*100</f>
        <v>0</v>
      </c>
      <c r="AA1034">
        <f>MAX(0,($B$11+$C$11*AR1034)/(1+$D$11*AR1034)*AM1034/(AO1034+273)*$E$11)</f>
        <v>0</v>
      </c>
      <c r="AB1034">
        <f>$B$9*AS1034+$C$9*AT1034</f>
        <v>0</v>
      </c>
      <c r="AC1034">
        <f>AB1034*AD1034</f>
        <v>0</v>
      </c>
      <c r="AD1034">
        <f>($B$9*$D$7+$C$9*$D$7)/($B$9+$C$9)</f>
        <v>0</v>
      </c>
      <c r="AE1034">
        <f>($B$9*$K$7+$C$9*$K$7)/($B$9+$C$9)</f>
        <v>0</v>
      </c>
      <c r="AF1034">
        <v>10</v>
      </c>
      <c r="AG1034">
        <v>1551449284.1</v>
      </c>
      <c r="AH1034">
        <v>387.098</v>
      </c>
      <c r="AI1034">
        <v>397.812</v>
      </c>
      <c r="AJ1034">
        <v>7.81625</v>
      </c>
      <c r="AK1034">
        <v>7.38527</v>
      </c>
      <c r="AL1034">
        <v>1443.36</v>
      </c>
      <c r="AM1034">
        <v>100.521</v>
      </c>
      <c r="AN1034">
        <v>0.0220829</v>
      </c>
      <c r="AO1034">
        <v>5.36474</v>
      </c>
      <c r="AP1034">
        <v>999.9</v>
      </c>
      <c r="AQ1034">
        <v>999.9</v>
      </c>
      <c r="AR1034">
        <v>10005</v>
      </c>
      <c r="AS1034">
        <v>0</v>
      </c>
      <c r="AT1034">
        <v>603.871</v>
      </c>
      <c r="AU1034">
        <v>0</v>
      </c>
      <c r="AV1034" t="s">
        <v>208</v>
      </c>
      <c r="AW1034">
        <v>0</v>
      </c>
      <c r="AX1034">
        <v>-0.747</v>
      </c>
      <c r="AY1034">
        <v>-0.067</v>
      </c>
      <c r="AZ1034">
        <v>0</v>
      </c>
      <c r="BA1034">
        <v>0</v>
      </c>
      <c r="BB1034">
        <v>0</v>
      </c>
      <c r="BC1034">
        <v>0</v>
      </c>
      <c r="BD1034">
        <v>-75.7984071428571</v>
      </c>
      <c r="BE1034">
        <v>20.0213862783816</v>
      </c>
      <c r="BF1034">
        <v>3.54203262060433</v>
      </c>
      <c r="BG1034">
        <v>0</v>
      </c>
      <c r="BH1034">
        <v>-2.9442230952381</v>
      </c>
      <c r="BI1034">
        <v>0.136366303975294</v>
      </c>
      <c r="BJ1034">
        <v>0.0353589568694509</v>
      </c>
      <c r="BK1034">
        <v>0</v>
      </c>
      <c r="BL1034">
        <v>0</v>
      </c>
      <c r="BM1034">
        <v>0</v>
      </c>
      <c r="BN1034" t="s">
        <v>209</v>
      </c>
      <c r="BO1034">
        <v>1.88477</v>
      </c>
      <c r="BP1034">
        <v>1.88168</v>
      </c>
      <c r="BQ1034">
        <v>1.88323</v>
      </c>
      <c r="BR1034">
        <v>1.88189</v>
      </c>
      <c r="BS1034">
        <v>1.88383</v>
      </c>
      <c r="BT1034">
        <v>1.88309</v>
      </c>
      <c r="BU1034">
        <v>1.88482</v>
      </c>
      <c r="BV1034">
        <v>1.88232</v>
      </c>
      <c r="BW1034" t="s">
        <v>210</v>
      </c>
      <c r="BX1034" t="s">
        <v>17</v>
      </c>
      <c r="BY1034" t="s">
        <v>17</v>
      </c>
      <c r="BZ1034" t="s">
        <v>17</v>
      </c>
      <c r="CA1034" t="s">
        <v>211</v>
      </c>
      <c r="CB1034" t="s">
        <v>212</v>
      </c>
      <c r="CC1034" t="s">
        <v>213</v>
      </c>
      <c r="CD1034" t="s">
        <v>213</v>
      </c>
      <c r="CE1034" t="s">
        <v>213</v>
      </c>
      <c r="CF1034" t="s">
        <v>213</v>
      </c>
      <c r="CG1034">
        <v>5</v>
      </c>
      <c r="CH1034">
        <v>0</v>
      </c>
      <c r="CI1034">
        <v>0</v>
      </c>
      <c r="CJ1034">
        <v>0</v>
      </c>
      <c r="CK1034">
        <v>0</v>
      </c>
      <c r="CL1034">
        <v>2</v>
      </c>
      <c r="CM1034">
        <v>1332.31</v>
      </c>
      <c r="CN1034">
        <v>2.28744</v>
      </c>
      <c r="CO1034">
        <v>5.35019</v>
      </c>
      <c r="CP1034">
        <v>8.15271</v>
      </c>
      <c r="CQ1034">
        <v>29.9997</v>
      </c>
      <c r="CR1034">
        <v>7.92339</v>
      </c>
      <c r="CS1034">
        <v>8.23655</v>
      </c>
      <c r="CT1034">
        <v>-1</v>
      </c>
      <c r="CU1034">
        <v>100</v>
      </c>
      <c r="CV1034">
        <v>61.3581</v>
      </c>
      <c r="CW1034">
        <v>-999.9</v>
      </c>
      <c r="CX1034">
        <v>400</v>
      </c>
      <c r="CY1034">
        <v>2.51084</v>
      </c>
      <c r="CZ1034">
        <v>104.094</v>
      </c>
      <c r="DA1034">
        <v>103.478</v>
      </c>
    </row>
    <row r="1035" spans="1:105">
      <c r="A1035">
        <v>1021</v>
      </c>
      <c r="B1035">
        <v>1551449286.1</v>
      </c>
      <c r="C1035">
        <v>2987.19999980927</v>
      </c>
      <c r="D1035" t="s">
        <v>2267</v>
      </c>
      <c r="E1035" t="s">
        <v>2268</v>
      </c>
      <c r="F1035">
        <f>J1035+I1035+M1035*K1035</f>
        <v>0</v>
      </c>
      <c r="G1035">
        <f>(1000*AM1035)/(L1035*(AO1035+273.15))</f>
        <v>0</v>
      </c>
      <c r="H1035">
        <f>((G1035*F1035*(1-(AJ1035/1000)))/(100*K1035))*(0.0/60)</f>
        <v>0</v>
      </c>
      <c r="I1035" t="s">
        <v>203</v>
      </c>
      <c r="J1035" t="s">
        <v>204</v>
      </c>
      <c r="K1035" t="s">
        <v>205</v>
      </c>
      <c r="L1035" t="s">
        <v>206</v>
      </c>
      <c r="M1035" t="s">
        <v>2123</v>
      </c>
      <c r="N1035" t="s">
        <v>2124</v>
      </c>
      <c r="O1035" t="s">
        <v>336</v>
      </c>
      <c r="Q1035">
        <v>1551449286.1</v>
      </c>
      <c r="R1035">
        <f>AL1035*Y1035*(AJ1035-AK1035)/(100*AF1035*(1000-Y1035*AJ1035))</f>
        <v>0</v>
      </c>
      <c r="S1035">
        <f>AL1035*Y1035*(AI1035-AH1035*(1000-Y1035*AK1035)/(1000-Y1035*AJ1035))/(100*AF1035)</f>
        <v>0</v>
      </c>
      <c r="T1035">
        <f>(U1035/V1035*100)</f>
        <v>0</v>
      </c>
      <c r="U1035">
        <f>AJ1035*(AM1035+AN1035)/1000</f>
        <v>0</v>
      </c>
      <c r="V1035">
        <f>0.61365*exp(17.502*AO1035/(240.97+AO1035))</f>
        <v>0</v>
      </c>
      <c r="W1035">
        <v>154</v>
      </c>
      <c r="X1035">
        <v>11</v>
      </c>
      <c r="Y1035">
        <f>IF(W1035*$H$11&gt;=AA1035,1.0,(AA1035/(AA1035-W1035*$H$11)))</f>
        <v>0</v>
      </c>
      <c r="Z1035">
        <f>(Y1035-1)*100</f>
        <v>0</v>
      </c>
      <c r="AA1035">
        <f>MAX(0,($B$11+$C$11*AR1035)/(1+$D$11*AR1035)*AM1035/(AO1035+273)*$E$11)</f>
        <v>0</v>
      </c>
      <c r="AB1035">
        <f>$B$9*AS1035+$C$9*AT1035</f>
        <v>0</v>
      </c>
      <c r="AC1035">
        <f>AB1035*AD1035</f>
        <v>0</v>
      </c>
      <c r="AD1035">
        <f>($B$9*$D$7+$C$9*$D$7)/($B$9+$C$9)</f>
        <v>0</v>
      </c>
      <c r="AE1035">
        <f>($B$9*$K$7+$C$9*$K$7)/($B$9+$C$9)</f>
        <v>0</v>
      </c>
      <c r="AF1035">
        <v>10</v>
      </c>
      <c r="AG1035">
        <v>1551449286.1</v>
      </c>
      <c r="AH1035">
        <v>386.634</v>
      </c>
      <c r="AI1035">
        <v>397.783</v>
      </c>
      <c r="AJ1035">
        <v>7.84753</v>
      </c>
      <c r="AK1035">
        <v>7.38545</v>
      </c>
      <c r="AL1035">
        <v>1443.41</v>
      </c>
      <c r="AM1035">
        <v>100.52</v>
      </c>
      <c r="AN1035">
        <v>0.0224319</v>
      </c>
      <c r="AO1035">
        <v>5.37183</v>
      </c>
      <c r="AP1035">
        <v>999.9</v>
      </c>
      <c r="AQ1035">
        <v>999.9</v>
      </c>
      <c r="AR1035">
        <v>10026.2</v>
      </c>
      <c r="AS1035">
        <v>0</v>
      </c>
      <c r="AT1035">
        <v>604.157</v>
      </c>
      <c r="AU1035">
        <v>0</v>
      </c>
      <c r="AV1035" t="s">
        <v>208</v>
      </c>
      <c r="AW1035">
        <v>0</v>
      </c>
      <c r="AX1035">
        <v>-0.747</v>
      </c>
      <c r="AY1035">
        <v>-0.067</v>
      </c>
      <c r="AZ1035">
        <v>0</v>
      </c>
      <c r="BA1035">
        <v>0</v>
      </c>
      <c r="BB1035">
        <v>0</v>
      </c>
      <c r="BC1035">
        <v>0</v>
      </c>
      <c r="BD1035">
        <v>-75.7984071428571</v>
      </c>
      <c r="BE1035">
        <v>20.0213862783816</v>
      </c>
      <c r="BF1035">
        <v>3.54203262060433</v>
      </c>
      <c r="BG1035">
        <v>0</v>
      </c>
      <c r="BH1035">
        <v>-2.9442230952381</v>
      </c>
      <c r="BI1035">
        <v>0.136366303975294</v>
      </c>
      <c r="BJ1035">
        <v>0.0353589568694509</v>
      </c>
      <c r="BK1035">
        <v>0</v>
      </c>
      <c r="BL1035">
        <v>0</v>
      </c>
      <c r="BM1035">
        <v>0</v>
      </c>
      <c r="BN1035" t="s">
        <v>209</v>
      </c>
      <c r="BO1035">
        <v>1.88477</v>
      </c>
      <c r="BP1035">
        <v>1.88169</v>
      </c>
      <c r="BQ1035">
        <v>1.88323</v>
      </c>
      <c r="BR1035">
        <v>1.88189</v>
      </c>
      <c r="BS1035">
        <v>1.88384</v>
      </c>
      <c r="BT1035">
        <v>1.88309</v>
      </c>
      <c r="BU1035">
        <v>1.88482</v>
      </c>
      <c r="BV1035">
        <v>1.88232</v>
      </c>
      <c r="BW1035" t="s">
        <v>210</v>
      </c>
      <c r="BX1035" t="s">
        <v>17</v>
      </c>
      <c r="BY1035" t="s">
        <v>17</v>
      </c>
      <c r="BZ1035" t="s">
        <v>17</v>
      </c>
      <c r="CA1035" t="s">
        <v>211</v>
      </c>
      <c r="CB1035" t="s">
        <v>212</v>
      </c>
      <c r="CC1035" t="s">
        <v>213</v>
      </c>
      <c r="CD1035" t="s">
        <v>213</v>
      </c>
      <c r="CE1035" t="s">
        <v>213</v>
      </c>
      <c r="CF1035" t="s">
        <v>213</v>
      </c>
      <c r="CG1035">
        <v>5</v>
      </c>
      <c r="CH1035">
        <v>0</v>
      </c>
      <c r="CI1035">
        <v>0</v>
      </c>
      <c r="CJ1035">
        <v>0</v>
      </c>
      <c r="CK1035">
        <v>0</v>
      </c>
      <c r="CL1035">
        <v>2</v>
      </c>
      <c r="CM1035">
        <v>1320.43</v>
      </c>
      <c r="CN1035">
        <v>2.28744</v>
      </c>
      <c r="CO1035">
        <v>5.35611</v>
      </c>
      <c r="CP1035">
        <v>8.15225</v>
      </c>
      <c r="CQ1035">
        <v>29.9997</v>
      </c>
      <c r="CR1035">
        <v>7.92305</v>
      </c>
      <c r="CS1035">
        <v>8.2355</v>
      </c>
      <c r="CT1035">
        <v>-1</v>
      </c>
      <c r="CU1035">
        <v>100</v>
      </c>
      <c r="CV1035">
        <v>61.3581</v>
      </c>
      <c r="CW1035">
        <v>-999.9</v>
      </c>
      <c r="CX1035">
        <v>400</v>
      </c>
      <c r="CY1035">
        <v>2.42333</v>
      </c>
      <c r="CZ1035">
        <v>104.093</v>
      </c>
      <c r="DA1035">
        <v>103.478</v>
      </c>
    </row>
    <row r="1036" spans="1:105">
      <c r="A1036">
        <v>1022</v>
      </c>
      <c r="B1036">
        <v>1551449288.1</v>
      </c>
      <c r="C1036">
        <v>2989.19999980927</v>
      </c>
      <c r="D1036" t="s">
        <v>2269</v>
      </c>
      <c r="E1036" t="s">
        <v>2270</v>
      </c>
      <c r="F1036">
        <f>J1036+I1036+M1036*K1036</f>
        <v>0</v>
      </c>
      <c r="G1036">
        <f>(1000*AM1036)/(L1036*(AO1036+273.15))</f>
        <v>0</v>
      </c>
      <c r="H1036">
        <f>((G1036*F1036*(1-(AJ1036/1000)))/(100*K1036))*(0.0/60)</f>
        <v>0</v>
      </c>
      <c r="I1036" t="s">
        <v>203</v>
      </c>
      <c r="J1036" t="s">
        <v>204</v>
      </c>
      <c r="K1036" t="s">
        <v>205</v>
      </c>
      <c r="L1036" t="s">
        <v>206</v>
      </c>
      <c r="M1036" t="s">
        <v>2123</v>
      </c>
      <c r="N1036" t="s">
        <v>2124</v>
      </c>
      <c r="O1036" t="s">
        <v>336</v>
      </c>
      <c r="Q1036">
        <v>1551449288.1</v>
      </c>
      <c r="R1036">
        <f>AL1036*Y1036*(AJ1036-AK1036)/(100*AF1036*(1000-Y1036*AJ1036))</f>
        <v>0</v>
      </c>
      <c r="S1036">
        <f>AL1036*Y1036*(AI1036-AH1036*(1000-Y1036*AK1036)/(1000-Y1036*AJ1036))/(100*AF1036)</f>
        <v>0</v>
      </c>
      <c r="T1036">
        <f>(U1036/V1036*100)</f>
        <v>0</v>
      </c>
      <c r="U1036">
        <f>AJ1036*(AM1036+AN1036)/1000</f>
        <v>0</v>
      </c>
      <c r="V1036">
        <f>0.61365*exp(17.502*AO1036/(240.97+AO1036))</f>
        <v>0</v>
      </c>
      <c r="W1036">
        <v>151</v>
      </c>
      <c r="X1036">
        <v>10</v>
      </c>
      <c r="Y1036">
        <f>IF(W1036*$H$11&gt;=AA1036,1.0,(AA1036/(AA1036-W1036*$H$11)))</f>
        <v>0</v>
      </c>
      <c r="Z1036">
        <f>(Y1036-1)*100</f>
        <v>0</v>
      </c>
      <c r="AA1036">
        <f>MAX(0,($B$11+$C$11*AR1036)/(1+$D$11*AR1036)*AM1036/(AO1036+273)*$E$11)</f>
        <v>0</v>
      </c>
      <c r="AB1036">
        <f>$B$9*AS1036+$C$9*AT1036</f>
        <v>0</v>
      </c>
      <c r="AC1036">
        <f>AB1036*AD1036</f>
        <v>0</v>
      </c>
      <c r="AD1036">
        <f>($B$9*$D$7+$C$9*$D$7)/($B$9+$C$9)</f>
        <v>0</v>
      </c>
      <c r="AE1036">
        <f>($B$9*$K$7+$C$9*$K$7)/($B$9+$C$9)</f>
        <v>0</v>
      </c>
      <c r="AF1036">
        <v>10</v>
      </c>
      <c r="AG1036">
        <v>1551449288.1</v>
      </c>
      <c r="AH1036">
        <v>386.158</v>
      </c>
      <c r="AI1036">
        <v>397.77</v>
      </c>
      <c r="AJ1036">
        <v>7.87415</v>
      </c>
      <c r="AK1036">
        <v>7.3853</v>
      </c>
      <c r="AL1036">
        <v>1442.92</v>
      </c>
      <c r="AM1036">
        <v>100.52</v>
      </c>
      <c r="AN1036">
        <v>0.0223441</v>
      </c>
      <c r="AO1036">
        <v>5.37419</v>
      </c>
      <c r="AP1036">
        <v>999.9</v>
      </c>
      <c r="AQ1036">
        <v>999.9</v>
      </c>
      <c r="AR1036">
        <v>9986.25</v>
      </c>
      <c r="AS1036">
        <v>0</v>
      </c>
      <c r="AT1036">
        <v>604.075</v>
      </c>
      <c r="AU1036">
        <v>0</v>
      </c>
      <c r="AV1036" t="s">
        <v>208</v>
      </c>
      <c r="AW1036">
        <v>0</v>
      </c>
      <c r="AX1036">
        <v>-0.747</v>
      </c>
      <c r="AY1036">
        <v>-0.067</v>
      </c>
      <c r="AZ1036">
        <v>0</v>
      </c>
      <c r="BA1036">
        <v>0</v>
      </c>
      <c r="BB1036">
        <v>0</v>
      </c>
      <c r="BC1036">
        <v>0</v>
      </c>
      <c r="BD1036">
        <v>-75.7984071428571</v>
      </c>
      <c r="BE1036">
        <v>20.0213862783816</v>
      </c>
      <c r="BF1036">
        <v>3.54203262060433</v>
      </c>
      <c r="BG1036">
        <v>0</v>
      </c>
      <c r="BH1036">
        <v>-2.9442230952381</v>
      </c>
      <c r="BI1036">
        <v>0.136366303975294</v>
      </c>
      <c r="BJ1036">
        <v>0.0353589568694509</v>
      </c>
      <c r="BK1036">
        <v>0</v>
      </c>
      <c r="BL1036">
        <v>0</v>
      </c>
      <c r="BM1036">
        <v>0</v>
      </c>
      <c r="BN1036" t="s">
        <v>209</v>
      </c>
      <c r="BO1036">
        <v>1.88476</v>
      </c>
      <c r="BP1036">
        <v>1.8817</v>
      </c>
      <c r="BQ1036">
        <v>1.88323</v>
      </c>
      <c r="BR1036">
        <v>1.88188</v>
      </c>
      <c r="BS1036">
        <v>1.88384</v>
      </c>
      <c r="BT1036">
        <v>1.88309</v>
      </c>
      <c r="BU1036">
        <v>1.88481</v>
      </c>
      <c r="BV1036">
        <v>1.88232</v>
      </c>
      <c r="BW1036" t="s">
        <v>210</v>
      </c>
      <c r="BX1036" t="s">
        <v>17</v>
      </c>
      <c r="BY1036" t="s">
        <v>17</v>
      </c>
      <c r="BZ1036" t="s">
        <v>17</v>
      </c>
      <c r="CA1036" t="s">
        <v>211</v>
      </c>
      <c r="CB1036" t="s">
        <v>212</v>
      </c>
      <c r="CC1036" t="s">
        <v>213</v>
      </c>
      <c r="CD1036" t="s">
        <v>213</v>
      </c>
      <c r="CE1036" t="s">
        <v>213</v>
      </c>
      <c r="CF1036" t="s">
        <v>213</v>
      </c>
      <c r="CG1036">
        <v>5</v>
      </c>
      <c r="CH1036">
        <v>0</v>
      </c>
      <c r="CI1036">
        <v>0</v>
      </c>
      <c r="CJ1036">
        <v>0</v>
      </c>
      <c r="CK1036">
        <v>0</v>
      </c>
      <c r="CL1036">
        <v>2</v>
      </c>
      <c r="CM1036">
        <v>1322.69</v>
      </c>
      <c r="CN1036">
        <v>2.28744</v>
      </c>
      <c r="CO1036">
        <v>5.36258</v>
      </c>
      <c r="CP1036">
        <v>8.15225</v>
      </c>
      <c r="CQ1036">
        <v>29.9998</v>
      </c>
      <c r="CR1036">
        <v>7.92243</v>
      </c>
      <c r="CS1036">
        <v>8.23468</v>
      </c>
      <c r="CT1036">
        <v>-1</v>
      </c>
      <c r="CU1036">
        <v>100</v>
      </c>
      <c r="CV1036">
        <v>60.9789</v>
      </c>
      <c r="CW1036">
        <v>-999.9</v>
      </c>
      <c r="CX1036">
        <v>400</v>
      </c>
      <c r="CY1036">
        <v>2.32063</v>
      </c>
      <c r="CZ1036">
        <v>104.092</v>
      </c>
      <c r="DA1036">
        <v>103.478</v>
      </c>
    </row>
    <row r="1037" spans="1:105">
      <c r="A1037">
        <v>1023</v>
      </c>
      <c r="B1037">
        <v>1551449290.1</v>
      </c>
      <c r="C1037">
        <v>2991.19999980927</v>
      </c>
      <c r="D1037" t="s">
        <v>2271</v>
      </c>
      <c r="E1037" t="s">
        <v>2272</v>
      </c>
      <c r="F1037">
        <f>J1037+I1037+M1037*K1037</f>
        <v>0</v>
      </c>
      <c r="G1037">
        <f>(1000*AM1037)/(L1037*(AO1037+273.15))</f>
        <v>0</v>
      </c>
      <c r="H1037">
        <f>((G1037*F1037*(1-(AJ1037/1000)))/(100*K1037))*(0.0/60)</f>
        <v>0</v>
      </c>
      <c r="I1037" t="s">
        <v>203</v>
      </c>
      <c r="J1037" t="s">
        <v>204</v>
      </c>
      <c r="K1037" t="s">
        <v>205</v>
      </c>
      <c r="L1037" t="s">
        <v>206</v>
      </c>
      <c r="M1037" t="s">
        <v>2123</v>
      </c>
      <c r="N1037" t="s">
        <v>2124</v>
      </c>
      <c r="O1037" t="s">
        <v>336</v>
      </c>
      <c r="Q1037">
        <v>1551449290.1</v>
      </c>
      <c r="R1037">
        <f>AL1037*Y1037*(AJ1037-AK1037)/(100*AF1037*(1000-Y1037*AJ1037))</f>
        <v>0</v>
      </c>
      <c r="S1037">
        <f>AL1037*Y1037*(AI1037-AH1037*(1000-Y1037*AK1037)/(1000-Y1037*AJ1037))/(100*AF1037)</f>
        <v>0</v>
      </c>
      <c r="T1037">
        <f>(U1037/V1037*100)</f>
        <v>0</v>
      </c>
      <c r="U1037">
        <f>AJ1037*(AM1037+AN1037)/1000</f>
        <v>0</v>
      </c>
      <c r="V1037">
        <f>0.61365*exp(17.502*AO1037/(240.97+AO1037))</f>
        <v>0</v>
      </c>
      <c r="W1037">
        <v>130</v>
      </c>
      <c r="X1037">
        <v>9</v>
      </c>
      <c r="Y1037">
        <f>IF(W1037*$H$11&gt;=AA1037,1.0,(AA1037/(AA1037-W1037*$H$11)))</f>
        <v>0</v>
      </c>
      <c r="Z1037">
        <f>(Y1037-1)*100</f>
        <v>0</v>
      </c>
      <c r="AA1037">
        <f>MAX(0,($B$11+$C$11*AR1037)/(1+$D$11*AR1037)*AM1037/(AO1037+273)*$E$11)</f>
        <v>0</v>
      </c>
      <c r="AB1037">
        <f>$B$9*AS1037+$C$9*AT1037</f>
        <v>0</v>
      </c>
      <c r="AC1037">
        <f>AB1037*AD1037</f>
        <v>0</v>
      </c>
      <c r="AD1037">
        <f>($B$9*$D$7+$C$9*$D$7)/($B$9+$C$9)</f>
        <v>0</v>
      </c>
      <c r="AE1037">
        <f>($B$9*$K$7+$C$9*$K$7)/($B$9+$C$9)</f>
        <v>0</v>
      </c>
      <c r="AF1037">
        <v>10</v>
      </c>
      <c r="AG1037">
        <v>1551449290.1</v>
      </c>
      <c r="AH1037">
        <v>385.648</v>
      </c>
      <c r="AI1037">
        <v>397.77</v>
      </c>
      <c r="AJ1037">
        <v>7.90244</v>
      </c>
      <c r="AK1037">
        <v>7.38438</v>
      </c>
      <c r="AL1037">
        <v>1442.99</v>
      </c>
      <c r="AM1037">
        <v>100.521</v>
      </c>
      <c r="AN1037">
        <v>0.0223272</v>
      </c>
      <c r="AO1037">
        <v>5.39225</v>
      </c>
      <c r="AP1037">
        <v>999.9</v>
      </c>
      <c r="AQ1037">
        <v>999.9</v>
      </c>
      <c r="AR1037">
        <v>9973.75</v>
      </c>
      <c r="AS1037">
        <v>0</v>
      </c>
      <c r="AT1037">
        <v>604.419</v>
      </c>
      <c r="AU1037">
        <v>0</v>
      </c>
      <c r="AV1037" t="s">
        <v>208</v>
      </c>
      <c r="AW1037">
        <v>0</v>
      </c>
      <c r="AX1037">
        <v>-0.747</v>
      </c>
      <c r="AY1037">
        <v>-0.067</v>
      </c>
      <c r="AZ1037">
        <v>0</v>
      </c>
      <c r="BA1037">
        <v>0</v>
      </c>
      <c r="BB1037">
        <v>0</v>
      </c>
      <c r="BC1037">
        <v>0</v>
      </c>
      <c r="BD1037">
        <v>-75.7984071428571</v>
      </c>
      <c r="BE1037">
        <v>20.0213862783816</v>
      </c>
      <c r="BF1037">
        <v>3.54203262060433</v>
      </c>
      <c r="BG1037">
        <v>0</v>
      </c>
      <c r="BH1037">
        <v>-2.9442230952381</v>
      </c>
      <c r="BI1037">
        <v>0.136366303975294</v>
      </c>
      <c r="BJ1037">
        <v>0.0353589568694509</v>
      </c>
      <c r="BK1037">
        <v>0</v>
      </c>
      <c r="BL1037">
        <v>0</v>
      </c>
      <c r="BM1037">
        <v>0</v>
      </c>
      <c r="BN1037" t="s">
        <v>209</v>
      </c>
      <c r="BO1037">
        <v>1.88476</v>
      </c>
      <c r="BP1037">
        <v>1.8817</v>
      </c>
      <c r="BQ1037">
        <v>1.88324</v>
      </c>
      <c r="BR1037">
        <v>1.88189</v>
      </c>
      <c r="BS1037">
        <v>1.88384</v>
      </c>
      <c r="BT1037">
        <v>1.88309</v>
      </c>
      <c r="BU1037">
        <v>1.8848</v>
      </c>
      <c r="BV1037">
        <v>1.88232</v>
      </c>
      <c r="BW1037" t="s">
        <v>210</v>
      </c>
      <c r="BX1037" t="s">
        <v>17</v>
      </c>
      <c r="BY1037" t="s">
        <v>17</v>
      </c>
      <c r="BZ1037" t="s">
        <v>17</v>
      </c>
      <c r="CA1037" t="s">
        <v>211</v>
      </c>
      <c r="CB1037" t="s">
        <v>212</v>
      </c>
      <c r="CC1037" t="s">
        <v>213</v>
      </c>
      <c r="CD1037" t="s">
        <v>213</v>
      </c>
      <c r="CE1037" t="s">
        <v>213</v>
      </c>
      <c r="CF1037" t="s">
        <v>213</v>
      </c>
      <c r="CG1037">
        <v>5</v>
      </c>
      <c r="CH1037">
        <v>0</v>
      </c>
      <c r="CI1037">
        <v>0</v>
      </c>
      <c r="CJ1037">
        <v>0</v>
      </c>
      <c r="CK1037">
        <v>0</v>
      </c>
      <c r="CL1037">
        <v>2</v>
      </c>
      <c r="CM1037">
        <v>1337.91</v>
      </c>
      <c r="CN1037">
        <v>2.28744</v>
      </c>
      <c r="CO1037">
        <v>5.3694</v>
      </c>
      <c r="CP1037">
        <v>8.15191</v>
      </c>
      <c r="CQ1037">
        <v>29.9998</v>
      </c>
      <c r="CR1037">
        <v>7.92171</v>
      </c>
      <c r="CS1037">
        <v>8.23412</v>
      </c>
      <c r="CT1037">
        <v>-1</v>
      </c>
      <c r="CU1037">
        <v>100</v>
      </c>
      <c r="CV1037">
        <v>60.9789</v>
      </c>
      <c r="CW1037">
        <v>-999.9</v>
      </c>
      <c r="CX1037">
        <v>400</v>
      </c>
      <c r="CY1037">
        <v>2.2237</v>
      </c>
      <c r="CZ1037">
        <v>104.091</v>
      </c>
      <c r="DA1037">
        <v>103.478</v>
      </c>
    </row>
    <row r="1038" spans="1:105">
      <c r="A1038">
        <v>1024</v>
      </c>
      <c r="B1038">
        <v>1551449292.1</v>
      </c>
      <c r="C1038">
        <v>2993.19999980927</v>
      </c>
      <c r="D1038" t="s">
        <v>2273</v>
      </c>
      <c r="E1038" t="s">
        <v>2274</v>
      </c>
      <c r="F1038">
        <f>J1038+I1038+M1038*K1038</f>
        <v>0</v>
      </c>
      <c r="G1038">
        <f>(1000*AM1038)/(L1038*(AO1038+273.15))</f>
        <v>0</v>
      </c>
      <c r="H1038">
        <f>((G1038*F1038*(1-(AJ1038/1000)))/(100*K1038))*(0.0/60)</f>
        <v>0</v>
      </c>
      <c r="I1038" t="s">
        <v>203</v>
      </c>
      <c r="J1038" t="s">
        <v>204</v>
      </c>
      <c r="K1038" t="s">
        <v>205</v>
      </c>
      <c r="L1038" t="s">
        <v>206</v>
      </c>
      <c r="M1038" t="s">
        <v>2123</v>
      </c>
      <c r="N1038" t="s">
        <v>2124</v>
      </c>
      <c r="O1038" t="s">
        <v>336</v>
      </c>
      <c r="Q1038">
        <v>1551449292.1</v>
      </c>
      <c r="R1038">
        <f>AL1038*Y1038*(AJ1038-AK1038)/(100*AF1038*(1000-Y1038*AJ1038))</f>
        <v>0</v>
      </c>
      <c r="S1038">
        <f>AL1038*Y1038*(AI1038-AH1038*(1000-Y1038*AK1038)/(1000-Y1038*AJ1038))/(100*AF1038)</f>
        <v>0</v>
      </c>
      <c r="T1038">
        <f>(U1038/V1038*100)</f>
        <v>0</v>
      </c>
      <c r="U1038">
        <f>AJ1038*(AM1038+AN1038)/1000</f>
        <v>0</v>
      </c>
      <c r="V1038">
        <f>0.61365*exp(17.502*AO1038/(240.97+AO1038))</f>
        <v>0</v>
      </c>
      <c r="W1038">
        <v>141</v>
      </c>
      <c r="X1038">
        <v>10</v>
      </c>
      <c r="Y1038">
        <f>IF(W1038*$H$11&gt;=AA1038,1.0,(AA1038/(AA1038-W1038*$H$11)))</f>
        <v>0</v>
      </c>
      <c r="Z1038">
        <f>(Y1038-1)*100</f>
        <v>0</v>
      </c>
      <c r="AA1038">
        <f>MAX(0,($B$11+$C$11*AR1038)/(1+$D$11*AR1038)*AM1038/(AO1038+273)*$E$11)</f>
        <v>0</v>
      </c>
      <c r="AB1038">
        <f>$B$9*AS1038+$C$9*AT1038</f>
        <v>0</v>
      </c>
      <c r="AC1038">
        <f>AB1038*AD1038</f>
        <v>0</v>
      </c>
      <c r="AD1038">
        <f>($B$9*$D$7+$C$9*$D$7)/($B$9+$C$9)</f>
        <v>0</v>
      </c>
      <c r="AE1038">
        <f>($B$9*$K$7+$C$9*$K$7)/($B$9+$C$9)</f>
        <v>0</v>
      </c>
      <c r="AF1038">
        <v>10</v>
      </c>
      <c r="AG1038">
        <v>1551449292.1</v>
      </c>
      <c r="AH1038">
        <v>385.17</v>
      </c>
      <c r="AI1038">
        <v>397.761</v>
      </c>
      <c r="AJ1038">
        <v>7.93057</v>
      </c>
      <c r="AK1038">
        <v>7.38422</v>
      </c>
      <c r="AL1038">
        <v>1443.64</v>
      </c>
      <c r="AM1038">
        <v>100.522</v>
      </c>
      <c r="AN1038">
        <v>0.0221376</v>
      </c>
      <c r="AO1038">
        <v>5.40859</v>
      </c>
      <c r="AP1038">
        <v>999.9</v>
      </c>
      <c r="AQ1038">
        <v>999.9</v>
      </c>
      <c r="AR1038">
        <v>10015</v>
      </c>
      <c r="AS1038">
        <v>0</v>
      </c>
      <c r="AT1038">
        <v>605.275</v>
      </c>
      <c r="AU1038">
        <v>0</v>
      </c>
      <c r="AV1038" t="s">
        <v>208</v>
      </c>
      <c r="AW1038">
        <v>0</v>
      </c>
      <c r="AX1038">
        <v>-0.747</v>
      </c>
      <c r="AY1038">
        <v>-0.067</v>
      </c>
      <c r="AZ1038">
        <v>0</v>
      </c>
      <c r="BA1038">
        <v>0</v>
      </c>
      <c r="BB1038">
        <v>0</v>
      </c>
      <c r="BC1038">
        <v>0</v>
      </c>
      <c r="BD1038">
        <v>-75.7984071428571</v>
      </c>
      <c r="BE1038">
        <v>20.0213862783816</v>
      </c>
      <c r="BF1038">
        <v>3.54203262060433</v>
      </c>
      <c r="BG1038">
        <v>0</v>
      </c>
      <c r="BH1038">
        <v>-2.9442230952381</v>
      </c>
      <c r="BI1038">
        <v>0.136366303975294</v>
      </c>
      <c r="BJ1038">
        <v>0.0353589568694509</v>
      </c>
      <c r="BK1038">
        <v>0</v>
      </c>
      <c r="BL1038">
        <v>0</v>
      </c>
      <c r="BM1038">
        <v>0</v>
      </c>
      <c r="BN1038" t="s">
        <v>209</v>
      </c>
      <c r="BO1038">
        <v>1.88475</v>
      </c>
      <c r="BP1038">
        <v>1.8817</v>
      </c>
      <c r="BQ1038">
        <v>1.88324</v>
      </c>
      <c r="BR1038">
        <v>1.88188</v>
      </c>
      <c r="BS1038">
        <v>1.88382</v>
      </c>
      <c r="BT1038">
        <v>1.88309</v>
      </c>
      <c r="BU1038">
        <v>1.88479</v>
      </c>
      <c r="BV1038">
        <v>1.88232</v>
      </c>
      <c r="BW1038" t="s">
        <v>210</v>
      </c>
      <c r="BX1038" t="s">
        <v>17</v>
      </c>
      <c r="BY1038" t="s">
        <v>17</v>
      </c>
      <c r="BZ1038" t="s">
        <v>17</v>
      </c>
      <c r="CA1038" t="s">
        <v>211</v>
      </c>
      <c r="CB1038" t="s">
        <v>212</v>
      </c>
      <c r="CC1038" t="s">
        <v>213</v>
      </c>
      <c r="CD1038" t="s">
        <v>213</v>
      </c>
      <c r="CE1038" t="s">
        <v>213</v>
      </c>
      <c r="CF1038" t="s">
        <v>213</v>
      </c>
      <c r="CG1038">
        <v>5</v>
      </c>
      <c r="CH1038">
        <v>0</v>
      </c>
      <c r="CI1038">
        <v>0</v>
      </c>
      <c r="CJ1038">
        <v>0</v>
      </c>
      <c r="CK1038">
        <v>0</v>
      </c>
      <c r="CL1038">
        <v>2</v>
      </c>
      <c r="CM1038">
        <v>1330.26</v>
      </c>
      <c r="CN1038">
        <v>2.28744</v>
      </c>
      <c r="CO1038">
        <v>5.37629</v>
      </c>
      <c r="CP1038">
        <v>8.15137</v>
      </c>
      <c r="CQ1038">
        <v>29.9998</v>
      </c>
      <c r="CR1038">
        <v>7.92126</v>
      </c>
      <c r="CS1038">
        <v>8.23335</v>
      </c>
      <c r="CT1038">
        <v>-1</v>
      </c>
      <c r="CU1038">
        <v>100</v>
      </c>
      <c r="CV1038">
        <v>60.9789</v>
      </c>
      <c r="CW1038">
        <v>-999.9</v>
      </c>
      <c r="CX1038">
        <v>400</v>
      </c>
      <c r="CY1038">
        <v>2.15155</v>
      </c>
      <c r="CZ1038">
        <v>104.091</v>
      </c>
      <c r="DA1038">
        <v>103.479</v>
      </c>
    </row>
    <row r="1039" spans="1:105">
      <c r="A1039">
        <v>1025</v>
      </c>
      <c r="B1039">
        <v>1551449294.1</v>
      </c>
      <c r="C1039">
        <v>2995.19999980927</v>
      </c>
      <c r="D1039" t="s">
        <v>2275</v>
      </c>
      <c r="E1039" t="s">
        <v>2276</v>
      </c>
      <c r="F1039">
        <f>J1039+I1039+M1039*K1039</f>
        <v>0</v>
      </c>
      <c r="G1039">
        <f>(1000*AM1039)/(L1039*(AO1039+273.15))</f>
        <v>0</v>
      </c>
      <c r="H1039">
        <f>((G1039*F1039*(1-(AJ1039/1000)))/(100*K1039))*(0.0/60)</f>
        <v>0</v>
      </c>
      <c r="I1039" t="s">
        <v>203</v>
      </c>
      <c r="J1039" t="s">
        <v>204</v>
      </c>
      <c r="K1039" t="s">
        <v>205</v>
      </c>
      <c r="L1039" t="s">
        <v>206</v>
      </c>
      <c r="M1039" t="s">
        <v>2123</v>
      </c>
      <c r="N1039" t="s">
        <v>2124</v>
      </c>
      <c r="O1039" t="s">
        <v>336</v>
      </c>
      <c r="Q1039">
        <v>1551449294.1</v>
      </c>
      <c r="R1039">
        <f>AL1039*Y1039*(AJ1039-AK1039)/(100*AF1039*(1000-Y1039*AJ1039))</f>
        <v>0</v>
      </c>
      <c r="S1039">
        <f>AL1039*Y1039*(AI1039-AH1039*(1000-Y1039*AK1039)/(1000-Y1039*AJ1039))/(100*AF1039)</f>
        <v>0</v>
      </c>
      <c r="T1039">
        <f>(U1039/V1039*100)</f>
        <v>0</v>
      </c>
      <c r="U1039">
        <f>AJ1039*(AM1039+AN1039)/1000</f>
        <v>0</v>
      </c>
      <c r="V1039">
        <f>0.61365*exp(17.502*AO1039/(240.97+AO1039))</f>
        <v>0</v>
      </c>
      <c r="W1039">
        <v>146</v>
      </c>
      <c r="X1039">
        <v>10</v>
      </c>
      <c r="Y1039">
        <f>IF(W1039*$H$11&gt;=AA1039,1.0,(AA1039/(AA1039-W1039*$H$11)))</f>
        <v>0</v>
      </c>
      <c r="Z1039">
        <f>(Y1039-1)*100</f>
        <v>0</v>
      </c>
      <c r="AA1039">
        <f>MAX(0,($B$11+$C$11*AR1039)/(1+$D$11*AR1039)*AM1039/(AO1039+273)*$E$11)</f>
        <v>0</v>
      </c>
      <c r="AB1039">
        <f>$B$9*AS1039+$C$9*AT1039</f>
        <v>0</v>
      </c>
      <c r="AC1039">
        <f>AB1039*AD1039</f>
        <v>0</v>
      </c>
      <c r="AD1039">
        <f>($B$9*$D$7+$C$9*$D$7)/($B$9+$C$9)</f>
        <v>0</v>
      </c>
      <c r="AE1039">
        <f>($B$9*$K$7+$C$9*$K$7)/($B$9+$C$9)</f>
        <v>0</v>
      </c>
      <c r="AF1039">
        <v>10</v>
      </c>
      <c r="AG1039">
        <v>1551449294.1</v>
      </c>
      <c r="AH1039">
        <v>384.73</v>
      </c>
      <c r="AI1039">
        <v>397.759</v>
      </c>
      <c r="AJ1039">
        <v>7.96227</v>
      </c>
      <c r="AK1039">
        <v>7.38476</v>
      </c>
      <c r="AL1039">
        <v>1443.48</v>
      </c>
      <c r="AM1039">
        <v>100.521</v>
      </c>
      <c r="AN1039">
        <v>0.0221116</v>
      </c>
      <c r="AO1039">
        <v>5.45279</v>
      </c>
      <c r="AP1039">
        <v>999.9</v>
      </c>
      <c r="AQ1039">
        <v>999.9</v>
      </c>
      <c r="AR1039">
        <v>10025</v>
      </c>
      <c r="AS1039">
        <v>0</v>
      </c>
      <c r="AT1039">
        <v>605.854</v>
      </c>
      <c r="AU1039">
        <v>0</v>
      </c>
      <c r="AV1039" t="s">
        <v>208</v>
      </c>
      <c r="AW1039">
        <v>0</v>
      </c>
      <c r="AX1039">
        <v>-0.747</v>
      </c>
      <c r="AY1039">
        <v>-0.067</v>
      </c>
      <c r="AZ1039">
        <v>0</v>
      </c>
      <c r="BA1039">
        <v>0</v>
      </c>
      <c r="BB1039">
        <v>0</v>
      </c>
      <c r="BC1039">
        <v>0</v>
      </c>
      <c r="BD1039">
        <v>-75.7984071428571</v>
      </c>
      <c r="BE1039">
        <v>20.0213862783816</v>
      </c>
      <c r="BF1039">
        <v>3.54203262060433</v>
      </c>
      <c r="BG1039">
        <v>0</v>
      </c>
      <c r="BH1039">
        <v>-2.9442230952381</v>
      </c>
      <c r="BI1039">
        <v>0.136366303975294</v>
      </c>
      <c r="BJ1039">
        <v>0.0353589568694509</v>
      </c>
      <c r="BK1039">
        <v>0</v>
      </c>
      <c r="BL1039">
        <v>0</v>
      </c>
      <c r="BM1039">
        <v>0</v>
      </c>
      <c r="BN1039" t="s">
        <v>209</v>
      </c>
      <c r="BO1039">
        <v>1.88472</v>
      </c>
      <c r="BP1039">
        <v>1.88169</v>
      </c>
      <c r="BQ1039">
        <v>1.88323</v>
      </c>
      <c r="BR1039">
        <v>1.88187</v>
      </c>
      <c r="BS1039">
        <v>1.8838</v>
      </c>
      <c r="BT1039">
        <v>1.88309</v>
      </c>
      <c r="BU1039">
        <v>1.88479</v>
      </c>
      <c r="BV1039">
        <v>1.88232</v>
      </c>
      <c r="BW1039" t="s">
        <v>210</v>
      </c>
      <c r="BX1039" t="s">
        <v>17</v>
      </c>
      <c r="BY1039" t="s">
        <v>17</v>
      </c>
      <c r="BZ1039" t="s">
        <v>17</v>
      </c>
      <c r="CA1039" t="s">
        <v>211</v>
      </c>
      <c r="CB1039" t="s">
        <v>212</v>
      </c>
      <c r="CC1039" t="s">
        <v>213</v>
      </c>
      <c r="CD1039" t="s">
        <v>213</v>
      </c>
      <c r="CE1039" t="s">
        <v>213</v>
      </c>
      <c r="CF1039" t="s">
        <v>213</v>
      </c>
      <c r="CG1039">
        <v>5</v>
      </c>
      <c r="CH1039">
        <v>0</v>
      </c>
      <c r="CI1039">
        <v>0</v>
      </c>
      <c r="CJ1039">
        <v>0</v>
      </c>
      <c r="CK1039">
        <v>0</v>
      </c>
      <c r="CL1039">
        <v>2</v>
      </c>
      <c r="CM1039">
        <v>1326.79</v>
      </c>
      <c r="CN1039">
        <v>2.28744</v>
      </c>
      <c r="CO1039">
        <v>5.38321</v>
      </c>
      <c r="CP1039">
        <v>8.15118</v>
      </c>
      <c r="CQ1039">
        <v>29.9996</v>
      </c>
      <c r="CR1039">
        <v>7.92092</v>
      </c>
      <c r="CS1039">
        <v>8.23255</v>
      </c>
      <c r="CT1039">
        <v>-1</v>
      </c>
      <c r="CU1039">
        <v>100</v>
      </c>
      <c r="CV1039">
        <v>60.9789</v>
      </c>
      <c r="CW1039">
        <v>-999.9</v>
      </c>
      <c r="CX1039">
        <v>400</v>
      </c>
      <c r="CY1039">
        <v>2.04172</v>
      </c>
      <c r="CZ1039">
        <v>104.092</v>
      </c>
      <c r="DA1039">
        <v>103.48</v>
      </c>
    </row>
    <row r="1040" spans="1:105">
      <c r="A1040">
        <v>1026</v>
      </c>
      <c r="B1040">
        <v>1551449296.1</v>
      </c>
      <c r="C1040">
        <v>2997.19999980927</v>
      </c>
      <c r="D1040" t="s">
        <v>2277</v>
      </c>
      <c r="E1040" t="s">
        <v>2278</v>
      </c>
      <c r="F1040">
        <f>J1040+I1040+M1040*K1040</f>
        <v>0</v>
      </c>
      <c r="G1040">
        <f>(1000*AM1040)/(L1040*(AO1040+273.15))</f>
        <v>0</v>
      </c>
      <c r="H1040">
        <f>((G1040*F1040*(1-(AJ1040/1000)))/(100*K1040))*(0.0/60)</f>
        <v>0</v>
      </c>
      <c r="I1040" t="s">
        <v>203</v>
      </c>
      <c r="J1040" t="s">
        <v>204</v>
      </c>
      <c r="K1040" t="s">
        <v>205</v>
      </c>
      <c r="L1040" t="s">
        <v>206</v>
      </c>
      <c r="M1040" t="s">
        <v>2123</v>
      </c>
      <c r="N1040" t="s">
        <v>2124</v>
      </c>
      <c r="O1040" t="s">
        <v>336</v>
      </c>
      <c r="Q1040">
        <v>1551449296.1</v>
      </c>
      <c r="R1040">
        <f>AL1040*Y1040*(AJ1040-AK1040)/(100*AF1040*(1000-Y1040*AJ1040))</f>
        <v>0</v>
      </c>
      <c r="S1040">
        <f>AL1040*Y1040*(AI1040-AH1040*(1000-Y1040*AK1040)/(1000-Y1040*AJ1040))/(100*AF1040)</f>
        <v>0</v>
      </c>
      <c r="T1040">
        <f>(U1040/V1040*100)</f>
        <v>0</v>
      </c>
      <c r="U1040">
        <f>AJ1040*(AM1040+AN1040)/1000</f>
        <v>0</v>
      </c>
      <c r="V1040">
        <f>0.61365*exp(17.502*AO1040/(240.97+AO1040))</f>
        <v>0</v>
      </c>
      <c r="W1040">
        <v>152</v>
      </c>
      <c r="X1040">
        <v>11</v>
      </c>
      <c r="Y1040">
        <f>IF(W1040*$H$11&gt;=AA1040,1.0,(AA1040/(AA1040-W1040*$H$11)))</f>
        <v>0</v>
      </c>
      <c r="Z1040">
        <f>(Y1040-1)*100</f>
        <v>0</v>
      </c>
      <c r="AA1040">
        <f>MAX(0,($B$11+$C$11*AR1040)/(1+$D$11*AR1040)*AM1040/(AO1040+273)*$E$11)</f>
        <v>0</v>
      </c>
      <c r="AB1040">
        <f>$B$9*AS1040+$C$9*AT1040</f>
        <v>0</v>
      </c>
      <c r="AC1040">
        <f>AB1040*AD1040</f>
        <v>0</v>
      </c>
      <c r="AD1040">
        <f>($B$9*$D$7+$C$9*$D$7)/($B$9+$C$9)</f>
        <v>0</v>
      </c>
      <c r="AE1040">
        <f>($B$9*$K$7+$C$9*$K$7)/($B$9+$C$9)</f>
        <v>0</v>
      </c>
      <c r="AF1040">
        <v>10</v>
      </c>
      <c r="AG1040">
        <v>1551449296.1</v>
      </c>
      <c r="AH1040">
        <v>384.283</v>
      </c>
      <c r="AI1040">
        <v>397.757</v>
      </c>
      <c r="AJ1040">
        <v>7.99175</v>
      </c>
      <c r="AK1040">
        <v>7.38462</v>
      </c>
      <c r="AL1040">
        <v>1443.32</v>
      </c>
      <c r="AM1040">
        <v>100.522</v>
      </c>
      <c r="AN1040">
        <v>0.0220894</v>
      </c>
      <c r="AO1040">
        <v>5.49088</v>
      </c>
      <c r="AP1040">
        <v>999.9</v>
      </c>
      <c r="AQ1040">
        <v>999.9</v>
      </c>
      <c r="AR1040">
        <v>10006.2</v>
      </c>
      <c r="AS1040">
        <v>0</v>
      </c>
      <c r="AT1040">
        <v>606.036</v>
      </c>
      <c r="AU1040">
        <v>0</v>
      </c>
      <c r="AV1040" t="s">
        <v>208</v>
      </c>
      <c r="AW1040">
        <v>0</v>
      </c>
      <c r="AX1040">
        <v>-0.747</v>
      </c>
      <c r="AY1040">
        <v>-0.067</v>
      </c>
      <c r="AZ1040">
        <v>0</v>
      </c>
      <c r="BA1040">
        <v>0</v>
      </c>
      <c r="BB1040">
        <v>0</v>
      </c>
      <c r="BC1040">
        <v>0</v>
      </c>
      <c r="BD1040">
        <v>-75.7984071428571</v>
      </c>
      <c r="BE1040">
        <v>20.0213862783816</v>
      </c>
      <c r="BF1040">
        <v>3.54203262060433</v>
      </c>
      <c r="BG1040">
        <v>0</v>
      </c>
      <c r="BH1040">
        <v>-2.9442230952381</v>
      </c>
      <c r="BI1040">
        <v>0.136366303975294</v>
      </c>
      <c r="BJ1040">
        <v>0.0353589568694509</v>
      </c>
      <c r="BK1040">
        <v>0</v>
      </c>
      <c r="BL1040">
        <v>0</v>
      </c>
      <c r="BM1040">
        <v>0</v>
      </c>
      <c r="BN1040" t="s">
        <v>209</v>
      </c>
      <c r="BO1040">
        <v>1.88471</v>
      </c>
      <c r="BP1040">
        <v>1.88169</v>
      </c>
      <c r="BQ1040">
        <v>1.88323</v>
      </c>
      <c r="BR1040">
        <v>1.88188</v>
      </c>
      <c r="BS1040">
        <v>1.88381</v>
      </c>
      <c r="BT1040">
        <v>1.88309</v>
      </c>
      <c r="BU1040">
        <v>1.8848</v>
      </c>
      <c r="BV1040">
        <v>1.88232</v>
      </c>
      <c r="BW1040" t="s">
        <v>210</v>
      </c>
      <c r="BX1040" t="s">
        <v>17</v>
      </c>
      <c r="BY1040" t="s">
        <v>17</v>
      </c>
      <c r="BZ1040" t="s">
        <v>17</v>
      </c>
      <c r="CA1040" t="s">
        <v>211</v>
      </c>
      <c r="CB1040" t="s">
        <v>212</v>
      </c>
      <c r="CC1040" t="s">
        <v>213</v>
      </c>
      <c r="CD1040" t="s">
        <v>213</v>
      </c>
      <c r="CE1040" t="s">
        <v>213</v>
      </c>
      <c r="CF1040" t="s">
        <v>213</v>
      </c>
      <c r="CG1040">
        <v>5</v>
      </c>
      <c r="CH1040">
        <v>0</v>
      </c>
      <c r="CI1040">
        <v>0</v>
      </c>
      <c r="CJ1040">
        <v>0</v>
      </c>
      <c r="CK1040">
        <v>0</v>
      </c>
      <c r="CL1040">
        <v>2</v>
      </c>
      <c r="CM1040">
        <v>1321.81</v>
      </c>
      <c r="CN1040">
        <v>2.28744</v>
      </c>
      <c r="CO1040">
        <v>5.39033</v>
      </c>
      <c r="CP1040">
        <v>8.15118</v>
      </c>
      <c r="CQ1040">
        <v>29.9997</v>
      </c>
      <c r="CR1040">
        <v>7.9204</v>
      </c>
      <c r="CS1040">
        <v>8.23198</v>
      </c>
      <c r="CT1040">
        <v>-1</v>
      </c>
      <c r="CU1040">
        <v>100</v>
      </c>
      <c r="CV1040">
        <v>60.6062</v>
      </c>
      <c r="CW1040">
        <v>-999.9</v>
      </c>
      <c r="CX1040">
        <v>400</v>
      </c>
      <c r="CY1040">
        <v>1.97262</v>
      </c>
      <c r="CZ1040">
        <v>104.092</v>
      </c>
      <c r="DA1040">
        <v>103.482</v>
      </c>
    </row>
    <row r="1041" spans="1:105">
      <c r="A1041">
        <v>1027</v>
      </c>
      <c r="B1041">
        <v>1551449298.1</v>
      </c>
      <c r="C1041">
        <v>2999.19999980927</v>
      </c>
      <c r="D1041" t="s">
        <v>2279</v>
      </c>
      <c r="E1041" t="s">
        <v>2280</v>
      </c>
      <c r="F1041">
        <f>J1041+I1041+M1041*K1041</f>
        <v>0</v>
      </c>
      <c r="G1041">
        <f>(1000*AM1041)/(L1041*(AO1041+273.15))</f>
        <v>0</v>
      </c>
      <c r="H1041">
        <f>((G1041*F1041*(1-(AJ1041/1000)))/(100*K1041))*(0.0/60)</f>
        <v>0</v>
      </c>
      <c r="I1041" t="s">
        <v>203</v>
      </c>
      <c r="J1041" t="s">
        <v>204</v>
      </c>
      <c r="K1041" t="s">
        <v>205</v>
      </c>
      <c r="L1041" t="s">
        <v>206</v>
      </c>
      <c r="M1041" t="s">
        <v>2123</v>
      </c>
      <c r="N1041" t="s">
        <v>2124</v>
      </c>
      <c r="O1041" t="s">
        <v>336</v>
      </c>
      <c r="Q1041">
        <v>1551449298.1</v>
      </c>
      <c r="R1041">
        <f>AL1041*Y1041*(AJ1041-AK1041)/(100*AF1041*(1000-Y1041*AJ1041))</f>
        <v>0</v>
      </c>
      <c r="S1041">
        <f>AL1041*Y1041*(AI1041-AH1041*(1000-Y1041*AK1041)/(1000-Y1041*AJ1041))/(100*AF1041)</f>
        <v>0</v>
      </c>
      <c r="T1041">
        <f>(U1041/V1041*100)</f>
        <v>0</v>
      </c>
      <c r="U1041">
        <f>AJ1041*(AM1041+AN1041)/1000</f>
        <v>0</v>
      </c>
      <c r="V1041">
        <f>0.61365*exp(17.502*AO1041/(240.97+AO1041))</f>
        <v>0</v>
      </c>
      <c r="W1041">
        <v>155</v>
      </c>
      <c r="X1041">
        <v>11</v>
      </c>
      <c r="Y1041">
        <f>IF(W1041*$H$11&gt;=AA1041,1.0,(AA1041/(AA1041-W1041*$H$11)))</f>
        <v>0</v>
      </c>
      <c r="Z1041">
        <f>(Y1041-1)*100</f>
        <v>0</v>
      </c>
      <c r="AA1041">
        <f>MAX(0,($B$11+$C$11*AR1041)/(1+$D$11*AR1041)*AM1041/(AO1041+273)*$E$11)</f>
        <v>0</v>
      </c>
      <c r="AB1041">
        <f>$B$9*AS1041+$C$9*AT1041</f>
        <v>0</v>
      </c>
      <c r="AC1041">
        <f>AB1041*AD1041</f>
        <v>0</v>
      </c>
      <c r="AD1041">
        <f>($B$9*$D$7+$C$9*$D$7)/($B$9+$C$9)</f>
        <v>0</v>
      </c>
      <c r="AE1041">
        <f>($B$9*$K$7+$C$9*$K$7)/($B$9+$C$9)</f>
        <v>0</v>
      </c>
      <c r="AF1041">
        <v>10</v>
      </c>
      <c r="AG1041">
        <v>1551449298.1</v>
      </c>
      <c r="AH1041">
        <v>383.853</v>
      </c>
      <c r="AI1041">
        <v>397.754</v>
      </c>
      <c r="AJ1041">
        <v>8.01163</v>
      </c>
      <c r="AK1041">
        <v>7.38472</v>
      </c>
      <c r="AL1041">
        <v>1443.44</v>
      </c>
      <c r="AM1041">
        <v>100.523</v>
      </c>
      <c r="AN1041">
        <v>0.021941</v>
      </c>
      <c r="AO1041">
        <v>5.48987</v>
      </c>
      <c r="AP1041">
        <v>999.9</v>
      </c>
      <c r="AQ1041">
        <v>999.9</v>
      </c>
      <c r="AR1041">
        <v>10030</v>
      </c>
      <c r="AS1041">
        <v>0</v>
      </c>
      <c r="AT1041">
        <v>605.874</v>
      </c>
      <c r="AU1041">
        <v>0</v>
      </c>
      <c r="AV1041" t="s">
        <v>208</v>
      </c>
      <c r="AW1041">
        <v>0</v>
      </c>
      <c r="AX1041">
        <v>-0.747</v>
      </c>
      <c r="AY1041">
        <v>-0.067</v>
      </c>
      <c r="AZ1041">
        <v>0</v>
      </c>
      <c r="BA1041">
        <v>0</v>
      </c>
      <c r="BB1041">
        <v>0</v>
      </c>
      <c r="BC1041">
        <v>0</v>
      </c>
      <c r="BD1041">
        <v>-75.7984071428571</v>
      </c>
      <c r="BE1041">
        <v>20.0213862783816</v>
      </c>
      <c r="BF1041">
        <v>3.54203262060433</v>
      </c>
      <c r="BG1041">
        <v>0</v>
      </c>
      <c r="BH1041">
        <v>-2.9442230952381</v>
      </c>
      <c r="BI1041">
        <v>0.136366303975294</v>
      </c>
      <c r="BJ1041">
        <v>0.0353589568694509</v>
      </c>
      <c r="BK1041">
        <v>0</v>
      </c>
      <c r="BL1041">
        <v>0</v>
      </c>
      <c r="BM1041">
        <v>0</v>
      </c>
      <c r="BN1041" t="s">
        <v>209</v>
      </c>
      <c r="BO1041">
        <v>1.88472</v>
      </c>
      <c r="BP1041">
        <v>1.8817</v>
      </c>
      <c r="BQ1041">
        <v>1.88323</v>
      </c>
      <c r="BR1041">
        <v>1.88188</v>
      </c>
      <c r="BS1041">
        <v>1.88382</v>
      </c>
      <c r="BT1041">
        <v>1.88309</v>
      </c>
      <c r="BU1041">
        <v>1.8848</v>
      </c>
      <c r="BV1041">
        <v>1.88232</v>
      </c>
      <c r="BW1041" t="s">
        <v>210</v>
      </c>
      <c r="BX1041" t="s">
        <v>17</v>
      </c>
      <c r="BY1041" t="s">
        <v>17</v>
      </c>
      <c r="BZ1041" t="s">
        <v>17</v>
      </c>
      <c r="CA1041" t="s">
        <v>211</v>
      </c>
      <c r="CB1041" t="s">
        <v>212</v>
      </c>
      <c r="CC1041" t="s">
        <v>213</v>
      </c>
      <c r="CD1041" t="s">
        <v>213</v>
      </c>
      <c r="CE1041" t="s">
        <v>213</v>
      </c>
      <c r="CF1041" t="s">
        <v>213</v>
      </c>
      <c r="CG1041">
        <v>5</v>
      </c>
      <c r="CH1041">
        <v>0</v>
      </c>
      <c r="CI1041">
        <v>0</v>
      </c>
      <c r="CJ1041">
        <v>0</v>
      </c>
      <c r="CK1041">
        <v>0</v>
      </c>
      <c r="CL1041">
        <v>2</v>
      </c>
      <c r="CM1041">
        <v>1319.7</v>
      </c>
      <c r="CN1041">
        <v>2.28744</v>
      </c>
      <c r="CO1041">
        <v>5.39714</v>
      </c>
      <c r="CP1041">
        <v>8.15118</v>
      </c>
      <c r="CQ1041">
        <v>29.9998</v>
      </c>
      <c r="CR1041">
        <v>7.92014</v>
      </c>
      <c r="CS1041">
        <v>8.23119</v>
      </c>
      <c r="CT1041">
        <v>-1</v>
      </c>
      <c r="CU1041">
        <v>100</v>
      </c>
      <c r="CV1041">
        <v>60.6062</v>
      </c>
      <c r="CW1041">
        <v>-999.9</v>
      </c>
      <c r="CX1041">
        <v>400</v>
      </c>
      <c r="CY1041">
        <v>1.8751</v>
      </c>
      <c r="CZ1041">
        <v>104.091</v>
      </c>
      <c r="DA1041">
        <v>103.482</v>
      </c>
    </row>
    <row r="1042" spans="1:105">
      <c r="A1042">
        <v>1028</v>
      </c>
      <c r="B1042">
        <v>1551449300.1</v>
      </c>
      <c r="C1042">
        <v>3001.19999980927</v>
      </c>
      <c r="D1042" t="s">
        <v>2281</v>
      </c>
      <c r="E1042" t="s">
        <v>2282</v>
      </c>
      <c r="F1042">
        <f>J1042+I1042+M1042*K1042</f>
        <v>0</v>
      </c>
      <c r="G1042">
        <f>(1000*AM1042)/(L1042*(AO1042+273.15))</f>
        <v>0</v>
      </c>
      <c r="H1042">
        <f>((G1042*F1042*(1-(AJ1042/1000)))/(100*K1042))*(0.0/60)</f>
        <v>0</v>
      </c>
      <c r="I1042" t="s">
        <v>203</v>
      </c>
      <c r="J1042" t="s">
        <v>204</v>
      </c>
      <c r="K1042" t="s">
        <v>205</v>
      </c>
      <c r="L1042" t="s">
        <v>206</v>
      </c>
      <c r="M1042" t="s">
        <v>2123</v>
      </c>
      <c r="N1042" t="s">
        <v>2124</v>
      </c>
      <c r="O1042" t="s">
        <v>336</v>
      </c>
      <c r="Q1042">
        <v>1551449300.1</v>
      </c>
      <c r="R1042">
        <f>AL1042*Y1042*(AJ1042-AK1042)/(100*AF1042*(1000-Y1042*AJ1042))</f>
        <v>0</v>
      </c>
      <c r="S1042">
        <f>AL1042*Y1042*(AI1042-AH1042*(1000-Y1042*AK1042)/(1000-Y1042*AJ1042))/(100*AF1042)</f>
        <v>0</v>
      </c>
      <c r="T1042">
        <f>(U1042/V1042*100)</f>
        <v>0</v>
      </c>
      <c r="U1042">
        <f>AJ1042*(AM1042+AN1042)/1000</f>
        <v>0</v>
      </c>
      <c r="V1042">
        <f>0.61365*exp(17.502*AO1042/(240.97+AO1042))</f>
        <v>0</v>
      </c>
      <c r="W1042">
        <v>151</v>
      </c>
      <c r="X1042">
        <v>10</v>
      </c>
      <c r="Y1042">
        <f>IF(W1042*$H$11&gt;=AA1042,1.0,(AA1042/(AA1042-W1042*$H$11)))</f>
        <v>0</v>
      </c>
      <c r="Z1042">
        <f>(Y1042-1)*100</f>
        <v>0</v>
      </c>
      <c r="AA1042">
        <f>MAX(0,($B$11+$C$11*AR1042)/(1+$D$11*AR1042)*AM1042/(AO1042+273)*$E$11)</f>
        <v>0</v>
      </c>
      <c r="AB1042">
        <f>$B$9*AS1042+$C$9*AT1042</f>
        <v>0</v>
      </c>
      <c r="AC1042">
        <f>AB1042*AD1042</f>
        <v>0</v>
      </c>
      <c r="AD1042">
        <f>($B$9*$D$7+$C$9*$D$7)/($B$9+$C$9)</f>
        <v>0</v>
      </c>
      <c r="AE1042">
        <f>($B$9*$K$7+$C$9*$K$7)/($B$9+$C$9)</f>
        <v>0</v>
      </c>
      <c r="AF1042">
        <v>10</v>
      </c>
      <c r="AG1042">
        <v>1551449300.1</v>
      </c>
      <c r="AH1042">
        <v>383.401</v>
      </c>
      <c r="AI1042">
        <v>397.763</v>
      </c>
      <c r="AJ1042">
        <v>8.0278</v>
      </c>
      <c r="AK1042">
        <v>7.38465</v>
      </c>
      <c r="AL1042">
        <v>1443.46</v>
      </c>
      <c r="AM1042">
        <v>100.522</v>
      </c>
      <c r="AN1042">
        <v>0.0220722</v>
      </c>
      <c r="AO1042">
        <v>5.48217</v>
      </c>
      <c r="AP1042">
        <v>999.9</v>
      </c>
      <c r="AQ1042">
        <v>999.9</v>
      </c>
      <c r="AR1042">
        <v>10030</v>
      </c>
      <c r="AS1042">
        <v>0</v>
      </c>
      <c r="AT1042">
        <v>605.748</v>
      </c>
      <c r="AU1042">
        <v>0</v>
      </c>
      <c r="AV1042" t="s">
        <v>208</v>
      </c>
      <c r="AW1042">
        <v>0</v>
      </c>
      <c r="AX1042">
        <v>-0.747</v>
      </c>
      <c r="AY1042">
        <v>-0.067</v>
      </c>
      <c r="AZ1042">
        <v>0</v>
      </c>
      <c r="BA1042">
        <v>0</v>
      </c>
      <c r="BB1042">
        <v>0</v>
      </c>
      <c r="BC1042">
        <v>0</v>
      </c>
      <c r="BD1042">
        <v>-75.7984071428571</v>
      </c>
      <c r="BE1042">
        <v>20.0213862783816</v>
      </c>
      <c r="BF1042">
        <v>3.54203262060433</v>
      </c>
      <c r="BG1042">
        <v>0</v>
      </c>
      <c r="BH1042">
        <v>-2.9442230952381</v>
      </c>
      <c r="BI1042">
        <v>0.136366303975294</v>
      </c>
      <c r="BJ1042">
        <v>0.0353589568694509</v>
      </c>
      <c r="BK1042">
        <v>0</v>
      </c>
      <c r="BL1042">
        <v>0</v>
      </c>
      <c r="BM1042">
        <v>0</v>
      </c>
      <c r="BN1042" t="s">
        <v>209</v>
      </c>
      <c r="BO1042">
        <v>1.88475</v>
      </c>
      <c r="BP1042">
        <v>1.8817</v>
      </c>
      <c r="BQ1042">
        <v>1.88323</v>
      </c>
      <c r="BR1042">
        <v>1.88187</v>
      </c>
      <c r="BS1042">
        <v>1.88382</v>
      </c>
      <c r="BT1042">
        <v>1.88309</v>
      </c>
      <c r="BU1042">
        <v>1.88478</v>
      </c>
      <c r="BV1042">
        <v>1.88232</v>
      </c>
      <c r="BW1042" t="s">
        <v>210</v>
      </c>
      <c r="BX1042" t="s">
        <v>17</v>
      </c>
      <c r="BY1042" t="s">
        <v>17</v>
      </c>
      <c r="BZ1042" t="s">
        <v>17</v>
      </c>
      <c r="CA1042" t="s">
        <v>211</v>
      </c>
      <c r="CB1042" t="s">
        <v>212</v>
      </c>
      <c r="CC1042" t="s">
        <v>213</v>
      </c>
      <c r="CD1042" t="s">
        <v>213</v>
      </c>
      <c r="CE1042" t="s">
        <v>213</v>
      </c>
      <c r="CF1042" t="s">
        <v>213</v>
      </c>
      <c r="CG1042">
        <v>5</v>
      </c>
      <c r="CH1042">
        <v>0</v>
      </c>
      <c r="CI1042">
        <v>0</v>
      </c>
      <c r="CJ1042">
        <v>0</v>
      </c>
      <c r="CK1042">
        <v>0</v>
      </c>
      <c r="CL1042">
        <v>2</v>
      </c>
      <c r="CM1042">
        <v>1322.86</v>
      </c>
      <c r="CN1042">
        <v>2.28743</v>
      </c>
      <c r="CO1042">
        <v>5.40321</v>
      </c>
      <c r="CP1042">
        <v>8.15084</v>
      </c>
      <c r="CQ1042">
        <v>29.9998</v>
      </c>
      <c r="CR1042">
        <v>7.91961</v>
      </c>
      <c r="CS1042">
        <v>8.23039</v>
      </c>
      <c r="CT1042">
        <v>-1</v>
      </c>
      <c r="CU1042">
        <v>100</v>
      </c>
      <c r="CV1042">
        <v>60.6062</v>
      </c>
      <c r="CW1042">
        <v>-999.9</v>
      </c>
      <c r="CX1042">
        <v>400</v>
      </c>
      <c r="CY1042">
        <v>1.77862</v>
      </c>
      <c r="CZ1042">
        <v>104.091</v>
      </c>
      <c r="DA1042">
        <v>103.481</v>
      </c>
    </row>
    <row r="1043" spans="1:105">
      <c r="A1043">
        <v>1029</v>
      </c>
      <c r="B1043">
        <v>1551449302.1</v>
      </c>
      <c r="C1043">
        <v>3003.19999980927</v>
      </c>
      <c r="D1043" t="s">
        <v>2283</v>
      </c>
      <c r="E1043" t="s">
        <v>2284</v>
      </c>
      <c r="F1043">
        <f>J1043+I1043+M1043*K1043</f>
        <v>0</v>
      </c>
      <c r="G1043">
        <f>(1000*AM1043)/(L1043*(AO1043+273.15))</f>
        <v>0</v>
      </c>
      <c r="H1043">
        <f>((G1043*F1043*(1-(AJ1043/1000)))/(100*K1043))*(0.0/60)</f>
        <v>0</v>
      </c>
      <c r="I1043" t="s">
        <v>203</v>
      </c>
      <c r="J1043" t="s">
        <v>204</v>
      </c>
      <c r="K1043" t="s">
        <v>205</v>
      </c>
      <c r="L1043" t="s">
        <v>206</v>
      </c>
      <c r="M1043" t="s">
        <v>2123</v>
      </c>
      <c r="N1043" t="s">
        <v>2124</v>
      </c>
      <c r="O1043" t="s">
        <v>336</v>
      </c>
      <c r="Q1043">
        <v>1551449302.1</v>
      </c>
      <c r="R1043">
        <f>AL1043*Y1043*(AJ1043-AK1043)/(100*AF1043*(1000-Y1043*AJ1043))</f>
        <v>0</v>
      </c>
      <c r="S1043">
        <f>AL1043*Y1043*(AI1043-AH1043*(1000-Y1043*AK1043)/(1000-Y1043*AJ1043))/(100*AF1043)</f>
        <v>0</v>
      </c>
      <c r="T1043">
        <f>(U1043/V1043*100)</f>
        <v>0</v>
      </c>
      <c r="U1043">
        <f>AJ1043*(AM1043+AN1043)/1000</f>
        <v>0</v>
      </c>
      <c r="V1043">
        <f>0.61365*exp(17.502*AO1043/(240.97+AO1043))</f>
        <v>0</v>
      </c>
      <c r="W1043">
        <v>157</v>
      </c>
      <c r="X1043">
        <v>11</v>
      </c>
      <c r="Y1043">
        <f>IF(W1043*$H$11&gt;=AA1043,1.0,(AA1043/(AA1043-W1043*$H$11)))</f>
        <v>0</v>
      </c>
      <c r="Z1043">
        <f>(Y1043-1)*100</f>
        <v>0</v>
      </c>
      <c r="AA1043">
        <f>MAX(0,($B$11+$C$11*AR1043)/(1+$D$11*AR1043)*AM1043/(AO1043+273)*$E$11)</f>
        <v>0</v>
      </c>
      <c r="AB1043">
        <f>$B$9*AS1043+$C$9*AT1043</f>
        <v>0</v>
      </c>
      <c r="AC1043">
        <f>AB1043*AD1043</f>
        <v>0</v>
      </c>
      <c r="AD1043">
        <f>($B$9*$D$7+$C$9*$D$7)/($B$9+$C$9)</f>
        <v>0</v>
      </c>
      <c r="AE1043">
        <f>($B$9*$K$7+$C$9*$K$7)/($B$9+$C$9)</f>
        <v>0</v>
      </c>
      <c r="AF1043">
        <v>10</v>
      </c>
      <c r="AG1043">
        <v>1551449302.1</v>
      </c>
      <c r="AH1043">
        <v>382.948</v>
      </c>
      <c r="AI1043">
        <v>397.775</v>
      </c>
      <c r="AJ1043">
        <v>8.04303</v>
      </c>
      <c r="AK1043">
        <v>7.38459</v>
      </c>
      <c r="AL1043">
        <v>1443.12</v>
      </c>
      <c r="AM1043">
        <v>100.522</v>
      </c>
      <c r="AN1043">
        <v>0.021911</v>
      </c>
      <c r="AO1043">
        <v>5.47302</v>
      </c>
      <c r="AP1043">
        <v>999.9</v>
      </c>
      <c r="AQ1043">
        <v>999.9</v>
      </c>
      <c r="AR1043">
        <v>9995</v>
      </c>
      <c r="AS1043">
        <v>0</v>
      </c>
      <c r="AT1043">
        <v>606.369</v>
      </c>
      <c r="AU1043">
        <v>0</v>
      </c>
      <c r="AV1043" t="s">
        <v>208</v>
      </c>
      <c r="AW1043">
        <v>0</v>
      </c>
      <c r="AX1043">
        <v>-0.747</v>
      </c>
      <c r="AY1043">
        <v>-0.067</v>
      </c>
      <c r="AZ1043">
        <v>0</v>
      </c>
      <c r="BA1043">
        <v>0</v>
      </c>
      <c r="BB1043">
        <v>0</v>
      </c>
      <c r="BC1043">
        <v>0</v>
      </c>
      <c r="BD1043">
        <v>-75.7984071428571</v>
      </c>
      <c r="BE1043">
        <v>20.0213862783816</v>
      </c>
      <c r="BF1043">
        <v>3.54203262060433</v>
      </c>
      <c r="BG1043">
        <v>0</v>
      </c>
      <c r="BH1043">
        <v>-2.9442230952381</v>
      </c>
      <c r="BI1043">
        <v>0.136366303975294</v>
      </c>
      <c r="BJ1043">
        <v>0.0353589568694509</v>
      </c>
      <c r="BK1043">
        <v>0</v>
      </c>
      <c r="BL1043">
        <v>0</v>
      </c>
      <c r="BM1043">
        <v>0</v>
      </c>
      <c r="BN1043" t="s">
        <v>209</v>
      </c>
      <c r="BO1043">
        <v>1.88475</v>
      </c>
      <c r="BP1043">
        <v>1.88169</v>
      </c>
      <c r="BQ1043">
        <v>1.88324</v>
      </c>
      <c r="BR1043">
        <v>1.88187</v>
      </c>
      <c r="BS1043">
        <v>1.88382</v>
      </c>
      <c r="BT1043">
        <v>1.88309</v>
      </c>
      <c r="BU1043">
        <v>1.88479</v>
      </c>
      <c r="BV1043">
        <v>1.88232</v>
      </c>
      <c r="BW1043" t="s">
        <v>210</v>
      </c>
      <c r="BX1043" t="s">
        <v>17</v>
      </c>
      <c r="BY1043" t="s">
        <v>17</v>
      </c>
      <c r="BZ1043" t="s">
        <v>17</v>
      </c>
      <c r="CA1043" t="s">
        <v>211</v>
      </c>
      <c r="CB1043" t="s">
        <v>212</v>
      </c>
      <c r="CC1043" t="s">
        <v>213</v>
      </c>
      <c r="CD1043" t="s">
        <v>213</v>
      </c>
      <c r="CE1043" t="s">
        <v>213</v>
      </c>
      <c r="CF1043" t="s">
        <v>213</v>
      </c>
      <c r="CG1043">
        <v>5</v>
      </c>
      <c r="CH1043">
        <v>0</v>
      </c>
      <c r="CI1043">
        <v>0</v>
      </c>
      <c r="CJ1043">
        <v>0</v>
      </c>
      <c r="CK1043">
        <v>0</v>
      </c>
      <c r="CL1043">
        <v>2</v>
      </c>
      <c r="CM1043">
        <v>1317.84</v>
      </c>
      <c r="CN1043">
        <v>2.28743</v>
      </c>
      <c r="CO1043">
        <v>5.40957</v>
      </c>
      <c r="CP1043">
        <v>8.1503</v>
      </c>
      <c r="CQ1043">
        <v>29.9999</v>
      </c>
      <c r="CR1043">
        <v>7.91907</v>
      </c>
      <c r="CS1043">
        <v>8.22987</v>
      </c>
      <c r="CT1043">
        <v>-1</v>
      </c>
      <c r="CU1043">
        <v>100</v>
      </c>
      <c r="CV1043">
        <v>60.6062</v>
      </c>
      <c r="CW1043">
        <v>-999.9</v>
      </c>
      <c r="CX1043">
        <v>400</v>
      </c>
      <c r="CY1043">
        <v>1.68541</v>
      </c>
      <c r="CZ1043">
        <v>104.091</v>
      </c>
      <c r="DA1043">
        <v>103.481</v>
      </c>
    </row>
    <row r="1044" spans="1:105">
      <c r="A1044">
        <v>1030</v>
      </c>
      <c r="B1044">
        <v>1551449304.1</v>
      </c>
      <c r="C1044">
        <v>3005.19999980927</v>
      </c>
      <c r="D1044" t="s">
        <v>2285</v>
      </c>
      <c r="E1044" t="s">
        <v>2286</v>
      </c>
      <c r="F1044">
        <f>J1044+I1044+M1044*K1044</f>
        <v>0</v>
      </c>
      <c r="G1044">
        <f>(1000*AM1044)/(L1044*(AO1044+273.15))</f>
        <v>0</v>
      </c>
      <c r="H1044">
        <f>((G1044*F1044*(1-(AJ1044/1000)))/(100*K1044))*(0.0/60)</f>
        <v>0</v>
      </c>
      <c r="I1044" t="s">
        <v>203</v>
      </c>
      <c r="J1044" t="s">
        <v>204</v>
      </c>
      <c r="K1044" t="s">
        <v>205</v>
      </c>
      <c r="L1044" t="s">
        <v>206</v>
      </c>
      <c r="M1044" t="s">
        <v>2123</v>
      </c>
      <c r="N1044" t="s">
        <v>2124</v>
      </c>
      <c r="O1044" t="s">
        <v>336</v>
      </c>
      <c r="Q1044">
        <v>1551449304.1</v>
      </c>
      <c r="R1044">
        <f>AL1044*Y1044*(AJ1044-AK1044)/(100*AF1044*(1000-Y1044*AJ1044))</f>
        <v>0</v>
      </c>
      <c r="S1044">
        <f>AL1044*Y1044*(AI1044-AH1044*(1000-Y1044*AK1044)/(1000-Y1044*AJ1044))/(100*AF1044)</f>
        <v>0</v>
      </c>
      <c r="T1044">
        <f>(U1044/V1044*100)</f>
        <v>0</v>
      </c>
      <c r="U1044">
        <f>AJ1044*(AM1044+AN1044)/1000</f>
        <v>0</v>
      </c>
      <c r="V1044">
        <f>0.61365*exp(17.502*AO1044/(240.97+AO1044))</f>
        <v>0</v>
      </c>
      <c r="W1044">
        <v>147</v>
      </c>
      <c r="X1044">
        <v>10</v>
      </c>
      <c r="Y1044">
        <f>IF(W1044*$H$11&gt;=AA1044,1.0,(AA1044/(AA1044-W1044*$H$11)))</f>
        <v>0</v>
      </c>
      <c r="Z1044">
        <f>(Y1044-1)*100</f>
        <v>0</v>
      </c>
      <c r="AA1044">
        <f>MAX(0,($B$11+$C$11*AR1044)/(1+$D$11*AR1044)*AM1044/(AO1044+273)*$E$11)</f>
        <v>0</v>
      </c>
      <c r="AB1044">
        <f>$B$9*AS1044+$C$9*AT1044</f>
        <v>0</v>
      </c>
      <c r="AC1044">
        <f>AB1044*AD1044</f>
        <v>0</v>
      </c>
      <c r="AD1044">
        <f>($B$9*$D$7+$C$9*$D$7)/($B$9+$C$9)</f>
        <v>0</v>
      </c>
      <c r="AE1044">
        <f>($B$9*$K$7+$C$9*$K$7)/($B$9+$C$9)</f>
        <v>0</v>
      </c>
      <c r="AF1044">
        <v>10</v>
      </c>
      <c r="AG1044">
        <v>1551449304.1</v>
      </c>
      <c r="AH1044">
        <v>382.539</v>
      </c>
      <c r="AI1044">
        <v>397.765</v>
      </c>
      <c r="AJ1044">
        <v>8.06098</v>
      </c>
      <c r="AK1044">
        <v>7.38509</v>
      </c>
      <c r="AL1044">
        <v>1443.13</v>
      </c>
      <c r="AM1044">
        <v>100.521</v>
      </c>
      <c r="AN1044">
        <v>0.0219657</v>
      </c>
      <c r="AO1044">
        <v>5.48701</v>
      </c>
      <c r="AP1044">
        <v>999.9</v>
      </c>
      <c r="AQ1044">
        <v>999.9</v>
      </c>
      <c r="AR1044">
        <v>9993.12</v>
      </c>
      <c r="AS1044">
        <v>0</v>
      </c>
      <c r="AT1044">
        <v>607.096</v>
      </c>
      <c r="AU1044">
        <v>0</v>
      </c>
      <c r="AV1044" t="s">
        <v>208</v>
      </c>
      <c r="AW1044">
        <v>0</v>
      </c>
      <c r="AX1044">
        <v>-0.747</v>
      </c>
      <c r="AY1044">
        <v>-0.067</v>
      </c>
      <c r="AZ1044">
        <v>0</v>
      </c>
      <c r="BA1044">
        <v>0</v>
      </c>
      <c r="BB1044">
        <v>0</v>
      </c>
      <c r="BC1044">
        <v>0</v>
      </c>
      <c r="BD1044">
        <v>-75.7984071428571</v>
      </c>
      <c r="BE1044">
        <v>20.0213862783816</v>
      </c>
      <c r="BF1044">
        <v>3.54203262060433</v>
      </c>
      <c r="BG1044">
        <v>0</v>
      </c>
      <c r="BH1044">
        <v>-2.9442230952381</v>
      </c>
      <c r="BI1044">
        <v>0.136366303975294</v>
      </c>
      <c r="BJ1044">
        <v>0.0353589568694509</v>
      </c>
      <c r="BK1044">
        <v>0</v>
      </c>
      <c r="BL1044">
        <v>0</v>
      </c>
      <c r="BM1044">
        <v>0</v>
      </c>
      <c r="BN1044" t="s">
        <v>209</v>
      </c>
      <c r="BO1044">
        <v>1.88475</v>
      </c>
      <c r="BP1044">
        <v>1.88167</v>
      </c>
      <c r="BQ1044">
        <v>1.88324</v>
      </c>
      <c r="BR1044">
        <v>1.88187</v>
      </c>
      <c r="BS1044">
        <v>1.88382</v>
      </c>
      <c r="BT1044">
        <v>1.88309</v>
      </c>
      <c r="BU1044">
        <v>1.88481</v>
      </c>
      <c r="BV1044">
        <v>1.88232</v>
      </c>
      <c r="BW1044" t="s">
        <v>210</v>
      </c>
      <c r="BX1044" t="s">
        <v>17</v>
      </c>
      <c r="BY1044" t="s">
        <v>17</v>
      </c>
      <c r="BZ1044" t="s">
        <v>17</v>
      </c>
      <c r="CA1044" t="s">
        <v>211</v>
      </c>
      <c r="CB1044" t="s">
        <v>212</v>
      </c>
      <c r="CC1044" t="s">
        <v>213</v>
      </c>
      <c r="CD1044" t="s">
        <v>213</v>
      </c>
      <c r="CE1044" t="s">
        <v>213</v>
      </c>
      <c r="CF1044" t="s">
        <v>213</v>
      </c>
      <c r="CG1044">
        <v>5</v>
      </c>
      <c r="CH1044">
        <v>0</v>
      </c>
      <c r="CI1044">
        <v>0</v>
      </c>
      <c r="CJ1044">
        <v>0</v>
      </c>
      <c r="CK1044">
        <v>0</v>
      </c>
      <c r="CL1044">
        <v>2</v>
      </c>
      <c r="CM1044">
        <v>1325.36</v>
      </c>
      <c r="CN1044">
        <v>2.28743</v>
      </c>
      <c r="CO1044">
        <v>5.4166</v>
      </c>
      <c r="CP1044">
        <v>8.15012</v>
      </c>
      <c r="CQ1044">
        <v>29.9998</v>
      </c>
      <c r="CR1044">
        <v>7.91854</v>
      </c>
      <c r="CS1044">
        <v>8.22934</v>
      </c>
      <c r="CT1044">
        <v>-1</v>
      </c>
      <c r="CU1044">
        <v>100</v>
      </c>
      <c r="CV1044">
        <v>60.6062</v>
      </c>
      <c r="CW1044">
        <v>-999.9</v>
      </c>
      <c r="CX1044">
        <v>400</v>
      </c>
      <c r="CY1044">
        <v>1.5769</v>
      </c>
      <c r="CZ1044">
        <v>104.092</v>
      </c>
      <c r="DA1044">
        <v>103.481</v>
      </c>
    </row>
    <row r="1045" spans="1:105">
      <c r="A1045">
        <v>1031</v>
      </c>
      <c r="B1045">
        <v>1551449306.1</v>
      </c>
      <c r="C1045">
        <v>3007.19999980927</v>
      </c>
      <c r="D1045" t="s">
        <v>2287</v>
      </c>
      <c r="E1045" t="s">
        <v>2288</v>
      </c>
      <c r="F1045">
        <f>J1045+I1045+M1045*K1045</f>
        <v>0</v>
      </c>
      <c r="G1045">
        <f>(1000*AM1045)/(L1045*(AO1045+273.15))</f>
        <v>0</v>
      </c>
      <c r="H1045">
        <f>((G1045*F1045*(1-(AJ1045/1000)))/(100*K1045))*(0.0/60)</f>
        <v>0</v>
      </c>
      <c r="I1045" t="s">
        <v>203</v>
      </c>
      <c r="J1045" t="s">
        <v>204</v>
      </c>
      <c r="K1045" t="s">
        <v>205</v>
      </c>
      <c r="L1045" t="s">
        <v>206</v>
      </c>
      <c r="M1045" t="s">
        <v>2123</v>
      </c>
      <c r="N1045" t="s">
        <v>2124</v>
      </c>
      <c r="O1045" t="s">
        <v>336</v>
      </c>
      <c r="Q1045">
        <v>1551449306.1</v>
      </c>
      <c r="R1045">
        <f>AL1045*Y1045*(AJ1045-AK1045)/(100*AF1045*(1000-Y1045*AJ1045))</f>
        <v>0</v>
      </c>
      <c r="S1045">
        <f>AL1045*Y1045*(AI1045-AH1045*(1000-Y1045*AK1045)/(1000-Y1045*AJ1045))/(100*AF1045)</f>
        <v>0</v>
      </c>
      <c r="T1045">
        <f>(U1045/V1045*100)</f>
        <v>0</v>
      </c>
      <c r="U1045">
        <f>AJ1045*(AM1045+AN1045)/1000</f>
        <v>0</v>
      </c>
      <c r="V1045">
        <f>0.61365*exp(17.502*AO1045/(240.97+AO1045))</f>
        <v>0</v>
      </c>
      <c r="W1045">
        <v>140</v>
      </c>
      <c r="X1045">
        <v>10</v>
      </c>
      <c r="Y1045">
        <f>IF(W1045*$H$11&gt;=AA1045,1.0,(AA1045/(AA1045-W1045*$H$11)))</f>
        <v>0</v>
      </c>
      <c r="Z1045">
        <f>(Y1045-1)*100</f>
        <v>0</v>
      </c>
      <c r="AA1045">
        <f>MAX(0,($B$11+$C$11*AR1045)/(1+$D$11*AR1045)*AM1045/(AO1045+273)*$E$11)</f>
        <v>0</v>
      </c>
      <c r="AB1045">
        <f>$B$9*AS1045+$C$9*AT1045</f>
        <v>0</v>
      </c>
      <c r="AC1045">
        <f>AB1045*AD1045</f>
        <v>0</v>
      </c>
      <c r="AD1045">
        <f>($B$9*$D$7+$C$9*$D$7)/($B$9+$C$9)</f>
        <v>0</v>
      </c>
      <c r="AE1045">
        <f>($B$9*$K$7+$C$9*$K$7)/($B$9+$C$9)</f>
        <v>0</v>
      </c>
      <c r="AF1045">
        <v>10</v>
      </c>
      <c r="AG1045">
        <v>1551449306.1</v>
      </c>
      <c r="AH1045">
        <v>382.068</v>
      </c>
      <c r="AI1045">
        <v>397.751</v>
      </c>
      <c r="AJ1045">
        <v>8.08756</v>
      </c>
      <c r="AK1045">
        <v>7.38499</v>
      </c>
      <c r="AL1045">
        <v>1443.78</v>
      </c>
      <c r="AM1045">
        <v>100.52</v>
      </c>
      <c r="AN1045">
        <v>0.0222121</v>
      </c>
      <c r="AO1045">
        <v>5.54753</v>
      </c>
      <c r="AP1045">
        <v>999.9</v>
      </c>
      <c r="AQ1045">
        <v>999.9</v>
      </c>
      <c r="AR1045">
        <v>10015.6</v>
      </c>
      <c r="AS1045">
        <v>0</v>
      </c>
      <c r="AT1045">
        <v>606.889</v>
      </c>
      <c r="AU1045">
        <v>0</v>
      </c>
      <c r="AV1045" t="s">
        <v>208</v>
      </c>
      <c r="AW1045">
        <v>0</v>
      </c>
      <c r="AX1045">
        <v>-0.747</v>
      </c>
      <c r="AY1045">
        <v>-0.067</v>
      </c>
      <c r="AZ1045">
        <v>0</v>
      </c>
      <c r="BA1045">
        <v>0</v>
      </c>
      <c r="BB1045">
        <v>0</v>
      </c>
      <c r="BC1045">
        <v>0</v>
      </c>
      <c r="BD1045">
        <v>-75.7984071428571</v>
      </c>
      <c r="BE1045">
        <v>20.0213862783816</v>
      </c>
      <c r="BF1045">
        <v>3.54203262060433</v>
      </c>
      <c r="BG1045">
        <v>0</v>
      </c>
      <c r="BH1045">
        <v>-2.9442230952381</v>
      </c>
      <c r="BI1045">
        <v>0.136366303975294</v>
      </c>
      <c r="BJ1045">
        <v>0.0353589568694509</v>
      </c>
      <c r="BK1045">
        <v>0</v>
      </c>
      <c r="BL1045">
        <v>0</v>
      </c>
      <c r="BM1045">
        <v>0</v>
      </c>
      <c r="BN1045" t="s">
        <v>209</v>
      </c>
      <c r="BO1045">
        <v>1.88475</v>
      </c>
      <c r="BP1045">
        <v>1.88167</v>
      </c>
      <c r="BQ1045">
        <v>1.88323</v>
      </c>
      <c r="BR1045">
        <v>1.88187</v>
      </c>
      <c r="BS1045">
        <v>1.88382</v>
      </c>
      <c r="BT1045">
        <v>1.88309</v>
      </c>
      <c r="BU1045">
        <v>1.8848</v>
      </c>
      <c r="BV1045">
        <v>1.88232</v>
      </c>
      <c r="BW1045" t="s">
        <v>210</v>
      </c>
      <c r="BX1045" t="s">
        <v>17</v>
      </c>
      <c r="BY1045" t="s">
        <v>17</v>
      </c>
      <c r="BZ1045" t="s">
        <v>17</v>
      </c>
      <c r="CA1045" t="s">
        <v>211</v>
      </c>
      <c r="CB1045" t="s">
        <v>212</v>
      </c>
      <c r="CC1045" t="s">
        <v>213</v>
      </c>
      <c r="CD1045" t="s">
        <v>213</v>
      </c>
      <c r="CE1045" t="s">
        <v>213</v>
      </c>
      <c r="CF1045" t="s">
        <v>213</v>
      </c>
      <c r="CG1045">
        <v>5</v>
      </c>
      <c r="CH1045">
        <v>0</v>
      </c>
      <c r="CI1045">
        <v>0</v>
      </c>
      <c r="CJ1045">
        <v>0</v>
      </c>
      <c r="CK1045">
        <v>0</v>
      </c>
      <c r="CL1045">
        <v>2</v>
      </c>
      <c r="CM1045">
        <v>1331.27</v>
      </c>
      <c r="CN1045">
        <v>2.28743</v>
      </c>
      <c r="CO1045">
        <v>5.42374</v>
      </c>
      <c r="CP1045">
        <v>8.15012</v>
      </c>
      <c r="CQ1045">
        <v>29.9999</v>
      </c>
      <c r="CR1045">
        <v>7.91808</v>
      </c>
      <c r="CS1045">
        <v>8.22878</v>
      </c>
      <c r="CT1045">
        <v>-1</v>
      </c>
      <c r="CU1045">
        <v>100</v>
      </c>
      <c r="CV1045">
        <v>60.2201</v>
      </c>
      <c r="CW1045">
        <v>-999.9</v>
      </c>
      <c r="CX1045">
        <v>400</v>
      </c>
      <c r="CY1045">
        <v>1.4636</v>
      </c>
      <c r="CZ1045">
        <v>104.092</v>
      </c>
      <c r="DA1045">
        <v>103.481</v>
      </c>
    </row>
    <row r="1046" spans="1:105">
      <c r="A1046">
        <v>1032</v>
      </c>
      <c r="B1046">
        <v>1551449308.1</v>
      </c>
      <c r="C1046">
        <v>3009.19999980927</v>
      </c>
      <c r="D1046" t="s">
        <v>2289</v>
      </c>
      <c r="E1046" t="s">
        <v>2290</v>
      </c>
      <c r="F1046">
        <f>J1046+I1046+M1046*K1046</f>
        <v>0</v>
      </c>
      <c r="G1046">
        <f>(1000*AM1046)/(L1046*(AO1046+273.15))</f>
        <v>0</v>
      </c>
      <c r="H1046">
        <f>((G1046*F1046*(1-(AJ1046/1000)))/(100*K1046))*(0.0/60)</f>
        <v>0</v>
      </c>
      <c r="I1046" t="s">
        <v>203</v>
      </c>
      <c r="J1046" t="s">
        <v>204</v>
      </c>
      <c r="K1046" t="s">
        <v>205</v>
      </c>
      <c r="L1046" t="s">
        <v>206</v>
      </c>
      <c r="M1046" t="s">
        <v>2123</v>
      </c>
      <c r="N1046" t="s">
        <v>2124</v>
      </c>
      <c r="O1046" t="s">
        <v>336</v>
      </c>
      <c r="Q1046">
        <v>1551449308.1</v>
      </c>
      <c r="R1046">
        <f>AL1046*Y1046*(AJ1046-AK1046)/(100*AF1046*(1000-Y1046*AJ1046))</f>
        <v>0</v>
      </c>
      <c r="S1046">
        <f>AL1046*Y1046*(AI1046-AH1046*(1000-Y1046*AK1046)/(1000-Y1046*AJ1046))/(100*AF1046)</f>
        <v>0</v>
      </c>
      <c r="T1046">
        <f>(U1046/V1046*100)</f>
        <v>0</v>
      </c>
      <c r="U1046">
        <f>AJ1046*(AM1046+AN1046)/1000</f>
        <v>0</v>
      </c>
      <c r="V1046">
        <f>0.61365*exp(17.502*AO1046/(240.97+AO1046))</f>
        <v>0</v>
      </c>
      <c r="W1046">
        <v>160</v>
      </c>
      <c r="X1046">
        <v>11</v>
      </c>
      <c r="Y1046">
        <f>IF(W1046*$H$11&gt;=AA1046,1.0,(AA1046/(AA1046-W1046*$H$11)))</f>
        <v>0</v>
      </c>
      <c r="Z1046">
        <f>(Y1046-1)*100</f>
        <v>0</v>
      </c>
      <c r="AA1046">
        <f>MAX(0,($B$11+$C$11*AR1046)/(1+$D$11*AR1046)*AM1046/(AO1046+273)*$E$11)</f>
        <v>0</v>
      </c>
      <c r="AB1046">
        <f>$B$9*AS1046+$C$9*AT1046</f>
        <v>0</v>
      </c>
      <c r="AC1046">
        <f>AB1046*AD1046</f>
        <v>0</v>
      </c>
      <c r="AD1046">
        <f>($B$9*$D$7+$C$9*$D$7)/($B$9+$C$9)</f>
        <v>0</v>
      </c>
      <c r="AE1046">
        <f>($B$9*$K$7+$C$9*$K$7)/($B$9+$C$9)</f>
        <v>0</v>
      </c>
      <c r="AF1046">
        <v>10</v>
      </c>
      <c r="AG1046">
        <v>1551449308.1</v>
      </c>
      <c r="AH1046">
        <v>381.615</v>
      </c>
      <c r="AI1046">
        <v>397.738</v>
      </c>
      <c r="AJ1046">
        <v>8.11208</v>
      </c>
      <c r="AK1046">
        <v>7.38455</v>
      </c>
      <c r="AL1046">
        <v>1443.7</v>
      </c>
      <c r="AM1046">
        <v>100.522</v>
      </c>
      <c r="AN1046">
        <v>0.022184</v>
      </c>
      <c r="AO1046">
        <v>5.58742</v>
      </c>
      <c r="AP1046">
        <v>999.9</v>
      </c>
      <c r="AQ1046">
        <v>999.9</v>
      </c>
      <c r="AR1046">
        <v>10007.5</v>
      </c>
      <c r="AS1046">
        <v>0</v>
      </c>
      <c r="AT1046">
        <v>605.965</v>
      </c>
      <c r="AU1046">
        <v>0</v>
      </c>
      <c r="AV1046" t="s">
        <v>208</v>
      </c>
      <c r="AW1046">
        <v>0</v>
      </c>
      <c r="AX1046">
        <v>-0.747</v>
      </c>
      <c r="AY1046">
        <v>-0.067</v>
      </c>
      <c r="AZ1046">
        <v>0</v>
      </c>
      <c r="BA1046">
        <v>0</v>
      </c>
      <c r="BB1046">
        <v>0</v>
      </c>
      <c r="BC1046">
        <v>0</v>
      </c>
      <c r="BD1046">
        <v>-75.7984071428571</v>
      </c>
      <c r="BE1046">
        <v>20.0213862783816</v>
      </c>
      <c r="BF1046">
        <v>3.54203262060433</v>
      </c>
      <c r="BG1046">
        <v>0</v>
      </c>
      <c r="BH1046">
        <v>-2.9442230952381</v>
      </c>
      <c r="BI1046">
        <v>0.136366303975294</v>
      </c>
      <c r="BJ1046">
        <v>0.0353589568694509</v>
      </c>
      <c r="BK1046">
        <v>0</v>
      </c>
      <c r="BL1046">
        <v>0</v>
      </c>
      <c r="BM1046">
        <v>0</v>
      </c>
      <c r="BN1046" t="s">
        <v>209</v>
      </c>
      <c r="BO1046">
        <v>1.88475</v>
      </c>
      <c r="BP1046">
        <v>1.88166</v>
      </c>
      <c r="BQ1046">
        <v>1.88322</v>
      </c>
      <c r="BR1046">
        <v>1.88187</v>
      </c>
      <c r="BS1046">
        <v>1.88379</v>
      </c>
      <c r="BT1046">
        <v>1.88309</v>
      </c>
      <c r="BU1046">
        <v>1.88478</v>
      </c>
      <c r="BV1046">
        <v>1.88232</v>
      </c>
      <c r="BW1046" t="s">
        <v>210</v>
      </c>
      <c r="BX1046" t="s">
        <v>17</v>
      </c>
      <c r="BY1046" t="s">
        <v>17</v>
      </c>
      <c r="BZ1046" t="s">
        <v>17</v>
      </c>
      <c r="CA1046" t="s">
        <v>211</v>
      </c>
      <c r="CB1046" t="s">
        <v>212</v>
      </c>
      <c r="CC1046" t="s">
        <v>213</v>
      </c>
      <c r="CD1046" t="s">
        <v>213</v>
      </c>
      <c r="CE1046" t="s">
        <v>213</v>
      </c>
      <c r="CF1046" t="s">
        <v>213</v>
      </c>
      <c r="CG1046">
        <v>5</v>
      </c>
      <c r="CH1046">
        <v>0</v>
      </c>
      <c r="CI1046">
        <v>0</v>
      </c>
      <c r="CJ1046">
        <v>0</v>
      </c>
      <c r="CK1046">
        <v>0</v>
      </c>
      <c r="CL1046">
        <v>2</v>
      </c>
      <c r="CM1046">
        <v>1315.88</v>
      </c>
      <c r="CN1046">
        <v>2.28743</v>
      </c>
      <c r="CO1046">
        <v>5.43097</v>
      </c>
      <c r="CP1046">
        <v>8.15012</v>
      </c>
      <c r="CQ1046">
        <v>29.9999</v>
      </c>
      <c r="CR1046">
        <v>7.91808</v>
      </c>
      <c r="CS1046">
        <v>8.22801</v>
      </c>
      <c r="CT1046">
        <v>-1</v>
      </c>
      <c r="CU1046">
        <v>100</v>
      </c>
      <c r="CV1046">
        <v>60.2201</v>
      </c>
      <c r="CW1046">
        <v>-999.9</v>
      </c>
      <c r="CX1046">
        <v>400</v>
      </c>
      <c r="CY1046">
        <v>1.36139</v>
      </c>
      <c r="CZ1046">
        <v>104.091</v>
      </c>
      <c r="DA1046">
        <v>103.481</v>
      </c>
    </row>
    <row r="1047" spans="1:105">
      <c r="A1047">
        <v>1033</v>
      </c>
      <c r="B1047">
        <v>1551449310.1</v>
      </c>
      <c r="C1047">
        <v>3011.19999980927</v>
      </c>
      <c r="D1047" t="s">
        <v>2291</v>
      </c>
      <c r="E1047" t="s">
        <v>2292</v>
      </c>
      <c r="F1047">
        <f>J1047+I1047+M1047*K1047</f>
        <v>0</v>
      </c>
      <c r="G1047">
        <f>(1000*AM1047)/(L1047*(AO1047+273.15))</f>
        <v>0</v>
      </c>
      <c r="H1047">
        <f>((G1047*F1047*(1-(AJ1047/1000)))/(100*K1047))*(0.0/60)</f>
        <v>0</v>
      </c>
      <c r="I1047" t="s">
        <v>203</v>
      </c>
      <c r="J1047" t="s">
        <v>204</v>
      </c>
      <c r="K1047" t="s">
        <v>205</v>
      </c>
      <c r="L1047" t="s">
        <v>206</v>
      </c>
      <c r="M1047" t="s">
        <v>2123</v>
      </c>
      <c r="N1047" t="s">
        <v>2124</v>
      </c>
      <c r="O1047" t="s">
        <v>336</v>
      </c>
      <c r="Q1047">
        <v>1551449310.1</v>
      </c>
      <c r="R1047">
        <f>AL1047*Y1047*(AJ1047-AK1047)/(100*AF1047*(1000-Y1047*AJ1047))</f>
        <v>0</v>
      </c>
      <c r="S1047">
        <f>AL1047*Y1047*(AI1047-AH1047*(1000-Y1047*AK1047)/(1000-Y1047*AJ1047))/(100*AF1047)</f>
        <v>0</v>
      </c>
      <c r="T1047">
        <f>(U1047/V1047*100)</f>
        <v>0</v>
      </c>
      <c r="U1047">
        <f>AJ1047*(AM1047+AN1047)/1000</f>
        <v>0</v>
      </c>
      <c r="V1047">
        <f>0.61365*exp(17.502*AO1047/(240.97+AO1047))</f>
        <v>0</v>
      </c>
      <c r="W1047">
        <v>183</v>
      </c>
      <c r="X1047">
        <v>13</v>
      </c>
      <c r="Y1047">
        <f>IF(W1047*$H$11&gt;=AA1047,1.0,(AA1047/(AA1047-W1047*$H$11)))</f>
        <v>0</v>
      </c>
      <c r="Z1047">
        <f>(Y1047-1)*100</f>
        <v>0</v>
      </c>
      <c r="AA1047">
        <f>MAX(0,($B$11+$C$11*AR1047)/(1+$D$11*AR1047)*AM1047/(AO1047+273)*$E$11)</f>
        <v>0</v>
      </c>
      <c r="AB1047">
        <f>$B$9*AS1047+$C$9*AT1047</f>
        <v>0</v>
      </c>
      <c r="AC1047">
        <f>AB1047*AD1047</f>
        <v>0</v>
      </c>
      <c r="AD1047">
        <f>($B$9*$D$7+$C$9*$D$7)/($B$9+$C$9)</f>
        <v>0</v>
      </c>
      <c r="AE1047">
        <f>($B$9*$K$7+$C$9*$K$7)/($B$9+$C$9)</f>
        <v>0</v>
      </c>
      <c r="AF1047">
        <v>10</v>
      </c>
      <c r="AG1047">
        <v>1551449310.1</v>
      </c>
      <c r="AH1047">
        <v>381.243</v>
      </c>
      <c r="AI1047">
        <v>397.724</v>
      </c>
      <c r="AJ1047">
        <v>8.13101</v>
      </c>
      <c r="AK1047">
        <v>7.38529</v>
      </c>
      <c r="AL1047">
        <v>1443.43</v>
      </c>
      <c r="AM1047">
        <v>100.523</v>
      </c>
      <c r="AN1047">
        <v>0.0220202</v>
      </c>
      <c r="AO1047">
        <v>5.59782</v>
      </c>
      <c r="AP1047">
        <v>999.9</v>
      </c>
      <c r="AQ1047">
        <v>999.9</v>
      </c>
      <c r="AR1047">
        <v>9995</v>
      </c>
      <c r="AS1047">
        <v>0</v>
      </c>
      <c r="AT1047">
        <v>605.479</v>
      </c>
      <c r="AU1047">
        <v>0</v>
      </c>
      <c r="AV1047" t="s">
        <v>208</v>
      </c>
      <c r="AW1047">
        <v>0</v>
      </c>
      <c r="AX1047">
        <v>-0.747</v>
      </c>
      <c r="AY1047">
        <v>-0.067</v>
      </c>
      <c r="AZ1047">
        <v>0</v>
      </c>
      <c r="BA1047">
        <v>0</v>
      </c>
      <c r="BB1047">
        <v>0</v>
      </c>
      <c r="BC1047">
        <v>0</v>
      </c>
      <c r="BD1047">
        <v>-75.7984071428571</v>
      </c>
      <c r="BE1047">
        <v>20.0213862783816</v>
      </c>
      <c r="BF1047">
        <v>3.54203262060433</v>
      </c>
      <c r="BG1047">
        <v>0</v>
      </c>
      <c r="BH1047">
        <v>-2.9442230952381</v>
      </c>
      <c r="BI1047">
        <v>0.136366303975294</v>
      </c>
      <c r="BJ1047">
        <v>0.0353589568694509</v>
      </c>
      <c r="BK1047">
        <v>0</v>
      </c>
      <c r="BL1047">
        <v>0</v>
      </c>
      <c r="BM1047">
        <v>0</v>
      </c>
      <c r="BN1047" t="s">
        <v>209</v>
      </c>
      <c r="BO1047">
        <v>1.88476</v>
      </c>
      <c r="BP1047">
        <v>1.88168</v>
      </c>
      <c r="BQ1047">
        <v>1.88323</v>
      </c>
      <c r="BR1047">
        <v>1.88187</v>
      </c>
      <c r="BS1047">
        <v>1.88381</v>
      </c>
      <c r="BT1047">
        <v>1.88309</v>
      </c>
      <c r="BU1047">
        <v>1.88477</v>
      </c>
      <c r="BV1047">
        <v>1.88232</v>
      </c>
      <c r="BW1047" t="s">
        <v>210</v>
      </c>
      <c r="BX1047" t="s">
        <v>17</v>
      </c>
      <c r="BY1047" t="s">
        <v>17</v>
      </c>
      <c r="BZ1047" t="s">
        <v>17</v>
      </c>
      <c r="CA1047" t="s">
        <v>211</v>
      </c>
      <c r="CB1047" t="s">
        <v>212</v>
      </c>
      <c r="CC1047" t="s">
        <v>213</v>
      </c>
      <c r="CD1047" t="s">
        <v>213</v>
      </c>
      <c r="CE1047" t="s">
        <v>213</v>
      </c>
      <c r="CF1047" t="s">
        <v>213</v>
      </c>
      <c r="CG1047">
        <v>5</v>
      </c>
      <c r="CH1047">
        <v>0</v>
      </c>
      <c r="CI1047">
        <v>0</v>
      </c>
      <c r="CJ1047">
        <v>0</v>
      </c>
      <c r="CK1047">
        <v>0</v>
      </c>
      <c r="CL1047">
        <v>2</v>
      </c>
      <c r="CM1047">
        <v>1298.81</v>
      </c>
      <c r="CN1047">
        <v>2.28743</v>
      </c>
      <c r="CO1047">
        <v>5.43816</v>
      </c>
      <c r="CP1047">
        <v>8.15012</v>
      </c>
      <c r="CQ1047">
        <v>29.9999</v>
      </c>
      <c r="CR1047">
        <v>7.91808</v>
      </c>
      <c r="CS1047">
        <v>8.22747</v>
      </c>
      <c r="CT1047">
        <v>-1</v>
      </c>
      <c r="CU1047">
        <v>100</v>
      </c>
      <c r="CV1047">
        <v>60.2201</v>
      </c>
      <c r="CW1047">
        <v>-999.9</v>
      </c>
      <c r="CX1047">
        <v>400</v>
      </c>
      <c r="CY1047">
        <v>1.29861</v>
      </c>
      <c r="CZ1047">
        <v>104.091</v>
      </c>
      <c r="DA1047">
        <v>103.481</v>
      </c>
    </row>
    <row r="1048" spans="1:105">
      <c r="A1048">
        <v>1034</v>
      </c>
      <c r="B1048">
        <v>1551449312.1</v>
      </c>
      <c r="C1048">
        <v>3013.19999980927</v>
      </c>
      <c r="D1048" t="s">
        <v>2293</v>
      </c>
      <c r="E1048" t="s">
        <v>2294</v>
      </c>
      <c r="F1048">
        <f>J1048+I1048+M1048*K1048</f>
        <v>0</v>
      </c>
      <c r="G1048">
        <f>(1000*AM1048)/(L1048*(AO1048+273.15))</f>
        <v>0</v>
      </c>
      <c r="H1048">
        <f>((G1048*F1048*(1-(AJ1048/1000)))/(100*K1048))*(0.0/60)</f>
        <v>0</v>
      </c>
      <c r="I1048" t="s">
        <v>203</v>
      </c>
      <c r="J1048" t="s">
        <v>204</v>
      </c>
      <c r="K1048" t="s">
        <v>205</v>
      </c>
      <c r="L1048" t="s">
        <v>206</v>
      </c>
      <c r="M1048" t="s">
        <v>2123</v>
      </c>
      <c r="N1048" t="s">
        <v>2124</v>
      </c>
      <c r="O1048" t="s">
        <v>336</v>
      </c>
      <c r="Q1048">
        <v>1551449312.1</v>
      </c>
      <c r="R1048">
        <f>AL1048*Y1048*(AJ1048-AK1048)/(100*AF1048*(1000-Y1048*AJ1048))</f>
        <v>0</v>
      </c>
      <c r="S1048">
        <f>AL1048*Y1048*(AI1048-AH1048*(1000-Y1048*AK1048)/(1000-Y1048*AJ1048))/(100*AF1048)</f>
        <v>0</v>
      </c>
      <c r="T1048">
        <f>(U1048/V1048*100)</f>
        <v>0</v>
      </c>
      <c r="U1048">
        <f>AJ1048*(AM1048+AN1048)/1000</f>
        <v>0</v>
      </c>
      <c r="V1048">
        <f>0.61365*exp(17.502*AO1048/(240.97+AO1048))</f>
        <v>0</v>
      </c>
      <c r="W1048">
        <v>173</v>
      </c>
      <c r="X1048">
        <v>12</v>
      </c>
      <c r="Y1048">
        <f>IF(W1048*$H$11&gt;=AA1048,1.0,(AA1048/(AA1048-W1048*$H$11)))</f>
        <v>0</v>
      </c>
      <c r="Z1048">
        <f>(Y1048-1)*100</f>
        <v>0</v>
      </c>
      <c r="AA1048">
        <f>MAX(0,($B$11+$C$11*AR1048)/(1+$D$11*AR1048)*AM1048/(AO1048+273)*$E$11)</f>
        <v>0</v>
      </c>
      <c r="AB1048">
        <f>$B$9*AS1048+$C$9*AT1048</f>
        <v>0</v>
      </c>
      <c r="AC1048">
        <f>AB1048*AD1048</f>
        <v>0</v>
      </c>
      <c r="AD1048">
        <f>($B$9*$D$7+$C$9*$D$7)/($B$9+$C$9)</f>
        <v>0</v>
      </c>
      <c r="AE1048">
        <f>($B$9*$K$7+$C$9*$K$7)/($B$9+$C$9)</f>
        <v>0</v>
      </c>
      <c r="AF1048">
        <v>10</v>
      </c>
      <c r="AG1048">
        <v>1551449312.1</v>
      </c>
      <c r="AH1048">
        <v>380.827</v>
      </c>
      <c r="AI1048">
        <v>397.73</v>
      </c>
      <c r="AJ1048">
        <v>8.14617</v>
      </c>
      <c r="AK1048">
        <v>7.38534</v>
      </c>
      <c r="AL1048">
        <v>1443.53</v>
      </c>
      <c r="AM1048">
        <v>100.522</v>
      </c>
      <c r="AN1048">
        <v>0.022116</v>
      </c>
      <c r="AO1048">
        <v>5.59396</v>
      </c>
      <c r="AP1048">
        <v>999.9</v>
      </c>
      <c r="AQ1048">
        <v>999.9</v>
      </c>
      <c r="AR1048">
        <v>9976.25</v>
      </c>
      <c r="AS1048">
        <v>0</v>
      </c>
      <c r="AT1048">
        <v>605.84</v>
      </c>
      <c r="AU1048">
        <v>0</v>
      </c>
      <c r="AV1048" t="s">
        <v>208</v>
      </c>
      <c r="AW1048">
        <v>0</v>
      </c>
      <c r="AX1048">
        <v>-0.747</v>
      </c>
      <c r="AY1048">
        <v>-0.067</v>
      </c>
      <c r="AZ1048">
        <v>0</v>
      </c>
      <c r="BA1048">
        <v>0</v>
      </c>
      <c r="BB1048">
        <v>0</v>
      </c>
      <c r="BC1048">
        <v>0</v>
      </c>
      <c r="BD1048">
        <v>-75.7984071428571</v>
      </c>
      <c r="BE1048">
        <v>20.0213862783816</v>
      </c>
      <c r="BF1048">
        <v>3.54203262060433</v>
      </c>
      <c r="BG1048">
        <v>0</v>
      </c>
      <c r="BH1048">
        <v>-2.9442230952381</v>
      </c>
      <c r="BI1048">
        <v>0.136366303975294</v>
      </c>
      <c r="BJ1048">
        <v>0.0353589568694509</v>
      </c>
      <c r="BK1048">
        <v>0</v>
      </c>
      <c r="BL1048">
        <v>0</v>
      </c>
      <c r="BM1048">
        <v>0</v>
      </c>
      <c r="BN1048" t="s">
        <v>209</v>
      </c>
      <c r="BO1048">
        <v>1.88475</v>
      </c>
      <c r="BP1048">
        <v>1.8817</v>
      </c>
      <c r="BQ1048">
        <v>1.88323</v>
      </c>
      <c r="BR1048">
        <v>1.88187</v>
      </c>
      <c r="BS1048">
        <v>1.88383</v>
      </c>
      <c r="BT1048">
        <v>1.88309</v>
      </c>
      <c r="BU1048">
        <v>1.88477</v>
      </c>
      <c r="BV1048">
        <v>1.88232</v>
      </c>
      <c r="BW1048" t="s">
        <v>210</v>
      </c>
      <c r="BX1048" t="s">
        <v>17</v>
      </c>
      <c r="BY1048" t="s">
        <v>17</v>
      </c>
      <c r="BZ1048" t="s">
        <v>17</v>
      </c>
      <c r="CA1048" t="s">
        <v>211</v>
      </c>
      <c r="CB1048" t="s">
        <v>212</v>
      </c>
      <c r="CC1048" t="s">
        <v>213</v>
      </c>
      <c r="CD1048" t="s">
        <v>213</v>
      </c>
      <c r="CE1048" t="s">
        <v>213</v>
      </c>
      <c r="CF1048" t="s">
        <v>213</v>
      </c>
      <c r="CG1048">
        <v>5</v>
      </c>
      <c r="CH1048">
        <v>0</v>
      </c>
      <c r="CI1048">
        <v>0</v>
      </c>
      <c r="CJ1048">
        <v>0</v>
      </c>
      <c r="CK1048">
        <v>0</v>
      </c>
      <c r="CL1048">
        <v>2</v>
      </c>
      <c r="CM1048">
        <v>1306.56</v>
      </c>
      <c r="CN1048">
        <v>2.28743</v>
      </c>
      <c r="CO1048">
        <v>5.44508</v>
      </c>
      <c r="CP1048">
        <v>8.15012</v>
      </c>
      <c r="CQ1048">
        <v>29.9999</v>
      </c>
      <c r="CR1048">
        <v>7.91808</v>
      </c>
      <c r="CS1048">
        <v>8.22694</v>
      </c>
      <c r="CT1048">
        <v>-1</v>
      </c>
      <c r="CU1048">
        <v>100</v>
      </c>
      <c r="CV1048">
        <v>60.2201</v>
      </c>
      <c r="CW1048">
        <v>-999.9</v>
      </c>
      <c r="CX1048">
        <v>400</v>
      </c>
      <c r="CY1048">
        <v>1.20268</v>
      </c>
      <c r="CZ1048">
        <v>104.091</v>
      </c>
      <c r="DA1048">
        <v>103.48</v>
      </c>
    </row>
    <row r="1049" spans="1:105">
      <c r="A1049">
        <v>1035</v>
      </c>
      <c r="B1049">
        <v>1551449314.1</v>
      </c>
      <c r="C1049">
        <v>3015.19999980927</v>
      </c>
      <c r="D1049" t="s">
        <v>2295</v>
      </c>
      <c r="E1049" t="s">
        <v>2296</v>
      </c>
      <c r="F1049">
        <f>J1049+I1049+M1049*K1049</f>
        <v>0</v>
      </c>
      <c r="G1049">
        <f>(1000*AM1049)/(L1049*(AO1049+273.15))</f>
        <v>0</v>
      </c>
      <c r="H1049">
        <f>((G1049*F1049*(1-(AJ1049/1000)))/(100*K1049))*(0.0/60)</f>
        <v>0</v>
      </c>
      <c r="I1049" t="s">
        <v>203</v>
      </c>
      <c r="J1049" t="s">
        <v>204</v>
      </c>
      <c r="K1049" t="s">
        <v>205</v>
      </c>
      <c r="L1049" t="s">
        <v>206</v>
      </c>
      <c r="M1049" t="s">
        <v>2123</v>
      </c>
      <c r="N1049" t="s">
        <v>2124</v>
      </c>
      <c r="O1049" t="s">
        <v>336</v>
      </c>
      <c r="Q1049">
        <v>1551449314.1</v>
      </c>
      <c r="R1049">
        <f>AL1049*Y1049*(AJ1049-AK1049)/(100*AF1049*(1000-Y1049*AJ1049))</f>
        <v>0</v>
      </c>
      <c r="S1049">
        <f>AL1049*Y1049*(AI1049-AH1049*(1000-Y1049*AK1049)/(1000-Y1049*AJ1049))/(100*AF1049)</f>
        <v>0</v>
      </c>
      <c r="T1049">
        <f>(U1049/V1049*100)</f>
        <v>0</v>
      </c>
      <c r="U1049">
        <f>AJ1049*(AM1049+AN1049)/1000</f>
        <v>0</v>
      </c>
      <c r="V1049">
        <f>0.61365*exp(17.502*AO1049/(240.97+AO1049))</f>
        <v>0</v>
      </c>
      <c r="W1049">
        <v>161</v>
      </c>
      <c r="X1049">
        <v>11</v>
      </c>
      <c r="Y1049">
        <f>IF(W1049*$H$11&gt;=AA1049,1.0,(AA1049/(AA1049-W1049*$H$11)))</f>
        <v>0</v>
      </c>
      <c r="Z1049">
        <f>(Y1049-1)*100</f>
        <v>0</v>
      </c>
      <c r="AA1049">
        <f>MAX(0,($B$11+$C$11*AR1049)/(1+$D$11*AR1049)*AM1049/(AO1049+273)*$E$11)</f>
        <v>0</v>
      </c>
      <c r="AB1049">
        <f>$B$9*AS1049+$C$9*AT1049</f>
        <v>0</v>
      </c>
      <c r="AC1049">
        <f>AB1049*AD1049</f>
        <v>0</v>
      </c>
      <c r="AD1049">
        <f>($B$9*$D$7+$C$9*$D$7)/($B$9+$C$9)</f>
        <v>0</v>
      </c>
      <c r="AE1049">
        <f>($B$9*$K$7+$C$9*$K$7)/($B$9+$C$9)</f>
        <v>0</v>
      </c>
      <c r="AF1049">
        <v>10</v>
      </c>
      <c r="AG1049">
        <v>1551449314.1</v>
      </c>
      <c r="AH1049">
        <v>380.419</v>
      </c>
      <c r="AI1049">
        <v>397.75</v>
      </c>
      <c r="AJ1049">
        <v>8.15592</v>
      </c>
      <c r="AK1049">
        <v>7.38467</v>
      </c>
      <c r="AL1049">
        <v>1443.56</v>
      </c>
      <c r="AM1049">
        <v>100.522</v>
      </c>
      <c r="AN1049">
        <v>0.0222863</v>
      </c>
      <c r="AO1049">
        <v>5.57007</v>
      </c>
      <c r="AP1049">
        <v>999.9</v>
      </c>
      <c r="AQ1049">
        <v>999.9</v>
      </c>
      <c r="AR1049">
        <v>9976.88</v>
      </c>
      <c r="AS1049">
        <v>0</v>
      </c>
      <c r="AT1049">
        <v>607.559</v>
      </c>
      <c r="AU1049">
        <v>0</v>
      </c>
      <c r="AV1049" t="s">
        <v>208</v>
      </c>
      <c r="AW1049">
        <v>0</v>
      </c>
      <c r="AX1049">
        <v>-0.747</v>
      </c>
      <c r="AY1049">
        <v>-0.067</v>
      </c>
      <c r="AZ1049">
        <v>0</v>
      </c>
      <c r="BA1049">
        <v>0</v>
      </c>
      <c r="BB1049">
        <v>0</v>
      </c>
      <c r="BC1049">
        <v>0</v>
      </c>
      <c r="BD1049">
        <v>-75.7984071428571</v>
      </c>
      <c r="BE1049">
        <v>20.0213862783816</v>
      </c>
      <c r="BF1049">
        <v>3.54203262060433</v>
      </c>
      <c r="BG1049">
        <v>0</v>
      </c>
      <c r="BH1049">
        <v>-2.9442230952381</v>
      </c>
      <c r="BI1049">
        <v>0.136366303975294</v>
      </c>
      <c r="BJ1049">
        <v>0.0353589568694509</v>
      </c>
      <c r="BK1049">
        <v>0</v>
      </c>
      <c r="BL1049">
        <v>0</v>
      </c>
      <c r="BM1049">
        <v>0</v>
      </c>
      <c r="BN1049" t="s">
        <v>209</v>
      </c>
      <c r="BO1049">
        <v>1.88474</v>
      </c>
      <c r="BP1049">
        <v>1.8817</v>
      </c>
      <c r="BQ1049">
        <v>1.88323</v>
      </c>
      <c r="BR1049">
        <v>1.88187</v>
      </c>
      <c r="BS1049">
        <v>1.88384</v>
      </c>
      <c r="BT1049">
        <v>1.88309</v>
      </c>
      <c r="BU1049">
        <v>1.88477</v>
      </c>
      <c r="BV1049">
        <v>1.88232</v>
      </c>
      <c r="BW1049" t="s">
        <v>210</v>
      </c>
      <c r="BX1049" t="s">
        <v>17</v>
      </c>
      <c r="BY1049" t="s">
        <v>17</v>
      </c>
      <c r="BZ1049" t="s">
        <v>17</v>
      </c>
      <c r="CA1049" t="s">
        <v>211</v>
      </c>
      <c r="CB1049" t="s">
        <v>212</v>
      </c>
      <c r="CC1049" t="s">
        <v>213</v>
      </c>
      <c r="CD1049" t="s">
        <v>213</v>
      </c>
      <c r="CE1049" t="s">
        <v>213</v>
      </c>
      <c r="CF1049" t="s">
        <v>213</v>
      </c>
      <c r="CG1049">
        <v>5</v>
      </c>
      <c r="CH1049">
        <v>0</v>
      </c>
      <c r="CI1049">
        <v>0</v>
      </c>
      <c r="CJ1049">
        <v>0</v>
      </c>
      <c r="CK1049">
        <v>0</v>
      </c>
      <c r="CL1049">
        <v>2</v>
      </c>
      <c r="CM1049">
        <v>1315.28</v>
      </c>
      <c r="CN1049">
        <v>2.28743</v>
      </c>
      <c r="CO1049">
        <v>5.45139</v>
      </c>
      <c r="CP1049">
        <v>8.15012</v>
      </c>
      <c r="CQ1049">
        <v>29.9999</v>
      </c>
      <c r="CR1049">
        <v>7.91774</v>
      </c>
      <c r="CS1049">
        <v>8.2264</v>
      </c>
      <c r="CT1049">
        <v>-1</v>
      </c>
      <c r="CU1049">
        <v>100</v>
      </c>
      <c r="CV1049">
        <v>59.8368</v>
      </c>
      <c r="CW1049">
        <v>-999.9</v>
      </c>
      <c r="CX1049">
        <v>400</v>
      </c>
      <c r="CY1049">
        <v>1.10262</v>
      </c>
      <c r="CZ1049">
        <v>104.092</v>
      </c>
      <c r="DA1049">
        <v>103.48</v>
      </c>
    </row>
    <row r="1050" spans="1:105">
      <c r="A1050">
        <v>1036</v>
      </c>
      <c r="B1050">
        <v>1551449316.1</v>
      </c>
      <c r="C1050">
        <v>3017.19999980927</v>
      </c>
      <c r="D1050" t="s">
        <v>2297</v>
      </c>
      <c r="E1050" t="s">
        <v>2298</v>
      </c>
      <c r="F1050">
        <f>J1050+I1050+M1050*K1050</f>
        <v>0</v>
      </c>
      <c r="G1050">
        <f>(1000*AM1050)/(L1050*(AO1050+273.15))</f>
        <v>0</v>
      </c>
      <c r="H1050">
        <f>((G1050*F1050*(1-(AJ1050/1000)))/(100*K1050))*(0.0/60)</f>
        <v>0</v>
      </c>
      <c r="I1050" t="s">
        <v>203</v>
      </c>
      <c r="J1050" t="s">
        <v>204</v>
      </c>
      <c r="K1050" t="s">
        <v>205</v>
      </c>
      <c r="L1050" t="s">
        <v>206</v>
      </c>
      <c r="M1050" t="s">
        <v>2123</v>
      </c>
      <c r="N1050" t="s">
        <v>2124</v>
      </c>
      <c r="O1050" t="s">
        <v>336</v>
      </c>
      <c r="Q1050">
        <v>1551449316.1</v>
      </c>
      <c r="R1050">
        <f>AL1050*Y1050*(AJ1050-AK1050)/(100*AF1050*(1000-Y1050*AJ1050))</f>
        <v>0</v>
      </c>
      <c r="S1050">
        <f>AL1050*Y1050*(AI1050-AH1050*(1000-Y1050*AK1050)/(1000-Y1050*AJ1050))/(100*AF1050)</f>
        <v>0</v>
      </c>
      <c r="T1050">
        <f>(U1050/V1050*100)</f>
        <v>0</v>
      </c>
      <c r="U1050">
        <f>AJ1050*(AM1050+AN1050)/1000</f>
        <v>0</v>
      </c>
      <c r="V1050">
        <f>0.61365*exp(17.502*AO1050/(240.97+AO1050))</f>
        <v>0</v>
      </c>
      <c r="W1050">
        <v>170</v>
      </c>
      <c r="X1050">
        <v>12</v>
      </c>
      <c r="Y1050">
        <f>IF(W1050*$H$11&gt;=AA1050,1.0,(AA1050/(AA1050-W1050*$H$11)))</f>
        <v>0</v>
      </c>
      <c r="Z1050">
        <f>(Y1050-1)*100</f>
        <v>0</v>
      </c>
      <c r="AA1050">
        <f>MAX(0,($B$11+$C$11*AR1050)/(1+$D$11*AR1050)*AM1050/(AO1050+273)*$E$11)</f>
        <v>0</v>
      </c>
      <c r="AB1050">
        <f>$B$9*AS1050+$C$9*AT1050</f>
        <v>0</v>
      </c>
      <c r="AC1050">
        <f>AB1050*AD1050</f>
        <v>0</v>
      </c>
      <c r="AD1050">
        <f>($B$9*$D$7+$C$9*$D$7)/($B$9+$C$9)</f>
        <v>0</v>
      </c>
      <c r="AE1050">
        <f>($B$9*$K$7+$C$9*$K$7)/($B$9+$C$9)</f>
        <v>0</v>
      </c>
      <c r="AF1050">
        <v>10</v>
      </c>
      <c r="AG1050">
        <v>1551449316.1</v>
      </c>
      <c r="AH1050">
        <v>380.027</v>
      </c>
      <c r="AI1050">
        <v>397.745</v>
      </c>
      <c r="AJ1050">
        <v>8.16471</v>
      </c>
      <c r="AK1050">
        <v>7.38483</v>
      </c>
      <c r="AL1050">
        <v>1443.78</v>
      </c>
      <c r="AM1050">
        <v>100.522</v>
      </c>
      <c r="AN1050">
        <v>0.0220355</v>
      </c>
      <c r="AO1050">
        <v>5.55379</v>
      </c>
      <c r="AP1050">
        <v>999.9</v>
      </c>
      <c r="AQ1050">
        <v>999.9</v>
      </c>
      <c r="AR1050">
        <v>10040.6</v>
      </c>
      <c r="AS1050">
        <v>0</v>
      </c>
      <c r="AT1050">
        <v>608.964</v>
      </c>
      <c r="AU1050">
        <v>0</v>
      </c>
      <c r="AV1050" t="s">
        <v>208</v>
      </c>
      <c r="AW1050">
        <v>0</v>
      </c>
      <c r="AX1050">
        <v>-0.747</v>
      </c>
      <c r="AY1050">
        <v>-0.067</v>
      </c>
      <c r="AZ1050">
        <v>0</v>
      </c>
      <c r="BA1050">
        <v>0</v>
      </c>
      <c r="BB1050">
        <v>0</v>
      </c>
      <c r="BC1050">
        <v>0</v>
      </c>
      <c r="BD1050">
        <v>-75.7984071428571</v>
      </c>
      <c r="BE1050">
        <v>20.0213862783816</v>
      </c>
      <c r="BF1050">
        <v>3.54203262060433</v>
      </c>
      <c r="BG1050">
        <v>0</v>
      </c>
      <c r="BH1050">
        <v>-2.9442230952381</v>
      </c>
      <c r="BI1050">
        <v>0.136366303975294</v>
      </c>
      <c r="BJ1050">
        <v>0.0353589568694509</v>
      </c>
      <c r="BK1050">
        <v>0</v>
      </c>
      <c r="BL1050">
        <v>0</v>
      </c>
      <c r="BM1050">
        <v>0</v>
      </c>
      <c r="BN1050" t="s">
        <v>209</v>
      </c>
      <c r="BO1050">
        <v>1.88475</v>
      </c>
      <c r="BP1050">
        <v>1.8817</v>
      </c>
      <c r="BQ1050">
        <v>1.88322</v>
      </c>
      <c r="BR1050">
        <v>1.88188</v>
      </c>
      <c r="BS1050">
        <v>1.88385</v>
      </c>
      <c r="BT1050">
        <v>1.88309</v>
      </c>
      <c r="BU1050">
        <v>1.88479</v>
      </c>
      <c r="BV1050">
        <v>1.88232</v>
      </c>
      <c r="BW1050" t="s">
        <v>210</v>
      </c>
      <c r="BX1050" t="s">
        <v>17</v>
      </c>
      <c r="BY1050" t="s">
        <v>17</v>
      </c>
      <c r="BZ1050" t="s">
        <v>17</v>
      </c>
      <c r="CA1050" t="s">
        <v>211</v>
      </c>
      <c r="CB1050" t="s">
        <v>212</v>
      </c>
      <c r="CC1050" t="s">
        <v>213</v>
      </c>
      <c r="CD1050" t="s">
        <v>213</v>
      </c>
      <c r="CE1050" t="s">
        <v>213</v>
      </c>
      <c r="CF1050" t="s">
        <v>213</v>
      </c>
      <c r="CG1050">
        <v>5</v>
      </c>
      <c r="CH1050">
        <v>0</v>
      </c>
      <c r="CI1050">
        <v>0</v>
      </c>
      <c r="CJ1050">
        <v>0</v>
      </c>
      <c r="CK1050">
        <v>0</v>
      </c>
      <c r="CL1050">
        <v>2</v>
      </c>
      <c r="CM1050">
        <v>1308.81</v>
      </c>
      <c r="CN1050">
        <v>2.28743</v>
      </c>
      <c r="CO1050">
        <v>5.45792</v>
      </c>
      <c r="CP1050">
        <v>8.15012</v>
      </c>
      <c r="CQ1050">
        <v>29.9999</v>
      </c>
      <c r="CR1050">
        <v>7.9172</v>
      </c>
      <c r="CS1050">
        <v>8.22587</v>
      </c>
      <c r="CT1050">
        <v>-1</v>
      </c>
      <c r="CU1050">
        <v>100</v>
      </c>
      <c r="CV1050">
        <v>59.8368</v>
      </c>
      <c r="CW1050">
        <v>-999.9</v>
      </c>
      <c r="CX1050">
        <v>400</v>
      </c>
      <c r="CY1050">
        <v>1.0039</v>
      </c>
      <c r="CZ1050">
        <v>104.092</v>
      </c>
      <c r="DA1050">
        <v>103.481</v>
      </c>
    </row>
    <row r="1051" spans="1:105">
      <c r="A1051">
        <v>1037</v>
      </c>
      <c r="B1051">
        <v>1551449318.1</v>
      </c>
      <c r="C1051">
        <v>3019.19999980927</v>
      </c>
      <c r="D1051" t="s">
        <v>2299</v>
      </c>
      <c r="E1051" t="s">
        <v>2300</v>
      </c>
      <c r="F1051">
        <f>J1051+I1051+M1051*K1051</f>
        <v>0</v>
      </c>
      <c r="G1051">
        <f>(1000*AM1051)/(L1051*(AO1051+273.15))</f>
        <v>0</v>
      </c>
      <c r="H1051">
        <f>((G1051*F1051*(1-(AJ1051/1000)))/(100*K1051))*(0.0/60)</f>
        <v>0</v>
      </c>
      <c r="I1051" t="s">
        <v>203</v>
      </c>
      <c r="J1051" t="s">
        <v>204</v>
      </c>
      <c r="K1051" t="s">
        <v>205</v>
      </c>
      <c r="L1051" t="s">
        <v>206</v>
      </c>
      <c r="M1051" t="s">
        <v>2123</v>
      </c>
      <c r="N1051" t="s">
        <v>2124</v>
      </c>
      <c r="O1051" t="s">
        <v>336</v>
      </c>
      <c r="Q1051">
        <v>1551449318.1</v>
      </c>
      <c r="R1051">
        <f>AL1051*Y1051*(AJ1051-AK1051)/(100*AF1051*(1000-Y1051*AJ1051))</f>
        <v>0</v>
      </c>
      <c r="S1051">
        <f>AL1051*Y1051*(AI1051-AH1051*(1000-Y1051*AK1051)/(1000-Y1051*AJ1051))/(100*AF1051)</f>
        <v>0</v>
      </c>
      <c r="T1051">
        <f>(U1051/V1051*100)</f>
        <v>0</v>
      </c>
      <c r="U1051">
        <f>AJ1051*(AM1051+AN1051)/1000</f>
        <v>0</v>
      </c>
      <c r="V1051">
        <f>0.61365*exp(17.502*AO1051/(240.97+AO1051))</f>
        <v>0</v>
      </c>
      <c r="W1051">
        <v>167</v>
      </c>
      <c r="X1051">
        <v>12</v>
      </c>
      <c r="Y1051">
        <f>IF(W1051*$H$11&gt;=AA1051,1.0,(AA1051/(AA1051-W1051*$H$11)))</f>
        <v>0</v>
      </c>
      <c r="Z1051">
        <f>(Y1051-1)*100</f>
        <v>0</v>
      </c>
      <c r="AA1051">
        <f>MAX(0,($B$11+$C$11*AR1051)/(1+$D$11*AR1051)*AM1051/(AO1051+273)*$E$11)</f>
        <v>0</v>
      </c>
      <c r="AB1051">
        <f>$B$9*AS1051+$C$9*AT1051</f>
        <v>0</v>
      </c>
      <c r="AC1051">
        <f>AB1051*AD1051</f>
        <v>0</v>
      </c>
      <c r="AD1051">
        <f>($B$9*$D$7+$C$9*$D$7)/($B$9+$C$9)</f>
        <v>0</v>
      </c>
      <c r="AE1051">
        <f>($B$9*$K$7+$C$9*$K$7)/($B$9+$C$9)</f>
        <v>0</v>
      </c>
      <c r="AF1051">
        <v>10</v>
      </c>
      <c r="AG1051">
        <v>1551449318.1</v>
      </c>
      <c r="AH1051">
        <v>379.648</v>
      </c>
      <c r="AI1051">
        <v>397.698</v>
      </c>
      <c r="AJ1051">
        <v>8.17693</v>
      </c>
      <c r="AK1051">
        <v>7.38488</v>
      </c>
      <c r="AL1051">
        <v>1443.64</v>
      </c>
      <c r="AM1051">
        <v>100.523</v>
      </c>
      <c r="AN1051">
        <v>0.0220769</v>
      </c>
      <c r="AO1051">
        <v>5.5653</v>
      </c>
      <c r="AP1051">
        <v>999.9</v>
      </c>
      <c r="AQ1051">
        <v>999.9</v>
      </c>
      <c r="AR1051">
        <v>10019.4</v>
      </c>
      <c r="AS1051">
        <v>0</v>
      </c>
      <c r="AT1051">
        <v>609.794</v>
      </c>
      <c r="AU1051">
        <v>0</v>
      </c>
      <c r="AV1051" t="s">
        <v>208</v>
      </c>
      <c r="AW1051">
        <v>0</v>
      </c>
      <c r="AX1051">
        <v>-0.747</v>
      </c>
      <c r="AY1051">
        <v>-0.067</v>
      </c>
      <c r="AZ1051">
        <v>0</v>
      </c>
      <c r="BA1051">
        <v>0</v>
      </c>
      <c r="BB1051">
        <v>0</v>
      </c>
      <c r="BC1051">
        <v>0</v>
      </c>
      <c r="BD1051">
        <v>-75.7984071428571</v>
      </c>
      <c r="BE1051">
        <v>20.0213862783816</v>
      </c>
      <c r="BF1051">
        <v>3.54203262060433</v>
      </c>
      <c r="BG1051">
        <v>0</v>
      </c>
      <c r="BH1051">
        <v>-2.9442230952381</v>
      </c>
      <c r="BI1051">
        <v>0.136366303975294</v>
      </c>
      <c r="BJ1051">
        <v>0.0353589568694509</v>
      </c>
      <c r="BK1051">
        <v>0</v>
      </c>
      <c r="BL1051">
        <v>0</v>
      </c>
      <c r="BM1051">
        <v>0</v>
      </c>
      <c r="BN1051" t="s">
        <v>209</v>
      </c>
      <c r="BO1051">
        <v>1.88476</v>
      </c>
      <c r="BP1051">
        <v>1.8817</v>
      </c>
      <c r="BQ1051">
        <v>1.88322</v>
      </c>
      <c r="BR1051">
        <v>1.88188</v>
      </c>
      <c r="BS1051">
        <v>1.88383</v>
      </c>
      <c r="BT1051">
        <v>1.88309</v>
      </c>
      <c r="BU1051">
        <v>1.8848</v>
      </c>
      <c r="BV1051">
        <v>1.88232</v>
      </c>
      <c r="BW1051" t="s">
        <v>210</v>
      </c>
      <c r="BX1051" t="s">
        <v>17</v>
      </c>
      <c r="BY1051" t="s">
        <v>17</v>
      </c>
      <c r="BZ1051" t="s">
        <v>17</v>
      </c>
      <c r="CA1051" t="s">
        <v>211</v>
      </c>
      <c r="CB1051" t="s">
        <v>212</v>
      </c>
      <c r="CC1051" t="s">
        <v>213</v>
      </c>
      <c r="CD1051" t="s">
        <v>213</v>
      </c>
      <c r="CE1051" t="s">
        <v>213</v>
      </c>
      <c r="CF1051" t="s">
        <v>213</v>
      </c>
      <c r="CG1051">
        <v>5</v>
      </c>
      <c r="CH1051">
        <v>0</v>
      </c>
      <c r="CI1051">
        <v>0</v>
      </c>
      <c r="CJ1051">
        <v>0</v>
      </c>
      <c r="CK1051">
        <v>0</v>
      </c>
      <c r="CL1051">
        <v>2</v>
      </c>
      <c r="CM1051">
        <v>1311.15</v>
      </c>
      <c r="CN1051">
        <v>2.28743</v>
      </c>
      <c r="CO1051">
        <v>5.46513</v>
      </c>
      <c r="CP1051">
        <v>8.15012</v>
      </c>
      <c r="CQ1051">
        <v>29.9998</v>
      </c>
      <c r="CR1051">
        <v>7.91694</v>
      </c>
      <c r="CS1051">
        <v>8.22536</v>
      </c>
      <c r="CT1051">
        <v>-1</v>
      </c>
      <c r="CU1051">
        <v>100</v>
      </c>
      <c r="CV1051">
        <v>59.8368</v>
      </c>
      <c r="CW1051">
        <v>-999.9</v>
      </c>
      <c r="CX1051">
        <v>400</v>
      </c>
      <c r="CY1051">
        <v>0.897813</v>
      </c>
      <c r="CZ1051">
        <v>104.091</v>
      </c>
      <c r="DA1051">
        <v>103.482</v>
      </c>
    </row>
    <row r="1052" spans="1:105">
      <c r="A1052">
        <v>1038</v>
      </c>
      <c r="B1052">
        <v>1551449320.1</v>
      </c>
      <c r="C1052">
        <v>3021.19999980927</v>
      </c>
      <c r="D1052" t="s">
        <v>2301</v>
      </c>
      <c r="E1052" t="s">
        <v>2302</v>
      </c>
      <c r="F1052">
        <f>J1052+I1052+M1052*K1052</f>
        <v>0</v>
      </c>
      <c r="G1052">
        <f>(1000*AM1052)/(L1052*(AO1052+273.15))</f>
        <v>0</v>
      </c>
      <c r="H1052">
        <f>((G1052*F1052*(1-(AJ1052/1000)))/(100*K1052))*(0.0/60)</f>
        <v>0</v>
      </c>
      <c r="I1052" t="s">
        <v>203</v>
      </c>
      <c r="J1052" t="s">
        <v>204</v>
      </c>
      <c r="K1052" t="s">
        <v>205</v>
      </c>
      <c r="L1052" t="s">
        <v>206</v>
      </c>
      <c r="M1052" t="s">
        <v>2123</v>
      </c>
      <c r="N1052" t="s">
        <v>2124</v>
      </c>
      <c r="O1052" t="s">
        <v>336</v>
      </c>
      <c r="Q1052">
        <v>1551449320.1</v>
      </c>
      <c r="R1052">
        <f>AL1052*Y1052*(AJ1052-AK1052)/(100*AF1052*(1000-Y1052*AJ1052))</f>
        <v>0</v>
      </c>
      <c r="S1052">
        <f>AL1052*Y1052*(AI1052-AH1052*(1000-Y1052*AK1052)/(1000-Y1052*AJ1052))/(100*AF1052)</f>
        <v>0</v>
      </c>
      <c r="T1052">
        <f>(U1052/V1052*100)</f>
        <v>0</v>
      </c>
      <c r="U1052">
        <f>AJ1052*(AM1052+AN1052)/1000</f>
        <v>0</v>
      </c>
      <c r="V1052">
        <f>0.61365*exp(17.502*AO1052/(240.97+AO1052))</f>
        <v>0</v>
      </c>
      <c r="W1052">
        <v>157</v>
      </c>
      <c r="X1052">
        <v>11</v>
      </c>
      <c r="Y1052">
        <f>IF(W1052*$H$11&gt;=AA1052,1.0,(AA1052/(AA1052-W1052*$H$11)))</f>
        <v>0</v>
      </c>
      <c r="Z1052">
        <f>(Y1052-1)*100</f>
        <v>0</v>
      </c>
      <c r="AA1052">
        <f>MAX(0,($B$11+$C$11*AR1052)/(1+$D$11*AR1052)*AM1052/(AO1052+273)*$E$11)</f>
        <v>0</v>
      </c>
      <c r="AB1052">
        <f>$B$9*AS1052+$C$9*AT1052</f>
        <v>0</v>
      </c>
      <c r="AC1052">
        <f>AB1052*AD1052</f>
        <v>0</v>
      </c>
      <c r="AD1052">
        <f>($B$9*$D$7+$C$9*$D$7)/($B$9+$C$9)</f>
        <v>0</v>
      </c>
      <c r="AE1052">
        <f>($B$9*$K$7+$C$9*$K$7)/($B$9+$C$9)</f>
        <v>0</v>
      </c>
      <c r="AF1052">
        <v>10</v>
      </c>
      <c r="AG1052">
        <v>1551449320.1</v>
      </c>
      <c r="AH1052">
        <v>379.27</v>
      </c>
      <c r="AI1052">
        <v>397.658</v>
      </c>
      <c r="AJ1052">
        <v>8.1928</v>
      </c>
      <c r="AK1052">
        <v>7.38497</v>
      </c>
      <c r="AL1052">
        <v>1443.65</v>
      </c>
      <c r="AM1052">
        <v>100.523</v>
      </c>
      <c r="AN1052">
        <v>0.0223168</v>
      </c>
      <c r="AO1052">
        <v>5.60087</v>
      </c>
      <c r="AP1052">
        <v>999.9</v>
      </c>
      <c r="AQ1052">
        <v>999.9</v>
      </c>
      <c r="AR1052">
        <v>9998.12</v>
      </c>
      <c r="AS1052">
        <v>0</v>
      </c>
      <c r="AT1052">
        <v>610.771</v>
      </c>
      <c r="AU1052">
        <v>0</v>
      </c>
      <c r="AV1052" t="s">
        <v>208</v>
      </c>
      <c r="AW1052">
        <v>0</v>
      </c>
      <c r="AX1052">
        <v>-0.747</v>
      </c>
      <c r="AY1052">
        <v>-0.067</v>
      </c>
      <c r="AZ1052">
        <v>0</v>
      </c>
      <c r="BA1052">
        <v>0</v>
      </c>
      <c r="BB1052">
        <v>0</v>
      </c>
      <c r="BC1052">
        <v>0</v>
      </c>
      <c r="BD1052">
        <v>-75.7984071428571</v>
      </c>
      <c r="BE1052">
        <v>20.0213862783816</v>
      </c>
      <c r="BF1052">
        <v>3.54203262060433</v>
      </c>
      <c r="BG1052">
        <v>0</v>
      </c>
      <c r="BH1052">
        <v>-2.9442230952381</v>
      </c>
      <c r="BI1052">
        <v>0.136366303975294</v>
      </c>
      <c r="BJ1052">
        <v>0.0353589568694509</v>
      </c>
      <c r="BK1052">
        <v>0</v>
      </c>
      <c r="BL1052">
        <v>0</v>
      </c>
      <c r="BM1052">
        <v>0</v>
      </c>
      <c r="BN1052" t="s">
        <v>209</v>
      </c>
      <c r="BO1052">
        <v>1.88474</v>
      </c>
      <c r="BP1052">
        <v>1.88169</v>
      </c>
      <c r="BQ1052">
        <v>1.88323</v>
      </c>
      <c r="BR1052">
        <v>1.88187</v>
      </c>
      <c r="BS1052">
        <v>1.88382</v>
      </c>
      <c r="BT1052">
        <v>1.88309</v>
      </c>
      <c r="BU1052">
        <v>1.88479</v>
      </c>
      <c r="BV1052">
        <v>1.88231</v>
      </c>
      <c r="BW1052" t="s">
        <v>210</v>
      </c>
      <c r="BX1052" t="s">
        <v>17</v>
      </c>
      <c r="BY1052" t="s">
        <v>17</v>
      </c>
      <c r="BZ1052" t="s">
        <v>17</v>
      </c>
      <c r="CA1052" t="s">
        <v>211</v>
      </c>
      <c r="CB1052" t="s">
        <v>212</v>
      </c>
      <c r="CC1052" t="s">
        <v>213</v>
      </c>
      <c r="CD1052" t="s">
        <v>213</v>
      </c>
      <c r="CE1052" t="s">
        <v>213</v>
      </c>
      <c r="CF1052" t="s">
        <v>213</v>
      </c>
      <c r="CG1052">
        <v>5</v>
      </c>
      <c r="CH1052">
        <v>0</v>
      </c>
      <c r="CI1052">
        <v>0</v>
      </c>
      <c r="CJ1052">
        <v>0</v>
      </c>
      <c r="CK1052">
        <v>0</v>
      </c>
      <c r="CL1052">
        <v>2</v>
      </c>
      <c r="CM1052">
        <v>1318.58</v>
      </c>
      <c r="CN1052">
        <v>2.28743</v>
      </c>
      <c r="CO1052">
        <v>5.47245</v>
      </c>
      <c r="CP1052">
        <v>8.15012</v>
      </c>
      <c r="CQ1052">
        <v>29.9999</v>
      </c>
      <c r="CR1052">
        <v>7.91676</v>
      </c>
      <c r="CS1052">
        <v>8.22534</v>
      </c>
      <c r="CT1052">
        <v>-1</v>
      </c>
      <c r="CU1052">
        <v>100</v>
      </c>
      <c r="CV1052">
        <v>59.4475</v>
      </c>
      <c r="CW1052">
        <v>-999.9</v>
      </c>
      <c r="CX1052">
        <v>400</v>
      </c>
      <c r="CY1052">
        <v>0.791995</v>
      </c>
      <c r="CZ1052">
        <v>104.092</v>
      </c>
      <c r="DA1052">
        <v>103.482</v>
      </c>
    </row>
    <row r="1053" spans="1:105">
      <c r="A1053">
        <v>1039</v>
      </c>
      <c r="B1053">
        <v>1551449322.1</v>
      </c>
      <c r="C1053">
        <v>3023.19999980927</v>
      </c>
      <c r="D1053" t="s">
        <v>2303</v>
      </c>
      <c r="E1053" t="s">
        <v>2304</v>
      </c>
      <c r="F1053">
        <f>J1053+I1053+M1053*K1053</f>
        <v>0</v>
      </c>
      <c r="G1053">
        <f>(1000*AM1053)/(L1053*(AO1053+273.15))</f>
        <v>0</v>
      </c>
      <c r="H1053">
        <f>((G1053*F1053*(1-(AJ1053/1000)))/(100*K1053))*(0.0/60)</f>
        <v>0</v>
      </c>
      <c r="I1053" t="s">
        <v>203</v>
      </c>
      <c r="J1053" t="s">
        <v>204</v>
      </c>
      <c r="K1053" t="s">
        <v>205</v>
      </c>
      <c r="L1053" t="s">
        <v>206</v>
      </c>
      <c r="M1053" t="s">
        <v>2123</v>
      </c>
      <c r="N1053" t="s">
        <v>2124</v>
      </c>
      <c r="O1053" t="s">
        <v>336</v>
      </c>
      <c r="Q1053">
        <v>1551449322.1</v>
      </c>
      <c r="R1053">
        <f>AL1053*Y1053*(AJ1053-AK1053)/(100*AF1053*(1000-Y1053*AJ1053))</f>
        <v>0</v>
      </c>
      <c r="S1053">
        <f>AL1053*Y1053*(AI1053-AH1053*(1000-Y1053*AK1053)/(1000-Y1053*AJ1053))/(100*AF1053)</f>
        <v>0</v>
      </c>
      <c r="T1053">
        <f>(U1053/V1053*100)</f>
        <v>0</v>
      </c>
      <c r="U1053">
        <f>AJ1053*(AM1053+AN1053)/1000</f>
        <v>0</v>
      </c>
      <c r="V1053">
        <f>0.61365*exp(17.502*AO1053/(240.97+AO1053))</f>
        <v>0</v>
      </c>
      <c r="W1053">
        <v>157</v>
      </c>
      <c r="X1053">
        <v>11</v>
      </c>
      <c r="Y1053">
        <f>IF(W1053*$H$11&gt;=AA1053,1.0,(AA1053/(AA1053-W1053*$H$11)))</f>
        <v>0</v>
      </c>
      <c r="Z1053">
        <f>(Y1053-1)*100</f>
        <v>0</v>
      </c>
      <c r="AA1053">
        <f>MAX(0,($B$11+$C$11*AR1053)/(1+$D$11*AR1053)*AM1053/(AO1053+273)*$E$11)</f>
        <v>0</v>
      </c>
      <c r="AB1053">
        <f>$B$9*AS1053+$C$9*AT1053</f>
        <v>0</v>
      </c>
      <c r="AC1053">
        <f>AB1053*AD1053</f>
        <v>0</v>
      </c>
      <c r="AD1053">
        <f>($B$9*$D$7+$C$9*$D$7)/($B$9+$C$9)</f>
        <v>0</v>
      </c>
      <c r="AE1053">
        <f>($B$9*$K$7+$C$9*$K$7)/($B$9+$C$9)</f>
        <v>0</v>
      </c>
      <c r="AF1053">
        <v>10</v>
      </c>
      <c r="AG1053">
        <v>1551449322.1</v>
      </c>
      <c r="AH1053">
        <v>378.853</v>
      </c>
      <c r="AI1053">
        <v>397.693</v>
      </c>
      <c r="AJ1053">
        <v>8.21092</v>
      </c>
      <c r="AK1053">
        <v>7.38504</v>
      </c>
      <c r="AL1053">
        <v>1444.04</v>
      </c>
      <c r="AM1053">
        <v>100.522</v>
      </c>
      <c r="AN1053">
        <v>0.0223181</v>
      </c>
      <c r="AO1053">
        <v>5.63695</v>
      </c>
      <c r="AP1053">
        <v>999.9</v>
      </c>
      <c r="AQ1053">
        <v>999.9</v>
      </c>
      <c r="AR1053">
        <v>10001.2</v>
      </c>
      <c r="AS1053">
        <v>0</v>
      </c>
      <c r="AT1053">
        <v>611.339</v>
      </c>
      <c r="AU1053">
        <v>0</v>
      </c>
      <c r="AV1053" t="s">
        <v>208</v>
      </c>
      <c r="AW1053">
        <v>0</v>
      </c>
      <c r="AX1053">
        <v>-0.747</v>
      </c>
      <c r="AY1053">
        <v>-0.067</v>
      </c>
      <c r="AZ1053">
        <v>0</v>
      </c>
      <c r="BA1053">
        <v>0</v>
      </c>
      <c r="BB1053">
        <v>0</v>
      </c>
      <c r="BC1053">
        <v>0</v>
      </c>
      <c r="BD1053">
        <v>-75.7984071428571</v>
      </c>
      <c r="BE1053">
        <v>20.0213862783816</v>
      </c>
      <c r="BF1053">
        <v>3.54203262060433</v>
      </c>
      <c r="BG1053">
        <v>0</v>
      </c>
      <c r="BH1053">
        <v>-2.9442230952381</v>
      </c>
      <c r="BI1053">
        <v>0.136366303975294</v>
      </c>
      <c r="BJ1053">
        <v>0.0353589568694509</v>
      </c>
      <c r="BK1053">
        <v>0</v>
      </c>
      <c r="BL1053">
        <v>0</v>
      </c>
      <c r="BM1053">
        <v>0</v>
      </c>
      <c r="BN1053" t="s">
        <v>209</v>
      </c>
      <c r="BO1053">
        <v>1.88475</v>
      </c>
      <c r="BP1053">
        <v>1.8817</v>
      </c>
      <c r="BQ1053">
        <v>1.88323</v>
      </c>
      <c r="BR1053">
        <v>1.88187</v>
      </c>
      <c r="BS1053">
        <v>1.88383</v>
      </c>
      <c r="BT1053">
        <v>1.88309</v>
      </c>
      <c r="BU1053">
        <v>1.88479</v>
      </c>
      <c r="BV1053">
        <v>1.88232</v>
      </c>
      <c r="BW1053" t="s">
        <v>210</v>
      </c>
      <c r="BX1053" t="s">
        <v>17</v>
      </c>
      <c r="BY1053" t="s">
        <v>17</v>
      </c>
      <c r="BZ1053" t="s">
        <v>17</v>
      </c>
      <c r="CA1053" t="s">
        <v>211</v>
      </c>
      <c r="CB1053" t="s">
        <v>212</v>
      </c>
      <c r="CC1053" t="s">
        <v>213</v>
      </c>
      <c r="CD1053" t="s">
        <v>213</v>
      </c>
      <c r="CE1053" t="s">
        <v>213</v>
      </c>
      <c r="CF1053" t="s">
        <v>213</v>
      </c>
      <c r="CG1053">
        <v>5</v>
      </c>
      <c r="CH1053">
        <v>0</v>
      </c>
      <c r="CI1053">
        <v>0</v>
      </c>
      <c r="CJ1053">
        <v>0</v>
      </c>
      <c r="CK1053">
        <v>0</v>
      </c>
      <c r="CL1053">
        <v>2</v>
      </c>
      <c r="CM1053">
        <v>1318.91</v>
      </c>
      <c r="CN1053">
        <v>2.28743</v>
      </c>
      <c r="CO1053">
        <v>5.47984</v>
      </c>
      <c r="CP1053">
        <v>8.15012</v>
      </c>
      <c r="CQ1053">
        <v>29.9999</v>
      </c>
      <c r="CR1053">
        <v>7.91657</v>
      </c>
      <c r="CS1053">
        <v>8.22479</v>
      </c>
      <c r="CT1053">
        <v>-1</v>
      </c>
      <c r="CU1053">
        <v>100</v>
      </c>
      <c r="CV1053">
        <v>59.4475</v>
      </c>
      <c r="CW1053">
        <v>-999.9</v>
      </c>
      <c r="CX1053">
        <v>400</v>
      </c>
      <c r="CY1053">
        <v>0.678123</v>
      </c>
      <c r="CZ1053">
        <v>104.091</v>
      </c>
      <c r="DA1053">
        <v>103.483</v>
      </c>
    </row>
    <row r="1054" spans="1:105">
      <c r="A1054">
        <v>1040</v>
      </c>
      <c r="B1054">
        <v>1551449324.1</v>
      </c>
      <c r="C1054">
        <v>3025.19999980927</v>
      </c>
      <c r="D1054" t="s">
        <v>2305</v>
      </c>
      <c r="E1054" t="s">
        <v>2306</v>
      </c>
      <c r="F1054">
        <f>J1054+I1054+M1054*K1054</f>
        <v>0</v>
      </c>
      <c r="G1054">
        <f>(1000*AM1054)/(L1054*(AO1054+273.15))</f>
        <v>0</v>
      </c>
      <c r="H1054">
        <f>((G1054*F1054*(1-(AJ1054/1000)))/(100*K1054))*(0.0/60)</f>
        <v>0</v>
      </c>
      <c r="I1054" t="s">
        <v>203</v>
      </c>
      <c r="J1054" t="s">
        <v>204</v>
      </c>
      <c r="K1054" t="s">
        <v>205</v>
      </c>
      <c r="L1054" t="s">
        <v>206</v>
      </c>
      <c r="M1054" t="s">
        <v>2123</v>
      </c>
      <c r="N1054" t="s">
        <v>2124</v>
      </c>
      <c r="O1054" t="s">
        <v>336</v>
      </c>
      <c r="Q1054">
        <v>1551449324.1</v>
      </c>
      <c r="R1054">
        <f>AL1054*Y1054*(AJ1054-AK1054)/(100*AF1054*(1000-Y1054*AJ1054))</f>
        <v>0</v>
      </c>
      <c r="S1054">
        <f>AL1054*Y1054*(AI1054-AH1054*(1000-Y1054*AK1054)/(1000-Y1054*AJ1054))/(100*AF1054)</f>
        <v>0</v>
      </c>
      <c r="T1054">
        <f>(U1054/V1054*100)</f>
        <v>0</v>
      </c>
      <c r="U1054">
        <f>AJ1054*(AM1054+AN1054)/1000</f>
        <v>0</v>
      </c>
      <c r="V1054">
        <f>0.61365*exp(17.502*AO1054/(240.97+AO1054))</f>
        <v>0</v>
      </c>
      <c r="W1054">
        <v>162</v>
      </c>
      <c r="X1054">
        <v>11</v>
      </c>
      <c r="Y1054">
        <f>IF(W1054*$H$11&gt;=AA1054,1.0,(AA1054/(AA1054-W1054*$H$11)))</f>
        <v>0</v>
      </c>
      <c r="Z1054">
        <f>(Y1054-1)*100</f>
        <v>0</v>
      </c>
      <c r="AA1054">
        <f>MAX(0,($B$11+$C$11*AR1054)/(1+$D$11*AR1054)*AM1054/(AO1054+273)*$E$11)</f>
        <v>0</v>
      </c>
      <c r="AB1054">
        <f>$B$9*AS1054+$C$9*AT1054</f>
        <v>0</v>
      </c>
      <c r="AC1054">
        <f>AB1054*AD1054</f>
        <v>0</v>
      </c>
      <c r="AD1054">
        <f>($B$9*$D$7+$C$9*$D$7)/($B$9+$C$9)</f>
        <v>0</v>
      </c>
      <c r="AE1054">
        <f>($B$9*$K$7+$C$9*$K$7)/($B$9+$C$9)</f>
        <v>0</v>
      </c>
      <c r="AF1054">
        <v>10</v>
      </c>
      <c r="AG1054">
        <v>1551449324.1</v>
      </c>
      <c r="AH1054">
        <v>378.46</v>
      </c>
      <c r="AI1054">
        <v>397.725</v>
      </c>
      <c r="AJ1054">
        <v>8.22739</v>
      </c>
      <c r="AK1054">
        <v>7.38493</v>
      </c>
      <c r="AL1054">
        <v>1443.65</v>
      </c>
      <c r="AM1054">
        <v>100.522</v>
      </c>
      <c r="AN1054">
        <v>0.0223725</v>
      </c>
      <c r="AO1054">
        <v>5.65623</v>
      </c>
      <c r="AP1054">
        <v>999.9</v>
      </c>
      <c r="AQ1054">
        <v>999.9</v>
      </c>
      <c r="AR1054">
        <v>9966.25</v>
      </c>
      <c r="AS1054">
        <v>0</v>
      </c>
      <c r="AT1054">
        <v>611.377</v>
      </c>
      <c r="AU1054">
        <v>0</v>
      </c>
      <c r="AV1054" t="s">
        <v>208</v>
      </c>
      <c r="AW1054">
        <v>0</v>
      </c>
      <c r="AX1054">
        <v>-0.747</v>
      </c>
      <c r="AY1054">
        <v>-0.067</v>
      </c>
      <c r="AZ1054">
        <v>0</v>
      </c>
      <c r="BA1054">
        <v>0</v>
      </c>
      <c r="BB1054">
        <v>0</v>
      </c>
      <c r="BC1054">
        <v>0</v>
      </c>
      <c r="BD1054">
        <v>-75.7984071428571</v>
      </c>
      <c r="BE1054">
        <v>20.0213862783816</v>
      </c>
      <c r="BF1054">
        <v>3.54203262060433</v>
      </c>
      <c r="BG1054">
        <v>0</v>
      </c>
      <c r="BH1054">
        <v>-2.9442230952381</v>
      </c>
      <c r="BI1054">
        <v>0.136366303975294</v>
      </c>
      <c r="BJ1054">
        <v>0.0353589568694509</v>
      </c>
      <c r="BK1054">
        <v>0</v>
      </c>
      <c r="BL1054">
        <v>0</v>
      </c>
      <c r="BM1054">
        <v>0</v>
      </c>
      <c r="BN1054" t="s">
        <v>209</v>
      </c>
      <c r="BO1054">
        <v>1.88476</v>
      </c>
      <c r="BP1054">
        <v>1.8817</v>
      </c>
      <c r="BQ1054">
        <v>1.88323</v>
      </c>
      <c r="BR1054">
        <v>1.88188</v>
      </c>
      <c r="BS1054">
        <v>1.88382</v>
      </c>
      <c r="BT1054">
        <v>1.88309</v>
      </c>
      <c r="BU1054">
        <v>1.88479</v>
      </c>
      <c r="BV1054">
        <v>1.88232</v>
      </c>
      <c r="BW1054" t="s">
        <v>210</v>
      </c>
      <c r="BX1054" t="s">
        <v>17</v>
      </c>
      <c r="BY1054" t="s">
        <v>17</v>
      </c>
      <c r="BZ1054" t="s">
        <v>17</v>
      </c>
      <c r="CA1054" t="s">
        <v>211</v>
      </c>
      <c r="CB1054" t="s">
        <v>212</v>
      </c>
      <c r="CC1054" t="s">
        <v>213</v>
      </c>
      <c r="CD1054" t="s">
        <v>213</v>
      </c>
      <c r="CE1054" t="s">
        <v>213</v>
      </c>
      <c r="CF1054" t="s">
        <v>213</v>
      </c>
      <c r="CG1054">
        <v>5</v>
      </c>
      <c r="CH1054">
        <v>0</v>
      </c>
      <c r="CI1054">
        <v>0</v>
      </c>
      <c r="CJ1054">
        <v>0</v>
      </c>
      <c r="CK1054">
        <v>0</v>
      </c>
      <c r="CL1054">
        <v>2</v>
      </c>
      <c r="CM1054">
        <v>1314.78</v>
      </c>
      <c r="CN1054">
        <v>2.28743</v>
      </c>
      <c r="CO1054">
        <v>5.48716</v>
      </c>
      <c r="CP1054">
        <v>8.15012</v>
      </c>
      <c r="CQ1054">
        <v>30</v>
      </c>
      <c r="CR1054">
        <v>7.91676</v>
      </c>
      <c r="CS1054">
        <v>8.22426</v>
      </c>
      <c r="CT1054">
        <v>-1</v>
      </c>
      <c r="CU1054">
        <v>100</v>
      </c>
      <c r="CV1054">
        <v>59.4475</v>
      </c>
      <c r="CW1054">
        <v>-999.9</v>
      </c>
      <c r="CX1054">
        <v>400</v>
      </c>
      <c r="CY1054">
        <v>0.572736</v>
      </c>
      <c r="CZ1054">
        <v>104.091</v>
      </c>
      <c r="DA1054">
        <v>103.483</v>
      </c>
    </row>
    <row r="1055" spans="1:105">
      <c r="A1055">
        <v>1041</v>
      </c>
      <c r="B1055">
        <v>1551449326.1</v>
      </c>
      <c r="C1055">
        <v>3027.19999980927</v>
      </c>
      <c r="D1055" t="s">
        <v>2307</v>
      </c>
      <c r="E1055" t="s">
        <v>2308</v>
      </c>
      <c r="F1055">
        <f>J1055+I1055+M1055*K1055</f>
        <v>0</v>
      </c>
      <c r="G1055">
        <f>(1000*AM1055)/(L1055*(AO1055+273.15))</f>
        <v>0</v>
      </c>
      <c r="H1055">
        <f>((G1055*F1055*(1-(AJ1055/1000)))/(100*K1055))*(0.0/60)</f>
        <v>0</v>
      </c>
      <c r="I1055" t="s">
        <v>203</v>
      </c>
      <c r="J1055" t="s">
        <v>204</v>
      </c>
      <c r="K1055" t="s">
        <v>205</v>
      </c>
      <c r="L1055" t="s">
        <v>206</v>
      </c>
      <c r="M1055" t="s">
        <v>2123</v>
      </c>
      <c r="N1055" t="s">
        <v>2124</v>
      </c>
      <c r="O1055" t="s">
        <v>336</v>
      </c>
      <c r="Q1055">
        <v>1551449326.1</v>
      </c>
      <c r="R1055">
        <f>AL1055*Y1055*(AJ1055-AK1055)/(100*AF1055*(1000-Y1055*AJ1055))</f>
        <v>0</v>
      </c>
      <c r="S1055">
        <f>AL1055*Y1055*(AI1055-AH1055*(1000-Y1055*AK1055)/(1000-Y1055*AJ1055))/(100*AF1055)</f>
        <v>0</v>
      </c>
      <c r="T1055">
        <f>(U1055/V1055*100)</f>
        <v>0</v>
      </c>
      <c r="U1055">
        <f>AJ1055*(AM1055+AN1055)/1000</f>
        <v>0</v>
      </c>
      <c r="V1055">
        <f>0.61365*exp(17.502*AO1055/(240.97+AO1055))</f>
        <v>0</v>
      </c>
      <c r="W1055">
        <v>159</v>
      </c>
      <c r="X1055">
        <v>11</v>
      </c>
      <c r="Y1055">
        <f>IF(W1055*$H$11&gt;=AA1055,1.0,(AA1055/(AA1055-W1055*$H$11)))</f>
        <v>0</v>
      </c>
      <c r="Z1055">
        <f>(Y1055-1)*100</f>
        <v>0</v>
      </c>
      <c r="AA1055">
        <f>MAX(0,($B$11+$C$11*AR1055)/(1+$D$11*AR1055)*AM1055/(AO1055+273)*$E$11)</f>
        <v>0</v>
      </c>
      <c r="AB1055">
        <f>$B$9*AS1055+$C$9*AT1055</f>
        <v>0</v>
      </c>
      <c r="AC1055">
        <f>AB1055*AD1055</f>
        <v>0</v>
      </c>
      <c r="AD1055">
        <f>($B$9*$D$7+$C$9*$D$7)/($B$9+$C$9)</f>
        <v>0</v>
      </c>
      <c r="AE1055">
        <f>($B$9*$K$7+$C$9*$K$7)/($B$9+$C$9)</f>
        <v>0</v>
      </c>
      <c r="AF1055">
        <v>10</v>
      </c>
      <c r="AG1055">
        <v>1551449326.1</v>
      </c>
      <c r="AH1055">
        <v>378.115</v>
      </c>
      <c r="AI1055">
        <v>397.704</v>
      </c>
      <c r="AJ1055">
        <v>8.24064</v>
      </c>
      <c r="AK1055">
        <v>7.38546</v>
      </c>
      <c r="AL1055">
        <v>1443.8</v>
      </c>
      <c r="AM1055">
        <v>100.521</v>
      </c>
      <c r="AN1055">
        <v>0.0223488</v>
      </c>
      <c r="AO1055">
        <v>5.66642</v>
      </c>
      <c r="AP1055">
        <v>999.9</v>
      </c>
      <c r="AQ1055">
        <v>999.9</v>
      </c>
      <c r="AR1055">
        <v>9995.62</v>
      </c>
      <c r="AS1055">
        <v>0</v>
      </c>
      <c r="AT1055">
        <v>611.028</v>
      </c>
      <c r="AU1055">
        <v>0</v>
      </c>
      <c r="AV1055" t="s">
        <v>208</v>
      </c>
      <c r="AW1055">
        <v>0</v>
      </c>
      <c r="AX1055">
        <v>-0.747</v>
      </c>
      <c r="AY1055">
        <v>-0.067</v>
      </c>
      <c r="AZ1055">
        <v>0</v>
      </c>
      <c r="BA1055">
        <v>0</v>
      </c>
      <c r="BB1055">
        <v>0</v>
      </c>
      <c r="BC1055">
        <v>0</v>
      </c>
      <c r="BD1055">
        <v>-75.7984071428571</v>
      </c>
      <c r="BE1055">
        <v>20.0213862783816</v>
      </c>
      <c r="BF1055">
        <v>3.54203262060433</v>
      </c>
      <c r="BG1055">
        <v>0</v>
      </c>
      <c r="BH1055">
        <v>-2.9442230952381</v>
      </c>
      <c r="BI1055">
        <v>0.136366303975294</v>
      </c>
      <c r="BJ1055">
        <v>0.0353589568694509</v>
      </c>
      <c r="BK1055">
        <v>0</v>
      </c>
      <c r="BL1055">
        <v>0</v>
      </c>
      <c r="BM1055">
        <v>0</v>
      </c>
      <c r="BN1055" t="s">
        <v>209</v>
      </c>
      <c r="BO1055">
        <v>1.88475</v>
      </c>
      <c r="BP1055">
        <v>1.88169</v>
      </c>
      <c r="BQ1055">
        <v>1.88323</v>
      </c>
      <c r="BR1055">
        <v>1.88189</v>
      </c>
      <c r="BS1055">
        <v>1.88381</v>
      </c>
      <c r="BT1055">
        <v>1.88309</v>
      </c>
      <c r="BU1055">
        <v>1.88478</v>
      </c>
      <c r="BV1055">
        <v>1.88232</v>
      </c>
      <c r="BW1055" t="s">
        <v>210</v>
      </c>
      <c r="BX1055" t="s">
        <v>17</v>
      </c>
      <c r="BY1055" t="s">
        <v>17</v>
      </c>
      <c r="BZ1055" t="s">
        <v>17</v>
      </c>
      <c r="CA1055" t="s">
        <v>211</v>
      </c>
      <c r="CB1055" t="s">
        <v>212</v>
      </c>
      <c r="CC1055" t="s">
        <v>213</v>
      </c>
      <c r="CD1055" t="s">
        <v>213</v>
      </c>
      <c r="CE1055" t="s">
        <v>213</v>
      </c>
      <c r="CF1055" t="s">
        <v>213</v>
      </c>
      <c r="CG1055">
        <v>5</v>
      </c>
      <c r="CH1055">
        <v>0</v>
      </c>
      <c r="CI1055">
        <v>0</v>
      </c>
      <c r="CJ1055">
        <v>0</v>
      </c>
      <c r="CK1055">
        <v>0</v>
      </c>
      <c r="CL1055">
        <v>2</v>
      </c>
      <c r="CM1055">
        <v>1316.8</v>
      </c>
      <c r="CN1055">
        <v>2.28743</v>
      </c>
      <c r="CO1055">
        <v>5.49403</v>
      </c>
      <c r="CP1055">
        <v>8.15012</v>
      </c>
      <c r="CQ1055">
        <v>30</v>
      </c>
      <c r="CR1055">
        <v>7.91668</v>
      </c>
      <c r="CS1055">
        <v>8.22424</v>
      </c>
      <c r="CT1055">
        <v>-1</v>
      </c>
      <c r="CU1055">
        <v>100</v>
      </c>
      <c r="CV1055">
        <v>59.4475</v>
      </c>
      <c r="CW1055">
        <v>-999.9</v>
      </c>
      <c r="CX1055">
        <v>400</v>
      </c>
      <c r="CY1055">
        <v>0.460189</v>
      </c>
      <c r="CZ1055">
        <v>104.092</v>
      </c>
      <c r="DA1055">
        <v>103.482</v>
      </c>
    </row>
    <row r="1056" spans="1:105">
      <c r="A1056">
        <v>1042</v>
      </c>
      <c r="B1056">
        <v>1551449328.1</v>
      </c>
      <c r="C1056">
        <v>3029.19999980927</v>
      </c>
      <c r="D1056" t="s">
        <v>2309</v>
      </c>
      <c r="E1056" t="s">
        <v>2310</v>
      </c>
      <c r="F1056">
        <f>J1056+I1056+M1056*K1056</f>
        <v>0</v>
      </c>
      <c r="G1056">
        <f>(1000*AM1056)/(L1056*(AO1056+273.15))</f>
        <v>0</v>
      </c>
      <c r="H1056">
        <f>((G1056*F1056*(1-(AJ1056/1000)))/(100*K1056))*(0.0/60)</f>
        <v>0</v>
      </c>
      <c r="I1056" t="s">
        <v>203</v>
      </c>
      <c r="J1056" t="s">
        <v>204</v>
      </c>
      <c r="K1056" t="s">
        <v>205</v>
      </c>
      <c r="L1056" t="s">
        <v>206</v>
      </c>
      <c r="M1056" t="s">
        <v>2123</v>
      </c>
      <c r="N1056" t="s">
        <v>2124</v>
      </c>
      <c r="O1056" t="s">
        <v>336</v>
      </c>
      <c r="Q1056">
        <v>1551449328.1</v>
      </c>
      <c r="R1056">
        <f>AL1056*Y1056*(AJ1056-AK1056)/(100*AF1056*(1000-Y1056*AJ1056))</f>
        <v>0</v>
      </c>
      <c r="S1056">
        <f>AL1056*Y1056*(AI1056-AH1056*(1000-Y1056*AK1056)/(1000-Y1056*AJ1056))/(100*AF1056)</f>
        <v>0</v>
      </c>
      <c r="T1056">
        <f>(U1056/V1056*100)</f>
        <v>0</v>
      </c>
      <c r="U1056">
        <f>AJ1056*(AM1056+AN1056)/1000</f>
        <v>0</v>
      </c>
      <c r="V1056">
        <f>0.61365*exp(17.502*AO1056/(240.97+AO1056))</f>
        <v>0</v>
      </c>
      <c r="W1056">
        <v>151</v>
      </c>
      <c r="X1056">
        <v>10</v>
      </c>
      <c r="Y1056">
        <f>IF(W1056*$H$11&gt;=AA1056,1.0,(AA1056/(AA1056-W1056*$H$11)))</f>
        <v>0</v>
      </c>
      <c r="Z1056">
        <f>(Y1056-1)*100</f>
        <v>0</v>
      </c>
      <c r="AA1056">
        <f>MAX(0,($B$11+$C$11*AR1056)/(1+$D$11*AR1056)*AM1056/(AO1056+273)*$E$11)</f>
        <v>0</v>
      </c>
      <c r="AB1056">
        <f>$B$9*AS1056+$C$9*AT1056</f>
        <v>0</v>
      </c>
      <c r="AC1056">
        <f>AB1056*AD1056</f>
        <v>0</v>
      </c>
      <c r="AD1056">
        <f>($B$9*$D$7+$C$9*$D$7)/($B$9+$C$9)</f>
        <v>0</v>
      </c>
      <c r="AE1056">
        <f>($B$9*$K$7+$C$9*$K$7)/($B$9+$C$9)</f>
        <v>0</v>
      </c>
      <c r="AF1056">
        <v>10</v>
      </c>
      <c r="AG1056">
        <v>1551449328.1</v>
      </c>
      <c r="AH1056">
        <v>377.712</v>
      </c>
      <c r="AI1056">
        <v>397.709</v>
      </c>
      <c r="AJ1056">
        <v>8.25477</v>
      </c>
      <c r="AK1056">
        <v>7.38543</v>
      </c>
      <c r="AL1056">
        <v>1444.19</v>
      </c>
      <c r="AM1056">
        <v>100.522</v>
      </c>
      <c r="AN1056">
        <v>0.0220806</v>
      </c>
      <c r="AO1056">
        <v>5.68887</v>
      </c>
      <c r="AP1056">
        <v>999.9</v>
      </c>
      <c r="AQ1056">
        <v>999.9</v>
      </c>
      <c r="AR1056">
        <v>9988.12</v>
      </c>
      <c r="AS1056">
        <v>0</v>
      </c>
      <c r="AT1056">
        <v>610.556</v>
      </c>
      <c r="AU1056">
        <v>0</v>
      </c>
      <c r="AV1056" t="s">
        <v>208</v>
      </c>
      <c r="AW1056">
        <v>0</v>
      </c>
      <c r="AX1056">
        <v>-0.747</v>
      </c>
      <c r="AY1056">
        <v>-0.067</v>
      </c>
      <c r="AZ1056">
        <v>0</v>
      </c>
      <c r="BA1056">
        <v>0</v>
      </c>
      <c r="BB1056">
        <v>0</v>
      </c>
      <c r="BC1056">
        <v>0</v>
      </c>
      <c r="BD1056">
        <v>-75.7984071428571</v>
      </c>
      <c r="BE1056">
        <v>20.0213862783816</v>
      </c>
      <c r="BF1056">
        <v>3.54203262060433</v>
      </c>
      <c r="BG1056">
        <v>0</v>
      </c>
      <c r="BH1056">
        <v>-2.9442230952381</v>
      </c>
      <c r="BI1056">
        <v>0.136366303975294</v>
      </c>
      <c r="BJ1056">
        <v>0.0353589568694509</v>
      </c>
      <c r="BK1056">
        <v>0</v>
      </c>
      <c r="BL1056">
        <v>0</v>
      </c>
      <c r="BM1056">
        <v>0</v>
      </c>
      <c r="BN1056" t="s">
        <v>209</v>
      </c>
      <c r="BO1056">
        <v>1.88475</v>
      </c>
      <c r="BP1056">
        <v>1.8817</v>
      </c>
      <c r="BQ1056">
        <v>1.88324</v>
      </c>
      <c r="BR1056">
        <v>1.88189</v>
      </c>
      <c r="BS1056">
        <v>1.8838</v>
      </c>
      <c r="BT1056">
        <v>1.88309</v>
      </c>
      <c r="BU1056">
        <v>1.88478</v>
      </c>
      <c r="BV1056">
        <v>1.88232</v>
      </c>
      <c r="BW1056" t="s">
        <v>210</v>
      </c>
      <c r="BX1056" t="s">
        <v>17</v>
      </c>
      <c r="BY1056" t="s">
        <v>17</v>
      </c>
      <c r="BZ1056" t="s">
        <v>17</v>
      </c>
      <c r="CA1056" t="s">
        <v>211</v>
      </c>
      <c r="CB1056" t="s">
        <v>212</v>
      </c>
      <c r="CC1056" t="s">
        <v>213</v>
      </c>
      <c r="CD1056" t="s">
        <v>213</v>
      </c>
      <c r="CE1056" t="s">
        <v>213</v>
      </c>
      <c r="CF1056" t="s">
        <v>213</v>
      </c>
      <c r="CG1056">
        <v>5</v>
      </c>
      <c r="CH1056">
        <v>0</v>
      </c>
      <c r="CI1056">
        <v>0</v>
      </c>
      <c r="CJ1056">
        <v>0</v>
      </c>
      <c r="CK1056">
        <v>0</v>
      </c>
      <c r="CL1056">
        <v>2</v>
      </c>
      <c r="CM1056">
        <v>1323.26</v>
      </c>
      <c r="CN1056">
        <v>2.28743</v>
      </c>
      <c r="CO1056">
        <v>5.50043</v>
      </c>
      <c r="CP1056">
        <v>8.15012</v>
      </c>
      <c r="CQ1056">
        <v>30</v>
      </c>
      <c r="CR1056">
        <v>7.91616</v>
      </c>
      <c r="CS1056">
        <v>8.2237</v>
      </c>
      <c r="CT1056">
        <v>-1</v>
      </c>
      <c r="CU1056">
        <v>100</v>
      </c>
      <c r="CV1056">
        <v>59.0643</v>
      </c>
      <c r="CW1056">
        <v>-999.9</v>
      </c>
      <c r="CX1056">
        <v>400</v>
      </c>
      <c r="CY1056">
        <v>0.379337</v>
      </c>
      <c r="CZ1056">
        <v>104.091</v>
      </c>
      <c r="DA1056">
        <v>103.482</v>
      </c>
    </row>
    <row r="1057" spans="1:105">
      <c r="A1057">
        <v>1043</v>
      </c>
      <c r="B1057">
        <v>1551449330.1</v>
      </c>
      <c r="C1057">
        <v>3031.19999980927</v>
      </c>
      <c r="D1057" t="s">
        <v>2311</v>
      </c>
      <c r="E1057" t="s">
        <v>2312</v>
      </c>
      <c r="F1057">
        <f>J1057+I1057+M1057*K1057</f>
        <v>0</v>
      </c>
      <c r="G1057">
        <f>(1000*AM1057)/(L1057*(AO1057+273.15))</f>
        <v>0</v>
      </c>
      <c r="H1057">
        <f>((G1057*F1057*(1-(AJ1057/1000)))/(100*K1057))*(0.0/60)</f>
        <v>0</v>
      </c>
      <c r="I1057" t="s">
        <v>203</v>
      </c>
      <c r="J1057" t="s">
        <v>204</v>
      </c>
      <c r="K1057" t="s">
        <v>205</v>
      </c>
      <c r="L1057" t="s">
        <v>206</v>
      </c>
      <c r="M1057" t="s">
        <v>2123</v>
      </c>
      <c r="N1057" t="s">
        <v>2124</v>
      </c>
      <c r="O1057" t="s">
        <v>336</v>
      </c>
      <c r="Q1057">
        <v>1551449330.1</v>
      </c>
      <c r="R1057">
        <f>AL1057*Y1057*(AJ1057-AK1057)/(100*AF1057*(1000-Y1057*AJ1057))</f>
        <v>0</v>
      </c>
      <c r="S1057">
        <f>AL1057*Y1057*(AI1057-AH1057*(1000-Y1057*AK1057)/(1000-Y1057*AJ1057))/(100*AF1057)</f>
        <v>0</v>
      </c>
      <c r="T1057">
        <f>(U1057/V1057*100)</f>
        <v>0</v>
      </c>
      <c r="U1057">
        <f>AJ1057*(AM1057+AN1057)/1000</f>
        <v>0</v>
      </c>
      <c r="V1057">
        <f>0.61365*exp(17.502*AO1057/(240.97+AO1057))</f>
        <v>0</v>
      </c>
      <c r="W1057">
        <v>134</v>
      </c>
      <c r="X1057">
        <v>9</v>
      </c>
      <c r="Y1057">
        <f>IF(W1057*$H$11&gt;=AA1057,1.0,(AA1057/(AA1057-W1057*$H$11)))</f>
        <v>0</v>
      </c>
      <c r="Z1057">
        <f>(Y1057-1)*100</f>
        <v>0</v>
      </c>
      <c r="AA1057">
        <f>MAX(0,($B$11+$C$11*AR1057)/(1+$D$11*AR1057)*AM1057/(AO1057+273)*$E$11)</f>
        <v>0</v>
      </c>
      <c r="AB1057">
        <f>$B$9*AS1057+$C$9*AT1057</f>
        <v>0</v>
      </c>
      <c r="AC1057">
        <f>AB1057*AD1057</f>
        <v>0</v>
      </c>
      <c r="AD1057">
        <f>($B$9*$D$7+$C$9*$D$7)/($B$9+$C$9)</f>
        <v>0</v>
      </c>
      <c r="AE1057">
        <f>($B$9*$K$7+$C$9*$K$7)/($B$9+$C$9)</f>
        <v>0</v>
      </c>
      <c r="AF1057">
        <v>10</v>
      </c>
      <c r="AG1057">
        <v>1551449330.1</v>
      </c>
      <c r="AH1057">
        <v>377.329</v>
      </c>
      <c r="AI1057">
        <v>397.718</v>
      </c>
      <c r="AJ1057">
        <v>8.2727</v>
      </c>
      <c r="AK1057">
        <v>7.3849</v>
      </c>
      <c r="AL1057">
        <v>1443.99</v>
      </c>
      <c r="AM1057">
        <v>100.522</v>
      </c>
      <c r="AN1057">
        <v>0.0221066</v>
      </c>
      <c r="AO1057">
        <v>5.72413</v>
      </c>
      <c r="AP1057">
        <v>999.9</v>
      </c>
      <c r="AQ1057">
        <v>999.9</v>
      </c>
      <c r="AR1057">
        <v>9998.75</v>
      </c>
      <c r="AS1057">
        <v>0</v>
      </c>
      <c r="AT1057">
        <v>609.701</v>
      </c>
      <c r="AU1057">
        <v>0</v>
      </c>
      <c r="AV1057" t="s">
        <v>208</v>
      </c>
      <c r="AW1057">
        <v>0</v>
      </c>
      <c r="AX1057">
        <v>-0.747</v>
      </c>
      <c r="AY1057">
        <v>-0.067</v>
      </c>
      <c r="AZ1057">
        <v>0</v>
      </c>
      <c r="BA1057">
        <v>0</v>
      </c>
      <c r="BB1057">
        <v>0</v>
      </c>
      <c r="BC1057">
        <v>0</v>
      </c>
      <c r="BD1057">
        <v>-75.7984071428571</v>
      </c>
      <c r="BE1057">
        <v>20.0213862783816</v>
      </c>
      <c r="BF1057">
        <v>3.54203262060433</v>
      </c>
      <c r="BG1057">
        <v>0</v>
      </c>
      <c r="BH1057">
        <v>-2.9442230952381</v>
      </c>
      <c r="BI1057">
        <v>0.136366303975294</v>
      </c>
      <c r="BJ1057">
        <v>0.0353589568694509</v>
      </c>
      <c r="BK1057">
        <v>0</v>
      </c>
      <c r="BL1057">
        <v>0</v>
      </c>
      <c r="BM1057">
        <v>0</v>
      </c>
      <c r="BN1057" t="s">
        <v>209</v>
      </c>
      <c r="BO1057">
        <v>1.88476</v>
      </c>
      <c r="BP1057">
        <v>1.8817</v>
      </c>
      <c r="BQ1057">
        <v>1.88324</v>
      </c>
      <c r="BR1057">
        <v>1.88189</v>
      </c>
      <c r="BS1057">
        <v>1.88381</v>
      </c>
      <c r="BT1057">
        <v>1.88309</v>
      </c>
      <c r="BU1057">
        <v>1.88477</v>
      </c>
      <c r="BV1057">
        <v>1.88232</v>
      </c>
      <c r="BW1057" t="s">
        <v>210</v>
      </c>
      <c r="BX1057" t="s">
        <v>17</v>
      </c>
      <c r="BY1057" t="s">
        <v>17</v>
      </c>
      <c r="BZ1057" t="s">
        <v>17</v>
      </c>
      <c r="CA1057" t="s">
        <v>211</v>
      </c>
      <c r="CB1057" t="s">
        <v>212</v>
      </c>
      <c r="CC1057" t="s">
        <v>213</v>
      </c>
      <c r="CD1057" t="s">
        <v>213</v>
      </c>
      <c r="CE1057" t="s">
        <v>213</v>
      </c>
      <c r="CF1057" t="s">
        <v>213</v>
      </c>
      <c r="CG1057">
        <v>5</v>
      </c>
      <c r="CH1057">
        <v>0</v>
      </c>
      <c r="CI1057">
        <v>0</v>
      </c>
      <c r="CJ1057">
        <v>0</v>
      </c>
      <c r="CK1057">
        <v>0</v>
      </c>
      <c r="CL1057">
        <v>2</v>
      </c>
      <c r="CM1057">
        <v>1335.65</v>
      </c>
      <c r="CN1057">
        <v>2.28743</v>
      </c>
      <c r="CO1057">
        <v>5.50727</v>
      </c>
      <c r="CP1057">
        <v>8.15012</v>
      </c>
      <c r="CQ1057">
        <v>29.9999</v>
      </c>
      <c r="CR1057">
        <v>7.91598</v>
      </c>
      <c r="CS1057">
        <v>8.2232</v>
      </c>
      <c r="CT1057">
        <v>-1</v>
      </c>
      <c r="CU1057">
        <v>100</v>
      </c>
      <c r="CV1057">
        <v>59.0643</v>
      </c>
      <c r="CW1057">
        <v>-999.9</v>
      </c>
      <c r="CX1057">
        <v>400</v>
      </c>
      <c r="CY1057">
        <v>0.266118</v>
      </c>
      <c r="CZ1057">
        <v>104.09</v>
      </c>
      <c r="DA1057">
        <v>103.482</v>
      </c>
    </row>
    <row r="1058" spans="1:105">
      <c r="A1058">
        <v>1044</v>
      </c>
      <c r="B1058">
        <v>1551449332.1</v>
      </c>
      <c r="C1058">
        <v>3033.19999980927</v>
      </c>
      <c r="D1058" t="s">
        <v>2313</v>
      </c>
      <c r="E1058" t="s">
        <v>2314</v>
      </c>
      <c r="F1058">
        <f>J1058+I1058+M1058*K1058</f>
        <v>0</v>
      </c>
      <c r="G1058">
        <f>(1000*AM1058)/(L1058*(AO1058+273.15))</f>
        <v>0</v>
      </c>
      <c r="H1058">
        <f>((G1058*F1058*(1-(AJ1058/1000)))/(100*K1058))*(0.0/60)</f>
        <v>0</v>
      </c>
      <c r="I1058" t="s">
        <v>203</v>
      </c>
      <c r="J1058" t="s">
        <v>204</v>
      </c>
      <c r="K1058" t="s">
        <v>205</v>
      </c>
      <c r="L1058" t="s">
        <v>206</v>
      </c>
      <c r="M1058" t="s">
        <v>2123</v>
      </c>
      <c r="N1058" t="s">
        <v>2124</v>
      </c>
      <c r="O1058" t="s">
        <v>336</v>
      </c>
      <c r="Q1058">
        <v>1551449332.1</v>
      </c>
      <c r="R1058">
        <f>AL1058*Y1058*(AJ1058-AK1058)/(100*AF1058*(1000-Y1058*AJ1058))</f>
        <v>0</v>
      </c>
      <c r="S1058">
        <f>AL1058*Y1058*(AI1058-AH1058*(1000-Y1058*AK1058)/(1000-Y1058*AJ1058))/(100*AF1058)</f>
        <v>0</v>
      </c>
      <c r="T1058">
        <f>(U1058/V1058*100)</f>
        <v>0</v>
      </c>
      <c r="U1058">
        <f>AJ1058*(AM1058+AN1058)/1000</f>
        <v>0</v>
      </c>
      <c r="V1058">
        <f>0.61365*exp(17.502*AO1058/(240.97+AO1058))</f>
        <v>0</v>
      </c>
      <c r="W1058">
        <v>139</v>
      </c>
      <c r="X1058">
        <v>10</v>
      </c>
      <c r="Y1058">
        <f>IF(W1058*$H$11&gt;=AA1058,1.0,(AA1058/(AA1058-W1058*$H$11)))</f>
        <v>0</v>
      </c>
      <c r="Z1058">
        <f>(Y1058-1)*100</f>
        <v>0</v>
      </c>
      <c r="AA1058">
        <f>MAX(0,($B$11+$C$11*AR1058)/(1+$D$11*AR1058)*AM1058/(AO1058+273)*$E$11)</f>
        <v>0</v>
      </c>
      <c r="AB1058">
        <f>$B$9*AS1058+$C$9*AT1058</f>
        <v>0</v>
      </c>
      <c r="AC1058">
        <f>AB1058*AD1058</f>
        <v>0</v>
      </c>
      <c r="AD1058">
        <f>($B$9*$D$7+$C$9*$D$7)/($B$9+$C$9)</f>
        <v>0</v>
      </c>
      <c r="AE1058">
        <f>($B$9*$K$7+$C$9*$K$7)/($B$9+$C$9)</f>
        <v>0</v>
      </c>
      <c r="AF1058">
        <v>10</v>
      </c>
      <c r="AG1058">
        <v>1551449332.1</v>
      </c>
      <c r="AH1058">
        <v>376.962</v>
      </c>
      <c r="AI1058">
        <v>397.684</v>
      </c>
      <c r="AJ1058">
        <v>8.28763</v>
      </c>
      <c r="AK1058">
        <v>7.38432</v>
      </c>
      <c r="AL1058">
        <v>1444.07</v>
      </c>
      <c r="AM1058">
        <v>100.522</v>
      </c>
      <c r="AN1058">
        <v>0.0221939</v>
      </c>
      <c r="AO1058">
        <v>5.73463</v>
      </c>
      <c r="AP1058">
        <v>999.9</v>
      </c>
      <c r="AQ1058">
        <v>999.9</v>
      </c>
      <c r="AR1058">
        <v>10007.5</v>
      </c>
      <c r="AS1058">
        <v>0</v>
      </c>
      <c r="AT1058">
        <v>609.138</v>
      </c>
      <c r="AU1058">
        <v>0</v>
      </c>
      <c r="AV1058" t="s">
        <v>208</v>
      </c>
      <c r="AW1058">
        <v>0</v>
      </c>
      <c r="AX1058">
        <v>-0.747</v>
      </c>
      <c r="AY1058">
        <v>-0.067</v>
      </c>
      <c r="AZ1058">
        <v>0</v>
      </c>
      <c r="BA1058">
        <v>0</v>
      </c>
      <c r="BB1058">
        <v>0</v>
      </c>
      <c r="BC1058">
        <v>0</v>
      </c>
      <c r="BD1058">
        <v>-75.7984071428571</v>
      </c>
      <c r="BE1058">
        <v>20.0213862783816</v>
      </c>
      <c r="BF1058">
        <v>3.54203262060433</v>
      </c>
      <c r="BG1058">
        <v>0</v>
      </c>
      <c r="BH1058">
        <v>-2.9442230952381</v>
      </c>
      <c r="BI1058">
        <v>0.136366303975294</v>
      </c>
      <c r="BJ1058">
        <v>0.0353589568694509</v>
      </c>
      <c r="BK1058">
        <v>0</v>
      </c>
      <c r="BL1058">
        <v>0</v>
      </c>
      <c r="BM1058">
        <v>0</v>
      </c>
      <c r="BN1058" t="s">
        <v>209</v>
      </c>
      <c r="BO1058">
        <v>1.88477</v>
      </c>
      <c r="BP1058">
        <v>1.8817</v>
      </c>
      <c r="BQ1058">
        <v>1.88323</v>
      </c>
      <c r="BR1058">
        <v>1.88189</v>
      </c>
      <c r="BS1058">
        <v>1.88383</v>
      </c>
      <c r="BT1058">
        <v>1.88309</v>
      </c>
      <c r="BU1058">
        <v>1.88478</v>
      </c>
      <c r="BV1058">
        <v>1.88232</v>
      </c>
      <c r="BW1058" t="s">
        <v>210</v>
      </c>
      <c r="BX1058" t="s">
        <v>17</v>
      </c>
      <c r="BY1058" t="s">
        <v>17</v>
      </c>
      <c r="BZ1058" t="s">
        <v>17</v>
      </c>
      <c r="CA1058" t="s">
        <v>211</v>
      </c>
      <c r="CB1058" t="s">
        <v>212</v>
      </c>
      <c r="CC1058" t="s">
        <v>213</v>
      </c>
      <c r="CD1058" t="s">
        <v>213</v>
      </c>
      <c r="CE1058" t="s">
        <v>213</v>
      </c>
      <c r="CF1058" t="s">
        <v>213</v>
      </c>
      <c r="CG1058">
        <v>5</v>
      </c>
      <c r="CH1058">
        <v>0</v>
      </c>
      <c r="CI1058">
        <v>0</v>
      </c>
      <c r="CJ1058">
        <v>0</v>
      </c>
      <c r="CK1058">
        <v>0</v>
      </c>
      <c r="CL1058">
        <v>2</v>
      </c>
      <c r="CM1058">
        <v>1332.09</v>
      </c>
      <c r="CN1058">
        <v>2.28743</v>
      </c>
      <c r="CO1058">
        <v>5.51472</v>
      </c>
      <c r="CP1058">
        <v>8.15012</v>
      </c>
      <c r="CQ1058">
        <v>29.9999</v>
      </c>
      <c r="CR1058">
        <v>7.91598</v>
      </c>
      <c r="CS1058">
        <v>8.2232</v>
      </c>
      <c r="CT1058">
        <v>-1</v>
      </c>
      <c r="CU1058">
        <v>100</v>
      </c>
      <c r="CV1058">
        <v>59.0643</v>
      </c>
      <c r="CW1058">
        <v>-999.9</v>
      </c>
      <c r="CX1058">
        <v>400</v>
      </c>
      <c r="CY1058">
        <v>0.158953</v>
      </c>
      <c r="CZ1058">
        <v>104.089</v>
      </c>
      <c r="DA1058">
        <v>103.482</v>
      </c>
    </row>
    <row r="1059" spans="1:105">
      <c r="A1059">
        <v>1045</v>
      </c>
      <c r="B1059">
        <v>1551449334.1</v>
      </c>
      <c r="C1059">
        <v>3035.19999980927</v>
      </c>
      <c r="D1059" t="s">
        <v>2315</v>
      </c>
      <c r="E1059" t="s">
        <v>2316</v>
      </c>
      <c r="F1059">
        <f>J1059+I1059+M1059*K1059</f>
        <v>0</v>
      </c>
      <c r="G1059">
        <f>(1000*AM1059)/(L1059*(AO1059+273.15))</f>
        <v>0</v>
      </c>
      <c r="H1059">
        <f>((G1059*F1059*(1-(AJ1059/1000)))/(100*K1059))*(0.0/60)</f>
        <v>0</v>
      </c>
      <c r="I1059" t="s">
        <v>203</v>
      </c>
      <c r="J1059" t="s">
        <v>204</v>
      </c>
      <c r="K1059" t="s">
        <v>205</v>
      </c>
      <c r="L1059" t="s">
        <v>206</v>
      </c>
      <c r="M1059" t="s">
        <v>2123</v>
      </c>
      <c r="N1059" t="s">
        <v>2124</v>
      </c>
      <c r="O1059" t="s">
        <v>336</v>
      </c>
      <c r="Q1059">
        <v>1551449334.1</v>
      </c>
      <c r="R1059">
        <f>AL1059*Y1059*(AJ1059-AK1059)/(100*AF1059*(1000-Y1059*AJ1059))</f>
        <v>0</v>
      </c>
      <c r="S1059">
        <f>AL1059*Y1059*(AI1059-AH1059*(1000-Y1059*AK1059)/(1000-Y1059*AJ1059))/(100*AF1059)</f>
        <v>0</v>
      </c>
      <c r="T1059">
        <f>(U1059/V1059*100)</f>
        <v>0</v>
      </c>
      <c r="U1059">
        <f>AJ1059*(AM1059+AN1059)/1000</f>
        <v>0</v>
      </c>
      <c r="V1059">
        <f>0.61365*exp(17.502*AO1059/(240.97+AO1059))</f>
        <v>0</v>
      </c>
      <c r="W1059">
        <v>158</v>
      </c>
      <c r="X1059">
        <v>11</v>
      </c>
      <c r="Y1059">
        <f>IF(W1059*$H$11&gt;=AA1059,1.0,(AA1059/(AA1059-W1059*$H$11)))</f>
        <v>0</v>
      </c>
      <c r="Z1059">
        <f>(Y1059-1)*100</f>
        <v>0</v>
      </c>
      <c r="AA1059">
        <f>MAX(0,($B$11+$C$11*AR1059)/(1+$D$11*AR1059)*AM1059/(AO1059+273)*$E$11)</f>
        <v>0</v>
      </c>
      <c r="AB1059">
        <f>$B$9*AS1059+$C$9*AT1059</f>
        <v>0</v>
      </c>
      <c r="AC1059">
        <f>AB1059*AD1059</f>
        <v>0</v>
      </c>
      <c r="AD1059">
        <f>($B$9*$D$7+$C$9*$D$7)/($B$9+$C$9)</f>
        <v>0</v>
      </c>
      <c r="AE1059">
        <f>($B$9*$K$7+$C$9*$K$7)/($B$9+$C$9)</f>
        <v>0</v>
      </c>
      <c r="AF1059">
        <v>10</v>
      </c>
      <c r="AG1059">
        <v>1551449334.1</v>
      </c>
      <c r="AH1059">
        <v>376.585</v>
      </c>
      <c r="AI1059">
        <v>397.701</v>
      </c>
      <c r="AJ1059">
        <v>8.29608</v>
      </c>
      <c r="AK1059">
        <v>7.38439</v>
      </c>
      <c r="AL1059">
        <v>1444.08</v>
      </c>
      <c r="AM1059">
        <v>100.522</v>
      </c>
      <c r="AN1059">
        <v>0.0219457</v>
      </c>
      <c r="AO1059">
        <v>5.72378</v>
      </c>
      <c r="AP1059">
        <v>999.9</v>
      </c>
      <c r="AQ1059">
        <v>999.9</v>
      </c>
      <c r="AR1059">
        <v>10005.6</v>
      </c>
      <c r="AS1059">
        <v>0</v>
      </c>
      <c r="AT1059">
        <v>609.701</v>
      </c>
      <c r="AU1059">
        <v>0</v>
      </c>
      <c r="AV1059" t="s">
        <v>208</v>
      </c>
      <c r="AW1059">
        <v>0</v>
      </c>
      <c r="AX1059">
        <v>-0.747</v>
      </c>
      <c r="AY1059">
        <v>-0.067</v>
      </c>
      <c r="AZ1059">
        <v>0</v>
      </c>
      <c r="BA1059">
        <v>0</v>
      </c>
      <c r="BB1059">
        <v>0</v>
      </c>
      <c r="BC1059">
        <v>0</v>
      </c>
      <c r="BD1059">
        <v>-75.7984071428571</v>
      </c>
      <c r="BE1059">
        <v>20.0213862783816</v>
      </c>
      <c r="BF1059">
        <v>3.54203262060433</v>
      </c>
      <c r="BG1059">
        <v>0</v>
      </c>
      <c r="BH1059">
        <v>-2.9442230952381</v>
      </c>
      <c r="BI1059">
        <v>0.136366303975294</v>
      </c>
      <c r="BJ1059">
        <v>0.0353589568694509</v>
      </c>
      <c r="BK1059">
        <v>0</v>
      </c>
      <c r="BL1059">
        <v>0</v>
      </c>
      <c r="BM1059">
        <v>0</v>
      </c>
      <c r="BN1059" t="s">
        <v>209</v>
      </c>
      <c r="BO1059">
        <v>1.88475</v>
      </c>
      <c r="BP1059">
        <v>1.88169</v>
      </c>
      <c r="BQ1059">
        <v>1.88323</v>
      </c>
      <c r="BR1059">
        <v>1.88188</v>
      </c>
      <c r="BS1059">
        <v>1.88383</v>
      </c>
      <c r="BT1059">
        <v>1.88309</v>
      </c>
      <c r="BU1059">
        <v>1.88478</v>
      </c>
      <c r="BV1059">
        <v>1.88232</v>
      </c>
      <c r="BW1059" t="s">
        <v>210</v>
      </c>
      <c r="BX1059" t="s">
        <v>17</v>
      </c>
      <c r="BY1059" t="s">
        <v>17</v>
      </c>
      <c r="BZ1059" t="s">
        <v>17</v>
      </c>
      <c r="CA1059" t="s">
        <v>211</v>
      </c>
      <c r="CB1059" t="s">
        <v>212</v>
      </c>
      <c r="CC1059" t="s">
        <v>213</v>
      </c>
      <c r="CD1059" t="s">
        <v>213</v>
      </c>
      <c r="CE1059" t="s">
        <v>213</v>
      </c>
      <c r="CF1059" t="s">
        <v>213</v>
      </c>
      <c r="CG1059">
        <v>5</v>
      </c>
      <c r="CH1059">
        <v>0</v>
      </c>
      <c r="CI1059">
        <v>0</v>
      </c>
      <c r="CJ1059">
        <v>0</v>
      </c>
      <c r="CK1059">
        <v>0</v>
      </c>
      <c r="CL1059">
        <v>2</v>
      </c>
      <c r="CM1059">
        <v>1317.65</v>
      </c>
      <c r="CN1059">
        <v>2.28743</v>
      </c>
      <c r="CO1059">
        <v>5.52223</v>
      </c>
      <c r="CP1059">
        <v>8.15012</v>
      </c>
      <c r="CQ1059">
        <v>29.9999</v>
      </c>
      <c r="CR1059">
        <v>7.91598</v>
      </c>
      <c r="CS1059">
        <v>8.2229</v>
      </c>
      <c r="CT1059">
        <v>-1</v>
      </c>
      <c r="CU1059">
        <v>100</v>
      </c>
      <c r="CV1059">
        <v>58.6839</v>
      </c>
      <c r="CW1059">
        <v>-999.9</v>
      </c>
      <c r="CX1059">
        <v>400</v>
      </c>
      <c r="CY1059">
        <v>0.0501257</v>
      </c>
      <c r="CZ1059">
        <v>104.09</v>
      </c>
      <c r="DA1059">
        <v>103.483</v>
      </c>
    </row>
    <row r="1060" spans="1:105">
      <c r="A1060">
        <v>1046</v>
      </c>
      <c r="B1060">
        <v>1551449336.1</v>
      </c>
      <c r="C1060">
        <v>3037.19999980927</v>
      </c>
      <c r="D1060" t="s">
        <v>2317</v>
      </c>
      <c r="E1060" t="s">
        <v>2318</v>
      </c>
      <c r="F1060">
        <f>J1060+I1060+M1060*K1060</f>
        <v>0</v>
      </c>
      <c r="G1060">
        <f>(1000*AM1060)/(L1060*(AO1060+273.15))</f>
        <v>0</v>
      </c>
      <c r="H1060">
        <f>((G1060*F1060*(1-(AJ1060/1000)))/(100*K1060))*(0.0/60)</f>
        <v>0</v>
      </c>
      <c r="I1060" t="s">
        <v>203</v>
      </c>
      <c r="J1060" t="s">
        <v>204</v>
      </c>
      <c r="K1060" t="s">
        <v>205</v>
      </c>
      <c r="L1060" t="s">
        <v>206</v>
      </c>
      <c r="M1060" t="s">
        <v>2123</v>
      </c>
      <c r="N1060" t="s">
        <v>2124</v>
      </c>
      <c r="O1060" t="s">
        <v>336</v>
      </c>
      <c r="Q1060">
        <v>1551449336.1</v>
      </c>
      <c r="R1060">
        <f>AL1060*Y1060*(AJ1060-AK1060)/(100*AF1060*(1000-Y1060*AJ1060))</f>
        <v>0</v>
      </c>
      <c r="S1060">
        <f>AL1060*Y1060*(AI1060-AH1060*(1000-Y1060*AK1060)/(1000-Y1060*AJ1060))/(100*AF1060)</f>
        <v>0</v>
      </c>
      <c r="T1060">
        <f>(U1060/V1060*100)</f>
        <v>0</v>
      </c>
      <c r="U1060">
        <f>AJ1060*(AM1060+AN1060)/1000</f>
        <v>0</v>
      </c>
      <c r="V1060">
        <f>0.61365*exp(17.502*AO1060/(240.97+AO1060))</f>
        <v>0</v>
      </c>
      <c r="W1060">
        <v>149</v>
      </c>
      <c r="X1060">
        <v>10</v>
      </c>
      <c r="Y1060">
        <f>IF(W1060*$H$11&gt;=AA1060,1.0,(AA1060/(AA1060-W1060*$H$11)))</f>
        <v>0</v>
      </c>
      <c r="Z1060">
        <f>(Y1060-1)*100</f>
        <v>0</v>
      </c>
      <c r="AA1060">
        <f>MAX(0,($B$11+$C$11*AR1060)/(1+$D$11*AR1060)*AM1060/(AO1060+273)*$E$11)</f>
        <v>0</v>
      </c>
      <c r="AB1060">
        <f>$B$9*AS1060+$C$9*AT1060</f>
        <v>0</v>
      </c>
      <c r="AC1060">
        <f>AB1060*AD1060</f>
        <v>0</v>
      </c>
      <c r="AD1060">
        <f>($B$9*$D$7+$C$9*$D$7)/($B$9+$C$9)</f>
        <v>0</v>
      </c>
      <c r="AE1060">
        <f>($B$9*$K$7+$C$9*$K$7)/($B$9+$C$9)</f>
        <v>0</v>
      </c>
      <c r="AF1060">
        <v>10</v>
      </c>
      <c r="AG1060">
        <v>1551449336.1</v>
      </c>
      <c r="AH1060">
        <v>376.241</v>
      </c>
      <c r="AI1060">
        <v>397.737</v>
      </c>
      <c r="AJ1060">
        <v>8.30698</v>
      </c>
      <c r="AK1060">
        <v>7.38521</v>
      </c>
      <c r="AL1060">
        <v>1443.62</v>
      </c>
      <c r="AM1060">
        <v>100.522</v>
      </c>
      <c r="AN1060">
        <v>0.0220006</v>
      </c>
      <c r="AO1060">
        <v>5.74035</v>
      </c>
      <c r="AP1060">
        <v>999.9</v>
      </c>
      <c r="AQ1060">
        <v>999.9</v>
      </c>
      <c r="AR1060">
        <v>10011.9</v>
      </c>
      <c r="AS1060">
        <v>0</v>
      </c>
      <c r="AT1060">
        <v>610.829</v>
      </c>
      <c r="AU1060">
        <v>0</v>
      </c>
      <c r="AV1060" t="s">
        <v>208</v>
      </c>
      <c r="AW1060">
        <v>0</v>
      </c>
      <c r="AX1060">
        <v>-0.747</v>
      </c>
      <c r="AY1060">
        <v>-0.067</v>
      </c>
      <c r="AZ1060">
        <v>0</v>
      </c>
      <c r="BA1060">
        <v>0</v>
      </c>
      <c r="BB1060">
        <v>0</v>
      </c>
      <c r="BC1060">
        <v>0</v>
      </c>
      <c r="BD1060">
        <v>-75.7984071428571</v>
      </c>
      <c r="BE1060">
        <v>20.0213862783816</v>
      </c>
      <c r="BF1060">
        <v>3.54203262060433</v>
      </c>
      <c r="BG1060">
        <v>0</v>
      </c>
      <c r="BH1060">
        <v>-2.9442230952381</v>
      </c>
      <c r="BI1060">
        <v>0.136366303975294</v>
      </c>
      <c r="BJ1060">
        <v>0.0353589568694509</v>
      </c>
      <c r="BK1060">
        <v>0</v>
      </c>
      <c r="BL1060">
        <v>0</v>
      </c>
      <c r="BM1060">
        <v>0</v>
      </c>
      <c r="BN1060" t="s">
        <v>209</v>
      </c>
      <c r="BO1060">
        <v>1.88475</v>
      </c>
      <c r="BP1060">
        <v>1.88168</v>
      </c>
      <c r="BQ1060">
        <v>1.88323</v>
      </c>
      <c r="BR1060">
        <v>1.88188</v>
      </c>
      <c r="BS1060">
        <v>1.88383</v>
      </c>
      <c r="BT1060">
        <v>1.88309</v>
      </c>
      <c r="BU1060">
        <v>1.88479</v>
      </c>
      <c r="BV1060">
        <v>1.88232</v>
      </c>
      <c r="BW1060" t="s">
        <v>210</v>
      </c>
      <c r="BX1060" t="s">
        <v>17</v>
      </c>
      <c r="BY1060" t="s">
        <v>17</v>
      </c>
      <c r="BZ1060" t="s">
        <v>17</v>
      </c>
      <c r="CA1060" t="s">
        <v>211</v>
      </c>
      <c r="CB1060" t="s">
        <v>212</v>
      </c>
      <c r="CC1060" t="s">
        <v>213</v>
      </c>
      <c r="CD1060" t="s">
        <v>213</v>
      </c>
      <c r="CE1060" t="s">
        <v>213</v>
      </c>
      <c r="CF1060" t="s">
        <v>213</v>
      </c>
      <c r="CG1060">
        <v>5</v>
      </c>
      <c r="CH1060">
        <v>0</v>
      </c>
      <c r="CI1060">
        <v>0</v>
      </c>
      <c r="CJ1060">
        <v>0</v>
      </c>
      <c r="CK1060">
        <v>0</v>
      </c>
      <c r="CL1060">
        <v>2</v>
      </c>
      <c r="CM1060">
        <v>1324.35</v>
      </c>
      <c r="CN1060">
        <v>2.28743</v>
      </c>
      <c r="CO1060">
        <v>5.52979</v>
      </c>
      <c r="CP1060">
        <v>8.15046</v>
      </c>
      <c r="CQ1060">
        <v>29.9999</v>
      </c>
      <c r="CR1060">
        <v>7.91598</v>
      </c>
      <c r="CS1060">
        <v>8.22237</v>
      </c>
      <c r="CT1060">
        <v>-1</v>
      </c>
      <c r="CU1060">
        <v>100</v>
      </c>
      <c r="CV1060">
        <v>58.6839</v>
      </c>
      <c r="CW1060">
        <v>-999.9</v>
      </c>
      <c r="CX1060">
        <v>400</v>
      </c>
      <c r="CY1060">
        <v>0</v>
      </c>
      <c r="CZ1060">
        <v>104.09</v>
      </c>
      <c r="DA1060">
        <v>103.484</v>
      </c>
    </row>
    <row r="1061" spans="1:105">
      <c r="A1061">
        <v>1047</v>
      </c>
      <c r="B1061">
        <v>1551449338.1</v>
      </c>
      <c r="C1061">
        <v>3039.19999980927</v>
      </c>
      <c r="D1061" t="s">
        <v>2319</v>
      </c>
      <c r="E1061" t="s">
        <v>2320</v>
      </c>
      <c r="F1061">
        <f>J1061+I1061+M1061*K1061</f>
        <v>0</v>
      </c>
      <c r="G1061">
        <f>(1000*AM1061)/(L1061*(AO1061+273.15))</f>
        <v>0</v>
      </c>
      <c r="H1061">
        <f>((G1061*F1061*(1-(AJ1061/1000)))/(100*K1061))*(0.0/60)</f>
        <v>0</v>
      </c>
      <c r="I1061" t="s">
        <v>203</v>
      </c>
      <c r="J1061" t="s">
        <v>204</v>
      </c>
      <c r="K1061" t="s">
        <v>205</v>
      </c>
      <c r="L1061" t="s">
        <v>206</v>
      </c>
      <c r="M1061" t="s">
        <v>2123</v>
      </c>
      <c r="N1061" t="s">
        <v>2124</v>
      </c>
      <c r="O1061" t="s">
        <v>336</v>
      </c>
      <c r="Q1061">
        <v>1551449338.1</v>
      </c>
      <c r="R1061">
        <f>AL1061*Y1061*(AJ1061-AK1061)/(100*AF1061*(1000-Y1061*AJ1061))</f>
        <v>0</v>
      </c>
      <c r="S1061">
        <f>AL1061*Y1061*(AI1061-AH1061*(1000-Y1061*AK1061)/(1000-Y1061*AJ1061))/(100*AF1061)</f>
        <v>0</v>
      </c>
      <c r="T1061">
        <f>(U1061/V1061*100)</f>
        <v>0</v>
      </c>
      <c r="U1061">
        <f>AJ1061*(AM1061+AN1061)/1000</f>
        <v>0</v>
      </c>
      <c r="V1061">
        <f>0.61365*exp(17.502*AO1061/(240.97+AO1061))</f>
        <v>0</v>
      </c>
      <c r="W1061">
        <v>152</v>
      </c>
      <c r="X1061">
        <v>11</v>
      </c>
      <c r="Y1061">
        <f>IF(W1061*$H$11&gt;=AA1061,1.0,(AA1061/(AA1061-W1061*$H$11)))</f>
        <v>0</v>
      </c>
      <c r="Z1061">
        <f>(Y1061-1)*100</f>
        <v>0</v>
      </c>
      <c r="AA1061">
        <f>MAX(0,($B$11+$C$11*AR1061)/(1+$D$11*AR1061)*AM1061/(AO1061+273)*$E$11)</f>
        <v>0</v>
      </c>
      <c r="AB1061">
        <f>$B$9*AS1061+$C$9*AT1061</f>
        <v>0</v>
      </c>
      <c r="AC1061">
        <f>AB1061*AD1061</f>
        <v>0</v>
      </c>
      <c r="AD1061">
        <f>($B$9*$D$7+$C$9*$D$7)/($B$9+$C$9)</f>
        <v>0</v>
      </c>
      <c r="AE1061">
        <f>($B$9*$K$7+$C$9*$K$7)/($B$9+$C$9)</f>
        <v>0</v>
      </c>
      <c r="AF1061">
        <v>10</v>
      </c>
      <c r="AG1061">
        <v>1551449338.1</v>
      </c>
      <c r="AH1061">
        <v>375.866</v>
      </c>
      <c r="AI1061">
        <v>397.736</v>
      </c>
      <c r="AJ1061">
        <v>8.32212</v>
      </c>
      <c r="AK1061">
        <v>7.38541</v>
      </c>
      <c r="AL1061">
        <v>1443.79</v>
      </c>
      <c r="AM1061">
        <v>100.521</v>
      </c>
      <c r="AN1061">
        <v>0.0222009</v>
      </c>
      <c r="AO1061">
        <v>5.7752</v>
      </c>
      <c r="AP1061">
        <v>999.9</v>
      </c>
      <c r="AQ1061">
        <v>999.9</v>
      </c>
      <c r="AR1061">
        <v>9992.5</v>
      </c>
      <c r="AS1061">
        <v>0</v>
      </c>
      <c r="AT1061">
        <v>611.832</v>
      </c>
      <c r="AU1061">
        <v>0</v>
      </c>
      <c r="AV1061" t="s">
        <v>208</v>
      </c>
      <c r="AW1061">
        <v>0</v>
      </c>
      <c r="AX1061">
        <v>-0.747</v>
      </c>
      <c r="AY1061">
        <v>-0.067</v>
      </c>
      <c r="AZ1061">
        <v>0</v>
      </c>
      <c r="BA1061">
        <v>0</v>
      </c>
      <c r="BB1061">
        <v>0</v>
      </c>
      <c r="BC1061">
        <v>0</v>
      </c>
      <c r="BD1061">
        <v>-75.7984071428571</v>
      </c>
      <c r="BE1061">
        <v>20.0213862783816</v>
      </c>
      <c r="BF1061">
        <v>3.54203262060433</v>
      </c>
      <c r="BG1061">
        <v>0</v>
      </c>
      <c r="BH1061">
        <v>-2.9442230952381</v>
      </c>
      <c r="BI1061">
        <v>0.136366303975294</v>
      </c>
      <c r="BJ1061">
        <v>0.0353589568694509</v>
      </c>
      <c r="BK1061">
        <v>0</v>
      </c>
      <c r="BL1061">
        <v>0</v>
      </c>
      <c r="BM1061">
        <v>0</v>
      </c>
      <c r="BN1061" t="s">
        <v>209</v>
      </c>
      <c r="BO1061">
        <v>1.88476</v>
      </c>
      <c r="BP1061">
        <v>1.8817</v>
      </c>
      <c r="BQ1061">
        <v>1.88323</v>
      </c>
      <c r="BR1061">
        <v>1.88188</v>
      </c>
      <c r="BS1061">
        <v>1.88382</v>
      </c>
      <c r="BT1061">
        <v>1.88309</v>
      </c>
      <c r="BU1061">
        <v>1.88479</v>
      </c>
      <c r="BV1061">
        <v>1.88232</v>
      </c>
      <c r="BW1061" t="s">
        <v>210</v>
      </c>
      <c r="BX1061" t="s">
        <v>17</v>
      </c>
      <c r="BY1061" t="s">
        <v>17</v>
      </c>
      <c r="BZ1061" t="s">
        <v>17</v>
      </c>
      <c r="CA1061" t="s">
        <v>211</v>
      </c>
      <c r="CB1061" t="s">
        <v>212</v>
      </c>
      <c r="CC1061" t="s">
        <v>213</v>
      </c>
      <c r="CD1061" t="s">
        <v>213</v>
      </c>
      <c r="CE1061" t="s">
        <v>213</v>
      </c>
      <c r="CF1061" t="s">
        <v>213</v>
      </c>
      <c r="CG1061">
        <v>5</v>
      </c>
      <c r="CH1061">
        <v>0</v>
      </c>
      <c r="CI1061">
        <v>0</v>
      </c>
      <c r="CJ1061">
        <v>0</v>
      </c>
      <c r="CK1061">
        <v>0</v>
      </c>
      <c r="CL1061">
        <v>2</v>
      </c>
      <c r="CM1061">
        <v>1322.52</v>
      </c>
      <c r="CN1061">
        <v>2.28743</v>
      </c>
      <c r="CO1061">
        <v>5.53733</v>
      </c>
      <c r="CP1061">
        <v>8.151</v>
      </c>
      <c r="CQ1061">
        <v>29.9999</v>
      </c>
      <c r="CR1061">
        <v>7.91598</v>
      </c>
      <c r="CS1061">
        <v>8.22213</v>
      </c>
      <c r="CT1061">
        <v>-1</v>
      </c>
      <c r="CU1061">
        <v>100</v>
      </c>
      <c r="CV1061">
        <v>58.6839</v>
      </c>
      <c r="CW1061">
        <v>-999.9</v>
      </c>
      <c r="CX1061">
        <v>400</v>
      </c>
      <c r="CY1061">
        <v>0</v>
      </c>
      <c r="CZ1061">
        <v>104.091</v>
      </c>
      <c r="DA1061">
        <v>103.484</v>
      </c>
    </row>
    <row r="1062" spans="1:105">
      <c r="A1062">
        <v>1048</v>
      </c>
      <c r="B1062">
        <v>1551449340.1</v>
      </c>
      <c r="C1062">
        <v>3041.19999980927</v>
      </c>
      <c r="D1062" t="s">
        <v>2321</v>
      </c>
      <c r="E1062" t="s">
        <v>2322</v>
      </c>
      <c r="F1062">
        <f>J1062+I1062+M1062*K1062</f>
        <v>0</v>
      </c>
      <c r="G1062">
        <f>(1000*AM1062)/(L1062*(AO1062+273.15))</f>
        <v>0</v>
      </c>
      <c r="H1062">
        <f>((G1062*F1062*(1-(AJ1062/1000)))/(100*K1062))*(0.0/60)</f>
        <v>0</v>
      </c>
      <c r="I1062" t="s">
        <v>203</v>
      </c>
      <c r="J1062" t="s">
        <v>204</v>
      </c>
      <c r="K1062" t="s">
        <v>205</v>
      </c>
      <c r="L1062" t="s">
        <v>206</v>
      </c>
      <c r="M1062" t="s">
        <v>2123</v>
      </c>
      <c r="N1062" t="s">
        <v>2124</v>
      </c>
      <c r="O1062" t="s">
        <v>336</v>
      </c>
      <c r="Q1062">
        <v>1551449340.1</v>
      </c>
      <c r="R1062">
        <f>AL1062*Y1062*(AJ1062-AK1062)/(100*AF1062*(1000-Y1062*AJ1062))</f>
        <v>0</v>
      </c>
      <c r="S1062">
        <f>AL1062*Y1062*(AI1062-AH1062*(1000-Y1062*AK1062)/(1000-Y1062*AJ1062))/(100*AF1062)</f>
        <v>0</v>
      </c>
      <c r="T1062">
        <f>(U1062/V1062*100)</f>
        <v>0</v>
      </c>
      <c r="U1062">
        <f>AJ1062*(AM1062+AN1062)/1000</f>
        <v>0</v>
      </c>
      <c r="V1062">
        <f>0.61365*exp(17.502*AO1062/(240.97+AO1062))</f>
        <v>0</v>
      </c>
      <c r="W1062">
        <v>171</v>
      </c>
      <c r="X1062">
        <v>12</v>
      </c>
      <c r="Y1062">
        <f>IF(W1062*$H$11&gt;=AA1062,1.0,(AA1062/(AA1062-W1062*$H$11)))</f>
        <v>0</v>
      </c>
      <c r="Z1062">
        <f>(Y1062-1)*100</f>
        <v>0</v>
      </c>
      <c r="AA1062">
        <f>MAX(0,($B$11+$C$11*AR1062)/(1+$D$11*AR1062)*AM1062/(AO1062+273)*$E$11)</f>
        <v>0</v>
      </c>
      <c r="AB1062">
        <f>$B$9*AS1062+$C$9*AT1062</f>
        <v>0</v>
      </c>
      <c r="AC1062">
        <f>AB1062*AD1062</f>
        <v>0</v>
      </c>
      <c r="AD1062">
        <f>($B$9*$D$7+$C$9*$D$7)/($B$9+$C$9)</f>
        <v>0</v>
      </c>
      <c r="AE1062">
        <f>($B$9*$K$7+$C$9*$K$7)/($B$9+$C$9)</f>
        <v>0</v>
      </c>
      <c r="AF1062">
        <v>10</v>
      </c>
      <c r="AG1062">
        <v>1551449340.1</v>
      </c>
      <c r="AH1062">
        <v>375.504</v>
      </c>
      <c r="AI1062">
        <v>397.713</v>
      </c>
      <c r="AJ1062">
        <v>8.3353</v>
      </c>
      <c r="AK1062">
        <v>7.38547</v>
      </c>
      <c r="AL1062">
        <v>1444.13</v>
      </c>
      <c r="AM1062">
        <v>100.521</v>
      </c>
      <c r="AN1062">
        <v>0.0221933</v>
      </c>
      <c r="AO1062">
        <v>5.78697</v>
      </c>
      <c r="AP1062">
        <v>999.9</v>
      </c>
      <c r="AQ1062">
        <v>999.9</v>
      </c>
      <c r="AR1062">
        <v>9978.12</v>
      </c>
      <c r="AS1062">
        <v>0</v>
      </c>
      <c r="AT1062">
        <v>612.369</v>
      </c>
      <c r="AU1062">
        <v>0</v>
      </c>
      <c r="AV1062" t="s">
        <v>208</v>
      </c>
      <c r="AW1062">
        <v>0</v>
      </c>
      <c r="AX1062">
        <v>-0.747</v>
      </c>
      <c r="AY1062">
        <v>-0.067</v>
      </c>
      <c r="AZ1062">
        <v>0</v>
      </c>
      <c r="BA1062">
        <v>0</v>
      </c>
      <c r="BB1062">
        <v>0</v>
      </c>
      <c r="BC1062">
        <v>0</v>
      </c>
      <c r="BD1062">
        <v>-75.7984071428571</v>
      </c>
      <c r="BE1062">
        <v>20.0213862783816</v>
      </c>
      <c r="BF1062">
        <v>3.54203262060433</v>
      </c>
      <c r="BG1062">
        <v>0</v>
      </c>
      <c r="BH1062">
        <v>-2.9442230952381</v>
      </c>
      <c r="BI1062">
        <v>0.136366303975294</v>
      </c>
      <c r="BJ1062">
        <v>0.0353589568694509</v>
      </c>
      <c r="BK1062">
        <v>0</v>
      </c>
      <c r="BL1062">
        <v>0</v>
      </c>
      <c r="BM1062">
        <v>0</v>
      </c>
      <c r="BN1062" t="s">
        <v>209</v>
      </c>
      <c r="BO1062">
        <v>1.88476</v>
      </c>
      <c r="BP1062">
        <v>1.8817</v>
      </c>
      <c r="BQ1062">
        <v>1.88323</v>
      </c>
      <c r="BR1062">
        <v>1.88188</v>
      </c>
      <c r="BS1062">
        <v>1.88383</v>
      </c>
      <c r="BT1062">
        <v>1.88309</v>
      </c>
      <c r="BU1062">
        <v>1.88479</v>
      </c>
      <c r="BV1062">
        <v>1.88232</v>
      </c>
      <c r="BW1062" t="s">
        <v>210</v>
      </c>
      <c r="BX1062" t="s">
        <v>17</v>
      </c>
      <c r="BY1062" t="s">
        <v>17</v>
      </c>
      <c r="BZ1062" t="s">
        <v>17</v>
      </c>
      <c r="CA1062" t="s">
        <v>211</v>
      </c>
      <c r="CB1062" t="s">
        <v>212</v>
      </c>
      <c r="CC1062" t="s">
        <v>213</v>
      </c>
      <c r="CD1062" t="s">
        <v>213</v>
      </c>
      <c r="CE1062" t="s">
        <v>213</v>
      </c>
      <c r="CF1062" t="s">
        <v>213</v>
      </c>
      <c r="CG1062">
        <v>5</v>
      </c>
      <c r="CH1062">
        <v>0</v>
      </c>
      <c r="CI1062">
        <v>0</v>
      </c>
      <c r="CJ1062">
        <v>0</v>
      </c>
      <c r="CK1062">
        <v>0</v>
      </c>
      <c r="CL1062">
        <v>2</v>
      </c>
      <c r="CM1062">
        <v>1308.45</v>
      </c>
      <c r="CN1062">
        <v>2.28743</v>
      </c>
      <c r="CO1062">
        <v>5.54414</v>
      </c>
      <c r="CP1062">
        <v>8.15118</v>
      </c>
      <c r="CQ1062">
        <v>30.0002</v>
      </c>
      <c r="CR1062">
        <v>7.91598</v>
      </c>
      <c r="CS1062">
        <v>8.22213</v>
      </c>
      <c r="CT1062">
        <v>-1</v>
      </c>
      <c r="CU1062">
        <v>100</v>
      </c>
      <c r="CV1062">
        <v>58.6839</v>
      </c>
      <c r="CW1062">
        <v>-999.9</v>
      </c>
      <c r="CX1062">
        <v>400</v>
      </c>
      <c r="CY1062">
        <v>0</v>
      </c>
      <c r="CZ1062">
        <v>104.091</v>
      </c>
      <c r="DA1062">
        <v>103.484</v>
      </c>
    </row>
    <row r="1063" spans="1:105">
      <c r="A1063">
        <v>1049</v>
      </c>
      <c r="B1063">
        <v>1551449342.1</v>
      </c>
      <c r="C1063">
        <v>3043.19999980927</v>
      </c>
      <c r="D1063" t="s">
        <v>2323</v>
      </c>
      <c r="E1063" t="s">
        <v>2324</v>
      </c>
      <c r="F1063">
        <f>J1063+I1063+M1063*K1063</f>
        <v>0</v>
      </c>
      <c r="G1063">
        <f>(1000*AM1063)/(L1063*(AO1063+273.15))</f>
        <v>0</v>
      </c>
      <c r="H1063">
        <f>((G1063*F1063*(1-(AJ1063/1000)))/(100*K1063))*(0.0/60)</f>
        <v>0</v>
      </c>
      <c r="I1063" t="s">
        <v>203</v>
      </c>
      <c r="J1063" t="s">
        <v>204</v>
      </c>
      <c r="K1063" t="s">
        <v>205</v>
      </c>
      <c r="L1063" t="s">
        <v>206</v>
      </c>
      <c r="M1063" t="s">
        <v>2123</v>
      </c>
      <c r="N1063" t="s">
        <v>2124</v>
      </c>
      <c r="O1063" t="s">
        <v>336</v>
      </c>
      <c r="Q1063">
        <v>1551449342.1</v>
      </c>
      <c r="R1063">
        <f>AL1063*Y1063*(AJ1063-AK1063)/(100*AF1063*(1000-Y1063*AJ1063))</f>
        <v>0</v>
      </c>
      <c r="S1063">
        <f>AL1063*Y1063*(AI1063-AH1063*(1000-Y1063*AK1063)/(1000-Y1063*AJ1063))/(100*AF1063)</f>
        <v>0</v>
      </c>
      <c r="T1063">
        <f>(U1063/V1063*100)</f>
        <v>0</v>
      </c>
      <c r="U1063">
        <f>AJ1063*(AM1063+AN1063)/1000</f>
        <v>0</v>
      </c>
      <c r="V1063">
        <f>0.61365*exp(17.502*AO1063/(240.97+AO1063))</f>
        <v>0</v>
      </c>
      <c r="W1063">
        <v>164</v>
      </c>
      <c r="X1063">
        <v>11</v>
      </c>
      <c r="Y1063">
        <f>IF(W1063*$H$11&gt;=AA1063,1.0,(AA1063/(AA1063-W1063*$H$11)))</f>
        <v>0</v>
      </c>
      <c r="Z1063">
        <f>(Y1063-1)*100</f>
        <v>0</v>
      </c>
      <c r="AA1063">
        <f>MAX(0,($B$11+$C$11*AR1063)/(1+$D$11*AR1063)*AM1063/(AO1063+273)*$E$11)</f>
        <v>0</v>
      </c>
      <c r="AB1063">
        <f>$B$9*AS1063+$C$9*AT1063</f>
        <v>0</v>
      </c>
      <c r="AC1063">
        <f>AB1063*AD1063</f>
        <v>0</v>
      </c>
      <c r="AD1063">
        <f>($B$9*$D$7+$C$9*$D$7)/($B$9+$C$9)</f>
        <v>0</v>
      </c>
      <c r="AE1063">
        <f>($B$9*$K$7+$C$9*$K$7)/($B$9+$C$9)</f>
        <v>0</v>
      </c>
      <c r="AF1063">
        <v>10</v>
      </c>
      <c r="AG1063">
        <v>1551449342.1</v>
      </c>
      <c r="AH1063">
        <v>375.124</v>
      </c>
      <c r="AI1063">
        <v>397.717</v>
      </c>
      <c r="AJ1063">
        <v>8.34223</v>
      </c>
      <c r="AK1063">
        <v>7.38574</v>
      </c>
      <c r="AL1063">
        <v>1444.04</v>
      </c>
      <c r="AM1063">
        <v>100.522</v>
      </c>
      <c r="AN1063">
        <v>0.0221108</v>
      </c>
      <c r="AO1063">
        <v>5.76556</v>
      </c>
      <c r="AP1063">
        <v>999.9</v>
      </c>
      <c r="AQ1063">
        <v>999.9</v>
      </c>
      <c r="AR1063">
        <v>10013.8</v>
      </c>
      <c r="AS1063">
        <v>0</v>
      </c>
      <c r="AT1063">
        <v>612.496</v>
      </c>
      <c r="AU1063">
        <v>0</v>
      </c>
      <c r="AV1063" t="s">
        <v>208</v>
      </c>
      <c r="AW1063">
        <v>0</v>
      </c>
      <c r="AX1063">
        <v>-0.747</v>
      </c>
      <c r="AY1063">
        <v>-0.067</v>
      </c>
      <c r="AZ1063">
        <v>0</v>
      </c>
      <c r="BA1063">
        <v>0</v>
      </c>
      <c r="BB1063">
        <v>0</v>
      </c>
      <c r="BC1063">
        <v>0</v>
      </c>
      <c r="BD1063">
        <v>-75.7984071428571</v>
      </c>
      <c r="BE1063">
        <v>20.0213862783816</v>
      </c>
      <c r="BF1063">
        <v>3.54203262060433</v>
      </c>
      <c r="BG1063">
        <v>0</v>
      </c>
      <c r="BH1063">
        <v>-2.9442230952381</v>
      </c>
      <c r="BI1063">
        <v>0.136366303975294</v>
      </c>
      <c r="BJ1063">
        <v>0.0353589568694509</v>
      </c>
      <c r="BK1063">
        <v>0</v>
      </c>
      <c r="BL1063">
        <v>0</v>
      </c>
      <c r="BM1063">
        <v>0</v>
      </c>
      <c r="BN1063" t="s">
        <v>209</v>
      </c>
      <c r="BO1063">
        <v>1.88476</v>
      </c>
      <c r="BP1063">
        <v>1.88168</v>
      </c>
      <c r="BQ1063">
        <v>1.88323</v>
      </c>
      <c r="BR1063">
        <v>1.88189</v>
      </c>
      <c r="BS1063">
        <v>1.88383</v>
      </c>
      <c r="BT1063">
        <v>1.88309</v>
      </c>
      <c r="BU1063">
        <v>1.88479</v>
      </c>
      <c r="BV1063">
        <v>1.88232</v>
      </c>
      <c r="BW1063" t="s">
        <v>210</v>
      </c>
      <c r="BX1063" t="s">
        <v>17</v>
      </c>
      <c r="BY1063" t="s">
        <v>17</v>
      </c>
      <c r="BZ1063" t="s">
        <v>17</v>
      </c>
      <c r="CA1063" t="s">
        <v>211</v>
      </c>
      <c r="CB1063" t="s">
        <v>212</v>
      </c>
      <c r="CC1063" t="s">
        <v>213</v>
      </c>
      <c r="CD1063" t="s">
        <v>213</v>
      </c>
      <c r="CE1063" t="s">
        <v>213</v>
      </c>
      <c r="CF1063" t="s">
        <v>213</v>
      </c>
      <c r="CG1063">
        <v>5</v>
      </c>
      <c r="CH1063">
        <v>0</v>
      </c>
      <c r="CI1063">
        <v>0</v>
      </c>
      <c r="CJ1063">
        <v>0</v>
      </c>
      <c r="CK1063">
        <v>0</v>
      </c>
      <c r="CL1063">
        <v>2</v>
      </c>
      <c r="CM1063">
        <v>1313.83</v>
      </c>
      <c r="CN1063">
        <v>2.28743</v>
      </c>
      <c r="CO1063">
        <v>5.55076</v>
      </c>
      <c r="CP1063">
        <v>8.15118</v>
      </c>
      <c r="CQ1063">
        <v>30.0001</v>
      </c>
      <c r="CR1063">
        <v>7.91598</v>
      </c>
      <c r="CS1063">
        <v>8.22213</v>
      </c>
      <c r="CT1063">
        <v>-1</v>
      </c>
      <c r="CU1063">
        <v>100</v>
      </c>
      <c r="CV1063">
        <v>58.3009</v>
      </c>
      <c r="CW1063">
        <v>-999.9</v>
      </c>
      <c r="CX1063">
        <v>400</v>
      </c>
      <c r="CY1063">
        <v>0</v>
      </c>
      <c r="CZ1063">
        <v>104.091</v>
      </c>
      <c r="DA1063">
        <v>103.484</v>
      </c>
    </row>
    <row r="1064" spans="1:105">
      <c r="A1064">
        <v>1050</v>
      </c>
      <c r="B1064">
        <v>1551449344.1</v>
      </c>
      <c r="C1064">
        <v>3045.19999980927</v>
      </c>
      <c r="D1064" t="s">
        <v>2325</v>
      </c>
      <c r="E1064" t="s">
        <v>2326</v>
      </c>
      <c r="F1064">
        <f>J1064+I1064+M1064*K1064</f>
        <v>0</v>
      </c>
      <c r="G1064">
        <f>(1000*AM1064)/(L1064*(AO1064+273.15))</f>
        <v>0</v>
      </c>
      <c r="H1064">
        <f>((G1064*F1064*(1-(AJ1064/1000)))/(100*K1064))*(0.0/60)</f>
        <v>0</v>
      </c>
      <c r="I1064" t="s">
        <v>203</v>
      </c>
      <c r="J1064" t="s">
        <v>204</v>
      </c>
      <c r="K1064" t="s">
        <v>205</v>
      </c>
      <c r="L1064" t="s">
        <v>206</v>
      </c>
      <c r="M1064" t="s">
        <v>2123</v>
      </c>
      <c r="N1064" t="s">
        <v>2124</v>
      </c>
      <c r="O1064" t="s">
        <v>336</v>
      </c>
      <c r="Q1064">
        <v>1551449344.1</v>
      </c>
      <c r="R1064">
        <f>AL1064*Y1064*(AJ1064-AK1064)/(100*AF1064*(1000-Y1064*AJ1064))</f>
        <v>0</v>
      </c>
      <c r="S1064">
        <f>AL1064*Y1064*(AI1064-AH1064*(1000-Y1064*AK1064)/(1000-Y1064*AJ1064))/(100*AF1064)</f>
        <v>0</v>
      </c>
      <c r="T1064">
        <f>(U1064/V1064*100)</f>
        <v>0</v>
      </c>
      <c r="U1064">
        <f>AJ1064*(AM1064+AN1064)/1000</f>
        <v>0</v>
      </c>
      <c r="V1064">
        <f>0.61365*exp(17.502*AO1064/(240.97+AO1064))</f>
        <v>0</v>
      </c>
      <c r="W1064">
        <v>159</v>
      </c>
      <c r="X1064">
        <v>11</v>
      </c>
      <c r="Y1064">
        <f>IF(W1064*$H$11&gt;=AA1064,1.0,(AA1064/(AA1064-W1064*$H$11)))</f>
        <v>0</v>
      </c>
      <c r="Z1064">
        <f>(Y1064-1)*100</f>
        <v>0</v>
      </c>
      <c r="AA1064">
        <f>MAX(0,($B$11+$C$11*AR1064)/(1+$D$11*AR1064)*AM1064/(AO1064+273)*$E$11)</f>
        <v>0</v>
      </c>
      <c r="AB1064">
        <f>$B$9*AS1064+$C$9*AT1064</f>
        <v>0</v>
      </c>
      <c r="AC1064">
        <f>AB1064*AD1064</f>
        <v>0</v>
      </c>
      <c r="AD1064">
        <f>($B$9*$D$7+$C$9*$D$7)/($B$9+$C$9)</f>
        <v>0</v>
      </c>
      <c r="AE1064">
        <f>($B$9*$K$7+$C$9*$K$7)/($B$9+$C$9)</f>
        <v>0</v>
      </c>
      <c r="AF1064">
        <v>10</v>
      </c>
      <c r="AG1064">
        <v>1551449344.1</v>
      </c>
      <c r="AH1064">
        <v>374.765</v>
      </c>
      <c r="AI1064">
        <v>397.713</v>
      </c>
      <c r="AJ1064">
        <v>8.34823</v>
      </c>
      <c r="AK1064">
        <v>7.3856</v>
      </c>
      <c r="AL1064">
        <v>1443.99</v>
      </c>
      <c r="AM1064">
        <v>100.522</v>
      </c>
      <c r="AN1064">
        <v>0.0221478</v>
      </c>
      <c r="AO1064">
        <v>5.75533</v>
      </c>
      <c r="AP1064">
        <v>999.9</v>
      </c>
      <c r="AQ1064">
        <v>999.9</v>
      </c>
      <c r="AR1064">
        <v>10008.8</v>
      </c>
      <c r="AS1064">
        <v>0</v>
      </c>
      <c r="AT1064">
        <v>612.562</v>
      </c>
      <c r="AU1064">
        <v>0</v>
      </c>
      <c r="AV1064" t="s">
        <v>208</v>
      </c>
      <c r="AW1064">
        <v>0</v>
      </c>
      <c r="AX1064">
        <v>-0.747</v>
      </c>
      <c r="AY1064">
        <v>-0.067</v>
      </c>
      <c r="AZ1064">
        <v>0</v>
      </c>
      <c r="BA1064">
        <v>0</v>
      </c>
      <c r="BB1064">
        <v>0</v>
      </c>
      <c r="BC1064">
        <v>0</v>
      </c>
      <c r="BD1064">
        <v>-75.7984071428571</v>
      </c>
      <c r="BE1064">
        <v>20.0213862783816</v>
      </c>
      <c r="BF1064">
        <v>3.54203262060433</v>
      </c>
      <c r="BG1064">
        <v>0</v>
      </c>
      <c r="BH1064">
        <v>-2.9442230952381</v>
      </c>
      <c r="BI1064">
        <v>0.136366303975294</v>
      </c>
      <c r="BJ1064">
        <v>0.0353589568694509</v>
      </c>
      <c r="BK1064">
        <v>0</v>
      </c>
      <c r="BL1064">
        <v>0</v>
      </c>
      <c r="BM1064">
        <v>0</v>
      </c>
      <c r="BN1064" t="s">
        <v>209</v>
      </c>
      <c r="BO1064">
        <v>1.88476</v>
      </c>
      <c r="BP1064">
        <v>1.88168</v>
      </c>
      <c r="BQ1064">
        <v>1.88322</v>
      </c>
      <c r="BR1064">
        <v>1.88191</v>
      </c>
      <c r="BS1064">
        <v>1.88384</v>
      </c>
      <c r="BT1064">
        <v>1.88309</v>
      </c>
      <c r="BU1064">
        <v>1.88478</v>
      </c>
      <c r="BV1064">
        <v>1.88232</v>
      </c>
      <c r="BW1064" t="s">
        <v>210</v>
      </c>
      <c r="BX1064" t="s">
        <v>17</v>
      </c>
      <c r="BY1064" t="s">
        <v>17</v>
      </c>
      <c r="BZ1064" t="s">
        <v>17</v>
      </c>
      <c r="CA1064" t="s">
        <v>211</v>
      </c>
      <c r="CB1064" t="s">
        <v>212</v>
      </c>
      <c r="CC1064" t="s">
        <v>213</v>
      </c>
      <c r="CD1064" t="s">
        <v>213</v>
      </c>
      <c r="CE1064" t="s">
        <v>213</v>
      </c>
      <c r="CF1064" t="s">
        <v>213</v>
      </c>
      <c r="CG1064">
        <v>5</v>
      </c>
      <c r="CH1064">
        <v>0</v>
      </c>
      <c r="CI1064">
        <v>0</v>
      </c>
      <c r="CJ1064">
        <v>0</v>
      </c>
      <c r="CK1064">
        <v>0</v>
      </c>
      <c r="CL1064">
        <v>2</v>
      </c>
      <c r="CM1064">
        <v>1317.32</v>
      </c>
      <c r="CN1064">
        <v>2.28743</v>
      </c>
      <c r="CO1064">
        <v>5.55804</v>
      </c>
      <c r="CP1064">
        <v>8.15153</v>
      </c>
      <c r="CQ1064">
        <v>29.9999</v>
      </c>
      <c r="CR1064">
        <v>7.91606</v>
      </c>
      <c r="CS1064">
        <v>8.22213</v>
      </c>
      <c r="CT1064">
        <v>-1</v>
      </c>
      <c r="CU1064">
        <v>100</v>
      </c>
      <c r="CV1064">
        <v>58.3009</v>
      </c>
      <c r="CW1064">
        <v>-999.9</v>
      </c>
      <c r="CX1064">
        <v>400</v>
      </c>
      <c r="CY1064">
        <v>0</v>
      </c>
      <c r="CZ1064">
        <v>104.09</v>
      </c>
      <c r="DA1064">
        <v>103.484</v>
      </c>
    </row>
    <row r="1065" spans="1:105">
      <c r="A1065">
        <v>1051</v>
      </c>
      <c r="B1065">
        <v>1551449346.1</v>
      </c>
      <c r="C1065">
        <v>3047.19999980927</v>
      </c>
      <c r="D1065" t="s">
        <v>2327</v>
      </c>
      <c r="E1065" t="s">
        <v>2328</v>
      </c>
      <c r="F1065">
        <f>J1065+I1065+M1065*K1065</f>
        <v>0</v>
      </c>
      <c r="G1065">
        <f>(1000*AM1065)/(L1065*(AO1065+273.15))</f>
        <v>0</v>
      </c>
      <c r="H1065">
        <f>((G1065*F1065*(1-(AJ1065/1000)))/(100*K1065))*(0.0/60)</f>
        <v>0</v>
      </c>
      <c r="I1065" t="s">
        <v>203</v>
      </c>
      <c r="J1065" t="s">
        <v>204</v>
      </c>
      <c r="K1065" t="s">
        <v>205</v>
      </c>
      <c r="L1065" t="s">
        <v>206</v>
      </c>
      <c r="M1065" t="s">
        <v>2123</v>
      </c>
      <c r="N1065" t="s">
        <v>2124</v>
      </c>
      <c r="O1065" t="s">
        <v>336</v>
      </c>
      <c r="Q1065">
        <v>1551449346.1</v>
      </c>
      <c r="R1065">
        <f>AL1065*Y1065*(AJ1065-AK1065)/(100*AF1065*(1000-Y1065*AJ1065))</f>
        <v>0</v>
      </c>
      <c r="S1065">
        <f>AL1065*Y1065*(AI1065-AH1065*(1000-Y1065*AK1065)/(1000-Y1065*AJ1065))/(100*AF1065)</f>
        <v>0</v>
      </c>
      <c r="T1065">
        <f>(U1065/V1065*100)</f>
        <v>0</v>
      </c>
      <c r="U1065">
        <f>AJ1065*(AM1065+AN1065)/1000</f>
        <v>0</v>
      </c>
      <c r="V1065">
        <f>0.61365*exp(17.502*AO1065/(240.97+AO1065))</f>
        <v>0</v>
      </c>
      <c r="W1065">
        <v>152</v>
      </c>
      <c r="X1065">
        <v>11</v>
      </c>
      <c r="Y1065">
        <f>IF(W1065*$H$11&gt;=AA1065,1.0,(AA1065/(AA1065-W1065*$H$11)))</f>
        <v>0</v>
      </c>
      <c r="Z1065">
        <f>(Y1065-1)*100</f>
        <v>0</v>
      </c>
      <c r="AA1065">
        <f>MAX(0,($B$11+$C$11*AR1065)/(1+$D$11*AR1065)*AM1065/(AO1065+273)*$E$11)</f>
        <v>0</v>
      </c>
      <c r="AB1065">
        <f>$B$9*AS1065+$C$9*AT1065</f>
        <v>0</v>
      </c>
      <c r="AC1065">
        <f>AB1065*AD1065</f>
        <v>0</v>
      </c>
      <c r="AD1065">
        <f>($B$9*$D$7+$C$9*$D$7)/($B$9+$C$9)</f>
        <v>0</v>
      </c>
      <c r="AE1065">
        <f>($B$9*$K$7+$C$9*$K$7)/($B$9+$C$9)</f>
        <v>0</v>
      </c>
      <c r="AF1065">
        <v>10</v>
      </c>
      <c r="AG1065">
        <v>1551449346.1</v>
      </c>
      <c r="AH1065">
        <v>374.406</v>
      </c>
      <c r="AI1065">
        <v>397.67</v>
      </c>
      <c r="AJ1065">
        <v>8.35739</v>
      </c>
      <c r="AK1065">
        <v>7.38524</v>
      </c>
      <c r="AL1065">
        <v>1444.07</v>
      </c>
      <c r="AM1065">
        <v>100.522</v>
      </c>
      <c r="AN1065">
        <v>0.0219647</v>
      </c>
      <c r="AO1065">
        <v>5.75706</v>
      </c>
      <c r="AP1065">
        <v>999.9</v>
      </c>
      <c r="AQ1065">
        <v>999.9</v>
      </c>
      <c r="AR1065">
        <v>9974.38</v>
      </c>
      <c r="AS1065">
        <v>0</v>
      </c>
      <c r="AT1065">
        <v>612.477</v>
      </c>
      <c r="AU1065">
        <v>0</v>
      </c>
      <c r="AV1065" t="s">
        <v>208</v>
      </c>
      <c r="AW1065">
        <v>0</v>
      </c>
      <c r="AX1065">
        <v>-0.747</v>
      </c>
      <c r="AY1065">
        <v>-0.067</v>
      </c>
      <c r="AZ1065">
        <v>0</v>
      </c>
      <c r="BA1065">
        <v>0</v>
      </c>
      <c r="BB1065">
        <v>0</v>
      </c>
      <c r="BC1065">
        <v>0</v>
      </c>
      <c r="BD1065">
        <v>-75.7984071428571</v>
      </c>
      <c r="BE1065">
        <v>20.0213862783816</v>
      </c>
      <c r="BF1065">
        <v>3.54203262060433</v>
      </c>
      <c r="BG1065">
        <v>0</v>
      </c>
      <c r="BH1065">
        <v>-2.9442230952381</v>
      </c>
      <c r="BI1065">
        <v>0.136366303975294</v>
      </c>
      <c r="BJ1065">
        <v>0.0353589568694509</v>
      </c>
      <c r="BK1065">
        <v>0</v>
      </c>
      <c r="BL1065">
        <v>0</v>
      </c>
      <c r="BM1065">
        <v>0</v>
      </c>
      <c r="BN1065" t="s">
        <v>209</v>
      </c>
      <c r="BO1065">
        <v>1.88476</v>
      </c>
      <c r="BP1065">
        <v>1.88169</v>
      </c>
      <c r="BQ1065">
        <v>1.88322</v>
      </c>
      <c r="BR1065">
        <v>1.88192</v>
      </c>
      <c r="BS1065">
        <v>1.88385</v>
      </c>
      <c r="BT1065">
        <v>1.88309</v>
      </c>
      <c r="BU1065">
        <v>1.88478</v>
      </c>
      <c r="BV1065">
        <v>1.88232</v>
      </c>
      <c r="BW1065" t="s">
        <v>210</v>
      </c>
      <c r="BX1065" t="s">
        <v>17</v>
      </c>
      <c r="BY1065" t="s">
        <v>17</v>
      </c>
      <c r="BZ1065" t="s">
        <v>17</v>
      </c>
      <c r="CA1065" t="s">
        <v>211</v>
      </c>
      <c r="CB1065" t="s">
        <v>212</v>
      </c>
      <c r="CC1065" t="s">
        <v>213</v>
      </c>
      <c r="CD1065" t="s">
        <v>213</v>
      </c>
      <c r="CE1065" t="s">
        <v>213</v>
      </c>
      <c r="CF1065" t="s">
        <v>213</v>
      </c>
      <c r="CG1065">
        <v>5</v>
      </c>
      <c r="CH1065">
        <v>0</v>
      </c>
      <c r="CI1065">
        <v>0</v>
      </c>
      <c r="CJ1065">
        <v>0</v>
      </c>
      <c r="CK1065">
        <v>0</v>
      </c>
      <c r="CL1065">
        <v>2</v>
      </c>
      <c r="CM1065">
        <v>1322.54</v>
      </c>
      <c r="CN1065">
        <v>2.28743</v>
      </c>
      <c r="CO1065">
        <v>5.56552</v>
      </c>
      <c r="CP1065">
        <v>8.15207</v>
      </c>
      <c r="CQ1065">
        <v>30</v>
      </c>
      <c r="CR1065">
        <v>7.91657</v>
      </c>
      <c r="CS1065">
        <v>8.22213</v>
      </c>
      <c r="CT1065">
        <v>-1</v>
      </c>
      <c r="CU1065">
        <v>100</v>
      </c>
      <c r="CV1065">
        <v>58.3009</v>
      </c>
      <c r="CW1065">
        <v>-999.9</v>
      </c>
      <c r="CX1065">
        <v>400</v>
      </c>
      <c r="CY1065">
        <v>0</v>
      </c>
      <c r="CZ1065">
        <v>104.09</v>
      </c>
      <c r="DA1065">
        <v>103.483</v>
      </c>
    </row>
    <row r="1066" spans="1:105">
      <c r="A1066">
        <v>1052</v>
      </c>
      <c r="B1066">
        <v>1551449348.1</v>
      </c>
      <c r="C1066">
        <v>3049.19999980927</v>
      </c>
      <c r="D1066" t="s">
        <v>2329</v>
      </c>
      <c r="E1066" t="s">
        <v>2330</v>
      </c>
      <c r="F1066">
        <f>J1066+I1066+M1066*K1066</f>
        <v>0</v>
      </c>
      <c r="G1066">
        <f>(1000*AM1066)/(L1066*(AO1066+273.15))</f>
        <v>0</v>
      </c>
      <c r="H1066">
        <f>((G1066*F1066*(1-(AJ1066/1000)))/(100*K1066))*(0.0/60)</f>
        <v>0</v>
      </c>
      <c r="I1066" t="s">
        <v>203</v>
      </c>
      <c r="J1066" t="s">
        <v>204</v>
      </c>
      <c r="K1066" t="s">
        <v>205</v>
      </c>
      <c r="L1066" t="s">
        <v>206</v>
      </c>
      <c r="M1066" t="s">
        <v>2123</v>
      </c>
      <c r="N1066" t="s">
        <v>2124</v>
      </c>
      <c r="O1066" t="s">
        <v>336</v>
      </c>
      <c r="Q1066">
        <v>1551449348.1</v>
      </c>
      <c r="R1066">
        <f>AL1066*Y1066*(AJ1066-AK1066)/(100*AF1066*(1000-Y1066*AJ1066))</f>
        <v>0</v>
      </c>
      <c r="S1066">
        <f>AL1066*Y1066*(AI1066-AH1066*(1000-Y1066*AK1066)/(1000-Y1066*AJ1066))/(100*AF1066)</f>
        <v>0</v>
      </c>
      <c r="T1066">
        <f>(U1066/V1066*100)</f>
        <v>0</v>
      </c>
      <c r="U1066">
        <f>AJ1066*(AM1066+AN1066)/1000</f>
        <v>0</v>
      </c>
      <c r="V1066">
        <f>0.61365*exp(17.502*AO1066/(240.97+AO1066))</f>
        <v>0</v>
      </c>
      <c r="W1066">
        <v>144</v>
      </c>
      <c r="X1066">
        <v>10</v>
      </c>
      <c r="Y1066">
        <f>IF(W1066*$H$11&gt;=AA1066,1.0,(AA1066/(AA1066-W1066*$H$11)))</f>
        <v>0</v>
      </c>
      <c r="Z1066">
        <f>(Y1066-1)*100</f>
        <v>0</v>
      </c>
      <c r="AA1066">
        <f>MAX(0,($B$11+$C$11*AR1066)/(1+$D$11*AR1066)*AM1066/(AO1066+273)*$E$11)</f>
        <v>0</v>
      </c>
      <c r="AB1066">
        <f>$B$9*AS1066+$C$9*AT1066</f>
        <v>0</v>
      </c>
      <c r="AC1066">
        <f>AB1066*AD1066</f>
        <v>0</v>
      </c>
      <c r="AD1066">
        <f>($B$9*$D$7+$C$9*$D$7)/($B$9+$C$9)</f>
        <v>0</v>
      </c>
      <c r="AE1066">
        <f>($B$9*$K$7+$C$9*$K$7)/($B$9+$C$9)</f>
        <v>0</v>
      </c>
      <c r="AF1066">
        <v>10</v>
      </c>
      <c r="AG1066">
        <v>1551449348.1</v>
      </c>
      <c r="AH1066">
        <v>374.006</v>
      </c>
      <c r="AI1066">
        <v>397.671</v>
      </c>
      <c r="AJ1066">
        <v>8.36715</v>
      </c>
      <c r="AK1066">
        <v>7.38593</v>
      </c>
      <c r="AL1066">
        <v>1444.4</v>
      </c>
      <c r="AM1066">
        <v>100.521</v>
      </c>
      <c r="AN1066">
        <v>0.0219246</v>
      </c>
      <c r="AO1066">
        <v>5.77069</v>
      </c>
      <c r="AP1066">
        <v>999.9</v>
      </c>
      <c r="AQ1066">
        <v>999.9</v>
      </c>
      <c r="AR1066">
        <v>10013.1</v>
      </c>
      <c r="AS1066">
        <v>0</v>
      </c>
      <c r="AT1066">
        <v>612.214</v>
      </c>
      <c r="AU1066">
        <v>0</v>
      </c>
      <c r="AV1066" t="s">
        <v>208</v>
      </c>
      <c r="AW1066">
        <v>0</v>
      </c>
      <c r="AX1066">
        <v>-0.747</v>
      </c>
      <c r="AY1066">
        <v>-0.067</v>
      </c>
      <c r="AZ1066">
        <v>0</v>
      </c>
      <c r="BA1066">
        <v>0</v>
      </c>
      <c r="BB1066">
        <v>0</v>
      </c>
      <c r="BC1066">
        <v>0</v>
      </c>
      <c r="BD1066">
        <v>-75.7984071428571</v>
      </c>
      <c r="BE1066">
        <v>20.0213862783816</v>
      </c>
      <c r="BF1066">
        <v>3.54203262060433</v>
      </c>
      <c r="BG1066">
        <v>0</v>
      </c>
      <c r="BH1066">
        <v>-2.9442230952381</v>
      </c>
      <c r="BI1066">
        <v>0.136366303975294</v>
      </c>
      <c r="BJ1066">
        <v>0.0353589568694509</v>
      </c>
      <c r="BK1066">
        <v>0</v>
      </c>
      <c r="BL1066">
        <v>0</v>
      </c>
      <c r="BM1066">
        <v>0</v>
      </c>
      <c r="BN1066" t="s">
        <v>209</v>
      </c>
      <c r="BO1066">
        <v>1.88476</v>
      </c>
      <c r="BP1066">
        <v>1.8817</v>
      </c>
      <c r="BQ1066">
        <v>1.88321</v>
      </c>
      <c r="BR1066">
        <v>1.88191</v>
      </c>
      <c r="BS1066">
        <v>1.88383</v>
      </c>
      <c r="BT1066">
        <v>1.88309</v>
      </c>
      <c r="BU1066">
        <v>1.88477</v>
      </c>
      <c r="BV1066">
        <v>1.88232</v>
      </c>
      <c r="BW1066" t="s">
        <v>210</v>
      </c>
      <c r="BX1066" t="s">
        <v>17</v>
      </c>
      <c r="BY1066" t="s">
        <v>17</v>
      </c>
      <c r="BZ1066" t="s">
        <v>17</v>
      </c>
      <c r="CA1066" t="s">
        <v>211</v>
      </c>
      <c r="CB1066" t="s">
        <v>212</v>
      </c>
      <c r="CC1066" t="s">
        <v>213</v>
      </c>
      <c r="CD1066" t="s">
        <v>213</v>
      </c>
      <c r="CE1066" t="s">
        <v>213</v>
      </c>
      <c r="CF1066" t="s">
        <v>213</v>
      </c>
      <c r="CG1066">
        <v>5</v>
      </c>
      <c r="CH1066">
        <v>0</v>
      </c>
      <c r="CI1066">
        <v>0</v>
      </c>
      <c r="CJ1066">
        <v>0</v>
      </c>
      <c r="CK1066">
        <v>0</v>
      </c>
      <c r="CL1066">
        <v>2</v>
      </c>
      <c r="CM1066">
        <v>1328.74</v>
      </c>
      <c r="CN1066">
        <v>2.28743</v>
      </c>
      <c r="CO1066">
        <v>5.57301</v>
      </c>
      <c r="CP1066">
        <v>8.15233</v>
      </c>
      <c r="CQ1066">
        <v>30.0001</v>
      </c>
      <c r="CR1066">
        <v>7.91702</v>
      </c>
      <c r="CS1066">
        <v>8.22213</v>
      </c>
      <c r="CT1066">
        <v>-1</v>
      </c>
      <c r="CU1066">
        <v>100</v>
      </c>
      <c r="CV1066">
        <v>58.3009</v>
      </c>
      <c r="CW1066">
        <v>-999.9</v>
      </c>
      <c r="CX1066">
        <v>400</v>
      </c>
      <c r="CY1066">
        <v>0</v>
      </c>
      <c r="CZ1066">
        <v>104.089</v>
      </c>
      <c r="DA1066">
        <v>103.483</v>
      </c>
    </row>
    <row r="1067" spans="1:105">
      <c r="A1067">
        <v>1053</v>
      </c>
      <c r="B1067">
        <v>1551449350.1</v>
      </c>
      <c r="C1067">
        <v>3051.19999980927</v>
      </c>
      <c r="D1067" t="s">
        <v>2331</v>
      </c>
      <c r="E1067" t="s">
        <v>2332</v>
      </c>
      <c r="F1067">
        <f>J1067+I1067+M1067*K1067</f>
        <v>0</v>
      </c>
      <c r="G1067">
        <f>(1000*AM1067)/(L1067*(AO1067+273.15))</f>
        <v>0</v>
      </c>
      <c r="H1067">
        <f>((G1067*F1067*(1-(AJ1067/1000)))/(100*K1067))*(0.0/60)</f>
        <v>0</v>
      </c>
      <c r="I1067" t="s">
        <v>203</v>
      </c>
      <c r="J1067" t="s">
        <v>204</v>
      </c>
      <c r="K1067" t="s">
        <v>205</v>
      </c>
      <c r="L1067" t="s">
        <v>206</v>
      </c>
      <c r="M1067" t="s">
        <v>2123</v>
      </c>
      <c r="N1067" t="s">
        <v>2124</v>
      </c>
      <c r="O1067" t="s">
        <v>336</v>
      </c>
      <c r="Q1067">
        <v>1551449350.1</v>
      </c>
      <c r="R1067">
        <f>AL1067*Y1067*(AJ1067-AK1067)/(100*AF1067*(1000-Y1067*AJ1067))</f>
        <v>0</v>
      </c>
      <c r="S1067">
        <f>AL1067*Y1067*(AI1067-AH1067*(1000-Y1067*AK1067)/(1000-Y1067*AJ1067))/(100*AF1067)</f>
        <v>0</v>
      </c>
      <c r="T1067">
        <f>(U1067/V1067*100)</f>
        <v>0</v>
      </c>
      <c r="U1067">
        <f>AJ1067*(AM1067+AN1067)/1000</f>
        <v>0</v>
      </c>
      <c r="V1067">
        <f>0.61365*exp(17.502*AO1067/(240.97+AO1067))</f>
        <v>0</v>
      </c>
      <c r="W1067">
        <v>146</v>
      </c>
      <c r="X1067">
        <v>10</v>
      </c>
      <c r="Y1067">
        <f>IF(W1067*$H$11&gt;=AA1067,1.0,(AA1067/(AA1067-W1067*$H$11)))</f>
        <v>0</v>
      </c>
      <c r="Z1067">
        <f>(Y1067-1)*100</f>
        <v>0</v>
      </c>
      <c r="AA1067">
        <f>MAX(0,($B$11+$C$11*AR1067)/(1+$D$11*AR1067)*AM1067/(AO1067+273)*$E$11)</f>
        <v>0</v>
      </c>
      <c r="AB1067">
        <f>$B$9*AS1067+$C$9*AT1067</f>
        <v>0</v>
      </c>
      <c r="AC1067">
        <f>AB1067*AD1067</f>
        <v>0</v>
      </c>
      <c r="AD1067">
        <f>($B$9*$D$7+$C$9*$D$7)/($B$9+$C$9)</f>
        <v>0</v>
      </c>
      <c r="AE1067">
        <f>($B$9*$K$7+$C$9*$K$7)/($B$9+$C$9)</f>
        <v>0</v>
      </c>
      <c r="AF1067">
        <v>10</v>
      </c>
      <c r="AG1067">
        <v>1551449350.1</v>
      </c>
      <c r="AH1067">
        <v>373.636</v>
      </c>
      <c r="AI1067">
        <v>397.688</v>
      </c>
      <c r="AJ1067">
        <v>8.37902</v>
      </c>
      <c r="AK1067">
        <v>7.38644</v>
      </c>
      <c r="AL1067">
        <v>1443.98</v>
      </c>
      <c r="AM1067">
        <v>100.52</v>
      </c>
      <c r="AN1067">
        <v>0.0220894</v>
      </c>
      <c r="AO1067">
        <v>5.80276</v>
      </c>
      <c r="AP1067">
        <v>999.9</v>
      </c>
      <c r="AQ1067">
        <v>999.9</v>
      </c>
      <c r="AR1067">
        <v>10006.9</v>
      </c>
      <c r="AS1067">
        <v>0</v>
      </c>
      <c r="AT1067">
        <v>612.244</v>
      </c>
      <c r="AU1067">
        <v>0</v>
      </c>
      <c r="AV1067" t="s">
        <v>208</v>
      </c>
      <c r="AW1067">
        <v>0</v>
      </c>
      <c r="AX1067">
        <v>-0.747</v>
      </c>
      <c r="AY1067">
        <v>-0.067</v>
      </c>
      <c r="AZ1067">
        <v>0</v>
      </c>
      <c r="BA1067">
        <v>0</v>
      </c>
      <c r="BB1067">
        <v>0</v>
      </c>
      <c r="BC1067">
        <v>0</v>
      </c>
      <c r="BD1067">
        <v>-75.7984071428571</v>
      </c>
      <c r="BE1067">
        <v>20.0213862783816</v>
      </c>
      <c r="BF1067">
        <v>3.54203262060433</v>
      </c>
      <c r="BG1067">
        <v>0</v>
      </c>
      <c r="BH1067">
        <v>-2.9442230952381</v>
      </c>
      <c r="BI1067">
        <v>0.136366303975294</v>
      </c>
      <c r="BJ1067">
        <v>0.0353589568694509</v>
      </c>
      <c r="BK1067">
        <v>0</v>
      </c>
      <c r="BL1067">
        <v>0</v>
      </c>
      <c r="BM1067">
        <v>0</v>
      </c>
      <c r="BN1067" t="s">
        <v>209</v>
      </c>
      <c r="BO1067">
        <v>1.88475</v>
      </c>
      <c r="BP1067">
        <v>1.8817</v>
      </c>
      <c r="BQ1067">
        <v>1.88321</v>
      </c>
      <c r="BR1067">
        <v>1.88189</v>
      </c>
      <c r="BS1067">
        <v>1.88382</v>
      </c>
      <c r="BT1067">
        <v>1.88309</v>
      </c>
      <c r="BU1067">
        <v>1.88477</v>
      </c>
      <c r="BV1067">
        <v>1.88232</v>
      </c>
      <c r="BW1067" t="s">
        <v>210</v>
      </c>
      <c r="BX1067" t="s">
        <v>17</v>
      </c>
      <c r="BY1067" t="s">
        <v>17</v>
      </c>
      <c r="BZ1067" t="s">
        <v>17</v>
      </c>
      <c r="CA1067" t="s">
        <v>211</v>
      </c>
      <c r="CB1067" t="s">
        <v>212</v>
      </c>
      <c r="CC1067" t="s">
        <v>213</v>
      </c>
      <c r="CD1067" t="s">
        <v>213</v>
      </c>
      <c r="CE1067" t="s">
        <v>213</v>
      </c>
      <c r="CF1067" t="s">
        <v>213</v>
      </c>
      <c r="CG1067">
        <v>5</v>
      </c>
      <c r="CH1067">
        <v>0</v>
      </c>
      <c r="CI1067">
        <v>0</v>
      </c>
      <c r="CJ1067">
        <v>0</v>
      </c>
      <c r="CK1067">
        <v>0</v>
      </c>
      <c r="CL1067">
        <v>2</v>
      </c>
      <c r="CM1067">
        <v>1326.99</v>
      </c>
      <c r="CN1067">
        <v>2.28743</v>
      </c>
      <c r="CO1067">
        <v>5.58053</v>
      </c>
      <c r="CP1067">
        <v>8.15287</v>
      </c>
      <c r="CQ1067">
        <v>30.0001</v>
      </c>
      <c r="CR1067">
        <v>7.91702</v>
      </c>
      <c r="CS1067">
        <v>8.22213</v>
      </c>
      <c r="CT1067">
        <v>-1</v>
      </c>
      <c r="CU1067">
        <v>100</v>
      </c>
      <c r="CV1067">
        <v>57.911</v>
      </c>
      <c r="CW1067">
        <v>-999.9</v>
      </c>
      <c r="CX1067">
        <v>400</v>
      </c>
      <c r="CY1067">
        <v>0</v>
      </c>
      <c r="CZ1067">
        <v>104.09</v>
      </c>
      <c r="DA1067">
        <v>103.483</v>
      </c>
    </row>
    <row r="1068" spans="1:105">
      <c r="A1068">
        <v>1054</v>
      </c>
      <c r="B1068">
        <v>1551449352.1</v>
      </c>
      <c r="C1068">
        <v>3053.19999980927</v>
      </c>
      <c r="D1068" t="s">
        <v>2333</v>
      </c>
      <c r="E1068" t="s">
        <v>2334</v>
      </c>
      <c r="F1068">
        <f>J1068+I1068+M1068*K1068</f>
        <v>0</v>
      </c>
      <c r="G1068">
        <f>(1000*AM1068)/(L1068*(AO1068+273.15))</f>
        <v>0</v>
      </c>
      <c r="H1068">
        <f>((G1068*F1068*(1-(AJ1068/1000)))/(100*K1068))*(0.0/60)</f>
        <v>0</v>
      </c>
      <c r="I1068" t="s">
        <v>203</v>
      </c>
      <c r="J1068" t="s">
        <v>204</v>
      </c>
      <c r="K1068" t="s">
        <v>205</v>
      </c>
      <c r="L1068" t="s">
        <v>206</v>
      </c>
      <c r="M1068" t="s">
        <v>2123</v>
      </c>
      <c r="N1068" t="s">
        <v>2124</v>
      </c>
      <c r="O1068" t="s">
        <v>336</v>
      </c>
      <c r="Q1068">
        <v>1551449352.1</v>
      </c>
      <c r="R1068">
        <f>AL1068*Y1068*(AJ1068-AK1068)/(100*AF1068*(1000-Y1068*AJ1068))</f>
        <v>0</v>
      </c>
      <c r="S1068">
        <f>AL1068*Y1068*(AI1068-AH1068*(1000-Y1068*AK1068)/(1000-Y1068*AJ1068))/(100*AF1068)</f>
        <v>0</v>
      </c>
      <c r="T1068">
        <f>(U1068/V1068*100)</f>
        <v>0</v>
      </c>
      <c r="U1068">
        <f>AJ1068*(AM1068+AN1068)/1000</f>
        <v>0</v>
      </c>
      <c r="V1068">
        <f>0.61365*exp(17.502*AO1068/(240.97+AO1068))</f>
        <v>0</v>
      </c>
      <c r="W1068">
        <v>147</v>
      </c>
      <c r="X1068">
        <v>10</v>
      </c>
      <c r="Y1068">
        <f>IF(W1068*$H$11&gt;=AA1068,1.0,(AA1068/(AA1068-W1068*$H$11)))</f>
        <v>0</v>
      </c>
      <c r="Z1068">
        <f>(Y1068-1)*100</f>
        <v>0</v>
      </c>
      <c r="AA1068">
        <f>MAX(0,($B$11+$C$11*AR1068)/(1+$D$11*AR1068)*AM1068/(AO1068+273)*$E$11)</f>
        <v>0</v>
      </c>
      <c r="AB1068">
        <f>$B$9*AS1068+$C$9*AT1068</f>
        <v>0</v>
      </c>
      <c r="AC1068">
        <f>AB1068*AD1068</f>
        <v>0</v>
      </c>
      <c r="AD1068">
        <f>($B$9*$D$7+$C$9*$D$7)/($B$9+$C$9)</f>
        <v>0</v>
      </c>
      <c r="AE1068">
        <f>($B$9*$K$7+$C$9*$K$7)/($B$9+$C$9)</f>
        <v>0</v>
      </c>
      <c r="AF1068">
        <v>10</v>
      </c>
      <c r="AG1068">
        <v>1551449352.1</v>
      </c>
      <c r="AH1068">
        <v>373.264</v>
      </c>
      <c r="AI1068">
        <v>397.688</v>
      </c>
      <c r="AJ1068">
        <v>8.39135</v>
      </c>
      <c r="AK1068">
        <v>7.38601</v>
      </c>
      <c r="AL1068">
        <v>1443.66</v>
      </c>
      <c r="AM1068">
        <v>100.52</v>
      </c>
      <c r="AN1068">
        <v>0.0220821</v>
      </c>
      <c r="AO1068">
        <v>5.82338</v>
      </c>
      <c r="AP1068">
        <v>999.9</v>
      </c>
      <c r="AQ1068">
        <v>999.9</v>
      </c>
      <c r="AR1068">
        <v>10003.8</v>
      </c>
      <c r="AS1068">
        <v>0</v>
      </c>
      <c r="AT1068">
        <v>613.132</v>
      </c>
      <c r="AU1068">
        <v>0</v>
      </c>
      <c r="AV1068" t="s">
        <v>208</v>
      </c>
      <c r="AW1068">
        <v>0</v>
      </c>
      <c r="AX1068">
        <v>-0.747</v>
      </c>
      <c r="AY1068">
        <v>-0.067</v>
      </c>
      <c r="AZ1068">
        <v>0</v>
      </c>
      <c r="BA1068">
        <v>0</v>
      </c>
      <c r="BB1068">
        <v>0</v>
      </c>
      <c r="BC1068">
        <v>0</v>
      </c>
      <c r="BD1068">
        <v>-75.7984071428571</v>
      </c>
      <c r="BE1068">
        <v>20.0213862783816</v>
      </c>
      <c r="BF1068">
        <v>3.54203262060433</v>
      </c>
      <c r="BG1068">
        <v>0</v>
      </c>
      <c r="BH1068">
        <v>-2.9442230952381</v>
      </c>
      <c r="BI1068">
        <v>0.136366303975294</v>
      </c>
      <c r="BJ1068">
        <v>0.0353589568694509</v>
      </c>
      <c r="BK1068">
        <v>0</v>
      </c>
      <c r="BL1068">
        <v>0</v>
      </c>
      <c r="BM1068">
        <v>0</v>
      </c>
      <c r="BN1068" t="s">
        <v>209</v>
      </c>
      <c r="BO1068">
        <v>1.88475</v>
      </c>
      <c r="BP1068">
        <v>1.88169</v>
      </c>
      <c r="BQ1068">
        <v>1.88322</v>
      </c>
      <c r="BR1068">
        <v>1.88188</v>
      </c>
      <c r="BS1068">
        <v>1.88383</v>
      </c>
      <c r="BT1068">
        <v>1.88309</v>
      </c>
      <c r="BU1068">
        <v>1.88477</v>
      </c>
      <c r="BV1068">
        <v>1.88232</v>
      </c>
      <c r="BW1068" t="s">
        <v>210</v>
      </c>
      <c r="BX1068" t="s">
        <v>17</v>
      </c>
      <c r="BY1068" t="s">
        <v>17</v>
      </c>
      <c r="BZ1068" t="s">
        <v>17</v>
      </c>
      <c r="CA1068" t="s">
        <v>211</v>
      </c>
      <c r="CB1068" t="s">
        <v>212</v>
      </c>
      <c r="CC1068" t="s">
        <v>213</v>
      </c>
      <c r="CD1068" t="s">
        <v>213</v>
      </c>
      <c r="CE1068" t="s">
        <v>213</v>
      </c>
      <c r="CF1068" t="s">
        <v>213</v>
      </c>
      <c r="CG1068">
        <v>5</v>
      </c>
      <c r="CH1068">
        <v>0</v>
      </c>
      <c r="CI1068">
        <v>0</v>
      </c>
      <c r="CJ1068">
        <v>0</v>
      </c>
      <c r="CK1068">
        <v>0</v>
      </c>
      <c r="CL1068">
        <v>2</v>
      </c>
      <c r="CM1068">
        <v>1325.75</v>
      </c>
      <c r="CN1068">
        <v>2.28743</v>
      </c>
      <c r="CO1068">
        <v>5.58803</v>
      </c>
      <c r="CP1068">
        <v>8.15332</v>
      </c>
      <c r="CQ1068">
        <v>30.0002</v>
      </c>
      <c r="CR1068">
        <v>7.9171</v>
      </c>
      <c r="CS1068">
        <v>8.22213</v>
      </c>
      <c r="CT1068">
        <v>-1</v>
      </c>
      <c r="CU1068">
        <v>100</v>
      </c>
      <c r="CV1068">
        <v>57.911</v>
      </c>
      <c r="CW1068">
        <v>-999.9</v>
      </c>
      <c r="CX1068">
        <v>400</v>
      </c>
      <c r="CY1068">
        <v>0</v>
      </c>
      <c r="CZ1068">
        <v>104.09</v>
      </c>
      <c r="DA1068">
        <v>103.483</v>
      </c>
    </row>
    <row r="1069" spans="1:105">
      <c r="A1069">
        <v>1055</v>
      </c>
      <c r="B1069">
        <v>1551449354.1</v>
      </c>
      <c r="C1069">
        <v>3055.19999980927</v>
      </c>
      <c r="D1069" t="s">
        <v>2335</v>
      </c>
      <c r="E1069" t="s">
        <v>2336</v>
      </c>
      <c r="F1069">
        <f>J1069+I1069+M1069*K1069</f>
        <v>0</v>
      </c>
      <c r="G1069">
        <f>(1000*AM1069)/(L1069*(AO1069+273.15))</f>
        <v>0</v>
      </c>
      <c r="H1069">
        <f>((G1069*F1069*(1-(AJ1069/1000)))/(100*K1069))*(0.0/60)</f>
        <v>0</v>
      </c>
      <c r="I1069" t="s">
        <v>203</v>
      </c>
      <c r="J1069" t="s">
        <v>204</v>
      </c>
      <c r="K1069" t="s">
        <v>205</v>
      </c>
      <c r="L1069" t="s">
        <v>206</v>
      </c>
      <c r="M1069" t="s">
        <v>2123</v>
      </c>
      <c r="N1069" t="s">
        <v>2124</v>
      </c>
      <c r="O1069" t="s">
        <v>336</v>
      </c>
      <c r="Q1069">
        <v>1551449354.1</v>
      </c>
      <c r="R1069">
        <f>AL1069*Y1069*(AJ1069-AK1069)/(100*AF1069*(1000-Y1069*AJ1069))</f>
        <v>0</v>
      </c>
      <c r="S1069">
        <f>AL1069*Y1069*(AI1069-AH1069*(1000-Y1069*AK1069)/(1000-Y1069*AJ1069))/(100*AF1069)</f>
        <v>0</v>
      </c>
      <c r="T1069">
        <f>(U1069/V1069*100)</f>
        <v>0</v>
      </c>
      <c r="U1069">
        <f>AJ1069*(AM1069+AN1069)/1000</f>
        <v>0</v>
      </c>
      <c r="V1069">
        <f>0.61365*exp(17.502*AO1069/(240.97+AO1069))</f>
        <v>0</v>
      </c>
      <c r="W1069">
        <v>153</v>
      </c>
      <c r="X1069">
        <v>11</v>
      </c>
      <c r="Y1069">
        <f>IF(W1069*$H$11&gt;=AA1069,1.0,(AA1069/(AA1069-W1069*$H$11)))</f>
        <v>0</v>
      </c>
      <c r="Z1069">
        <f>(Y1069-1)*100</f>
        <v>0</v>
      </c>
      <c r="AA1069">
        <f>MAX(0,($B$11+$C$11*AR1069)/(1+$D$11*AR1069)*AM1069/(AO1069+273)*$E$11)</f>
        <v>0</v>
      </c>
      <c r="AB1069">
        <f>$B$9*AS1069+$C$9*AT1069</f>
        <v>0</v>
      </c>
      <c r="AC1069">
        <f>AB1069*AD1069</f>
        <v>0</v>
      </c>
      <c r="AD1069">
        <f>($B$9*$D$7+$C$9*$D$7)/($B$9+$C$9)</f>
        <v>0</v>
      </c>
      <c r="AE1069">
        <f>($B$9*$K$7+$C$9*$K$7)/($B$9+$C$9)</f>
        <v>0</v>
      </c>
      <c r="AF1069">
        <v>10</v>
      </c>
      <c r="AG1069">
        <v>1551449354.1</v>
      </c>
      <c r="AH1069">
        <v>372.868</v>
      </c>
      <c r="AI1069">
        <v>397.687</v>
      </c>
      <c r="AJ1069">
        <v>8.4005</v>
      </c>
      <c r="AK1069">
        <v>7.3858</v>
      </c>
      <c r="AL1069">
        <v>1444.11</v>
      </c>
      <c r="AM1069">
        <v>100.522</v>
      </c>
      <c r="AN1069">
        <v>0.0222537</v>
      </c>
      <c r="AO1069">
        <v>5.83061</v>
      </c>
      <c r="AP1069">
        <v>999.9</v>
      </c>
      <c r="AQ1069">
        <v>999.9</v>
      </c>
      <c r="AR1069">
        <v>9995</v>
      </c>
      <c r="AS1069">
        <v>0</v>
      </c>
      <c r="AT1069">
        <v>613.963</v>
      </c>
      <c r="AU1069">
        <v>0</v>
      </c>
      <c r="AV1069" t="s">
        <v>208</v>
      </c>
      <c r="AW1069">
        <v>0</v>
      </c>
      <c r="AX1069">
        <v>-0.747</v>
      </c>
      <c r="AY1069">
        <v>-0.067</v>
      </c>
      <c r="AZ1069">
        <v>0</v>
      </c>
      <c r="BA1069">
        <v>0</v>
      </c>
      <c r="BB1069">
        <v>0</v>
      </c>
      <c r="BC1069">
        <v>0</v>
      </c>
      <c r="BD1069">
        <v>-75.7984071428571</v>
      </c>
      <c r="BE1069">
        <v>20.0213862783816</v>
      </c>
      <c r="BF1069">
        <v>3.54203262060433</v>
      </c>
      <c r="BG1069">
        <v>0</v>
      </c>
      <c r="BH1069">
        <v>-2.9442230952381</v>
      </c>
      <c r="BI1069">
        <v>0.136366303975294</v>
      </c>
      <c r="BJ1069">
        <v>0.0353589568694509</v>
      </c>
      <c r="BK1069">
        <v>0</v>
      </c>
      <c r="BL1069">
        <v>0</v>
      </c>
      <c r="BM1069">
        <v>0</v>
      </c>
      <c r="BN1069" t="s">
        <v>209</v>
      </c>
      <c r="BO1069">
        <v>1.88475</v>
      </c>
      <c r="BP1069">
        <v>1.88167</v>
      </c>
      <c r="BQ1069">
        <v>1.88322</v>
      </c>
      <c r="BR1069">
        <v>1.88188</v>
      </c>
      <c r="BS1069">
        <v>1.88383</v>
      </c>
      <c r="BT1069">
        <v>1.88309</v>
      </c>
      <c r="BU1069">
        <v>1.88478</v>
      </c>
      <c r="BV1069">
        <v>1.88232</v>
      </c>
      <c r="BW1069" t="s">
        <v>210</v>
      </c>
      <c r="BX1069" t="s">
        <v>17</v>
      </c>
      <c r="BY1069" t="s">
        <v>17</v>
      </c>
      <c r="BZ1069" t="s">
        <v>17</v>
      </c>
      <c r="CA1069" t="s">
        <v>211</v>
      </c>
      <c r="CB1069" t="s">
        <v>212</v>
      </c>
      <c r="CC1069" t="s">
        <v>213</v>
      </c>
      <c r="CD1069" t="s">
        <v>213</v>
      </c>
      <c r="CE1069" t="s">
        <v>213</v>
      </c>
      <c r="CF1069" t="s">
        <v>213</v>
      </c>
      <c r="CG1069">
        <v>5</v>
      </c>
      <c r="CH1069">
        <v>0</v>
      </c>
      <c r="CI1069">
        <v>0</v>
      </c>
      <c r="CJ1069">
        <v>0</v>
      </c>
      <c r="CK1069">
        <v>0</v>
      </c>
      <c r="CL1069">
        <v>2</v>
      </c>
      <c r="CM1069">
        <v>1321.62</v>
      </c>
      <c r="CN1069">
        <v>2.28743</v>
      </c>
      <c r="CO1069">
        <v>5.5947</v>
      </c>
      <c r="CP1069">
        <v>8.15368</v>
      </c>
      <c r="CQ1069">
        <v>30.0001</v>
      </c>
      <c r="CR1069">
        <v>7.91763</v>
      </c>
      <c r="CS1069">
        <v>8.22213</v>
      </c>
      <c r="CT1069">
        <v>-1</v>
      </c>
      <c r="CU1069">
        <v>100</v>
      </c>
      <c r="CV1069">
        <v>57.911</v>
      </c>
      <c r="CW1069">
        <v>-999.9</v>
      </c>
      <c r="CX1069">
        <v>400</v>
      </c>
      <c r="CY1069">
        <v>0</v>
      </c>
      <c r="CZ1069">
        <v>104.09</v>
      </c>
      <c r="DA1069">
        <v>103.483</v>
      </c>
    </row>
    <row r="1070" spans="1:105">
      <c r="A1070">
        <v>1056</v>
      </c>
      <c r="B1070">
        <v>1551449356.1</v>
      </c>
      <c r="C1070">
        <v>3057.19999980927</v>
      </c>
      <c r="D1070" t="s">
        <v>2337</v>
      </c>
      <c r="E1070" t="s">
        <v>2338</v>
      </c>
      <c r="F1070">
        <f>J1070+I1070+M1070*K1070</f>
        <v>0</v>
      </c>
      <c r="G1070">
        <f>(1000*AM1070)/(L1070*(AO1070+273.15))</f>
        <v>0</v>
      </c>
      <c r="H1070">
        <f>((G1070*F1070*(1-(AJ1070/1000)))/(100*K1070))*(0.0/60)</f>
        <v>0</v>
      </c>
      <c r="I1070" t="s">
        <v>203</v>
      </c>
      <c r="J1070" t="s">
        <v>204</v>
      </c>
      <c r="K1070" t="s">
        <v>205</v>
      </c>
      <c r="L1070" t="s">
        <v>206</v>
      </c>
      <c r="M1070" t="s">
        <v>2123</v>
      </c>
      <c r="N1070" t="s">
        <v>2124</v>
      </c>
      <c r="O1070" t="s">
        <v>336</v>
      </c>
      <c r="Q1070">
        <v>1551449356.1</v>
      </c>
      <c r="R1070">
        <f>AL1070*Y1070*(AJ1070-AK1070)/(100*AF1070*(1000-Y1070*AJ1070))</f>
        <v>0</v>
      </c>
      <c r="S1070">
        <f>AL1070*Y1070*(AI1070-AH1070*(1000-Y1070*AK1070)/(1000-Y1070*AJ1070))/(100*AF1070)</f>
        <v>0</v>
      </c>
      <c r="T1070">
        <f>(U1070/V1070*100)</f>
        <v>0</v>
      </c>
      <c r="U1070">
        <f>AJ1070*(AM1070+AN1070)/1000</f>
        <v>0</v>
      </c>
      <c r="V1070">
        <f>0.61365*exp(17.502*AO1070/(240.97+AO1070))</f>
        <v>0</v>
      </c>
      <c r="W1070">
        <v>154</v>
      </c>
      <c r="X1070">
        <v>11</v>
      </c>
      <c r="Y1070">
        <f>IF(W1070*$H$11&gt;=AA1070,1.0,(AA1070/(AA1070-W1070*$H$11)))</f>
        <v>0</v>
      </c>
      <c r="Z1070">
        <f>(Y1070-1)*100</f>
        <v>0</v>
      </c>
      <c r="AA1070">
        <f>MAX(0,($B$11+$C$11*AR1070)/(1+$D$11*AR1070)*AM1070/(AO1070+273)*$E$11)</f>
        <v>0</v>
      </c>
      <c r="AB1070">
        <f>$B$9*AS1070+$C$9*AT1070</f>
        <v>0</v>
      </c>
      <c r="AC1070">
        <f>AB1070*AD1070</f>
        <v>0</v>
      </c>
      <c r="AD1070">
        <f>($B$9*$D$7+$C$9*$D$7)/($B$9+$C$9)</f>
        <v>0</v>
      </c>
      <c r="AE1070">
        <f>($B$9*$K$7+$C$9*$K$7)/($B$9+$C$9)</f>
        <v>0</v>
      </c>
      <c r="AF1070">
        <v>10</v>
      </c>
      <c r="AG1070">
        <v>1551449356.1</v>
      </c>
      <c r="AH1070">
        <v>372.478</v>
      </c>
      <c r="AI1070">
        <v>397.69</v>
      </c>
      <c r="AJ1070">
        <v>8.41202</v>
      </c>
      <c r="AK1070">
        <v>7.38603</v>
      </c>
      <c r="AL1070">
        <v>1444.19</v>
      </c>
      <c r="AM1070">
        <v>100.522</v>
      </c>
      <c r="AN1070">
        <v>0.022348</v>
      </c>
      <c r="AO1070">
        <v>5.84985</v>
      </c>
      <c r="AP1070">
        <v>999.9</v>
      </c>
      <c r="AQ1070">
        <v>999.9</v>
      </c>
      <c r="AR1070">
        <v>9993.75</v>
      </c>
      <c r="AS1070">
        <v>0</v>
      </c>
      <c r="AT1070">
        <v>615.653</v>
      </c>
      <c r="AU1070">
        <v>0</v>
      </c>
      <c r="AV1070" t="s">
        <v>208</v>
      </c>
      <c r="AW1070">
        <v>0</v>
      </c>
      <c r="AX1070">
        <v>-0.747</v>
      </c>
      <c r="AY1070">
        <v>-0.067</v>
      </c>
      <c r="AZ1070">
        <v>0</v>
      </c>
      <c r="BA1070">
        <v>0</v>
      </c>
      <c r="BB1070">
        <v>0</v>
      </c>
      <c r="BC1070">
        <v>0</v>
      </c>
      <c r="BD1070">
        <v>-75.7984071428571</v>
      </c>
      <c r="BE1070">
        <v>20.0213862783816</v>
      </c>
      <c r="BF1070">
        <v>3.54203262060433</v>
      </c>
      <c r="BG1070">
        <v>0</v>
      </c>
      <c r="BH1070">
        <v>-2.9442230952381</v>
      </c>
      <c r="BI1070">
        <v>0.136366303975294</v>
      </c>
      <c r="BJ1070">
        <v>0.0353589568694509</v>
      </c>
      <c r="BK1070">
        <v>0</v>
      </c>
      <c r="BL1070">
        <v>0</v>
      </c>
      <c r="BM1070">
        <v>0</v>
      </c>
      <c r="BN1070" t="s">
        <v>209</v>
      </c>
      <c r="BO1070">
        <v>1.88474</v>
      </c>
      <c r="BP1070">
        <v>1.88168</v>
      </c>
      <c r="BQ1070">
        <v>1.88323</v>
      </c>
      <c r="BR1070">
        <v>1.8819</v>
      </c>
      <c r="BS1070">
        <v>1.88383</v>
      </c>
      <c r="BT1070">
        <v>1.88309</v>
      </c>
      <c r="BU1070">
        <v>1.88478</v>
      </c>
      <c r="BV1070">
        <v>1.88232</v>
      </c>
      <c r="BW1070" t="s">
        <v>210</v>
      </c>
      <c r="BX1070" t="s">
        <v>17</v>
      </c>
      <c r="BY1070" t="s">
        <v>17</v>
      </c>
      <c r="BZ1070" t="s">
        <v>17</v>
      </c>
      <c r="CA1070" t="s">
        <v>211</v>
      </c>
      <c r="CB1070" t="s">
        <v>212</v>
      </c>
      <c r="CC1070" t="s">
        <v>213</v>
      </c>
      <c r="CD1070" t="s">
        <v>213</v>
      </c>
      <c r="CE1070" t="s">
        <v>213</v>
      </c>
      <c r="CF1070" t="s">
        <v>213</v>
      </c>
      <c r="CG1070">
        <v>5</v>
      </c>
      <c r="CH1070">
        <v>0</v>
      </c>
      <c r="CI1070">
        <v>0</v>
      </c>
      <c r="CJ1070">
        <v>0</v>
      </c>
      <c r="CK1070">
        <v>0</v>
      </c>
      <c r="CL1070">
        <v>2</v>
      </c>
      <c r="CM1070">
        <v>1321.35</v>
      </c>
      <c r="CN1070">
        <v>2.28743</v>
      </c>
      <c r="CO1070">
        <v>5.60124</v>
      </c>
      <c r="CP1070">
        <v>8.15423</v>
      </c>
      <c r="CQ1070">
        <v>30</v>
      </c>
      <c r="CR1070">
        <v>7.91808</v>
      </c>
      <c r="CS1070">
        <v>8.22213</v>
      </c>
      <c r="CT1070">
        <v>-1</v>
      </c>
      <c r="CU1070">
        <v>100</v>
      </c>
      <c r="CV1070">
        <v>57.911</v>
      </c>
      <c r="CW1070">
        <v>-999.9</v>
      </c>
      <c r="CX1070">
        <v>400</v>
      </c>
      <c r="CY1070">
        <v>0</v>
      </c>
      <c r="CZ1070">
        <v>104.09</v>
      </c>
      <c r="DA1070">
        <v>103.483</v>
      </c>
    </row>
    <row r="1071" spans="1:105">
      <c r="A1071">
        <v>1057</v>
      </c>
      <c r="B1071">
        <v>1551449358.1</v>
      </c>
      <c r="C1071">
        <v>3059.19999980927</v>
      </c>
      <c r="D1071" t="s">
        <v>2339</v>
      </c>
      <c r="E1071" t="s">
        <v>2340</v>
      </c>
      <c r="F1071">
        <f>J1071+I1071+M1071*K1071</f>
        <v>0</v>
      </c>
      <c r="G1071">
        <f>(1000*AM1071)/(L1071*(AO1071+273.15))</f>
        <v>0</v>
      </c>
      <c r="H1071">
        <f>((G1071*F1071*(1-(AJ1071/1000)))/(100*K1071))*(0.0/60)</f>
        <v>0</v>
      </c>
      <c r="I1071" t="s">
        <v>203</v>
      </c>
      <c r="J1071" t="s">
        <v>204</v>
      </c>
      <c r="K1071" t="s">
        <v>205</v>
      </c>
      <c r="L1071" t="s">
        <v>206</v>
      </c>
      <c r="M1071" t="s">
        <v>2123</v>
      </c>
      <c r="N1071" t="s">
        <v>2124</v>
      </c>
      <c r="O1071" t="s">
        <v>336</v>
      </c>
      <c r="Q1071">
        <v>1551449358.1</v>
      </c>
      <c r="R1071">
        <f>AL1071*Y1071*(AJ1071-AK1071)/(100*AF1071*(1000-Y1071*AJ1071))</f>
        <v>0</v>
      </c>
      <c r="S1071">
        <f>AL1071*Y1071*(AI1071-AH1071*(1000-Y1071*AK1071)/(1000-Y1071*AJ1071))/(100*AF1071)</f>
        <v>0</v>
      </c>
      <c r="T1071">
        <f>(U1071/V1071*100)</f>
        <v>0</v>
      </c>
      <c r="U1071">
        <f>AJ1071*(AM1071+AN1071)/1000</f>
        <v>0</v>
      </c>
      <c r="V1071">
        <f>0.61365*exp(17.502*AO1071/(240.97+AO1071))</f>
        <v>0</v>
      </c>
      <c r="W1071">
        <v>160</v>
      </c>
      <c r="X1071">
        <v>11</v>
      </c>
      <c r="Y1071">
        <f>IF(W1071*$H$11&gt;=AA1071,1.0,(AA1071/(AA1071-W1071*$H$11)))</f>
        <v>0</v>
      </c>
      <c r="Z1071">
        <f>(Y1071-1)*100</f>
        <v>0</v>
      </c>
      <c r="AA1071">
        <f>MAX(0,($B$11+$C$11*AR1071)/(1+$D$11*AR1071)*AM1071/(AO1071+273)*$E$11)</f>
        <v>0</v>
      </c>
      <c r="AB1071">
        <f>$B$9*AS1071+$C$9*AT1071</f>
        <v>0</v>
      </c>
      <c r="AC1071">
        <f>AB1071*AD1071</f>
        <v>0</v>
      </c>
      <c r="AD1071">
        <f>($B$9*$D$7+$C$9*$D$7)/($B$9+$C$9)</f>
        <v>0</v>
      </c>
      <c r="AE1071">
        <f>($B$9*$K$7+$C$9*$K$7)/($B$9+$C$9)</f>
        <v>0</v>
      </c>
      <c r="AF1071">
        <v>10</v>
      </c>
      <c r="AG1071">
        <v>1551449358.1</v>
      </c>
      <c r="AH1071">
        <v>372.09</v>
      </c>
      <c r="AI1071">
        <v>397.663</v>
      </c>
      <c r="AJ1071">
        <v>8.42474</v>
      </c>
      <c r="AK1071">
        <v>7.3861</v>
      </c>
      <c r="AL1071">
        <v>1444.13</v>
      </c>
      <c r="AM1071">
        <v>100.521</v>
      </c>
      <c r="AN1071">
        <v>0.0221959</v>
      </c>
      <c r="AO1071">
        <v>5.86877</v>
      </c>
      <c r="AP1071">
        <v>999.9</v>
      </c>
      <c r="AQ1071">
        <v>999.9</v>
      </c>
      <c r="AR1071">
        <v>9993.12</v>
      </c>
      <c r="AS1071">
        <v>0</v>
      </c>
      <c r="AT1071">
        <v>616.716</v>
      </c>
      <c r="AU1071">
        <v>0</v>
      </c>
      <c r="AV1071" t="s">
        <v>208</v>
      </c>
      <c r="AW1071">
        <v>0</v>
      </c>
      <c r="AX1071">
        <v>-0.747</v>
      </c>
      <c r="AY1071">
        <v>-0.067</v>
      </c>
      <c r="AZ1071">
        <v>0</v>
      </c>
      <c r="BA1071">
        <v>0</v>
      </c>
      <c r="BB1071">
        <v>0</v>
      </c>
      <c r="BC1071">
        <v>0</v>
      </c>
      <c r="BD1071">
        <v>-75.7984071428571</v>
      </c>
      <c r="BE1071">
        <v>20.0213862783816</v>
      </c>
      <c r="BF1071">
        <v>3.54203262060433</v>
      </c>
      <c r="BG1071">
        <v>0</v>
      </c>
      <c r="BH1071">
        <v>-2.9442230952381</v>
      </c>
      <c r="BI1071">
        <v>0.136366303975294</v>
      </c>
      <c r="BJ1071">
        <v>0.0353589568694509</v>
      </c>
      <c r="BK1071">
        <v>0</v>
      </c>
      <c r="BL1071">
        <v>0</v>
      </c>
      <c r="BM1071">
        <v>0</v>
      </c>
      <c r="BN1071" t="s">
        <v>209</v>
      </c>
      <c r="BO1071">
        <v>1.88475</v>
      </c>
      <c r="BP1071">
        <v>1.88168</v>
      </c>
      <c r="BQ1071">
        <v>1.88323</v>
      </c>
      <c r="BR1071">
        <v>1.88189</v>
      </c>
      <c r="BS1071">
        <v>1.88383</v>
      </c>
      <c r="BT1071">
        <v>1.88309</v>
      </c>
      <c r="BU1071">
        <v>1.88478</v>
      </c>
      <c r="BV1071">
        <v>1.88232</v>
      </c>
      <c r="BW1071" t="s">
        <v>210</v>
      </c>
      <c r="BX1071" t="s">
        <v>17</v>
      </c>
      <c r="BY1071" t="s">
        <v>17</v>
      </c>
      <c r="BZ1071" t="s">
        <v>17</v>
      </c>
      <c r="CA1071" t="s">
        <v>211</v>
      </c>
      <c r="CB1071" t="s">
        <v>212</v>
      </c>
      <c r="CC1071" t="s">
        <v>213</v>
      </c>
      <c r="CD1071" t="s">
        <v>213</v>
      </c>
      <c r="CE1071" t="s">
        <v>213</v>
      </c>
      <c r="CF1071" t="s">
        <v>213</v>
      </c>
      <c r="CG1071">
        <v>5</v>
      </c>
      <c r="CH1071">
        <v>0</v>
      </c>
      <c r="CI1071">
        <v>0</v>
      </c>
      <c r="CJ1071">
        <v>0</v>
      </c>
      <c r="CK1071">
        <v>0</v>
      </c>
      <c r="CL1071">
        <v>2</v>
      </c>
      <c r="CM1071">
        <v>1316.33</v>
      </c>
      <c r="CN1071">
        <v>2.28743</v>
      </c>
      <c r="CO1071">
        <v>5.60863</v>
      </c>
      <c r="CP1071">
        <v>8.15476</v>
      </c>
      <c r="CQ1071">
        <v>30</v>
      </c>
      <c r="CR1071">
        <v>7.91816</v>
      </c>
      <c r="CS1071">
        <v>8.22242</v>
      </c>
      <c r="CT1071">
        <v>-1</v>
      </c>
      <c r="CU1071">
        <v>100</v>
      </c>
      <c r="CV1071">
        <v>57.5182</v>
      </c>
      <c r="CW1071">
        <v>-999.9</v>
      </c>
      <c r="CX1071">
        <v>400</v>
      </c>
      <c r="CY1071">
        <v>0</v>
      </c>
      <c r="CZ1071">
        <v>104.09</v>
      </c>
      <c r="DA1071">
        <v>103.483</v>
      </c>
    </row>
    <row r="1072" spans="1:105">
      <c r="A1072">
        <v>1058</v>
      </c>
      <c r="B1072">
        <v>1551449360.1</v>
      </c>
      <c r="C1072">
        <v>3061.19999980927</v>
      </c>
      <c r="D1072" t="s">
        <v>2341</v>
      </c>
      <c r="E1072" t="s">
        <v>2342</v>
      </c>
      <c r="F1072">
        <f>J1072+I1072+M1072*K1072</f>
        <v>0</v>
      </c>
      <c r="G1072">
        <f>(1000*AM1072)/(L1072*(AO1072+273.15))</f>
        <v>0</v>
      </c>
      <c r="H1072">
        <f>((G1072*F1072*(1-(AJ1072/1000)))/(100*K1072))*(0.0/60)</f>
        <v>0</v>
      </c>
      <c r="I1072" t="s">
        <v>203</v>
      </c>
      <c r="J1072" t="s">
        <v>204</v>
      </c>
      <c r="K1072" t="s">
        <v>205</v>
      </c>
      <c r="L1072" t="s">
        <v>206</v>
      </c>
      <c r="M1072" t="s">
        <v>2123</v>
      </c>
      <c r="N1072" t="s">
        <v>2124</v>
      </c>
      <c r="O1072" t="s">
        <v>336</v>
      </c>
      <c r="Q1072">
        <v>1551449360.1</v>
      </c>
      <c r="R1072">
        <f>AL1072*Y1072*(AJ1072-AK1072)/(100*AF1072*(1000-Y1072*AJ1072))</f>
        <v>0</v>
      </c>
      <c r="S1072">
        <f>AL1072*Y1072*(AI1072-AH1072*(1000-Y1072*AK1072)/(1000-Y1072*AJ1072))/(100*AF1072)</f>
        <v>0</v>
      </c>
      <c r="T1072">
        <f>(U1072/V1072*100)</f>
        <v>0</v>
      </c>
      <c r="U1072">
        <f>AJ1072*(AM1072+AN1072)/1000</f>
        <v>0</v>
      </c>
      <c r="V1072">
        <f>0.61365*exp(17.502*AO1072/(240.97+AO1072))</f>
        <v>0</v>
      </c>
      <c r="W1072">
        <v>150</v>
      </c>
      <c r="X1072">
        <v>10</v>
      </c>
      <c r="Y1072">
        <f>IF(W1072*$H$11&gt;=AA1072,1.0,(AA1072/(AA1072-W1072*$H$11)))</f>
        <v>0</v>
      </c>
      <c r="Z1072">
        <f>(Y1072-1)*100</f>
        <v>0</v>
      </c>
      <c r="AA1072">
        <f>MAX(0,($B$11+$C$11*AR1072)/(1+$D$11*AR1072)*AM1072/(AO1072+273)*$E$11)</f>
        <v>0</v>
      </c>
      <c r="AB1072">
        <f>$B$9*AS1072+$C$9*AT1072</f>
        <v>0</v>
      </c>
      <c r="AC1072">
        <f>AB1072*AD1072</f>
        <v>0</v>
      </c>
      <c r="AD1072">
        <f>($B$9*$D$7+$C$9*$D$7)/($B$9+$C$9)</f>
        <v>0</v>
      </c>
      <c r="AE1072">
        <f>($B$9*$K$7+$C$9*$K$7)/($B$9+$C$9)</f>
        <v>0</v>
      </c>
      <c r="AF1072">
        <v>10</v>
      </c>
      <c r="AG1072">
        <v>1551449360.1</v>
      </c>
      <c r="AH1072">
        <v>371.746</v>
      </c>
      <c r="AI1072">
        <v>397.663</v>
      </c>
      <c r="AJ1072">
        <v>8.43238</v>
      </c>
      <c r="AK1072">
        <v>7.38643</v>
      </c>
      <c r="AL1072">
        <v>1444.2</v>
      </c>
      <c r="AM1072">
        <v>100.522</v>
      </c>
      <c r="AN1072">
        <v>0.0220884</v>
      </c>
      <c r="AO1072">
        <v>5.86669</v>
      </c>
      <c r="AP1072">
        <v>999.9</v>
      </c>
      <c r="AQ1072">
        <v>999.9</v>
      </c>
      <c r="AR1072">
        <v>10001.2</v>
      </c>
      <c r="AS1072">
        <v>0</v>
      </c>
      <c r="AT1072">
        <v>615.728</v>
      </c>
      <c r="AU1072">
        <v>0</v>
      </c>
      <c r="AV1072" t="s">
        <v>208</v>
      </c>
      <c r="AW1072">
        <v>0</v>
      </c>
      <c r="AX1072">
        <v>-0.747</v>
      </c>
      <c r="AY1072">
        <v>-0.067</v>
      </c>
      <c r="AZ1072">
        <v>0</v>
      </c>
      <c r="BA1072">
        <v>0</v>
      </c>
      <c r="BB1072">
        <v>0</v>
      </c>
      <c r="BC1072">
        <v>0</v>
      </c>
      <c r="BD1072">
        <v>-75.7984071428571</v>
      </c>
      <c r="BE1072">
        <v>20.0213862783816</v>
      </c>
      <c r="BF1072">
        <v>3.54203262060433</v>
      </c>
      <c r="BG1072">
        <v>0</v>
      </c>
      <c r="BH1072">
        <v>-2.9442230952381</v>
      </c>
      <c r="BI1072">
        <v>0.136366303975294</v>
      </c>
      <c r="BJ1072">
        <v>0.0353589568694509</v>
      </c>
      <c r="BK1072">
        <v>0</v>
      </c>
      <c r="BL1072">
        <v>0</v>
      </c>
      <c r="BM1072">
        <v>0</v>
      </c>
      <c r="BN1072" t="s">
        <v>209</v>
      </c>
      <c r="BO1072">
        <v>1.88476</v>
      </c>
      <c r="BP1072">
        <v>1.88167</v>
      </c>
      <c r="BQ1072">
        <v>1.88321</v>
      </c>
      <c r="BR1072">
        <v>1.88188</v>
      </c>
      <c r="BS1072">
        <v>1.88381</v>
      </c>
      <c r="BT1072">
        <v>1.88309</v>
      </c>
      <c r="BU1072">
        <v>1.88478</v>
      </c>
      <c r="BV1072">
        <v>1.88232</v>
      </c>
      <c r="BW1072" t="s">
        <v>210</v>
      </c>
      <c r="BX1072" t="s">
        <v>17</v>
      </c>
      <c r="BY1072" t="s">
        <v>17</v>
      </c>
      <c r="BZ1072" t="s">
        <v>17</v>
      </c>
      <c r="CA1072" t="s">
        <v>211</v>
      </c>
      <c r="CB1072" t="s">
        <v>212</v>
      </c>
      <c r="CC1072" t="s">
        <v>213</v>
      </c>
      <c r="CD1072" t="s">
        <v>213</v>
      </c>
      <c r="CE1072" t="s">
        <v>213</v>
      </c>
      <c r="CF1072" t="s">
        <v>213</v>
      </c>
      <c r="CG1072">
        <v>5</v>
      </c>
      <c r="CH1072">
        <v>0</v>
      </c>
      <c r="CI1072">
        <v>0</v>
      </c>
      <c r="CJ1072">
        <v>0</v>
      </c>
      <c r="CK1072">
        <v>0</v>
      </c>
      <c r="CL1072">
        <v>2</v>
      </c>
      <c r="CM1072">
        <v>1323.71</v>
      </c>
      <c r="CN1072">
        <v>2.28743</v>
      </c>
      <c r="CO1072">
        <v>5.61613</v>
      </c>
      <c r="CP1072">
        <v>8.15536</v>
      </c>
      <c r="CQ1072">
        <v>30.0001</v>
      </c>
      <c r="CR1072">
        <v>7.9187</v>
      </c>
      <c r="CS1072">
        <v>8.22296</v>
      </c>
      <c r="CT1072">
        <v>-1</v>
      </c>
      <c r="CU1072">
        <v>100</v>
      </c>
      <c r="CV1072">
        <v>57.5182</v>
      </c>
      <c r="CW1072">
        <v>-999.9</v>
      </c>
      <c r="CX1072">
        <v>400</v>
      </c>
      <c r="CY1072">
        <v>0</v>
      </c>
      <c r="CZ1072">
        <v>104.09</v>
      </c>
      <c r="DA1072">
        <v>103.483</v>
      </c>
    </row>
    <row r="1073" spans="1:105">
      <c r="A1073">
        <v>1059</v>
      </c>
      <c r="B1073">
        <v>1551449362.1</v>
      </c>
      <c r="C1073">
        <v>3063.19999980927</v>
      </c>
      <c r="D1073" t="s">
        <v>2343</v>
      </c>
      <c r="E1073" t="s">
        <v>2344</v>
      </c>
      <c r="F1073">
        <f>J1073+I1073+M1073*K1073</f>
        <v>0</v>
      </c>
      <c r="G1073">
        <f>(1000*AM1073)/(L1073*(AO1073+273.15))</f>
        <v>0</v>
      </c>
      <c r="H1073">
        <f>((G1073*F1073*(1-(AJ1073/1000)))/(100*K1073))*(0.0/60)</f>
        <v>0</v>
      </c>
      <c r="I1073" t="s">
        <v>203</v>
      </c>
      <c r="J1073" t="s">
        <v>204</v>
      </c>
      <c r="K1073" t="s">
        <v>205</v>
      </c>
      <c r="L1073" t="s">
        <v>206</v>
      </c>
      <c r="M1073" t="s">
        <v>2123</v>
      </c>
      <c r="N1073" t="s">
        <v>2124</v>
      </c>
      <c r="O1073" t="s">
        <v>336</v>
      </c>
      <c r="Q1073">
        <v>1551449362.1</v>
      </c>
      <c r="R1073">
        <f>AL1073*Y1073*(AJ1073-AK1073)/(100*AF1073*(1000-Y1073*AJ1073))</f>
        <v>0</v>
      </c>
      <c r="S1073">
        <f>AL1073*Y1073*(AI1073-AH1073*(1000-Y1073*AK1073)/(1000-Y1073*AJ1073))/(100*AF1073)</f>
        <v>0</v>
      </c>
      <c r="T1073">
        <f>(U1073/V1073*100)</f>
        <v>0</v>
      </c>
      <c r="U1073">
        <f>AJ1073*(AM1073+AN1073)/1000</f>
        <v>0</v>
      </c>
      <c r="V1073">
        <f>0.61365*exp(17.502*AO1073/(240.97+AO1073))</f>
        <v>0</v>
      </c>
      <c r="W1073">
        <v>144</v>
      </c>
      <c r="X1073">
        <v>10</v>
      </c>
      <c r="Y1073">
        <f>IF(W1073*$H$11&gt;=AA1073,1.0,(AA1073/(AA1073-W1073*$H$11)))</f>
        <v>0</v>
      </c>
      <c r="Z1073">
        <f>(Y1073-1)*100</f>
        <v>0</v>
      </c>
      <c r="AA1073">
        <f>MAX(0,($B$11+$C$11*AR1073)/(1+$D$11*AR1073)*AM1073/(AO1073+273)*$E$11)</f>
        <v>0</v>
      </c>
      <c r="AB1073">
        <f>$B$9*AS1073+$C$9*AT1073</f>
        <v>0</v>
      </c>
      <c r="AC1073">
        <f>AB1073*AD1073</f>
        <v>0</v>
      </c>
      <c r="AD1073">
        <f>($B$9*$D$7+$C$9*$D$7)/($B$9+$C$9)</f>
        <v>0</v>
      </c>
      <c r="AE1073">
        <f>($B$9*$K$7+$C$9*$K$7)/($B$9+$C$9)</f>
        <v>0</v>
      </c>
      <c r="AF1073">
        <v>10</v>
      </c>
      <c r="AG1073">
        <v>1551449362.1</v>
      </c>
      <c r="AH1073">
        <v>371.388</v>
      </c>
      <c r="AI1073">
        <v>397.652</v>
      </c>
      <c r="AJ1073">
        <v>8.43831</v>
      </c>
      <c r="AK1073">
        <v>7.38641</v>
      </c>
      <c r="AL1073">
        <v>1443.9</v>
      </c>
      <c r="AM1073">
        <v>100.521</v>
      </c>
      <c r="AN1073">
        <v>0.0221095</v>
      </c>
      <c r="AO1073">
        <v>5.86738</v>
      </c>
      <c r="AP1073">
        <v>999.9</v>
      </c>
      <c r="AQ1073">
        <v>999.9</v>
      </c>
      <c r="AR1073">
        <v>10003.1</v>
      </c>
      <c r="AS1073">
        <v>0</v>
      </c>
      <c r="AT1073">
        <v>615.153</v>
      </c>
      <c r="AU1073">
        <v>0</v>
      </c>
      <c r="AV1073" t="s">
        <v>208</v>
      </c>
      <c r="AW1073">
        <v>0</v>
      </c>
      <c r="AX1073">
        <v>-0.747</v>
      </c>
      <c r="AY1073">
        <v>-0.067</v>
      </c>
      <c r="AZ1073">
        <v>0</v>
      </c>
      <c r="BA1073">
        <v>0</v>
      </c>
      <c r="BB1073">
        <v>0</v>
      </c>
      <c r="BC1073">
        <v>0</v>
      </c>
      <c r="BD1073">
        <v>-75.7984071428571</v>
      </c>
      <c r="BE1073">
        <v>20.0213862783816</v>
      </c>
      <c r="BF1073">
        <v>3.54203262060433</v>
      </c>
      <c r="BG1073">
        <v>0</v>
      </c>
      <c r="BH1073">
        <v>-2.9442230952381</v>
      </c>
      <c r="BI1073">
        <v>0.136366303975294</v>
      </c>
      <c r="BJ1073">
        <v>0.0353589568694509</v>
      </c>
      <c r="BK1073">
        <v>0</v>
      </c>
      <c r="BL1073">
        <v>0</v>
      </c>
      <c r="BM1073">
        <v>0</v>
      </c>
      <c r="BN1073" t="s">
        <v>209</v>
      </c>
      <c r="BO1073">
        <v>1.88475</v>
      </c>
      <c r="BP1073">
        <v>1.88169</v>
      </c>
      <c r="BQ1073">
        <v>1.88321</v>
      </c>
      <c r="BR1073">
        <v>1.88189</v>
      </c>
      <c r="BS1073">
        <v>1.88379</v>
      </c>
      <c r="BT1073">
        <v>1.88309</v>
      </c>
      <c r="BU1073">
        <v>1.88478</v>
      </c>
      <c r="BV1073">
        <v>1.88232</v>
      </c>
      <c r="BW1073" t="s">
        <v>210</v>
      </c>
      <c r="BX1073" t="s">
        <v>17</v>
      </c>
      <c r="BY1073" t="s">
        <v>17</v>
      </c>
      <c r="BZ1073" t="s">
        <v>17</v>
      </c>
      <c r="CA1073" t="s">
        <v>211</v>
      </c>
      <c r="CB1073" t="s">
        <v>212</v>
      </c>
      <c r="CC1073" t="s">
        <v>213</v>
      </c>
      <c r="CD1073" t="s">
        <v>213</v>
      </c>
      <c r="CE1073" t="s">
        <v>213</v>
      </c>
      <c r="CF1073" t="s">
        <v>213</v>
      </c>
      <c r="CG1073">
        <v>5</v>
      </c>
      <c r="CH1073">
        <v>0</v>
      </c>
      <c r="CI1073">
        <v>0</v>
      </c>
      <c r="CJ1073">
        <v>0</v>
      </c>
      <c r="CK1073">
        <v>0</v>
      </c>
      <c r="CL1073">
        <v>2</v>
      </c>
      <c r="CM1073">
        <v>1328.24</v>
      </c>
      <c r="CN1073">
        <v>2.28743</v>
      </c>
      <c r="CO1073">
        <v>5.62372</v>
      </c>
      <c r="CP1073">
        <v>8.15607</v>
      </c>
      <c r="CQ1073">
        <v>30.0001</v>
      </c>
      <c r="CR1073">
        <v>7.91915</v>
      </c>
      <c r="CS1073">
        <v>8.2232</v>
      </c>
      <c r="CT1073">
        <v>-1</v>
      </c>
      <c r="CU1073">
        <v>100</v>
      </c>
      <c r="CV1073">
        <v>57.5182</v>
      </c>
      <c r="CW1073">
        <v>-999.9</v>
      </c>
      <c r="CX1073">
        <v>400</v>
      </c>
      <c r="CY1073">
        <v>0</v>
      </c>
      <c r="CZ1073">
        <v>104.09</v>
      </c>
      <c r="DA1073">
        <v>103.482</v>
      </c>
    </row>
    <row r="1074" spans="1:105">
      <c r="A1074">
        <v>1060</v>
      </c>
      <c r="B1074">
        <v>1551449364.1</v>
      </c>
      <c r="C1074">
        <v>3065.19999980927</v>
      </c>
      <c r="D1074" t="s">
        <v>2345</v>
      </c>
      <c r="E1074" t="s">
        <v>2346</v>
      </c>
      <c r="F1074">
        <f>J1074+I1074+M1074*K1074</f>
        <v>0</v>
      </c>
      <c r="G1074">
        <f>(1000*AM1074)/(L1074*(AO1074+273.15))</f>
        <v>0</v>
      </c>
      <c r="H1074">
        <f>((G1074*F1074*(1-(AJ1074/1000)))/(100*K1074))*(0.0/60)</f>
        <v>0</v>
      </c>
      <c r="I1074" t="s">
        <v>203</v>
      </c>
      <c r="J1074" t="s">
        <v>204</v>
      </c>
      <c r="K1074" t="s">
        <v>205</v>
      </c>
      <c r="L1074" t="s">
        <v>206</v>
      </c>
      <c r="M1074" t="s">
        <v>2123</v>
      </c>
      <c r="N1074" t="s">
        <v>2124</v>
      </c>
      <c r="O1074" t="s">
        <v>336</v>
      </c>
      <c r="Q1074">
        <v>1551449364.1</v>
      </c>
      <c r="R1074">
        <f>AL1074*Y1074*(AJ1074-AK1074)/(100*AF1074*(1000-Y1074*AJ1074))</f>
        <v>0</v>
      </c>
      <c r="S1074">
        <f>AL1074*Y1074*(AI1074-AH1074*(1000-Y1074*AK1074)/(1000-Y1074*AJ1074))/(100*AF1074)</f>
        <v>0</v>
      </c>
      <c r="T1074">
        <f>(U1074/V1074*100)</f>
        <v>0</v>
      </c>
      <c r="U1074">
        <f>AJ1074*(AM1074+AN1074)/1000</f>
        <v>0</v>
      </c>
      <c r="V1074">
        <f>0.61365*exp(17.502*AO1074/(240.97+AO1074))</f>
        <v>0</v>
      </c>
      <c r="W1074">
        <v>151</v>
      </c>
      <c r="X1074">
        <v>10</v>
      </c>
      <c r="Y1074">
        <f>IF(W1074*$H$11&gt;=AA1074,1.0,(AA1074/(AA1074-W1074*$H$11)))</f>
        <v>0</v>
      </c>
      <c r="Z1074">
        <f>(Y1074-1)*100</f>
        <v>0</v>
      </c>
      <c r="AA1074">
        <f>MAX(0,($B$11+$C$11*AR1074)/(1+$D$11*AR1074)*AM1074/(AO1074+273)*$E$11)</f>
        <v>0</v>
      </c>
      <c r="AB1074">
        <f>$B$9*AS1074+$C$9*AT1074</f>
        <v>0</v>
      </c>
      <c r="AC1074">
        <f>AB1074*AD1074</f>
        <v>0</v>
      </c>
      <c r="AD1074">
        <f>($B$9*$D$7+$C$9*$D$7)/($B$9+$C$9)</f>
        <v>0</v>
      </c>
      <c r="AE1074">
        <f>($B$9*$K$7+$C$9*$K$7)/($B$9+$C$9)</f>
        <v>0</v>
      </c>
      <c r="AF1074">
        <v>10</v>
      </c>
      <c r="AG1074">
        <v>1551449364.1</v>
      </c>
      <c r="AH1074">
        <v>371.07</v>
      </c>
      <c r="AI1074">
        <v>397.643</v>
      </c>
      <c r="AJ1074">
        <v>8.44705</v>
      </c>
      <c r="AK1074">
        <v>7.38658</v>
      </c>
      <c r="AL1074">
        <v>1443.78</v>
      </c>
      <c r="AM1074">
        <v>100.52</v>
      </c>
      <c r="AN1074">
        <v>0.0220306</v>
      </c>
      <c r="AO1074">
        <v>5.8826</v>
      </c>
      <c r="AP1074">
        <v>999.9</v>
      </c>
      <c r="AQ1074">
        <v>999.9</v>
      </c>
      <c r="AR1074">
        <v>9996.88</v>
      </c>
      <c r="AS1074">
        <v>0</v>
      </c>
      <c r="AT1074">
        <v>614.798</v>
      </c>
      <c r="AU1074">
        <v>0</v>
      </c>
      <c r="AV1074" t="s">
        <v>208</v>
      </c>
      <c r="AW1074">
        <v>0</v>
      </c>
      <c r="AX1074">
        <v>-0.747</v>
      </c>
      <c r="AY1074">
        <v>-0.067</v>
      </c>
      <c r="AZ1074">
        <v>0</v>
      </c>
      <c r="BA1074">
        <v>0</v>
      </c>
      <c r="BB1074">
        <v>0</v>
      </c>
      <c r="BC1074">
        <v>0</v>
      </c>
      <c r="BD1074">
        <v>-75.7984071428571</v>
      </c>
      <c r="BE1074">
        <v>20.0213862783816</v>
      </c>
      <c r="BF1074">
        <v>3.54203262060433</v>
      </c>
      <c r="BG1074">
        <v>0</v>
      </c>
      <c r="BH1074">
        <v>-2.9442230952381</v>
      </c>
      <c r="BI1074">
        <v>0.136366303975294</v>
      </c>
      <c r="BJ1074">
        <v>0.0353589568694509</v>
      </c>
      <c r="BK1074">
        <v>0</v>
      </c>
      <c r="BL1074">
        <v>0</v>
      </c>
      <c r="BM1074">
        <v>0</v>
      </c>
      <c r="BN1074" t="s">
        <v>209</v>
      </c>
      <c r="BO1074">
        <v>1.88474</v>
      </c>
      <c r="BP1074">
        <v>1.88171</v>
      </c>
      <c r="BQ1074">
        <v>1.88322</v>
      </c>
      <c r="BR1074">
        <v>1.8819</v>
      </c>
      <c r="BS1074">
        <v>1.8838</v>
      </c>
      <c r="BT1074">
        <v>1.88309</v>
      </c>
      <c r="BU1074">
        <v>1.88478</v>
      </c>
      <c r="BV1074">
        <v>1.88232</v>
      </c>
      <c r="BW1074" t="s">
        <v>210</v>
      </c>
      <c r="BX1074" t="s">
        <v>17</v>
      </c>
      <c r="BY1074" t="s">
        <v>17</v>
      </c>
      <c r="BZ1074" t="s">
        <v>17</v>
      </c>
      <c r="CA1074" t="s">
        <v>211</v>
      </c>
      <c r="CB1074" t="s">
        <v>212</v>
      </c>
      <c r="CC1074" t="s">
        <v>213</v>
      </c>
      <c r="CD1074" t="s">
        <v>213</v>
      </c>
      <c r="CE1074" t="s">
        <v>213</v>
      </c>
      <c r="CF1074" t="s">
        <v>213</v>
      </c>
      <c r="CG1074">
        <v>5</v>
      </c>
      <c r="CH1074">
        <v>0</v>
      </c>
      <c r="CI1074">
        <v>0</v>
      </c>
      <c r="CJ1074">
        <v>0</v>
      </c>
      <c r="CK1074">
        <v>0</v>
      </c>
      <c r="CL1074">
        <v>2</v>
      </c>
      <c r="CM1074">
        <v>1322.81</v>
      </c>
      <c r="CN1074">
        <v>2.28743</v>
      </c>
      <c r="CO1074">
        <v>5.63149</v>
      </c>
      <c r="CP1074">
        <v>8.15687</v>
      </c>
      <c r="CQ1074">
        <v>30.0002</v>
      </c>
      <c r="CR1074">
        <v>7.9195</v>
      </c>
      <c r="CS1074">
        <v>8.22322</v>
      </c>
      <c r="CT1074">
        <v>-1</v>
      </c>
      <c r="CU1074">
        <v>100</v>
      </c>
      <c r="CV1074">
        <v>57.5182</v>
      </c>
      <c r="CW1074">
        <v>-999.9</v>
      </c>
      <c r="CX1074">
        <v>400</v>
      </c>
      <c r="CY1074">
        <v>0</v>
      </c>
      <c r="CZ1074">
        <v>104.09</v>
      </c>
      <c r="DA1074">
        <v>103.482</v>
      </c>
    </row>
    <row r="1075" spans="1:105">
      <c r="A1075">
        <v>1061</v>
      </c>
      <c r="B1075">
        <v>1551449366.1</v>
      </c>
      <c r="C1075">
        <v>3067.19999980927</v>
      </c>
      <c r="D1075" t="s">
        <v>2347</v>
      </c>
      <c r="E1075" t="s">
        <v>2348</v>
      </c>
      <c r="F1075">
        <f>J1075+I1075+M1075*K1075</f>
        <v>0</v>
      </c>
      <c r="G1075">
        <f>(1000*AM1075)/(L1075*(AO1075+273.15))</f>
        <v>0</v>
      </c>
      <c r="H1075">
        <f>((G1075*F1075*(1-(AJ1075/1000)))/(100*K1075))*(0.0/60)</f>
        <v>0</v>
      </c>
      <c r="I1075" t="s">
        <v>203</v>
      </c>
      <c r="J1075" t="s">
        <v>204</v>
      </c>
      <c r="K1075" t="s">
        <v>205</v>
      </c>
      <c r="L1075" t="s">
        <v>206</v>
      </c>
      <c r="M1075" t="s">
        <v>2123</v>
      </c>
      <c r="N1075" t="s">
        <v>2124</v>
      </c>
      <c r="O1075" t="s">
        <v>336</v>
      </c>
      <c r="Q1075">
        <v>1551449366.1</v>
      </c>
      <c r="R1075">
        <f>AL1075*Y1075*(AJ1075-AK1075)/(100*AF1075*(1000-Y1075*AJ1075))</f>
        <v>0</v>
      </c>
      <c r="S1075">
        <f>AL1075*Y1075*(AI1075-AH1075*(1000-Y1075*AK1075)/(1000-Y1075*AJ1075))/(100*AF1075)</f>
        <v>0</v>
      </c>
      <c r="T1075">
        <f>(U1075/V1075*100)</f>
        <v>0</v>
      </c>
      <c r="U1075">
        <f>AJ1075*(AM1075+AN1075)/1000</f>
        <v>0</v>
      </c>
      <c r="V1075">
        <f>0.61365*exp(17.502*AO1075/(240.97+AO1075))</f>
        <v>0</v>
      </c>
      <c r="W1075">
        <v>138</v>
      </c>
      <c r="X1075">
        <v>10</v>
      </c>
      <c r="Y1075">
        <f>IF(W1075*$H$11&gt;=AA1075,1.0,(AA1075/(AA1075-W1075*$H$11)))</f>
        <v>0</v>
      </c>
      <c r="Z1075">
        <f>(Y1075-1)*100</f>
        <v>0</v>
      </c>
      <c r="AA1075">
        <f>MAX(0,($B$11+$C$11*AR1075)/(1+$D$11*AR1075)*AM1075/(AO1075+273)*$E$11)</f>
        <v>0</v>
      </c>
      <c r="AB1075">
        <f>$B$9*AS1075+$C$9*AT1075</f>
        <v>0</v>
      </c>
      <c r="AC1075">
        <f>AB1075*AD1075</f>
        <v>0</v>
      </c>
      <c r="AD1075">
        <f>($B$9*$D$7+$C$9*$D$7)/($B$9+$C$9)</f>
        <v>0</v>
      </c>
      <c r="AE1075">
        <f>($B$9*$K$7+$C$9*$K$7)/($B$9+$C$9)</f>
        <v>0</v>
      </c>
      <c r="AF1075">
        <v>10</v>
      </c>
      <c r="AG1075">
        <v>1551449366.1</v>
      </c>
      <c r="AH1075">
        <v>370.782</v>
      </c>
      <c r="AI1075">
        <v>397.671</v>
      </c>
      <c r="AJ1075">
        <v>8.45744</v>
      </c>
      <c r="AK1075">
        <v>7.38702</v>
      </c>
      <c r="AL1075">
        <v>1444.46</v>
      </c>
      <c r="AM1075">
        <v>100.521</v>
      </c>
      <c r="AN1075">
        <v>0.0221735</v>
      </c>
      <c r="AO1075">
        <v>5.89648</v>
      </c>
      <c r="AP1075">
        <v>999.9</v>
      </c>
      <c r="AQ1075">
        <v>999.9</v>
      </c>
      <c r="AR1075">
        <v>10016.9</v>
      </c>
      <c r="AS1075">
        <v>0</v>
      </c>
      <c r="AT1075">
        <v>614.537</v>
      </c>
      <c r="AU1075">
        <v>0</v>
      </c>
      <c r="AV1075" t="s">
        <v>208</v>
      </c>
      <c r="AW1075">
        <v>0</v>
      </c>
      <c r="AX1075">
        <v>-0.747</v>
      </c>
      <c r="AY1075">
        <v>-0.067</v>
      </c>
      <c r="AZ1075">
        <v>0</v>
      </c>
      <c r="BA1075">
        <v>0</v>
      </c>
      <c r="BB1075">
        <v>0</v>
      </c>
      <c r="BC1075">
        <v>0</v>
      </c>
      <c r="BD1075">
        <v>-75.7984071428571</v>
      </c>
      <c r="BE1075">
        <v>20.0213862783816</v>
      </c>
      <c r="BF1075">
        <v>3.54203262060433</v>
      </c>
      <c r="BG1075">
        <v>0</v>
      </c>
      <c r="BH1075">
        <v>-2.9442230952381</v>
      </c>
      <c r="BI1075">
        <v>0.136366303975294</v>
      </c>
      <c r="BJ1075">
        <v>0.0353589568694509</v>
      </c>
      <c r="BK1075">
        <v>0</v>
      </c>
      <c r="BL1075">
        <v>0</v>
      </c>
      <c r="BM1075">
        <v>0</v>
      </c>
      <c r="BN1075" t="s">
        <v>209</v>
      </c>
      <c r="BO1075">
        <v>1.88475</v>
      </c>
      <c r="BP1075">
        <v>1.8817</v>
      </c>
      <c r="BQ1075">
        <v>1.88323</v>
      </c>
      <c r="BR1075">
        <v>1.88191</v>
      </c>
      <c r="BS1075">
        <v>1.88382</v>
      </c>
      <c r="BT1075">
        <v>1.88309</v>
      </c>
      <c r="BU1075">
        <v>1.88478</v>
      </c>
      <c r="BV1075">
        <v>1.88232</v>
      </c>
      <c r="BW1075" t="s">
        <v>210</v>
      </c>
      <c r="BX1075" t="s">
        <v>17</v>
      </c>
      <c r="BY1075" t="s">
        <v>17</v>
      </c>
      <c r="BZ1075" t="s">
        <v>17</v>
      </c>
      <c r="CA1075" t="s">
        <v>211</v>
      </c>
      <c r="CB1075" t="s">
        <v>212</v>
      </c>
      <c r="CC1075" t="s">
        <v>213</v>
      </c>
      <c r="CD1075" t="s">
        <v>213</v>
      </c>
      <c r="CE1075" t="s">
        <v>213</v>
      </c>
      <c r="CF1075" t="s">
        <v>213</v>
      </c>
      <c r="CG1075">
        <v>5</v>
      </c>
      <c r="CH1075">
        <v>0</v>
      </c>
      <c r="CI1075">
        <v>0</v>
      </c>
      <c r="CJ1075">
        <v>0</v>
      </c>
      <c r="CK1075">
        <v>0</v>
      </c>
      <c r="CL1075">
        <v>2</v>
      </c>
      <c r="CM1075">
        <v>1332.91</v>
      </c>
      <c r="CN1075">
        <v>2.28743</v>
      </c>
      <c r="CO1075">
        <v>5.63911</v>
      </c>
      <c r="CP1075">
        <v>8.15749</v>
      </c>
      <c r="CQ1075">
        <v>30.0001</v>
      </c>
      <c r="CR1075">
        <v>7.92003</v>
      </c>
      <c r="CS1075">
        <v>8.22376</v>
      </c>
      <c r="CT1075">
        <v>-1</v>
      </c>
      <c r="CU1075">
        <v>100</v>
      </c>
      <c r="CV1075">
        <v>57.1256</v>
      </c>
      <c r="CW1075">
        <v>-999.9</v>
      </c>
      <c r="CX1075">
        <v>400</v>
      </c>
      <c r="CY1075">
        <v>0</v>
      </c>
      <c r="CZ1075">
        <v>104.09</v>
      </c>
      <c r="DA1075">
        <v>103.483</v>
      </c>
    </row>
    <row r="1076" spans="1:105">
      <c r="A1076">
        <v>1062</v>
      </c>
      <c r="B1076">
        <v>1551449368.1</v>
      </c>
      <c r="C1076">
        <v>3069.19999980927</v>
      </c>
      <c r="D1076" t="s">
        <v>2349</v>
      </c>
      <c r="E1076" t="s">
        <v>2350</v>
      </c>
      <c r="F1076">
        <f>J1076+I1076+M1076*K1076</f>
        <v>0</v>
      </c>
      <c r="G1076">
        <f>(1000*AM1076)/(L1076*(AO1076+273.15))</f>
        <v>0</v>
      </c>
      <c r="H1076">
        <f>((G1076*F1076*(1-(AJ1076/1000)))/(100*K1076))*(0.0/60)</f>
        <v>0</v>
      </c>
      <c r="I1076" t="s">
        <v>203</v>
      </c>
      <c r="J1076" t="s">
        <v>204</v>
      </c>
      <c r="K1076" t="s">
        <v>205</v>
      </c>
      <c r="L1076" t="s">
        <v>206</v>
      </c>
      <c r="M1076" t="s">
        <v>2123</v>
      </c>
      <c r="N1076" t="s">
        <v>2124</v>
      </c>
      <c r="O1076" t="s">
        <v>336</v>
      </c>
      <c r="Q1076">
        <v>1551449368.1</v>
      </c>
      <c r="R1076">
        <f>AL1076*Y1076*(AJ1076-AK1076)/(100*AF1076*(1000-Y1076*AJ1076))</f>
        <v>0</v>
      </c>
      <c r="S1076">
        <f>AL1076*Y1076*(AI1076-AH1076*(1000-Y1076*AK1076)/(1000-Y1076*AJ1076))/(100*AF1076)</f>
        <v>0</v>
      </c>
      <c r="T1076">
        <f>(U1076/V1076*100)</f>
        <v>0</v>
      </c>
      <c r="U1076">
        <f>AJ1076*(AM1076+AN1076)/1000</f>
        <v>0</v>
      </c>
      <c r="V1076">
        <f>0.61365*exp(17.502*AO1076/(240.97+AO1076))</f>
        <v>0</v>
      </c>
      <c r="W1076">
        <v>139</v>
      </c>
      <c r="X1076">
        <v>10</v>
      </c>
      <c r="Y1076">
        <f>IF(W1076*$H$11&gt;=AA1076,1.0,(AA1076/(AA1076-W1076*$H$11)))</f>
        <v>0</v>
      </c>
      <c r="Z1076">
        <f>(Y1076-1)*100</f>
        <v>0</v>
      </c>
      <c r="AA1076">
        <f>MAX(0,($B$11+$C$11*AR1076)/(1+$D$11*AR1076)*AM1076/(AO1076+273)*$E$11)</f>
        <v>0</v>
      </c>
      <c r="AB1076">
        <f>$B$9*AS1076+$C$9*AT1076</f>
        <v>0</v>
      </c>
      <c r="AC1076">
        <f>AB1076*AD1076</f>
        <v>0</v>
      </c>
      <c r="AD1076">
        <f>($B$9*$D$7+$C$9*$D$7)/($B$9+$C$9)</f>
        <v>0</v>
      </c>
      <c r="AE1076">
        <f>($B$9*$K$7+$C$9*$K$7)/($B$9+$C$9)</f>
        <v>0</v>
      </c>
      <c r="AF1076">
        <v>10</v>
      </c>
      <c r="AG1076">
        <v>1551449368.1</v>
      </c>
      <c r="AH1076">
        <v>370.436</v>
      </c>
      <c r="AI1076">
        <v>397.673</v>
      </c>
      <c r="AJ1076">
        <v>8.46517</v>
      </c>
      <c r="AK1076">
        <v>7.38661</v>
      </c>
      <c r="AL1076">
        <v>1444.38</v>
      </c>
      <c r="AM1076">
        <v>100.522</v>
      </c>
      <c r="AN1076">
        <v>0.022391</v>
      </c>
      <c r="AO1076">
        <v>5.89232</v>
      </c>
      <c r="AP1076">
        <v>999.9</v>
      </c>
      <c r="AQ1076">
        <v>999.9</v>
      </c>
      <c r="AR1076">
        <v>9997.5</v>
      </c>
      <c r="AS1076">
        <v>0</v>
      </c>
      <c r="AT1076">
        <v>614.714</v>
      </c>
      <c r="AU1076">
        <v>0</v>
      </c>
      <c r="AV1076" t="s">
        <v>208</v>
      </c>
      <c r="AW1076">
        <v>0</v>
      </c>
      <c r="AX1076">
        <v>-0.747</v>
      </c>
      <c r="AY1076">
        <v>-0.067</v>
      </c>
      <c r="AZ1076">
        <v>0</v>
      </c>
      <c r="BA1076">
        <v>0</v>
      </c>
      <c r="BB1076">
        <v>0</v>
      </c>
      <c r="BC1076">
        <v>0</v>
      </c>
      <c r="BD1076">
        <v>-75.7984071428571</v>
      </c>
      <c r="BE1076">
        <v>20.0213862783816</v>
      </c>
      <c r="BF1076">
        <v>3.54203262060433</v>
      </c>
      <c r="BG1076">
        <v>0</v>
      </c>
      <c r="BH1076">
        <v>-2.9442230952381</v>
      </c>
      <c r="BI1076">
        <v>0.136366303975294</v>
      </c>
      <c r="BJ1076">
        <v>0.0353589568694509</v>
      </c>
      <c r="BK1076">
        <v>0</v>
      </c>
      <c r="BL1076">
        <v>0</v>
      </c>
      <c r="BM1076">
        <v>0</v>
      </c>
      <c r="BN1076" t="s">
        <v>209</v>
      </c>
      <c r="BO1076">
        <v>1.88477</v>
      </c>
      <c r="BP1076">
        <v>1.88169</v>
      </c>
      <c r="BQ1076">
        <v>1.88323</v>
      </c>
      <c r="BR1076">
        <v>1.8819</v>
      </c>
      <c r="BS1076">
        <v>1.88383</v>
      </c>
      <c r="BT1076">
        <v>1.88309</v>
      </c>
      <c r="BU1076">
        <v>1.88479</v>
      </c>
      <c r="BV1076">
        <v>1.88232</v>
      </c>
      <c r="BW1076" t="s">
        <v>210</v>
      </c>
      <c r="BX1076" t="s">
        <v>17</v>
      </c>
      <c r="BY1076" t="s">
        <v>17</v>
      </c>
      <c r="BZ1076" t="s">
        <v>17</v>
      </c>
      <c r="CA1076" t="s">
        <v>211</v>
      </c>
      <c r="CB1076" t="s">
        <v>212</v>
      </c>
      <c r="CC1076" t="s">
        <v>213</v>
      </c>
      <c r="CD1076" t="s">
        <v>213</v>
      </c>
      <c r="CE1076" t="s">
        <v>213</v>
      </c>
      <c r="CF1076" t="s">
        <v>213</v>
      </c>
      <c r="CG1076">
        <v>5</v>
      </c>
      <c r="CH1076">
        <v>0</v>
      </c>
      <c r="CI1076">
        <v>0</v>
      </c>
      <c r="CJ1076">
        <v>0</v>
      </c>
      <c r="CK1076">
        <v>0</v>
      </c>
      <c r="CL1076">
        <v>2</v>
      </c>
      <c r="CM1076">
        <v>1332.25</v>
      </c>
      <c r="CN1076">
        <v>2.28743</v>
      </c>
      <c r="CO1076">
        <v>5.6466</v>
      </c>
      <c r="CP1076">
        <v>8.15821</v>
      </c>
      <c r="CQ1076">
        <v>29.9999</v>
      </c>
      <c r="CR1076">
        <v>7.92056</v>
      </c>
      <c r="CS1076">
        <v>8.22429</v>
      </c>
      <c r="CT1076">
        <v>-1</v>
      </c>
      <c r="CU1076">
        <v>100</v>
      </c>
      <c r="CV1076">
        <v>57.1256</v>
      </c>
      <c r="CW1076">
        <v>-999.9</v>
      </c>
      <c r="CX1076">
        <v>400</v>
      </c>
      <c r="CY1076">
        <v>0</v>
      </c>
      <c r="CZ1076">
        <v>104.09</v>
      </c>
      <c r="DA1076">
        <v>103.483</v>
      </c>
    </row>
    <row r="1077" spans="1:105">
      <c r="A1077">
        <v>1063</v>
      </c>
      <c r="B1077">
        <v>1551449370.1</v>
      </c>
      <c r="C1077">
        <v>3071.19999980927</v>
      </c>
      <c r="D1077" t="s">
        <v>2351</v>
      </c>
      <c r="E1077" t="s">
        <v>2352</v>
      </c>
      <c r="F1077">
        <f>J1077+I1077+M1077*K1077</f>
        <v>0</v>
      </c>
      <c r="G1077">
        <f>(1000*AM1077)/(L1077*(AO1077+273.15))</f>
        <v>0</v>
      </c>
      <c r="H1077">
        <f>((G1077*F1077*(1-(AJ1077/1000)))/(100*K1077))*(0.0/60)</f>
        <v>0</v>
      </c>
      <c r="I1077" t="s">
        <v>203</v>
      </c>
      <c r="J1077" t="s">
        <v>204</v>
      </c>
      <c r="K1077" t="s">
        <v>205</v>
      </c>
      <c r="L1077" t="s">
        <v>206</v>
      </c>
      <c r="M1077" t="s">
        <v>2123</v>
      </c>
      <c r="N1077" t="s">
        <v>2124</v>
      </c>
      <c r="O1077" t="s">
        <v>336</v>
      </c>
      <c r="Q1077">
        <v>1551449370.1</v>
      </c>
      <c r="R1077">
        <f>AL1077*Y1077*(AJ1077-AK1077)/(100*AF1077*(1000-Y1077*AJ1077))</f>
        <v>0</v>
      </c>
      <c r="S1077">
        <f>AL1077*Y1077*(AI1077-AH1077*(1000-Y1077*AK1077)/(1000-Y1077*AJ1077))/(100*AF1077)</f>
        <v>0</v>
      </c>
      <c r="T1077">
        <f>(U1077/V1077*100)</f>
        <v>0</v>
      </c>
      <c r="U1077">
        <f>AJ1077*(AM1077+AN1077)/1000</f>
        <v>0</v>
      </c>
      <c r="V1077">
        <f>0.61365*exp(17.502*AO1077/(240.97+AO1077))</f>
        <v>0</v>
      </c>
      <c r="W1077">
        <v>147</v>
      </c>
      <c r="X1077">
        <v>10</v>
      </c>
      <c r="Y1077">
        <f>IF(W1077*$H$11&gt;=AA1077,1.0,(AA1077/(AA1077-W1077*$H$11)))</f>
        <v>0</v>
      </c>
      <c r="Z1077">
        <f>(Y1077-1)*100</f>
        <v>0</v>
      </c>
      <c r="AA1077">
        <f>MAX(0,($B$11+$C$11*AR1077)/(1+$D$11*AR1077)*AM1077/(AO1077+273)*$E$11)</f>
        <v>0</v>
      </c>
      <c r="AB1077">
        <f>$B$9*AS1077+$C$9*AT1077</f>
        <v>0</v>
      </c>
      <c r="AC1077">
        <f>AB1077*AD1077</f>
        <v>0</v>
      </c>
      <c r="AD1077">
        <f>($B$9*$D$7+$C$9*$D$7)/($B$9+$C$9)</f>
        <v>0</v>
      </c>
      <c r="AE1077">
        <f>($B$9*$K$7+$C$9*$K$7)/($B$9+$C$9)</f>
        <v>0</v>
      </c>
      <c r="AF1077">
        <v>10</v>
      </c>
      <c r="AG1077">
        <v>1551449370.1</v>
      </c>
      <c r="AH1077">
        <v>370.11</v>
      </c>
      <c r="AI1077">
        <v>397.673</v>
      </c>
      <c r="AJ1077">
        <v>8.47299</v>
      </c>
      <c r="AK1077">
        <v>7.38646</v>
      </c>
      <c r="AL1077">
        <v>1444.13</v>
      </c>
      <c r="AM1077">
        <v>100.522</v>
      </c>
      <c r="AN1077">
        <v>0.0224301</v>
      </c>
      <c r="AO1077">
        <v>5.896</v>
      </c>
      <c r="AP1077">
        <v>999.9</v>
      </c>
      <c r="AQ1077">
        <v>999.9</v>
      </c>
      <c r="AR1077">
        <v>10002.5</v>
      </c>
      <c r="AS1077">
        <v>0</v>
      </c>
      <c r="AT1077">
        <v>615.149</v>
      </c>
      <c r="AU1077">
        <v>0</v>
      </c>
      <c r="AV1077" t="s">
        <v>208</v>
      </c>
      <c r="AW1077">
        <v>0</v>
      </c>
      <c r="AX1077">
        <v>-0.747</v>
      </c>
      <c r="AY1077">
        <v>-0.067</v>
      </c>
      <c r="AZ1077">
        <v>0</v>
      </c>
      <c r="BA1077">
        <v>0</v>
      </c>
      <c r="BB1077">
        <v>0</v>
      </c>
      <c r="BC1077">
        <v>0</v>
      </c>
      <c r="BD1077">
        <v>-75.7984071428571</v>
      </c>
      <c r="BE1077">
        <v>20.0213862783816</v>
      </c>
      <c r="BF1077">
        <v>3.54203262060433</v>
      </c>
      <c r="BG1077">
        <v>0</v>
      </c>
      <c r="BH1077">
        <v>-2.9442230952381</v>
      </c>
      <c r="BI1077">
        <v>0.136366303975294</v>
      </c>
      <c r="BJ1077">
        <v>0.0353589568694509</v>
      </c>
      <c r="BK1077">
        <v>0</v>
      </c>
      <c r="BL1077">
        <v>0</v>
      </c>
      <c r="BM1077">
        <v>0</v>
      </c>
      <c r="BN1077" t="s">
        <v>209</v>
      </c>
      <c r="BO1077">
        <v>1.88476</v>
      </c>
      <c r="BP1077">
        <v>1.88169</v>
      </c>
      <c r="BQ1077">
        <v>1.88323</v>
      </c>
      <c r="BR1077">
        <v>1.88189</v>
      </c>
      <c r="BS1077">
        <v>1.88383</v>
      </c>
      <c r="BT1077">
        <v>1.88309</v>
      </c>
      <c r="BU1077">
        <v>1.88479</v>
      </c>
      <c r="BV1077">
        <v>1.88232</v>
      </c>
      <c r="BW1077" t="s">
        <v>210</v>
      </c>
      <c r="BX1077" t="s">
        <v>17</v>
      </c>
      <c r="BY1077" t="s">
        <v>17</v>
      </c>
      <c r="BZ1077" t="s">
        <v>17</v>
      </c>
      <c r="CA1077" t="s">
        <v>211</v>
      </c>
      <c r="CB1077" t="s">
        <v>212</v>
      </c>
      <c r="CC1077" t="s">
        <v>213</v>
      </c>
      <c r="CD1077" t="s">
        <v>213</v>
      </c>
      <c r="CE1077" t="s">
        <v>213</v>
      </c>
      <c r="CF1077" t="s">
        <v>213</v>
      </c>
      <c r="CG1077">
        <v>5</v>
      </c>
      <c r="CH1077">
        <v>0</v>
      </c>
      <c r="CI1077">
        <v>0</v>
      </c>
      <c r="CJ1077">
        <v>0</v>
      </c>
      <c r="CK1077">
        <v>0</v>
      </c>
      <c r="CL1077">
        <v>2</v>
      </c>
      <c r="CM1077">
        <v>1326.57</v>
      </c>
      <c r="CN1077">
        <v>2.28743</v>
      </c>
      <c r="CO1077">
        <v>5.6542</v>
      </c>
      <c r="CP1077">
        <v>8.15901</v>
      </c>
      <c r="CQ1077">
        <v>30.0001</v>
      </c>
      <c r="CR1077">
        <v>7.92108</v>
      </c>
      <c r="CS1077">
        <v>8.22484</v>
      </c>
      <c r="CT1077">
        <v>-1</v>
      </c>
      <c r="CU1077">
        <v>100</v>
      </c>
      <c r="CV1077">
        <v>57.1256</v>
      </c>
      <c r="CW1077">
        <v>-999.9</v>
      </c>
      <c r="CX1077">
        <v>400</v>
      </c>
      <c r="CY1077">
        <v>0</v>
      </c>
      <c r="CZ1077">
        <v>104.09</v>
      </c>
      <c r="DA1077">
        <v>103.483</v>
      </c>
    </row>
    <row r="1078" spans="1:105">
      <c r="A1078">
        <v>1064</v>
      </c>
      <c r="B1078">
        <v>1551449372.1</v>
      </c>
      <c r="C1078">
        <v>3073.19999980927</v>
      </c>
      <c r="D1078" t="s">
        <v>2353</v>
      </c>
      <c r="E1078" t="s">
        <v>2354</v>
      </c>
      <c r="F1078">
        <f>J1078+I1078+M1078*K1078</f>
        <v>0</v>
      </c>
      <c r="G1078">
        <f>(1000*AM1078)/(L1078*(AO1078+273.15))</f>
        <v>0</v>
      </c>
      <c r="H1078">
        <f>((G1078*F1078*(1-(AJ1078/1000)))/(100*K1078))*(0.0/60)</f>
        <v>0</v>
      </c>
      <c r="I1078" t="s">
        <v>203</v>
      </c>
      <c r="J1078" t="s">
        <v>204</v>
      </c>
      <c r="K1078" t="s">
        <v>205</v>
      </c>
      <c r="L1078" t="s">
        <v>206</v>
      </c>
      <c r="M1078" t="s">
        <v>2123</v>
      </c>
      <c r="N1078" t="s">
        <v>2124</v>
      </c>
      <c r="O1078" t="s">
        <v>336</v>
      </c>
      <c r="Q1078">
        <v>1551449372.1</v>
      </c>
      <c r="R1078">
        <f>AL1078*Y1078*(AJ1078-AK1078)/(100*AF1078*(1000-Y1078*AJ1078))</f>
        <v>0</v>
      </c>
      <c r="S1078">
        <f>AL1078*Y1078*(AI1078-AH1078*(1000-Y1078*AK1078)/(1000-Y1078*AJ1078))/(100*AF1078)</f>
        <v>0</v>
      </c>
      <c r="T1078">
        <f>(U1078/V1078*100)</f>
        <v>0</v>
      </c>
      <c r="U1078">
        <f>AJ1078*(AM1078+AN1078)/1000</f>
        <v>0</v>
      </c>
      <c r="V1078">
        <f>0.61365*exp(17.502*AO1078/(240.97+AO1078))</f>
        <v>0</v>
      </c>
      <c r="W1078">
        <v>146</v>
      </c>
      <c r="X1078">
        <v>10</v>
      </c>
      <c r="Y1078">
        <f>IF(W1078*$H$11&gt;=AA1078,1.0,(AA1078/(AA1078-W1078*$H$11)))</f>
        <v>0</v>
      </c>
      <c r="Z1078">
        <f>(Y1078-1)*100</f>
        <v>0</v>
      </c>
      <c r="AA1078">
        <f>MAX(0,($B$11+$C$11*AR1078)/(1+$D$11*AR1078)*AM1078/(AO1078+273)*$E$11)</f>
        <v>0</v>
      </c>
      <c r="AB1078">
        <f>$B$9*AS1078+$C$9*AT1078</f>
        <v>0</v>
      </c>
      <c r="AC1078">
        <f>AB1078*AD1078</f>
        <v>0</v>
      </c>
      <c r="AD1078">
        <f>($B$9*$D$7+$C$9*$D$7)/($B$9+$C$9)</f>
        <v>0</v>
      </c>
      <c r="AE1078">
        <f>($B$9*$K$7+$C$9*$K$7)/($B$9+$C$9)</f>
        <v>0</v>
      </c>
      <c r="AF1078">
        <v>10</v>
      </c>
      <c r="AG1078">
        <v>1551449372.1</v>
      </c>
      <c r="AH1078">
        <v>369.788</v>
      </c>
      <c r="AI1078">
        <v>397.66</v>
      </c>
      <c r="AJ1078">
        <v>8.48297</v>
      </c>
      <c r="AK1078">
        <v>7.38726</v>
      </c>
      <c r="AL1078">
        <v>1444.22</v>
      </c>
      <c r="AM1078">
        <v>100.522</v>
      </c>
      <c r="AN1078">
        <v>0.0224814</v>
      </c>
      <c r="AO1078">
        <v>5.90782</v>
      </c>
      <c r="AP1078">
        <v>999.9</v>
      </c>
      <c r="AQ1078">
        <v>999.9</v>
      </c>
      <c r="AR1078">
        <v>10005</v>
      </c>
      <c r="AS1078">
        <v>0</v>
      </c>
      <c r="AT1078">
        <v>615.56</v>
      </c>
      <c r="AU1078">
        <v>0</v>
      </c>
      <c r="AV1078" t="s">
        <v>208</v>
      </c>
      <c r="AW1078">
        <v>0</v>
      </c>
      <c r="AX1078">
        <v>-0.747</v>
      </c>
      <c r="AY1078">
        <v>-0.067</v>
      </c>
      <c r="AZ1078">
        <v>0</v>
      </c>
      <c r="BA1078">
        <v>0</v>
      </c>
      <c r="BB1078">
        <v>0</v>
      </c>
      <c r="BC1078">
        <v>0</v>
      </c>
      <c r="BD1078">
        <v>-75.7984071428571</v>
      </c>
      <c r="BE1078">
        <v>20.0213862783816</v>
      </c>
      <c r="BF1078">
        <v>3.54203262060433</v>
      </c>
      <c r="BG1078">
        <v>0</v>
      </c>
      <c r="BH1078">
        <v>-2.9442230952381</v>
      </c>
      <c r="BI1078">
        <v>0.136366303975294</v>
      </c>
      <c r="BJ1078">
        <v>0.0353589568694509</v>
      </c>
      <c r="BK1078">
        <v>0</v>
      </c>
      <c r="BL1078">
        <v>0</v>
      </c>
      <c r="BM1078">
        <v>0</v>
      </c>
      <c r="BN1078" t="s">
        <v>209</v>
      </c>
      <c r="BO1078">
        <v>1.88474</v>
      </c>
      <c r="BP1078">
        <v>1.8817</v>
      </c>
      <c r="BQ1078">
        <v>1.88321</v>
      </c>
      <c r="BR1078">
        <v>1.88189</v>
      </c>
      <c r="BS1078">
        <v>1.88383</v>
      </c>
      <c r="BT1078">
        <v>1.88309</v>
      </c>
      <c r="BU1078">
        <v>1.88479</v>
      </c>
      <c r="BV1078">
        <v>1.88232</v>
      </c>
      <c r="BW1078" t="s">
        <v>210</v>
      </c>
      <c r="BX1078" t="s">
        <v>17</v>
      </c>
      <c r="BY1078" t="s">
        <v>17</v>
      </c>
      <c r="BZ1078" t="s">
        <v>17</v>
      </c>
      <c r="CA1078" t="s">
        <v>211</v>
      </c>
      <c r="CB1078" t="s">
        <v>212</v>
      </c>
      <c r="CC1078" t="s">
        <v>213</v>
      </c>
      <c r="CD1078" t="s">
        <v>213</v>
      </c>
      <c r="CE1078" t="s">
        <v>213</v>
      </c>
      <c r="CF1078" t="s">
        <v>213</v>
      </c>
      <c r="CG1078">
        <v>5</v>
      </c>
      <c r="CH1078">
        <v>0</v>
      </c>
      <c r="CI1078">
        <v>0</v>
      </c>
      <c r="CJ1078">
        <v>0</v>
      </c>
      <c r="CK1078">
        <v>0</v>
      </c>
      <c r="CL1078">
        <v>2</v>
      </c>
      <c r="CM1078">
        <v>1326.82</v>
      </c>
      <c r="CN1078">
        <v>2.28743</v>
      </c>
      <c r="CO1078">
        <v>5.66187</v>
      </c>
      <c r="CP1078">
        <v>8.15962</v>
      </c>
      <c r="CQ1078">
        <v>30.0002</v>
      </c>
      <c r="CR1078">
        <v>7.9216</v>
      </c>
      <c r="CS1078">
        <v>8.22536</v>
      </c>
      <c r="CT1078">
        <v>-1</v>
      </c>
      <c r="CU1078">
        <v>100</v>
      </c>
      <c r="CV1078">
        <v>57.1256</v>
      </c>
      <c r="CW1078">
        <v>-999.9</v>
      </c>
      <c r="CX1078">
        <v>400</v>
      </c>
      <c r="CY1078">
        <v>0</v>
      </c>
      <c r="CZ1078">
        <v>104.089</v>
      </c>
      <c r="DA1078">
        <v>103.483</v>
      </c>
    </row>
    <row r="1079" spans="1:105">
      <c r="A1079">
        <v>1065</v>
      </c>
      <c r="B1079">
        <v>1551449374.1</v>
      </c>
      <c r="C1079">
        <v>3075.19999980927</v>
      </c>
      <c r="D1079" t="s">
        <v>2355</v>
      </c>
      <c r="E1079" t="s">
        <v>2356</v>
      </c>
      <c r="F1079">
        <f>J1079+I1079+M1079*K1079</f>
        <v>0</v>
      </c>
      <c r="G1079">
        <f>(1000*AM1079)/(L1079*(AO1079+273.15))</f>
        <v>0</v>
      </c>
      <c r="H1079">
        <f>((G1079*F1079*(1-(AJ1079/1000)))/(100*K1079))*(0.0/60)</f>
        <v>0</v>
      </c>
      <c r="I1079" t="s">
        <v>203</v>
      </c>
      <c r="J1079" t="s">
        <v>204</v>
      </c>
      <c r="K1079" t="s">
        <v>205</v>
      </c>
      <c r="L1079" t="s">
        <v>206</v>
      </c>
      <c r="M1079" t="s">
        <v>2123</v>
      </c>
      <c r="N1079" t="s">
        <v>2124</v>
      </c>
      <c r="O1079" t="s">
        <v>336</v>
      </c>
      <c r="Q1079">
        <v>1551449374.1</v>
      </c>
      <c r="R1079">
        <f>AL1079*Y1079*(AJ1079-AK1079)/(100*AF1079*(1000-Y1079*AJ1079))</f>
        <v>0</v>
      </c>
      <c r="S1079">
        <f>AL1079*Y1079*(AI1079-AH1079*(1000-Y1079*AK1079)/(1000-Y1079*AJ1079))/(100*AF1079)</f>
        <v>0</v>
      </c>
      <c r="T1079">
        <f>(U1079/V1079*100)</f>
        <v>0</v>
      </c>
      <c r="U1079">
        <f>AJ1079*(AM1079+AN1079)/1000</f>
        <v>0</v>
      </c>
      <c r="V1079">
        <f>0.61365*exp(17.502*AO1079/(240.97+AO1079))</f>
        <v>0</v>
      </c>
      <c r="W1079">
        <v>145</v>
      </c>
      <c r="X1079">
        <v>10</v>
      </c>
      <c r="Y1079">
        <f>IF(W1079*$H$11&gt;=AA1079,1.0,(AA1079/(AA1079-W1079*$H$11)))</f>
        <v>0</v>
      </c>
      <c r="Z1079">
        <f>(Y1079-1)*100</f>
        <v>0</v>
      </c>
      <c r="AA1079">
        <f>MAX(0,($B$11+$C$11*AR1079)/(1+$D$11*AR1079)*AM1079/(AO1079+273)*$E$11)</f>
        <v>0</v>
      </c>
      <c r="AB1079">
        <f>$B$9*AS1079+$C$9*AT1079</f>
        <v>0</v>
      </c>
      <c r="AC1079">
        <f>AB1079*AD1079</f>
        <v>0</v>
      </c>
      <c r="AD1079">
        <f>($B$9*$D$7+$C$9*$D$7)/($B$9+$C$9)</f>
        <v>0</v>
      </c>
      <c r="AE1079">
        <f>($B$9*$K$7+$C$9*$K$7)/($B$9+$C$9)</f>
        <v>0</v>
      </c>
      <c r="AF1079">
        <v>10</v>
      </c>
      <c r="AG1079">
        <v>1551449374.1</v>
      </c>
      <c r="AH1079">
        <v>369.47</v>
      </c>
      <c r="AI1079">
        <v>397.638</v>
      </c>
      <c r="AJ1079">
        <v>8.49069</v>
      </c>
      <c r="AK1079">
        <v>7.38697</v>
      </c>
      <c r="AL1079">
        <v>1444.02</v>
      </c>
      <c r="AM1079">
        <v>100.522</v>
      </c>
      <c r="AN1079">
        <v>0.0224871</v>
      </c>
      <c r="AO1079">
        <v>5.90779</v>
      </c>
      <c r="AP1079">
        <v>999.9</v>
      </c>
      <c r="AQ1079">
        <v>999.9</v>
      </c>
      <c r="AR1079">
        <v>9994.38</v>
      </c>
      <c r="AS1079">
        <v>0</v>
      </c>
      <c r="AT1079">
        <v>616.024</v>
      </c>
      <c r="AU1079">
        <v>0</v>
      </c>
      <c r="AV1079" t="s">
        <v>208</v>
      </c>
      <c r="AW1079">
        <v>0</v>
      </c>
      <c r="AX1079">
        <v>-0.747</v>
      </c>
      <c r="AY1079">
        <v>-0.067</v>
      </c>
      <c r="AZ1079">
        <v>0</v>
      </c>
      <c r="BA1079">
        <v>0</v>
      </c>
      <c r="BB1079">
        <v>0</v>
      </c>
      <c r="BC1079">
        <v>0</v>
      </c>
      <c r="BD1079">
        <v>-75.7984071428571</v>
      </c>
      <c r="BE1079">
        <v>20.0213862783816</v>
      </c>
      <c r="BF1079">
        <v>3.54203262060433</v>
      </c>
      <c r="BG1079">
        <v>0</v>
      </c>
      <c r="BH1079">
        <v>-2.9442230952381</v>
      </c>
      <c r="BI1079">
        <v>0.136366303975294</v>
      </c>
      <c r="BJ1079">
        <v>0.0353589568694509</v>
      </c>
      <c r="BK1079">
        <v>0</v>
      </c>
      <c r="BL1079">
        <v>0</v>
      </c>
      <c r="BM1079">
        <v>0</v>
      </c>
      <c r="BN1079" t="s">
        <v>209</v>
      </c>
      <c r="BO1079">
        <v>1.88475</v>
      </c>
      <c r="BP1079">
        <v>1.8817</v>
      </c>
      <c r="BQ1079">
        <v>1.88321</v>
      </c>
      <c r="BR1079">
        <v>1.88188</v>
      </c>
      <c r="BS1079">
        <v>1.88383</v>
      </c>
      <c r="BT1079">
        <v>1.88309</v>
      </c>
      <c r="BU1079">
        <v>1.88479</v>
      </c>
      <c r="BV1079">
        <v>1.88231</v>
      </c>
      <c r="BW1079" t="s">
        <v>210</v>
      </c>
      <c r="BX1079" t="s">
        <v>17</v>
      </c>
      <c r="BY1079" t="s">
        <v>17</v>
      </c>
      <c r="BZ1079" t="s">
        <v>17</v>
      </c>
      <c r="CA1079" t="s">
        <v>211</v>
      </c>
      <c r="CB1079" t="s">
        <v>212</v>
      </c>
      <c r="CC1079" t="s">
        <v>213</v>
      </c>
      <c r="CD1079" t="s">
        <v>213</v>
      </c>
      <c r="CE1079" t="s">
        <v>213</v>
      </c>
      <c r="CF1079" t="s">
        <v>213</v>
      </c>
      <c r="CG1079">
        <v>5</v>
      </c>
      <c r="CH1079">
        <v>0</v>
      </c>
      <c r="CI1079">
        <v>0</v>
      </c>
      <c r="CJ1079">
        <v>0</v>
      </c>
      <c r="CK1079">
        <v>0</v>
      </c>
      <c r="CL1079">
        <v>2</v>
      </c>
      <c r="CM1079">
        <v>1327.94</v>
      </c>
      <c r="CN1079">
        <v>2.28743</v>
      </c>
      <c r="CO1079">
        <v>5.66944</v>
      </c>
      <c r="CP1079">
        <v>8.16043</v>
      </c>
      <c r="CQ1079">
        <v>30.0001</v>
      </c>
      <c r="CR1079">
        <v>7.92214</v>
      </c>
      <c r="CS1079">
        <v>8.22566</v>
      </c>
      <c r="CT1079">
        <v>-1</v>
      </c>
      <c r="CU1079">
        <v>100</v>
      </c>
      <c r="CV1079">
        <v>56.7341</v>
      </c>
      <c r="CW1079">
        <v>-999.9</v>
      </c>
      <c r="CX1079">
        <v>400</v>
      </c>
      <c r="CY1079">
        <v>0</v>
      </c>
      <c r="CZ1079">
        <v>104.089</v>
      </c>
      <c r="DA1079">
        <v>103.482</v>
      </c>
    </row>
    <row r="1080" spans="1:105">
      <c r="A1080">
        <v>1066</v>
      </c>
      <c r="B1080">
        <v>1551449376.1</v>
      </c>
      <c r="C1080">
        <v>3077.19999980927</v>
      </c>
      <c r="D1080" t="s">
        <v>2357</v>
      </c>
      <c r="E1080" t="s">
        <v>2358</v>
      </c>
      <c r="F1080">
        <f>J1080+I1080+M1080*K1080</f>
        <v>0</v>
      </c>
      <c r="G1080">
        <f>(1000*AM1080)/(L1080*(AO1080+273.15))</f>
        <v>0</v>
      </c>
      <c r="H1080">
        <f>((G1080*F1080*(1-(AJ1080/1000)))/(100*K1080))*(0.0/60)</f>
        <v>0</v>
      </c>
      <c r="I1080" t="s">
        <v>203</v>
      </c>
      <c r="J1080" t="s">
        <v>204</v>
      </c>
      <c r="K1080" t="s">
        <v>205</v>
      </c>
      <c r="L1080" t="s">
        <v>206</v>
      </c>
      <c r="M1080" t="s">
        <v>2123</v>
      </c>
      <c r="N1080" t="s">
        <v>2124</v>
      </c>
      <c r="O1080" t="s">
        <v>336</v>
      </c>
      <c r="Q1080">
        <v>1551449376.1</v>
      </c>
      <c r="R1080">
        <f>AL1080*Y1080*(AJ1080-AK1080)/(100*AF1080*(1000-Y1080*AJ1080))</f>
        <v>0</v>
      </c>
      <c r="S1080">
        <f>AL1080*Y1080*(AI1080-AH1080*(1000-Y1080*AK1080)/(1000-Y1080*AJ1080))/(100*AF1080)</f>
        <v>0</v>
      </c>
      <c r="T1080">
        <f>(U1080/V1080*100)</f>
        <v>0</v>
      </c>
      <c r="U1080">
        <f>AJ1080*(AM1080+AN1080)/1000</f>
        <v>0</v>
      </c>
      <c r="V1080">
        <f>0.61365*exp(17.502*AO1080/(240.97+AO1080))</f>
        <v>0</v>
      </c>
      <c r="W1080">
        <v>154</v>
      </c>
      <c r="X1080">
        <v>11</v>
      </c>
      <c r="Y1080">
        <f>IF(W1080*$H$11&gt;=AA1080,1.0,(AA1080/(AA1080-W1080*$H$11)))</f>
        <v>0</v>
      </c>
      <c r="Z1080">
        <f>(Y1080-1)*100</f>
        <v>0</v>
      </c>
      <c r="AA1080">
        <f>MAX(0,($B$11+$C$11*AR1080)/(1+$D$11*AR1080)*AM1080/(AO1080+273)*$E$11)</f>
        <v>0</v>
      </c>
      <c r="AB1080">
        <f>$B$9*AS1080+$C$9*AT1080</f>
        <v>0</v>
      </c>
      <c r="AC1080">
        <f>AB1080*AD1080</f>
        <v>0</v>
      </c>
      <c r="AD1080">
        <f>($B$9*$D$7+$C$9*$D$7)/($B$9+$C$9)</f>
        <v>0</v>
      </c>
      <c r="AE1080">
        <f>($B$9*$K$7+$C$9*$K$7)/($B$9+$C$9)</f>
        <v>0</v>
      </c>
      <c r="AF1080">
        <v>10</v>
      </c>
      <c r="AG1080">
        <v>1551449376.1</v>
      </c>
      <c r="AH1080">
        <v>369.199</v>
      </c>
      <c r="AI1080">
        <v>397.64</v>
      </c>
      <c r="AJ1080">
        <v>8.49582</v>
      </c>
      <c r="AK1080">
        <v>7.38632</v>
      </c>
      <c r="AL1080">
        <v>1444.34</v>
      </c>
      <c r="AM1080">
        <v>100.521</v>
      </c>
      <c r="AN1080">
        <v>0.0224993</v>
      </c>
      <c r="AO1080">
        <v>5.90904</v>
      </c>
      <c r="AP1080">
        <v>999.9</v>
      </c>
      <c r="AQ1080">
        <v>999.9</v>
      </c>
      <c r="AR1080">
        <v>9994.38</v>
      </c>
      <c r="AS1080">
        <v>0</v>
      </c>
      <c r="AT1080">
        <v>616.446</v>
      </c>
      <c r="AU1080">
        <v>0</v>
      </c>
      <c r="AV1080" t="s">
        <v>208</v>
      </c>
      <c r="AW1080">
        <v>0</v>
      </c>
      <c r="AX1080">
        <v>-0.747</v>
      </c>
      <c r="AY1080">
        <v>-0.067</v>
      </c>
      <c r="AZ1080">
        <v>0</v>
      </c>
      <c r="BA1080">
        <v>0</v>
      </c>
      <c r="BB1080">
        <v>0</v>
      </c>
      <c r="BC1080">
        <v>0</v>
      </c>
      <c r="BD1080">
        <v>-75.7984071428571</v>
      </c>
      <c r="BE1080">
        <v>20.0213862783816</v>
      </c>
      <c r="BF1080">
        <v>3.54203262060433</v>
      </c>
      <c r="BG1080">
        <v>0</v>
      </c>
      <c r="BH1080">
        <v>-2.9442230952381</v>
      </c>
      <c r="BI1080">
        <v>0.136366303975294</v>
      </c>
      <c r="BJ1080">
        <v>0.0353589568694509</v>
      </c>
      <c r="BK1080">
        <v>0</v>
      </c>
      <c r="BL1080">
        <v>0</v>
      </c>
      <c r="BM1080">
        <v>0</v>
      </c>
      <c r="BN1080" t="s">
        <v>209</v>
      </c>
      <c r="BO1080">
        <v>1.88477</v>
      </c>
      <c r="BP1080">
        <v>1.88168</v>
      </c>
      <c r="BQ1080">
        <v>1.88322</v>
      </c>
      <c r="BR1080">
        <v>1.88189</v>
      </c>
      <c r="BS1080">
        <v>1.88382</v>
      </c>
      <c r="BT1080">
        <v>1.88309</v>
      </c>
      <c r="BU1080">
        <v>1.88479</v>
      </c>
      <c r="BV1080">
        <v>1.88232</v>
      </c>
      <c r="BW1080" t="s">
        <v>210</v>
      </c>
      <c r="BX1080" t="s">
        <v>17</v>
      </c>
      <c r="BY1080" t="s">
        <v>17</v>
      </c>
      <c r="BZ1080" t="s">
        <v>17</v>
      </c>
      <c r="CA1080" t="s">
        <v>211</v>
      </c>
      <c r="CB1080" t="s">
        <v>212</v>
      </c>
      <c r="CC1080" t="s">
        <v>213</v>
      </c>
      <c r="CD1080" t="s">
        <v>213</v>
      </c>
      <c r="CE1080" t="s">
        <v>213</v>
      </c>
      <c r="CF1080" t="s">
        <v>213</v>
      </c>
      <c r="CG1080">
        <v>5</v>
      </c>
      <c r="CH1080">
        <v>0</v>
      </c>
      <c r="CI1080">
        <v>0</v>
      </c>
      <c r="CJ1080">
        <v>0</v>
      </c>
      <c r="CK1080">
        <v>0</v>
      </c>
      <c r="CL1080">
        <v>2</v>
      </c>
      <c r="CM1080">
        <v>1320.85</v>
      </c>
      <c r="CN1080">
        <v>2.28743</v>
      </c>
      <c r="CO1080">
        <v>5.67686</v>
      </c>
      <c r="CP1080">
        <v>8.16143</v>
      </c>
      <c r="CQ1080">
        <v>30</v>
      </c>
      <c r="CR1080">
        <v>7.92267</v>
      </c>
      <c r="CS1080">
        <v>8.22619</v>
      </c>
      <c r="CT1080">
        <v>-1</v>
      </c>
      <c r="CU1080">
        <v>100</v>
      </c>
      <c r="CV1080">
        <v>56.7341</v>
      </c>
      <c r="CW1080">
        <v>-999.9</v>
      </c>
      <c r="CX1080">
        <v>400</v>
      </c>
      <c r="CY1080">
        <v>0</v>
      </c>
      <c r="CZ1080">
        <v>104.088</v>
      </c>
      <c r="DA1080">
        <v>103.483</v>
      </c>
    </row>
    <row r="1081" spans="1:105">
      <c r="A1081">
        <v>1067</v>
      </c>
      <c r="B1081">
        <v>1551449378.1</v>
      </c>
      <c r="C1081">
        <v>3079.19999980927</v>
      </c>
      <c r="D1081" t="s">
        <v>2359</v>
      </c>
      <c r="E1081" t="s">
        <v>2360</v>
      </c>
      <c r="F1081">
        <f>J1081+I1081+M1081*K1081</f>
        <v>0</v>
      </c>
      <c r="G1081">
        <f>(1000*AM1081)/(L1081*(AO1081+273.15))</f>
        <v>0</v>
      </c>
      <c r="H1081">
        <f>((G1081*F1081*(1-(AJ1081/1000)))/(100*K1081))*(0.0/60)</f>
        <v>0</v>
      </c>
      <c r="I1081" t="s">
        <v>203</v>
      </c>
      <c r="J1081" t="s">
        <v>204</v>
      </c>
      <c r="K1081" t="s">
        <v>205</v>
      </c>
      <c r="L1081" t="s">
        <v>206</v>
      </c>
      <c r="M1081" t="s">
        <v>2123</v>
      </c>
      <c r="N1081" t="s">
        <v>2124</v>
      </c>
      <c r="O1081" t="s">
        <v>336</v>
      </c>
      <c r="Q1081">
        <v>1551449378.1</v>
      </c>
      <c r="R1081">
        <f>AL1081*Y1081*(AJ1081-AK1081)/(100*AF1081*(1000-Y1081*AJ1081))</f>
        <v>0</v>
      </c>
      <c r="S1081">
        <f>AL1081*Y1081*(AI1081-AH1081*(1000-Y1081*AK1081)/(1000-Y1081*AJ1081))/(100*AF1081)</f>
        <v>0</v>
      </c>
      <c r="T1081">
        <f>(U1081/V1081*100)</f>
        <v>0</v>
      </c>
      <c r="U1081">
        <f>AJ1081*(AM1081+AN1081)/1000</f>
        <v>0</v>
      </c>
      <c r="V1081">
        <f>0.61365*exp(17.502*AO1081/(240.97+AO1081))</f>
        <v>0</v>
      </c>
      <c r="W1081">
        <v>156</v>
      </c>
      <c r="X1081">
        <v>11</v>
      </c>
      <c r="Y1081">
        <f>IF(W1081*$H$11&gt;=AA1081,1.0,(AA1081/(AA1081-W1081*$H$11)))</f>
        <v>0</v>
      </c>
      <c r="Z1081">
        <f>(Y1081-1)*100</f>
        <v>0</v>
      </c>
      <c r="AA1081">
        <f>MAX(0,($B$11+$C$11*AR1081)/(1+$D$11*AR1081)*AM1081/(AO1081+273)*$E$11)</f>
        <v>0</v>
      </c>
      <c r="AB1081">
        <f>$B$9*AS1081+$C$9*AT1081</f>
        <v>0</v>
      </c>
      <c r="AC1081">
        <f>AB1081*AD1081</f>
        <v>0</v>
      </c>
      <c r="AD1081">
        <f>($B$9*$D$7+$C$9*$D$7)/($B$9+$C$9)</f>
        <v>0</v>
      </c>
      <c r="AE1081">
        <f>($B$9*$K$7+$C$9*$K$7)/($B$9+$C$9)</f>
        <v>0</v>
      </c>
      <c r="AF1081">
        <v>10</v>
      </c>
      <c r="AG1081">
        <v>1551449378.1</v>
      </c>
      <c r="AH1081">
        <v>368.883</v>
      </c>
      <c r="AI1081">
        <v>397.652</v>
      </c>
      <c r="AJ1081">
        <v>8.5024</v>
      </c>
      <c r="AK1081">
        <v>7.38695</v>
      </c>
      <c r="AL1081">
        <v>1444.37</v>
      </c>
      <c r="AM1081">
        <v>100.521</v>
      </c>
      <c r="AN1081">
        <v>0.0223972</v>
      </c>
      <c r="AO1081">
        <v>5.91714</v>
      </c>
      <c r="AP1081">
        <v>999.9</v>
      </c>
      <c r="AQ1081">
        <v>999.9</v>
      </c>
      <c r="AR1081">
        <v>9991.25</v>
      </c>
      <c r="AS1081">
        <v>0</v>
      </c>
      <c r="AT1081">
        <v>617.034</v>
      </c>
      <c r="AU1081">
        <v>0</v>
      </c>
      <c r="AV1081" t="s">
        <v>208</v>
      </c>
      <c r="AW1081">
        <v>0</v>
      </c>
      <c r="AX1081">
        <v>-0.747</v>
      </c>
      <c r="AY1081">
        <v>-0.067</v>
      </c>
      <c r="AZ1081">
        <v>0</v>
      </c>
      <c r="BA1081">
        <v>0</v>
      </c>
      <c r="BB1081">
        <v>0</v>
      </c>
      <c r="BC1081">
        <v>0</v>
      </c>
      <c r="BD1081">
        <v>-75.7984071428571</v>
      </c>
      <c r="BE1081">
        <v>20.0213862783816</v>
      </c>
      <c r="BF1081">
        <v>3.54203262060433</v>
      </c>
      <c r="BG1081">
        <v>0</v>
      </c>
      <c r="BH1081">
        <v>-2.9442230952381</v>
      </c>
      <c r="BI1081">
        <v>0.136366303975294</v>
      </c>
      <c r="BJ1081">
        <v>0.0353589568694509</v>
      </c>
      <c r="BK1081">
        <v>0</v>
      </c>
      <c r="BL1081">
        <v>0</v>
      </c>
      <c r="BM1081">
        <v>0</v>
      </c>
      <c r="BN1081" t="s">
        <v>209</v>
      </c>
      <c r="BO1081">
        <v>1.88474</v>
      </c>
      <c r="BP1081">
        <v>1.88168</v>
      </c>
      <c r="BQ1081">
        <v>1.88321</v>
      </c>
      <c r="BR1081">
        <v>1.88189</v>
      </c>
      <c r="BS1081">
        <v>1.88381</v>
      </c>
      <c r="BT1081">
        <v>1.88309</v>
      </c>
      <c r="BU1081">
        <v>1.88479</v>
      </c>
      <c r="BV1081">
        <v>1.88232</v>
      </c>
      <c r="BW1081" t="s">
        <v>210</v>
      </c>
      <c r="BX1081" t="s">
        <v>17</v>
      </c>
      <c r="BY1081" t="s">
        <v>17</v>
      </c>
      <c r="BZ1081" t="s">
        <v>17</v>
      </c>
      <c r="CA1081" t="s">
        <v>211</v>
      </c>
      <c r="CB1081" t="s">
        <v>212</v>
      </c>
      <c r="CC1081" t="s">
        <v>213</v>
      </c>
      <c r="CD1081" t="s">
        <v>213</v>
      </c>
      <c r="CE1081" t="s">
        <v>213</v>
      </c>
      <c r="CF1081" t="s">
        <v>213</v>
      </c>
      <c r="CG1081">
        <v>5</v>
      </c>
      <c r="CH1081">
        <v>0</v>
      </c>
      <c r="CI1081">
        <v>0</v>
      </c>
      <c r="CJ1081">
        <v>0</v>
      </c>
      <c r="CK1081">
        <v>0</v>
      </c>
      <c r="CL1081">
        <v>2</v>
      </c>
      <c r="CM1081">
        <v>1319.47</v>
      </c>
      <c r="CN1081">
        <v>2.28743</v>
      </c>
      <c r="CO1081">
        <v>5.68439</v>
      </c>
      <c r="CP1081">
        <v>8.16224</v>
      </c>
      <c r="CQ1081">
        <v>30.0002</v>
      </c>
      <c r="CR1081">
        <v>7.92328</v>
      </c>
      <c r="CS1081">
        <v>8.22672</v>
      </c>
      <c r="CT1081">
        <v>-1</v>
      </c>
      <c r="CU1081">
        <v>100</v>
      </c>
      <c r="CV1081">
        <v>56.7341</v>
      </c>
      <c r="CW1081">
        <v>-999.9</v>
      </c>
      <c r="CX1081">
        <v>400</v>
      </c>
      <c r="CY1081">
        <v>0</v>
      </c>
      <c r="CZ1081">
        <v>104.088</v>
      </c>
      <c r="DA1081">
        <v>103.483</v>
      </c>
    </row>
    <row r="1082" spans="1:105">
      <c r="A1082">
        <v>1068</v>
      </c>
      <c r="B1082">
        <v>1551449380.1</v>
      </c>
      <c r="C1082">
        <v>3081.19999980927</v>
      </c>
      <c r="D1082" t="s">
        <v>2361</v>
      </c>
      <c r="E1082" t="s">
        <v>2362</v>
      </c>
      <c r="F1082">
        <f>J1082+I1082+M1082*K1082</f>
        <v>0</v>
      </c>
      <c r="G1082">
        <f>(1000*AM1082)/(L1082*(AO1082+273.15))</f>
        <v>0</v>
      </c>
      <c r="H1082">
        <f>((G1082*F1082*(1-(AJ1082/1000)))/(100*K1082))*(0.0/60)</f>
        <v>0</v>
      </c>
      <c r="I1082" t="s">
        <v>203</v>
      </c>
      <c r="J1082" t="s">
        <v>204</v>
      </c>
      <c r="K1082" t="s">
        <v>205</v>
      </c>
      <c r="L1082" t="s">
        <v>206</v>
      </c>
      <c r="M1082" t="s">
        <v>2123</v>
      </c>
      <c r="N1082" t="s">
        <v>2124</v>
      </c>
      <c r="O1082" t="s">
        <v>336</v>
      </c>
      <c r="Q1082">
        <v>1551449380.1</v>
      </c>
      <c r="R1082">
        <f>AL1082*Y1082*(AJ1082-AK1082)/(100*AF1082*(1000-Y1082*AJ1082))</f>
        <v>0</v>
      </c>
      <c r="S1082">
        <f>AL1082*Y1082*(AI1082-AH1082*(1000-Y1082*AK1082)/(1000-Y1082*AJ1082))/(100*AF1082)</f>
        <v>0</v>
      </c>
      <c r="T1082">
        <f>(U1082/V1082*100)</f>
        <v>0</v>
      </c>
      <c r="U1082">
        <f>AJ1082*(AM1082+AN1082)/1000</f>
        <v>0</v>
      </c>
      <c r="V1082">
        <f>0.61365*exp(17.502*AO1082/(240.97+AO1082))</f>
        <v>0</v>
      </c>
      <c r="W1082">
        <v>136</v>
      </c>
      <c r="X1082">
        <v>9</v>
      </c>
      <c r="Y1082">
        <f>IF(W1082*$H$11&gt;=AA1082,1.0,(AA1082/(AA1082-W1082*$H$11)))</f>
        <v>0</v>
      </c>
      <c r="Z1082">
        <f>(Y1082-1)*100</f>
        <v>0</v>
      </c>
      <c r="AA1082">
        <f>MAX(0,($B$11+$C$11*AR1082)/(1+$D$11*AR1082)*AM1082/(AO1082+273)*$E$11)</f>
        <v>0</v>
      </c>
      <c r="AB1082">
        <f>$B$9*AS1082+$C$9*AT1082</f>
        <v>0</v>
      </c>
      <c r="AC1082">
        <f>AB1082*AD1082</f>
        <v>0</v>
      </c>
      <c r="AD1082">
        <f>($B$9*$D$7+$C$9*$D$7)/($B$9+$C$9)</f>
        <v>0</v>
      </c>
      <c r="AE1082">
        <f>($B$9*$K$7+$C$9*$K$7)/($B$9+$C$9)</f>
        <v>0</v>
      </c>
      <c r="AF1082">
        <v>10</v>
      </c>
      <c r="AG1082">
        <v>1551449380.1</v>
      </c>
      <c r="AH1082">
        <v>368.518</v>
      </c>
      <c r="AI1082">
        <v>397.644</v>
      </c>
      <c r="AJ1082">
        <v>8.51348</v>
      </c>
      <c r="AK1082">
        <v>7.38719</v>
      </c>
      <c r="AL1082">
        <v>1444.11</v>
      </c>
      <c r="AM1082">
        <v>100.523</v>
      </c>
      <c r="AN1082">
        <v>0.0223384</v>
      </c>
      <c r="AO1082">
        <v>5.95947</v>
      </c>
      <c r="AP1082">
        <v>999.9</v>
      </c>
      <c r="AQ1082">
        <v>999.9</v>
      </c>
      <c r="AR1082">
        <v>10027.5</v>
      </c>
      <c r="AS1082">
        <v>0</v>
      </c>
      <c r="AT1082">
        <v>617.913</v>
      </c>
      <c r="AU1082">
        <v>0</v>
      </c>
      <c r="AV1082" t="s">
        <v>208</v>
      </c>
      <c r="AW1082">
        <v>0</v>
      </c>
      <c r="AX1082">
        <v>-0.747</v>
      </c>
      <c r="AY1082">
        <v>-0.067</v>
      </c>
      <c r="AZ1082">
        <v>0</v>
      </c>
      <c r="BA1082">
        <v>0</v>
      </c>
      <c r="BB1082">
        <v>0</v>
      </c>
      <c r="BC1082">
        <v>0</v>
      </c>
      <c r="BD1082">
        <v>-75.7984071428571</v>
      </c>
      <c r="BE1082">
        <v>20.0213862783816</v>
      </c>
      <c r="BF1082">
        <v>3.54203262060433</v>
      </c>
      <c r="BG1082">
        <v>0</v>
      </c>
      <c r="BH1082">
        <v>-2.9442230952381</v>
      </c>
      <c r="BI1082">
        <v>0.136366303975294</v>
      </c>
      <c r="BJ1082">
        <v>0.0353589568694509</v>
      </c>
      <c r="BK1082">
        <v>0</v>
      </c>
      <c r="BL1082">
        <v>0</v>
      </c>
      <c r="BM1082">
        <v>0</v>
      </c>
      <c r="BN1082" t="s">
        <v>209</v>
      </c>
      <c r="BO1082">
        <v>1.88474</v>
      </c>
      <c r="BP1082">
        <v>1.88169</v>
      </c>
      <c r="BQ1082">
        <v>1.88321</v>
      </c>
      <c r="BR1082">
        <v>1.88188</v>
      </c>
      <c r="BS1082">
        <v>1.88383</v>
      </c>
      <c r="BT1082">
        <v>1.88309</v>
      </c>
      <c r="BU1082">
        <v>1.8848</v>
      </c>
      <c r="BV1082">
        <v>1.88232</v>
      </c>
      <c r="BW1082" t="s">
        <v>210</v>
      </c>
      <c r="BX1082" t="s">
        <v>17</v>
      </c>
      <c r="BY1082" t="s">
        <v>17</v>
      </c>
      <c r="BZ1082" t="s">
        <v>17</v>
      </c>
      <c r="CA1082" t="s">
        <v>211</v>
      </c>
      <c r="CB1082" t="s">
        <v>212</v>
      </c>
      <c r="CC1082" t="s">
        <v>213</v>
      </c>
      <c r="CD1082" t="s">
        <v>213</v>
      </c>
      <c r="CE1082" t="s">
        <v>213</v>
      </c>
      <c r="CF1082" t="s">
        <v>213</v>
      </c>
      <c r="CG1082">
        <v>5</v>
      </c>
      <c r="CH1082">
        <v>0</v>
      </c>
      <c r="CI1082">
        <v>0</v>
      </c>
      <c r="CJ1082">
        <v>0</v>
      </c>
      <c r="CK1082">
        <v>0</v>
      </c>
      <c r="CL1082">
        <v>2</v>
      </c>
      <c r="CM1082">
        <v>1334.17</v>
      </c>
      <c r="CN1082">
        <v>2.28743</v>
      </c>
      <c r="CO1082">
        <v>5.69114</v>
      </c>
      <c r="CP1082">
        <v>8.16312</v>
      </c>
      <c r="CQ1082">
        <v>30.0002</v>
      </c>
      <c r="CR1082">
        <v>7.92399</v>
      </c>
      <c r="CS1082">
        <v>8.22729</v>
      </c>
      <c r="CT1082">
        <v>-1</v>
      </c>
      <c r="CU1082">
        <v>100</v>
      </c>
      <c r="CV1082">
        <v>56.7341</v>
      </c>
      <c r="CW1082">
        <v>-999.9</v>
      </c>
      <c r="CX1082">
        <v>400</v>
      </c>
      <c r="CY1082">
        <v>0</v>
      </c>
      <c r="CZ1082">
        <v>104.088</v>
      </c>
      <c r="DA1082">
        <v>103.482</v>
      </c>
    </row>
    <row r="1083" spans="1:105">
      <c r="A1083">
        <v>1069</v>
      </c>
      <c r="B1083">
        <v>1551449478.1</v>
      </c>
      <c r="C1083">
        <v>3179.19999980927</v>
      </c>
      <c r="D1083" t="s">
        <v>2363</v>
      </c>
      <c r="E1083" t="s">
        <v>2364</v>
      </c>
      <c r="F1083">
        <f>J1083+I1083+M1083*K1083</f>
        <v>0</v>
      </c>
      <c r="G1083">
        <f>(1000*AM1083)/(L1083*(AO1083+273.15))</f>
        <v>0</v>
      </c>
      <c r="H1083">
        <f>((G1083*F1083*(1-(AJ1083/1000)))/(100*K1083))*(0.0/60)</f>
        <v>0</v>
      </c>
      <c r="I1083" t="s">
        <v>203</v>
      </c>
      <c r="J1083" t="s">
        <v>204</v>
      </c>
      <c r="K1083" t="s">
        <v>205</v>
      </c>
      <c r="L1083" t="s">
        <v>206</v>
      </c>
      <c r="M1083" t="s">
        <v>2123</v>
      </c>
      <c r="N1083" t="s">
        <v>2124</v>
      </c>
      <c r="O1083" t="s">
        <v>2365</v>
      </c>
      <c r="Q1083">
        <v>1551449478.1</v>
      </c>
      <c r="R1083">
        <f>AL1083*Y1083*(AJ1083-AK1083)/(100*AF1083*(1000-Y1083*AJ1083))</f>
        <v>0</v>
      </c>
      <c r="S1083">
        <f>AL1083*Y1083*(AI1083-AH1083*(1000-Y1083*AK1083)/(1000-Y1083*AJ1083))/(100*AF1083)</f>
        <v>0</v>
      </c>
      <c r="T1083">
        <f>(U1083/V1083*100)</f>
        <v>0</v>
      </c>
      <c r="U1083">
        <f>AJ1083*(AM1083+AN1083)/1000</f>
        <v>0</v>
      </c>
      <c r="V1083">
        <f>0.61365*exp(17.502*AO1083/(240.97+AO1083))</f>
        <v>0</v>
      </c>
      <c r="W1083">
        <v>154</v>
      </c>
      <c r="X1083">
        <v>11</v>
      </c>
      <c r="Y1083">
        <f>IF(W1083*$H$11&gt;=AA1083,1.0,(AA1083/(AA1083-W1083*$H$11)))</f>
        <v>0</v>
      </c>
      <c r="Z1083">
        <f>(Y1083-1)*100</f>
        <v>0</v>
      </c>
      <c r="AA1083">
        <f>MAX(0,($B$11+$C$11*AR1083)/(1+$D$11*AR1083)*AM1083/(AO1083+273)*$E$11)</f>
        <v>0</v>
      </c>
      <c r="AB1083">
        <f>$B$9*AS1083+$C$9*AT1083</f>
        <v>0</v>
      </c>
      <c r="AC1083">
        <f>AB1083*AD1083</f>
        <v>0</v>
      </c>
      <c r="AD1083">
        <f>($B$9*$D$7+$C$9*$D$7)/($B$9+$C$9)</f>
        <v>0</v>
      </c>
      <c r="AE1083">
        <f>($B$9*$K$7+$C$9*$K$7)/($B$9+$C$9)</f>
        <v>0</v>
      </c>
      <c r="AF1083">
        <v>10</v>
      </c>
      <c r="AG1083">
        <v>1551449478.1</v>
      </c>
      <c r="AH1083">
        <v>387.75</v>
      </c>
      <c r="AI1083">
        <v>397.469</v>
      </c>
      <c r="AJ1083">
        <v>7.77815</v>
      </c>
      <c r="AK1083">
        <v>7.40265</v>
      </c>
      <c r="AL1083">
        <v>1445.07</v>
      </c>
      <c r="AM1083">
        <v>100.516</v>
      </c>
      <c r="AN1083">
        <v>0.0211376</v>
      </c>
      <c r="AO1083">
        <v>5.66252</v>
      </c>
      <c r="AP1083">
        <v>999.9</v>
      </c>
      <c r="AQ1083">
        <v>999.9</v>
      </c>
      <c r="AR1083">
        <v>10005</v>
      </c>
      <c r="AS1083">
        <v>0</v>
      </c>
      <c r="AT1083">
        <v>194.382</v>
      </c>
      <c r="AU1083">
        <v>0</v>
      </c>
      <c r="AV1083" t="s">
        <v>208</v>
      </c>
      <c r="AW1083">
        <v>0</v>
      </c>
      <c r="AX1083">
        <v>-0.747</v>
      </c>
      <c r="AY1083">
        <v>-0.067</v>
      </c>
      <c r="AZ1083">
        <v>0</v>
      </c>
      <c r="BA1083">
        <v>0</v>
      </c>
      <c r="BB1083">
        <v>0</v>
      </c>
      <c r="BC1083">
        <v>0</v>
      </c>
      <c r="BD1083">
        <v>-75.7984071428571</v>
      </c>
      <c r="BE1083">
        <v>20.0213862783816</v>
      </c>
      <c r="BF1083">
        <v>3.54203262060433</v>
      </c>
      <c r="BG1083">
        <v>0</v>
      </c>
      <c r="BH1083">
        <v>-2.9442230952381</v>
      </c>
      <c r="BI1083">
        <v>0.136366303975294</v>
      </c>
      <c r="BJ1083">
        <v>0.0353589568694509</v>
      </c>
      <c r="BK1083">
        <v>0</v>
      </c>
      <c r="BL1083">
        <v>0</v>
      </c>
      <c r="BM1083">
        <v>0</v>
      </c>
      <c r="BN1083" t="s">
        <v>209</v>
      </c>
      <c r="BO1083">
        <v>1.88476</v>
      </c>
      <c r="BP1083">
        <v>1.88171</v>
      </c>
      <c r="BQ1083">
        <v>1.88322</v>
      </c>
      <c r="BR1083">
        <v>1.88191</v>
      </c>
      <c r="BS1083">
        <v>1.88384</v>
      </c>
      <c r="BT1083">
        <v>1.88309</v>
      </c>
      <c r="BU1083">
        <v>1.88479</v>
      </c>
      <c r="BV1083">
        <v>1.88232</v>
      </c>
      <c r="BW1083" t="s">
        <v>210</v>
      </c>
      <c r="BX1083" t="s">
        <v>17</v>
      </c>
      <c r="BY1083" t="s">
        <v>17</v>
      </c>
      <c r="BZ1083" t="s">
        <v>17</v>
      </c>
      <c r="CA1083" t="s">
        <v>211</v>
      </c>
      <c r="CB1083" t="s">
        <v>212</v>
      </c>
      <c r="CC1083" t="s">
        <v>213</v>
      </c>
      <c r="CD1083" t="s">
        <v>213</v>
      </c>
      <c r="CE1083" t="s">
        <v>213</v>
      </c>
      <c r="CF1083" t="s">
        <v>213</v>
      </c>
      <c r="CG1083">
        <v>5</v>
      </c>
      <c r="CH1083">
        <v>0</v>
      </c>
      <c r="CI1083">
        <v>0</v>
      </c>
      <c r="CJ1083">
        <v>0</v>
      </c>
      <c r="CK1083">
        <v>0</v>
      </c>
      <c r="CL1083">
        <v>2</v>
      </c>
      <c r="CM1083">
        <v>1321.47</v>
      </c>
      <c r="CN1083">
        <v>2.82175</v>
      </c>
      <c r="CO1083">
        <v>5.6591</v>
      </c>
      <c r="CP1083">
        <v>8.27431</v>
      </c>
      <c r="CQ1083">
        <v>29.9999</v>
      </c>
      <c r="CR1083">
        <v>7.98741</v>
      </c>
      <c r="CS1083">
        <v>8.30625</v>
      </c>
      <c r="CT1083">
        <v>-1</v>
      </c>
      <c r="CU1083">
        <v>100</v>
      </c>
      <c r="CV1083">
        <v>53.2773</v>
      </c>
      <c r="CW1083">
        <v>-999.9</v>
      </c>
      <c r="CX1083">
        <v>400</v>
      </c>
      <c r="CY1083">
        <v>1.95269</v>
      </c>
      <c r="CZ1083">
        <v>104.1</v>
      </c>
      <c r="DA1083">
        <v>103.488</v>
      </c>
    </row>
    <row r="1084" spans="1:105">
      <c r="A1084">
        <v>1070</v>
      </c>
      <c r="B1084">
        <v>1551449480.1</v>
      </c>
      <c r="C1084">
        <v>3181.19999980927</v>
      </c>
      <c r="D1084" t="s">
        <v>2366</v>
      </c>
      <c r="E1084" t="s">
        <v>2367</v>
      </c>
      <c r="F1084">
        <f>J1084+I1084+M1084*K1084</f>
        <v>0</v>
      </c>
      <c r="G1084">
        <f>(1000*AM1084)/(L1084*(AO1084+273.15))</f>
        <v>0</v>
      </c>
      <c r="H1084">
        <f>((G1084*F1084*(1-(AJ1084/1000)))/(100*K1084))*(0.0/60)</f>
        <v>0</v>
      </c>
      <c r="I1084" t="s">
        <v>203</v>
      </c>
      <c r="J1084" t="s">
        <v>204</v>
      </c>
      <c r="K1084" t="s">
        <v>205</v>
      </c>
      <c r="L1084" t="s">
        <v>206</v>
      </c>
      <c r="M1084" t="s">
        <v>2123</v>
      </c>
      <c r="N1084" t="s">
        <v>2124</v>
      </c>
      <c r="O1084" t="s">
        <v>2365</v>
      </c>
      <c r="Q1084">
        <v>1551449480.1</v>
      </c>
      <c r="R1084">
        <f>AL1084*Y1084*(AJ1084-AK1084)/(100*AF1084*(1000-Y1084*AJ1084))</f>
        <v>0</v>
      </c>
      <c r="S1084">
        <f>AL1084*Y1084*(AI1084-AH1084*(1000-Y1084*AK1084)/(1000-Y1084*AJ1084))/(100*AF1084)</f>
        <v>0</v>
      </c>
      <c r="T1084">
        <f>(U1084/V1084*100)</f>
        <v>0</v>
      </c>
      <c r="U1084">
        <f>AJ1084*(AM1084+AN1084)/1000</f>
        <v>0</v>
      </c>
      <c r="V1084">
        <f>0.61365*exp(17.502*AO1084/(240.97+AO1084))</f>
        <v>0</v>
      </c>
      <c r="W1084">
        <v>171</v>
      </c>
      <c r="X1084">
        <v>12</v>
      </c>
      <c r="Y1084">
        <f>IF(W1084*$H$11&gt;=AA1084,1.0,(AA1084/(AA1084-W1084*$H$11)))</f>
        <v>0</v>
      </c>
      <c r="Z1084">
        <f>(Y1084-1)*100</f>
        <v>0</v>
      </c>
      <c r="AA1084">
        <f>MAX(0,($B$11+$C$11*AR1084)/(1+$D$11*AR1084)*AM1084/(AO1084+273)*$E$11)</f>
        <v>0</v>
      </c>
      <c r="AB1084">
        <f>$B$9*AS1084+$C$9*AT1084</f>
        <v>0</v>
      </c>
      <c r="AC1084">
        <f>AB1084*AD1084</f>
        <v>0</v>
      </c>
      <c r="AD1084">
        <f>($B$9*$D$7+$C$9*$D$7)/($B$9+$C$9)</f>
        <v>0</v>
      </c>
      <c r="AE1084">
        <f>($B$9*$K$7+$C$9*$K$7)/($B$9+$C$9)</f>
        <v>0</v>
      </c>
      <c r="AF1084">
        <v>10</v>
      </c>
      <c r="AG1084">
        <v>1551449480.1</v>
      </c>
      <c r="AH1084">
        <v>387.305</v>
      </c>
      <c r="AI1084">
        <v>397.459</v>
      </c>
      <c r="AJ1084">
        <v>7.8297</v>
      </c>
      <c r="AK1084">
        <v>7.40339</v>
      </c>
      <c r="AL1084">
        <v>1444.89</v>
      </c>
      <c r="AM1084">
        <v>100.515</v>
      </c>
      <c r="AN1084">
        <v>0.0214709</v>
      </c>
      <c r="AO1084">
        <v>5.66812</v>
      </c>
      <c r="AP1084">
        <v>999.9</v>
      </c>
      <c r="AQ1084">
        <v>999.9</v>
      </c>
      <c r="AR1084">
        <v>9995</v>
      </c>
      <c r="AS1084">
        <v>0</v>
      </c>
      <c r="AT1084">
        <v>200.059</v>
      </c>
      <c r="AU1084">
        <v>0</v>
      </c>
      <c r="AV1084" t="s">
        <v>208</v>
      </c>
      <c r="AW1084">
        <v>0</v>
      </c>
      <c r="AX1084">
        <v>-0.747</v>
      </c>
      <c r="AY1084">
        <v>-0.067</v>
      </c>
      <c r="AZ1084">
        <v>0</v>
      </c>
      <c r="BA1084">
        <v>0</v>
      </c>
      <c r="BB1084">
        <v>0</v>
      </c>
      <c r="BC1084">
        <v>0</v>
      </c>
      <c r="BD1084">
        <v>-75.7984071428571</v>
      </c>
      <c r="BE1084">
        <v>20.0213862783816</v>
      </c>
      <c r="BF1084">
        <v>3.54203262060433</v>
      </c>
      <c r="BG1084">
        <v>0</v>
      </c>
      <c r="BH1084">
        <v>-2.9442230952381</v>
      </c>
      <c r="BI1084">
        <v>0.136366303975294</v>
      </c>
      <c r="BJ1084">
        <v>0.0353589568694509</v>
      </c>
      <c r="BK1084">
        <v>0</v>
      </c>
      <c r="BL1084">
        <v>0</v>
      </c>
      <c r="BM1084">
        <v>0</v>
      </c>
      <c r="BN1084" t="s">
        <v>209</v>
      </c>
      <c r="BO1084">
        <v>1.88475</v>
      </c>
      <c r="BP1084">
        <v>1.88171</v>
      </c>
      <c r="BQ1084">
        <v>1.88322</v>
      </c>
      <c r="BR1084">
        <v>1.88191</v>
      </c>
      <c r="BS1084">
        <v>1.88382</v>
      </c>
      <c r="BT1084">
        <v>1.88309</v>
      </c>
      <c r="BU1084">
        <v>1.88479</v>
      </c>
      <c r="BV1084">
        <v>1.88232</v>
      </c>
      <c r="BW1084" t="s">
        <v>210</v>
      </c>
      <c r="BX1084" t="s">
        <v>17</v>
      </c>
      <c r="BY1084" t="s">
        <v>17</v>
      </c>
      <c r="BZ1084" t="s">
        <v>17</v>
      </c>
      <c r="CA1084" t="s">
        <v>211</v>
      </c>
      <c r="CB1084" t="s">
        <v>212</v>
      </c>
      <c r="CC1084" t="s">
        <v>213</v>
      </c>
      <c r="CD1084" t="s">
        <v>213</v>
      </c>
      <c r="CE1084" t="s">
        <v>213</v>
      </c>
      <c r="CF1084" t="s">
        <v>213</v>
      </c>
      <c r="CG1084">
        <v>5</v>
      </c>
      <c r="CH1084">
        <v>0</v>
      </c>
      <c r="CI1084">
        <v>0</v>
      </c>
      <c r="CJ1084">
        <v>0</v>
      </c>
      <c r="CK1084">
        <v>0</v>
      </c>
      <c r="CL1084">
        <v>2</v>
      </c>
      <c r="CM1084">
        <v>1308.93</v>
      </c>
      <c r="CN1084">
        <v>2.81744</v>
      </c>
      <c r="CO1084">
        <v>5.66698</v>
      </c>
      <c r="CP1084">
        <v>8.27652</v>
      </c>
      <c r="CQ1084">
        <v>30</v>
      </c>
      <c r="CR1084">
        <v>7.98873</v>
      </c>
      <c r="CS1084">
        <v>8.30864</v>
      </c>
      <c r="CT1084">
        <v>-1</v>
      </c>
      <c r="CU1084">
        <v>100</v>
      </c>
      <c r="CV1084">
        <v>53.2773</v>
      </c>
      <c r="CW1084">
        <v>-999.9</v>
      </c>
      <c r="CX1084">
        <v>400</v>
      </c>
      <c r="CY1084">
        <v>1.85843</v>
      </c>
      <c r="CZ1084">
        <v>104.098</v>
      </c>
      <c r="DA1084">
        <v>103.487</v>
      </c>
    </row>
    <row r="1085" spans="1:105">
      <c r="A1085">
        <v>1071</v>
      </c>
      <c r="B1085">
        <v>1551449482.1</v>
      </c>
      <c r="C1085">
        <v>3183.19999980927</v>
      </c>
      <c r="D1085" t="s">
        <v>2368</v>
      </c>
      <c r="E1085" t="s">
        <v>2369</v>
      </c>
      <c r="F1085">
        <f>J1085+I1085+M1085*K1085</f>
        <v>0</v>
      </c>
      <c r="G1085">
        <f>(1000*AM1085)/(L1085*(AO1085+273.15))</f>
        <v>0</v>
      </c>
      <c r="H1085">
        <f>((G1085*F1085*(1-(AJ1085/1000)))/(100*K1085))*(0.0/60)</f>
        <v>0</v>
      </c>
      <c r="I1085" t="s">
        <v>203</v>
      </c>
      <c r="J1085" t="s">
        <v>204</v>
      </c>
      <c r="K1085" t="s">
        <v>205</v>
      </c>
      <c r="L1085" t="s">
        <v>206</v>
      </c>
      <c r="M1085" t="s">
        <v>2123</v>
      </c>
      <c r="N1085" t="s">
        <v>2124</v>
      </c>
      <c r="O1085" t="s">
        <v>2365</v>
      </c>
      <c r="Q1085">
        <v>1551449482.1</v>
      </c>
      <c r="R1085">
        <f>AL1085*Y1085*(AJ1085-AK1085)/(100*AF1085*(1000-Y1085*AJ1085))</f>
        <v>0</v>
      </c>
      <c r="S1085">
        <f>AL1085*Y1085*(AI1085-AH1085*(1000-Y1085*AK1085)/(1000-Y1085*AJ1085))/(100*AF1085)</f>
        <v>0</v>
      </c>
      <c r="T1085">
        <f>(U1085/V1085*100)</f>
        <v>0</v>
      </c>
      <c r="U1085">
        <f>AJ1085*(AM1085+AN1085)/1000</f>
        <v>0</v>
      </c>
      <c r="V1085">
        <f>0.61365*exp(17.502*AO1085/(240.97+AO1085))</f>
        <v>0</v>
      </c>
      <c r="W1085">
        <v>176</v>
      </c>
      <c r="X1085">
        <v>12</v>
      </c>
      <c r="Y1085">
        <f>IF(W1085*$H$11&gt;=AA1085,1.0,(AA1085/(AA1085-W1085*$H$11)))</f>
        <v>0</v>
      </c>
      <c r="Z1085">
        <f>(Y1085-1)*100</f>
        <v>0</v>
      </c>
      <c r="AA1085">
        <f>MAX(0,($B$11+$C$11*AR1085)/(1+$D$11*AR1085)*AM1085/(AO1085+273)*$E$11)</f>
        <v>0</v>
      </c>
      <c r="AB1085">
        <f>$B$9*AS1085+$C$9*AT1085</f>
        <v>0</v>
      </c>
      <c r="AC1085">
        <f>AB1085*AD1085</f>
        <v>0</v>
      </c>
      <c r="AD1085">
        <f>($B$9*$D$7+$C$9*$D$7)/($B$9+$C$9)</f>
        <v>0</v>
      </c>
      <c r="AE1085">
        <f>($B$9*$K$7+$C$9*$K$7)/($B$9+$C$9)</f>
        <v>0</v>
      </c>
      <c r="AF1085">
        <v>10</v>
      </c>
      <c r="AG1085">
        <v>1551449482.1</v>
      </c>
      <c r="AH1085">
        <v>386.942</v>
      </c>
      <c r="AI1085">
        <v>397.424</v>
      </c>
      <c r="AJ1085">
        <v>7.8797</v>
      </c>
      <c r="AK1085">
        <v>7.40369</v>
      </c>
      <c r="AL1085">
        <v>1444.59</v>
      </c>
      <c r="AM1085">
        <v>100.515</v>
      </c>
      <c r="AN1085">
        <v>0.0212855</v>
      </c>
      <c r="AO1085">
        <v>5.68445</v>
      </c>
      <c r="AP1085">
        <v>999.9</v>
      </c>
      <c r="AQ1085">
        <v>999.9</v>
      </c>
      <c r="AR1085">
        <v>9993.75</v>
      </c>
      <c r="AS1085">
        <v>0</v>
      </c>
      <c r="AT1085">
        <v>200.06</v>
      </c>
      <c r="AU1085">
        <v>0</v>
      </c>
      <c r="AV1085" t="s">
        <v>208</v>
      </c>
      <c r="AW1085">
        <v>0</v>
      </c>
      <c r="AX1085">
        <v>-0.747</v>
      </c>
      <c r="AY1085">
        <v>-0.067</v>
      </c>
      <c r="AZ1085">
        <v>0</v>
      </c>
      <c r="BA1085">
        <v>0</v>
      </c>
      <c r="BB1085">
        <v>0</v>
      </c>
      <c r="BC1085">
        <v>0</v>
      </c>
      <c r="BD1085">
        <v>-75.7984071428571</v>
      </c>
      <c r="BE1085">
        <v>20.0213862783816</v>
      </c>
      <c r="BF1085">
        <v>3.54203262060433</v>
      </c>
      <c r="BG1085">
        <v>0</v>
      </c>
      <c r="BH1085">
        <v>-2.9442230952381</v>
      </c>
      <c r="BI1085">
        <v>0.136366303975294</v>
      </c>
      <c r="BJ1085">
        <v>0.0353589568694509</v>
      </c>
      <c r="BK1085">
        <v>0</v>
      </c>
      <c r="BL1085">
        <v>0</v>
      </c>
      <c r="BM1085">
        <v>0</v>
      </c>
      <c r="BN1085" t="s">
        <v>209</v>
      </c>
      <c r="BO1085">
        <v>1.88475</v>
      </c>
      <c r="BP1085">
        <v>1.88171</v>
      </c>
      <c r="BQ1085">
        <v>1.88321</v>
      </c>
      <c r="BR1085">
        <v>1.8819</v>
      </c>
      <c r="BS1085">
        <v>1.88382</v>
      </c>
      <c r="BT1085">
        <v>1.88309</v>
      </c>
      <c r="BU1085">
        <v>1.88479</v>
      </c>
      <c r="BV1085">
        <v>1.88232</v>
      </c>
      <c r="BW1085" t="s">
        <v>210</v>
      </c>
      <c r="BX1085" t="s">
        <v>17</v>
      </c>
      <c r="BY1085" t="s">
        <v>17</v>
      </c>
      <c r="BZ1085" t="s">
        <v>17</v>
      </c>
      <c r="CA1085" t="s">
        <v>211</v>
      </c>
      <c r="CB1085" t="s">
        <v>212</v>
      </c>
      <c r="CC1085" t="s">
        <v>213</v>
      </c>
      <c r="CD1085" t="s">
        <v>213</v>
      </c>
      <c r="CE1085" t="s">
        <v>213</v>
      </c>
      <c r="CF1085" t="s">
        <v>213</v>
      </c>
      <c r="CG1085">
        <v>5</v>
      </c>
      <c r="CH1085">
        <v>0</v>
      </c>
      <c r="CI1085">
        <v>0</v>
      </c>
      <c r="CJ1085">
        <v>0</v>
      </c>
      <c r="CK1085">
        <v>0</v>
      </c>
      <c r="CL1085">
        <v>2</v>
      </c>
      <c r="CM1085">
        <v>1305.13</v>
      </c>
      <c r="CN1085">
        <v>2.8045</v>
      </c>
      <c r="CO1085">
        <v>5.67457</v>
      </c>
      <c r="CP1085">
        <v>8.2792</v>
      </c>
      <c r="CQ1085">
        <v>30.0003</v>
      </c>
      <c r="CR1085">
        <v>7.99032</v>
      </c>
      <c r="CS1085">
        <v>8.31077</v>
      </c>
      <c r="CT1085">
        <v>-1</v>
      </c>
      <c r="CU1085">
        <v>100</v>
      </c>
      <c r="CV1085">
        <v>53.2773</v>
      </c>
      <c r="CW1085">
        <v>-999.9</v>
      </c>
      <c r="CX1085">
        <v>400</v>
      </c>
      <c r="CY1085">
        <v>1.77146</v>
      </c>
      <c r="CZ1085">
        <v>104.096</v>
      </c>
      <c r="DA1085">
        <v>103.487</v>
      </c>
    </row>
    <row r="1086" spans="1:105">
      <c r="A1086">
        <v>1072</v>
      </c>
      <c r="B1086">
        <v>1551449484.1</v>
      </c>
      <c r="C1086">
        <v>3185.19999980927</v>
      </c>
      <c r="D1086" t="s">
        <v>2370</v>
      </c>
      <c r="E1086" t="s">
        <v>2371</v>
      </c>
      <c r="F1086">
        <f>J1086+I1086+M1086*K1086</f>
        <v>0</v>
      </c>
      <c r="G1086">
        <f>(1000*AM1086)/(L1086*(AO1086+273.15))</f>
        <v>0</v>
      </c>
      <c r="H1086">
        <f>((G1086*F1086*(1-(AJ1086/1000)))/(100*K1086))*(0.0/60)</f>
        <v>0</v>
      </c>
      <c r="I1086" t="s">
        <v>203</v>
      </c>
      <c r="J1086" t="s">
        <v>204</v>
      </c>
      <c r="K1086" t="s">
        <v>205</v>
      </c>
      <c r="L1086" t="s">
        <v>206</v>
      </c>
      <c r="M1086" t="s">
        <v>2123</v>
      </c>
      <c r="N1086" t="s">
        <v>2124</v>
      </c>
      <c r="O1086" t="s">
        <v>2365</v>
      </c>
      <c r="Q1086">
        <v>1551449484.1</v>
      </c>
      <c r="R1086">
        <f>AL1086*Y1086*(AJ1086-AK1086)/(100*AF1086*(1000-Y1086*AJ1086))</f>
        <v>0</v>
      </c>
      <c r="S1086">
        <f>AL1086*Y1086*(AI1086-AH1086*(1000-Y1086*AK1086)/(1000-Y1086*AJ1086))/(100*AF1086)</f>
        <v>0</v>
      </c>
      <c r="T1086">
        <f>(U1086/V1086*100)</f>
        <v>0</v>
      </c>
      <c r="U1086">
        <f>AJ1086*(AM1086+AN1086)/1000</f>
        <v>0</v>
      </c>
      <c r="V1086">
        <f>0.61365*exp(17.502*AO1086/(240.97+AO1086))</f>
        <v>0</v>
      </c>
      <c r="W1086">
        <v>147</v>
      </c>
      <c r="X1086">
        <v>10</v>
      </c>
      <c r="Y1086">
        <f>IF(W1086*$H$11&gt;=AA1086,1.0,(AA1086/(AA1086-W1086*$H$11)))</f>
        <v>0</v>
      </c>
      <c r="Z1086">
        <f>(Y1086-1)*100</f>
        <v>0</v>
      </c>
      <c r="AA1086">
        <f>MAX(0,($B$11+$C$11*AR1086)/(1+$D$11*AR1086)*AM1086/(AO1086+273)*$E$11)</f>
        <v>0</v>
      </c>
      <c r="AB1086">
        <f>$B$9*AS1086+$C$9*AT1086</f>
        <v>0</v>
      </c>
      <c r="AC1086">
        <f>AB1086*AD1086</f>
        <v>0</v>
      </c>
      <c r="AD1086">
        <f>($B$9*$D$7+$C$9*$D$7)/($B$9+$C$9)</f>
        <v>0</v>
      </c>
      <c r="AE1086">
        <f>($B$9*$K$7+$C$9*$K$7)/($B$9+$C$9)</f>
        <v>0</v>
      </c>
      <c r="AF1086">
        <v>10</v>
      </c>
      <c r="AG1086">
        <v>1551449484.1</v>
      </c>
      <c r="AH1086">
        <v>386.629</v>
      </c>
      <c r="AI1086">
        <v>397.437</v>
      </c>
      <c r="AJ1086">
        <v>7.91374</v>
      </c>
      <c r="AK1086">
        <v>7.40434</v>
      </c>
      <c r="AL1086">
        <v>1444.51</v>
      </c>
      <c r="AM1086">
        <v>100.514</v>
      </c>
      <c r="AN1086">
        <v>0.0212129</v>
      </c>
      <c r="AO1086">
        <v>5.66829</v>
      </c>
      <c r="AP1086">
        <v>999.9</v>
      </c>
      <c r="AQ1086">
        <v>999.9</v>
      </c>
      <c r="AR1086">
        <v>9990</v>
      </c>
      <c r="AS1086">
        <v>0</v>
      </c>
      <c r="AT1086">
        <v>202.156</v>
      </c>
      <c r="AU1086">
        <v>0</v>
      </c>
      <c r="AV1086" t="s">
        <v>208</v>
      </c>
      <c r="AW1086">
        <v>0</v>
      </c>
      <c r="AX1086">
        <v>-0.747</v>
      </c>
      <c r="AY1086">
        <v>-0.067</v>
      </c>
      <c r="AZ1086">
        <v>0</v>
      </c>
      <c r="BA1086">
        <v>0</v>
      </c>
      <c r="BB1086">
        <v>0</v>
      </c>
      <c r="BC1086">
        <v>0</v>
      </c>
      <c r="BD1086">
        <v>-75.7984071428571</v>
      </c>
      <c r="BE1086">
        <v>20.0213862783816</v>
      </c>
      <c r="BF1086">
        <v>3.54203262060433</v>
      </c>
      <c r="BG1086">
        <v>0</v>
      </c>
      <c r="BH1086">
        <v>-2.9442230952381</v>
      </c>
      <c r="BI1086">
        <v>0.136366303975294</v>
      </c>
      <c r="BJ1086">
        <v>0.0353589568694509</v>
      </c>
      <c r="BK1086">
        <v>0</v>
      </c>
      <c r="BL1086">
        <v>0</v>
      </c>
      <c r="BM1086">
        <v>0</v>
      </c>
      <c r="BN1086" t="s">
        <v>209</v>
      </c>
      <c r="BO1086">
        <v>1.88476</v>
      </c>
      <c r="BP1086">
        <v>1.88171</v>
      </c>
      <c r="BQ1086">
        <v>1.88321</v>
      </c>
      <c r="BR1086">
        <v>1.88188</v>
      </c>
      <c r="BS1086">
        <v>1.88383</v>
      </c>
      <c r="BT1086">
        <v>1.88309</v>
      </c>
      <c r="BU1086">
        <v>1.88478</v>
      </c>
      <c r="BV1086">
        <v>1.88232</v>
      </c>
      <c r="BW1086" t="s">
        <v>210</v>
      </c>
      <c r="BX1086" t="s">
        <v>17</v>
      </c>
      <c r="BY1086" t="s">
        <v>17</v>
      </c>
      <c r="BZ1086" t="s">
        <v>17</v>
      </c>
      <c r="CA1086" t="s">
        <v>211</v>
      </c>
      <c r="CB1086" t="s">
        <v>212</v>
      </c>
      <c r="CC1086" t="s">
        <v>213</v>
      </c>
      <c r="CD1086" t="s">
        <v>213</v>
      </c>
      <c r="CE1086" t="s">
        <v>213</v>
      </c>
      <c r="CF1086" t="s">
        <v>213</v>
      </c>
      <c r="CG1086">
        <v>5</v>
      </c>
      <c r="CH1086">
        <v>0</v>
      </c>
      <c r="CI1086">
        <v>0</v>
      </c>
      <c r="CJ1086">
        <v>0</v>
      </c>
      <c r="CK1086">
        <v>0</v>
      </c>
      <c r="CL1086">
        <v>2</v>
      </c>
      <c r="CM1086">
        <v>1326.18</v>
      </c>
      <c r="CN1086">
        <v>2.80666</v>
      </c>
      <c r="CO1086">
        <v>5.68202</v>
      </c>
      <c r="CP1086">
        <v>8.28182</v>
      </c>
      <c r="CQ1086">
        <v>30.0004</v>
      </c>
      <c r="CR1086">
        <v>7.99192</v>
      </c>
      <c r="CS1086">
        <v>8.31294</v>
      </c>
      <c r="CT1086">
        <v>-1</v>
      </c>
      <c r="CU1086">
        <v>100</v>
      </c>
      <c r="CV1086">
        <v>53.2773</v>
      </c>
      <c r="CW1086">
        <v>-999.9</v>
      </c>
      <c r="CX1086">
        <v>400</v>
      </c>
      <c r="CY1086">
        <v>1.69028</v>
      </c>
      <c r="CZ1086">
        <v>104.095</v>
      </c>
      <c r="DA1086">
        <v>103.487</v>
      </c>
    </row>
    <row r="1087" spans="1:105">
      <c r="A1087">
        <v>1073</v>
      </c>
      <c r="B1087">
        <v>1551449486.1</v>
      </c>
      <c r="C1087">
        <v>3187.19999980927</v>
      </c>
      <c r="D1087" t="s">
        <v>2372</v>
      </c>
      <c r="E1087" t="s">
        <v>2373</v>
      </c>
      <c r="F1087">
        <f>J1087+I1087+M1087*K1087</f>
        <v>0</v>
      </c>
      <c r="G1087">
        <f>(1000*AM1087)/(L1087*(AO1087+273.15))</f>
        <v>0</v>
      </c>
      <c r="H1087">
        <f>((G1087*F1087*(1-(AJ1087/1000)))/(100*K1087))*(0.0/60)</f>
        <v>0</v>
      </c>
      <c r="I1087" t="s">
        <v>203</v>
      </c>
      <c r="J1087" t="s">
        <v>204</v>
      </c>
      <c r="K1087" t="s">
        <v>205</v>
      </c>
      <c r="L1087" t="s">
        <v>206</v>
      </c>
      <c r="M1087" t="s">
        <v>2123</v>
      </c>
      <c r="N1087" t="s">
        <v>2124</v>
      </c>
      <c r="O1087" t="s">
        <v>2365</v>
      </c>
      <c r="Q1087">
        <v>1551449486.1</v>
      </c>
      <c r="R1087">
        <f>AL1087*Y1087*(AJ1087-AK1087)/(100*AF1087*(1000-Y1087*AJ1087))</f>
        <v>0</v>
      </c>
      <c r="S1087">
        <f>AL1087*Y1087*(AI1087-AH1087*(1000-Y1087*AK1087)/(1000-Y1087*AJ1087))/(100*AF1087)</f>
        <v>0</v>
      </c>
      <c r="T1087">
        <f>(U1087/V1087*100)</f>
        <v>0</v>
      </c>
      <c r="U1087">
        <f>AJ1087*(AM1087+AN1087)/1000</f>
        <v>0</v>
      </c>
      <c r="V1087">
        <f>0.61365*exp(17.502*AO1087/(240.97+AO1087))</f>
        <v>0</v>
      </c>
      <c r="W1087">
        <v>161</v>
      </c>
      <c r="X1087">
        <v>11</v>
      </c>
      <c r="Y1087">
        <f>IF(W1087*$H$11&gt;=AA1087,1.0,(AA1087/(AA1087-W1087*$H$11)))</f>
        <v>0</v>
      </c>
      <c r="Z1087">
        <f>(Y1087-1)*100</f>
        <v>0</v>
      </c>
      <c r="AA1087">
        <f>MAX(0,($B$11+$C$11*AR1087)/(1+$D$11*AR1087)*AM1087/(AO1087+273)*$E$11)</f>
        <v>0</v>
      </c>
      <c r="AB1087">
        <f>$B$9*AS1087+$C$9*AT1087</f>
        <v>0</v>
      </c>
      <c r="AC1087">
        <f>AB1087*AD1087</f>
        <v>0</v>
      </c>
      <c r="AD1087">
        <f>($B$9*$D$7+$C$9*$D$7)/($B$9+$C$9)</f>
        <v>0</v>
      </c>
      <c r="AE1087">
        <f>($B$9*$K$7+$C$9*$K$7)/($B$9+$C$9)</f>
        <v>0</v>
      </c>
      <c r="AF1087">
        <v>10</v>
      </c>
      <c r="AG1087">
        <v>1551449486.1</v>
      </c>
      <c r="AH1087">
        <v>386.356</v>
      </c>
      <c r="AI1087">
        <v>397.449</v>
      </c>
      <c r="AJ1087">
        <v>7.93792</v>
      </c>
      <c r="AK1087">
        <v>7.40557</v>
      </c>
      <c r="AL1087">
        <v>1444.86</v>
      </c>
      <c r="AM1087">
        <v>100.514</v>
      </c>
      <c r="AN1087">
        <v>0.0212261</v>
      </c>
      <c r="AO1087">
        <v>5.64224</v>
      </c>
      <c r="AP1087">
        <v>999.9</v>
      </c>
      <c r="AQ1087">
        <v>999.9</v>
      </c>
      <c r="AR1087">
        <v>9996.88</v>
      </c>
      <c r="AS1087">
        <v>0</v>
      </c>
      <c r="AT1087">
        <v>203.781</v>
      </c>
      <c r="AU1087">
        <v>0</v>
      </c>
      <c r="AV1087" t="s">
        <v>208</v>
      </c>
      <c r="AW1087">
        <v>0</v>
      </c>
      <c r="AX1087">
        <v>-0.747</v>
      </c>
      <c r="AY1087">
        <v>-0.067</v>
      </c>
      <c r="AZ1087">
        <v>0</v>
      </c>
      <c r="BA1087">
        <v>0</v>
      </c>
      <c r="BB1087">
        <v>0</v>
      </c>
      <c r="BC1087">
        <v>0</v>
      </c>
      <c r="BD1087">
        <v>-75.7984071428571</v>
      </c>
      <c r="BE1087">
        <v>20.0213862783816</v>
      </c>
      <c r="BF1087">
        <v>3.54203262060433</v>
      </c>
      <c r="BG1087">
        <v>0</v>
      </c>
      <c r="BH1087">
        <v>-2.9442230952381</v>
      </c>
      <c r="BI1087">
        <v>0.136366303975294</v>
      </c>
      <c r="BJ1087">
        <v>0.0353589568694509</v>
      </c>
      <c r="BK1087">
        <v>0</v>
      </c>
      <c r="BL1087">
        <v>0</v>
      </c>
      <c r="BM1087">
        <v>0</v>
      </c>
      <c r="BN1087" t="s">
        <v>209</v>
      </c>
      <c r="BO1087">
        <v>1.88475</v>
      </c>
      <c r="BP1087">
        <v>1.88171</v>
      </c>
      <c r="BQ1087">
        <v>1.88319</v>
      </c>
      <c r="BR1087">
        <v>1.88188</v>
      </c>
      <c r="BS1087">
        <v>1.88382</v>
      </c>
      <c r="BT1087">
        <v>1.88309</v>
      </c>
      <c r="BU1087">
        <v>1.88478</v>
      </c>
      <c r="BV1087">
        <v>1.88232</v>
      </c>
      <c r="BW1087" t="s">
        <v>210</v>
      </c>
      <c r="BX1087" t="s">
        <v>17</v>
      </c>
      <c r="BY1087" t="s">
        <v>17</v>
      </c>
      <c r="BZ1087" t="s">
        <v>17</v>
      </c>
      <c r="CA1087" t="s">
        <v>211</v>
      </c>
      <c r="CB1087" t="s">
        <v>212</v>
      </c>
      <c r="CC1087" t="s">
        <v>213</v>
      </c>
      <c r="CD1087" t="s">
        <v>213</v>
      </c>
      <c r="CE1087" t="s">
        <v>213</v>
      </c>
      <c r="CF1087" t="s">
        <v>213</v>
      </c>
      <c r="CG1087">
        <v>5</v>
      </c>
      <c r="CH1087">
        <v>0</v>
      </c>
      <c r="CI1087">
        <v>0</v>
      </c>
      <c r="CJ1087">
        <v>0</v>
      </c>
      <c r="CK1087">
        <v>0</v>
      </c>
      <c r="CL1087">
        <v>2</v>
      </c>
      <c r="CM1087">
        <v>1316.68</v>
      </c>
      <c r="CN1087">
        <v>2.80667</v>
      </c>
      <c r="CO1087">
        <v>5.68886</v>
      </c>
      <c r="CP1087">
        <v>8.28397</v>
      </c>
      <c r="CQ1087">
        <v>30.0002</v>
      </c>
      <c r="CR1087">
        <v>7.99345</v>
      </c>
      <c r="CS1087">
        <v>8.31563</v>
      </c>
      <c r="CT1087">
        <v>-1</v>
      </c>
      <c r="CU1087">
        <v>100</v>
      </c>
      <c r="CV1087">
        <v>52.8976</v>
      </c>
      <c r="CW1087">
        <v>-999.9</v>
      </c>
      <c r="CX1087">
        <v>400</v>
      </c>
      <c r="CY1087">
        <v>1.61032</v>
      </c>
      <c r="CZ1087">
        <v>104.094</v>
      </c>
      <c r="DA1087">
        <v>103.486</v>
      </c>
    </row>
    <row r="1088" spans="1:105">
      <c r="A1088">
        <v>1074</v>
      </c>
      <c r="B1088">
        <v>1551449488.1</v>
      </c>
      <c r="C1088">
        <v>3189.19999980927</v>
      </c>
      <c r="D1088" t="s">
        <v>2374</v>
      </c>
      <c r="E1088" t="s">
        <v>2375</v>
      </c>
      <c r="F1088">
        <f>J1088+I1088+M1088*K1088</f>
        <v>0</v>
      </c>
      <c r="G1088">
        <f>(1000*AM1088)/(L1088*(AO1088+273.15))</f>
        <v>0</v>
      </c>
      <c r="H1088">
        <f>((G1088*F1088*(1-(AJ1088/1000)))/(100*K1088))*(0.0/60)</f>
        <v>0</v>
      </c>
      <c r="I1088" t="s">
        <v>203</v>
      </c>
      <c r="J1088" t="s">
        <v>204</v>
      </c>
      <c r="K1088" t="s">
        <v>205</v>
      </c>
      <c r="L1088" t="s">
        <v>206</v>
      </c>
      <c r="M1088" t="s">
        <v>2123</v>
      </c>
      <c r="N1088" t="s">
        <v>2124</v>
      </c>
      <c r="O1088" t="s">
        <v>2365</v>
      </c>
      <c r="Q1088">
        <v>1551449488.1</v>
      </c>
      <c r="R1088">
        <f>AL1088*Y1088*(AJ1088-AK1088)/(100*AF1088*(1000-Y1088*AJ1088))</f>
        <v>0</v>
      </c>
      <c r="S1088">
        <f>AL1088*Y1088*(AI1088-AH1088*(1000-Y1088*AK1088)/(1000-Y1088*AJ1088))/(100*AF1088)</f>
        <v>0</v>
      </c>
      <c r="T1088">
        <f>(U1088/V1088*100)</f>
        <v>0</v>
      </c>
      <c r="U1088">
        <f>AJ1088*(AM1088+AN1088)/1000</f>
        <v>0</v>
      </c>
      <c r="V1088">
        <f>0.61365*exp(17.502*AO1088/(240.97+AO1088))</f>
        <v>0</v>
      </c>
      <c r="W1088">
        <v>169</v>
      </c>
      <c r="X1088">
        <v>12</v>
      </c>
      <c r="Y1088">
        <f>IF(W1088*$H$11&gt;=AA1088,1.0,(AA1088/(AA1088-W1088*$H$11)))</f>
        <v>0</v>
      </c>
      <c r="Z1088">
        <f>(Y1088-1)*100</f>
        <v>0</v>
      </c>
      <c r="AA1088">
        <f>MAX(0,($B$11+$C$11*AR1088)/(1+$D$11*AR1088)*AM1088/(AO1088+273)*$E$11)</f>
        <v>0</v>
      </c>
      <c r="AB1088">
        <f>$B$9*AS1088+$C$9*AT1088</f>
        <v>0</v>
      </c>
      <c r="AC1088">
        <f>AB1088*AD1088</f>
        <v>0</v>
      </c>
      <c r="AD1088">
        <f>($B$9*$D$7+$C$9*$D$7)/($B$9+$C$9)</f>
        <v>0</v>
      </c>
      <c r="AE1088">
        <f>($B$9*$K$7+$C$9*$K$7)/($B$9+$C$9)</f>
        <v>0</v>
      </c>
      <c r="AF1088">
        <v>10</v>
      </c>
      <c r="AG1088">
        <v>1551449488.1</v>
      </c>
      <c r="AH1088">
        <v>386.085</v>
      </c>
      <c r="AI1088">
        <v>397.449</v>
      </c>
      <c r="AJ1088">
        <v>7.95892</v>
      </c>
      <c r="AK1088">
        <v>7.406</v>
      </c>
      <c r="AL1088">
        <v>1444.82</v>
      </c>
      <c r="AM1088">
        <v>100.515</v>
      </c>
      <c r="AN1088">
        <v>0.0211983</v>
      </c>
      <c r="AO1088">
        <v>5.62229</v>
      </c>
      <c r="AP1088">
        <v>999.9</v>
      </c>
      <c r="AQ1088">
        <v>999.9</v>
      </c>
      <c r="AR1088">
        <v>10001.9</v>
      </c>
      <c r="AS1088">
        <v>0</v>
      </c>
      <c r="AT1088">
        <v>203.773</v>
      </c>
      <c r="AU1088">
        <v>0</v>
      </c>
      <c r="AV1088" t="s">
        <v>208</v>
      </c>
      <c r="AW1088">
        <v>0</v>
      </c>
      <c r="AX1088">
        <v>-0.747</v>
      </c>
      <c r="AY1088">
        <v>-0.067</v>
      </c>
      <c r="AZ1088">
        <v>0</v>
      </c>
      <c r="BA1088">
        <v>0</v>
      </c>
      <c r="BB1088">
        <v>0</v>
      </c>
      <c r="BC1088">
        <v>0</v>
      </c>
      <c r="BD1088">
        <v>-75.7984071428571</v>
      </c>
      <c r="BE1088">
        <v>20.0213862783816</v>
      </c>
      <c r="BF1088">
        <v>3.54203262060433</v>
      </c>
      <c r="BG1088">
        <v>0</v>
      </c>
      <c r="BH1088">
        <v>-2.9442230952381</v>
      </c>
      <c r="BI1088">
        <v>0.136366303975294</v>
      </c>
      <c r="BJ1088">
        <v>0.0353589568694509</v>
      </c>
      <c r="BK1088">
        <v>0</v>
      </c>
      <c r="BL1088">
        <v>0</v>
      </c>
      <c r="BM1088">
        <v>0</v>
      </c>
      <c r="BN1088" t="s">
        <v>209</v>
      </c>
      <c r="BO1088">
        <v>1.88475</v>
      </c>
      <c r="BP1088">
        <v>1.8817</v>
      </c>
      <c r="BQ1088">
        <v>1.88319</v>
      </c>
      <c r="BR1088">
        <v>1.88188</v>
      </c>
      <c r="BS1088">
        <v>1.88381</v>
      </c>
      <c r="BT1088">
        <v>1.88309</v>
      </c>
      <c r="BU1088">
        <v>1.88478</v>
      </c>
      <c r="BV1088">
        <v>1.88232</v>
      </c>
      <c r="BW1088" t="s">
        <v>210</v>
      </c>
      <c r="BX1088" t="s">
        <v>17</v>
      </c>
      <c r="BY1088" t="s">
        <v>17</v>
      </c>
      <c r="BZ1088" t="s">
        <v>17</v>
      </c>
      <c r="CA1088" t="s">
        <v>211</v>
      </c>
      <c r="CB1088" t="s">
        <v>212</v>
      </c>
      <c r="CC1088" t="s">
        <v>213</v>
      </c>
      <c r="CD1088" t="s">
        <v>213</v>
      </c>
      <c r="CE1088" t="s">
        <v>213</v>
      </c>
      <c r="CF1088" t="s">
        <v>213</v>
      </c>
      <c r="CG1088">
        <v>5</v>
      </c>
      <c r="CH1088">
        <v>0</v>
      </c>
      <c r="CI1088">
        <v>0</v>
      </c>
      <c r="CJ1088">
        <v>0</v>
      </c>
      <c r="CK1088">
        <v>0</v>
      </c>
      <c r="CL1088">
        <v>2</v>
      </c>
      <c r="CM1088">
        <v>1310.53</v>
      </c>
      <c r="CN1088">
        <v>2.80452</v>
      </c>
      <c r="CO1088">
        <v>5.6954</v>
      </c>
      <c r="CP1088">
        <v>8.28612</v>
      </c>
      <c r="CQ1088">
        <v>30.0004</v>
      </c>
      <c r="CR1088">
        <v>7.99478</v>
      </c>
      <c r="CS1088">
        <v>8.3183</v>
      </c>
      <c r="CT1088">
        <v>-1</v>
      </c>
      <c r="CU1088">
        <v>100</v>
      </c>
      <c r="CV1088">
        <v>52.8976</v>
      </c>
      <c r="CW1088">
        <v>-999.9</v>
      </c>
      <c r="CX1088">
        <v>400</v>
      </c>
      <c r="CY1088">
        <v>1.52634</v>
      </c>
      <c r="CZ1088">
        <v>104.094</v>
      </c>
      <c r="DA1088">
        <v>103.485</v>
      </c>
    </row>
    <row r="1089" spans="1:105">
      <c r="A1089">
        <v>1075</v>
      </c>
      <c r="B1089">
        <v>1551449490.1</v>
      </c>
      <c r="C1089">
        <v>3191.19999980927</v>
      </c>
      <c r="D1089" t="s">
        <v>2376</v>
      </c>
      <c r="E1089" t="s">
        <v>2377</v>
      </c>
      <c r="F1089">
        <f>J1089+I1089+M1089*K1089</f>
        <v>0</v>
      </c>
      <c r="G1089">
        <f>(1000*AM1089)/(L1089*(AO1089+273.15))</f>
        <v>0</v>
      </c>
      <c r="H1089">
        <f>((G1089*F1089*(1-(AJ1089/1000)))/(100*K1089))*(0.0/60)</f>
        <v>0</v>
      </c>
      <c r="I1089" t="s">
        <v>203</v>
      </c>
      <c r="J1089" t="s">
        <v>204</v>
      </c>
      <c r="K1089" t="s">
        <v>205</v>
      </c>
      <c r="L1089" t="s">
        <v>206</v>
      </c>
      <c r="M1089" t="s">
        <v>2123</v>
      </c>
      <c r="N1089" t="s">
        <v>2124</v>
      </c>
      <c r="O1089" t="s">
        <v>2365</v>
      </c>
      <c r="Q1089">
        <v>1551449490.1</v>
      </c>
      <c r="R1089">
        <f>AL1089*Y1089*(AJ1089-AK1089)/(100*AF1089*(1000-Y1089*AJ1089))</f>
        <v>0</v>
      </c>
      <c r="S1089">
        <f>AL1089*Y1089*(AI1089-AH1089*(1000-Y1089*AK1089)/(1000-Y1089*AJ1089))/(100*AF1089)</f>
        <v>0</v>
      </c>
      <c r="T1089">
        <f>(U1089/V1089*100)</f>
        <v>0</v>
      </c>
      <c r="U1089">
        <f>AJ1089*(AM1089+AN1089)/1000</f>
        <v>0</v>
      </c>
      <c r="V1089">
        <f>0.61365*exp(17.502*AO1089/(240.97+AO1089))</f>
        <v>0</v>
      </c>
      <c r="W1089">
        <v>162</v>
      </c>
      <c r="X1089">
        <v>11</v>
      </c>
      <c r="Y1089">
        <f>IF(W1089*$H$11&gt;=AA1089,1.0,(AA1089/(AA1089-W1089*$H$11)))</f>
        <v>0</v>
      </c>
      <c r="Z1089">
        <f>(Y1089-1)*100</f>
        <v>0</v>
      </c>
      <c r="AA1089">
        <f>MAX(0,($B$11+$C$11*AR1089)/(1+$D$11*AR1089)*AM1089/(AO1089+273)*$E$11)</f>
        <v>0</v>
      </c>
      <c r="AB1089">
        <f>$B$9*AS1089+$C$9*AT1089</f>
        <v>0</v>
      </c>
      <c r="AC1089">
        <f>AB1089*AD1089</f>
        <v>0</v>
      </c>
      <c r="AD1089">
        <f>($B$9*$D$7+$C$9*$D$7)/($B$9+$C$9)</f>
        <v>0</v>
      </c>
      <c r="AE1089">
        <f>($B$9*$K$7+$C$9*$K$7)/($B$9+$C$9)</f>
        <v>0</v>
      </c>
      <c r="AF1089">
        <v>10</v>
      </c>
      <c r="AG1089">
        <v>1551449490.1</v>
      </c>
      <c r="AH1089">
        <v>385.851</v>
      </c>
      <c r="AI1089">
        <v>397.468</v>
      </c>
      <c r="AJ1089">
        <v>7.98126</v>
      </c>
      <c r="AK1089">
        <v>7.40627</v>
      </c>
      <c r="AL1089">
        <v>1444.86</v>
      </c>
      <c r="AM1089">
        <v>100.515</v>
      </c>
      <c r="AN1089">
        <v>0.0212902</v>
      </c>
      <c r="AO1089">
        <v>5.62097</v>
      </c>
      <c r="AP1089">
        <v>999.9</v>
      </c>
      <c r="AQ1089">
        <v>999.9</v>
      </c>
      <c r="AR1089">
        <v>10020</v>
      </c>
      <c r="AS1089">
        <v>0</v>
      </c>
      <c r="AT1089">
        <v>203.687</v>
      </c>
      <c r="AU1089">
        <v>0</v>
      </c>
      <c r="AV1089" t="s">
        <v>208</v>
      </c>
      <c r="AW1089">
        <v>0</v>
      </c>
      <c r="AX1089">
        <v>-0.747</v>
      </c>
      <c r="AY1089">
        <v>-0.067</v>
      </c>
      <c r="AZ1089">
        <v>0</v>
      </c>
      <c r="BA1089">
        <v>0</v>
      </c>
      <c r="BB1089">
        <v>0</v>
      </c>
      <c r="BC1089">
        <v>0</v>
      </c>
      <c r="BD1089">
        <v>-75.7984071428571</v>
      </c>
      <c r="BE1089">
        <v>20.0213862783816</v>
      </c>
      <c r="BF1089">
        <v>3.54203262060433</v>
      </c>
      <c r="BG1089">
        <v>0</v>
      </c>
      <c r="BH1089">
        <v>-2.9442230952381</v>
      </c>
      <c r="BI1089">
        <v>0.136366303975294</v>
      </c>
      <c r="BJ1089">
        <v>0.0353589568694509</v>
      </c>
      <c r="BK1089">
        <v>0</v>
      </c>
      <c r="BL1089">
        <v>0</v>
      </c>
      <c r="BM1089">
        <v>0</v>
      </c>
      <c r="BN1089" t="s">
        <v>209</v>
      </c>
      <c r="BO1089">
        <v>1.88476</v>
      </c>
      <c r="BP1089">
        <v>1.88171</v>
      </c>
      <c r="BQ1089">
        <v>1.88323</v>
      </c>
      <c r="BR1089">
        <v>1.88188</v>
      </c>
      <c r="BS1089">
        <v>1.8838</v>
      </c>
      <c r="BT1089">
        <v>1.88309</v>
      </c>
      <c r="BU1089">
        <v>1.88477</v>
      </c>
      <c r="BV1089">
        <v>1.88232</v>
      </c>
      <c r="BW1089" t="s">
        <v>210</v>
      </c>
      <c r="BX1089" t="s">
        <v>17</v>
      </c>
      <c r="BY1089" t="s">
        <v>17</v>
      </c>
      <c r="BZ1089" t="s">
        <v>17</v>
      </c>
      <c r="CA1089" t="s">
        <v>211</v>
      </c>
      <c r="CB1089" t="s">
        <v>212</v>
      </c>
      <c r="CC1089" t="s">
        <v>213</v>
      </c>
      <c r="CD1089" t="s">
        <v>213</v>
      </c>
      <c r="CE1089" t="s">
        <v>213</v>
      </c>
      <c r="CF1089" t="s">
        <v>213</v>
      </c>
      <c r="CG1089">
        <v>5</v>
      </c>
      <c r="CH1089">
        <v>0</v>
      </c>
      <c r="CI1089">
        <v>0</v>
      </c>
      <c r="CJ1089">
        <v>0</v>
      </c>
      <c r="CK1089">
        <v>0</v>
      </c>
      <c r="CL1089">
        <v>2</v>
      </c>
      <c r="CM1089">
        <v>1315.59</v>
      </c>
      <c r="CN1089">
        <v>2.80452</v>
      </c>
      <c r="CO1089">
        <v>5.70263</v>
      </c>
      <c r="CP1089">
        <v>8.28828</v>
      </c>
      <c r="CQ1089">
        <v>30.0005</v>
      </c>
      <c r="CR1089">
        <v>7.99593</v>
      </c>
      <c r="CS1089">
        <v>8.32045</v>
      </c>
      <c r="CT1089">
        <v>-1</v>
      </c>
      <c r="CU1089">
        <v>100</v>
      </c>
      <c r="CV1089">
        <v>52.8976</v>
      </c>
      <c r="CW1089">
        <v>-999.9</v>
      </c>
      <c r="CX1089">
        <v>400</v>
      </c>
      <c r="CY1089">
        <v>1.43772</v>
      </c>
      <c r="CZ1089">
        <v>104.095</v>
      </c>
      <c r="DA1089">
        <v>103.484</v>
      </c>
    </row>
    <row r="1090" spans="1:105">
      <c r="A1090">
        <v>1076</v>
      </c>
      <c r="B1090">
        <v>1551449492.1</v>
      </c>
      <c r="C1090">
        <v>3193.19999980927</v>
      </c>
      <c r="D1090" t="s">
        <v>2378</v>
      </c>
      <c r="E1090" t="s">
        <v>2379</v>
      </c>
      <c r="F1090">
        <f>J1090+I1090+M1090*K1090</f>
        <v>0</v>
      </c>
      <c r="G1090">
        <f>(1000*AM1090)/(L1090*(AO1090+273.15))</f>
        <v>0</v>
      </c>
      <c r="H1090">
        <f>((G1090*F1090*(1-(AJ1090/1000)))/(100*K1090))*(0.0/60)</f>
        <v>0</v>
      </c>
      <c r="I1090" t="s">
        <v>203</v>
      </c>
      <c r="J1090" t="s">
        <v>204</v>
      </c>
      <c r="K1090" t="s">
        <v>205</v>
      </c>
      <c r="L1090" t="s">
        <v>206</v>
      </c>
      <c r="M1090" t="s">
        <v>2123</v>
      </c>
      <c r="N1090" t="s">
        <v>2124</v>
      </c>
      <c r="O1090" t="s">
        <v>2365</v>
      </c>
      <c r="Q1090">
        <v>1551449492.1</v>
      </c>
      <c r="R1090">
        <f>AL1090*Y1090*(AJ1090-AK1090)/(100*AF1090*(1000-Y1090*AJ1090))</f>
        <v>0</v>
      </c>
      <c r="S1090">
        <f>AL1090*Y1090*(AI1090-AH1090*(1000-Y1090*AK1090)/(1000-Y1090*AJ1090))/(100*AF1090)</f>
        <v>0</v>
      </c>
      <c r="T1090">
        <f>(U1090/V1090*100)</f>
        <v>0</v>
      </c>
      <c r="U1090">
        <f>AJ1090*(AM1090+AN1090)/1000</f>
        <v>0</v>
      </c>
      <c r="V1090">
        <f>0.61365*exp(17.502*AO1090/(240.97+AO1090))</f>
        <v>0</v>
      </c>
      <c r="W1090">
        <v>154</v>
      </c>
      <c r="X1090">
        <v>11</v>
      </c>
      <c r="Y1090">
        <f>IF(W1090*$H$11&gt;=AA1090,1.0,(AA1090/(AA1090-W1090*$H$11)))</f>
        <v>0</v>
      </c>
      <c r="Z1090">
        <f>(Y1090-1)*100</f>
        <v>0</v>
      </c>
      <c r="AA1090">
        <f>MAX(0,($B$11+$C$11*AR1090)/(1+$D$11*AR1090)*AM1090/(AO1090+273)*$E$11)</f>
        <v>0</v>
      </c>
      <c r="AB1090">
        <f>$B$9*AS1090+$C$9*AT1090</f>
        <v>0</v>
      </c>
      <c r="AC1090">
        <f>AB1090*AD1090</f>
        <v>0</v>
      </c>
      <c r="AD1090">
        <f>($B$9*$D$7+$C$9*$D$7)/($B$9+$C$9)</f>
        <v>0</v>
      </c>
      <c r="AE1090">
        <f>($B$9*$K$7+$C$9*$K$7)/($B$9+$C$9)</f>
        <v>0</v>
      </c>
      <c r="AF1090">
        <v>10</v>
      </c>
      <c r="AG1090">
        <v>1551449492.1</v>
      </c>
      <c r="AH1090">
        <v>385.685</v>
      </c>
      <c r="AI1090">
        <v>397.456</v>
      </c>
      <c r="AJ1090">
        <v>8.01299</v>
      </c>
      <c r="AK1090">
        <v>7.40715</v>
      </c>
      <c r="AL1090">
        <v>1444.81</v>
      </c>
      <c r="AM1090">
        <v>100.516</v>
      </c>
      <c r="AN1090">
        <v>0.0214462</v>
      </c>
      <c r="AO1090">
        <v>5.66038</v>
      </c>
      <c r="AP1090">
        <v>999.9</v>
      </c>
      <c r="AQ1090">
        <v>999.9</v>
      </c>
      <c r="AR1090">
        <v>10016.9</v>
      </c>
      <c r="AS1090">
        <v>0</v>
      </c>
      <c r="AT1090">
        <v>203.308</v>
      </c>
      <c r="AU1090">
        <v>0</v>
      </c>
      <c r="AV1090" t="s">
        <v>208</v>
      </c>
      <c r="AW1090">
        <v>0</v>
      </c>
      <c r="AX1090">
        <v>-0.747</v>
      </c>
      <c r="AY1090">
        <v>-0.067</v>
      </c>
      <c r="AZ1090">
        <v>0</v>
      </c>
      <c r="BA1090">
        <v>0</v>
      </c>
      <c r="BB1090">
        <v>0</v>
      </c>
      <c r="BC1090">
        <v>0</v>
      </c>
      <c r="BD1090">
        <v>-75.7984071428571</v>
      </c>
      <c r="BE1090">
        <v>20.0213862783816</v>
      </c>
      <c r="BF1090">
        <v>3.54203262060433</v>
      </c>
      <c r="BG1090">
        <v>0</v>
      </c>
      <c r="BH1090">
        <v>-2.9442230952381</v>
      </c>
      <c r="BI1090">
        <v>0.136366303975294</v>
      </c>
      <c r="BJ1090">
        <v>0.0353589568694509</v>
      </c>
      <c r="BK1090">
        <v>0</v>
      </c>
      <c r="BL1090">
        <v>0</v>
      </c>
      <c r="BM1090">
        <v>0</v>
      </c>
      <c r="BN1090" t="s">
        <v>209</v>
      </c>
      <c r="BO1090">
        <v>1.88476</v>
      </c>
      <c r="BP1090">
        <v>1.88171</v>
      </c>
      <c r="BQ1090">
        <v>1.88321</v>
      </c>
      <c r="BR1090">
        <v>1.88187</v>
      </c>
      <c r="BS1090">
        <v>1.88381</v>
      </c>
      <c r="BT1090">
        <v>1.88309</v>
      </c>
      <c r="BU1090">
        <v>1.88477</v>
      </c>
      <c r="BV1090">
        <v>1.88232</v>
      </c>
      <c r="BW1090" t="s">
        <v>210</v>
      </c>
      <c r="BX1090" t="s">
        <v>17</v>
      </c>
      <c r="BY1090" t="s">
        <v>17</v>
      </c>
      <c r="BZ1090" t="s">
        <v>17</v>
      </c>
      <c r="CA1090" t="s">
        <v>211</v>
      </c>
      <c r="CB1090" t="s">
        <v>212</v>
      </c>
      <c r="CC1090" t="s">
        <v>213</v>
      </c>
      <c r="CD1090" t="s">
        <v>213</v>
      </c>
      <c r="CE1090" t="s">
        <v>213</v>
      </c>
      <c r="CF1090" t="s">
        <v>213</v>
      </c>
      <c r="CG1090">
        <v>5</v>
      </c>
      <c r="CH1090">
        <v>0</v>
      </c>
      <c r="CI1090">
        <v>0</v>
      </c>
      <c r="CJ1090">
        <v>0</v>
      </c>
      <c r="CK1090">
        <v>0</v>
      </c>
      <c r="CL1090">
        <v>2</v>
      </c>
      <c r="CM1090">
        <v>1321.39</v>
      </c>
      <c r="CN1090">
        <v>2.80452</v>
      </c>
      <c r="CO1090">
        <v>5.71007</v>
      </c>
      <c r="CP1090">
        <v>8.29043</v>
      </c>
      <c r="CQ1090">
        <v>30.0006</v>
      </c>
      <c r="CR1090">
        <v>7.99759</v>
      </c>
      <c r="CS1090">
        <v>8.32263</v>
      </c>
      <c r="CT1090">
        <v>-1</v>
      </c>
      <c r="CU1090">
        <v>100</v>
      </c>
      <c r="CV1090">
        <v>52.8976</v>
      </c>
      <c r="CW1090">
        <v>-999.9</v>
      </c>
      <c r="CX1090">
        <v>400</v>
      </c>
      <c r="CY1090">
        <v>1.33761</v>
      </c>
      <c r="CZ1090">
        <v>104.093</v>
      </c>
      <c r="DA1090">
        <v>103.485</v>
      </c>
    </row>
    <row r="1091" spans="1:105">
      <c r="A1091">
        <v>1077</v>
      </c>
      <c r="B1091">
        <v>1551449494.1</v>
      </c>
      <c r="C1091">
        <v>3195.19999980927</v>
      </c>
      <c r="D1091" t="s">
        <v>2380</v>
      </c>
      <c r="E1091" t="s">
        <v>2381</v>
      </c>
      <c r="F1091">
        <f>J1091+I1091+M1091*K1091</f>
        <v>0</v>
      </c>
      <c r="G1091">
        <f>(1000*AM1091)/(L1091*(AO1091+273.15))</f>
        <v>0</v>
      </c>
      <c r="H1091">
        <f>((G1091*F1091*(1-(AJ1091/1000)))/(100*K1091))*(0.0/60)</f>
        <v>0</v>
      </c>
      <c r="I1091" t="s">
        <v>203</v>
      </c>
      <c r="J1091" t="s">
        <v>204</v>
      </c>
      <c r="K1091" t="s">
        <v>205</v>
      </c>
      <c r="L1091" t="s">
        <v>206</v>
      </c>
      <c r="M1091" t="s">
        <v>2123</v>
      </c>
      <c r="N1091" t="s">
        <v>2124</v>
      </c>
      <c r="O1091" t="s">
        <v>2365</v>
      </c>
      <c r="Q1091">
        <v>1551449494.1</v>
      </c>
      <c r="R1091">
        <f>AL1091*Y1091*(AJ1091-AK1091)/(100*AF1091*(1000-Y1091*AJ1091))</f>
        <v>0</v>
      </c>
      <c r="S1091">
        <f>AL1091*Y1091*(AI1091-AH1091*(1000-Y1091*AK1091)/(1000-Y1091*AJ1091))/(100*AF1091)</f>
        <v>0</v>
      </c>
      <c r="T1091">
        <f>(U1091/V1091*100)</f>
        <v>0</v>
      </c>
      <c r="U1091">
        <f>AJ1091*(AM1091+AN1091)/1000</f>
        <v>0</v>
      </c>
      <c r="V1091">
        <f>0.61365*exp(17.502*AO1091/(240.97+AO1091))</f>
        <v>0</v>
      </c>
      <c r="W1091">
        <v>134</v>
      </c>
      <c r="X1091">
        <v>9</v>
      </c>
      <c r="Y1091">
        <f>IF(W1091*$H$11&gt;=AA1091,1.0,(AA1091/(AA1091-W1091*$H$11)))</f>
        <v>0</v>
      </c>
      <c r="Z1091">
        <f>(Y1091-1)*100</f>
        <v>0</v>
      </c>
      <c r="AA1091">
        <f>MAX(0,($B$11+$C$11*AR1091)/(1+$D$11*AR1091)*AM1091/(AO1091+273)*$E$11)</f>
        <v>0</v>
      </c>
      <c r="AB1091">
        <f>$B$9*AS1091+$C$9*AT1091</f>
        <v>0</v>
      </c>
      <c r="AC1091">
        <f>AB1091*AD1091</f>
        <v>0</v>
      </c>
      <c r="AD1091">
        <f>($B$9*$D$7+$C$9*$D$7)/($B$9+$C$9)</f>
        <v>0</v>
      </c>
      <c r="AE1091">
        <f>($B$9*$K$7+$C$9*$K$7)/($B$9+$C$9)</f>
        <v>0</v>
      </c>
      <c r="AF1091">
        <v>10</v>
      </c>
      <c r="AG1091">
        <v>1551449494.1</v>
      </c>
      <c r="AH1091">
        <v>385.519</v>
      </c>
      <c r="AI1091">
        <v>397.435</v>
      </c>
      <c r="AJ1091">
        <v>8.04085</v>
      </c>
      <c r="AK1091">
        <v>7.40758</v>
      </c>
      <c r="AL1091">
        <v>1444.82</v>
      </c>
      <c r="AM1091">
        <v>100.515</v>
      </c>
      <c r="AN1091">
        <v>0.021459</v>
      </c>
      <c r="AO1091">
        <v>5.67351</v>
      </c>
      <c r="AP1091">
        <v>999.9</v>
      </c>
      <c r="AQ1091">
        <v>999.9</v>
      </c>
      <c r="AR1091">
        <v>9995</v>
      </c>
      <c r="AS1091">
        <v>0</v>
      </c>
      <c r="AT1091">
        <v>203.034</v>
      </c>
      <c r="AU1091">
        <v>0</v>
      </c>
      <c r="AV1091" t="s">
        <v>208</v>
      </c>
      <c r="AW1091">
        <v>0</v>
      </c>
      <c r="AX1091">
        <v>-0.747</v>
      </c>
      <c r="AY1091">
        <v>-0.067</v>
      </c>
      <c r="AZ1091">
        <v>0</v>
      </c>
      <c r="BA1091">
        <v>0</v>
      </c>
      <c r="BB1091">
        <v>0</v>
      </c>
      <c r="BC1091">
        <v>0</v>
      </c>
      <c r="BD1091">
        <v>-75.7984071428571</v>
      </c>
      <c r="BE1091">
        <v>20.0213862783816</v>
      </c>
      <c r="BF1091">
        <v>3.54203262060433</v>
      </c>
      <c r="BG1091">
        <v>0</v>
      </c>
      <c r="BH1091">
        <v>-2.9442230952381</v>
      </c>
      <c r="BI1091">
        <v>0.136366303975294</v>
      </c>
      <c r="BJ1091">
        <v>0.0353589568694509</v>
      </c>
      <c r="BK1091">
        <v>0</v>
      </c>
      <c r="BL1091">
        <v>0</v>
      </c>
      <c r="BM1091">
        <v>0</v>
      </c>
      <c r="BN1091" t="s">
        <v>209</v>
      </c>
      <c r="BO1091">
        <v>1.88477</v>
      </c>
      <c r="BP1091">
        <v>1.88171</v>
      </c>
      <c r="BQ1091">
        <v>1.88318</v>
      </c>
      <c r="BR1091">
        <v>1.88187</v>
      </c>
      <c r="BS1091">
        <v>1.88383</v>
      </c>
      <c r="BT1091">
        <v>1.88309</v>
      </c>
      <c r="BU1091">
        <v>1.88477</v>
      </c>
      <c r="BV1091">
        <v>1.88232</v>
      </c>
      <c r="BW1091" t="s">
        <v>210</v>
      </c>
      <c r="BX1091" t="s">
        <v>17</v>
      </c>
      <c r="BY1091" t="s">
        <v>17</v>
      </c>
      <c r="BZ1091" t="s">
        <v>17</v>
      </c>
      <c r="CA1091" t="s">
        <v>211</v>
      </c>
      <c r="CB1091" t="s">
        <v>212</v>
      </c>
      <c r="CC1091" t="s">
        <v>213</v>
      </c>
      <c r="CD1091" t="s">
        <v>213</v>
      </c>
      <c r="CE1091" t="s">
        <v>213</v>
      </c>
      <c r="CF1091" t="s">
        <v>213</v>
      </c>
      <c r="CG1091">
        <v>5</v>
      </c>
      <c r="CH1091">
        <v>0</v>
      </c>
      <c r="CI1091">
        <v>0</v>
      </c>
      <c r="CJ1091">
        <v>0</v>
      </c>
      <c r="CK1091">
        <v>0</v>
      </c>
      <c r="CL1091">
        <v>2</v>
      </c>
      <c r="CM1091">
        <v>1336.17</v>
      </c>
      <c r="CN1091">
        <v>2.80453</v>
      </c>
      <c r="CO1091">
        <v>5.71739</v>
      </c>
      <c r="CP1091">
        <v>8.29257</v>
      </c>
      <c r="CQ1091">
        <v>30.0005</v>
      </c>
      <c r="CR1091">
        <v>7.99965</v>
      </c>
      <c r="CS1091">
        <v>8.32532</v>
      </c>
      <c r="CT1091">
        <v>-1</v>
      </c>
      <c r="CU1091">
        <v>100</v>
      </c>
      <c r="CV1091">
        <v>52.5106</v>
      </c>
      <c r="CW1091">
        <v>-999.9</v>
      </c>
      <c r="CX1091">
        <v>400</v>
      </c>
      <c r="CY1091">
        <v>1.25357</v>
      </c>
      <c r="CZ1091">
        <v>104.091</v>
      </c>
      <c r="DA1091">
        <v>103.485</v>
      </c>
    </row>
    <row r="1092" spans="1:105">
      <c r="A1092">
        <v>1078</v>
      </c>
      <c r="B1092">
        <v>1551449496.1</v>
      </c>
      <c r="C1092">
        <v>3197.19999980927</v>
      </c>
      <c r="D1092" t="s">
        <v>2382</v>
      </c>
      <c r="E1092" t="s">
        <v>2383</v>
      </c>
      <c r="F1092">
        <f>J1092+I1092+M1092*K1092</f>
        <v>0</v>
      </c>
      <c r="G1092">
        <f>(1000*AM1092)/(L1092*(AO1092+273.15))</f>
        <v>0</v>
      </c>
      <c r="H1092">
        <f>((G1092*F1092*(1-(AJ1092/1000)))/(100*K1092))*(0.0/60)</f>
        <v>0</v>
      </c>
      <c r="I1092" t="s">
        <v>203</v>
      </c>
      <c r="J1092" t="s">
        <v>204</v>
      </c>
      <c r="K1092" t="s">
        <v>205</v>
      </c>
      <c r="L1092" t="s">
        <v>206</v>
      </c>
      <c r="M1092" t="s">
        <v>2123</v>
      </c>
      <c r="N1092" t="s">
        <v>2124</v>
      </c>
      <c r="O1092" t="s">
        <v>2365</v>
      </c>
      <c r="Q1092">
        <v>1551449496.1</v>
      </c>
      <c r="R1092">
        <f>AL1092*Y1092*(AJ1092-AK1092)/(100*AF1092*(1000-Y1092*AJ1092))</f>
        <v>0</v>
      </c>
      <c r="S1092">
        <f>AL1092*Y1092*(AI1092-AH1092*(1000-Y1092*AK1092)/(1000-Y1092*AJ1092))/(100*AF1092)</f>
        <v>0</v>
      </c>
      <c r="T1092">
        <f>(U1092/V1092*100)</f>
        <v>0</v>
      </c>
      <c r="U1092">
        <f>AJ1092*(AM1092+AN1092)/1000</f>
        <v>0</v>
      </c>
      <c r="V1092">
        <f>0.61365*exp(17.502*AO1092/(240.97+AO1092))</f>
        <v>0</v>
      </c>
      <c r="W1092">
        <v>145</v>
      </c>
      <c r="X1092">
        <v>10</v>
      </c>
      <c r="Y1092">
        <f>IF(W1092*$H$11&gt;=AA1092,1.0,(AA1092/(AA1092-W1092*$H$11)))</f>
        <v>0</v>
      </c>
      <c r="Z1092">
        <f>(Y1092-1)*100</f>
        <v>0</v>
      </c>
      <c r="AA1092">
        <f>MAX(0,($B$11+$C$11*AR1092)/(1+$D$11*AR1092)*AM1092/(AO1092+273)*$E$11)</f>
        <v>0</v>
      </c>
      <c r="AB1092">
        <f>$B$9*AS1092+$C$9*AT1092</f>
        <v>0</v>
      </c>
      <c r="AC1092">
        <f>AB1092*AD1092</f>
        <v>0</v>
      </c>
      <c r="AD1092">
        <f>($B$9*$D$7+$C$9*$D$7)/($B$9+$C$9)</f>
        <v>0</v>
      </c>
      <c r="AE1092">
        <f>($B$9*$K$7+$C$9*$K$7)/($B$9+$C$9)</f>
        <v>0</v>
      </c>
      <c r="AF1092">
        <v>10</v>
      </c>
      <c r="AG1092">
        <v>1551449496.1</v>
      </c>
      <c r="AH1092">
        <v>385.384</v>
      </c>
      <c r="AI1092">
        <v>397.447</v>
      </c>
      <c r="AJ1092">
        <v>8.05431</v>
      </c>
      <c r="AK1092">
        <v>7.40804</v>
      </c>
      <c r="AL1092">
        <v>1444.95</v>
      </c>
      <c r="AM1092">
        <v>100.513</v>
      </c>
      <c r="AN1092">
        <v>0.0214332</v>
      </c>
      <c r="AO1092">
        <v>5.64604</v>
      </c>
      <c r="AP1092">
        <v>999.9</v>
      </c>
      <c r="AQ1092">
        <v>999.9</v>
      </c>
      <c r="AR1092">
        <v>9988.12</v>
      </c>
      <c r="AS1092">
        <v>0</v>
      </c>
      <c r="AT1092">
        <v>203.041</v>
      </c>
      <c r="AU1092">
        <v>0</v>
      </c>
      <c r="AV1092" t="s">
        <v>208</v>
      </c>
      <c r="AW1092">
        <v>0</v>
      </c>
      <c r="AX1092">
        <v>-0.747</v>
      </c>
      <c r="AY1092">
        <v>-0.067</v>
      </c>
      <c r="AZ1092">
        <v>0</v>
      </c>
      <c r="BA1092">
        <v>0</v>
      </c>
      <c r="BB1092">
        <v>0</v>
      </c>
      <c r="BC1092">
        <v>0</v>
      </c>
      <c r="BD1092">
        <v>-75.7984071428571</v>
      </c>
      <c r="BE1092">
        <v>20.0213862783816</v>
      </c>
      <c r="BF1092">
        <v>3.54203262060433</v>
      </c>
      <c r="BG1092">
        <v>0</v>
      </c>
      <c r="BH1092">
        <v>-2.9442230952381</v>
      </c>
      <c r="BI1092">
        <v>0.136366303975294</v>
      </c>
      <c r="BJ1092">
        <v>0.0353589568694509</v>
      </c>
      <c r="BK1092">
        <v>0</v>
      </c>
      <c r="BL1092">
        <v>0</v>
      </c>
      <c r="BM1092">
        <v>0</v>
      </c>
      <c r="BN1092" t="s">
        <v>209</v>
      </c>
      <c r="BO1092">
        <v>1.88476</v>
      </c>
      <c r="BP1092">
        <v>1.88171</v>
      </c>
      <c r="BQ1092">
        <v>1.88319</v>
      </c>
      <c r="BR1092">
        <v>1.88188</v>
      </c>
      <c r="BS1092">
        <v>1.88382</v>
      </c>
      <c r="BT1092">
        <v>1.88309</v>
      </c>
      <c r="BU1092">
        <v>1.88478</v>
      </c>
      <c r="BV1092">
        <v>1.88232</v>
      </c>
      <c r="BW1092" t="s">
        <v>210</v>
      </c>
      <c r="BX1092" t="s">
        <v>17</v>
      </c>
      <c r="BY1092" t="s">
        <v>17</v>
      </c>
      <c r="BZ1092" t="s">
        <v>17</v>
      </c>
      <c r="CA1092" t="s">
        <v>211</v>
      </c>
      <c r="CB1092" t="s">
        <v>212</v>
      </c>
      <c r="CC1092" t="s">
        <v>213</v>
      </c>
      <c r="CD1092" t="s">
        <v>213</v>
      </c>
      <c r="CE1092" t="s">
        <v>213</v>
      </c>
      <c r="CF1092" t="s">
        <v>213</v>
      </c>
      <c r="CG1092">
        <v>5</v>
      </c>
      <c r="CH1092">
        <v>0</v>
      </c>
      <c r="CI1092">
        <v>0</v>
      </c>
      <c r="CJ1092">
        <v>0</v>
      </c>
      <c r="CK1092">
        <v>0</v>
      </c>
      <c r="CL1092">
        <v>2</v>
      </c>
      <c r="CM1092">
        <v>1327.96</v>
      </c>
      <c r="CN1092">
        <v>2.80453</v>
      </c>
      <c r="CO1092">
        <v>5.72466</v>
      </c>
      <c r="CP1092">
        <v>8.29438</v>
      </c>
      <c r="CQ1092">
        <v>30.0004</v>
      </c>
      <c r="CR1092">
        <v>8.00117</v>
      </c>
      <c r="CS1092">
        <v>8.32798</v>
      </c>
      <c r="CT1092">
        <v>-1</v>
      </c>
      <c r="CU1092">
        <v>100</v>
      </c>
      <c r="CV1092">
        <v>52.5106</v>
      </c>
      <c r="CW1092">
        <v>-999.9</v>
      </c>
      <c r="CX1092">
        <v>400</v>
      </c>
      <c r="CY1092">
        <v>1.1673</v>
      </c>
      <c r="CZ1092">
        <v>104.089</v>
      </c>
      <c r="DA1092">
        <v>103.485</v>
      </c>
    </row>
    <row r="1093" spans="1:105">
      <c r="A1093">
        <v>1079</v>
      </c>
      <c r="B1093">
        <v>1551449498.1</v>
      </c>
      <c r="C1093">
        <v>3199.19999980927</v>
      </c>
      <c r="D1093" t="s">
        <v>2384</v>
      </c>
      <c r="E1093" t="s">
        <v>2385</v>
      </c>
      <c r="F1093">
        <f>J1093+I1093+M1093*K1093</f>
        <v>0</v>
      </c>
      <c r="G1093">
        <f>(1000*AM1093)/(L1093*(AO1093+273.15))</f>
        <v>0</v>
      </c>
      <c r="H1093">
        <f>((G1093*F1093*(1-(AJ1093/1000)))/(100*K1093))*(0.0/60)</f>
        <v>0</v>
      </c>
      <c r="I1093" t="s">
        <v>203</v>
      </c>
      <c r="J1093" t="s">
        <v>204</v>
      </c>
      <c r="K1093" t="s">
        <v>205</v>
      </c>
      <c r="L1093" t="s">
        <v>206</v>
      </c>
      <c r="M1093" t="s">
        <v>2123</v>
      </c>
      <c r="N1093" t="s">
        <v>2124</v>
      </c>
      <c r="O1093" t="s">
        <v>2365</v>
      </c>
      <c r="Q1093">
        <v>1551449498.1</v>
      </c>
      <c r="R1093">
        <f>AL1093*Y1093*(AJ1093-AK1093)/(100*AF1093*(1000-Y1093*AJ1093))</f>
        <v>0</v>
      </c>
      <c r="S1093">
        <f>AL1093*Y1093*(AI1093-AH1093*(1000-Y1093*AK1093)/(1000-Y1093*AJ1093))/(100*AF1093)</f>
        <v>0</v>
      </c>
      <c r="T1093">
        <f>(U1093/V1093*100)</f>
        <v>0</v>
      </c>
      <c r="U1093">
        <f>AJ1093*(AM1093+AN1093)/1000</f>
        <v>0</v>
      </c>
      <c r="V1093">
        <f>0.61365*exp(17.502*AO1093/(240.97+AO1093))</f>
        <v>0</v>
      </c>
      <c r="W1093">
        <v>148</v>
      </c>
      <c r="X1093">
        <v>10</v>
      </c>
      <c r="Y1093">
        <f>IF(W1093*$H$11&gt;=AA1093,1.0,(AA1093/(AA1093-W1093*$H$11)))</f>
        <v>0</v>
      </c>
      <c r="Z1093">
        <f>(Y1093-1)*100</f>
        <v>0</v>
      </c>
      <c r="AA1093">
        <f>MAX(0,($B$11+$C$11*AR1093)/(1+$D$11*AR1093)*AM1093/(AO1093+273)*$E$11)</f>
        <v>0</v>
      </c>
      <c r="AB1093">
        <f>$B$9*AS1093+$C$9*AT1093</f>
        <v>0</v>
      </c>
      <c r="AC1093">
        <f>AB1093*AD1093</f>
        <v>0</v>
      </c>
      <c r="AD1093">
        <f>($B$9*$D$7+$C$9*$D$7)/($B$9+$C$9)</f>
        <v>0</v>
      </c>
      <c r="AE1093">
        <f>($B$9*$K$7+$C$9*$K$7)/($B$9+$C$9)</f>
        <v>0</v>
      </c>
      <c r="AF1093">
        <v>10</v>
      </c>
      <c r="AG1093">
        <v>1551449498.1</v>
      </c>
      <c r="AH1093">
        <v>385.279</v>
      </c>
      <c r="AI1093">
        <v>397.459</v>
      </c>
      <c r="AJ1093">
        <v>8.06872</v>
      </c>
      <c r="AK1093">
        <v>7.40901</v>
      </c>
      <c r="AL1093">
        <v>1444.44</v>
      </c>
      <c r="AM1093">
        <v>100.512</v>
      </c>
      <c r="AN1093">
        <v>0.0214123</v>
      </c>
      <c r="AO1093">
        <v>5.64079</v>
      </c>
      <c r="AP1093">
        <v>999.9</v>
      </c>
      <c r="AQ1093">
        <v>999.9</v>
      </c>
      <c r="AR1093">
        <v>9985</v>
      </c>
      <c r="AS1093">
        <v>0</v>
      </c>
      <c r="AT1093">
        <v>202.973</v>
      </c>
      <c r="AU1093">
        <v>0</v>
      </c>
      <c r="AV1093" t="s">
        <v>208</v>
      </c>
      <c r="AW1093">
        <v>0</v>
      </c>
      <c r="AX1093">
        <v>-0.747</v>
      </c>
      <c r="AY1093">
        <v>-0.067</v>
      </c>
      <c r="AZ1093">
        <v>0</v>
      </c>
      <c r="BA1093">
        <v>0</v>
      </c>
      <c r="BB1093">
        <v>0</v>
      </c>
      <c r="BC1093">
        <v>0</v>
      </c>
      <c r="BD1093">
        <v>-75.7984071428571</v>
      </c>
      <c r="BE1093">
        <v>20.0213862783816</v>
      </c>
      <c r="BF1093">
        <v>3.54203262060433</v>
      </c>
      <c r="BG1093">
        <v>0</v>
      </c>
      <c r="BH1093">
        <v>-2.9442230952381</v>
      </c>
      <c r="BI1093">
        <v>0.136366303975294</v>
      </c>
      <c r="BJ1093">
        <v>0.0353589568694509</v>
      </c>
      <c r="BK1093">
        <v>0</v>
      </c>
      <c r="BL1093">
        <v>0</v>
      </c>
      <c r="BM1093">
        <v>0</v>
      </c>
      <c r="BN1093" t="s">
        <v>209</v>
      </c>
      <c r="BO1093">
        <v>1.88476</v>
      </c>
      <c r="BP1093">
        <v>1.8817</v>
      </c>
      <c r="BQ1093">
        <v>1.88322</v>
      </c>
      <c r="BR1093">
        <v>1.88188</v>
      </c>
      <c r="BS1093">
        <v>1.88381</v>
      </c>
      <c r="BT1093">
        <v>1.88309</v>
      </c>
      <c r="BU1093">
        <v>1.88477</v>
      </c>
      <c r="BV1093">
        <v>1.88232</v>
      </c>
      <c r="BW1093" t="s">
        <v>210</v>
      </c>
      <c r="BX1093" t="s">
        <v>17</v>
      </c>
      <c r="BY1093" t="s">
        <v>17</v>
      </c>
      <c r="BZ1093" t="s">
        <v>17</v>
      </c>
      <c r="CA1093" t="s">
        <v>211</v>
      </c>
      <c r="CB1093" t="s">
        <v>212</v>
      </c>
      <c r="CC1093" t="s">
        <v>213</v>
      </c>
      <c r="CD1093" t="s">
        <v>213</v>
      </c>
      <c r="CE1093" t="s">
        <v>213</v>
      </c>
      <c r="CF1093" t="s">
        <v>213</v>
      </c>
      <c r="CG1093">
        <v>5</v>
      </c>
      <c r="CH1093">
        <v>0</v>
      </c>
      <c r="CI1093">
        <v>0</v>
      </c>
      <c r="CJ1093">
        <v>0</v>
      </c>
      <c r="CK1093">
        <v>0</v>
      </c>
      <c r="CL1093">
        <v>2</v>
      </c>
      <c r="CM1093">
        <v>1325.56</v>
      </c>
      <c r="CN1093">
        <v>2.80454</v>
      </c>
      <c r="CO1093">
        <v>5.73193</v>
      </c>
      <c r="CP1093">
        <v>8.296</v>
      </c>
      <c r="CQ1093">
        <v>30.0005</v>
      </c>
      <c r="CR1093">
        <v>8.00255</v>
      </c>
      <c r="CS1093">
        <v>8.33014</v>
      </c>
      <c r="CT1093">
        <v>-1</v>
      </c>
      <c r="CU1093">
        <v>100</v>
      </c>
      <c r="CV1093">
        <v>52.5106</v>
      </c>
      <c r="CW1093">
        <v>-999.9</v>
      </c>
      <c r="CX1093">
        <v>400</v>
      </c>
      <c r="CY1093">
        <v>1.07706</v>
      </c>
      <c r="CZ1093">
        <v>104.086</v>
      </c>
      <c r="DA1093">
        <v>103.484</v>
      </c>
    </row>
    <row r="1094" spans="1:105">
      <c r="A1094">
        <v>1080</v>
      </c>
      <c r="B1094">
        <v>1551449500.1</v>
      </c>
      <c r="C1094">
        <v>3201.19999980927</v>
      </c>
      <c r="D1094" t="s">
        <v>2386</v>
      </c>
      <c r="E1094" t="s">
        <v>2387</v>
      </c>
      <c r="F1094">
        <f>J1094+I1094+M1094*K1094</f>
        <v>0</v>
      </c>
      <c r="G1094">
        <f>(1000*AM1094)/(L1094*(AO1094+273.15))</f>
        <v>0</v>
      </c>
      <c r="H1094">
        <f>((G1094*F1094*(1-(AJ1094/1000)))/(100*K1094))*(0.0/60)</f>
        <v>0</v>
      </c>
      <c r="I1094" t="s">
        <v>203</v>
      </c>
      <c r="J1094" t="s">
        <v>204</v>
      </c>
      <c r="K1094" t="s">
        <v>205</v>
      </c>
      <c r="L1094" t="s">
        <v>206</v>
      </c>
      <c r="M1094" t="s">
        <v>2123</v>
      </c>
      <c r="N1094" t="s">
        <v>2124</v>
      </c>
      <c r="O1094" t="s">
        <v>2365</v>
      </c>
      <c r="Q1094">
        <v>1551449500.1</v>
      </c>
      <c r="R1094">
        <f>AL1094*Y1094*(AJ1094-AK1094)/(100*AF1094*(1000-Y1094*AJ1094))</f>
        <v>0</v>
      </c>
      <c r="S1094">
        <f>AL1094*Y1094*(AI1094-AH1094*(1000-Y1094*AK1094)/(1000-Y1094*AJ1094))/(100*AF1094)</f>
        <v>0</v>
      </c>
      <c r="T1094">
        <f>(U1094/V1094*100)</f>
        <v>0</v>
      </c>
      <c r="U1094">
        <f>AJ1094*(AM1094+AN1094)/1000</f>
        <v>0</v>
      </c>
      <c r="V1094">
        <f>0.61365*exp(17.502*AO1094/(240.97+AO1094))</f>
        <v>0</v>
      </c>
      <c r="W1094">
        <v>155</v>
      </c>
      <c r="X1094">
        <v>11</v>
      </c>
      <c r="Y1094">
        <f>IF(W1094*$H$11&gt;=AA1094,1.0,(AA1094/(AA1094-W1094*$H$11)))</f>
        <v>0</v>
      </c>
      <c r="Z1094">
        <f>(Y1094-1)*100</f>
        <v>0</v>
      </c>
      <c r="AA1094">
        <f>MAX(0,($B$11+$C$11*AR1094)/(1+$D$11*AR1094)*AM1094/(AO1094+273)*$E$11)</f>
        <v>0</v>
      </c>
      <c r="AB1094">
        <f>$B$9*AS1094+$C$9*AT1094</f>
        <v>0</v>
      </c>
      <c r="AC1094">
        <f>AB1094*AD1094</f>
        <v>0</v>
      </c>
      <c r="AD1094">
        <f>($B$9*$D$7+$C$9*$D$7)/($B$9+$C$9)</f>
        <v>0</v>
      </c>
      <c r="AE1094">
        <f>($B$9*$K$7+$C$9*$K$7)/($B$9+$C$9)</f>
        <v>0</v>
      </c>
      <c r="AF1094">
        <v>10</v>
      </c>
      <c r="AG1094">
        <v>1551449500.1</v>
      </c>
      <c r="AH1094">
        <v>385.194</v>
      </c>
      <c r="AI1094">
        <v>397.468</v>
      </c>
      <c r="AJ1094">
        <v>8.08477</v>
      </c>
      <c r="AK1094">
        <v>7.4099</v>
      </c>
      <c r="AL1094">
        <v>1444.5</v>
      </c>
      <c r="AM1094">
        <v>100.514</v>
      </c>
      <c r="AN1094">
        <v>0.0214105</v>
      </c>
      <c r="AO1094">
        <v>5.65034</v>
      </c>
      <c r="AP1094">
        <v>999.9</v>
      </c>
      <c r="AQ1094">
        <v>999.9</v>
      </c>
      <c r="AR1094">
        <v>10001.9</v>
      </c>
      <c r="AS1094">
        <v>0</v>
      </c>
      <c r="AT1094">
        <v>202.882</v>
      </c>
      <c r="AU1094">
        <v>0</v>
      </c>
      <c r="AV1094" t="s">
        <v>208</v>
      </c>
      <c r="AW1094">
        <v>0</v>
      </c>
      <c r="AX1094">
        <v>-0.747</v>
      </c>
      <c r="AY1094">
        <v>-0.067</v>
      </c>
      <c r="AZ1094">
        <v>0</v>
      </c>
      <c r="BA1094">
        <v>0</v>
      </c>
      <c r="BB1094">
        <v>0</v>
      </c>
      <c r="BC1094">
        <v>0</v>
      </c>
      <c r="BD1094">
        <v>-75.7984071428571</v>
      </c>
      <c r="BE1094">
        <v>20.0213862783816</v>
      </c>
      <c r="BF1094">
        <v>3.54203262060433</v>
      </c>
      <c r="BG1094">
        <v>0</v>
      </c>
      <c r="BH1094">
        <v>-2.9442230952381</v>
      </c>
      <c r="BI1094">
        <v>0.136366303975294</v>
      </c>
      <c r="BJ1094">
        <v>0.0353589568694509</v>
      </c>
      <c r="BK1094">
        <v>0</v>
      </c>
      <c r="BL1094">
        <v>0</v>
      </c>
      <c r="BM1094">
        <v>0</v>
      </c>
      <c r="BN1094" t="s">
        <v>209</v>
      </c>
      <c r="BO1094">
        <v>1.88476</v>
      </c>
      <c r="BP1094">
        <v>1.8817</v>
      </c>
      <c r="BQ1094">
        <v>1.88322</v>
      </c>
      <c r="BR1094">
        <v>1.88188</v>
      </c>
      <c r="BS1094">
        <v>1.88382</v>
      </c>
      <c r="BT1094">
        <v>1.88309</v>
      </c>
      <c r="BU1094">
        <v>1.88477</v>
      </c>
      <c r="BV1094">
        <v>1.88232</v>
      </c>
      <c r="BW1094" t="s">
        <v>210</v>
      </c>
      <c r="BX1094" t="s">
        <v>17</v>
      </c>
      <c r="BY1094" t="s">
        <v>17</v>
      </c>
      <c r="BZ1094" t="s">
        <v>17</v>
      </c>
      <c r="CA1094" t="s">
        <v>211</v>
      </c>
      <c r="CB1094" t="s">
        <v>212</v>
      </c>
      <c r="CC1094" t="s">
        <v>213</v>
      </c>
      <c r="CD1094" t="s">
        <v>213</v>
      </c>
      <c r="CE1094" t="s">
        <v>213</v>
      </c>
      <c r="CF1094" t="s">
        <v>213</v>
      </c>
      <c r="CG1094">
        <v>5</v>
      </c>
      <c r="CH1094">
        <v>0</v>
      </c>
      <c r="CI1094">
        <v>0</v>
      </c>
      <c r="CJ1094">
        <v>0</v>
      </c>
      <c r="CK1094">
        <v>0</v>
      </c>
      <c r="CL1094">
        <v>2</v>
      </c>
      <c r="CM1094">
        <v>1320.61</v>
      </c>
      <c r="CN1094">
        <v>2.80454</v>
      </c>
      <c r="CO1094">
        <v>5.73832</v>
      </c>
      <c r="CP1094">
        <v>8.29796</v>
      </c>
      <c r="CQ1094">
        <v>30.0005</v>
      </c>
      <c r="CR1094">
        <v>8.00424</v>
      </c>
      <c r="CS1094">
        <v>8.33228</v>
      </c>
      <c r="CT1094">
        <v>-1</v>
      </c>
      <c r="CU1094">
        <v>100</v>
      </c>
      <c r="CV1094">
        <v>52.5106</v>
      </c>
      <c r="CW1094">
        <v>-999.9</v>
      </c>
      <c r="CX1094">
        <v>400</v>
      </c>
      <c r="CY1094">
        <v>0.9821</v>
      </c>
      <c r="CZ1094">
        <v>104.085</v>
      </c>
      <c r="DA1094">
        <v>103.483</v>
      </c>
    </row>
    <row r="1095" spans="1:105">
      <c r="A1095">
        <v>1081</v>
      </c>
      <c r="B1095">
        <v>1551449502.1</v>
      </c>
      <c r="C1095">
        <v>3203.19999980927</v>
      </c>
      <c r="D1095" t="s">
        <v>2388</v>
      </c>
      <c r="E1095" t="s">
        <v>2389</v>
      </c>
      <c r="F1095">
        <f>J1095+I1095+M1095*K1095</f>
        <v>0</v>
      </c>
      <c r="G1095">
        <f>(1000*AM1095)/(L1095*(AO1095+273.15))</f>
        <v>0</v>
      </c>
      <c r="H1095">
        <f>((G1095*F1095*(1-(AJ1095/1000)))/(100*K1095))*(0.0/60)</f>
        <v>0</v>
      </c>
      <c r="I1095" t="s">
        <v>203</v>
      </c>
      <c r="J1095" t="s">
        <v>204</v>
      </c>
      <c r="K1095" t="s">
        <v>205</v>
      </c>
      <c r="L1095" t="s">
        <v>206</v>
      </c>
      <c r="M1095" t="s">
        <v>2123</v>
      </c>
      <c r="N1095" t="s">
        <v>2124</v>
      </c>
      <c r="O1095" t="s">
        <v>2365</v>
      </c>
      <c r="Q1095">
        <v>1551449502.1</v>
      </c>
      <c r="R1095">
        <f>AL1095*Y1095*(AJ1095-AK1095)/(100*AF1095*(1000-Y1095*AJ1095))</f>
        <v>0</v>
      </c>
      <c r="S1095">
        <f>AL1095*Y1095*(AI1095-AH1095*(1000-Y1095*AK1095)/(1000-Y1095*AJ1095))/(100*AF1095)</f>
        <v>0</v>
      </c>
      <c r="T1095">
        <f>(U1095/V1095*100)</f>
        <v>0</v>
      </c>
      <c r="U1095">
        <f>AJ1095*(AM1095+AN1095)/1000</f>
        <v>0</v>
      </c>
      <c r="V1095">
        <f>0.61365*exp(17.502*AO1095/(240.97+AO1095))</f>
        <v>0</v>
      </c>
      <c r="W1095">
        <v>169</v>
      </c>
      <c r="X1095">
        <v>12</v>
      </c>
      <c r="Y1095">
        <f>IF(W1095*$H$11&gt;=AA1095,1.0,(AA1095/(AA1095-W1095*$H$11)))</f>
        <v>0</v>
      </c>
      <c r="Z1095">
        <f>(Y1095-1)*100</f>
        <v>0</v>
      </c>
      <c r="AA1095">
        <f>MAX(0,($B$11+$C$11*AR1095)/(1+$D$11*AR1095)*AM1095/(AO1095+273)*$E$11)</f>
        <v>0</v>
      </c>
      <c r="AB1095">
        <f>$B$9*AS1095+$C$9*AT1095</f>
        <v>0</v>
      </c>
      <c r="AC1095">
        <f>AB1095*AD1095</f>
        <v>0</v>
      </c>
      <c r="AD1095">
        <f>($B$9*$D$7+$C$9*$D$7)/($B$9+$C$9)</f>
        <v>0</v>
      </c>
      <c r="AE1095">
        <f>($B$9*$K$7+$C$9*$K$7)/($B$9+$C$9)</f>
        <v>0</v>
      </c>
      <c r="AF1095">
        <v>10</v>
      </c>
      <c r="AG1095">
        <v>1551449502.1</v>
      </c>
      <c r="AH1095">
        <v>385.105</v>
      </c>
      <c r="AI1095">
        <v>397.47</v>
      </c>
      <c r="AJ1095">
        <v>8.09922</v>
      </c>
      <c r="AK1095">
        <v>7.41026</v>
      </c>
      <c r="AL1095">
        <v>1444.76</v>
      </c>
      <c r="AM1095">
        <v>100.513</v>
      </c>
      <c r="AN1095">
        <v>0.0214254</v>
      </c>
      <c r="AO1095">
        <v>5.65173</v>
      </c>
      <c r="AP1095">
        <v>999.9</v>
      </c>
      <c r="AQ1095">
        <v>999.9</v>
      </c>
      <c r="AR1095">
        <v>10021.2</v>
      </c>
      <c r="AS1095">
        <v>0</v>
      </c>
      <c r="AT1095">
        <v>202.98</v>
      </c>
      <c r="AU1095">
        <v>0</v>
      </c>
      <c r="AV1095" t="s">
        <v>208</v>
      </c>
      <c r="AW1095">
        <v>0</v>
      </c>
      <c r="AX1095">
        <v>-0.747</v>
      </c>
      <c r="AY1095">
        <v>-0.067</v>
      </c>
      <c r="AZ1095">
        <v>0</v>
      </c>
      <c r="BA1095">
        <v>0</v>
      </c>
      <c r="BB1095">
        <v>0</v>
      </c>
      <c r="BC1095">
        <v>0</v>
      </c>
      <c r="BD1095">
        <v>-75.7984071428571</v>
      </c>
      <c r="BE1095">
        <v>20.0213862783816</v>
      </c>
      <c r="BF1095">
        <v>3.54203262060433</v>
      </c>
      <c r="BG1095">
        <v>0</v>
      </c>
      <c r="BH1095">
        <v>-2.9442230952381</v>
      </c>
      <c r="BI1095">
        <v>0.136366303975294</v>
      </c>
      <c r="BJ1095">
        <v>0.0353589568694509</v>
      </c>
      <c r="BK1095">
        <v>0</v>
      </c>
      <c r="BL1095">
        <v>0</v>
      </c>
      <c r="BM1095">
        <v>0</v>
      </c>
      <c r="BN1095" t="s">
        <v>209</v>
      </c>
      <c r="BO1095">
        <v>1.88475</v>
      </c>
      <c r="BP1095">
        <v>1.88171</v>
      </c>
      <c r="BQ1095">
        <v>1.88321</v>
      </c>
      <c r="BR1095">
        <v>1.88187</v>
      </c>
      <c r="BS1095">
        <v>1.88381</v>
      </c>
      <c r="BT1095">
        <v>1.88309</v>
      </c>
      <c r="BU1095">
        <v>1.88477</v>
      </c>
      <c r="BV1095">
        <v>1.88232</v>
      </c>
      <c r="BW1095" t="s">
        <v>210</v>
      </c>
      <c r="BX1095" t="s">
        <v>17</v>
      </c>
      <c r="BY1095" t="s">
        <v>17</v>
      </c>
      <c r="BZ1095" t="s">
        <v>17</v>
      </c>
      <c r="CA1095" t="s">
        <v>211</v>
      </c>
      <c r="CB1095" t="s">
        <v>212</v>
      </c>
      <c r="CC1095" t="s">
        <v>213</v>
      </c>
      <c r="CD1095" t="s">
        <v>213</v>
      </c>
      <c r="CE1095" t="s">
        <v>213</v>
      </c>
      <c r="CF1095" t="s">
        <v>213</v>
      </c>
      <c r="CG1095">
        <v>5</v>
      </c>
      <c r="CH1095">
        <v>0</v>
      </c>
      <c r="CI1095">
        <v>0</v>
      </c>
      <c r="CJ1095">
        <v>0</v>
      </c>
      <c r="CK1095">
        <v>0</v>
      </c>
      <c r="CL1095">
        <v>2</v>
      </c>
      <c r="CM1095">
        <v>1310.36</v>
      </c>
      <c r="CN1095">
        <v>2.80455</v>
      </c>
      <c r="CO1095">
        <v>5.74457</v>
      </c>
      <c r="CP1095">
        <v>8.3001</v>
      </c>
      <c r="CQ1095">
        <v>30.0005</v>
      </c>
      <c r="CR1095">
        <v>8.00612</v>
      </c>
      <c r="CS1095">
        <v>8.33443</v>
      </c>
      <c r="CT1095">
        <v>-1</v>
      </c>
      <c r="CU1095">
        <v>100</v>
      </c>
      <c r="CV1095">
        <v>52.1207</v>
      </c>
      <c r="CW1095">
        <v>-999.9</v>
      </c>
      <c r="CX1095">
        <v>400</v>
      </c>
      <c r="CY1095">
        <v>0.890641</v>
      </c>
      <c r="CZ1095">
        <v>104.085</v>
      </c>
      <c r="DA1095">
        <v>103.483</v>
      </c>
    </row>
    <row r="1096" spans="1:105">
      <c r="A1096">
        <v>1082</v>
      </c>
      <c r="B1096">
        <v>1551449504.1</v>
      </c>
      <c r="C1096">
        <v>3205.19999980927</v>
      </c>
      <c r="D1096" t="s">
        <v>2390</v>
      </c>
      <c r="E1096" t="s">
        <v>2391</v>
      </c>
      <c r="F1096">
        <f>J1096+I1096+M1096*K1096</f>
        <v>0</v>
      </c>
      <c r="G1096">
        <f>(1000*AM1096)/(L1096*(AO1096+273.15))</f>
        <v>0</v>
      </c>
      <c r="H1096">
        <f>((G1096*F1096*(1-(AJ1096/1000)))/(100*K1096))*(0.0/60)</f>
        <v>0</v>
      </c>
      <c r="I1096" t="s">
        <v>203</v>
      </c>
      <c r="J1096" t="s">
        <v>204</v>
      </c>
      <c r="K1096" t="s">
        <v>205</v>
      </c>
      <c r="L1096" t="s">
        <v>206</v>
      </c>
      <c r="M1096" t="s">
        <v>2123</v>
      </c>
      <c r="N1096" t="s">
        <v>2124</v>
      </c>
      <c r="O1096" t="s">
        <v>2365</v>
      </c>
      <c r="Q1096">
        <v>1551449504.1</v>
      </c>
      <c r="R1096">
        <f>AL1096*Y1096*(AJ1096-AK1096)/(100*AF1096*(1000-Y1096*AJ1096))</f>
        <v>0</v>
      </c>
      <c r="S1096">
        <f>AL1096*Y1096*(AI1096-AH1096*(1000-Y1096*AK1096)/(1000-Y1096*AJ1096))/(100*AF1096)</f>
        <v>0</v>
      </c>
      <c r="T1096">
        <f>(U1096/V1096*100)</f>
        <v>0</v>
      </c>
      <c r="U1096">
        <f>AJ1096*(AM1096+AN1096)/1000</f>
        <v>0</v>
      </c>
      <c r="V1096">
        <f>0.61365*exp(17.502*AO1096/(240.97+AO1096))</f>
        <v>0</v>
      </c>
      <c r="W1096">
        <v>148</v>
      </c>
      <c r="X1096">
        <v>10</v>
      </c>
      <c r="Y1096">
        <f>IF(W1096*$H$11&gt;=AA1096,1.0,(AA1096/(AA1096-W1096*$H$11)))</f>
        <v>0</v>
      </c>
      <c r="Z1096">
        <f>(Y1096-1)*100</f>
        <v>0</v>
      </c>
      <c r="AA1096">
        <f>MAX(0,($B$11+$C$11*AR1096)/(1+$D$11*AR1096)*AM1096/(AO1096+273)*$E$11)</f>
        <v>0</v>
      </c>
      <c r="AB1096">
        <f>$B$9*AS1096+$C$9*AT1096</f>
        <v>0</v>
      </c>
      <c r="AC1096">
        <f>AB1096*AD1096</f>
        <v>0</v>
      </c>
      <c r="AD1096">
        <f>($B$9*$D$7+$C$9*$D$7)/($B$9+$C$9)</f>
        <v>0</v>
      </c>
      <c r="AE1096">
        <f>($B$9*$K$7+$C$9*$K$7)/($B$9+$C$9)</f>
        <v>0</v>
      </c>
      <c r="AF1096">
        <v>10</v>
      </c>
      <c r="AG1096">
        <v>1551449504.1</v>
      </c>
      <c r="AH1096">
        <v>385.026</v>
      </c>
      <c r="AI1096">
        <v>397.447</v>
      </c>
      <c r="AJ1096">
        <v>8.11958</v>
      </c>
      <c r="AK1096">
        <v>7.41024</v>
      </c>
      <c r="AL1096">
        <v>1444.34</v>
      </c>
      <c r="AM1096">
        <v>100.513</v>
      </c>
      <c r="AN1096">
        <v>0.0213168</v>
      </c>
      <c r="AO1096">
        <v>5.67435</v>
      </c>
      <c r="AP1096">
        <v>999.9</v>
      </c>
      <c r="AQ1096">
        <v>999.9</v>
      </c>
      <c r="AR1096">
        <v>9995.62</v>
      </c>
      <c r="AS1096">
        <v>0</v>
      </c>
      <c r="AT1096">
        <v>203.187</v>
      </c>
      <c r="AU1096">
        <v>0</v>
      </c>
      <c r="AV1096" t="s">
        <v>208</v>
      </c>
      <c r="AW1096">
        <v>0</v>
      </c>
      <c r="AX1096">
        <v>-0.747</v>
      </c>
      <c r="AY1096">
        <v>-0.067</v>
      </c>
      <c r="AZ1096">
        <v>0</v>
      </c>
      <c r="BA1096">
        <v>0</v>
      </c>
      <c r="BB1096">
        <v>0</v>
      </c>
      <c r="BC1096">
        <v>0</v>
      </c>
      <c r="BD1096">
        <v>-75.7984071428571</v>
      </c>
      <c r="BE1096">
        <v>20.0213862783816</v>
      </c>
      <c r="BF1096">
        <v>3.54203262060433</v>
      </c>
      <c r="BG1096">
        <v>0</v>
      </c>
      <c r="BH1096">
        <v>-2.9442230952381</v>
      </c>
      <c r="BI1096">
        <v>0.136366303975294</v>
      </c>
      <c r="BJ1096">
        <v>0.0353589568694509</v>
      </c>
      <c r="BK1096">
        <v>0</v>
      </c>
      <c r="BL1096">
        <v>0</v>
      </c>
      <c r="BM1096">
        <v>0</v>
      </c>
      <c r="BN1096" t="s">
        <v>209</v>
      </c>
      <c r="BO1096">
        <v>1.88473</v>
      </c>
      <c r="BP1096">
        <v>1.88171</v>
      </c>
      <c r="BQ1096">
        <v>1.88322</v>
      </c>
      <c r="BR1096">
        <v>1.88187</v>
      </c>
      <c r="BS1096">
        <v>1.88379</v>
      </c>
      <c r="BT1096">
        <v>1.88309</v>
      </c>
      <c r="BU1096">
        <v>1.88477</v>
      </c>
      <c r="BV1096">
        <v>1.88232</v>
      </c>
      <c r="BW1096" t="s">
        <v>210</v>
      </c>
      <c r="BX1096" t="s">
        <v>17</v>
      </c>
      <c r="BY1096" t="s">
        <v>17</v>
      </c>
      <c r="BZ1096" t="s">
        <v>17</v>
      </c>
      <c r="CA1096" t="s">
        <v>211</v>
      </c>
      <c r="CB1096" t="s">
        <v>212</v>
      </c>
      <c r="CC1096" t="s">
        <v>213</v>
      </c>
      <c r="CD1096" t="s">
        <v>213</v>
      </c>
      <c r="CE1096" t="s">
        <v>213</v>
      </c>
      <c r="CF1096" t="s">
        <v>213</v>
      </c>
      <c r="CG1096">
        <v>5</v>
      </c>
      <c r="CH1096">
        <v>0</v>
      </c>
      <c r="CI1096">
        <v>0</v>
      </c>
      <c r="CJ1096">
        <v>0</v>
      </c>
      <c r="CK1096">
        <v>0</v>
      </c>
      <c r="CL1096">
        <v>2</v>
      </c>
      <c r="CM1096">
        <v>1325.82</v>
      </c>
      <c r="CN1096">
        <v>2.80455</v>
      </c>
      <c r="CO1096">
        <v>5.75162</v>
      </c>
      <c r="CP1096">
        <v>8.3019</v>
      </c>
      <c r="CQ1096">
        <v>30.0006</v>
      </c>
      <c r="CR1096">
        <v>8.00826</v>
      </c>
      <c r="CS1096">
        <v>8.33658</v>
      </c>
      <c r="CT1096">
        <v>-1</v>
      </c>
      <c r="CU1096">
        <v>100</v>
      </c>
      <c r="CV1096">
        <v>52.1207</v>
      </c>
      <c r="CW1096">
        <v>-999.9</v>
      </c>
      <c r="CX1096">
        <v>400</v>
      </c>
      <c r="CY1096">
        <v>0.784993</v>
      </c>
      <c r="CZ1096">
        <v>104.085</v>
      </c>
      <c r="DA1096">
        <v>103.482</v>
      </c>
    </row>
    <row r="1097" spans="1:105">
      <c r="A1097">
        <v>1083</v>
      </c>
      <c r="B1097">
        <v>1551449506.1</v>
      </c>
      <c r="C1097">
        <v>3207.19999980927</v>
      </c>
      <c r="D1097" t="s">
        <v>2392</v>
      </c>
      <c r="E1097" t="s">
        <v>2393</v>
      </c>
      <c r="F1097">
        <f>J1097+I1097+M1097*K1097</f>
        <v>0</v>
      </c>
      <c r="G1097">
        <f>(1000*AM1097)/(L1097*(AO1097+273.15))</f>
        <v>0</v>
      </c>
      <c r="H1097">
        <f>((G1097*F1097*(1-(AJ1097/1000)))/(100*K1097))*(0.0/60)</f>
        <v>0</v>
      </c>
      <c r="I1097" t="s">
        <v>203</v>
      </c>
      <c r="J1097" t="s">
        <v>204</v>
      </c>
      <c r="K1097" t="s">
        <v>205</v>
      </c>
      <c r="L1097" t="s">
        <v>206</v>
      </c>
      <c r="M1097" t="s">
        <v>2123</v>
      </c>
      <c r="N1097" t="s">
        <v>2124</v>
      </c>
      <c r="O1097" t="s">
        <v>2365</v>
      </c>
      <c r="Q1097">
        <v>1551449506.1</v>
      </c>
      <c r="R1097">
        <f>AL1097*Y1097*(AJ1097-AK1097)/(100*AF1097*(1000-Y1097*AJ1097))</f>
        <v>0</v>
      </c>
      <c r="S1097">
        <f>AL1097*Y1097*(AI1097-AH1097*(1000-Y1097*AK1097)/(1000-Y1097*AJ1097))/(100*AF1097)</f>
        <v>0</v>
      </c>
      <c r="T1097">
        <f>(U1097/V1097*100)</f>
        <v>0</v>
      </c>
      <c r="U1097">
        <f>AJ1097*(AM1097+AN1097)/1000</f>
        <v>0</v>
      </c>
      <c r="V1097">
        <f>0.61365*exp(17.502*AO1097/(240.97+AO1097))</f>
        <v>0</v>
      </c>
      <c r="W1097">
        <v>147</v>
      </c>
      <c r="X1097">
        <v>10</v>
      </c>
      <c r="Y1097">
        <f>IF(W1097*$H$11&gt;=AA1097,1.0,(AA1097/(AA1097-W1097*$H$11)))</f>
        <v>0</v>
      </c>
      <c r="Z1097">
        <f>(Y1097-1)*100</f>
        <v>0</v>
      </c>
      <c r="AA1097">
        <f>MAX(0,($B$11+$C$11*AR1097)/(1+$D$11*AR1097)*AM1097/(AO1097+273)*$E$11)</f>
        <v>0</v>
      </c>
      <c r="AB1097">
        <f>$B$9*AS1097+$C$9*AT1097</f>
        <v>0</v>
      </c>
      <c r="AC1097">
        <f>AB1097*AD1097</f>
        <v>0</v>
      </c>
      <c r="AD1097">
        <f>($B$9*$D$7+$C$9*$D$7)/($B$9+$C$9)</f>
        <v>0</v>
      </c>
      <c r="AE1097">
        <f>($B$9*$K$7+$C$9*$K$7)/($B$9+$C$9)</f>
        <v>0</v>
      </c>
      <c r="AF1097">
        <v>10</v>
      </c>
      <c r="AG1097">
        <v>1551449506.1</v>
      </c>
      <c r="AH1097">
        <v>384.965</v>
      </c>
      <c r="AI1097">
        <v>397.424</v>
      </c>
      <c r="AJ1097">
        <v>8.14177</v>
      </c>
      <c r="AK1097">
        <v>7.4104</v>
      </c>
      <c r="AL1097">
        <v>1444.97</v>
      </c>
      <c r="AM1097">
        <v>100.513</v>
      </c>
      <c r="AN1097">
        <v>0.0208691</v>
      </c>
      <c r="AO1097">
        <v>5.69889</v>
      </c>
      <c r="AP1097">
        <v>999.9</v>
      </c>
      <c r="AQ1097">
        <v>999.9</v>
      </c>
      <c r="AR1097">
        <v>10003.8</v>
      </c>
      <c r="AS1097">
        <v>0</v>
      </c>
      <c r="AT1097">
        <v>203.265</v>
      </c>
      <c r="AU1097">
        <v>0</v>
      </c>
      <c r="AV1097" t="s">
        <v>208</v>
      </c>
      <c r="AW1097">
        <v>0</v>
      </c>
      <c r="AX1097">
        <v>-0.747</v>
      </c>
      <c r="AY1097">
        <v>-0.067</v>
      </c>
      <c r="AZ1097">
        <v>0</v>
      </c>
      <c r="BA1097">
        <v>0</v>
      </c>
      <c r="BB1097">
        <v>0</v>
      </c>
      <c r="BC1097">
        <v>0</v>
      </c>
      <c r="BD1097">
        <v>-75.7984071428571</v>
      </c>
      <c r="BE1097">
        <v>20.0213862783816</v>
      </c>
      <c r="BF1097">
        <v>3.54203262060433</v>
      </c>
      <c r="BG1097">
        <v>0</v>
      </c>
      <c r="BH1097">
        <v>-2.9442230952381</v>
      </c>
      <c r="BI1097">
        <v>0.136366303975294</v>
      </c>
      <c r="BJ1097">
        <v>0.0353589568694509</v>
      </c>
      <c r="BK1097">
        <v>0</v>
      </c>
      <c r="BL1097">
        <v>0</v>
      </c>
      <c r="BM1097">
        <v>0</v>
      </c>
      <c r="BN1097" t="s">
        <v>209</v>
      </c>
      <c r="BO1097">
        <v>1.88474</v>
      </c>
      <c r="BP1097">
        <v>1.8817</v>
      </c>
      <c r="BQ1097">
        <v>1.88323</v>
      </c>
      <c r="BR1097">
        <v>1.88188</v>
      </c>
      <c r="BS1097">
        <v>1.8838</v>
      </c>
      <c r="BT1097">
        <v>1.88309</v>
      </c>
      <c r="BU1097">
        <v>1.88477</v>
      </c>
      <c r="BV1097">
        <v>1.88232</v>
      </c>
      <c r="BW1097" t="s">
        <v>210</v>
      </c>
      <c r="BX1097" t="s">
        <v>17</v>
      </c>
      <c r="BY1097" t="s">
        <v>17</v>
      </c>
      <c r="BZ1097" t="s">
        <v>17</v>
      </c>
      <c r="CA1097" t="s">
        <v>211</v>
      </c>
      <c r="CB1097" t="s">
        <v>212</v>
      </c>
      <c r="CC1097" t="s">
        <v>213</v>
      </c>
      <c r="CD1097" t="s">
        <v>213</v>
      </c>
      <c r="CE1097" t="s">
        <v>213</v>
      </c>
      <c r="CF1097" t="s">
        <v>213</v>
      </c>
      <c r="CG1097">
        <v>5</v>
      </c>
      <c r="CH1097">
        <v>0</v>
      </c>
      <c r="CI1097">
        <v>0</v>
      </c>
      <c r="CJ1097">
        <v>0</v>
      </c>
      <c r="CK1097">
        <v>0</v>
      </c>
      <c r="CL1097">
        <v>2</v>
      </c>
      <c r="CM1097">
        <v>1326.68</v>
      </c>
      <c r="CN1097">
        <v>2.80455</v>
      </c>
      <c r="CO1097">
        <v>5.75859</v>
      </c>
      <c r="CP1097">
        <v>8.30352</v>
      </c>
      <c r="CQ1097">
        <v>30.0005</v>
      </c>
      <c r="CR1097">
        <v>8.01003</v>
      </c>
      <c r="CS1097">
        <v>8.33874</v>
      </c>
      <c r="CT1097">
        <v>-1</v>
      </c>
      <c r="CU1097">
        <v>100</v>
      </c>
      <c r="CV1097">
        <v>52.1207</v>
      </c>
      <c r="CW1097">
        <v>-999.9</v>
      </c>
      <c r="CX1097">
        <v>400</v>
      </c>
      <c r="CY1097">
        <v>0.688105</v>
      </c>
      <c r="CZ1097">
        <v>104.085</v>
      </c>
      <c r="DA1097">
        <v>103.482</v>
      </c>
    </row>
    <row r="1098" spans="1:105">
      <c r="A1098">
        <v>1084</v>
      </c>
      <c r="B1098">
        <v>1551449508.1</v>
      </c>
      <c r="C1098">
        <v>3209.19999980927</v>
      </c>
      <c r="D1098" t="s">
        <v>2394</v>
      </c>
      <c r="E1098" t="s">
        <v>2395</v>
      </c>
      <c r="F1098">
        <f>J1098+I1098+M1098*K1098</f>
        <v>0</v>
      </c>
      <c r="G1098">
        <f>(1000*AM1098)/(L1098*(AO1098+273.15))</f>
        <v>0</v>
      </c>
      <c r="H1098">
        <f>((G1098*F1098*(1-(AJ1098/1000)))/(100*K1098))*(0.0/60)</f>
        <v>0</v>
      </c>
      <c r="I1098" t="s">
        <v>203</v>
      </c>
      <c r="J1098" t="s">
        <v>204</v>
      </c>
      <c r="K1098" t="s">
        <v>205</v>
      </c>
      <c r="L1098" t="s">
        <v>206</v>
      </c>
      <c r="M1098" t="s">
        <v>2123</v>
      </c>
      <c r="N1098" t="s">
        <v>2124</v>
      </c>
      <c r="O1098" t="s">
        <v>2365</v>
      </c>
      <c r="Q1098">
        <v>1551449508.1</v>
      </c>
      <c r="R1098">
        <f>AL1098*Y1098*(AJ1098-AK1098)/(100*AF1098*(1000-Y1098*AJ1098))</f>
        <v>0</v>
      </c>
      <c r="S1098">
        <f>AL1098*Y1098*(AI1098-AH1098*(1000-Y1098*AK1098)/(1000-Y1098*AJ1098))/(100*AF1098)</f>
        <v>0</v>
      </c>
      <c r="T1098">
        <f>(U1098/V1098*100)</f>
        <v>0</v>
      </c>
      <c r="U1098">
        <f>AJ1098*(AM1098+AN1098)/1000</f>
        <v>0</v>
      </c>
      <c r="V1098">
        <f>0.61365*exp(17.502*AO1098/(240.97+AO1098))</f>
        <v>0</v>
      </c>
      <c r="W1098">
        <v>157</v>
      </c>
      <c r="X1098">
        <v>11</v>
      </c>
      <c r="Y1098">
        <f>IF(W1098*$H$11&gt;=AA1098,1.0,(AA1098/(AA1098-W1098*$H$11)))</f>
        <v>0</v>
      </c>
      <c r="Z1098">
        <f>(Y1098-1)*100</f>
        <v>0</v>
      </c>
      <c r="AA1098">
        <f>MAX(0,($B$11+$C$11*AR1098)/(1+$D$11*AR1098)*AM1098/(AO1098+273)*$E$11)</f>
        <v>0</v>
      </c>
      <c r="AB1098">
        <f>$B$9*AS1098+$C$9*AT1098</f>
        <v>0</v>
      </c>
      <c r="AC1098">
        <f>AB1098*AD1098</f>
        <v>0</v>
      </c>
      <c r="AD1098">
        <f>($B$9*$D$7+$C$9*$D$7)/($B$9+$C$9)</f>
        <v>0</v>
      </c>
      <c r="AE1098">
        <f>($B$9*$K$7+$C$9*$K$7)/($B$9+$C$9)</f>
        <v>0</v>
      </c>
      <c r="AF1098">
        <v>10</v>
      </c>
      <c r="AG1098">
        <v>1551449508.1</v>
      </c>
      <c r="AH1098">
        <v>384.903</v>
      </c>
      <c r="AI1098">
        <v>397.403</v>
      </c>
      <c r="AJ1098">
        <v>8.15973</v>
      </c>
      <c r="AK1098">
        <v>7.41126</v>
      </c>
      <c r="AL1098">
        <v>1445.73</v>
      </c>
      <c r="AM1098">
        <v>100.513</v>
      </c>
      <c r="AN1098">
        <v>0.0209155</v>
      </c>
      <c r="AO1098">
        <v>5.70574</v>
      </c>
      <c r="AP1098">
        <v>999.9</v>
      </c>
      <c r="AQ1098">
        <v>999.9</v>
      </c>
      <c r="AR1098">
        <v>10026.2</v>
      </c>
      <c r="AS1098">
        <v>0</v>
      </c>
      <c r="AT1098">
        <v>203.314</v>
      </c>
      <c r="AU1098">
        <v>0</v>
      </c>
      <c r="AV1098" t="s">
        <v>208</v>
      </c>
      <c r="AW1098">
        <v>0</v>
      </c>
      <c r="AX1098">
        <v>-0.747</v>
      </c>
      <c r="AY1098">
        <v>-0.067</v>
      </c>
      <c r="AZ1098">
        <v>0</v>
      </c>
      <c r="BA1098">
        <v>0</v>
      </c>
      <c r="BB1098">
        <v>0</v>
      </c>
      <c r="BC1098">
        <v>0</v>
      </c>
      <c r="BD1098">
        <v>-75.7984071428571</v>
      </c>
      <c r="BE1098">
        <v>20.0213862783816</v>
      </c>
      <c r="BF1098">
        <v>3.54203262060433</v>
      </c>
      <c r="BG1098">
        <v>0</v>
      </c>
      <c r="BH1098">
        <v>-2.9442230952381</v>
      </c>
      <c r="BI1098">
        <v>0.136366303975294</v>
      </c>
      <c r="BJ1098">
        <v>0.0353589568694509</v>
      </c>
      <c r="BK1098">
        <v>0</v>
      </c>
      <c r="BL1098">
        <v>0</v>
      </c>
      <c r="BM1098">
        <v>0</v>
      </c>
      <c r="BN1098" t="s">
        <v>209</v>
      </c>
      <c r="BO1098">
        <v>1.88475</v>
      </c>
      <c r="BP1098">
        <v>1.8817</v>
      </c>
      <c r="BQ1098">
        <v>1.88323</v>
      </c>
      <c r="BR1098">
        <v>1.88189</v>
      </c>
      <c r="BS1098">
        <v>1.88381</v>
      </c>
      <c r="BT1098">
        <v>1.88309</v>
      </c>
      <c r="BU1098">
        <v>1.88478</v>
      </c>
      <c r="BV1098">
        <v>1.88232</v>
      </c>
      <c r="BW1098" t="s">
        <v>210</v>
      </c>
      <c r="BX1098" t="s">
        <v>17</v>
      </c>
      <c r="BY1098" t="s">
        <v>17</v>
      </c>
      <c r="BZ1098" t="s">
        <v>17</v>
      </c>
      <c r="CA1098" t="s">
        <v>211</v>
      </c>
      <c r="CB1098" t="s">
        <v>212</v>
      </c>
      <c r="CC1098" t="s">
        <v>213</v>
      </c>
      <c r="CD1098" t="s">
        <v>213</v>
      </c>
      <c r="CE1098" t="s">
        <v>213</v>
      </c>
      <c r="CF1098" t="s">
        <v>213</v>
      </c>
      <c r="CG1098">
        <v>5</v>
      </c>
      <c r="CH1098">
        <v>0</v>
      </c>
      <c r="CI1098">
        <v>0</v>
      </c>
      <c r="CJ1098">
        <v>0</v>
      </c>
      <c r="CK1098">
        <v>0</v>
      </c>
      <c r="CL1098">
        <v>2</v>
      </c>
      <c r="CM1098">
        <v>1320.28</v>
      </c>
      <c r="CN1098">
        <v>2.80456</v>
      </c>
      <c r="CO1098">
        <v>5.76556</v>
      </c>
      <c r="CP1098">
        <v>8.30548</v>
      </c>
      <c r="CQ1098">
        <v>30.0003</v>
      </c>
      <c r="CR1098">
        <v>8.01162</v>
      </c>
      <c r="CS1098">
        <v>8.3409</v>
      </c>
      <c r="CT1098">
        <v>-1</v>
      </c>
      <c r="CU1098">
        <v>100</v>
      </c>
      <c r="CV1098">
        <v>52.1207</v>
      </c>
      <c r="CW1098">
        <v>-999.9</v>
      </c>
      <c r="CX1098">
        <v>400</v>
      </c>
      <c r="CY1098">
        <v>0.587384</v>
      </c>
      <c r="CZ1098">
        <v>104.085</v>
      </c>
      <c r="DA1098">
        <v>103.481</v>
      </c>
    </row>
    <row r="1099" spans="1:105">
      <c r="A1099">
        <v>1085</v>
      </c>
      <c r="B1099">
        <v>1551449510.1</v>
      </c>
      <c r="C1099">
        <v>3211.19999980927</v>
      </c>
      <c r="D1099" t="s">
        <v>2396</v>
      </c>
      <c r="E1099" t="s">
        <v>2397</v>
      </c>
      <c r="F1099">
        <f>J1099+I1099+M1099*K1099</f>
        <v>0</v>
      </c>
      <c r="G1099">
        <f>(1000*AM1099)/(L1099*(AO1099+273.15))</f>
        <v>0</v>
      </c>
      <c r="H1099">
        <f>((G1099*F1099*(1-(AJ1099/1000)))/(100*K1099))*(0.0/60)</f>
        <v>0</v>
      </c>
      <c r="I1099" t="s">
        <v>203</v>
      </c>
      <c r="J1099" t="s">
        <v>204</v>
      </c>
      <c r="K1099" t="s">
        <v>205</v>
      </c>
      <c r="L1099" t="s">
        <v>206</v>
      </c>
      <c r="M1099" t="s">
        <v>2123</v>
      </c>
      <c r="N1099" t="s">
        <v>2124</v>
      </c>
      <c r="O1099" t="s">
        <v>2365</v>
      </c>
      <c r="Q1099">
        <v>1551449510.1</v>
      </c>
      <c r="R1099">
        <f>AL1099*Y1099*(AJ1099-AK1099)/(100*AF1099*(1000-Y1099*AJ1099))</f>
        <v>0</v>
      </c>
      <c r="S1099">
        <f>AL1099*Y1099*(AI1099-AH1099*(1000-Y1099*AK1099)/(1000-Y1099*AJ1099))/(100*AF1099)</f>
        <v>0</v>
      </c>
      <c r="T1099">
        <f>(U1099/V1099*100)</f>
        <v>0</v>
      </c>
      <c r="U1099">
        <f>AJ1099*(AM1099+AN1099)/1000</f>
        <v>0</v>
      </c>
      <c r="V1099">
        <f>0.61365*exp(17.502*AO1099/(240.97+AO1099))</f>
        <v>0</v>
      </c>
      <c r="W1099">
        <v>170</v>
      </c>
      <c r="X1099">
        <v>12</v>
      </c>
      <c r="Y1099">
        <f>IF(W1099*$H$11&gt;=AA1099,1.0,(AA1099/(AA1099-W1099*$H$11)))</f>
        <v>0</v>
      </c>
      <c r="Z1099">
        <f>(Y1099-1)*100</f>
        <v>0</v>
      </c>
      <c r="AA1099">
        <f>MAX(0,($B$11+$C$11*AR1099)/(1+$D$11*AR1099)*AM1099/(AO1099+273)*$E$11)</f>
        <v>0</v>
      </c>
      <c r="AB1099">
        <f>$B$9*AS1099+$C$9*AT1099</f>
        <v>0</v>
      </c>
      <c r="AC1099">
        <f>AB1099*AD1099</f>
        <v>0</v>
      </c>
      <c r="AD1099">
        <f>($B$9*$D$7+$C$9*$D$7)/($B$9+$C$9)</f>
        <v>0</v>
      </c>
      <c r="AE1099">
        <f>($B$9*$K$7+$C$9*$K$7)/($B$9+$C$9)</f>
        <v>0</v>
      </c>
      <c r="AF1099">
        <v>10</v>
      </c>
      <c r="AG1099">
        <v>1551449510.1</v>
      </c>
      <c r="AH1099">
        <v>384.874</v>
      </c>
      <c r="AI1099">
        <v>397.419</v>
      </c>
      <c r="AJ1099">
        <v>8.17184</v>
      </c>
      <c r="AK1099">
        <v>7.41263</v>
      </c>
      <c r="AL1099">
        <v>1445.69</v>
      </c>
      <c r="AM1099">
        <v>100.512</v>
      </c>
      <c r="AN1099">
        <v>0.0212511</v>
      </c>
      <c r="AO1099">
        <v>5.70542</v>
      </c>
      <c r="AP1099">
        <v>999.9</v>
      </c>
      <c r="AQ1099">
        <v>999.9</v>
      </c>
      <c r="AR1099">
        <v>10008.8</v>
      </c>
      <c r="AS1099">
        <v>0</v>
      </c>
      <c r="AT1099">
        <v>203.403</v>
      </c>
      <c r="AU1099">
        <v>0</v>
      </c>
      <c r="AV1099" t="s">
        <v>208</v>
      </c>
      <c r="AW1099">
        <v>0</v>
      </c>
      <c r="AX1099">
        <v>-0.747</v>
      </c>
      <c r="AY1099">
        <v>-0.067</v>
      </c>
      <c r="AZ1099">
        <v>0</v>
      </c>
      <c r="BA1099">
        <v>0</v>
      </c>
      <c r="BB1099">
        <v>0</v>
      </c>
      <c r="BC1099">
        <v>0</v>
      </c>
      <c r="BD1099">
        <v>-75.7984071428571</v>
      </c>
      <c r="BE1099">
        <v>20.0213862783816</v>
      </c>
      <c r="BF1099">
        <v>3.54203262060433</v>
      </c>
      <c r="BG1099">
        <v>0</v>
      </c>
      <c r="BH1099">
        <v>-2.9442230952381</v>
      </c>
      <c r="BI1099">
        <v>0.136366303975294</v>
      </c>
      <c r="BJ1099">
        <v>0.0353589568694509</v>
      </c>
      <c r="BK1099">
        <v>0</v>
      </c>
      <c r="BL1099">
        <v>0</v>
      </c>
      <c r="BM1099">
        <v>0</v>
      </c>
      <c r="BN1099" t="s">
        <v>209</v>
      </c>
      <c r="BO1099">
        <v>1.88475</v>
      </c>
      <c r="BP1099">
        <v>1.8817</v>
      </c>
      <c r="BQ1099">
        <v>1.88324</v>
      </c>
      <c r="BR1099">
        <v>1.88189</v>
      </c>
      <c r="BS1099">
        <v>1.88381</v>
      </c>
      <c r="BT1099">
        <v>1.88309</v>
      </c>
      <c r="BU1099">
        <v>1.88478</v>
      </c>
      <c r="BV1099">
        <v>1.88232</v>
      </c>
      <c r="BW1099" t="s">
        <v>210</v>
      </c>
      <c r="BX1099" t="s">
        <v>17</v>
      </c>
      <c r="BY1099" t="s">
        <v>17</v>
      </c>
      <c r="BZ1099" t="s">
        <v>17</v>
      </c>
      <c r="CA1099" t="s">
        <v>211</v>
      </c>
      <c r="CB1099" t="s">
        <v>212</v>
      </c>
      <c r="CC1099" t="s">
        <v>213</v>
      </c>
      <c r="CD1099" t="s">
        <v>213</v>
      </c>
      <c r="CE1099" t="s">
        <v>213</v>
      </c>
      <c r="CF1099" t="s">
        <v>213</v>
      </c>
      <c r="CG1099">
        <v>5</v>
      </c>
      <c r="CH1099">
        <v>0</v>
      </c>
      <c r="CI1099">
        <v>0</v>
      </c>
      <c r="CJ1099">
        <v>0</v>
      </c>
      <c r="CK1099">
        <v>0</v>
      </c>
      <c r="CL1099">
        <v>2</v>
      </c>
      <c r="CM1099">
        <v>1310.28</v>
      </c>
      <c r="CN1099">
        <v>2.80456</v>
      </c>
      <c r="CO1099">
        <v>5.77249</v>
      </c>
      <c r="CP1099">
        <v>8.30729</v>
      </c>
      <c r="CQ1099">
        <v>30.0004</v>
      </c>
      <c r="CR1099">
        <v>8.01322</v>
      </c>
      <c r="CS1099">
        <v>8.34304</v>
      </c>
      <c r="CT1099">
        <v>-1</v>
      </c>
      <c r="CU1099">
        <v>100</v>
      </c>
      <c r="CV1099">
        <v>51.7291</v>
      </c>
      <c r="CW1099">
        <v>-999.9</v>
      </c>
      <c r="CX1099">
        <v>400</v>
      </c>
      <c r="CY1099">
        <v>0.494934</v>
      </c>
      <c r="CZ1099">
        <v>104.084</v>
      </c>
      <c r="DA1099">
        <v>103.48</v>
      </c>
    </row>
    <row r="1100" spans="1:105">
      <c r="A1100">
        <v>1086</v>
      </c>
      <c r="B1100">
        <v>1551449512.1</v>
      </c>
      <c r="C1100">
        <v>3213.19999980927</v>
      </c>
      <c r="D1100" t="s">
        <v>2398</v>
      </c>
      <c r="E1100" t="s">
        <v>2399</v>
      </c>
      <c r="F1100">
        <f>J1100+I1100+M1100*K1100</f>
        <v>0</v>
      </c>
      <c r="G1100">
        <f>(1000*AM1100)/(L1100*(AO1100+273.15))</f>
        <v>0</v>
      </c>
      <c r="H1100">
        <f>((G1100*F1100*(1-(AJ1100/1000)))/(100*K1100))*(0.0/60)</f>
        <v>0</v>
      </c>
      <c r="I1100" t="s">
        <v>203</v>
      </c>
      <c r="J1100" t="s">
        <v>204</v>
      </c>
      <c r="K1100" t="s">
        <v>205</v>
      </c>
      <c r="L1100" t="s">
        <v>206</v>
      </c>
      <c r="M1100" t="s">
        <v>2123</v>
      </c>
      <c r="N1100" t="s">
        <v>2124</v>
      </c>
      <c r="O1100" t="s">
        <v>2365</v>
      </c>
      <c r="Q1100">
        <v>1551449512.1</v>
      </c>
      <c r="R1100">
        <f>AL1100*Y1100*(AJ1100-AK1100)/(100*AF1100*(1000-Y1100*AJ1100))</f>
        <v>0</v>
      </c>
      <c r="S1100">
        <f>AL1100*Y1100*(AI1100-AH1100*(1000-Y1100*AK1100)/(1000-Y1100*AJ1100))/(100*AF1100)</f>
        <v>0</v>
      </c>
      <c r="T1100">
        <f>(U1100/V1100*100)</f>
        <v>0</v>
      </c>
      <c r="U1100">
        <f>AJ1100*(AM1100+AN1100)/1000</f>
        <v>0</v>
      </c>
      <c r="V1100">
        <f>0.61365*exp(17.502*AO1100/(240.97+AO1100))</f>
        <v>0</v>
      </c>
      <c r="W1100">
        <v>170</v>
      </c>
      <c r="X1100">
        <v>12</v>
      </c>
      <c r="Y1100">
        <f>IF(W1100*$H$11&gt;=AA1100,1.0,(AA1100/(AA1100-W1100*$H$11)))</f>
        <v>0</v>
      </c>
      <c r="Z1100">
        <f>(Y1100-1)*100</f>
        <v>0</v>
      </c>
      <c r="AA1100">
        <f>MAX(0,($B$11+$C$11*AR1100)/(1+$D$11*AR1100)*AM1100/(AO1100+273)*$E$11)</f>
        <v>0</v>
      </c>
      <c r="AB1100">
        <f>$B$9*AS1100+$C$9*AT1100</f>
        <v>0</v>
      </c>
      <c r="AC1100">
        <f>AB1100*AD1100</f>
        <v>0</v>
      </c>
      <c r="AD1100">
        <f>($B$9*$D$7+$C$9*$D$7)/($B$9+$C$9)</f>
        <v>0</v>
      </c>
      <c r="AE1100">
        <f>($B$9*$K$7+$C$9*$K$7)/($B$9+$C$9)</f>
        <v>0</v>
      </c>
      <c r="AF1100">
        <v>10</v>
      </c>
      <c r="AG1100">
        <v>1551449512.1</v>
      </c>
      <c r="AH1100">
        <v>384.816</v>
      </c>
      <c r="AI1100">
        <v>397.444</v>
      </c>
      <c r="AJ1100">
        <v>8.18031</v>
      </c>
      <c r="AK1100">
        <v>7.41243</v>
      </c>
      <c r="AL1100">
        <v>1445.03</v>
      </c>
      <c r="AM1100">
        <v>100.511</v>
      </c>
      <c r="AN1100">
        <v>0.0210157</v>
      </c>
      <c r="AO1100">
        <v>5.70673</v>
      </c>
      <c r="AP1100">
        <v>999.9</v>
      </c>
      <c r="AQ1100">
        <v>999.9</v>
      </c>
      <c r="AR1100">
        <v>9998.75</v>
      </c>
      <c r="AS1100">
        <v>0</v>
      </c>
      <c r="AT1100">
        <v>203.287</v>
      </c>
      <c r="AU1100">
        <v>0</v>
      </c>
      <c r="AV1100" t="s">
        <v>208</v>
      </c>
      <c r="AW1100">
        <v>0</v>
      </c>
      <c r="AX1100">
        <v>-0.747</v>
      </c>
      <c r="AY1100">
        <v>-0.067</v>
      </c>
      <c r="AZ1100">
        <v>0</v>
      </c>
      <c r="BA1100">
        <v>0</v>
      </c>
      <c r="BB1100">
        <v>0</v>
      </c>
      <c r="BC1100">
        <v>0</v>
      </c>
      <c r="BD1100">
        <v>-75.7984071428571</v>
      </c>
      <c r="BE1100">
        <v>20.0213862783816</v>
      </c>
      <c r="BF1100">
        <v>3.54203262060433</v>
      </c>
      <c r="BG1100">
        <v>0</v>
      </c>
      <c r="BH1100">
        <v>-2.9442230952381</v>
      </c>
      <c r="BI1100">
        <v>0.136366303975294</v>
      </c>
      <c r="BJ1100">
        <v>0.0353589568694509</v>
      </c>
      <c r="BK1100">
        <v>0</v>
      </c>
      <c r="BL1100">
        <v>0</v>
      </c>
      <c r="BM1100">
        <v>0</v>
      </c>
      <c r="BN1100" t="s">
        <v>209</v>
      </c>
      <c r="BO1100">
        <v>1.88477</v>
      </c>
      <c r="BP1100">
        <v>1.88171</v>
      </c>
      <c r="BQ1100">
        <v>1.88323</v>
      </c>
      <c r="BR1100">
        <v>1.88188</v>
      </c>
      <c r="BS1100">
        <v>1.88382</v>
      </c>
      <c r="BT1100">
        <v>1.88309</v>
      </c>
      <c r="BU1100">
        <v>1.88479</v>
      </c>
      <c r="BV1100">
        <v>1.88232</v>
      </c>
      <c r="BW1100" t="s">
        <v>210</v>
      </c>
      <c r="BX1100" t="s">
        <v>17</v>
      </c>
      <c r="BY1100" t="s">
        <v>17</v>
      </c>
      <c r="BZ1100" t="s">
        <v>17</v>
      </c>
      <c r="CA1100" t="s">
        <v>211</v>
      </c>
      <c r="CB1100" t="s">
        <v>212</v>
      </c>
      <c r="CC1100" t="s">
        <v>213</v>
      </c>
      <c r="CD1100" t="s">
        <v>213</v>
      </c>
      <c r="CE1100" t="s">
        <v>213</v>
      </c>
      <c r="CF1100" t="s">
        <v>213</v>
      </c>
      <c r="CG1100">
        <v>5</v>
      </c>
      <c r="CH1100">
        <v>0</v>
      </c>
      <c r="CI1100">
        <v>0</v>
      </c>
      <c r="CJ1100">
        <v>0</v>
      </c>
      <c r="CK1100">
        <v>0</v>
      </c>
      <c r="CL1100">
        <v>2</v>
      </c>
      <c r="CM1100">
        <v>1309.46</v>
      </c>
      <c r="CN1100">
        <v>2.80456</v>
      </c>
      <c r="CO1100">
        <v>5.77927</v>
      </c>
      <c r="CP1100">
        <v>8.3089</v>
      </c>
      <c r="CQ1100">
        <v>30.0006</v>
      </c>
      <c r="CR1100">
        <v>8.01481</v>
      </c>
      <c r="CS1100">
        <v>8.34519</v>
      </c>
      <c r="CT1100">
        <v>-1</v>
      </c>
      <c r="CU1100">
        <v>100</v>
      </c>
      <c r="CV1100">
        <v>51.7291</v>
      </c>
      <c r="CW1100">
        <v>-999.9</v>
      </c>
      <c r="CX1100">
        <v>400</v>
      </c>
      <c r="CY1100">
        <v>0.393886</v>
      </c>
      <c r="CZ1100">
        <v>104.082</v>
      </c>
      <c r="DA1100">
        <v>103.48</v>
      </c>
    </row>
    <row r="1101" spans="1:105">
      <c r="A1101">
        <v>1087</v>
      </c>
      <c r="B1101">
        <v>1551449514.1</v>
      </c>
      <c r="C1101">
        <v>3215.19999980927</v>
      </c>
      <c r="D1101" t="s">
        <v>2400</v>
      </c>
      <c r="E1101" t="s">
        <v>2401</v>
      </c>
      <c r="F1101">
        <f>J1101+I1101+M1101*K1101</f>
        <v>0</v>
      </c>
      <c r="G1101">
        <f>(1000*AM1101)/(L1101*(AO1101+273.15))</f>
        <v>0</v>
      </c>
      <c r="H1101">
        <f>((G1101*F1101*(1-(AJ1101/1000)))/(100*K1101))*(0.0/60)</f>
        <v>0</v>
      </c>
      <c r="I1101" t="s">
        <v>203</v>
      </c>
      <c r="J1101" t="s">
        <v>204</v>
      </c>
      <c r="K1101" t="s">
        <v>205</v>
      </c>
      <c r="L1101" t="s">
        <v>206</v>
      </c>
      <c r="M1101" t="s">
        <v>2123</v>
      </c>
      <c r="N1101" t="s">
        <v>2124</v>
      </c>
      <c r="O1101" t="s">
        <v>2365</v>
      </c>
      <c r="Q1101">
        <v>1551449514.1</v>
      </c>
      <c r="R1101">
        <f>AL1101*Y1101*(AJ1101-AK1101)/(100*AF1101*(1000-Y1101*AJ1101))</f>
        <v>0</v>
      </c>
      <c r="S1101">
        <f>AL1101*Y1101*(AI1101-AH1101*(1000-Y1101*AK1101)/(1000-Y1101*AJ1101))/(100*AF1101)</f>
        <v>0</v>
      </c>
      <c r="T1101">
        <f>(U1101/V1101*100)</f>
        <v>0</v>
      </c>
      <c r="U1101">
        <f>AJ1101*(AM1101+AN1101)/1000</f>
        <v>0</v>
      </c>
      <c r="V1101">
        <f>0.61365*exp(17.502*AO1101/(240.97+AO1101))</f>
        <v>0</v>
      </c>
      <c r="W1101">
        <v>157</v>
      </c>
      <c r="X1101">
        <v>11</v>
      </c>
      <c r="Y1101">
        <f>IF(W1101*$H$11&gt;=AA1101,1.0,(AA1101/(AA1101-W1101*$H$11)))</f>
        <v>0</v>
      </c>
      <c r="Z1101">
        <f>(Y1101-1)*100</f>
        <v>0</v>
      </c>
      <c r="AA1101">
        <f>MAX(0,($B$11+$C$11*AR1101)/(1+$D$11*AR1101)*AM1101/(AO1101+273)*$E$11)</f>
        <v>0</v>
      </c>
      <c r="AB1101">
        <f>$B$9*AS1101+$C$9*AT1101</f>
        <v>0</v>
      </c>
      <c r="AC1101">
        <f>AB1101*AD1101</f>
        <v>0</v>
      </c>
      <c r="AD1101">
        <f>($B$9*$D$7+$C$9*$D$7)/($B$9+$C$9)</f>
        <v>0</v>
      </c>
      <c r="AE1101">
        <f>($B$9*$K$7+$C$9*$K$7)/($B$9+$C$9)</f>
        <v>0</v>
      </c>
      <c r="AF1101">
        <v>10</v>
      </c>
      <c r="AG1101">
        <v>1551449514.1</v>
      </c>
      <c r="AH1101">
        <v>384.731</v>
      </c>
      <c r="AI1101">
        <v>397.433</v>
      </c>
      <c r="AJ1101">
        <v>8.1905</v>
      </c>
      <c r="AK1101">
        <v>7.41213</v>
      </c>
      <c r="AL1101">
        <v>1444.77</v>
      </c>
      <c r="AM1101">
        <v>100.512</v>
      </c>
      <c r="AN1101">
        <v>0.0209582</v>
      </c>
      <c r="AO1101">
        <v>5.7068</v>
      </c>
      <c r="AP1101">
        <v>999.9</v>
      </c>
      <c r="AQ1101">
        <v>999.9</v>
      </c>
      <c r="AR1101">
        <v>10006.2</v>
      </c>
      <c r="AS1101">
        <v>0</v>
      </c>
      <c r="AT1101">
        <v>203.132</v>
      </c>
      <c r="AU1101">
        <v>0</v>
      </c>
      <c r="AV1101" t="s">
        <v>208</v>
      </c>
      <c r="AW1101">
        <v>0</v>
      </c>
      <c r="AX1101">
        <v>-0.747</v>
      </c>
      <c r="AY1101">
        <v>-0.067</v>
      </c>
      <c r="AZ1101">
        <v>0</v>
      </c>
      <c r="BA1101">
        <v>0</v>
      </c>
      <c r="BB1101">
        <v>0</v>
      </c>
      <c r="BC1101">
        <v>0</v>
      </c>
      <c r="BD1101">
        <v>-75.7984071428571</v>
      </c>
      <c r="BE1101">
        <v>20.0213862783816</v>
      </c>
      <c r="BF1101">
        <v>3.54203262060433</v>
      </c>
      <c r="BG1101">
        <v>0</v>
      </c>
      <c r="BH1101">
        <v>-2.9442230952381</v>
      </c>
      <c r="BI1101">
        <v>0.136366303975294</v>
      </c>
      <c r="BJ1101">
        <v>0.0353589568694509</v>
      </c>
      <c r="BK1101">
        <v>0</v>
      </c>
      <c r="BL1101">
        <v>0</v>
      </c>
      <c r="BM1101">
        <v>0</v>
      </c>
      <c r="BN1101" t="s">
        <v>209</v>
      </c>
      <c r="BO1101">
        <v>1.88477</v>
      </c>
      <c r="BP1101">
        <v>1.88171</v>
      </c>
      <c r="BQ1101">
        <v>1.88322</v>
      </c>
      <c r="BR1101">
        <v>1.88189</v>
      </c>
      <c r="BS1101">
        <v>1.88382</v>
      </c>
      <c r="BT1101">
        <v>1.88309</v>
      </c>
      <c r="BU1101">
        <v>1.88478</v>
      </c>
      <c r="BV1101">
        <v>1.88232</v>
      </c>
      <c r="BW1101" t="s">
        <v>210</v>
      </c>
      <c r="BX1101" t="s">
        <v>17</v>
      </c>
      <c r="BY1101" t="s">
        <v>17</v>
      </c>
      <c r="BZ1101" t="s">
        <v>17</v>
      </c>
      <c r="CA1101" t="s">
        <v>211</v>
      </c>
      <c r="CB1101" t="s">
        <v>212</v>
      </c>
      <c r="CC1101" t="s">
        <v>213</v>
      </c>
      <c r="CD1101" t="s">
        <v>213</v>
      </c>
      <c r="CE1101" t="s">
        <v>213</v>
      </c>
      <c r="CF1101" t="s">
        <v>213</v>
      </c>
      <c r="CG1101">
        <v>5</v>
      </c>
      <c r="CH1101">
        <v>0</v>
      </c>
      <c r="CI1101">
        <v>0</v>
      </c>
      <c r="CJ1101">
        <v>0</v>
      </c>
      <c r="CK1101">
        <v>0</v>
      </c>
      <c r="CL1101">
        <v>2</v>
      </c>
      <c r="CM1101">
        <v>1319.34</v>
      </c>
      <c r="CN1101">
        <v>2.80457</v>
      </c>
      <c r="CO1101">
        <v>5.78548</v>
      </c>
      <c r="CP1101">
        <v>8.31077</v>
      </c>
      <c r="CQ1101">
        <v>30.0005</v>
      </c>
      <c r="CR1101">
        <v>8.01667</v>
      </c>
      <c r="CS1101">
        <v>8.34735</v>
      </c>
      <c r="CT1101">
        <v>-1</v>
      </c>
      <c r="CU1101">
        <v>100</v>
      </c>
      <c r="CV1101">
        <v>51.7291</v>
      </c>
      <c r="CW1101">
        <v>-999.9</v>
      </c>
      <c r="CX1101">
        <v>400</v>
      </c>
      <c r="CY1101">
        <v>0.296969</v>
      </c>
      <c r="CZ1101">
        <v>104.081</v>
      </c>
      <c r="DA1101">
        <v>103.479</v>
      </c>
    </row>
    <row r="1102" spans="1:105">
      <c r="A1102">
        <v>1088</v>
      </c>
      <c r="B1102">
        <v>1551449516.1</v>
      </c>
      <c r="C1102">
        <v>3217.19999980927</v>
      </c>
      <c r="D1102" t="s">
        <v>2402</v>
      </c>
      <c r="E1102" t="s">
        <v>2403</v>
      </c>
      <c r="F1102">
        <f>J1102+I1102+M1102*K1102</f>
        <v>0</v>
      </c>
      <c r="G1102">
        <f>(1000*AM1102)/(L1102*(AO1102+273.15))</f>
        <v>0</v>
      </c>
      <c r="H1102">
        <f>((G1102*F1102*(1-(AJ1102/1000)))/(100*K1102))*(0.0/60)</f>
        <v>0</v>
      </c>
      <c r="I1102" t="s">
        <v>203</v>
      </c>
      <c r="J1102" t="s">
        <v>204</v>
      </c>
      <c r="K1102" t="s">
        <v>205</v>
      </c>
      <c r="L1102" t="s">
        <v>206</v>
      </c>
      <c r="M1102" t="s">
        <v>2123</v>
      </c>
      <c r="N1102" t="s">
        <v>2124</v>
      </c>
      <c r="O1102" t="s">
        <v>2365</v>
      </c>
      <c r="Q1102">
        <v>1551449516.1</v>
      </c>
      <c r="R1102">
        <f>AL1102*Y1102*(AJ1102-AK1102)/(100*AF1102*(1000-Y1102*AJ1102))</f>
        <v>0</v>
      </c>
      <c r="S1102">
        <f>AL1102*Y1102*(AI1102-AH1102*(1000-Y1102*AK1102)/(1000-Y1102*AJ1102))/(100*AF1102)</f>
        <v>0</v>
      </c>
      <c r="T1102">
        <f>(U1102/V1102*100)</f>
        <v>0</v>
      </c>
      <c r="U1102">
        <f>AJ1102*(AM1102+AN1102)/1000</f>
        <v>0</v>
      </c>
      <c r="V1102">
        <f>0.61365*exp(17.502*AO1102/(240.97+AO1102))</f>
        <v>0</v>
      </c>
      <c r="W1102">
        <v>168</v>
      </c>
      <c r="X1102">
        <v>12</v>
      </c>
      <c r="Y1102">
        <f>IF(W1102*$H$11&gt;=AA1102,1.0,(AA1102/(AA1102-W1102*$H$11)))</f>
        <v>0</v>
      </c>
      <c r="Z1102">
        <f>(Y1102-1)*100</f>
        <v>0</v>
      </c>
      <c r="AA1102">
        <f>MAX(0,($B$11+$C$11*AR1102)/(1+$D$11*AR1102)*AM1102/(AO1102+273)*$E$11)</f>
        <v>0</v>
      </c>
      <c r="AB1102">
        <f>$B$9*AS1102+$C$9*AT1102</f>
        <v>0</v>
      </c>
      <c r="AC1102">
        <f>AB1102*AD1102</f>
        <v>0</v>
      </c>
      <c r="AD1102">
        <f>($B$9*$D$7+$C$9*$D$7)/($B$9+$C$9)</f>
        <v>0</v>
      </c>
      <c r="AE1102">
        <f>($B$9*$K$7+$C$9*$K$7)/($B$9+$C$9)</f>
        <v>0</v>
      </c>
      <c r="AF1102">
        <v>10</v>
      </c>
      <c r="AG1102">
        <v>1551449516.1</v>
      </c>
      <c r="AH1102">
        <v>384.657</v>
      </c>
      <c r="AI1102">
        <v>397.413</v>
      </c>
      <c r="AJ1102">
        <v>8.20247</v>
      </c>
      <c r="AK1102">
        <v>7.41237</v>
      </c>
      <c r="AL1102">
        <v>1445.16</v>
      </c>
      <c r="AM1102">
        <v>100.512</v>
      </c>
      <c r="AN1102">
        <v>0.0210051</v>
      </c>
      <c r="AO1102">
        <v>5.71104</v>
      </c>
      <c r="AP1102">
        <v>999.9</v>
      </c>
      <c r="AQ1102">
        <v>999.9</v>
      </c>
      <c r="AR1102">
        <v>10001.2</v>
      </c>
      <c r="AS1102">
        <v>0</v>
      </c>
      <c r="AT1102">
        <v>202.675</v>
      </c>
      <c r="AU1102">
        <v>0</v>
      </c>
      <c r="AV1102" t="s">
        <v>208</v>
      </c>
      <c r="AW1102">
        <v>0</v>
      </c>
      <c r="AX1102">
        <v>-0.747</v>
      </c>
      <c r="AY1102">
        <v>-0.067</v>
      </c>
      <c r="AZ1102">
        <v>0</v>
      </c>
      <c r="BA1102">
        <v>0</v>
      </c>
      <c r="BB1102">
        <v>0</v>
      </c>
      <c r="BC1102">
        <v>0</v>
      </c>
      <c r="BD1102">
        <v>-75.7984071428571</v>
      </c>
      <c r="BE1102">
        <v>20.0213862783816</v>
      </c>
      <c r="BF1102">
        <v>3.54203262060433</v>
      </c>
      <c r="BG1102">
        <v>0</v>
      </c>
      <c r="BH1102">
        <v>-2.9442230952381</v>
      </c>
      <c r="BI1102">
        <v>0.136366303975294</v>
      </c>
      <c r="BJ1102">
        <v>0.0353589568694509</v>
      </c>
      <c r="BK1102">
        <v>0</v>
      </c>
      <c r="BL1102">
        <v>0</v>
      </c>
      <c r="BM1102">
        <v>0</v>
      </c>
      <c r="BN1102" t="s">
        <v>209</v>
      </c>
      <c r="BO1102">
        <v>1.88475</v>
      </c>
      <c r="BP1102">
        <v>1.88171</v>
      </c>
      <c r="BQ1102">
        <v>1.88322</v>
      </c>
      <c r="BR1102">
        <v>1.88189</v>
      </c>
      <c r="BS1102">
        <v>1.88383</v>
      </c>
      <c r="BT1102">
        <v>1.88309</v>
      </c>
      <c r="BU1102">
        <v>1.88477</v>
      </c>
      <c r="BV1102">
        <v>1.88232</v>
      </c>
      <c r="BW1102" t="s">
        <v>210</v>
      </c>
      <c r="BX1102" t="s">
        <v>17</v>
      </c>
      <c r="BY1102" t="s">
        <v>17</v>
      </c>
      <c r="BZ1102" t="s">
        <v>17</v>
      </c>
      <c r="CA1102" t="s">
        <v>211</v>
      </c>
      <c r="CB1102" t="s">
        <v>212</v>
      </c>
      <c r="CC1102" t="s">
        <v>213</v>
      </c>
      <c r="CD1102" t="s">
        <v>213</v>
      </c>
      <c r="CE1102" t="s">
        <v>213</v>
      </c>
      <c r="CF1102" t="s">
        <v>213</v>
      </c>
      <c r="CG1102">
        <v>5</v>
      </c>
      <c r="CH1102">
        <v>0</v>
      </c>
      <c r="CI1102">
        <v>0</v>
      </c>
      <c r="CJ1102">
        <v>0</v>
      </c>
      <c r="CK1102">
        <v>0</v>
      </c>
      <c r="CL1102">
        <v>2</v>
      </c>
      <c r="CM1102">
        <v>1311.64</v>
      </c>
      <c r="CN1102">
        <v>2.80457</v>
      </c>
      <c r="CO1102">
        <v>5.79129</v>
      </c>
      <c r="CP1102">
        <v>8.31239</v>
      </c>
      <c r="CQ1102">
        <v>30.0006</v>
      </c>
      <c r="CR1102">
        <v>8.01827</v>
      </c>
      <c r="CS1102">
        <v>8.34949</v>
      </c>
      <c r="CT1102">
        <v>-1</v>
      </c>
      <c r="CU1102">
        <v>100</v>
      </c>
      <c r="CV1102">
        <v>51.3402</v>
      </c>
      <c r="CW1102">
        <v>-999.9</v>
      </c>
      <c r="CX1102">
        <v>400</v>
      </c>
      <c r="CY1102">
        <v>0.19347</v>
      </c>
      <c r="CZ1102">
        <v>104.08</v>
      </c>
      <c r="DA1102">
        <v>103.478</v>
      </c>
    </row>
    <row r="1103" spans="1:105">
      <c r="A1103">
        <v>1089</v>
      </c>
      <c r="B1103">
        <v>1551449518.1</v>
      </c>
      <c r="C1103">
        <v>3219.19999980927</v>
      </c>
      <c r="D1103" t="s">
        <v>2404</v>
      </c>
      <c r="E1103" t="s">
        <v>2405</v>
      </c>
      <c r="F1103">
        <f>J1103+I1103+M1103*K1103</f>
        <v>0</v>
      </c>
      <c r="G1103">
        <f>(1000*AM1103)/(L1103*(AO1103+273.15))</f>
        <v>0</v>
      </c>
      <c r="H1103">
        <f>((G1103*F1103*(1-(AJ1103/1000)))/(100*K1103))*(0.0/60)</f>
        <v>0</v>
      </c>
      <c r="I1103" t="s">
        <v>203</v>
      </c>
      <c r="J1103" t="s">
        <v>204</v>
      </c>
      <c r="K1103" t="s">
        <v>205</v>
      </c>
      <c r="L1103" t="s">
        <v>206</v>
      </c>
      <c r="M1103" t="s">
        <v>2123</v>
      </c>
      <c r="N1103" t="s">
        <v>2124</v>
      </c>
      <c r="O1103" t="s">
        <v>2365</v>
      </c>
      <c r="Q1103">
        <v>1551449518.1</v>
      </c>
      <c r="R1103">
        <f>AL1103*Y1103*(AJ1103-AK1103)/(100*AF1103*(1000-Y1103*AJ1103))</f>
        <v>0</v>
      </c>
      <c r="S1103">
        <f>AL1103*Y1103*(AI1103-AH1103*(1000-Y1103*AK1103)/(1000-Y1103*AJ1103))/(100*AF1103)</f>
        <v>0</v>
      </c>
      <c r="T1103">
        <f>(U1103/V1103*100)</f>
        <v>0</v>
      </c>
      <c r="U1103">
        <f>AJ1103*(AM1103+AN1103)/1000</f>
        <v>0</v>
      </c>
      <c r="V1103">
        <f>0.61365*exp(17.502*AO1103/(240.97+AO1103))</f>
        <v>0</v>
      </c>
      <c r="W1103">
        <v>161</v>
      </c>
      <c r="X1103">
        <v>11</v>
      </c>
      <c r="Y1103">
        <f>IF(W1103*$H$11&gt;=AA1103,1.0,(AA1103/(AA1103-W1103*$H$11)))</f>
        <v>0</v>
      </c>
      <c r="Z1103">
        <f>(Y1103-1)*100</f>
        <v>0</v>
      </c>
      <c r="AA1103">
        <f>MAX(0,($B$11+$C$11*AR1103)/(1+$D$11*AR1103)*AM1103/(AO1103+273)*$E$11)</f>
        <v>0</v>
      </c>
      <c r="AB1103">
        <f>$B$9*AS1103+$C$9*AT1103</f>
        <v>0</v>
      </c>
      <c r="AC1103">
        <f>AB1103*AD1103</f>
        <v>0</v>
      </c>
      <c r="AD1103">
        <f>($B$9*$D$7+$C$9*$D$7)/($B$9+$C$9)</f>
        <v>0</v>
      </c>
      <c r="AE1103">
        <f>($B$9*$K$7+$C$9*$K$7)/($B$9+$C$9)</f>
        <v>0</v>
      </c>
      <c r="AF1103">
        <v>10</v>
      </c>
      <c r="AG1103">
        <v>1551449518.1</v>
      </c>
      <c r="AH1103">
        <v>384.632</v>
      </c>
      <c r="AI1103">
        <v>397.439</v>
      </c>
      <c r="AJ1103">
        <v>8.21635</v>
      </c>
      <c r="AK1103">
        <v>7.41281</v>
      </c>
      <c r="AL1103">
        <v>1445.25</v>
      </c>
      <c r="AM1103">
        <v>100.512</v>
      </c>
      <c r="AN1103">
        <v>0.0210764</v>
      </c>
      <c r="AO1103">
        <v>5.73514</v>
      </c>
      <c r="AP1103">
        <v>999.9</v>
      </c>
      <c r="AQ1103">
        <v>999.9</v>
      </c>
      <c r="AR1103">
        <v>10001.2</v>
      </c>
      <c r="AS1103">
        <v>0</v>
      </c>
      <c r="AT1103">
        <v>202.002</v>
      </c>
      <c r="AU1103">
        <v>0</v>
      </c>
      <c r="AV1103" t="s">
        <v>208</v>
      </c>
      <c r="AW1103">
        <v>0</v>
      </c>
      <c r="AX1103">
        <v>-0.747</v>
      </c>
      <c r="AY1103">
        <v>-0.067</v>
      </c>
      <c r="AZ1103">
        <v>0</v>
      </c>
      <c r="BA1103">
        <v>0</v>
      </c>
      <c r="BB1103">
        <v>0</v>
      </c>
      <c r="BC1103">
        <v>0</v>
      </c>
      <c r="BD1103">
        <v>-75.7984071428571</v>
      </c>
      <c r="BE1103">
        <v>20.0213862783816</v>
      </c>
      <c r="BF1103">
        <v>3.54203262060433</v>
      </c>
      <c r="BG1103">
        <v>0</v>
      </c>
      <c r="BH1103">
        <v>-2.9442230952381</v>
      </c>
      <c r="BI1103">
        <v>0.136366303975294</v>
      </c>
      <c r="BJ1103">
        <v>0.0353589568694509</v>
      </c>
      <c r="BK1103">
        <v>0</v>
      </c>
      <c r="BL1103">
        <v>0</v>
      </c>
      <c r="BM1103">
        <v>0</v>
      </c>
      <c r="BN1103" t="s">
        <v>209</v>
      </c>
      <c r="BO1103">
        <v>1.88474</v>
      </c>
      <c r="BP1103">
        <v>1.8817</v>
      </c>
      <c r="BQ1103">
        <v>1.88321</v>
      </c>
      <c r="BR1103">
        <v>1.88188</v>
      </c>
      <c r="BS1103">
        <v>1.88382</v>
      </c>
      <c r="BT1103">
        <v>1.88309</v>
      </c>
      <c r="BU1103">
        <v>1.88477</v>
      </c>
      <c r="BV1103">
        <v>1.88232</v>
      </c>
      <c r="BW1103" t="s">
        <v>210</v>
      </c>
      <c r="BX1103" t="s">
        <v>17</v>
      </c>
      <c r="BY1103" t="s">
        <v>17</v>
      </c>
      <c r="BZ1103" t="s">
        <v>17</v>
      </c>
      <c r="CA1103" t="s">
        <v>211</v>
      </c>
      <c r="CB1103" t="s">
        <v>212</v>
      </c>
      <c r="CC1103" t="s">
        <v>213</v>
      </c>
      <c r="CD1103" t="s">
        <v>213</v>
      </c>
      <c r="CE1103" t="s">
        <v>213</v>
      </c>
      <c r="CF1103" t="s">
        <v>213</v>
      </c>
      <c r="CG1103">
        <v>5</v>
      </c>
      <c r="CH1103">
        <v>0</v>
      </c>
      <c r="CI1103">
        <v>0</v>
      </c>
      <c r="CJ1103">
        <v>0</v>
      </c>
      <c r="CK1103">
        <v>0</v>
      </c>
      <c r="CL1103">
        <v>2</v>
      </c>
      <c r="CM1103">
        <v>1316.95</v>
      </c>
      <c r="CN1103">
        <v>2.80458</v>
      </c>
      <c r="CO1103">
        <v>5.79768</v>
      </c>
      <c r="CP1103">
        <v>8.3141</v>
      </c>
      <c r="CQ1103">
        <v>30.0006</v>
      </c>
      <c r="CR1103">
        <v>8.01995</v>
      </c>
      <c r="CS1103">
        <v>8.35165</v>
      </c>
      <c r="CT1103">
        <v>-1</v>
      </c>
      <c r="CU1103">
        <v>100</v>
      </c>
      <c r="CV1103">
        <v>51.3402</v>
      </c>
      <c r="CW1103">
        <v>-999.9</v>
      </c>
      <c r="CX1103">
        <v>400</v>
      </c>
      <c r="CY1103">
        <v>0.0900725</v>
      </c>
      <c r="CZ1103">
        <v>104.079</v>
      </c>
      <c r="DA1103">
        <v>103.478</v>
      </c>
    </row>
    <row r="1104" spans="1:105">
      <c r="A1104">
        <v>1090</v>
      </c>
      <c r="B1104">
        <v>1551449520.1</v>
      </c>
      <c r="C1104">
        <v>3221.19999980927</v>
      </c>
      <c r="D1104" t="s">
        <v>2406</v>
      </c>
      <c r="E1104" t="s">
        <v>2407</v>
      </c>
      <c r="F1104">
        <f>J1104+I1104+M1104*K1104</f>
        <v>0</v>
      </c>
      <c r="G1104">
        <f>(1000*AM1104)/(L1104*(AO1104+273.15))</f>
        <v>0</v>
      </c>
      <c r="H1104">
        <f>((G1104*F1104*(1-(AJ1104/1000)))/(100*K1104))*(0.0/60)</f>
        <v>0</v>
      </c>
      <c r="I1104" t="s">
        <v>203</v>
      </c>
      <c r="J1104" t="s">
        <v>204</v>
      </c>
      <c r="K1104" t="s">
        <v>205</v>
      </c>
      <c r="L1104" t="s">
        <v>206</v>
      </c>
      <c r="M1104" t="s">
        <v>2123</v>
      </c>
      <c r="N1104" t="s">
        <v>2124</v>
      </c>
      <c r="O1104" t="s">
        <v>2365</v>
      </c>
      <c r="Q1104">
        <v>1551449520.1</v>
      </c>
      <c r="R1104">
        <f>AL1104*Y1104*(AJ1104-AK1104)/(100*AF1104*(1000-Y1104*AJ1104))</f>
        <v>0</v>
      </c>
      <c r="S1104">
        <f>AL1104*Y1104*(AI1104-AH1104*(1000-Y1104*AK1104)/(1000-Y1104*AJ1104))/(100*AF1104)</f>
        <v>0</v>
      </c>
      <c r="T1104">
        <f>(U1104/V1104*100)</f>
        <v>0</v>
      </c>
      <c r="U1104">
        <f>AJ1104*(AM1104+AN1104)/1000</f>
        <v>0</v>
      </c>
      <c r="V1104">
        <f>0.61365*exp(17.502*AO1104/(240.97+AO1104))</f>
        <v>0</v>
      </c>
      <c r="W1104">
        <v>151</v>
      </c>
      <c r="X1104">
        <v>10</v>
      </c>
      <c r="Y1104">
        <f>IF(W1104*$H$11&gt;=AA1104,1.0,(AA1104/(AA1104-W1104*$H$11)))</f>
        <v>0</v>
      </c>
      <c r="Z1104">
        <f>(Y1104-1)*100</f>
        <v>0</v>
      </c>
      <c r="AA1104">
        <f>MAX(0,($B$11+$C$11*AR1104)/(1+$D$11*AR1104)*AM1104/(AO1104+273)*$E$11)</f>
        <v>0</v>
      </c>
      <c r="AB1104">
        <f>$B$9*AS1104+$C$9*AT1104</f>
        <v>0</v>
      </c>
      <c r="AC1104">
        <f>AB1104*AD1104</f>
        <v>0</v>
      </c>
      <c r="AD1104">
        <f>($B$9*$D$7+$C$9*$D$7)/($B$9+$C$9)</f>
        <v>0</v>
      </c>
      <c r="AE1104">
        <f>($B$9*$K$7+$C$9*$K$7)/($B$9+$C$9)</f>
        <v>0</v>
      </c>
      <c r="AF1104">
        <v>10</v>
      </c>
      <c r="AG1104">
        <v>1551449520.1</v>
      </c>
      <c r="AH1104">
        <v>384.628</v>
      </c>
      <c r="AI1104">
        <v>397.475</v>
      </c>
      <c r="AJ1104">
        <v>8.23022</v>
      </c>
      <c r="AK1104">
        <v>7.41385</v>
      </c>
      <c r="AL1104">
        <v>1445.38</v>
      </c>
      <c r="AM1104">
        <v>100.513</v>
      </c>
      <c r="AN1104">
        <v>0.0210915</v>
      </c>
      <c r="AO1104">
        <v>5.75199</v>
      </c>
      <c r="AP1104">
        <v>999.9</v>
      </c>
      <c r="AQ1104">
        <v>999.9</v>
      </c>
      <c r="AR1104">
        <v>10007.5</v>
      </c>
      <c r="AS1104">
        <v>0</v>
      </c>
      <c r="AT1104">
        <v>201.998</v>
      </c>
      <c r="AU1104">
        <v>0</v>
      </c>
      <c r="AV1104" t="s">
        <v>208</v>
      </c>
      <c r="AW1104">
        <v>0</v>
      </c>
      <c r="AX1104">
        <v>-0.747</v>
      </c>
      <c r="AY1104">
        <v>-0.067</v>
      </c>
      <c r="AZ1104">
        <v>0</v>
      </c>
      <c r="BA1104">
        <v>0</v>
      </c>
      <c r="BB1104">
        <v>0</v>
      </c>
      <c r="BC1104">
        <v>0</v>
      </c>
      <c r="BD1104">
        <v>-75.7984071428571</v>
      </c>
      <c r="BE1104">
        <v>20.0213862783816</v>
      </c>
      <c r="BF1104">
        <v>3.54203262060433</v>
      </c>
      <c r="BG1104">
        <v>0</v>
      </c>
      <c r="BH1104">
        <v>-2.9442230952381</v>
      </c>
      <c r="BI1104">
        <v>0.136366303975294</v>
      </c>
      <c r="BJ1104">
        <v>0.0353589568694509</v>
      </c>
      <c r="BK1104">
        <v>0</v>
      </c>
      <c r="BL1104">
        <v>0</v>
      </c>
      <c r="BM1104">
        <v>0</v>
      </c>
      <c r="BN1104" t="s">
        <v>209</v>
      </c>
      <c r="BO1104">
        <v>1.88473</v>
      </c>
      <c r="BP1104">
        <v>1.8817</v>
      </c>
      <c r="BQ1104">
        <v>1.88321</v>
      </c>
      <c r="BR1104">
        <v>1.88188</v>
      </c>
      <c r="BS1104">
        <v>1.88383</v>
      </c>
      <c r="BT1104">
        <v>1.88309</v>
      </c>
      <c r="BU1104">
        <v>1.88477</v>
      </c>
      <c r="BV1104">
        <v>1.88232</v>
      </c>
      <c r="BW1104" t="s">
        <v>210</v>
      </c>
      <c r="BX1104" t="s">
        <v>17</v>
      </c>
      <c r="BY1104" t="s">
        <v>17</v>
      </c>
      <c r="BZ1104" t="s">
        <v>17</v>
      </c>
      <c r="CA1104" t="s">
        <v>211</v>
      </c>
      <c r="CB1104" t="s">
        <v>212</v>
      </c>
      <c r="CC1104" t="s">
        <v>213</v>
      </c>
      <c r="CD1104" t="s">
        <v>213</v>
      </c>
      <c r="CE1104" t="s">
        <v>213</v>
      </c>
      <c r="CF1104" t="s">
        <v>213</v>
      </c>
      <c r="CG1104">
        <v>5</v>
      </c>
      <c r="CH1104">
        <v>0</v>
      </c>
      <c r="CI1104">
        <v>0</v>
      </c>
      <c r="CJ1104">
        <v>0</v>
      </c>
      <c r="CK1104">
        <v>0</v>
      </c>
      <c r="CL1104">
        <v>2</v>
      </c>
      <c r="CM1104">
        <v>1324.35</v>
      </c>
      <c r="CN1104">
        <v>2.80458</v>
      </c>
      <c r="CO1104">
        <v>5.80439</v>
      </c>
      <c r="CP1104">
        <v>8.31588</v>
      </c>
      <c r="CQ1104">
        <v>30.0006</v>
      </c>
      <c r="CR1104">
        <v>8.02201</v>
      </c>
      <c r="CS1104">
        <v>8.3538</v>
      </c>
      <c r="CT1104">
        <v>-1</v>
      </c>
      <c r="CU1104">
        <v>100</v>
      </c>
      <c r="CV1104">
        <v>51.3402</v>
      </c>
      <c r="CW1104">
        <v>-999.9</v>
      </c>
      <c r="CX1104">
        <v>400</v>
      </c>
      <c r="CY1104">
        <v>0.0265278</v>
      </c>
      <c r="CZ1104">
        <v>104.077</v>
      </c>
      <c r="DA1104">
        <v>103.477</v>
      </c>
    </row>
    <row r="1105" spans="1:105">
      <c r="A1105">
        <v>1091</v>
      </c>
      <c r="B1105">
        <v>1551449522.1</v>
      </c>
      <c r="C1105">
        <v>3223.19999980927</v>
      </c>
      <c r="D1105" t="s">
        <v>2408</v>
      </c>
      <c r="E1105" t="s">
        <v>2409</v>
      </c>
      <c r="F1105">
        <f>J1105+I1105+M1105*K1105</f>
        <v>0</v>
      </c>
      <c r="G1105">
        <f>(1000*AM1105)/(L1105*(AO1105+273.15))</f>
        <v>0</v>
      </c>
      <c r="H1105">
        <f>((G1105*F1105*(1-(AJ1105/1000)))/(100*K1105))*(0.0/60)</f>
        <v>0</v>
      </c>
      <c r="I1105" t="s">
        <v>203</v>
      </c>
      <c r="J1105" t="s">
        <v>204</v>
      </c>
      <c r="K1105" t="s">
        <v>205</v>
      </c>
      <c r="L1105" t="s">
        <v>206</v>
      </c>
      <c r="M1105" t="s">
        <v>2123</v>
      </c>
      <c r="N1105" t="s">
        <v>2124</v>
      </c>
      <c r="O1105" t="s">
        <v>2365</v>
      </c>
      <c r="Q1105">
        <v>1551449522.1</v>
      </c>
      <c r="R1105">
        <f>AL1105*Y1105*(AJ1105-AK1105)/(100*AF1105*(1000-Y1105*AJ1105))</f>
        <v>0</v>
      </c>
      <c r="S1105">
        <f>AL1105*Y1105*(AI1105-AH1105*(1000-Y1105*AK1105)/(1000-Y1105*AJ1105))/(100*AF1105)</f>
        <v>0</v>
      </c>
      <c r="T1105">
        <f>(U1105/V1105*100)</f>
        <v>0</v>
      </c>
      <c r="U1105">
        <f>AJ1105*(AM1105+AN1105)/1000</f>
        <v>0</v>
      </c>
      <c r="V1105">
        <f>0.61365*exp(17.502*AO1105/(240.97+AO1105))</f>
        <v>0</v>
      </c>
      <c r="W1105">
        <v>144</v>
      </c>
      <c r="X1105">
        <v>10</v>
      </c>
      <c r="Y1105">
        <f>IF(W1105*$H$11&gt;=AA1105,1.0,(AA1105/(AA1105-W1105*$H$11)))</f>
        <v>0</v>
      </c>
      <c r="Z1105">
        <f>(Y1105-1)*100</f>
        <v>0</v>
      </c>
      <c r="AA1105">
        <f>MAX(0,($B$11+$C$11*AR1105)/(1+$D$11*AR1105)*AM1105/(AO1105+273)*$E$11)</f>
        <v>0</v>
      </c>
      <c r="AB1105">
        <f>$B$9*AS1105+$C$9*AT1105</f>
        <v>0</v>
      </c>
      <c r="AC1105">
        <f>AB1105*AD1105</f>
        <v>0</v>
      </c>
      <c r="AD1105">
        <f>($B$9*$D$7+$C$9*$D$7)/($B$9+$C$9)</f>
        <v>0</v>
      </c>
      <c r="AE1105">
        <f>($B$9*$K$7+$C$9*$K$7)/($B$9+$C$9)</f>
        <v>0</v>
      </c>
      <c r="AF1105">
        <v>10</v>
      </c>
      <c r="AG1105">
        <v>1551449522.1</v>
      </c>
      <c r="AH1105">
        <v>384.614</v>
      </c>
      <c r="AI1105">
        <v>397.449</v>
      </c>
      <c r="AJ1105">
        <v>8.24461</v>
      </c>
      <c r="AK1105">
        <v>7.41427</v>
      </c>
      <c r="AL1105">
        <v>1445.37</v>
      </c>
      <c r="AM1105">
        <v>100.513</v>
      </c>
      <c r="AN1105">
        <v>0.0209225</v>
      </c>
      <c r="AO1105">
        <v>5.76577</v>
      </c>
      <c r="AP1105">
        <v>999.9</v>
      </c>
      <c r="AQ1105">
        <v>999.9</v>
      </c>
      <c r="AR1105">
        <v>9973.75</v>
      </c>
      <c r="AS1105">
        <v>0</v>
      </c>
      <c r="AT1105">
        <v>202.7</v>
      </c>
      <c r="AU1105">
        <v>0</v>
      </c>
      <c r="AV1105" t="s">
        <v>208</v>
      </c>
      <c r="AW1105">
        <v>0</v>
      </c>
      <c r="AX1105">
        <v>-0.747</v>
      </c>
      <c r="AY1105">
        <v>-0.067</v>
      </c>
      <c r="AZ1105">
        <v>0</v>
      </c>
      <c r="BA1105">
        <v>0</v>
      </c>
      <c r="BB1105">
        <v>0</v>
      </c>
      <c r="BC1105">
        <v>0</v>
      </c>
      <c r="BD1105">
        <v>-75.7984071428571</v>
      </c>
      <c r="BE1105">
        <v>20.0213862783816</v>
      </c>
      <c r="BF1105">
        <v>3.54203262060433</v>
      </c>
      <c r="BG1105">
        <v>0</v>
      </c>
      <c r="BH1105">
        <v>-2.9442230952381</v>
      </c>
      <c r="BI1105">
        <v>0.136366303975294</v>
      </c>
      <c r="BJ1105">
        <v>0.0353589568694509</v>
      </c>
      <c r="BK1105">
        <v>0</v>
      </c>
      <c r="BL1105">
        <v>0</v>
      </c>
      <c r="BM1105">
        <v>0</v>
      </c>
      <c r="BN1105" t="s">
        <v>209</v>
      </c>
      <c r="BO1105">
        <v>1.88473</v>
      </c>
      <c r="BP1105">
        <v>1.88171</v>
      </c>
      <c r="BQ1105">
        <v>1.88321</v>
      </c>
      <c r="BR1105">
        <v>1.88189</v>
      </c>
      <c r="BS1105">
        <v>1.88382</v>
      </c>
      <c r="BT1105">
        <v>1.88309</v>
      </c>
      <c r="BU1105">
        <v>1.88478</v>
      </c>
      <c r="BV1105">
        <v>1.88232</v>
      </c>
      <c r="BW1105" t="s">
        <v>210</v>
      </c>
      <c r="BX1105" t="s">
        <v>17</v>
      </c>
      <c r="BY1105" t="s">
        <v>17</v>
      </c>
      <c r="BZ1105" t="s">
        <v>17</v>
      </c>
      <c r="CA1105" t="s">
        <v>211</v>
      </c>
      <c r="CB1105" t="s">
        <v>212</v>
      </c>
      <c r="CC1105" t="s">
        <v>213</v>
      </c>
      <c r="CD1105" t="s">
        <v>213</v>
      </c>
      <c r="CE1105" t="s">
        <v>213</v>
      </c>
      <c r="CF1105" t="s">
        <v>213</v>
      </c>
      <c r="CG1105">
        <v>5</v>
      </c>
      <c r="CH1105">
        <v>0</v>
      </c>
      <c r="CI1105">
        <v>0</v>
      </c>
      <c r="CJ1105">
        <v>0</v>
      </c>
      <c r="CK1105">
        <v>0</v>
      </c>
      <c r="CL1105">
        <v>2</v>
      </c>
      <c r="CM1105">
        <v>1329.06</v>
      </c>
      <c r="CN1105">
        <v>2.80458</v>
      </c>
      <c r="CO1105">
        <v>5.81092</v>
      </c>
      <c r="CP1105">
        <v>8.3175</v>
      </c>
      <c r="CQ1105">
        <v>30.0005</v>
      </c>
      <c r="CR1105">
        <v>8.02361</v>
      </c>
      <c r="CS1105">
        <v>8.35595</v>
      </c>
      <c r="CT1105">
        <v>-1</v>
      </c>
      <c r="CU1105">
        <v>100</v>
      </c>
      <c r="CV1105">
        <v>51.3402</v>
      </c>
      <c r="CW1105">
        <v>-999.9</v>
      </c>
      <c r="CX1105">
        <v>400</v>
      </c>
      <c r="CY1105">
        <v>0</v>
      </c>
      <c r="CZ1105">
        <v>104.077</v>
      </c>
      <c r="DA1105">
        <v>103.476</v>
      </c>
    </row>
    <row r="1106" spans="1:105">
      <c r="A1106">
        <v>1092</v>
      </c>
      <c r="B1106">
        <v>1551449524.1</v>
      </c>
      <c r="C1106">
        <v>3225.19999980927</v>
      </c>
      <c r="D1106" t="s">
        <v>2410</v>
      </c>
      <c r="E1106" t="s">
        <v>2411</v>
      </c>
      <c r="F1106">
        <f>J1106+I1106+M1106*K1106</f>
        <v>0</v>
      </c>
      <c r="G1106">
        <f>(1000*AM1106)/(L1106*(AO1106+273.15))</f>
        <v>0</v>
      </c>
      <c r="H1106">
        <f>((G1106*F1106*(1-(AJ1106/1000)))/(100*K1106))*(0.0/60)</f>
        <v>0</v>
      </c>
      <c r="I1106" t="s">
        <v>203</v>
      </c>
      <c r="J1106" t="s">
        <v>204</v>
      </c>
      <c r="K1106" t="s">
        <v>205</v>
      </c>
      <c r="L1106" t="s">
        <v>206</v>
      </c>
      <c r="M1106" t="s">
        <v>2123</v>
      </c>
      <c r="N1106" t="s">
        <v>2124</v>
      </c>
      <c r="O1106" t="s">
        <v>2365</v>
      </c>
      <c r="Q1106">
        <v>1551449524.1</v>
      </c>
      <c r="R1106">
        <f>AL1106*Y1106*(AJ1106-AK1106)/(100*AF1106*(1000-Y1106*AJ1106))</f>
        <v>0</v>
      </c>
      <c r="S1106">
        <f>AL1106*Y1106*(AI1106-AH1106*(1000-Y1106*AK1106)/(1000-Y1106*AJ1106))/(100*AF1106)</f>
        <v>0</v>
      </c>
      <c r="T1106">
        <f>(U1106/V1106*100)</f>
        <v>0</v>
      </c>
      <c r="U1106">
        <f>AJ1106*(AM1106+AN1106)/1000</f>
        <v>0</v>
      </c>
      <c r="V1106">
        <f>0.61365*exp(17.502*AO1106/(240.97+AO1106))</f>
        <v>0</v>
      </c>
      <c r="W1106">
        <v>140</v>
      </c>
      <c r="X1106">
        <v>10</v>
      </c>
      <c r="Y1106">
        <f>IF(W1106*$H$11&gt;=AA1106,1.0,(AA1106/(AA1106-W1106*$H$11)))</f>
        <v>0</v>
      </c>
      <c r="Z1106">
        <f>(Y1106-1)*100</f>
        <v>0</v>
      </c>
      <c r="AA1106">
        <f>MAX(0,($B$11+$C$11*AR1106)/(1+$D$11*AR1106)*AM1106/(AO1106+273)*$E$11)</f>
        <v>0</v>
      </c>
      <c r="AB1106">
        <f>$B$9*AS1106+$C$9*AT1106</f>
        <v>0</v>
      </c>
      <c r="AC1106">
        <f>AB1106*AD1106</f>
        <v>0</v>
      </c>
      <c r="AD1106">
        <f>($B$9*$D$7+$C$9*$D$7)/($B$9+$C$9)</f>
        <v>0</v>
      </c>
      <c r="AE1106">
        <f>($B$9*$K$7+$C$9*$K$7)/($B$9+$C$9)</f>
        <v>0</v>
      </c>
      <c r="AF1106">
        <v>10</v>
      </c>
      <c r="AG1106">
        <v>1551449524.1</v>
      </c>
      <c r="AH1106">
        <v>384.62</v>
      </c>
      <c r="AI1106">
        <v>397.424</v>
      </c>
      <c r="AJ1106">
        <v>8.25508</v>
      </c>
      <c r="AK1106">
        <v>7.41506</v>
      </c>
      <c r="AL1106">
        <v>1445.04</v>
      </c>
      <c r="AM1106">
        <v>100.513</v>
      </c>
      <c r="AN1106">
        <v>0.0210272</v>
      </c>
      <c r="AO1106">
        <v>5.76165</v>
      </c>
      <c r="AP1106">
        <v>999.9</v>
      </c>
      <c r="AQ1106">
        <v>999.9</v>
      </c>
      <c r="AR1106">
        <v>10003.8</v>
      </c>
      <c r="AS1106">
        <v>0</v>
      </c>
      <c r="AT1106">
        <v>203.205</v>
      </c>
      <c r="AU1106">
        <v>0</v>
      </c>
      <c r="AV1106" t="s">
        <v>208</v>
      </c>
      <c r="AW1106">
        <v>0</v>
      </c>
      <c r="AX1106">
        <v>-0.747</v>
      </c>
      <c r="AY1106">
        <v>-0.067</v>
      </c>
      <c r="AZ1106">
        <v>0</v>
      </c>
      <c r="BA1106">
        <v>0</v>
      </c>
      <c r="BB1106">
        <v>0</v>
      </c>
      <c r="BC1106">
        <v>0</v>
      </c>
      <c r="BD1106">
        <v>-75.7984071428571</v>
      </c>
      <c r="BE1106">
        <v>20.0213862783816</v>
      </c>
      <c r="BF1106">
        <v>3.54203262060433</v>
      </c>
      <c r="BG1106">
        <v>0</v>
      </c>
      <c r="BH1106">
        <v>-2.9442230952381</v>
      </c>
      <c r="BI1106">
        <v>0.136366303975294</v>
      </c>
      <c r="BJ1106">
        <v>0.0353589568694509</v>
      </c>
      <c r="BK1106">
        <v>0</v>
      </c>
      <c r="BL1106">
        <v>0</v>
      </c>
      <c r="BM1106">
        <v>0</v>
      </c>
      <c r="BN1106" t="s">
        <v>209</v>
      </c>
      <c r="BO1106">
        <v>1.88472</v>
      </c>
      <c r="BP1106">
        <v>1.88171</v>
      </c>
      <c r="BQ1106">
        <v>1.88322</v>
      </c>
      <c r="BR1106">
        <v>1.88189</v>
      </c>
      <c r="BS1106">
        <v>1.88381</v>
      </c>
      <c r="BT1106">
        <v>1.88309</v>
      </c>
      <c r="BU1106">
        <v>1.88479</v>
      </c>
      <c r="BV1106">
        <v>1.88232</v>
      </c>
      <c r="BW1106" t="s">
        <v>210</v>
      </c>
      <c r="BX1106" t="s">
        <v>17</v>
      </c>
      <c r="BY1106" t="s">
        <v>17</v>
      </c>
      <c r="BZ1106" t="s">
        <v>17</v>
      </c>
      <c r="CA1106" t="s">
        <v>211</v>
      </c>
      <c r="CB1106" t="s">
        <v>212</v>
      </c>
      <c r="CC1106" t="s">
        <v>213</v>
      </c>
      <c r="CD1106" t="s">
        <v>213</v>
      </c>
      <c r="CE1106" t="s">
        <v>213</v>
      </c>
      <c r="CF1106" t="s">
        <v>213</v>
      </c>
      <c r="CG1106">
        <v>5</v>
      </c>
      <c r="CH1106">
        <v>0</v>
      </c>
      <c r="CI1106">
        <v>0</v>
      </c>
      <c r="CJ1106">
        <v>0</v>
      </c>
      <c r="CK1106">
        <v>0</v>
      </c>
      <c r="CL1106">
        <v>2</v>
      </c>
      <c r="CM1106">
        <v>1331.98</v>
      </c>
      <c r="CN1106">
        <v>2.80459</v>
      </c>
      <c r="CO1106">
        <v>5.8175</v>
      </c>
      <c r="CP1106">
        <v>8.31948</v>
      </c>
      <c r="CQ1106">
        <v>30.0004</v>
      </c>
      <c r="CR1106">
        <v>8.02529</v>
      </c>
      <c r="CS1106">
        <v>8.3581</v>
      </c>
      <c r="CT1106">
        <v>-1</v>
      </c>
      <c r="CU1106">
        <v>100</v>
      </c>
      <c r="CV1106">
        <v>50.9663</v>
      </c>
      <c r="CW1106">
        <v>-999.9</v>
      </c>
      <c r="CX1106">
        <v>400</v>
      </c>
      <c r="CY1106">
        <v>0</v>
      </c>
      <c r="CZ1106">
        <v>104.076</v>
      </c>
      <c r="DA1106">
        <v>103.476</v>
      </c>
    </row>
    <row r="1107" spans="1:105">
      <c r="A1107">
        <v>1093</v>
      </c>
      <c r="B1107">
        <v>1551449526.1</v>
      </c>
      <c r="C1107">
        <v>3227.19999980927</v>
      </c>
      <c r="D1107" t="s">
        <v>2412</v>
      </c>
      <c r="E1107" t="s">
        <v>2413</v>
      </c>
      <c r="F1107">
        <f>J1107+I1107+M1107*K1107</f>
        <v>0</v>
      </c>
      <c r="G1107">
        <f>(1000*AM1107)/(L1107*(AO1107+273.15))</f>
        <v>0</v>
      </c>
      <c r="H1107">
        <f>((G1107*F1107*(1-(AJ1107/1000)))/(100*K1107))*(0.0/60)</f>
        <v>0</v>
      </c>
      <c r="I1107" t="s">
        <v>203</v>
      </c>
      <c r="J1107" t="s">
        <v>204</v>
      </c>
      <c r="K1107" t="s">
        <v>205</v>
      </c>
      <c r="L1107" t="s">
        <v>206</v>
      </c>
      <c r="M1107" t="s">
        <v>2123</v>
      </c>
      <c r="N1107" t="s">
        <v>2124</v>
      </c>
      <c r="O1107" t="s">
        <v>2365</v>
      </c>
      <c r="Q1107">
        <v>1551449526.1</v>
      </c>
      <c r="R1107">
        <f>AL1107*Y1107*(AJ1107-AK1107)/(100*AF1107*(1000-Y1107*AJ1107))</f>
        <v>0</v>
      </c>
      <c r="S1107">
        <f>AL1107*Y1107*(AI1107-AH1107*(1000-Y1107*AK1107)/(1000-Y1107*AJ1107))/(100*AF1107)</f>
        <v>0</v>
      </c>
      <c r="T1107">
        <f>(U1107/V1107*100)</f>
        <v>0</v>
      </c>
      <c r="U1107">
        <f>AJ1107*(AM1107+AN1107)/1000</f>
        <v>0</v>
      </c>
      <c r="V1107">
        <f>0.61365*exp(17.502*AO1107/(240.97+AO1107))</f>
        <v>0</v>
      </c>
      <c r="W1107">
        <v>148</v>
      </c>
      <c r="X1107">
        <v>10</v>
      </c>
      <c r="Y1107">
        <f>IF(W1107*$H$11&gt;=AA1107,1.0,(AA1107/(AA1107-W1107*$H$11)))</f>
        <v>0</v>
      </c>
      <c r="Z1107">
        <f>(Y1107-1)*100</f>
        <v>0</v>
      </c>
      <c r="AA1107">
        <f>MAX(0,($B$11+$C$11*AR1107)/(1+$D$11*AR1107)*AM1107/(AO1107+273)*$E$11)</f>
        <v>0</v>
      </c>
      <c r="AB1107">
        <f>$B$9*AS1107+$C$9*AT1107</f>
        <v>0</v>
      </c>
      <c r="AC1107">
        <f>AB1107*AD1107</f>
        <v>0</v>
      </c>
      <c r="AD1107">
        <f>($B$9*$D$7+$C$9*$D$7)/($B$9+$C$9)</f>
        <v>0</v>
      </c>
      <c r="AE1107">
        <f>($B$9*$K$7+$C$9*$K$7)/($B$9+$C$9)</f>
        <v>0</v>
      </c>
      <c r="AF1107">
        <v>10</v>
      </c>
      <c r="AG1107">
        <v>1551449526.1</v>
      </c>
      <c r="AH1107">
        <v>384.602</v>
      </c>
      <c r="AI1107">
        <v>397.419</v>
      </c>
      <c r="AJ1107">
        <v>8.25707</v>
      </c>
      <c r="AK1107">
        <v>7.41592</v>
      </c>
      <c r="AL1107">
        <v>1445.03</v>
      </c>
      <c r="AM1107">
        <v>100.512</v>
      </c>
      <c r="AN1107">
        <v>0.0210446</v>
      </c>
      <c r="AO1107">
        <v>5.73313</v>
      </c>
      <c r="AP1107">
        <v>999.9</v>
      </c>
      <c r="AQ1107">
        <v>999.9</v>
      </c>
      <c r="AR1107">
        <v>10011.2</v>
      </c>
      <c r="AS1107">
        <v>0</v>
      </c>
      <c r="AT1107">
        <v>203.31</v>
      </c>
      <c r="AU1107">
        <v>0</v>
      </c>
      <c r="AV1107" t="s">
        <v>208</v>
      </c>
      <c r="AW1107">
        <v>0</v>
      </c>
      <c r="AX1107">
        <v>-0.747</v>
      </c>
      <c r="AY1107">
        <v>-0.067</v>
      </c>
      <c r="AZ1107">
        <v>0</v>
      </c>
      <c r="BA1107">
        <v>0</v>
      </c>
      <c r="BB1107">
        <v>0</v>
      </c>
      <c r="BC1107">
        <v>0</v>
      </c>
      <c r="BD1107">
        <v>-75.7984071428571</v>
      </c>
      <c r="BE1107">
        <v>20.0213862783816</v>
      </c>
      <c r="BF1107">
        <v>3.54203262060433</v>
      </c>
      <c r="BG1107">
        <v>0</v>
      </c>
      <c r="BH1107">
        <v>-2.9442230952381</v>
      </c>
      <c r="BI1107">
        <v>0.136366303975294</v>
      </c>
      <c r="BJ1107">
        <v>0.0353589568694509</v>
      </c>
      <c r="BK1107">
        <v>0</v>
      </c>
      <c r="BL1107">
        <v>0</v>
      </c>
      <c r="BM1107">
        <v>0</v>
      </c>
      <c r="BN1107" t="s">
        <v>209</v>
      </c>
      <c r="BO1107">
        <v>1.88473</v>
      </c>
      <c r="BP1107">
        <v>1.88171</v>
      </c>
      <c r="BQ1107">
        <v>1.88322</v>
      </c>
      <c r="BR1107">
        <v>1.88188</v>
      </c>
      <c r="BS1107">
        <v>1.88382</v>
      </c>
      <c r="BT1107">
        <v>1.88309</v>
      </c>
      <c r="BU1107">
        <v>1.88478</v>
      </c>
      <c r="BV1107">
        <v>1.88232</v>
      </c>
      <c r="BW1107" t="s">
        <v>210</v>
      </c>
      <c r="BX1107" t="s">
        <v>17</v>
      </c>
      <c r="BY1107" t="s">
        <v>17</v>
      </c>
      <c r="BZ1107" t="s">
        <v>17</v>
      </c>
      <c r="CA1107" t="s">
        <v>211</v>
      </c>
      <c r="CB1107" t="s">
        <v>212</v>
      </c>
      <c r="CC1107" t="s">
        <v>213</v>
      </c>
      <c r="CD1107" t="s">
        <v>213</v>
      </c>
      <c r="CE1107" t="s">
        <v>213</v>
      </c>
      <c r="CF1107" t="s">
        <v>213</v>
      </c>
      <c r="CG1107">
        <v>5</v>
      </c>
      <c r="CH1107">
        <v>0</v>
      </c>
      <c r="CI1107">
        <v>0</v>
      </c>
      <c r="CJ1107">
        <v>0</v>
      </c>
      <c r="CK1107">
        <v>0</v>
      </c>
      <c r="CL1107">
        <v>2</v>
      </c>
      <c r="CM1107">
        <v>1326.39</v>
      </c>
      <c r="CN1107">
        <v>2.80459</v>
      </c>
      <c r="CO1107">
        <v>5.82419</v>
      </c>
      <c r="CP1107">
        <v>8.32127</v>
      </c>
      <c r="CQ1107">
        <v>30.0005</v>
      </c>
      <c r="CR1107">
        <v>8.02708</v>
      </c>
      <c r="CS1107">
        <v>8.35996</v>
      </c>
      <c r="CT1107">
        <v>-1</v>
      </c>
      <c r="CU1107">
        <v>100</v>
      </c>
      <c r="CV1107">
        <v>50.9663</v>
      </c>
      <c r="CW1107">
        <v>-999.9</v>
      </c>
      <c r="CX1107">
        <v>400</v>
      </c>
      <c r="CY1107">
        <v>0</v>
      </c>
      <c r="CZ1107">
        <v>104.075</v>
      </c>
      <c r="DA1107">
        <v>103.475</v>
      </c>
    </row>
    <row r="1108" spans="1:105">
      <c r="A1108">
        <v>1094</v>
      </c>
      <c r="B1108">
        <v>1551449528.1</v>
      </c>
      <c r="C1108">
        <v>3229.19999980927</v>
      </c>
      <c r="D1108" t="s">
        <v>2414</v>
      </c>
      <c r="E1108" t="s">
        <v>2415</v>
      </c>
      <c r="F1108">
        <f>J1108+I1108+M1108*K1108</f>
        <v>0</v>
      </c>
      <c r="G1108">
        <f>(1000*AM1108)/(L1108*(AO1108+273.15))</f>
        <v>0</v>
      </c>
      <c r="H1108">
        <f>((G1108*F1108*(1-(AJ1108/1000)))/(100*K1108))*(0.0/60)</f>
        <v>0</v>
      </c>
      <c r="I1108" t="s">
        <v>203</v>
      </c>
      <c r="J1108" t="s">
        <v>204</v>
      </c>
      <c r="K1108" t="s">
        <v>205</v>
      </c>
      <c r="L1108" t="s">
        <v>206</v>
      </c>
      <c r="M1108" t="s">
        <v>2123</v>
      </c>
      <c r="N1108" t="s">
        <v>2124</v>
      </c>
      <c r="O1108" t="s">
        <v>2365</v>
      </c>
      <c r="Q1108">
        <v>1551449528.1</v>
      </c>
      <c r="R1108">
        <f>AL1108*Y1108*(AJ1108-AK1108)/(100*AF1108*(1000-Y1108*AJ1108))</f>
        <v>0</v>
      </c>
      <c r="S1108">
        <f>AL1108*Y1108*(AI1108-AH1108*(1000-Y1108*AK1108)/(1000-Y1108*AJ1108))/(100*AF1108)</f>
        <v>0</v>
      </c>
      <c r="T1108">
        <f>(U1108/V1108*100)</f>
        <v>0</v>
      </c>
      <c r="U1108">
        <f>AJ1108*(AM1108+AN1108)/1000</f>
        <v>0</v>
      </c>
      <c r="V1108">
        <f>0.61365*exp(17.502*AO1108/(240.97+AO1108))</f>
        <v>0</v>
      </c>
      <c r="W1108">
        <v>160</v>
      </c>
      <c r="X1108">
        <v>11</v>
      </c>
      <c r="Y1108">
        <f>IF(W1108*$H$11&gt;=AA1108,1.0,(AA1108/(AA1108-W1108*$H$11)))</f>
        <v>0</v>
      </c>
      <c r="Z1108">
        <f>(Y1108-1)*100</f>
        <v>0</v>
      </c>
      <c r="AA1108">
        <f>MAX(0,($B$11+$C$11*AR1108)/(1+$D$11*AR1108)*AM1108/(AO1108+273)*$E$11)</f>
        <v>0</v>
      </c>
      <c r="AB1108">
        <f>$B$9*AS1108+$C$9*AT1108</f>
        <v>0</v>
      </c>
      <c r="AC1108">
        <f>AB1108*AD1108</f>
        <v>0</v>
      </c>
      <c r="AD1108">
        <f>($B$9*$D$7+$C$9*$D$7)/($B$9+$C$9)</f>
        <v>0</v>
      </c>
      <c r="AE1108">
        <f>($B$9*$K$7+$C$9*$K$7)/($B$9+$C$9)</f>
        <v>0</v>
      </c>
      <c r="AF1108">
        <v>10</v>
      </c>
      <c r="AG1108">
        <v>1551449528.1</v>
      </c>
      <c r="AH1108">
        <v>384.56</v>
      </c>
      <c r="AI1108">
        <v>397.436</v>
      </c>
      <c r="AJ1108">
        <v>8.25959</v>
      </c>
      <c r="AK1108">
        <v>7.4156</v>
      </c>
      <c r="AL1108">
        <v>1444.89</v>
      </c>
      <c r="AM1108">
        <v>100.513</v>
      </c>
      <c r="AN1108">
        <v>0.0210207</v>
      </c>
      <c r="AO1108">
        <v>5.71927</v>
      </c>
      <c r="AP1108">
        <v>999.9</v>
      </c>
      <c r="AQ1108">
        <v>999.9</v>
      </c>
      <c r="AR1108">
        <v>9991.25</v>
      </c>
      <c r="AS1108">
        <v>0</v>
      </c>
      <c r="AT1108">
        <v>203.336</v>
      </c>
      <c r="AU1108">
        <v>0</v>
      </c>
      <c r="AV1108" t="s">
        <v>208</v>
      </c>
      <c r="AW1108">
        <v>0</v>
      </c>
      <c r="AX1108">
        <v>-0.747</v>
      </c>
      <c r="AY1108">
        <v>-0.067</v>
      </c>
      <c r="AZ1108">
        <v>0</v>
      </c>
      <c r="BA1108">
        <v>0</v>
      </c>
      <c r="BB1108">
        <v>0</v>
      </c>
      <c r="BC1108">
        <v>0</v>
      </c>
      <c r="BD1108">
        <v>-75.7984071428571</v>
      </c>
      <c r="BE1108">
        <v>20.0213862783816</v>
      </c>
      <c r="BF1108">
        <v>3.54203262060433</v>
      </c>
      <c r="BG1108">
        <v>0</v>
      </c>
      <c r="BH1108">
        <v>-2.9442230952381</v>
      </c>
      <c r="BI1108">
        <v>0.136366303975294</v>
      </c>
      <c r="BJ1108">
        <v>0.0353589568694509</v>
      </c>
      <c r="BK1108">
        <v>0</v>
      </c>
      <c r="BL1108">
        <v>0</v>
      </c>
      <c r="BM1108">
        <v>0</v>
      </c>
      <c r="BN1108" t="s">
        <v>209</v>
      </c>
      <c r="BO1108">
        <v>1.88475</v>
      </c>
      <c r="BP1108">
        <v>1.88171</v>
      </c>
      <c r="BQ1108">
        <v>1.88322</v>
      </c>
      <c r="BR1108">
        <v>1.88188</v>
      </c>
      <c r="BS1108">
        <v>1.88382</v>
      </c>
      <c r="BT1108">
        <v>1.88309</v>
      </c>
      <c r="BU1108">
        <v>1.88477</v>
      </c>
      <c r="BV1108">
        <v>1.88232</v>
      </c>
      <c r="BW1108" t="s">
        <v>210</v>
      </c>
      <c r="BX1108" t="s">
        <v>17</v>
      </c>
      <c r="BY1108" t="s">
        <v>17</v>
      </c>
      <c r="BZ1108" t="s">
        <v>17</v>
      </c>
      <c r="CA1108" t="s">
        <v>211</v>
      </c>
      <c r="CB1108" t="s">
        <v>212</v>
      </c>
      <c r="CC1108" t="s">
        <v>213</v>
      </c>
      <c r="CD1108" t="s">
        <v>213</v>
      </c>
      <c r="CE1108" t="s">
        <v>213</v>
      </c>
      <c r="CF1108" t="s">
        <v>213</v>
      </c>
      <c r="CG1108">
        <v>5</v>
      </c>
      <c r="CH1108">
        <v>0</v>
      </c>
      <c r="CI1108">
        <v>0</v>
      </c>
      <c r="CJ1108">
        <v>0</v>
      </c>
      <c r="CK1108">
        <v>0</v>
      </c>
      <c r="CL1108">
        <v>2</v>
      </c>
      <c r="CM1108">
        <v>1317.35</v>
      </c>
      <c r="CN1108">
        <v>2.80459</v>
      </c>
      <c r="CO1108">
        <v>5.83049</v>
      </c>
      <c r="CP1108">
        <v>8.32288</v>
      </c>
      <c r="CQ1108">
        <v>30.0004</v>
      </c>
      <c r="CR1108">
        <v>8.02868</v>
      </c>
      <c r="CS1108">
        <v>8.36158</v>
      </c>
      <c r="CT1108">
        <v>-1</v>
      </c>
      <c r="CU1108">
        <v>100</v>
      </c>
      <c r="CV1108">
        <v>50.9663</v>
      </c>
      <c r="CW1108">
        <v>-999.9</v>
      </c>
      <c r="CX1108">
        <v>400</v>
      </c>
      <c r="CY1108">
        <v>0</v>
      </c>
      <c r="CZ1108">
        <v>104.073</v>
      </c>
      <c r="DA1108">
        <v>103.475</v>
      </c>
    </row>
    <row r="1109" spans="1:105">
      <c r="A1109">
        <v>1095</v>
      </c>
      <c r="B1109">
        <v>1551449530.1</v>
      </c>
      <c r="C1109">
        <v>3231.19999980927</v>
      </c>
      <c r="D1109" t="s">
        <v>2416</v>
      </c>
      <c r="E1109" t="s">
        <v>2417</v>
      </c>
      <c r="F1109">
        <f>J1109+I1109+M1109*K1109</f>
        <v>0</v>
      </c>
      <c r="G1109">
        <f>(1000*AM1109)/(L1109*(AO1109+273.15))</f>
        <v>0</v>
      </c>
      <c r="H1109">
        <f>((G1109*F1109*(1-(AJ1109/1000)))/(100*K1109))*(0.0/60)</f>
        <v>0</v>
      </c>
      <c r="I1109" t="s">
        <v>203</v>
      </c>
      <c r="J1109" t="s">
        <v>204</v>
      </c>
      <c r="K1109" t="s">
        <v>205</v>
      </c>
      <c r="L1109" t="s">
        <v>206</v>
      </c>
      <c r="M1109" t="s">
        <v>2123</v>
      </c>
      <c r="N1109" t="s">
        <v>2124</v>
      </c>
      <c r="O1109" t="s">
        <v>2365</v>
      </c>
      <c r="Q1109">
        <v>1551449530.1</v>
      </c>
      <c r="R1109">
        <f>AL1109*Y1109*(AJ1109-AK1109)/(100*AF1109*(1000-Y1109*AJ1109))</f>
        <v>0</v>
      </c>
      <c r="S1109">
        <f>AL1109*Y1109*(AI1109-AH1109*(1000-Y1109*AK1109)/(1000-Y1109*AJ1109))/(100*AF1109)</f>
        <v>0</v>
      </c>
      <c r="T1109">
        <f>(U1109/V1109*100)</f>
        <v>0</v>
      </c>
      <c r="U1109">
        <f>AJ1109*(AM1109+AN1109)/1000</f>
        <v>0</v>
      </c>
      <c r="V1109">
        <f>0.61365*exp(17.502*AO1109/(240.97+AO1109))</f>
        <v>0</v>
      </c>
      <c r="W1109">
        <v>154</v>
      </c>
      <c r="X1109">
        <v>11</v>
      </c>
      <c r="Y1109">
        <f>IF(W1109*$H$11&gt;=AA1109,1.0,(AA1109/(AA1109-W1109*$H$11)))</f>
        <v>0</v>
      </c>
      <c r="Z1109">
        <f>(Y1109-1)*100</f>
        <v>0</v>
      </c>
      <c r="AA1109">
        <f>MAX(0,($B$11+$C$11*AR1109)/(1+$D$11*AR1109)*AM1109/(AO1109+273)*$E$11)</f>
        <v>0</v>
      </c>
      <c r="AB1109">
        <f>$B$9*AS1109+$C$9*AT1109</f>
        <v>0</v>
      </c>
      <c r="AC1109">
        <f>AB1109*AD1109</f>
        <v>0</v>
      </c>
      <c r="AD1109">
        <f>($B$9*$D$7+$C$9*$D$7)/($B$9+$C$9)</f>
        <v>0</v>
      </c>
      <c r="AE1109">
        <f>($B$9*$K$7+$C$9*$K$7)/($B$9+$C$9)</f>
        <v>0</v>
      </c>
      <c r="AF1109">
        <v>10</v>
      </c>
      <c r="AG1109">
        <v>1551449530.1</v>
      </c>
      <c r="AH1109">
        <v>384.537</v>
      </c>
      <c r="AI1109">
        <v>397.451</v>
      </c>
      <c r="AJ1109">
        <v>8.26771</v>
      </c>
      <c r="AK1109">
        <v>7.4159</v>
      </c>
      <c r="AL1109">
        <v>1444.71</v>
      </c>
      <c r="AM1109">
        <v>100.512</v>
      </c>
      <c r="AN1109">
        <v>0.0210683</v>
      </c>
      <c r="AO1109">
        <v>5.72649</v>
      </c>
      <c r="AP1109">
        <v>999.9</v>
      </c>
      <c r="AQ1109">
        <v>999.9</v>
      </c>
      <c r="AR1109">
        <v>10006.2</v>
      </c>
      <c r="AS1109">
        <v>0</v>
      </c>
      <c r="AT1109">
        <v>203.324</v>
      </c>
      <c r="AU1109">
        <v>0</v>
      </c>
      <c r="AV1109" t="s">
        <v>208</v>
      </c>
      <c r="AW1109">
        <v>0</v>
      </c>
      <c r="AX1109">
        <v>-0.747</v>
      </c>
      <c r="AY1109">
        <v>-0.067</v>
      </c>
      <c r="AZ1109">
        <v>0</v>
      </c>
      <c r="BA1109">
        <v>0</v>
      </c>
      <c r="BB1109">
        <v>0</v>
      </c>
      <c r="BC1109">
        <v>0</v>
      </c>
      <c r="BD1109">
        <v>-75.7984071428571</v>
      </c>
      <c r="BE1109">
        <v>20.0213862783816</v>
      </c>
      <c r="BF1109">
        <v>3.54203262060433</v>
      </c>
      <c r="BG1109">
        <v>0</v>
      </c>
      <c r="BH1109">
        <v>-2.9442230952381</v>
      </c>
      <c r="BI1109">
        <v>0.136366303975294</v>
      </c>
      <c r="BJ1109">
        <v>0.0353589568694509</v>
      </c>
      <c r="BK1109">
        <v>0</v>
      </c>
      <c r="BL1109">
        <v>0</v>
      </c>
      <c r="BM1109">
        <v>0</v>
      </c>
      <c r="BN1109" t="s">
        <v>209</v>
      </c>
      <c r="BO1109">
        <v>1.88474</v>
      </c>
      <c r="BP1109">
        <v>1.88171</v>
      </c>
      <c r="BQ1109">
        <v>1.88323</v>
      </c>
      <c r="BR1109">
        <v>1.88188</v>
      </c>
      <c r="BS1109">
        <v>1.88383</v>
      </c>
      <c r="BT1109">
        <v>1.88309</v>
      </c>
      <c r="BU1109">
        <v>1.88478</v>
      </c>
      <c r="BV1109">
        <v>1.88232</v>
      </c>
      <c r="BW1109" t="s">
        <v>210</v>
      </c>
      <c r="BX1109" t="s">
        <v>17</v>
      </c>
      <c r="BY1109" t="s">
        <v>17</v>
      </c>
      <c r="BZ1109" t="s">
        <v>17</v>
      </c>
      <c r="CA1109" t="s">
        <v>211</v>
      </c>
      <c r="CB1109" t="s">
        <v>212</v>
      </c>
      <c r="CC1109" t="s">
        <v>213</v>
      </c>
      <c r="CD1109" t="s">
        <v>213</v>
      </c>
      <c r="CE1109" t="s">
        <v>213</v>
      </c>
      <c r="CF1109" t="s">
        <v>213</v>
      </c>
      <c r="CG1109">
        <v>5</v>
      </c>
      <c r="CH1109">
        <v>0</v>
      </c>
      <c r="CI1109">
        <v>0</v>
      </c>
      <c r="CJ1109">
        <v>0</v>
      </c>
      <c r="CK1109">
        <v>0</v>
      </c>
      <c r="CL1109">
        <v>2</v>
      </c>
      <c r="CM1109">
        <v>1321.34</v>
      </c>
      <c r="CN1109">
        <v>2.8046</v>
      </c>
      <c r="CO1109">
        <v>5.836</v>
      </c>
      <c r="CP1109">
        <v>8.32477</v>
      </c>
      <c r="CQ1109">
        <v>30.0005</v>
      </c>
      <c r="CR1109">
        <v>8.03028</v>
      </c>
      <c r="CS1109">
        <v>8.36349</v>
      </c>
      <c r="CT1109">
        <v>-1</v>
      </c>
      <c r="CU1109">
        <v>100</v>
      </c>
      <c r="CV1109">
        <v>50.9663</v>
      </c>
      <c r="CW1109">
        <v>-999.9</v>
      </c>
      <c r="CX1109">
        <v>400</v>
      </c>
      <c r="CY1109">
        <v>0</v>
      </c>
      <c r="CZ1109">
        <v>104.073</v>
      </c>
      <c r="DA1109">
        <v>103.474</v>
      </c>
    </row>
    <row r="1110" spans="1:105">
      <c r="A1110">
        <v>1096</v>
      </c>
      <c r="B1110">
        <v>1551449532.1</v>
      </c>
      <c r="C1110">
        <v>3233.19999980927</v>
      </c>
      <c r="D1110" t="s">
        <v>2418</v>
      </c>
      <c r="E1110" t="s">
        <v>2419</v>
      </c>
      <c r="F1110">
        <f>J1110+I1110+M1110*K1110</f>
        <v>0</v>
      </c>
      <c r="G1110">
        <f>(1000*AM1110)/(L1110*(AO1110+273.15))</f>
        <v>0</v>
      </c>
      <c r="H1110">
        <f>((G1110*F1110*(1-(AJ1110/1000)))/(100*K1110))*(0.0/60)</f>
        <v>0</v>
      </c>
      <c r="I1110" t="s">
        <v>203</v>
      </c>
      <c r="J1110" t="s">
        <v>204</v>
      </c>
      <c r="K1110" t="s">
        <v>205</v>
      </c>
      <c r="L1110" t="s">
        <v>206</v>
      </c>
      <c r="M1110" t="s">
        <v>2123</v>
      </c>
      <c r="N1110" t="s">
        <v>2124</v>
      </c>
      <c r="O1110" t="s">
        <v>2365</v>
      </c>
      <c r="Q1110">
        <v>1551449532.1</v>
      </c>
      <c r="R1110">
        <f>AL1110*Y1110*(AJ1110-AK1110)/(100*AF1110*(1000-Y1110*AJ1110))</f>
        <v>0</v>
      </c>
      <c r="S1110">
        <f>AL1110*Y1110*(AI1110-AH1110*(1000-Y1110*AK1110)/(1000-Y1110*AJ1110))/(100*AF1110)</f>
        <v>0</v>
      </c>
      <c r="T1110">
        <f>(U1110/V1110*100)</f>
        <v>0</v>
      </c>
      <c r="U1110">
        <f>AJ1110*(AM1110+AN1110)/1000</f>
        <v>0</v>
      </c>
      <c r="V1110">
        <f>0.61365*exp(17.502*AO1110/(240.97+AO1110))</f>
        <v>0</v>
      </c>
      <c r="W1110">
        <v>153</v>
      </c>
      <c r="X1110">
        <v>11</v>
      </c>
      <c r="Y1110">
        <f>IF(W1110*$H$11&gt;=AA1110,1.0,(AA1110/(AA1110-W1110*$H$11)))</f>
        <v>0</v>
      </c>
      <c r="Z1110">
        <f>(Y1110-1)*100</f>
        <v>0</v>
      </c>
      <c r="AA1110">
        <f>MAX(0,($B$11+$C$11*AR1110)/(1+$D$11*AR1110)*AM1110/(AO1110+273)*$E$11)</f>
        <v>0</v>
      </c>
      <c r="AB1110">
        <f>$B$9*AS1110+$C$9*AT1110</f>
        <v>0</v>
      </c>
      <c r="AC1110">
        <f>AB1110*AD1110</f>
        <v>0</v>
      </c>
      <c r="AD1110">
        <f>($B$9*$D$7+$C$9*$D$7)/($B$9+$C$9)</f>
        <v>0</v>
      </c>
      <c r="AE1110">
        <f>($B$9*$K$7+$C$9*$K$7)/($B$9+$C$9)</f>
        <v>0</v>
      </c>
      <c r="AF1110">
        <v>10</v>
      </c>
      <c r="AG1110">
        <v>1551449532.1</v>
      </c>
      <c r="AH1110">
        <v>384.544</v>
      </c>
      <c r="AI1110">
        <v>397.445</v>
      </c>
      <c r="AJ1110">
        <v>8.27933</v>
      </c>
      <c r="AK1110">
        <v>7.41676</v>
      </c>
      <c r="AL1110">
        <v>1444.95</v>
      </c>
      <c r="AM1110">
        <v>100.511</v>
      </c>
      <c r="AN1110">
        <v>0.0209334</v>
      </c>
      <c r="AO1110">
        <v>5.75135</v>
      </c>
      <c r="AP1110">
        <v>999.9</v>
      </c>
      <c r="AQ1110">
        <v>999.9</v>
      </c>
      <c r="AR1110">
        <v>10006.2</v>
      </c>
      <c r="AS1110">
        <v>0</v>
      </c>
      <c r="AT1110">
        <v>203.401</v>
      </c>
      <c r="AU1110">
        <v>0</v>
      </c>
      <c r="AV1110" t="s">
        <v>208</v>
      </c>
      <c r="AW1110">
        <v>0</v>
      </c>
      <c r="AX1110">
        <v>-0.747</v>
      </c>
      <c r="AY1110">
        <v>-0.067</v>
      </c>
      <c r="AZ1110">
        <v>0</v>
      </c>
      <c r="BA1110">
        <v>0</v>
      </c>
      <c r="BB1110">
        <v>0</v>
      </c>
      <c r="BC1110">
        <v>0</v>
      </c>
      <c r="BD1110">
        <v>-75.7984071428571</v>
      </c>
      <c r="BE1110">
        <v>20.0213862783816</v>
      </c>
      <c r="BF1110">
        <v>3.54203262060433</v>
      </c>
      <c r="BG1110">
        <v>0</v>
      </c>
      <c r="BH1110">
        <v>-2.9442230952381</v>
      </c>
      <c r="BI1110">
        <v>0.136366303975294</v>
      </c>
      <c r="BJ1110">
        <v>0.0353589568694509</v>
      </c>
      <c r="BK1110">
        <v>0</v>
      </c>
      <c r="BL1110">
        <v>0</v>
      </c>
      <c r="BM1110">
        <v>0</v>
      </c>
      <c r="BN1110" t="s">
        <v>209</v>
      </c>
      <c r="BO1110">
        <v>1.88473</v>
      </c>
      <c r="BP1110">
        <v>1.88171</v>
      </c>
      <c r="BQ1110">
        <v>1.88322</v>
      </c>
      <c r="BR1110">
        <v>1.88187</v>
      </c>
      <c r="BS1110">
        <v>1.88383</v>
      </c>
      <c r="BT1110">
        <v>1.88309</v>
      </c>
      <c r="BU1110">
        <v>1.88479</v>
      </c>
      <c r="BV1110">
        <v>1.88232</v>
      </c>
      <c r="BW1110" t="s">
        <v>210</v>
      </c>
      <c r="BX1110" t="s">
        <v>17</v>
      </c>
      <c r="BY1110" t="s">
        <v>17</v>
      </c>
      <c r="BZ1110" t="s">
        <v>17</v>
      </c>
      <c r="CA1110" t="s">
        <v>211</v>
      </c>
      <c r="CB1110" t="s">
        <v>212</v>
      </c>
      <c r="CC1110" t="s">
        <v>213</v>
      </c>
      <c r="CD1110" t="s">
        <v>213</v>
      </c>
      <c r="CE1110" t="s">
        <v>213</v>
      </c>
      <c r="CF1110" t="s">
        <v>213</v>
      </c>
      <c r="CG1110">
        <v>5</v>
      </c>
      <c r="CH1110">
        <v>0</v>
      </c>
      <c r="CI1110">
        <v>0</v>
      </c>
      <c r="CJ1110">
        <v>0</v>
      </c>
      <c r="CK1110">
        <v>0</v>
      </c>
      <c r="CL1110">
        <v>2</v>
      </c>
      <c r="CM1110">
        <v>1322.17</v>
      </c>
      <c r="CN1110">
        <v>2.8046</v>
      </c>
      <c r="CO1110">
        <v>5.84173</v>
      </c>
      <c r="CP1110">
        <v>8.32638</v>
      </c>
      <c r="CQ1110">
        <v>30.0006</v>
      </c>
      <c r="CR1110">
        <v>8.03187</v>
      </c>
      <c r="CS1110">
        <v>8.36564</v>
      </c>
      <c r="CT1110">
        <v>-1</v>
      </c>
      <c r="CU1110">
        <v>100</v>
      </c>
      <c r="CV1110">
        <v>50.5808</v>
      </c>
      <c r="CW1110">
        <v>-999.9</v>
      </c>
      <c r="CX1110">
        <v>400</v>
      </c>
      <c r="CY1110">
        <v>0</v>
      </c>
      <c r="CZ1110">
        <v>104.073</v>
      </c>
      <c r="DA1110">
        <v>103.472</v>
      </c>
    </row>
    <row r="1111" spans="1:105">
      <c r="A1111">
        <v>1097</v>
      </c>
      <c r="B1111">
        <v>1551449534.1</v>
      </c>
      <c r="C1111">
        <v>3235.19999980927</v>
      </c>
      <c r="D1111" t="s">
        <v>2420</v>
      </c>
      <c r="E1111" t="s">
        <v>2421</v>
      </c>
      <c r="F1111">
        <f>J1111+I1111+M1111*K1111</f>
        <v>0</v>
      </c>
      <c r="G1111">
        <f>(1000*AM1111)/(L1111*(AO1111+273.15))</f>
        <v>0</v>
      </c>
      <c r="H1111">
        <f>((G1111*F1111*(1-(AJ1111/1000)))/(100*K1111))*(0.0/60)</f>
        <v>0</v>
      </c>
      <c r="I1111" t="s">
        <v>203</v>
      </c>
      <c r="J1111" t="s">
        <v>204</v>
      </c>
      <c r="K1111" t="s">
        <v>205</v>
      </c>
      <c r="L1111" t="s">
        <v>206</v>
      </c>
      <c r="M1111" t="s">
        <v>2123</v>
      </c>
      <c r="N1111" t="s">
        <v>2124</v>
      </c>
      <c r="O1111" t="s">
        <v>2365</v>
      </c>
      <c r="Q1111">
        <v>1551449534.1</v>
      </c>
      <c r="R1111">
        <f>AL1111*Y1111*(AJ1111-AK1111)/(100*AF1111*(1000-Y1111*AJ1111))</f>
        <v>0</v>
      </c>
      <c r="S1111">
        <f>AL1111*Y1111*(AI1111-AH1111*(1000-Y1111*AK1111)/(1000-Y1111*AJ1111))/(100*AF1111)</f>
        <v>0</v>
      </c>
      <c r="T1111">
        <f>(U1111/V1111*100)</f>
        <v>0</v>
      </c>
      <c r="U1111">
        <f>AJ1111*(AM1111+AN1111)/1000</f>
        <v>0</v>
      </c>
      <c r="V1111">
        <f>0.61365*exp(17.502*AO1111/(240.97+AO1111))</f>
        <v>0</v>
      </c>
      <c r="W1111">
        <v>153</v>
      </c>
      <c r="X1111">
        <v>11</v>
      </c>
      <c r="Y1111">
        <f>IF(W1111*$H$11&gt;=AA1111,1.0,(AA1111/(AA1111-W1111*$H$11)))</f>
        <v>0</v>
      </c>
      <c r="Z1111">
        <f>(Y1111-1)*100</f>
        <v>0</v>
      </c>
      <c r="AA1111">
        <f>MAX(0,($B$11+$C$11*AR1111)/(1+$D$11*AR1111)*AM1111/(AO1111+273)*$E$11)</f>
        <v>0</v>
      </c>
      <c r="AB1111">
        <f>$B$9*AS1111+$C$9*AT1111</f>
        <v>0</v>
      </c>
      <c r="AC1111">
        <f>AB1111*AD1111</f>
        <v>0</v>
      </c>
      <c r="AD1111">
        <f>($B$9*$D$7+$C$9*$D$7)/($B$9+$C$9)</f>
        <v>0</v>
      </c>
      <c r="AE1111">
        <f>($B$9*$K$7+$C$9*$K$7)/($B$9+$C$9)</f>
        <v>0</v>
      </c>
      <c r="AF1111">
        <v>10</v>
      </c>
      <c r="AG1111">
        <v>1551449534.1</v>
      </c>
      <c r="AH1111">
        <v>384.59</v>
      </c>
      <c r="AI1111">
        <v>397.43</v>
      </c>
      <c r="AJ1111">
        <v>8.29235</v>
      </c>
      <c r="AK1111">
        <v>7.41779</v>
      </c>
      <c r="AL1111">
        <v>1445.05</v>
      </c>
      <c r="AM1111">
        <v>100.51</v>
      </c>
      <c r="AN1111">
        <v>0.0210129</v>
      </c>
      <c r="AO1111">
        <v>5.77686</v>
      </c>
      <c r="AP1111">
        <v>999.9</v>
      </c>
      <c r="AQ1111">
        <v>999.9</v>
      </c>
      <c r="AR1111">
        <v>10017.5</v>
      </c>
      <c r="AS1111">
        <v>0</v>
      </c>
      <c r="AT1111">
        <v>203.595</v>
      </c>
      <c r="AU1111">
        <v>0</v>
      </c>
      <c r="AV1111" t="s">
        <v>208</v>
      </c>
      <c r="AW1111">
        <v>0</v>
      </c>
      <c r="AX1111">
        <v>-0.747</v>
      </c>
      <c r="AY1111">
        <v>-0.067</v>
      </c>
      <c r="AZ1111">
        <v>0</v>
      </c>
      <c r="BA1111">
        <v>0</v>
      </c>
      <c r="BB1111">
        <v>0</v>
      </c>
      <c r="BC1111">
        <v>0</v>
      </c>
      <c r="BD1111">
        <v>-75.7984071428571</v>
      </c>
      <c r="BE1111">
        <v>20.0213862783816</v>
      </c>
      <c r="BF1111">
        <v>3.54203262060433</v>
      </c>
      <c r="BG1111">
        <v>0</v>
      </c>
      <c r="BH1111">
        <v>-2.9442230952381</v>
      </c>
      <c r="BI1111">
        <v>0.136366303975294</v>
      </c>
      <c r="BJ1111">
        <v>0.0353589568694509</v>
      </c>
      <c r="BK1111">
        <v>0</v>
      </c>
      <c r="BL1111">
        <v>0</v>
      </c>
      <c r="BM1111">
        <v>0</v>
      </c>
      <c r="BN1111" t="s">
        <v>209</v>
      </c>
      <c r="BO1111">
        <v>1.88473</v>
      </c>
      <c r="BP1111">
        <v>1.88171</v>
      </c>
      <c r="BQ1111">
        <v>1.88321</v>
      </c>
      <c r="BR1111">
        <v>1.88187</v>
      </c>
      <c r="BS1111">
        <v>1.88383</v>
      </c>
      <c r="BT1111">
        <v>1.88309</v>
      </c>
      <c r="BU1111">
        <v>1.88478</v>
      </c>
      <c r="BV1111">
        <v>1.88232</v>
      </c>
      <c r="BW1111" t="s">
        <v>210</v>
      </c>
      <c r="BX1111" t="s">
        <v>17</v>
      </c>
      <c r="BY1111" t="s">
        <v>17</v>
      </c>
      <c r="BZ1111" t="s">
        <v>17</v>
      </c>
      <c r="CA1111" t="s">
        <v>211</v>
      </c>
      <c r="CB1111" t="s">
        <v>212</v>
      </c>
      <c r="CC1111" t="s">
        <v>213</v>
      </c>
      <c r="CD1111" t="s">
        <v>213</v>
      </c>
      <c r="CE1111" t="s">
        <v>213</v>
      </c>
      <c r="CF1111" t="s">
        <v>213</v>
      </c>
      <c r="CG1111">
        <v>5</v>
      </c>
      <c r="CH1111">
        <v>0</v>
      </c>
      <c r="CI1111">
        <v>0</v>
      </c>
      <c r="CJ1111">
        <v>0</v>
      </c>
      <c r="CK1111">
        <v>0</v>
      </c>
      <c r="CL1111">
        <v>2</v>
      </c>
      <c r="CM1111">
        <v>1322.63</v>
      </c>
      <c r="CN1111">
        <v>2.8046</v>
      </c>
      <c r="CO1111">
        <v>5.84807</v>
      </c>
      <c r="CP1111">
        <v>8.32809</v>
      </c>
      <c r="CQ1111">
        <v>30.0006</v>
      </c>
      <c r="CR1111">
        <v>8.03381</v>
      </c>
      <c r="CS1111">
        <v>8.3678</v>
      </c>
      <c r="CT1111">
        <v>-1</v>
      </c>
      <c r="CU1111">
        <v>100</v>
      </c>
      <c r="CV1111">
        <v>50.5808</v>
      </c>
      <c r="CW1111">
        <v>-999.9</v>
      </c>
      <c r="CX1111">
        <v>400</v>
      </c>
      <c r="CY1111">
        <v>0</v>
      </c>
      <c r="CZ1111">
        <v>104.073</v>
      </c>
      <c r="DA1111">
        <v>103.472</v>
      </c>
    </row>
    <row r="1112" spans="1:105">
      <c r="A1112">
        <v>1098</v>
      </c>
      <c r="B1112">
        <v>1551449536.1</v>
      </c>
      <c r="C1112">
        <v>3237.19999980927</v>
      </c>
      <c r="D1112" t="s">
        <v>2422</v>
      </c>
      <c r="E1112" t="s">
        <v>2423</v>
      </c>
      <c r="F1112">
        <f>J1112+I1112+M1112*K1112</f>
        <v>0</v>
      </c>
      <c r="G1112">
        <f>(1000*AM1112)/(L1112*(AO1112+273.15))</f>
        <v>0</v>
      </c>
      <c r="H1112">
        <f>((G1112*F1112*(1-(AJ1112/1000)))/(100*K1112))*(0.0/60)</f>
        <v>0</v>
      </c>
      <c r="I1112" t="s">
        <v>203</v>
      </c>
      <c r="J1112" t="s">
        <v>204</v>
      </c>
      <c r="K1112" t="s">
        <v>205</v>
      </c>
      <c r="L1112" t="s">
        <v>206</v>
      </c>
      <c r="M1112" t="s">
        <v>2123</v>
      </c>
      <c r="N1112" t="s">
        <v>2124</v>
      </c>
      <c r="O1112" t="s">
        <v>2365</v>
      </c>
      <c r="Q1112">
        <v>1551449536.1</v>
      </c>
      <c r="R1112">
        <f>AL1112*Y1112*(AJ1112-AK1112)/(100*AF1112*(1000-Y1112*AJ1112))</f>
        <v>0</v>
      </c>
      <c r="S1112">
        <f>AL1112*Y1112*(AI1112-AH1112*(1000-Y1112*AK1112)/(1000-Y1112*AJ1112))/(100*AF1112)</f>
        <v>0</v>
      </c>
      <c r="T1112">
        <f>(U1112/V1112*100)</f>
        <v>0</v>
      </c>
      <c r="U1112">
        <f>AJ1112*(AM1112+AN1112)/1000</f>
        <v>0</v>
      </c>
      <c r="V1112">
        <f>0.61365*exp(17.502*AO1112/(240.97+AO1112))</f>
        <v>0</v>
      </c>
      <c r="W1112">
        <v>152</v>
      </c>
      <c r="X1112">
        <v>11</v>
      </c>
      <c r="Y1112">
        <f>IF(W1112*$H$11&gt;=AA1112,1.0,(AA1112/(AA1112-W1112*$H$11)))</f>
        <v>0</v>
      </c>
      <c r="Z1112">
        <f>(Y1112-1)*100</f>
        <v>0</v>
      </c>
      <c r="AA1112">
        <f>MAX(0,($B$11+$C$11*AR1112)/(1+$D$11*AR1112)*AM1112/(AO1112+273)*$E$11)</f>
        <v>0</v>
      </c>
      <c r="AB1112">
        <f>$B$9*AS1112+$C$9*AT1112</f>
        <v>0</v>
      </c>
      <c r="AC1112">
        <f>AB1112*AD1112</f>
        <v>0</v>
      </c>
      <c r="AD1112">
        <f>($B$9*$D$7+$C$9*$D$7)/($B$9+$C$9)</f>
        <v>0</v>
      </c>
      <c r="AE1112">
        <f>($B$9*$K$7+$C$9*$K$7)/($B$9+$C$9)</f>
        <v>0</v>
      </c>
      <c r="AF1112">
        <v>10</v>
      </c>
      <c r="AG1112">
        <v>1551449536.1</v>
      </c>
      <c r="AH1112">
        <v>384.611</v>
      </c>
      <c r="AI1112">
        <v>397.422</v>
      </c>
      <c r="AJ1112">
        <v>8.29987</v>
      </c>
      <c r="AK1112">
        <v>7.41847</v>
      </c>
      <c r="AL1112">
        <v>1445.14</v>
      </c>
      <c r="AM1112">
        <v>100.509</v>
      </c>
      <c r="AN1112">
        <v>0.0212264</v>
      </c>
      <c r="AO1112">
        <v>5.76744</v>
      </c>
      <c r="AP1112">
        <v>999.9</v>
      </c>
      <c r="AQ1112">
        <v>999.9</v>
      </c>
      <c r="AR1112">
        <v>9997.5</v>
      </c>
      <c r="AS1112">
        <v>0</v>
      </c>
      <c r="AT1112">
        <v>203.838</v>
      </c>
      <c r="AU1112">
        <v>0</v>
      </c>
      <c r="AV1112" t="s">
        <v>208</v>
      </c>
      <c r="AW1112">
        <v>0</v>
      </c>
      <c r="AX1112">
        <v>-0.747</v>
      </c>
      <c r="AY1112">
        <v>-0.067</v>
      </c>
      <c r="AZ1112">
        <v>0</v>
      </c>
      <c r="BA1112">
        <v>0</v>
      </c>
      <c r="BB1112">
        <v>0</v>
      </c>
      <c r="BC1112">
        <v>0</v>
      </c>
      <c r="BD1112">
        <v>-75.7984071428571</v>
      </c>
      <c r="BE1112">
        <v>20.0213862783816</v>
      </c>
      <c r="BF1112">
        <v>3.54203262060433</v>
      </c>
      <c r="BG1112">
        <v>0</v>
      </c>
      <c r="BH1112">
        <v>-2.9442230952381</v>
      </c>
      <c r="BI1112">
        <v>0.136366303975294</v>
      </c>
      <c r="BJ1112">
        <v>0.0353589568694509</v>
      </c>
      <c r="BK1112">
        <v>0</v>
      </c>
      <c r="BL1112">
        <v>0</v>
      </c>
      <c r="BM1112">
        <v>0</v>
      </c>
      <c r="BN1112" t="s">
        <v>209</v>
      </c>
      <c r="BO1112">
        <v>1.88475</v>
      </c>
      <c r="BP1112">
        <v>1.88171</v>
      </c>
      <c r="BQ1112">
        <v>1.88323</v>
      </c>
      <c r="BR1112">
        <v>1.88187</v>
      </c>
      <c r="BS1112">
        <v>1.88382</v>
      </c>
      <c r="BT1112">
        <v>1.88309</v>
      </c>
      <c r="BU1112">
        <v>1.88478</v>
      </c>
      <c r="BV1112">
        <v>1.88232</v>
      </c>
      <c r="BW1112" t="s">
        <v>210</v>
      </c>
      <c r="BX1112" t="s">
        <v>17</v>
      </c>
      <c r="BY1112" t="s">
        <v>17</v>
      </c>
      <c r="BZ1112" t="s">
        <v>17</v>
      </c>
      <c r="CA1112" t="s">
        <v>211</v>
      </c>
      <c r="CB1112" t="s">
        <v>212</v>
      </c>
      <c r="CC1112" t="s">
        <v>213</v>
      </c>
      <c r="CD1112" t="s">
        <v>213</v>
      </c>
      <c r="CE1112" t="s">
        <v>213</v>
      </c>
      <c r="CF1112" t="s">
        <v>213</v>
      </c>
      <c r="CG1112">
        <v>5</v>
      </c>
      <c r="CH1112">
        <v>0</v>
      </c>
      <c r="CI1112">
        <v>0</v>
      </c>
      <c r="CJ1112">
        <v>0</v>
      </c>
      <c r="CK1112">
        <v>0</v>
      </c>
      <c r="CL1112">
        <v>2</v>
      </c>
      <c r="CM1112">
        <v>1323.61</v>
      </c>
      <c r="CN1112">
        <v>2.80461</v>
      </c>
      <c r="CO1112">
        <v>5.85442</v>
      </c>
      <c r="CP1112">
        <v>8.32989</v>
      </c>
      <c r="CQ1112">
        <v>30.0006</v>
      </c>
      <c r="CR1112">
        <v>8.03593</v>
      </c>
      <c r="CS1112">
        <v>8.36996</v>
      </c>
      <c r="CT1112">
        <v>-1</v>
      </c>
      <c r="CU1112">
        <v>100</v>
      </c>
      <c r="CV1112">
        <v>50.5808</v>
      </c>
      <c r="CW1112">
        <v>-999.9</v>
      </c>
      <c r="CX1112">
        <v>400</v>
      </c>
      <c r="CY1112">
        <v>0</v>
      </c>
      <c r="CZ1112">
        <v>104.071</v>
      </c>
      <c r="DA1112">
        <v>103.472</v>
      </c>
    </row>
    <row r="1113" spans="1:105">
      <c r="A1113">
        <v>1099</v>
      </c>
      <c r="B1113">
        <v>1551449538.1</v>
      </c>
      <c r="C1113">
        <v>3239.19999980927</v>
      </c>
      <c r="D1113" t="s">
        <v>2424</v>
      </c>
      <c r="E1113" t="s">
        <v>2425</v>
      </c>
      <c r="F1113">
        <f>J1113+I1113+M1113*K1113</f>
        <v>0</v>
      </c>
      <c r="G1113">
        <f>(1000*AM1113)/(L1113*(AO1113+273.15))</f>
        <v>0</v>
      </c>
      <c r="H1113">
        <f>((G1113*F1113*(1-(AJ1113/1000)))/(100*K1113))*(0.0/60)</f>
        <v>0</v>
      </c>
      <c r="I1113" t="s">
        <v>203</v>
      </c>
      <c r="J1113" t="s">
        <v>204</v>
      </c>
      <c r="K1113" t="s">
        <v>205</v>
      </c>
      <c r="L1113" t="s">
        <v>206</v>
      </c>
      <c r="M1113" t="s">
        <v>2123</v>
      </c>
      <c r="N1113" t="s">
        <v>2124</v>
      </c>
      <c r="O1113" t="s">
        <v>2365</v>
      </c>
      <c r="Q1113">
        <v>1551449538.1</v>
      </c>
      <c r="R1113">
        <f>AL1113*Y1113*(AJ1113-AK1113)/(100*AF1113*(1000-Y1113*AJ1113))</f>
        <v>0</v>
      </c>
      <c r="S1113">
        <f>AL1113*Y1113*(AI1113-AH1113*(1000-Y1113*AK1113)/(1000-Y1113*AJ1113))/(100*AF1113)</f>
        <v>0</v>
      </c>
      <c r="T1113">
        <f>(U1113/V1113*100)</f>
        <v>0</v>
      </c>
      <c r="U1113">
        <f>AJ1113*(AM1113+AN1113)/1000</f>
        <v>0</v>
      </c>
      <c r="V1113">
        <f>0.61365*exp(17.502*AO1113/(240.97+AO1113))</f>
        <v>0</v>
      </c>
      <c r="W1113">
        <v>155</v>
      </c>
      <c r="X1113">
        <v>11</v>
      </c>
      <c r="Y1113">
        <f>IF(W1113*$H$11&gt;=AA1113,1.0,(AA1113/(AA1113-W1113*$H$11)))</f>
        <v>0</v>
      </c>
      <c r="Z1113">
        <f>(Y1113-1)*100</f>
        <v>0</v>
      </c>
      <c r="AA1113">
        <f>MAX(0,($B$11+$C$11*AR1113)/(1+$D$11*AR1113)*AM1113/(AO1113+273)*$E$11)</f>
        <v>0</v>
      </c>
      <c r="AB1113">
        <f>$B$9*AS1113+$C$9*AT1113</f>
        <v>0</v>
      </c>
      <c r="AC1113">
        <f>AB1113*AD1113</f>
        <v>0</v>
      </c>
      <c r="AD1113">
        <f>($B$9*$D$7+$C$9*$D$7)/($B$9+$C$9)</f>
        <v>0</v>
      </c>
      <c r="AE1113">
        <f>($B$9*$K$7+$C$9*$K$7)/($B$9+$C$9)</f>
        <v>0</v>
      </c>
      <c r="AF1113">
        <v>10</v>
      </c>
      <c r="AG1113">
        <v>1551449538.1</v>
      </c>
      <c r="AH1113">
        <v>384.547</v>
      </c>
      <c r="AI1113">
        <v>397.449</v>
      </c>
      <c r="AJ1113">
        <v>8.30348</v>
      </c>
      <c r="AK1113">
        <v>7.41833</v>
      </c>
      <c r="AL1113">
        <v>1444.89</v>
      </c>
      <c r="AM1113">
        <v>100.51</v>
      </c>
      <c r="AN1113">
        <v>0.0212621</v>
      </c>
      <c r="AO1113">
        <v>5.75007</v>
      </c>
      <c r="AP1113">
        <v>999.9</v>
      </c>
      <c r="AQ1113">
        <v>999.9</v>
      </c>
      <c r="AR1113">
        <v>9978.75</v>
      </c>
      <c r="AS1113">
        <v>0</v>
      </c>
      <c r="AT1113">
        <v>203.995</v>
      </c>
      <c r="AU1113">
        <v>0</v>
      </c>
      <c r="AV1113" t="s">
        <v>208</v>
      </c>
      <c r="AW1113">
        <v>0</v>
      </c>
      <c r="AX1113">
        <v>-0.747</v>
      </c>
      <c r="AY1113">
        <v>-0.067</v>
      </c>
      <c r="AZ1113">
        <v>0</v>
      </c>
      <c r="BA1113">
        <v>0</v>
      </c>
      <c r="BB1113">
        <v>0</v>
      </c>
      <c r="BC1113">
        <v>0</v>
      </c>
      <c r="BD1113">
        <v>-75.7984071428571</v>
      </c>
      <c r="BE1113">
        <v>20.0213862783816</v>
      </c>
      <c r="BF1113">
        <v>3.54203262060433</v>
      </c>
      <c r="BG1113">
        <v>0</v>
      </c>
      <c r="BH1113">
        <v>-2.9442230952381</v>
      </c>
      <c r="BI1113">
        <v>0.136366303975294</v>
      </c>
      <c r="BJ1113">
        <v>0.0353589568694509</v>
      </c>
      <c r="BK1113">
        <v>0</v>
      </c>
      <c r="BL1113">
        <v>0</v>
      </c>
      <c r="BM1113">
        <v>0</v>
      </c>
      <c r="BN1113" t="s">
        <v>209</v>
      </c>
      <c r="BO1113">
        <v>1.88477</v>
      </c>
      <c r="BP1113">
        <v>1.8817</v>
      </c>
      <c r="BQ1113">
        <v>1.88323</v>
      </c>
      <c r="BR1113">
        <v>1.88188</v>
      </c>
      <c r="BS1113">
        <v>1.88384</v>
      </c>
      <c r="BT1113">
        <v>1.88309</v>
      </c>
      <c r="BU1113">
        <v>1.88479</v>
      </c>
      <c r="BV1113">
        <v>1.88232</v>
      </c>
      <c r="BW1113" t="s">
        <v>210</v>
      </c>
      <c r="BX1113" t="s">
        <v>17</v>
      </c>
      <c r="BY1113" t="s">
        <v>17</v>
      </c>
      <c r="BZ1113" t="s">
        <v>17</v>
      </c>
      <c r="CA1113" t="s">
        <v>211</v>
      </c>
      <c r="CB1113" t="s">
        <v>212</v>
      </c>
      <c r="CC1113" t="s">
        <v>213</v>
      </c>
      <c r="CD1113" t="s">
        <v>213</v>
      </c>
      <c r="CE1113" t="s">
        <v>213</v>
      </c>
      <c r="CF1113" t="s">
        <v>213</v>
      </c>
      <c r="CG1113">
        <v>5</v>
      </c>
      <c r="CH1113">
        <v>0</v>
      </c>
      <c r="CI1113">
        <v>0</v>
      </c>
      <c r="CJ1113">
        <v>0</v>
      </c>
      <c r="CK1113">
        <v>0</v>
      </c>
      <c r="CL1113">
        <v>2</v>
      </c>
      <c r="CM1113">
        <v>1321.09</v>
      </c>
      <c r="CN1113">
        <v>2.80461</v>
      </c>
      <c r="CO1113">
        <v>5.86076</v>
      </c>
      <c r="CP1113">
        <v>8.3315</v>
      </c>
      <c r="CQ1113">
        <v>30.0005</v>
      </c>
      <c r="CR1113">
        <v>8.03799</v>
      </c>
      <c r="CS1113">
        <v>8.37212</v>
      </c>
      <c r="CT1113">
        <v>-1</v>
      </c>
      <c r="CU1113">
        <v>100</v>
      </c>
      <c r="CV1113">
        <v>50.5808</v>
      </c>
      <c r="CW1113">
        <v>-999.9</v>
      </c>
      <c r="CX1113">
        <v>400</v>
      </c>
      <c r="CY1113">
        <v>0</v>
      </c>
      <c r="CZ1113">
        <v>104.07</v>
      </c>
      <c r="DA1113">
        <v>103.472</v>
      </c>
    </row>
    <row r="1114" spans="1:105">
      <c r="A1114">
        <v>1100</v>
      </c>
      <c r="B1114">
        <v>1551449540.1</v>
      </c>
      <c r="C1114">
        <v>3241.19999980927</v>
      </c>
      <c r="D1114" t="s">
        <v>2426</v>
      </c>
      <c r="E1114" t="s">
        <v>2427</v>
      </c>
      <c r="F1114">
        <f>J1114+I1114+M1114*K1114</f>
        <v>0</v>
      </c>
      <c r="G1114">
        <f>(1000*AM1114)/(L1114*(AO1114+273.15))</f>
        <v>0</v>
      </c>
      <c r="H1114">
        <f>((G1114*F1114*(1-(AJ1114/1000)))/(100*K1114))*(0.0/60)</f>
        <v>0</v>
      </c>
      <c r="I1114" t="s">
        <v>203</v>
      </c>
      <c r="J1114" t="s">
        <v>204</v>
      </c>
      <c r="K1114" t="s">
        <v>205</v>
      </c>
      <c r="L1114" t="s">
        <v>206</v>
      </c>
      <c r="M1114" t="s">
        <v>2123</v>
      </c>
      <c r="N1114" t="s">
        <v>2124</v>
      </c>
      <c r="O1114" t="s">
        <v>2365</v>
      </c>
      <c r="Q1114">
        <v>1551449540.1</v>
      </c>
      <c r="R1114">
        <f>AL1114*Y1114*(AJ1114-AK1114)/(100*AF1114*(1000-Y1114*AJ1114))</f>
        <v>0</v>
      </c>
      <c r="S1114">
        <f>AL1114*Y1114*(AI1114-AH1114*(1000-Y1114*AK1114)/(1000-Y1114*AJ1114))/(100*AF1114)</f>
        <v>0</v>
      </c>
      <c r="T1114">
        <f>(U1114/V1114*100)</f>
        <v>0</v>
      </c>
      <c r="U1114">
        <f>AJ1114*(AM1114+AN1114)/1000</f>
        <v>0</v>
      </c>
      <c r="V1114">
        <f>0.61365*exp(17.502*AO1114/(240.97+AO1114))</f>
        <v>0</v>
      </c>
      <c r="W1114">
        <v>146</v>
      </c>
      <c r="X1114">
        <v>10</v>
      </c>
      <c r="Y1114">
        <f>IF(W1114*$H$11&gt;=AA1114,1.0,(AA1114/(AA1114-W1114*$H$11)))</f>
        <v>0</v>
      </c>
      <c r="Z1114">
        <f>(Y1114-1)*100</f>
        <v>0</v>
      </c>
      <c r="AA1114">
        <f>MAX(0,($B$11+$C$11*AR1114)/(1+$D$11*AR1114)*AM1114/(AO1114+273)*$E$11)</f>
        <v>0</v>
      </c>
      <c r="AB1114">
        <f>$B$9*AS1114+$C$9*AT1114</f>
        <v>0</v>
      </c>
      <c r="AC1114">
        <f>AB1114*AD1114</f>
        <v>0</v>
      </c>
      <c r="AD1114">
        <f>($B$9*$D$7+$C$9*$D$7)/($B$9+$C$9)</f>
        <v>0</v>
      </c>
      <c r="AE1114">
        <f>($B$9*$K$7+$C$9*$K$7)/($B$9+$C$9)</f>
        <v>0</v>
      </c>
      <c r="AF1114">
        <v>10</v>
      </c>
      <c r="AG1114">
        <v>1551449540.1</v>
      </c>
      <c r="AH1114">
        <v>384.518</v>
      </c>
      <c r="AI1114">
        <v>397.46</v>
      </c>
      <c r="AJ1114">
        <v>8.31102</v>
      </c>
      <c r="AK1114">
        <v>7.4189</v>
      </c>
      <c r="AL1114">
        <v>1444.53</v>
      </c>
      <c r="AM1114">
        <v>100.51</v>
      </c>
      <c r="AN1114">
        <v>0.0212438</v>
      </c>
      <c r="AO1114">
        <v>5.75575</v>
      </c>
      <c r="AP1114">
        <v>999.9</v>
      </c>
      <c r="AQ1114">
        <v>999.9</v>
      </c>
      <c r="AR1114">
        <v>9983.12</v>
      </c>
      <c r="AS1114">
        <v>0</v>
      </c>
      <c r="AT1114">
        <v>203.946</v>
      </c>
      <c r="AU1114">
        <v>0</v>
      </c>
      <c r="AV1114" t="s">
        <v>208</v>
      </c>
      <c r="AW1114">
        <v>0</v>
      </c>
      <c r="AX1114">
        <v>-0.747</v>
      </c>
      <c r="AY1114">
        <v>-0.067</v>
      </c>
      <c r="AZ1114">
        <v>0</v>
      </c>
      <c r="BA1114">
        <v>0</v>
      </c>
      <c r="BB1114">
        <v>0</v>
      </c>
      <c r="BC1114">
        <v>0</v>
      </c>
      <c r="BD1114">
        <v>-75.7984071428571</v>
      </c>
      <c r="BE1114">
        <v>20.0213862783816</v>
      </c>
      <c r="BF1114">
        <v>3.54203262060433</v>
      </c>
      <c r="BG1114">
        <v>0</v>
      </c>
      <c r="BH1114">
        <v>-2.9442230952381</v>
      </c>
      <c r="BI1114">
        <v>0.136366303975294</v>
      </c>
      <c r="BJ1114">
        <v>0.0353589568694509</v>
      </c>
      <c r="BK1114">
        <v>0</v>
      </c>
      <c r="BL1114">
        <v>0</v>
      </c>
      <c r="BM1114">
        <v>0</v>
      </c>
      <c r="BN1114" t="s">
        <v>209</v>
      </c>
      <c r="BO1114">
        <v>1.88473</v>
      </c>
      <c r="BP1114">
        <v>1.8817</v>
      </c>
      <c r="BQ1114">
        <v>1.88323</v>
      </c>
      <c r="BR1114">
        <v>1.88188</v>
      </c>
      <c r="BS1114">
        <v>1.88384</v>
      </c>
      <c r="BT1114">
        <v>1.88309</v>
      </c>
      <c r="BU1114">
        <v>1.88479</v>
      </c>
      <c r="BV1114">
        <v>1.88232</v>
      </c>
      <c r="BW1114" t="s">
        <v>210</v>
      </c>
      <c r="BX1114" t="s">
        <v>17</v>
      </c>
      <c r="BY1114" t="s">
        <v>17</v>
      </c>
      <c r="BZ1114" t="s">
        <v>17</v>
      </c>
      <c r="CA1114" t="s">
        <v>211</v>
      </c>
      <c r="CB1114" t="s">
        <v>212</v>
      </c>
      <c r="CC1114" t="s">
        <v>213</v>
      </c>
      <c r="CD1114" t="s">
        <v>213</v>
      </c>
      <c r="CE1114" t="s">
        <v>213</v>
      </c>
      <c r="CF1114" t="s">
        <v>213</v>
      </c>
      <c r="CG1114">
        <v>5</v>
      </c>
      <c r="CH1114">
        <v>0</v>
      </c>
      <c r="CI1114">
        <v>0</v>
      </c>
      <c r="CJ1114">
        <v>0</v>
      </c>
      <c r="CK1114">
        <v>0</v>
      </c>
      <c r="CL1114">
        <v>2</v>
      </c>
      <c r="CM1114">
        <v>1327.52</v>
      </c>
      <c r="CN1114">
        <v>2.80462</v>
      </c>
      <c r="CO1114">
        <v>5.86703</v>
      </c>
      <c r="CP1114">
        <v>8.33339</v>
      </c>
      <c r="CQ1114">
        <v>30.0005</v>
      </c>
      <c r="CR1114">
        <v>8.03961</v>
      </c>
      <c r="CS1114">
        <v>8.37427</v>
      </c>
      <c r="CT1114">
        <v>-1</v>
      </c>
      <c r="CU1114">
        <v>100</v>
      </c>
      <c r="CV1114">
        <v>50.197</v>
      </c>
      <c r="CW1114">
        <v>-999.9</v>
      </c>
      <c r="CX1114">
        <v>400</v>
      </c>
      <c r="CY1114">
        <v>0</v>
      </c>
      <c r="CZ1114">
        <v>104.069</v>
      </c>
      <c r="DA1114">
        <v>103.471</v>
      </c>
    </row>
    <row r="1115" spans="1:105">
      <c r="A1115">
        <v>1101</v>
      </c>
      <c r="B1115">
        <v>1551449542.1</v>
      </c>
      <c r="C1115">
        <v>3243.19999980927</v>
      </c>
      <c r="D1115" t="s">
        <v>2428</v>
      </c>
      <c r="E1115" t="s">
        <v>2429</v>
      </c>
      <c r="F1115">
        <f>J1115+I1115+M1115*K1115</f>
        <v>0</v>
      </c>
      <c r="G1115">
        <f>(1000*AM1115)/(L1115*(AO1115+273.15))</f>
        <v>0</v>
      </c>
      <c r="H1115">
        <f>((G1115*F1115*(1-(AJ1115/1000)))/(100*K1115))*(0.0/60)</f>
        <v>0</v>
      </c>
      <c r="I1115" t="s">
        <v>203</v>
      </c>
      <c r="J1115" t="s">
        <v>204</v>
      </c>
      <c r="K1115" t="s">
        <v>205</v>
      </c>
      <c r="L1115" t="s">
        <v>206</v>
      </c>
      <c r="M1115" t="s">
        <v>2123</v>
      </c>
      <c r="N1115" t="s">
        <v>2124</v>
      </c>
      <c r="O1115" t="s">
        <v>2365</v>
      </c>
      <c r="Q1115">
        <v>1551449542.1</v>
      </c>
      <c r="R1115">
        <f>AL1115*Y1115*(AJ1115-AK1115)/(100*AF1115*(1000-Y1115*AJ1115))</f>
        <v>0</v>
      </c>
      <c r="S1115">
        <f>AL1115*Y1115*(AI1115-AH1115*(1000-Y1115*AK1115)/(1000-Y1115*AJ1115))/(100*AF1115)</f>
        <v>0</v>
      </c>
      <c r="T1115">
        <f>(U1115/V1115*100)</f>
        <v>0</v>
      </c>
      <c r="U1115">
        <f>AJ1115*(AM1115+AN1115)/1000</f>
        <v>0</v>
      </c>
      <c r="V1115">
        <f>0.61365*exp(17.502*AO1115/(240.97+AO1115))</f>
        <v>0</v>
      </c>
      <c r="W1115">
        <v>146</v>
      </c>
      <c r="X1115">
        <v>10</v>
      </c>
      <c r="Y1115">
        <f>IF(W1115*$H$11&gt;=AA1115,1.0,(AA1115/(AA1115-W1115*$H$11)))</f>
        <v>0</v>
      </c>
      <c r="Z1115">
        <f>(Y1115-1)*100</f>
        <v>0</v>
      </c>
      <c r="AA1115">
        <f>MAX(0,($B$11+$C$11*AR1115)/(1+$D$11*AR1115)*AM1115/(AO1115+273)*$E$11)</f>
        <v>0</v>
      </c>
      <c r="AB1115">
        <f>$B$9*AS1115+$C$9*AT1115</f>
        <v>0</v>
      </c>
      <c r="AC1115">
        <f>AB1115*AD1115</f>
        <v>0</v>
      </c>
      <c r="AD1115">
        <f>($B$9*$D$7+$C$9*$D$7)/($B$9+$C$9)</f>
        <v>0</v>
      </c>
      <c r="AE1115">
        <f>($B$9*$K$7+$C$9*$K$7)/($B$9+$C$9)</f>
        <v>0</v>
      </c>
      <c r="AF1115">
        <v>10</v>
      </c>
      <c r="AG1115">
        <v>1551449542.1</v>
      </c>
      <c r="AH1115">
        <v>384.531</v>
      </c>
      <c r="AI1115">
        <v>397.454</v>
      </c>
      <c r="AJ1115">
        <v>8.32094</v>
      </c>
      <c r="AK1115">
        <v>7.4196</v>
      </c>
      <c r="AL1115">
        <v>1444.89</v>
      </c>
      <c r="AM1115">
        <v>100.509</v>
      </c>
      <c r="AN1115">
        <v>0.0212537</v>
      </c>
      <c r="AO1115">
        <v>5.77504</v>
      </c>
      <c r="AP1115">
        <v>999.9</v>
      </c>
      <c r="AQ1115">
        <v>999.9</v>
      </c>
      <c r="AR1115">
        <v>10000.6</v>
      </c>
      <c r="AS1115">
        <v>0</v>
      </c>
      <c r="AT1115">
        <v>203.797</v>
      </c>
      <c r="AU1115">
        <v>0</v>
      </c>
      <c r="AV1115" t="s">
        <v>208</v>
      </c>
      <c r="AW1115">
        <v>0</v>
      </c>
      <c r="AX1115">
        <v>-0.747</v>
      </c>
      <c r="AY1115">
        <v>-0.067</v>
      </c>
      <c r="AZ1115">
        <v>0</v>
      </c>
      <c r="BA1115">
        <v>0</v>
      </c>
      <c r="BB1115">
        <v>0</v>
      </c>
      <c r="BC1115">
        <v>0</v>
      </c>
      <c r="BD1115">
        <v>-75.7984071428571</v>
      </c>
      <c r="BE1115">
        <v>20.0213862783816</v>
      </c>
      <c r="BF1115">
        <v>3.54203262060433</v>
      </c>
      <c r="BG1115">
        <v>0</v>
      </c>
      <c r="BH1115">
        <v>-2.9442230952381</v>
      </c>
      <c r="BI1115">
        <v>0.136366303975294</v>
      </c>
      <c r="BJ1115">
        <v>0.0353589568694509</v>
      </c>
      <c r="BK1115">
        <v>0</v>
      </c>
      <c r="BL1115">
        <v>0</v>
      </c>
      <c r="BM1115">
        <v>0</v>
      </c>
      <c r="BN1115" t="s">
        <v>209</v>
      </c>
      <c r="BO1115">
        <v>1.88473</v>
      </c>
      <c r="BP1115">
        <v>1.88171</v>
      </c>
      <c r="BQ1115">
        <v>1.88322</v>
      </c>
      <c r="BR1115">
        <v>1.88188</v>
      </c>
      <c r="BS1115">
        <v>1.88384</v>
      </c>
      <c r="BT1115">
        <v>1.88309</v>
      </c>
      <c r="BU1115">
        <v>1.88477</v>
      </c>
      <c r="BV1115">
        <v>1.88232</v>
      </c>
      <c r="BW1115" t="s">
        <v>210</v>
      </c>
      <c r="BX1115" t="s">
        <v>17</v>
      </c>
      <c r="BY1115" t="s">
        <v>17</v>
      </c>
      <c r="BZ1115" t="s">
        <v>17</v>
      </c>
      <c r="CA1115" t="s">
        <v>211</v>
      </c>
      <c r="CB1115" t="s">
        <v>212</v>
      </c>
      <c r="CC1115" t="s">
        <v>213</v>
      </c>
      <c r="CD1115" t="s">
        <v>213</v>
      </c>
      <c r="CE1115" t="s">
        <v>213</v>
      </c>
      <c r="CF1115" t="s">
        <v>213</v>
      </c>
      <c r="CG1115">
        <v>5</v>
      </c>
      <c r="CH1115">
        <v>0</v>
      </c>
      <c r="CI1115">
        <v>0</v>
      </c>
      <c r="CJ1115">
        <v>0</v>
      </c>
      <c r="CK1115">
        <v>0</v>
      </c>
      <c r="CL1115">
        <v>2</v>
      </c>
      <c r="CM1115">
        <v>1327.9</v>
      </c>
      <c r="CN1115">
        <v>2.80462</v>
      </c>
      <c r="CO1115">
        <v>5.87328</v>
      </c>
      <c r="CP1115">
        <v>8.33501</v>
      </c>
      <c r="CQ1115">
        <v>30.0005</v>
      </c>
      <c r="CR1115">
        <v>8.04129</v>
      </c>
      <c r="CS1115">
        <v>8.37643</v>
      </c>
      <c r="CT1115">
        <v>-1</v>
      </c>
      <c r="CU1115">
        <v>100</v>
      </c>
      <c r="CV1115">
        <v>50.197</v>
      </c>
      <c r="CW1115">
        <v>-999.9</v>
      </c>
      <c r="CX1115">
        <v>400</v>
      </c>
      <c r="CY1115">
        <v>0</v>
      </c>
      <c r="CZ1115">
        <v>104.069</v>
      </c>
      <c r="DA1115">
        <v>103.471</v>
      </c>
    </row>
    <row r="1116" spans="1:105">
      <c r="A1116">
        <v>1102</v>
      </c>
      <c r="B1116">
        <v>1551449544.1</v>
      </c>
      <c r="C1116">
        <v>3245.19999980927</v>
      </c>
      <c r="D1116" t="s">
        <v>2430</v>
      </c>
      <c r="E1116" t="s">
        <v>2431</v>
      </c>
      <c r="F1116">
        <f>J1116+I1116+M1116*K1116</f>
        <v>0</v>
      </c>
      <c r="G1116">
        <f>(1000*AM1116)/(L1116*(AO1116+273.15))</f>
        <v>0</v>
      </c>
      <c r="H1116">
        <f>((G1116*F1116*(1-(AJ1116/1000)))/(100*K1116))*(0.0/60)</f>
        <v>0</v>
      </c>
      <c r="I1116" t="s">
        <v>203</v>
      </c>
      <c r="J1116" t="s">
        <v>204</v>
      </c>
      <c r="K1116" t="s">
        <v>205</v>
      </c>
      <c r="L1116" t="s">
        <v>206</v>
      </c>
      <c r="M1116" t="s">
        <v>2123</v>
      </c>
      <c r="N1116" t="s">
        <v>2124</v>
      </c>
      <c r="O1116" t="s">
        <v>2365</v>
      </c>
      <c r="Q1116">
        <v>1551449544.1</v>
      </c>
      <c r="R1116">
        <f>AL1116*Y1116*(AJ1116-AK1116)/(100*AF1116*(1000-Y1116*AJ1116))</f>
        <v>0</v>
      </c>
      <c r="S1116">
        <f>AL1116*Y1116*(AI1116-AH1116*(1000-Y1116*AK1116)/(1000-Y1116*AJ1116))/(100*AF1116)</f>
        <v>0</v>
      </c>
      <c r="T1116">
        <f>(U1116/V1116*100)</f>
        <v>0</v>
      </c>
      <c r="U1116">
        <f>AJ1116*(AM1116+AN1116)/1000</f>
        <v>0</v>
      </c>
      <c r="V1116">
        <f>0.61365*exp(17.502*AO1116/(240.97+AO1116))</f>
        <v>0</v>
      </c>
      <c r="W1116">
        <v>156</v>
      </c>
      <c r="X1116">
        <v>11</v>
      </c>
      <c r="Y1116">
        <f>IF(W1116*$H$11&gt;=AA1116,1.0,(AA1116/(AA1116-W1116*$H$11)))</f>
        <v>0</v>
      </c>
      <c r="Z1116">
        <f>(Y1116-1)*100</f>
        <v>0</v>
      </c>
      <c r="AA1116">
        <f>MAX(0,($B$11+$C$11*AR1116)/(1+$D$11*AR1116)*AM1116/(AO1116+273)*$E$11)</f>
        <v>0</v>
      </c>
      <c r="AB1116">
        <f>$B$9*AS1116+$C$9*AT1116</f>
        <v>0</v>
      </c>
      <c r="AC1116">
        <f>AB1116*AD1116</f>
        <v>0</v>
      </c>
      <c r="AD1116">
        <f>($B$9*$D$7+$C$9*$D$7)/($B$9+$C$9)</f>
        <v>0</v>
      </c>
      <c r="AE1116">
        <f>($B$9*$K$7+$C$9*$K$7)/($B$9+$C$9)</f>
        <v>0</v>
      </c>
      <c r="AF1116">
        <v>10</v>
      </c>
      <c r="AG1116">
        <v>1551449544.1</v>
      </c>
      <c r="AH1116">
        <v>384.528</v>
      </c>
      <c r="AI1116">
        <v>397.472</v>
      </c>
      <c r="AJ1116">
        <v>8.32717</v>
      </c>
      <c r="AK1116">
        <v>7.42</v>
      </c>
      <c r="AL1116">
        <v>1445.35</v>
      </c>
      <c r="AM1116">
        <v>100.509</v>
      </c>
      <c r="AN1116">
        <v>0.021266</v>
      </c>
      <c r="AO1116">
        <v>5.77449</v>
      </c>
      <c r="AP1116">
        <v>999.9</v>
      </c>
      <c r="AQ1116">
        <v>999.9</v>
      </c>
      <c r="AR1116">
        <v>10016.2</v>
      </c>
      <c r="AS1116">
        <v>0</v>
      </c>
      <c r="AT1116">
        <v>203.847</v>
      </c>
      <c r="AU1116">
        <v>0</v>
      </c>
      <c r="AV1116" t="s">
        <v>208</v>
      </c>
      <c r="AW1116">
        <v>0</v>
      </c>
      <c r="AX1116">
        <v>-0.747</v>
      </c>
      <c r="AY1116">
        <v>-0.067</v>
      </c>
      <c r="AZ1116">
        <v>0</v>
      </c>
      <c r="BA1116">
        <v>0</v>
      </c>
      <c r="BB1116">
        <v>0</v>
      </c>
      <c r="BC1116">
        <v>0</v>
      </c>
      <c r="BD1116">
        <v>-75.7984071428571</v>
      </c>
      <c r="BE1116">
        <v>20.0213862783816</v>
      </c>
      <c r="BF1116">
        <v>3.54203262060433</v>
      </c>
      <c r="BG1116">
        <v>0</v>
      </c>
      <c r="BH1116">
        <v>-2.9442230952381</v>
      </c>
      <c r="BI1116">
        <v>0.136366303975294</v>
      </c>
      <c r="BJ1116">
        <v>0.0353589568694509</v>
      </c>
      <c r="BK1116">
        <v>0</v>
      </c>
      <c r="BL1116">
        <v>0</v>
      </c>
      <c r="BM1116">
        <v>0</v>
      </c>
      <c r="BN1116" t="s">
        <v>209</v>
      </c>
      <c r="BO1116">
        <v>1.88474</v>
      </c>
      <c r="BP1116">
        <v>1.88171</v>
      </c>
      <c r="BQ1116">
        <v>1.88321</v>
      </c>
      <c r="BR1116">
        <v>1.88189</v>
      </c>
      <c r="BS1116">
        <v>1.88384</v>
      </c>
      <c r="BT1116">
        <v>1.8831</v>
      </c>
      <c r="BU1116">
        <v>1.88479</v>
      </c>
      <c r="BV1116">
        <v>1.88232</v>
      </c>
      <c r="BW1116" t="s">
        <v>210</v>
      </c>
      <c r="BX1116" t="s">
        <v>17</v>
      </c>
      <c r="BY1116" t="s">
        <v>17</v>
      </c>
      <c r="BZ1116" t="s">
        <v>17</v>
      </c>
      <c r="CA1116" t="s">
        <v>211</v>
      </c>
      <c r="CB1116" t="s">
        <v>212</v>
      </c>
      <c r="CC1116" t="s">
        <v>213</v>
      </c>
      <c r="CD1116" t="s">
        <v>213</v>
      </c>
      <c r="CE1116" t="s">
        <v>213</v>
      </c>
      <c r="CF1116" t="s">
        <v>213</v>
      </c>
      <c r="CG1116">
        <v>5</v>
      </c>
      <c r="CH1116">
        <v>0</v>
      </c>
      <c r="CI1116">
        <v>0</v>
      </c>
      <c r="CJ1116">
        <v>0</v>
      </c>
      <c r="CK1116">
        <v>0</v>
      </c>
      <c r="CL1116">
        <v>2</v>
      </c>
      <c r="CM1116">
        <v>1320.12</v>
      </c>
      <c r="CN1116">
        <v>2.80462</v>
      </c>
      <c r="CO1116">
        <v>5.87926</v>
      </c>
      <c r="CP1116">
        <v>8.33671</v>
      </c>
      <c r="CQ1116">
        <v>30.0005</v>
      </c>
      <c r="CR1116">
        <v>8.04341</v>
      </c>
      <c r="CS1116">
        <v>8.37855</v>
      </c>
      <c r="CT1116">
        <v>-1</v>
      </c>
      <c r="CU1116">
        <v>100</v>
      </c>
      <c r="CV1116">
        <v>50.197</v>
      </c>
      <c r="CW1116">
        <v>-999.9</v>
      </c>
      <c r="CX1116">
        <v>400</v>
      </c>
      <c r="CY1116">
        <v>0</v>
      </c>
      <c r="CZ1116">
        <v>104.069</v>
      </c>
      <c r="DA1116">
        <v>103.471</v>
      </c>
    </row>
    <row r="1117" spans="1:105">
      <c r="A1117">
        <v>1103</v>
      </c>
      <c r="B1117">
        <v>1551449546.1</v>
      </c>
      <c r="C1117">
        <v>3247.19999980927</v>
      </c>
      <c r="D1117" t="s">
        <v>2432</v>
      </c>
      <c r="E1117" t="s">
        <v>2433</v>
      </c>
      <c r="F1117">
        <f>J1117+I1117+M1117*K1117</f>
        <v>0</v>
      </c>
      <c r="G1117">
        <f>(1000*AM1117)/(L1117*(AO1117+273.15))</f>
        <v>0</v>
      </c>
      <c r="H1117">
        <f>((G1117*F1117*(1-(AJ1117/1000)))/(100*K1117))*(0.0/60)</f>
        <v>0</v>
      </c>
      <c r="I1117" t="s">
        <v>203</v>
      </c>
      <c r="J1117" t="s">
        <v>204</v>
      </c>
      <c r="K1117" t="s">
        <v>205</v>
      </c>
      <c r="L1117" t="s">
        <v>206</v>
      </c>
      <c r="M1117" t="s">
        <v>2123</v>
      </c>
      <c r="N1117" t="s">
        <v>2124</v>
      </c>
      <c r="O1117" t="s">
        <v>2365</v>
      </c>
      <c r="Q1117">
        <v>1551449546.1</v>
      </c>
      <c r="R1117">
        <f>AL1117*Y1117*(AJ1117-AK1117)/(100*AF1117*(1000-Y1117*AJ1117))</f>
        <v>0</v>
      </c>
      <c r="S1117">
        <f>AL1117*Y1117*(AI1117-AH1117*(1000-Y1117*AK1117)/(1000-Y1117*AJ1117))/(100*AF1117)</f>
        <v>0</v>
      </c>
      <c r="T1117">
        <f>(U1117/V1117*100)</f>
        <v>0</v>
      </c>
      <c r="U1117">
        <f>AJ1117*(AM1117+AN1117)/1000</f>
        <v>0</v>
      </c>
      <c r="V1117">
        <f>0.61365*exp(17.502*AO1117/(240.97+AO1117))</f>
        <v>0</v>
      </c>
      <c r="W1117">
        <v>157</v>
      </c>
      <c r="X1117">
        <v>11</v>
      </c>
      <c r="Y1117">
        <f>IF(W1117*$H$11&gt;=AA1117,1.0,(AA1117/(AA1117-W1117*$H$11)))</f>
        <v>0</v>
      </c>
      <c r="Z1117">
        <f>(Y1117-1)*100</f>
        <v>0</v>
      </c>
      <c r="AA1117">
        <f>MAX(0,($B$11+$C$11*AR1117)/(1+$D$11*AR1117)*AM1117/(AO1117+273)*$E$11)</f>
        <v>0</v>
      </c>
      <c r="AB1117">
        <f>$B$9*AS1117+$C$9*AT1117</f>
        <v>0</v>
      </c>
      <c r="AC1117">
        <f>AB1117*AD1117</f>
        <v>0</v>
      </c>
      <c r="AD1117">
        <f>($B$9*$D$7+$C$9*$D$7)/($B$9+$C$9)</f>
        <v>0</v>
      </c>
      <c r="AE1117">
        <f>($B$9*$K$7+$C$9*$K$7)/($B$9+$C$9)</f>
        <v>0</v>
      </c>
      <c r="AF1117">
        <v>10</v>
      </c>
      <c r="AG1117">
        <v>1551449546.1</v>
      </c>
      <c r="AH1117">
        <v>384.561</v>
      </c>
      <c r="AI1117">
        <v>397.464</v>
      </c>
      <c r="AJ1117">
        <v>8.32862</v>
      </c>
      <c r="AK1117">
        <v>7.42025</v>
      </c>
      <c r="AL1117">
        <v>1445.52</v>
      </c>
      <c r="AM1117">
        <v>100.51</v>
      </c>
      <c r="AN1117">
        <v>0.0212787</v>
      </c>
      <c r="AO1117">
        <v>5.75979</v>
      </c>
      <c r="AP1117">
        <v>999.9</v>
      </c>
      <c r="AQ1117">
        <v>999.9</v>
      </c>
      <c r="AR1117">
        <v>10018.8</v>
      </c>
      <c r="AS1117">
        <v>0</v>
      </c>
      <c r="AT1117">
        <v>204.159</v>
      </c>
      <c r="AU1117">
        <v>0</v>
      </c>
      <c r="AV1117" t="s">
        <v>208</v>
      </c>
      <c r="AW1117">
        <v>0</v>
      </c>
      <c r="AX1117">
        <v>-0.747</v>
      </c>
      <c r="AY1117">
        <v>-0.067</v>
      </c>
      <c r="AZ1117">
        <v>0</v>
      </c>
      <c r="BA1117">
        <v>0</v>
      </c>
      <c r="BB1117">
        <v>0</v>
      </c>
      <c r="BC1117">
        <v>0</v>
      </c>
      <c r="BD1117">
        <v>-75.7984071428571</v>
      </c>
      <c r="BE1117">
        <v>20.0213862783816</v>
      </c>
      <c r="BF1117">
        <v>3.54203262060433</v>
      </c>
      <c r="BG1117">
        <v>0</v>
      </c>
      <c r="BH1117">
        <v>-2.9442230952381</v>
      </c>
      <c r="BI1117">
        <v>0.136366303975294</v>
      </c>
      <c r="BJ1117">
        <v>0.0353589568694509</v>
      </c>
      <c r="BK1117">
        <v>0</v>
      </c>
      <c r="BL1117">
        <v>0</v>
      </c>
      <c r="BM1117">
        <v>0</v>
      </c>
      <c r="BN1117" t="s">
        <v>209</v>
      </c>
      <c r="BO1117">
        <v>1.88472</v>
      </c>
      <c r="BP1117">
        <v>1.88171</v>
      </c>
      <c r="BQ1117">
        <v>1.88322</v>
      </c>
      <c r="BR1117">
        <v>1.88188</v>
      </c>
      <c r="BS1117">
        <v>1.88383</v>
      </c>
      <c r="BT1117">
        <v>1.8831</v>
      </c>
      <c r="BU1117">
        <v>1.88479</v>
      </c>
      <c r="BV1117">
        <v>1.88232</v>
      </c>
      <c r="BW1117" t="s">
        <v>210</v>
      </c>
      <c r="BX1117" t="s">
        <v>17</v>
      </c>
      <c r="BY1117" t="s">
        <v>17</v>
      </c>
      <c r="BZ1117" t="s">
        <v>17</v>
      </c>
      <c r="CA1117" t="s">
        <v>211</v>
      </c>
      <c r="CB1117" t="s">
        <v>212</v>
      </c>
      <c r="CC1117" t="s">
        <v>213</v>
      </c>
      <c r="CD1117" t="s">
        <v>213</v>
      </c>
      <c r="CE1117" t="s">
        <v>213</v>
      </c>
      <c r="CF1117" t="s">
        <v>213</v>
      </c>
      <c r="CG1117">
        <v>5</v>
      </c>
      <c r="CH1117">
        <v>0</v>
      </c>
      <c r="CI1117">
        <v>0</v>
      </c>
      <c r="CJ1117">
        <v>0</v>
      </c>
      <c r="CK1117">
        <v>0</v>
      </c>
      <c r="CL1117">
        <v>2</v>
      </c>
      <c r="CM1117">
        <v>1320.15</v>
      </c>
      <c r="CN1117">
        <v>2.80463</v>
      </c>
      <c r="CO1117">
        <v>5.88455</v>
      </c>
      <c r="CP1117">
        <v>8.33852</v>
      </c>
      <c r="CQ1117">
        <v>30.0005</v>
      </c>
      <c r="CR1117">
        <v>8.04518</v>
      </c>
      <c r="CS1117">
        <v>8.38016</v>
      </c>
      <c r="CT1117">
        <v>-1</v>
      </c>
      <c r="CU1117">
        <v>100</v>
      </c>
      <c r="CV1117">
        <v>50.197</v>
      </c>
      <c r="CW1117">
        <v>-999.9</v>
      </c>
      <c r="CX1117">
        <v>400</v>
      </c>
      <c r="CY1117">
        <v>0</v>
      </c>
      <c r="CZ1117">
        <v>104.069</v>
      </c>
      <c r="DA1117">
        <v>103.471</v>
      </c>
    </row>
    <row r="1118" spans="1:105">
      <c r="A1118">
        <v>1104</v>
      </c>
      <c r="B1118">
        <v>1551449548.1</v>
      </c>
      <c r="C1118">
        <v>3249.19999980927</v>
      </c>
      <c r="D1118" t="s">
        <v>2434</v>
      </c>
      <c r="E1118" t="s">
        <v>2435</v>
      </c>
      <c r="F1118">
        <f>J1118+I1118+M1118*K1118</f>
        <v>0</v>
      </c>
      <c r="G1118">
        <f>(1000*AM1118)/(L1118*(AO1118+273.15))</f>
        <v>0</v>
      </c>
      <c r="H1118">
        <f>((G1118*F1118*(1-(AJ1118/1000)))/(100*K1118))*(0.0/60)</f>
        <v>0</v>
      </c>
      <c r="I1118" t="s">
        <v>203</v>
      </c>
      <c r="J1118" t="s">
        <v>204</v>
      </c>
      <c r="K1118" t="s">
        <v>205</v>
      </c>
      <c r="L1118" t="s">
        <v>206</v>
      </c>
      <c r="M1118" t="s">
        <v>2123</v>
      </c>
      <c r="N1118" t="s">
        <v>2124</v>
      </c>
      <c r="O1118" t="s">
        <v>2365</v>
      </c>
      <c r="Q1118">
        <v>1551449548.1</v>
      </c>
      <c r="R1118">
        <f>AL1118*Y1118*(AJ1118-AK1118)/(100*AF1118*(1000-Y1118*AJ1118))</f>
        <v>0</v>
      </c>
      <c r="S1118">
        <f>AL1118*Y1118*(AI1118-AH1118*(1000-Y1118*AK1118)/(1000-Y1118*AJ1118))/(100*AF1118)</f>
        <v>0</v>
      </c>
      <c r="T1118">
        <f>(U1118/V1118*100)</f>
        <v>0</v>
      </c>
      <c r="U1118">
        <f>AJ1118*(AM1118+AN1118)/1000</f>
        <v>0</v>
      </c>
      <c r="V1118">
        <f>0.61365*exp(17.502*AO1118/(240.97+AO1118))</f>
        <v>0</v>
      </c>
      <c r="W1118">
        <v>158</v>
      </c>
      <c r="X1118">
        <v>11</v>
      </c>
      <c r="Y1118">
        <f>IF(W1118*$H$11&gt;=AA1118,1.0,(AA1118/(AA1118-W1118*$H$11)))</f>
        <v>0</v>
      </c>
      <c r="Z1118">
        <f>(Y1118-1)*100</f>
        <v>0</v>
      </c>
      <c r="AA1118">
        <f>MAX(0,($B$11+$C$11*AR1118)/(1+$D$11*AR1118)*AM1118/(AO1118+273)*$E$11)</f>
        <v>0</v>
      </c>
      <c r="AB1118">
        <f>$B$9*AS1118+$C$9*AT1118</f>
        <v>0</v>
      </c>
      <c r="AC1118">
        <f>AB1118*AD1118</f>
        <v>0</v>
      </c>
      <c r="AD1118">
        <f>($B$9*$D$7+$C$9*$D$7)/($B$9+$C$9)</f>
        <v>0</v>
      </c>
      <c r="AE1118">
        <f>($B$9*$K$7+$C$9*$K$7)/($B$9+$C$9)</f>
        <v>0</v>
      </c>
      <c r="AF1118">
        <v>10</v>
      </c>
      <c r="AG1118">
        <v>1551449548.1</v>
      </c>
      <c r="AH1118">
        <v>384.565</v>
      </c>
      <c r="AI1118">
        <v>397.453</v>
      </c>
      <c r="AJ1118">
        <v>8.33192</v>
      </c>
      <c r="AK1118">
        <v>7.42076</v>
      </c>
      <c r="AL1118">
        <v>1445.61</v>
      </c>
      <c r="AM1118">
        <v>100.51</v>
      </c>
      <c r="AN1118">
        <v>0.0211347</v>
      </c>
      <c r="AO1118">
        <v>5.75867</v>
      </c>
      <c r="AP1118">
        <v>999.9</v>
      </c>
      <c r="AQ1118">
        <v>999.9</v>
      </c>
      <c r="AR1118">
        <v>9991.25</v>
      </c>
      <c r="AS1118">
        <v>0</v>
      </c>
      <c r="AT1118">
        <v>204.318</v>
      </c>
      <c r="AU1118">
        <v>0</v>
      </c>
      <c r="AV1118" t="s">
        <v>208</v>
      </c>
      <c r="AW1118">
        <v>0</v>
      </c>
      <c r="AX1118">
        <v>-0.747</v>
      </c>
      <c r="AY1118">
        <v>-0.067</v>
      </c>
      <c r="AZ1118">
        <v>0</v>
      </c>
      <c r="BA1118">
        <v>0</v>
      </c>
      <c r="BB1118">
        <v>0</v>
      </c>
      <c r="BC1118">
        <v>0</v>
      </c>
      <c r="BD1118">
        <v>-75.7984071428571</v>
      </c>
      <c r="BE1118">
        <v>20.0213862783816</v>
      </c>
      <c r="BF1118">
        <v>3.54203262060433</v>
      </c>
      <c r="BG1118">
        <v>0</v>
      </c>
      <c r="BH1118">
        <v>-2.9442230952381</v>
      </c>
      <c r="BI1118">
        <v>0.136366303975294</v>
      </c>
      <c r="BJ1118">
        <v>0.0353589568694509</v>
      </c>
      <c r="BK1118">
        <v>0</v>
      </c>
      <c r="BL1118">
        <v>0</v>
      </c>
      <c r="BM1118">
        <v>0</v>
      </c>
      <c r="BN1118" t="s">
        <v>209</v>
      </c>
      <c r="BO1118">
        <v>1.88473</v>
      </c>
      <c r="BP1118">
        <v>1.88171</v>
      </c>
      <c r="BQ1118">
        <v>1.88324</v>
      </c>
      <c r="BR1118">
        <v>1.88187</v>
      </c>
      <c r="BS1118">
        <v>1.88383</v>
      </c>
      <c r="BT1118">
        <v>1.88309</v>
      </c>
      <c r="BU1118">
        <v>1.88478</v>
      </c>
      <c r="BV1118">
        <v>1.88232</v>
      </c>
      <c r="BW1118" t="s">
        <v>210</v>
      </c>
      <c r="BX1118" t="s">
        <v>17</v>
      </c>
      <c r="BY1118" t="s">
        <v>17</v>
      </c>
      <c r="BZ1118" t="s">
        <v>17</v>
      </c>
      <c r="CA1118" t="s">
        <v>211</v>
      </c>
      <c r="CB1118" t="s">
        <v>212</v>
      </c>
      <c r="CC1118" t="s">
        <v>213</v>
      </c>
      <c r="CD1118" t="s">
        <v>213</v>
      </c>
      <c r="CE1118" t="s">
        <v>213</v>
      </c>
      <c r="CF1118" t="s">
        <v>213</v>
      </c>
      <c r="CG1118">
        <v>5</v>
      </c>
      <c r="CH1118">
        <v>0</v>
      </c>
      <c r="CI1118">
        <v>0</v>
      </c>
      <c r="CJ1118">
        <v>0</v>
      </c>
      <c r="CK1118">
        <v>0</v>
      </c>
      <c r="CL1118">
        <v>2</v>
      </c>
      <c r="CM1118">
        <v>1319.24</v>
      </c>
      <c r="CN1118">
        <v>2.80463</v>
      </c>
      <c r="CO1118">
        <v>5.8901</v>
      </c>
      <c r="CP1118">
        <v>8.34014</v>
      </c>
      <c r="CQ1118">
        <v>30.0004</v>
      </c>
      <c r="CR1118">
        <v>8.04678</v>
      </c>
      <c r="CS1118">
        <v>8.38182</v>
      </c>
      <c r="CT1118">
        <v>-1</v>
      </c>
      <c r="CU1118">
        <v>100</v>
      </c>
      <c r="CV1118">
        <v>49.8112</v>
      </c>
      <c r="CW1118">
        <v>-999.9</v>
      </c>
      <c r="CX1118">
        <v>400</v>
      </c>
      <c r="CY1118">
        <v>0</v>
      </c>
      <c r="CZ1118">
        <v>104.069</v>
      </c>
      <c r="DA1118">
        <v>103.47</v>
      </c>
    </row>
    <row r="1119" spans="1:105">
      <c r="A1119">
        <v>1105</v>
      </c>
      <c r="B1119">
        <v>1551449550.1</v>
      </c>
      <c r="C1119">
        <v>3251.19999980927</v>
      </c>
      <c r="D1119" t="s">
        <v>2436</v>
      </c>
      <c r="E1119" t="s">
        <v>2437</v>
      </c>
      <c r="F1119">
        <f>J1119+I1119+M1119*K1119</f>
        <v>0</v>
      </c>
      <c r="G1119">
        <f>(1000*AM1119)/(L1119*(AO1119+273.15))</f>
        <v>0</v>
      </c>
      <c r="H1119">
        <f>((G1119*F1119*(1-(AJ1119/1000)))/(100*K1119))*(0.0/60)</f>
        <v>0</v>
      </c>
      <c r="I1119" t="s">
        <v>203</v>
      </c>
      <c r="J1119" t="s">
        <v>204</v>
      </c>
      <c r="K1119" t="s">
        <v>205</v>
      </c>
      <c r="L1119" t="s">
        <v>206</v>
      </c>
      <c r="M1119" t="s">
        <v>2123</v>
      </c>
      <c r="N1119" t="s">
        <v>2124</v>
      </c>
      <c r="O1119" t="s">
        <v>2365</v>
      </c>
      <c r="Q1119">
        <v>1551449550.1</v>
      </c>
      <c r="R1119">
        <f>AL1119*Y1119*(AJ1119-AK1119)/(100*AF1119*(1000-Y1119*AJ1119))</f>
        <v>0</v>
      </c>
      <c r="S1119">
        <f>AL1119*Y1119*(AI1119-AH1119*(1000-Y1119*AK1119)/(1000-Y1119*AJ1119))/(100*AF1119)</f>
        <v>0</v>
      </c>
      <c r="T1119">
        <f>(U1119/V1119*100)</f>
        <v>0</v>
      </c>
      <c r="U1119">
        <f>AJ1119*(AM1119+AN1119)/1000</f>
        <v>0</v>
      </c>
      <c r="V1119">
        <f>0.61365*exp(17.502*AO1119/(240.97+AO1119))</f>
        <v>0</v>
      </c>
      <c r="W1119">
        <v>160</v>
      </c>
      <c r="X1119">
        <v>11</v>
      </c>
      <c r="Y1119">
        <f>IF(W1119*$H$11&gt;=AA1119,1.0,(AA1119/(AA1119-W1119*$H$11)))</f>
        <v>0</v>
      </c>
      <c r="Z1119">
        <f>(Y1119-1)*100</f>
        <v>0</v>
      </c>
      <c r="AA1119">
        <f>MAX(0,($B$11+$C$11*AR1119)/(1+$D$11*AR1119)*AM1119/(AO1119+273)*$E$11)</f>
        <v>0</v>
      </c>
      <c r="AB1119">
        <f>$B$9*AS1119+$C$9*AT1119</f>
        <v>0</v>
      </c>
      <c r="AC1119">
        <f>AB1119*AD1119</f>
        <v>0</v>
      </c>
      <c r="AD1119">
        <f>($B$9*$D$7+$C$9*$D$7)/($B$9+$C$9)</f>
        <v>0</v>
      </c>
      <c r="AE1119">
        <f>($B$9*$K$7+$C$9*$K$7)/($B$9+$C$9)</f>
        <v>0</v>
      </c>
      <c r="AF1119">
        <v>10</v>
      </c>
      <c r="AG1119">
        <v>1551449550.1</v>
      </c>
      <c r="AH1119">
        <v>384.54</v>
      </c>
      <c r="AI1119">
        <v>397.461</v>
      </c>
      <c r="AJ1119">
        <v>8.33599</v>
      </c>
      <c r="AK1119">
        <v>7.42178</v>
      </c>
      <c r="AL1119">
        <v>1445.26</v>
      </c>
      <c r="AM1119">
        <v>100.51</v>
      </c>
      <c r="AN1119">
        <v>0.0209793</v>
      </c>
      <c r="AO1119">
        <v>5.75057</v>
      </c>
      <c r="AP1119">
        <v>999.9</v>
      </c>
      <c r="AQ1119">
        <v>999.9</v>
      </c>
      <c r="AR1119">
        <v>9993.12</v>
      </c>
      <c r="AS1119">
        <v>0</v>
      </c>
      <c r="AT1119">
        <v>204.342</v>
      </c>
      <c r="AU1119">
        <v>0</v>
      </c>
      <c r="AV1119" t="s">
        <v>208</v>
      </c>
      <c r="AW1119">
        <v>0</v>
      </c>
      <c r="AX1119">
        <v>-0.747</v>
      </c>
      <c r="AY1119">
        <v>-0.067</v>
      </c>
      <c r="AZ1119">
        <v>0</v>
      </c>
      <c r="BA1119">
        <v>0</v>
      </c>
      <c r="BB1119">
        <v>0</v>
      </c>
      <c r="BC1119">
        <v>0</v>
      </c>
      <c r="BD1119">
        <v>-75.7984071428571</v>
      </c>
      <c r="BE1119">
        <v>20.0213862783816</v>
      </c>
      <c r="BF1119">
        <v>3.54203262060433</v>
      </c>
      <c r="BG1119">
        <v>0</v>
      </c>
      <c r="BH1119">
        <v>-2.9442230952381</v>
      </c>
      <c r="BI1119">
        <v>0.136366303975294</v>
      </c>
      <c r="BJ1119">
        <v>0.0353589568694509</v>
      </c>
      <c r="BK1119">
        <v>0</v>
      </c>
      <c r="BL1119">
        <v>0</v>
      </c>
      <c r="BM1119">
        <v>0</v>
      </c>
      <c r="BN1119" t="s">
        <v>209</v>
      </c>
      <c r="BO1119">
        <v>1.88474</v>
      </c>
      <c r="BP1119">
        <v>1.88171</v>
      </c>
      <c r="BQ1119">
        <v>1.88323</v>
      </c>
      <c r="BR1119">
        <v>1.88187</v>
      </c>
      <c r="BS1119">
        <v>1.88383</v>
      </c>
      <c r="BT1119">
        <v>1.88309</v>
      </c>
      <c r="BU1119">
        <v>1.88479</v>
      </c>
      <c r="BV1119">
        <v>1.88232</v>
      </c>
      <c r="BW1119" t="s">
        <v>210</v>
      </c>
      <c r="BX1119" t="s">
        <v>17</v>
      </c>
      <c r="BY1119" t="s">
        <v>17</v>
      </c>
      <c r="BZ1119" t="s">
        <v>17</v>
      </c>
      <c r="CA1119" t="s">
        <v>211</v>
      </c>
      <c r="CB1119" t="s">
        <v>212</v>
      </c>
      <c r="CC1119" t="s">
        <v>213</v>
      </c>
      <c r="CD1119" t="s">
        <v>213</v>
      </c>
      <c r="CE1119" t="s">
        <v>213</v>
      </c>
      <c r="CF1119" t="s">
        <v>213</v>
      </c>
      <c r="CG1119">
        <v>5</v>
      </c>
      <c r="CH1119">
        <v>0</v>
      </c>
      <c r="CI1119">
        <v>0</v>
      </c>
      <c r="CJ1119">
        <v>0</v>
      </c>
      <c r="CK1119">
        <v>0</v>
      </c>
      <c r="CL1119">
        <v>2</v>
      </c>
      <c r="CM1119">
        <v>1317.42</v>
      </c>
      <c r="CN1119">
        <v>2.80463</v>
      </c>
      <c r="CO1119">
        <v>5.89632</v>
      </c>
      <c r="CP1119">
        <v>8.34201</v>
      </c>
      <c r="CQ1119">
        <v>30.0004</v>
      </c>
      <c r="CR1119">
        <v>8.04874</v>
      </c>
      <c r="CS1119">
        <v>8.38398</v>
      </c>
      <c r="CT1119">
        <v>-1</v>
      </c>
      <c r="CU1119">
        <v>100</v>
      </c>
      <c r="CV1119">
        <v>49.8112</v>
      </c>
      <c r="CW1119">
        <v>-999.9</v>
      </c>
      <c r="CX1119">
        <v>400</v>
      </c>
      <c r="CY1119">
        <v>0</v>
      </c>
      <c r="CZ1119">
        <v>104.068</v>
      </c>
      <c r="DA1119">
        <v>103.47</v>
      </c>
    </row>
    <row r="1120" spans="1:105">
      <c r="A1120">
        <v>1106</v>
      </c>
      <c r="B1120">
        <v>1551449552.1</v>
      </c>
      <c r="C1120">
        <v>3253.19999980927</v>
      </c>
      <c r="D1120" t="s">
        <v>2438</v>
      </c>
      <c r="E1120" t="s">
        <v>2439</v>
      </c>
      <c r="F1120">
        <f>J1120+I1120+M1120*K1120</f>
        <v>0</v>
      </c>
      <c r="G1120">
        <f>(1000*AM1120)/(L1120*(AO1120+273.15))</f>
        <v>0</v>
      </c>
      <c r="H1120">
        <f>((G1120*F1120*(1-(AJ1120/1000)))/(100*K1120))*(0.0/60)</f>
        <v>0</v>
      </c>
      <c r="I1120" t="s">
        <v>203</v>
      </c>
      <c r="J1120" t="s">
        <v>204</v>
      </c>
      <c r="K1120" t="s">
        <v>205</v>
      </c>
      <c r="L1120" t="s">
        <v>206</v>
      </c>
      <c r="M1120" t="s">
        <v>2123</v>
      </c>
      <c r="N1120" t="s">
        <v>2124</v>
      </c>
      <c r="O1120" t="s">
        <v>2365</v>
      </c>
      <c r="Q1120">
        <v>1551449552.1</v>
      </c>
      <c r="R1120">
        <f>AL1120*Y1120*(AJ1120-AK1120)/(100*AF1120*(1000-Y1120*AJ1120))</f>
        <v>0</v>
      </c>
      <c r="S1120">
        <f>AL1120*Y1120*(AI1120-AH1120*(1000-Y1120*AK1120)/(1000-Y1120*AJ1120))/(100*AF1120)</f>
        <v>0</v>
      </c>
      <c r="T1120">
        <f>(U1120/V1120*100)</f>
        <v>0</v>
      </c>
      <c r="U1120">
        <f>AJ1120*(AM1120+AN1120)/1000</f>
        <v>0</v>
      </c>
      <c r="V1120">
        <f>0.61365*exp(17.502*AO1120/(240.97+AO1120))</f>
        <v>0</v>
      </c>
      <c r="W1120">
        <v>150</v>
      </c>
      <c r="X1120">
        <v>10</v>
      </c>
      <c r="Y1120">
        <f>IF(W1120*$H$11&gt;=AA1120,1.0,(AA1120/(AA1120-W1120*$H$11)))</f>
        <v>0</v>
      </c>
      <c r="Z1120">
        <f>(Y1120-1)*100</f>
        <v>0</v>
      </c>
      <c r="AA1120">
        <f>MAX(0,($B$11+$C$11*AR1120)/(1+$D$11*AR1120)*AM1120/(AO1120+273)*$E$11)</f>
        <v>0</v>
      </c>
      <c r="AB1120">
        <f>$B$9*AS1120+$C$9*AT1120</f>
        <v>0</v>
      </c>
      <c r="AC1120">
        <f>AB1120*AD1120</f>
        <v>0</v>
      </c>
      <c r="AD1120">
        <f>($B$9*$D$7+$C$9*$D$7)/($B$9+$C$9)</f>
        <v>0</v>
      </c>
      <c r="AE1120">
        <f>($B$9*$K$7+$C$9*$K$7)/($B$9+$C$9)</f>
        <v>0</v>
      </c>
      <c r="AF1120">
        <v>10</v>
      </c>
      <c r="AG1120">
        <v>1551449552.1</v>
      </c>
      <c r="AH1120">
        <v>384.519</v>
      </c>
      <c r="AI1120">
        <v>397.446</v>
      </c>
      <c r="AJ1120">
        <v>8.33981</v>
      </c>
      <c r="AK1120">
        <v>7.42237</v>
      </c>
      <c r="AL1120">
        <v>1445.29</v>
      </c>
      <c r="AM1120">
        <v>100.508</v>
      </c>
      <c r="AN1120">
        <v>0.0207964</v>
      </c>
      <c r="AO1120">
        <v>5.75079</v>
      </c>
      <c r="AP1120">
        <v>999.9</v>
      </c>
      <c r="AQ1120">
        <v>999.9</v>
      </c>
      <c r="AR1120">
        <v>10020</v>
      </c>
      <c r="AS1120">
        <v>0</v>
      </c>
      <c r="AT1120">
        <v>204.462</v>
      </c>
      <c r="AU1120">
        <v>0</v>
      </c>
      <c r="AV1120" t="s">
        <v>208</v>
      </c>
      <c r="AW1120">
        <v>0</v>
      </c>
      <c r="AX1120">
        <v>-0.747</v>
      </c>
      <c r="AY1120">
        <v>-0.067</v>
      </c>
      <c r="AZ1120">
        <v>0</v>
      </c>
      <c r="BA1120">
        <v>0</v>
      </c>
      <c r="BB1120">
        <v>0</v>
      </c>
      <c r="BC1120">
        <v>0</v>
      </c>
      <c r="BD1120">
        <v>-75.7984071428571</v>
      </c>
      <c r="BE1120">
        <v>20.0213862783816</v>
      </c>
      <c r="BF1120">
        <v>3.54203262060433</v>
      </c>
      <c r="BG1120">
        <v>0</v>
      </c>
      <c r="BH1120">
        <v>-2.9442230952381</v>
      </c>
      <c r="BI1120">
        <v>0.136366303975294</v>
      </c>
      <c r="BJ1120">
        <v>0.0353589568694509</v>
      </c>
      <c r="BK1120">
        <v>0</v>
      </c>
      <c r="BL1120">
        <v>0</v>
      </c>
      <c r="BM1120">
        <v>0</v>
      </c>
      <c r="BN1120" t="s">
        <v>209</v>
      </c>
      <c r="BO1120">
        <v>1.88472</v>
      </c>
      <c r="BP1120">
        <v>1.88171</v>
      </c>
      <c r="BQ1120">
        <v>1.88322</v>
      </c>
      <c r="BR1120">
        <v>1.88187</v>
      </c>
      <c r="BS1120">
        <v>1.88383</v>
      </c>
      <c r="BT1120">
        <v>1.88309</v>
      </c>
      <c r="BU1120">
        <v>1.88478</v>
      </c>
      <c r="BV1120">
        <v>1.88232</v>
      </c>
      <c r="BW1120" t="s">
        <v>210</v>
      </c>
      <c r="BX1120" t="s">
        <v>17</v>
      </c>
      <c r="BY1120" t="s">
        <v>17</v>
      </c>
      <c r="BZ1120" t="s">
        <v>17</v>
      </c>
      <c r="CA1120" t="s">
        <v>211</v>
      </c>
      <c r="CB1120" t="s">
        <v>212</v>
      </c>
      <c r="CC1120" t="s">
        <v>213</v>
      </c>
      <c r="CD1120" t="s">
        <v>213</v>
      </c>
      <c r="CE1120" t="s">
        <v>213</v>
      </c>
      <c r="CF1120" t="s">
        <v>213</v>
      </c>
      <c r="CG1120">
        <v>5</v>
      </c>
      <c r="CH1120">
        <v>0</v>
      </c>
      <c r="CI1120">
        <v>0</v>
      </c>
      <c r="CJ1120">
        <v>0</v>
      </c>
      <c r="CK1120">
        <v>0</v>
      </c>
      <c r="CL1120">
        <v>2</v>
      </c>
      <c r="CM1120">
        <v>1324.77</v>
      </c>
      <c r="CN1120">
        <v>2.80464</v>
      </c>
      <c r="CO1120">
        <v>5.90249</v>
      </c>
      <c r="CP1120">
        <v>8.34363</v>
      </c>
      <c r="CQ1120">
        <v>30.0005</v>
      </c>
      <c r="CR1120">
        <v>8.05081</v>
      </c>
      <c r="CS1120">
        <v>8.38612</v>
      </c>
      <c r="CT1120">
        <v>-1</v>
      </c>
      <c r="CU1120">
        <v>100</v>
      </c>
      <c r="CV1120">
        <v>49.8112</v>
      </c>
      <c r="CW1120">
        <v>-999.9</v>
      </c>
      <c r="CX1120">
        <v>400</v>
      </c>
      <c r="CY1120">
        <v>0</v>
      </c>
      <c r="CZ1120">
        <v>104.068</v>
      </c>
      <c r="DA1120">
        <v>103.47</v>
      </c>
    </row>
    <row r="1121" spans="1:105">
      <c r="A1121">
        <v>1107</v>
      </c>
      <c r="B1121">
        <v>1551449554.1</v>
      </c>
      <c r="C1121">
        <v>3255.19999980927</v>
      </c>
      <c r="D1121" t="s">
        <v>2440</v>
      </c>
      <c r="E1121" t="s">
        <v>2441</v>
      </c>
      <c r="F1121">
        <f>J1121+I1121+M1121*K1121</f>
        <v>0</v>
      </c>
      <c r="G1121">
        <f>(1000*AM1121)/(L1121*(AO1121+273.15))</f>
        <v>0</v>
      </c>
      <c r="H1121">
        <f>((G1121*F1121*(1-(AJ1121/1000)))/(100*K1121))*(0.0/60)</f>
        <v>0</v>
      </c>
      <c r="I1121" t="s">
        <v>203</v>
      </c>
      <c r="J1121" t="s">
        <v>204</v>
      </c>
      <c r="K1121" t="s">
        <v>205</v>
      </c>
      <c r="L1121" t="s">
        <v>206</v>
      </c>
      <c r="M1121" t="s">
        <v>2123</v>
      </c>
      <c r="N1121" t="s">
        <v>2124</v>
      </c>
      <c r="O1121" t="s">
        <v>2365</v>
      </c>
      <c r="Q1121">
        <v>1551449554.1</v>
      </c>
      <c r="R1121">
        <f>AL1121*Y1121*(AJ1121-AK1121)/(100*AF1121*(1000-Y1121*AJ1121))</f>
        <v>0</v>
      </c>
      <c r="S1121">
        <f>AL1121*Y1121*(AI1121-AH1121*(1000-Y1121*AK1121)/(1000-Y1121*AJ1121))/(100*AF1121)</f>
        <v>0</v>
      </c>
      <c r="T1121">
        <f>(U1121/V1121*100)</f>
        <v>0</v>
      </c>
      <c r="U1121">
        <f>AJ1121*(AM1121+AN1121)/1000</f>
        <v>0</v>
      </c>
      <c r="V1121">
        <f>0.61365*exp(17.502*AO1121/(240.97+AO1121))</f>
        <v>0</v>
      </c>
      <c r="W1121">
        <v>142</v>
      </c>
      <c r="X1121">
        <v>10</v>
      </c>
      <c r="Y1121">
        <f>IF(W1121*$H$11&gt;=AA1121,1.0,(AA1121/(AA1121-W1121*$H$11)))</f>
        <v>0</v>
      </c>
      <c r="Z1121">
        <f>(Y1121-1)*100</f>
        <v>0</v>
      </c>
      <c r="AA1121">
        <f>MAX(0,($B$11+$C$11*AR1121)/(1+$D$11*AR1121)*AM1121/(AO1121+273)*$E$11)</f>
        <v>0</v>
      </c>
      <c r="AB1121">
        <f>$B$9*AS1121+$C$9*AT1121</f>
        <v>0</v>
      </c>
      <c r="AC1121">
        <f>AB1121*AD1121</f>
        <v>0</v>
      </c>
      <c r="AD1121">
        <f>($B$9*$D$7+$C$9*$D$7)/($B$9+$C$9)</f>
        <v>0</v>
      </c>
      <c r="AE1121">
        <f>($B$9*$K$7+$C$9*$K$7)/($B$9+$C$9)</f>
        <v>0</v>
      </c>
      <c r="AF1121">
        <v>10</v>
      </c>
      <c r="AG1121">
        <v>1551449554.1</v>
      </c>
      <c r="AH1121">
        <v>384.547</v>
      </c>
      <c r="AI1121">
        <v>397.441</v>
      </c>
      <c r="AJ1121">
        <v>8.34582</v>
      </c>
      <c r="AK1121">
        <v>7.42309</v>
      </c>
      <c r="AL1121">
        <v>1445.49</v>
      </c>
      <c r="AM1121">
        <v>100.509</v>
      </c>
      <c r="AN1121">
        <v>0.0208733</v>
      </c>
      <c r="AO1121">
        <v>5.76266</v>
      </c>
      <c r="AP1121">
        <v>999.9</v>
      </c>
      <c r="AQ1121">
        <v>999.9</v>
      </c>
      <c r="AR1121">
        <v>9998.75</v>
      </c>
      <c r="AS1121">
        <v>0</v>
      </c>
      <c r="AT1121">
        <v>204.826</v>
      </c>
      <c r="AU1121">
        <v>0</v>
      </c>
      <c r="AV1121" t="s">
        <v>208</v>
      </c>
      <c r="AW1121">
        <v>0</v>
      </c>
      <c r="AX1121">
        <v>-0.747</v>
      </c>
      <c r="AY1121">
        <v>-0.067</v>
      </c>
      <c r="AZ1121">
        <v>0</v>
      </c>
      <c r="BA1121">
        <v>0</v>
      </c>
      <c r="BB1121">
        <v>0</v>
      </c>
      <c r="BC1121">
        <v>0</v>
      </c>
      <c r="BD1121">
        <v>-75.7984071428571</v>
      </c>
      <c r="BE1121">
        <v>20.0213862783816</v>
      </c>
      <c r="BF1121">
        <v>3.54203262060433</v>
      </c>
      <c r="BG1121">
        <v>0</v>
      </c>
      <c r="BH1121">
        <v>-2.9442230952381</v>
      </c>
      <c r="BI1121">
        <v>0.136366303975294</v>
      </c>
      <c r="BJ1121">
        <v>0.0353589568694509</v>
      </c>
      <c r="BK1121">
        <v>0</v>
      </c>
      <c r="BL1121">
        <v>0</v>
      </c>
      <c r="BM1121">
        <v>0</v>
      </c>
      <c r="BN1121" t="s">
        <v>209</v>
      </c>
      <c r="BO1121">
        <v>1.88472</v>
      </c>
      <c r="BP1121">
        <v>1.8817</v>
      </c>
      <c r="BQ1121">
        <v>1.88322</v>
      </c>
      <c r="BR1121">
        <v>1.88188</v>
      </c>
      <c r="BS1121">
        <v>1.88381</v>
      </c>
      <c r="BT1121">
        <v>1.88309</v>
      </c>
      <c r="BU1121">
        <v>1.88478</v>
      </c>
      <c r="BV1121">
        <v>1.88232</v>
      </c>
      <c r="BW1121" t="s">
        <v>210</v>
      </c>
      <c r="BX1121" t="s">
        <v>17</v>
      </c>
      <c r="BY1121" t="s">
        <v>17</v>
      </c>
      <c r="BZ1121" t="s">
        <v>17</v>
      </c>
      <c r="CA1121" t="s">
        <v>211</v>
      </c>
      <c r="CB1121" t="s">
        <v>212</v>
      </c>
      <c r="CC1121" t="s">
        <v>213</v>
      </c>
      <c r="CD1121" t="s">
        <v>213</v>
      </c>
      <c r="CE1121" t="s">
        <v>213</v>
      </c>
      <c r="CF1121" t="s">
        <v>213</v>
      </c>
      <c r="CG1121">
        <v>5</v>
      </c>
      <c r="CH1121">
        <v>0</v>
      </c>
      <c r="CI1121">
        <v>0</v>
      </c>
      <c r="CJ1121">
        <v>0</v>
      </c>
      <c r="CK1121">
        <v>0</v>
      </c>
      <c r="CL1121">
        <v>2</v>
      </c>
      <c r="CM1121">
        <v>1331.25</v>
      </c>
      <c r="CN1121">
        <v>2.80464</v>
      </c>
      <c r="CO1121">
        <v>5.90861</v>
      </c>
      <c r="CP1121">
        <v>8.34532</v>
      </c>
      <c r="CQ1121">
        <v>30.0005</v>
      </c>
      <c r="CR1121">
        <v>8.05241</v>
      </c>
      <c r="CS1121">
        <v>8.38827</v>
      </c>
      <c r="CT1121">
        <v>-1</v>
      </c>
      <c r="CU1121">
        <v>100</v>
      </c>
      <c r="CV1121">
        <v>49.8112</v>
      </c>
      <c r="CW1121">
        <v>-999.9</v>
      </c>
      <c r="CX1121">
        <v>400</v>
      </c>
      <c r="CY1121">
        <v>0</v>
      </c>
      <c r="CZ1121">
        <v>104.068</v>
      </c>
      <c r="DA1121">
        <v>103.469</v>
      </c>
    </row>
    <row r="1122" spans="1:105">
      <c r="A1122">
        <v>1108</v>
      </c>
      <c r="B1122">
        <v>1551449556.6</v>
      </c>
      <c r="C1122">
        <v>3257.69999980927</v>
      </c>
      <c r="D1122" t="s">
        <v>2442</v>
      </c>
      <c r="E1122" t="s">
        <v>2443</v>
      </c>
      <c r="F1122">
        <f>J1122+I1122+M1122*K1122</f>
        <v>0</v>
      </c>
      <c r="G1122">
        <f>(1000*AM1122)/(L1122*(AO1122+273.15))</f>
        <v>0</v>
      </c>
      <c r="H1122">
        <f>((G1122*F1122*(1-(AJ1122/1000)))/(100*K1122))*(0.0/60)</f>
        <v>0</v>
      </c>
      <c r="I1122" t="s">
        <v>203</v>
      </c>
      <c r="J1122" t="s">
        <v>204</v>
      </c>
      <c r="K1122" t="s">
        <v>205</v>
      </c>
      <c r="L1122" t="s">
        <v>206</v>
      </c>
      <c r="M1122" t="s">
        <v>2123</v>
      </c>
      <c r="N1122" t="s">
        <v>2124</v>
      </c>
      <c r="O1122" t="s">
        <v>2365</v>
      </c>
      <c r="Q1122">
        <v>1551449556.6</v>
      </c>
      <c r="R1122">
        <f>AL1122*Y1122*(AJ1122-AK1122)/(100*AF1122*(1000-Y1122*AJ1122))</f>
        <v>0</v>
      </c>
      <c r="S1122">
        <f>AL1122*Y1122*(AI1122-AH1122*(1000-Y1122*AK1122)/(1000-Y1122*AJ1122))/(100*AF1122)</f>
        <v>0</v>
      </c>
      <c r="T1122">
        <f>(U1122/V1122*100)</f>
        <v>0</v>
      </c>
      <c r="U1122">
        <f>AJ1122*(AM1122+AN1122)/1000</f>
        <v>0</v>
      </c>
      <c r="V1122">
        <f>0.61365*exp(17.502*AO1122/(240.97+AO1122))</f>
        <v>0</v>
      </c>
      <c r="W1122">
        <v>144</v>
      </c>
      <c r="X1122">
        <v>10</v>
      </c>
      <c r="Y1122">
        <f>IF(W1122*$H$11&gt;=AA1122,1.0,(AA1122/(AA1122-W1122*$H$11)))</f>
        <v>0</v>
      </c>
      <c r="Z1122">
        <f>(Y1122-1)*100</f>
        <v>0</v>
      </c>
      <c r="AA1122">
        <f>MAX(0,($B$11+$C$11*AR1122)/(1+$D$11*AR1122)*AM1122/(AO1122+273)*$E$11)</f>
        <v>0</v>
      </c>
      <c r="AB1122">
        <f>$B$9*AS1122+$C$9*AT1122</f>
        <v>0</v>
      </c>
      <c r="AC1122">
        <f>AB1122*AD1122</f>
        <v>0</v>
      </c>
      <c r="AD1122">
        <f>($B$9*$D$7+$C$9*$D$7)/($B$9+$C$9)</f>
        <v>0</v>
      </c>
      <c r="AE1122">
        <f>($B$9*$K$7+$C$9*$K$7)/($B$9+$C$9)</f>
        <v>0</v>
      </c>
      <c r="AF1122">
        <v>10</v>
      </c>
      <c r="AG1122">
        <v>1551449556.6</v>
      </c>
      <c r="AH1122">
        <v>384.577</v>
      </c>
      <c r="AI1122">
        <v>397.431</v>
      </c>
      <c r="AJ1122">
        <v>8.35457</v>
      </c>
      <c r="AK1122">
        <v>7.42397</v>
      </c>
      <c r="AL1122">
        <v>1445.47</v>
      </c>
      <c r="AM1122">
        <v>100.51</v>
      </c>
      <c r="AN1122">
        <v>0.0213689</v>
      </c>
      <c r="AO1122">
        <v>5.77653</v>
      </c>
      <c r="AP1122">
        <v>999.9</v>
      </c>
      <c r="AQ1122">
        <v>999.9</v>
      </c>
      <c r="AR1122">
        <v>9976.25</v>
      </c>
      <c r="AS1122">
        <v>0</v>
      </c>
      <c r="AT1122">
        <v>205.232</v>
      </c>
      <c r="AU1122">
        <v>0</v>
      </c>
      <c r="AV1122" t="s">
        <v>208</v>
      </c>
      <c r="AW1122">
        <v>0</v>
      </c>
      <c r="AX1122">
        <v>-0.747</v>
      </c>
      <c r="AY1122">
        <v>-0.067</v>
      </c>
      <c r="AZ1122">
        <v>0</v>
      </c>
      <c r="BA1122">
        <v>0</v>
      </c>
      <c r="BB1122">
        <v>0</v>
      </c>
      <c r="BC1122">
        <v>0</v>
      </c>
      <c r="BD1122">
        <v>-75.7984071428571</v>
      </c>
      <c r="BE1122">
        <v>20.0213862783816</v>
      </c>
      <c r="BF1122">
        <v>3.54203262060433</v>
      </c>
      <c r="BG1122">
        <v>0</v>
      </c>
      <c r="BH1122">
        <v>-2.9442230952381</v>
      </c>
      <c r="BI1122">
        <v>0.136366303975294</v>
      </c>
      <c r="BJ1122">
        <v>0.0353589568694509</v>
      </c>
      <c r="BK1122">
        <v>0</v>
      </c>
      <c r="BL1122">
        <v>0</v>
      </c>
      <c r="BM1122">
        <v>0</v>
      </c>
      <c r="BN1122" t="s">
        <v>209</v>
      </c>
      <c r="BO1122">
        <v>1.88475</v>
      </c>
      <c r="BP1122">
        <v>1.8817</v>
      </c>
      <c r="BQ1122">
        <v>1.88321</v>
      </c>
      <c r="BR1122">
        <v>1.88187</v>
      </c>
      <c r="BS1122">
        <v>1.88381</v>
      </c>
      <c r="BT1122">
        <v>1.88309</v>
      </c>
      <c r="BU1122">
        <v>1.88478</v>
      </c>
      <c r="BV1122">
        <v>1.88232</v>
      </c>
      <c r="BW1122" t="s">
        <v>210</v>
      </c>
      <c r="BX1122" t="s">
        <v>17</v>
      </c>
      <c r="BY1122" t="s">
        <v>17</v>
      </c>
      <c r="BZ1122" t="s">
        <v>17</v>
      </c>
      <c r="CA1122" t="s">
        <v>211</v>
      </c>
      <c r="CB1122" t="s">
        <v>212</v>
      </c>
      <c r="CC1122" t="s">
        <v>213</v>
      </c>
      <c r="CD1122" t="s">
        <v>213</v>
      </c>
      <c r="CE1122" t="s">
        <v>213</v>
      </c>
      <c r="CF1122" t="s">
        <v>213</v>
      </c>
      <c r="CG1122">
        <v>5</v>
      </c>
      <c r="CH1122">
        <v>0</v>
      </c>
      <c r="CI1122">
        <v>0</v>
      </c>
      <c r="CJ1122">
        <v>0</v>
      </c>
      <c r="CK1122">
        <v>0</v>
      </c>
      <c r="CL1122">
        <v>2</v>
      </c>
      <c r="CM1122">
        <v>1329.47</v>
      </c>
      <c r="CN1122">
        <v>2.80465</v>
      </c>
      <c r="CO1122">
        <v>5.91625</v>
      </c>
      <c r="CP1122">
        <v>8.34754</v>
      </c>
      <c r="CQ1122">
        <v>30.0006</v>
      </c>
      <c r="CR1122">
        <v>8.05461</v>
      </c>
      <c r="CS1122">
        <v>8.39099</v>
      </c>
      <c r="CT1122">
        <v>-1</v>
      </c>
      <c r="CU1122">
        <v>100</v>
      </c>
      <c r="CV1122">
        <v>49.4256</v>
      </c>
      <c r="CW1122">
        <v>-999.9</v>
      </c>
      <c r="CX1122">
        <v>400</v>
      </c>
      <c r="CY1122">
        <v>0</v>
      </c>
      <c r="CZ1122">
        <v>104.067</v>
      </c>
      <c r="DA1122">
        <v>103.468</v>
      </c>
    </row>
    <row r="1123" spans="1:105">
      <c r="A1123">
        <v>1109</v>
      </c>
      <c r="B1123">
        <v>1551449558.6</v>
      </c>
      <c r="C1123">
        <v>3259.69999980927</v>
      </c>
      <c r="D1123" t="s">
        <v>2444</v>
      </c>
      <c r="E1123" t="s">
        <v>2445</v>
      </c>
      <c r="F1123">
        <f>J1123+I1123+M1123*K1123</f>
        <v>0</v>
      </c>
      <c r="G1123">
        <f>(1000*AM1123)/(L1123*(AO1123+273.15))</f>
        <v>0</v>
      </c>
      <c r="H1123">
        <f>((G1123*F1123*(1-(AJ1123/1000)))/(100*K1123))*(0.0/60)</f>
        <v>0</v>
      </c>
      <c r="I1123" t="s">
        <v>203</v>
      </c>
      <c r="J1123" t="s">
        <v>204</v>
      </c>
      <c r="K1123" t="s">
        <v>205</v>
      </c>
      <c r="L1123" t="s">
        <v>206</v>
      </c>
      <c r="M1123" t="s">
        <v>2123</v>
      </c>
      <c r="N1123" t="s">
        <v>2124</v>
      </c>
      <c r="O1123" t="s">
        <v>2365</v>
      </c>
      <c r="Q1123">
        <v>1551449558.6</v>
      </c>
      <c r="R1123">
        <f>AL1123*Y1123*(AJ1123-AK1123)/(100*AF1123*(1000-Y1123*AJ1123))</f>
        <v>0</v>
      </c>
      <c r="S1123">
        <f>AL1123*Y1123*(AI1123-AH1123*(1000-Y1123*AK1123)/(1000-Y1123*AJ1123))/(100*AF1123)</f>
        <v>0</v>
      </c>
      <c r="T1123">
        <f>(U1123/V1123*100)</f>
        <v>0</v>
      </c>
      <c r="U1123">
        <f>AJ1123*(AM1123+AN1123)/1000</f>
        <v>0</v>
      </c>
      <c r="V1123">
        <f>0.61365*exp(17.502*AO1123/(240.97+AO1123))</f>
        <v>0</v>
      </c>
      <c r="W1123">
        <v>170</v>
      </c>
      <c r="X1123">
        <v>12</v>
      </c>
      <c r="Y1123">
        <f>IF(W1123*$H$11&gt;=AA1123,1.0,(AA1123/(AA1123-W1123*$H$11)))</f>
        <v>0</v>
      </c>
      <c r="Z1123">
        <f>(Y1123-1)*100</f>
        <v>0</v>
      </c>
      <c r="AA1123">
        <f>MAX(0,($B$11+$C$11*AR1123)/(1+$D$11*AR1123)*AM1123/(AO1123+273)*$E$11)</f>
        <v>0</v>
      </c>
      <c r="AB1123">
        <f>$B$9*AS1123+$C$9*AT1123</f>
        <v>0</v>
      </c>
      <c r="AC1123">
        <f>AB1123*AD1123</f>
        <v>0</v>
      </c>
      <c r="AD1123">
        <f>($B$9*$D$7+$C$9*$D$7)/($B$9+$C$9)</f>
        <v>0</v>
      </c>
      <c r="AE1123">
        <f>($B$9*$K$7+$C$9*$K$7)/($B$9+$C$9)</f>
        <v>0</v>
      </c>
      <c r="AF1123">
        <v>10</v>
      </c>
      <c r="AG1123">
        <v>1551449558.6</v>
      </c>
      <c r="AH1123">
        <v>384.559</v>
      </c>
      <c r="AI1123">
        <v>397.417</v>
      </c>
      <c r="AJ1123">
        <v>8.36202</v>
      </c>
      <c r="AK1123">
        <v>7.42472</v>
      </c>
      <c r="AL1123">
        <v>1445.48</v>
      </c>
      <c r="AM1123">
        <v>100.509</v>
      </c>
      <c r="AN1123">
        <v>0.0215774</v>
      </c>
      <c r="AO1123">
        <v>5.7863</v>
      </c>
      <c r="AP1123">
        <v>999.9</v>
      </c>
      <c r="AQ1123">
        <v>999.9</v>
      </c>
      <c r="AR1123">
        <v>9981.88</v>
      </c>
      <c r="AS1123">
        <v>0</v>
      </c>
      <c r="AT1123">
        <v>205.547</v>
      </c>
      <c r="AU1123">
        <v>0</v>
      </c>
      <c r="AV1123" t="s">
        <v>208</v>
      </c>
      <c r="AW1123">
        <v>0</v>
      </c>
      <c r="AX1123">
        <v>-0.747</v>
      </c>
      <c r="AY1123">
        <v>-0.067</v>
      </c>
      <c r="AZ1123">
        <v>0</v>
      </c>
      <c r="BA1123">
        <v>0</v>
      </c>
      <c r="BB1123">
        <v>0</v>
      </c>
      <c r="BC1123">
        <v>0</v>
      </c>
      <c r="BD1123">
        <v>-75.7984071428571</v>
      </c>
      <c r="BE1123">
        <v>20.0213862783816</v>
      </c>
      <c r="BF1123">
        <v>3.54203262060433</v>
      </c>
      <c r="BG1123">
        <v>0</v>
      </c>
      <c r="BH1123">
        <v>-2.9442230952381</v>
      </c>
      <c r="BI1123">
        <v>0.136366303975294</v>
      </c>
      <c r="BJ1123">
        <v>0.0353589568694509</v>
      </c>
      <c r="BK1123">
        <v>0</v>
      </c>
      <c r="BL1123">
        <v>0</v>
      </c>
      <c r="BM1123">
        <v>0</v>
      </c>
      <c r="BN1123" t="s">
        <v>209</v>
      </c>
      <c r="BO1123">
        <v>1.88476</v>
      </c>
      <c r="BP1123">
        <v>1.8817</v>
      </c>
      <c r="BQ1123">
        <v>1.88322</v>
      </c>
      <c r="BR1123">
        <v>1.88187</v>
      </c>
      <c r="BS1123">
        <v>1.88382</v>
      </c>
      <c r="BT1123">
        <v>1.8831</v>
      </c>
      <c r="BU1123">
        <v>1.88478</v>
      </c>
      <c r="BV1123">
        <v>1.88232</v>
      </c>
      <c r="BW1123" t="s">
        <v>210</v>
      </c>
      <c r="BX1123" t="s">
        <v>17</v>
      </c>
      <c r="BY1123" t="s">
        <v>17</v>
      </c>
      <c r="BZ1123" t="s">
        <v>17</v>
      </c>
      <c r="CA1123" t="s">
        <v>211</v>
      </c>
      <c r="CB1123" t="s">
        <v>212</v>
      </c>
      <c r="CC1123" t="s">
        <v>213</v>
      </c>
      <c r="CD1123" t="s">
        <v>213</v>
      </c>
      <c r="CE1123" t="s">
        <v>213</v>
      </c>
      <c r="CF1123" t="s">
        <v>213</v>
      </c>
      <c r="CG1123">
        <v>5</v>
      </c>
      <c r="CH1123">
        <v>0</v>
      </c>
      <c r="CI1123">
        <v>0</v>
      </c>
      <c r="CJ1123">
        <v>0</v>
      </c>
      <c r="CK1123">
        <v>0</v>
      </c>
      <c r="CL1123">
        <v>2</v>
      </c>
      <c r="CM1123">
        <v>1310.04</v>
      </c>
      <c r="CN1123">
        <v>2.80465</v>
      </c>
      <c r="CO1123">
        <v>5.92238</v>
      </c>
      <c r="CP1123">
        <v>8.34916</v>
      </c>
      <c r="CQ1123">
        <v>30.0005</v>
      </c>
      <c r="CR1123">
        <v>8.05674</v>
      </c>
      <c r="CS1123">
        <v>8.39299</v>
      </c>
      <c r="CT1123">
        <v>-1</v>
      </c>
      <c r="CU1123">
        <v>100</v>
      </c>
      <c r="CV1123">
        <v>49.4256</v>
      </c>
      <c r="CW1123">
        <v>-999.9</v>
      </c>
      <c r="CX1123">
        <v>400</v>
      </c>
      <c r="CY1123">
        <v>0</v>
      </c>
      <c r="CZ1123">
        <v>104.067</v>
      </c>
      <c r="DA1123">
        <v>103.468</v>
      </c>
    </row>
    <row r="1124" spans="1:105">
      <c r="A1124">
        <v>1110</v>
      </c>
      <c r="B1124">
        <v>1551449560.6</v>
      </c>
      <c r="C1124">
        <v>3261.69999980927</v>
      </c>
      <c r="D1124" t="s">
        <v>2446</v>
      </c>
      <c r="E1124" t="s">
        <v>2447</v>
      </c>
      <c r="F1124">
        <f>J1124+I1124+M1124*K1124</f>
        <v>0</v>
      </c>
      <c r="G1124">
        <f>(1000*AM1124)/(L1124*(AO1124+273.15))</f>
        <v>0</v>
      </c>
      <c r="H1124">
        <f>((G1124*F1124*(1-(AJ1124/1000)))/(100*K1124))*(0.0/60)</f>
        <v>0</v>
      </c>
      <c r="I1124" t="s">
        <v>203</v>
      </c>
      <c r="J1124" t="s">
        <v>204</v>
      </c>
      <c r="K1124" t="s">
        <v>205</v>
      </c>
      <c r="L1124" t="s">
        <v>206</v>
      </c>
      <c r="M1124" t="s">
        <v>2123</v>
      </c>
      <c r="N1124" t="s">
        <v>2124</v>
      </c>
      <c r="O1124" t="s">
        <v>2365</v>
      </c>
      <c r="Q1124">
        <v>1551449560.6</v>
      </c>
      <c r="R1124">
        <f>AL1124*Y1124*(AJ1124-AK1124)/(100*AF1124*(1000-Y1124*AJ1124))</f>
        <v>0</v>
      </c>
      <c r="S1124">
        <f>AL1124*Y1124*(AI1124-AH1124*(1000-Y1124*AK1124)/(1000-Y1124*AJ1124))/(100*AF1124)</f>
        <v>0</v>
      </c>
      <c r="T1124">
        <f>(U1124/V1124*100)</f>
        <v>0</v>
      </c>
      <c r="U1124">
        <f>AJ1124*(AM1124+AN1124)/1000</f>
        <v>0</v>
      </c>
      <c r="V1124">
        <f>0.61365*exp(17.502*AO1124/(240.97+AO1124))</f>
        <v>0</v>
      </c>
      <c r="W1124">
        <v>164</v>
      </c>
      <c r="X1124">
        <v>11</v>
      </c>
      <c r="Y1124">
        <f>IF(W1124*$H$11&gt;=AA1124,1.0,(AA1124/(AA1124-W1124*$H$11)))</f>
        <v>0</v>
      </c>
      <c r="Z1124">
        <f>(Y1124-1)*100</f>
        <v>0</v>
      </c>
      <c r="AA1124">
        <f>MAX(0,($B$11+$C$11*AR1124)/(1+$D$11*AR1124)*AM1124/(AO1124+273)*$E$11)</f>
        <v>0</v>
      </c>
      <c r="AB1124">
        <f>$B$9*AS1124+$C$9*AT1124</f>
        <v>0</v>
      </c>
      <c r="AC1124">
        <f>AB1124*AD1124</f>
        <v>0</v>
      </c>
      <c r="AD1124">
        <f>($B$9*$D$7+$C$9*$D$7)/($B$9+$C$9)</f>
        <v>0</v>
      </c>
      <c r="AE1124">
        <f>($B$9*$K$7+$C$9*$K$7)/($B$9+$C$9)</f>
        <v>0</v>
      </c>
      <c r="AF1124">
        <v>10</v>
      </c>
      <c r="AG1124">
        <v>1551449560.6</v>
      </c>
      <c r="AH1124">
        <v>384.509</v>
      </c>
      <c r="AI1124">
        <v>397.418</v>
      </c>
      <c r="AJ1124">
        <v>8.36913</v>
      </c>
      <c r="AK1124">
        <v>7.42437</v>
      </c>
      <c r="AL1124">
        <v>1445.06</v>
      </c>
      <c r="AM1124">
        <v>100.508</v>
      </c>
      <c r="AN1124">
        <v>0.0215428</v>
      </c>
      <c r="AO1124">
        <v>5.78895</v>
      </c>
      <c r="AP1124">
        <v>999.9</v>
      </c>
      <c r="AQ1124">
        <v>999.9</v>
      </c>
      <c r="AR1124">
        <v>9996.25</v>
      </c>
      <c r="AS1124">
        <v>0</v>
      </c>
      <c r="AT1124">
        <v>205.862</v>
      </c>
      <c r="AU1124">
        <v>0</v>
      </c>
      <c r="AV1124" t="s">
        <v>208</v>
      </c>
      <c r="AW1124">
        <v>0</v>
      </c>
      <c r="AX1124">
        <v>-0.747</v>
      </c>
      <c r="AY1124">
        <v>-0.067</v>
      </c>
      <c r="AZ1124">
        <v>0</v>
      </c>
      <c r="BA1124">
        <v>0</v>
      </c>
      <c r="BB1124">
        <v>0</v>
      </c>
      <c r="BC1124">
        <v>0</v>
      </c>
      <c r="BD1124">
        <v>-75.7984071428571</v>
      </c>
      <c r="BE1124">
        <v>20.0213862783816</v>
      </c>
      <c r="BF1124">
        <v>3.54203262060433</v>
      </c>
      <c r="BG1124">
        <v>0</v>
      </c>
      <c r="BH1124">
        <v>-2.9442230952381</v>
      </c>
      <c r="BI1124">
        <v>0.136366303975294</v>
      </c>
      <c r="BJ1124">
        <v>0.0353589568694509</v>
      </c>
      <c r="BK1124">
        <v>0</v>
      </c>
      <c r="BL1124">
        <v>0</v>
      </c>
      <c r="BM1124">
        <v>0</v>
      </c>
      <c r="BN1124" t="s">
        <v>209</v>
      </c>
      <c r="BO1124">
        <v>1.88474</v>
      </c>
      <c r="BP1124">
        <v>1.8817</v>
      </c>
      <c r="BQ1124">
        <v>1.88322</v>
      </c>
      <c r="BR1124">
        <v>1.88187</v>
      </c>
      <c r="BS1124">
        <v>1.8838</v>
      </c>
      <c r="BT1124">
        <v>1.88309</v>
      </c>
      <c r="BU1124">
        <v>1.88478</v>
      </c>
      <c r="BV1124">
        <v>1.88232</v>
      </c>
      <c r="BW1124" t="s">
        <v>210</v>
      </c>
      <c r="BX1124" t="s">
        <v>17</v>
      </c>
      <c r="BY1124" t="s">
        <v>17</v>
      </c>
      <c r="BZ1124" t="s">
        <v>17</v>
      </c>
      <c r="CA1124" t="s">
        <v>211</v>
      </c>
      <c r="CB1124" t="s">
        <v>212</v>
      </c>
      <c r="CC1124" t="s">
        <v>213</v>
      </c>
      <c r="CD1124" t="s">
        <v>213</v>
      </c>
      <c r="CE1124" t="s">
        <v>213</v>
      </c>
      <c r="CF1124" t="s">
        <v>213</v>
      </c>
      <c r="CG1124">
        <v>5</v>
      </c>
      <c r="CH1124">
        <v>0</v>
      </c>
      <c r="CI1124">
        <v>0</v>
      </c>
      <c r="CJ1124">
        <v>0</v>
      </c>
      <c r="CK1124">
        <v>0</v>
      </c>
      <c r="CL1124">
        <v>2</v>
      </c>
      <c r="CM1124">
        <v>1314.53</v>
      </c>
      <c r="CN1124">
        <v>2.80465</v>
      </c>
      <c r="CO1124">
        <v>5.92802</v>
      </c>
      <c r="CP1124">
        <v>8.35104</v>
      </c>
      <c r="CQ1124">
        <v>30.0005</v>
      </c>
      <c r="CR1124">
        <v>8.05888</v>
      </c>
      <c r="CS1124">
        <v>8.39458</v>
      </c>
      <c r="CT1124">
        <v>-1</v>
      </c>
      <c r="CU1124">
        <v>100</v>
      </c>
      <c r="CV1124">
        <v>49.4256</v>
      </c>
      <c r="CW1124">
        <v>-999.9</v>
      </c>
      <c r="CX1124">
        <v>400</v>
      </c>
      <c r="CY1124">
        <v>0</v>
      </c>
      <c r="CZ1124">
        <v>104.066</v>
      </c>
      <c r="DA1124">
        <v>103.467</v>
      </c>
    </row>
    <row r="1125" spans="1:105">
      <c r="A1125">
        <v>1111</v>
      </c>
      <c r="B1125">
        <v>1551449562.6</v>
      </c>
      <c r="C1125">
        <v>3263.69999980927</v>
      </c>
      <c r="D1125" t="s">
        <v>2448</v>
      </c>
      <c r="E1125" t="s">
        <v>2449</v>
      </c>
      <c r="F1125">
        <f>J1125+I1125+M1125*K1125</f>
        <v>0</v>
      </c>
      <c r="G1125">
        <f>(1000*AM1125)/(L1125*(AO1125+273.15))</f>
        <v>0</v>
      </c>
      <c r="H1125">
        <f>((G1125*F1125*(1-(AJ1125/1000)))/(100*K1125))*(0.0/60)</f>
        <v>0</v>
      </c>
      <c r="I1125" t="s">
        <v>203</v>
      </c>
      <c r="J1125" t="s">
        <v>204</v>
      </c>
      <c r="K1125" t="s">
        <v>205</v>
      </c>
      <c r="L1125" t="s">
        <v>206</v>
      </c>
      <c r="M1125" t="s">
        <v>2123</v>
      </c>
      <c r="N1125" t="s">
        <v>2124</v>
      </c>
      <c r="O1125" t="s">
        <v>2365</v>
      </c>
      <c r="Q1125">
        <v>1551449562.6</v>
      </c>
      <c r="R1125">
        <f>AL1125*Y1125*(AJ1125-AK1125)/(100*AF1125*(1000-Y1125*AJ1125))</f>
        <v>0</v>
      </c>
      <c r="S1125">
        <f>AL1125*Y1125*(AI1125-AH1125*(1000-Y1125*AK1125)/(1000-Y1125*AJ1125))/(100*AF1125)</f>
        <v>0</v>
      </c>
      <c r="T1125">
        <f>(U1125/V1125*100)</f>
        <v>0</v>
      </c>
      <c r="U1125">
        <f>AJ1125*(AM1125+AN1125)/1000</f>
        <v>0</v>
      </c>
      <c r="V1125">
        <f>0.61365*exp(17.502*AO1125/(240.97+AO1125))</f>
        <v>0</v>
      </c>
      <c r="W1125">
        <v>151</v>
      </c>
      <c r="X1125">
        <v>10</v>
      </c>
      <c r="Y1125">
        <f>IF(W1125*$H$11&gt;=AA1125,1.0,(AA1125/(AA1125-W1125*$H$11)))</f>
        <v>0</v>
      </c>
      <c r="Z1125">
        <f>(Y1125-1)*100</f>
        <v>0</v>
      </c>
      <c r="AA1125">
        <f>MAX(0,($B$11+$C$11*AR1125)/(1+$D$11*AR1125)*AM1125/(AO1125+273)*$E$11)</f>
        <v>0</v>
      </c>
      <c r="AB1125">
        <f>$B$9*AS1125+$C$9*AT1125</f>
        <v>0</v>
      </c>
      <c r="AC1125">
        <f>AB1125*AD1125</f>
        <v>0</v>
      </c>
      <c r="AD1125">
        <f>($B$9*$D$7+$C$9*$D$7)/($B$9+$C$9)</f>
        <v>0</v>
      </c>
      <c r="AE1125">
        <f>($B$9*$K$7+$C$9*$K$7)/($B$9+$C$9)</f>
        <v>0</v>
      </c>
      <c r="AF1125">
        <v>10</v>
      </c>
      <c r="AG1125">
        <v>1551449562.6</v>
      </c>
      <c r="AH1125">
        <v>384.546</v>
      </c>
      <c r="AI1125">
        <v>397.415</v>
      </c>
      <c r="AJ1125">
        <v>8.37667</v>
      </c>
      <c r="AK1125">
        <v>7.42432</v>
      </c>
      <c r="AL1125">
        <v>1445.25</v>
      </c>
      <c r="AM1125">
        <v>100.51</v>
      </c>
      <c r="AN1125">
        <v>0.0215613</v>
      </c>
      <c r="AO1125">
        <v>5.79237</v>
      </c>
      <c r="AP1125">
        <v>999.9</v>
      </c>
      <c r="AQ1125">
        <v>999.9</v>
      </c>
      <c r="AR1125">
        <v>9995</v>
      </c>
      <c r="AS1125">
        <v>0</v>
      </c>
      <c r="AT1125">
        <v>205.993</v>
      </c>
      <c r="AU1125">
        <v>0</v>
      </c>
      <c r="AV1125" t="s">
        <v>208</v>
      </c>
      <c r="AW1125">
        <v>0</v>
      </c>
      <c r="AX1125">
        <v>-0.747</v>
      </c>
      <c r="AY1125">
        <v>-0.067</v>
      </c>
      <c r="AZ1125">
        <v>0</v>
      </c>
      <c r="BA1125">
        <v>0</v>
      </c>
      <c r="BB1125">
        <v>0</v>
      </c>
      <c r="BC1125">
        <v>0</v>
      </c>
      <c r="BD1125">
        <v>-75.7984071428571</v>
      </c>
      <c r="BE1125">
        <v>20.0213862783816</v>
      </c>
      <c r="BF1125">
        <v>3.54203262060433</v>
      </c>
      <c r="BG1125">
        <v>0</v>
      </c>
      <c r="BH1125">
        <v>-2.9442230952381</v>
      </c>
      <c r="BI1125">
        <v>0.136366303975294</v>
      </c>
      <c r="BJ1125">
        <v>0.0353589568694509</v>
      </c>
      <c r="BK1125">
        <v>0</v>
      </c>
      <c r="BL1125">
        <v>0</v>
      </c>
      <c r="BM1125">
        <v>0</v>
      </c>
      <c r="BN1125" t="s">
        <v>209</v>
      </c>
      <c r="BO1125">
        <v>1.88473</v>
      </c>
      <c r="BP1125">
        <v>1.88169</v>
      </c>
      <c r="BQ1125">
        <v>1.88322</v>
      </c>
      <c r="BR1125">
        <v>1.88188</v>
      </c>
      <c r="BS1125">
        <v>1.88381</v>
      </c>
      <c r="BT1125">
        <v>1.88309</v>
      </c>
      <c r="BU1125">
        <v>1.8848</v>
      </c>
      <c r="BV1125">
        <v>1.88232</v>
      </c>
      <c r="BW1125" t="s">
        <v>210</v>
      </c>
      <c r="BX1125" t="s">
        <v>17</v>
      </c>
      <c r="BY1125" t="s">
        <v>17</v>
      </c>
      <c r="BZ1125" t="s">
        <v>17</v>
      </c>
      <c r="CA1125" t="s">
        <v>211</v>
      </c>
      <c r="CB1125" t="s">
        <v>212</v>
      </c>
      <c r="CC1125" t="s">
        <v>213</v>
      </c>
      <c r="CD1125" t="s">
        <v>213</v>
      </c>
      <c r="CE1125" t="s">
        <v>213</v>
      </c>
      <c r="CF1125" t="s">
        <v>213</v>
      </c>
      <c r="CG1125">
        <v>5</v>
      </c>
      <c r="CH1125">
        <v>0</v>
      </c>
      <c r="CI1125">
        <v>0</v>
      </c>
      <c r="CJ1125">
        <v>0</v>
      </c>
      <c r="CK1125">
        <v>0</v>
      </c>
      <c r="CL1125">
        <v>2</v>
      </c>
      <c r="CM1125">
        <v>1323.91</v>
      </c>
      <c r="CN1125">
        <v>2.80466</v>
      </c>
      <c r="CO1125">
        <v>5.93309</v>
      </c>
      <c r="CP1125">
        <v>8.35266</v>
      </c>
      <c r="CQ1125">
        <v>30.0004</v>
      </c>
      <c r="CR1125">
        <v>8.06101</v>
      </c>
      <c r="CS1125">
        <v>8.39636</v>
      </c>
      <c r="CT1125">
        <v>-1</v>
      </c>
      <c r="CU1125">
        <v>100</v>
      </c>
      <c r="CV1125">
        <v>49.4256</v>
      </c>
      <c r="CW1125">
        <v>-999.9</v>
      </c>
      <c r="CX1125">
        <v>400</v>
      </c>
      <c r="CY1125">
        <v>0</v>
      </c>
      <c r="CZ1125">
        <v>104.065</v>
      </c>
      <c r="DA1125">
        <v>103.467</v>
      </c>
    </row>
    <row r="1126" spans="1:105">
      <c r="A1126">
        <v>1112</v>
      </c>
      <c r="B1126">
        <v>1551449564.7</v>
      </c>
      <c r="C1126">
        <v>3265.79999995232</v>
      </c>
      <c r="D1126" t="s">
        <v>2450</v>
      </c>
      <c r="E1126" t="s">
        <v>2451</v>
      </c>
      <c r="F1126">
        <f>J1126+I1126+M1126*K1126</f>
        <v>0</v>
      </c>
      <c r="G1126">
        <f>(1000*AM1126)/(L1126*(AO1126+273.15))</f>
        <v>0</v>
      </c>
      <c r="H1126">
        <f>((G1126*F1126*(1-(AJ1126/1000)))/(100*K1126))*(0.0/60)</f>
        <v>0</v>
      </c>
      <c r="I1126" t="s">
        <v>203</v>
      </c>
      <c r="J1126" t="s">
        <v>204</v>
      </c>
      <c r="K1126" t="s">
        <v>205</v>
      </c>
      <c r="L1126" t="s">
        <v>206</v>
      </c>
      <c r="M1126" t="s">
        <v>2123</v>
      </c>
      <c r="N1126" t="s">
        <v>2124</v>
      </c>
      <c r="O1126" t="s">
        <v>2365</v>
      </c>
      <c r="Q1126">
        <v>1551449564.7</v>
      </c>
      <c r="R1126">
        <f>AL1126*Y1126*(AJ1126-AK1126)/(100*AF1126*(1000-Y1126*AJ1126))</f>
        <v>0</v>
      </c>
      <c r="S1126">
        <f>AL1126*Y1126*(AI1126-AH1126*(1000-Y1126*AK1126)/(1000-Y1126*AJ1126))/(100*AF1126)</f>
        <v>0</v>
      </c>
      <c r="T1126">
        <f>(U1126/V1126*100)</f>
        <v>0</v>
      </c>
      <c r="U1126">
        <f>AJ1126*(AM1126+AN1126)/1000</f>
        <v>0</v>
      </c>
      <c r="V1126">
        <f>0.61365*exp(17.502*AO1126/(240.97+AO1126))</f>
        <v>0</v>
      </c>
      <c r="W1126">
        <v>151</v>
      </c>
      <c r="X1126">
        <v>10</v>
      </c>
      <c r="Y1126">
        <f>IF(W1126*$H$11&gt;=AA1126,1.0,(AA1126/(AA1126-W1126*$H$11)))</f>
        <v>0</v>
      </c>
      <c r="Z1126">
        <f>(Y1126-1)*100</f>
        <v>0</v>
      </c>
      <c r="AA1126">
        <f>MAX(0,($B$11+$C$11*AR1126)/(1+$D$11*AR1126)*AM1126/(AO1126+273)*$E$11)</f>
        <v>0</v>
      </c>
      <c r="AB1126">
        <f>$B$9*AS1126+$C$9*AT1126</f>
        <v>0</v>
      </c>
      <c r="AC1126">
        <f>AB1126*AD1126</f>
        <v>0</v>
      </c>
      <c r="AD1126">
        <f>($B$9*$D$7+$C$9*$D$7)/($B$9+$C$9)</f>
        <v>0</v>
      </c>
      <c r="AE1126">
        <f>($B$9*$K$7+$C$9*$K$7)/($B$9+$C$9)</f>
        <v>0</v>
      </c>
      <c r="AF1126">
        <v>10</v>
      </c>
      <c r="AG1126">
        <v>1551449564.7</v>
      </c>
      <c r="AH1126">
        <v>384.549</v>
      </c>
      <c r="AI1126">
        <v>397.416</v>
      </c>
      <c r="AJ1126">
        <v>8.38321</v>
      </c>
      <c r="AK1126">
        <v>7.42507</v>
      </c>
      <c r="AL1126">
        <v>1445.47</v>
      </c>
      <c r="AM1126">
        <v>100.51</v>
      </c>
      <c r="AN1126">
        <v>0.0215675</v>
      </c>
      <c r="AO1126">
        <v>5.80444</v>
      </c>
      <c r="AP1126">
        <v>999.9</v>
      </c>
      <c r="AQ1126">
        <v>999.9</v>
      </c>
      <c r="AR1126">
        <v>10011.2</v>
      </c>
      <c r="AS1126">
        <v>0</v>
      </c>
      <c r="AT1126">
        <v>206.089</v>
      </c>
      <c r="AU1126">
        <v>0</v>
      </c>
      <c r="AV1126" t="s">
        <v>208</v>
      </c>
      <c r="AW1126">
        <v>0</v>
      </c>
      <c r="AX1126">
        <v>-0.747</v>
      </c>
      <c r="AY1126">
        <v>-0.067</v>
      </c>
      <c r="AZ1126">
        <v>0</v>
      </c>
      <c r="BA1126">
        <v>0</v>
      </c>
      <c r="BB1126">
        <v>0</v>
      </c>
      <c r="BC1126">
        <v>0</v>
      </c>
      <c r="BD1126">
        <v>-75.7984071428571</v>
      </c>
      <c r="BE1126">
        <v>20.0213862783816</v>
      </c>
      <c r="BF1126">
        <v>3.54203262060433</v>
      </c>
      <c r="BG1126">
        <v>0</v>
      </c>
      <c r="BH1126">
        <v>-2.9442230952381</v>
      </c>
      <c r="BI1126">
        <v>0.136366303975294</v>
      </c>
      <c r="BJ1126">
        <v>0.0353589568694509</v>
      </c>
      <c r="BK1126">
        <v>0</v>
      </c>
      <c r="BL1126">
        <v>0</v>
      </c>
      <c r="BM1126">
        <v>0</v>
      </c>
      <c r="BN1126" t="s">
        <v>209</v>
      </c>
      <c r="BO1126">
        <v>1.88473</v>
      </c>
      <c r="BP1126">
        <v>1.88169</v>
      </c>
      <c r="BQ1126">
        <v>1.88323</v>
      </c>
      <c r="BR1126">
        <v>1.88188</v>
      </c>
      <c r="BS1126">
        <v>1.88383</v>
      </c>
      <c r="BT1126">
        <v>1.88309</v>
      </c>
      <c r="BU1126">
        <v>1.8848</v>
      </c>
      <c r="BV1126">
        <v>1.88232</v>
      </c>
      <c r="BW1126" t="s">
        <v>210</v>
      </c>
      <c r="BX1126" t="s">
        <v>17</v>
      </c>
      <c r="BY1126" t="s">
        <v>17</v>
      </c>
      <c r="BZ1126" t="s">
        <v>17</v>
      </c>
      <c r="CA1126" t="s">
        <v>211</v>
      </c>
      <c r="CB1126" t="s">
        <v>212</v>
      </c>
      <c r="CC1126" t="s">
        <v>213</v>
      </c>
      <c r="CD1126" t="s">
        <v>213</v>
      </c>
      <c r="CE1126" t="s">
        <v>213</v>
      </c>
      <c r="CF1126" t="s">
        <v>213</v>
      </c>
      <c r="CG1126">
        <v>5</v>
      </c>
      <c r="CH1126">
        <v>0</v>
      </c>
      <c r="CI1126">
        <v>0</v>
      </c>
      <c r="CJ1126">
        <v>0</v>
      </c>
      <c r="CK1126">
        <v>0</v>
      </c>
      <c r="CL1126">
        <v>2</v>
      </c>
      <c r="CM1126">
        <v>1324.16</v>
      </c>
      <c r="CN1126">
        <v>2.80466</v>
      </c>
      <c r="CO1126">
        <v>5.93862</v>
      </c>
      <c r="CP1126">
        <v>8.35448</v>
      </c>
      <c r="CQ1126">
        <v>30.0004</v>
      </c>
      <c r="CR1126">
        <v>8.06293</v>
      </c>
      <c r="CS1126">
        <v>8.39852</v>
      </c>
      <c r="CT1126">
        <v>-1</v>
      </c>
      <c r="CU1126">
        <v>100</v>
      </c>
      <c r="CV1126">
        <v>49.0399</v>
      </c>
      <c r="CW1126">
        <v>-999.9</v>
      </c>
      <c r="CX1126">
        <v>400</v>
      </c>
      <c r="CY1126">
        <v>0</v>
      </c>
      <c r="CZ1126">
        <v>104.064</v>
      </c>
      <c r="DA1126">
        <v>103.467</v>
      </c>
    </row>
    <row r="1127" spans="1:105">
      <c r="A1127">
        <v>1113</v>
      </c>
      <c r="B1127">
        <v>1551449567.1</v>
      </c>
      <c r="C1127">
        <v>3268.19999980927</v>
      </c>
      <c r="D1127" t="s">
        <v>2452</v>
      </c>
      <c r="E1127" t="s">
        <v>2453</v>
      </c>
      <c r="F1127">
        <f>J1127+I1127+M1127*K1127</f>
        <v>0</v>
      </c>
      <c r="G1127">
        <f>(1000*AM1127)/(L1127*(AO1127+273.15))</f>
        <v>0</v>
      </c>
      <c r="H1127">
        <f>((G1127*F1127*(1-(AJ1127/1000)))/(100*K1127))*(0.0/60)</f>
        <v>0</v>
      </c>
      <c r="I1127" t="s">
        <v>203</v>
      </c>
      <c r="J1127" t="s">
        <v>204</v>
      </c>
      <c r="K1127" t="s">
        <v>205</v>
      </c>
      <c r="L1127" t="s">
        <v>206</v>
      </c>
      <c r="M1127" t="s">
        <v>2123</v>
      </c>
      <c r="N1127" t="s">
        <v>2124</v>
      </c>
      <c r="O1127" t="s">
        <v>2365</v>
      </c>
      <c r="Q1127">
        <v>1551449567.1</v>
      </c>
      <c r="R1127">
        <f>AL1127*Y1127*(AJ1127-AK1127)/(100*AF1127*(1000-Y1127*AJ1127))</f>
        <v>0</v>
      </c>
      <c r="S1127">
        <f>AL1127*Y1127*(AI1127-AH1127*(1000-Y1127*AK1127)/(1000-Y1127*AJ1127))/(100*AF1127)</f>
        <v>0</v>
      </c>
      <c r="T1127">
        <f>(U1127/V1127*100)</f>
        <v>0</v>
      </c>
      <c r="U1127">
        <f>AJ1127*(AM1127+AN1127)/1000</f>
        <v>0</v>
      </c>
      <c r="V1127">
        <f>0.61365*exp(17.502*AO1127/(240.97+AO1127))</f>
        <v>0</v>
      </c>
      <c r="W1127">
        <v>148</v>
      </c>
      <c r="X1127">
        <v>10</v>
      </c>
      <c r="Y1127">
        <f>IF(W1127*$H$11&gt;=AA1127,1.0,(AA1127/(AA1127-W1127*$H$11)))</f>
        <v>0</v>
      </c>
      <c r="Z1127">
        <f>(Y1127-1)*100</f>
        <v>0</v>
      </c>
      <c r="AA1127">
        <f>MAX(0,($B$11+$C$11*AR1127)/(1+$D$11*AR1127)*AM1127/(AO1127+273)*$E$11)</f>
        <v>0</v>
      </c>
      <c r="AB1127">
        <f>$B$9*AS1127+$C$9*AT1127</f>
        <v>0</v>
      </c>
      <c r="AC1127">
        <f>AB1127*AD1127</f>
        <v>0</v>
      </c>
      <c r="AD1127">
        <f>($B$9*$D$7+$C$9*$D$7)/($B$9+$C$9)</f>
        <v>0</v>
      </c>
      <c r="AE1127">
        <f>($B$9*$K$7+$C$9*$K$7)/($B$9+$C$9)</f>
        <v>0</v>
      </c>
      <c r="AF1127">
        <v>10</v>
      </c>
      <c r="AG1127">
        <v>1551449567.1</v>
      </c>
      <c r="AH1127">
        <v>384.559</v>
      </c>
      <c r="AI1127">
        <v>397.437</v>
      </c>
      <c r="AJ1127">
        <v>8.39226</v>
      </c>
      <c r="AK1127">
        <v>7.42717</v>
      </c>
      <c r="AL1127">
        <v>1445.13</v>
      </c>
      <c r="AM1127">
        <v>100.51</v>
      </c>
      <c r="AN1127">
        <v>0.0215071</v>
      </c>
      <c r="AO1127">
        <v>5.82291</v>
      </c>
      <c r="AP1127">
        <v>999.9</v>
      </c>
      <c r="AQ1127">
        <v>999.9</v>
      </c>
      <c r="AR1127">
        <v>10008.1</v>
      </c>
      <c r="AS1127">
        <v>0</v>
      </c>
      <c r="AT1127">
        <v>206.13</v>
      </c>
      <c r="AU1127">
        <v>0</v>
      </c>
      <c r="AV1127" t="s">
        <v>208</v>
      </c>
      <c r="AW1127">
        <v>0</v>
      </c>
      <c r="AX1127">
        <v>-0.747</v>
      </c>
      <c r="AY1127">
        <v>-0.067</v>
      </c>
      <c r="AZ1127">
        <v>0</v>
      </c>
      <c r="BA1127">
        <v>0</v>
      </c>
      <c r="BB1127">
        <v>0</v>
      </c>
      <c r="BC1127">
        <v>0</v>
      </c>
      <c r="BD1127">
        <v>-75.7984071428571</v>
      </c>
      <c r="BE1127">
        <v>20.0213862783816</v>
      </c>
      <c r="BF1127">
        <v>3.54203262060433</v>
      </c>
      <c r="BG1127">
        <v>0</v>
      </c>
      <c r="BH1127">
        <v>-2.9442230952381</v>
      </c>
      <c r="BI1127">
        <v>0.136366303975294</v>
      </c>
      <c r="BJ1127">
        <v>0.0353589568694509</v>
      </c>
      <c r="BK1127">
        <v>0</v>
      </c>
      <c r="BL1127">
        <v>0</v>
      </c>
      <c r="BM1127">
        <v>0</v>
      </c>
      <c r="BN1127" t="s">
        <v>209</v>
      </c>
      <c r="BO1127">
        <v>1.88473</v>
      </c>
      <c r="BP1127">
        <v>1.88168</v>
      </c>
      <c r="BQ1127">
        <v>1.88323</v>
      </c>
      <c r="BR1127">
        <v>1.88187</v>
      </c>
      <c r="BS1127">
        <v>1.88383</v>
      </c>
      <c r="BT1127">
        <v>1.88309</v>
      </c>
      <c r="BU1127">
        <v>1.88478</v>
      </c>
      <c r="BV1127">
        <v>1.88232</v>
      </c>
      <c r="BW1127" t="s">
        <v>210</v>
      </c>
      <c r="BX1127" t="s">
        <v>17</v>
      </c>
      <c r="BY1127" t="s">
        <v>17</v>
      </c>
      <c r="BZ1127" t="s">
        <v>17</v>
      </c>
      <c r="CA1127" t="s">
        <v>211</v>
      </c>
      <c r="CB1127" t="s">
        <v>212</v>
      </c>
      <c r="CC1127" t="s">
        <v>213</v>
      </c>
      <c r="CD1127" t="s">
        <v>213</v>
      </c>
      <c r="CE1127" t="s">
        <v>213</v>
      </c>
      <c r="CF1127" t="s">
        <v>213</v>
      </c>
      <c r="CG1127">
        <v>5</v>
      </c>
      <c r="CH1127">
        <v>0</v>
      </c>
      <c r="CI1127">
        <v>0</v>
      </c>
      <c r="CJ1127">
        <v>0</v>
      </c>
      <c r="CK1127">
        <v>0</v>
      </c>
      <c r="CL1127">
        <v>2</v>
      </c>
      <c r="CM1127">
        <v>1325.92</v>
      </c>
      <c r="CN1127">
        <v>2.80466</v>
      </c>
      <c r="CO1127">
        <v>5.94611</v>
      </c>
      <c r="CP1127">
        <v>8.35683</v>
      </c>
      <c r="CQ1127">
        <v>30.0005</v>
      </c>
      <c r="CR1127">
        <v>8.06494</v>
      </c>
      <c r="CS1127">
        <v>8.40122</v>
      </c>
      <c r="CT1127">
        <v>-1</v>
      </c>
      <c r="CU1127">
        <v>100</v>
      </c>
      <c r="CV1127">
        <v>49.0399</v>
      </c>
      <c r="CW1127">
        <v>-999.9</v>
      </c>
      <c r="CX1127">
        <v>400</v>
      </c>
      <c r="CY1127">
        <v>0</v>
      </c>
      <c r="CZ1127">
        <v>104.063</v>
      </c>
      <c r="DA1127">
        <v>103.467</v>
      </c>
    </row>
    <row r="1128" spans="1:105">
      <c r="A1128">
        <v>1114</v>
      </c>
      <c r="B1128">
        <v>1551449569.1</v>
      </c>
      <c r="C1128">
        <v>3270.19999980927</v>
      </c>
      <c r="D1128" t="s">
        <v>2454</v>
      </c>
      <c r="E1128" t="s">
        <v>2455</v>
      </c>
      <c r="F1128">
        <f>J1128+I1128+M1128*K1128</f>
        <v>0</v>
      </c>
      <c r="G1128">
        <f>(1000*AM1128)/(L1128*(AO1128+273.15))</f>
        <v>0</v>
      </c>
      <c r="H1128">
        <f>((G1128*F1128*(1-(AJ1128/1000)))/(100*K1128))*(0.0/60)</f>
        <v>0</v>
      </c>
      <c r="I1128" t="s">
        <v>203</v>
      </c>
      <c r="J1128" t="s">
        <v>204</v>
      </c>
      <c r="K1128" t="s">
        <v>205</v>
      </c>
      <c r="L1128" t="s">
        <v>206</v>
      </c>
      <c r="M1128" t="s">
        <v>2123</v>
      </c>
      <c r="N1128" t="s">
        <v>2124</v>
      </c>
      <c r="O1128" t="s">
        <v>2365</v>
      </c>
      <c r="Q1128">
        <v>1551449569.1</v>
      </c>
      <c r="R1128">
        <f>AL1128*Y1128*(AJ1128-AK1128)/(100*AF1128*(1000-Y1128*AJ1128))</f>
        <v>0</v>
      </c>
      <c r="S1128">
        <f>AL1128*Y1128*(AI1128-AH1128*(1000-Y1128*AK1128)/(1000-Y1128*AJ1128))/(100*AF1128)</f>
        <v>0</v>
      </c>
      <c r="T1128">
        <f>(U1128/V1128*100)</f>
        <v>0</v>
      </c>
      <c r="U1128">
        <f>AJ1128*(AM1128+AN1128)/1000</f>
        <v>0</v>
      </c>
      <c r="V1128">
        <f>0.61365*exp(17.502*AO1128/(240.97+AO1128))</f>
        <v>0</v>
      </c>
      <c r="W1128">
        <v>154</v>
      </c>
      <c r="X1128">
        <v>11</v>
      </c>
      <c r="Y1128">
        <f>IF(W1128*$H$11&gt;=AA1128,1.0,(AA1128/(AA1128-W1128*$H$11)))</f>
        <v>0</v>
      </c>
      <c r="Z1128">
        <f>(Y1128-1)*100</f>
        <v>0</v>
      </c>
      <c r="AA1128">
        <f>MAX(0,($B$11+$C$11*AR1128)/(1+$D$11*AR1128)*AM1128/(AO1128+273)*$E$11)</f>
        <v>0</v>
      </c>
      <c r="AB1128">
        <f>$B$9*AS1128+$C$9*AT1128</f>
        <v>0</v>
      </c>
      <c r="AC1128">
        <f>AB1128*AD1128</f>
        <v>0</v>
      </c>
      <c r="AD1128">
        <f>($B$9*$D$7+$C$9*$D$7)/($B$9+$C$9)</f>
        <v>0</v>
      </c>
      <c r="AE1128">
        <f>($B$9*$K$7+$C$9*$K$7)/($B$9+$C$9)</f>
        <v>0</v>
      </c>
      <c r="AF1128">
        <v>10</v>
      </c>
      <c r="AG1128">
        <v>1551449569.1</v>
      </c>
      <c r="AH1128">
        <v>384.596</v>
      </c>
      <c r="AI1128">
        <v>397.473</v>
      </c>
      <c r="AJ1128">
        <v>8.39852</v>
      </c>
      <c r="AK1128">
        <v>7.42829</v>
      </c>
      <c r="AL1128">
        <v>1445.05</v>
      </c>
      <c r="AM1128">
        <v>100.509</v>
      </c>
      <c r="AN1128">
        <v>0.0213743</v>
      </c>
      <c r="AO1128">
        <v>5.82388</v>
      </c>
      <c r="AP1128">
        <v>999.9</v>
      </c>
      <c r="AQ1128">
        <v>999.9</v>
      </c>
      <c r="AR1128">
        <v>10006.2</v>
      </c>
      <c r="AS1128">
        <v>0</v>
      </c>
      <c r="AT1128">
        <v>206.177</v>
      </c>
      <c r="AU1128">
        <v>0</v>
      </c>
      <c r="AV1128" t="s">
        <v>208</v>
      </c>
      <c r="AW1128">
        <v>0</v>
      </c>
      <c r="AX1128">
        <v>-0.747</v>
      </c>
      <c r="AY1128">
        <v>-0.067</v>
      </c>
      <c r="AZ1128">
        <v>0</v>
      </c>
      <c r="BA1128">
        <v>0</v>
      </c>
      <c r="BB1128">
        <v>0</v>
      </c>
      <c r="BC1128">
        <v>0</v>
      </c>
      <c r="BD1128">
        <v>-75.7984071428571</v>
      </c>
      <c r="BE1128">
        <v>20.0213862783816</v>
      </c>
      <c r="BF1128">
        <v>3.54203262060433</v>
      </c>
      <c r="BG1128">
        <v>0</v>
      </c>
      <c r="BH1128">
        <v>-2.9442230952381</v>
      </c>
      <c r="BI1128">
        <v>0.136366303975294</v>
      </c>
      <c r="BJ1128">
        <v>0.0353589568694509</v>
      </c>
      <c r="BK1128">
        <v>0</v>
      </c>
      <c r="BL1128">
        <v>0</v>
      </c>
      <c r="BM1128">
        <v>0</v>
      </c>
      <c r="BN1128" t="s">
        <v>209</v>
      </c>
      <c r="BO1128">
        <v>1.88473</v>
      </c>
      <c r="BP1128">
        <v>1.88169</v>
      </c>
      <c r="BQ1128">
        <v>1.88322</v>
      </c>
      <c r="BR1128">
        <v>1.88187</v>
      </c>
      <c r="BS1128">
        <v>1.88383</v>
      </c>
      <c r="BT1128">
        <v>1.88309</v>
      </c>
      <c r="BU1128">
        <v>1.88481</v>
      </c>
      <c r="BV1128">
        <v>1.88232</v>
      </c>
      <c r="BW1128" t="s">
        <v>210</v>
      </c>
      <c r="BX1128" t="s">
        <v>17</v>
      </c>
      <c r="BY1128" t="s">
        <v>17</v>
      </c>
      <c r="BZ1128" t="s">
        <v>17</v>
      </c>
      <c r="CA1128" t="s">
        <v>211</v>
      </c>
      <c r="CB1128" t="s">
        <v>212</v>
      </c>
      <c r="CC1128" t="s">
        <v>213</v>
      </c>
      <c r="CD1128" t="s">
        <v>213</v>
      </c>
      <c r="CE1128" t="s">
        <v>213</v>
      </c>
      <c r="CF1128" t="s">
        <v>213</v>
      </c>
      <c r="CG1128">
        <v>5</v>
      </c>
      <c r="CH1128">
        <v>0</v>
      </c>
      <c r="CI1128">
        <v>0</v>
      </c>
      <c r="CJ1128">
        <v>0</v>
      </c>
      <c r="CK1128">
        <v>0</v>
      </c>
      <c r="CL1128">
        <v>2</v>
      </c>
      <c r="CM1128">
        <v>1321.78</v>
      </c>
      <c r="CN1128">
        <v>2.80467</v>
      </c>
      <c r="CO1128">
        <v>5.95189</v>
      </c>
      <c r="CP1128">
        <v>8.35847</v>
      </c>
      <c r="CQ1128">
        <v>30.0005</v>
      </c>
      <c r="CR1128">
        <v>8.06689</v>
      </c>
      <c r="CS1128">
        <v>8.40337</v>
      </c>
      <c r="CT1128">
        <v>-1</v>
      </c>
      <c r="CU1128">
        <v>100</v>
      </c>
      <c r="CV1128">
        <v>49.0399</v>
      </c>
      <c r="CW1128">
        <v>-999.9</v>
      </c>
      <c r="CX1128">
        <v>400</v>
      </c>
      <c r="CY1128">
        <v>0</v>
      </c>
      <c r="CZ1128">
        <v>104.063</v>
      </c>
      <c r="DA1128">
        <v>103.466</v>
      </c>
    </row>
    <row r="1129" spans="1:105">
      <c r="A1129">
        <v>1115</v>
      </c>
      <c r="B1129">
        <v>1551449571.1</v>
      </c>
      <c r="C1129">
        <v>3272.19999980927</v>
      </c>
      <c r="D1129" t="s">
        <v>2456</v>
      </c>
      <c r="E1129" t="s">
        <v>2457</v>
      </c>
      <c r="F1129">
        <f>J1129+I1129+M1129*K1129</f>
        <v>0</v>
      </c>
      <c r="G1129">
        <f>(1000*AM1129)/(L1129*(AO1129+273.15))</f>
        <v>0</v>
      </c>
      <c r="H1129">
        <f>((G1129*F1129*(1-(AJ1129/1000)))/(100*K1129))*(0.0/60)</f>
        <v>0</v>
      </c>
      <c r="I1129" t="s">
        <v>203</v>
      </c>
      <c r="J1129" t="s">
        <v>204</v>
      </c>
      <c r="K1129" t="s">
        <v>205</v>
      </c>
      <c r="L1129" t="s">
        <v>206</v>
      </c>
      <c r="M1129" t="s">
        <v>2123</v>
      </c>
      <c r="N1129" t="s">
        <v>2124</v>
      </c>
      <c r="O1129" t="s">
        <v>2365</v>
      </c>
      <c r="Q1129">
        <v>1551449571.1</v>
      </c>
      <c r="R1129">
        <f>AL1129*Y1129*(AJ1129-AK1129)/(100*AF1129*(1000-Y1129*AJ1129))</f>
        <v>0</v>
      </c>
      <c r="S1129">
        <f>AL1129*Y1129*(AI1129-AH1129*(1000-Y1129*AK1129)/(1000-Y1129*AJ1129))/(100*AF1129)</f>
        <v>0</v>
      </c>
      <c r="T1129">
        <f>(U1129/V1129*100)</f>
        <v>0</v>
      </c>
      <c r="U1129">
        <f>AJ1129*(AM1129+AN1129)/1000</f>
        <v>0</v>
      </c>
      <c r="V1129">
        <f>0.61365*exp(17.502*AO1129/(240.97+AO1129))</f>
        <v>0</v>
      </c>
      <c r="W1129">
        <v>152</v>
      </c>
      <c r="X1129">
        <v>11</v>
      </c>
      <c r="Y1129">
        <f>IF(W1129*$H$11&gt;=AA1129,1.0,(AA1129/(AA1129-W1129*$H$11)))</f>
        <v>0</v>
      </c>
      <c r="Z1129">
        <f>(Y1129-1)*100</f>
        <v>0</v>
      </c>
      <c r="AA1129">
        <f>MAX(0,($B$11+$C$11*AR1129)/(1+$D$11*AR1129)*AM1129/(AO1129+273)*$E$11)</f>
        <v>0</v>
      </c>
      <c r="AB1129">
        <f>$B$9*AS1129+$C$9*AT1129</f>
        <v>0</v>
      </c>
      <c r="AC1129">
        <f>AB1129*AD1129</f>
        <v>0</v>
      </c>
      <c r="AD1129">
        <f>($B$9*$D$7+$C$9*$D$7)/($B$9+$C$9)</f>
        <v>0</v>
      </c>
      <c r="AE1129">
        <f>($B$9*$K$7+$C$9*$K$7)/($B$9+$C$9)</f>
        <v>0</v>
      </c>
      <c r="AF1129">
        <v>10</v>
      </c>
      <c r="AG1129">
        <v>1551449571.1</v>
      </c>
      <c r="AH1129">
        <v>384.586</v>
      </c>
      <c r="AI1129">
        <v>397.441</v>
      </c>
      <c r="AJ1129">
        <v>8.40192</v>
      </c>
      <c r="AK1129">
        <v>7.42778</v>
      </c>
      <c r="AL1129">
        <v>1445.04</v>
      </c>
      <c r="AM1129">
        <v>100.51</v>
      </c>
      <c r="AN1129">
        <v>0.0212019</v>
      </c>
      <c r="AO1129">
        <v>5.81089</v>
      </c>
      <c r="AP1129">
        <v>999.9</v>
      </c>
      <c r="AQ1129">
        <v>999.9</v>
      </c>
      <c r="AR1129">
        <v>10012.5</v>
      </c>
      <c r="AS1129">
        <v>0</v>
      </c>
      <c r="AT1129">
        <v>206.254</v>
      </c>
      <c r="AU1129">
        <v>0</v>
      </c>
      <c r="AV1129" t="s">
        <v>208</v>
      </c>
      <c r="AW1129">
        <v>0</v>
      </c>
      <c r="AX1129">
        <v>-0.747</v>
      </c>
      <c r="AY1129">
        <v>-0.067</v>
      </c>
      <c r="AZ1129">
        <v>0</v>
      </c>
      <c r="BA1129">
        <v>0</v>
      </c>
      <c r="BB1129">
        <v>0</v>
      </c>
      <c r="BC1129">
        <v>0</v>
      </c>
      <c r="BD1129">
        <v>-75.7984071428571</v>
      </c>
      <c r="BE1129">
        <v>20.0213862783816</v>
      </c>
      <c r="BF1129">
        <v>3.54203262060433</v>
      </c>
      <c r="BG1129">
        <v>0</v>
      </c>
      <c r="BH1129">
        <v>-2.9442230952381</v>
      </c>
      <c r="BI1129">
        <v>0.136366303975294</v>
      </c>
      <c r="BJ1129">
        <v>0.0353589568694509</v>
      </c>
      <c r="BK1129">
        <v>0</v>
      </c>
      <c r="BL1129">
        <v>0</v>
      </c>
      <c r="BM1129">
        <v>0</v>
      </c>
      <c r="BN1129" t="s">
        <v>209</v>
      </c>
      <c r="BO1129">
        <v>1.88472</v>
      </c>
      <c r="BP1129">
        <v>1.88171</v>
      </c>
      <c r="BQ1129">
        <v>1.88322</v>
      </c>
      <c r="BR1129">
        <v>1.88187</v>
      </c>
      <c r="BS1129">
        <v>1.88383</v>
      </c>
      <c r="BT1129">
        <v>1.88309</v>
      </c>
      <c r="BU1129">
        <v>1.8848</v>
      </c>
      <c r="BV1129">
        <v>1.88232</v>
      </c>
      <c r="BW1129" t="s">
        <v>210</v>
      </c>
      <c r="BX1129" t="s">
        <v>17</v>
      </c>
      <c r="BY1129" t="s">
        <v>17</v>
      </c>
      <c r="BZ1129" t="s">
        <v>17</v>
      </c>
      <c r="CA1129" t="s">
        <v>211</v>
      </c>
      <c r="CB1129" t="s">
        <v>212</v>
      </c>
      <c r="CC1129" t="s">
        <v>213</v>
      </c>
      <c r="CD1129" t="s">
        <v>213</v>
      </c>
      <c r="CE1129" t="s">
        <v>213</v>
      </c>
      <c r="CF1129" t="s">
        <v>213</v>
      </c>
      <c r="CG1129">
        <v>5</v>
      </c>
      <c r="CH1129">
        <v>0</v>
      </c>
      <c r="CI1129">
        <v>0</v>
      </c>
      <c r="CJ1129">
        <v>0</v>
      </c>
      <c r="CK1129">
        <v>0</v>
      </c>
      <c r="CL1129">
        <v>2</v>
      </c>
      <c r="CM1129">
        <v>1323.11</v>
      </c>
      <c r="CN1129">
        <v>2.80467</v>
      </c>
      <c r="CO1129">
        <v>5.95779</v>
      </c>
      <c r="CP1129">
        <v>8.36043</v>
      </c>
      <c r="CQ1129">
        <v>30.0004</v>
      </c>
      <c r="CR1129">
        <v>8.06901</v>
      </c>
      <c r="CS1129">
        <v>8.40553</v>
      </c>
      <c r="CT1129">
        <v>-1</v>
      </c>
      <c r="CU1129">
        <v>100</v>
      </c>
      <c r="CV1129">
        <v>48.6546</v>
      </c>
      <c r="CW1129">
        <v>-999.9</v>
      </c>
      <c r="CX1129">
        <v>400</v>
      </c>
      <c r="CY1129">
        <v>0</v>
      </c>
      <c r="CZ1129">
        <v>104.062</v>
      </c>
      <c r="DA1129">
        <v>103.465</v>
      </c>
    </row>
    <row r="1130" spans="1:105">
      <c r="A1130">
        <v>1116</v>
      </c>
      <c r="B1130">
        <v>1551449573.1</v>
      </c>
      <c r="C1130">
        <v>3274.19999980927</v>
      </c>
      <c r="D1130" t="s">
        <v>2458</v>
      </c>
      <c r="E1130" t="s">
        <v>2459</v>
      </c>
      <c r="F1130">
        <f>J1130+I1130+M1130*K1130</f>
        <v>0</v>
      </c>
      <c r="G1130">
        <f>(1000*AM1130)/(L1130*(AO1130+273.15))</f>
        <v>0</v>
      </c>
      <c r="H1130">
        <f>((G1130*F1130*(1-(AJ1130/1000)))/(100*K1130))*(0.0/60)</f>
        <v>0</v>
      </c>
      <c r="I1130" t="s">
        <v>203</v>
      </c>
      <c r="J1130" t="s">
        <v>204</v>
      </c>
      <c r="K1130" t="s">
        <v>205</v>
      </c>
      <c r="L1130" t="s">
        <v>206</v>
      </c>
      <c r="M1130" t="s">
        <v>2123</v>
      </c>
      <c r="N1130" t="s">
        <v>2124</v>
      </c>
      <c r="O1130" t="s">
        <v>2365</v>
      </c>
      <c r="Q1130">
        <v>1551449573.1</v>
      </c>
      <c r="R1130">
        <f>AL1130*Y1130*(AJ1130-AK1130)/(100*AF1130*(1000-Y1130*AJ1130))</f>
        <v>0</v>
      </c>
      <c r="S1130">
        <f>AL1130*Y1130*(AI1130-AH1130*(1000-Y1130*AK1130)/(1000-Y1130*AJ1130))/(100*AF1130)</f>
        <v>0</v>
      </c>
      <c r="T1130">
        <f>(U1130/V1130*100)</f>
        <v>0</v>
      </c>
      <c r="U1130">
        <f>AJ1130*(AM1130+AN1130)/1000</f>
        <v>0</v>
      </c>
      <c r="V1130">
        <f>0.61365*exp(17.502*AO1130/(240.97+AO1130))</f>
        <v>0</v>
      </c>
      <c r="W1130">
        <v>153</v>
      </c>
      <c r="X1130">
        <v>11</v>
      </c>
      <c r="Y1130">
        <f>IF(W1130*$H$11&gt;=AA1130,1.0,(AA1130/(AA1130-W1130*$H$11)))</f>
        <v>0</v>
      </c>
      <c r="Z1130">
        <f>(Y1130-1)*100</f>
        <v>0</v>
      </c>
      <c r="AA1130">
        <f>MAX(0,($B$11+$C$11*AR1130)/(1+$D$11*AR1130)*AM1130/(AO1130+273)*$E$11)</f>
        <v>0</v>
      </c>
      <c r="AB1130">
        <f>$B$9*AS1130+$C$9*AT1130</f>
        <v>0</v>
      </c>
      <c r="AC1130">
        <f>AB1130*AD1130</f>
        <v>0</v>
      </c>
      <c r="AD1130">
        <f>($B$9*$D$7+$C$9*$D$7)/($B$9+$C$9)</f>
        <v>0</v>
      </c>
      <c r="AE1130">
        <f>($B$9*$K$7+$C$9*$K$7)/($B$9+$C$9)</f>
        <v>0</v>
      </c>
      <c r="AF1130">
        <v>10</v>
      </c>
      <c r="AG1130">
        <v>1551449573.1</v>
      </c>
      <c r="AH1130">
        <v>384.581</v>
      </c>
      <c r="AI1130">
        <v>397.409</v>
      </c>
      <c r="AJ1130">
        <v>8.407</v>
      </c>
      <c r="AK1130">
        <v>7.42805</v>
      </c>
      <c r="AL1130">
        <v>1444.87</v>
      </c>
      <c r="AM1130">
        <v>100.51</v>
      </c>
      <c r="AN1130">
        <v>0.0213767</v>
      </c>
      <c r="AO1130">
        <v>5.81714</v>
      </c>
      <c r="AP1130">
        <v>999.9</v>
      </c>
      <c r="AQ1130">
        <v>999.9</v>
      </c>
      <c r="AR1130">
        <v>10005.6</v>
      </c>
      <c r="AS1130">
        <v>0</v>
      </c>
      <c r="AT1130">
        <v>206.147</v>
      </c>
      <c r="AU1130">
        <v>0</v>
      </c>
      <c r="AV1130" t="s">
        <v>208</v>
      </c>
      <c r="AW1130">
        <v>0</v>
      </c>
      <c r="AX1130">
        <v>-0.747</v>
      </c>
      <c r="AY1130">
        <v>-0.067</v>
      </c>
      <c r="AZ1130">
        <v>0</v>
      </c>
      <c r="BA1130">
        <v>0</v>
      </c>
      <c r="BB1130">
        <v>0</v>
      </c>
      <c r="BC1130">
        <v>0</v>
      </c>
      <c r="BD1130">
        <v>-75.7984071428571</v>
      </c>
      <c r="BE1130">
        <v>20.0213862783816</v>
      </c>
      <c r="BF1130">
        <v>3.54203262060433</v>
      </c>
      <c r="BG1130">
        <v>0</v>
      </c>
      <c r="BH1130">
        <v>-2.9442230952381</v>
      </c>
      <c r="BI1130">
        <v>0.136366303975294</v>
      </c>
      <c r="BJ1130">
        <v>0.0353589568694509</v>
      </c>
      <c r="BK1130">
        <v>0</v>
      </c>
      <c r="BL1130">
        <v>0</v>
      </c>
      <c r="BM1130">
        <v>0</v>
      </c>
      <c r="BN1130" t="s">
        <v>209</v>
      </c>
      <c r="BO1130">
        <v>1.88471</v>
      </c>
      <c r="BP1130">
        <v>1.88171</v>
      </c>
      <c r="BQ1130">
        <v>1.88323</v>
      </c>
      <c r="BR1130">
        <v>1.88187</v>
      </c>
      <c r="BS1130">
        <v>1.88381</v>
      </c>
      <c r="BT1130">
        <v>1.88309</v>
      </c>
      <c r="BU1130">
        <v>1.88477</v>
      </c>
      <c r="BV1130">
        <v>1.88232</v>
      </c>
      <c r="BW1130" t="s">
        <v>210</v>
      </c>
      <c r="BX1130" t="s">
        <v>17</v>
      </c>
      <c r="BY1130" t="s">
        <v>17</v>
      </c>
      <c r="BZ1130" t="s">
        <v>17</v>
      </c>
      <c r="CA1130" t="s">
        <v>211</v>
      </c>
      <c r="CB1130" t="s">
        <v>212</v>
      </c>
      <c r="CC1130" t="s">
        <v>213</v>
      </c>
      <c r="CD1130" t="s">
        <v>213</v>
      </c>
      <c r="CE1130" t="s">
        <v>213</v>
      </c>
      <c r="CF1130" t="s">
        <v>213</v>
      </c>
      <c r="CG1130">
        <v>5</v>
      </c>
      <c r="CH1130">
        <v>0</v>
      </c>
      <c r="CI1130">
        <v>0</v>
      </c>
      <c r="CJ1130">
        <v>0</v>
      </c>
      <c r="CK1130">
        <v>0</v>
      </c>
      <c r="CL1130">
        <v>2</v>
      </c>
      <c r="CM1130">
        <v>1322.26</v>
      </c>
      <c r="CN1130">
        <v>2.80467</v>
      </c>
      <c r="CO1130">
        <v>5.96374</v>
      </c>
      <c r="CP1130">
        <v>8.36249</v>
      </c>
      <c r="CQ1130">
        <v>30.0003</v>
      </c>
      <c r="CR1130">
        <v>8.07079</v>
      </c>
      <c r="CS1130">
        <v>8.4074</v>
      </c>
      <c r="CT1130">
        <v>-1</v>
      </c>
      <c r="CU1130">
        <v>100</v>
      </c>
      <c r="CV1130">
        <v>48.6546</v>
      </c>
      <c r="CW1130">
        <v>-999.9</v>
      </c>
      <c r="CX1130">
        <v>400</v>
      </c>
      <c r="CY1130">
        <v>0</v>
      </c>
      <c r="CZ1130">
        <v>104.062</v>
      </c>
      <c r="DA1130">
        <v>103.465</v>
      </c>
    </row>
    <row r="1131" spans="1:105">
      <c r="A1131">
        <v>1117</v>
      </c>
      <c r="B1131">
        <v>1551449575.1</v>
      </c>
      <c r="C1131">
        <v>3276.19999980927</v>
      </c>
      <c r="D1131" t="s">
        <v>2460</v>
      </c>
      <c r="E1131" t="s">
        <v>2461</v>
      </c>
      <c r="F1131">
        <f>J1131+I1131+M1131*K1131</f>
        <v>0</v>
      </c>
      <c r="G1131">
        <f>(1000*AM1131)/(L1131*(AO1131+273.15))</f>
        <v>0</v>
      </c>
      <c r="H1131">
        <f>((G1131*F1131*(1-(AJ1131/1000)))/(100*K1131))*(0.0/60)</f>
        <v>0</v>
      </c>
      <c r="I1131" t="s">
        <v>203</v>
      </c>
      <c r="J1131" t="s">
        <v>204</v>
      </c>
      <c r="K1131" t="s">
        <v>205</v>
      </c>
      <c r="L1131" t="s">
        <v>206</v>
      </c>
      <c r="M1131" t="s">
        <v>2123</v>
      </c>
      <c r="N1131" t="s">
        <v>2124</v>
      </c>
      <c r="O1131" t="s">
        <v>2365</v>
      </c>
      <c r="Q1131">
        <v>1551449575.1</v>
      </c>
      <c r="R1131">
        <f>AL1131*Y1131*(AJ1131-AK1131)/(100*AF1131*(1000-Y1131*AJ1131))</f>
        <v>0</v>
      </c>
      <c r="S1131">
        <f>AL1131*Y1131*(AI1131-AH1131*(1000-Y1131*AK1131)/(1000-Y1131*AJ1131))/(100*AF1131)</f>
        <v>0</v>
      </c>
      <c r="T1131">
        <f>(U1131/V1131*100)</f>
        <v>0</v>
      </c>
      <c r="U1131">
        <f>AJ1131*(AM1131+AN1131)/1000</f>
        <v>0</v>
      </c>
      <c r="V1131">
        <f>0.61365*exp(17.502*AO1131/(240.97+AO1131))</f>
        <v>0</v>
      </c>
      <c r="W1131">
        <v>138</v>
      </c>
      <c r="X1131">
        <v>10</v>
      </c>
      <c r="Y1131">
        <f>IF(W1131*$H$11&gt;=AA1131,1.0,(AA1131/(AA1131-W1131*$H$11)))</f>
        <v>0</v>
      </c>
      <c r="Z1131">
        <f>(Y1131-1)*100</f>
        <v>0</v>
      </c>
      <c r="AA1131">
        <f>MAX(0,($B$11+$C$11*AR1131)/(1+$D$11*AR1131)*AM1131/(AO1131+273)*$E$11)</f>
        <v>0</v>
      </c>
      <c r="AB1131">
        <f>$B$9*AS1131+$C$9*AT1131</f>
        <v>0</v>
      </c>
      <c r="AC1131">
        <f>AB1131*AD1131</f>
        <v>0</v>
      </c>
      <c r="AD1131">
        <f>($B$9*$D$7+$C$9*$D$7)/($B$9+$C$9)</f>
        <v>0</v>
      </c>
      <c r="AE1131">
        <f>($B$9*$K$7+$C$9*$K$7)/($B$9+$C$9)</f>
        <v>0</v>
      </c>
      <c r="AF1131">
        <v>10</v>
      </c>
      <c r="AG1131">
        <v>1551449575.1</v>
      </c>
      <c r="AH1131">
        <v>384.593</v>
      </c>
      <c r="AI1131">
        <v>397.432</v>
      </c>
      <c r="AJ1131">
        <v>8.41376</v>
      </c>
      <c r="AK1131">
        <v>7.42875</v>
      </c>
      <c r="AL1131">
        <v>1445.1</v>
      </c>
      <c r="AM1131">
        <v>100.509</v>
      </c>
      <c r="AN1131">
        <v>0.0214131</v>
      </c>
      <c r="AO1131">
        <v>5.83061</v>
      </c>
      <c r="AP1131">
        <v>999.9</v>
      </c>
      <c r="AQ1131">
        <v>999.9</v>
      </c>
      <c r="AR1131">
        <v>9999.38</v>
      </c>
      <c r="AS1131">
        <v>0</v>
      </c>
      <c r="AT1131">
        <v>205.88</v>
      </c>
      <c r="AU1131">
        <v>0</v>
      </c>
      <c r="AV1131" t="s">
        <v>208</v>
      </c>
      <c r="AW1131">
        <v>0</v>
      </c>
      <c r="AX1131">
        <v>-0.747</v>
      </c>
      <c r="AY1131">
        <v>-0.067</v>
      </c>
      <c r="AZ1131">
        <v>0</v>
      </c>
      <c r="BA1131">
        <v>0</v>
      </c>
      <c r="BB1131">
        <v>0</v>
      </c>
      <c r="BC1131">
        <v>0</v>
      </c>
      <c r="BD1131">
        <v>-75.7984071428571</v>
      </c>
      <c r="BE1131">
        <v>20.0213862783816</v>
      </c>
      <c r="BF1131">
        <v>3.54203262060433</v>
      </c>
      <c r="BG1131">
        <v>0</v>
      </c>
      <c r="BH1131">
        <v>-2.9442230952381</v>
      </c>
      <c r="BI1131">
        <v>0.136366303975294</v>
      </c>
      <c r="BJ1131">
        <v>0.0353589568694509</v>
      </c>
      <c r="BK1131">
        <v>0</v>
      </c>
      <c r="BL1131">
        <v>0</v>
      </c>
      <c r="BM1131">
        <v>0</v>
      </c>
      <c r="BN1131" t="s">
        <v>209</v>
      </c>
      <c r="BO1131">
        <v>1.88473</v>
      </c>
      <c r="BP1131">
        <v>1.88171</v>
      </c>
      <c r="BQ1131">
        <v>1.88323</v>
      </c>
      <c r="BR1131">
        <v>1.88187</v>
      </c>
      <c r="BS1131">
        <v>1.88381</v>
      </c>
      <c r="BT1131">
        <v>1.88309</v>
      </c>
      <c r="BU1131">
        <v>1.88479</v>
      </c>
      <c r="BV1131">
        <v>1.88231</v>
      </c>
      <c r="BW1131" t="s">
        <v>210</v>
      </c>
      <c r="BX1131" t="s">
        <v>17</v>
      </c>
      <c r="BY1131" t="s">
        <v>17</v>
      </c>
      <c r="BZ1131" t="s">
        <v>17</v>
      </c>
      <c r="CA1131" t="s">
        <v>211</v>
      </c>
      <c r="CB1131" t="s">
        <v>212</v>
      </c>
      <c r="CC1131" t="s">
        <v>213</v>
      </c>
      <c r="CD1131" t="s">
        <v>213</v>
      </c>
      <c r="CE1131" t="s">
        <v>213</v>
      </c>
      <c r="CF1131" t="s">
        <v>213</v>
      </c>
      <c r="CG1131">
        <v>5</v>
      </c>
      <c r="CH1131">
        <v>0</v>
      </c>
      <c r="CI1131">
        <v>0</v>
      </c>
      <c r="CJ1131">
        <v>0</v>
      </c>
      <c r="CK1131">
        <v>0</v>
      </c>
      <c r="CL1131">
        <v>2</v>
      </c>
      <c r="CM1131">
        <v>1333.47</v>
      </c>
      <c r="CN1131">
        <v>2.80468</v>
      </c>
      <c r="CO1131">
        <v>5.96953</v>
      </c>
      <c r="CP1131">
        <v>8.3641</v>
      </c>
      <c r="CQ1131">
        <v>30.0004</v>
      </c>
      <c r="CR1131">
        <v>8.07239</v>
      </c>
      <c r="CS1131">
        <v>8.40901</v>
      </c>
      <c r="CT1131">
        <v>-1</v>
      </c>
      <c r="CU1131">
        <v>100</v>
      </c>
      <c r="CV1131">
        <v>48.6546</v>
      </c>
      <c r="CW1131">
        <v>-999.9</v>
      </c>
      <c r="CX1131">
        <v>400</v>
      </c>
      <c r="CY1131">
        <v>0</v>
      </c>
      <c r="CZ1131">
        <v>104.061</v>
      </c>
      <c r="DA1131">
        <v>103.465</v>
      </c>
    </row>
    <row r="1132" spans="1:105">
      <c r="A1132">
        <v>1118</v>
      </c>
      <c r="B1132">
        <v>1551449577.1</v>
      </c>
      <c r="C1132">
        <v>3278.19999980927</v>
      </c>
      <c r="D1132" t="s">
        <v>2462</v>
      </c>
      <c r="E1132" t="s">
        <v>2463</v>
      </c>
      <c r="F1132">
        <f>J1132+I1132+M1132*K1132</f>
        <v>0</v>
      </c>
      <c r="G1132">
        <f>(1000*AM1132)/(L1132*(AO1132+273.15))</f>
        <v>0</v>
      </c>
      <c r="H1132">
        <f>((G1132*F1132*(1-(AJ1132/1000)))/(100*K1132))*(0.0/60)</f>
        <v>0</v>
      </c>
      <c r="I1132" t="s">
        <v>203</v>
      </c>
      <c r="J1132" t="s">
        <v>204</v>
      </c>
      <c r="K1132" t="s">
        <v>205</v>
      </c>
      <c r="L1132" t="s">
        <v>206</v>
      </c>
      <c r="M1132" t="s">
        <v>2123</v>
      </c>
      <c r="N1132" t="s">
        <v>2124</v>
      </c>
      <c r="O1132" t="s">
        <v>2365</v>
      </c>
      <c r="Q1132">
        <v>1551449577.1</v>
      </c>
      <c r="R1132">
        <f>AL1132*Y1132*(AJ1132-AK1132)/(100*AF1132*(1000-Y1132*AJ1132))</f>
        <v>0</v>
      </c>
      <c r="S1132">
        <f>AL1132*Y1132*(AI1132-AH1132*(1000-Y1132*AK1132)/(1000-Y1132*AJ1132))/(100*AF1132)</f>
        <v>0</v>
      </c>
      <c r="T1132">
        <f>(U1132/V1132*100)</f>
        <v>0</v>
      </c>
      <c r="U1132">
        <f>AJ1132*(AM1132+AN1132)/1000</f>
        <v>0</v>
      </c>
      <c r="V1132">
        <f>0.61365*exp(17.502*AO1132/(240.97+AO1132))</f>
        <v>0</v>
      </c>
      <c r="W1132">
        <v>125</v>
      </c>
      <c r="X1132">
        <v>9</v>
      </c>
      <c r="Y1132">
        <f>IF(W1132*$H$11&gt;=AA1132,1.0,(AA1132/(AA1132-W1132*$H$11)))</f>
        <v>0</v>
      </c>
      <c r="Z1132">
        <f>(Y1132-1)*100</f>
        <v>0</v>
      </c>
      <c r="AA1132">
        <f>MAX(0,($B$11+$C$11*AR1132)/(1+$D$11*AR1132)*AM1132/(AO1132+273)*$E$11)</f>
        <v>0</v>
      </c>
      <c r="AB1132">
        <f>$B$9*AS1132+$C$9*AT1132</f>
        <v>0</v>
      </c>
      <c r="AC1132">
        <f>AB1132*AD1132</f>
        <v>0</v>
      </c>
      <c r="AD1132">
        <f>($B$9*$D$7+$C$9*$D$7)/($B$9+$C$9)</f>
        <v>0</v>
      </c>
      <c r="AE1132">
        <f>($B$9*$K$7+$C$9*$K$7)/($B$9+$C$9)</f>
        <v>0</v>
      </c>
      <c r="AF1132">
        <v>10</v>
      </c>
      <c r="AG1132">
        <v>1551449577.1</v>
      </c>
      <c r="AH1132">
        <v>384.59</v>
      </c>
      <c r="AI1132">
        <v>397.433</v>
      </c>
      <c r="AJ1132">
        <v>8.41884</v>
      </c>
      <c r="AK1132">
        <v>7.42902</v>
      </c>
      <c r="AL1132">
        <v>1445.89</v>
      </c>
      <c r="AM1132">
        <v>100.51</v>
      </c>
      <c r="AN1132">
        <v>0.0215316</v>
      </c>
      <c r="AO1132">
        <v>5.82987</v>
      </c>
      <c r="AP1132">
        <v>999.9</v>
      </c>
      <c r="AQ1132">
        <v>999.9</v>
      </c>
      <c r="AR1132">
        <v>9986.88</v>
      </c>
      <c r="AS1132">
        <v>0</v>
      </c>
      <c r="AT1132">
        <v>205.48</v>
      </c>
      <c r="AU1132">
        <v>0</v>
      </c>
      <c r="AV1132" t="s">
        <v>208</v>
      </c>
      <c r="AW1132">
        <v>0</v>
      </c>
      <c r="AX1132">
        <v>-0.747</v>
      </c>
      <c r="AY1132">
        <v>-0.067</v>
      </c>
      <c r="AZ1132">
        <v>0</v>
      </c>
      <c r="BA1132">
        <v>0</v>
      </c>
      <c r="BB1132">
        <v>0</v>
      </c>
      <c r="BC1132">
        <v>0</v>
      </c>
      <c r="BD1132">
        <v>-75.7984071428571</v>
      </c>
      <c r="BE1132">
        <v>20.0213862783816</v>
      </c>
      <c r="BF1132">
        <v>3.54203262060433</v>
      </c>
      <c r="BG1132">
        <v>0</v>
      </c>
      <c r="BH1132">
        <v>-2.9442230952381</v>
      </c>
      <c r="BI1132">
        <v>0.136366303975294</v>
      </c>
      <c r="BJ1132">
        <v>0.0353589568694509</v>
      </c>
      <c r="BK1132">
        <v>0</v>
      </c>
      <c r="BL1132">
        <v>0</v>
      </c>
      <c r="BM1132">
        <v>0</v>
      </c>
      <c r="BN1132" t="s">
        <v>209</v>
      </c>
      <c r="BO1132">
        <v>1.88472</v>
      </c>
      <c r="BP1132">
        <v>1.88171</v>
      </c>
      <c r="BQ1132">
        <v>1.88322</v>
      </c>
      <c r="BR1132">
        <v>1.88187</v>
      </c>
      <c r="BS1132">
        <v>1.88384</v>
      </c>
      <c r="BT1132">
        <v>1.88309</v>
      </c>
      <c r="BU1132">
        <v>1.88479</v>
      </c>
      <c r="BV1132">
        <v>1.88232</v>
      </c>
      <c r="BW1132" t="s">
        <v>210</v>
      </c>
      <c r="BX1132" t="s">
        <v>17</v>
      </c>
      <c r="BY1132" t="s">
        <v>17</v>
      </c>
      <c r="BZ1132" t="s">
        <v>17</v>
      </c>
      <c r="CA1132" t="s">
        <v>211</v>
      </c>
      <c r="CB1132" t="s">
        <v>212</v>
      </c>
      <c r="CC1132" t="s">
        <v>213</v>
      </c>
      <c r="CD1132" t="s">
        <v>213</v>
      </c>
      <c r="CE1132" t="s">
        <v>213</v>
      </c>
      <c r="CF1132" t="s">
        <v>213</v>
      </c>
      <c r="CG1132">
        <v>5</v>
      </c>
      <c r="CH1132">
        <v>0</v>
      </c>
      <c r="CI1132">
        <v>0</v>
      </c>
      <c r="CJ1132">
        <v>0</v>
      </c>
      <c r="CK1132">
        <v>0</v>
      </c>
      <c r="CL1132">
        <v>2</v>
      </c>
      <c r="CM1132">
        <v>1343.81</v>
      </c>
      <c r="CN1132">
        <v>2.80468</v>
      </c>
      <c r="CO1132">
        <v>5.97528</v>
      </c>
      <c r="CP1132">
        <v>8.3658</v>
      </c>
      <c r="CQ1132">
        <v>30.0004</v>
      </c>
      <c r="CR1132">
        <v>8.07436</v>
      </c>
      <c r="CS1132">
        <v>8.41093</v>
      </c>
      <c r="CT1132">
        <v>-1</v>
      </c>
      <c r="CU1132">
        <v>100</v>
      </c>
      <c r="CV1132">
        <v>48.6546</v>
      </c>
      <c r="CW1132">
        <v>-999.9</v>
      </c>
      <c r="CX1132">
        <v>400</v>
      </c>
      <c r="CY1132">
        <v>0</v>
      </c>
      <c r="CZ1132">
        <v>104.061</v>
      </c>
      <c r="DA1132">
        <v>103.464</v>
      </c>
    </row>
    <row r="1133" spans="1:105">
      <c r="A1133">
        <v>1119</v>
      </c>
      <c r="B1133">
        <v>1551449579.1</v>
      </c>
      <c r="C1133">
        <v>3280.19999980927</v>
      </c>
      <c r="D1133" t="s">
        <v>2464</v>
      </c>
      <c r="E1133" t="s">
        <v>2465</v>
      </c>
      <c r="F1133">
        <f>J1133+I1133+M1133*K1133</f>
        <v>0</v>
      </c>
      <c r="G1133">
        <f>(1000*AM1133)/(L1133*(AO1133+273.15))</f>
        <v>0</v>
      </c>
      <c r="H1133">
        <f>((G1133*F1133*(1-(AJ1133/1000)))/(100*K1133))*(0.0/60)</f>
        <v>0</v>
      </c>
      <c r="I1133" t="s">
        <v>203</v>
      </c>
      <c r="J1133" t="s">
        <v>204</v>
      </c>
      <c r="K1133" t="s">
        <v>205</v>
      </c>
      <c r="L1133" t="s">
        <v>206</v>
      </c>
      <c r="M1133" t="s">
        <v>2123</v>
      </c>
      <c r="N1133" t="s">
        <v>2124</v>
      </c>
      <c r="O1133" t="s">
        <v>2365</v>
      </c>
      <c r="Q1133">
        <v>1551449579.1</v>
      </c>
      <c r="R1133">
        <f>AL1133*Y1133*(AJ1133-AK1133)/(100*AF1133*(1000-Y1133*AJ1133))</f>
        <v>0</v>
      </c>
      <c r="S1133">
        <f>AL1133*Y1133*(AI1133-AH1133*(1000-Y1133*AK1133)/(1000-Y1133*AJ1133))/(100*AF1133)</f>
        <v>0</v>
      </c>
      <c r="T1133">
        <f>(U1133/V1133*100)</f>
        <v>0</v>
      </c>
      <c r="U1133">
        <f>AJ1133*(AM1133+AN1133)/1000</f>
        <v>0</v>
      </c>
      <c r="V1133">
        <f>0.61365*exp(17.502*AO1133/(240.97+AO1133))</f>
        <v>0</v>
      </c>
      <c r="W1133">
        <v>138</v>
      </c>
      <c r="X1133">
        <v>10</v>
      </c>
      <c r="Y1133">
        <f>IF(W1133*$H$11&gt;=AA1133,1.0,(AA1133/(AA1133-W1133*$H$11)))</f>
        <v>0</v>
      </c>
      <c r="Z1133">
        <f>(Y1133-1)*100</f>
        <v>0</v>
      </c>
      <c r="AA1133">
        <f>MAX(0,($B$11+$C$11*AR1133)/(1+$D$11*AR1133)*AM1133/(AO1133+273)*$E$11)</f>
        <v>0</v>
      </c>
      <c r="AB1133">
        <f>$B$9*AS1133+$C$9*AT1133</f>
        <v>0</v>
      </c>
      <c r="AC1133">
        <f>AB1133*AD1133</f>
        <v>0</v>
      </c>
      <c r="AD1133">
        <f>($B$9*$D$7+$C$9*$D$7)/($B$9+$C$9)</f>
        <v>0</v>
      </c>
      <c r="AE1133">
        <f>($B$9*$K$7+$C$9*$K$7)/($B$9+$C$9)</f>
        <v>0</v>
      </c>
      <c r="AF1133">
        <v>10</v>
      </c>
      <c r="AG1133">
        <v>1551449579.1</v>
      </c>
      <c r="AH1133">
        <v>384.589</v>
      </c>
      <c r="AI1133">
        <v>397.439</v>
      </c>
      <c r="AJ1133">
        <v>8.42209</v>
      </c>
      <c r="AK1133">
        <v>7.42972</v>
      </c>
      <c r="AL1133">
        <v>1445.94</v>
      </c>
      <c r="AM1133">
        <v>100.509</v>
      </c>
      <c r="AN1133">
        <v>0.021684</v>
      </c>
      <c r="AO1133">
        <v>5.82274</v>
      </c>
      <c r="AP1133">
        <v>999.9</v>
      </c>
      <c r="AQ1133">
        <v>999.9</v>
      </c>
      <c r="AR1133">
        <v>10006.9</v>
      </c>
      <c r="AS1133">
        <v>0</v>
      </c>
      <c r="AT1133">
        <v>205.161</v>
      </c>
      <c r="AU1133">
        <v>0</v>
      </c>
      <c r="AV1133" t="s">
        <v>208</v>
      </c>
      <c r="AW1133">
        <v>0</v>
      </c>
      <c r="AX1133">
        <v>-0.747</v>
      </c>
      <c r="AY1133">
        <v>-0.067</v>
      </c>
      <c r="AZ1133">
        <v>0</v>
      </c>
      <c r="BA1133">
        <v>0</v>
      </c>
      <c r="BB1133">
        <v>0</v>
      </c>
      <c r="BC1133">
        <v>0</v>
      </c>
      <c r="BD1133">
        <v>-75.7984071428571</v>
      </c>
      <c r="BE1133">
        <v>20.0213862783816</v>
      </c>
      <c r="BF1133">
        <v>3.54203262060433</v>
      </c>
      <c r="BG1133">
        <v>0</v>
      </c>
      <c r="BH1133">
        <v>-2.9442230952381</v>
      </c>
      <c r="BI1133">
        <v>0.136366303975294</v>
      </c>
      <c r="BJ1133">
        <v>0.0353589568694509</v>
      </c>
      <c r="BK1133">
        <v>0</v>
      </c>
      <c r="BL1133">
        <v>0</v>
      </c>
      <c r="BM1133">
        <v>0</v>
      </c>
      <c r="BN1133" t="s">
        <v>209</v>
      </c>
      <c r="BO1133">
        <v>1.88472</v>
      </c>
      <c r="BP1133">
        <v>1.8817</v>
      </c>
      <c r="BQ1133">
        <v>1.8832</v>
      </c>
      <c r="BR1133">
        <v>1.88187</v>
      </c>
      <c r="BS1133">
        <v>1.88384</v>
      </c>
      <c r="BT1133">
        <v>1.88309</v>
      </c>
      <c r="BU1133">
        <v>1.88478</v>
      </c>
      <c r="BV1133">
        <v>1.88232</v>
      </c>
      <c r="BW1133" t="s">
        <v>210</v>
      </c>
      <c r="BX1133" t="s">
        <v>17</v>
      </c>
      <c r="BY1133" t="s">
        <v>17</v>
      </c>
      <c r="BZ1133" t="s">
        <v>17</v>
      </c>
      <c r="CA1133" t="s">
        <v>211</v>
      </c>
      <c r="CB1133" t="s">
        <v>212</v>
      </c>
      <c r="CC1133" t="s">
        <v>213</v>
      </c>
      <c r="CD1133" t="s">
        <v>213</v>
      </c>
      <c r="CE1133" t="s">
        <v>213</v>
      </c>
      <c r="CF1133" t="s">
        <v>213</v>
      </c>
      <c r="CG1133">
        <v>5</v>
      </c>
      <c r="CH1133">
        <v>0</v>
      </c>
      <c r="CI1133">
        <v>0</v>
      </c>
      <c r="CJ1133">
        <v>0</v>
      </c>
      <c r="CK1133">
        <v>0</v>
      </c>
      <c r="CL1133">
        <v>2</v>
      </c>
      <c r="CM1133">
        <v>1333.94</v>
      </c>
      <c r="CN1133">
        <v>2.80468</v>
      </c>
      <c r="CO1133">
        <v>5.98026</v>
      </c>
      <c r="CP1133">
        <v>8.36797</v>
      </c>
      <c r="CQ1133">
        <v>30.0005</v>
      </c>
      <c r="CR1133">
        <v>8.0765</v>
      </c>
      <c r="CS1133">
        <v>8.41309</v>
      </c>
      <c r="CT1133">
        <v>-1</v>
      </c>
      <c r="CU1133">
        <v>100</v>
      </c>
      <c r="CV1133">
        <v>48.2705</v>
      </c>
      <c r="CW1133">
        <v>-999.9</v>
      </c>
      <c r="CX1133">
        <v>400</v>
      </c>
      <c r="CY1133">
        <v>0</v>
      </c>
      <c r="CZ1133">
        <v>104.061</v>
      </c>
      <c r="DA1133">
        <v>103.464</v>
      </c>
    </row>
    <row r="1134" spans="1:105">
      <c r="A1134">
        <v>1120</v>
      </c>
      <c r="B1134">
        <v>1551449581.1</v>
      </c>
      <c r="C1134">
        <v>3282.19999980927</v>
      </c>
      <c r="D1134" t="s">
        <v>2466</v>
      </c>
      <c r="E1134" t="s">
        <v>2467</v>
      </c>
      <c r="F1134">
        <f>J1134+I1134+M1134*K1134</f>
        <v>0</v>
      </c>
      <c r="G1134">
        <f>(1000*AM1134)/(L1134*(AO1134+273.15))</f>
        <v>0</v>
      </c>
      <c r="H1134">
        <f>((G1134*F1134*(1-(AJ1134/1000)))/(100*K1134))*(0.0/60)</f>
        <v>0</v>
      </c>
      <c r="I1134" t="s">
        <v>203</v>
      </c>
      <c r="J1134" t="s">
        <v>204</v>
      </c>
      <c r="K1134" t="s">
        <v>205</v>
      </c>
      <c r="L1134" t="s">
        <v>206</v>
      </c>
      <c r="M1134" t="s">
        <v>2123</v>
      </c>
      <c r="N1134" t="s">
        <v>2124</v>
      </c>
      <c r="O1134" t="s">
        <v>2365</v>
      </c>
      <c r="Q1134">
        <v>1551449581.1</v>
      </c>
      <c r="R1134">
        <f>AL1134*Y1134*(AJ1134-AK1134)/(100*AF1134*(1000-Y1134*AJ1134))</f>
        <v>0</v>
      </c>
      <c r="S1134">
        <f>AL1134*Y1134*(AI1134-AH1134*(1000-Y1134*AK1134)/(1000-Y1134*AJ1134))/(100*AF1134)</f>
        <v>0</v>
      </c>
      <c r="T1134">
        <f>(U1134/V1134*100)</f>
        <v>0</v>
      </c>
      <c r="U1134">
        <f>AJ1134*(AM1134+AN1134)/1000</f>
        <v>0</v>
      </c>
      <c r="V1134">
        <f>0.61365*exp(17.502*AO1134/(240.97+AO1134))</f>
        <v>0</v>
      </c>
      <c r="W1134">
        <v>168</v>
      </c>
      <c r="X1134">
        <v>12</v>
      </c>
      <c r="Y1134">
        <f>IF(W1134*$H$11&gt;=AA1134,1.0,(AA1134/(AA1134-W1134*$H$11)))</f>
        <v>0</v>
      </c>
      <c r="Z1134">
        <f>(Y1134-1)*100</f>
        <v>0</v>
      </c>
      <c r="AA1134">
        <f>MAX(0,($B$11+$C$11*AR1134)/(1+$D$11*AR1134)*AM1134/(AO1134+273)*$E$11)</f>
        <v>0</v>
      </c>
      <c r="AB1134">
        <f>$B$9*AS1134+$C$9*AT1134</f>
        <v>0</v>
      </c>
      <c r="AC1134">
        <f>AB1134*AD1134</f>
        <v>0</v>
      </c>
      <c r="AD1134">
        <f>($B$9*$D$7+$C$9*$D$7)/($B$9+$C$9)</f>
        <v>0</v>
      </c>
      <c r="AE1134">
        <f>($B$9*$K$7+$C$9*$K$7)/($B$9+$C$9)</f>
        <v>0</v>
      </c>
      <c r="AF1134">
        <v>10</v>
      </c>
      <c r="AG1134">
        <v>1551449581.1</v>
      </c>
      <c r="AH1134">
        <v>384.617</v>
      </c>
      <c r="AI1134">
        <v>397.453</v>
      </c>
      <c r="AJ1134">
        <v>8.42355</v>
      </c>
      <c r="AK1134">
        <v>7.43012</v>
      </c>
      <c r="AL1134">
        <v>1445.58</v>
      </c>
      <c r="AM1134">
        <v>100.509</v>
      </c>
      <c r="AN1134">
        <v>0.021503</v>
      </c>
      <c r="AO1134">
        <v>5.81479</v>
      </c>
      <c r="AP1134">
        <v>999.9</v>
      </c>
      <c r="AQ1134">
        <v>999.9</v>
      </c>
      <c r="AR1134">
        <v>10031.9</v>
      </c>
      <c r="AS1134">
        <v>0</v>
      </c>
      <c r="AT1134">
        <v>204.974</v>
      </c>
      <c r="AU1134">
        <v>0</v>
      </c>
      <c r="AV1134" t="s">
        <v>208</v>
      </c>
      <c r="AW1134">
        <v>0</v>
      </c>
      <c r="AX1134">
        <v>-0.747</v>
      </c>
      <c r="AY1134">
        <v>-0.067</v>
      </c>
      <c r="AZ1134">
        <v>0</v>
      </c>
      <c r="BA1134">
        <v>0</v>
      </c>
      <c r="BB1134">
        <v>0</v>
      </c>
      <c r="BC1134">
        <v>0</v>
      </c>
      <c r="BD1134">
        <v>-75.7984071428571</v>
      </c>
      <c r="BE1134">
        <v>20.0213862783816</v>
      </c>
      <c r="BF1134">
        <v>3.54203262060433</v>
      </c>
      <c r="BG1134">
        <v>0</v>
      </c>
      <c r="BH1134">
        <v>-2.9442230952381</v>
      </c>
      <c r="BI1134">
        <v>0.136366303975294</v>
      </c>
      <c r="BJ1134">
        <v>0.0353589568694509</v>
      </c>
      <c r="BK1134">
        <v>0</v>
      </c>
      <c r="BL1134">
        <v>0</v>
      </c>
      <c r="BM1134">
        <v>0</v>
      </c>
      <c r="BN1134" t="s">
        <v>209</v>
      </c>
      <c r="BO1134">
        <v>1.88472</v>
      </c>
      <c r="BP1134">
        <v>1.8817</v>
      </c>
      <c r="BQ1134">
        <v>1.88321</v>
      </c>
      <c r="BR1134">
        <v>1.88187</v>
      </c>
      <c r="BS1134">
        <v>1.88383</v>
      </c>
      <c r="BT1134">
        <v>1.88309</v>
      </c>
      <c r="BU1134">
        <v>1.8848</v>
      </c>
      <c r="BV1134">
        <v>1.88232</v>
      </c>
      <c r="BW1134" t="s">
        <v>210</v>
      </c>
      <c r="BX1134" t="s">
        <v>17</v>
      </c>
      <c r="BY1134" t="s">
        <v>17</v>
      </c>
      <c r="BZ1134" t="s">
        <v>17</v>
      </c>
      <c r="CA1134" t="s">
        <v>211</v>
      </c>
      <c r="CB1134" t="s">
        <v>212</v>
      </c>
      <c r="CC1134" t="s">
        <v>213</v>
      </c>
      <c r="CD1134" t="s">
        <v>213</v>
      </c>
      <c r="CE1134" t="s">
        <v>213</v>
      </c>
      <c r="CF1134" t="s">
        <v>213</v>
      </c>
      <c r="CG1134">
        <v>5</v>
      </c>
      <c r="CH1134">
        <v>0</v>
      </c>
      <c r="CI1134">
        <v>0</v>
      </c>
      <c r="CJ1134">
        <v>0</v>
      </c>
      <c r="CK1134">
        <v>0</v>
      </c>
      <c r="CL1134">
        <v>2</v>
      </c>
      <c r="CM1134">
        <v>1312</v>
      </c>
      <c r="CN1134">
        <v>2.80469</v>
      </c>
      <c r="CO1134">
        <v>5.9853</v>
      </c>
      <c r="CP1134">
        <v>8.36977</v>
      </c>
      <c r="CQ1134">
        <v>30.0005</v>
      </c>
      <c r="CR1134">
        <v>8.07863</v>
      </c>
      <c r="CS1134">
        <v>8.41525</v>
      </c>
      <c r="CT1134">
        <v>-1</v>
      </c>
      <c r="CU1134">
        <v>100</v>
      </c>
      <c r="CV1134">
        <v>48.2705</v>
      </c>
      <c r="CW1134">
        <v>-999.9</v>
      </c>
      <c r="CX1134">
        <v>400</v>
      </c>
      <c r="CY1134">
        <v>0</v>
      </c>
      <c r="CZ1134">
        <v>104.061</v>
      </c>
      <c r="DA1134">
        <v>103.464</v>
      </c>
    </row>
    <row r="1135" spans="1:105">
      <c r="A1135">
        <v>1121</v>
      </c>
      <c r="B1135">
        <v>1551449583.1</v>
      </c>
      <c r="C1135">
        <v>3284.19999980927</v>
      </c>
      <c r="D1135" t="s">
        <v>2468</v>
      </c>
      <c r="E1135" t="s">
        <v>2469</v>
      </c>
      <c r="F1135">
        <f>J1135+I1135+M1135*K1135</f>
        <v>0</v>
      </c>
      <c r="G1135">
        <f>(1000*AM1135)/(L1135*(AO1135+273.15))</f>
        <v>0</v>
      </c>
      <c r="H1135">
        <f>((G1135*F1135*(1-(AJ1135/1000)))/(100*K1135))*(0.0/60)</f>
        <v>0</v>
      </c>
      <c r="I1135" t="s">
        <v>203</v>
      </c>
      <c r="J1135" t="s">
        <v>204</v>
      </c>
      <c r="K1135" t="s">
        <v>205</v>
      </c>
      <c r="L1135" t="s">
        <v>206</v>
      </c>
      <c r="M1135" t="s">
        <v>2123</v>
      </c>
      <c r="N1135" t="s">
        <v>2124</v>
      </c>
      <c r="O1135" t="s">
        <v>2365</v>
      </c>
      <c r="Q1135">
        <v>1551449583.1</v>
      </c>
      <c r="R1135">
        <f>AL1135*Y1135*(AJ1135-AK1135)/(100*AF1135*(1000-Y1135*AJ1135))</f>
        <v>0</v>
      </c>
      <c r="S1135">
        <f>AL1135*Y1135*(AI1135-AH1135*(1000-Y1135*AK1135)/(1000-Y1135*AJ1135))/(100*AF1135)</f>
        <v>0</v>
      </c>
      <c r="T1135">
        <f>(U1135/V1135*100)</f>
        <v>0</v>
      </c>
      <c r="U1135">
        <f>AJ1135*(AM1135+AN1135)/1000</f>
        <v>0</v>
      </c>
      <c r="V1135">
        <f>0.61365*exp(17.502*AO1135/(240.97+AO1135))</f>
        <v>0</v>
      </c>
      <c r="W1135">
        <v>159</v>
      </c>
      <c r="X1135">
        <v>11</v>
      </c>
      <c r="Y1135">
        <f>IF(W1135*$H$11&gt;=AA1135,1.0,(AA1135/(AA1135-W1135*$H$11)))</f>
        <v>0</v>
      </c>
      <c r="Z1135">
        <f>(Y1135-1)*100</f>
        <v>0</v>
      </c>
      <c r="AA1135">
        <f>MAX(0,($B$11+$C$11*AR1135)/(1+$D$11*AR1135)*AM1135/(AO1135+273)*$E$11)</f>
        <v>0</v>
      </c>
      <c r="AB1135">
        <f>$B$9*AS1135+$C$9*AT1135</f>
        <v>0</v>
      </c>
      <c r="AC1135">
        <f>AB1135*AD1135</f>
        <v>0</v>
      </c>
      <c r="AD1135">
        <f>($B$9*$D$7+$C$9*$D$7)/($B$9+$C$9)</f>
        <v>0</v>
      </c>
      <c r="AE1135">
        <f>($B$9*$K$7+$C$9*$K$7)/($B$9+$C$9)</f>
        <v>0</v>
      </c>
      <c r="AF1135">
        <v>10</v>
      </c>
      <c r="AG1135">
        <v>1551449583.1</v>
      </c>
      <c r="AH1135">
        <v>384.628</v>
      </c>
      <c r="AI1135">
        <v>397.445</v>
      </c>
      <c r="AJ1135">
        <v>8.42721</v>
      </c>
      <c r="AK1135">
        <v>7.43044</v>
      </c>
      <c r="AL1135">
        <v>1445.55</v>
      </c>
      <c r="AM1135">
        <v>100.509</v>
      </c>
      <c r="AN1135">
        <v>0.0215207</v>
      </c>
      <c r="AO1135">
        <v>5.81862</v>
      </c>
      <c r="AP1135">
        <v>999.9</v>
      </c>
      <c r="AQ1135">
        <v>999.9</v>
      </c>
      <c r="AR1135">
        <v>10025</v>
      </c>
      <c r="AS1135">
        <v>0</v>
      </c>
      <c r="AT1135">
        <v>204.784</v>
      </c>
      <c r="AU1135">
        <v>0</v>
      </c>
      <c r="AV1135" t="s">
        <v>208</v>
      </c>
      <c r="AW1135">
        <v>0</v>
      </c>
      <c r="AX1135">
        <v>-0.747</v>
      </c>
      <c r="AY1135">
        <v>-0.067</v>
      </c>
      <c r="AZ1135">
        <v>0</v>
      </c>
      <c r="BA1135">
        <v>0</v>
      </c>
      <c r="BB1135">
        <v>0</v>
      </c>
      <c r="BC1135">
        <v>0</v>
      </c>
      <c r="BD1135">
        <v>-75.7984071428571</v>
      </c>
      <c r="BE1135">
        <v>20.0213862783816</v>
      </c>
      <c r="BF1135">
        <v>3.54203262060433</v>
      </c>
      <c r="BG1135">
        <v>0</v>
      </c>
      <c r="BH1135">
        <v>-2.9442230952381</v>
      </c>
      <c r="BI1135">
        <v>0.136366303975294</v>
      </c>
      <c r="BJ1135">
        <v>0.0353589568694509</v>
      </c>
      <c r="BK1135">
        <v>0</v>
      </c>
      <c r="BL1135">
        <v>0</v>
      </c>
      <c r="BM1135">
        <v>0</v>
      </c>
      <c r="BN1135" t="s">
        <v>209</v>
      </c>
      <c r="BO1135">
        <v>1.88473</v>
      </c>
      <c r="BP1135">
        <v>1.88171</v>
      </c>
      <c r="BQ1135">
        <v>1.88322</v>
      </c>
      <c r="BR1135">
        <v>1.88187</v>
      </c>
      <c r="BS1135">
        <v>1.88381</v>
      </c>
      <c r="BT1135">
        <v>1.88309</v>
      </c>
      <c r="BU1135">
        <v>1.88481</v>
      </c>
      <c r="BV1135">
        <v>1.88232</v>
      </c>
      <c r="BW1135" t="s">
        <v>210</v>
      </c>
      <c r="BX1135" t="s">
        <v>17</v>
      </c>
      <c r="BY1135" t="s">
        <v>17</v>
      </c>
      <c r="BZ1135" t="s">
        <v>17</v>
      </c>
      <c r="CA1135" t="s">
        <v>211</v>
      </c>
      <c r="CB1135" t="s">
        <v>212</v>
      </c>
      <c r="CC1135" t="s">
        <v>213</v>
      </c>
      <c r="CD1135" t="s">
        <v>213</v>
      </c>
      <c r="CE1135" t="s">
        <v>213</v>
      </c>
      <c r="CF1135" t="s">
        <v>213</v>
      </c>
      <c r="CG1135">
        <v>5</v>
      </c>
      <c r="CH1135">
        <v>0</v>
      </c>
      <c r="CI1135">
        <v>0</v>
      </c>
      <c r="CJ1135">
        <v>0</v>
      </c>
      <c r="CK1135">
        <v>0</v>
      </c>
      <c r="CL1135">
        <v>2</v>
      </c>
      <c r="CM1135">
        <v>1318.24</v>
      </c>
      <c r="CN1135">
        <v>2.80469</v>
      </c>
      <c r="CO1135">
        <v>5.99104</v>
      </c>
      <c r="CP1135">
        <v>8.37138</v>
      </c>
      <c r="CQ1135">
        <v>30.0004</v>
      </c>
      <c r="CR1135">
        <v>8.0804</v>
      </c>
      <c r="CS1135">
        <v>8.4174</v>
      </c>
      <c r="CT1135">
        <v>-1</v>
      </c>
      <c r="CU1135">
        <v>100</v>
      </c>
      <c r="CV1135">
        <v>48.2705</v>
      </c>
      <c r="CW1135">
        <v>-999.9</v>
      </c>
      <c r="CX1135">
        <v>400</v>
      </c>
      <c r="CY1135">
        <v>0</v>
      </c>
      <c r="CZ1135">
        <v>104.06</v>
      </c>
      <c r="DA1135">
        <v>103.464</v>
      </c>
    </row>
    <row r="1136" spans="1:105">
      <c r="A1136">
        <v>1122</v>
      </c>
      <c r="B1136">
        <v>1551449585.1</v>
      </c>
      <c r="C1136">
        <v>3286.19999980927</v>
      </c>
      <c r="D1136" t="s">
        <v>2470</v>
      </c>
      <c r="E1136" t="s">
        <v>2471</v>
      </c>
      <c r="F1136">
        <f>J1136+I1136+M1136*K1136</f>
        <v>0</v>
      </c>
      <c r="G1136">
        <f>(1000*AM1136)/(L1136*(AO1136+273.15))</f>
        <v>0</v>
      </c>
      <c r="H1136">
        <f>((G1136*F1136*(1-(AJ1136/1000)))/(100*K1136))*(0.0/60)</f>
        <v>0</v>
      </c>
      <c r="I1136" t="s">
        <v>203</v>
      </c>
      <c r="J1136" t="s">
        <v>204</v>
      </c>
      <c r="K1136" t="s">
        <v>205</v>
      </c>
      <c r="L1136" t="s">
        <v>206</v>
      </c>
      <c r="M1136" t="s">
        <v>2123</v>
      </c>
      <c r="N1136" t="s">
        <v>2124</v>
      </c>
      <c r="O1136" t="s">
        <v>2365</v>
      </c>
      <c r="Q1136">
        <v>1551449585.1</v>
      </c>
      <c r="R1136">
        <f>AL1136*Y1136*(AJ1136-AK1136)/(100*AF1136*(1000-Y1136*AJ1136))</f>
        <v>0</v>
      </c>
      <c r="S1136">
        <f>AL1136*Y1136*(AI1136-AH1136*(1000-Y1136*AK1136)/(1000-Y1136*AJ1136))/(100*AF1136)</f>
        <v>0</v>
      </c>
      <c r="T1136">
        <f>(U1136/V1136*100)</f>
        <v>0</v>
      </c>
      <c r="U1136">
        <f>AJ1136*(AM1136+AN1136)/1000</f>
        <v>0</v>
      </c>
      <c r="V1136">
        <f>0.61365*exp(17.502*AO1136/(240.97+AO1136))</f>
        <v>0</v>
      </c>
      <c r="W1136">
        <v>155</v>
      </c>
      <c r="X1136">
        <v>11</v>
      </c>
      <c r="Y1136">
        <f>IF(W1136*$H$11&gt;=AA1136,1.0,(AA1136/(AA1136-W1136*$H$11)))</f>
        <v>0</v>
      </c>
      <c r="Z1136">
        <f>(Y1136-1)*100</f>
        <v>0</v>
      </c>
      <c r="AA1136">
        <f>MAX(0,($B$11+$C$11*AR1136)/(1+$D$11*AR1136)*AM1136/(AO1136+273)*$E$11)</f>
        <v>0</v>
      </c>
      <c r="AB1136">
        <f>$B$9*AS1136+$C$9*AT1136</f>
        <v>0</v>
      </c>
      <c r="AC1136">
        <f>AB1136*AD1136</f>
        <v>0</v>
      </c>
      <c r="AD1136">
        <f>($B$9*$D$7+$C$9*$D$7)/($B$9+$C$9)</f>
        <v>0</v>
      </c>
      <c r="AE1136">
        <f>($B$9*$K$7+$C$9*$K$7)/($B$9+$C$9)</f>
        <v>0</v>
      </c>
      <c r="AF1136">
        <v>10</v>
      </c>
      <c r="AG1136">
        <v>1551449585.1</v>
      </c>
      <c r="AH1136">
        <v>384.653</v>
      </c>
      <c r="AI1136">
        <v>397.438</v>
      </c>
      <c r="AJ1136">
        <v>8.43204</v>
      </c>
      <c r="AK1136">
        <v>7.43129</v>
      </c>
      <c r="AL1136">
        <v>1445.41</v>
      </c>
      <c r="AM1136">
        <v>100.509</v>
      </c>
      <c r="AN1136">
        <v>0.02171</v>
      </c>
      <c r="AO1136">
        <v>5.82736</v>
      </c>
      <c r="AP1136">
        <v>999.9</v>
      </c>
      <c r="AQ1136">
        <v>999.9</v>
      </c>
      <c r="AR1136">
        <v>9998.12</v>
      </c>
      <c r="AS1136">
        <v>0</v>
      </c>
      <c r="AT1136">
        <v>204.469</v>
      </c>
      <c r="AU1136">
        <v>0</v>
      </c>
      <c r="AV1136" t="s">
        <v>208</v>
      </c>
      <c r="AW1136">
        <v>0</v>
      </c>
      <c r="AX1136">
        <v>-0.747</v>
      </c>
      <c r="AY1136">
        <v>-0.067</v>
      </c>
      <c r="AZ1136">
        <v>0</v>
      </c>
      <c r="BA1136">
        <v>0</v>
      </c>
      <c r="BB1136">
        <v>0</v>
      </c>
      <c r="BC1136">
        <v>0</v>
      </c>
      <c r="BD1136">
        <v>-75.7984071428571</v>
      </c>
      <c r="BE1136">
        <v>20.0213862783816</v>
      </c>
      <c r="BF1136">
        <v>3.54203262060433</v>
      </c>
      <c r="BG1136">
        <v>0</v>
      </c>
      <c r="BH1136">
        <v>-2.9442230952381</v>
      </c>
      <c r="BI1136">
        <v>0.136366303975294</v>
      </c>
      <c r="BJ1136">
        <v>0.0353589568694509</v>
      </c>
      <c r="BK1136">
        <v>0</v>
      </c>
      <c r="BL1136">
        <v>0</v>
      </c>
      <c r="BM1136">
        <v>0</v>
      </c>
      <c r="BN1136" t="s">
        <v>209</v>
      </c>
      <c r="BO1136">
        <v>1.88475</v>
      </c>
      <c r="BP1136">
        <v>1.88171</v>
      </c>
      <c r="BQ1136">
        <v>1.8832</v>
      </c>
      <c r="BR1136">
        <v>1.88187</v>
      </c>
      <c r="BS1136">
        <v>1.88381</v>
      </c>
      <c r="BT1136">
        <v>1.88309</v>
      </c>
      <c r="BU1136">
        <v>1.88479</v>
      </c>
      <c r="BV1136">
        <v>1.88232</v>
      </c>
      <c r="BW1136" t="s">
        <v>210</v>
      </c>
      <c r="BX1136" t="s">
        <v>17</v>
      </c>
      <c r="BY1136" t="s">
        <v>17</v>
      </c>
      <c r="BZ1136" t="s">
        <v>17</v>
      </c>
      <c r="CA1136" t="s">
        <v>211</v>
      </c>
      <c r="CB1136" t="s">
        <v>212</v>
      </c>
      <c r="CC1136" t="s">
        <v>213</v>
      </c>
      <c r="CD1136" t="s">
        <v>213</v>
      </c>
      <c r="CE1136" t="s">
        <v>213</v>
      </c>
      <c r="CF1136" t="s">
        <v>213</v>
      </c>
      <c r="CG1136">
        <v>5</v>
      </c>
      <c r="CH1136">
        <v>0</v>
      </c>
      <c r="CI1136">
        <v>0</v>
      </c>
      <c r="CJ1136">
        <v>0</v>
      </c>
      <c r="CK1136">
        <v>0</v>
      </c>
      <c r="CL1136">
        <v>2</v>
      </c>
      <c r="CM1136">
        <v>1320.92</v>
      </c>
      <c r="CN1136">
        <v>2.8047</v>
      </c>
      <c r="CO1136">
        <v>5.99674</v>
      </c>
      <c r="CP1136">
        <v>8.37336</v>
      </c>
      <c r="CQ1136">
        <v>30.0004</v>
      </c>
      <c r="CR1136">
        <v>8.08201</v>
      </c>
      <c r="CS1136">
        <v>8.41925</v>
      </c>
      <c r="CT1136">
        <v>-1</v>
      </c>
      <c r="CU1136">
        <v>100</v>
      </c>
      <c r="CV1136">
        <v>48.2705</v>
      </c>
      <c r="CW1136">
        <v>-999.9</v>
      </c>
      <c r="CX1136">
        <v>400</v>
      </c>
      <c r="CY1136">
        <v>0</v>
      </c>
      <c r="CZ1136">
        <v>104.06</v>
      </c>
      <c r="DA1136">
        <v>103.463</v>
      </c>
    </row>
    <row r="1137" spans="1:105">
      <c r="A1137">
        <v>1123</v>
      </c>
      <c r="B1137">
        <v>1551449587.6</v>
      </c>
      <c r="C1137">
        <v>3288.69999980927</v>
      </c>
      <c r="D1137" t="s">
        <v>2472</v>
      </c>
      <c r="E1137" t="s">
        <v>2473</v>
      </c>
      <c r="F1137">
        <f>J1137+I1137+M1137*K1137</f>
        <v>0</v>
      </c>
      <c r="G1137">
        <f>(1000*AM1137)/(L1137*(AO1137+273.15))</f>
        <v>0</v>
      </c>
      <c r="H1137">
        <f>((G1137*F1137*(1-(AJ1137/1000)))/(100*K1137))*(0.0/60)</f>
        <v>0</v>
      </c>
      <c r="I1137" t="s">
        <v>203</v>
      </c>
      <c r="J1137" t="s">
        <v>204</v>
      </c>
      <c r="K1137" t="s">
        <v>205</v>
      </c>
      <c r="L1137" t="s">
        <v>206</v>
      </c>
      <c r="M1137" t="s">
        <v>2123</v>
      </c>
      <c r="N1137" t="s">
        <v>2124</v>
      </c>
      <c r="O1137" t="s">
        <v>2365</v>
      </c>
      <c r="Q1137">
        <v>1551449587.6</v>
      </c>
      <c r="R1137">
        <f>AL1137*Y1137*(AJ1137-AK1137)/(100*AF1137*(1000-Y1137*AJ1137))</f>
        <v>0</v>
      </c>
      <c r="S1137">
        <f>AL1137*Y1137*(AI1137-AH1137*(1000-Y1137*AK1137)/(1000-Y1137*AJ1137))/(100*AF1137)</f>
        <v>0</v>
      </c>
      <c r="T1137">
        <f>(U1137/V1137*100)</f>
        <v>0</v>
      </c>
      <c r="U1137">
        <f>AJ1137*(AM1137+AN1137)/1000</f>
        <v>0</v>
      </c>
      <c r="V1137">
        <f>0.61365*exp(17.502*AO1137/(240.97+AO1137))</f>
        <v>0</v>
      </c>
      <c r="W1137">
        <v>150</v>
      </c>
      <c r="X1137">
        <v>10</v>
      </c>
      <c r="Y1137">
        <f>IF(W1137*$H$11&gt;=AA1137,1.0,(AA1137/(AA1137-W1137*$H$11)))</f>
        <v>0</v>
      </c>
      <c r="Z1137">
        <f>(Y1137-1)*100</f>
        <v>0</v>
      </c>
      <c r="AA1137">
        <f>MAX(0,($B$11+$C$11*AR1137)/(1+$D$11*AR1137)*AM1137/(AO1137+273)*$E$11)</f>
        <v>0</v>
      </c>
      <c r="AB1137">
        <f>$B$9*AS1137+$C$9*AT1137</f>
        <v>0</v>
      </c>
      <c r="AC1137">
        <f>AB1137*AD1137</f>
        <v>0</v>
      </c>
      <c r="AD1137">
        <f>($B$9*$D$7+$C$9*$D$7)/($B$9+$C$9)</f>
        <v>0</v>
      </c>
      <c r="AE1137">
        <f>($B$9*$K$7+$C$9*$K$7)/($B$9+$C$9)</f>
        <v>0</v>
      </c>
      <c r="AF1137">
        <v>10</v>
      </c>
      <c r="AG1137">
        <v>1551449587.6</v>
      </c>
      <c r="AH1137">
        <v>384.682</v>
      </c>
      <c r="AI1137">
        <v>397.439</v>
      </c>
      <c r="AJ1137">
        <v>8.43766</v>
      </c>
      <c r="AK1137">
        <v>7.43203</v>
      </c>
      <c r="AL1137">
        <v>1445.97</v>
      </c>
      <c r="AM1137">
        <v>100.508</v>
      </c>
      <c r="AN1137">
        <v>0.0217355</v>
      </c>
      <c r="AO1137">
        <v>5.83796</v>
      </c>
      <c r="AP1137">
        <v>999.9</v>
      </c>
      <c r="AQ1137">
        <v>999.9</v>
      </c>
      <c r="AR1137">
        <v>10010.6</v>
      </c>
      <c r="AS1137">
        <v>0</v>
      </c>
      <c r="AT1137">
        <v>204.043</v>
      </c>
      <c r="AU1137">
        <v>0</v>
      </c>
      <c r="AV1137" t="s">
        <v>208</v>
      </c>
      <c r="AW1137">
        <v>0</v>
      </c>
      <c r="AX1137">
        <v>-0.747</v>
      </c>
      <c r="AY1137">
        <v>-0.067</v>
      </c>
      <c r="AZ1137">
        <v>0</v>
      </c>
      <c r="BA1137">
        <v>0</v>
      </c>
      <c r="BB1137">
        <v>0</v>
      </c>
      <c r="BC1137">
        <v>0</v>
      </c>
      <c r="BD1137">
        <v>-75.7984071428571</v>
      </c>
      <c r="BE1137">
        <v>20.0213862783816</v>
      </c>
      <c r="BF1137">
        <v>3.54203262060433</v>
      </c>
      <c r="BG1137">
        <v>0</v>
      </c>
      <c r="BH1137">
        <v>-2.9442230952381</v>
      </c>
      <c r="BI1137">
        <v>0.136366303975294</v>
      </c>
      <c r="BJ1137">
        <v>0.0353589568694509</v>
      </c>
      <c r="BK1137">
        <v>0</v>
      </c>
      <c r="BL1137">
        <v>0</v>
      </c>
      <c r="BM1137">
        <v>0</v>
      </c>
      <c r="BN1137" t="s">
        <v>209</v>
      </c>
      <c r="BO1137">
        <v>1.88473</v>
      </c>
      <c r="BP1137">
        <v>1.88169</v>
      </c>
      <c r="BQ1137">
        <v>1.88321</v>
      </c>
      <c r="BR1137">
        <v>1.88187</v>
      </c>
      <c r="BS1137">
        <v>1.88383</v>
      </c>
      <c r="BT1137">
        <v>1.88309</v>
      </c>
      <c r="BU1137">
        <v>1.88479</v>
      </c>
      <c r="BV1137">
        <v>1.88232</v>
      </c>
      <c r="BW1137" t="s">
        <v>210</v>
      </c>
      <c r="BX1137" t="s">
        <v>17</v>
      </c>
      <c r="BY1137" t="s">
        <v>17</v>
      </c>
      <c r="BZ1137" t="s">
        <v>17</v>
      </c>
      <c r="CA1137" t="s">
        <v>211</v>
      </c>
      <c r="CB1137" t="s">
        <v>212</v>
      </c>
      <c r="CC1137" t="s">
        <v>213</v>
      </c>
      <c r="CD1137" t="s">
        <v>213</v>
      </c>
      <c r="CE1137" t="s">
        <v>213</v>
      </c>
      <c r="CF1137" t="s">
        <v>213</v>
      </c>
      <c r="CG1137">
        <v>5</v>
      </c>
      <c r="CH1137">
        <v>0</v>
      </c>
      <c r="CI1137">
        <v>0</v>
      </c>
      <c r="CJ1137">
        <v>0</v>
      </c>
      <c r="CK1137">
        <v>0</v>
      </c>
      <c r="CL1137">
        <v>2</v>
      </c>
      <c r="CM1137">
        <v>1325</v>
      </c>
      <c r="CN1137">
        <v>2.8047</v>
      </c>
      <c r="CO1137">
        <v>6.00391</v>
      </c>
      <c r="CP1137">
        <v>8.37557</v>
      </c>
      <c r="CQ1137">
        <v>30.0004</v>
      </c>
      <c r="CR1137">
        <v>8.08451</v>
      </c>
      <c r="CS1137">
        <v>8.4213</v>
      </c>
      <c r="CT1137">
        <v>-1</v>
      </c>
      <c r="CU1137">
        <v>100</v>
      </c>
      <c r="CV1137">
        <v>47.8861</v>
      </c>
      <c r="CW1137">
        <v>-999.9</v>
      </c>
      <c r="CX1137">
        <v>400</v>
      </c>
      <c r="CY1137">
        <v>0</v>
      </c>
      <c r="CZ1137">
        <v>104.059</v>
      </c>
      <c r="DA1137">
        <v>103.462</v>
      </c>
    </row>
    <row r="1138" spans="1:105">
      <c r="A1138">
        <v>1124</v>
      </c>
      <c r="B1138">
        <v>1551449589.6</v>
      </c>
      <c r="C1138">
        <v>3290.69999980927</v>
      </c>
      <c r="D1138" t="s">
        <v>2474</v>
      </c>
      <c r="E1138" t="s">
        <v>2475</v>
      </c>
      <c r="F1138">
        <f>J1138+I1138+M1138*K1138</f>
        <v>0</v>
      </c>
      <c r="G1138">
        <f>(1000*AM1138)/(L1138*(AO1138+273.15))</f>
        <v>0</v>
      </c>
      <c r="H1138">
        <f>((G1138*F1138*(1-(AJ1138/1000)))/(100*K1138))*(0.0/60)</f>
        <v>0</v>
      </c>
      <c r="I1138" t="s">
        <v>203</v>
      </c>
      <c r="J1138" t="s">
        <v>204</v>
      </c>
      <c r="K1138" t="s">
        <v>205</v>
      </c>
      <c r="L1138" t="s">
        <v>206</v>
      </c>
      <c r="M1138" t="s">
        <v>2123</v>
      </c>
      <c r="N1138" t="s">
        <v>2124</v>
      </c>
      <c r="O1138" t="s">
        <v>2365</v>
      </c>
      <c r="Q1138">
        <v>1551449589.6</v>
      </c>
      <c r="R1138">
        <f>AL1138*Y1138*(AJ1138-AK1138)/(100*AF1138*(1000-Y1138*AJ1138))</f>
        <v>0</v>
      </c>
      <c r="S1138">
        <f>AL1138*Y1138*(AI1138-AH1138*(1000-Y1138*AK1138)/(1000-Y1138*AJ1138))/(100*AF1138)</f>
        <v>0</v>
      </c>
      <c r="T1138">
        <f>(U1138/V1138*100)</f>
        <v>0</v>
      </c>
      <c r="U1138">
        <f>AJ1138*(AM1138+AN1138)/1000</f>
        <v>0</v>
      </c>
      <c r="V1138">
        <f>0.61365*exp(17.502*AO1138/(240.97+AO1138))</f>
        <v>0</v>
      </c>
      <c r="W1138">
        <v>133</v>
      </c>
      <c r="X1138">
        <v>9</v>
      </c>
      <c r="Y1138">
        <f>IF(W1138*$H$11&gt;=AA1138,1.0,(AA1138/(AA1138-W1138*$H$11)))</f>
        <v>0</v>
      </c>
      <c r="Z1138">
        <f>(Y1138-1)*100</f>
        <v>0</v>
      </c>
      <c r="AA1138">
        <f>MAX(0,($B$11+$C$11*AR1138)/(1+$D$11*AR1138)*AM1138/(AO1138+273)*$E$11)</f>
        <v>0</v>
      </c>
      <c r="AB1138">
        <f>$B$9*AS1138+$C$9*AT1138</f>
        <v>0</v>
      </c>
      <c r="AC1138">
        <f>AB1138*AD1138</f>
        <v>0</v>
      </c>
      <c r="AD1138">
        <f>($B$9*$D$7+$C$9*$D$7)/($B$9+$C$9)</f>
        <v>0</v>
      </c>
      <c r="AE1138">
        <f>($B$9*$K$7+$C$9*$K$7)/($B$9+$C$9)</f>
        <v>0</v>
      </c>
      <c r="AF1138">
        <v>10</v>
      </c>
      <c r="AG1138">
        <v>1551449589.6</v>
      </c>
      <c r="AH1138">
        <v>384.665</v>
      </c>
      <c r="AI1138">
        <v>397.414</v>
      </c>
      <c r="AJ1138">
        <v>8.44532</v>
      </c>
      <c r="AK1138">
        <v>7.43215</v>
      </c>
      <c r="AL1138">
        <v>1445.66</v>
      </c>
      <c r="AM1138">
        <v>100.508</v>
      </c>
      <c r="AN1138">
        <v>0.0216806</v>
      </c>
      <c r="AO1138">
        <v>5.85311</v>
      </c>
      <c r="AP1138">
        <v>999.9</v>
      </c>
      <c r="AQ1138">
        <v>999.9</v>
      </c>
      <c r="AR1138">
        <v>10006.2</v>
      </c>
      <c r="AS1138">
        <v>0</v>
      </c>
      <c r="AT1138">
        <v>203.747</v>
      </c>
      <c r="AU1138">
        <v>0</v>
      </c>
      <c r="AV1138" t="s">
        <v>208</v>
      </c>
      <c r="AW1138">
        <v>0</v>
      </c>
      <c r="AX1138">
        <v>-0.747</v>
      </c>
      <c r="AY1138">
        <v>-0.067</v>
      </c>
      <c r="AZ1138">
        <v>0</v>
      </c>
      <c r="BA1138">
        <v>0</v>
      </c>
      <c r="BB1138">
        <v>0</v>
      </c>
      <c r="BC1138">
        <v>0</v>
      </c>
      <c r="BD1138">
        <v>-75.7984071428571</v>
      </c>
      <c r="BE1138">
        <v>20.0213862783816</v>
      </c>
      <c r="BF1138">
        <v>3.54203262060433</v>
      </c>
      <c r="BG1138">
        <v>0</v>
      </c>
      <c r="BH1138">
        <v>-2.9442230952381</v>
      </c>
      <c r="BI1138">
        <v>0.136366303975294</v>
      </c>
      <c r="BJ1138">
        <v>0.0353589568694509</v>
      </c>
      <c r="BK1138">
        <v>0</v>
      </c>
      <c r="BL1138">
        <v>0</v>
      </c>
      <c r="BM1138">
        <v>0</v>
      </c>
      <c r="BN1138" t="s">
        <v>209</v>
      </c>
      <c r="BO1138">
        <v>1.88471</v>
      </c>
      <c r="BP1138">
        <v>1.8817</v>
      </c>
      <c r="BQ1138">
        <v>1.88323</v>
      </c>
      <c r="BR1138">
        <v>1.88187</v>
      </c>
      <c r="BS1138">
        <v>1.88384</v>
      </c>
      <c r="BT1138">
        <v>1.88309</v>
      </c>
      <c r="BU1138">
        <v>1.88479</v>
      </c>
      <c r="BV1138">
        <v>1.88232</v>
      </c>
      <c r="BW1138" t="s">
        <v>210</v>
      </c>
      <c r="BX1138" t="s">
        <v>17</v>
      </c>
      <c r="BY1138" t="s">
        <v>17</v>
      </c>
      <c r="BZ1138" t="s">
        <v>17</v>
      </c>
      <c r="CA1138" t="s">
        <v>211</v>
      </c>
      <c r="CB1138" t="s">
        <v>212</v>
      </c>
      <c r="CC1138" t="s">
        <v>213</v>
      </c>
      <c r="CD1138" t="s">
        <v>213</v>
      </c>
      <c r="CE1138" t="s">
        <v>213</v>
      </c>
      <c r="CF1138" t="s">
        <v>213</v>
      </c>
      <c r="CG1138">
        <v>5</v>
      </c>
      <c r="CH1138">
        <v>0</v>
      </c>
      <c r="CI1138">
        <v>0</v>
      </c>
      <c r="CJ1138">
        <v>0</v>
      </c>
      <c r="CK1138">
        <v>0</v>
      </c>
      <c r="CL1138">
        <v>2</v>
      </c>
      <c r="CM1138">
        <v>1338.1</v>
      </c>
      <c r="CN1138">
        <v>2.8047</v>
      </c>
      <c r="CO1138">
        <v>6.00961</v>
      </c>
      <c r="CP1138">
        <v>8.37719</v>
      </c>
      <c r="CQ1138">
        <v>30.0002</v>
      </c>
      <c r="CR1138">
        <v>8.08663</v>
      </c>
      <c r="CS1138">
        <v>8.42335</v>
      </c>
      <c r="CT1138">
        <v>-1</v>
      </c>
      <c r="CU1138">
        <v>100</v>
      </c>
      <c r="CV1138">
        <v>47.8861</v>
      </c>
      <c r="CW1138">
        <v>-999.9</v>
      </c>
      <c r="CX1138">
        <v>400</v>
      </c>
      <c r="CY1138">
        <v>0</v>
      </c>
      <c r="CZ1138">
        <v>104.058</v>
      </c>
      <c r="DA1138">
        <v>103.461</v>
      </c>
    </row>
    <row r="1139" spans="1:105">
      <c r="A1139">
        <v>1125</v>
      </c>
      <c r="B1139">
        <v>1551449591.6</v>
      </c>
      <c r="C1139">
        <v>3292.69999980927</v>
      </c>
      <c r="D1139" t="s">
        <v>2476</v>
      </c>
      <c r="E1139" t="s">
        <v>2477</v>
      </c>
      <c r="F1139">
        <f>J1139+I1139+M1139*K1139</f>
        <v>0</v>
      </c>
      <c r="G1139">
        <f>(1000*AM1139)/(L1139*(AO1139+273.15))</f>
        <v>0</v>
      </c>
      <c r="H1139">
        <f>((G1139*F1139*(1-(AJ1139/1000)))/(100*K1139))*(0.0/60)</f>
        <v>0</v>
      </c>
      <c r="I1139" t="s">
        <v>203</v>
      </c>
      <c r="J1139" t="s">
        <v>204</v>
      </c>
      <c r="K1139" t="s">
        <v>205</v>
      </c>
      <c r="L1139" t="s">
        <v>206</v>
      </c>
      <c r="M1139" t="s">
        <v>2123</v>
      </c>
      <c r="N1139" t="s">
        <v>2124</v>
      </c>
      <c r="O1139" t="s">
        <v>2365</v>
      </c>
      <c r="Q1139">
        <v>1551449591.6</v>
      </c>
      <c r="R1139">
        <f>AL1139*Y1139*(AJ1139-AK1139)/(100*AF1139*(1000-Y1139*AJ1139))</f>
        <v>0</v>
      </c>
      <c r="S1139">
        <f>AL1139*Y1139*(AI1139-AH1139*(1000-Y1139*AK1139)/(1000-Y1139*AJ1139))/(100*AF1139)</f>
        <v>0</v>
      </c>
      <c r="T1139">
        <f>(U1139/V1139*100)</f>
        <v>0</v>
      </c>
      <c r="U1139">
        <f>AJ1139*(AM1139+AN1139)/1000</f>
        <v>0</v>
      </c>
      <c r="V1139">
        <f>0.61365*exp(17.502*AO1139/(240.97+AO1139))</f>
        <v>0</v>
      </c>
      <c r="W1139">
        <v>149</v>
      </c>
      <c r="X1139">
        <v>10</v>
      </c>
      <c r="Y1139">
        <f>IF(W1139*$H$11&gt;=AA1139,1.0,(AA1139/(AA1139-W1139*$H$11)))</f>
        <v>0</v>
      </c>
      <c r="Z1139">
        <f>(Y1139-1)*100</f>
        <v>0</v>
      </c>
      <c r="AA1139">
        <f>MAX(0,($B$11+$C$11*AR1139)/(1+$D$11*AR1139)*AM1139/(AO1139+273)*$E$11)</f>
        <v>0</v>
      </c>
      <c r="AB1139">
        <f>$B$9*AS1139+$C$9*AT1139</f>
        <v>0</v>
      </c>
      <c r="AC1139">
        <f>AB1139*AD1139</f>
        <v>0</v>
      </c>
      <c r="AD1139">
        <f>($B$9*$D$7+$C$9*$D$7)/($B$9+$C$9)</f>
        <v>0</v>
      </c>
      <c r="AE1139">
        <f>($B$9*$K$7+$C$9*$K$7)/($B$9+$C$9)</f>
        <v>0</v>
      </c>
      <c r="AF1139">
        <v>10</v>
      </c>
      <c r="AG1139">
        <v>1551449591.6</v>
      </c>
      <c r="AH1139">
        <v>384.666</v>
      </c>
      <c r="AI1139">
        <v>397.425</v>
      </c>
      <c r="AJ1139">
        <v>8.45372</v>
      </c>
      <c r="AK1139">
        <v>7.43305</v>
      </c>
      <c r="AL1139">
        <v>1445.48</v>
      </c>
      <c r="AM1139">
        <v>100.508</v>
      </c>
      <c r="AN1139">
        <v>0.0217691</v>
      </c>
      <c r="AO1139">
        <v>5.87819</v>
      </c>
      <c r="AP1139">
        <v>999.9</v>
      </c>
      <c r="AQ1139">
        <v>999.9</v>
      </c>
      <c r="AR1139">
        <v>9975</v>
      </c>
      <c r="AS1139">
        <v>0</v>
      </c>
      <c r="AT1139">
        <v>203.569</v>
      </c>
      <c r="AU1139">
        <v>0</v>
      </c>
      <c r="AV1139" t="s">
        <v>208</v>
      </c>
      <c r="AW1139">
        <v>0</v>
      </c>
      <c r="AX1139">
        <v>-0.747</v>
      </c>
      <c r="AY1139">
        <v>-0.067</v>
      </c>
      <c r="AZ1139">
        <v>0</v>
      </c>
      <c r="BA1139">
        <v>0</v>
      </c>
      <c r="BB1139">
        <v>0</v>
      </c>
      <c r="BC1139">
        <v>0</v>
      </c>
      <c r="BD1139">
        <v>-75.7984071428571</v>
      </c>
      <c r="BE1139">
        <v>20.0213862783816</v>
      </c>
      <c r="BF1139">
        <v>3.54203262060433</v>
      </c>
      <c r="BG1139">
        <v>0</v>
      </c>
      <c r="BH1139">
        <v>-2.9442230952381</v>
      </c>
      <c r="BI1139">
        <v>0.136366303975294</v>
      </c>
      <c r="BJ1139">
        <v>0.0353589568694509</v>
      </c>
      <c r="BK1139">
        <v>0</v>
      </c>
      <c r="BL1139">
        <v>0</v>
      </c>
      <c r="BM1139">
        <v>0</v>
      </c>
      <c r="BN1139" t="s">
        <v>209</v>
      </c>
      <c r="BO1139">
        <v>1.88473</v>
      </c>
      <c r="BP1139">
        <v>1.8817</v>
      </c>
      <c r="BQ1139">
        <v>1.88322</v>
      </c>
      <c r="BR1139">
        <v>1.88187</v>
      </c>
      <c r="BS1139">
        <v>1.88383</v>
      </c>
      <c r="BT1139">
        <v>1.8831</v>
      </c>
      <c r="BU1139">
        <v>1.8848</v>
      </c>
      <c r="BV1139">
        <v>1.88232</v>
      </c>
      <c r="BW1139" t="s">
        <v>210</v>
      </c>
      <c r="BX1139" t="s">
        <v>17</v>
      </c>
      <c r="BY1139" t="s">
        <v>17</v>
      </c>
      <c r="BZ1139" t="s">
        <v>17</v>
      </c>
      <c r="CA1139" t="s">
        <v>211</v>
      </c>
      <c r="CB1139" t="s">
        <v>212</v>
      </c>
      <c r="CC1139" t="s">
        <v>213</v>
      </c>
      <c r="CD1139" t="s">
        <v>213</v>
      </c>
      <c r="CE1139" t="s">
        <v>213</v>
      </c>
      <c r="CF1139" t="s">
        <v>213</v>
      </c>
      <c r="CG1139">
        <v>5</v>
      </c>
      <c r="CH1139">
        <v>0</v>
      </c>
      <c r="CI1139">
        <v>0</v>
      </c>
      <c r="CJ1139">
        <v>0</v>
      </c>
      <c r="CK1139">
        <v>0</v>
      </c>
      <c r="CL1139">
        <v>2</v>
      </c>
      <c r="CM1139">
        <v>1325.98</v>
      </c>
      <c r="CN1139">
        <v>2.80471</v>
      </c>
      <c r="CO1139">
        <v>6.01531</v>
      </c>
      <c r="CP1139">
        <v>8.37929</v>
      </c>
      <c r="CQ1139">
        <v>30.0004</v>
      </c>
      <c r="CR1139">
        <v>8.08875</v>
      </c>
      <c r="CS1139">
        <v>8.4255</v>
      </c>
      <c r="CT1139">
        <v>-1</v>
      </c>
      <c r="CU1139">
        <v>100</v>
      </c>
      <c r="CV1139">
        <v>47.8861</v>
      </c>
      <c r="CW1139">
        <v>-999.9</v>
      </c>
      <c r="CX1139">
        <v>400</v>
      </c>
      <c r="CY1139">
        <v>0</v>
      </c>
      <c r="CZ1139">
        <v>104.058</v>
      </c>
      <c r="DA1139">
        <v>103.461</v>
      </c>
    </row>
    <row r="1140" spans="1:105">
      <c r="A1140">
        <v>1126</v>
      </c>
      <c r="B1140">
        <v>1551449593.6</v>
      </c>
      <c r="C1140">
        <v>3294.69999980927</v>
      </c>
      <c r="D1140" t="s">
        <v>2478</v>
      </c>
      <c r="E1140" t="s">
        <v>2479</v>
      </c>
      <c r="F1140">
        <f>J1140+I1140+M1140*K1140</f>
        <v>0</v>
      </c>
      <c r="G1140">
        <f>(1000*AM1140)/(L1140*(AO1140+273.15))</f>
        <v>0</v>
      </c>
      <c r="H1140">
        <f>((G1140*F1140*(1-(AJ1140/1000)))/(100*K1140))*(0.0/60)</f>
        <v>0</v>
      </c>
      <c r="I1140" t="s">
        <v>203</v>
      </c>
      <c r="J1140" t="s">
        <v>204</v>
      </c>
      <c r="K1140" t="s">
        <v>205</v>
      </c>
      <c r="L1140" t="s">
        <v>206</v>
      </c>
      <c r="M1140" t="s">
        <v>2123</v>
      </c>
      <c r="N1140" t="s">
        <v>2124</v>
      </c>
      <c r="O1140" t="s">
        <v>2365</v>
      </c>
      <c r="Q1140">
        <v>1551449593.6</v>
      </c>
      <c r="R1140">
        <f>AL1140*Y1140*(AJ1140-AK1140)/(100*AF1140*(1000-Y1140*AJ1140))</f>
        <v>0</v>
      </c>
      <c r="S1140">
        <f>AL1140*Y1140*(AI1140-AH1140*(1000-Y1140*AK1140)/(1000-Y1140*AJ1140))/(100*AF1140)</f>
        <v>0</v>
      </c>
      <c r="T1140">
        <f>(U1140/V1140*100)</f>
        <v>0</v>
      </c>
      <c r="U1140">
        <f>AJ1140*(AM1140+AN1140)/1000</f>
        <v>0</v>
      </c>
      <c r="V1140">
        <f>0.61365*exp(17.502*AO1140/(240.97+AO1140))</f>
        <v>0</v>
      </c>
      <c r="W1140">
        <v>152</v>
      </c>
      <c r="X1140">
        <v>11</v>
      </c>
      <c r="Y1140">
        <f>IF(W1140*$H$11&gt;=AA1140,1.0,(AA1140/(AA1140-W1140*$H$11)))</f>
        <v>0</v>
      </c>
      <c r="Z1140">
        <f>(Y1140-1)*100</f>
        <v>0</v>
      </c>
      <c r="AA1140">
        <f>MAX(0,($B$11+$C$11*AR1140)/(1+$D$11*AR1140)*AM1140/(AO1140+273)*$E$11)</f>
        <v>0</v>
      </c>
      <c r="AB1140">
        <f>$B$9*AS1140+$C$9*AT1140</f>
        <v>0</v>
      </c>
      <c r="AC1140">
        <f>AB1140*AD1140</f>
        <v>0</v>
      </c>
      <c r="AD1140">
        <f>($B$9*$D$7+$C$9*$D$7)/($B$9+$C$9)</f>
        <v>0</v>
      </c>
      <c r="AE1140">
        <f>($B$9*$K$7+$C$9*$K$7)/($B$9+$C$9)</f>
        <v>0</v>
      </c>
      <c r="AF1140">
        <v>10</v>
      </c>
      <c r="AG1140">
        <v>1551449593.6</v>
      </c>
      <c r="AH1140">
        <v>384.687</v>
      </c>
      <c r="AI1140">
        <v>397.434</v>
      </c>
      <c r="AJ1140">
        <v>8.46171</v>
      </c>
      <c r="AK1140">
        <v>7.43344</v>
      </c>
      <c r="AL1140">
        <v>1445.29</v>
      </c>
      <c r="AM1140">
        <v>100.508</v>
      </c>
      <c r="AN1140">
        <v>0.0217834</v>
      </c>
      <c r="AO1140">
        <v>5.90195</v>
      </c>
      <c r="AP1140">
        <v>999.9</v>
      </c>
      <c r="AQ1140">
        <v>999.9</v>
      </c>
      <c r="AR1140">
        <v>9991.25</v>
      </c>
      <c r="AS1140">
        <v>0</v>
      </c>
      <c r="AT1140">
        <v>203.58</v>
      </c>
      <c r="AU1140">
        <v>0</v>
      </c>
      <c r="AV1140" t="s">
        <v>208</v>
      </c>
      <c r="AW1140">
        <v>0</v>
      </c>
      <c r="AX1140">
        <v>-0.747</v>
      </c>
      <c r="AY1140">
        <v>-0.067</v>
      </c>
      <c r="AZ1140">
        <v>0</v>
      </c>
      <c r="BA1140">
        <v>0</v>
      </c>
      <c r="BB1140">
        <v>0</v>
      </c>
      <c r="BC1140">
        <v>0</v>
      </c>
      <c r="BD1140">
        <v>-75.7984071428571</v>
      </c>
      <c r="BE1140">
        <v>20.0213862783816</v>
      </c>
      <c r="BF1140">
        <v>3.54203262060433</v>
      </c>
      <c r="BG1140">
        <v>0</v>
      </c>
      <c r="BH1140">
        <v>-2.9442230952381</v>
      </c>
      <c r="BI1140">
        <v>0.136366303975294</v>
      </c>
      <c r="BJ1140">
        <v>0.0353589568694509</v>
      </c>
      <c r="BK1140">
        <v>0</v>
      </c>
      <c r="BL1140">
        <v>0</v>
      </c>
      <c r="BM1140">
        <v>0</v>
      </c>
      <c r="BN1140" t="s">
        <v>209</v>
      </c>
      <c r="BO1140">
        <v>1.88473</v>
      </c>
      <c r="BP1140">
        <v>1.88171</v>
      </c>
      <c r="BQ1140">
        <v>1.88321</v>
      </c>
      <c r="BR1140">
        <v>1.88188</v>
      </c>
      <c r="BS1140">
        <v>1.88382</v>
      </c>
      <c r="BT1140">
        <v>1.8831</v>
      </c>
      <c r="BU1140">
        <v>1.88479</v>
      </c>
      <c r="BV1140">
        <v>1.88232</v>
      </c>
      <c r="BW1140" t="s">
        <v>210</v>
      </c>
      <c r="BX1140" t="s">
        <v>17</v>
      </c>
      <c r="BY1140" t="s">
        <v>17</v>
      </c>
      <c r="BZ1140" t="s">
        <v>17</v>
      </c>
      <c r="CA1140" t="s">
        <v>211</v>
      </c>
      <c r="CB1140" t="s">
        <v>212</v>
      </c>
      <c r="CC1140" t="s">
        <v>213</v>
      </c>
      <c r="CD1140" t="s">
        <v>213</v>
      </c>
      <c r="CE1140" t="s">
        <v>213</v>
      </c>
      <c r="CF1140" t="s">
        <v>213</v>
      </c>
      <c r="CG1140">
        <v>5</v>
      </c>
      <c r="CH1140">
        <v>0</v>
      </c>
      <c r="CI1140">
        <v>0</v>
      </c>
      <c r="CJ1140">
        <v>0</v>
      </c>
      <c r="CK1140">
        <v>0</v>
      </c>
      <c r="CL1140">
        <v>2</v>
      </c>
      <c r="CM1140">
        <v>1323.47</v>
      </c>
      <c r="CN1140">
        <v>2.80471</v>
      </c>
      <c r="CO1140">
        <v>6.02054</v>
      </c>
      <c r="CP1140">
        <v>8.38097</v>
      </c>
      <c r="CQ1140">
        <v>30.0005</v>
      </c>
      <c r="CR1140">
        <v>8.0909</v>
      </c>
      <c r="CS1140">
        <v>8.4275</v>
      </c>
      <c r="CT1140">
        <v>-1</v>
      </c>
      <c r="CU1140">
        <v>100</v>
      </c>
      <c r="CV1140">
        <v>47.8861</v>
      </c>
      <c r="CW1140">
        <v>-999.9</v>
      </c>
      <c r="CX1140">
        <v>400</v>
      </c>
      <c r="CY1140">
        <v>0</v>
      </c>
      <c r="CZ1140">
        <v>104.057</v>
      </c>
      <c r="DA1140">
        <v>103.461</v>
      </c>
    </row>
    <row r="1141" spans="1:105">
      <c r="A1141">
        <v>1127</v>
      </c>
      <c r="B1141">
        <v>1551449595.6</v>
      </c>
      <c r="C1141">
        <v>3296.69999980927</v>
      </c>
      <c r="D1141" t="s">
        <v>2480</v>
      </c>
      <c r="E1141" t="s">
        <v>2481</v>
      </c>
      <c r="F1141">
        <f>J1141+I1141+M1141*K1141</f>
        <v>0</v>
      </c>
      <c r="G1141">
        <f>(1000*AM1141)/(L1141*(AO1141+273.15))</f>
        <v>0</v>
      </c>
      <c r="H1141">
        <f>((G1141*F1141*(1-(AJ1141/1000)))/(100*K1141))*(0.0/60)</f>
        <v>0</v>
      </c>
      <c r="I1141" t="s">
        <v>203</v>
      </c>
      <c r="J1141" t="s">
        <v>204</v>
      </c>
      <c r="K1141" t="s">
        <v>205</v>
      </c>
      <c r="L1141" t="s">
        <v>206</v>
      </c>
      <c r="M1141" t="s">
        <v>2123</v>
      </c>
      <c r="N1141" t="s">
        <v>2124</v>
      </c>
      <c r="O1141" t="s">
        <v>2365</v>
      </c>
      <c r="Q1141">
        <v>1551449595.6</v>
      </c>
      <c r="R1141">
        <f>AL1141*Y1141*(AJ1141-AK1141)/(100*AF1141*(1000-Y1141*AJ1141))</f>
        <v>0</v>
      </c>
      <c r="S1141">
        <f>AL1141*Y1141*(AI1141-AH1141*(1000-Y1141*AK1141)/(1000-Y1141*AJ1141))/(100*AF1141)</f>
        <v>0</v>
      </c>
      <c r="T1141">
        <f>(U1141/V1141*100)</f>
        <v>0</v>
      </c>
      <c r="U1141">
        <f>AJ1141*(AM1141+AN1141)/1000</f>
        <v>0</v>
      </c>
      <c r="V1141">
        <f>0.61365*exp(17.502*AO1141/(240.97+AO1141))</f>
        <v>0</v>
      </c>
      <c r="W1141">
        <v>154</v>
      </c>
      <c r="X1141">
        <v>11</v>
      </c>
      <c r="Y1141">
        <f>IF(W1141*$H$11&gt;=AA1141,1.0,(AA1141/(AA1141-W1141*$H$11)))</f>
        <v>0</v>
      </c>
      <c r="Z1141">
        <f>(Y1141-1)*100</f>
        <v>0</v>
      </c>
      <c r="AA1141">
        <f>MAX(0,($B$11+$C$11*AR1141)/(1+$D$11*AR1141)*AM1141/(AO1141+273)*$E$11)</f>
        <v>0</v>
      </c>
      <c r="AB1141">
        <f>$B$9*AS1141+$C$9*AT1141</f>
        <v>0</v>
      </c>
      <c r="AC1141">
        <f>AB1141*AD1141</f>
        <v>0</v>
      </c>
      <c r="AD1141">
        <f>($B$9*$D$7+$C$9*$D$7)/($B$9+$C$9)</f>
        <v>0</v>
      </c>
      <c r="AE1141">
        <f>($B$9*$K$7+$C$9*$K$7)/($B$9+$C$9)</f>
        <v>0</v>
      </c>
      <c r="AF1141">
        <v>10</v>
      </c>
      <c r="AG1141">
        <v>1551449595.6</v>
      </c>
      <c r="AH1141">
        <v>384.707</v>
      </c>
      <c r="AI1141">
        <v>397.444</v>
      </c>
      <c r="AJ1141">
        <v>8.47112</v>
      </c>
      <c r="AK1141">
        <v>7.43432</v>
      </c>
      <c r="AL1141">
        <v>1445.42</v>
      </c>
      <c r="AM1141">
        <v>100.508</v>
      </c>
      <c r="AN1141">
        <v>0.0216873</v>
      </c>
      <c r="AO1141">
        <v>5.91229</v>
      </c>
      <c r="AP1141">
        <v>999.9</v>
      </c>
      <c r="AQ1141">
        <v>999.9</v>
      </c>
      <c r="AR1141">
        <v>9983.75</v>
      </c>
      <c r="AS1141">
        <v>0</v>
      </c>
      <c r="AT1141">
        <v>203.671</v>
      </c>
      <c r="AU1141">
        <v>0</v>
      </c>
      <c r="AV1141" t="s">
        <v>208</v>
      </c>
      <c r="AW1141">
        <v>0</v>
      </c>
      <c r="AX1141">
        <v>-0.747</v>
      </c>
      <c r="AY1141">
        <v>-0.067</v>
      </c>
      <c r="AZ1141">
        <v>0</v>
      </c>
      <c r="BA1141">
        <v>0</v>
      </c>
      <c r="BB1141">
        <v>0</v>
      </c>
      <c r="BC1141">
        <v>0</v>
      </c>
      <c r="BD1141">
        <v>-75.7984071428571</v>
      </c>
      <c r="BE1141">
        <v>20.0213862783816</v>
      </c>
      <c r="BF1141">
        <v>3.54203262060433</v>
      </c>
      <c r="BG1141">
        <v>0</v>
      </c>
      <c r="BH1141">
        <v>-2.9442230952381</v>
      </c>
      <c r="BI1141">
        <v>0.136366303975294</v>
      </c>
      <c r="BJ1141">
        <v>0.0353589568694509</v>
      </c>
      <c r="BK1141">
        <v>0</v>
      </c>
      <c r="BL1141">
        <v>0</v>
      </c>
      <c r="BM1141">
        <v>0</v>
      </c>
      <c r="BN1141" t="s">
        <v>209</v>
      </c>
      <c r="BO1141">
        <v>1.88472</v>
      </c>
      <c r="BP1141">
        <v>1.88171</v>
      </c>
      <c r="BQ1141">
        <v>1.88322</v>
      </c>
      <c r="BR1141">
        <v>1.88187</v>
      </c>
      <c r="BS1141">
        <v>1.88382</v>
      </c>
      <c r="BT1141">
        <v>1.88309</v>
      </c>
      <c r="BU1141">
        <v>1.88479</v>
      </c>
      <c r="BV1141">
        <v>1.88232</v>
      </c>
      <c r="BW1141" t="s">
        <v>210</v>
      </c>
      <c r="BX1141" t="s">
        <v>17</v>
      </c>
      <c r="BY1141" t="s">
        <v>17</v>
      </c>
      <c r="BZ1141" t="s">
        <v>17</v>
      </c>
      <c r="CA1141" t="s">
        <v>211</v>
      </c>
      <c r="CB1141" t="s">
        <v>212</v>
      </c>
      <c r="CC1141" t="s">
        <v>213</v>
      </c>
      <c r="CD1141" t="s">
        <v>213</v>
      </c>
      <c r="CE1141" t="s">
        <v>213</v>
      </c>
      <c r="CF1141" t="s">
        <v>213</v>
      </c>
      <c r="CG1141">
        <v>5</v>
      </c>
      <c r="CH1141">
        <v>0</v>
      </c>
      <c r="CI1141">
        <v>0</v>
      </c>
      <c r="CJ1141">
        <v>0</v>
      </c>
      <c r="CK1141">
        <v>0</v>
      </c>
      <c r="CL1141">
        <v>2</v>
      </c>
      <c r="CM1141">
        <v>1322.16</v>
      </c>
      <c r="CN1141">
        <v>2.80471</v>
      </c>
      <c r="CO1141">
        <v>6.02548</v>
      </c>
      <c r="CP1141">
        <v>8.38259</v>
      </c>
      <c r="CQ1141">
        <v>30.0005</v>
      </c>
      <c r="CR1141">
        <v>8.09257</v>
      </c>
      <c r="CS1141">
        <v>8.42912</v>
      </c>
      <c r="CT1141">
        <v>-1</v>
      </c>
      <c r="CU1141">
        <v>100</v>
      </c>
      <c r="CV1141">
        <v>47.5024</v>
      </c>
      <c r="CW1141">
        <v>-999.9</v>
      </c>
      <c r="CX1141">
        <v>400</v>
      </c>
      <c r="CY1141">
        <v>0</v>
      </c>
      <c r="CZ1141">
        <v>104.057</v>
      </c>
      <c r="DA1141">
        <v>103.461</v>
      </c>
    </row>
    <row r="1142" spans="1:105">
      <c r="A1142">
        <v>1128</v>
      </c>
      <c r="B1142">
        <v>1551449679.2</v>
      </c>
      <c r="C1142">
        <v>3380.29999995232</v>
      </c>
      <c r="D1142" t="s">
        <v>2482</v>
      </c>
      <c r="E1142" t="s">
        <v>2483</v>
      </c>
      <c r="F1142">
        <f>J1142+I1142+M1142*K1142</f>
        <v>0</v>
      </c>
      <c r="G1142">
        <f>(1000*AM1142)/(L1142*(AO1142+273.15))</f>
        <v>0</v>
      </c>
      <c r="H1142">
        <f>((G1142*F1142*(1-(AJ1142/1000)))/(100*K1142))*(0.0/60)</f>
        <v>0</v>
      </c>
      <c r="I1142" t="s">
        <v>203</v>
      </c>
      <c r="J1142" t="s">
        <v>204</v>
      </c>
      <c r="K1142" t="s">
        <v>205</v>
      </c>
      <c r="L1142" t="s">
        <v>206</v>
      </c>
      <c r="M1142" t="s">
        <v>2123</v>
      </c>
      <c r="N1142" t="s">
        <v>2124</v>
      </c>
      <c r="O1142" t="s">
        <v>697</v>
      </c>
      <c r="Q1142">
        <v>1551449679.2</v>
      </c>
      <c r="R1142">
        <f>AL1142*Y1142*(AJ1142-AK1142)/(100*AF1142*(1000-Y1142*AJ1142))</f>
        <v>0</v>
      </c>
      <c r="S1142">
        <f>AL1142*Y1142*(AI1142-AH1142*(1000-Y1142*AK1142)/(1000-Y1142*AJ1142))/(100*AF1142)</f>
        <v>0</v>
      </c>
      <c r="T1142">
        <f>(U1142/V1142*100)</f>
        <v>0</v>
      </c>
      <c r="U1142">
        <f>AJ1142*(AM1142+AN1142)/1000</f>
        <v>0</v>
      </c>
      <c r="V1142">
        <f>0.61365*exp(17.502*AO1142/(240.97+AO1142))</f>
        <v>0</v>
      </c>
      <c r="W1142">
        <v>164</v>
      </c>
      <c r="X1142">
        <v>11</v>
      </c>
      <c r="Y1142">
        <f>IF(W1142*$H$11&gt;=AA1142,1.0,(AA1142/(AA1142-W1142*$H$11)))</f>
        <v>0</v>
      </c>
      <c r="Z1142">
        <f>(Y1142-1)*100</f>
        <v>0</v>
      </c>
      <c r="AA1142">
        <f>MAX(0,($B$11+$C$11*AR1142)/(1+$D$11*AR1142)*AM1142/(AO1142+273)*$E$11)</f>
        <v>0</v>
      </c>
      <c r="AB1142">
        <f>$B$9*AS1142+$C$9*AT1142</f>
        <v>0</v>
      </c>
      <c r="AC1142">
        <f>AB1142*AD1142</f>
        <v>0</v>
      </c>
      <c r="AD1142">
        <f>($B$9*$D$7+$C$9*$D$7)/($B$9+$C$9)</f>
        <v>0</v>
      </c>
      <c r="AE1142">
        <f>($B$9*$K$7+$C$9*$K$7)/($B$9+$C$9)</f>
        <v>0</v>
      </c>
      <c r="AF1142">
        <v>10</v>
      </c>
      <c r="AG1142">
        <v>1551449679.2</v>
      </c>
      <c r="AH1142">
        <v>393.737</v>
      </c>
      <c r="AI1142">
        <v>397.288</v>
      </c>
      <c r="AJ1142">
        <v>7.80355</v>
      </c>
      <c r="AK1142">
        <v>7.45982</v>
      </c>
      <c r="AL1142">
        <v>1445.8</v>
      </c>
      <c r="AM1142">
        <v>100.509</v>
      </c>
      <c r="AN1142">
        <v>0.0217582</v>
      </c>
      <c r="AO1142">
        <v>5.80293</v>
      </c>
      <c r="AP1142">
        <v>999.9</v>
      </c>
      <c r="AQ1142">
        <v>999.9</v>
      </c>
      <c r="AR1142">
        <v>9982.5</v>
      </c>
      <c r="AS1142">
        <v>0</v>
      </c>
      <c r="AT1142">
        <v>53.6889</v>
      </c>
      <c r="AU1142">
        <v>0</v>
      </c>
      <c r="AV1142" t="s">
        <v>208</v>
      </c>
      <c r="AW1142">
        <v>0</v>
      </c>
      <c r="AX1142">
        <v>-0.747</v>
      </c>
      <c r="AY1142">
        <v>-0.067</v>
      </c>
      <c r="AZ1142">
        <v>0</v>
      </c>
      <c r="BA1142">
        <v>0</v>
      </c>
      <c r="BB1142">
        <v>0</v>
      </c>
      <c r="BC1142">
        <v>0</v>
      </c>
      <c r="BD1142">
        <v>-75.7984071428571</v>
      </c>
      <c r="BE1142">
        <v>20.0213862783816</v>
      </c>
      <c r="BF1142">
        <v>3.54203262060433</v>
      </c>
      <c r="BG1142">
        <v>0</v>
      </c>
      <c r="BH1142">
        <v>-2.9442230952381</v>
      </c>
      <c r="BI1142">
        <v>0.136366303975294</v>
      </c>
      <c r="BJ1142">
        <v>0.0353589568694509</v>
      </c>
      <c r="BK1142">
        <v>0</v>
      </c>
      <c r="BL1142">
        <v>0</v>
      </c>
      <c r="BM1142">
        <v>0</v>
      </c>
      <c r="BN1142" t="s">
        <v>209</v>
      </c>
      <c r="BO1142">
        <v>1.88474</v>
      </c>
      <c r="BP1142">
        <v>1.8817</v>
      </c>
      <c r="BQ1142">
        <v>1.88323</v>
      </c>
      <c r="BR1142">
        <v>1.88187</v>
      </c>
      <c r="BS1142">
        <v>1.88384</v>
      </c>
      <c r="BT1142">
        <v>1.88309</v>
      </c>
      <c r="BU1142">
        <v>1.88477</v>
      </c>
      <c r="BV1142">
        <v>1.88232</v>
      </c>
      <c r="BW1142" t="s">
        <v>210</v>
      </c>
      <c r="BX1142" t="s">
        <v>17</v>
      </c>
      <c r="BY1142" t="s">
        <v>17</v>
      </c>
      <c r="BZ1142" t="s">
        <v>17</v>
      </c>
      <c r="CA1142" t="s">
        <v>211</v>
      </c>
      <c r="CB1142" t="s">
        <v>212</v>
      </c>
      <c r="CC1142" t="s">
        <v>213</v>
      </c>
      <c r="CD1142" t="s">
        <v>213</v>
      </c>
      <c r="CE1142" t="s">
        <v>213</v>
      </c>
      <c r="CF1142" t="s">
        <v>213</v>
      </c>
      <c r="CG1142">
        <v>5</v>
      </c>
      <c r="CH1142">
        <v>0</v>
      </c>
      <c r="CI1142">
        <v>0</v>
      </c>
      <c r="CJ1142">
        <v>0</v>
      </c>
      <c r="CK1142">
        <v>0</v>
      </c>
      <c r="CL1142">
        <v>2</v>
      </c>
      <c r="CM1142">
        <v>1314.49</v>
      </c>
      <c r="CN1142">
        <v>2.55479</v>
      </c>
      <c r="CO1142">
        <v>6.04687</v>
      </c>
      <c r="CP1142">
        <v>8.47653</v>
      </c>
      <c r="CQ1142">
        <v>29.9999</v>
      </c>
      <c r="CR1142">
        <v>8.16713</v>
      </c>
      <c r="CS1142">
        <v>8.50508</v>
      </c>
      <c r="CT1142">
        <v>-1</v>
      </c>
      <c r="CU1142">
        <v>100</v>
      </c>
      <c r="CV1142">
        <v>44.4477</v>
      </c>
      <c r="CW1142">
        <v>-999.9</v>
      </c>
      <c r="CX1142">
        <v>400</v>
      </c>
      <c r="CY1142">
        <v>1.06437</v>
      </c>
      <c r="CZ1142">
        <v>104.046</v>
      </c>
      <c r="DA1142">
        <v>103.459</v>
      </c>
    </row>
    <row r="1143" spans="1:105">
      <c r="A1143">
        <v>1129</v>
      </c>
      <c r="B1143">
        <v>1551449681.2</v>
      </c>
      <c r="C1143">
        <v>3382.29999995232</v>
      </c>
      <c r="D1143" t="s">
        <v>2484</v>
      </c>
      <c r="E1143" t="s">
        <v>2485</v>
      </c>
      <c r="F1143">
        <f>J1143+I1143+M1143*K1143</f>
        <v>0</v>
      </c>
      <c r="G1143">
        <f>(1000*AM1143)/(L1143*(AO1143+273.15))</f>
        <v>0</v>
      </c>
      <c r="H1143">
        <f>((G1143*F1143*(1-(AJ1143/1000)))/(100*K1143))*(0.0/60)</f>
        <v>0</v>
      </c>
      <c r="I1143" t="s">
        <v>203</v>
      </c>
      <c r="J1143" t="s">
        <v>204</v>
      </c>
      <c r="K1143" t="s">
        <v>205</v>
      </c>
      <c r="L1143" t="s">
        <v>206</v>
      </c>
      <c r="M1143" t="s">
        <v>2123</v>
      </c>
      <c r="N1143" t="s">
        <v>2124</v>
      </c>
      <c r="O1143" t="s">
        <v>697</v>
      </c>
      <c r="Q1143">
        <v>1551449681.2</v>
      </c>
      <c r="R1143">
        <f>AL1143*Y1143*(AJ1143-AK1143)/(100*AF1143*(1000-Y1143*AJ1143))</f>
        <v>0</v>
      </c>
      <c r="S1143">
        <f>AL1143*Y1143*(AI1143-AH1143*(1000-Y1143*AK1143)/(1000-Y1143*AJ1143))/(100*AF1143)</f>
        <v>0</v>
      </c>
      <c r="T1143">
        <f>(U1143/V1143*100)</f>
        <v>0</v>
      </c>
      <c r="U1143">
        <f>AJ1143*(AM1143+AN1143)/1000</f>
        <v>0</v>
      </c>
      <c r="V1143">
        <f>0.61365*exp(17.502*AO1143/(240.97+AO1143))</f>
        <v>0</v>
      </c>
      <c r="W1143">
        <v>157</v>
      </c>
      <c r="X1143">
        <v>11</v>
      </c>
      <c r="Y1143">
        <f>IF(W1143*$H$11&gt;=AA1143,1.0,(AA1143/(AA1143-W1143*$H$11)))</f>
        <v>0</v>
      </c>
      <c r="Z1143">
        <f>(Y1143-1)*100</f>
        <v>0</v>
      </c>
      <c r="AA1143">
        <f>MAX(0,($B$11+$C$11*AR1143)/(1+$D$11*AR1143)*AM1143/(AO1143+273)*$E$11)</f>
        <v>0</v>
      </c>
      <c r="AB1143">
        <f>$B$9*AS1143+$C$9*AT1143</f>
        <v>0</v>
      </c>
      <c r="AC1143">
        <f>AB1143*AD1143</f>
        <v>0</v>
      </c>
      <c r="AD1143">
        <f>($B$9*$D$7+$C$9*$D$7)/($B$9+$C$9)</f>
        <v>0</v>
      </c>
      <c r="AE1143">
        <f>($B$9*$K$7+$C$9*$K$7)/($B$9+$C$9)</f>
        <v>0</v>
      </c>
      <c r="AF1143">
        <v>10</v>
      </c>
      <c r="AG1143">
        <v>1551449681.2</v>
      </c>
      <c r="AH1143">
        <v>393.825</v>
      </c>
      <c r="AI1143">
        <v>397.284</v>
      </c>
      <c r="AJ1143">
        <v>7.8597</v>
      </c>
      <c r="AK1143">
        <v>7.46133</v>
      </c>
      <c r="AL1143">
        <v>1445.53</v>
      </c>
      <c r="AM1143">
        <v>100.508</v>
      </c>
      <c r="AN1143">
        <v>0.0217545</v>
      </c>
      <c r="AO1143">
        <v>5.83801</v>
      </c>
      <c r="AP1143">
        <v>999.9</v>
      </c>
      <c r="AQ1143">
        <v>999.9</v>
      </c>
      <c r="AR1143">
        <v>9995</v>
      </c>
      <c r="AS1143">
        <v>0</v>
      </c>
      <c r="AT1143">
        <v>54.0286</v>
      </c>
      <c r="AU1143">
        <v>0</v>
      </c>
      <c r="AV1143" t="s">
        <v>208</v>
      </c>
      <c r="AW1143">
        <v>0</v>
      </c>
      <c r="AX1143">
        <v>-0.747</v>
      </c>
      <c r="AY1143">
        <v>-0.067</v>
      </c>
      <c r="AZ1143">
        <v>0</v>
      </c>
      <c r="BA1143">
        <v>0</v>
      </c>
      <c r="BB1143">
        <v>0</v>
      </c>
      <c r="BC1143">
        <v>0</v>
      </c>
      <c r="BD1143">
        <v>-75.7984071428571</v>
      </c>
      <c r="BE1143">
        <v>20.0213862783816</v>
      </c>
      <c r="BF1143">
        <v>3.54203262060433</v>
      </c>
      <c r="BG1143">
        <v>0</v>
      </c>
      <c r="BH1143">
        <v>-2.9442230952381</v>
      </c>
      <c r="BI1143">
        <v>0.136366303975294</v>
      </c>
      <c r="BJ1143">
        <v>0.0353589568694509</v>
      </c>
      <c r="BK1143">
        <v>0</v>
      </c>
      <c r="BL1143">
        <v>0</v>
      </c>
      <c r="BM1143">
        <v>0</v>
      </c>
      <c r="BN1143" t="s">
        <v>209</v>
      </c>
      <c r="BO1143">
        <v>1.88475</v>
      </c>
      <c r="BP1143">
        <v>1.8817</v>
      </c>
      <c r="BQ1143">
        <v>1.88323</v>
      </c>
      <c r="BR1143">
        <v>1.88187</v>
      </c>
      <c r="BS1143">
        <v>1.88383</v>
      </c>
      <c r="BT1143">
        <v>1.88309</v>
      </c>
      <c r="BU1143">
        <v>1.88477</v>
      </c>
      <c r="BV1143">
        <v>1.88232</v>
      </c>
      <c r="BW1143" t="s">
        <v>210</v>
      </c>
      <c r="BX1143" t="s">
        <v>17</v>
      </c>
      <c r="BY1143" t="s">
        <v>17</v>
      </c>
      <c r="BZ1143" t="s">
        <v>17</v>
      </c>
      <c r="CA1143" t="s">
        <v>211</v>
      </c>
      <c r="CB1143" t="s">
        <v>212</v>
      </c>
      <c r="CC1143" t="s">
        <v>213</v>
      </c>
      <c r="CD1143" t="s">
        <v>213</v>
      </c>
      <c r="CE1143" t="s">
        <v>213</v>
      </c>
      <c r="CF1143" t="s">
        <v>213</v>
      </c>
      <c r="CG1143">
        <v>5</v>
      </c>
      <c r="CH1143">
        <v>0</v>
      </c>
      <c r="CI1143">
        <v>0</v>
      </c>
      <c r="CJ1143">
        <v>0</v>
      </c>
      <c r="CK1143">
        <v>0</v>
      </c>
      <c r="CL1143">
        <v>2</v>
      </c>
      <c r="CM1143">
        <v>1319.59</v>
      </c>
      <c r="CN1143">
        <v>2.5548</v>
      </c>
      <c r="CO1143">
        <v>6.05251</v>
      </c>
      <c r="CP1143">
        <v>8.47912</v>
      </c>
      <c r="CQ1143">
        <v>29.9999</v>
      </c>
      <c r="CR1143">
        <v>8.16875</v>
      </c>
      <c r="CS1143">
        <v>8.50724</v>
      </c>
      <c r="CT1143">
        <v>-1</v>
      </c>
      <c r="CU1143">
        <v>100</v>
      </c>
      <c r="CV1143">
        <v>44.4477</v>
      </c>
      <c r="CW1143">
        <v>-999.9</v>
      </c>
      <c r="CX1143">
        <v>400</v>
      </c>
      <c r="CY1143">
        <v>1.0069</v>
      </c>
      <c r="CZ1143">
        <v>104.045</v>
      </c>
      <c r="DA1143">
        <v>103.46</v>
      </c>
    </row>
    <row r="1144" spans="1:105">
      <c r="A1144">
        <v>1130</v>
      </c>
      <c r="B1144">
        <v>1551449683.2</v>
      </c>
      <c r="C1144">
        <v>3384.29999995232</v>
      </c>
      <c r="D1144" t="s">
        <v>2486</v>
      </c>
      <c r="E1144" t="s">
        <v>2487</v>
      </c>
      <c r="F1144">
        <f>J1144+I1144+M1144*K1144</f>
        <v>0</v>
      </c>
      <c r="G1144">
        <f>(1000*AM1144)/(L1144*(AO1144+273.15))</f>
        <v>0</v>
      </c>
      <c r="H1144">
        <f>((G1144*F1144*(1-(AJ1144/1000)))/(100*K1144))*(0.0/60)</f>
        <v>0</v>
      </c>
      <c r="I1144" t="s">
        <v>203</v>
      </c>
      <c r="J1144" t="s">
        <v>204</v>
      </c>
      <c r="K1144" t="s">
        <v>205</v>
      </c>
      <c r="L1144" t="s">
        <v>206</v>
      </c>
      <c r="M1144" t="s">
        <v>2123</v>
      </c>
      <c r="N1144" t="s">
        <v>2124</v>
      </c>
      <c r="O1144" t="s">
        <v>697</v>
      </c>
      <c r="Q1144">
        <v>1551449683.2</v>
      </c>
      <c r="R1144">
        <f>AL1144*Y1144*(AJ1144-AK1144)/(100*AF1144*(1000-Y1144*AJ1144))</f>
        <v>0</v>
      </c>
      <c r="S1144">
        <f>AL1144*Y1144*(AI1144-AH1144*(1000-Y1144*AK1144)/(1000-Y1144*AJ1144))/(100*AF1144)</f>
        <v>0</v>
      </c>
      <c r="T1144">
        <f>(U1144/V1144*100)</f>
        <v>0</v>
      </c>
      <c r="U1144">
        <f>AJ1144*(AM1144+AN1144)/1000</f>
        <v>0</v>
      </c>
      <c r="V1144">
        <f>0.61365*exp(17.502*AO1144/(240.97+AO1144))</f>
        <v>0</v>
      </c>
      <c r="W1144">
        <v>166</v>
      </c>
      <c r="X1144">
        <v>11</v>
      </c>
      <c r="Y1144">
        <f>IF(W1144*$H$11&gt;=AA1144,1.0,(AA1144/(AA1144-W1144*$H$11)))</f>
        <v>0</v>
      </c>
      <c r="Z1144">
        <f>(Y1144-1)*100</f>
        <v>0</v>
      </c>
      <c r="AA1144">
        <f>MAX(0,($B$11+$C$11*AR1144)/(1+$D$11*AR1144)*AM1144/(AO1144+273)*$E$11)</f>
        <v>0</v>
      </c>
      <c r="AB1144">
        <f>$B$9*AS1144+$C$9*AT1144</f>
        <v>0</v>
      </c>
      <c r="AC1144">
        <f>AB1144*AD1144</f>
        <v>0</v>
      </c>
      <c r="AD1144">
        <f>($B$9*$D$7+$C$9*$D$7)/($B$9+$C$9)</f>
        <v>0</v>
      </c>
      <c r="AE1144">
        <f>($B$9*$K$7+$C$9*$K$7)/($B$9+$C$9)</f>
        <v>0</v>
      </c>
      <c r="AF1144">
        <v>10</v>
      </c>
      <c r="AG1144">
        <v>1551449683.2</v>
      </c>
      <c r="AH1144">
        <v>393.839</v>
      </c>
      <c r="AI1144">
        <v>397.264</v>
      </c>
      <c r="AJ1144">
        <v>7.90022</v>
      </c>
      <c r="AK1144">
        <v>7.46105</v>
      </c>
      <c r="AL1144">
        <v>1445.59</v>
      </c>
      <c r="AM1144">
        <v>100.508</v>
      </c>
      <c r="AN1144">
        <v>0.0216722</v>
      </c>
      <c r="AO1144">
        <v>5.83894</v>
      </c>
      <c r="AP1144">
        <v>999.9</v>
      </c>
      <c r="AQ1144">
        <v>999.9</v>
      </c>
      <c r="AR1144">
        <v>9994.38</v>
      </c>
      <c r="AS1144">
        <v>0</v>
      </c>
      <c r="AT1144">
        <v>54.2833</v>
      </c>
      <c r="AU1144">
        <v>0</v>
      </c>
      <c r="AV1144" t="s">
        <v>208</v>
      </c>
      <c r="AW1144">
        <v>0</v>
      </c>
      <c r="AX1144">
        <v>-0.747</v>
      </c>
      <c r="AY1144">
        <v>-0.067</v>
      </c>
      <c r="AZ1144">
        <v>0</v>
      </c>
      <c r="BA1144">
        <v>0</v>
      </c>
      <c r="BB1144">
        <v>0</v>
      </c>
      <c r="BC1144">
        <v>0</v>
      </c>
      <c r="BD1144">
        <v>-75.7984071428571</v>
      </c>
      <c r="BE1144">
        <v>20.0213862783816</v>
      </c>
      <c r="BF1144">
        <v>3.54203262060433</v>
      </c>
      <c r="BG1144">
        <v>0</v>
      </c>
      <c r="BH1144">
        <v>-2.9442230952381</v>
      </c>
      <c r="BI1144">
        <v>0.136366303975294</v>
      </c>
      <c r="BJ1144">
        <v>0.0353589568694509</v>
      </c>
      <c r="BK1144">
        <v>0</v>
      </c>
      <c r="BL1144">
        <v>0</v>
      </c>
      <c r="BM1144">
        <v>0</v>
      </c>
      <c r="BN1144" t="s">
        <v>209</v>
      </c>
      <c r="BO1144">
        <v>1.88473</v>
      </c>
      <c r="BP1144">
        <v>1.8817</v>
      </c>
      <c r="BQ1144">
        <v>1.88323</v>
      </c>
      <c r="BR1144">
        <v>1.88187</v>
      </c>
      <c r="BS1144">
        <v>1.88384</v>
      </c>
      <c r="BT1144">
        <v>1.88309</v>
      </c>
      <c r="BU1144">
        <v>1.88477</v>
      </c>
      <c r="BV1144">
        <v>1.88232</v>
      </c>
      <c r="BW1144" t="s">
        <v>210</v>
      </c>
      <c r="BX1144" t="s">
        <v>17</v>
      </c>
      <c r="BY1144" t="s">
        <v>17</v>
      </c>
      <c r="BZ1144" t="s">
        <v>17</v>
      </c>
      <c r="CA1144" t="s">
        <v>211</v>
      </c>
      <c r="CB1144" t="s">
        <v>212</v>
      </c>
      <c r="CC1144" t="s">
        <v>213</v>
      </c>
      <c r="CD1144" t="s">
        <v>213</v>
      </c>
      <c r="CE1144" t="s">
        <v>213</v>
      </c>
      <c r="CF1144" t="s">
        <v>213</v>
      </c>
      <c r="CG1144">
        <v>5</v>
      </c>
      <c r="CH1144">
        <v>0</v>
      </c>
      <c r="CI1144">
        <v>0</v>
      </c>
      <c r="CJ1144">
        <v>0</v>
      </c>
      <c r="CK1144">
        <v>0</v>
      </c>
      <c r="CL1144">
        <v>2</v>
      </c>
      <c r="CM1144">
        <v>1313.17</v>
      </c>
      <c r="CN1144">
        <v>2.54618</v>
      </c>
      <c r="CO1144">
        <v>6.05809</v>
      </c>
      <c r="CP1144">
        <v>8.48091</v>
      </c>
      <c r="CQ1144">
        <v>30.0001</v>
      </c>
      <c r="CR1144">
        <v>8.17062</v>
      </c>
      <c r="CS1144">
        <v>8.50941</v>
      </c>
      <c r="CT1144">
        <v>-1</v>
      </c>
      <c r="CU1144">
        <v>100</v>
      </c>
      <c r="CV1144">
        <v>44.4477</v>
      </c>
      <c r="CW1144">
        <v>-999.9</v>
      </c>
      <c r="CX1144">
        <v>400</v>
      </c>
      <c r="CY1144">
        <v>0.941831</v>
      </c>
      <c r="CZ1144">
        <v>104.052</v>
      </c>
      <c r="DA1144">
        <v>103.46</v>
      </c>
    </row>
    <row r="1145" spans="1:105">
      <c r="A1145">
        <v>1131</v>
      </c>
      <c r="B1145">
        <v>1551449685.2</v>
      </c>
      <c r="C1145">
        <v>3386.29999995232</v>
      </c>
      <c r="D1145" t="s">
        <v>2488</v>
      </c>
      <c r="E1145" t="s">
        <v>2489</v>
      </c>
      <c r="F1145">
        <f>J1145+I1145+M1145*K1145</f>
        <v>0</v>
      </c>
      <c r="G1145">
        <f>(1000*AM1145)/(L1145*(AO1145+273.15))</f>
        <v>0</v>
      </c>
      <c r="H1145">
        <f>((G1145*F1145*(1-(AJ1145/1000)))/(100*K1145))*(0.0/60)</f>
        <v>0</v>
      </c>
      <c r="I1145" t="s">
        <v>203</v>
      </c>
      <c r="J1145" t="s">
        <v>204</v>
      </c>
      <c r="K1145" t="s">
        <v>205</v>
      </c>
      <c r="L1145" t="s">
        <v>206</v>
      </c>
      <c r="M1145" t="s">
        <v>2123</v>
      </c>
      <c r="N1145" t="s">
        <v>2124</v>
      </c>
      <c r="O1145" t="s">
        <v>697</v>
      </c>
      <c r="Q1145">
        <v>1551449685.2</v>
      </c>
      <c r="R1145">
        <f>AL1145*Y1145*(AJ1145-AK1145)/(100*AF1145*(1000-Y1145*AJ1145))</f>
        <v>0</v>
      </c>
      <c r="S1145">
        <f>AL1145*Y1145*(AI1145-AH1145*(1000-Y1145*AK1145)/(1000-Y1145*AJ1145))/(100*AF1145)</f>
        <v>0</v>
      </c>
      <c r="T1145">
        <f>(U1145/V1145*100)</f>
        <v>0</v>
      </c>
      <c r="U1145">
        <f>AJ1145*(AM1145+AN1145)/1000</f>
        <v>0</v>
      </c>
      <c r="V1145">
        <f>0.61365*exp(17.502*AO1145/(240.97+AO1145))</f>
        <v>0</v>
      </c>
      <c r="W1145">
        <v>152</v>
      </c>
      <c r="X1145">
        <v>11</v>
      </c>
      <c r="Y1145">
        <f>IF(W1145*$H$11&gt;=AA1145,1.0,(AA1145/(AA1145-W1145*$H$11)))</f>
        <v>0</v>
      </c>
      <c r="Z1145">
        <f>(Y1145-1)*100</f>
        <v>0</v>
      </c>
      <c r="AA1145">
        <f>MAX(0,($B$11+$C$11*AR1145)/(1+$D$11*AR1145)*AM1145/(AO1145+273)*$E$11)</f>
        <v>0</v>
      </c>
      <c r="AB1145">
        <f>$B$9*AS1145+$C$9*AT1145</f>
        <v>0</v>
      </c>
      <c r="AC1145">
        <f>AB1145*AD1145</f>
        <v>0</v>
      </c>
      <c r="AD1145">
        <f>($B$9*$D$7+$C$9*$D$7)/($B$9+$C$9)</f>
        <v>0</v>
      </c>
      <c r="AE1145">
        <f>($B$9*$K$7+$C$9*$K$7)/($B$9+$C$9)</f>
        <v>0</v>
      </c>
      <c r="AF1145">
        <v>10</v>
      </c>
      <c r="AG1145">
        <v>1551449685.2</v>
      </c>
      <c r="AH1145">
        <v>393.98</v>
      </c>
      <c r="AI1145">
        <v>397.256</v>
      </c>
      <c r="AJ1145">
        <v>7.91748</v>
      </c>
      <c r="AK1145">
        <v>7.46137</v>
      </c>
      <c r="AL1145">
        <v>1445.9</v>
      </c>
      <c r="AM1145">
        <v>100.508</v>
      </c>
      <c r="AN1145">
        <v>0.0219014</v>
      </c>
      <c r="AO1145">
        <v>5.79959</v>
      </c>
      <c r="AP1145">
        <v>999.9</v>
      </c>
      <c r="AQ1145">
        <v>999.9</v>
      </c>
      <c r="AR1145">
        <v>10017.5</v>
      </c>
      <c r="AS1145">
        <v>0</v>
      </c>
      <c r="AT1145">
        <v>54.1628</v>
      </c>
      <c r="AU1145">
        <v>0</v>
      </c>
      <c r="AV1145" t="s">
        <v>208</v>
      </c>
      <c r="AW1145">
        <v>0</v>
      </c>
      <c r="AX1145">
        <v>-0.747</v>
      </c>
      <c r="AY1145">
        <v>-0.067</v>
      </c>
      <c r="AZ1145">
        <v>0</v>
      </c>
      <c r="BA1145">
        <v>0</v>
      </c>
      <c r="BB1145">
        <v>0</v>
      </c>
      <c r="BC1145">
        <v>0</v>
      </c>
      <c r="BD1145">
        <v>-75.7984071428571</v>
      </c>
      <c r="BE1145">
        <v>20.0213862783816</v>
      </c>
      <c r="BF1145">
        <v>3.54203262060433</v>
      </c>
      <c r="BG1145">
        <v>0</v>
      </c>
      <c r="BH1145">
        <v>-2.9442230952381</v>
      </c>
      <c r="BI1145">
        <v>0.136366303975294</v>
      </c>
      <c r="BJ1145">
        <v>0.0353589568694509</v>
      </c>
      <c r="BK1145">
        <v>0</v>
      </c>
      <c r="BL1145">
        <v>0</v>
      </c>
      <c r="BM1145">
        <v>0</v>
      </c>
      <c r="BN1145" t="s">
        <v>209</v>
      </c>
      <c r="BO1145">
        <v>1.88471</v>
      </c>
      <c r="BP1145">
        <v>1.8817</v>
      </c>
      <c r="BQ1145">
        <v>1.88323</v>
      </c>
      <c r="BR1145">
        <v>1.88187</v>
      </c>
      <c r="BS1145">
        <v>1.88384</v>
      </c>
      <c r="BT1145">
        <v>1.88309</v>
      </c>
      <c r="BU1145">
        <v>1.88477</v>
      </c>
      <c r="BV1145">
        <v>1.88232</v>
      </c>
      <c r="BW1145" t="s">
        <v>210</v>
      </c>
      <c r="BX1145" t="s">
        <v>17</v>
      </c>
      <c r="BY1145" t="s">
        <v>17</v>
      </c>
      <c r="BZ1145" t="s">
        <v>17</v>
      </c>
      <c r="CA1145" t="s">
        <v>211</v>
      </c>
      <c r="CB1145" t="s">
        <v>212</v>
      </c>
      <c r="CC1145" t="s">
        <v>213</v>
      </c>
      <c r="CD1145" t="s">
        <v>213</v>
      </c>
      <c r="CE1145" t="s">
        <v>213</v>
      </c>
      <c r="CF1145" t="s">
        <v>213</v>
      </c>
      <c r="CG1145">
        <v>5</v>
      </c>
      <c r="CH1145">
        <v>0</v>
      </c>
      <c r="CI1145">
        <v>0</v>
      </c>
      <c r="CJ1145">
        <v>0</v>
      </c>
      <c r="CK1145">
        <v>0</v>
      </c>
      <c r="CL1145">
        <v>2</v>
      </c>
      <c r="CM1145">
        <v>1323.99</v>
      </c>
      <c r="CN1145">
        <v>2.54618</v>
      </c>
      <c r="CO1145">
        <v>6.0636</v>
      </c>
      <c r="CP1145">
        <v>8.48266</v>
      </c>
      <c r="CQ1145">
        <v>30.0003</v>
      </c>
      <c r="CR1145">
        <v>8.17223</v>
      </c>
      <c r="CS1145">
        <v>8.51157</v>
      </c>
      <c r="CT1145">
        <v>-1</v>
      </c>
      <c r="CU1145">
        <v>100</v>
      </c>
      <c r="CV1145">
        <v>44.0766</v>
      </c>
      <c r="CW1145">
        <v>-999.9</v>
      </c>
      <c r="CX1145">
        <v>400</v>
      </c>
      <c r="CY1145">
        <v>0.873809</v>
      </c>
      <c r="CZ1145">
        <v>104.05</v>
      </c>
      <c r="DA1145">
        <v>103.46</v>
      </c>
    </row>
    <row r="1146" spans="1:105">
      <c r="A1146">
        <v>1132</v>
      </c>
      <c r="B1146">
        <v>1551449687.2</v>
      </c>
      <c r="C1146">
        <v>3388.29999995232</v>
      </c>
      <c r="D1146" t="s">
        <v>2490</v>
      </c>
      <c r="E1146" t="s">
        <v>2491</v>
      </c>
      <c r="F1146">
        <f>J1146+I1146+M1146*K1146</f>
        <v>0</v>
      </c>
      <c r="G1146">
        <f>(1000*AM1146)/(L1146*(AO1146+273.15))</f>
        <v>0</v>
      </c>
      <c r="H1146">
        <f>((G1146*F1146*(1-(AJ1146/1000)))/(100*K1146))*(0.0/60)</f>
        <v>0</v>
      </c>
      <c r="I1146" t="s">
        <v>203</v>
      </c>
      <c r="J1146" t="s">
        <v>204</v>
      </c>
      <c r="K1146" t="s">
        <v>205</v>
      </c>
      <c r="L1146" t="s">
        <v>206</v>
      </c>
      <c r="M1146" t="s">
        <v>2123</v>
      </c>
      <c r="N1146" t="s">
        <v>2124</v>
      </c>
      <c r="O1146" t="s">
        <v>697</v>
      </c>
      <c r="Q1146">
        <v>1551449687.2</v>
      </c>
      <c r="R1146">
        <f>AL1146*Y1146*(AJ1146-AK1146)/(100*AF1146*(1000-Y1146*AJ1146))</f>
        <v>0</v>
      </c>
      <c r="S1146">
        <f>AL1146*Y1146*(AI1146-AH1146*(1000-Y1146*AK1146)/(1000-Y1146*AJ1146))/(100*AF1146)</f>
        <v>0</v>
      </c>
      <c r="T1146">
        <f>(U1146/V1146*100)</f>
        <v>0</v>
      </c>
      <c r="U1146">
        <f>AJ1146*(AM1146+AN1146)/1000</f>
        <v>0</v>
      </c>
      <c r="V1146">
        <f>0.61365*exp(17.502*AO1146/(240.97+AO1146))</f>
        <v>0</v>
      </c>
      <c r="W1146">
        <v>143</v>
      </c>
      <c r="X1146">
        <v>10</v>
      </c>
      <c r="Y1146">
        <f>IF(W1146*$H$11&gt;=AA1146,1.0,(AA1146/(AA1146-W1146*$H$11)))</f>
        <v>0</v>
      </c>
      <c r="Z1146">
        <f>(Y1146-1)*100</f>
        <v>0</v>
      </c>
      <c r="AA1146">
        <f>MAX(0,($B$11+$C$11*AR1146)/(1+$D$11*AR1146)*AM1146/(AO1146+273)*$E$11)</f>
        <v>0</v>
      </c>
      <c r="AB1146">
        <f>$B$9*AS1146+$C$9*AT1146</f>
        <v>0</v>
      </c>
      <c r="AC1146">
        <f>AB1146*AD1146</f>
        <v>0</v>
      </c>
      <c r="AD1146">
        <f>($B$9*$D$7+$C$9*$D$7)/($B$9+$C$9)</f>
        <v>0</v>
      </c>
      <c r="AE1146">
        <f>($B$9*$K$7+$C$9*$K$7)/($B$9+$C$9)</f>
        <v>0</v>
      </c>
      <c r="AF1146">
        <v>10</v>
      </c>
      <c r="AG1146">
        <v>1551449687.2</v>
      </c>
      <c r="AH1146">
        <v>394.16</v>
      </c>
      <c r="AI1146">
        <v>397.257</v>
      </c>
      <c r="AJ1146">
        <v>7.94224</v>
      </c>
      <c r="AK1146">
        <v>7.46243</v>
      </c>
      <c r="AL1146">
        <v>1445.79</v>
      </c>
      <c r="AM1146">
        <v>100.51</v>
      </c>
      <c r="AN1146">
        <v>0.0217655</v>
      </c>
      <c r="AO1146">
        <v>5.79389</v>
      </c>
      <c r="AP1146">
        <v>999.9</v>
      </c>
      <c r="AQ1146">
        <v>999.9</v>
      </c>
      <c r="AR1146">
        <v>10022.5</v>
      </c>
      <c r="AS1146">
        <v>0</v>
      </c>
      <c r="AT1146">
        <v>53.982</v>
      </c>
      <c r="AU1146">
        <v>0</v>
      </c>
      <c r="AV1146" t="s">
        <v>208</v>
      </c>
      <c r="AW1146">
        <v>0</v>
      </c>
      <c r="AX1146">
        <v>-0.747</v>
      </c>
      <c r="AY1146">
        <v>-0.067</v>
      </c>
      <c r="AZ1146">
        <v>0</v>
      </c>
      <c r="BA1146">
        <v>0</v>
      </c>
      <c r="BB1146">
        <v>0</v>
      </c>
      <c r="BC1146">
        <v>0</v>
      </c>
      <c r="BD1146">
        <v>-75.7984071428571</v>
      </c>
      <c r="BE1146">
        <v>20.0213862783816</v>
      </c>
      <c r="BF1146">
        <v>3.54203262060433</v>
      </c>
      <c r="BG1146">
        <v>0</v>
      </c>
      <c r="BH1146">
        <v>-2.9442230952381</v>
      </c>
      <c r="BI1146">
        <v>0.136366303975294</v>
      </c>
      <c r="BJ1146">
        <v>0.0353589568694509</v>
      </c>
      <c r="BK1146">
        <v>0</v>
      </c>
      <c r="BL1146">
        <v>0</v>
      </c>
      <c r="BM1146">
        <v>0</v>
      </c>
      <c r="BN1146" t="s">
        <v>209</v>
      </c>
      <c r="BO1146">
        <v>1.88469</v>
      </c>
      <c r="BP1146">
        <v>1.8817</v>
      </c>
      <c r="BQ1146">
        <v>1.88322</v>
      </c>
      <c r="BR1146">
        <v>1.88187</v>
      </c>
      <c r="BS1146">
        <v>1.88382</v>
      </c>
      <c r="BT1146">
        <v>1.88309</v>
      </c>
      <c r="BU1146">
        <v>1.88478</v>
      </c>
      <c r="BV1146">
        <v>1.88232</v>
      </c>
      <c r="BW1146" t="s">
        <v>210</v>
      </c>
      <c r="BX1146" t="s">
        <v>17</v>
      </c>
      <c r="BY1146" t="s">
        <v>17</v>
      </c>
      <c r="BZ1146" t="s">
        <v>17</v>
      </c>
      <c r="CA1146" t="s">
        <v>211</v>
      </c>
      <c r="CB1146" t="s">
        <v>212</v>
      </c>
      <c r="CC1146" t="s">
        <v>213</v>
      </c>
      <c r="CD1146" t="s">
        <v>213</v>
      </c>
      <c r="CE1146" t="s">
        <v>213</v>
      </c>
      <c r="CF1146" t="s">
        <v>213</v>
      </c>
      <c r="CG1146">
        <v>5</v>
      </c>
      <c r="CH1146">
        <v>0</v>
      </c>
      <c r="CI1146">
        <v>0</v>
      </c>
      <c r="CJ1146">
        <v>0</v>
      </c>
      <c r="CK1146">
        <v>0</v>
      </c>
      <c r="CL1146">
        <v>2</v>
      </c>
      <c r="CM1146">
        <v>1330.37</v>
      </c>
      <c r="CN1146">
        <v>2.54619</v>
      </c>
      <c r="CO1146">
        <v>6.06915</v>
      </c>
      <c r="CP1146">
        <v>8.48483</v>
      </c>
      <c r="CQ1146">
        <v>30.0002</v>
      </c>
      <c r="CR1146">
        <v>8.17385</v>
      </c>
      <c r="CS1146">
        <v>8.51373</v>
      </c>
      <c r="CT1146">
        <v>-1</v>
      </c>
      <c r="CU1146">
        <v>100</v>
      </c>
      <c r="CV1146">
        <v>44.0766</v>
      </c>
      <c r="CW1146">
        <v>-999.9</v>
      </c>
      <c r="CX1146">
        <v>400</v>
      </c>
      <c r="CY1146">
        <v>0.79023</v>
      </c>
      <c r="CZ1146">
        <v>104.048</v>
      </c>
      <c r="DA1146">
        <v>103.46</v>
      </c>
    </row>
    <row r="1147" spans="1:105">
      <c r="A1147">
        <v>1133</v>
      </c>
      <c r="B1147">
        <v>1551449689.3</v>
      </c>
      <c r="C1147">
        <v>3390.39999985695</v>
      </c>
      <c r="D1147" t="s">
        <v>2492</v>
      </c>
      <c r="E1147" t="s">
        <v>2493</v>
      </c>
      <c r="F1147">
        <f>J1147+I1147+M1147*K1147</f>
        <v>0</v>
      </c>
      <c r="G1147">
        <f>(1000*AM1147)/(L1147*(AO1147+273.15))</f>
        <v>0</v>
      </c>
      <c r="H1147">
        <f>((G1147*F1147*(1-(AJ1147/1000)))/(100*K1147))*(0.0/60)</f>
        <v>0</v>
      </c>
      <c r="I1147" t="s">
        <v>203</v>
      </c>
      <c r="J1147" t="s">
        <v>204</v>
      </c>
      <c r="K1147" t="s">
        <v>205</v>
      </c>
      <c r="L1147" t="s">
        <v>206</v>
      </c>
      <c r="M1147" t="s">
        <v>2123</v>
      </c>
      <c r="N1147" t="s">
        <v>2124</v>
      </c>
      <c r="O1147" t="s">
        <v>697</v>
      </c>
      <c r="Q1147">
        <v>1551449689.3</v>
      </c>
      <c r="R1147">
        <f>AL1147*Y1147*(AJ1147-AK1147)/(100*AF1147*(1000-Y1147*AJ1147))</f>
        <v>0</v>
      </c>
      <c r="S1147">
        <f>AL1147*Y1147*(AI1147-AH1147*(1000-Y1147*AK1147)/(1000-Y1147*AJ1147))/(100*AF1147)</f>
        <v>0</v>
      </c>
      <c r="T1147">
        <f>(U1147/V1147*100)</f>
        <v>0</v>
      </c>
      <c r="U1147">
        <f>AJ1147*(AM1147+AN1147)/1000</f>
        <v>0</v>
      </c>
      <c r="V1147">
        <f>0.61365*exp(17.502*AO1147/(240.97+AO1147))</f>
        <v>0</v>
      </c>
      <c r="W1147">
        <v>157</v>
      </c>
      <c r="X1147">
        <v>11</v>
      </c>
      <c r="Y1147">
        <f>IF(W1147*$H$11&gt;=AA1147,1.0,(AA1147/(AA1147-W1147*$H$11)))</f>
        <v>0</v>
      </c>
      <c r="Z1147">
        <f>(Y1147-1)*100</f>
        <v>0</v>
      </c>
      <c r="AA1147">
        <f>MAX(0,($B$11+$C$11*AR1147)/(1+$D$11*AR1147)*AM1147/(AO1147+273)*$E$11)</f>
        <v>0</v>
      </c>
      <c r="AB1147">
        <f>$B$9*AS1147+$C$9*AT1147</f>
        <v>0</v>
      </c>
      <c r="AC1147">
        <f>AB1147*AD1147</f>
        <v>0</v>
      </c>
      <c r="AD1147">
        <f>($B$9*$D$7+$C$9*$D$7)/($B$9+$C$9)</f>
        <v>0</v>
      </c>
      <c r="AE1147">
        <f>($B$9*$K$7+$C$9*$K$7)/($B$9+$C$9)</f>
        <v>0</v>
      </c>
      <c r="AF1147">
        <v>10</v>
      </c>
      <c r="AG1147">
        <v>1551449689.3</v>
      </c>
      <c r="AH1147">
        <v>394.334</v>
      </c>
      <c r="AI1147">
        <v>397.27</v>
      </c>
      <c r="AJ1147">
        <v>7.96938</v>
      </c>
      <c r="AK1147">
        <v>7.4638</v>
      </c>
      <c r="AL1147">
        <v>1445.88</v>
      </c>
      <c r="AM1147">
        <v>100.511</v>
      </c>
      <c r="AN1147">
        <v>0.0218545</v>
      </c>
      <c r="AO1147">
        <v>5.79918</v>
      </c>
      <c r="AP1147">
        <v>999.9</v>
      </c>
      <c r="AQ1147">
        <v>999.9</v>
      </c>
      <c r="AR1147">
        <v>9996.25</v>
      </c>
      <c r="AS1147">
        <v>0</v>
      </c>
      <c r="AT1147">
        <v>53.7957</v>
      </c>
      <c r="AU1147">
        <v>0</v>
      </c>
      <c r="AV1147" t="s">
        <v>208</v>
      </c>
      <c r="AW1147">
        <v>0</v>
      </c>
      <c r="AX1147">
        <v>-0.747</v>
      </c>
      <c r="AY1147">
        <v>-0.067</v>
      </c>
      <c r="AZ1147">
        <v>0</v>
      </c>
      <c r="BA1147">
        <v>0</v>
      </c>
      <c r="BB1147">
        <v>0</v>
      </c>
      <c r="BC1147">
        <v>0</v>
      </c>
      <c r="BD1147">
        <v>-75.7984071428571</v>
      </c>
      <c r="BE1147">
        <v>20.0213862783816</v>
      </c>
      <c r="BF1147">
        <v>3.54203262060433</v>
      </c>
      <c r="BG1147">
        <v>0</v>
      </c>
      <c r="BH1147">
        <v>-2.9442230952381</v>
      </c>
      <c r="BI1147">
        <v>0.136366303975294</v>
      </c>
      <c r="BJ1147">
        <v>0.0353589568694509</v>
      </c>
      <c r="BK1147">
        <v>0</v>
      </c>
      <c r="BL1147">
        <v>0</v>
      </c>
      <c r="BM1147">
        <v>0</v>
      </c>
      <c r="BN1147" t="s">
        <v>209</v>
      </c>
      <c r="BO1147">
        <v>1.88471</v>
      </c>
      <c r="BP1147">
        <v>1.88171</v>
      </c>
      <c r="BQ1147">
        <v>1.88321</v>
      </c>
      <c r="BR1147">
        <v>1.88187</v>
      </c>
      <c r="BS1147">
        <v>1.8838</v>
      </c>
      <c r="BT1147">
        <v>1.88309</v>
      </c>
      <c r="BU1147">
        <v>1.88478</v>
      </c>
      <c r="BV1147">
        <v>1.88232</v>
      </c>
      <c r="BW1147" t="s">
        <v>210</v>
      </c>
      <c r="BX1147" t="s">
        <v>17</v>
      </c>
      <c r="BY1147" t="s">
        <v>17</v>
      </c>
      <c r="BZ1147" t="s">
        <v>17</v>
      </c>
      <c r="CA1147" t="s">
        <v>211</v>
      </c>
      <c r="CB1147" t="s">
        <v>212</v>
      </c>
      <c r="CC1147" t="s">
        <v>213</v>
      </c>
      <c r="CD1147" t="s">
        <v>213</v>
      </c>
      <c r="CE1147" t="s">
        <v>213</v>
      </c>
      <c r="CF1147" t="s">
        <v>213</v>
      </c>
      <c r="CG1147">
        <v>5</v>
      </c>
      <c r="CH1147">
        <v>0</v>
      </c>
      <c r="CI1147">
        <v>0</v>
      </c>
      <c r="CJ1147">
        <v>0</v>
      </c>
      <c r="CK1147">
        <v>0</v>
      </c>
      <c r="CL1147">
        <v>2</v>
      </c>
      <c r="CM1147">
        <v>1320.22</v>
      </c>
      <c r="CN1147">
        <v>2.54619</v>
      </c>
      <c r="CO1147">
        <v>6.07399</v>
      </c>
      <c r="CP1147">
        <v>8.48689</v>
      </c>
      <c r="CQ1147">
        <v>30</v>
      </c>
      <c r="CR1147">
        <v>8.17545</v>
      </c>
      <c r="CS1147">
        <v>8.51591</v>
      </c>
      <c r="CT1147">
        <v>-1</v>
      </c>
      <c r="CU1147">
        <v>100</v>
      </c>
      <c r="CV1147">
        <v>44.0766</v>
      </c>
      <c r="CW1147">
        <v>-999.9</v>
      </c>
      <c r="CX1147">
        <v>400</v>
      </c>
      <c r="CY1147">
        <v>0.720459</v>
      </c>
      <c r="CZ1147">
        <v>104.047</v>
      </c>
      <c r="DA1147">
        <v>103.459</v>
      </c>
    </row>
    <row r="1148" spans="1:105">
      <c r="A1148">
        <v>1134</v>
      </c>
      <c r="B1148">
        <v>1551449691.7</v>
      </c>
      <c r="C1148">
        <v>3392.79999995232</v>
      </c>
      <c r="D1148" t="s">
        <v>2494</v>
      </c>
      <c r="E1148" t="s">
        <v>2495</v>
      </c>
      <c r="F1148">
        <f>J1148+I1148+M1148*K1148</f>
        <v>0</v>
      </c>
      <c r="G1148">
        <f>(1000*AM1148)/(L1148*(AO1148+273.15))</f>
        <v>0</v>
      </c>
      <c r="H1148">
        <f>((G1148*F1148*(1-(AJ1148/1000)))/(100*K1148))*(0.0/60)</f>
        <v>0</v>
      </c>
      <c r="I1148" t="s">
        <v>203</v>
      </c>
      <c r="J1148" t="s">
        <v>204</v>
      </c>
      <c r="K1148" t="s">
        <v>205</v>
      </c>
      <c r="L1148" t="s">
        <v>206</v>
      </c>
      <c r="M1148" t="s">
        <v>2123</v>
      </c>
      <c r="N1148" t="s">
        <v>2124</v>
      </c>
      <c r="O1148" t="s">
        <v>697</v>
      </c>
      <c r="Q1148">
        <v>1551449691.7</v>
      </c>
      <c r="R1148">
        <f>AL1148*Y1148*(AJ1148-AK1148)/(100*AF1148*(1000-Y1148*AJ1148))</f>
        <v>0</v>
      </c>
      <c r="S1148">
        <f>AL1148*Y1148*(AI1148-AH1148*(1000-Y1148*AK1148)/(1000-Y1148*AJ1148))/(100*AF1148)</f>
        <v>0</v>
      </c>
      <c r="T1148">
        <f>(U1148/V1148*100)</f>
        <v>0</v>
      </c>
      <c r="U1148">
        <f>AJ1148*(AM1148+AN1148)/1000</f>
        <v>0</v>
      </c>
      <c r="V1148">
        <f>0.61365*exp(17.502*AO1148/(240.97+AO1148))</f>
        <v>0</v>
      </c>
      <c r="W1148">
        <v>152</v>
      </c>
      <c r="X1148">
        <v>11</v>
      </c>
      <c r="Y1148">
        <f>IF(W1148*$H$11&gt;=AA1148,1.0,(AA1148/(AA1148-W1148*$H$11)))</f>
        <v>0</v>
      </c>
      <c r="Z1148">
        <f>(Y1148-1)*100</f>
        <v>0</v>
      </c>
      <c r="AA1148">
        <f>MAX(0,($B$11+$C$11*AR1148)/(1+$D$11*AR1148)*AM1148/(AO1148+273)*$E$11)</f>
        <v>0</v>
      </c>
      <c r="AB1148">
        <f>$B$9*AS1148+$C$9*AT1148</f>
        <v>0</v>
      </c>
      <c r="AC1148">
        <f>AB1148*AD1148</f>
        <v>0</v>
      </c>
      <c r="AD1148">
        <f>($B$9*$D$7+$C$9*$D$7)/($B$9+$C$9)</f>
        <v>0</v>
      </c>
      <c r="AE1148">
        <f>($B$9*$K$7+$C$9*$K$7)/($B$9+$C$9)</f>
        <v>0</v>
      </c>
      <c r="AF1148">
        <v>10</v>
      </c>
      <c r="AG1148">
        <v>1551449691.7</v>
      </c>
      <c r="AH1148">
        <v>394.604</v>
      </c>
      <c r="AI1148">
        <v>397.252</v>
      </c>
      <c r="AJ1148">
        <v>7.99846</v>
      </c>
      <c r="AK1148">
        <v>7.46399</v>
      </c>
      <c r="AL1148">
        <v>1446.18</v>
      </c>
      <c r="AM1148">
        <v>100.51</v>
      </c>
      <c r="AN1148">
        <v>0.021916</v>
      </c>
      <c r="AO1148">
        <v>5.79543</v>
      </c>
      <c r="AP1148">
        <v>999.9</v>
      </c>
      <c r="AQ1148">
        <v>999.9</v>
      </c>
      <c r="AR1148">
        <v>9986.88</v>
      </c>
      <c r="AS1148">
        <v>0</v>
      </c>
      <c r="AT1148">
        <v>53.741</v>
      </c>
      <c r="AU1148">
        <v>0</v>
      </c>
      <c r="AV1148" t="s">
        <v>208</v>
      </c>
      <c r="AW1148">
        <v>0</v>
      </c>
      <c r="AX1148">
        <v>-0.747</v>
      </c>
      <c r="AY1148">
        <v>-0.067</v>
      </c>
      <c r="AZ1148">
        <v>0</v>
      </c>
      <c r="BA1148">
        <v>0</v>
      </c>
      <c r="BB1148">
        <v>0</v>
      </c>
      <c r="BC1148">
        <v>0</v>
      </c>
      <c r="BD1148">
        <v>-75.7984071428571</v>
      </c>
      <c r="BE1148">
        <v>20.0213862783816</v>
      </c>
      <c r="BF1148">
        <v>3.54203262060433</v>
      </c>
      <c r="BG1148">
        <v>0</v>
      </c>
      <c r="BH1148">
        <v>-2.9442230952381</v>
      </c>
      <c r="BI1148">
        <v>0.136366303975294</v>
      </c>
      <c r="BJ1148">
        <v>0.0353589568694509</v>
      </c>
      <c r="BK1148">
        <v>0</v>
      </c>
      <c r="BL1148">
        <v>0</v>
      </c>
      <c r="BM1148">
        <v>0</v>
      </c>
      <c r="BN1148" t="s">
        <v>209</v>
      </c>
      <c r="BO1148">
        <v>1.88471</v>
      </c>
      <c r="BP1148">
        <v>1.88171</v>
      </c>
      <c r="BQ1148">
        <v>1.88321</v>
      </c>
      <c r="BR1148">
        <v>1.88187</v>
      </c>
      <c r="BS1148">
        <v>1.88381</v>
      </c>
      <c r="BT1148">
        <v>1.88309</v>
      </c>
      <c r="BU1148">
        <v>1.88478</v>
      </c>
      <c r="BV1148">
        <v>1.88232</v>
      </c>
      <c r="BW1148" t="s">
        <v>210</v>
      </c>
      <c r="BX1148" t="s">
        <v>17</v>
      </c>
      <c r="BY1148" t="s">
        <v>17</v>
      </c>
      <c r="BZ1148" t="s">
        <v>17</v>
      </c>
      <c r="CA1148" t="s">
        <v>211</v>
      </c>
      <c r="CB1148" t="s">
        <v>212</v>
      </c>
      <c r="CC1148" t="s">
        <v>213</v>
      </c>
      <c r="CD1148" t="s">
        <v>213</v>
      </c>
      <c r="CE1148" t="s">
        <v>213</v>
      </c>
      <c r="CF1148" t="s">
        <v>213</v>
      </c>
      <c r="CG1148">
        <v>5</v>
      </c>
      <c r="CH1148">
        <v>0</v>
      </c>
      <c r="CI1148">
        <v>0</v>
      </c>
      <c r="CJ1148">
        <v>0</v>
      </c>
      <c r="CK1148">
        <v>0</v>
      </c>
      <c r="CL1148">
        <v>2</v>
      </c>
      <c r="CM1148">
        <v>1323.93</v>
      </c>
      <c r="CN1148">
        <v>2.54619</v>
      </c>
      <c r="CO1148">
        <v>6.07972</v>
      </c>
      <c r="CP1148">
        <v>8.48892</v>
      </c>
      <c r="CQ1148">
        <v>30.0003</v>
      </c>
      <c r="CR1148">
        <v>8.17769</v>
      </c>
      <c r="CS1148">
        <v>8.51862</v>
      </c>
      <c r="CT1148">
        <v>-1</v>
      </c>
      <c r="CU1148">
        <v>100</v>
      </c>
      <c r="CV1148">
        <v>44.0766</v>
      </c>
      <c r="CW1148">
        <v>-999.9</v>
      </c>
      <c r="CX1148">
        <v>400</v>
      </c>
      <c r="CY1148">
        <v>0.614328</v>
      </c>
      <c r="CZ1148">
        <v>104.046</v>
      </c>
      <c r="DA1148">
        <v>103.458</v>
      </c>
    </row>
    <row r="1149" spans="1:105">
      <c r="A1149">
        <v>1135</v>
      </c>
      <c r="B1149">
        <v>1551449693.7</v>
      </c>
      <c r="C1149">
        <v>3394.79999995232</v>
      </c>
      <c r="D1149" t="s">
        <v>2496</v>
      </c>
      <c r="E1149" t="s">
        <v>2497</v>
      </c>
      <c r="F1149">
        <f>J1149+I1149+M1149*K1149</f>
        <v>0</v>
      </c>
      <c r="G1149">
        <f>(1000*AM1149)/(L1149*(AO1149+273.15))</f>
        <v>0</v>
      </c>
      <c r="H1149">
        <f>((G1149*F1149*(1-(AJ1149/1000)))/(100*K1149))*(0.0/60)</f>
        <v>0</v>
      </c>
      <c r="I1149" t="s">
        <v>203</v>
      </c>
      <c r="J1149" t="s">
        <v>204</v>
      </c>
      <c r="K1149" t="s">
        <v>205</v>
      </c>
      <c r="L1149" t="s">
        <v>206</v>
      </c>
      <c r="M1149" t="s">
        <v>2123</v>
      </c>
      <c r="N1149" t="s">
        <v>2124</v>
      </c>
      <c r="O1149" t="s">
        <v>697</v>
      </c>
      <c r="Q1149">
        <v>1551449693.7</v>
      </c>
      <c r="R1149">
        <f>AL1149*Y1149*(AJ1149-AK1149)/(100*AF1149*(1000-Y1149*AJ1149))</f>
        <v>0</v>
      </c>
      <c r="S1149">
        <f>AL1149*Y1149*(AI1149-AH1149*(1000-Y1149*AK1149)/(1000-Y1149*AJ1149))/(100*AF1149)</f>
        <v>0</v>
      </c>
      <c r="T1149">
        <f>(U1149/V1149*100)</f>
        <v>0</v>
      </c>
      <c r="U1149">
        <f>AJ1149*(AM1149+AN1149)/1000</f>
        <v>0</v>
      </c>
      <c r="V1149">
        <f>0.61365*exp(17.502*AO1149/(240.97+AO1149))</f>
        <v>0</v>
      </c>
      <c r="W1149">
        <v>138</v>
      </c>
      <c r="X1149">
        <v>10</v>
      </c>
      <c r="Y1149">
        <f>IF(W1149*$H$11&gt;=AA1149,1.0,(AA1149/(AA1149-W1149*$H$11)))</f>
        <v>0</v>
      </c>
      <c r="Z1149">
        <f>(Y1149-1)*100</f>
        <v>0</v>
      </c>
      <c r="AA1149">
        <f>MAX(0,($B$11+$C$11*AR1149)/(1+$D$11*AR1149)*AM1149/(AO1149+273)*$E$11)</f>
        <v>0</v>
      </c>
      <c r="AB1149">
        <f>$B$9*AS1149+$C$9*AT1149</f>
        <v>0</v>
      </c>
      <c r="AC1149">
        <f>AB1149*AD1149</f>
        <v>0</v>
      </c>
      <c r="AD1149">
        <f>($B$9*$D$7+$C$9*$D$7)/($B$9+$C$9)</f>
        <v>0</v>
      </c>
      <c r="AE1149">
        <f>($B$9*$K$7+$C$9*$K$7)/($B$9+$C$9)</f>
        <v>0</v>
      </c>
      <c r="AF1149">
        <v>10</v>
      </c>
      <c r="AG1149">
        <v>1551449693.7</v>
      </c>
      <c r="AH1149">
        <v>394.835</v>
      </c>
      <c r="AI1149">
        <v>397.251</v>
      </c>
      <c r="AJ1149">
        <v>8.02356</v>
      </c>
      <c r="AK1149">
        <v>7.46482</v>
      </c>
      <c r="AL1149">
        <v>1445.58</v>
      </c>
      <c r="AM1149">
        <v>100.51</v>
      </c>
      <c r="AN1149">
        <v>0.0216269</v>
      </c>
      <c r="AO1149">
        <v>5.80465</v>
      </c>
      <c r="AP1149">
        <v>999.9</v>
      </c>
      <c r="AQ1149">
        <v>999.9</v>
      </c>
      <c r="AR1149">
        <v>9993.12</v>
      </c>
      <c r="AS1149">
        <v>0</v>
      </c>
      <c r="AT1149">
        <v>53.7779</v>
      </c>
      <c r="AU1149">
        <v>0</v>
      </c>
      <c r="AV1149" t="s">
        <v>208</v>
      </c>
      <c r="AW1149">
        <v>0</v>
      </c>
      <c r="AX1149">
        <v>-0.747</v>
      </c>
      <c r="AY1149">
        <v>-0.067</v>
      </c>
      <c r="AZ1149">
        <v>0</v>
      </c>
      <c r="BA1149">
        <v>0</v>
      </c>
      <c r="BB1149">
        <v>0</v>
      </c>
      <c r="BC1149">
        <v>0</v>
      </c>
      <c r="BD1149">
        <v>-75.7984071428571</v>
      </c>
      <c r="BE1149">
        <v>20.0213862783816</v>
      </c>
      <c r="BF1149">
        <v>3.54203262060433</v>
      </c>
      <c r="BG1149">
        <v>0</v>
      </c>
      <c r="BH1149">
        <v>-2.9442230952381</v>
      </c>
      <c r="BI1149">
        <v>0.136366303975294</v>
      </c>
      <c r="BJ1149">
        <v>0.0353589568694509</v>
      </c>
      <c r="BK1149">
        <v>0</v>
      </c>
      <c r="BL1149">
        <v>0</v>
      </c>
      <c r="BM1149">
        <v>0</v>
      </c>
      <c r="BN1149" t="s">
        <v>209</v>
      </c>
      <c r="BO1149">
        <v>1.8847</v>
      </c>
      <c r="BP1149">
        <v>1.8817</v>
      </c>
      <c r="BQ1149">
        <v>1.88321</v>
      </c>
      <c r="BR1149">
        <v>1.88187</v>
      </c>
      <c r="BS1149">
        <v>1.88383</v>
      </c>
      <c r="BT1149">
        <v>1.88309</v>
      </c>
      <c r="BU1149">
        <v>1.88478</v>
      </c>
      <c r="BV1149">
        <v>1.88232</v>
      </c>
      <c r="BW1149" t="s">
        <v>210</v>
      </c>
      <c r="BX1149" t="s">
        <v>17</v>
      </c>
      <c r="BY1149" t="s">
        <v>17</v>
      </c>
      <c r="BZ1149" t="s">
        <v>17</v>
      </c>
      <c r="CA1149" t="s">
        <v>211</v>
      </c>
      <c r="CB1149" t="s">
        <v>212</v>
      </c>
      <c r="CC1149" t="s">
        <v>213</v>
      </c>
      <c r="CD1149" t="s">
        <v>213</v>
      </c>
      <c r="CE1149" t="s">
        <v>213</v>
      </c>
      <c r="CF1149" t="s">
        <v>213</v>
      </c>
      <c r="CG1149">
        <v>5</v>
      </c>
      <c r="CH1149">
        <v>0</v>
      </c>
      <c r="CI1149">
        <v>0</v>
      </c>
      <c r="CJ1149">
        <v>0</v>
      </c>
      <c r="CK1149">
        <v>0</v>
      </c>
      <c r="CL1149">
        <v>2</v>
      </c>
      <c r="CM1149">
        <v>1334.22</v>
      </c>
      <c r="CN1149">
        <v>2.5462</v>
      </c>
      <c r="CO1149">
        <v>6.08508</v>
      </c>
      <c r="CP1149">
        <v>8.49078</v>
      </c>
      <c r="CQ1149">
        <v>30.0005</v>
      </c>
      <c r="CR1149">
        <v>8.17932</v>
      </c>
      <c r="CS1149">
        <v>8.52079</v>
      </c>
      <c r="CT1149">
        <v>-1</v>
      </c>
      <c r="CU1149">
        <v>100</v>
      </c>
      <c r="CV1149">
        <v>43.7044</v>
      </c>
      <c r="CW1149">
        <v>-999.9</v>
      </c>
      <c r="CX1149">
        <v>400</v>
      </c>
      <c r="CY1149">
        <v>0.534669</v>
      </c>
      <c r="CZ1149">
        <v>104.046</v>
      </c>
      <c r="DA1149">
        <v>103.458</v>
      </c>
    </row>
    <row r="1150" spans="1:105">
      <c r="A1150">
        <v>1136</v>
      </c>
      <c r="B1150">
        <v>1551449695.7</v>
      </c>
      <c r="C1150">
        <v>3396.79999995232</v>
      </c>
      <c r="D1150" t="s">
        <v>2498</v>
      </c>
      <c r="E1150" t="s">
        <v>2499</v>
      </c>
      <c r="F1150">
        <f>J1150+I1150+M1150*K1150</f>
        <v>0</v>
      </c>
      <c r="G1150">
        <f>(1000*AM1150)/(L1150*(AO1150+273.15))</f>
        <v>0</v>
      </c>
      <c r="H1150">
        <f>((G1150*F1150*(1-(AJ1150/1000)))/(100*K1150))*(0.0/60)</f>
        <v>0</v>
      </c>
      <c r="I1150" t="s">
        <v>203</v>
      </c>
      <c r="J1150" t="s">
        <v>204</v>
      </c>
      <c r="K1150" t="s">
        <v>205</v>
      </c>
      <c r="L1150" t="s">
        <v>206</v>
      </c>
      <c r="M1150" t="s">
        <v>2123</v>
      </c>
      <c r="N1150" t="s">
        <v>2124</v>
      </c>
      <c r="O1150" t="s">
        <v>697</v>
      </c>
      <c r="Q1150">
        <v>1551449695.7</v>
      </c>
      <c r="R1150">
        <f>AL1150*Y1150*(AJ1150-AK1150)/(100*AF1150*(1000-Y1150*AJ1150))</f>
        <v>0</v>
      </c>
      <c r="S1150">
        <f>AL1150*Y1150*(AI1150-AH1150*(1000-Y1150*AK1150)/(1000-Y1150*AJ1150))/(100*AF1150)</f>
        <v>0</v>
      </c>
      <c r="T1150">
        <f>(U1150/V1150*100)</f>
        <v>0</v>
      </c>
      <c r="U1150">
        <f>AJ1150*(AM1150+AN1150)/1000</f>
        <v>0</v>
      </c>
      <c r="V1150">
        <f>0.61365*exp(17.502*AO1150/(240.97+AO1150))</f>
        <v>0</v>
      </c>
      <c r="W1150">
        <v>157</v>
      </c>
      <c r="X1150">
        <v>11</v>
      </c>
      <c r="Y1150">
        <f>IF(W1150*$H$11&gt;=AA1150,1.0,(AA1150/(AA1150-W1150*$H$11)))</f>
        <v>0</v>
      </c>
      <c r="Z1150">
        <f>(Y1150-1)*100</f>
        <v>0</v>
      </c>
      <c r="AA1150">
        <f>MAX(0,($B$11+$C$11*AR1150)/(1+$D$11*AR1150)*AM1150/(AO1150+273)*$E$11)</f>
        <v>0</v>
      </c>
      <c r="AB1150">
        <f>$B$9*AS1150+$C$9*AT1150</f>
        <v>0</v>
      </c>
      <c r="AC1150">
        <f>AB1150*AD1150</f>
        <v>0</v>
      </c>
      <c r="AD1150">
        <f>($B$9*$D$7+$C$9*$D$7)/($B$9+$C$9)</f>
        <v>0</v>
      </c>
      <c r="AE1150">
        <f>($B$9*$K$7+$C$9*$K$7)/($B$9+$C$9)</f>
        <v>0</v>
      </c>
      <c r="AF1150">
        <v>10</v>
      </c>
      <c r="AG1150">
        <v>1551449695.7</v>
      </c>
      <c r="AH1150">
        <v>394.995</v>
      </c>
      <c r="AI1150">
        <v>397.265</v>
      </c>
      <c r="AJ1150">
        <v>8.04321</v>
      </c>
      <c r="AK1150">
        <v>7.46562</v>
      </c>
      <c r="AL1150">
        <v>1445.48</v>
      </c>
      <c r="AM1150">
        <v>100.51</v>
      </c>
      <c r="AN1150">
        <v>0.0216887</v>
      </c>
      <c r="AO1150">
        <v>5.80741</v>
      </c>
      <c r="AP1150">
        <v>999.9</v>
      </c>
      <c r="AQ1150">
        <v>999.9</v>
      </c>
      <c r="AR1150">
        <v>9993.12</v>
      </c>
      <c r="AS1150">
        <v>0</v>
      </c>
      <c r="AT1150">
        <v>53.7451</v>
      </c>
      <c r="AU1150">
        <v>0</v>
      </c>
      <c r="AV1150" t="s">
        <v>208</v>
      </c>
      <c r="AW1150">
        <v>0</v>
      </c>
      <c r="AX1150">
        <v>-0.747</v>
      </c>
      <c r="AY1150">
        <v>-0.067</v>
      </c>
      <c r="AZ1150">
        <v>0</v>
      </c>
      <c r="BA1150">
        <v>0</v>
      </c>
      <c r="BB1150">
        <v>0</v>
      </c>
      <c r="BC1150">
        <v>0</v>
      </c>
      <c r="BD1150">
        <v>-75.7984071428571</v>
      </c>
      <c r="BE1150">
        <v>20.0213862783816</v>
      </c>
      <c r="BF1150">
        <v>3.54203262060433</v>
      </c>
      <c r="BG1150">
        <v>0</v>
      </c>
      <c r="BH1150">
        <v>-2.9442230952381</v>
      </c>
      <c r="BI1150">
        <v>0.136366303975294</v>
      </c>
      <c r="BJ1150">
        <v>0.0353589568694509</v>
      </c>
      <c r="BK1150">
        <v>0</v>
      </c>
      <c r="BL1150">
        <v>0</v>
      </c>
      <c r="BM1150">
        <v>0</v>
      </c>
      <c r="BN1150" t="s">
        <v>209</v>
      </c>
      <c r="BO1150">
        <v>1.88471</v>
      </c>
      <c r="BP1150">
        <v>1.8817</v>
      </c>
      <c r="BQ1150">
        <v>1.88321</v>
      </c>
      <c r="BR1150">
        <v>1.88187</v>
      </c>
      <c r="BS1150">
        <v>1.88382</v>
      </c>
      <c r="BT1150">
        <v>1.88309</v>
      </c>
      <c r="BU1150">
        <v>1.88478</v>
      </c>
      <c r="BV1150">
        <v>1.88232</v>
      </c>
      <c r="BW1150" t="s">
        <v>210</v>
      </c>
      <c r="BX1150" t="s">
        <v>17</v>
      </c>
      <c r="BY1150" t="s">
        <v>17</v>
      </c>
      <c r="BZ1150" t="s">
        <v>17</v>
      </c>
      <c r="CA1150" t="s">
        <v>211</v>
      </c>
      <c r="CB1150" t="s">
        <v>212</v>
      </c>
      <c r="CC1150" t="s">
        <v>213</v>
      </c>
      <c r="CD1150" t="s">
        <v>213</v>
      </c>
      <c r="CE1150" t="s">
        <v>213</v>
      </c>
      <c r="CF1150" t="s">
        <v>213</v>
      </c>
      <c r="CG1150">
        <v>5</v>
      </c>
      <c r="CH1150">
        <v>0</v>
      </c>
      <c r="CI1150">
        <v>0</v>
      </c>
      <c r="CJ1150">
        <v>0</v>
      </c>
      <c r="CK1150">
        <v>0</v>
      </c>
      <c r="CL1150">
        <v>2</v>
      </c>
      <c r="CM1150">
        <v>1319.82</v>
      </c>
      <c r="CN1150">
        <v>2.5462</v>
      </c>
      <c r="CO1150">
        <v>6.09054</v>
      </c>
      <c r="CP1150">
        <v>8.4927</v>
      </c>
      <c r="CQ1150">
        <v>30.0004</v>
      </c>
      <c r="CR1150">
        <v>8.18093</v>
      </c>
      <c r="CS1150">
        <v>8.52295</v>
      </c>
      <c r="CT1150">
        <v>-1</v>
      </c>
      <c r="CU1150">
        <v>100</v>
      </c>
      <c r="CV1150">
        <v>43.7044</v>
      </c>
      <c r="CW1150">
        <v>-999.9</v>
      </c>
      <c r="CX1150">
        <v>400</v>
      </c>
      <c r="CY1150">
        <v>0.454454</v>
      </c>
      <c r="CZ1150">
        <v>104.046</v>
      </c>
      <c r="DA1150">
        <v>103.458</v>
      </c>
    </row>
    <row r="1151" spans="1:105">
      <c r="A1151">
        <v>1137</v>
      </c>
      <c r="B1151">
        <v>1551449697.7</v>
      </c>
      <c r="C1151">
        <v>3398.79999995232</v>
      </c>
      <c r="D1151" t="s">
        <v>2500</v>
      </c>
      <c r="E1151" t="s">
        <v>2501</v>
      </c>
      <c r="F1151">
        <f>J1151+I1151+M1151*K1151</f>
        <v>0</v>
      </c>
      <c r="G1151">
        <f>(1000*AM1151)/(L1151*(AO1151+273.15))</f>
        <v>0</v>
      </c>
      <c r="H1151">
        <f>((G1151*F1151*(1-(AJ1151/1000)))/(100*K1151))*(0.0/60)</f>
        <v>0</v>
      </c>
      <c r="I1151" t="s">
        <v>203</v>
      </c>
      <c r="J1151" t="s">
        <v>204</v>
      </c>
      <c r="K1151" t="s">
        <v>205</v>
      </c>
      <c r="L1151" t="s">
        <v>206</v>
      </c>
      <c r="M1151" t="s">
        <v>2123</v>
      </c>
      <c r="N1151" t="s">
        <v>2124</v>
      </c>
      <c r="O1151" t="s">
        <v>697</v>
      </c>
      <c r="Q1151">
        <v>1551449697.7</v>
      </c>
      <c r="R1151">
        <f>AL1151*Y1151*(AJ1151-AK1151)/(100*AF1151*(1000-Y1151*AJ1151))</f>
        <v>0</v>
      </c>
      <c r="S1151">
        <f>AL1151*Y1151*(AI1151-AH1151*(1000-Y1151*AK1151)/(1000-Y1151*AJ1151))/(100*AF1151)</f>
        <v>0</v>
      </c>
      <c r="T1151">
        <f>(U1151/V1151*100)</f>
        <v>0</v>
      </c>
      <c r="U1151">
        <f>AJ1151*(AM1151+AN1151)/1000</f>
        <v>0</v>
      </c>
      <c r="V1151">
        <f>0.61365*exp(17.502*AO1151/(240.97+AO1151))</f>
        <v>0</v>
      </c>
      <c r="W1151">
        <v>144</v>
      </c>
      <c r="X1151">
        <v>10</v>
      </c>
      <c r="Y1151">
        <f>IF(W1151*$H$11&gt;=AA1151,1.0,(AA1151/(AA1151-W1151*$H$11)))</f>
        <v>0</v>
      </c>
      <c r="Z1151">
        <f>(Y1151-1)*100</f>
        <v>0</v>
      </c>
      <c r="AA1151">
        <f>MAX(0,($B$11+$C$11*AR1151)/(1+$D$11*AR1151)*AM1151/(AO1151+273)*$E$11)</f>
        <v>0</v>
      </c>
      <c r="AB1151">
        <f>$B$9*AS1151+$C$9*AT1151</f>
        <v>0</v>
      </c>
      <c r="AC1151">
        <f>AB1151*AD1151</f>
        <v>0</v>
      </c>
      <c r="AD1151">
        <f>($B$9*$D$7+$C$9*$D$7)/($B$9+$C$9)</f>
        <v>0</v>
      </c>
      <c r="AE1151">
        <f>($B$9*$K$7+$C$9*$K$7)/($B$9+$C$9)</f>
        <v>0</v>
      </c>
      <c r="AF1151">
        <v>10</v>
      </c>
      <c r="AG1151">
        <v>1551449697.7</v>
      </c>
      <c r="AH1151">
        <v>395.146</v>
      </c>
      <c r="AI1151">
        <v>397.252</v>
      </c>
      <c r="AJ1151">
        <v>8.05943</v>
      </c>
      <c r="AK1151">
        <v>7.46604</v>
      </c>
      <c r="AL1151">
        <v>1445.59</v>
      </c>
      <c r="AM1151">
        <v>100.51</v>
      </c>
      <c r="AN1151">
        <v>0.0216537</v>
      </c>
      <c r="AO1151">
        <v>5.80126</v>
      </c>
      <c r="AP1151">
        <v>999.9</v>
      </c>
      <c r="AQ1151">
        <v>999.9</v>
      </c>
      <c r="AR1151">
        <v>9990.62</v>
      </c>
      <c r="AS1151">
        <v>0</v>
      </c>
      <c r="AT1151">
        <v>53.7656</v>
      </c>
      <c r="AU1151">
        <v>0</v>
      </c>
      <c r="AV1151" t="s">
        <v>208</v>
      </c>
      <c r="AW1151">
        <v>0</v>
      </c>
      <c r="AX1151">
        <v>-0.747</v>
      </c>
      <c r="AY1151">
        <v>-0.067</v>
      </c>
      <c r="AZ1151">
        <v>0</v>
      </c>
      <c r="BA1151">
        <v>0</v>
      </c>
      <c r="BB1151">
        <v>0</v>
      </c>
      <c r="BC1151">
        <v>0</v>
      </c>
      <c r="BD1151">
        <v>-75.7984071428571</v>
      </c>
      <c r="BE1151">
        <v>20.0213862783816</v>
      </c>
      <c r="BF1151">
        <v>3.54203262060433</v>
      </c>
      <c r="BG1151">
        <v>0</v>
      </c>
      <c r="BH1151">
        <v>-2.9442230952381</v>
      </c>
      <c r="BI1151">
        <v>0.136366303975294</v>
      </c>
      <c r="BJ1151">
        <v>0.0353589568694509</v>
      </c>
      <c r="BK1151">
        <v>0</v>
      </c>
      <c r="BL1151">
        <v>0</v>
      </c>
      <c r="BM1151">
        <v>0</v>
      </c>
      <c r="BN1151" t="s">
        <v>209</v>
      </c>
      <c r="BO1151">
        <v>1.88472</v>
      </c>
      <c r="BP1151">
        <v>1.8817</v>
      </c>
      <c r="BQ1151">
        <v>1.88321</v>
      </c>
      <c r="BR1151">
        <v>1.88187</v>
      </c>
      <c r="BS1151">
        <v>1.88382</v>
      </c>
      <c r="BT1151">
        <v>1.88309</v>
      </c>
      <c r="BU1151">
        <v>1.88478</v>
      </c>
      <c r="BV1151">
        <v>1.88232</v>
      </c>
      <c r="BW1151" t="s">
        <v>210</v>
      </c>
      <c r="BX1151" t="s">
        <v>17</v>
      </c>
      <c r="BY1151" t="s">
        <v>17</v>
      </c>
      <c r="BZ1151" t="s">
        <v>17</v>
      </c>
      <c r="CA1151" t="s">
        <v>211</v>
      </c>
      <c r="CB1151" t="s">
        <v>212</v>
      </c>
      <c r="CC1151" t="s">
        <v>213</v>
      </c>
      <c r="CD1151" t="s">
        <v>213</v>
      </c>
      <c r="CE1151" t="s">
        <v>213</v>
      </c>
      <c r="CF1151" t="s">
        <v>213</v>
      </c>
      <c r="CG1151">
        <v>5</v>
      </c>
      <c r="CH1151">
        <v>0</v>
      </c>
      <c r="CI1151">
        <v>0</v>
      </c>
      <c r="CJ1151">
        <v>0</v>
      </c>
      <c r="CK1151">
        <v>0</v>
      </c>
      <c r="CL1151">
        <v>2</v>
      </c>
      <c r="CM1151">
        <v>1329.69</v>
      </c>
      <c r="CN1151">
        <v>2.5462</v>
      </c>
      <c r="CO1151">
        <v>6.0959</v>
      </c>
      <c r="CP1151">
        <v>8.49433</v>
      </c>
      <c r="CQ1151">
        <v>30.0003</v>
      </c>
      <c r="CR1151">
        <v>8.18254</v>
      </c>
      <c r="CS1151">
        <v>8.52512</v>
      </c>
      <c r="CT1151">
        <v>-1</v>
      </c>
      <c r="CU1151">
        <v>100</v>
      </c>
      <c r="CV1151">
        <v>43.7044</v>
      </c>
      <c r="CW1151">
        <v>-999.9</v>
      </c>
      <c r="CX1151">
        <v>400</v>
      </c>
      <c r="CY1151">
        <v>0.377422</v>
      </c>
      <c r="CZ1151">
        <v>104.045</v>
      </c>
      <c r="DA1151">
        <v>103.457</v>
      </c>
    </row>
    <row r="1152" spans="1:105">
      <c r="A1152">
        <v>1138</v>
      </c>
      <c r="B1152">
        <v>1551449699.7</v>
      </c>
      <c r="C1152">
        <v>3400.79999995232</v>
      </c>
      <c r="D1152" t="s">
        <v>2502</v>
      </c>
      <c r="E1152" t="s">
        <v>2503</v>
      </c>
      <c r="F1152">
        <f>J1152+I1152+M1152*K1152</f>
        <v>0</v>
      </c>
      <c r="G1152">
        <f>(1000*AM1152)/(L1152*(AO1152+273.15))</f>
        <v>0</v>
      </c>
      <c r="H1152">
        <f>((G1152*F1152*(1-(AJ1152/1000)))/(100*K1152))*(0.0/60)</f>
        <v>0</v>
      </c>
      <c r="I1152" t="s">
        <v>203</v>
      </c>
      <c r="J1152" t="s">
        <v>204</v>
      </c>
      <c r="K1152" t="s">
        <v>205</v>
      </c>
      <c r="L1152" t="s">
        <v>206</v>
      </c>
      <c r="M1152" t="s">
        <v>2123</v>
      </c>
      <c r="N1152" t="s">
        <v>2124</v>
      </c>
      <c r="O1152" t="s">
        <v>697</v>
      </c>
      <c r="Q1152">
        <v>1551449699.7</v>
      </c>
      <c r="R1152">
        <f>AL1152*Y1152*(AJ1152-AK1152)/(100*AF1152*(1000-Y1152*AJ1152))</f>
        <v>0</v>
      </c>
      <c r="S1152">
        <f>AL1152*Y1152*(AI1152-AH1152*(1000-Y1152*AK1152)/(1000-Y1152*AJ1152))/(100*AF1152)</f>
        <v>0</v>
      </c>
      <c r="T1152">
        <f>(U1152/V1152*100)</f>
        <v>0</v>
      </c>
      <c r="U1152">
        <f>AJ1152*(AM1152+AN1152)/1000</f>
        <v>0</v>
      </c>
      <c r="V1152">
        <f>0.61365*exp(17.502*AO1152/(240.97+AO1152))</f>
        <v>0</v>
      </c>
      <c r="W1152">
        <v>145</v>
      </c>
      <c r="X1152">
        <v>10</v>
      </c>
      <c r="Y1152">
        <f>IF(W1152*$H$11&gt;=AA1152,1.0,(AA1152/(AA1152-W1152*$H$11)))</f>
        <v>0</v>
      </c>
      <c r="Z1152">
        <f>(Y1152-1)*100</f>
        <v>0</v>
      </c>
      <c r="AA1152">
        <f>MAX(0,($B$11+$C$11*AR1152)/(1+$D$11*AR1152)*AM1152/(AO1152+273)*$E$11)</f>
        <v>0</v>
      </c>
      <c r="AB1152">
        <f>$B$9*AS1152+$C$9*AT1152</f>
        <v>0</v>
      </c>
      <c r="AC1152">
        <f>AB1152*AD1152</f>
        <v>0</v>
      </c>
      <c r="AD1152">
        <f>($B$9*$D$7+$C$9*$D$7)/($B$9+$C$9)</f>
        <v>0</v>
      </c>
      <c r="AE1152">
        <f>($B$9*$K$7+$C$9*$K$7)/($B$9+$C$9)</f>
        <v>0</v>
      </c>
      <c r="AF1152">
        <v>10</v>
      </c>
      <c r="AG1152">
        <v>1551449699.7</v>
      </c>
      <c r="AH1152">
        <v>395.335</v>
      </c>
      <c r="AI1152">
        <v>397.259</v>
      </c>
      <c r="AJ1152">
        <v>8.07603</v>
      </c>
      <c r="AK1152">
        <v>7.46628</v>
      </c>
      <c r="AL1152">
        <v>1445.87</v>
      </c>
      <c r="AM1152">
        <v>100.51</v>
      </c>
      <c r="AN1152">
        <v>0.0215725</v>
      </c>
      <c r="AO1152">
        <v>5.80353</v>
      </c>
      <c r="AP1152">
        <v>999.9</v>
      </c>
      <c r="AQ1152">
        <v>999.9</v>
      </c>
      <c r="AR1152">
        <v>9990.62</v>
      </c>
      <c r="AS1152">
        <v>0</v>
      </c>
      <c r="AT1152">
        <v>53.9258</v>
      </c>
      <c r="AU1152">
        <v>0</v>
      </c>
      <c r="AV1152" t="s">
        <v>208</v>
      </c>
      <c r="AW1152">
        <v>0</v>
      </c>
      <c r="AX1152">
        <v>-0.747</v>
      </c>
      <c r="AY1152">
        <v>-0.067</v>
      </c>
      <c r="AZ1152">
        <v>0</v>
      </c>
      <c r="BA1152">
        <v>0</v>
      </c>
      <c r="BB1152">
        <v>0</v>
      </c>
      <c r="BC1152">
        <v>0</v>
      </c>
      <c r="BD1152">
        <v>-75.7984071428571</v>
      </c>
      <c r="BE1152">
        <v>20.0213862783816</v>
      </c>
      <c r="BF1152">
        <v>3.54203262060433</v>
      </c>
      <c r="BG1152">
        <v>0</v>
      </c>
      <c r="BH1152">
        <v>-2.9442230952381</v>
      </c>
      <c r="BI1152">
        <v>0.136366303975294</v>
      </c>
      <c r="BJ1152">
        <v>0.0353589568694509</v>
      </c>
      <c r="BK1152">
        <v>0</v>
      </c>
      <c r="BL1152">
        <v>0</v>
      </c>
      <c r="BM1152">
        <v>0</v>
      </c>
      <c r="BN1152" t="s">
        <v>209</v>
      </c>
      <c r="BO1152">
        <v>1.88473</v>
      </c>
      <c r="BP1152">
        <v>1.88171</v>
      </c>
      <c r="BQ1152">
        <v>1.88321</v>
      </c>
      <c r="BR1152">
        <v>1.88187</v>
      </c>
      <c r="BS1152">
        <v>1.88383</v>
      </c>
      <c r="BT1152">
        <v>1.88309</v>
      </c>
      <c r="BU1152">
        <v>1.88479</v>
      </c>
      <c r="BV1152">
        <v>1.88232</v>
      </c>
      <c r="BW1152" t="s">
        <v>210</v>
      </c>
      <c r="BX1152" t="s">
        <v>17</v>
      </c>
      <c r="BY1152" t="s">
        <v>17</v>
      </c>
      <c r="BZ1152" t="s">
        <v>17</v>
      </c>
      <c r="CA1152" t="s">
        <v>211</v>
      </c>
      <c r="CB1152" t="s">
        <v>212</v>
      </c>
      <c r="CC1152" t="s">
        <v>213</v>
      </c>
      <c r="CD1152" t="s">
        <v>213</v>
      </c>
      <c r="CE1152" t="s">
        <v>213</v>
      </c>
      <c r="CF1152" t="s">
        <v>213</v>
      </c>
      <c r="CG1152">
        <v>5</v>
      </c>
      <c r="CH1152">
        <v>0</v>
      </c>
      <c r="CI1152">
        <v>0</v>
      </c>
      <c r="CJ1152">
        <v>0</v>
      </c>
      <c r="CK1152">
        <v>0</v>
      </c>
      <c r="CL1152">
        <v>2</v>
      </c>
      <c r="CM1152">
        <v>1329.28</v>
      </c>
      <c r="CN1152">
        <v>2.54836</v>
      </c>
      <c r="CO1152">
        <v>6.10114</v>
      </c>
      <c r="CP1152">
        <v>8.49571</v>
      </c>
      <c r="CQ1152">
        <v>30.0004</v>
      </c>
      <c r="CR1152">
        <v>8.18415</v>
      </c>
      <c r="CS1152">
        <v>8.5271</v>
      </c>
      <c r="CT1152">
        <v>-1</v>
      </c>
      <c r="CU1152">
        <v>100</v>
      </c>
      <c r="CV1152">
        <v>43.3144</v>
      </c>
      <c r="CW1152">
        <v>-999.9</v>
      </c>
      <c r="CX1152">
        <v>400</v>
      </c>
      <c r="CY1152">
        <v>0.292523</v>
      </c>
      <c r="CZ1152">
        <v>104.046</v>
      </c>
      <c r="DA1152">
        <v>103.457</v>
      </c>
    </row>
    <row r="1153" spans="1:105">
      <c r="A1153">
        <v>1139</v>
      </c>
      <c r="B1153">
        <v>1551449701.7</v>
      </c>
      <c r="C1153">
        <v>3402.79999995232</v>
      </c>
      <c r="D1153" t="s">
        <v>2504</v>
      </c>
      <c r="E1153" t="s">
        <v>2505</v>
      </c>
      <c r="F1153">
        <f>J1153+I1153+M1153*K1153</f>
        <v>0</v>
      </c>
      <c r="G1153">
        <f>(1000*AM1153)/(L1153*(AO1153+273.15))</f>
        <v>0</v>
      </c>
      <c r="H1153">
        <f>((G1153*F1153*(1-(AJ1153/1000)))/(100*K1153))*(0.0/60)</f>
        <v>0</v>
      </c>
      <c r="I1153" t="s">
        <v>203</v>
      </c>
      <c r="J1153" t="s">
        <v>204</v>
      </c>
      <c r="K1153" t="s">
        <v>205</v>
      </c>
      <c r="L1153" t="s">
        <v>206</v>
      </c>
      <c r="M1153" t="s">
        <v>2123</v>
      </c>
      <c r="N1153" t="s">
        <v>2124</v>
      </c>
      <c r="O1153" t="s">
        <v>697</v>
      </c>
      <c r="Q1153">
        <v>1551449701.7</v>
      </c>
      <c r="R1153">
        <f>AL1153*Y1153*(AJ1153-AK1153)/(100*AF1153*(1000-Y1153*AJ1153))</f>
        <v>0</v>
      </c>
      <c r="S1153">
        <f>AL1153*Y1153*(AI1153-AH1153*(1000-Y1153*AK1153)/(1000-Y1153*AJ1153))/(100*AF1153)</f>
        <v>0</v>
      </c>
      <c r="T1153">
        <f>(U1153/V1153*100)</f>
        <v>0</v>
      </c>
      <c r="U1153">
        <f>AJ1153*(AM1153+AN1153)/1000</f>
        <v>0</v>
      </c>
      <c r="V1153">
        <f>0.61365*exp(17.502*AO1153/(240.97+AO1153))</f>
        <v>0</v>
      </c>
      <c r="W1153">
        <v>157</v>
      </c>
      <c r="X1153">
        <v>11</v>
      </c>
      <c r="Y1153">
        <f>IF(W1153*$H$11&gt;=AA1153,1.0,(AA1153/(AA1153-W1153*$H$11)))</f>
        <v>0</v>
      </c>
      <c r="Z1153">
        <f>(Y1153-1)*100</f>
        <v>0</v>
      </c>
      <c r="AA1153">
        <f>MAX(0,($B$11+$C$11*AR1153)/(1+$D$11*AR1153)*AM1153/(AO1153+273)*$E$11)</f>
        <v>0</v>
      </c>
      <c r="AB1153">
        <f>$B$9*AS1153+$C$9*AT1153</f>
        <v>0</v>
      </c>
      <c r="AC1153">
        <f>AB1153*AD1153</f>
        <v>0</v>
      </c>
      <c r="AD1153">
        <f>($B$9*$D$7+$C$9*$D$7)/($B$9+$C$9)</f>
        <v>0</v>
      </c>
      <c r="AE1153">
        <f>($B$9*$K$7+$C$9*$K$7)/($B$9+$C$9)</f>
        <v>0</v>
      </c>
      <c r="AF1153">
        <v>10</v>
      </c>
      <c r="AG1153">
        <v>1551449701.7</v>
      </c>
      <c r="AH1153">
        <v>395.523</v>
      </c>
      <c r="AI1153">
        <v>397.24</v>
      </c>
      <c r="AJ1153">
        <v>8.09116</v>
      </c>
      <c r="AK1153">
        <v>7.46638</v>
      </c>
      <c r="AL1153">
        <v>1446.15</v>
      </c>
      <c r="AM1153">
        <v>100.512</v>
      </c>
      <c r="AN1153">
        <v>0.0217384</v>
      </c>
      <c r="AO1153">
        <v>5.80472</v>
      </c>
      <c r="AP1153">
        <v>999.9</v>
      </c>
      <c r="AQ1153">
        <v>999.9</v>
      </c>
      <c r="AR1153">
        <v>10005.6</v>
      </c>
      <c r="AS1153">
        <v>0</v>
      </c>
      <c r="AT1153">
        <v>54.1641</v>
      </c>
      <c r="AU1153">
        <v>0</v>
      </c>
      <c r="AV1153" t="s">
        <v>208</v>
      </c>
      <c r="AW1153">
        <v>0</v>
      </c>
      <c r="AX1153">
        <v>-0.747</v>
      </c>
      <c r="AY1153">
        <v>-0.067</v>
      </c>
      <c r="AZ1153">
        <v>0</v>
      </c>
      <c r="BA1153">
        <v>0</v>
      </c>
      <c r="BB1153">
        <v>0</v>
      </c>
      <c r="BC1153">
        <v>0</v>
      </c>
      <c r="BD1153">
        <v>-75.7984071428571</v>
      </c>
      <c r="BE1153">
        <v>20.0213862783816</v>
      </c>
      <c r="BF1153">
        <v>3.54203262060433</v>
      </c>
      <c r="BG1153">
        <v>0</v>
      </c>
      <c r="BH1153">
        <v>-2.9442230952381</v>
      </c>
      <c r="BI1153">
        <v>0.136366303975294</v>
      </c>
      <c r="BJ1153">
        <v>0.0353589568694509</v>
      </c>
      <c r="BK1153">
        <v>0</v>
      </c>
      <c r="BL1153">
        <v>0</v>
      </c>
      <c r="BM1153">
        <v>0</v>
      </c>
      <c r="BN1153" t="s">
        <v>209</v>
      </c>
      <c r="BO1153">
        <v>1.88473</v>
      </c>
      <c r="BP1153">
        <v>1.88171</v>
      </c>
      <c r="BQ1153">
        <v>1.88321</v>
      </c>
      <c r="BR1153">
        <v>1.88187</v>
      </c>
      <c r="BS1153">
        <v>1.88384</v>
      </c>
      <c r="BT1153">
        <v>1.88309</v>
      </c>
      <c r="BU1153">
        <v>1.8848</v>
      </c>
      <c r="BV1153">
        <v>1.88232</v>
      </c>
      <c r="BW1153" t="s">
        <v>210</v>
      </c>
      <c r="BX1153" t="s">
        <v>17</v>
      </c>
      <c r="BY1153" t="s">
        <v>17</v>
      </c>
      <c r="BZ1153" t="s">
        <v>17</v>
      </c>
      <c r="CA1153" t="s">
        <v>211</v>
      </c>
      <c r="CB1153" t="s">
        <v>212</v>
      </c>
      <c r="CC1153" t="s">
        <v>213</v>
      </c>
      <c r="CD1153" t="s">
        <v>213</v>
      </c>
      <c r="CE1153" t="s">
        <v>213</v>
      </c>
      <c r="CF1153" t="s">
        <v>213</v>
      </c>
      <c r="CG1153">
        <v>5</v>
      </c>
      <c r="CH1153">
        <v>0</v>
      </c>
      <c r="CI1153">
        <v>0</v>
      </c>
      <c r="CJ1153">
        <v>0</v>
      </c>
      <c r="CK1153">
        <v>0</v>
      </c>
      <c r="CL1153">
        <v>2</v>
      </c>
      <c r="CM1153">
        <v>1320.32</v>
      </c>
      <c r="CN1153">
        <v>2.54836</v>
      </c>
      <c r="CO1153">
        <v>6.10646</v>
      </c>
      <c r="CP1153">
        <v>8.49732</v>
      </c>
      <c r="CQ1153">
        <v>30.0003</v>
      </c>
      <c r="CR1153">
        <v>8.18576</v>
      </c>
      <c r="CS1153">
        <v>8.52874</v>
      </c>
      <c r="CT1153">
        <v>-1</v>
      </c>
      <c r="CU1153">
        <v>100</v>
      </c>
      <c r="CV1153">
        <v>43.3144</v>
      </c>
      <c r="CW1153">
        <v>-999.9</v>
      </c>
      <c r="CX1153">
        <v>400</v>
      </c>
      <c r="CY1153">
        <v>0.212612</v>
      </c>
      <c r="CZ1153">
        <v>104.046</v>
      </c>
      <c r="DA1153">
        <v>103.456</v>
      </c>
    </row>
    <row r="1154" spans="1:105">
      <c r="A1154">
        <v>1140</v>
      </c>
      <c r="B1154">
        <v>1551449703.8</v>
      </c>
      <c r="C1154">
        <v>3404.89999985695</v>
      </c>
      <c r="D1154" t="s">
        <v>2506</v>
      </c>
      <c r="E1154" t="s">
        <v>2507</v>
      </c>
      <c r="F1154">
        <f>J1154+I1154+M1154*K1154</f>
        <v>0</v>
      </c>
      <c r="G1154">
        <f>(1000*AM1154)/(L1154*(AO1154+273.15))</f>
        <v>0</v>
      </c>
      <c r="H1154">
        <f>((G1154*F1154*(1-(AJ1154/1000)))/(100*K1154))*(0.0/60)</f>
        <v>0</v>
      </c>
      <c r="I1154" t="s">
        <v>203</v>
      </c>
      <c r="J1154" t="s">
        <v>204</v>
      </c>
      <c r="K1154" t="s">
        <v>205</v>
      </c>
      <c r="L1154" t="s">
        <v>206</v>
      </c>
      <c r="M1154" t="s">
        <v>2123</v>
      </c>
      <c r="N1154" t="s">
        <v>2124</v>
      </c>
      <c r="O1154" t="s">
        <v>697</v>
      </c>
      <c r="Q1154">
        <v>1551449703.8</v>
      </c>
      <c r="R1154">
        <f>AL1154*Y1154*(AJ1154-AK1154)/(100*AF1154*(1000-Y1154*AJ1154))</f>
        <v>0</v>
      </c>
      <c r="S1154">
        <f>AL1154*Y1154*(AI1154-AH1154*(1000-Y1154*AK1154)/(1000-Y1154*AJ1154))/(100*AF1154)</f>
        <v>0</v>
      </c>
      <c r="T1154">
        <f>(U1154/V1154*100)</f>
        <v>0</v>
      </c>
      <c r="U1154">
        <f>AJ1154*(AM1154+AN1154)/1000</f>
        <v>0</v>
      </c>
      <c r="V1154">
        <f>0.61365*exp(17.502*AO1154/(240.97+AO1154))</f>
        <v>0</v>
      </c>
      <c r="W1154">
        <v>134</v>
      </c>
      <c r="X1154">
        <v>9</v>
      </c>
      <c r="Y1154">
        <f>IF(W1154*$H$11&gt;=AA1154,1.0,(AA1154/(AA1154-W1154*$H$11)))</f>
        <v>0</v>
      </c>
      <c r="Z1154">
        <f>(Y1154-1)*100</f>
        <v>0</v>
      </c>
      <c r="AA1154">
        <f>MAX(0,($B$11+$C$11*AR1154)/(1+$D$11*AR1154)*AM1154/(AO1154+273)*$E$11)</f>
        <v>0</v>
      </c>
      <c r="AB1154">
        <f>$B$9*AS1154+$C$9*AT1154</f>
        <v>0</v>
      </c>
      <c r="AC1154">
        <f>AB1154*AD1154</f>
        <v>0</v>
      </c>
      <c r="AD1154">
        <f>($B$9*$D$7+$C$9*$D$7)/($B$9+$C$9)</f>
        <v>0</v>
      </c>
      <c r="AE1154">
        <f>($B$9*$K$7+$C$9*$K$7)/($B$9+$C$9)</f>
        <v>0</v>
      </c>
      <c r="AF1154">
        <v>10</v>
      </c>
      <c r="AG1154">
        <v>1551449703.8</v>
      </c>
      <c r="AH1154">
        <v>395.727</v>
      </c>
      <c r="AI1154">
        <v>397.244</v>
      </c>
      <c r="AJ1154">
        <v>8.10092</v>
      </c>
      <c r="AK1154">
        <v>7.46827</v>
      </c>
      <c r="AL1154">
        <v>1445.98</v>
      </c>
      <c r="AM1154">
        <v>100.512</v>
      </c>
      <c r="AN1154">
        <v>0.0217832</v>
      </c>
      <c r="AO1154">
        <v>5.79172</v>
      </c>
      <c r="AP1154">
        <v>999.9</v>
      </c>
      <c r="AQ1154">
        <v>999.9</v>
      </c>
      <c r="AR1154">
        <v>9997.5</v>
      </c>
      <c r="AS1154">
        <v>0</v>
      </c>
      <c r="AT1154">
        <v>54.3422</v>
      </c>
      <c r="AU1154">
        <v>0</v>
      </c>
      <c r="AV1154" t="s">
        <v>208</v>
      </c>
      <c r="AW1154">
        <v>0</v>
      </c>
      <c r="AX1154">
        <v>-0.747</v>
      </c>
      <c r="AY1154">
        <v>-0.067</v>
      </c>
      <c r="AZ1154">
        <v>0</v>
      </c>
      <c r="BA1154">
        <v>0</v>
      </c>
      <c r="BB1154">
        <v>0</v>
      </c>
      <c r="BC1154">
        <v>0</v>
      </c>
      <c r="BD1154">
        <v>-75.7984071428571</v>
      </c>
      <c r="BE1154">
        <v>20.0213862783816</v>
      </c>
      <c r="BF1154">
        <v>3.54203262060433</v>
      </c>
      <c r="BG1154">
        <v>0</v>
      </c>
      <c r="BH1154">
        <v>-2.9442230952381</v>
      </c>
      <c r="BI1154">
        <v>0.136366303975294</v>
      </c>
      <c r="BJ1154">
        <v>0.0353589568694509</v>
      </c>
      <c r="BK1154">
        <v>0</v>
      </c>
      <c r="BL1154">
        <v>0</v>
      </c>
      <c r="BM1154">
        <v>0</v>
      </c>
      <c r="BN1154" t="s">
        <v>209</v>
      </c>
      <c r="BO1154">
        <v>1.88475</v>
      </c>
      <c r="BP1154">
        <v>1.88171</v>
      </c>
      <c r="BQ1154">
        <v>1.88319</v>
      </c>
      <c r="BR1154">
        <v>1.88187</v>
      </c>
      <c r="BS1154">
        <v>1.88384</v>
      </c>
      <c r="BT1154">
        <v>1.88309</v>
      </c>
      <c r="BU1154">
        <v>1.8848</v>
      </c>
      <c r="BV1154">
        <v>1.88232</v>
      </c>
      <c r="BW1154" t="s">
        <v>210</v>
      </c>
      <c r="BX1154" t="s">
        <v>17</v>
      </c>
      <c r="BY1154" t="s">
        <v>17</v>
      </c>
      <c r="BZ1154" t="s">
        <v>17</v>
      </c>
      <c r="CA1154" t="s">
        <v>211</v>
      </c>
      <c r="CB1154" t="s">
        <v>212</v>
      </c>
      <c r="CC1154" t="s">
        <v>213</v>
      </c>
      <c r="CD1154" t="s">
        <v>213</v>
      </c>
      <c r="CE1154" t="s">
        <v>213</v>
      </c>
      <c r="CF1154" t="s">
        <v>213</v>
      </c>
      <c r="CG1154">
        <v>5</v>
      </c>
      <c r="CH1154">
        <v>0</v>
      </c>
      <c r="CI1154">
        <v>0</v>
      </c>
      <c r="CJ1154">
        <v>0</v>
      </c>
      <c r="CK1154">
        <v>0</v>
      </c>
      <c r="CL1154">
        <v>2</v>
      </c>
      <c r="CM1154">
        <v>1337.33</v>
      </c>
      <c r="CN1154">
        <v>2.54621</v>
      </c>
      <c r="CO1154">
        <v>6.11181</v>
      </c>
      <c r="CP1154">
        <v>8.49893</v>
      </c>
      <c r="CQ1154">
        <v>30.0002</v>
      </c>
      <c r="CR1154">
        <v>8.18736</v>
      </c>
      <c r="CS1154">
        <v>8.53054</v>
      </c>
      <c r="CT1154">
        <v>-1</v>
      </c>
      <c r="CU1154">
        <v>100</v>
      </c>
      <c r="CV1154">
        <v>43.3144</v>
      </c>
      <c r="CW1154">
        <v>-999.9</v>
      </c>
      <c r="CX1154">
        <v>400</v>
      </c>
      <c r="CY1154">
        <v>0.13022</v>
      </c>
      <c r="CZ1154">
        <v>104.045</v>
      </c>
      <c r="DA1154">
        <v>103.456</v>
      </c>
    </row>
    <row r="1155" spans="1:105">
      <c r="A1155">
        <v>1141</v>
      </c>
      <c r="B1155">
        <v>1551449706.2</v>
      </c>
      <c r="C1155">
        <v>3407.29999995232</v>
      </c>
      <c r="D1155" t="s">
        <v>2508</v>
      </c>
      <c r="E1155" t="s">
        <v>2509</v>
      </c>
      <c r="F1155">
        <f>J1155+I1155+M1155*K1155</f>
        <v>0</v>
      </c>
      <c r="G1155">
        <f>(1000*AM1155)/(L1155*(AO1155+273.15))</f>
        <v>0</v>
      </c>
      <c r="H1155">
        <f>((G1155*F1155*(1-(AJ1155/1000)))/(100*K1155))*(0.0/60)</f>
        <v>0</v>
      </c>
      <c r="I1155" t="s">
        <v>203</v>
      </c>
      <c r="J1155" t="s">
        <v>204</v>
      </c>
      <c r="K1155" t="s">
        <v>205</v>
      </c>
      <c r="L1155" t="s">
        <v>206</v>
      </c>
      <c r="M1155" t="s">
        <v>2123</v>
      </c>
      <c r="N1155" t="s">
        <v>2124</v>
      </c>
      <c r="O1155" t="s">
        <v>697</v>
      </c>
      <c r="Q1155">
        <v>1551449706.2</v>
      </c>
      <c r="R1155">
        <f>AL1155*Y1155*(AJ1155-AK1155)/(100*AF1155*(1000-Y1155*AJ1155))</f>
        <v>0</v>
      </c>
      <c r="S1155">
        <f>AL1155*Y1155*(AI1155-AH1155*(1000-Y1155*AK1155)/(1000-Y1155*AJ1155))/(100*AF1155)</f>
        <v>0</v>
      </c>
      <c r="T1155">
        <f>(U1155/V1155*100)</f>
        <v>0</v>
      </c>
      <c r="U1155">
        <f>AJ1155*(AM1155+AN1155)/1000</f>
        <v>0</v>
      </c>
      <c r="V1155">
        <f>0.61365*exp(17.502*AO1155/(240.97+AO1155))</f>
        <v>0</v>
      </c>
      <c r="W1155">
        <v>135</v>
      </c>
      <c r="X1155">
        <v>9</v>
      </c>
      <c r="Y1155">
        <f>IF(W1155*$H$11&gt;=AA1155,1.0,(AA1155/(AA1155-W1155*$H$11)))</f>
        <v>0</v>
      </c>
      <c r="Z1155">
        <f>(Y1155-1)*100</f>
        <v>0</v>
      </c>
      <c r="AA1155">
        <f>MAX(0,($B$11+$C$11*AR1155)/(1+$D$11*AR1155)*AM1155/(AO1155+273)*$E$11)</f>
        <v>0</v>
      </c>
      <c r="AB1155">
        <f>$B$9*AS1155+$C$9*AT1155</f>
        <v>0</v>
      </c>
      <c r="AC1155">
        <f>AB1155*AD1155</f>
        <v>0</v>
      </c>
      <c r="AD1155">
        <f>($B$9*$D$7+$C$9*$D$7)/($B$9+$C$9)</f>
        <v>0</v>
      </c>
      <c r="AE1155">
        <f>($B$9*$K$7+$C$9*$K$7)/($B$9+$C$9)</f>
        <v>0</v>
      </c>
      <c r="AF1155">
        <v>10</v>
      </c>
      <c r="AG1155">
        <v>1551449706.2</v>
      </c>
      <c r="AH1155">
        <v>395.932</v>
      </c>
      <c r="AI1155">
        <v>397.255</v>
      </c>
      <c r="AJ1155">
        <v>8.11602</v>
      </c>
      <c r="AK1155">
        <v>7.4687</v>
      </c>
      <c r="AL1155">
        <v>1446.21</v>
      </c>
      <c r="AM1155">
        <v>100.511</v>
      </c>
      <c r="AN1155">
        <v>0.0216949</v>
      </c>
      <c r="AO1155">
        <v>5.79038</v>
      </c>
      <c r="AP1155">
        <v>999.9</v>
      </c>
      <c r="AQ1155">
        <v>999.9</v>
      </c>
      <c r="AR1155">
        <v>10003.1</v>
      </c>
      <c r="AS1155">
        <v>0</v>
      </c>
      <c r="AT1155">
        <v>54.3052</v>
      </c>
      <c r="AU1155">
        <v>0</v>
      </c>
      <c r="AV1155" t="s">
        <v>208</v>
      </c>
      <c r="AW1155">
        <v>0</v>
      </c>
      <c r="AX1155">
        <v>-0.747</v>
      </c>
      <c r="AY1155">
        <v>-0.067</v>
      </c>
      <c r="AZ1155">
        <v>0</v>
      </c>
      <c r="BA1155">
        <v>0</v>
      </c>
      <c r="BB1155">
        <v>0</v>
      </c>
      <c r="BC1155">
        <v>0</v>
      </c>
      <c r="BD1155">
        <v>-75.7984071428571</v>
      </c>
      <c r="BE1155">
        <v>20.0213862783816</v>
      </c>
      <c r="BF1155">
        <v>3.54203262060433</v>
      </c>
      <c r="BG1155">
        <v>0</v>
      </c>
      <c r="BH1155">
        <v>-2.9442230952381</v>
      </c>
      <c r="BI1155">
        <v>0.136366303975294</v>
      </c>
      <c r="BJ1155">
        <v>0.0353589568694509</v>
      </c>
      <c r="BK1155">
        <v>0</v>
      </c>
      <c r="BL1155">
        <v>0</v>
      </c>
      <c r="BM1155">
        <v>0</v>
      </c>
      <c r="BN1155" t="s">
        <v>209</v>
      </c>
      <c r="BO1155">
        <v>1.88473</v>
      </c>
      <c r="BP1155">
        <v>1.8817</v>
      </c>
      <c r="BQ1155">
        <v>1.88317</v>
      </c>
      <c r="BR1155">
        <v>1.88187</v>
      </c>
      <c r="BS1155">
        <v>1.88383</v>
      </c>
      <c r="BT1155">
        <v>1.88309</v>
      </c>
      <c r="BU1155">
        <v>1.88479</v>
      </c>
      <c r="BV1155">
        <v>1.88232</v>
      </c>
      <c r="BW1155" t="s">
        <v>210</v>
      </c>
      <c r="BX1155" t="s">
        <v>17</v>
      </c>
      <c r="BY1155" t="s">
        <v>17</v>
      </c>
      <c r="BZ1155" t="s">
        <v>17</v>
      </c>
      <c r="CA1155" t="s">
        <v>211</v>
      </c>
      <c r="CB1155" t="s">
        <v>212</v>
      </c>
      <c r="CC1155" t="s">
        <v>213</v>
      </c>
      <c r="CD1155" t="s">
        <v>213</v>
      </c>
      <c r="CE1155" t="s">
        <v>213</v>
      </c>
      <c r="CF1155" t="s">
        <v>213</v>
      </c>
      <c r="CG1155">
        <v>5</v>
      </c>
      <c r="CH1155">
        <v>0</v>
      </c>
      <c r="CI1155">
        <v>0</v>
      </c>
      <c r="CJ1155">
        <v>0</v>
      </c>
      <c r="CK1155">
        <v>0</v>
      </c>
      <c r="CL1155">
        <v>2</v>
      </c>
      <c r="CM1155">
        <v>1337.09</v>
      </c>
      <c r="CN1155">
        <v>2.54621</v>
      </c>
      <c r="CO1155">
        <v>6.11834</v>
      </c>
      <c r="CP1155">
        <v>8.5007</v>
      </c>
      <c r="CQ1155">
        <v>30.0004</v>
      </c>
      <c r="CR1155">
        <v>8.18938</v>
      </c>
      <c r="CS1155">
        <v>8.53292</v>
      </c>
      <c r="CT1155">
        <v>-1</v>
      </c>
      <c r="CU1155">
        <v>100</v>
      </c>
      <c r="CV1155">
        <v>43.3144</v>
      </c>
      <c r="CW1155">
        <v>-999.9</v>
      </c>
      <c r="CX1155">
        <v>400</v>
      </c>
      <c r="CY1155">
        <v>0.0275847</v>
      </c>
      <c r="CZ1155">
        <v>104.044</v>
      </c>
      <c r="DA1155">
        <v>103.455</v>
      </c>
    </row>
    <row r="1156" spans="1:105">
      <c r="A1156">
        <v>1142</v>
      </c>
      <c r="B1156">
        <v>1551449708.2</v>
      </c>
      <c r="C1156">
        <v>3409.29999995232</v>
      </c>
      <c r="D1156" t="s">
        <v>2510</v>
      </c>
      <c r="E1156" t="s">
        <v>2511</v>
      </c>
      <c r="F1156">
        <f>J1156+I1156+M1156*K1156</f>
        <v>0</v>
      </c>
      <c r="G1156">
        <f>(1000*AM1156)/(L1156*(AO1156+273.15))</f>
        <v>0</v>
      </c>
      <c r="H1156">
        <f>((G1156*F1156*(1-(AJ1156/1000)))/(100*K1156))*(0.0/60)</f>
        <v>0</v>
      </c>
      <c r="I1156" t="s">
        <v>203</v>
      </c>
      <c r="J1156" t="s">
        <v>204</v>
      </c>
      <c r="K1156" t="s">
        <v>205</v>
      </c>
      <c r="L1156" t="s">
        <v>206</v>
      </c>
      <c r="M1156" t="s">
        <v>2123</v>
      </c>
      <c r="N1156" t="s">
        <v>2124</v>
      </c>
      <c r="O1156" t="s">
        <v>697</v>
      </c>
      <c r="Q1156">
        <v>1551449708.2</v>
      </c>
      <c r="R1156">
        <f>AL1156*Y1156*(AJ1156-AK1156)/(100*AF1156*(1000-Y1156*AJ1156))</f>
        <v>0</v>
      </c>
      <c r="S1156">
        <f>AL1156*Y1156*(AI1156-AH1156*(1000-Y1156*AK1156)/(1000-Y1156*AJ1156))/(100*AF1156)</f>
        <v>0</v>
      </c>
      <c r="T1156">
        <f>(U1156/V1156*100)</f>
        <v>0</v>
      </c>
      <c r="U1156">
        <f>AJ1156*(AM1156+AN1156)/1000</f>
        <v>0</v>
      </c>
      <c r="V1156">
        <f>0.61365*exp(17.502*AO1156/(240.97+AO1156))</f>
        <v>0</v>
      </c>
      <c r="W1156">
        <v>141</v>
      </c>
      <c r="X1156">
        <v>10</v>
      </c>
      <c r="Y1156">
        <f>IF(W1156*$H$11&gt;=AA1156,1.0,(AA1156/(AA1156-W1156*$H$11)))</f>
        <v>0</v>
      </c>
      <c r="Z1156">
        <f>(Y1156-1)*100</f>
        <v>0</v>
      </c>
      <c r="AA1156">
        <f>MAX(0,($B$11+$C$11*AR1156)/(1+$D$11*AR1156)*AM1156/(AO1156+273)*$E$11)</f>
        <v>0</v>
      </c>
      <c r="AB1156">
        <f>$B$9*AS1156+$C$9*AT1156</f>
        <v>0</v>
      </c>
      <c r="AC1156">
        <f>AB1156*AD1156</f>
        <v>0</v>
      </c>
      <c r="AD1156">
        <f>($B$9*$D$7+$C$9*$D$7)/($B$9+$C$9)</f>
        <v>0</v>
      </c>
      <c r="AE1156">
        <f>($B$9*$K$7+$C$9*$K$7)/($B$9+$C$9)</f>
        <v>0</v>
      </c>
      <c r="AF1156">
        <v>10</v>
      </c>
      <c r="AG1156">
        <v>1551449708.2</v>
      </c>
      <c r="AH1156">
        <v>396.151</v>
      </c>
      <c r="AI1156">
        <v>397.238</v>
      </c>
      <c r="AJ1156">
        <v>8.12954</v>
      </c>
      <c r="AK1156">
        <v>7.46935</v>
      </c>
      <c r="AL1156">
        <v>1446.1</v>
      </c>
      <c r="AM1156">
        <v>100.513</v>
      </c>
      <c r="AN1156">
        <v>0.0217678</v>
      </c>
      <c r="AO1156">
        <v>5.79523</v>
      </c>
      <c r="AP1156">
        <v>999.9</v>
      </c>
      <c r="AQ1156">
        <v>999.9</v>
      </c>
      <c r="AR1156">
        <v>10000</v>
      </c>
      <c r="AS1156">
        <v>0</v>
      </c>
      <c r="AT1156">
        <v>54.2093</v>
      </c>
      <c r="AU1156">
        <v>0</v>
      </c>
      <c r="AV1156" t="s">
        <v>208</v>
      </c>
      <c r="AW1156">
        <v>0</v>
      </c>
      <c r="AX1156">
        <v>-0.747</v>
      </c>
      <c r="AY1156">
        <v>-0.067</v>
      </c>
      <c r="AZ1156">
        <v>0</v>
      </c>
      <c r="BA1156">
        <v>0</v>
      </c>
      <c r="BB1156">
        <v>0</v>
      </c>
      <c r="BC1156">
        <v>0</v>
      </c>
      <c r="BD1156">
        <v>-75.7984071428571</v>
      </c>
      <c r="BE1156">
        <v>20.0213862783816</v>
      </c>
      <c r="BF1156">
        <v>3.54203262060433</v>
      </c>
      <c r="BG1156">
        <v>0</v>
      </c>
      <c r="BH1156">
        <v>-2.9442230952381</v>
      </c>
      <c r="BI1156">
        <v>0.136366303975294</v>
      </c>
      <c r="BJ1156">
        <v>0.0353589568694509</v>
      </c>
      <c r="BK1156">
        <v>0</v>
      </c>
      <c r="BL1156">
        <v>0</v>
      </c>
      <c r="BM1156">
        <v>0</v>
      </c>
      <c r="BN1156" t="s">
        <v>209</v>
      </c>
      <c r="BO1156">
        <v>1.88474</v>
      </c>
      <c r="BP1156">
        <v>1.88171</v>
      </c>
      <c r="BQ1156">
        <v>1.88318</v>
      </c>
      <c r="BR1156">
        <v>1.88188</v>
      </c>
      <c r="BS1156">
        <v>1.88382</v>
      </c>
      <c r="BT1156">
        <v>1.88309</v>
      </c>
      <c r="BU1156">
        <v>1.8848</v>
      </c>
      <c r="BV1156">
        <v>1.88232</v>
      </c>
      <c r="BW1156" t="s">
        <v>210</v>
      </c>
      <c r="BX1156" t="s">
        <v>17</v>
      </c>
      <c r="BY1156" t="s">
        <v>17</v>
      </c>
      <c r="BZ1156" t="s">
        <v>17</v>
      </c>
      <c r="CA1156" t="s">
        <v>211</v>
      </c>
      <c r="CB1156" t="s">
        <v>212</v>
      </c>
      <c r="CC1156" t="s">
        <v>213</v>
      </c>
      <c r="CD1156" t="s">
        <v>213</v>
      </c>
      <c r="CE1156" t="s">
        <v>213</v>
      </c>
      <c r="CF1156" t="s">
        <v>213</v>
      </c>
      <c r="CG1156">
        <v>5</v>
      </c>
      <c r="CH1156">
        <v>0</v>
      </c>
      <c r="CI1156">
        <v>0</v>
      </c>
      <c r="CJ1156">
        <v>0</v>
      </c>
      <c r="CK1156">
        <v>0</v>
      </c>
      <c r="CL1156">
        <v>2</v>
      </c>
      <c r="CM1156">
        <v>1332.44</v>
      </c>
      <c r="CN1156">
        <v>2.54622</v>
      </c>
      <c r="CO1156">
        <v>6.1226</v>
      </c>
      <c r="CP1156">
        <v>8.50222</v>
      </c>
      <c r="CQ1156">
        <v>30.0004</v>
      </c>
      <c r="CR1156">
        <v>8.19109</v>
      </c>
      <c r="CS1156">
        <v>8.53456</v>
      </c>
      <c r="CT1156">
        <v>-1</v>
      </c>
      <c r="CU1156">
        <v>100</v>
      </c>
      <c r="CV1156">
        <v>42.9343</v>
      </c>
      <c r="CW1156">
        <v>-999.9</v>
      </c>
      <c r="CX1156">
        <v>400</v>
      </c>
      <c r="CY1156">
        <v>0</v>
      </c>
      <c r="CZ1156">
        <v>104.043</v>
      </c>
      <c r="DA1156">
        <v>103.455</v>
      </c>
    </row>
    <row r="1157" spans="1:105">
      <c r="A1157">
        <v>1143</v>
      </c>
      <c r="B1157">
        <v>1551449710.2</v>
      </c>
      <c r="C1157">
        <v>3411.29999995232</v>
      </c>
      <c r="D1157" t="s">
        <v>2512</v>
      </c>
      <c r="E1157" t="s">
        <v>2513</v>
      </c>
      <c r="F1157">
        <f>J1157+I1157+M1157*K1157</f>
        <v>0</v>
      </c>
      <c r="G1157">
        <f>(1000*AM1157)/(L1157*(AO1157+273.15))</f>
        <v>0</v>
      </c>
      <c r="H1157">
        <f>((G1157*F1157*(1-(AJ1157/1000)))/(100*K1157))*(0.0/60)</f>
        <v>0</v>
      </c>
      <c r="I1157" t="s">
        <v>203</v>
      </c>
      <c r="J1157" t="s">
        <v>204</v>
      </c>
      <c r="K1157" t="s">
        <v>205</v>
      </c>
      <c r="L1157" t="s">
        <v>206</v>
      </c>
      <c r="M1157" t="s">
        <v>2123</v>
      </c>
      <c r="N1157" t="s">
        <v>2124</v>
      </c>
      <c r="O1157" t="s">
        <v>697</v>
      </c>
      <c r="Q1157">
        <v>1551449710.2</v>
      </c>
      <c r="R1157">
        <f>AL1157*Y1157*(AJ1157-AK1157)/(100*AF1157*(1000-Y1157*AJ1157))</f>
        <v>0</v>
      </c>
      <c r="S1157">
        <f>AL1157*Y1157*(AI1157-AH1157*(1000-Y1157*AK1157)/(1000-Y1157*AJ1157))/(100*AF1157)</f>
        <v>0</v>
      </c>
      <c r="T1157">
        <f>(U1157/V1157*100)</f>
        <v>0</v>
      </c>
      <c r="U1157">
        <f>AJ1157*(AM1157+AN1157)/1000</f>
        <v>0</v>
      </c>
      <c r="V1157">
        <f>0.61365*exp(17.502*AO1157/(240.97+AO1157))</f>
        <v>0</v>
      </c>
      <c r="W1157">
        <v>150</v>
      </c>
      <c r="X1157">
        <v>10</v>
      </c>
      <c r="Y1157">
        <f>IF(W1157*$H$11&gt;=AA1157,1.0,(AA1157/(AA1157-W1157*$H$11)))</f>
        <v>0</v>
      </c>
      <c r="Z1157">
        <f>(Y1157-1)*100</f>
        <v>0</v>
      </c>
      <c r="AA1157">
        <f>MAX(0,($B$11+$C$11*AR1157)/(1+$D$11*AR1157)*AM1157/(AO1157+273)*$E$11)</f>
        <v>0</v>
      </c>
      <c r="AB1157">
        <f>$B$9*AS1157+$C$9*AT1157</f>
        <v>0</v>
      </c>
      <c r="AC1157">
        <f>AB1157*AD1157</f>
        <v>0</v>
      </c>
      <c r="AD1157">
        <f>($B$9*$D$7+$C$9*$D$7)/($B$9+$C$9)</f>
        <v>0</v>
      </c>
      <c r="AE1157">
        <f>($B$9*$K$7+$C$9*$K$7)/($B$9+$C$9)</f>
        <v>0</v>
      </c>
      <c r="AF1157">
        <v>10</v>
      </c>
      <c r="AG1157">
        <v>1551449710.2</v>
      </c>
      <c r="AH1157">
        <v>396.375</v>
      </c>
      <c r="AI1157">
        <v>397.223</v>
      </c>
      <c r="AJ1157">
        <v>8.14277</v>
      </c>
      <c r="AK1157">
        <v>7.47064</v>
      </c>
      <c r="AL1157">
        <v>1446.04</v>
      </c>
      <c r="AM1157">
        <v>100.512</v>
      </c>
      <c r="AN1157">
        <v>0.0218887</v>
      </c>
      <c r="AO1157">
        <v>5.79472</v>
      </c>
      <c r="AP1157">
        <v>999.9</v>
      </c>
      <c r="AQ1157">
        <v>999.9</v>
      </c>
      <c r="AR1157">
        <v>10012.5</v>
      </c>
      <c r="AS1157">
        <v>0</v>
      </c>
      <c r="AT1157">
        <v>54.1272</v>
      </c>
      <c r="AU1157">
        <v>0</v>
      </c>
      <c r="AV1157" t="s">
        <v>208</v>
      </c>
      <c r="AW1157">
        <v>0</v>
      </c>
      <c r="AX1157">
        <v>-0.747</v>
      </c>
      <c r="AY1157">
        <v>-0.067</v>
      </c>
      <c r="AZ1157">
        <v>0</v>
      </c>
      <c r="BA1157">
        <v>0</v>
      </c>
      <c r="BB1157">
        <v>0</v>
      </c>
      <c r="BC1157">
        <v>0</v>
      </c>
      <c r="BD1157">
        <v>-75.7984071428571</v>
      </c>
      <c r="BE1157">
        <v>20.0213862783816</v>
      </c>
      <c r="BF1157">
        <v>3.54203262060433</v>
      </c>
      <c r="BG1157">
        <v>0</v>
      </c>
      <c r="BH1157">
        <v>-2.9442230952381</v>
      </c>
      <c r="BI1157">
        <v>0.136366303975294</v>
      </c>
      <c r="BJ1157">
        <v>0.0353589568694509</v>
      </c>
      <c r="BK1157">
        <v>0</v>
      </c>
      <c r="BL1157">
        <v>0</v>
      </c>
      <c r="BM1157">
        <v>0</v>
      </c>
      <c r="BN1157" t="s">
        <v>209</v>
      </c>
      <c r="BO1157">
        <v>1.88475</v>
      </c>
      <c r="BP1157">
        <v>1.88171</v>
      </c>
      <c r="BQ1157">
        <v>1.88322</v>
      </c>
      <c r="BR1157">
        <v>1.88188</v>
      </c>
      <c r="BS1157">
        <v>1.88383</v>
      </c>
      <c r="BT1157">
        <v>1.88309</v>
      </c>
      <c r="BU1157">
        <v>1.8848</v>
      </c>
      <c r="BV1157">
        <v>1.88232</v>
      </c>
      <c r="BW1157" t="s">
        <v>210</v>
      </c>
      <c r="BX1157" t="s">
        <v>17</v>
      </c>
      <c r="BY1157" t="s">
        <v>17</v>
      </c>
      <c r="BZ1157" t="s">
        <v>17</v>
      </c>
      <c r="CA1157" t="s">
        <v>211</v>
      </c>
      <c r="CB1157" t="s">
        <v>212</v>
      </c>
      <c r="CC1157" t="s">
        <v>213</v>
      </c>
      <c r="CD1157" t="s">
        <v>213</v>
      </c>
      <c r="CE1157" t="s">
        <v>213</v>
      </c>
      <c r="CF1157" t="s">
        <v>213</v>
      </c>
      <c r="CG1157">
        <v>5</v>
      </c>
      <c r="CH1157">
        <v>0</v>
      </c>
      <c r="CI1157">
        <v>0</v>
      </c>
      <c r="CJ1157">
        <v>0</v>
      </c>
      <c r="CK1157">
        <v>0</v>
      </c>
      <c r="CL1157">
        <v>2</v>
      </c>
      <c r="CM1157">
        <v>1325.07</v>
      </c>
      <c r="CN1157">
        <v>2.54622</v>
      </c>
      <c r="CO1157">
        <v>6.12688</v>
      </c>
      <c r="CP1157">
        <v>8.50369</v>
      </c>
      <c r="CQ1157">
        <v>30.0004</v>
      </c>
      <c r="CR1157">
        <v>8.19312</v>
      </c>
      <c r="CS1157">
        <v>8.53645</v>
      </c>
      <c r="CT1157">
        <v>-1</v>
      </c>
      <c r="CU1157">
        <v>100</v>
      </c>
      <c r="CV1157">
        <v>42.9343</v>
      </c>
      <c r="CW1157">
        <v>-999.9</v>
      </c>
      <c r="CX1157">
        <v>400</v>
      </c>
      <c r="CY1157">
        <v>0</v>
      </c>
      <c r="CZ1157">
        <v>104.043</v>
      </c>
      <c r="DA1157">
        <v>103.455</v>
      </c>
    </row>
    <row r="1158" spans="1:105">
      <c r="A1158">
        <v>1144</v>
      </c>
      <c r="B1158">
        <v>1551449712.2</v>
      </c>
      <c r="C1158">
        <v>3413.29999995232</v>
      </c>
      <c r="D1158" t="s">
        <v>2514</v>
      </c>
      <c r="E1158" t="s">
        <v>2515</v>
      </c>
      <c r="F1158">
        <f>J1158+I1158+M1158*K1158</f>
        <v>0</v>
      </c>
      <c r="G1158">
        <f>(1000*AM1158)/(L1158*(AO1158+273.15))</f>
        <v>0</v>
      </c>
      <c r="H1158">
        <f>((G1158*F1158*(1-(AJ1158/1000)))/(100*K1158))*(0.0/60)</f>
        <v>0</v>
      </c>
      <c r="I1158" t="s">
        <v>203</v>
      </c>
      <c r="J1158" t="s">
        <v>204</v>
      </c>
      <c r="K1158" t="s">
        <v>205</v>
      </c>
      <c r="L1158" t="s">
        <v>206</v>
      </c>
      <c r="M1158" t="s">
        <v>2123</v>
      </c>
      <c r="N1158" t="s">
        <v>2124</v>
      </c>
      <c r="O1158" t="s">
        <v>697</v>
      </c>
      <c r="Q1158">
        <v>1551449712.2</v>
      </c>
      <c r="R1158">
        <f>AL1158*Y1158*(AJ1158-AK1158)/(100*AF1158*(1000-Y1158*AJ1158))</f>
        <v>0</v>
      </c>
      <c r="S1158">
        <f>AL1158*Y1158*(AI1158-AH1158*(1000-Y1158*AK1158)/(1000-Y1158*AJ1158))/(100*AF1158)</f>
        <v>0</v>
      </c>
      <c r="T1158">
        <f>(U1158/V1158*100)</f>
        <v>0</v>
      </c>
      <c r="U1158">
        <f>AJ1158*(AM1158+AN1158)/1000</f>
        <v>0</v>
      </c>
      <c r="V1158">
        <f>0.61365*exp(17.502*AO1158/(240.97+AO1158))</f>
        <v>0</v>
      </c>
      <c r="W1158">
        <v>153</v>
      </c>
      <c r="X1158">
        <v>11</v>
      </c>
      <c r="Y1158">
        <f>IF(W1158*$H$11&gt;=AA1158,1.0,(AA1158/(AA1158-W1158*$H$11)))</f>
        <v>0</v>
      </c>
      <c r="Z1158">
        <f>(Y1158-1)*100</f>
        <v>0</v>
      </c>
      <c r="AA1158">
        <f>MAX(0,($B$11+$C$11*AR1158)/(1+$D$11*AR1158)*AM1158/(AO1158+273)*$E$11)</f>
        <v>0</v>
      </c>
      <c r="AB1158">
        <f>$B$9*AS1158+$C$9*AT1158</f>
        <v>0</v>
      </c>
      <c r="AC1158">
        <f>AB1158*AD1158</f>
        <v>0</v>
      </c>
      <c r="AD1158">
        <f>($B$9*$D$7+$C$9*$D$7)/($B$9+$C$9)</f>
        <v>0</v>
      </c>
      <c r="AE1158">
        <f>($B$9*$K$7+$C$9*$K$7)/($B$9+$C$9)</f>
        <v>0</v>
      </c>
      <c r="AF1158">
        <v>10</v>
      </c>
      <c r="AG1158">
        <v>1551449712.2</v>
      </c>
      <c r="AH1158">
        <v>396.623</v>
      </c>
      <c r="AI1158">
        <v>397.224</v>
      </c>
      <c r="AJ1158">
        <v>8.15336</v>
      </c>
      <c r="AK1158">
        <v>7.47169</v>
      </c>
      <c r="AL1158">
        <v>1446.02</v>
      </c>
      <c r="AM1158">
        <v>100.51</v>
      </c>
      <c r="AN1158">
        <v>0.0219327</v>
      </c>
      <c r="AO1158">
        <v>5.79365</v>
      </c>
      <c r="AP1158">
        <v>999.9</v>
      </c>
      <c r="AQ1158">
        <v>999.9</v>
      </c>
      <c r="AR1158">
        <v>10001.9</v>
      </c>
      <c r="AS1158">
        <v>0</v>
      </c>
      <c r="AT1158">
        <v>53.993</v>
      </c>
      <c r="AU1158">
        <v>0</v>
      </c>
      <c r="AV1158" t="s">
        <v>208</v>
      </c>
      <c r="AW1158">
        <v>0</v>
      </c>
      <c r="AX1158">
        <v>-0.747</v>
      </c>
      <c r="AY1158">
        <v>-0.067</v>
      </c>
      <c r="AZ1158">
        <v>0</v>
      </c>
      <c r="BA1158">
        <v>0</v>
      </c>
      <c r="BB1158">
        <v>0</v>
      </c>
      <c r="BC1158">
        <v>0</v>
      </c>
      <c r="BD1158">
        <v>-75.7984071428571</v>
      </c>
      <c r="BE1158">
        <v>20.0213862783816</v>
      </c>
      <c r="BF1158">
        <v>3.54203262060433</v>
      </c>
      <c r="BG1158">
        <v>0</v>
      </c>
      <c r="BH1158">
        <v>-2.9442230952381</v>
      </c>
      <c r="BI1158">
        <v>0.136366303975294</v>
      </c>
      <c r="BJ1158">
        <v>0.0353589568694509</v>
      </c>
      <c r="BK1158">
        <v>0</v>
      </c>
      <c r="BL1158">
        <v>0</v>
      </c>
      <c r="BM1158">
        <v>0</v>
      </c>
      <c r="BN1158" t="s">
        <v>209</v>
      </c>
      <c r="BO1158">
        <v>1.88475</v>
      </c>
      <c r="BP1158">
        <v>1.88171</v>
      </c>
      <c r="BQ1158">
        <v>1.88323</v>
      </c>
      <c r="BR1158">
        <v>1.88187</v>
      </c>
      <c r="BS1158">
        <v>1.88383</v>
      </c>
      <c r="BT1158">
        <v>1.88309</v>
      </c>
      <c r="BU1158">
        <v>1.88481</v>
      </c>
      <c r="BV1158">
        <v>1.88232</v>
      </c>
      <c r="BW1158" t="s">
        <v>210</v>
      </c>
      <c r="BX1158" t="s">
        <v>17</v>
      </c>
      <c r="BY1158" t="s">
        <v>17</v>
      </c>
      <c r="BZ1158" t="s">
        <v>17</v>
      </c>
      <c r="CA1158" t="s">
        <v>211</v>
      </c>
      <c r="CB1158" t="s">
        <v>212</v>
      </c>
      <c r="CC1158" t="s">
        <v>213</v>
      </c>
      <c r="CD1158" t="s">
        <v>213</v>
      </c>
      <c r="CE1158" t="s">
        <v>213</v>
      </c>
      <c r="CF1158" t="s">
        <v>213</v>
      </c>
      <c r="CG1158">
        <v>5</v>
      </c>
      <c r="CH1158">
        <v>0</v>
      </c>
      <c r="CI1158">
        <v>0</v>
      </c>
      <c r="CJ1158">
        <v>0</v>
      </c>
      <c r="CK1158">
        <v>0</v>
      </c>
      <c r="CL1158">
        <v>2</v>
      </c>
      <c r="CM1158">
        <v>1323.32</v>
      </c>
      <c r="CN1158">
        <v>2.54622</v>
      </c>
      <c r="CO1158">
        <v>6.13187</v>
      </c>
      <c r="CP1158">
        <v>8.50504</v>
      </c>
      <c r="CQ1158">
        <v>30.0002</v>
      </c>
      <c r="CR1158">
        <v>8.19473</v>
      </c>
      <c r="CS1158">
        <v>8.53808</v>
      </c>
      <c r="CT1158">
        <v>-1</v>
      </c>
      <c r="CU1158">
        <v>100</v>
      </c>
      <c r="CV1158">
        <v>42.9343</v>
      </c>
      <c r="CW1158">
        <v>-999.9</v>
      </c>
      <c r="CX1158">
        <v>400</v>
      </c>
      <c r="CY1158">
        <v>0</v>
      </c>
      <c r="CZ1158">
        <v>104.043</v>
      </c>
      <c r="DA1158">
        <v>103.454</v>
      </c>
    </row>
    <row r="1159" spans="1:105">
      <c r="A1159">
        <v>1145</v>
      </c>
      <c r="B1159">
        <v>1551449714.2</v>
      </c>
      <c r="C1159">
        <v>3415.29999995232</v>
      </c>
      <c r="D1159" t="s">
        <v>2516</v>
      </c>
      <c r="E1159" t="s">
        <v>2517</v>
      </c>
      <c r="F1159">
        <f>J1159+I1159+M1159*K1159</f>
        <v>0</v>
      </c>
      <c r="G1159">
        <f>(1000*AM1159)/(L1159*(AO1159+273.15))</f>
        <v>0</v>
      </c>
      <c r="H1159">
        <f>((G1159*F1159*(1-(AJ1159/1000)))/(100*K1159))*(0.0/60)</f>
        <v>0</v>
      </c>
      <c r="I1159" t="s">
        <v>203</v>
      </c>
      <c r="J1159" t="s">
        <v>204</v>
      </c>
      <c r="K1159" t="s">
        <v>205</v>
      </c>
      <c r="L1159" t="s">
        <v>206</v>
      </c>
      <c r="M1159" t="s">
        <v>2123</v>
      </c>
      <c r="N1159" t="s">
        <v>2124</v>
      </c>
      <c r="O1159" t="s">
        <v>697</v>
      </c>
      <c r="Q1159">
        <v>1551449714.2</v>
      </c>
      <c r="R1159">
        <f>AL1159*Y1159*(AJ1159-AK1159)/(100*AF1159*(1000-Y1159*AJ1159))</f>
        <v>0</v>
      </c>
      <c r="S1159">
        <f>AL1159*Y1159*(AI1159-AH1159*(1000-Y1159*AK1159)/(1000-Y1159*AJ1159))/(100*AF1159)</f>
        <v>0</v>
      </c>
      <c r="T1159">
        <f>(U1159/V1159*100)</f>
        <v>0</v>
      </c>
      <c r="U1159">
        <f>AJ1159*(AM1159+AN1159)/1000</f>
        <v>0</v>
      </c>
      <c r="V1159">
        <f>0.61365*exp(17.502*AO1159/(240.97+AO1159))</f>
        <v>0</v>
      </c>
      <c r="W1159">
        <v>146</v>
      </c>
      <c r="X1159">
        <v>10</v>
      </c>
      <c r="Y1159">
        <f>IF(W1159*$H$11&gt;=AA1159,1.0,(AA1159/(AA1159-W1159*$H$11)))</f>
        <v>0</v>
      </c>
      <c r="Z1159">
        <f>(Y1159-1)*100</f>
        <v>0</v>
      </c>
      <c r="AA1159">
        <f>MAX(0,($B$11+$C$11*AR1159)/(1+$D$11*AR1159)*AM1159/(AO1159+273)*$E$11)</f>
        <v>0</v>
      </c>
      <c r="AB1159">
        <f>$B$9*AS1159+$C$9*AT1159</f>
        <v>0</v>
      </c>
      <c r="AC1159">
        <f>AB1159*AD1159</f>
        <v>0</v>
      </c>
      <c r="AD1159">
        <f>($B$9*$D$7+$C$9*$D$7)/($B$9+$C$9)</f>
        <v>0</v>
      </c>
      <c r="AE1159">
        <f>($B$9*$K$7+$C$9*$K$7)/($B$9+$C$9)</f>
        <v>0</v>
      </c>
      <c r="AF1159">
        <v>10</v>
      </c>
      <c r="AG1159">
        <v>1551449714.2</v>
      </c>
      <c r="AH1159">
        <v>396.862</v>
      </c>
      <c r="AI1159">
        <v>397.235</v>
      </c>
      <c r="AJ1159">
        <v>8.16181</v>
      </c>
      <c r="AK1159">
        <v>7.47244</v>
      </c>
      <c r="AL1159">
        <v>1445.95</v>
      </c>
      <c r="AM1159">
        <v>100.51</v>
      </c>
      <c r="AN1159">
        <v>0.0219345</v>
      </c>
      <c r="AO1159">
        <v>5.79335</v>
      </c>
      <c r="AP1159">
        <v>999.9</v>
      </c>
      <c r="AQ1159">
        <v>999.9</v>
      </c>
      <c r="AR1159">
        <v>9990.62</v>
      </c>
      <c r="AS1159">
        <v>0</v>
      </c>
      <c r="AT1159">
        <v>53.8752</v>
      </c>
      <c r="AU1159">
        <v>0</v>
      </c>
      <c r="AV1159" t="s">
        <v>208</v>
      </c>
      <c r="AW1159">
        <v>0</v>
      </c>
      <c r="AX1159">
        <v>-0.747</v>
      </c>
      <c r="AY1159">
        <v>-0.067</v>
      </c>
      <c r="AZ1159">
        <v>0</v>
      </c>
      <c r="BA1159">
        <v>0</v>
      </c>
      <c r="BB1159">
        <v>0</v>
      </c>
      <c r="BC1159">
        <v>0</v>
      </c>
      <c r="BD1159">
        <v>-75.7984071428571</v>
      </c>
      <c r="BE1159">
        <v>20.0213862783816</v>
      </c>
      <c r="BF1159">
        <v>3.54203262060433</v>
      </c>
      <c r="BG1159">
        <v>0</v>
      </c>
      <c r="BH1159">
        <v>-2.9442230952381</v>
      </c>
      <c r="BI1159">
        <v>0.136366303975294</v>
      </c>
      <c r="BJ1159">
        <v>0.0353589568694509</v>
      </c>
      <c r="BK1159">
        <v>0</v>
      </c>
      <c r="BL1159">
        <v>0</v>
      </c>
      <c r="BM1159">
        <v>0</v>
      </c>
      <c r="BN1159" t="s">
        <v>209</v>
      </c>
      <c r="BO1159">
        <v>1.88474</v>
      </c>
      <c r="BP1159">
        <v>1.88171</v>
      </c>
      <c r="BQ1159">
        <v>1.88321</v>
      </c>
      <c r="BR1159">
        <v>1.88187</v>
      </c>
      <c r="BS1159">
        <v>1.88384</v>
      </c>
      <c r="BT1159">
        <v>1.88309</v>
      </c>
      <c r="BU1159">
        <v>1.88482</v>
      </c>
      <c r="BV1159">
        <v>1.88232</v>
      </c>
      <c r="BW1159" t="s">
        <v>210</v>
      </c>
      <c r="BX1159" t="s">
        <v>17</v>
      </c>
      <c r="BY1159" t="s">
        <v>17</v>
      </c>
      <c r="BZ1159" t="s">
        <v>17</v>
      </c>
      <c r="CA1159" t="s">
        <v>211</v>
      </c>
      <c r="CB1159" t="s">
        <v>212</v>
      </c>
      <c r="CC1159" t="s">
        <v>213</v>
      </c>
      <c r="CD1159" t="s">
        <v>213</v>
      </c>
      <c r="CE1159" t="s">
        <v>213</v>
      </c>
      <c r="CF1159" t="s">
        <v>213</v>
      </c>
      <c r="CG1159">
        <v>5</v>
      </c>
      <c r="CH1159">
        <v>0</v>
      </c>
      <c r="CI1159">
        <v>0</v>
      </c>
      <c r="CJ1159">
        <v>0</v>
      </c>
      <c r="CK1159">
        <v>0</v>
      </c>
      <c r="CL1159">
        <v>2</v>
      </c>
      <c r="CM1159">
        <v>1328.45</v>
      </c>
      <c r="CN1159">
        <v>2.54622</v>
      </c>
      <c r="CO1159">
        <v>6.13693</v>
      </c>
      <c r="CP1159">
        <v>8.50656</v>
      </c>
      <c r="CQ1159">
        <v>30.0002</v>
      </c>
      <c r="CR1159">
        <v>8.19645</v>
      </c>
      <c r="CS1159">
        <v>8.5397</v>
      </c>
      <c r="CT1159">
        <v>-1</v>
      </c>
      <c r="CU1159">
        <v>100</v>
      </c>
      <c r="CV1159">
        <v>42.9343</v>
      </c>
      <c r="CW1159">
        <v>-999.9</v>
      </c>
      <c r="CX1159">
        <v>400</v>
      </c>
      <c r="CY1159">
        <v>0</v>
      </c>
      <c r="CZ1159">
        <v>104.042</v>
      </c>
      <c r="DA1159">
        <v>103.454</v>
      </c>
    </row>
    <row r="1160" spans="1:105">
      <c r="A1160">
        <v>1146</v>
      </c>
      <c r="B1160">
        <v>1551449716.2</v>
      </c>
      <c r="C1160">
        <v>3417.29999995232</v>
      </c>
      <c r="D1160" t="s">
        <v>2518</v>
      </c>
      <c r="E1160" t="s">
        <v>2519</v>
      </c>
      <c r="F1160">
        <f>J1160+I1160+M1160*K1160</f>
        <v>0</v>
      </c>
      <c r="G1160">
        <f>(1000*AM1160)/(L1160*(AO1160+273.15))</f>
        <v>0</v>
      </c>
      <c r="H1160">
        <f>((G1160*F1160*(1-(AJ1160/1000)))/(100*K1160))*(0.0/60)</f>
        <v>0</v>
      </c>
      <c r="I1160" t="s">
        <v>203</v>
      </c>
      <c r="J1160" t="s">
        <v>204</v>
      </c>
      <c r="K1160" t="s">
        <v>205</v>
      </c>
      <c r="L1160" t="s">
        <v>206</v>
      </c>
      <c r="M1160" t="s">
        <v>2123</v>
      </c>
      <c r="N1160" t="s">
        <v>2124</v>
      </c>
      <c r="O1160" t="s">
        <v>697</v>
      </c>
      <c r="Q1160">
        <v>1551449716.2</v>
      </c>
      <c r="R1160">
        <f>AL1160*Y1160*(AJ1160-AK1160)/(100*AF1160*(1000-Y1160*AJ1160))</f>
        <v>0</v>
      </c>
      <c r="S1160">
        <f>AL1160*Y1160*(AI1160-AH1160*(1000-Y1160*AK1160)/(1000-Y1160*AJ1160))/(100*AF1160)</f>
        <v>0</v>
      </c>
      <c r="T1160">
        <f>(U1160/V1160*100)</f>
        <v>0</v>
      </c>
      <c r="U1160">
        <f>AJ1160*(AM1160+AN1160)/1000</f>
        <v>0</v>
      </c>
      <c r="V1160">
        <f>0.61365*exp(17.502*AO1160/(240.97+AO1160))</f>
        <v>0</v>
      </c>
      <c r="W1160">
        <v>167</v>
      </c>
      <c r="X1160">
        <v>12</v>
      </c>
      <c r="Y1160">
        <f>IF(W1160*$H$11&gt;=AA1160,1.0,(AA1160/(AA1160-W1160*$H$11)))</f>
        <v>0</v>
      </c>
      <c r="Z1160">
        <f>(Y1160-1)*100</f>
        <v>0</v>
      </c>
      <c r="AA1160">
        <f>MAX(0,($B$11+$C$11*AR1160)/(1+$D$11*AR1160)*AM1160/(AO1160+273)*$E$11)</f>
        <v>0</v>
      </c>
      <c r="AB1160">
        <f>$B$9*AS1160+$C$9*AT1160</f>
        <v>0</v>
      </c>
      <c r="AC1160">
        <f>AB1160*AD1160</f>
        <v>0</v>
      </c>
      <c r="AD1160">
        <f>($B$9*$D$7+$C$9*$D$7)/($B$9+$C$9)</f>
        <v>0</v>
      </c>
      <c r="AE1160">
        <f>($B$9*$K$7+$C$9*$K$7)/($B$9+$C$9)</f>
        <v>0</v>
      </c>
      <c r="AF1160">
        <v>10</v>
      </c>
      <c r="AG1160">
        <v>1551449716.2</v>
      </c>
      <c r="AH1160">
        <v>397.062</v>
      </c>
      <c r="AI1160">
        <v>397.23</v>
      </c>
      <c r="AJ1160">
        <v>8.17177</v>
      </c>
      <c r="AK1160">
        <v>7.4727</v>
      </c>
      <c r="AL1160">
        <v>1445.96</v>
      </c>
      <c r="AM1160">
        <v>100.511</v>
      </c>
      <c r="AN1160">
        <v>0.0219519</v>
      </c>
      <c r="AO1160">
        <v>5.79776</v>
      </c>
      <c r="AP1160">
        <v>999.9</v>
      </c>
      <c r="AQ1160">
        <v>999.9</v>
      </c>
      <c r="AR1160">
        <v>10001.9</v>
      </c>
      <c r="AS1160">
        <v>0</v>
      </c>
      <c r="AT1160">
        <v>53.7081</v>
      </c>
      <c r="AU1160">
        <v>0</v>
      </c>
      <c r="AV1160" t="s">
        <v>208</v>
      </c>
      <c r="AW1160">
        <v>0</v>
      </c>
      <c r="AX1160">
        <v>-0.747</v>
      </c>
      <c r="AY1160">
        <v>-0.067</v>
      </c>
      <c r="AZ1160">
        <v>0</v>
      </c>
      <c r="BA1160">
        <v>0</v>
      </c>
      <c r="BB1160">
        <v>0</v>
      </c>
      <c r="BC1160">
        <v>0</v>
      </c>
      <c r="BD1160">
        <v>-75.7984071428571</v>
      </c>
      <c r="BE1160">
        <v>20.0213862783816</v>
      </c>
      <c r="BF1160">
        <v>3.54203262060433</v>
      </c>
      <c r="BG1160">
        <v>0</v>
      </c>
      <c r="BH1160">
        <v>-2.9442230952381</v>
      </c>
      <c r="BI1160">
        <v>0.136366303975294</v>
      </c>
      <c r="BJ1160">
        <v>0.0353589568694509</v>
      </c>
      <c r="BK1160">
        <v>0</v>
      </c>
      <c r="BL1160">
        <v>0</v>
      </c>
      <c r="BM1160">
        <v>0</v>
      </c>
      <c r="BN1160" t="s">
        <v>209</v>
      </c>
      <c r="BO1160">
        <v>1.88473</v>
      </c>
      <c r="BP1160">
        <v>1.88171</v>
      </c>
      <c r="BQ1160">
        <v>1.88321</v>
      </c>
      <c r="BR1160">
        <v>1.88188</v>
      </c>
      <c r="BS1160">
        <v>1.88385</v>
      </c>
      <c r="BT1160">
        <v>1.88309</v>
      </c>
      <c r="BU1160">
        <v>1.8848</v>
      </c>
      <c r="BV1160">
        <v>1.88232</v>
      </c>
      <c r="BW1160" t="s">
        <v>210</v>
      </c>
      <c r="BX1160" t="s">
        <v>17</v>
      </c>
      <c r="BY1160" t="s">
        <v>17</v>
      </c>
      <c r="BZ1160" t="s">
        <v>17</v>
      </c>
      <c r="CA1160" t="s">
        <v>211</v>
      </c>
      <c r="CB1160" t="s">
        <v>212</v>
      </c>
      <c r="CC1160" t="s">
        <v>213</v>
      </c>
      <c r="CD1160" t="s">
        <v>213</v>
      </c>
      <c r="CE1160" t="s">
        <v>213</v>
      </c>
      <c r="CF1160" t="s">
        <v>213</v>
      </c>
      <c r="CG1160">
        <v>5</v>
      </c>
      <c r="CH1160">
        <v>0</v>
      </c>
      <c r="CI1160">
        <v>0</v>
      </c>
      <c r="CJ1160">
        <v>0</v>
      </c>
      <c r="CK1160">
        <v>0</v>
      </c>
      <c r="CL1160">
        <v>2</v>
      </c>
      <c r="CM1160">
        <v>1312.47</v>
      </c>
      <c r="CN1160">
        <v>2.54623</v>
      </c>
      <c r="CO1160">
        <v>6.14194</v>
      </c>
      <c r="CP1160">
        <v>8.50791</v>
      </c>
      <c r="CQ1160">
        <v>30.0004</v>
      </c>
      <c r="CR1160">
        <v>8.19821</v>
      </c>
      <c r="CS1160">
        <v>8.54133</v>
      </c>
      <c r="CT1160">
        <v>-1</v>
      </c>
      <c r="CU1160">
        <v>100</v>
      </c>
      <c r="CV1160">
        <v>42.5534</v>
      </c>
      <c r="CW1160">
        <v>-999.9</v>
      </c>
      <c r="CX1160">
        <v>400</v>
      </c>
      <c r="CY1160">
        <v>0</v>
      </c>
      <c r="CZ1160">
        <v>104.041</v>
      </c>
      <c r="DA1160">
        <v>103.454</v>
      </c>
    </row>
    <row r="1161" spans="1:105">
      <c r="A1161">
        <v>1147</v>
      </c>
      <c r="B1161">
        <v>1551449718.2</v>
      </c>
      <c r="C1161">
        <v>3419.29999995232</v>
      </c>
      <c r="D1161" t="s">
        <v>2520</v>
      </c>
      <c r="E1161" t="s">
        <v>2521</v>
      </c>
      <c r="F1161">
        <f>J1161+I1161+M1161*K1161</f>
        <v>0</v>
      </c>
      <c r="G1161">
        <f>(1000*AM1161)/(L1161*(AO1161+273.15))</f>
        <v>0</v>
      </c>
      <c r="H1161">
        <f>((G1161*F1161*(1-(AJ1161/1000)))/(100*K1161))*(0.0/60)</f>
        <v>0</v>
      </c>
      <c r="I1161" t="s">
        <v>203</v>
      </c>
      <c r="J1161" t="s">
        <v>204</v>
      </c>
      <c r="K1161" t="s">
        <v>205</v>
      </c>
      <c r="L1161" t="s">
        <v>206</v>
      </c>
      <c r="M1161" t="s">
        <v>2123</v>
      </c>
      <c r="N1161" t="s">
        <v>2124</v>
      </c>
      <c r="O1161" t="s">
        <v>697</v>
      </c>
      <c r="Q1161">
        <v>1551449718.2</v>
      </c>
      <c r="R1161">
        <f>AL1161*Y1161*(AJ1161-AK1161)/(100*AF1161*(1000-Y1161*AJ1161))</f>
        <v>0</v>
      </c>
      <c r="S1161">
        <f>AL1161*Y1161*(AI1161-AH1161*(1000-Y1161*AK1161)/(1000-Y1161*AJ1161))/(100*AF1161)</f>
        <v>0</v>
      </c>
      <c r="T1161">
        <f>(U1161/V1161*100)</f>
        <v>0</v>
      </c>
      <c r="U1161">
        <f>AJ1161*(AM1161+AN1161)/1000</f>
        <v>0</v>
      </c>
      <c r="V1161">
        <f>0.61365*exp(17.502*AO1161/(240.97+AO1161))</f>
        <v>0</v>
      </c>
      <c r="W1161">
        <v>178</v>
      </c>
      <c r="X1161">
        <v>12</v>
      </c>
      <c r="Y1161">
        <f>IF(W1161*$H$11&gt;=AA1161,1.0,(AA1161/(AA1161-W1161*$H$11)))</f>
        <v>0</v>
      </c>
      <c r="Z1161">
        <f>(Y1161-1)*100</f>
        <v>0</v>
      </c>
      <c r="AA1161">
        <f>MAX(0,($B$11+$C$11*AR1161)/(1+$D$11*AR1161)*AM1161/(AO1161+273)*$E$11)</f>
        <v>0</v>
      </c>
      <c r="AB1161">
        <f>$B$9*AS1161+$C$9*AT1161</f>
        <v>0</v>
      </c>
      <c r="AC1161">
        <f>AB1161*AD1161</f>
        <v>0</v>
      </c>
      <c r="AD1161">
        <f>($B$9*$D$7+$C$9*$D$7)/($B$9+$C$9)</f>
        <v>0</v>
      </c>
      <c r="AE1161">
        <f>($B$9*$K$7+$C$9*$K$7)/($B$9+$C$9)</f>
        <v>0</v>
      </c>
      <c r="AF1161">
        <v>10</v>
      </c>
      <c r="AG1161">
        <v>1551449718.2</v>
      </c>
      <c r="AH1161">
        <v>397.286</v>
      </c>
      <c r="AI1161">
        <v>397.22</v>
      </c>
      <c r="AJ1161">
        <v>8.18695</v>
      </c>
      <c r="AK1161">
        <v>7.47328</v>
      </c>
      <c r="AL1161">
        <v>1446.06</v>
      </c>
      <c r="AM1161">
        <v>100.512</v>
      </c>
      <c r="AN1161">
        <v>0.0217988</v>
      </c>
      <c r="AO1161">
        <v>5.82115</v>
      </c>
      <c r="AP1161">
        <v>999.9</v>
      </c>
      <c r="AQ1161">
        <v>999.9</v>
      </c>
      <c r="AR1161">
        <v>9982.5</v>
      </c>
      <c r="AS1161">
        <v>0</v>
      </c>
      <c r="AT1161">
        <v>53.5246</v>
      </c>
      <c r="AU1161">
        <v>0</v>
      </c>
      <c r="AV1161" t="s">
        <v>208</v>
      </c>
      <c r="AW1161">
        <v>0</v>
      </c>
      <c r="AX1161">
        <v>-0.747</v>
      </c>
      <c r="AY1161">
        <v>-0.067</v>
      </c>
      <c r="AZ1161">
        <v>0</v>
      </c>
      <c r="BA1161">
        <v>0</v>
      </c>
      <c r="BB1161">
        <v>0</v>
      </c>
      <c r="BC1161">
        <v>0</v>
      </c>
      <c r="BD1161">
        <v>-75.7984071428571</v>
      </c>
      <c r="BE1161">
        <v>20.0213862783816</v>
      </c>
      <c r="BF1161">
        <v>3.54203262060433</v>
      </c>
      <c r="BG1161">
        <v>0</v>
      </c>
      <c r="BH1161">
        <v>-2.9442230952381</v>
      </c>
      <c r="BI1161">
        <v>0.136366303975294</v>
      </c>
      <c r="BJ1161">
        <v>0.0353589568694509</v>
      </c>
      <c r="BK1161">
        <v>0</v>
      </c>
      <c r="BL1161">
        <v>0</v>
      </c>
      <c r="BM1161">
        <v>0</v>
      </c>
      <c r="BN1161" t="s">
        <v>209</v>
      </c>
      <c r="BO1161">
        <v>1.88471</v>
      </c>
      <c r="BP1161">
        <v>1.88171</v>
      </c>
      <c r="BQ1161">
        <v>1.88322</v>
      </c>
      <c r="BR1161">
        <v>1.88189</v>
      </c>
      <c r="BS1161">
        <v>1.88385</v>
      </c>
      <c r="BT1161">
        <v>1.88309</v>
      </c>
      <c r="BU1161">
        <v>1.88479</v>
      </c>
      <c r="BV1161">
        <v>1.88232</v>
      </c>
      <c r="BW1161" t="s">
        <v>210</v>
      </c>
      <c r="BX1161" t="s">
        <v>17</v>
      </c>
      <c r="BY1161" t="s">
        <v>17</v>
      </c>
      <c r="BZ1161" t="s">
        <v>17</v>
      </c>
      <c r="CA1161" t="s">
        <v>211</v>
      </c>
      <c r="CB1161" t="s">
        <v>212</v>
      </c>
      <c r="CC1161" t="s">
        <v>213</v>
      </c>
      <c r="CD1161" t="s">
        <v>213</v>
      </c>
      <c r="CE1161" t="s">
        <v>213</v>
      </c>
      <c r="CF1161" t="s">
        <v>213</v>
      </c>
      <c r="CG1161">
        <v>5</v>
      </c>
      <c r="CH1161">
        <v>0</v>
      </c>
      <c r="CI1161">
        <v>0</v>
      </c>
      <c r="CJ1161">
        <v>0</v>
      </c>
      <c r="CK1161">
        <v>0</v>
      </c>
      <c r="CL1161">
        <v>2</v>
      </c>
      <c r="CM1161">
        <v>1304.23</v>
      </c>
      <c r="CN1161">
        <v>2.54623</v>
      </c>
      <c r="CO1161">
        <v>6.14686</v>
      </c>
      <c r="CP1161">
        <v>8.50899</v>
      </c>
      <c r="CQ1161">
        <v>30.0005</v>
      </c>
      <c r="CR1161">
        <v>8.19983</v>
      </c>
      <c r="CS1161">
        <v>8.54294</v>
      </c>
      <c r="CT1161">
        <v>-1</v>
      </c>
      <c r="CU1161">
        <v>100</v>
      </c>
      <c r="CV1161">
        <v>42.5534</v>
      </c>
      <c r="CW1161">
        <v>-999.9</v>
      </c>
      <c r="CX1161">
        <v>400</v>
      </c>
      <c r="CY1161">
        <v>0</v>
      </c>
      <c r="CZ1161">
        <v>104.04</v>
      </c>
      <c r="DA1161">
        <v>103.453</v>
      </c>
    </row>
    <row r="1162" spans="1:105">
      <c r="A1162">
        <v>1148</v>
      </c>
      <c r="B1162">
        <v>1551449720.2</v>
      </c>
      <c r="C1162">
        <v>3421.29999995232</v>
      </c>
      <c r="D1162" t="s">
        <v>2522</v>
      </c>
      <c r="E1162" t="s">
        <v>2523</v>
      </c>
      <c r="F1162">
        <f>J1162+I1162+M1162*K1162</f>
        <v>0</v>
      </c>
      <c r="G1162">
        <f>(1000*AM1162)/(L1162*(AO1162+273.15))</f>
        <v>0</v>
      </c>
      <c r="H1162">
        <f>((G1162*F1162*(1-(AJ1162/1000)))/(100*K1162))*(0.0/60)</f>
        <v>0</v>
      </c>
      <c r="I1162" t="s">
        <v>203</v>
      </c>
      <c r="J1162" t="s">
        <v>204</v>
      </c>
      <c r="K1162" t="s">
        <v>205</v>
      </c>
      <c r="L1162" t="s">
        <v>206</v>
      </c>
      <c r="M1162" t="s">
        <v>2123</v>
      </c>
      <c r="N1162" t="s">
        <v>2124</v>
      </c>
      <c r="O1162" t="s">
        <v>697</v>
      </c>
      <c r="Q1162">
        <v>1551449720.2</v>
      </c>
      <c r="R1162">
        <f>AL1162*Y1162*(AJ1162-AK1162)/(100*AF1162*(1000-Y1162*AJ1162))</f>
        <v>0</v>
      </c>
      <c r="S1162">
        <f>AL1162*Y1162*(AI1162-AH1162*(1000-Y1162*AK1162)/(1000-Y1162*AJ1162))/(100*AF1162)</f>
        <v>0</v>
      </c>
      <c r="T1162">
        <f>(U1162/V1162*100)</f>
        <v>0</v>
      </c>
      <c r="U1162">
        <f>AJ1162*(AM1162+AN1162)/1000</f>
        <v>0</v>
      </c>
      <c r="V1162">
        <f>0.61365*exp(17.502*AO1162/(240.97+AO1162))</f>
        <v>0</v>
      </c>
      <c r="W1162">
        <v>186</v>
      </c>
      <c r="X1162">
        <v>13</v>
      </c>
      <c r="Y1162">
        <f>IF(W1162*$H$11&gt;=AA1162,1.0,(AA1162/(AA1162-W1162*$H$11)))</f>
        <v>0</v>
      </c>
      <c r="Z1162">
        <f>(Y1162-1)*100</f>
        <v>0</v>
      </c>
      <c r="AA1162">
        <f>MAX(0,($B$11+$C$11*AR1162)/(1+$D$11*AR1162)*AM1162/(AO1162+273)*$E$11)</f>
        <v>0</v>
      </c>
      <c r="AB1162">
        <f>$B$9*AS1162+$C$9*AT1162</f>
        <v>0</v>
      </c>
      <c r="AC1162">
        <f>AB1162*AD1162</f>
        <v>0</v>
      </c>
      <c r="AD1162">
        <f>($B$9*$D$7+$C$9*$D$7)/($B$9+$C$9)</f>
        <v>0</v>
      </c>
      <c r="AE1162">
        <f>($B$9*$K$7+$C$9*$K$7)/($B$9+$C$9)</f>
        <v>0</v>
      </c>
      <c r="AF1162">
        <v>10</v>
      </c>
      <c r="AG1162">
        <v>1551449720.2</v>
      </c>
      <c r="AH1162">
        <v>397.5</v>
      </c>
      <c r="AI1162">
        <v>397.234</v>
      </c>
      <c r="AJ1162">
        <v>8.20284</v>
      </c>
      <c r="AK1162">
        <v>7.47365</v>
      </c>
      <c r="AL1162">
        <v>1445.98</v>
      </c>
      <c r="AM1162">
        <v>100.511</v>
      </c>
      <c r="AN1162">
        <v>0.0217488</v>
      </c>
      <c r="AO1162">
        <v>5.84267</v>
      </c>
      <c r="AP1162">
        <v>999.9</v>
      </c>
      <c r="AQ1162">
        <v>999.9</v>
      </c>
      <c r="AR1162">
        <v>9982.5</v>
      </c>
      <c r="AS1162">
        <v>0</v>
      </c>
      <c r="AT1162">
        <v>53.415</v>
      </c>
      <c r="AU1162">
        <v>0</v>
      </c>
      <c r="AV1162" t="s">
        <v>208</v>
      </c>
      <c r="AW1162">
        <v>0</v>
      </c>
      <c r="AX1162">
        <v>-0.747</v>
      </c>
      <c r="AY1162">
        <v>-0.067</v>
      </c>
      <c r="AZ1162">
        <v>0</v>
      </c>
      <c r="BA1162">
        <v>0</v>
      </c>
      <c r="BB1162">
        <v>0</v>
      </c>
      <c r="BC1162">
        <v>0</v>
      </c>
      <c r="BD1162">
        <v>-75.7984071428571</v>
      </c>
      <c r="BE1162">
        <v>20.0213862783816</v>
      </c>
      <c r="BF1162">
        <v>3.54203262060433</v>
      </c>
      <c r="BG1162">
        <v>0</v>
      </c>
      <c r="BH1162">
        <v>-2.9442230952381</v>
      </c>
      <c r="BI1162">
        <v>0.136366303975294</v>
      </c>
      <c r="BJ1162">
        <v>0.0353589568694509</v>
      </c>
      <c r="BK1162">
        <v>0</v>
      </c>
      <c r="BL1162">
        <v>0</v>
      </c>
      <c r="BM1162">
        <v>0</v>
      </c>
      <c r="BN1162" t="s">
        <v>209</v>
      </c>
      <c r="BO1162">
        <v>1.88471</v>
      </c>
      <c r="BP1162">
        <v>1.88171</v>
      </c>
      <c r="BQ1162">
        <v>1.88322</v>
      </c>
      <c r="BR1162">
        <v>1.8819</v>
      </c>
      <c r="BS1162">
        <v>1.88384</v>
      </c>
      <c r="BT1162">
        <v>1.88309</v>
      </c>
      <c r="BU1162">
        <v>1.88479</v>
      </c>
      <c r="BV1162">
        <v>1.88232</v>
      </c>
      <c r="BW1162" t="s">
        <v>210</v>
      </c>
      <c r="BX1162" t="s">
        <v>17</v>
      </c>
      <c r="BY1162" t="s">
        <v>17</v>
      </c>
      <c r="BZ1162" t="s">
        <v>17</v>
      </c>
      <c r="CA1162" t="s">
        <v>211</v>
      </c>
      <c r="CB1162" t="s">
        <v>212</v>
      </c>
      <c r="CC1162" t="s">
        <v>213</v>
      </c>
      <c r="CD1162" t="s">
        <v>213</v>
      </c>
      <c r="CE1162" t="s">
        <v>213</v>
      </c>
      <c r="CF1162" t="s">
        <v>213</v>
      </c>
      <c r="CG1162">
        <v>5</v>
      </c>
      <c r="CH1162">
        <v>0</v>
      </c>
      <c r="CI1162">
        <v>0</v>
      </c>
      <c r="CJ1162">
        <v>0</v>
      </c>
      <c r="CK1162">
        <v>0</v>
      </c>
      <c r="CL1162">
        <v>2</v>
      </c>
      <c r="CM1162">
        <v>1298.8</v>
      </c>
      <c r="CN1162">
        <v>2.54623</v>
      </c>
      <c r="CO1162">
        <v>6.15182</v>
      </c>
      <c r="CP1162">
        <v>8.51018</v>
      </c>
      <c r="CQ1162">
        <v>30.0004</v>
      </c>
      <c r="CR1162">
        <v>8.20182</v>
      </c>
      <c r="CS1162">
        <v>8.54457</v>
      </c>
      <c r="CT1162">
        <v>-1</v>
      </c>
      <c r="CU1162">
        <v>100</v>
      </c>
      <c r="CV1162">
        <v>42.5534</v>
      </c>
      <c r="CW1162">
        <v>-999.9</v>
      </c>
      <c r="CX1162">
        <v>400</v>
      </c>
      <c r="CY1162">
        <v>0</v>
      </c>
      <c r="CZ1162">
        <v>104.04</v>
      </c>
      <c r="DA1162">
        <v>103.452</v>
      </c>
    </row>
    <row r="1163" spans="1:105">
      <c r="A1163">
        <v>1149</v>
      </c>
      <c r="B1163">
        <v>1551449722.2</v>
      </c>
      <c r="C1163">
        <v>3423.29999995232</v>
      </c>
      <c r="D1163" t="s">
        <v>2524</v>
      </c>
      <c r="E1163" t="s">
        <v>2525</v>
      </c>
      <c r="F1163">
        <f>J1163+I1163+M1163*K1163</f>
        <v>0</v>
      </c>
      <c r="G1163">
        <f>(1000*AM1163)/(L1163*(AO1163+273.15))</f>
        <v>0</v>
      </c>
      <c r="H1163">
        <f>((G1163*F1163*(1-(AJ1163/1000)))/(100*K1163))*(0.0/60)</f>
        <v>0</v>
      </c>
      <c r="I1163" t="s">
        <v>203</v>
      </c>
      <c r="J1163" t="s">
        <v>204</v>
      </c>
      <c r="K1163" t="s">
        <v>205</v>
      </c>
      <c r="L1163" t="s">
        <v>206</v>
      </c>
      <c r="M1163" t="s">
        <v>2123</v>
      </c>
      <c r="N1163" t="s">
        <v>2124</v>
      </c>
      <c r="O1163" t="s">
        <v>697</v>
      </c>
      <c r="Q1163">
        <v>1551449722.2</v>
      </c>
      <c r="R1163">
        <f>AL1163*Y1163*(AJ1163-AK1163)/(100*AF1163*(1000-Y1163*AJ1163))</f>
        <v>0</v>
      </c>
      <c r="S1163">
        <f>AL1163*Y1163*(AI1163-AH1163*(1000-Y1163*AK1163)/(1000-Y1163*AJ1163))/(100*AF1163)</f>
        <v>0</v>
      </c>
      <c r="T1163">
        <f>(U1163/V1163*100)</f>
        <v>0</v>
      </c>
      <c r="U1163">
        <f>AJ1163*(AM1163+AN1163)/1000</f>
        <v>0</v>
      </c>
      <c r="V1163">
        <f>0.61365*exp(17.502*AO1163/(240.97+AO1163))</f>
        <v>0</v>
      </c>
      <c r="W1163">
        <v>166</v>
      </c>
      <c r="X1163">
        <v>11</v>
      </c>
      <c r="Y1163">
        <f>IF(W1163*$H$11&gt;=AA1163,1.0,(AA1163/(AA1163-W1163*$H$11)))</f>
        <v>0</v>
      </c>
      <c r="Z1163">
        <f>(Y1163-1)*100</f>
        <v>0</v>
      </c>
      <c r="AA1163">
        <f>MAX(0,($B$11+$C$11*AR1163)/(1+$D$11*AR1163)*AM1163/(AO1163+273)*$E$11)</f>
        <v>0</v>
      </c>
      <c r="AB1163">
        <f>$B$9*AS1163+$C$9*AT1163</f>
        <v>0</v>
      </c>
      <c r="AC1163">
        <f>AB1163*AD1163</f>
        <v>0</v>
      </c>
      <c r="AD1163">
        <f>($B$9*$D$7+$C$9*$D$7)/($B$9+$C$9)</f>
        <v>0</v>
      </c>
      <c r="AE1163">
        <f>($B$9*$K$7+$C$9*$K$7)/($B$9+$C$9)</f>
        <v>0</v>
      </c>
      <c r="AF1163">
        <v>10</v>
      </c>
      <c r="AG1163">
        <v>1551449722.2</v>
      </c>
      <c r="AH1163">
        <v>397.698</v>
      </c>
      <c r="AI1163">
        <v>397.233</v>
      </c>
      <c r="AJ1163">
        <v>8.21289</v>
      </c>
      <c r="AK1163">
        <v>7.47447</v>
      </c>
      <c r="AL1163">
        <v>1446.17</v>
      </c>
      <c r="AM1163">
        <v>100.51</v>
      </c>
      <c r="AN1163">
        <v>0.0219415</v>
      </c>
      <c r="AO1163">
        <v>5.84566</v>
      </c>
      <c r="AP1163">
        <v>999.9</v>
      </c>
      <c r="AQ1163">
        <v>999.9</v>
      </c>
      <c r="AR1163">
        <v>9970</v>
      </c>
      <c r="AS1163">
        <v>0</v>
      </c>
      <c r="AT1163">
        <v>53.3054</v>
      </c>
      <c r="AU1163">
        <v>0</v>
      </c>
      <c r="AV1163" t="s">
        <v>208</v>
      </c>
      <c r="AW1163">
        <v>0</v>
      </c>
      <c r="AX1163">
        <v>-0.747</v>
      </c>
      <c r="AY1163">
        <v>-0.067</v>
      </c>
      <c r="AZ1163">
        <v>0</v>
      </c>
      <c r="BA1163">
        <v>0</v>
      </c>
      <c r="BB1163">
        <v>0</v>
      </c>
      <c r="BC1163">
        <v>0</v>
      </c>
      <c r="BD1163">
        <v>-75.7984071428571</v>
      </c>
      <c r="BE1163">
        <v>20.0213862783816</v>
      </c>
      <c r="BF1163">
        <v>3.54203262060433</v>
      </c>
      <c r="BG1163">
        <v>0</v>
      </c>
      <c r="BH1163">
        <v>-2.9442230952381</v>
      </c>
      <c r="BI1163">
        <v>0.136366303975294</v>
      </c>
      <c r="BJ1163">
        <v>0.0353589568694509</v>
      </c>
      <c r="BK1163">
        <v>0</v>
      </c>
      <c r="BL1163">
        <v>0</v>
      </c>
      <c r="BM1163">
        <v>0</v>
      </c>
      <c r="BN1163" t="s">
        <v>209</v>
      </c>
      <c r="BO1163">
        <v>1.88472</v>
      </c>
      <c r="BP1163">
        <v>1.88171</v>
      </c>
      <c r="BQ1163">
        <v>1.88323</v>
      </c>
      <c r="BR1163">
        <v>1.88189</v>
      </c>
      <c r="BS1163">
        <v>1.88384</v>
      </c>
      <c r="BT1163">
        <v>1.88309</v>
      </c>
      <c r="BU1163">
        <v>1.88479</v>
      </c>
      <c r="BV1163">
        <v>1.88232</v>
      </c>
      <c r="BW1163" t="s">
        <v>210</v>
      </c>
      <c r="BX1163" t="s">
        <v>17</v>
      </c>
      <c r="BY1163" t="s">
        <v>17</v>
      </c>
      <c r="BZ1163" t="s">
        <v>17</v>
      </c>
      <c r="CA1163" t="s">
        <v>211</v>
      </c>
      <c r="CB1163" t="s">
        <v>212</v>
      </c>
      <c r="CC1163" t="s">
        <v>213</v>
      </c>
      <c r="CD1163" t="s">
        <v>213</v>
      </c>
      <c r="CE1163" t="s">
        <v>213</v>
      </c>
      <c r="CF1163" t="s">
        <v>213</v>
      </c>
      <c r="CG1163">
        <v>5</v>
      </c>
      <c r="CH1163">
        <v>0</v>
      </c>
      <c r="CI1163">
        <v>0</v>
      </c>
      <c r="CJ1163">
        <v>0</v>
      </c>
      <c r="CK1163">
        <v>0</v>
      </c>
      <c r="CL1163">
        <v>2</v>
      </c>
      <c r="CM1163">
        <v>1313.43</v>
      </c>
      <c r="CN1163">
        <v>2.54623</v>
      </c>
      <c r="CO1163">
        <v>6.15663</v>
      </c>
      <c r="CP1163">
        <v>8.51155</v>
      </c>
      <c r="CQ1163">
        <v>30.0004</v>
      </c>
      <c r="CR1163">
        <v>8.20385</v>
      </c>
      <c r="CS1163">
        <v>8.54621</v>
      </c>
      <c r="CT1163">
        <v>-1</v>
      </c>
      <c r="CU1163">
        <v>100</v>
      </c>
      <c r="CV1163">
        <v>42.5534</v>
      </c>
      <c r="CW1163">
        <v>-999.9</v>
      </c>
      <c r="CX1163">
        <v>400</v>
      </c>
      <c r="CY1163">
        <v>0</v>
      </c>
      <c r="CZ1163">
        <v>104.04</v>
      </c>
      <c r="DA1163">
        <v>103.452</v>
      </c>
    </row>
    <row r="1164" spans="1:105">
      <c r="A1164">
        <v>1150</v>
      </c>
      <c r="B1164">
        <v>1551449724.2</v>
      </c>
      <c r="C1164">
        <v>3425.29999995232</v>
      </c>
      <c r="D1164" t="s">
        <v>2526</v>
      </c>
      <c r="E1164" t="s">
        <v>2527</v>
      </c>
      <c r="F1164">
        <f>J1164+I1164+M1164*K1164</f>
        <v>0</v>
      </c>
      <c r="G1164">
        <f>(1000*AM1164)/(L1164*(AO1164+273.15))</f>
        <v>0</v>
      </c>
      <c r="H1164">
        <f>((G1164*F1164*(1-(AJ1164/1000)))/(100*K1164))*(0.0/60)</f>
        <v>0</v>
      </c>
      <c r="I1164" t="s">
        <v>203</v>
      </c>
      <c r="J1164" t="s">
        <v>204</v>
      </c>
      <c r="K1164" t="s">
        <v>205</v>
      </c>
      <c r="L1164" t="s">
        <v>206</v>
      </c>
      <c r="M1164" t="s">
        <v>2123</v>
      </c>
      <c r="N1164" t="s">
        <v>2124</v>
      </c>
      <c r="O1164" t="s">
        <v>697</v>
      </c>
      <c r="Q1164">
        <v>1551449724.2</v>
      </c>
      <c r="R1164">
        <f>AL1164*Y1164*(AJ1164-AK1164)/(100*AF1164*(1000-Y1164*AJ1164))</f>
        <v>0</v>
      </c>
      <c r="S1164">
        <f>AL1164*Y1164*(AI1164-AH1164*(1000-Y1164*AK1164)/(1000-Y1164*AJ1164))/(100*AF1164)</f>
        <v>0</v>
      </c>
      <c r="T1164">
        <f>(U1164/V1164*100)</f>
        <v>0</v>
      </c>
      <c r="U1164">
        <f>AJ1164*(AM1164+AN1164)/1000</f>
        <v>0</v>
      </c>
      <c r="V1164">
        <f>0.61365*exp(17.502*AO1164/(240.97+AO1164))</f>
        <v>0</v>
      </c>
      <c r="W1164">
        <v>149</v>
      </c>
      <c r="X1164">
        <v>10</v>
      </c>
      <c r="Y1164">
        <f>IF(W1164*$H$11&gt;=AA1164,1.0,(AA1164/(AA1164-W1164*$H$11)))</f>
        <v>0</v>
      </c>
      <c r="Z1164">
        <f>(Y1164-1)*100</f>
        <v>0</v>
      </c>
      <c r="AA1164">
        <f>MAX(0,($B$11+$C$11*AR1164)/(1+$D$11*AR1164)*AM1164/(AO1164+273)*$E$11)</f>
        <v>0</v>
      </c>
      <c r="AB1164">
        <f>$B$9*AS1164+$C$9*AT1164</f>
        <v>0</v>
      </c>
      <c r="AC1164">
        <f>AB1164*AD1164</f>
        <v>0</v>
      </c>
      <c r="AD1164">
        <f>($B$9*$D$7+$C$9*$D$7)/($B$9+$C$9)</f>
        <v>0</v>
      </c>
      <c r="AE1164">
        <f>($B$9*$K$7+$C$9*$K$7)/($B$9+$C$9)</f>
        <v>0</v>
      </c>
      <c r="AF1164">
        <v>10</v>
      </c>
      <c r="AG1164">
        <v>1551449724.2</v>
      </c>
      <c r="AH1164">
        <v>397.919</v>
      </c>
      <c r="AI1164">
        <v>397.223</v>
      </c>
      <c r="AJ1164">
        <v>8.21887</v>
      </c>
      <c r="AK1164">
        <v>7.47579</v>
      </c>
      <c r="AL1164">
        <v>1446.39</v>
      </c>
      <c r="AM1164">
        <v>100.511</v>
      </c>
      <c r="AN1164">
        <v>0.0219449</v>
      </c>
      <c r="AO1164">
        <v>5.84753</v>
      </c>
      <c r="AP1164">
        <v>999.9</v>
      </c>
      <c r="AQ1164">
        <v>999.9</v>
      </c>
      <c r="AR1164">
        <v>10016.2</v>
      </c>
      <c r="AS1164">
        <v>0</v>
      </c>
      <c r="AT1164">
        <v>53.1959</v>
      </c>
      <c r="AU1164">
        <v>0</v>
      </c>
      <c r="AV1164" t="s">
        <v>208</v>
      </c>
      <c r="AW1164">
        <v>0</v>
      </c>
      <c r="AX1164">
        <v>-0.747</v>
      </c>
      <c r="AY1164">
        <v>-0.067</v>
      </c>
      <c r="AZ1164">
        <v>0</v>
      </c>
      <c r="BA1164">
        <v>0</v>
      </c>
      <c r="BB1164">
        <v>0</v>
      </c>
      <c r="BC1164">
        <v>0</v>
      </c>
      <c r="BD1164">
        <v>-75.7984071428571</v>
      </c>
      <c r="BE1164">
        <v>20.0213862783816</v>
      </c>
      <c r="BF1164">
        <v>3.54203262060433</v>
      </c>
      <c r="BG1164">
        <v>0</v>
      </c>
      <c r="BH1164">
        <v>-2.9442230952381</v>
      </c>
      <c r="BI1164">
        <v>0.136366303975294</v>
      </c>
      <c r="BJ1164">
        <v>0.0353589568694509</v>
      </c>
      <c r="BK1164">
        <v>0</v>
      </c>
      <c r="BL1164">
        <v>0</v>
      </c>
      <c r="BM1164">
        <v>0</v>
      </c>
      <c r="BN1164" t="s">
        <v>209</v>
      </c>
      <c r="BO1164">
        <v>1.88471</v>
      </c>
      <c r="BP1164">
        <v>1.8817</v>
      </c>
      <c r="BQ1164">
        <v>1.88322</v>
      </c>
      <c r="BR1164">
        <v>1.88188</v>
      </c>
      <c r="BS1164">
        <v>1.88384</v>
      </c>
      <c r="BT1164">
        <v>1.88309</v>
      </c>
      <c r="BU1164">
        <v>1.88479</v>
      </c>
      <c r="BV1164">
        <v>1.88232</v>
      </c>
      <c r="BW1164" t="s">
        <v>210</v>
      </c>
      <c r="BX1164" t="s">
        <v>17</v>
      </c>
      <c r="BY1164" t="s">
        <v>17</v>
      </c>
      <c r="BZ1164" t="s">
        <v>17</v>
      </c>
      <c r="CA1164" t="s">
        <v>211</v>
      </c>
      <c r="CB1164" t="s">
        <v>212</v>
      </c>
      <c r="CC1164" t="s">
        <v>213</v>
      </c>
      <c r="CD1164" t="s">
        <v>213</v>
      </c>
      <c r="CE1164" t="s">
        <v>213</v>
      </c>
      <c r="CF1164" t="s">
        <v>213</v>
      </c>
      <c r="CG1164">
        <v>5</v>
      </c>
      <c r="CH1164">
        <v>0</v>
      </c>
      <c r="CI1164">
        <v>0</v>
      </c>
      <c r="CJ1164">
        <v>0</v>
      </c>
      <c r="CK1164">
        <v>0</v>
      </c>
      <c r="CL1164">
        <v>2</v>
      </c>
      <c r="CM1164">
        <v>1326.74</v>
      </c>
      <c r="CN1164">
        <v>2.54624</v>
      </c>
      <c r="CO1164">
        <v>6.16138</v>
      </c>
      <c r="CP1164">
        <v>8.5128</v>
      </c>
      <c r="CQ1164">
        <v>30.0005</v>
      </c>
      <c r="CR1164">
        <v>8.20545</v>
      </c>
      <c r="CS1164">
        <v>8.54784</v>
      </c>
      <c r="CT1164">
        <v>-1</v>
      </c>
      <c r="CU1164">
        <v>100</v>
      </c>
      <c r="CV1164">
        <v>42.1781</v>
      </c>
      <c r="CW1164">
        <v>-999.9</v>
      </c>
      <c r="CX1164">
        <v>400</v>
      </c>
      <c r="CY1164">
        <v>0</v>
      </c>
      <c r="CZ1164">
        <v>104.038</v>
      </c>
      <c r="DA1164">
        <v>103.452</v>
      </c>
    </row>
    <row r="1165" spans="1:105">
      <c r="A1165">
        <v>1151</v>
      </c>
      <c r="B1165">
        <v>1551449726.3</v>
      </c>
      <c r="C1165">
        <v>3427.39999985695</v>
      </c>
      <c r="D1165" t="s">
        <v>2528</v>
      </c>
      <c r="E1165" t="s">
        <v>2529</v>
      </c>
      <c r="F1165">
        <f>J1165+I1165+M1165*K1165</f>
        <v>0</v>
      </c>
      <c r="G1165">
        <f>(1000*AM1165)/(L1165*(AO1165+273.15))</f>
        <v>0</v>
      </c>
      <c r="H1165">
        <f>((G1165*F1165*(1-(AJ1165/1000)))/(100*K1165))*(0.0/60)</f>
        <v>0</v>
      </c>
      <c r="I1165" t="s">
        <v>203</v>
      </c>
      <c r="J1165" t="s">
        <v>204</v>
      </c>
      <c r="K1165" t="s">
        <v>205</v>
      </c>
      <c r="L1165" t="s">
        <v>206</v>
      </c>
      <c r="M1165" t="s">
        <v>2123</v>
      </c>
      <c r="N1165" t="s">
        <v>2124</v>
      </c>
      <c r="O1165" t="s">
        <v>697</v>
      </c>
      <c r="Q1165">
        <v>1551449726.3</v>
      </c>
      <c r="R1165">
        <f>AL1165*Y1165*(AJ1165-AK1165)/(100*AF1165*(1000-Y1165*AJ1165))</f>
        <v>0</v>
      </c>
      <c r="S1165">
        <f>AL1165*Y1165*(AI1165-AH1165*(1000-Y1165*AK1165)/(1000-Y1165*AJ1165))/(100*AF1165)</f>
        <v>0</v>
      </c>
      <c r="T1165">
        <f>(U1165/V1165*100)</f>
        <v>0</v>
      </c>
      <c r="U1165">
        <f>AJ1165*(AM1165+AN1165)/1000</f>
        <v>0</v>
      </c>
      <c r="V1165">
        <f>0.61365*exp(17.502*AO1165/(240.97+AO1165))</f>
        <v>0</v>
      </c>
      <c r="W1165">
        <v>157</v>
      </c>
      <c r="X1165">
        <v>11</v>
      </c>
      <c r="Y1165">
        <f>IF(W1165*$H$11&gt;=AA1165,1.0,(AA1165/(AA1165-W1165*$H$11)))</f>
        <v>0</v>
      </c>
      <c r="Z1165">
        <f>(Y1165-1)*100</f>
        <v>0</v>
      </c>
      <c r="AA1165">
        <f>MAX(0,($B$11+$C$11*AR1165)/(1+$D$11*AR1165)*AM1165/(AO1165+273)*$E$11)</f>
        <v>0</v>
      </c>
      <c r="AB1165">
        <f>$B$9*AS1165+$C$9*AT1165</f>
        <v>0</v>
      </c>
      <c r="AC1165">
        <f>AB1165*AD1165</f>
        <v>0</v>
      </c>
      <c r="AD1165">
        <f>($B$9*$D$7+$C$9*$D$7)/($B$9+$C$9)</f>
        <v>0</v>
      </c>
      <c r="AE1165">
        <f>($B$9*$K$7+$C$9*$K$7)/($B$9+$C$9)</f>
        <v>0</v>
      </c>
      <c r="AF1165">
        <v>10</v>
      </c>
      <c r="AG1165">
        <v>1551449726.3</v>
      </c>
      <c r="AH1165">
        <v>398.176</v>
      </c>
      <c r="AI1165">
        <v>397.238</v>
      </c>
      <c r="AJ1165">
        <v>8.22345</v>
      </c>
      <c r="AK1165">
        <v>7.47632</v>
      </c>
      <c r="AL1165">
        <v>1445.98</v>
      </c>
      <c r="AM1165">
        <v>100.511</v>
      </c>
      <c r="AN1165">
        <v>0.0217946</v>
      </c>
      <c r="AO1165">
        <v>5.84758</v>
      </c>
      <c r="AP1165">
        <v>999.9</v>
      </c>
      <c r="AQ1165">
        <v>999.9</v>
      </c>
      <c r="AR1165">
        <v>10030.6</v>
      </c>
      <c r="AS1165">
        <v>0</v>
      </c>
      <c r="AT1165">
        <v>53.0973</v>
      </c>
      <c r="AU1165">
        <v>0</v>
      </c>
      <c r="AV1165" t="s">
        <v>208</v>
      </c>
      <c r="AW1165">
        <v>0</v>
      </c>
      <c r="AX1165">
        <v>-0.747</v>
      </c>
      <c r="AY1165">
        <v>-0.067</v>
      </c>
      <c r="AZ1165">
        <v>0</v>
      </c>
      <c r="BA1165">
        <v>0</v>
      </c>
      <c r="BB1165">
        <v>0</v>
      </c>
      <c r="BC1165">
        <v>0</v>
      </c>
      <c r="BD1165">
        <v>-75.7984071428571</v>
      </c>
      <c r="BE1165">
        <v>20.0213862783816</v>
      </c>
      <c r="BF1165">
        <v>3.54203262060433</v>
      </c>
      <c r="BG1165">
        <v>0</v>
      </c>
      <c r="BH1165">
        <v>-2.9442230952381</v>
      </c>
      <c r="BI1165">
        <v>0.136366303975294</v>
      </c>
      <c r="BJ1165">
        <v>0.0353589568694509</v>
      </c>
      <c r="BK1165">
        <v>0</v>
      </c>
      <c r="BL1165">
        <v>0</v>
      </c>
      <c r="BM1165">
        <v>0</v>
      </c>
      <c r="BN1165" t="s">
        <v>209</v>
      </c>
      <c r="BO1165">
        <v>1.88469</v>
      </c>
      <c r="BP1165">
        <v>1.8817</v>
      </c>
      <c r="BQ1165">
        <v>1.88322</v>
      </c>
      <c r="BR1165">
        <v>1.88189</v>
      </c>
      <c r="BS1165">
        <v>1.88384</v>
      </c>
      <c r="BT1165">
        <v>1.88309</v>
      </c>
      <c r="BU1165">
        <v>1.88479</v>
      </c>
      <c r="BV1165">
        <v>1.88232</v>
      </c>
      <c r="BW1165" t="s">
        <v>210</v>
      </c>
      <c r="BX1165" t="s">
        <v>17</v>
      </c>
      <c r="BY1165" t="s">
        <v>17</v>
      </c>
      <c r="BZ1165" t="s">
        <v>17</v>
      </c>
      <c r="CA1165" t="s">
        <v>211</v>
      </c>
      <c r="CB1165" t="s">
        <v>212</v>
      </c>
      <c r="CC1165" t="s">
        <v>213</v>
      </c>
      <c r="CD1165" t="s">
        <v>213</v>
      </c>
      <c r="CE1165" t="s">
        <v>213</v>
      </c>
      <c r="CF1165" t="s">
        <v>213</v>
      </c>
      <c r="CG1165">
        <v>5</v>
      </c>
      <c r="CH1165">
        <v>0</v>
      </c>
      <c r="CI1165">
        <v>0</v>
      </c>
      <c r="CJ1165">
        <v>0</v>
      </c>
      <c r="CK1165">
        <v>0</v>
      </c>
      <c r="CL1165">
        <v>2</v>
      </c>
      <c r="CM1165">
        <v>1320.32</v>
      </c>
      <c r="CN1165">
        <v>2.54624</v>
      </c>
      <c r="CO1165">
        <v>6.16622</v>
      </c>
      <c r="CP1165">
        <v>8.51416</v>
      </c>
      <c r="CQ1165">
        <v>30.0004</v>
      </c>
      <c r="CR1165">
        <v>8.20717</v>
      </c>
      <c r="CS1165">
        <v>8.54947</v>
      </c>
      <c r="CT1165">
        <v>-1</v>
      </c>
      <c r="CU1165">
        <v>100</v>
      </c>
      <c r="CV1165">
        <v>42.1781</v>
      </c>
      <c r="CW1165">
        <v>-999.9</v>
      </c>
      <c r="CX1165">
        <v>400</v>
      </c>
      <c r="CY1165">
        <v>0</v>
      </c>
      <c r="CZ1165">
        <v>104.037</v>
      </c>
      <c r="DA1165">
        <v>103.452</v>
      </c>
    </row>
    <row r="1166" spans="1:105">
      <c r="A1166">
        <v>1152</v>
      </c>
      <c r="B1166">
        <v>1551449728.2</v>
      </c>
      <c r="C1166">
        <v>3429.29999995232</v>
      </c>
      <c r="D1166" t="s">
        <v>2530</v>
      </c>
      <c r="E1166" t="s">
        <v>2531</v>
      </c>
      <c r="F1166">
        <f>J1166+I1166+M1166*K1166</f>
        <v>0</v>
      </c>
      <c r="G1166">
        <f>(1000*AM1166)/(L1166*(AO1166+273.15))</f>
        <v>0</v>
      </c>
      <c r="H1166">
        <f>((G1166*F1166*(1-(AJ1166/1000)))/(100*K1166))*(0.0/60)</f>
        <v>0</v>
      </c>
      <c r="I1166" t="s">
        <v>203</v>
      </c>
      <c r="J1166" t="s">
        <v>204</v>
      </c>
      <c r="K1166" t="s">
        <v>205</v>
      </c>
      <c r="L1166" t="s">
        <v>206</v>
      </c>
      <c r="M1166" t="s">
        <v>2123</v>
      </c>
      <c r="N1166" t="s">
        <v>2124</v>
      </c>
      <c r="O1166" t="s">
        <v>697</v>
      </c>
      <c r="Q1166">
        <v>1551449728.2</v>
      </c>
      <c r="R1166">
        <f>AL1166*Y1166*(AJ1166-AK1166)/(100*AF1166*(1000-Y1166*AJ1166))</f>
        <v>0</v>
      </c>
      <c r="S1166">
        <f>AL1166*Y1166*(AI1166-AH1166*(1000-Y1166*AK1166)/(1000-Y1166*AJ1166))/(100*AF1166)</f>
        <v>0</v>
      </c>
      <c r="T1166">
        <f>(U1166/V1166*100)</f>
        <v>0</v>
      </c>
      <c r="U1166">
        <f>AJ1166*(AM1166+AN1166)/1000</f>
        <v>0</v>
      </c>
      <c r="V1166">
        <f>0.61365*exp(17.502*AO1166/(240.97+AO1166))</f>
        <v>0</v>
      </c>
      <c r="W1166">
        <v>155</v>
      </c>
      <c r="X1166">
        <v>11</v>
      </c>
      <c r="Y1166">
        <f>IF(W1166*$H$11&gt;=AA1166,1.0,(AA1166/(AA1166-W1166*$H$11)))</f>
        <v>0</v>
      </c>
      <c r="Z1166">
        <f>(Y1166-1)*100</f>
        <v>0</v>
      </c>
      <c r="AA1166">
        <f>MAX(0,($B$11+$C$11*AR1166)/(1+$D$11*AR1166)*AM1166/(AO1166+273)*$E$11)</f>
        <v>0</v>
      </c>
      <c r="AB1166">
        <f>$B$9*AS1166+$C$9*AT1166</f>
        <v>0</v>
      </c>
      <c r="AC1166">
        <f>AB1166*AD1166</f>
        <v>0</v>
      </c>
      <c r="AD1166">
        <f>($B$9*$D$7+$C$9*$D$7)/($B$9+$C$9)</f>
        <v>0</v>
      </c>
      <c r="AE1166">
        <f>($B$9*$K$7+$C$9*$K$7)/($B$9+$C$9)</f>
        <v>0</v>
      </c>
      <c r="AF1166">
        <v>10</v>
      </c>
      <c r="AG1166">
        <v>1551449728.2</v>
      </c>
      <c r="AH1166">
        <v>398.407</v>
      </c>
      <c r="AI1166">
        <v>397.251</v>
      </c>
      <c r="AJ1166">
        <v>8.22872</v>
      </c>
      <c r="AK1166">
        <v>7.47668</v>
      </c>
      <c r="AL1166">
        <v>1445.87</v>
      </c>
      <c r="AM1166">
        <v>100.511</v>
      </c>
      <c r="AN1166">
        <v>0.0219116</v>
      </c>
      <c r="AO1166">
        <v>5.84512</v>
      </c>
      <c r="AP1166">
        <v>999.9</v>
      </c>
      <c r="AQ1166">
        <v>999.9</v>
      </c>
      <c r="AR1166">
        <v>9999.38</v>
      </c>
      <c r="AS1166">
        <v>0</v>
      </c>
      <c r="AT1166">
        <v>52.9603</v>
      </c>
      <c r="AU1166">
        <v>0</v>
      </c>
      <c r="AV1166" t="s">
        <v>208</v>
      </c>
      <c r="AW1166">
        <v>0</v>
      </c>
      <c r="AX1166">
        <v>-0.747</v>
      </c>
      <c r="AY1166">
        <v>-0.067</v>
      </c>
      <c r="AZ1166">
        <v>0</v>
      </c>
      <c r="BA1166">
        <v>0</v>
      </c>
      <c r="BB1166">
        <v>0</v>
      </c>
      <c r="BC1166">
        <v>0</v>
      </c>
      <c r="BD1166">
        <v>-75.7984071428571</v>
      </c>
      <c r="BE1166">
        <v>20.0213862783816</v>
      </c>
      <c r="BF1166">
        <v>3.54203262060433</v>
      </c>
      <c r="BG1166">
        <v>0</v>
      </c>
      <c r="BH1166">
        <v>-2.9442230952381</v>
      </c>
      <c r="BI1166">
        <v>0.136366303975294</v>
      </c>
      <c r="BJ1166">
        <v>0.0353589568694509</v>
      </c>
      <c r="BK1166">
        <v>0</v>
      </c>
      <c r="BL1166">
        <v>0</v>
      </c>
      <c r="BM1166">
        <v>0</v>
      </c>
      <c r="BN1166" t="s">
        <v>209</v>
      </c>
      <c r="BO1166">
        <v>1.88467</v>
      </c>
      <c r="BP1166">
        <v>1.88171</v>
      </c>
      <c r="BQ1166">
        <v>1.88322</v>
      </c>
      <c r="BR1166">
        <v>1.88189</v>
      </c>
      <c r="BS1166">
        <v>1.88384</v>
      </c>
      <c r="BT1166">
        <v>1.88309</v>
      </c>
      <c r="BU1166">
        <v>1.88479</v>
      </c>
      <c r="BV1166">
        <v>1.88232</v>
      </c>
      <c r="BW1166" t="s">
        <v>210</v>
      </c>
      <c r="BX1166" t="s">
        <v>17</v>
      </c>
      <c r="BY1166" t="s">
        <v>17</v>
      </c>
      <c r="BZ1166" t="s">
        <v>17</v>
      </c>
      <c r="CA1166" t="s">
        <v>211</v>
      </c>
      <c r="CB1166" t="s">
        <v>212</v>
      </c>
      <c r="CC1166" t="s">
        <v>213</v>
      </c>
      <c r="CD1166" t="s">
        <v>213</v>
      </c>
      <c r="CE1166" t="s">
        <v>213</v>
      </c>
      <c r="CF1166" t="s">
        <v>213</v>
      </c>
      <c r="CG1166">
        <v>5</v>
      </c>
      <c r="CH1166">
        <v>0</v>
      </c>
      <c r="CI1166">
        <v>0</v>
      </c>
      <c r="CJ1166">
        <v>0</v>
      </c>
      <c r="CK1166">
        <v>0</v>
      </c>
      <c r="CL1166">
        <v>2</v>
      </c>
      <c r="CM1166">
        <v>1321.87</v>
      </c>
      <c r="CN1166">
        <v>2.54624</v>
      </c>
      <c r="CO1166">
        <v>6.17034</v>
      </c>
      <c r="CP1166">
        <v>8.51551</v>
      </c>
      <c r="CQ1166">
        <v>30.0003</v>
      </c>
      <c r="CR1166">
        <v>8.20921</v>
      </c>
      <c r="CS1166">
        <v>8.55109</v>
      </c>
      <c r="CT1166">
        <v>-1</v>
      </c>
      <c r="CU1166">
        <v>100</v>
      </c>
      <c r="CV1166">
        <v>42.1781</v>
      </c>
      <c r="CW1166">
        <v>-999.9</v>
      </c>
      <c r="CX1166">
        <v>400</v>
      </c>
      <c r="CY1166">
        <v>0</v>
      </c>
      <c r="CZ1166">
        <v>104.036</v>
      </c>
      <c r="DA1166">
        <v>103.451</v>
      </c>
    </row>
    <row r="1167" spans="1:105">
      <c r="A1167">
        <v>1153</v>
      </c>
      <c r="B1167">
        <v>1551449730.2</v>
      </c>
      <c r="C1167">
        <v>3431.29999995232</v>
      </c>
      <c r="D1167" t="s">
        <v>2532</v>
      </c>
      <c r="E1167" t="s">
        <v>2533</v>
      </c>
      <c r="F1167">
        <f>J1167+I1167+M1167*K1167</f>
        <v>0</v>
      </c>
      <c r="G1167">
        <f>(1000*AM1167)/(L1167*(AO1167+273.15))</f>
        <v>0</v>
      </c>
      <c r="H1167">
        <f>((G1167*F1167*(1-(AJ1167/1000)))/(100*K1167))*(0.0/60)</f>
        <v>0</v>
      </c>
      <c r="I1167" t="s">
        <v>203</v>
      </c>
      <c r="J1167" t="s">
        <v>204</v>
      </c>
      <c r="K1167" t="s">
        <v>205</v>
      </c>
      <c r="L1167" t="s">
        <v>206</v>
      </c>
      <c r="M1167" t="s">
        <v>2123</v>
      </c>
      <c r="N1167" t="s">
        <v>2124</v>
      </c>
      <c r="O1167" t="s">
        <v>697</v>
      </c>
      <c r="Q1167">
        <v>1551449730.2</v>
      </c>
      <c r="R1167">
        <f>AL1167*Y1167*(AJ1167-AK1167)/(100*AF1167*(1000-Y1167*AJ1167))</f>
        <v>0</v>
      </c>
      <c r="S1167">
        <f>AL1167*Y1167*(AI1167-AH1167*(1000-Y1167*AK1167)/(1000-Y1167*AJ1167))/(100*AF1167)</f>
        <v>0</v>
      </c>
      <c r="T1167">
        <f>(U1167/V1167*100)</f>
        <v>0</v>
      </c>
      <c r="U1167">
        <f>AJ1167*(AM1167+AN1167)/1000</f>
        <v>0</v>
      </c>
      <c r="V1167">
        <f>0.61365*exp(17.502*AO1167/(240.97+AO1167))</f>
        <v>0</v>
      </c>
      <c r="W1167">
        <v>154</v>
      </c>
      <c r="X1167">
        <v>11</v>
      </c>
      <c r="Y1167">
        <f>IF(W1167*$H$11&gt;=AA1167,1.0,(AA1167/(AA1167-W1167*$H$11)))</f>
        <v>0</v>
      </c>
      <c r="Z1167">
        <f>(Y1167-1)*100</f>
        <v>0</v>
      </c>
      <c r="AA1167">
        <f>MAX(0,($B$11+$C$11*AR1167)/(1+$D$11*AR1167)*AM1167/(AO1167+273)*$E$11)</f>
        <v>0</v>
      </c>
      <c r="AB1167">
        <f>$B$9*AS1167+$C$9*AT1167</f>
        <v>0</v>
      </c>
      <c r="AC1167">
        <f>AB1167*AD1167</f>
        <v>0</v>
      </c>
      <c r="AD1167">
        <f>($B$9*$D$7+$C$9*$D$7)/($B$9+$C$9)</f>
        <v>0</v>
      </c>
      <c r="AE1167">
        <f>($B$9*$K$7+$C$9*$K$7)/($B$9+$C$9)</f>
        <v>0</v>
      </c>
      <c r="AF1167">
        <v>10</v>
      </c>
      <c r="AG1167">
        <v>1551449730.2</v>
      </c>
      <c r="AH1167">
        <v>398.603</v>
      </c>
      <c r="AI1167">
        <v>397.227</v>
      </c>
      <c r="AJ1167">
        <v>8.23356</v>
      </c>
      <c r="AK1167">
        <v>7.47724</v>
      </c>
      <c r="AL1167">
        <v>1446.27</v>
      </c>
      <c r="AM1167">
        <v>100.512</v>
      </c>
      <c r="AN1167">
        <v>0.0220472</v>
      </c>
      <c r="AO1167">
        <v>5.83539</v>
      </c>
      <c r="AP1167">
        <v>999.9</v>
      </c>
      <c r="AQ1167">
        <v>999.9</v>
      </c>
      <c r="AR1167">
        <v>9997.5</v>
      </c>
      <c r="AS1167">
        <v>0</v>
      </c>
      <c r="AT1167">
        <v>52.8453</v>
      </c>
      <c r="AU1167">
        <v>0</v>
      </c>
      <c r="AV1167" t="s">
        <v>208</v>
      </c>
      <c r="AW1167">
        <v>0</v>
      </c>
      <c r="AX1167">
        <v>-0.747</v>
      </c>
      <c r="AY1167">
        <v>-0.067</v>
      </c>
      <c r="AZ1167">
        <v>0</v>
      </c>
      <c r="BA1167">
        <v>0</v>
      </c>
      <c r="BB1167">
        <v>0</v>
      </c>
      <c r="BC1167">
        <v>0</v>
      </c>
      <c r="BD1167">
        <v>-75.7984071428571</v>
      </c>
      <c r="BE1167">
        <v>20.0213862783816</v>
      </c>
      <c r="BF1167">
        <v>3.54203262060433</v>
      </c>
      <c r="BG1167">
        <v>0</v>
      </c>
      <c r="BH1167">
        <v>-2.9442230952381</v>
      </c>
      <c r="BI1167">
        <v>0.136366303975294</v>
      </c>
      <c r="BJ1167">
        <v>0.0353589568694509</v>
      </c>
      <c r="BK1167">
        <v>0</v>
      </c>
      <c r="BL1167">
        <v>0</v>
      </c>
      <c r="BM1167">
        <v>0</v>
      </c>
      <c r="BN1167" t="s">
        <v>209</v>
      </c>
      <c r="BO1167">
        <v>1.88467</v>
      </c>
      <c r="BP1167">
        <v>1.88171</v>
      </c>
      <c r="BQ1167">
        <v>1.88322</v>
      </c>
      <c r="BR1167">
        <v>1.88188</v>
      </c>
      <c r="BS1167">
        <v>1.88385</v>
      </c>
      <c r="BT1167">
        <v>1.88309</v>
      </c>
      <c r="BU1167">
        <v>1.8848</v>
      </c>
      <c r="BV1167">
        <v>1.88232</v>
      </c>
      <c r="BW1167" t="s">
        <v>210</v>
      </c>
      <c r="BX1167" t="s">
        <v>17</v>
      </c>
      <c r="BY1167" t="s">
        <v>17</v>
      </c>
      <c r="BZ1167" t="s">
        <v>17</v>
      </c>
      <c r="CA1167" t="s">
        <v>211</v>
      </c>
      <c r="CB1167" t="s">
        <v>212</v>
      </c>
      <c r="CC1167" t="s">
        <v>213</v>
      </c>
      <c r="CD1167" t="s">
        <v>213</v>
      </c>
      <c r="CE1167" t="s">
        <v>213</v>
      </c>
      <c r="CF1167" t="s">
        <v>213</v>
      </c>
      <c r="CG1167">
        <v>5</v>
      </c>
      <c r="CH1167">
        <v>0</v>
      </c>
      <c r="CI1167">
        <v>0</v>
      </c>
      <c r="CJ1167">
        <v>0</v>
      </c>
      <c r="CK1167">
        <v>0</v>
      </c>
      <c r="CL1167">
        <v>2</v>
      </c>
      <c r="CM1167">
        <v>1322.35</v>
      </c>
      <c r="CN1167">
        <v>2.54624</v>
      </c>
      <c r="CO1167">
        <v>6.17403</v>
      </c>
      <c r="CP1167">
        <v>8.5166</v>
      </c>
      <c r="CQ1167">
        <v>30.0004</v>
      </c>
      <c r="CR1167">
        <v>8.21081</v>
      </c>
      <c r="CS1167">
        <v>8.55271</v>
      </c>
      <c r="CT1167">
        <v>-1</v>
      </c>
      <c r="CU1167">
        <v>100</v>
      </c>
      <c r="CV1167">
        <v>42.1781</v>
      </c>
      <c r="CW1167">
        <v>-999.9</v>
      </c>
      <c r="CX1167">
        <v>400</v>
      </c>
      <c r="CY1167">
        <v>0</v>
      </c>
      <c r="CZ1167">
        <v>104.036</v>
      </c>
      <c r="DA1167">
        <v>103.451</v>
      </c>
    </row>
    <row r="1168" spans="1:105">
      <c r="A1168">
        <v>1154</v>
      </c>
      <c r="B1168">
        <v>1551449732.3</v>
      </c>
      <c r="C1168">
        <v>3433.39999985695</v>
      </c>
      <c r="D1168" t="s">
        <v>2534</v>
      </c>
      <c r="E1168" t="s">
        <v>2535</v>
      </c>
      <c r="F1168">
        <f>J1168+I1168+M1168*K1168</f>
        <v>0</v>
      </c>
      <c r="G1168">
        <f>(1000*AM1168)/(L1168*(AO1168+273.15))</f>
        <v>0</v>
      </c>
      <c r="H1168">
        <f>((G1168*F1168*(1-(AJ1168/1000)))/(100*K1168))*(0.0/60)</f>
        <v>0</v>
      </c>
      <c r="I1168" t="s">
        <v>203</v>
      </c>
      <c r="J1168" t="s">
        <v>204</v>
      </c>
      <c r="K1168" t="s">
        <v>205</v>
      </c>
      <c r="L1168" t="s">
        <v>206</v>
      </c>
      <c r="M1168" t="s">
        <v>2123</v>
      </c>
      <c r="N1168" t="s">
        <v>2124</v>
      </c>
      <c r="O1168" t="s">
        <v>697</v>
      </c>
      <c r="Q1168">
        <v>1551449732.3</v>
      </c>
      <c r="R1168">
        <f>AL1168*Y1168*(AJ1168-AK1168)/(100*AF1168*(1000-Y1168*AJ1168))</f>
        <v>0</v>
      </c>
      <c r="S1168">
        <f>AL1168*Y1168*(AI1168-AH1168*(1000-Y1168*AK1168)/(1000-Y1168*AJ1168))/(100*AF1168)</f>
        <v>0</v>
      </c>
      <c r="T1168">
        <f>(U1168/V1168*100)</f>
        <v>0</v>
      </c>
      <c r="U1168">
        <f>AJ1168*(AM1168+AN1168)/1000</f>
        <v>0</v>
      </c>
      <c r="V1168">
        <f>0.61365*exp(17.502*AO1168/(240.97+AO1168))</f>
        <v>0</v>
      </c>
      <c r="W1168">
        <v>155</v>
      </c>
      <c r="X1168">
        <v>11</v>
      </c>
      <c r="Y1168">
        <f>IF(W1168*$H$11&gt;=AA1168,1.0,(AA1168/(AA1168-W1168*$H$11)))</f>
        <v>0</v>
      </c>
      <c r="Z1168">
        <f>(Y1168-1)*100</f>
        <v>0</v>
      </c>
      <c r="AA1168">
        <f>MAX(0,($B$11+$C$11*AR1168)/(1+$D$11*AR1168)*AM1168/(AO1168+273)*$E$11)</f>
        <v>0</v>
      </c>
      <c r="AB1168">
        <f>$B$9*AS1168+$C$9*AT1168</f>
        <v>0</v>
      </c>
      <c r="AC1168">
        <f>AB1168*AD1168</f>
        <v>0</v>
      </c>
      <c r="AD1168">
        <f>($B$9*$D$7+$C$9*$D$7)/($B$9+$C$9)</f>
        <v>0</v>
      </c>
      <c r="AE1168">
        <f>($B$9*$K$7+$C$9*$K$7)/($B$9+$C$9)</f>
        <v>0</v>
      </c>
      <c r="AF1168">
        <v>10</v>
      </c>
      <c r="AG1168">
        <v>1551449732.3</v>
      </c>
      <c r="AH1168">
        <v>398.812</v>
      </c>
      <c r="AI1168">
        <v>397.228</v>
      </c>
      <c r="AJ1168">
        <v>8.23476</v>
      </c>
      <c r="AK1168">
        <v>7.47773</v>
      </c>
      <c r="AL1168">
        <v>1446.29</v>
      </c>
      <c r="AM1168">
        <v>100.511</v>
      </c>
      <c r="AN1168">
        <v>0.0220478</v>
      </c>
      <c r="AO1168">
        <v>5.81296</v>
      </c>
      <c r="AP1168">
        <v>999.9</v>
      </c>
      <c r="AQ1168">
        <v>999.9</v>
      </c>
      <c r="AR1168">
        <v>10008.8</v>
      </c>
      <c r="AS1168">
        <v>0</v>
      </c>
      <c r="AT1168">
        <v>52.7905</v>
      </c>
      <c r="AU1168">
        <v>0</v>
      </c>
      <c r="AV1168" t="s">
        <v>208</v>
      </c>
      <c r="AW1168">
        <v>0</v>
      </c>
      <c r="AX1168">
        <v>-0.747</v>
      </c>
      <c r="AY1168">
        <v>-0.067</v>
      </c>
      <c r="AZ1168">
        <v>0</v>
      </c>
      <c r="BA1168">
        <v>0</v>
      </c>
      <c r="BB1168">
        <v>0</v>
      </c>
      <c r="BC1168">
        <v>0</v>
      </c>
      <c r="BD1168">
        <v>-75.7984071428571</v>
      </c>
      <c r="BE1168">
        <v>20.0213862783816</v>
      </c>
      <c r="BF1168">
        <v>3.54203262060433</v>
      </c>
      <c r="BG1168">
        <v>0</v>
      </c>
      <c r="BH1168">
        <v>-2.9442230952381</v>
      </c>
      <c r="BI1168">
        <v>0.136366303975294</v>
      </c>
      <c r="BJ1168">
        <v>0.0353589568694509</v>
      </c>
      <c r="BK1168">
        <v>0</v>
      </c>
      <c r="BL1168">
        <v>0</v>
      </c>
      <c r="BM1168">
        <v>0</v>
      </c>
      <c r="BN1168" t="s">
        <v>209</v>
      </c>
      <c r="BO1168">
        <v>1.88469</v>
      </c>
      <c r="BP1168">
        <v>1.8817</v>
      </c>
      <c r="BQ1168">
        <v>1.88322</v>
      </c>
      <c r="BR1168">
        <v>1.88188</v>
      </c>
      <c r="BS1168">
        <v>1.88385</v>
      </c>
      <c r="BT1168">
        <v>1.88309</v>
      </c>
      <c r="BU1168">
        <v>1.8848</v>
      </c>
      <c r="BV1168">
        <v>1.88232</v>
      </c>
      <c r="BW1168" t="s">
        <v>210</v>
      </c>
      <c r="BX1168" t="s">
        <v>17</v>
      </c>
      <c r="BY1168" t="s">
        <v>17</v>
      </c>
      <c r="BZ1168" t="s">
        <v>17</v>
      </c>
      <c r="CA1168" t="s">
        <v>211</v>
      </c>
      <c r="CB1168" t="s">
        <v>212</v>
      </c>
      <c r="CC1168" t="s">
        <v>213</v>
      </c>
      <c r="CD1168" t="s">
        <v>213</v>
      </c>
      <c r="CE1168" t="s">
        <v>213</v>
      </c>
      <c r="CF1168" t="s">
        <v>213</v>
      </c>
      <c r="CG1168">
        <v>5</v>
      </c>
      <c r="CH1168">
        <v>0</v>
      </c>
      <c r="CI1168">
        <v>0</v>
      </c>
      <c r="CJ1168">
        <v>0</v>
      </c>
      <c r="CK1168">
        <v>0</v>
      </c>
      <c r="CL1168">
        <v>2</v>
      </c>
      <c r="CM1168">
        <v>1322.1</v>
      </c>
      <c r="CN1168">
        <v>2.54624</v>
      </c>
      <c r="CO1168">
        <v>6.17834</v>
      </c>
      <c r="CP1168">
        <v>8.51779</v>
      </c>
      <c r="CQ1168">
        <v>30.0003</v>
      </c>
      <c r="CR1168">
        <v>8.21253</v>
      </c>
      <c r="CS1168">
        <v>8.55433</v>
      </c>
      <c r="CT1168">
        <v>-1</v>
      </c>
      <c r="CU1168">
        <v>100</v>
      </c>
      <c r="CV1168">
        <v>41.8021</v>
      </c>
      <c r="CW1168">
        <v>-999.9</v>
      </c>
      <c r="CX1168">
        <v>400</v>
      </c>
      <c r="CY1168">
        <v>0</v>
      </c>
      <c r="CZ1168">
        <v>104.036</v>
      </c>
      <c r="DA1168">
        <v>103.45</v>
      </c>
    </row>
    <row r="1169" spans="1:105">
      <c r="A1169">
        <v>1155</v>
      </c>
      <c r="B1169">
        <v>1551449734.2</v>
      </c>
      <c r="C1169">
        <v>3435.29999995232</v>
      </c>
      <c r="D1169" t="s">
        <v>2536</v>
      </c>
      <c r="E1169" t="s">
        <v>2537</v>
      </c>
      <c r="F1169">
        <f>J1169+I1169+M1169*K1169</f>
        <v>0</v>
      </c>
      <c r="G1169">
        <f>(1000*AM1169)/(L1169*(AO1169+273.15))</f>
        <v>0</v>
      </c>
      <c r="H1169">
        <f>((G1169*F1169*(1-(AJ1169/1000)))/(100*K1169))*(0.0/60)</f>
        <v>0</v>
      </c>
      <c r="I1169" t="s">
        <v>203</v>
      </c>
      <c r="J1169" t="s">
        <v>204</v>
      </c>
      <c r="K1169" t="s">
        <v>205</v>
      </c>
      <c r="L1169" t="s">
        <v>206</v>
      </c>
      <c r="M1169" t="s">
        <v>2123</v>
      </c>
      <c r="N1169" t="s">
        <v>2124</v>
      </c>
      <c r="O1169" t="s">
        <v>697</v>
      </c>
      <c r="Q1169">
        <v>1551449734.2</v>
      </c>
      <c r="R1169">
        <f>AL1169*Y1169*(AJ1169-AK1169)/(100*AF1169*(1000-Y1169*AJ1169))</f>
        <v>0</v>
      </c>
      <c r="S1169">
        <f>AL1169*Y1169*(AI1169-AH1169*(1000-Y1169*AK1169)/(1000-Y1169*AJ1169))/(100*AF1169)</f>
        <v>0</v>
      </c>
      <c r="T1169">
        <f>(U1169/V1169*100)</f>
        <v>0</v>
      </c>
      <c r="U1169">
        <f>AJ1169*(AM1169+AN1169)/1000</f>
        <v>0</v>
      </c>
      <c r="V1169">
        <f>0.61365*exp(17.502*AO1169/(240.97+AO1169))</f>
        <v>0</v>
      </c>
      <c r="W1169">
        <v>135</v>
      </c>
      <c r="X1169">
        <v>9</v>
      </c>
      <c r="Y1169">
        <f>IF(W1169*$H$11&gt;=AA1169,1.0,(AA1169/(AA1169-W1169*$H$11)))</f>
        <v>0</v>
      </c>
      <c r="Z1169">
        <f>(Y1169-1)*100</f>
        <v>0</v>
      </c>
      <c r="AA1169">
        <f>MAX(0,($B$11+$C$11*AR1169)/(1+$D$11*AR1169)*AM1169/(AO1169+273)*$E$11)</f>
        <v>0</v>
      </c>
      <c r="AB1169">
        <f>$B$9*AS1169+$C$9*AT1169</f>
        <v>0</v>
      </c>
      <c r="AC1169">
        <f>AB1169*AD1169</f>
        <v>0</v>
      </c>
      <c r="AD1169">
        <f>($B$9*$D$7+$C$9*$D$7)/($B$9+$C$9)</f>
        <v>0</v>
      </c>
      <c r="AE1169">
        <f>($B$9*$K$7+$C$9*$K$7)/($B$9+$C$9)</f>
        <v>0</v>
      </c>
      <c r="AF1169">
        <v>10</v>
      </c>
      <c r="AG1169">
        <v>1551449734.2</v>
      </c>
      <c r="AH1169">
        <v>399.03</v>
      </c>
      <c r="AI1169">
        <v>397.248</v>
      </c>
      <c r="AJ1169">
        <v>8.23786</v>
      </c>
      <c r="AK1169">
        <v>7.47818</v>
      </c>
      <c r="AL1169">
        <v>1446.26</v>
      </c>
      <c r="AM1169">
        <v>100.513</v>
      </c>
      <c r="AN1169">
        <v>0.0221222</v>
      </c>
      <c r="AO1169">
        <v>5.8026</v>
      </c>
      <c r="AP1169">
        <v>999.9</v>
      </c>
      <c r="AQ1169">
        <v>999.9</v>
      </c>
      <c r="AR1169">
        <v>10015</v>
      </c>
      <c r="AS1169">
        <v>0</v>
      </c>
      <c r="AT1169">
        <v>52.7357</v>
      </c>
      <c r="AU1169">
        <v>0</v>
      </c>
      <c r="AV1169" t="s">
        <v>208</v>
      </c>
      <c r="AW1169">
        <v>0</v>
      </c>
      <c r="AX1169">
        <v>-0.747</v>
      </c>
      <c r="AY1169">
        <v>-0.067</v>
      </c>
      <c r="AZ1169">
        <v>0</v>
      </c>
      <c r="BA1169">
        <v>0</v>
      </c>
      <c r="BB1169">
        <v>0</v>
      </c>
      <c r="BC1169">
        <v>0</v>
      </c>
      <c r="BD1169">
        <v>-75.7984071428571</v>
      </c>
      <c r="BE1169">
        <v>20.0213862783816</v>
      </c>
      <c r="BF1169">
        <v>3.54203262060433</v>
      </c>
      <c r="BG1169">
        <v>0</v>
      </c>
      <c r="BH1169">
        <v>-2.9442230952381</v>
      </c>
      <c r="BI1169">
        <v>0.136366303975294</v>
      </c>
      <c r="BJ1169">
        <v>0.0353589568694509</v>
      </c>
      <c r="BK1169">
        <v>0</v>
      </c>
      <c r="BL1169">
        <v>0</v>
      </c>
      <c r="BM1169">
        <v>0</v>
      </c>
      <c r="BN1169" t="s">
        <v>209</v>
      </c>
      <c r="BO1169">
        <v>1.88472</v>
      </c>
      <c r="BP1169">
        <v>1.8817</v>
      </c>
      <c r="BQ1169">
        <v>1.88322</v>
      </c>
      <c r="BR1169">
        <v>1.88188</v>
      </c>
      <c r="BS1169">
        <v>1.88385</v>
      </c>
      <c r="BT1169">
        <v>1.88309</v>
      </c>
      <c r="BU1169">
        <v>1.88479</v>
      </c>
      <c r="BV1169">
        <v>1.88232</v>
      </c>
      <c r="BW1169" t="s">
        <v>210</v>
      </c>
      <c r="BX1169" t="s">
        <v>17</v>
      </c>
      <c r="BY1169" t="s">
        <v>17</v>
      </c>
      <c r="BZ1169" t="s">
        <v>17</v>
      </c>
      <c r="CA1169" t="s">
        <v>211</v>
      </c>
      <c r="CB1169" t="s">
        <v>212</v>
      </c>
      <c r="CC1169" t="s">
        <v>213</v>
      </c>
      <c r="CD1169" t="s">
        <v>213</v>
      </c>
      <c r="CE1169" t="s">
        <v>213</v>
      </c>
      <c r="CF1169" t="s">
        <v>213</v>
      </c>
      <c r="CG1169">
        <v>5</v>
      </c>
      <c r="CH1169">
        <v>0</v>
      </c>
      <c r="CI1169">
        <v>0</v>
      </c>
      <c r="CJ1169">
        <v>0</v>
      </c>
      <c r="CK1169">
        <v>0</v>
      </c>
      <c r="CL1169">
        <v>2</v>
      </c>
      <c r="CM1169">
        <v>1336.88</v>
      </c>
      <c r="CN1169">
        <v>2.54625</v>
      </c>
      <c r="CO1169">
        <v>6.18297</v>
      </c>
      <c r="CP1169">
        <v>8.51914</v>
      </c>
      <c r="CQ1169">
        <v>30.0003</v>
      </c>
      <c r="CR1169">
        <v>8.21431</v>
      </c>
      <c r="CS1169">
        <v>8.55568</v>
      </c>
      <c r="CT1169">
        <v>-1</v>
      </c>
      <c r="CU1169">
        <v>100</v>
      </c>
      <c r="CV1169">
        <v>41.8021</v>
      </c>
      <c r="CW1169">
        <v>-999.9</v>
      </c>
      <c r="CX1169">
        <v>400</v>
      </c>
      <c r="CY1169">
        <v>0</v>
      </c>
      <c r="CZ1169">
        <v>104.035</v>
      </c>
      <c r="DA1169">
        <v>103.45</v>
      </c>
    </row>
    <row r="1170" spans="1:105">
      <c r="A1170">
        <v>1156</v>
      </c>
      <c r="B1170">
        <v>1551449736.2</v>
      </c>
      <c r="C1170">
        <v>3437.29999995232</v>
      </c>
      <c r="D1170" t="s">
        <v>2538</v>
      </c>
      <c r="E1170" t="s">
        <v>2539</v>
      </c>
      <c r="F1170">
        <f>J1170+I1170+M1170*K1170</f>
        <v>0</v>
      </c>
      <c r="G1170">
        <f>(1000*AM1170)/(L1170*(AO1170+273.15))</f>
        <v>0</v>
      </c>
      <c r="H1170">
        <f>((G1170*F1170*(1-(AJ1170/1000)))/(100*K1170))*(0.0/60)</f>
        <v>0</v>
      </c>
      <c r="I1170" t="s">
        <v>203</v>
      </c>
      <c r="J1170" t="s">
        <v>204</v>
      </c>
      <c r="K1170" t="s">
        <v>205</v>
      </c>
      <c r="L1170" t="s">
        <v>206</v>
      </c>
      <c r="M1170" t="s">
        <v>2123</v>
      </c>
      <c r="N1170" t="s">
        <v>2124</v>
      </c>
      <c r="O1170" t="s">
        <v>697</v>
      </c>
      <c r="Q1170">
        <v>1551449736.2</v>
      </c>
      <c r="R1170">
        <f>AL1170*Y1170*(AJ1170-AK1170)/(100*AF1170*(1000-Y1170*AJ1170))</f>
        <v>0</v>
      </c>
      <c r="S1170">
        <f>AL1170*Y1170*(AI1170-AH1170*(1000-Y1170*AK1170)/(1000-Y1170*AJ1170))/(100*AF1170)</f>
        <v>0</v>
      </c>
      <c r="T1170">
        <f>(U1170/V1170*100)</f>
        <v>0</v>
      </c>
      <c r="U1170">
        <f>AJ1170*(AM1170+AN1170)/1000</f>
        <v>0</v>
      </c>
      <c r="V1170">
        <f>0.61365*exp(17.502*AO1170/(240.97+AO1170))</f>
        <v>0</v>
      </c>
      <c r="W1170">
        <v>131</v>
      </c>
      <c r="X1170">
        <v>9</v>
      </c>
      <c r="Y1170">
        <f>IF(W1170*$H$11&gt;=AA1170,1.0,(AA1170/(AA1170-W1170*$H$11)))</f>
        <v>0</v>
      </c>
      <c r="Z1170">
        <f>(Y1170-1)*100</f>
        <v>0</v>
      </c>
      <c r="AA1170">
        <f>MAX(0,($B$11+$C$11*AR1170)/(1+$D$11*AR1170)*AM1170/(AO1170+273)*$E$11)</f>
        <v>0</v>
      </c>
      <c r="AB1170">
        <f>$B$9*AS1170+$C$9*AT1170</f>
        <v>0</v>
      </c>
      <c r="AC1170">
        <f>AB1170*AD1170</f>
        <v>0</v>
      </c>
      <c r="AD1170">
        <f>($B$9*$D$7+$C$9*$D$7)/($B$9+$C$9)</f>
        <v>0</v>
      </c>
      <c r="AE1170">
        <f>($B$9*$K$7+$C$9*$K$7)/($B$9+$C$9)</f>
        <v>0</v>
      </c>
      <c r="AF1170">
        <v>10</v>
      </c>
      <c r="AG1170">
        <v>1551449736.2</v>
      </c>
      <c r="AH1170">
        <v>399.26</v>
      </c>
      <c r="AI1170">
        <v>397.247</v>
      </c>
      <c r="AJ1170">
        <v>8.24511</v>
      </c>
      <c r="AK1170">
        <v>7.47966</v>
      </c>
      <c r="AL1170">
        <v>1446.28</v>
      </c>
      <c r="AM1170">
        <v>100.513</v>
      </c>
      <c r="AN1170">
        <v>0.0221238</v>
      </c>
      <c r="AO1170">
        <v>5.80736</v>
      </c>
      <c r="AP1170">
        <v>999.9</v>
      </c>
      <c r="AQ1170">
        <v>999.9</v>
      </c>
      <c r="AR1170">
        <v>9996.88</v>
      </c>
      <c r="AS1170">
        <v>0</v>
      </c>
      <c r="AT1170">
        <v>52.6864</v>
      </c>
      <c r="AU1170">
        <v>0</v>
      </c>
      <c r="AV1170" t="s">
        <v>208</v>
      </c>
      <c r="AW1170">
        <v>0</v>
      </c>
      <c r="AX1170">
        <v>-0.747</v>
      </c>
      <c r="AY1170">
        <v>-0.067</v>
      </c>
      <c r="AZ1170">
        <v>0</v>
      </c>
      <c r="BA1170">
        <v>0</v>
      </c>
      <c r="BB1170">
        <v>0</v>
      </c>
      <c r="BC1170">
        <v>0</v>
      </c>
      <c r="BD1170">
        <v>-75.7984071428571</v>
      </c>
      <c r="BE1170">
        <v>20.0213862783816</v>
      </c>
      <c r="BF1170">
        <v>3.54203262060433</v>
      </c>
      <c r="BG1170">
        <v>0</v>
      </c>
      <c r="BH1170">
        <v>-2.9442230952381</v>
      </c>
      <c r="BI1170">
        <v>0.136366303975294</v>
      </c>
      <c r="BJ1170">
        <v>0.0353589568694509</v>
      </c>
      <c r="BK1170">
        <v>0</v>
      </c>
      <c r="BL1170">
        <v>0</v>
      </c>
      <c r="BM1170">
        <v>0</v>
      </c>
      <c r="BN1170" t="s">
        <v>209</v>
      </c>
      <c r="BO1170">
        <v>1.88473</v>
      </c>
      <c r="BP1170">
        <v>1.8817</v>
      </c>
      <c r="BQ1170">
        <v>1.88322</v>
      </c>
      <c r="BR1170">
        <v>1.88188</v>
      </c>
      <c r="BS1170">
        <v>1.88385</v>
      </c>
      <c r="BT1170">
        <v>1.88309</v>
      </c>
      <c r="BU1170">
        <v>1.88479</v>
      </c>
      <c r="BV1170">
        <v>1.88232</v>
      </c>
      <c r="BW1170" t="s">
        <v>210</v>
      </c>
      <c r="BX1170" t="s">
        <v>17</v>
      </c>
      <c r="BY1170" t="s">
        <v>17</v>
      </c>
      <c r="BZ1170" t="s">
        <v>17</v>
      </c>
      <c r="CA1170" t="s">
        <v>211</v>
      </c>
      <c r="CB1170" t="s">
        <v>212</v>
      </c>
      <c r="CC1170" t="s">
        <v>213</v>
      </c>
      <c r="CD1170" t="s">
        <v>213</v>
      </c>
      <c r="CE1170" t="s">
        <v>213</v>
      </c>
      <c r="CF1170" t="s">
        <v>213</v>
      </c>
      <c r="CG1170">
        <v>5</v>
      </c>
      <c r="CH1170">
        <v>0</v>
      </c>
      <c r="CI1170">
        <v>0</v>
      </c>
      <c r="CJ1170">
        <v>0</v>
      </c>
      <c r="CK1170">
        <v>0</v>
      </c>
      <c r="CL1170">
        <v>2</v>
      </c>
      <c r="CM1170">
        <v>1339.46</v>
      </c>
      <c r="CN1170">
        <v>2.54625</v>
      </c>
      <c r="CO1170">
        <v>6.18764</v>
      </c>
      <c r="CP1170">
        <v>8.52037</v>
      </c>
      <c r="CQ1170">
        <v>30.0002</v>
      </c>
      <c r="CR1170">
        <v>8.21593</v>
      </c>
      <c r="CS1170">
        <v>8.55726</v>
      </c>
      <c r="CT1170">
        <v>-1</v>
      </c>
      <c r="CU1170">
        <v>100</v>
      </c>
      <c r="CV1170">
        <v>41.8021</v>
      </c>
      <c r="CW1170">
        <v>-999.9</v>
      </c>
      <c r="CX1170">
        <v>400</v>
      </c>
      <c r="CY1170">
        <v>0</v>
      </c>
      <c r="CZ1170">
        <v>104.035</v>
      </c>
      <c r="DA1170">
        <v>103.45</v>
      </c>
    </row>
    <row r="1171" spans="1:105">
      <c r="A1171">
        <v>1157</v>
      </c>
      <c r="B1171">
        <v>1551449738.2</v>
      </c>
      <c r="C1171">
        <v>3439.29999995232</v>
      </c>
      <c r="D1171" t="s">
        <v>2540</v>
      </c>
      <c r="E1171" t="s">
        <v>2541</v>
      </c>
      <c r="F1171">
        <f>J1171+I1171+M1171*K1171</f>
        <v>0</v>
      </c>
      <c r="G1171">
        <f>(1000*AM1171)/(L1171*(AO1171+273.15))</f>
        <v>0</v>
      </c>
      <c r="H1171">
        <f>((G1171*F1171*(1-(AJ1171/1000)))/(100*K1171))*(0.0/60)</f>
        <v>0</v>
      </c>
      <c r="I1171" t="s">
        <v>203</v>
      </c>
      <c r="J1171" t="s">
        <v>204</v>
      </c>
      <c r="K1171" t="s">
        <v>205</v>
      </c>
      <c r="L1171" t="s">
        <v>206</v>
      </c>
      <c r="M1171" t="s">
        <v>2123</v>
      </c>
      <c r="N1171" t="s">
        <v>2124</v>
      </c>
      <c r="O1171" t="s">
        <v>697</v>
      </c>
      <c r="Q1171">
        <v>1551449738.2</v>
      </c>
      <c r="R1171">
        <f>AL1171*Y1171*(AJ1171-AK1171)/(100*AF1171*(1000-Y1171*AJ1171))</f>
        <v>0</v>
      </c>
      <c r="S1171">
        <f>AL1171*Y1171*(AI1171-AH1171*(1000-Y1171*AK1171)/(1000-Y1171*AJ1171))/(100*AF1171)</f>
        <v>0</v>
      </c>
      <c r="T1171">
        <f>(U1171/V1171*100)</f>
        <v>0</v>
      </c>
      <c r="U1171">
        <f>AJ1171*(AM1171+AN1171)/1000</f>
        <v>0</v>
      </c>
      <c r="V1171">
        <f>0.61365*exp(17.502*AO1171/(240.97+AO1171))</f>
        <v>0</v>
      </c>
      <c r="W1171">
        <v>149</v>
      </c>
      <c r="X1171">
        <v>10</v>
      </c>
      <c r="Y1171">
        <f>IF(W1171*$H$11&gt;=AA1171,1.0,(AA1171/(AA1171-W1171*$H$11)))</f>
        <v>0</v>
      </c>
      <c r="Z1171">
        <f>(Y1171-1)*100</f>
        <v>0</v>
      </c>
      <c r="AA1171">
        <f>MAX(0,($B$11+$C$11*AR1171)/(1+$D$11*AR1171)*AM1171/(AO1171+273)*$E$11)</f>
        <v>0</v>
      </c>
      <c r="AB1171">
        <f>$B$9*AS1171+$C$9*AT1171</f>
        <v>0</v>
      </c>
      <c r="AC1171">
        <f>AB1171*AD1171</f>
        <v>0</v>
      </c>
      <c r="AD1171">
        <f>($B$9*$D$7+$C$9*$D$7)/($B$9+$C$9)</f>
        <v>0</v>
      </c>
      <c r="AE1171">
        <f>($B$9*$K$7+$C$9*$K$7)/($B$9+$C$9)</f>
        <v>0</v>
      </c>
      <c r="AF1171">
        <v>10</v>
      </c>
      <c r="AG1171">
        <v>1551449738.2</v>
      </c>
      <c r="AH1171">
        <v>399.521</v>
      </c>
      <c r="AI1171">
        <v>397.261</v>
      </c>
      <c r="AJ1171">
        <v>8.25207</v>
      </c>
      <c r="AK1171">
        <v>7.48115</v>
      </c>
      <c r="AL1171">
        <v>1446.26</v>
      </c>
      <c r="AM1171">
        <v>100.511</v>
      </c>
      <c r="AN1171">
        <v>0.0220092</v>
      </c>
      <c r="AO1171">
        <v>5.81281</v>
      </c>
      <c r="AP1171">
        <v>999.9</v>
      </c>
      <c r="AQ1171">
        <v>999.9</v>
      </c>
      <c r="AR1171">
        <v>9995</v>
      </c>
      <c r="AS1171">
        <v>0</v>
      </c>
      <c r="AT1171">
        <v>52.6864</v>
      </c>
      <c r="AU1171">
        <v>0</v>
      </c>
      <c r="AV1171" t="s">
        <v>208</v>
      </c>
      <c r="AW1171">
        <v>0</v>
      </c>
      <c r="AX1171">
        <v>-0.747</v>
      </c>
      <c r="AY1171">
        <v>-0.067</v>
      </c>
      <c r="AZ1171">
        <v>0</v>
      </c>
      <c r="BA1171">
        <v>0</v>
      </c>
      <c r="BB1171">
        <v>0</v>
      </c>
      <c r="BC1171">
        <v>0</v>
      </c>
      <c r="BD1171">
        <v>-75.7984071428571</v>
      </c>
      <c r="BE1171">
        <v>20.0213862783816</v>
      </c>
      <c r="BF1171">
        <v>3.54203262060433</v>
      </c>
      <c r="BG1171">
        <v>0</v>
      </c>
      <c r="BH1171">
        <v>-2.9442230952381</v>
      </c>
      <c r="BI1171">
        <v>0.136366303975294</v>
      </c>
      <c r="BJ1171">
        <v>0.0353589568694509</v>
      </c>
      <c r="BK1171">
        <v>0</v>
      </c>
      <c r="BL1171">
        <v>0</v>
      </c>
      <c r="BM1171">
        <v>0</v>
      </c>
      <c r="BN1171" t="s">
        <v>209</v>
      </c>
      <c r="BO1171">
        <v>1.88472</v>
      </c>
      <c r="BP1171">
        <v>1.8817</v>
      </c>
      <c r="BQ1171">
        <v>1.88321</v>
      </c>
      <c r="BR1171">
        <v>1.88188</v>
      </c>
      <c r="BS1171">
        <v>1.88385</v>
      </c>
      <c r="BT1171">
        <v>1.88309</v>
      </c>
      <c r="BU1171">
        <v>1.88479</v>
      </c>
      <c r="BV1171">
        <v>1.88232</v>
      </c>
      <c r="BW1171" t="s">
        <v>210</v>
      </c>
      <c r="BX1171" t="s">
        <v>17</v>
      </c>
      <c r="BY1171" t="s">
        <v>17</v>
      </c>
      <c r="BZ1171" t="s">
        <v>17</v>
      </c>
      <c r="CA1171" t="s">
        <v>211</v>
      </c>
      <c r="CB1171" t="s">
        <v>212</v>
      </c>
      <c r="CC1171" t="s">
        <v>213</v>
      </c>
      <c r="CD1171" t="s">
        <v>213</v>
      </c>
      <c r="CE1171" t="s">
        <v>213</v>
      </c>
      <c r="CF1171" t="s">
        <v>213</v>
      </c>
      <c r="CG1171">
        <v>5</v>
      </c>
      <c r="CH1171">
        <v>0</v>
      </c>
      <c r="CI1171">
        <v>0</v>
      </c>
      <c r="CJ1171">
        <v>0</v>
      </c>
      <c r="CK1171">
        <v>0</v>
      </c>
      <c r="CL1171">
        <v>2</v>
      </c>
      <c r="CM1171">
        <v>1326.65</v>
      </c>
      <c r="CN1171">
        <v>2.54625</v>
      </c>
      <c r="CO1171">
        <v>6.19212</v>
      </c>
      <c r="CP1171">
        <v>8.52146</v>
      </c>
      <c r="CQ1171">
        <v>30.0003</v>
      </c>
      <c r="CR1171">
        <v>8.21779</v>
      </c>
      <c r="CS1171">
        <v>8.55868</v>
      </c>
      <c r="CT1171">
        <v>-1</v>
      </c>
      <c r="CU1171">
        <v>100</v>
      </c>
      <c r="CV1171">
        <v>41.8021</v>
      </c>
      <c r="CW1171">
        <v>-999.9</v>
      </c>
      <c r="CX1171">
        <v>400</v>
      </c>
      <c r="CY1171">
        <v>0</v>
      </c>
      <c r="CZ1171">
        <v>104.035</v>
      </c>
      <c r="DA1171">
        <v>103.45</v>
      </c>
    </row>
    <row r="1172" spans="1:105">
      <c r="A1172">
        <v>1158</v>
      </c>
      <c r="B1172">
        <v>1551449740.2</v>
      </c>
      <c r="C1172">
        <v>3441.29999995232</v>
      </c>
      <c r="D1172" t="s">
        <v>2542</v>
      </c>
      <c r="E1172" t="s">
        <v>2543</v>
      </c>
      <c r="F1172">
        <f>J1172+I1172+M1172*K1172</f>
        <v>0</v>
      </c>
      <c r="G1172">
        <f>(1000*AM1172)/(L1172*(AO1172+273.15))</f>
        <v>0</v>
      </c>
      <c r="H1172">
        <f>((G1172*F1172*(1-(AJ1172/1000)))/(100*K1172))*(0.0/60)</f>
        <v>0</v>
      </c>
      <c r="I1172" t="s">
        <v>203</v>
      </c>
      <c r="J1172" t="s">
        <v>204</v>
      </c>
      <c r="K1172" t="s">
        <v>205</v>
      </c>
      <c r="L1172" t="s">
        <v>206</v>
      </c>
      <c r="M1172" t="s">
        <v>2123</v>
      </c>
      <c r="N1172" t="s">
        <v>2124</v>
      </c>
      <c r="O1172" t="s">
        <v>697</v>
      </c>
      <c r="Q1172">
        <v>1551449740.2</v>
      </c>
      <c r="R1172">
        <f>AL1172*Y1172*(AJ1172-AK1172)/(100*AF1172*(1000-Y1172*AJ1172))</f>
        <v>0</v>
      </c>
      <c r="S1172">
        <f>AL1172*Y1172*(AI1172-AH1172*(1000-Y1172*AK1172)/(1000-Y1172*AJ1172))/(100*AF1172)</f>
        <v>0</v>
      </c>
      <c r="T1172">
        <f>(U1172/V1172*100)</f>
        <v>0</v>
      </c>
      <c r="U1172">
        <f>AJ1172*(AM1172+AN1172)/1000</f>
        <v>0</v>
      </c>
      <c r="V1172">
        <f>0.61365*exp(17.502*AO1172/(240.97+AO1172))</f>
        <v>0</v>
      </c>
      <c r="W1172">
        <v>149</v>
      </c>
      <c r="X1172">
        <v>10</v>
      </c>
      <c r="Y1172">
        <f>IF(W1172*$H$11&gt;=AA1172,1.0,(AA1172/(AA1172-W1172*$H$11)))</f>
        <v>0</v>
      </c>
      <c r="Z1172">
        <f>(Y1172-1)*100</f>
        <v>0</v>
      </c>
      <c r="AA1172">
        <f>MAX(0,($B$11+$C$11*AR1172)/(1+$D$11*AR1172)*AM1172/(AO1172+273)*$E$11)</f>
        <v>0</v>
      </c>
      <c r="AB1172">
        <f>$B$9*AS1172+$C$9*AT1172</f>
        <v>0</v>
      </c>
      <c r="AC1172">
        <f>AB1172*AD1172</f>
        <v>0</v>
      </c>
      <c r="AD1172">
        <f>($B$9*$D$7+$C$9*$D$7)/($B$9+$C$9)</f>
        <v>0</v>
      </c>
      <c r="AE1172">
        <f>($B$9*$K$7+$C$9*$K$7)/($B$9+$C$9)</f>
        <v>0</v>
      </c>
      <c r="AF1172">
        <v>10</v>
      </c>
      <c r="AG1172">
        <v>1551449740.2</v>
      </c>
      <c r="AH1172">
        <v>399.739</v>
      </c>
      <c r="AI1172">
        <v>397.255</v>
      </c>
      <c r="AJ1172">
        <v>8.26053</v>
      </c>
      <c r="AK1172">
        <v>7.48159</v>
      </c>
      <c r="AL1172">
        <v>1446.96</v>
      </c>
      <c r="AM1172">
        <v>100.511</v>
      </c>
      <c r="AN1172">
        <v>0.0219543</v>
      </c>
      <c r="AO1172">
        <v>5.83156</v>
      </c>
      <c r="AP1172">
        <v>999.9</v>
      </c>
      <c r="AQ1172">
        <v>999.9</v>
      </c>
      <c r="AR1172">
        <v>10004.4</v>
      </c>
      <c r="AS1172">
        <v>0</v>
      </c>
      <c r="AT1172">
        <v>52.7001</v>
      </c>
      <c r="AU1172">
        <v>0</v>
      </c>
      <c r="AV1172" t="s">
        <v>208</v>
      </c>
      <c r="AW1172">
        <v>0</v>
      </c>
      <c r="AX1172">
        <v>-0.747</v>
      </c>
      <c r="AY1172">
        <v>-0.067</v>
      </c>
      <c r="AZ1172">
        <v>0</v>
      </c>
      <c r="BA1172">
        <v>0</v>
      </c>
      <c r="BB1172">
        <v>0</v>
      </c>
      <c r="BC1172">
        <v>0</v>
      </c>
      <c r="BD1172">
        <v>-75.7984071428571</v>
      </c>
      <c r="BE1172">
        <v>20.0213862783816</v>
      </c>
      <c r="BF1172">
        <v>3.54203262060433</v>
      </c>
      <c r="BG1172">
        <v>0</v>
      </c>
      <c r="BH1172">
        <v>-2.9442230952381</v>
      </c>
      <c r="BI1172">
        <v>0.136366303975294</v>
      </c>
      <c r="BJ1172">
        <v>0.0353589568694509</v>
      </c>
      <c r="BK1172">
        <v>0</v>
      </c>
      <c r="BL1172">
        <v>0</v>
      </c>
      <c r="BM1172">
        <v>0</v>
      </c>
      <c r="BN1172" t="s">
        <v>209</v>
      </c>
      <c r="BO1172">
        <v>1.88472</v>
      </c>
      <c r="BP1172">
        <v>1.8817</v>
      </c>
      <c r="BQ1172">
        <v>1.88322</v>
      </c>
      <c r="BR1172">
        <v>1.88189</v>
      </c>
      <c r="BS1172">
        <v>1.88384</v>
      </c>
      <c r="BT1172">
        <v>1.88309</v>
      </c>
      <c r="BU1172">
        <v>1.8848</v>
      </c>
      <c r="BV1172">
        <v>1.88232</v>
      </c>
      <c r="BW1172" t="s">
        <v>210</v>
      </c>
      <c r="BX1172" t="s">
        <v>17</v>
      </c>
      <c r="BY1172" t="s">
        <v>17</v>
      </c>
      <c r="BZ1172" t="s">
        <v>17</v>
      </c>
      <c r="CA1172" t="s">
        <v>211</v>
      </c>
      <c r="CB1172" t="s">
        <v>212</v>
      </c>
      <c r="CC1172" t="s">
        <v>213</v>
      </c>
      <c r="CD1172" t="s">
        <v>213</v>
      </c>
      <c r="CE1172" t="s">
        <v>213</v>
      </c>
      <c r="CF1172" t="s">
        <v>213</v>
      </c>
      <c r="CG1172">
        <v>5</v>
      </c>
      <c r="CH1172">
        <v>0</v>
      </c>
      <c r="CI1172">
        <v>0</v>
      </c>
      <c r="CJ1172">
        <v>0</v>
      </c>
      <c r="CK1172">
        <v>0</v>
      </c>
      <c r="CL1172">
        <v>2</v>
      </c>
      <c r="CM1172">
        <v>1326.5</v>
      </c>
      <c r="CN1172">
        <v>2.54625</v>
      </c>
      <c r="CO1172">
        <v>6.19648</v>
      </c>
      <c r="CP1172">
        <v>8.52254</v>
      </c>
      <c r="CQ1172">
        <v>30.0004</v>
      </c>
      <c r="CR1172">
        <v>8.21939</v>
      </c>
      <c r="CS1172">
        <v>8.5603</v>
      </c>
      <c r="CT1172">
        <v>-1</v>
      </c>
      <c r="CU1172">
        <v>100</v>
      </c>
      <c r="CV1172">
        <v>41.4263</v>
      </c>
      <c r="CW1172">
        <v>-999.9</v>
      </c>
      <c r="CX1172">
        <v>400</v>
      </c>
      <c r="CY1172">
        <v>0</v>
      </c>
      <c r="CZ1172">
        <v>104.033</v>
      </c>
      <c r="DA1172">
        <v>103.449</v>
      </c>
    </row>
    <row r="1173" spans="1:105">
      <c r="A1173">
        <v>1159</v>
      </c>
      <c r="B1173">
        <v>1551449742.2</v>
      </c>
      <c r="C1173">
        <v>3443.29999995232</v>
      </c>
      <c r="D1173" t="s">
        <v>2544</v>
      </c>
      <c r="E1173" t="s">
        <v>2545</v>
      </c>
      <c r="F1173">
        <f>J1173+I1173+M1173*K1173</f>
        <v>0</v>
      </c>
      <c r="G1173">
        <f>(1000*AM1173)/(L1173*(AO1173+273.15))</f>
        <v>0</v>
      </c>
      <c r="H1173">
        <f>((G1173*F1173*(1-(AJ1173/1000)))/(100*K1173))*(0.0/60)</f>
        <v>0</v>
      </c>
      <c r="I1173" t="s">
        <v>203</v>
      </c>
      <c r="J1173" t="s">
        <v>204</v>
      </c>
      <c r="K1173" t="s">
        <v>205</v>
      </c>
      <c r="L1173" t="s">
        <v>206</v>
      </c>
      <c r="M1173" t="s">
        <v>2123</v>
      </c>
      <c r="N1173" t="s">
        <v>2124</v>
      </c>
      <c r="O1173" t="s">
        <v>697</v>
      </c>
      <c r="Q1173">
        <v>1551449742.2</v>
      </c>
      <c r="R1173">
        <f>AL1173*Y1173*(AJ1173-AK1173)/(100*AF1173*(1000-Y1173*AJ1173))</f>
        <v>0</v>
      </c>
      <c r="S1173">
        <f>AL1173*Y1173*(AI1173-AH1173*(1000-Y1173*AK1173)/(1000-Y1173*AJ1173))/(100*AF1173)</f>
        <v>0</v>
      </c>
      <c r="T1173">
        <f>(U1173/V1173*100)</f>
        <v>0</v>
      </c>
      <c r="U1173">
        <f>AJ1173*(AM1173+AN1173)/1000</f>
        <v>0</v>
      </c>
      <c r="V1173">
        <f>0.61365*exp(17.502*AO1173/(240.97+AO1173))</f>
        <v>0</v>
      </c>
      <c r="W1173">
        <v>167</v>
      </c>
      <c r="X1173">
        <v>12</v>
      </c>
      <c r="Y1173">
        <f>IF(W1173*$H$11&gt;=AA1173,1.0,(AA1173/(AA1173-W1173*$H$11)))</f>
        <v>0</v>
      </c>
      <c r="Z1173">
        <f>(Y1173-1)*100</f>
        <v>0</v>
      </c>
      <c r="AA1173">
        <f>MAX(0,($B$11+$C$11*AR1173)/(1+$D$11*AR1173)*AM1173/(AO1173+273)*$E$11)</f>
        <v>0</v>
      </c>
      <c r="AB1173">
        <f>$B$9*AS1173+$C$9*AT1173</f>
        <v>0</v>
      </c>
      <c r="AC1173">
        <f>AB1173*AD1173</f>
        <v>0</v>
      </c>
      <c r="AD1173">
        <f>($B$9*$D$7+$C$9*$D$7)/($B$9+$C$9)</f>
        <v>0</v>
      </c>
      <c r="AE1173">
        <f>($B$9*$K$7+$C$9*$K$7)/($B$9+$C$9)</f>
        <v>0</v>
      </c>
      <c r="AF1173">
        <v>10</v>
      </c>
      <c r="AG1173">
        <v>1551449742.2</v>
      </c>
      <c r="AH1173">
        <v>399.958</v>
      </c>
      <c r="AI1173">
        <v>397.245</v>
      </c>
      <c r="AJ1173">
        <v>8.26976</v>
      </c>
      <c r="AK1173">
        <v>7.48206</v>
      </c>
      <c r="AL1173">
        <v>1446.88</v>
      </c>
      <c r="AM1173">
        <v>100.511</v>
      </c>
      <c r="AN1173">
        <v>0.0218793</v>
      </c>
      <c r="AO1173">
        <v>5.84885</v>
      </c>
      <c r="AP1173">
        <v>999.9</v>
      </c>
      <c r="AQ1173">
        <v>999.9</v>
      </c>
      <c r="AR1173">
        <v>9997.5</v>
      </c>
      <c r="AS1173">
        <v>0</v>
      </c>
      <c r="AT1173">
        <v>52.6837</v>
      </c>
      <c r="AU1173">
        <v>0</v>
      </c>
      <c r="AV1173" t="s">
        <v>208</v>
      </c>
      <c r="AW1173">
        <v>0</v>
      </c>
      <c r="AX1173">
        <v>-0.747</v>
      </c>
      <c r="AY1173">
        <v>-0.067</v>
      </c>
      <c r="AZ1173">
        <v>0</v>
      </c>
      <c r="BA1173">
        <v>0</v>
      </c>
      <c r="BB1173">
        <v>0</v>
      </c>
      <c r="BC1173">
        <v>0</v>
      </c>
      <c r="BD1173">
        <v>-75.7984071428571</v>
      </c>
      <c r="BE1173">
        <v>20.0213862783816</v>
      </c>
      <c r="BF1173">
        <v>3.54203262060433</v>
      </c>
      <c r="BG1173">
        <v>0</v>
      </c>
      <c r="BH1173">
        <v>-2.9442230952381</v>
      </c>
      <c r="BI1173">
        <v>0.136366303975294</v>
      </c>
      <c r="BJ1173">
        <v>0.0353589568694509</v>
      </c>
      <c r="BK1173">
        <v>0</v>
      </c>
      <c r="BL1173">
        <v>0</v>
      </c>
      <c r="BM1173">
        <v>0</v>
      </c>
      <c r="BN1173" t="s">
        <v>209</v>
      </c>
      <c r="BO1173">
        <v>1.88473</v>
      </c>
      <c r="BP1173">
        <v>1.8817</v>
      </c>
      <c r="BQ1173">
        <v>1.88321</v>
      </c>
      <c r="BR1173">
        <v>1.88188</v>
      </c>
      <c r="BS1173">
        <v>1.88383</v>
      </c>
      <c r="BT1173">
        <v>1.88309</v>
      </c>
      <c r="BU1173">
        <v>1.8848</v>
      </c>
      <c r="BV1173">
        <v>1.88232</v>
      </c>
      <c r="BW1173" t="s">
        <v>210</v>
      </c>
      <c r="BX1173" t="s">
        <v>17</v>
      </c>
      <c r="BY1173" t="s">
        <v>17</v>
      </c>
      <c r="BZ1173" t="s">
        <v>17</v>
      </c>
      <c r="CA1173" t="s">
        <v>211</v>
      </c>
      <c r="CB1173" t="s">
        <v>212</v>
      </c>
      <c r="CC1173" t="s">
        <v>213</v>
      </c>
      <c r="CD1173" t="s">
        <v>213</v>
      </c>
      <c r="CE1173" t="s">
        <v>213</v>
      </c>
      <c r="CF1173" t="s">
        <v>213</v>
      </c>
      <c r="CG1173">
        <v>5</v>
      </c>
      <c r="CH1173">
        <v>0</v>
      </c>
      <c r="CI1173">
        <v>0</v>
      </c>
      <c r="CJ1173">
        <v>0</v>
      </c>
      <c r="CK1173">
        <v>0</v>
      </c>
      <c r="CL1173">
        <v>2</v>
      </c>
      <c r="CM1173">
        <v>1313.64</v>
      </c>
      <c r="CN1173">
        <v>2.54626</v>
      </c>
      <c r="CO1173">
        <v>6.20091</v>
      </c>
      <c r="CP1173">
        <v>8.5239</v>
      </c>
      <c r="CQ1173">
        <v>30.0004</v>
      </c>
      <c r="CR1173">
        <v>8.22113</v>
      </c>
      <c r="CS1173">
        <v>8.56193</v>
      </c>
      <c r="CT1173">
        <v>-1</v>
      </c>
      <c r="CU1173">
        <v>100</v>
      </c>
      <c r="CV1173">
        <v>41.4263</v>
      </c>
      <c r="CW1173">
        <v>-999.9</v>
      </c>
      <c r="CX1173">
        <v>400</v>
      </c>
      <c r="CY1173">
        <v>0</v>
      </c>
      <c r="CZ1173">
        <v>104.033</v>
      </c>
      <c r="DA1173">
        <v>103.449</v>
      </c>
    </row>
    <row r="1174" spans="1:105">
      <c r="A1174">
        <v>1160</v>
      </c>
      <c r="B1174">
        <v>1551449744.2</v>
      </c>
      <c r="C1174">
        <v>3445.29999995232</v>
      </c>
      <c r="D1174" t="s">
        <v>2546</v>
      </c>
      <c r="E1174" t="s">
        <v>2547</v>
      </c>
      <c r="F1174">
        <f>J1174+I1174+M1174*K1174</f>
        <v>0</v>
      </c>
      <c r="G1174">
        <f>(1000*AM1174)/(L1174*(AO1174+273.15))</f>
        <v>0</v>
      </c>
      <c r="H1174">
        <f>((G1174*F1174*(1-(AJ1174/1000)))/(100*K1174))*(0.0/60)</f>
        <v>0</v>
      </c>
      <c r="I1174" t="s">
        <v>203</v>
      </c>
      <c r="J1174" t="s">
        <v>204</v>
      </c>
      <c r="K1174" t="s">
        <v>205</v>
      </c>
      <c r="L1174" t="s">
        <v>206</v>
      </c>
      <c r="M1174" t="s">
        <v>2123</v>
      </c>
      <c r="N1174" t="s">
        <v>2124</v>
      </c>
      <c r="O1174" t="s">
        <v>697</v>
      </c>
      <c r="Q1174">
        <v>1551449744.2</v>
      </c>
      <c r="R1174">
        <f>AL1174*Y1174*(AJ1174-AK1174)/(100*AF1174*(1000-Y1174*AJ1174))</f>
        <v>0</v>
      </c>
      <c r="S1174">
        <f>AL1174*Y1174*(AI1174-AH1174*(1000-Y1174*AK1174)/(1000-Y1174*AJ1174))/(100*AF1174)</f>
        <v>0</v>
      </c>
      <c r="T1174">
        <f>(U1174/V1174*100)</f>
        <v>0</v>
      </c>
      <c r="U1174">
        <f>AJ1174*(AM1174+AN1174)/1000</f>
        <v>0</v>
      </c>
      <c r="V1174">
        <f>0.61365*exp(17.502*AO1174/(240.97+AO1174))</f>
        <v>0</v>
      </c>
      <c r="W1174">
        <v>168</v>
      </c>
      <c r="X1174">
        <v>12</v>
      </c>
      <c r="Y1174">
        <f>IF(W1174*$H$11&gt;=AA1174,1.0,(AA1174/(AA1174-W1174*$H$11)))</f>
        <v>0</v>
      </c>
      <c r="Z1174">
        <f>(Y1174-1)*100</f>
        <v>0</v>
      </c>
      <c r="AA1174">
        <f>MAX(0,($B$11+$C$11*AR1174)/(1+$D$11*AR1174)*AM1174/(AO1174+273)*$E$11)</f>
        <v>0</v>
      </c>
      <c r="AB1174">
        <f>$B$9*AS1174+$C$9*AT1174</f>
        <v>0</v>
      </c>
      <c r="AC1174">
        <f>AB1174*AD1174</f>
        <v>0</v>
      </c>
      <c r="AD1174">
        <f>($B$9*$D$7+$C$9*$D$7)/($B$9+$C$9)</f>
        <v>0</v>
      </c>
      <c r="AE1174">
        <f>($B$9*$K$7+$C$9*$K$7)/($B$9+$C$9)</f>
        <v>0</v>
      </c>
      <c r="AF1174">
        <v>10</v>
      </c>
      <c r="AG1174">
        <v>1551449744.2</v>
      </c>
      <c r="AH1174">
        <v>400.172</v>
      </c>
      <c r="AI1174">
        <v>397.233</v>
      </c>
      <c r="AJ1174">
        <v>8.27702</v>
      </c>
      <c r="AK1174">
        <v>7.48299</v>
      </c>
      <c r="AL1174">
        <v>1446.18</v>
      </c>
      <c r="AM1174">
        <v>100.511</v>
      </c>
      <c r="AN1174">
        <v>0.021742</v>
      </c>
      <c r="AO1174">
        <v>5.85879</v>
      </c>
      <c r="AP1174">
        <v>999.9</v>
      </c>
      <c r="AQ1174">
        <v>999.9</v>
      </c>
      <c r="AR1174">
        <v>9986.25</v>
      </c>
      <c r="AS1174">
        <v>0</v>
      </c>
      <c r="AT1174">
        <v>52.6754</v>
      </c>
      <c r="AU1174">
        <v>0</v>
      </c>
      <c r="AV1174" t="s">
        <v>208</v>
      </c>
      <c r="AW1174">
        <v>0</v>
      </c>
      <c r="AX1174">
        <v>-0.747</v>
      </c>
      <c r="AY1174">
        <v>-0.067</v>
      </c>
      <c r="AZ1174">
        <v>0</v>
      </c>
      <c r="BA1174">
        <v>0</v>
      </c>
      <c r="BB1174">
        <v>0</v>
      </c>
      <c r="BC1174">
        <v>0</v>
      </c>
      <c r="BD1174">
        <v>-75.7984071428571</v>
      </c>
      <c r="BE1174">
        <v>20.0213862783816</v>
      </c>
      <c r="BF1174">
        <v>3.54203262060433</v>
      </c>
      <c r="BG1174">
        <v>0</v>
      </c>
      <c r="BH1174">
        <v>-2.9442230952381</v>
      </c>
      <c r="BI1174">
        <v>0.136366303975294</v>
      </c>
      <c r="BJ1174">
        <v>0.0353589568694509</v>
      </c>
      <c r="BK1174">
        <v>0</v>
      </c>
      <c r="BL1174">
        <v>0</v>
      </c>
      <c r="BM1174">
        <v>0</v>
      </c>
      <c r="BN1174" t="s">
        <v>209</v>
      </c>
      <c r="BO1174">
        <v>1.88472</v>
      </c>
      <c r="BP1174">
        <v>1.88171</v>
      </c>
      <c r="BQ1174">
        <v>1.88318</v>
      </c>
      <c r="BR1174">
        <v>1.88188</v>
      </c>
      <c r="BS1174">
        <v>1.88384</v>
      </c>
      <c r="BT1174">
        <v>1.88309</v>
      </c>
      <c r="BU1174">
        <v>1.88481</v>
      </c>
      <c r="BV1174">
        <v>1.88232</v>
      </c>
      <c r="BW1174" t="s">
        <v>210</v>
      </c>
      <c r="BX1174" t="s">
        <v>17</v>
      </c>
      <c r="BY1174" t="s">
        <v>17</v>
      </c>
      <c r="BZ1174" t="s">
        <v>17</v>
      </c>
      <c r="CA1174" t="s">
        <v>211</v>
      </c>
      <c r="CB1174" t="s">
        <v>212</v>
      </c>
      <c r="CC1174" t="s">
        <v>213</v>
      </c>
      <c r="CD1174" t="s">
        <v>213</v>
      </c>
      <c r="CE1174" t="s">
        <v>213</v>
      </c>
      <c r="CF1174" t="s">
        <v>213</v>
      </c>
      <c r="CG1174">
        <v>5</v>
      </c>
      <c r="CH1174">
        <v>0</v>
      </c>
      <c r="CI1174">
        <v>0</v>
      </c>
      <c r="CJ1174">
        <v>0</v>
      </c>
      <c r="CK1174">
        <v>0</v>
      </c>
      <c r="CL1174">
        <v>2</v>
      </c>
      <c r="CM1174">
        <v>1311.75</v>
      </c>
      <c r="CN1174">
        <v>2.54626</v>
      </c>
      <c r="CO1174">
        <v>6.20531</v>
      </c>
      <c r="CP1174">
        <v>8.52526</v>
      </c>
      <c r="CQ1174">
        <v>30.0005</v>
      </c>
      <c r="CR1174">
        <v>8.22327</v>
      </c>
      <c r="CS1174">
        <v>8.56329</v>
      </c>
      <c r="CT1174">
        <v>-1</v>
      </c>
      <c r="CU1174">
        <v>100</v>
      </c>
      <c r="CV1174">
        <v>41.4263</v>
      </c>
      <c r="CW1174">
        <v>-999.9</v>
      </c>
      <c r="CX1174">
        <v>400</v>
      </c>
      <c r="CY1174">
        <v>0</v>
      </c>
      <c r="CZ1174">
        <v>104.032</v>
      </c>
      <c r="DA1174">
        <v>103.449</v>
      </c>
    </row>
    <row r="1175" spans="1:105">
      <c r="A1175">
        <v>1161</v>
      </c>
      <c r="B1175">
        <v>1551449746.2</v>
      </c>
      <c r="C1175">
        <v>3447.29999995232</v>
      </c>
      <c r="D1175" t="s">
        <v>2548</v>
      </c>
      <c r="E1175" t="s">
        <v>2549</v>
      </c>
      <c r="F1175">
        <f>J1175+I1175+M1175*K1175</f>
        <v>0</v>
      </c>
      <c r="G1175">
        <f>(1000*AM1175)/(L1175*(AO1175+273.15))</f>
        <v>0</v>
      </c>
      <c r="H1175">
        <f>((G1175*F1175*(1-(AJ1175/1000)))/(100*K1175))*(0.0/60)</f>
        <v>0</v>
      </c>
      <c r="I1175" t="s">
        <v>203</v>
      </c>
      <c r="J1175" t="s">
        <v>204</v>
      </c>
      <c r="K1175" t="s">
        <v>205</v>
      </c>
      <c r="L1175" t="s">
        <v>206</v>
      </c>
      <c r="M1175" t="s">
        <v>2123</v>
      </c>
      <c r="N1175" t="s">
        <v>2124</v>
      </c>
      <c r="O1175" t="s">
        <v>697</v>
      </c>
      <c r="Q1175">
        <v>1551449746.2</v>
      </c>
      <c r="R1175">
        <f>AL1175*Y1175*(AJ1175-AK1175)/(100*AF1175*(1000-Y1175*AJ1175))</f>
        <v>0</v>
      </c>
      <c r="S1175">
        <f>AL1175*Y1175*(AI1175-AH1175*(1000-Y1175*AK1175)/(1000-Y1175*AJ1175))/(100*AF1175)</f>
        <v>0</v>
      </c>
      <c r="T1175">
        <f>(U1175/V1175*100)</f>
        <v>0</v>
      </c>
      <c r="U1175">
        <f>AJ1175*(AM1175+AN1175)/1000</f>
        <v>0</v>
      </c>
      <c r="V1175">
        <f>0.61365*exp(17.502*AO1175/(240.97+AO1175))</f>
        <v>0</v>
      </c>
      <c r="W1175">
        <v>151</v>
      </c>
      <c r="X1175">
        <v>10</v>
      </c>
      <c r="Y1175">
        <f>IF(W1175*$H$11&gt;=AA1175,1.0,(AA1175/(AA1175-W1175*$H$11)))</f>
        <v>0</v>
      </c>
      <c r="Z1175">
        <f>(Y1175-1)*100</f>
        <v>0</v>
      </c>
      <c r="AA1175">
        <f>MAX(0,($B$11+$C$11*AR1175)/(1+$D$11*AR1175)*AM1175/(AO1175+273)*$E$11)</f>
        <v>0</v>
      </c>
      <c r="AB1175">
        <f>$B$9*AS1175+$C$9*AT1175</f>
        <v>0</v>
      </c>
      <c r="AC1175">
        <f>AB1175*AD1175</f>
        <v>0</v>
      </c>
      <c r="AD1175">
        <f>($B$9*$D$7+$C$9*$D$7)/($B$9+$C$9)</f>
        <v>0</v>
      </c>
      <c r="AE1175">
        <f>($B$9*$K$7+$C$9*$K$7)/($B$9+$C$9)</f>
        <v>0</v>
      </c>
      <c r="AF1175">
        <v>10</v>
      </c>
      <c r="AG1175">
        <v>1551449746.2</v>
      </c>
      <c r="AH1175">
        <v>400.376</v>
      </c>
      <c r="AI1175">
        <v>397.222</v>
      </c>
      <c r="AJ1175">
        <v>8.28164</v>
      </c>
      <c r="AK1175">
        <v>7.48304</v>
      </c>
      <c r="AL1175">
        <v>1446.15</v>
      </c>
      <c r="AM1175">
        <v>100.512</v>
      </c>
      <c r="AN1175">
        <v>0.0217074</v>
      </c>
      <c r="AO1175">
        <v>5.8558</v>
      </c>
      <c r="AP1175">
        <v>999.9</v>
      </c>
      <c r="AQ1175">
        <v>999.9</v>
      </c>
      <c r="AR1175">
        <v>10005</v>
      </c>
      <c r="AS1175">
        <v>0</v>
      </c>
      <c r="AT1175">
        <v>52.7193</v>
      </c>
      <c r="AU1175">
        <v>0</v>
      </c>
      <c r="AV1175" t="s">
        <v>208</v>
      </c>
      <c r="AW1175">
        <v>0</v>
      </c>
      <c r="AX1175">
        <v>-0.747</v>
      </c>
      <c r="AY1175">
        <v>-0.067</v>
      </c>
      <c r="AZ1175">
        <v>0</v>
      </c>
      <c r="BA1175">
        <v>0</v>
      </c>
      <c r="BB1175">
        <v>0</v>
      </c>
      <c r="BC1175">
        <v>0</v>
      </c>
      <c r="BD1175">
        <v>-75.7984071428571</v>
      </c>
      <c r="BE1175">
        <v>20.0213862783816</v>
      </c>
      <c r="BF1175">
        <v>3.54203262060433</v>
      </c>
      <c r="BG1175">
        <v>0</v>
      </c>
      <c r="BH1175">
        <v>-2.9442230952381</v>
      </c>
      <c r="BI1175">
        <v>0.136366303975294</v>
      </c>
      <c r="BJ1175">
        <v>0.0353589568694509</v>
      </c>
      <c r="BK1175">
        <v>0</v>
      </c>
      <c r="BL1175">
        <v>0</v>
      </c>
      <c r="BM1175">
        <v>0</v>
      </c>
      <c r="BN1175" t="s">
        <v>209</v>
      </c>
      <c r="BO1175">
        <v>1.88474</v>
      </c>
      <c r="BP1175">
        <v>1.8817</v>
      </c>
      <c r="BQ1175">
        <v>1.88319</v>
      </c>
      <c r="BR1175">
        <v>1.88188</v>
      </c>
      <c r="BS1175">
        <v>1.88384</v>
      </c>
      <c r="BT1175">
        <v>1.88309</v>
      </c>
      <c r="BU1175">
        <v>1.88481</v>
      </c>
      <c r="BV1175">
        <v>1.88232</v>
      </c>
      <c r="BW1175" t="s">
        <v>210</v>
      </c>
      <c r="BX1175" t="s">
        <v>17</v>
      </c>
      <c r="BY1175" t="s">
        <v>17</v>
      </c>
      <c r="BZ1175" t="s">
        <v>17</v>
      </c>
      <c r="CA1175" t="s">
        <v>211</v>
      </c>
      <c r="CB1175" t="s">
        <v>212</v>
      </c>
      <c r="CC1175" t="s">
        <v>213</v>
      </c>
      <c r="CD1175" t="s">
        <v>213</v>
      </c>
      <c r="CE1175" t="s">
        <v>213</v>
      </c>
      <c r="CF1175" t="s">
        <v>213</v>
      </c>
      <c r="CG1175">
        <v>5</v>
      </c>
      <c r="CH1175">
        <v>0</v>
      </c>
      <c r="CI1175">
        <v>0</v>
      </c>
      <c r="CJ1175">
        <v>0</v>
      </c>
      <c r="CK1175">
        <v>0</v>
      </c>
      <c r="CL1175">
        <v>2</v>
      </c>
      <c r="CM1175">
        <v>1324.83</v>
      </c>
      <c r="CN1175">
        <v>2.54626</v>
      </c>
      <c r="CO1175">
        <v>6.20968</v>
      </c>
      <c r="CP1175">
        <v>8.52636</v>
      </c>
      <c r="CQ1175">
        <v>30.0004</v>
      </c>
      <c r="CR1175">
        <v>8.22505</v>
      </c>
      <c r="CS1175">
        <v>8.56487</v>
      </c>
      <c r="CT1175">
        <v>-1</v>
      </c>
      <c r="CU1175">
        <v>100</v>
      </c>
      <c r="CV1175">
        <v>41.4263</v>
      </c>
      <c r="CW1175">
        <v>-999.9</v>
      </c>
      <c r="CX1175">
        <v>400</v>
      </c>
      <c r="CY1175">
        <v>0</v>
      </c>
      <c r="CZ1175">
        <v>104.032</v>
      </c>
      <c r="DA1175">
        <v>103.448</v>
      </c>
    </row>
    <row r="1176" spans="1:105">
      <c r="A1176">
        <v>1162</v>
      </c>
      <c r="B1176">
        <v>1551449748.2</v>
      </c>
      <c r="C1176">
        <v>3449.29999995232</v>
      </c>
      <c r="D1176" t="s">
        <v>2550</v>
      </c>
      <c r="E1176" t="s">
        <v>2551</v>
      </c>
      <c r="F1176">
        <f>J1176+I1176+M1176*K1176</f>
        <v>0</v>
      </c>
      <c r="G1176">
        <f>(1000*AM1176)/(L1176*(AO1176+273.15))</f>
        <v>0</v>
      </c>
      <c r="H1176">
        <f>((G1176*F1176*(1-(AJ1176/1000)))/(100*K1176))*(0.0/60)</f>
        <v>0</v>
      </c>
      <c r="I1176" t="s">
        <v>203</v>
      </c>
      <c r="J1176" t="s">
        <v>204</v>
      </c>
      <c r="K1176" t="s">
        <v>205</v>
      </c>
      <c r="L1176" t="s">
        <v>206</v>
      </c>
      <c r="M1176" t="s">
        <v>2123</v>
      </c>
      <c r="N1176" t="s">
        <v>2124</v>
      </c>
      <c r="O1176" t="s">
        <v>697</v>
      </c>
      <c r="Q1176">
        <v>1551449748.2</v>
      </c>
      <c r="R1176">
        <f>AL1176*Y1176*(AJ1176-AK1176)/(100*AF1176*(1000-Y1176*AJ1176))</f>
        <v>0</v>
      </c>
      <c r="S1176">
        <f>AL1176*Y1176*(AI1176-AH1176*(1000-Y1176*AK1176)/(1000-Y1176*AJ1176))/(100*AF1176)</f>
        <v>0</v>
      </c>
      <c r="T1176">
        <f>(U1176/V1176*100)</f>
        <v>0</v>
      </c>
      <c r="U1176">
        <f>AJ1176*(AM1176+AN1176)/1000</f>
        <v>0</v>
      </c>
      <c r="V1176">
        <f>0.61365*exp(17.502*AO1176/(240.97+AO1176))</f>
        <v>0</v>
      </c>
      <c r="W1176">
        <v>160</v>
      </c>
      <c r="X1176">
        <v>11</v>
      </c>
      <c r="Y1176">
        <f>IF(W1176*$H$11&gt;=AA1176,1.0,(AA1176/(AA1176-W1176*$H$11)))</f>
        <v>0</v>
      </c>
      <c r="Z1176">
        <f>(Y1176-1)*100</f>
        <v>0</v>
      </c>
      <c r="AA1176">
        <f>MAX(0,($B$11+$C$11*AR1176)/(1+$D$11*AR1176)*AM1176/(AO1176+273)*$E$11)</f>
        <v>0</v>
      </c>
      <c r="AB1176">
        <f>$B$9*AS1176+$C$9*AT1176</f>
        <v>0</v>
      </c>
      <c r="AC1176">
        <f>AB1176*AD1176</f>
        <v>0</v>
      </c>
      <c r="AD1176">
        <f>($B$9*$D$7+$C$9*$D$7)/($B$9+$C$9)</f>
        <v>0</v>
      </c>
      <c r="AE1176">
        <f>($B$9*$K$7+$C$9*$K$7)/($B$9+$C$9)</f>
        <v>0</v>
      </c>
      <c r="AF1176">
        <v>10</v>
      </c>
      <c r="AG1176">
        <v>1551449748.2</v>
      </c>
      <c r="AH1176">
        <v>400.615</v>
      </c>
      <c r="AI1176">
        <v>397.244</v>
      </c>
      <c r="AJ1176">
        <v>8.28325</v>
      </c>
      <c r="AK1176">
        <v>7.48312</v>
      </c>
      <c r="AL1176">
        <v>1446.51</v>
      </c>
      <c r="AM1176">
        <v>100.511</v>
      </c>
      <c r="AN1176">
        <v>0.0217886</v>
      </c>
      <c r="AO1176">
        <v>5.84026</v>
      </c>
      <c r="AP1176">
        <v>999.9</v>
      </c>
      <c r="AQ1176">
        <v>999.9</v>
      </c>
      <c r="AR1176">
        <v>10012.5</v>
      </c>
      <c r="AS1176">
        <v>0</v>
      </c>
      <c r="AT1176">
        <v>52.7549</v>
      </c>
      <c r="AU1176">
        <v>0</v>
      </c>
      <c r="AV1176" t="s">
        <v>208</v>
      </c>
      <c r="AW1176">
        <v>0</v>
      </c>
      <c r="AX1176">
        <v>-0.747</v>
      </c>
      <c r="AY1176">
        <v>-0.067</v>
      </c>
      <c r="AZ1176">
        <v>0</v>
      </c>
      <c r="BA1176">
        <v>0</v>
      </c>
      <c r="BB1176">
        <v>0</v>
      </c>
      <c r="BC1176">
        <v>0</v>
      </c>
      <c r="BD1176">
        <v>-75.7984071428571</v>
      </c>
      <c r="BE1176">
        <v>20.0213862783816</v>
      </c>
      <c r="BF1176">
        <v>3.54203262060433</v>
      </c>
      <c r="BG1176">
        <v>0</v>
      </c>
      <c r="BH1176">
        <v>-2.9442230952381</v>
      </c>
      <c r="BI1176">
        <v>0.136366303975294</v>
      </c>
      <c r="BJ1176">
        <v>0.0353589568694509</v>
      </c>
      <c r="BK1176">
        <v>0</v>
      </c>
      <c r="BL1176">
        <v>0</v>
      </c>
      <c r="BM1176">
        <v>0</v>
      </c>
      <c r="BN1176" t="s">
        <v>209</v>
      </c>
      <c r="BO1176">
        <v>1.88475</v>
      </c>
      <c r="BP1176">
        <v>1.8817</v>
      </c>
      <c r="BQ1176">
        <v>1.88321</v>
      </c>
      <c r="BR1176">
        <v>1.88188</v>
      </c>
      <c r="BS1176">
        <v>1.88384</v>
      </c>
      <c r="BT1176">
        <v>1.88309</v>
      </c>
      <c r="BU1176">
        <v>1.88479</v>
      </c>
      <c r="BV1176">
        <v>1.88232</v>
      </c>
      <c r="BW1176" t="s">
        <v>210</v>
      </c>
      <c r="BX1176" t="s">
        <v>17</v>
      </c>
      <c r="BY1176" t="s">
        <v>17</v>
      </c>
      <c r="BZ1176" t="s">
        <v>17</v>
      </c>
      <c r="CA1176" t="s">
        <v>211</v>
      </c>
      <c r="CB1176" t="s">
        <v>212</v>
      </c>
      <c r="CC1176" t="s">
        <v>213</v>
      </c>
      <c r="CD1176" t="s">
        <v>213</v>
      </c>
      <c r="CE1176" t="s">
        <v>213</v>
      </c>
      <c r="CF1176" t="s">
        <v>213</v>
      </c>
      <c r="CG1176">
        <v>5</v>
      </c>
      <c r="CH1176">
        <v>0</v>
      </c>
      <c r="CI1176">
        <v>0</v>
      </c>
      <c r="CJ1176">
        <v>0</v>
      </c>
      <c r="CK1176">
        <v>0</v>
      </c>
      <c r="CL1176">
        <v>2</v>
      </c>
      <c r="CM1176">
        <v>1318.45</v>
      </c>
      <c r="CN1176">
        <v>2.54626</v>
      </c>
      <c r="CO1176">
        <v>6.21405</v>
      </c>
      <c r="CP1176">
        <v>8.52744</v>
      </c>
      <c r="CQ1176">
        <v>30.0003</v>
      </c>
      <c r="CR1176">
        <v>8.22656</v>
      </c>
      <c r="CS1176">
        <v>8.56628</v>
      </c>
      <c r="CT1176">
        <v>-1</v>
      </c>
      <c r="CU1176">
        <v>100</v>
      </c>
      <c r="CV1176">
        <v>41.0528</v>
      </c>
      <c r="CW1176">
        <v>-999.9</v>
      </c>
      <c r="CX1176">
        <v>400</v>
      </c>
      <c r="CY1176">
        <v>0</v>
      </c>
      <c r="CZ1176">
        <v>104.032</v>
      </c>
      <c r="DA1176">
        <v>103.448</v>
      </c>
    </row>
    <row r="1177" spans="1:105">
      <c r="A1177">
        <v>1163</v>
      </c>
      <c r="B1177">
        <v>1551449750.2</v>
      </c>
      <c r="C1177">
        <v>3451.29999995232</v>
      </c>
      <c r="D1177" t="s">
        <v>2552</v>
      </c>
      <c r="E1177" t="s">
        <v>2553</v>
      </c>
      <c r="F1177">
        <f>J1177+I1177+M1177*K1177</f>
        <v>0</v>
      </c>
      <c r="G1177">
        <f>(1000*AM1177)/(L1177*(AO1177+273.15))</f>
        <v>0</v>
      </c>
      <c r="H1177">
        <f>((G1177*F1177*(1-(AJ1177/1000)))/(100*K1177))*(0.0/60)</f>
        <v>0</v>
      </c>
      <c r="I1177" t="s">
        <v>203</v>
      </c>
      <c r="J1177" t="s">
        <v>204</v>
      </c>
      <c r="K1177" t="s">
        <v>205</v>
      </c>
      <c r="L1177" t="s">
        <v>206</v>
      </c>
      <c r="M1177" t="s">
        <v>2123</v>
      </c>
      <c r="N1177" t="s">
        <v>2124</v>
      </c>
      <c r="O1177" t="s">
        <v>697</v>
      </c>
      <c r="Q1177">
        <v>1551449750.2</v>
      </c>
      <c r="R1177">
        <f>AL1177*Y1177*(AJ1177-AK1177)/(100*AF1177*(1000-Y1177*AJ1177))</f>
        <v>0</v>
      </c>
      <c r="S1177">
        <f>AL1177*Y1177*(AI1177-AH1177*(1000-Y1177*AK1177)/(1000-Y1177*AJ1177))/(100*AF1177)</f>
        <v>0</v>
      </c>
      <c r="T1177">
        <f>(U1177/V1177*100)</f>
        <v>0</v>
      </c>
      <c r="U1177">
        <f>AJ1177*(AM1177+AN1177)/1000</f>
        <v>0</v>
      </c>
      <c r="V1177">
        <f>0.61365*exp(17.502*AO1177/(240.97+AO1177))</f>
        <v>0</v>
      </c>
      <c r="W1177">
        <v>159</v>
      </c>
      <c r="X1177">
        <v>11</v>
      </c>
      <c r="Y1177">
        <f>IF(W1177*$H$11&gt;=AA1177,1.0,(AA1177/(AA1177-W1177*$H$11)))</f>
        <v>0</v>
      </c>
      <c r="Z1177">
        <f>(Y1177-1)*100</f>
        <v>0</v>
      </c>
      <c r="AA1177">
        <f>MAX(0,($B$11+$C$11*AR1177)/(1+$D$11*AR1177)*AM1177/(AO1177+273)*$E$11)</f>
        <v>0</v>
      </c>
      <c r="AB1177">
        <f>$B$9*AS1177+$C$9*AT1177</f>
        <v>0</v>
      </c>
      <c r="AC1177">
        <f>AB1177*AD1177</f>
        <v>0</v>
      </c>
      <c r="AD1177">
        <f>($B$9*$D$7+$C$9*$D$7)/($B$9+$C$9)</f>
        <v>0</v>
      </c>
      <c r="AE1177">
        <f>($B$9*$K$7+$C$9*$K$7)/($B$9+$C$9)</f>
        <v>0</v>
      </c>
      <c r="AF1177">
        <v>10</v>
      </c>
      <c r="AG1177">
        <v>1551449750.2</v>
      </c>
      <c r="AH1177">
        <v>400.873</v>
      </c>
      <c r="AI1177">
        <v>397.227</v>
      </c>
      <c r="AJ1177">
        <v>8.28852</v>
      </c>
      <c r="AK1177">
        <v>7.48486</v>
      </c>
      <c r="AL1177">
        <v>1446.55</v>
      </c>
      <c r="AM1177">
        <v>100.511</v>
      </c>
      <c r="AN1177">
        <v>0.0219384</v>
      </c>
      <c r="AO1177">
        <v>5.84531</v>
      </c>
      <c r="AP1177">
        <v>999.9</v>
      </c>
      <c r="AQ1177">
        <v>999.9</v>
      </c>
      <c r="AR1177">
        <v>10001.2</v>
      </c>
      <c r="AS1177">
        <v>0</v>
      </c>
      <c r="AT1177">
        <v>52.7357</v>
      </c>
      <c r="AU1177">
        <v>0</v>
      </c>
      <c r="AV1177" t="s">
        <v>208</v>
      </c>
      <c r="AW1177">
        <v>0</v>
      </c>
      <c r="AX1177">
        <v>-0.747</v>
      </c>
      <c r="AY1177">
        <v>-0.067</v>
      </c>
      <c r="AZ1177">
        <v>0</v>
      </c>
      <c r="BA1177">
        <v>0</v>
      </c>
      <c r="BB1177">
        <v>0</v>
      </c>
      <c r="BC1177">
        <v>0</v>
      </c>
      <c r="BD1177">
        <v>-75.7984071428571</v>
      </c>
      <c r="BE1177">
        <v>20.0213862783816</v>
      </c>
      <c r="BF1177">
        <v>3.54203262060433</v>
      </c>
      <c r="BG1177">
        <v>0</v>
      </c>
      <c r="BH1177">
        <v>-2.9442230952381</v>
      </c>
      <c r="BI1177">
        <v>0.136366303975294</v>
      </c>
      <c r="BJ1177">
        <v>0.0353589568694509</v>
      </c>
      <c r="BK1177">
        <v>0</v>
      </c>
      <c r="BL1177">
        <v>0</v>
      </c>
      <c r="BM1177">
        <v>0</v>
      </c>
      <c r="BN1177" t="s">
        <v>209</v>
      </c>
      <c r="BO1177">
        <v>1.88475</v>
      </c>
      <c r="BP1177">
        <v>1.8817</v>
      </c>
      <c r="BQ1177">
        <v>1.8832</v>
      </c>
      <c r="BR1177">
        <v>1.88188</v>
      </c>
      <c r="BS1177">
        <v>1.88384</v>
      </c>
      <c r="BT1177">
        <v>1.88309</v>
      </c>
      <c r="BU1177">
        <v>1.88478</v>
      </c>
      <c r="BV1177">
        <v>1.88232</v>
      </c>
      <c r="BW1177" t="s">
        <v>210</v>
      </c>
      <c r="BX1177" t="s">
        <v>17</v>
      </c>
      <c r="BY1177" t="s">
        <v>17</v>
      </c>
      <c r="BZ1177" t="s">
        <v>17</v>
      </c>
      <c r="CA1177" t="s">
        <v>211</v>
      </c>
      <c r="CB1177" t="s">
        <v>212</v>
      </c>
      <c r="CC1177" t="s">
        <v>213</v>
      </c>
      <c r="CD1177" t="s">
        <v>213</v>
      </c>
      <c r="CE1177" t="s">
        <v>213</v>
      </c>
      <c r="CF1177" t="s">
        <v>213</v>
      </c>
      <c r="CG1177">
        <v>5</v>
      </c>
      <c r="CH1177">
        <v>0</v>
      </c>
      <c r="CI1177">
        <v>0</v>
      </c>
      <c r="CJ1177">
        <v>0</v>
      </c>
      <c r="CK1177">
        <v>0</v>
      </c>
      <c r="CL1177">
        <v>2</v>
      </c>
      <c r="CM1177">
        <v>1319.01</v>
      </c>
      <c r="CN1177">
        <v>2.54626</v>
      </c>
      <c r="CO1177">
        <v>6.21772</v>
      </c>
      <c r="CP1177">
        <v>8.52851</v>
      </c>
      <c r="CQ1177">
        <v>30.0003</v>
      </c>
      <c r="CR1177">
        <v>8.228</v>
      </c>
      <c r="CS1177">
        <v>8.56763</v>
      </c>
      <c r="CT1177">
        <v>-1</v>
      </c>
      <c r="CU1177">
        <v>100</v>
      </c>
      <c r="CV1177">
        <v>41.0528</v>
      </c>
      <c r="CW1177">
        <v>-999.9</v>
      </c>
      <c r="CX1177">
        <v>400</v>
      </c>
      <c r="CY1177">
        <v>0</v>
      </c>
      <c r="CZ1177">
        <v>104.032</v>
      </c>
      <c r="DA1177">
        <v>103.448</v>
      </c>
    </row>
    <row r="1178" spans="1:105">
      <c r="A1178">
        <v>1164</v>
      </c>
      <c r="B1178">
        <v>1551449752.2</v>
      </c>
      <c r="C1178">
        <v>3453.29999995232</v>
      </c>
      <c r="D1178" t="s">
        <v>2554</v>
      </c>
      <c r="E1178" t="s">
        <v>2555</v>
      </c>
      <c r="F1178">
        <f>J1178+I1178+M1178*K1178</f>
        <v>0</v>
      </c>
      <c r="G1178">
        <f>(1000*AM1178)/(L1178*(AO1178+273.15))</f>
        <v>0</v>
      </c>
      <c r="H1178">
        <f>((G1178*F1178*(1-(AJ1178/1000)))/(100*K1178))*(0.0/60)</f>
        <v>0</v>
      </c>
      <c r="I1178" t="s">
        <v>203</v>
      </c>
      <c r="J1178" t="s">
        <v>204</v>
      </c>
      <c r="K1178" t="s">
        <v>205</v>
      </c>
      <c r="L1178" t="s">
        <v>206</v>
      </c>
      <c r="M1178" t="s">
        <v>2123</v>
      </c>
      <c r="N1178" t="s">
        <v>2124</v>
      </c>
      <c r="O1178" t="s">
        <v>697</v>
      </c>
      <c r="Q1178">
        <v>1551449752.2</v>
      </c>
      <c r="R1178">
        <f>AL1178*Y1178*(AJ1178-AK1178)/(100*AF1178*(1000-Y1178*AJ1178))</f>
        <v>0</v>
      </c>
      <c r="S1178">
        <f>AL1178*Y1178*(AI1178-AH1178*(1000-Y1178*AK1178)/(1000-Y1178*AJ1178))/(100*AF1178)</f>
        <v>0</v>
      </c>
      <c r="T1178">
        <f>(U1178/V1178*100)</f>
        <v>0</v>
      </c>
      <c r="U1178">
        <f>AJ1178*(AM1178+AN1178)/1000</f>
        <v>0</v>
      </c>
      <c r="V1178">
        <f>0.61365*exp(17.502*AO1178/(240.97+AO1178))</f>
        <v>0</v>
      </c>
      <c r="W1178">
        <v>143</v>
      </c>
      <c r="X1178">
        <v>10</v>
      </c>
      <c r="Y1178">
        <f>IF(W1178*$H$11&gt;=AA1178,1.0,(AA1178/(AA1178-W1178*$H$11)))</f>
        <v>0</v>
      </c>
      <c r="Z1178">
        <f>(Y1178-1)*100</f>
        <v>0</v>
      </c>
      <c r="AA1178">
        <f>MAX(0,($B$11+$C$11*AR1178)/(1+$D$11*AR1178)*AM1178/(AO1178+273)*$E$11)</f>
        <v>0</v>
      </c>
      <c r="AB1178">
        <f>$B$9*AS1178+$C$9*AT1178</f>
        <v>0</v>
      </c>
      <c r="AC1178">
        <f>AB1178*AD1178</f>
        <v>0</v>
      </c>
      <c r="AD1178">
        <f>($B$9*$D$7+$C$9*$D$7)/($B$9+$C$9)</f>
        <v>0</v>
      </c>
      <c r="AE1178">
        <f>($B$9*$K$7+$C$9*$K$7)/($B$9+$C$9)</f>
        <v>0</v>
      </c>
      <c r="AF1178">
        <v>10</v>
      </c>
      <c r="AG1178">
        <v>1551449752.2</v>
      </c>
      <c r="AH1178">
        <v>401.09</v>
      </c>
      <c r="AI1178">
        <v>397.197</v>
      </c>
      <c r="AJ1178">
        <v>8.29583</v>
      </c>
      <c r="AK1178">
        <v>7.48546</v>
      </c>
      <c r="AL1178">
        <v>1446.27</v>
      </c>
      <c r="AM1178">
        <v>100.512</v>
      </c>
      <c r="AN1178">
        <v>0.0219386</v>
      </c>
      <c r="AO1178">
        <v>5.85269</v>
      </c>
      <c r="AP1178">
        <v>999.9</v>
      </c>
      <c r="AQ1178">
        <v>999.9</v>
      </c>
      <c r="AR1178">
        <v>10007.5</v>
      </c>
      <c r="AS1178">
        <v>0</v>
      </c>
      <c r="AT1178">
        <v>52.6618</v>
      </c>
      <c r="AU1178">
        <v>0</v>
      </c>
      <c r="AV1178" t="s">
        <v>208</v>
      </c>
      <c r="AW1178">
        <v>0</v>
      </c>
      <c r="AX1178">
        <v>-0.747</v>
      </c>
      <c r="AY1178">
        <v>-0.067</v>
      </c>
      <c r="AZ1178">
        <v>0</v>
      </c>
      <c r="BA1178">
        <v>0</v>
      </c>
      <c r="BB1178">
        <v>0</v>
      </c>
      <c r="BC1178">
        <v>0</v>
      </c>
      <c r="BD1178">
        <v>-75.7984071428571</v>
      </c>
      <c r="BE1178">
        <v>20.0213862783816</v>
      </c>
      <c r="BF1178">
        <v>3.54203262060433</v>
      </c>
      <c r="BG1178">
        <v>0</v>
      </c>
      <c r="BH1178">
        <v>-2.9442230952381</v>
      </c>
      <c r="BI1178">
        <v>0.136366303975294</v>
      </c>
      <c r="BJ1178">
        <v>0.0353589568694509</v>
      </c>
      <c r="BK1178">
        <v>0</v>
      </c>
      <c r="BL1178">
        <v>0</v>
      </c>
      <c r="BM1178">
        <v>0</v>
      </c>
      <c r="BN1178" t="s">
        <v>209</v>
      </c>
      <c r="BO1178">
        <v>1.88475</v>
      </c>
      <c r="BP1178">
        <v>1.8817</v>
      </c>
      <c r="BQ1178">
        <v>1.88318</v>
      </c>
      <c r="BR1178">
        <v>1.88187</v>
      </c>
      <c r="BS1178">
        <v>1.88384</v>
      </c>
      <c r="BT1178">
        <v>1.88309</v>
      </c>
      <c r="BU1178">
        <v>1.88477</v>
      </c>
      <c r="BV1178">
        <v>1.88232</v>
      </c>
      <c r="BW1178" t="s">
        <v>210</v>
      </c>
      <c r="BX1178" t="s">
        <v>17</v>
      </c>
      <c r="BY1178" t="s">
        <v>17</v>
      </c>
      <c r="BZ1178" t="s">
        <v>17</v>
      </c>
      <c r="CA1178" t="s">
        <v>211</v>
      </c>
      <c r="CB1178" t="s">
        <v>212</v>
      </c>
      <c r="CC1178" t="s">
        <v>213</v>
      </c>
      <c r="CD1178" t="s">
        <v>213</v>
      </c>
      <c r="CE1178" t="s">
        <v>213</v>
      </c>
      <c r="CF1178" t="s">
        <v>213</v>
      </c>
      <c r="CG1178">
        <v>5</v>
      </c>
      <c r="CH1178">
        <v>0</v>
      </c>
      <c r="CI1178">
        <v>0</v>
      </c>
      <c r="CJ1178">
        <v>0</v>
      </c>
      <c r="CK1178">
        <v>0</v>
      </c>
      <c r="CL1178">
        <v>2</v>
      </c>
      <c r="CM1178">
        <v>1330.67</v>
      </c>
      <c r="CN1178">
        <v>2.54627</v>
      </c>
      <c r="CO1178">
        <v>6.22107</v>
      </c>
      <c r="CP1178">
        <v>8.52961</v>
      </c>
      <c r="CQ1178">
        <v>30.0004</v>
      </c>
      <c r="CR1178">
        <v>8.22971</v>
      </c>
      <c r="CS1178">
        <v>8.56893</v>
      </c>
      <c r="CT1178">
        <v>-1</v>
      </c>
      <c r="CU1178">
        <v>100</v>
      </c>
      <c r="CV1178">
        <v>41.0528</v>
      </c>
      <c r="CW1178">
        <v>-999.9</v>
      </c>
      <c r="CX1178">
        <v>400</v>
      </c>
      <c r="CY1178">
        <v>0</v>
      </c>
      <c r="CZ1178">
        <v>104.031</v>
      </c>
      <c r="DA1178">
        <v>103.448</v>
      </c>
    </row>
    <row r="1179" spans="1:105">
      <c r="A1179">
        <v>1165</v>
      </c>
      <c r="B1179">
        <v>1551449754.2</v>
      </c>
      <c r="C1179">
        <v>3455.29999995232</v>
      </c>
      <c r="D1179" t="s">
        <v>2556</v>
      </c>
      <c r="E1179" t="s">
        <v>2557</v>
      </c>
      <c r="F1179">
        <f>J1179+I1179+M1179*K1179</f>
        <v>0</v>
      </c>
      <c r="G1179">
        <f>(1000*AM1179)/(L1179*(AO1179+273.15))</f>
        <v>0</v>
      </c>
      <c r="H1179">
        <f>((G1179*F1179*(1-(AJ1179/1000)))/(100*K1179))*(0.0/60)</f>
        <v>0</v>
      </c>
      <c r="I1179" t="s">
        <v>203</v>
      </c>
      <c r="J1179" t="s">
        <v>204</v>
      </c>
      <c r="K1179" t="s">
        <v>205</v>
      </c>
      <c r="L1179" t="s">
        <v>206</v>
      </c>
      <c r="M1179" t="s">
        <v>2123</v>
      </c>
      <c r="N1179" t="s">
        <v>2124</v>
      </c>
      <c r="O1179" t="s">
        <v>697</v>
      </c>
      <c r="Q1179">
        <v>1551449754.2</v>
      </c>
      <c r="R1179">
        <f>AL1179*Y1179*(AJ1179-AK1179)/(100*AF1179*(1000-Y1179*AJ1179))</f>
        <v>0</v>
      </c>
      <c r="S1179">
        <f>AL1179*Y1179*(AI1179-AH1179*(1000-Y1179*AK1179)/(1000-Y1179*AJ1179))/(100*AF1179)</f>
        <v>0</v>
      </c>
      <c r="T1179">
        <f>(U1179/V1179*100)</f>
        <v>0</v>
      </c>
      <c r="U1179">
        <f>AJ1179*(AM1179+AN1179)/1000</f>
        <v>0</v>
      </c>
      <c r="V1179">
        <f>0.61365*exp(17.502*AO1179/(240.97+AO1179))</f>
        <v>0</v>
      </c>
      <c r="W1179">
        <v>153</v>
      </c>
      <c r="X1179">
        <v>11</v>
      </c>
      <c r="Y1179">
        <f>IF(W1179*$H$11&gt;=AA1179,1.0,(AA1179/(AA1179-W1179*$H$11)))</f>
        <v>0</v>
      </c>
      <c r="Z1179">
        <f>(Y1179-1)*100</f>
        <v>0</v>
      </c>
      <c r="AA1179">
        <f>MAX(0,($B$11+$C$11*AR1179)/(1+$D$11*AR1179)*AM1179/(AO1179+273)*$E$11)</f>
        <v>0</v>
      </c>
      <c r="AB1179">
        <f>$B$9*AS1179+$C$9*AT1179</f>
        <v>0</v>
      </c>
      <c r="AC1179">
        <f>AB1179*AD1179</f>
        <v>0</v>
      </c>
      <c r="AD1179">
        <f>($B$9*$D$7+$C$9*$D$7)/($B$9+$C$9)</f>
        <v>0</v>
      </c>
      <c r="AE1179">
        <f>($B$9*$K$7+$C$9*$K$7)/($B$9+$C$9)</f>
        <v>0</v>
      </c>
      <c r="AF1179">
        <v>10</v>
      </c>
      <c r="AG1179">
        <v>1551449754.2</v>
      </c>
      <c r="AH1179">
        <v>401.306</v>
      </c>
      <c r="AI1179">
        <v>397.212</v>
      </c>
      <c r="AJ1179">
        <v>8.29922</v>
      </c>
      <c r="AK1179">
        <v>7.48552</v>
      </c>
      <c r="AL1179">
        <v>1446.52</v>
      </c>
      <c r="AM1179">
        <v>100.511</v>
      </c>
      <c r="AN1179">
        <v>0.0218147</v>
      </c>
      <c r="AO1179">
        <v>5.84833</v>
      </c>
      <c r="AP1179">
        <v>999.9</v>
      </c>
      <c r="AQ1179">
        <v>999.9</v>
      </c>
      <c r="AR1179">
        <v>9988.75</v>
      </c>
      <c r="AS1179">
        <v>0</v>
      </c>
      <c r="AT1179">
        <v>52.5522</v>
      </c>
      <c r="AU1179">
        <v>0</v>
      </c>
      <c r="AV1179" t="s">
        <v>208</v>
      </c>
      <c r="AW1179">
        <v>0</v>
      </c>
      <c r="AX1179">
        <v>-0.747</v>
      </c>
      <c r="AY1179">
        <v>-0.067</v>
      </c>
      <c r="AZ1179">
        <v>0</v>
      </c>
      <c r="BA1179">
        <v>0</v>
      </c>
      <c r="BB1179">
        <v>0</v>
      </c>
      <c r="BC1179">
        <v>0</v>
      </c>
      <c r="BD1179">
        <v>-75.7984071428571</v>
      </c>
      <c r="BE1179">
        <v>20.0213862783816</v>
      </c>
      <c r="BF1179">
        <v>3.54203262060433</v>
      </c>
      <c r="BG1179">
        <v>0</v>
      </c>
      <c r="BH1179">
        <v>-2.9442230952381</v>
      </c>
      <c r="BI1179">
        <v>0.136366303975294</v>
      </c>
      <c r="BJ1179">
        <v>0.0353589568694509</v>
      </c>
      <c r="BK1179">
        <v>0</v>
      </c>
      <c r="BL1179">
        <v>0</v>
      </c>
      <c r="BM1179">
        <v>0</v>
      </c>
      <c r="BN1179" t="s">
        <v>209</v>
      </c>
      <c r="BO1179">
        <v>1.88474</v>
      </c>
      <c r="BP1179">
        <v>1.88168</v>
      </c>
      <c r="BQ1179">
        <v>1.88318</v>
      </c>
      <c r="BR1179">
        <v>1.88187</v>
      </c>
      <c r="BS1179">
        <v>1.88384</v>
      </c>
      <c r="BT1179">
        <v>1.88309</v>
      </c>
      <c r="BU1179">
        <v>1.88477</v>
      </c>
      <c r="BV1179">
        <v>1.88232</v>
      </c>
      <c r="BW1179" t="s">
        <v>210</v>
      </c>
      <c r="BX1179" t="s">
        <v>17</v>
      </c>
      <c r="BY1179" t="s">
        <v>17</v>
      </c>
      <c r="BZ1179" t="s">
        <v>17</v>
      </c>
      <c r="CA1179" t="s">
        <v>211</v>
      </c>
      <c r="CB1179" t="s">
        <v>212</v>
      </c>
      <c r="CC1179" t="s">
        <v>213</v>
      </c>
      <c r="CD1179" t="s">
        <v>213</v>
      </c>
      <c r="CE1179" t="s">
        <v>213</v>
      </c>
      <c r="CF1179" t="s">
        <v>213</v>
      </c>
      <c r="CG1179">
        <v>5</v>
      </c>
      <c r="CH1179">
        <v>0</v>
      </c>
      <c r="CI1179">
        <v>0</v>
      </c>
      <c r="CJ1179">
        <v>0</v>
      </c>
      <c r="CK1179">
        <v>0</v>
      </c>
      <c r="CL1179">
        <v>2</v>
      </c>
      <c r="CM1179">
        <v>1323.68</v>
      </c>
      <c r="CN1179">
        <v>2.54627</v>
      </c>
      <c r="CO1179">
        <v>6.2251</v>
      </c>
      <c r="CP1179">
        <v>8.5307</v>
      </c>
      <c r="CQ1179">
        <v>30.0003</v>
      </c>
      <c r="CR1179">
        <v>8.23148</v>
      </c>
      <c r="CS1179">
        <v>8.57028</v>
      </c>
      <c r="CT1179">
        <v>-1</v>
      </c>
      <c r="CU1179">
        <v>100</v>
      </c>
      <c r="CV1179">
        <v>41.0528</v>
      </c>
      <c r="CW1179">
        <v>-999.9</v>
      </c>
      <c r="CX1179">
        <v>400</v>
      </c>
      <c r="CY1179">
        <v>0</v>
      </c>
      <c r="CZ1179">
        <v>104.031</v>
      </c>
      <c r="DA1179">
        <v>103.447</v>
      </c>
    </row>
    <row r="1180" spans="1:105">
      <c r="A1180">
        <v>1166</v>
      </c>
      <c r="B1180">
        <v>1551449756.2</v>
      </c>
      <c r="C1180">
        <v>3457.29999995232</v>
      </c>
      <c r="D1180" t="s">
        <v>2558</v>
      </c>
      <c r="E1180" t="s">
        <v>2559</v>
      </c>
      <c r="F1180">
        <f>J1180+I1180+M1180*K1180</f>
        <v>0</v>
      </c>
      <c r="G1180">
        <f>(1000*AM1180)/(L1180*(AO1180+273.15))</f>
        <v>0</v>
      </c>
      <c r="H1180">
        <f>((G1180*F1180*(1-(AJ1180/1000)))/(100*K1180))*(0.0/60)</f>
        <v>0</v>
      </c>
      <c r="I1180" t="s">
        <v>203</v>
      </c>
      <c r="J1180" t="s">
        <v>204</v>
      </c>
      <c r="K1180" t="s">
        <v>205</v>
      </c>
      <c r="L1180" t="s">
        <v>206</v>
      </c>
      <c r="M1180" t="s">
        <v>2123</v>
      </c>
      <c r="N1180" t="s">
        <v>2124</v>
      </c>
      <c r="O1180" t="s">
        <v>697</v>
      </c>
      <c r="Q1180">
        <v>1551449756.2</v>
      </c>
      <c r="R1180">
        <f>AL1180*Y1180*(AJ1180-AK1180)/(100*AF1180*(1000-Y1180*AJ1180))</f>
        <v>0</v>
      </c>
      <c r="S1180">
        <f>AL1180*Y1180*(AI1180-AH1180*(1000-Y1180*AK1180)/(1000-Y1180*AJ1180))/(100*AF1180)</f>
        <v>0</v>
      </c>
      <c r="T1180">
        <f>(U1180/V1180*100)</f>
        <v>0</v>
      </c>
      <c r="U1180">
        <f>AJ1180*(AM1180+AN1180)/1000</f>
        <v>0</v>
      </c>
      <c r="V1180">
        <f>0.61365*exp(17.502*AO1180/(240.97+AO1180))</f>
        <v>0</v>
      </c>
      <c r="W1180">
        <v>162</v>
      </c>
      <c r="X1180">
        <v>11</v>
      </c>
      <c r="Y1180">
        <f>IF(W1180*$H$11&gt;=AA1180,1.0,(AA1180/(AA1180-W1180*$H$11)))</f>
        <v>0</v>
      </c>
      <c r="Z1180">
        <f>(Y1180-1)*100</f>
        <v>0</v>
      </c>
      <c r="AA1180">
        <f>MAX(0,($B$11+$C$11*AR1180)/(1+$D$11*AR1180)*AM1180/(AO1180+273)*$E$11)</f>
        <v>0</v>
      </c>
      <c r="AB1180">
        <f>$B$9*AS1180+$C$9*AT1180</f>
        <v>0</v>
      </c>
      <c r="AC1180">
        <f>AB1180*AD1180</f>
        <v>0</v>
      </c>
      <c r="AD1180">
        <f>($B$9*$D$7+$C$9*$D$7)/($B$9+$C$9)</f>
        <v>0</v>
      </c>
      <c r="AE1180">
        <f>($B$9*$K$7+$C$9*$K$7)/($B$9+$C$9)</f>
        <v>0</v>
      </c>
      <c r="AF1180">
        <v>10</v>
      </c>
      <c r="AG1180">
        <v>1551449756.2</v>
      </c>
      <c r="AH1180">
        <v>401.534</v>
      </c>
      <c r="AI1180">
        <v>397.208</v>
      </c>
      <c r="AJ1180">
        <v>8.30268</v>
      </c>
      <c r="AK1180">
        <v>7.48684</v>
      </c>
      <c r="AL1180">
        <v>1446.42</v>
      </c>
      <c r="AM1180">
        <v>100.511</v>
      </c>
      <c r="AN1180">
        <v>0.0218293</v>
      </c>
      <c r="AO1180">
        <v>5.84906</v>
      </c>
      <c r="AP1180">
        <v>999.9</v>
      </c>
      <c r="AQ1180">
        <v>999.9</v>
      </c>
      <c r="AR1180">
        <v>9982.5</v>
      </c>
      <c r="AS1180">
        <v>0</v>
      </c>
      <c r="AT1180">
        <v>52.4591</v>
      </c>
      <c r="AU1180">
        <v>0</v>
      </c>
      <c r="AV1180" t="s">
        <v>208</v>
      </c>
      <c r="AW1180">
        <v>0</v>
      </c>
      <c r="AX1180">
        <v>-0.747</v>
      </c>
      <c r="AY1180">
        <v>-0.067</v>
      </c>
      <c r="AZ1180">
        <v>0</v>
      </c>
      <c r="BA1180">
        <v>0</v>
      </c>
      <c r="BB1180">
        <v>0</v>
      </c>
      <c r="BC1180">
        <v>0</v>
      </c>
      <c r="BD1180">
        <v>-75.7984071428571</v>
      </c>
      <c r="BE1180">
        <v>20.0213862783816</v>
      </c>
      <c r="BF1180">
        <v>3.54203262060433</v>
      </c>
      <c r="BG1180">
        <v>0</v>
      </c>
      <c r="BH1180">
        <v>-2.9442230952381</v>
      </c>
      <c r="BI1180">
        <v>0.136366303975294</v>
      </c>
      <c r="BJ1180">
        <v>0.0353589568694509</v>
      </c>
      <c r="BK1180">
        <v>0</v>
      </c>
      <c r="BL1180">
        <v>0</v>
      </c>
      <c r="BM1180">
        <v>0</v>
      </c>
      <c r="BN1180" t="s">
        <v>209</v>
      </c>
      <c r="BO1180">
        <v>1.88474</v>
      </c>
      <c r="BP1180">
        <v>1.88168</v>
      </c>
      <c r="BQ1180">
        <v>1.8832</v>
      </c>
      <c r="BR1180">
        <v>1.88189</v>
      </c>
      <c r="BS1180">
        <v>1.88384</v>
      </c>
      <c r="BT1180">
        <v>1.88309</v>
      </c>
      <c r="BU1180">
        <v>1.88479</v>
      </c>
      <c r="BV1180">
        <v>1.88232</v>
      </c>
      <c r="BW1180" t="s">
        <v>210</v>
      </c>
      <c r="BX1180" t="s">
        <v>17</v>
      </c>
      <c r="BY1180" t="s">
        <v>17</v>
      </c>
      <c r="BZ1180" t="s">
        <v>17</v>
      </c>
      <c r="CA1180" t="s">
        <v>211</v>
      </c>
      <c r="CB1180" t="s">
        <v>212</v>
      </c>
      <c r="CC1180" t="s">
        <v>213</v>
      </c>
      <c r="CD1180" t="s">
        <v>213</v>
      </c>
      <c r="CE1180" t="s">
        <v>213</v>
      </c>
      <c r="CF1180" t="s">
        <v>213</v>
      </c>
      <c r="CG1180">
        <v>5</v>
      </c>
      <c r="CH1180">
        <v>0</v>
      </c>
      <c r="CI1180">
        <v>0</v>
      </c>
      <c r="CJ1180">
        <v>0</v>
      </c>
      <c r="CK1180">
        <v>0</v>
      </c>
      <c r="CL1180">
        <v>2</v>
      </c>
      <c r="CM1180">
        <v>1316.71</v>
      </c>
      <c r="CN1180">
        <v>2.54627</v>
      </c>
      <c r="CO1180">
        <v>6.22934</v>
      </c>
      <c r="CP1180">
        <v>8.53178</v>
      </c>
      <c r="CQ1180">
        <v>30.0002</v>
      </c>
      <c r="CR1180">
        <v>8.2331</v>
      </c>
      <c r="CS1180">
        <v>8.5717</v>
      </c>
      <c r="CT1180">
        <v>-1</v>
      </c>
      <c r="CU1180">
        <v>100</v>
      </c>
      <c r="CV1180">
        <v>40.6786</v>
      </c>
      <c r="CW1180">
        <v>-999.9</v>
      </c>
      <c r="CX1180">
        <v>400</v>
      </c>
      <c r="CY1180">
        <v>0</v>
      </c>
      <c r="CZ1180">
        <v>104.031</v>
      </c>
      <c r="DA1180">
        <v>103.447</v>
      </c>
    </row>
    <row r="1181" spans="1:105">
      <c r="A1181">
        <v>1167</v>
      </c>
      <c r="B1181">
        <v>1551449758.2</v>
      </c>
      <c r="C1181">
        <v>3459.29999995232</v>
      </c>
      <c r="D1181" t="s">
        <v>2560</v>
      </c>
      <c r="E1181" t="s">
        <v>2561</v>
      </c>
      <c r="F1181">
        <f>J1181+I1181+M1181*K1181</f>
        <v>0</v>
      </c>
      <c r="G1181">
        <f>(1000*AM1181)/(L1181*(AO1181+273.15))</f>
        <v>0</v>
      </c>
      <c r="H1181">
        <f>((G1181*F1181*(1-(AJ1181/1000)))/(100*K1181))*(0.0/60)</f>
        <v>0</v>
      </c>
      <c r="I1181" t="s">
        <v>203</v>
      </c>
      <c r="J1181" t="s">
        <v>204</v>
      </c>
      <c r="K1181" t="s">
        <v>205</v>
      </c>
      <c r="L1181" t="s">
        <v>206</v>
      </c>
      <c r="M1181" t="s">
        <v>2123</v>
      </c>
      <c r="N1181" t="s">
        <v>2124</v>
      </c>
      <c r="O1181" t="s">
        <v>697</v>
      </c>
      <c r="Q1181">
        <v>1551449758.2</v>
      </c>
      <c r="R1181">
        <f>AL1181*Y1181*(AJ1181-AK1181)/(100*AF1181*(1000-Y1181*AJ1181))</f>
        <v>0</v>
      </c>
      <c r="S1181">
        <f>AL1181*Y1181*(AI1181-AH1181*(1000-Y1181*AK1181)/(1000-Y1181*AJ1181))/(100*AF1181)</f>
        <v>0</v>
      </c>
      <c r="T1181">
        <f>(U1181/V1181*100)</f>
        <v>0</v>
      </c>
      <c r="U1181">
        <f>AJ1181*(AM1181+AN1181)/1000</f>
        <v>0</v>
      </c>
      <c r="V1181">
        <f>0.61365*exp(17.502*AO1181/(240.97+AO1181))</f>
        <v>0</v>
      </c>
      <c r="W1181">
        <v>152</v>
      </c>
      <c r="X1181">
        <v>11</v>
      </c>
      <c r="Y1181">
        <f>IF(W1181*$H$11&gt;=AA1181,1.0,(AA1181/(AA1181-W1181*$H$11)))</f>
        <v>0</v>
      </c>
      <c r="Z1181">
        <f>(Y1181-1)*100</f>
        <v>0</v>
      </c>
      <c r="AA1181">
        <f>MAX(0,($B$11+$C$11*AR1181)/(1+$D$11*AR1181)*AM1181/(AO1181+273)*$E$11)</f>
        <v>0</v>
      </c>
      <c r="AB1181">
        <f>$B$9*AS1181+$C$9*AT1181</f>
        <v>0</v>
      </c>
      <c r="AC1181">
        <f>AB1181*AD1181</f>
        <v>0</v>
      </c>
      <c r="AD1181">
        <f>($B$9*$D$7+$C$9*$D$7)/($B$9+$C$9)</f>
        <v>0</v>
      </c>
      <c r="AE1181">
        <f>($B$9*$K$7+$C$9*$K$7)/($B$9+$C$9)</f>
        <v>0</v>
      </c>
      <c r="AF1181">
        <v>10</v>
      </c>
      <c r="AG1181">
        <v>1551449758.2</v>
      </c>
      <c r="AH1181">
        <v>401.702</v>
      </c>
      <c r="AI1181">
        <v>397.189</v>
      </c>
      <c r="AJ1181">
        <v>8.3076</v>
      </c>
      <c r="AK1181">
        <v>7.48719</v>
      </c>
      <c r="AL1181">
        <v>1446.41</v>
      </c>
      <c r="AM1181">
        <v>100.511</v>
      </c>
      <c r="AN1181">
        <v>0.0219045</v>
      </c>
      <c r="AO1181">
        <v>5.8555</v>
      </c>
      <c r="AP1181">
        <v>999.9</v>
      </c>
      <c r="AQ1181">
        <v>999.9</v>
      </c>
      <c r="AR1181">
        <v>10007.5</v>
      </c>
      <c r="AS1181">
        <v>0</v>
      </c>
      <c r="AT1181">
        <v>52.3961</v>
      </c>
      <c r="AU1181">
        <v>0</v>
      </c>
      <c r="AV1181" t="s">
        <v>208</v>
      </c>
      <c r="AW1181">
        <v>0</v>
      </c>
      <c r="AX1181">
        <v>-0.747</v>
      </c>
      <c r="AY1181">
        <v>-0.067</v>
      </c>
      <c r="AZ1181">
        <v>0</v>
      </c>
      <c r="BA1181">
        <v>0</v>
      </c>
      <c r="BB1181">
        <v>0</v>
      </c>
      <c r="BC1181">
        <v>0</v>
      </c>
      <c r="BD1181">
        <v>-75.7984071428571</v>
      </c>
      <c r="BE1181">
        <v>20.0213862783816</v>
      </c>
      <c r="BF1181">
        <v>3.54203262060433</v>
      </c>
      <c r="BG1181">
        <v>0</v>
      </c>
      <c r="BH1181">
        <v>-2.9442230952381</v>
      </c>
      <c r="BI1181">
        <v>0.136366303975294</v>
      </c>
      <c r="BJ1181">
        <v>0.0353589568694509</v>
      </c>
      <c r="BK1181">
        <v>0</v>
      </c>
      <c r="BL1181">
        <v>0</v>
      </c>
      <c r="BM1181">
        <v>0</v>
      </c>
      <c r="BN1181" t="s">
        <v>209</v>
      </c>
      <c r="BO1181">
        <v>1.88475</v>
      </c>
      <c r="BP1181">
        <v>1.8817</v>
      </c>
      <c r="BQ1181">
        <v>1.8832</v>
      </c>
      <c r="BR1181">
        <v>1.88189</v>
      </c>
      <c r="BS1181">
        <v>1.88385</v>
      </c>
      <c r="BT1181">
        <v>1.88309</v>
      </c>
      <c r="BU1181">
        <v>1.8848</v>
      </c>
      <c r="BV1181">
        <v>1.88232</v>
      </c>
      <c r="BW1181" t="s">
        <v>210</v>
      </c>
      <c r="BX1181" t="s">
        <v>17</v>
      </c>
      <c r="BY1181" t="s">
        <v>17</v>
      </c>
      <c r="BZ1181" t="s">
        <v>17</v>
      </c>
      <c r="CA1181" t="s">
        <v>211</v>
      </c>
      <c r="CB1181" t="s">
        <v>212</v>
      </c>
      <c r="CC1181" t="s">
        <v>213</v>
      </c>
      <c r="CD1181" t="s">
        <v>213</v>
      </c>
      <c r="CE1181" t="s">
        <v>213</v>
      </c>
      <c r="CF1181" t="s">
        <v>213</v>
      </c>
      <c r="CG1181">
        <v>5</v>
      </c>
      <c r="CH1181">
        <v>0</v>
      </c>
      <c r="CI1181">
        <v>0</v>
      </c>
      <c r="CJ1181">
        <v>0</v>
      </c>
      <c r="CK1181">
        <v>0</v>
      </c>
      <c r="CL1181">
        <v>2</v>
      </c>
      <c r="CM1181">
        <v>1323.97</v>
      </c>
      <c r="CN1181">
        <v>2.54627</v>
      </c>
      <c r="CO1181">
        <v>6.23351</v>
      </c>
      <c r="CP1181">
        <v>8.53286</v>
      </c>
      <c r="CQ1181">
        <v>30.0004</v>
      </c>
      <c r="CR1181">
        <v>8.23498</v>
      </c>
      <c r="CS1181">
        <v>8.57307</v>
      </c>
      <c r="CT1181">
        <v>-1</v>
      </c>
      <c r="CU1181">
        <v>100</v>
      </c>
      <c r="CV1181">
        <v>40.6786</v>
      </c>
      <c r="CW1181">
        <v>-999.9</v>
      </c>
      <c r="CX1181">
        <v>400</v>
      </c>
      <c r="CY1181">
        <v>0</v>
      </c>
      <c r="CZ1181">
        <v>104.03</v>
      </c>
      <c r="DA1181">
        <v>103.447</v>
      </c>
    </row>
    <row r="1182" spans="1:105">
      <c r="A1182">
        <v>1168</v>
      </c>
      <c r="B1182">
        <v>1551449760.2</v>
      </c>
      <c r="C1182">
        <v>3461.29999995232</v>
      </c>
      <c r="D1182" t="s">
        <v>2562</v>
      </c>
      <c r="E1182" t="s">
        <v>2563</v>
      </c>
      <c r="F1182">
        <f>J1182+I1182+M1182*K1182</f>
        <v>0</v>
      </c>
      <c r="G1182">
        <f>(1000*AM1182)/(L1182*(AO1182+273.15))</f>
        <v>0</v>
      </c>
      <c r="H1182">
        <f>((G1182*F1182*(1-(AJ1182/1000)))/(100*K1182))*(0.0/60)</f>
        <v>0</v>
      </c>
      <c r="I1182" t="s">
        <v>203</v>
      </c>
      <c r="J1182" t="s">
        <v>204</v>
      </c>
      <c r="K1182" t="s">
        <v>205</v>
      </c>
      <c r="L1182" t="s">
        <v>206</v>
      </c>
      <c r="M1182" t="s">
        <v>2123</v>
      </c>
      <c r="N1182" t="s">
        <v>2124</v>
      </c>
      <c r="O1182" t="s">
        <v>697</v>
      </c>
      <c r="Q1182">
        <v>1551449760.2</v>
      </c>
      <c r="R1182">
        <f>AL1182*Y1182*(AJ1182-AK1182)/(100*AF1182*(1000-Y1182*AJ1182))</f>
        <v>0</v>
      </c>
      <c r="S1182">
        <f>AL1182*Y1182*(AI1182-AH1182*(1000-Y1182*AK1182)/(1000-Y1182*AJ1182))/(100*AF1182)</f>
        <v>0</v>
      </c>
      <c r="T1182">
        <f>(U1182/V1182*100)</f>
        <v>0</v>
      </c>
      <c r="U1182">
        <f>AJ1182*(AM1182+AN1182)/1000</f>
        <v>0</v>
      </c>
      <c r="V1182">
        <f>0.61365*exp(17.502*AO1182/(240.97+AO1182))</f>
        <v>0</v>
      </c>
      <c r="W1182">
        <v>143</v>
      </c>
      <c r="X1182">
        <v>10</v>
      </c>
      <c r="Y1182">
        <f>IF(W1182*$H$11&gt;=AA1182,1.0,(AA1182/(AA1182-W1182*$H$11)))</f>
        <v>0</v>
      </c>
      <c r="Z1182">
        <f>(Y1182-1)*100</f>
        <v>0</v>
      </c>
      <c r="AA1182">
        <f>MAX(0,($B$11+$C$11*AR1182)/(1+$D$11*AR1182)*AM1182/(AO1182+273)*$E$11)</f>
        <v>0</v>
      </c>
      <c r="AB1182">
        <f>$B$9*AS1182+$C$9*AT1182</f>
        <v>0</v>
      </c>
      <c r="AC1182">
        <f>AB1182*AD1182</f>
        <v>0</v>
      </c>
      <c r="AD1182">
        <f>($B$9*$D$7+$C$9*$D$7)/($B$9+$C$9)</f>
        <v>0</v>
      </c>
      <c r="AE1182">
        <f>($B$9*$K$7+$C$9*$K$7)/($B$9+$C$9)</f>
        <v>0</v>
      </c>
      <c r="AF1182">
        <v>10</v>
      </c>
      <c r="AG1182">
        <v>1551449760.2</v>
      </c>
      <c r="AH1182">
        <v>401.913</v>
      </c>
      <c r="AI1182">
        <v>397.197</v>
      </c>
      <c r="AJ1182">
        <v>8.31158</v>
      </c>
      <c r="AK1182">
        <v>7.48721</v>
      </c>
      <c r="AL1182">
        <v>1446.41</v>
      </c>
      <c r="AM1182">
        <v>100.511</v>
      </c>
      <c r="AN1182">
        <v>0.0218876</v>
      </c>
      <c r="AO1182">
        <v>5.8588</v>
      </c>
      <c r="AP1182">
        <v>999.9</v>
      </c>
      <c r="AQ1182">
        <v>999.9</v>
      </c>
      <c r="AR1182">
        <v>10020</v>
      </c>
      <c r="AS1182">
        <v>0</v>
      </c>
      <c r="AT1182">
        <v>52.3687</v>
      </c>
      <c r="AU1182">
        <v>0</v>
      </c>
      <c r="AV1182" t="s">
        <v>208</v>
      </c>
      <c r="AW1182">
        <v>0</v>
      </c>
      <c r="AX1182">
        <v>-0.747</v>
      </c>
      <c r="AY1182">
        <v>-0.067</v>
      </c>
      <c r="AZ1182">
        <v>0</v>
      </c>
      <c r="BA1182">
        <v>0</v>
      </c>
      <c r="BB1182">
        <v>0</v>
      </c>
      <c r="BC1182">
        <v>0</v>
      </c>
      <c r="BD1182">
        <v>-75.7984071428571</v>
      </c>
      <c r="BE1182">
        <v>20.0213862783816</v>
      </c>
      <c r="BF1182">
        <v>3.54203262060433</v>
      </c>
      <c r="BG1182">
        <v>0</v>
      </c>
      <c r="BH1182">
        <v>-2.9442230952381</v>
      </c>
      <c r="BI1182">
        <v>0.136366303975294</v>
      </c>
      <c r="BJ1182">
        <v>0.0353589568694509</v>
      </c>
      <c r="BK1182">
        <v>0</v>
      </c>
      <c r="BL1182">
        <v>0</v>
      </c>
      <c r="BM1182">
        <v>0</v>
      </c>
      <c r="BN1182" t="s">
        <v>209</v>
      </c>
      <c r="BO1182">
        <v>1.88475</v>
      </c>
      <c r="BP1182">
        <v>1.88171</v>
      </c>
      <c r="BQ1182">
        <v>1.88319</v>
      </c>
      <c r="BR1182">
        <v>1.88188</v>
      </c>
      <c r="BS1182">
        <v>1.88384</v>
      </c>
      <c r="BT1182">
        <v>1.88309</v>
      </c>
      <c r="BU1182">
        <v>1.8848</v>
      </c>
      <c r="BV1182">
        <v>1.88232</v>
      </c>
      <c r="BW1182" t="s">
        <v>210</v>
      </c>
      <c r="BX1182" t="s">
        <v>17</v>
      </c>
      <c r="BY1182" t="s">
        <v>17</v>
      </c>
      <c r="BZ1182" t="s">
        <v>17</v>
      </c>
      <c r="CA1182" t="s">
        <v>211</v>
      </c>
      <c r="CB1182" t="s">
        <v>212</v>
      </c>
      <c r="CC1182" t="s">
        <v>213</v>
      </c>
      <c r="CD1182" t="s">
        <v>213</v>
      </c>
      <c r="CE1182" t="s">
        <v>213</v>
      </c>
      <c r="CF1182" t="s">
        <v>213</v>
      </c>
      <c r="CG1182">
        <v>5</v>
      </c>
      <c r="CH1182">
        <v>0</v>
      </c>
      <c r="CI1182">
        <v>0</v>
      </c>
      <c r="CJ1182">
        <v>0</v>
      </c>
      <c r="CK1182">
        <v>0</v>
      </c>
      <c r="CL1182">
        <v>2</v>
      </c>
      <c r="CM1182">
        <v>1330.93</v>
      </c>
      <c r="CN1182">
        <v>2.54627</v>
      </c>
      <c r="CO1182">
        <v>6.2376</v>
      </c>
      <c r="CP1182">
        <v>8.53395</v>
      </c>
      <c r="CQ1182">
        <v>30.0004</v>
      </c>
      <c r="CR1182">
        <v>8.23658</v>
      </c>
      <c r="CS1182">
        <v>8.57464</v>
      </c>
      <c r="CT1182">
        <v>-1</v>
      </c>
      <c r="CU1182">
        <v>100</v>
      </c>
      <c r="CV1182">
        <v>40.6786</v>
      </c>
      <c r="CW1182">
        <v>-999.9</v>
      </c>
      <c r="CX1182">
        <v>400</v>
      </c>
      <c r="CY1182">
        <v>0</v>
      </c>
      <c r="CZ1182">
        <v>104.028</v>
      </c>
      <c r="DA1182">
        <v>103.446</v>
      </c>
    </row>
    <row r="1183" spans="1:105">
      <c r="A1183">
        <v>1169</v>
      </c>
      <c r="B1183">
        <v>1551449762.2</v>
      </c>
      <c r="C1183">
        <v>3463.29999995232</v>
      </c>
      <c r="D1183" t="s">
        <v>2564</v>
      </c>
      <c r="E1183" t="s">
        <v>2565</v>
      </c>
      <c r="F1183">
        <f>J1183+I1183+M1183*K1183</f>
        <v>0</v>
      </c>
      <c r="G1183">
        <f>(1000*AM1183)/(L1183*(AO1183+273.15))</f>
        <v>0</v>
      </c>
      <c r="H1183">
        <f>((G1183*F1183*(1-(AJ1183/1000)))/(100*K1183))*(0.0/60)</f>
        <v>0</v>
      </c>
      <c r="I1183" t="s">
        <v>203</v>
      </c>
      <c r="J1183" t="s">
        <v>204</v>
      </c>
      <c r="K1183" t="s">
        <v>205</v>
      </c>
      <c r="L1183" t="s">
        <v>206</v>
      </c>
      <c r="M1183" t="s">
        <v>2123</v>
      </c>
      <c r="N1183" t="s">
        <v>2124</v>
      </c>
      <c r="O1183" t="s">
        <v>697</v>
      </c>
      <c r="Q1183">
        <v>1551449762.2</v>
      </c>
      <c r="R1183">
        <f>AL1183*Y1183*(AJ1183-AK1183)/(100*AF1183*(1000-Y1183*AJ1183))</f>
        <v>0</v>
      </c>
      <c r="S1183">
        <f>AL1183*Y1183*(AI1183-AH1183*(1000-Y1183*AK1183)/(1000-Y1183*AJ1183))/(100*AF1183)</f>
        <v>0</v>
      </c>
      <c r="T1183">
        <f>(U1183/V1183*100)</f>
        <v>0</v>
      </c>
      <c r="U1183">
        <f>AJ1183*(AM1183+AN1183)/1000</f>
        <v>0</v>
      </c>
      <c r="V1183">
        <f>0.61365*exp(17.502*AO1183/(240.97+AO1183))</f>
        <v>0</v>
      </c>
      <c r="W1183">
        <v>156</v>
      </c>
      <c r="X1183">
        <v>11</v>
      </c>
      <c r="Y1183">
        <f>IF(W1183*$H$11&gt;=AA1183,1.0,(AA1183/(AA1183-W1183*$H$11)))</f>
        <v>0</v>
      </c>
      <c r="Z1183">
        <f>(Y1183-1)*100</f>
        <v>0</v>
      </c>
      <c r="AA1183">
        <f>MAX(0,($B$11+$C$11*AR1183)/(1+$D$11*AR1183)*AM1183/(AO1183+273)*$E$11)</f>
        <v>0</v>
      </c>
      <c r="AB1183">
        <f>$B$9*AS1183+$C$9*AT1183</f>
        <v>0</v>
      </c>
      <c r="AC1183">
        <f>AB1183*AD1183</f>
        <v>0</v>
      </c>
      <c r="AD1183">
        <f>($B$9*$D$7+$C$9*$D$7)/($B$9+$C$9)</f>
        <v>0</v>
      </c>
      <c r="AE1183">
        <f>($B$9*$K$7+$C$9*$K$7)/($B$9+$C$9)</f>
        <v>0</v>
      </c>
      <c r="AF1183">
        <v>10</v>
      </c>
      <c r="AG1183">
        <v>1551449762.2</v>
      </c>
      <c r="AH1183">
        <v>402.193</v>
      </c>
      <c r="AI1183">
        <v>397.23</v>
      </c>
      <c r="AJ1183">
        <v>8.31362</v>
      </c>
      <c r="AK1183">
        <v>7.48824</v>
      </c>
      <c r="AL1183">
        <v>1446.13</v>
      </c>
      <c r="AM1183">
        <v>100.511</v>
      </c>
      <c r="AN1183">
        <v>0.0218394</v>
      </c>
      <c r="AO1183">
        <v>5.85506</v>
      </c>
      <c r="AP1183">
        <v>999.9</v>
      </c>
      <c r="AQ1183">
        <v>999.9</v>
      </c>
      <c r="AR1183">
        <v>10002.5</v>
      </c>
      <c r="AS1183">
        <v>0</v>
      </c>
      <c r="AT1183">
        <v>52.3769</v>
      </c>
      <c r="AU1183">
        <v>0</v>
      </c>
      <c r="AV1183" t="s">
        <v>208</v>
      </c>
      <c r="AW1183">
        <v>0</v>
      </c>
      <c r="AX1183">
        <v>-0.747</v>
      </c>
      <c r="AY1183">
        <v>-0.067</v>
      </c>
      <c r="AZ1183">
        <v>0</v>
      </c>
      <c r="BA1183">
        <v>0</v>
      </c>
      <c r="BB1183">
        <v>0</v>
      </c>
      <c r="BC1183">
        <v>0</v>
      </c>
      <c r="BD1183">
        <v>-75.7984071428571</v>
      </c>
      <c r="BE1183">
        <v>20.0213862783816</v>
      </c>
      <c r="BF1183">
        <v>3.54203262060433</v>
      </c>
      <c r="BG1183">
        <v>0</v>
      </c>
      <c r="BH1183">
        <v>-2.9442230952381</v>
      </c>
      <c r="BI1183">
        <v>0.136366303975294</v>
      </c>
      <c r="BJ1183">
        <v>0.0353589568694509</v>
      </c>
      <c r="BK1183">
        <v>0</v>
      </c>
      <c r="BL1183">
        <v>0</v>
      </c>
      <c r="BM1183">
        <v>0</v>
      </c>
      <c r="BN1183" t="s">
        <v>209</v>
      </c>
      <c r="BO1183">
        <v>1.88475</v>
      </c>
      <c r="BP1183">
        <v>1.88171</v>
      </c>
      <c r="BQ1183">
        <v>1.88319</v>
      </c>
      <c r="BR1183">
        <v>1.88188</v>
      </c>
      <c r="BS1183">
        <v>1.88384</v>
      </c>
      <c r="BT1183">
        <v>1.88309</v>
      </c>
      <c r="BU1183">
        <v>1.8848</v>
      </c>
      <c r="BV1183">
        <v>1.88232</v>
      </c>
      <c r="BW1183" t="s">
        <v>210</v>
      </c>
      <c r="BX1183" t="s">
        <v>17</v>
      </c>
      <c r="BY1183" t="s">
        <v>17</v>
      </c>
      <c r="BZ1183" t="s">
        <v>17</v>
      </c>
      <c r="CA1183" t="s">
        <v>211</v>
      </c>
      <c r="CB1183" t="s">
        <v>212</v>
      </c>
      <c r="CC1183" t="s">
        <v>213</v>
      </c>
      <c r="CD1183" t="s">
        <v>213</v>
      </c>
      <c r="CE1183" t="s">
        <v>213</v>
      </c>
      <c r="CF1183" t="s">
        <v>213</v>
      </c>
      <c r="CG1183">
        <v>5</v>
      </c>
      <c r="CH1183">
        <v>0</v>
      </c>
      <c r="CI1183">
        <v>0</v>
      </c>
      <c r="CJ1183">
        <v>0</v>
      </c>
      <c r="CK1183">
        <v>0</v>
      </c>
      <c r="CL1183">
        <v>2</v>
      </c>
      <c r="CM1183">
        <v>1321.05</v>
      </c>
      <c r="CN1183">
        <v>2.54628</v>
      </c>
      <c r="CO1183">
        <v>6.24172</v>
      </c>
      <c r="CP1183">
        <v>8.53503</v>
      </c>
      <c r="CQ1183">
        <v>30.0002</v>
      </c>
      <c r="CR1183">
        <v>8.23831</v>
      </c>
      <c r="CS1183">
        <v>8.57599</v>
      </c>
      <c r="CT1183">
        <v>-1</v>
      </c>
      <c r="CU1183">
        <v>100</v>
      </c>
      <c r="CV1183">
        <v>40.6786</v>
      </c>
      <c r="CW1183">
        <v>-999.9</v>
      </c>
      <c r="CX1183">
        <v>400</v>
      </c>
      <c r="CY1183">
        <v>0</v>
      </c>
      <c r="CZ1183">
        <v>104.028</v>
      </c>
      <c r="DA1183">
        <v>103.446</v>
      </c>
    </row>
    <row r="1184" spans="1:105">
      <c r="A1184">
        <v>1170</v>
      </c>
      <c r="B1184">
        <v>1551449764.2</v>
      </c>
      <c r="C1184">
        <v>3465.29999995232</v>
      </c>
      <c r="D1184" t="s">
        <v>2566</v>
      </c>
      <c r="E1184" t="s">
        <v>2567</v>
      </c>
      <c r="F1184">
        <f>J1184+I1184+M1184*K1184</f>
        <v>0</v>
      </c>
      <c r="G1184">
        <f>(1000*AM1184)/(L1184*(AO1184+273.15))</f>
        <v>0</v>
      </c>
      <c r="H1184">
        <f>((G1184*F1184*(1-(AJ1184/1000)))/(100*K1184))*(0.0/60)</f>
        <v>0</v>
      </c>
      <c r="I1184" t="s">
        <v>203</v>
      </c>
      <c r="J1184" t="s">
        <v>204</v>
      </c>
      <c r="K1184" t="s">
        <v>205</v>
      </c>
      <c r="L1184" t="s">
        <v>206</v>
      </c>
      <c r="M1184" t="s">
        <v>2123</v>
      </c>
      <c r="N1184" t="s">
        <v>2124</v>
      </c>
      <c r="O1184" t="s">
        <v>697</v>
      </c>
      <c r="Q1184">
        <v>1551449764.2</v>
      </c>
      <c r="R1184">
        <f>AL1184*Y1184*(AJ1184-AK1184)/(100*AF1184*(1000-Y1184*AJ1184))</f>
        <v>0</v>
      </c>
      <c r="S1184">
        <f>AL1184*Y1184*(AI1184-AH1184*(1000-Y1184*AK1184)/(1000-Y1184*AJ1184))/(100*AF1184)</f>
        <v>0</v>
      </c>
      <c r="T1184">
        <f>(U1184/V1184*100)</f>
        <v>0</v>
      </c>
      <c r="U1184">
        <f>AJ1184*(AM1184+AN1184)/1000</f>
        <v>0</v>
      </c>
      <c r="V1184">
        <f>0.61365*exp(17.502*AO1184/(240.97+AO1184))</f>
        <v>0</v>
      </c>
      <c r="W1184">
        <v>154</v>
      </c>
      <c r="X1184">
        <v>11</v>
      </c>
      <c r="Y1184">
        <f>IF(W1184*$H$11&gt;=AA1184,1.0,(AA1184/(AA1184-W1184*$H$11)))</f>
        <v>0</v>
      </c>
      <c r="Z1184">
        <f>(Y1184-1)*100</f>
        <v>0</v>
      </c>
      <c r="AA1184">
        <f>MAX(0,($B$11+$C$11*AR1184)/(1+$D$11*AR1184)*AM1184/(AO1184+273)*$E$11)</f>
        <v>0</v>
      </c>
      <c r="AB1184">
        <f>$B$9*AS1184+$C$9*AT1184</f>
        <v>0</v>
      </c>
      <c r="AC1184">
        <f>AB1184*AD1184</f>
        <v>0</v>
      </c>
      <c r="AD1184">
        <f>($B$9*$D$7+$C$9*$D$7)/($B$9+$C$9)</f>
        <v>0</v>
      </c>
      <c r="AE1184">
        <f>($B$9*$K$7+$C$9*$K$7)/($B$9+$C$9)</f>
        <v>0</v>
      </c>
      <c r="AF1184">
        <v>10</v>
      </c>
      <c r="AG1184">
        <v>1551449764.2</v>
      </c>
      <c r="AH1184">
        <v>402.42</v>
      </c>
      <c r="AI1184">
        <v>397.242</v>
      </c>
      <c r="AJ1184">
        <v>8.31344</v>
      </c>
      <c r="AK1184">
        <v>7.48921</v>
      </c>
      <c r="AL1184">
        <v>1446.23</v>
      </c>
      <c r="AM1184">
        <v>100.512</v>
      </c>
      <c r="AN1184">
        <v>0.0218819</v>
      </c>
      <c r="AO1184">
        <v>5.84399</v>
      </c>
      <c r="AP1184">
        <v>999.9</v>
      </c>
      <c r="AQ1184">
        <v>999.9</v>
      </c>
      <c r="AR1184">
        <v>9968.75</v>
      </c>
      <c r="AS1184">
        <v>0</v>
      </c>
      <c r="AT1184">
        <v>52.4536</v>
      </c>
      <c r="AU1184">
        <v>0</v>
      </c>
      <c r="AV1184" t="s">
        <v>208</v>
      </c>
      <c r="AW1184">
        <v>0</v>
      </c>
      <c r="AX1184">
        <v>-0.747</v>
      </c>
      <c r="AY1184">
        <v>-0.067</v>
      </c>
      <c r="AZ1184">
        <v>0</v>
      </c>
      <c r="BA1184">
        <v>0</v>
      </c>
      <c r="BB1184">
        <v>0</v>
      </c>
      <c r="BC1184">
        <v>0</v>
      </c>
      <c r="BD1184">
        <v>-75.7984071428571</v>
      </c>
      <c r="BE1184">
        <v>20.0213862783816</v>
      </c>
      <c r="BF1184">
        <v>3.54203262060433</v>
      </c>
      <c r="BG1184">
        <v>0</v>
      </c>
      <c r="BH1184">
        <v>-2.9442230952381</v>
      </c>
      <c r="BI1184">
        <v>0.136366303975294</v>
      </c>
      <c r="BJ1184">
        <v>0.0353589568694509</v>
      </c>
      <c r="BK1184">
        <v>0</v>
      </c>
      <c r="BL1184">
        <v>0</v>
      </c>
      <c r="BM1184">
        <v>0</v>
      </c>
      <c r="BN1184" t="s">
        <v>209</v>
      </c>
      <c r="BO1184">
        <v>1.88475</v>
      </c>
      <c r="BP1184">
        <v>1.88171</v>
      </c>
      <c r="BQ1184">
        <v>1.88319</v>
      </c>
      <c r="BR1184">
        <v>1.88188</v>
      </c>
      <c r="BS1184">
        <v>1.88385</v>
      </c>
      <c r="BT1184">
        <v>1.8831</v>
      </c>
      <c r="BU1184">
        <v>1.8848</v>
      </c>
      <c r="BV1184">
        <v>1.88232</v>
      </c>
      <c r="BW1184" t="s">
        <v>210</v>
      </c>
      <c r="BX1184" t="s">
        <v>17</v>
      </c>
      <c r="BY1184" t="s">
        <v>17</v>
      </c>
      <c r="BZ1184" t="s">
        <v>17</v>
      </c>
      <c r="CA1184" t="s">
        <v>211</v>
      </c>
      <c r="CB1184" t="s">
        <v>212</v>
      </c>
      <c r="CC1184" t="s">
        <v>213</v>
      </c>
      <c r="CD1184" t="s">
        <v>213</v>
      </c>
      <c r="CE1184" t="s">
        <v>213</v>
      </c>
      <c r="CF1184" t="s">
        <v>213</v>
      </c>
      <c r="CG1184">
        <v>5</v>
      </c>
      <c r="CH1184">
        <v>0</v>
      </c>
      <c r="CI1184">
        <v>0</v>
      </c>
      <c r="CJ1184">
        <v>0</v>
      </c>
      <c r="CK1184">
        <v>0</v>
      </c>
      <c r="CL1184">
        <v>2</v>
      </c>
      <c r="CM1184">
        <v>1322.28</v>
      </c>
      <c r="CN1184">
        <v>2.54628</v>
      </c>
      <c r="CO1184">
        <v>6.2459</v>
      </c>
      <c r="CP1184">
        <v>8.5361</v>
      </c>
      <c r="CQ1184">
        <v>30.0003</v>
      </c>
      <c r="CR1184">
        <v>8.24008</v>
      </c>
      <c r="CS1184">
        <v>8.57713</v>
      </c>
      <c r="CT1184">
        <v>-1</v>
      </c>
      <c r="CU1184">
        <v>100</v>
      </c>
      <c r="CV1184">
        <v>40.3079</v>
      </c>
      <c r="CW1184">
        <v>-999.9</v>
      </c>
      <c r="CX1184">
        <v>400</v>
      </c>
      <c r="CY1184">
        <v>0</v>
      </c>
      <c r="CZ1184">
        <v>104.028</v>
      </c>
      <c r="DA1184">
        <v>103.445</v>
      </c>
    </row>
    <row r="1185" spans="1:105">
      <c r="A1185">
        <v>1171</v>
      </c>
      <c r="B1185">
        <v>1551449766.2</v>
      </c>
      <c r="C1185">
        <v>3467.29999995232</v>
      </c>
      <c r="D1185" t="s">
        <v>2568</v>
      </c>
      <c r="E1185" t="s">
        <v>2569</v>
      </c>
      <c r="F1185">
        <f>J1185+I1185+M1185*K1185</f>
        <v>0</v>
      </c>
      <c r="G1185">
        <f>(1000*AM1185)/(L1185*(AO1185+273.15))</f>
        <v>0</v>
      </c>
      <c r="H1185">
        <f>((G1185*F1185*(1-(AJ1185/1000)))/(100*K1185))*(0.0/60)</f>
        <v>0</v>
      </c>
      <c r="I1185" t="s">
        <v>203</v>
      </c>
      <c r="J1185" t="s">
        <v>204</v>
      </c>
      <c r="K1185" t="s">
        <v>205</v>
      </c>
      <c r="L1185" t="s">
        <v>206</v>
      </c>
      <c r="M1185" t="s">
        <v>2123</v>
      </c>
      <c r="N1185" t="s">
        <v>2124</v>
      </c>
      <c r="O1185" t="s">
        <v>697</v>
      </c>
      <c r="Q1185">
        <v>1551449766.2</v>
      </c>
      <c r="R1185">
        <f>AL1185*Y1185*(AJ1185-AK1185)/(100*AF1185*(1000-Y1185*AJ1185))</f>
        <v>0</v>
      </c>
      <c r="S1185">
        <f>AL1185*Y1185*(AI1185-AH1185*(1000-Y1185*AK1185)/(1000-Y1185*AJ1185))/(100*AF1185)</f>
        <v>0</v>
      </c>
      <c r="T1185">
        <f>(U1185/V1185*100)</f>
        <v>0</v>
      </c>
      <c r="U1185">
        <f>AJ1185*(AM1185+AN1185)/1000</f>
        <v>0</v>
      </c>
      <c r="V1185">
        <f>0.61365*exp(17.502*AO1185/(240.97+AO1185))</f>
        <v>0</v>
      </c>
      <c r="W1185">
        <v>142</v>
      </c>
      <c r="X1185">
        <v>10</v>
      </c>
      <c r="Y1185">
        <f>IF(W1185*$H$11&gt;=AA1185,1.0,(AA1185/(AA1185-W1185*$H$11)))</f>
        <v>0</v>
      </c>
      <c r="Z1185">
        <f>(Y1185-1)*100</f>
        <v>0</v>
      </c>
      <c r="AA1185">
        <f>MAX(0,($B$11+$C$11*AR1185)/(1+$D$11*AR1185)*AM1185/(AO1185+273)*$E$11)</f>
        <v>0</v>
      </c>
      <c r="AB1185">
        <f>$B$9*AS1185+$C$9*AT1185</f>
        <v>0</v>
      </c>
      <c r="AC1185">
        <f>AB1185*AD1185</f>
        <v>0</v>
      </c>
      <c r="AD1185">
        <f>($B$9*$D$7+$C$9*$D$7)/($B$9+$C$9)</f>
        <v>0</v>
      </c>
      <c r="AE1185">
        <f>($B$9*$K$7+$C$9*$K$7)/($B$9+$C$9)</f>
        <v>0</v>
      </c>
      <c r="AF1185">
        <v>10</v>
      </c>
      <c r="AG1185">
        <v>1551449766.2</v>
      </c>
      <c r="AH1185">
        <v>402.642</v>
      </c>
      <c r="AI1185">
        <v>397.242</v>
      </c>
      <c r="AJ1185">
        <v>8.31795</v>
      </c>
      <c r="AK1185">
        <v>7.48983</v>
      </c>
      <c r="AL1185">
        <v>1446.61</v>
      </c>
      <c r="AM1185">
        <v>100.511</v>
      </c>
      <c r="AN1185">
        <v>0.0220173</v>
      </c>
      <c r="AO1185">
        <v>5.85431</v>
      </c>
      <c r="AP1185">
        <v>999.9</v>
      </c>
      <c r="AQ1185">
        <v>999.9</v>
      </c>
      <c r="AR1185">
        <v>9985</v>
      </c>
      <c r="AS1185">
        <v>0</v>
      </c>
      <c r="AT1185">
        <v>52.5549</v>
      </c>
      <c r="AU1185">
        <v>0</v>
      </c>
      <c r="AV1185" t="s">
        <v>208</v>
      </c>
      <c r="AW1185">
        <v>0</v>
      </c>
      <c r="AX1185">
        <v>-0.747</v>
      </c>
      <c r="AY1185">
        <v>-0.067</v>
      </c>
      <c r="AZ1185">
        <v>0</v>
      </c>
      <c r="BA1185">
        <v>0</v>
      </c>
      <c r="BB1185">
        <v>0</v>
      </c>
      <c r="BC1185">
        <v>0</v>
      </c>
      <c r="BD1185">
        <v>-75.7984071428571</v>
      </c>
      <c r="BE1185">
        <v>20.0213862783816</v>
      </c>
      <c r="BF1185">
        <v>3.54203262060433</v>
      </c>
      <c r="BG1185">
        <v>0</v>
      </c>
      <c r="BH1185">
        <v>-2.9442230952381</v>
      </c>
      <c r="BI1185">
        <v>0.136366303975294</v>
      </c>
      <c r="BJ1185">
        <v>0.0353589568694509</v>
      </c>
      <c r="BK1185">
        <v>0</v>
      </c>
      <c r="BL1185">
        <v>0</v>
      </c>
      <c r="BM1185">
        <v>0</v>
      </c>
      <c r="BN1185" t="s">
        <v>209</v>
      </c>
      <c r="BO1185">
        <v>1.88473</v>
      </c>
      <c r="BP1185">
        <v>1.88171</v>
      </c>
      <c r="BQ1185">
        <v>1.88318</v>
      </c>
      <c r="BR1185">
        <v>1.88189</v>
      </c>
      <c r="BS1185">
        <v>1.88384</v>
      </c>
      <c r="BT1185">
        <v>1.8831</v>
      </c>
      <c r="BU1185">
        <v>1.88481</v>
      </c>
      <c r="BV1185">
        <v>1.88232</v>
      </c>
      <c r="BW1185" t="s">
        <v>210</v>
      </c>
      <c r="BX1185" t="s">
        <v>17</v>
      </c>
      <c r="BY1185" t="s">
        <v>17</v>
      </c>
      <c r="BZ1185" t="s">
        <v>17</v>
      </c>
      <c r="CA1185" t="s">
        <v>211</v>
      </c>
      <c r="CB1185" t="s">
        <v>212</v>
      </c>
      <c r="CC1185" t="s">
        <v>213</v>
      </c>
      <c r="CD1185" t="s">
        <v>213</v>
      </c>
      <c r="CE1185" t="s">
        <v>213</v>
      </c>
      <c r="CF1185" t="s">
        <v>213</v>
      </c>
      <c r="CG1185">
        <v>5</v>
      </c>
      <c r="CH1185">
        <v>0</v>
      </c>
      <c r="CI1185">
        <v>0</v>
      </c>
      <c r="CJ1185">
        <v>0</v>
      </c>
      <c r="CK1185">
        <v>0</v>
      </c>
      <c r="CL1185">
        <v>2</v>
      </c>
      <c r="CM1185">
        <v>1331.47</v>
      </c>
      <c r="CN1185">
        <v>2.54628</v>
      </c>
      <c r="CO1185">
        <v>6.24992</v>
      </c>
      <c r="CP1185">
        <v>8.53719</v>
      </c>
      <c r="CQ1185">
        <v>30.0004</v>
      </c>
      <c r="CR1185">
        <v>8.24169</v>
      </c>
      <c r="CS1185">
        <v>8.57848</v>
      </c>
      <c r="CT1185">
        <v>-1</v>
      </c>
      <c r="CU1185">
        <v>100</v>
      </c>
      <c r="CV1185">
        <v>40.3079</v>
      </c>
      <c r="CW1185">
        <v>-999.9</v>
      </c>
      <c r="CX1185">
        <v>400</v>
      </c>
      <c r="CY1185">
        <v>0</v>
      </c>
      <c r="CZ1185">
        <v>104.028</v>
      </c>
      <c r="DA1185">
        <v>103.445</v>
      </c>
    </row>
    <row r="1186" spans="1:105">
      <c r="A1186">
        <v>1172</v>
      </c>
      <c r="B1186">
        <v>1551449768.2</v>
      </c>
      <c r="C1186">
        <v>3469.29999995232</v>
      </c>
      <c r="D1186" t="s">
        <v>2570</v>
      </c>
      <c r="E1186" t="s">
        <v>2571</v>
      </c>
      <c r="F1186">
        <f>J1186+I1186+M1186*K1186</f>
        <v>0</v>
      </c>
      <c r="G1186">
        <f>(1000*AM1186)/(L1186*(AO1186+273.15))</f>
        <v>0</v>
      </c>
      <c r="H1186">
        <f>((G1186*F1186*(1-(AJ1186/1000)))/(100*K1186))*(0.0/60)</f>
        <v>0</v>
      </c>
      <c r="I1186" t="s">
        <v>203</v>
      </c>
      <c r="J1186" t="s">
        <v>204</v>
      </c>
      <c r="K1186" t="s">
        <v>205</v>
      </c>
      <c r="L1186" t="s">
        <v>206</v>
      </c>
      <c r="M1186" t="s">
        <v>2123</v>
      </c>
      <c r="N1186" t="s">
        <v>2124</v>
      </c>
      <c r="O1186" t="s">
        <v>697</v>
      </c>
      <c r="Q1186">
        <v>1551449768.2</v>
      </c>
      <c r="R1186">
        <f>AL1186*Y1186*(AJ1186-AK1186)/(100*AF1186*(1000-Y1186*AJ1186))</f>
        <v>0</v>
      </c>
      <c r="S1186">
        <f>AL1186*Y1186*(AI1186-AH1186*(1000-Y1186*AK1186)/(1000-Y1186*AJ1186))/(100*AF1186)</f>
        <v>0</v>
      </c>
      <c r="T1186">
        <f>(U1186/V1186*100)</f>
        <v>0</v>
      </c>
      <c r="U1186">
        <f>AJ1186*(AM1186+AN1186)/1000</f>
        <v>0</v>
      </c>
      <c r="V1186">
        <f>0.61365*exp(17.502*AO1186/(240.97+AO1186))</f>
        <v>0</v>
      </c>
      <c r="W1186">
        <v>143</v>
      </c>
      <c r="X1186">
        <v>10</v>
      </c>
      <c r="Y1186">
        <f>IF(W1186*$H$11&gt;=AA1186,1.0,(AA1186/(AA1186-W1186*$H$11)))</f>
        <v>0</v>
      </c>
      <c r="Z1186">
        <f>(Y1186-1)*100</f>
        <v>0</v>
      </c>
      <c r="AA1186">
        <f>MAX(0,($B$11+$C$11*AR1186)/(1+$D$11*AR1186)*AM1186/(AO1186+273)*$E$11)</f>
        <v>0</v>
      </c>
      <c r="AB1186">
        <f>$B$9*AS1186+$C$9*AT1186</f>
        <v>0</v>
      </c>
      <c r="AC1186">
        <f>AB1186*AD1186</f>
        <v>0</v>
      </c>
      <c r="AD1186">
        <f>($B$9*$D$7+$C$9*$D$7)/($B$9+$C$9)</f>
        <v>0</v>
      </c>
      <c r="AE1186">
        <f>($B$9*$K$7+$C$9*$K$7)/($B$9+$C$9)</f>
        <v>0</v>
      </c>
      <c r="AF1186">
        <v>10</v>
      </c>
      <c r="AG1186">
        <v>1551449768.2</v>
      </c>
      <c r="AH1186">
        <v>402.897</v>
      </c>
      <c r="AI1186">
        <v>397.235</v>
      </c>
      <c r="AJ1186">
        <v>8.32545</v>
      </c>
      <c r="AK1186">
        <v>7.49062</v>
      </c>
      <c r="AL1186">
        <v>1446.63</v>
      </c>
      <c r="AM1186">
        <v>100.51</v>
      </c>
      <c r="AN1186">
        <v>0.0219832</v>
      </c>
      <c r="AO1186">
        <v>5.87476</v>
      </c>
      <c r="AP1186">
        <v>999.9</v>
      </c>
      <c r="AQ1186">
        <v>999.9</v>
      </c>
      <c r="AR1186">
        <v>10013.8</v>
      </c>
      <c r="AS1186">
        <v>0</v>
      </c>
      <c r="AT1186">
        <v>52.607</v>
      </c>
      <c r="AU1186">
        <v>0</v>
      </c>
      <c r="AV1186" t="s">
        <v>208</v>
      </c>
      <c r="AW1186">
        <v>0</v>
      </c>
      <c r="AX1186">
        <v>-0.747</v>
      </c>
      <c r="AY1186">
        <v>-0.067</v>
      </c>
      <c r="AZ1186">
        <v>0</v>
      </c>
      <c r="BA1186">
        <v>0</v>
      </c>
      <c r="BB1186">
        <v>0</v>
      </c>
      <c r="BC1186">
        <v>0</v>
      </c>
      <c r="BD1186">
        <v>-75.7984071428571</v>
      </c>
      <c r="BE1186">
        <v>20.0213862783816</v>
      </c>
      <c r="BF1186">
        <v>3.54203262060433</v>
      </c>
      <c r="BG1186">
        <v>0</v>
      </c>
      <c r="BH1186">
        <v>-2.9442230952381</v>
      </c>
      <c r="BI1186">
        <v>0.136366303975294</v>
      </c>
      <c r="BJ1186">
        <v>0.0353589568694509</v>
      </c>
      <c r="BK1186">
        <v>0</v>
      </c>
      <c r="BL1186">
        <v>0</v>
      </c>
      <c r="BM1186">
        <v>0</v>
      </c>
      <c r="BN1186" t="s">
        <v>209</v>
      </c>
      <c r="BO1186">
        <v>1.88473</v>
      </c>
      <c r="BP1186">
        <v>1.88171</v>
      </c>
      <c r="BQ1186">
        <v>1.88317</v>
      </c>
      <c r="BR1186">
        <v>1.88188</v>
      </c>
      <c r="BS1186">
        <v>1.88384</v>
      </c>
      <c r="BT1186">
        <v>1.88309</v>
      </c>
      <c r="BU1186">
        <v>1.88479</v>
      </c>
      <c r="BV1186">
        <v>1.88232</v>
      </c>
      <c r="BW1186" t="s">
        <v>210</v>
      </c>
      <c r="BX1186" t="s">
        <v>17</v>
      </c>
      <c r="BY1186" t="s">
        <v>17</v>
      </c>
      <c r="BZ1186" t="s">
        <v>17</v>
      </c>
      <c r="CA1186" t="s">
        <v>211</v>
      </c>
      <c r="CB1186" t="s">
        <v>212</v>
      </c>
      <c r="CC1186" t="s">
        <v>213</v>
      </c>
      <c r="CD1186" t="s">
        <v>213</v>
      </c>
      <c r="CE1186" t="s">
        <v>213</v>
      </c>
      <c r="CF1186" t="s">
        <v>213</v>
      </c>
      <c r="CG1186">
        <v>5</v>
      </c>
      <c r="CH1186">
        <v>0</v>
      </c>
      <c r="CI1186">
        <v>0</v>
      </c>
      <c r="CJ1186">
        <v>0</v>
      </c>
      <c r="CK1186">
        <v>0</v>
      </c>
      <c r="CL1186">
        <v>2</v>
      </c>
      <c r="CM1186">
        <v>1331.06</v>
      </c>
      <c r="CN1186">
        <v>2.54628</v>
      </c>
      <c r="CO1186">
        <v>6.25388</v>
      </c>
      <c r="CP1186">
        <v>8.53829</v>
      </c>
      <c r="CQ1186">
        <v>30.0003</v>
      </c>
      <c r="CR1186">
        <v>8.24331</v>
      </c>
      <c r="CS1186">
        <v>8.58006</v>
      </c>
      <c r="CT1186">
        <v>-1</v>
      </c>
      <c r="CU1186">
        <v>100</v>
      </c>
      <c r="CV1186">
        <v>40.3079</v>
      </c>
      <c r="CW1186">
        <v>-999.9</v>
      </c>
      <c r="CX1186">
        <v>400</v>
      </c>
      <c r="CY1186">
        <v>0</v>
      </c>
      <c r="CZ1186">
        <v>104.027</v>
      </c>
      <c r="DA1186">
        <v>103.444</v>
      </c>
    </row>
    <row r="1187" spans="1:105">
      <c r="A1187">
        <v>1173</v>
      </c>
      <c r="B1187">
        <v>1551449770.3</v>
      </c>
      <c r="C1187">
        <v>3471.39999985695</v>
      </c>
      <c r="D1187" t="s">
        <v>2572</v>
      </c>
      <c r="E1187" t="s">
        <v>2573</v>
      </c>
      <c r="F1187">
        <f>J1187+I1187+M1187*K1187</f>
        <v>0</v>
      </c>
      <c r="G1187">
        <f>(1000*AM1187)/(L1187*(AO1187+273.15))</f>
        <v>0</v>
      </c>
      <c r="H1187">
        <f>((G1187*F1187*(1-(AJ1187/1000)))/(100*K1187))*(0.0/60)</f>
        <v>0</v>
      </c>
      <c r="I1187" t="s">
        <v>203</v>
      </c>
      <c r="J1187" t="s">
        <v>204</v>
      </c>
      <c r="K1187" t="s">
        <v>205</v>
      </c>
      <c r="L1187" t="s">
        <v>206</v>
      </c>
      <c r="M1187" t="s">
        <v>2123</v>
      </c>
      <c r="N1187" t="s">
        <v>2124</v>
      </c>
      <c r="O1187" t="s">
        <v>697</v>
      </c>
      <c r="Q1187">
        <v>1551449770.3</v>
      </c>
      <c r="R1187">
        <f>AL1187*Y1187*(AJ1187-AK1187)/(100*AF1187*(1000-Y1187*AJ1187))</f>
        <v>0</v>
      </c>
      <c r="S1187">
        <f>AL1187*Y1187*(AI1187-AH1187*(1000-Y1187*AK1187)/(1000-Y1187*AJ1187))/(100*AF1187)</f>
        <v>0</v>
      </c>
      <c r="T1187">
        <f>(U1187/V1187*100)</f>
        <v>0</v>
      </c>
      <c r="U1187">
        <f>AJ1187*(AM1187+AN1187)/1000</f>
        <v>0</v>
      </c>
      <c r="V1187">
        <f>0.61365*exp(17.502*AO1187/(240.97+AO1187))</f>
        <v>0</v>
      </c>
      <c r="W1187">
        <v>146</v>
      </c>
      <c r="X1187">
        <v>10</v>
      </c>
      <c r="Y1187">
        <f>IF(W1187*$H$11&gt;=AA1187,1.0,(AA1187/(AA1187-W1187*$H$11)))</f>
        <v>0</v>
      </c>
      <c r="Z1187">
        <f>(Y1187-1)*100</f>
        <v>0</v>
      </c>
      <c r="AA1187">
        <f>MAX(0,($B$11+$C$11*AR1187)/(1+$D$11*AR1187)*AM1187/(AO1187+273)*$E$11)</f>
        <v>0</v>
      </c>
      <c r="AB1187">
        <f>$B$9*AS1187+$C$9*AT1187</f>
        <v>0</v>
      </c>
      <c r="AC1187">
        <f>AB1187*AD1187</f>
        <v>0</v>
      </c>
      <c r="AD1187">
        <f>($B$9*$D$7+$C$9*$D$7)/($B$9+$C$9)</f>
        <v>0</v>
      </c>
      <c r="AE1187">
        <f>($B$9*$K$7+$C$9*$K$7)/($B$9+$C$9)</f>
        <v>0</v>
      </c>
      <c r="AF1187">
        <v>10</v>
      </c>
      <c r="AG1187">
        <v>1551449770.3</v>
      </c>
      <c r="AH1187">
        <v>403.136</v>
      </c>
      <c r="AI1187">
        <v>397.239</v>
      </c>
      <c r="AJ1187">
        <v>8.33179</v>
      </c>
      <c r="AK1187">
        <v>7.49138</v>
      </c>
      <c r="AL1187">
        <v>1446.44</v>
      </c>
      <c r="AM1187">
        <v>100.512</v>
      </c>
      <c r="AN1187">
        <v>0.0216858</v>
      </c>
      <c r="AO1187">
        <v>5.89319</v>
      </c>
      <c r="AP1187">
        <v>999.9</v>
      </c>
      <c r="AQ1187">
        <v>999.9</v>
      </c>
      <c r="AR1187">
        <v>10016.2</v>
      </c>
      <c r="AS1187">
        <v>0</v>
      </c>
      <c r="AT1187">
        <v>52.6289</v>
      </c>
      <c r="AU1187">
        <v>0</v>
      </c>
      <c r="AV1187" t="s">
        <v>208</v>
      </c>
      <c r="AW1187">
        <v>0</v>
      </c>
      <c r="AX1187">
        <v>-0.747</v>
      </c>
      <c r="AY1187">
        <v>-0.067</v>
      </c>
      <c r="AZ1187">
        <v>0</v>
      </c>
      <c r="BA1187">
        <v>0</v>
      </c>
      <c r="BB1187">
        <v>0</v>
      </c>
      <c r="BC1187">
        <v>0</v>
      </c>
      <c r="BD1187">
        <v>-75.7984071428571</v>
      </c>
      <c r="BE1187">
        <v>20.0213862783816</v>
      </c>
      <c r="BF1187">
        <v>3.54203262060433</v>
      </c>
      <c r="BG1187">
        <v>0</v>
      </c>
      <c r="BH1187">
        <v>-2.9442230952381</v>
      </c>
      <c r="BI1187">
        <v>0.136366303975294</v>
      </c>
      <c r="BJ1187">
        <v>0.0353589568694509</v>
      </c>
      <c r="BK1187">
        <v>0</v>
      </c>
      <c r="BL1187">
        <v>0</v>
      </c>
      <c r="BM1187">
        <v>0</v>
      </c>
      <c r="BN1187" t="s">
        <v>209</v>
      </c>
      <c r="BO1187">
        <v>1.88473</v>
      </c>
      <c r="BP1187">
        <v>1.8817</v>
      </c>
      <c r="BQ1187">
        <v>1.88318</v>
      </c>
      <c r="BR1187">
        <v>1.88187</v>
      </c>
      <c r="BS1187">
        <v>1.88384</v>
      </c>
      <c r="BT1187">
        <v>1.88309</v>
      </c>
      <c r="BU1187">
        <v>1.88477</v>
      </c>
      <c r="BV1187">
        <v>1.88232</v>
      </c>
      <c r="BW1187" t="s">
        <v>210</v>
      </c>
      <c r="BX1187" t="s">
        <v>17</v>
      </c>
      <c r="BY1187" t="s">
        <v>17</v>
      </c>
      <c r="BZ1187" t="s">
        <v>17</v>
      </c>
      <c r="CA1187" t="s">
        <v>211</v>
      </c>
      <c r="CB1187" t="s">
        <v>212</v>
      </c>
      <c r="CC1187" t="s">
        <v>213</v>
      </c>
      <c r="CD1187" t="s">
        <v>213</v>
      </c>
      <c r="CE1187" t="s">
        <v>213</v>
      </c>
      <c r="CF1187" t="s">
        <v>213</v>
      </c>
      <c r="CG1187">
        <v>5</v>
      </c>
      <c r="CH1187">
        <v>0</v>
      </c>
      <c r="CI1187">
        <v>0</v>
      </c>
      <c r="CJ1187">
        <v>0</v>
      </c>
      <c r="CK1187">
        <v>0</v>
      </c>
      <c r="CL1187">
        <v>2</v>
      </c>
      <c r="CM1187">
        <v>1328.97</v>
      </c>
      <c r="CN1187">
        <v>2.54628</v>
      </c>
      <c r="CO1187">
        <v>6.25786</v>
      </c>
      <c r="CP1187">
        <v>8.53938</v>
      </c>
      <c r="CQ1187">
        <v>30.0002</v>
      </c>
      <c r="CR1187">
        <v>8.24493</v>
      </c>
      <c r="CS1187">
        <v>8.58142</v>
      </c>
      <c r="CT1187">
        <v>-1</v>
      </c>
      <c r="CU1187">
        <v>100</v>
      </c>
      <c r="CV1187">
        <v>40.3079</v>
      </c>
      <c r="CW1187">
        <v>-999.9</v>
      </c>
      <c r="CX1187">
        <v>400</v>
      </c>
      <c r="CY1187">
        <v>0</v>
      </c>
      <c r="CZ1187">
        <v>104.027</v>
      </c>
      <c r="DA1187">
        <v>103.444</v>
      </c>
    </row>
    <row r="1188" spans="1:105">
      <c r="A1188">
        <v>1174</v>
      </c>
      <c r="B1188">
        <v>1551449772.2</v>
      </c>
      <c r="C1188">
        <v>3473.29999995232</v>
      </c>
      <c r="D1188" t="s">
        <v>2574</v>
      </c>
      <c r="E1188" t="s">
        <v>2575</v>
      </c>
      <c r="F1188">
        <f>J1188+I1188+M1188*K1188</f>
        <v>0</v>
      </c>
      <c r="G1188">
        <f>(1000*AM1188)/(L1188*(AO1188+273.15))</f>
        <v>0</v>
      </c>
      <c r="H1188">
        <f>((G1188*F1188*(1-(AJ1188/1000)))/(100*K1188))*(0.0/60)</f>
        <v>0</v>
      </c>
      <c r="I1188" t="s">
        <v>203</v>
      </c>
      <c r="J1188" t="s">
        <v>204</v>
      </c>
      <c r="K1188" t="s">
        <v>205</v>
      </c>
      <c r="L1188" t="s">
        <v>206</v>
      </c>
      <c r="M1188" t="s">
        <v>2123</v>
      </c>
      <c r="N1188" t="s">
        <v>2124</v>
      </c>
      <c r="O1188" t="s">
        <v>697</v>
      </c>
      <c r="Q1188">
        <v>1551449772.2</v>
      </c>
      <c r="R1188">
        <f>AL1188*Y1188*(AJ1188-AK1188)/(100*AF1188*(1000-Y1188*AJ1188))</f>
        <v>0</v>
      </c>
      <c r="S1188">
        <f>AL1188*Y1188*(AI1188-AH1188*(1000-Y1188*AK1188)/(1000-Y1188*AJ1188))/(100*AF1188)</f>
        <v>0</v>
      </c>
      <c r="T1188">
        <f>(U1188/V1188*100)</f>
        <v>0</v>
      </c>
      <c r="U1188">
        <f>AJ1188*(AM1188+AN1188)/1000</f>
        <v>0</v>
      </c>
      <c r="V1188">
        <f>0.61365*exp(17.502*AO1188/(240.97+AO1188))</f>
        <v>0</v>
      </c>
      <c r="W1188">
        <v>142</v>
      </c>
      <c r="X1188">
        <v>10</v>
      </c>
      <c r="Y1188">
        <f>IF(W1188*$H$11&gt;=AA1188,1.0,(AA1188/(AA1188-W1188*$H$11)))</f>
        <v>0</v>
      </c>
      <c r="Z1188">
        <f>(Y1188-1)*100</f>
        <v>0</v>
      </c>
      <c r="AA1188">
        <f>MAX(0,($B$11+$C$11*AR1188)/(1+$D$11*AR1188)*AM1188/(AO1188+273)*$E$11)</f>
        <v>0</v>
      </c>
      <c r="AB1188">
        <f>$B$9*AS1188+$C$9*AT1188</f>
        <v>0</v>
      </c>
      <c r="AC1188">
        <f>AB1188*AD1188</f>
        <v>0</v>
      </c>
      <c r="AD1188">
        <f>($B$9*$D$7+$C$9*$D$7)/($B$9+$C$9)</f>
        <v>0</v>
      </c>
      <c r="AE1188">
        <f>($B$9*$K$7+$C$9*$K$7)/($B$9+$C$9)</f>
        <v>0</v>
      </c>
      <c r="AF1188">
        <v>10</v>
      </c>
      <c r="AG1188">
        <v>1551449772.2</v>
      </c>
      <c r="AH1188">
        <v>403.348</v>
      </c>
      <c r="AI1188">
        <v>397.206</v>
      </c>
      <c r="AJ1188">
        <v>8.33879</v>
      </c>
      <c r="AK1188">
        <v>7.49105</v>
      </c>
      <c r="AL1188">
        <v>1446.37</v>
      </c>
      <c r="AM1188">
        <v>100.513</v>
      </c>
      <c r="AN1188">
        <v>0.0216972</v>
      </c>
      <c r="AO1188">
        <v>5.9089</v>
      </c>
      <c r="AP1188">
        <v>999.9</v>
      </c>
      <c r="AQ1188">
        <v>999.9</v>
      </c>
      <c r="AR1188">
        <v>9983.75</v>
      </c>
      <c r="AS1188">
        <v>0</v>
      </c>
      <c r="AT1188">
        <v>52.5851</v>
      </c>
      <c r="AU1188">
        <v>0</v>
      </c>
      <c r="AV1188" t="s">
        <v>208</v>
      </c>
      <c r="AW1188">
        <v>0</v>
      </c>
      <c r="AX1188">
        <v>-0.747</v>
      </c>
      <c r="AY1188">
        <v>-0.067</v>
      </c>
      <c r="AZ1188">
        <v>0</v>
      </c>
      <c r="BA1188">
        <v>0</v>
      </c>
      <c r="BB1188">
        <v>0</v>
      </c>
      <c r="BC1188">
        <v>0</v>
      </c>
      <c r="BD1188">
        <v>-75.7984071428571</v>
      </c>
      <c r="BE1188">
        <v>20.0213862783816</v>
      </c>
      <c r="BF1188">
        <v>3.54203262060433</v>
      </c>
      <c r="BG1188">
        <v>0</v>
      </c>
      <c r="BH1188">
        <v>-2.9442230952381</v>
      </c>
      <c r="BI1188">
        <v>0.136366303975294</v>
      </c>
      <c r="BJ1188">
        <v>0.0353589568694509</v>
      </c>
      <c r="BK1188">
        <v>0</v>
      </c>
      <c r="BL1188">
        <v>0</v>
      </c>
      <c r="BM1188">
        <v>0</v>
      </c>
      <c r="BN1188" t="s">
        <v>209</v>
      </c>
      <c r="BO1188">
        <v>1.88472</v>
      </c>
      <c r="BP1188">
        <v>1.88171</v>
      </c>
      <c r="BQ1188">
        <v>1.88321</v>
      </c>
      <c r="BR1188">
        <v>1.88188</v>
      </c>
      <c r="BS1188">
        <v>1.88382</v>
      </c>
      <c r="BT1188">
        <v>1.88309</v>
      </c>
      <c r="BU1188">
        <v>1.88477</v>
      </c>
      <c r="BV1188">
        <v>1.88232</v>
      </c>
      <c r="BW1188" t="s">
        <v>210</v>
      </c>
      <c r="BX1188" t="s">
        <v>17</v>
      </c>
      <c r="BY1188" t="s">
        <v>17</v>
      </c>
      <c r="BZ1188" t="s">
        <v>17</v>
      </c>
      <c r="CA1188" t="s">
        <v>211</v>
      </c>
      <c r="CB1188" t="s">
        <v>212</v>
      </c>
      <c r="CC1188" t="s">
        <v>213</v>
      </c>
      <c r="CD1188" t="s">
        <v>213</v>
      </c>
      <c r="CE1188" t="s">
        <v>213</v>
      </c>
      <c r="CF1188" t="s">
        <v>213</v>
      </c>
      <c r="CG1188">
        <v>5</v>
      </c>
      <c r="CH1188">
        <v>0</v>
      </c>
      <c r="CI1188">
        <v>0</v>
      </c>
      <c r="CJ1188">
        <v>0</v>
      </c>
      <c r="CK1188">
        <v>0</v>
      </c>
      <c r="CL1188">
        <v>2</v>
      </c>
      <c r="CM1188">
        <v>1331.73</v>
      </c>
      <c r="CN1188">
        <v>2.54629</v>
      </c>
      <c r="CO1188">
        <v>6.26182</v>
      </c>
      <c r="CP1188">
        <v>8.54046</v>
      </c>
      <c r="CQ1188">
        <v>30.0002</v>
      </c>
      <c r="CR1188">
        <v>8.2468</v>
      </c>
      <c r="CS1188">
        <v>8.58251</v>
      </c>
      <c r="CT1188">
        <v>-1</v>
      </c>
      <c r="CU1188">
        <v>100</v>
      </c>
      <c r="CV1188">
        <v>39.9363</v>
      </c>
      <c r="CW1188">
        <v>-999.9</v>
      </c>
      <c r="CX1188">
        <v>400</v>
      </c>
      <c r="CY1188">
        <v>0</v>
      </c>
      <c r="CZ1188">
        <v>104.027</v>
      </c>
      <c r="DA1188">
        <v>103.444</v>
      </c>
    </row>
    <row r="1189" spans="1:105">
      <c r="A1189">
        <v>1175</v>
      </c>
      <c r="B1189">
        <v>1551449774.3</v>
      </c>
      <c r="C1189">
        <v>3475.39999985695</v>
      </c>
      <c r="D1189" t="s">
        <v>2576</v>
      </c>
      <c r="E1189" t="s">
        <v>2577</v>
      </c>
      <c r="F1189">
        <f>J1189+I1189+M1189*K1189</f>
        <v>0</v>
      </c>
      <c r="G1189">
        <f>(1000*AM1189)/(L1189*(AO1189+273.15))</f>
        <v>0</v>
      </c>
      <c r="H1189">
        <f>((G1189*F1189*(1-(AJ1189/1000)))/(100*K1189))*(0.0/60)</f>
        <v>0</v>
      </c>
      <c r="I1189" t="s">
        <v>203</v>
      </c>
      <c r="J1189" t="s">
        <v>204</v>
      </c>
      <c r="K1189" t="s">
        <v>205</v>
      </c>
      <c r="L1189" t="s">
        <v>206</v>
      </c>
      <c r="M1189" t="s">
        <v>2123</v>
      </c>
      <c r="N1189" t="s">
        <v>2124</v>
      </c>
      <c r="O1189" t="s">
        <v>697</v>
      </c>
      <c r="Q1189">
        <v>1551449774.3</v>
      </c>
      <c r="R1189">
        <f>AL1189*Y1189*(AJ1189-AK1189)/(100*AF1189*(1000-Y1189*AJ1189))</f>
        <v>0</v>
      </c>
      <c r="S1189">
        <f>AL1189*Y1189*(AI1189-AH1189*(1000-Y1189*AK1189)/(1000-Y1189*AJ1189))/(100*AF1189)</f>
        <v>0</v>
      </c>
      <c r="T1189">
        <f>(U1189/V1189*100)</f>
        <v>0</v>
      </c>
      <c r="U1189">
        <f>AJ1189*(AM1189+AN1189)/1000</f>
        <v>0</v>
      </c>
      <c r="V1189">
        <f>0.61365*exp(17.502*AO1189/(240.97+AO1189))</f>
        <v>0</v>
      </c>
      <c r="W1189">
        <v>151</v>
      </c>
      <c r="X1189">
        <v>10</v>
      </c>
      <c r="Y1189">
        <f>IF(W1189*$H$11&gt;=AA1189,1.0,(AA1189/(AA1189-W1189*$H$11)))</f>
        <v>0</v>
      </c>
      <c r="Z1189">
        <f>(Y1189-1)*100</f>
        <v>0</v>
      </c>
      <c r="AA1189">
        <f>MAX(0,($B$11+$C$11*AR1189)/(1+$D$11*AR1189)*AM1189/(AO1189+273)*$E$11)</f>
        <v>0</v>
      </c>
      <c r="AB1189">
        <f>$B$9*AS1189+$C$9*AT1189</f>
        <v>0</v>
      </c>
      <c r="AC1189">
        <f>AB1189*AD1189</f>
        <v>0</v>
      </c>
      <c r="AD1189">
        <f>($B$9*$D$7+$C$9*$D$7)/($B$9+$C$9)</f>
        <v>0</v>
      </c>
      <c r="AE1189">
        <f>($B$9*$K$7+$C$9*$K$7)/($B$9+$C$9)</f>
        <v>0</v>
      </c>
      <c r="AF1189">
        <v>10</v>
      </c>
      <c r="AG1189">
        <v>1551449774.3</v>
      </c>
      <c r="AH1189">
        <v>403.596</v>
      </c>
      <c r="AI1189">
        <v>397.189</v>
      </c>
      <c r="AJ1189">
        <v>8.34206</v>
      </c>
      <c r="AK1189">
        <v>7.49118</v>
      </c>
      <c r="AL1189">
        <v>1446.39</v>
      </c>
      <c r="AM1189">
        <v>100.512</v>
      </c>
      <c r="AN1189">
        <v>0.0218876</v>
      </c>
      <c r="AO1189">
        <v>5.90383</v>
      </c>
      <c r="AP1189">
        <v>999.9</v>
      </c>
      <c r="AQ1189">
        <v>999.9</v>
      </c>
      <c r="AR1189">
        <v>9983.75</v>
      </c>
      <c r="AS1189">
        <v>0</v>
      </c>
      <c r="AT1189">
        <v>52.5166</v>
      </c>
      <c r="AU1189">
        <v>0</v>
      </c>
      <c r="AV1189" t="s">
        <v>208</v>
      </c>
      <c r="AW1189">
        <v>0</v>
      </c>
      <c r="AX1189">
        <v>-0.747</v>
      </c>
      <c r="AY1189">
        <v>-0.067</v>
      </c>
      <c r="AZ1189">
        <v>0</v>
      </c>
      <c r="BA1189">
        <v>0</v>
      </c>
      <c r="BB1189">
        <v>0</v>
      </c>
      <c r="BC1189">
        <v>0</v>
      </c>
      <c r="BD1189">
        <v>-75.7984071428571</v>
      </c>
      <c r="BE1189">
        <v>20.0213862783816</v>
      </c>
      <c r="BF1189">
        <v>3.54203262060433</v>
      </c>
      <c r="BG1189">
        <v>0</v>
      </c>
      <c r="BH1189">
        <v>-2.9442230952381</v>
      </c>
      <c r="BI1189">
        <v>0.136366303975294</v>
      </c>
      <c r="BJ1189">
        <v>0.0353589568694509</v>
      </c>
      <c r="BK1189">
        <v>0</v>
      </c>
      <c r="BL1189">
        <v>0</v>
      </c>
      <c r="BM1189">
        <v>0</v>
      </c>
      <c r="BN1189" t="s">
        <v>209</v>
      </c>
      <c r="BO1189">
        <v>1.88473</v>
      </c>
      <c r="BP1189">
        <v>1.88171</v>
      </c>
      <c r="BQ1189">
        <v>1.88322</v>
      </c>
      <c r="BR1189">
        <v>1.88187</v>
      </c>
      <c r="BS1189">
        <v>1.88381</v>
      </c>
      <c r="BT1189">
        <v>1.88309</v>
      </c>
      <c r="BU1189">
        <v>1.88478</v>
      </c>
      <c r="BV1189">
        <v>1.88232</v>
      </c>
      <c r="BW1189" t="s">
        <v>210</v>
      </c>
      <c r="BX1189" t="s">
        <v>17</v>
      </c>
      <c r="BY1189" t="s">
        <v>17</v>
      </c>
      <c r="BZ1189" t="s">
        <v>17</v>
      </c>
      <c r="CA1189" t="s">
        <v>211</v>
      </c>
      <c r="CB1189" t="s">
        <v>212</v>
      </c>
      <c r="CC1189" t="s">
        <v>213</v>
      </c>
      <c r="CD1189" t="s">
        <v>213</v>
      </c>
      <c r="CE1189" t="s">
        <v>213</v>
      </c>
      <c r="CF1189" t="s">
        <v>213</v>
      </c>
      <c r="CG1189">
        <v>5</v>
      </c>
      <c r="CH1189">
        <v>0</v>
      </c>
      <c r="CI1189">
        <v>0</v>
      </c>
      <c r="CJ1189">
        <v>0</v>
      </c>
      <c r="CK1189">
        <v>0</v>
      </c>
      <c r="CL1189">
        <v>2</v>
      </c>
      <c r="CM1189">
        <v>1324.89</v>
      </c>
      <c r="CN1189">
        <v>2.54629</v>
      </c>
      <c r="CO1189">
        <v>6.26523</v>
      </c>
      <c r="CP1189">
        <v>8.54127</v>
      </c>
      <c r="CQ1189">
        <v>30.0003</v>
      </c>
      <c r="CR1189">
        <v>8.24828</v>
      </c>
      <c r="CS1189">
        <v>8.58366</v>
      </c>
      <c r="CT1189">
        <v>-1</v>
      </c>
      <c r="CU1189">
        <v>100</v>
      </c>
      <c r="CV1189">
        <v>39.9363</v>
      </c>
      <c r="CW1189">
        <v>-999.9</v>
      </c>
      <c r="CX1189">
        <v>400</v>
      </c>
      <c r="CY1189">
        <v>0</v>
      </c>
      <c r="CZ1189">
        <v>104.028</v>
      </c>
      <c r="DA1189">
        <v>103.442</v>
      </c>
    </row>
    <row r="1190" spans="1:105">
      <c r="A1190">
        <v>1176</v>
      </c>
      <c r="B1190">
        <v>1551449776.7</v>
      </c>
      <c r="C1190">
        <v>3477.79999995232</v>
      </c>
      <c r="D1190" t="s">
        <v>2578</v>
      </c>
      <c r="E1190" t="s">
        <v>2579</v>
      </c>
      <c r="F1190">
        <f>J1190+I1190+M1190*K1190</f>
        <v>0</v>
      </c>
      <c r="G1190">
        <f>(1000*AM1190)/(L1190*(AO1190+273.15))</f>
        <v>0</v>
      </c>
      <c r="H1190">
        <f>((G1190*F1190*(1-(AJ1190/1000)))/(100*K1190))*(0.0/60)</f>
        <v>0</v>
      </c>
      <c r="I1190" t="s">
        <v>203</v>
      </c>
      <c r="J1190" t="s">
        <v>204</v>
      </c>
      <c r="K1190" t="s">
        <v>205</v>
      </c>
      <c r="L1190" t="s">
        <v>206</v>
      </c>
      <c r="M1190" t="s">
        <v>2123</v>
      </c>
      <c r="N1190" t="s">
        <v>2124</v>
      </c>
      <c r="O1190" t="s">
        <v>697</v>
      </c>
      <c r="Q1190">
        <v>1551449776.7</v>
      </c>
      <c r="R1190">
        <f>AL1190*Y1190*(AJ1190-AK1190)/(100*AF1190*(1000-Y1190*AJ1190))</f>
        <v>0</v>
      </c>
      <c r="S1190">
        <f>AL1190*Y1190*(AI1190-AH1190*(1000-Y1190*AK1190)/(1000-Y1190*AJ1190))/(100*AF1190)</f>
        <v>0</v>
      </c>
      <c r="T1190">
        <f>(U1190/V1190*100)</f>
        <v>0</v>
      </c>
      <c r="U1190">
        <f>AJ1190*(AM1190+AN1190)/1000</f>
        <v>0</v>
      </c>
      <c r="V1190">
        <f>0.61365*exp(17.502*AO1190/(240.97+AO1190))</f>
        <v>0</v>
      </c>
      <c r="W1190">
        <v>166</v>
      </c>
      <c r="X1190">
        <v>11</v>
      </c>
      <c r="Y1190">
        <f>IF(W1190*$H$11&gt;=AA1190,1.0,(AA1190/(AA1190-W1190*$H$11)))</f>
        <v>0</v>
      </c>
      <c r="Z1190">
        <f>(Y1190-1)*100</f>
        <v>0</v>
      </c>
      <c r="AA1190">
        <f>MAX(0,($B$11+$C$11*AR1190)/(1+$D$11*AR1190)*AM1190/(AO1190+273)*$E$11)</f>
        <v>0</v>
      </c>
      <c r="AB1190">
        <f>$B$9*AS1190+$C$9*AT1190</f>
        <v>0</v>
      </c>
      <c r="AC1190">
        <f>AB1190*AD1190</f>
        <v>0</v>
      </c>
      <c r="AD1190">
        <f>($B$9*$D$7+$C$9*$D$7)/($B$9+$C$9)</f>
        <v>0</v>
      </c>
      <c r="AE1190">
        <f>($B$9*$K$7+$C$9*$K$7)/($B$9+$C$9)</f>
        <v>0</v>
      </c>
      <c r="AF1190">
        <v>10</v>
      </c>
      <c r="AG1190">
        <v>1551449776.7</v>
      </c>
      <c r="AH1190">
        <v>403.909</v>
      </c>
      <c r="AI1190">
        <v>397.219</v>
      </c>
      <c r="AJ1190">
        <v>8.34521</v>
      </c>
      <c r="AK1190">
        <v>7.49358</v>
      </c>
      <c r="AL1190">
        <v>1446.21</v>
      </c>
      <c r="AM1190">
        <v>100.511</v>
      </c>
      <c r="AN1190">
        <v>0.0216894</v>
      </c>
      <c r="AO1190">
        <v>5.89945</v>
      </c>
      <c r="AP1190">
        <v>999.9</v>
      </c>
      <c r="AQ1190">
        <v>999.9</v>
      </c>
      <c r="AR1190">
        <v>10006.2</v>
      </c>
      <c r="AS1190">
        <v>0</v>
      </c>
      <c r="AT1190">
        <v>52.4385</v>
      </c>
      <c r="AU1190">
        <v>0</v>
      </c>
      <c r="AV1190" t="s">
        <v>208</v>
      </c>
      <c r="AW1190">
        <v>0</v>
      </c>
      <c r="AX1190">
        <v>-0.747</v>
      </c>
      <c r="AY1190">
        <v>-0.067</v>
      </c>
      <c r="AZ1190">
        <v>0</v>
      </c>
      <c r="BA1190">
        <v>0</v>
      </c>
      <c r="BB1190">
        <v>0</v>
      </c>
      <c r="BC1190">
        <v>0</v>
      </c>
      <c r="BD1190">
        <v>-75.7984071428571</v>
      </c>
      <c r="BE1190">
        <v>20.0213862783816</v>
      </c>
      <c r="BF1190">
        <v>3.54203262060433</v>
      </c>
      <c r="BG1190">
        <v>0</v>
      </c>
      <c r="BH1190">
        <v>-2.9442230952381</v>
      </c>
      <c r="BI1190">
        <v>0.136366303975294</v>
      </c>
      <c r="BJ1190">
        <v>0.0353589568694509</v>
      </c>
      <c r="BK1190">
        <v>0</v>
      </c>
      <c r="BL1190">
        <v>0</v>
      </c>
      <c r="BM1190">
        <v>0</v>
      </c>
      <c r="BN1190" t="s">
        <v>209</v>
      </c>
      <c r="BO1190">
        <v>1.88474</v>
      </c>
      <c r="BP1190">
        <v>1.88171</v>
      </c>
      <c r="BQ1190">
        <v>1.88322</v>
      </c>
      <c r="BR1190">
        <v>1.88188</v>
      </c>
      <c r="BS1190">
        <v>1.88383</v>
      </c>
      <c r="BT1190">
        <v>1.88309</v>
      </c>
      <c r="BU1190">
        <v>1.88478</v>
      </c>
      <c r="BV1190">
        <v>1.88232</v>
      </c>
      <c r="BW1190" t="s">
        <v>210</v>
      </c>
      <c r="BX1190" t="s">
        <v>17</v>
      </c>
      <c r="BY1190" t="s">
        <v>17</v>
      </c>
      <c r="BZ1190" t="s">
        <v>17</v>
      </c>
      <c r="CA1190" t="s">
        <v>211</v>
      </c>
      <c r="CB1190" t="s">
        <v>212</v>
      </c>
      <c r="CC1190" t="s">
        <v>213</v>
      </c>
      <c r="CD1190" t="s">
        <v>213</v>
      </c>
      <c r="CE1190" t="s">
        <v>213</v>
      </c>
      <c r="CF1190" t="s">
        <v>213</v>
      </c>
      <c r="CG1190">
        <v>5</v>
      </c>
      <c r="CH1190">
        <v>0</v>
      </c>
      <c r="CI1190">
        <v>0</v>
      </c>
      <c r="CJ1190">
        <v>0</v>
      </c>
      <c r="CK1190">
        <v>0</v>
      </c>
      <c r="CL1190">
        <v>2</v>
      </c>
      <c r="CM1190">
        <v>1313.38</v>
      </c>
      <c r="CN1190">
        <v>2.54629</v>
      </c>
      <c r="CO1190">
        <v>6.26901</v>
      </c>
      <c r="CP1190">
        <v>8.54236</v>
      </c>
      <c r="CQ1190">
        <v>30.0003</v>
      </c>
      <c r="CR1190">
        <v>8.24988</v>
      </c>
      <c r="CS1190">
        <v>8.58542</v>
      </c>
      <c r="CT1190">
        <v>-1</v>
      </c>
      <c r="CU1190">
        <v>100</v>
      </c>
      <c r="CV1190">
        <v>39.9363</v>
      </c>
      <c r="CW1190">
        <v>-999.9</v>
      </c>
      <c r="CX1190">
        <v>400</v>
      </c>
      <c r="CY1190">
        <v>0</v>
      </c>
      <c r="CZ1190">
        <v>104.027</v>
      </c>
      <c r="DA1190">
        <v>103.442</v>
      </c>
    </row>
    <row r="1191" spans="1:105">
      <c r="A1191">
        <v>1177</v>
      </c>
      <c r="B1191">
        <v>1551449778.7</v>
      </c>
      <c r="C1191">
        <v>3479.79999995232</v>
      </c>
      <c r="D1191" t="s">
        <v>2580</v>
      </c>
      <c r="E1191" t="s">
        <v>2581</v>
      </c>
      <c r="F1191">
        <f>J1191+I1191+M1191*K1191</f>
        <v>0</v>
      </c>
      <c r="G1191">
        <f>(1000*AM1191)/(L1191*(AO1191+273.15))</f>
        <v>0</v>
      </c>
      <c r="H1191">
        <f>((G1191*F1191*(1-(AJ1191/1000)))/(100*K1191))*(0.0/60)</f>
        <v>0</v>
      </c>
      <c r="I1191" t="s">
        <v>203</v>
      </c>
      <c r="J1191" t="s">
        <v>204</v>
      </c>
      <c r="K1191" t="s">
        <v>205</v>
      </c>
      <c r="L1191" t="s">
        <v>206</v>
      </c>
      <c r="M1191" t="s">
        <v>2123</v>
      </c>
      <c r="N1191" t="s">
        <v>2124</v>
      </c>
      <c r="O1191" t="s">
        <v>697</v>
      </c>
      <c r="Q1191">
        <v>1551449778.7</v>
      </c>
      <c r="R1191">
        <f>AL1191*Y1191*(AJ1191-AK1191)/(100*AF1191*(1000-Y1191*AJ1191))</f>
        <v>0</v>
      </c>
      <c r="S1191">
        <f>AL1191*Y1191*(AI1191-AH1191*(1000-Y1191*AK1191)/(1000-Y1191*AJ1191))/(100*AF1191)</f>
        <v>0</v>
      </c>
      <c r="T1191">
        <f>(U1191/V1191*100)</f>
        <v>0</v>
      </c>
      <c r="U1191">
        <f>AJ1191*(AM1191+AN1191)/1000</f>
        <v>0</v>
      </c>
      <c r="V1191">
        <f>0.61365*exp(17.502*AO1191/(240.97+AO1191))</f>
        <v>0</v>
      </c>
      <c r="W1191">
        <v>152</v>
      </c>
      <c r="X1191">
        <v>11</v>
      </c>
      <c r="Y1191">
        <f>IF(W1191*$H$11&gt;=AA1191,1.0,(AA1191/(AA1191-W1191*$H$11)))</f>
        <v>0</v>
      </c>
      <c r="Z1191">
        <f>(Y1191-1)*100</f>
        <v>0</v>
      </c>
      <c r="AA1191">
        <f>MAX(0,($B$11+$C$11*AR1191)/(1+$D$11*AR1191)*AM1191/(AO1191+273)*$E$11)</f>
        <v>0</v>
      </c>
      <c r="AB1191">
        <f>$B$9*AS1191+$C$9*AT1191</f>
        <v>0</v>
      </c>
      <c r="AC1191">
        <f>AB1191*AD1191</f>
        <v>0</v>
      </c>
      <c r="AD1191">
        <f>($B$9*$D$7+$C$9*$D$7)/($B$9+$C$9)</f>
        <v>0</v>
      </c>
      <c r="AE1191">
        <f>($B$9*$K$7+$C$9*$K$7)/($B$9+$C$9)</f>
        <v>0</v>
      </c>
      <c r="AF1191">
        <v>10</v>
      </c>
      <c r="AG1191">
        <v>1551449778.7</v>
      </c>
      <c r="AH1191">
        <v>404.111</v>
      </c>
      <c r="AI1191">
        <v>397.2</v>
      </c>
      <c r="AJ1191">
        <v>8.34783</v>
      </c>
      <c r="AK1191">
        <v>7.49486</v>
      </c>
      <c r="AL1191">
        <v>1446.26</v>
      </c>
      <c r="AM1191">
        <v>100.512</v>
      </c>
      <c r="AN1191">
        <v>0.0217418</v>
      </c>
      <c r="AO1191">
        <v>5.89168</v>
      </c>
      <c r="AP1191">
        <v>999.9</v>
      </c>
      <c r="AQ1191">
        <v>999.9</v>
      </c>
      <c r="AR1191">
        <v>9995</v>
      </c>
      <c r="AS1191">
        <v>0</v>
      </c>
      <c r="AT1191">
        <v>52.3659</v>
      </c>
      <c r="AU1191">
        <v>0</v>
      </c>
      <c r="AV1191" t="s">
        <v>208</v>
      </c>
      <c r="AW1191">
        <v>0</v>
      </c>
      <c r="AX1191">
        <v>-0.747</v>
      </c>
      <c r="AY1191">
        <v>-0.067</v>
      </c>
      <c r="AZ1191">
        <v>0</v>
      </c>
      <c r="BA1191">
        <v>0</v>
      </c>
      <c r="BB1191">
        <v>0</v>
      </c>
      <c r="BC1191">
        <v>0</v>
      </c>
      <c r="BD1191">
        <v>-75.7984071428571</v>
      </c>
      <c r="BE1191">
        <v>20.0213862783816</v>
      </c>
      <c r="BF1191">
        <v>3.54203262060433</v>
      </c>
      <c r="BG1191">
        <v>0</v>
      </c>
      <c r="BH1191">
        <v>-2.9442230952381</v>
      </c>
      <c r="BI1191">
        <v>0.136366303975294</v>
      </c>
      <c r="BJ1191">
        <v>0.0353589568694509</v>
      </c>
      <c r="BK1191">
        <v>0</v>
      </c>
      <c r="BL1191">
        <v>0</v>
      </c>
      <c r="BM1191">
        <v>0</v>
      </c>
      <c r="BN1191" t="s">
        <v>209</v>
      </c>
      <c r="BO1191">
        <v>1.88475</v>
      </c>
      <c r="BP1191">
        <v>1.88171</v>
      </c>
      <c r="BQ1191">
        <v>1.88322</v>
      </c>
      <c r="BR1191">
        <v>1.88191</v>
      </c>
      <c r="BS1191">
        <v>1.88384</v>
      </c>
      <c r="BT1191">
        <v>1.88309</v>
      </c>
      <c r="BU1191">
        <v>1.88479</v>
      </c>
      <c r="BV1191">
        <v>1.88232</v>
      </c>
      <c r="BW1191" t="s">
        <v>210</v>
      </c>
      <c r="BX1191" t="s">
        <v>17</v>
      </c>
      <c r="BY1191" t="s">
        <v>17</v>
      </c>
      <c r="BZ1191" t="s">
        <v>17</v>
      </c>
      <c r="CA1191" t="s">
        <v>211</v>
      </c>
      <c r="CB1191" t="s">
        <v>212</v>
      </c>
      <c r="CC1191" t="s">
        <v>213</v>
      </c>
      <c r="CD1191" t="s">
        <v>213</v>
      </c>
      <c r="CE1191" t="s">
        <v>213</v>
      </c>
      <c r="CF1191" t="s">
        <v>213</v>
      </c>
      <c r="CG1191">
        <v>5</v>
      </c>
      <c r="CH1191">
        <v>0</v>
      </c>
      <c r="CI1191">
        <v>0</v>
      </c>
      <c r="CJ1191">
        <v>0</v>
      </c>
      <c r="CK1191">
        <v>0</v>
      </c>
      <c r="CL1191">
        <v>2</v>
      </c>
      <c r="CM1191">
        <v>1324.33</v>
      </c>
      <c r="CN1191">
        <v>2.54629</v>
      </c>
      <c r="CO1191">
        <v>6.2727</v>
      </c>
      <c r="CP1191">
        <v>8.54344</v>
      </c>
      <c r="CQ1191">
        <v>30.0003</v>
      </c>
      <c r="CR1191">
        <v>8.2515</v>
      </c>
      <c r="CS1191">
        <v>8.5866</v>
      </c>
      <c r="CT1191">
        <v>-1</v>
      </c>
      <c r="CU1191">
        <v>100</v>
      </c>
      <c r="CV1191">
        <v>39.5655</v>
      </c>
      <c r="CW1191">
        <v>-999.9</v>
      </c>
      <c r="CX1191">
        <v>400</v>
      </c>
      <c r="CY1191">
        <v>0</v>
      </c>
      <c r="CZ1191">
        <v>104.027</v>
      </c>
      <c r="DA1191">
        <v>103.442</v>
      </c>
    </row>
    <row r="1192" spans="1:105">
      <c r="A1192">
        <v>1178</v>
      </c>
      <c r="B1192">
        <v>1551449780.7</v>
      </c>
      <c r="C1192">
        <v>3481.79999995232</v>
      </c>
      <c r="D1192" t="s">
        <v>2582</v>
      </c>
      <c r="E1192" t="s">
        <v>2583</v>
      </c>
      <c r="F1192">
        <f>J1192+I1192+M1192*K1192</f>
        <v>0</v>
      </c>
      <c r="G1192">
        <f>(1000*AM1192)/(L1192*(AO1192+273.15))</f>
        <v>0</v>
      </c>
      <c r="H1192">
        <f>((G1192*F1192*(1-(AJ1192/1000)))/(100*K1192))*(0.0/60)</f>
        <v>0</v>
      </c>
      <c r="I1192" t="s">
        <v>203</v>
      </c>
      <c r="J1192" t="s">
        <v>204</v>
      </c>
      <c r="K1192" t="s">
        <v>205</v>
      </c>
      <c r="L1192" t="s">
        <v>206</v>
      </c>
      <c r="M1192" t="s">
        <v>2123</v>
      </c>
      <c r="N1192" t="s">
        <v>2124</v>
      </c>
      <c r="O1192" t="s">
        <v>697</v>
      </c>
      <c r="Q1192">
        <v>1551449780.7</v>
      </c>
      <c r="R1192">
        <f>AL1192*Y1192*(AJ1192-AK1192)/(100*AF1192*(1000-Y1192*AJ1192))</f>
        <v>0</v>
      </c>
      <c r="S1192">
        <f>AL1192*Y1192*(AI1192-AH1192*(1000-Y1192*AK1192)/(1000-Y1192*AJ1192))/(100*AF1192)</f>
        <v>0</v>
      </c>
      <c r="T1192">
        <f>(U1192/V1192*100)</f>
        <v>0</v>
      </c>
      <c r="U1192">
        <f>AJ1192*(AM1192+AN1192)/1000</f>
        <v>0</v>
      </c>
      <c r="V1192">
        <f>0.61365*exp(17.502*AO1192/(240.97+AO1192))</f>
        <v>0</v>
      </c>
      <c r="W1192">
        <v>153</v>
      </c>
      <c r="X1192">
        <v>11</v>
      </c>
      <c r="Y1192">
        <f>IF(W1192*$H$11&gt;=AA1192,1.0,(AA1192/(AA1192-W1192*$H$11)))</f>
        <v>0</v>
      </c>
      <c r="Z1192">
        <f>(Y1192-1)*100</f>
        <v>0</v>
      </c>
      <c r="AA1192">
        <f>MAX(0,($B$11+$C$11*AR1192)/(1+$D$11*AR1192)*AM1192/(AO1192+273)*$E$11)</f>
        <v>0</v>
      </c>
      <c r="AB1192">
        <f>$B$9*AS1192+$C$9*AT1192</f>
        <v>0</v>
      </c>
      <c r="AC1192">
        <f>AB1192*AD1192</f>
        <v>0</v>
      </c>
      <c r="AD1192">
        <f>($B$9*$D$7+$C$9*$D$7)/($B$9+$C$9)</f>
        <v>0</v>
      </c>
      <c r="AE1192">
        <f>($B$9*$K$7+$C$9*$K$7)/($B$9+$C$9)</f>
        <v>0</v>
      </c>
      <c r="AF1192">
        <v>10</v>
      </c>
      <c r="AG1192">
        <v>1551449780.7</v>
      </c>
      <c r="AH1192">
        <v>404.284</v>
      </c>
      <c r="AI1192">
        <v>397.188</v>
      </c>
      <c r="AJ1192">
        <v>8.34876</v>
      </c>
      <c r="AK1192">
        <v>7.49502</v>
      </c>
      <c r="AL1192">
        <v>1446.57</v>
      </c>
      <c r="AM1192">
        <v>100.513</v>
      </c>
      <c r="AN1192">
        <v>0.0218639</v>
      </c>
      <c r="AO1192">
        <v>5.88246</v>
      </c>
      <c r="AP1192">
        <v>999.9</v>
      </c>
      <c r="AQ1192">
        <v>999.9</v>
      </c>
      <c r="AR1192">
        <v>9990</v>
      </c>
      <c r="AS1192">
        <v>0</v>
      </c>
      <c r="AT1192">
        <v>52.344</v>
      </c>
      <c r="AU1192">
        <v>0</v>
      </c>
      <c r="AV1192" t="s">
        <v>208</v>
      </c>
      <c r="AW1192">
        <v>0</v>
      </c>
      <c r="AX1192">
        <v>-0.747</v>
      </c>
      <c r="AY1192">
        <v>-0.067</v>
      </c>
      <c r="AZ1192">
        <v>0</v>
      </c>
      <c r="BA1192">
        <v>0</v>
      </c>
      <c r="BB1192">
        <v>0</v>
      </c>
      <c r="BC1192">
        <v>0</v>
      </c>
      <c r="BD1192">
        <v>-75.7984071428571</v>
      </c>
      <c r="BE1192">
        <v>20.0213862783816</v>
      </c>
      <c r="BF1192">
        <v>3.54203262060433</v>
      </c>
      <c r="BG1192">
        <v>0</v>
      </c>
      <c r="BH1192">
        <v>-2.9442230952381</v>
      </c>
      <c r="BI1192">
        <v>0.136366303975294</v>
      </c>
      <c r="BJ1192">
        <v>0.0353589568694509</v>
      </c>
      <c r="BK1192">
        <v>0</v>
      </c>
      <c r="BL1192">
        <v>0</v>
      </c>
      <c r="BM1192">
        <v>0</v>
      </c>
      <c r="BN1192" t="s">
        <v>209</v>
      </c>
      <c r="BO1192">
        <v>1.88472</v>
      </c>
      <c r="BP1192">
        <v>1.88169</v>
      </c>
      <c r="BQ1192">
        <v>1.88321</v>
      </c>
      <c r="BR1192">
        <v>1.88191</v>
      </c>
      <c r="BS1192">
        <v>1.88382</v>
      </c>
      <c r="BT1192">
        <v>1.88309</v>
      </c>
      <c r="BU1192">
        <v>1.88479</v>
      </c>
      <c r="BV1192">
        <v>1.88232</v>
      </c>
      <c r="BW1192" t="s">
        <v>210</v>
      </c>
      <c r="BX1192" t="s">
        <v>17</v>
      </c>
      <c r="BY1192" t="s">
        <v>17</v>
      </c>
      <c r="BZ1192" t="s">
        <v>17</v>
      </c>
      <c r="CA1192" t="s">
        <v>211</v>
      </c>
      <c r="CB1192" t="s">
        <v>212</v>
      </c>
      <c r="CC1192" t="s">
        <v>213</v>
      </c>
      <c r="CD1192" t="s">
        <v>213</v>
      </c>
      <c r="CE1192" t="s">
        <v>213</v>
      </c>
      <c r="CF1192" t="s">
        <v>213</v>
      </c>
      <c r="CG1192">
        <v>5</v>
      </c>
      <c r="CH1192">
        <v>0</v>
      </c>
      <c r="CI1192">
        <v>0</v>
      </c>
      <c r="CJ1192">
        <v>0</v>
      </c>
      <c r="CK1192">
        <v>0</v>
      </c>
      <c r="CL1192">
        <v>2</v>
      </c>
      <c r="CM1192">
        <v>1323.78</v>
      </c>
      <c r="CN1192">
        <v>2.54629</v>
      </c>
      <c r="CO1192">
        <v>6.2765</v>
      </c>
      <c r="CP1192">
        <v>8.54452</v>
      </c>
      <c r="CQ1192">
        <v>30.0004</v>
      </c>
      <c r="CR1192">
        <v>8.25285</v>
      </c>
      <c r="CS1192">
        <v>8.58794</v>
      </c>
      <c r="CT1192">
        <v>-1</v>
      </c>
      <c r="CU1192">
        <v>100</v>
      </c>
      <c r="CV1192">
        <v>39.5655</v>
      </c>
      <c r="CW1192">
        <v>-999.9</v>
      </c>
      <c r="CX1192">
        <v>400</v>
      </c>
      <c r="CY1192">
        <v>0</v>
      </c>
      <c r="CZ1192">
        <v>104.026</v>
      </c>
      <c r="DA1192">
        <v>103.442</v>
      </c>
    </row>
    <row r="1193" spans="1:105">
      <c r="A1193">
        <v>1179</v>
      </c>
      <c r="B1193">
        <v>1551449782.7</v>
      </c>
      <c r="C1193">
        <v>3483.79999995232</v>
      </c>
      <c r="D1193" t="s">
        <v>2584</v>
      </c>
      <c r="E1193" t="s">
        <v>2585</v>
      </c>
      <c r="F1193">
        <f>J1193+I1193+M1193*K1193</f>
        <v>0</v>
      </c>
      <c r="G1193">
        <f>(1000*AM1193)/(L1193*(AO1193+273.15))</f>
        <v>0</v>
      </c>
      <c r="H1193">
        <f>((G1193*F1193*(1-(AJ1193/1000)))/(100*K1193))*(0.0/60)</f>
        <v>0</v>
      </c>
      <c r="I1193" t="s">
        <v>203</v>
      </c>
      <c r="J1193" t="s">
        <v>204</v>
      </c>
      <c r="K1193" t="s">
        <v>205</v>
      </c>
      <c r="L1193" t="s">
        <v>206</v>
      </c>
      <c r="M1193" t="s">
        <v>2123</v>
      </c>
      <c r="N1193" t="s">
        <v>2124</v>
      </c>
      <c r="O1193" t="s">
        <v>697</v>
      </c>
      <c r="Q1193">
        <v>1551449782.7</v>
      </c>
      <c r="R1193">
        <f>AL1193*Y1193*(AJ1193-AK1193)/(100*AF1193*(1000-Y1193*AJ1193))</f>
        <v>0</v>
      </c>
      <c r="S1193">
        <f>AL1193*Y1193*(AI1193-AH1193*(1000-Y1193*AK1193)/(1000-Y1193*AJ1193))/(100*AF1193)</f>
        <v>0</v>
      </c>
      <c r="T1193">
        <f>(U1193/V1193*100)</f>
        <v>0</v>
      </c>
      <c r="U1193">
        <f>AJ1193*(AM1193+AN1193)/1000</f>
        <v>0</v>
      </c>
      <c r="V1193">
        <f>0.61365*exp(17.502*AO1193/(240.97+AO1193))</f>
        <v>0</v>
      </c>
      <c r="W1193">
        <v>147</v>
      </c>
      <c r="X1193">
        <v>10</v>
      </c>
      <c r="Y1193">
        <f>IF(W1193*$H$11&gt;=AA1193,1.0,(AA1193/(AA1193-W1193*$H$11)))</f>
        <v>0</v>
      </c>
      <c r="Z1193">
        <f>(Y1193-1)*100</f>
        <v>0</v>
      </c>
      <c r="AA1193">
        <f>MAX(0,($B$11+$C$11*AR1193)/(1+$D$11*AR1193)*AM1193/(AO1193+273)*$E$11)</f>
        <v>0</v>
      </c>
      <c r="AB1193">
        <f>$B$9*AS1193+$C$9*AT1193</f>
        <v>0</v>
      </c>
      <c r="AC1193">
        <f>AB1193*AD1193</f>
        <v>0</v>
      </c>
      <c r="AD1193">
        <f>($B$9*$D$7+$C$9*$D$7)/($B$9+$C$9)</f>
        <v>0</v>
      </c>
      <c r="AE1193">
        <f>($B$9*$K$7+$C$9*$K$7)/($B$9+$C$9)</f>
        <v>0</v>
      </c>
      <c r="AF1193">
        <v>10</v>
      </c>
      <c r="AG1193">
        <v>1551449782.7</v>
      </c>
      <c r="AH1193">
        <v>404.477</v>
      </c>
      <c r="AI1193">
        <v>397.174</v>
      </c>
      <c r="AJ1193">
        <v>8.34992</v>
      </c>
      <c r="AK1193">
        <v>7.49479</v>
      </c>
      <c r="AL1193">
        <v>1446.23</v>
      </c>
      <c r="AM1193">
        <v>100.513</v>
      </c>
      <c r="AN1193">
        <v>0.0218373</v>
      </c>
      <c r="AO1193">
        <v>5.87331</v>
      </c>
      <c r="AP1193">
        <v>999.9</v>
      </c>
      <c r="AQ1193">
        <v>999.9</v>
      </c>
      <c r="AR1193">
        <v>9992.5</v>
      </c>
      <c r="AS1193">
        <v>0</v>
      </c>
      <c r="AT1193">
        <v>52.392</v>
      </c>
      <c r="AU1193">
        <v>0</v>
      </c>
      <c r="AV1193" t="s">
        <v>208</v>
      </c>
      <c r="AW1193">
        <v>0</v>
      </c>
      <c r="AX1193">
        <v>-0.747</v>
      </c>
      <c r="AY1193">
        <v>-0.067</v>
      </c>
      <c r="AZ1193">
        <v>0</v>
      </c>
      <c r="BA1193">
        <v>0</v>
      </c>
      <c r="BB1193">
        <v>0</v>
      </c>
      <c r="BC1193">
        <v>0</v>
      </c>
      <c r="BD1193">
        <v>-75.7984071428571</v>
      </c>
      <c r="BE1193">
        <v>20.0213862783816</v>
      </c>
      <c r="BF1193">
        <v>3.54203262060433</v>
      </c>
      <c r="BG1193">
        <v>0</v>
      </c>
      <c r="BH1193">
        <v>-2.9442230952381</v>
      </c>
      <c r="BI1193">
        <v>0.136366303975294</v>
      </c>
      <c r="BJ1193">
        <v>0.0353589568694509</v>
      </c>
      <c r="BK1193">
        <v>0</v>
      </c>
      <c r="BL1193">
        <v>0</v>
      </c>
      <c r="BM1193">
        <v>0</v>
      </c>
      <c r="BN1193" t="s">
        <v>209</v>
      </c>
      <c r="BO1193">
        <v>1.88473</v>
      </c>
      <c r="BP1193">
        <v>1.8817</v>
      </c>
      <c r="BQ1193">
        <v>1.8832</v>
      </c>
      <c r="BR1193">
        <v>1.88189</v>
      </c>
      <c r="BS1193">
        <v>1.8838</v>
      </c>
      <c r="BT1193">
        <v>1.88309</v>
      </c>
      <c r="BU1193">
        <v>1.88479</v>
      </c>
      <c r="BV1193">
        <v>1.88232</v>
      </c>
      <c r="BW1193" t="s">
        <v>210</v>
      </c>
      <c r="BX1193" t="s">
        <v>17</v>
      </c>
      <c r="BY1193" t="s">
        <v>17</v>
      </c>
      <c r="BZ1193" t="s">
        <v>17</v>
      </c>
      <c r="CA1193" t="s">
        <v>211</v>
      </c>
      <c r="CB1193" t="s">
        <v>212</v>
      </c>
      <c r="CC1193" t="s">
        <v>213</v>
      </c>
      <c r="CD1193" t="s">
        <v>213</v>
      </c>
      <c r="CE1193" t="s">
        <v>213</v>
      </c>
      <c r="CF1193" t="s">
        <v>213</v>
      </c>
      <c r="CG1193">
        <v>5</v>
      </c>
      <c r="CH1193">
        <v>0</v>
      </c>
      <c r="CI1193">
        <v>0</v>
      </c>
      <c r="CJ1193">
        <v>0</v>
      </c>
      <c r="CK1193">
        <v>0</v>
      </c>
      <c r="CL1193">
        <v>2</v>
      </c>
      <c r="CM1193">
        <v>1327.43</v>
      </c>
      <c r="CN1193">
        <v>2.5463</v>
      </c>
      <c r="CO1193">
        <v>6.28024</v>
      </c>
      <c r="CP1193">
        <v>8.54561</v>
      </c>
      <c r="CQ1193">
        <v>30.0003</v>
      </c>
      <c r="CR1193">
        <v>8.25419</v>
      </c>
      <c r="CS1193">
        <v>8.58928</v>
      </c>
      <c r="CT1193">
        <v>-1</v>
      </c>
      <c r="CU1193">
        <v>100</v>
      </c>
      <c r="CV1193">
        <v>39.5655</v>
      </c>
      <c r="CW1193">
        <v>-999.9</v>
      </c>
      <c r="CX1193">
        <v>400</v>
      </c>
      <c r="CY1193">
        <v>0</v>
      </c>
      <c r="CZ1193">
        <v>104.026</v>
      </c>
      <c r="DA1193">
        <v>103.442</v>
      </c>
    </row>
    <row r="1194" spans="1:105">
      <c r="A1194">
        <v>1180</v>
      </c>
      <c r="B1194">
        <v>1551449784.7</v>
      </c>
      <c r="C1194">
        <v>3485.79999995232</v>
      </c>
      <c r="D1194" t="s">
        <v>2586</v>
      </c>
      <c r="E1194" t="s">
        <v>2587</v>
      </c>
      <c r="F1194">
        <f>J1194+I1194+M1194*K1194</f>
        <v>0</v>
      </c>
      <c r="G1194">
        <f>(1000*AM1194)/(L1194*(AO1194+273.15))</f>
        <v>0</v>
      </c>
      <c r="H1194">
        <f>((G1194*F1194*(1-(AJ1194/1000)))/(100*K1194))*(0.0/60)</f>
        <v>0</v>
      </c>
      <c r="I1194" t="s">
        <v>203</v>
      </c>
      <c r="J1194" t="s">
        <v>204</v>
      </c>
      <c r="K1194" t="s">
        <v>205</v>
      </c>
      <c r="L1194" t="s">
        <v>206</v>
      </c>
      <c r="M1194" t="s">
        <v>2123</v>
      </c>
      <c r="N1194" t="s">
        <v>2124</v>
      </c>
      <c r="O1194" t="s">
        <v>697</v>
      </c>
      <c r="Q1194">
        <v>1551449784.7</v>
      </c>
      <c r="R1194">
        <f>AL1194*Y1194*(AJ1194-AK1194)/(100*AF1194*(1000-Y1194*AJ1194))</f>
        <v>0</v>
      </c>
      <c r="S1194">
        <f>AL1194*Y1194*(AI1194-AH1194*(1000-Y1194*AK1194)/(1000-Y1194*AJ1194))/(100*AF1194)</f>
        <v>0</v>
      </c>
      <c r="T1194">
        <f>(U1194/V1194*100)</f>
        <v>0</v>
      </c>
      <c r="U1194">
        <f>AJ1194*(AM1194+AN1194)/1000</f>
        <v>0</v>
      </c>
      <c r="V1194">
        <f>0.61365*exp(17.502*AO1194/(240.97+AO1194))</f>
        <v>0</v>
      </c>
      <c r="W1194">
        <v>147</v>
      </c>
      <c r="X1194">
        <v>10</v>
      </c>
      <c r="Y1194">
        <f>IF(W1194*$H$11&gt;=AA1194,1.0,(AA1194/(AA1194-W1194*$H$11)))</f>
        <v>0</v>
      </c>
      <c r="Z1194">
        <f>(Y1194-1)*100</f>
        <v>0</v>
      </c>
      <c r="AA1194">
        <f>MAX(0,($B$11+$C$11*AR1194)/(1+$D$11*AR1194)*AM1194/(AO1194+273)*$E$11)</f>
        <v>0</v>
      </c>
      <c r="AB1194">
        <f>$B$9*AS1194+$C$9*AT1194</f>
        <v>0</v>
      </c>
      <c r="AC1194">
        <f>AB1194*AD1194</f>
        <v>0</v>
      </c>
      <c r="AD1194">
        <f>($B$9*$D$7+$C$9*$D$7)/($B$9+$C$9)</f>
        <v>0</v>
      </c>
      <c r="AE1194">
        <f>($B$9*$K$7+$C$9*$K$7)/($B$9+$C$9)</f>
        <v>0</v>
      </c>
      <c r="AF1194">
        <v>10</v>
      </c>
      <c r="AG1194">
        <v>1551449784.7</v>
      </c>
      <c r="AH1194">
        <v>404.724</v>
      </c>
      <c r="AI1194">
        <v>397.197</v>
      </c>
      <c r="AJ1194">
        <v>8.35129</v>
      </c>
      <c r="AK1194">
        <v>7.49601</v>
      </c>
      <c r="AL1194">
        <v>1446.33</v>
      </c>
      <c r="AM1194">
        <v>100.511</v>
      </c>
      <c r="AN1194">
        <v>0.0218037</v>
      </c>
      <c r="AO1194">
        <v>5.87032</v>
      </c>
      <c r="AP1194">
        <v>999.9</v>
      </c>
      <c r="AQ1194">
        <v>999.9</v>
      </c>
      <c r="AR1194">
        <v>10007.5</v>
      </c>
      <c r="AS1194">
        <v>0</v>
      </c>
      <c r="AT1194">
        <v>52.5618</v>
      </c>
      <c r="AU1194">
        <v>0</v>
      </c>
      <c r="AV1194" t="s">
        <v>208</v>
      </c>
      <c r="AW1194">
        <v>0</v>
      </c>
      <c r="AX1194">
        <v>-0.747</v>
      </c>
      <c r="AY1194">
        <v>-0.067</v>
      </c>
      <c r="AZ1194">
        <v>0</v>
      </c>
      <c r="BA1194">
        <v>0</v>
      </c>
      <c r="BB1194">
        <v>0</v>
      </c>
      <c r="BC1194">
        <v>0</v>
      </c>
      <c r="BD1194">
        <v>-75.7984071428571</v>
      </c>
      <c r="BE1194">
        <v>20.0213862783816</v>
      </c>
      <c r="BF1194">
        <v>3.54203262060433</v>
      </c>
      <c r="BG1194">
        <v>0</v>
      </c>
      <c r="BH1194">
        <v>-2.9442230952381</v>
      </c>
      <c r="BI1194">
        <v>0.136366303975294</v>
      </c>
      <c r="BJ1194">
        <v>0.0353589568694509</v>
      </c>
      <c r="BK1194">
        <v>0</v>
      </c>
      <c r="BL1194">
        <v>0</v>
      </c>
      <c r="BM1194">
        <v>0</v>
      </c>
      <c r="BN1194" t="s">
        <v>209</v>
      </c>
      <c r="BO1194">
        <v>1.88474</v>
      </c>
      <c r="BP1194">
        <v>1.88171</v>
      </c>
      <c r="BQ1194">
        <v>1.8832</v>
      </c>
      <c r="BR1194">
        <v>1.8819</v>
      </c>
      <c r="BS1194">
        <v>1.88381</v>
      </c>
      <c r="BT1194">
        <v>1.88309</v>
      </c>
      <c r="BU1194">
        <v>1.88477</v>
      </c>
      <c r="BV1194">
        <v>1.88232</v>
      </c>
      <c r="BW1194" t="s">
        <v>210</v>
      </c>
      <c r="BX1194" t="s">
        <v>17</v>
      </c>
      <c r="BY1194" t="s">
        <v>17</v>
      </c>
      <c r="BZ1194" t="s">
        <v>17</v>
      </c>
      <c r="CA1194" t="s">
        <v>211</v>
      </c>
      <c r="CB1194" t="s">
        <v>212</v>
      </c>
      <c r="CC1194" t="s">
        <v>213</v>
      </c>
      <c r="CD1194" t="s">
        <v>213</v>
      </c>
      <c r="CE1194" t="s">
        <v>213</v>
      </c>
      <c r="CF1194" t="s">
        <v>213</v>
      </c>
      <c r="CG1194">
        <v>5</v>
      </c>
      <c r="CH1194">
        <v>0</v>
      </c>
      <c r="CI1194">
        <v>0</v>
      </c>
      <c r="CJ1194">
        <v>0</v>
      </c>
      <c r="CK1194">
        <v>0</v>
      </c>
      <c r="CL1194">
        <v>2</v>
      </c>
      <c r="CM1194">
        <v>1328.22</v>
      </c>
      <c r="CN1194">
        <v>2.5463</v>
      </c>
      <c r="CO1194">
        <v>6.28402</v>
      </c>
      <c r="CP1194">
        <v>8.54671</v>
      </c>
      <c r="CQ1194">
        <v>30.0002</v>
      </c>
      <c r="CR1194">
        <v>8.25582</v>
      </c>
      <c r="CS1194">
        <v>8.59057</v>
      </c>
      <c r="CT1194">
        <v>-1</v>
      </c>
      <c r="CU1194">
        <v>100</v>
      </c>
      <c r="CV1194">
        <v>39.5655</v>
      </c>
      <c r="CW1194">
        <v>-999.9</v>
      </c>
      <c r="CX1194">
        <v>400</v>
      </c>
      <c r="CY1194">
        <v>0</v>
      </c>
      <c r="CZ1194">
        <v>104.026</v>
      </c>
      <c r="DA1194">
        <v>103.442</v>
      </c>
    </row>
    <row r="1195" spans="1:105">
      <c r="A1195">
        <v>1181</v>
      </c>
      <c r="B1195">
        <v>1551449786.7</v>
      </c>
      <c r="C1195">
        <v>3487.79999995232</v>
      </c>
      <c r="D1195" t="s">
        <v>2588</v>
      </c>
      <c r="E1195" t="s">
        <v>2589</v>
      </c>
      <c r="F1195">
        <f>J1195+I1195+M1195*K1195</f>
        <v>0</v>
      </c>
      <c r="G1195">
        <f>(1000*AM1195)/(L1195*(AO1195+273.15))</f>
        <v>0</v>
      </c>
      <c r="H1195">
        <f>((G1195*F1195*(1-(AJ1195/1000)))/(100*K1195))*(0.0/60)</f>
        <v>0</v>
      </c>
      <c r="I1195" t="s">
        <v>203</v>
      </c>
      <c r="J1195" t="s">
        <v>204</v>
      </c>
      <c r="K1195" t="s">
        <v>205</v>
      </c>
      <c r="L1195" t="s">
        <v>206</v>
      </c>
      <c r="M1195" t="s">
        <v>2123</v>
      </c>
      <c r="N1195" t="s">
        <v>2124</v>
      </c>
      <c r="O1195" t="s">
        <v>697</v>
      </c>
      <c r="Q1195">
        <v>1551449786.7</v>
      </c>
      <c r="R1195">
        <f>AL1195*Y1195*(AJ1195-AK1195)/(100*AF1195*(1000-Y1195*AJ1195))</f>
        <v>0</v>
      </c>
      <c r="S1195">
        <f>AL1195*Y1195*(AI1195-AH1195*(1000-Y1195*AK1195)/(1000-Y1195*AJ1195))/(100*AF1195)</f>
        <v>0</v>
      </c>
      <c r="T1195">
        <f>(U1195/V1195*100)</f>
        <v>0</v>
      </c>
      <c r="U1195">
        <f>AJ1195*(AM1195+AN1195)/1000</f>
        <v>0</v>
      </c>
      <c r="V1195">
        <f>0.61365*exp(17.502*AO1195/(240.97+AO1195))</f>
        <v>0</v>
      </c>
      <c r="W1195">
        <v>146</v>
      </c>
      <c r="X1195">
        <v>10</v>
      </c>
      <c r="Y1195">
        <f>IF(W1195*$H$11&gt;=AA1195,1.0,(AA1195/(AA1195-W1195*$H$11)))</f>
        <v>0</v>
      </c>
      <c r="Z1195">
        <f>(Y1195-1)*100</f>
        <v>0</v>
      </c>
      <c r="AA1195">
        <f>MAX(0,($B$11+$C$11*AR1195)/(1+$D$11*AR1195)*AM1195/(AO1195+273)*$E$11)</f>
        <v>0</v>
      </c>
      <c r="AB1195">
        <f>$B$9*AS1195+$C$9*AT1195</f>
        <v>0</v>
      </c>
      <c r="AC1195">
        <f>AB1195*AD1195</f>
        <v>0</v>
      </c>
      <c r="AD1195">
        <f>($B$9*$D$7+$C$9*$D$7)/($B$9+$C$9)</f>
        <v>0</v>
      </c>
      <c r="AE1195">
        <f>($B$9*$K$7+$C$9*$K$7)/($B$9+$C$9)</f>
        <v>0</v>
      </c>
      <c r="AF1195">
        <v>10</v>
      </c>
      <c r="AG1195">
        <v>1551449786.7</v>
      </c>
      <c r="AH1195">
        <v>404.926</v>
      </c>
      <c r="AI1195">
        <v>397.208</v>
      </c>
      <c r="AJ1195">
        <v>8.35318</v>
      </c>
      <c r="AK1195">
        <v>7.49673</v>
      </c>
      <c r="AL1195">
        <v>1446.64</v>
      </c>
      <c r="AM1195">
        <v>100.511</v>
      </c>
      <c r="AN1195">
        <v>0.02173</v>
      </c>
      <c r="AO1195">
        <v>5.86934</v>
      </c>
      <c r="AP1195">
        <v>999.9</v>
      </c>
      <c r="AQ1195">
        <v>999.9</v>
      </c>
      <c r="AR1195">
        <v>9991.25</v>
      </c>
      <c r="AS1195">
        <v>0</v>
      </c>
      <c r="AT1195">
        <v>52.7521</v>
      </c>
      <c r="AU1195">
        <v>0</v>
      </c>
      <c r="AV1195" t="s">
        <v>208</v>
      </c>
      <c r="AW1195">
        <v>0</v>
      </c>
      <c r="AX1195">
        <v>-0.747</v>
      </c>
      <c r="AY1195">
        <v>-0.067</v>
      </c>
      <c r="AZ1195">
        <v>0</v>
      </c>
      <c r="BA1195">
        <v>0</v>
      </c>
      <c r="BB1195">
        <v>0</v>
      </c>
      <c r="BC1195">
        <v>0</v>
      </c>
      <c r="BD1195">
        <v>-75.7984071428571</v>
      </c>
      <c r="BE1195">
        <v>20.0213862783816</v>
      </c>
      <c r="BF1195">
        <v>3.54203262060433</v>
      </c>
      <c r="BG1195">
        <v>0</v>
      </c>
      <c r="BH1195">
        <v>-2.9442230952381</v>
      </c>
      <c r="BI1195">
        <v>0.136366303975294</v>
      </c>
      <c r="BJ1195">
        <v>0.0353589568694509</v>
      </c>
      <c r="BK1195">
        <v>0</v>
      </c>
      <c r="BL1195">
        <v>0</v>
      </c>
      <c r="BM1195">
        <v>0</v>
      </c>
      <c r="BN1195" t="s">
        <v>209</v>
      </c>
      <c r="BO1195">
        <v>1.88474</v>
      </c>
      <c r="BP1195">
        <v>1.8817</v>
      </c>
      <c r="BQ1195">
        <v>1.88319</v>
      </c>
      <c r="BR1195">
        <v>1.8819</v>
      </c>
      <c r="BS1195">
        <v>1.88381</v>
      </c>
      <c r="BT1195">
        <v>1.88309</v>
      </c>
      <c r="BU1195">
        <v>1.88477</v>
      </c>
      <c r="BV1195">
        <v>1.88232</v>
      </c>
      <c r="BW1195" t="s">
        <v>210</v>
      </c>
      <c r="BX1195" t="s">
        <v>17</v>
      </c>
      <c r="BY1195" t="s">
        <v>17</v>
      </c>
      <c r="BZ1195" t="s">
        <v>17</v>
      </c>
      <c r="CA1195" t="s">
        <v>211</v>
      </c>
      <c r="CB1195" t="s">
        <v>212</v>
      </c>
      <c r="CC1195" t="s">
        <v>213</v>
      </c>
      <c r="CD1195" t="s">
        <v>213</v>
      </c>
      <c r="CE1195" t="s">
        <v>213</v>
      </c>
      <c r="CF1195" t="s">
        <v>213</v>
      </c>
      <c r="CG1195">
        <v>5</v>
      </c>
      <c r="CH1195">
        <v>0</v>
      </c>
      <c r="CI1195">
        <v>0</v>
      </c>
      <c r="CJ1195">
        <v>0</v>
      </c>
      <c r="CK1195">
        <v>0</v>
      </c>
      <c r="CL1195">
        <v>2</v>
      </c>
      <c r="CM1195">
        <v>1328.64</v>
      </c>
      <c r="CN1195">
        <v>2.5463</v>
      </c>
      <c r="CO1195">
        <v>6.28781</v>
      </c>
      <c r="CP1195">
        <v>8.54779</v>
      </c>
      <c r="CQ1195">
        <v>30.0003</v>
      </c>
      <c r="CR1195">
        <v>8.25741</v>
      </c>
      <c r="CS1195">
        <v>8.59194</v>
      </c>
      <c r="CT1195">
        <v>-1</v>
      </c>
      <c r="CU1195">
        <v>100</v>
      </c>
      <c r="CV1195">
        <v>39.1944</v>
      </c>
      <c r="CW1195">
        <v>-999.9</v>
      </c>
      <c r="CX1195">
        <v>400</v>
      </c>
      <c r="CY1195">
        <v>0</v>
      </c>
      <c r="CZ1195">
        <v>104.026</v>
      </c>
      <c r="DA1195">
        <v>103.443</v>
      </c>
    </row>
    <row r="1196" spans="1:105">
      <c r="A1196">
        <v>1182</v>
      </c>
      <c r="B1196">
        <v>1551449788.7</v>
      </c>
      <c r="C1196">
        <v>3489.79999995232</v>
      </c>
      <c r="D1196" t="s">
        <v>2590</v>
      </c>
      <c r="E1196" t="s">
        <v>2591</v>
      </c>
      <c r="F1196">
        <f>J1196+I1196+M1196*K1196</f>
        <v>0</v>
      </c>
      <c r="G1196">
        <f>(1000*AM1196)/(L1196*(AO1196+273.15))</f>
        <v>0</v>
      </c>
      <c r="H1196">
        <f>((G1196*F1196*(1-(AJ1196/1000)))/(100*K1196))*(0.0/60)</f>
        <v>0</v>
      </c>
      <c r="I1196" t="s">
        <v>203</v>
      </c>
      <c r="J1196" t="s">
        <v>204</v>
      </c>
      <c r="K1196" t="s">
        <v>205</v>
      </c>
      <c r="L1196" t="s">
        <v>206</v>
      </c>
      <c r="M1196" t="s">
        <v>2123</v>
      </c>
      <c r="N1196" t="s">
        <v>2124</v>
      </c>
      <c r="O1196" t="s">
        <v>697</v>
      </c>
      <c r="Q1196">
        <v>1551449788.7</v>
      </c>
      <c r="R1196">
        <f>AL1196*Y1196*(AJ1196-AK1196)/(100*AF1196*(1000-Y1196*AJ1196))</f>
        <v>0</v>
      </c>
      <c r="S1196">
        <f>AL1196*Y1196*(AI1196-AH1196*(1000-Y1196*AK1196)/(1000-Y1196*AJ1196))/(100*AF1196)</f>
        <v>0</v>
      </c>
      <c r="T1196">
        <f>(U1196/V1196*100)</f>
        <v>0</v>
      </c>
      <c r="U1196">
        <f>AJ1196*(AM1196+AN1196)/1000</f>
        <v>0</v>
      </c>
      <c r="V1196">
        <f>0.61365*exp(17.502*AO1196/(240.97+AO1196))</f>
        <v>0</v>
      </c>
      <c r="W1196">
        <v>131</v>
      </c>
      <c r="X1196">
        <v>9</v>
      </c>
      <c r="Y1196">
        <f>IF(W1196*$H$11&gt;=AA1196,1.0,(AA1196/(AA1196-W1196*$H$11)))</f>
        <v>0</v>
      </c>
      <c r="Z1196">
        <f>(Y1196-1)*100</f>
        <v>0</v>
      </c>
      <c r="AA1196">
        <f>MAX(0,($B$11+$C$11*AR1196)/(1+$D$11*AR1196)*AM1196/(AO1196+273)*$E$11)</f>
        <v>0</v>
      </c>
      <c r="AB1196">
        <f>$B$9*AS1196+$C$9*AT1196</f>
        <v>0</v>
      </c>
      <c r="AC1196">
        <f>AB1196*AD1196</f>
        <v>0</v>
      </c>
      <c r="AD1196">
        <f>($B$9*$D$7+$C$9*$D$7)/($B$9+$C$9)</f>
        <v>0</v>
      </c>
      <c r="AE1196">
        <f>($B$9*$K$7+$C$9*$K$7)/($B$9+$C$9)</f>
        <v>0</v>
      </c>
      <c r="AF1196">
        <v>10</v>
      </c>
      <c r="AG1196">
        <v>1551449788.7</v>
      </c>
      <c r="AH1196">
        <v>405.145</v>
      </c>
      <c r="AI1196">
        <v>397.188</v>
      </c>
      <c r="AJ1196">
        <v>8.3552</v>
      </c>
      <c r="AK1196">
        <v>7.4966</v>
      </c>
      <c r="AL1196">
        <v>1446.57</v>
      </c>
      <c r="AM1196">
        <v>100.512</v>
      </c>
      <c r="AN1196">
        <v>0.0216634</v>
      </c>
      <c r="AO1196">
        <v>5.86659</v>
      </c>
      <c r="AP1196">
        <v>999.9</v>
      </c>
      <c r="AQ1196">
        <v>999.9</v>
      </c>
      <c r="AR1196">
        <v>9996.25</v>
      </c>
      <c r="AS1196">
        <v>0</v>
      </c>
      <c r="AT1196">
        <v>52.8288</v>
      </c>
      <c r="AU1196">
        <v>0</v>
      </c>
      <c r="AV1196" t="s">
        <v>208</v>
      </c>
      <c r="AW1196">
        <v>0</v>
      </c>
      <c r="AX1196">
        <v>-0.747</v>
      </c>
      <c r="AY1196">
        <v>-0.067</v>
      </c>
      <c r="AZ1196">
        <v>0</v>
      </c>
      <c r="BA1196">
        <v>0</v>
      </c>
      <c r="BB1196">
        <v>0</v>
      </c>
      <c r="BC1196">
        <v>0</v>
      </c>
      <c r="BD1196">
        <v>-75.7984071428571</v>
      </c>
      <c r="BE1196">
        <v>20.0213862783816</v>
      </c>
      <c r="BF1196">
        <v>3.54203262060433</v>
      </c>
      <c r="BG1196">
        <v>0</v>
      </c>
      <c r="BH1196">
        <v>-2.9442230952381</v>
      </c>
      <c r="BI1196">
        <v>0.136366303975294</v>
      </c>
      <c r="BJ1196">
        <v>0.0353589568694509</v>
      </c>
      <c r="BK1196">
        <v>0</v>
      </c>
      <c r="BL1196">
        <v>0</v>
      </c>
      <c r="BM1196">
        <v>0</v>
      </c>
      <c r="BN1196" t="s">
        <v>209</v>
      </c>
      <c r="BO1196">
        <v>1.88476</v>
      </c>
      <c r="BP1196">
        <v>1.8817</v>
      </c>
      <c r="BQ1196">
        <v>1.8832</v>
      </c>
      <c r="BR1196">
        <v>1.88189</v>
      </c>
      <c r="BS1196">
        <v>1.8838</v>
      </c>
      <c r="BT1196">
        <v>1.88309</v>
      </c>
      <c r="BU1196">
        <v>1.88477</v>
      </c>
      <c r="BV1196">
        <v>1.88232</v>
      </c>
      <c r="BW1196" t="s">
        <v>210</v>
      </c>
      <c r="BX1196" t="s">
        <v>17</v>
      </c>
      <c r="BY1196" t="s">
        <v>17</v>
      </c>
      <c r="BZ1196" t="s">
        <v>17</v>
      </c>
      <c r="CA1196" t="s">
        <v>211</v>
      </c>
      <c r="CB1196" t="s">
        <v>212</v>
      </c>
      <c r="CC1196" t="s">
        <v>213</v>
      </c>
      <c r="CD1196" t="s">
        <v>213</v>
      </c>
      <c r="CE1196" t="s">
        <v>213</v>
      </c>
      <c r="CF1196" t="s">
        <v>213</v>
      </c>
      <c r="CG1196">
        <v>5</v>
      </c>
      <c r="CH1196">
        <v>0</v>
      </c>
      <c r="CI1196">
        <v>0</v>
      </c>
      <c r="CJ1196">
        <v>0</v>
      </c>
      <c r="CK1196">
        <v>0</v>
      </c>
      <c r="CL1196">
        <v>2</v>
      </c>
      <c r="CM1196">
        <v>1340.29</v>
      </c>
      <c r="CN1196">
        <v>2.5463</v>
      </c>
      <c r="CO1196">
        <v>6.29151</v>
      </c>
      <c r="CP1196">
        <v>8.54864</v>
      </c>
      <c r="CQ1196">
        <v>30.0003</v>
      </c>
      <c r="CR1196">
        <v>8.25925</v>
      </c>
      <c r="CS1196">
        <v>8.59311</v>
      </c>
      <c r="CT1196">
        <v>-1</v>
      </c>
      <c r="CU1196">
        <v>100</v>
      </c>
      <c r="CV1196">
        <v>39.1944</v>
      </c>
      <c r="CW1196">
        <v>-999.9</v>
      </c>
      <c r="CX1196">
        <v>400</v>
      </c>
      <c r="CY1196">
        <v>0</v>
      </c>
      <c r="CZ1196">
        <v>104.025</v>
      </c>
      <c r="DA1196">
        <v>103.442</v>
      </c>
    </row>
    <row r="1197" spans="1:105">
      <c r="A1197">
        <v>1183</v>
      </c>
      <c r="B1197">
        <v>1551449790.7</v>
      </c>
      <c r="C1197">
        <v>3491.79999995232</v>
      </c>
      <c r="D1197" t="s">
        <v>2592</v>
      </c>
      <c r="E1197" t="s">
        <v>2593</v>
      </c>
      <c r="F1197">
        <f>J1197+I1197+M1197*K1197</f>
        <v>0</v>
      </c>
      <c r="G1197">
        <f>(1000*AM1197)/(L1197*(AO1197+273.15))</f>
        <v>0</v>
      </c>
      <c r="H1197">
        <f>((G1197*F1197*(1-(AJ1197/1000)))/(100*K1197))*(0.0/60)</f>
        <v>0</v>
      </c>
      <c r="I1197" t="s">
        <v>203</v>
      </c>
      <c r="J1197" t="s">
        <v>204</v>
      </c>
      <c r="K1197" t="s">
        <v>205</v>
      </c>
      <c r="L1197" t="s">
        <v>206</v>
      </c>
      <c r="M1197" t="s">
        <v>2123</v>
      </c>
      <c r="N1197" t="s">
        <v>2124</v>
      </c>
      <c r="O1197" t="s">
        <v>697</v>
      </c>
      <c r="Q1197">
        <v>1551449790.7</v>
      </c>
      <c r="R1197">
        <f>AL1197*Y1197*(AJ1197-AK1197)/(100*AF1197*(1000-Y1197*AJ1197))</f>
        <v>0</v>
      </c>
      <c r="S1197">
        <f>AL1197*Y1197*(AI1197-AH1197*(1000-Y1197*AK1197)/(1000-Y1197*AJ1197))/(100*AF1197)</f>
        <v>0</v>
      </c>
      <c r="T1197">
        <f>(U1197/V1197*100)</f>
        <v>0</v>
      </c>
      <c r="U1197">
        <f>AJ1197*(AM1197+AN1197)/1000</f>
        <v>0</v>
      </c>
      <c r="V1197">
        <f>0.61365*exp(17.502*AO1197/(240.97+AO1197))</f>
        <v>0</v>
      </c>
      <c r="W1197">
        <v>143</v>
      </c>
      <c r="X1197">
        <v>10</v>
      </c>
      <c r="Y1197">
        <f>IF(W1197*$H$11&gt;=AA1197,1.0,(AA1197/(AA1197-W1197*$H$11)))</f>
        <v>0</v>
      </c>
      <c r="Z1197">
        <f>(Y1197-1)*100</f>
        <v>0</v>
      </c>
      <c r="AA1197">
        <f>MAX(0,($B$11+$C$11*AR1197)/(1+$D$11*AR1197)*AM1197/(AO1197+273)*$E$11)</f>
        <v>0</v>
      </c>
      <c r="AB1197">
        <f>$B$9*AS1197+$C$9*AT1197</f>
        <v>0</v>
      </c>
      <c r="AC1197">
        <f>AB1197*AD1197</f>
        <v>0</v>
      </c>
      <c r="AD1197">
        <f>($B$9*$D$7+$C$9*$D$7)/($B$9+$C$9)</f>
        <v>0</v>
      </c>
      <c r="AE1197">
        <f>($B$9*$K$7+$C$9*$K$7)/($B$9+$C$9)</f>
        <v>0</v>
      </c>
      <c r="AF1197">
        <v>10</v>
      </c>
      <c r="AG1197">
        <v>1551449790.7</v>
      </c>
      <c r="AH1197">
        <v>405.37</v>
      </c>
      <c r="AI1197">
        <v>397.189</v>
      </c>
      <c r="AJ1197">
        <v>8.36034</v>
      </c>
      <c r="AK1197">
        <v>7.49726</v>
      </c>
      <c r="AL1197">
        <v>1446.56</v>
      </c>
      <c r="AM1197">
        <v>100.513</v>
      </c>
      <c r="AN1197">
        <v>0.0217071</v>
      </c>
      <c r="AO1197">
        <v>5.88234</v>
      </c>
      <c r="AP1197">
        <v>999.9</v>
      </c>
      <c r="AQ1197">
        <v>999.9</v>
      </c>
      <c r="AR1197">
        <v>10001.2</v>
      </c>
      <c r="AS1197">
        <v>0</v>
      </c>
      <c r="AT1197">
        <v>52.8699</v>
      </c>
      <c r="AU1197">
        <v>0</v>
      </c>
      <c r="AV1197" t="s">
        <v>208</v>
      </c>
      <c r="AW1197">
        <v>0</v>
      </c>
      <c r="AX1197">
        <v>-0.747</v>
      </c>
      <c r="AY1197">
        <v>-0.067</v>
      </c>
      <c r="AZ1197">
        <v>0</v>
      </c>
      <c r="BA1197">
        <v>0</v>
      </c>
      <c r="BB1197">
        <v>0</v>
      </c>
      <c r="BC1197">
        <v>0</v>
      </c>
      <c r="BD1197">
        <v>-75.7984071428571</v>
      </c>
      <c r="BE1197">
        <v>20.0213862783816</v>
      </c>
      <c r="BF1197">
        <v>3.54203262060433</v>
      </c>
      <c r="BG1197">
        <v>0</v>
      </c>
      <c r="BH1197">
        <v>-2.9442230952381</v>
      </c>
      <c r="BI1197">
        <v>0.136366303975294</v>
      </c>
      <c r="BJ1197">
        <v>0.0353589568694509</v>
      </c>
      <c r="BK1197">
        <v>0</v>
      </c>
      <c r="BL1197">
        <v>0</v>
      </c>
      <c r="BM1197">
        <v>0</v>
      </c>
      <c r="BN1197" t="s">
        <v>209</v>
      </c>
      <c r="BO1197">
        <v>1.88476</v>
      </c>
      <c r="BP1197">
        <v>1.88171</v>
      </c>
      <c r="BQ1197">
        <v>1.88321</v>
      </c>
      <c r="BR1197">
        <v>1.88187</v>
      </c>
      <c r="BS1197">
        <v>1.88379</v>
      </c>
      <c r="BT1197">
        <v>1.88309</v>
      </c>
      <c r="BU1197">
        <v>1.88477</v>
      </c>
      <c r="BV1197">
        <v>1.88232</v>
      </c>
      <c r="BW1197" t="s">
        <v>210</v>
      </c>
      <c r="BX1197" t="s">
        <v>17</v>
      </c>
      <c r="BY1197" t="s">
        <v>17</v>
      </c>
      <c r="BZ1197" t="s">
        <v>17</v>
      </c>
      <c r="CA1197" t="s">
        <v>211</v>
      </c>
      <c r="CB1197" t="s">
        <v>212</v>
      </c>
      <c r="CC1197" t="s">
        <v>213</v>
      </c>
      <c r="CD1197" t="s">
        <v>213</v>
      </c>
      <c r="CE1197" t="s">
        <v>213</v>
      </c>
      <c r="CF1197" t="s">
        <v>213</v>
      </c>
      <c r="CG1197">
        <v>5</v>
      </c>
      <c r="CH1197">
        <v>0</v>
      </c>
      <c r="CI1197">
        <v>0</v>
      </c>
      <c r="CJ1197">
        <v>0</v>
      </c>
      <c r="CK1197">
        <v>0</v>
      </c>
      <c r="CL1197">
        <v>2</v>
      </c>
      <c r="CM1197">
        <v>1330.96</v>
      </c>
      <c r="CN1197">
        <v>2.5463</v>
      </c>
      <c r="CO1197">
        <v>6.29521</v>
      </c>
      <c r="CP1197">
        <v>8.54946</v>
      </c>
      <c r="CQ1197">
        <v>30.0003</v>
      </c>
      <c r="CR1197">
        <v>8.26116</v>
      </c>
      <c r="CS1197">
        <v>8.59446</v>
      </c>
      <c r="CT1197">
        <v>-1</v>
      </c>
      <c r="CU1197">
        <v>100</v>
      </c>
      <c r="CV1197">
        <v>39.1944</v>
      </c>
      <c r="CW1197">
        <v>-999.9</v>
      </c>
      <c r="CX1197">
        <v>400</v>
      </c>
      <c r="CY1197">
        <v>0</v>
      </c>
      <c r="CZ1197">
        <v>104.026</v>
      </c>
      <c r="DA1197">
        <v>103.442</v>
      </c>
    </row>
    <row r="1198" spans="1:105">
      <c r="A1198">
        <v>1184</v>
      </c>
      <c r="B1198">
        <v>1551449792.7</v>
      </c>
      <c r="C1198">
        <v>3493.79999995232</v>
      </c>
      <c r="D1198" t="s">
        <v>2594</v>
      </c>
      <c r="E1198" t="s">
        <v>2595</v>
      </c>
      <c r="F1198">
        <f>J1198+I1198+M1198*K1198</f>
        <v>0</v>
      </c>
      <c r="G1198">
        <f>(1000*AM1198)/(L1198*(AO1198+273.15))</f>
        <v>0</v>
      </c>
      <c r="H1198">
        <f>((G1198*F1198*(1-(AJ1198/1000)))/(100*K1198))*(0.0/60)</f>
        <v>0</v>
      </c>
      <c r="I1198" t="s">
        <v>203</v>
      </c>
      <c r="J1198" t="s">
        <v>204</v>
      </c>
      <c r="K1198" t="s">
        <v>205</v>
      </c>
      <c r="L1198" t="s">
        <v>206</v>
      </c>
      <c r="M1198" t="s">
        <v>2123</v>
      </c>
      <c r="N1198" t="s">
        <v>2124</v>
      </c>
      <c r="O1198" t="s">
        <v>697</v>
      </c>
      <c r="Q1198">
        <v>1551449792.7</v>
      </c>
      <c r="R1198">
        <f>AL1198*Y1198*(AJ1198-AK1198)/(100*AF1198*(1000-Y1198*AJ1198))</f>
        <v>0</v>
      </c>
      <c r="S1198">
        <f>AL1198*Y1198*(AI1198-AH1198*(1000-Y1198*AK1198)/(1000-Y1198*AJ1198))/(100*AF1198)</f>
        <v>0</v>
      </c>
      <c r="T1198">
        <f>(U1198/V1198*100)</f>
        <v>0</v>
      </c>
      <c r="U1198">
        <f>AJ1198*(AM1198+AN1198)/1000</f>
        <v>0</v>
      </c>
      <c r="V1198">
        <f>0.61365*exp(17.502*AO1198/(240.97+AO1198))</f>
        <v>0</v>
      </c>
      <c r="W1198">
        <v>161</v>
      </c>
      <c r="X1198">
        <v>11</v>
      </c>
      <c r="Y1198">
        <f>IF(W1198*$H$11&gt;=AA1198,1.0,(AA1198/(AA1198-W1198*$H$11)))</f>
        <v>0</v>
      </c>
      <c r="Z1198">
        <f>(Y1198-1)*100</f>
        <v>0</v>
      </c>
      <c r="AA1198">
        <f>MAX(0,($B$11+$C$11*AR1198)/(1+$D$11*AR1198)*AM1198/(AO1198+273)*$E$11)</f>
        <v>0</v>
      </c>
      <c r="AB1198">
        <f>$B$9*AS1198+$C$9*AT1198</f>
        <v>0</v>
      </c>
      <c r="AC1198">
        <f>AB1198*AD1198</f>
        <v>0</v>
      </c>
      <c r="AD1198">
        <f>($B$9*$D$7+$C$9*$D$7)/($B$9+$C$9)</f>
        <v>0</v>
      </c>
      <c r="AE1198">
        <f>($B$9*$K$7+$C$9*$K$7)/($B$9+$C$9)</f>
        <v>0</v>
      </c>
      <c r="AF1198">
        <v>10</v>
      </c>
      <c r="AG1198">
        <v>1551449792.7</v>
      </c>
      <c r="AH1198">
        <v>405.585</v>
      </c>
      <c r="AI1198">
        <v>397.202</v>
      </c>
      <c r="AJ1198">
        <v>8.36494</v>
      </c>
      <c r="AK1198">
        <v>7.49816</v>
      </c>
      <c r="AL1198">
        <v>1446.73</v>
      </c>
      <c r="AM1198">
        <v>100.513</v>
      </c>
      <c r="AN1198">
        <v>0.0217595</v>
      </c>
      <c r="AO1198">
        <v>5.88874</v>
      </c>
      <c r="AP1198">
        <v>999.9</v>
      </c>
      <c r="AQ1198">
        <v>999.9</v>
      </c>
      <c r="AR1198">
        <v>9988.75</v>
      </c>
      <c r="AS1198">
        <v>0</v>
      </c>
      <c r="AT1198">
        <v>52.8781</v>
      </c>
      <c r="AU1198">
        <v>0</v>
      </c>
      <c r="AV1198" t="s">
        <v>208</v>
      </c>
      <c r="AW1198">
        <v>0</v>
      </c>
      <c r="AX1198">
        <v>-0.747</v>
      </c>
      <c r="AY1198">
        <v>-0.067</v>
      </c>
      <c r="AZ1198">
        <v>0</v>
      </c>
      <c r="BA1198">
        <v>0</v>
      </c>
      <c r="BB1198">
        <v>0</v>
      </c>
      <c r="BC1198">
        <v>0</v>
      </c>
      <c r="BD1198">
        <v>-75.7984071428571</v>
      </c>
      <c r="BE1198">
        <v>20.0213862783816</v>
      </c>
      <c r="BF1198">
        <v>3.54203262060433</v>
      </c>
      <c r="BG1198">
        <v>0</v>
      </c>
      <c r="BH1198">
        <v>-2.9442230952381</v>
      </c>
      <c r="BI1198">
        <v>0.136366303975294</v>
      </c>
      <c r="BJ1198">
        <v>0.0353589568694509</v>
      </c>
      <c r="BK1198">
        <v>0</v>
      </c>
      <c r="BL1198">
        <v>0</v>
      </c>
      <c r="BM1198">
        <v>0</v>
      </c>
      <c r="BN1198" t="s">
        <v>209</v>
      </c>
      <c r="BO1198">
        <v>1.88476</v>
      </c>
      <c r="BP1198">
        <v>1.88171</v>
      </c>
      <c r="BQ1198">
        <v>1.88319</v>
      </c>
      <c r="BR1198">
        <v>1.88188</v>
      </c>
      <c r="BS1198">
        <v>1.88382</v>
      </c>
      <c r="BT1198">
        <v>1.88309</v>
      </c>
      <c r="BU1198">
        <v>1.88478</v>
      </c>
      <c r="BV1198">
        <v>1.88232</v>
      </c>
      <c r="BW1198" t="s">
        <v>210</v>
      </c>
      <c r="BX1198" t="s">
        <v>17</v>
      </c>
      <c r="BY1198" t="s">
        <v>17</v>
      </c>
      <c r="BZ1198" t="s">
        <v>17</v>
      </c>
      <c r="CA1198" t="s">
        <v>211</v>
      </c>
      <c r="CB1198" t="s">
        <v>212</v>
      </c>
      <c r="CC1198" t="s">
        <v>213</v>
      </c>
      <c r="CD1198" t="s">
        <v>213</v>
      </c>
      <c r="CE1198" t="s">
        <v>213</v>
      </c>
      <c r="CF1198" t="s">
        <v>213</v>
      </c>
      <c r="CG1198">
        <v>5</v>
      </c>
      <c r="CH1198">
        <v>0</v>
      </c>
      <c r="CI1198">
        <v>0</v>
      </c>
      <c r="CJ1198">
        <v>0</v>
      </c>
      <c r="CK1198">
        <v>0</v>
      </c>
      <c r="CL1198">
        <v>2</v>
      </c>
      <c r="CM1198">
        <v>1317.75</v>
      </c>
      <c r="CN1198">
        <v>2.54631</v>
      </c>
      <c r="CO1198">
        <v>6.29891</v>
      </c>
      <c r="CP1198">
        <v>8.55051</v>
      </c>
      <c r="CQ1198">
        <v>30.0004</v>
      </c>
      <c r="CR1198">
        <v>8.26278</v>
      </c>
      <c r="CS1198">
        <v>8.59581</v>
      </c>
      <c r="CT1198">
        <v>-1</v>
      </c>
      <c r="CU1198">
        <v>100</v>
      </c>
      <c r="CV1198">
        <v>39.1944</v>
      </c>
      <c r="CW1198">
        <v>-999.9</v>
      </c>
      <c r="CX1198">
        <v>400</v>
      </c>
      <c r="CY1198">
        <v>0</v>
      </c>
      <c r="CZ1198">
        <v>104.025</v>
      </c>
      <c r="DA1198">
        <v>103.441</v>
      </c>
    </row>
    <row r="1199" spans="1:105">
      <c r="A1199">
        <v>1185</v>
      </c>
      <c r="B1199">
        <v>1551449795.2</v>
      </c>
      <c r="C1199">
        <v>3496.29999995232</v>
      </c>
      <c r="D1199" t="s">
        <v>2596</v>
      </c>
      <c r="E1199" t="s">
        <v>2597</v>
      </c>
      <c r="F1199">
        <f>J1199+I1199+M1199*K1199</f>
        <v>0</v>
      </c>
      <c r="G1199">
        <f>(1000*AM1199)/(L1199*(AO1199+273.15))</f>
        <v>0</v>
      </c>
      <c r="H1199">
        <f>((G1199*F1199*(1-(AJ1199/1000)))/(100*K1199))*(0.0/60)</f>
        <v>0</v>
      </c>
      <c r="I1199" t="s">
        <v>203</v>
      </c>
      <c r="J1199" t="s">
        <v>204</v>
      </c>
      <c r="K1199" t="s">
        <v>205</v>
      </c>
      <c r="L1199" t="s">
        <v>206</v>
      </c>
      <c r="M1199" t="s">
        <v>2123</v>
      </c>
      <c r="N1199" t="s">
        <v>2124</v>
      </c>
      <c r="O1199" t="s">
        <v>697</v>
      </c>
      <c r="Q1199">
        <v>1551449795.2</v>
      </c>
      <c r="R1199">
        <f>AL1199*Y1199*(AJ1199-AK1199)/(100*AF1199*(1000-Y1199*AJ1199))</f>
        <v>0</v>
      </c>
      <c r="S1199">
        <f>AL1199*Y1199*(AI1199-AH1199*(1000-Y1199*AK1199)/(1000-Y1199*AJ1199))/(100*AF1199)</f>
        <v>0</v>
      </c>
      <c r="T1199">
        <f>(U1199/V1199*100)</f>
        <v>0</v>
      </c>
      <c r="U1199">
        <f>AJ1199*(AM1199+AN1199)/1000</f>
        <v>0</v>
      </c>
      <c r="V1199">
        <f>0.61365*exp(17.502*AO1199/(240.97+AO1199))</f>
        <v>0</v>
      </c>
      <c r="W1199">
        <v>164</v>
      </c>
      <c r="X1199">
        <v>11</v>
      </c>
      <c r="Y1199">
        <f>IF(W1199*$H$11&gt;=AA1199,1.0,(AA1199/(AA1199-W1199*$H$11)))</f>
        <v>0</v>
      </c>
      <c r="Z1199">
        <f>(Y1199-1)*100</f>
        <v>0</v>
      </c>
      <c r="AA1199">
        <f>MAX(0,($B$11+$C$11*AR1199)/(1+$D$11*AR1199)*AM1199/(AO1199+273)*$E$11)</f>
        <v>0</v>
      </c>
      <c r="AB1199">
        <f>$B$9*AS1199+$C$9*AT1199</f>
        <v>0</v>
      </c>
      <c r="AC1199">
        <f>AB1199*AD1199</f>
        <v>0</v>
      </c>
      <c r="AD1199">
        <f>($B$9*$D$7+$C$9*$D$7)/($B$9+$C$9)</f>
        <v>0</v>
      </c>
      <c r="AE1199">
        <f>($B$9*$K$7+$C$9*$K$7)/($B$9+$C$9)</f>
        <v>0</v>
      </c>
      <c r="AF1199">
        <v>10</v>
      </c>
      <c r="AG1199">
        <v>1551449795.2</v>
      </c>
      <c r="AH1199">
        <v>405.834</v>
      </c>
      <c r="AI1199">
        <v>397.224</v>
      </c>
      <c r="AJ1199">
        <v>8.36677</v>
      </c>
      <c r="AK1199">
        <v>7.49936</v>
      </c>
      <c r="AL1199">
        <v>1446.69</v>
      </c>
      <c r="AM1199">
        <v>100.512</v>
      </c>
      <c r="AN1199">
        <v>0.0217694</v>
      </c>
      <c r="AO1199">
        <v>5.88062</v>
      </c>
      <c r="AP1199">
        <v>999.9</v>
      </c>
      <c r="AQ1199">
        <v>999.9</v>
      </c>
      <c r="AR1199">
        <v>10007.5</v>
      </c>
      <c r="AS1199">
        <v>0</v>
      </c>
      <c r="AT1199">
        <v>52.8699</v>
      </c>
      <c r="AU1199">
        <v>0</v>
      </c>
      <c r="AV1199" t="s">
        <v>208</v>
      </c>
      <c r="AW1199">
        <v>0</v>
      </c>
      <c r="AX1199">
        <v>-0.747</v>
      </c>
      <c r="AY1199">
        <v>-0.067</v>
      </c>
      <c r="AZ1199">
        <v>0</v>
      </c>
      <c r="BA1199">
        <v>0</v>
      </c>
      <c r="BB1199">
        <v>0</v>
      </c>
      <c r="BC1199">
        <v>0</v>
      </c>
      <c r="BD1199">
        <v>-75.7984071428571</v>
      </c>
      <c r="BE1199">
        <v>20.0213862783816</v>
      </c>
      <c r="BF1199">
        <v>3.54203262060433</v>
      </c>
      <c r="BG1199">
        <v>0</v>
      </c>
      <c r="BH1199">
        <v>-2.9442230952381</v>
      </c>
      <c r="BI1199">
        <v>0.136366303975294</v>
      </c>
      <c r="BJ1199">
        <v>0.0353589568694509</v>
      </c>
      <c r="BK1199">
        <v>0</v>
      </c>
      <c r="BL1199">
        <v>0</v>
      </c>
      <c r="BM1199">
        <v>0</v>
      </c>
      <c r="BN1199" t="s">
        <v>209</v>
      </c>
      <c r="BO1199">
        <v>1.88475</v>
      </c>
      <c r="BP1199">
        <v>1.88169</v>
      </c>
      <c r="BQ1199">
        <v>1.88317</v>
      </c>
      <c r="BR1199">
        <v>1.88188</v>
      </c>
      <c r="BS1199">
        <v>1.88383</v>
      </c>
      <c r="BT1199">
        <v>1.88309</v>
      </c>
      <c r="BU1199">
        <v>1.88478</v>
      </c>
      <c r="BV1199">
        <v>1.88232</v>
      </c>
      <c r="BW1199" t="s">
        <v>210</v>
      </c>
      <c r="BX1199" t="s">
        <v>17</v>
      </c>
      <c r="BY1199" t="s">
        <v>17</v>
      </c>
      <c r="BZ1199" t="s">
        <v>17</v>
      </c>
      <c r="CA1199" t="s">
        <v>211</v>
      </c>
      <c r="CB1199" t="s">
        <v>212</v>
      </c>
      <c r="CC1199" t="s">
        <v>213</v>
      </c>
      <c r="CD1199" t="s">
        <v>213</v>
      </c>
      <c r="CE1199" t="s">
        <v>213</v>
      </c>
      <c r="CF1199" t="s">
        <v>213</v>
      </c>
      <c r="CG1199">
        <v>5</v>
      </c>
      <c r="CH1199">
        <v>0</v>
      </c>
      <c r="CI1199">
        <v>0</v>
      </c>
      <c r="CJ1199">
        <v>0</v>
      </c>
      <c r="CK1199">
        <v>0</v>
      </c>
      <c r="CL1199">
        <v>2</v>
      </c>
      <c r="CM1199">
        <v>1315.65</v>
      </c>
      <c r="CN1199">
        <v>2.54631</v>
      </c>
      <c r="CO1199">
        <v>6.30358</v>
      </c>
      <c r="CP1199">
        <v>8.55187</v>
      </c>
      <c r="CQ1199">
        <v>30.0003</v>
      </c>
      <c r="CR1199">
        <v>8.2648</v>
      </c>
      <c r="CS1199">
        <v>8.59716</v>
      </c>
      <c r="CT1199">
        <v>-1</v>
      </c>
      <c r="CU1199">
        <v>100</v>
      </c>
      <c r="CV1199">
        <v>38.8031</v>
      </c>
      <c r="CW1199">
        <v>-999.9</v>
      </c>
      <c r="CX1199">
        <v>400</v>
      </c>
      <c r="CY1199">
        <v>0</v>
      </c>
      <c r="CZ1199">
        <v>104.025</v>
      </c>
      <c r="DA1199">
        <v>103.441</v>
      </c>
    </row>
    <row r="1200" spans="1:105">
      <c r="A1200">
        <v>1186</v>
      </c>
      <c r="B1200">
        <v>1551449797.2</v>
      </c>
      <c r="C1200">
        <v>3498.29999995232</v>
      </c>
      <c r="D1200" t="s">
        <v>2598</v>
      </c>
      <c r="E1200" t="s">
        <v>2599</v>
      </c>
      <c r="F1200">
        <f>J1200+I1200+M1200*K1200</f>
        <v>0</v>
      </c>
      <c r="G1200">
        <f>(1000*AM1200)/(L1200*(AO1200+273.15))</f>
        <v>0</v>
      </c>
      <c r="H1200">
        <f>((G1200*F1200*(1-(AJ1200/1000)))/(100*K1200))*(0.0/60)</f>
        <v>0</v>
      </c>
      <c r="I1200" t="s">
        <v>203</v>
      </c>
      <c r="J1200" t="s">
        <v>204</v>
      </c>
      <c r="K1200" t="s">
        <v>205</v>
      </c>
      <c r="L1200" t="s">
        <v>206</v>
      </c>
      <c r="M1200" t="s">
        <v>2123</v>
      </c>
      <c r="N1200" t="s">
        <v>2124</v>
      </c>
      <c r="O1200" t="s">
        <v>697</v>
      </c>
      <c r="Q1200">
        <v>1551449797.2</v>
      </c>
      <c r="R1200">
        <f>AL1200*Y1200*(AJ1200-AK1200)/(100*AF1200*(1000-Y1200*AJ1200))</f>
        <v>0</v>
      </c>
      <c r="S1200">
        <f>AL1200*Y1200*(AI1200-AH1200*(1000-Y1200*AK1200)/(1000-Y1200*AJ1200))/(100*AF1200)</f>
        <v>0</v>
      </c>
      <c r="T1200">
        <f>(U1200/V1200*100)</f>
        <v>0</v>
      </c>
      <c r="U1200">
        <f>AJ1200*(AM1200+AN1200)/1000</f>
        <v>0</v>
      </c>
      <c r="V1200">
        <f>0.61365*exp(17.502*AO1200/(240.97+AO1200))</f>
        <v>0</v>
      </c>
      <c r="W1200">
        <v>151</v>
      </c>
      <c r="X1200">
        <v>10</v>
      </c>
      <c r="Y1200">
        <f>IF(W1200*$H$11&gt;=AA1200,1.0,(AA1200/(AA1200-W1200*$H$11)))</f>
        <v>0</v>
      </c>
      <c r="Z1200">
        <f>(Y1200-1)*100</f>
        <v>0</v>
      </c>
      <c r="AA1200">
        <f>MAX(0,($B$11+$C$11*AR1200)/(1+$D$11*AR1200)*AM1200/(AO1200+273)*$E$11)</f>
        <v>0</v>
      </c>
      <c r="AB1200">
        <f>$B$9*AS1200+$C$9*AT1200</f>
        <v>0</v>
      </c>
      <c r="AC1200">
        <f>AB1200*AD1200</f>
        <v>0</v>
      </c>
      <c r="AD1200">
        <f>($B$9*$D$7+$C$9*$D$7)/($B$9+$C$9)</f>
        <v>0</v>
      </c>
      <c r="AE1200">
        <f>($B$9*$K$7+$C$9*$K$7)/($B$9+$C$9)</f>
        <v>0</v>
      </c>
      <c r="AF1200">
        <v>10</v>
      </c>
      <c r="AG1200">
        <v>1551449797.2</v>
      </c>
      <c r="AH1200">
        <v>406.059</v>
      </c>
      <c r="AI1200">
        <v>397.224</v>
      </c>
      <c r="AJ1200">
        <v>8.36772</v>
      </c>
      <c r="AK1200">
        <v>7.49994</v>
      </c>
      <c r="AL1200">
        <v>1446.71</v>
      </c>
      <c r="AM1200">
        <v>100.513</v>
      </c>
      <c r="AN1200">
        <v>0.0219488</v>
      </c>
      <c r="AO1200">
        <v>5.87862</v>
      </c>
      <c r="AP1200">
        <v>999.9</v>
      </c>
      <c r="AQ1200">
        <v>999.9</v>
      </c>
      <c r="AR1200">
        <v>10005</v>
      </c>
      <c r="AS1200">
        <v>0</v>
      </c>
      <c r="AT1200">
        <v>52.9083</v>
      </c>
      <c r="AU1200">
        <v>0</v>
      </c>
      <c r="AV1200" t="s">
        <v>208</v>
      </c>
      <c r="AW1200">
        <v>0</v>
      </c>
      <c r="AX1200">
        <v>-0.747</v>
      </c>
      <c r="AY1200">
        <v>-0.067</v>
      </c>
      <c r="AZ1200">
        <v>0</v>
      </c>
      <c r="BA1200">
        <v>0</v>
      </c>
      <c r="BB1200">
        <v>0</v>
      </c>
      <c r="BC1200">
        <v>0</v>
      </c>
      <c r="BD1200">
        <v>-75.7984071428571</v>
      </c>
      <c r="BE1200">
        <v>20.0213862783816</v>
      </c>
      <c r="BF1200">
        <v>3.54203262060433</v>
      </c>
      <c r="BG1200">
        <v>0</v>
      </c>
      <c r="BH1200">
        <v>-2.9442230952381</v>
      </c>
      <c r="BI1200">
        <v>0.136366303975294</v>
      </c>
      <c r="BJ1200">
        <v>0.0353589568694509</v>
      </c>
      <c r="BK1200">
        <v>0</v>
      </c>
      <c r="BL1200">
        <v>0</v>
      </c>
      <c r="BM1200">
        <v>0</v>
      </c>
      <c r="BN1200" t="s">
        <v>209</v>
      </c>
      <c r="BO1200">
        <v>1.88474</v>
      </c>
      <c r="BP1200">
        <v>1.88169</v>
      </c>
      <c r="BQ1200">
        <v>1.88318</v>
      </c>
      <c r="BR1200">
        <v>1.88189</v>
      </c>
      <c r="BS1200">
        <v>1.88383</v>
      </c>
      <c r="BT1200">
        <v>1.88309</v>
      </c>
      <c r="BU1200">
        <v>1.88478</v>
      </c>
      <c r="BV1200">
        <v>1.88232</v>
      </c>
      <c r="BW1200" t="s">
        <v>210</v>
      </c>
      <c r="BX1200" t="s">
        <v>17</v>
      </c>
      <c r="BY1200" t="s">
        <v>17</v>
      </c>
      <c r="BZ1200" t="s">
        <v>17</v>
      </c>
      <c r="CA1200" t="s">
        <v>211</v>
      </c>
      <c r="CB1200" t="s">
        <v>212</v>
      </c>
      <c r="CC1200" t="s">
        <v>213</v>
      </c>
      <c r="CD1200" t="s">
        <v>213</v>
      </c>
      <c r="CE1200" t="s">
        <v>213</v>
      </c>
      <c r="CF1200" t="s">
        <v>213</v>
      </c>
      <c r="CG1200">
        <v>5</v>
      </c>
      <c r="CH1200">
        <v>0</v>
      </c>
      <c r="CI1200">
        <v>0</v>
      </c>
      <c r="CJ1200">
        <v>0</v>
      </c>
      <c r="CK1200">
        <v>0</v>
      </c>
      <c r="CL1200">
        <v>2</v>
      </c>
      <c r="CM1200">
        <v>1325.27</v>
      </c>
      <c r="CN1200">
        <v>2.54631</v>
      </c>
      <c r="CO1200">
        <v>6.30733</v>
      </c>
      <c r="CP1200">
        <v>8.55297</v>
      </c>
      <c r="CQ1200">
        <v>30.0002</v>
      </c>
      <c r="CR1200">
        <v>8.26631</v>
      </c>
      <c r="CS1200">
        <v>8.59852</v>
      </c>
      <c r="CT1200">
        <v>-1</v>
      </c>
      <c r="CU1200">
        <v>100</v>
      </c>
      <c r="CV1200">
        <v>38.8031</v>
      </c>
      <c r="CW1200">
        <v>-999.9</v>
      </c>
      <c r="CX1200">
        <v>400</v>
      </c>
      <c r="CY1200">
        <v>0</v>
      </c>
      <c r="CZ1200">
        <v>104.024</v>
      </c>
      <c r="DA1200">
        <v>103.441</v>
      </c>
    </row>
    <row r="1201" spans="1:105">
      <c r="A1201">
        <v>1187</v>
      </c>
      <c r="B1201">
        <v>1551449899.8</v>
      </c>
      <c r="C1201">
        <v>3600.89999985695</v>
      </c>
      <c r="D1201" t="s">
        <v>2600</v>
      </c>
      <c r="E1201" t="s">
        <v>2601</v>
      </c>
      <c r="F1201">
        <f>J1201+I1201+M1201*K1201</f>
        <v>0</v>
      </c>
      <c r="G1201">
        <f>(1000*AM1201)/(L1201*(AO1201+273.15))</f>
        <v>0</v>
      </c>
      <c r="H1201">
        <f>((G1201*F1201*(1-(AJ1201/1000)))/(100*K1201))*(0.0/60)</f>
        <v>0</v>
      </c>
      <c r="I1201" t="s">
        <v>203</v>
      </c>
      <c r="J1201" t="s">
        <v>204</v>
      </c>
      <c r="K1201" t="s">
        <v>205</v>
      </c>
      <c r="L1201" t="s">
        <v>206</v>
      </c>
      <c r="M1201" t="s">
        <v>2123</v>
      </c>
      <c r="N1201" t="s">
        <v>2124</v>
      </c>
      <c r="O1201" t="s">
        <v>812</v>
      </c>
      <c r="Q1201">
        <v>1551449899.8</v>
      </c>
      <c r="R1201">
        <f>AL1201*Y1201*(AJ1201-AK1201)/(100*AF1201*(1000-Y1201*AJ1201))</f>
        <v>0</v>
      </c>
      <c r="S1201">
        <f>AL1201*Y1201*(AI1201-AH1201*(1000-Y1201*AK1201)/(1000-Y1201*AJ1201))/(100*AF1201)</f>
        <v>0</v>
      </c>
      <c r="T1201">
        <f>(U1201/V1201*100)</f>
        <v>0</v>
      </c>
      <c r="U1201">
        <f>AJ1201*(AM1201+AN1201)/1000</f>
        <v>0</v>
      </c>
      <c r="V1201">
        <f>0.61365*exp(17.502*AO1201/(240.97+AO1201))</f>
        <v>0</v>
      </c>
      <c r="W1201">
        <v>153</v>
      </c>
      <c r="X1201">
        <v>11</v>
      </c>
      <c r="Y1201">
        <f>IF(W1201*$H$11&gt;=AA1201,1.0,(AA1201/(AA1201-W1201*$H$11)))</f>
        <v>0</v>
      </c>
      <c r="Z1201">
        <f>(Y1201-1)*100</f>
        <v>0</v>
      </c>
      <c r="AA1201">
        <f>MAX(0,($B$11+$C$11*AR1201)/(1+$D$11*AR1201)*AM1201/(AO1201+273)*$E$11)</f>
        <v>0</v>
      </c>
      <c r="AB1201">
        <f>$B$9*AS1201+$C$9*AT1201</f>
        <v>0</v>
      </c>
      <c r="AC1201">
        <f>AB1201*AD1201</f>
        <v>0</v>
      </c>
      <c r="AD1201">
        <f>($B$9*$D$7+$C$9*$D$7)/($B$9+$C$9)</f>
        <v>0</v>
      </c>
      <c r="AE1201">
        <f>($B$9*$K$7+$C$9*$K$7)/($B$9+$C$9)</f>
        <v>0</v>
      </c>
      <c r="AF1201">
        <v>10</v>
      </c>
      <c r="AG1201">
        <v>1551449899.8</v>
      </c>
      <c r="AH1201">
        <v>395.112</v>
      </c>
      <c r="AI1201">
        <v>397.014</v>
      </c>
      <c r="AJ1201">
        <v>7.57168</v>
      </c>
      <c r="AK1201">
        <v>7.53502</v>
      </c>
      <c r="AL1201">
        <v>1446.29</v>
      </c>
      <c r="AM1201">
        <v>100.514</v>
      </c>
      <c r="AN1201">
        <v>0.0215647</v>
      </c>
      <c r="AO1201">
        <v>5.79757</v>
      </c>
      <c r="AP1201">
        <v>999.9</v>
      </c>
      <c r="AQ1201">
        <v>999.9</v>
      </c>
      <c r="AR1201">
        <v>9997.5</v>
      </c>
      <c r="AS1201">
        <v>0</v>
      </c>
      <c r="AT1201">
        <v>0.393059</v>
      </c>
      <c r="AU1201">
        <v>0</v>
      </c>
      <c r="AV1201" t="s">
        <v>208</v>
      </c>
      <c r="AW1201">
        <v>0</v>
      </c>
      <c r="AX1201">
        <v>-0.747</v>
      </c>
      <c r="AY1201">
        <v>-0.067</v>
      </c>
      <c r="AZ1201">
        <v>0</v>
      </c>
      <c r="BA1201">
        <v>0</v>
      </c>
      <c r="BB1201">
        <v>0</v>
      </c>
      <c r="BC1201">
        <v>0</v>
      </c>
      <c r="BD1201">
        <v>-75.7984071428571</v>
      </c>
      <c r="BE1201">
        <v>20.0213862783816</v>
      </c>
      <c r="BF1201">
        <v>3.54203262060433</v>
      </c>
      <c r="BG1201">
        <v>0</v>
      </c>
      <c r="BH1201">
        <v>-2.9442230952381</v>
      </c>
      <c r="BI1201">
        <v>0.136366303975294</v>
      </c>
      <c r="BJ1201">
        <v>0.0353589568694509</v>
      </c>
      <c r="BK1201">
        <v>0</v>
      </c>
      <c r="BL1201">
        <v>0</v>
      </c>
      <c r="BM1201">
        <v>0</v>
      </c>
      <c r="BN1201" t="s">
        <v>209</v>
      </c>
      <c r="BO1201">
        <v>1.88477</v>
      </c>
      <c r="BP1201">
        <v>1.88171</v>
      </c>
      <c r="BQ1201">
        <v>1.88323</v>
      </c>
      <c r="BR1201">
        <v>1.8819</v>
      </c>
      <c r="BS1201">
        <v>1.88385</v>
      </c>
      <c r="BT1201">
        <v>1.88309</v>
      </c>
      <c r="BU1201">
        <v>1.88478</v>
      </c>
      <c r="BV1201">
        <v>1.88232</v>
      </c>
      <c r="BW1201" t="s">
        <v>210</v>
      </c>
      <c r="BX1201" t="s">
        <v>17</v>
      </c>
      <c r="BY1201" t="s">
        <v>17</v>
      </c>
      <c r="BZ1201" t="s">
        <v>17</v>
      </c>
      <c r="CA1201" t="s">
        <v>211</v>
      </c>
      <c r="CB1201" t="s">
        <v>212</v>
      </c>
      <c r="CC1201" t="s">
        <v>213</v>
      </c>
      <c r="CD1201" t="s">
        <v>213</v>
      </c>
      <c r="CE1201" t="s">
        <v>213</v>
      </c>
      <c r="CF1201" t="s">
        <v>213</v>
      </c>
      <c r="CG1201">
        <v>5</v>
      </c>
      <c r="CH1201">
        <v>0</v>
      </c>
      <c r="CI1201">
        <v>0</v>
      </c>
      <c r="CJ1201">
        <v>0</v>
      </c>
      <c r="CK1201">
        <v>0</v>
      </c>
      <c r="CL1201">
        <v>2</v>
      </c>
      <c r="CM1201">
        <v>1323.65</v>
      </c>
      <c r="CN1201">
        <v>2.54643</v>
      </c>
      <c r="CO1201">
        <v>6.18426</v>
      </c>
      <c r="CP1201">
        <v>8.66363</v>
      </c>
      <c r="CQ1201">
        <v>29.9999</v>
      </c>
      <c r="CR1201">
        <v>8.35461</v>
      </c>
      <c r="CS1201">
        <v>8.68278</v>
      </c>
      <c r="CT1201">
        <v>-1</v>
      </c>
      <c r="CU1201">
        <v>100</v>
      </c>
      <c r="CV1201">
        <v>36.872</v>
      </c>
      <c r="CW1201">
        <v>-999.9</v>
      </c>
      <c r="CX1201">
        <v>400</v>
      </c>
      <c r="CY1201">
        <v>3.72305</v>
      </c>
      <c r="CZ1201">
        <v>104.035</v>
      </c>
      <c r="DA1201">
        <v>103.447</v>
      </c>
    </row>
    <row r="1202" spans="1:105">
      <c r="A1202">
        <v>1188</v>
      </c>
      <c r="B1202">
        <v>1551449901.8</v>
      </c>
      <c r="C1202">
        <v>3602.89999985695</v>
      </c>
      <c r="D1202" t="s">
        <v>2602</v>
      </c>
      <c r="E1202" t="s">
        <v>2603</v>
      </c>
      <c r="F1202">
        <f>J1202+I1202+M1202*K1202</f>
        <v>0</v>
      </c>
      <c r="G1202">
        <f>(1000*AM1202)/(L1202*(AO1202+273.15))</f>
        <v>0</v>
      </c>
      <c r="H1202">
        <f>((G1202*F1202*(1-(AJ1202/1000)))/(100*K1202))*(0.0/60)</f>
        <v>0</v>
      </c>
      <c r="I1202" t="s">
        <v>203</v>
      </c>
      <c r="J1202" t="s">
        <v>204</v>
      </c>
      <c r="K1202" t="s">
        <v>205</v>
      </c>
      <c r="L1202" t="s">
        <v>206</v>
      </c>
      <c r="M1202" t="s">
        <v>2123</v>
      </c>
      <c r="N1202" t="s">
        <v>2124</v>
      </c>
      <c r="O1202" t="s">
        <v>812</v>
      </c>
      <c r="Q1202">
        <v>1551449901.8</v>
      </c>
      <c r="R1202">
        <f>AL1202*Y1202*(AJ1202-AK1202)/(100*AF1202*(1000-Y1202*AJ1202))</f>
        <v>0</v>
      </c>
      <c r="S1202">
        <f>AL1202*Y1202*(AI1202-AH1202*(1000-Y1202*AK1202)/(1000-Y1202*AJ1202))/(100*AF1202)</f>
        <v>0</v>
      </c>
      <c r="T1202">
        <f>(U1202/V1202*100)</f>
        <v>0</v>
      </c>
      <c r="U1202">
        <f>AJ1202*(AM1202+AN1202)/1000</f>
        <v>0</v>
      </c>
      <c r="V1202">
        <f>0.61365*exp(17.502*AO1202/(240.97+AO1202))</f>
        <v>0</v>
      </c>
      <c r="W1202">
        <v>147</v>
      </c>
      <c r="X1202">
        <v>10</v>
      </c>
      <c r="Y1202">
        <f>IF(W1202*$H$11&gt;=AA1202,1.0,(AA1202/(AA1202-W1202*$H$11)))</f>
        <v>0</v>
      </c>
      <c r="Z1202">
        <f>(Y1202-1)*100</f>
        <v>0</v>
      </c>
      <c r="AA1202">
        <f>MAX(0,($B$11+$C$11*AR1202)/(1+$D$11*AR1202)*AM1202/(AO1202+273)*$E$11)</f>
        <v>0</v>
      </c>
      <c r="AB1202">
        <f>$B$9*AS1202+$C$9*AT1202</f>
        <v>0</v>
      </c>
      <c r="AC1202">
        <f>AB1202*AD1202</f>
        <v>0</v>
      </c>
      <c r="AD1202">
        <f>($B$9*$D$7+$C$9*$D$7)/($B$9+$C$9)</f>
        <v>0</v>
      </c>
      <c r="AE1202">
        <f>($B$9*$K$7+$C$9*$K$7)/($B$9+$C$9)</f>
        <v>0</v>
      </c>
      <c r="AF1202">
        <v>10</v>
      </c>
      <c r="AG1202">
        <v>1551449901.8</v>
      </c>
      <c r="AH1202">
        <v>395.214</v>
      </c>
      <c r="AI1202">
        <v>397.022</v>
      </c>
      <c r="AJ1202">
        <v>7.62174</v>
      </c>
      <c r="AK1202">
        <v>7.53684</v>
      </c>
      <c r="AL1202">
        <v>1446.23</v>
      </c>
      <c r="AM1202">
        <v>100.514</v>
      </c>
      <c r="AN1202">
        <v>0.0215163</v>
      </c>
      <c r="AO1202">
        <v>5.78645</v>
      </c>
      <c r="AP1202">
        <v>999.9</v>
      </c>
      <c r="AQ1202">
        <v>999.9</v>
      </c>
      <c r="AR1202">
        <v>10007.5</v>
      </c>
      <c r="AS1202">
        <v>0</v>
      </c>
      <c r="AT1202">
        <v>0.397168</v>
      </c>
      <c r="AU1202">
        <v>0</v>
      </c>
      <c r="AV1202" t="s">
        <v>208</v>
      </c>
      <c r="AW1202">
        <v>0</v>
      </c>
      <c r="AX1202">
        <v>-0.747</v>
      </c>
      <c r="AY1202">
        <v>-0.067</v>
      </c>
      <c r="AZ1202">
        <v>0</v>
      </c>
      <c r="BA1202">
        <v>0</v>
      </c>
      <c r="BB1202">
        <v>0</v>
      </c>
      <c r="BC1202">
        <v>0</v>
      </c>
      <c r="BD1202">
        <v>-75.7984071428571</v>
      </c>
      <c r="BE1202">
        <v>20.0213862783816</v>
      </c>
      <c r="BF1202">
        <v>3.54203262060433</v>
      </c>
      <c r="BG1202">
        <v>0</v>
      </c>
      <c r="BH1202">
        <v>-2.9442230952381</v>
      </c>
      <c r="BI1202">
        <v>0.136366303975294</v>
      </c>
      <c r="BJ1202">
        <v>0.0353589568694509</v>
      </c>
      <c r="BK1202">
        <v>0</v>
      </c>
      <c r="BL1202">
        <v>0</v>
      </c>
      <c r="BM1202">
        <v>0</v>
      </c>
      <c r="BN1202" t="s">
        <v>209</v>
      </c>
      <c r="BO1202">
        <v>1.88476</v>
      </c>
      <c r="BP1202">
        <v>1.88169</v>
      </c>
      <c r="BQ1202">
        <v>1.88323</v>
      </c>
      <c r="BR1202">
        <v>1.88188</v>
      </c>
      <c r="BS1202">
        <v>1.88384</v>
      </c>
      <c r="BT1202">
        <v>1.88309</v>
      </c>
      <c r="BU1202">
        <v>1.88478</v>
      </c>
      <c r="BV1202">
        <v>1.88232</v>
      </c>
      <c r="BW1202" t="s">
        <v>210</v>
      </c>
      <c r="BX1202" t="s">
        <v>17</v>
      </c>
      <c r="BY1202" t="s">
        <v>17</v>
      </c>
      <c r="BZ1202" t="s">
        <v>17</v>
      </c>
      <c r="CA1202" t="s">
        <v>211</v>
      </c>
      <c r="CB1202" t="s">
        <v>212</v>
      </c>
      <c r="CC1202" t="s">
        <v>213</v>
      </c>
      <c r="CD1202" t="s">
        <v>213</v>
      </c>
      <c r="CE1202" t="s">
        <v>213</v>
      </c>
      <c r="CF1202" t="s">
        <v>213</v>
      </c>
      <c r="CG1202">
        <v>5</v>
      </c>
      <c r="CH1202">
        <v>0</v>
      </c>
      <c r="CI1202">
        <v>0</v>
      </c>
      <c r="CJ1202">
        <v>0</v>
      </c>
      <c r="CK1202">
        <v>0</v>
      </c>
      <c r="CL1202">
        <v>2</v>
      </c>
      <c r="CM1202">
        <v>1328.06</v>
      </c>
      <c r="CN1202">
        <v>2.54643</v>
      </c>
      <c r="CO1202">
        <v>6.1906</v>
      </c>
      <c r="CP1202">
        <v>8.6653</v>
      </c>
      <c r="CQ1202">
        <v>30</v>
      </c>
      <c r="CR1202">
        <v>8.35598</v>
      </c>
      <c r="CS1202">
        <v>8.68489</v>
      </c>
      <c r="CT1202">
        <v>-1</v>
      </c>
      <c r="CU1202">
        <v>100</v>
      </c>
      <c r="CV1202">
        <v>36.872</v>
      </c>
      <c r="CW1202">
        <v>-999.9</v>
      </c>
      <c r="CX1202">
        <v>400</v>
      </c>
      <c r="CY1202">
        <v>3.65843</v>
      </c>
      <c r="CZ1202">
        <v>104.035</v>
      </c>
      <c r="DA1202">
        <v>103.446</v>
      </c>
    </row>
    <row r="1203" spans="1:105">
      <c r="A1203">
        <v>1189</v>
      </c>
      <c r="B1203">
        <v>1551449903.8</v>
      </c>
      <c r="C1203">
        <v>3604.89999985695</v>
      </c>
      <c r="D1203" t="s">
        <v>2604</v>
      </c>
      <c r="E1203" t="s">
        <v>2605</v>
      </c>
      <c r="F1203">
        <f>J1203+I1203+M1203*K1203</f>
        <v>0</v>
      </c>
      <c r="G1203">
        <f>(1000*AM1203)/(L1203*(AO1203+273.15))</f>
        <v>0</v>
      </c>
      <c r="H1203">
        <f>((G1203*F1203*(1-(AJ1203/1000)))/(100*K1203))*(0.0/60)</f>
        <v>0</v>
      </c>
      <c r="I1203" t="s">
        <v>203</v>
      </c>
      <c r="J1203" t="s">
        <v>204</v>
      </c>
      <c r="K1203" t="s">
        <v>205</v>
      </c>
      <c r="L1203" t="s">
        <v>206</v>
      </c>
      <c r="M1203" t="s">
        <v>2123</v>
      </c>
      <c r="N1203" t="s">
        <v>2124</v>
      </c>
      <c r="O1203" t="s">
        <v>812</v>
      </c>
      <c r="Q1203">
        <v>1551449903.8</v>
      </c>
      <c r="R1203">
        <f>AL1203*Y1203*(AJ1203-AK1203)/(100*AF1203*(1000-Y1203*AJ1203))</f>
        <v>0</v>
      </c>
      <c r="S1203">
        <f>AL1203*Y1203*(AI1203-AH1203*(1000-Y1203*AK1203)/(1000-Y1203*AJ1203))/(100*AF1203)</f>
        <v>0</v>
      </c>
      <c r="T1203">
        <f>(U1203/V1203*100)</f>
        <v>0</v>
      </c>
      <c r="U1203">
        <f>AJ1203*(AM1203+AN1203)/1000</f>
        <v>0</v>
      </c>
      <c r="V1203">
        <f>0.61365*exp(17.502*AO1203/(240.97+AO1203))</f>
        <v>0</v>
      </c>
      <c r="W1203">
        <v>154</v>
      </c>
      <c r="X1203">
        <v>11</v>
      </c>
      <c r="Y1203">
        <f>IF(W1203*$H$11&gt;=AA1203,1.0,(AA1203/(AA1203-W1203*$H$11)))</f>
        <v>0</v>
      </c>
      <c r="Z1203">
        <f>(Y1203-1)*100</f>
        <v>0</v>
      </c>
      <c r="AA1203">
        <f>MAX(0,($B$11+$C$11*AR1203)/(1+$D$11*AR1203)*AM1203/(AO1203+273)*$E$11)</f>
        <v>0</v>
      </c>
      <c r="AB1203">
        <f>$B$9*AS1203+$C$9*AT1203</f>
        <v>0</v>
      </c>
      <c r="AC1203">
        <f>AB1203*AD1203</f>
        <v>0</v>
      </c>
      <c r="AD1203">
        <f>($B$9*$D$7+$C$9*$D$7)/($B$9+$C$9)</f>
        <v>0</v>
      </c>
      <c r="AE1203">
        <f>($B$9*$K$7+$C$9*$K$7)/($B$9+$C$9)</f>
        <v>0</v>
      </c>
      <c r="AF1203">
        <v>10</v>
      </c>
      <c r="AG1203">
        <v>1551449903.8</v>
      </c>
      <c r="AH1203">
        <v>395.32</v>
      </c>
      <c r="AI1203">
        <v>397.005</v>
      </c>
      <c r="AJ1203">
        <v>7.66893</v>
      </c>
      <c r="AK1203">
        <v>7.53855</v>
      </c>
      <c r="AL1203">
        <v>1446.16</v>
      </c>
      <c r="AM1203">
        <v>100.516</v>
      </c>
      <c r="AN1203">
        <v>0.0217501</v>
      </c>
      <c r="AO1203">
        <v>5.78133</v>
      </c>
      <c r="AP1203">
        <v>999.9</v>
      </c>
      <c r="AQ1203">
        <v>999.9</v>
      </c>
      <c r="AR1203">
        <v>9990</v>
      </c>
      <c r="AS1203">
        <v>0</v>
      </c>
      <c r="AT1203">
        <v>0.387581</v>
      </c>
      <c r="AU1203">
        <v>0</v>
      </c>
      <c r="AV1203" t="s">
        <v>208</v>
      </c>
      <c r="AW1203">
        <v>0</v>
      </c>
      <c r="AX1203">
        <v>-0.747</v>
      </c>
      <c r="AY1203">
        <v>-0.067</v>
      </c>
      <c r="AZ1203">
        <v>0</v>
      </c>
      <c r="BA1203">
        <v>0</v>
      </c>
      <c r="BB1203">
        <v>0</v>
      </c>
      <c r="BC1203">
        <v>0</v>
      </c>
      <c r="BD1203">
        <v>-75.7984071428571</v>
      </c>
      <c r="BE1203">
        <v>20.0213862783816</v>
      </c>
      <c r="BF1203">
        <v>3.54203262060433</v>
      </c>
      <c r="BG1203">
        <v>0</v>
      </c>
      <c r="BH1203">
        <v>-2.9442230952381</v>
      </c>
      <c r="BI1203">
        <v>0.136366303975294</v>
      </c>
      <c r="BJ1203">
        <v>0.0353589568694509</v>
      </c>
      <c r="BK1203">
        <v>0</v>
      </c>
      <c r="BL1203">
        <v>0</v>
      </c>
      <c r="BM1203">
        <v>0</v>
      </c>
      <c r="BN1203" t="s">
        <v>209</v>
      </c>
      <c r="BO1203">
        <v>1.88475</v>
      </c>
      <c r="BP1203">
        <v>1.88168</v>
      </c>
      <c r="BQ1203">
        <v>1.88323</v>
      </c>
      <c r="BR1203">
        <v>1.88188</v>
      </c>
      <c r="BS1203">
        <v>1.88384</v>
      </c>
      <c r="BT1203">
        <v>1.88309</v>
      </c>
      <c r="BU1203">
        <v>1.88477</v>
      </c>
      <c r="BV1203">
        <v>1.88232</v>
      </c>
      <c r="BW1203" t="s">
        <v>210</v>
      </c>
      <c r="BX1203" t="s">
        <v>17</v>
      </c>
      <c r="BY1203" t="s">
        <v>17</v>
      </c>
      <c r="BZ1203" t="s">
        <v>17</v>
      </c>
      <c r="CA1203" t="s">
        <v>211</v>
      </c>
      <c r="CB1203" t="s">
        <v>212</v>
      </c>
      <c r="CC1203" t="s">
        <v>213</v>
      </c>
      <c r="CD1203" t="s">
        <v>213</v>
      </c>
      <c r="CE1203" t="s">
        <v>213</v>
      </c>
      <c r="CF1203" t="s">
        <v>213</v>
      </c>
      <c r="CG1203">
        <v>5</v>
      </c>
      <c r="CH1203">
        <v>0</v>
      </c>
      <c r="CI1203">
        <v>0</v>
      </c>
      <c r="CJ1203">
        <v>0</v>
      </c>
      <c r="CK1203">
        <v>0</v>
      </c>
      <c r="CL1203">
        <v>2</v>
      </c>
      <c r="CM1203">
        <v>1322.37</v>
      </c>
      <c r="CN1203">
        <v>2.54644</v>
      </c>
      <c r="CO1203">
        <v>6.19687</v>
      </c>
      <c r="CP1203">
        <v>8.66693</v>
      </c>
      <c r="CQ1203">
        <v>30</v>
      </c>
      <c r="CR1203">
        <v>8.35782</v>
      </c>
      <c r="CS1203">
        <v>8.68708</v>
      </c>
      <c r="CT1203">
        <v>-1</v>
      </c>
      <c r="CU1203">
        <v>100</v>
      </c>
      <c r="CV1203">
        <v>36.872</v>
      </c>
      <c r="CW1203">
        <v>-999.9</v>
      </c>
      <c r="CX1203">
        <v>400</v>
      </c>
      <c r="CY1203">
        <v>3.59744</v>
      </c>
      <c r="CZ1203">
        <v>104.035</v>
      </c>
      <c r="DA1203">
        <v>103.445</v>
      </c>
    </row>
    <row r="1204" spans="1:105">
      <c r="A1204">
        <v>1190</v>
      </c>
      <c r="B1204">
        <v>1551449905.8</v>
      </c>
      <c r="C1204">
        <v>3606.89999985695</v>
      </c>
      <c r="D1204" t="s">
        <v>2606</v>
      </c>
      <c r="E1204" t="s">
        <v>2607</v>
      </c>
      <c r="F1204">
        <f>J1204+I1204+M1204*K1204</f>
        <v>0</v>
      </c>
      <c r="G1204">
        <f>(1000*AM1204)/(L1204*(AO1204+273.15))</f>
        <v>0</v>
      </c>
      <c r="H1204">
        <f>((G1204*F1204*(1-(AJ1204/1000)))/(100*K1204))*(0.0/60)</f>
        <v>0</v>
      </c>
      <c r="I1204" t="s">
        <v>203</v>
      </c>
      <c r="J1204" t="s">
        <v>204</v>
      </c>
      <c r="K1204" t="s">
        <v>205</v>
      </c>
      <c r="L1204" t="s">
        <v>206</v>
      </c>
      <c r="M1204" t="s">
        <v>2123</v>
      </c>
      <c r="N1204" t="s">
        <v>2124</v>
      </c>
      <c r="O1204" t="s">
        <v>812</v>
      </c>
      <c r="Q1204">
        <v>1551449905.8</v>
      </c>
      <c r="R1204">
        <f>AL1204*Y1204*(AJ1204-AK1204)/(100*AF1204*(1000-Y1204*AJ1204))</f>
        <v>0</v>
      </c>
      <c r="S1204">
        <f>AL1204*Y1204*(AI1204-AH1204*(1000-Y1204*AK1204)/(1000-Y1204*AJ1204))/(100*AF1204)</f>
        <v>0</v>
      </c>
      <c r="T1204">
        <f>(U1204/V1204*100)</f>
        <v>0</v>
      </c>
      <c r="U1204">
        <f>AJ1204*(AM1204+AN1204)/1000</f>
        <v>0</v>
      </c>
      <c r="V1204">
        <f>0.61365*exp(17.502*AO1204/(240.97+AO1204))</f>
        <v>0</v>
      </c>
      <c r="W1204">
        <v>149</v>
      </c>
      <c r="X1204">
        <v>10</v>
      </c>
      <c r="Y1204">
        <f>IF(W1204*$H$11&gt;=AA1204,1.0,(AA1204/(AA1204-W1204*$H$11)))</f>
        <v>0</v>
      </c>
      <c r="Z1204">
        <f>(Y1204-1)*100</f>
        <v>0</v>
      </c>
      <c r="AA1204">
        <f>MAX(0,($B$11+$C$11*AR1204)/(1+$D$11*AR1204)*AM1204/(AO1204+273)*$E$11)</f>
        <v>0</v>
      </c>
      <c r="AB1204">
        <f>$B$9*AS1204+$C$9*AT1204</f>
        <v>0</v>
      </c>
      <c r="AC1204">
        <f>AB1204*AD1204</f>
        <v>0</v>
      </c>
      <c r="AD1204">
        <f>($B$9*$D$7+$C$9*$D$7)/($B$9+$C$9)</f>
        <v>0</v>
      </c>
      <c r="AE1204">
        <f>($B$9*$K$7+$C$9*$K$7)/($B$9+$C$9)</f>
        <v>0</v>
      </c>
      <c r="AF1204">
        <v>10</v>
      </c>
      <c r="AG1204">
        <v>1551449905.8</v>
      </c>
      <c r="AH1204">
        <v>395.462</v>
      </c>
      <c r="AI1204">
        <v>396.993</v>
      </c>
      <c r="AJ1204">
        <v>7.70776</v>
      </c>
      <c r="AK1204">
        <v>7.53864</v>
      </c>
      <c r="AL1204">
        <v>1446.42</v>
      </c>
      <c r="AM1204">
        <v>100.515</v>
      </c>
      <c r="AN1204">
        <v>0.0218561</v>
      </c>
      <c r="AO1204">
        <v>5.76719</v>
      </c>
      <c r="AP1204">
        <v>999.9</v>
      </c>
      <c r="AQ1204">
        <v>999.9</v>
      </c>
      <c r="AR1204">
        <v>9981.25</v>
      </c>
      <c r="AS1204">
        <v>0</v>
      </c>
      <c r="AT1204">
        <v>0.383473</v>
      </c>
      <c r="AU1204">
        <v>0</v>
      </c>
      <c r="AV1204" t="s">
        <v>208</v>
      </c>
      <c r="AW1204">
        <v>0</v>
      </c>
      <c r="AX1204">
        <v>-0.747</v>
      </c>
      <c r="AY1204">
        <v>-0.067</v>
      </c>
      <c r="AZ1204">
        <v>0</v>
      </c>
      <c r="BA1204">
        <v>0</v>
      </c>
      <c r="BB1204">
        <v>0</v>
      </c>
      <c r="BC1204">
        <v>0</v>
      </c>
      <c r="BD1204">
        <v>-75.7984071428571</v>
      </c>
      <c r="BE1204">
        <v>20.0213862783816</v>
      </c>
      <c r="BF1204">
        <v>3.54203262060433</v>
      </c>
      <c r="BG1204">
        <v>0</v>
      </c>
      <c r="BH1204">
        <v>-2.9442230952381</v>
      </c>
      <c r="BI1204">
        <v>0.136366303975294</v>
      </c>
      <c r="BJ1204">
        <v>0.0353589568694509</v>
      </c>
      <c r="BK1204">
        <v>0</v>
      </c>
      <c r="BL1204">
        <v>0</v>
      </c>
      <c r="BM1204">
        <v>0</v>
      </c>
      <c r="BN1204" t="s">
        <v>209</v>
      </c>
      <c r="BO1204">
        <v>1.88476</v>
      </c>
      <c r="BP1204">
        <v>1.8817</v>
      </c>
      <c r="BQ1204">
        <v>1.88321</v>
      </c>
      <c r="BR1204">
        <v>1.88189</v>
      </c>
      <c r="BS1204">
        <v>1.88384</v>
      </c>
      <c r="BT1204">
        <v>1.88309</v>
      </c>
      <c r="BU1204">
        <v>1.88477</v>
      </c>
      <c r="BV1204">
        <v>1.88232</v>
      </c>
      <c r="BW1204" t="s">
        <v>210</v>
      </c>
      <c r="BX1204" t="s">
        <v>17</v>
      </c>
      <c r="BY1204" t="s">
        <v>17</v>
      </c>
      <c r="BZ1204" t="s">
        <v>17</v>
      </c>
      <c r="CA1204" t="s">
        <v>211</v>
      </c>
      <c r="CB1204" t="s">
        <v>212</v>
      </c>
      <c r="CC1204" t="s">
        <v>213</v>
      </c>
      <c r="CD1204" t="s">
        <v>213</v>
      </c>
      <c r="CE1204" t="s">
        <v>213</v>
      </c>
      <c r="CF1204" t="s">
        <v>213</v>
      </c>
      <c r="CG1204">
        <v>5</v>
      </c>
      <c r="CH1204">
        <v>0</v>
      </c>
      <c r="CI1204">
        <v>0</v>
      </c>
      <c r="CJ1204">
        <v>0</v>
      </c>
      <c r="CK1204">
        <v>0</v>
      </c>
      <c r="CL1204">
        <v>2</v>
      </c>
      <c r="CM1204">
        <v>1326.2</v>
      </c>
      <c r="CN1204">
        <v>2.54644</v>
      </c>
      <c r="CO1204">
        <v>6.20308</v>
      </c>
      <c r="CP1204">
        <v>8.66857</v>
      </c>
      <c r="CQ1204">
        <v>30.0002</v>
      </c>
      <c r="CR1204">
        <v>8.35969</v>
      </c>
      <c r="CS1204">
        <v>8.68925</v>
      </c>
      <c r="CT1204">
        <v>-1</v>
      </c>
      <c r="CU1204">
        <v>100</v>
      </c>
      <c r="CV1204">
        <v>36.872</v>
      </c>
      <c r="CW1204">
        <v>-999.9</v>
      </c>
      <c r="CX1204">
        <v>400</v>
      </c>
      <c r="CY1204">
        <v>3.53829</v>
      </c>
      <c r="CZ1204">
        <v>104.037</v>
      </c>
      <c r="DA1204">
        <v>103.444</v>
      </c>
    </row>
    <row r="1205" spans="1:105">
      <c r="A1205">
        <v>1191</v>
      </c>
      <c r="B1205">
        <v>1551449907.8</v>
      </c>
      <c r="C1205">
        <v>3608.89999985695</v>
      </c>
      <c r="D1205" t="s">
        <v>2608</v>
      </c>
      <c r="E1205" t="s">
        <v>2609</v>
      </c>
      <c r="F1205">
        <f>J1205+I1205+M1205*K1205</f>
        <v>0</v>
      </c>
      <c r="G1205">
        <f>(1000*AM1205)/(L1205*(AO1205+273.15))</f>
        <v>0</v>
      </c>
      <c r="H1205">
        <f>((G1205*F1205*(1-(AJ1205/1000)))/(100*K1205))*(0.0/60)</f>
        <v>0</v>
      </c>
      <c r="I1205" t="s">
        <v>203</v>
      </c>
      <c r="J1205" t="s">
        <v>204</v>
      </c>
      <c r="K1205" t="s">
        <v>205</v>
      </c>
      <c r="L1205" t="s">
        <v>206</v>
      </c>
      <c r="M1205" t="s">
        <v>2123</v>
      </c>
      <c r="N1205" t="s">
        <v>2124</v>
      </c>
      <c r="O1205" t="s">
        <v>812</v>
      </c>
      <c r="Q1205">
        <v>1551449907.8</v>
      </c>
      <c r="R1205">
        <f>AL1205*Y1205*(AJ1205-AK1205)/(100*AF1205*(1000-Y1205*AJ1205))</f>
        <v>0</v>
      </c>
      <c r="S1205">
        <f>AL1205*Y1205*(AI1205-AH1205*(1000-Y1205*AK1205)/(1000-Y1205*AJ1205))/(100*AF1205)</f>
        <v>0</v>
      </c>
      <c r="T1205">
        <f>(U1205/V1205*100)</f>
        <v>0</v>
      </c>
      <c r="U1205">
        <f>AJ1205*(AM1205+AN1205)/1000</f>
        <v>0</v>
      </c>
      <c r="V1205">
        <f>0.61365*exp(17.502*AO1205/(240.97+AO1205))</f>
        <v>0</v>
      </c>
      <c r="W1205">
        <v>164</v>
      </c>
      <c r="X1205">
        <v>11</v>
      </c>
      <c r="Y1205">
        <f>IF(W1205*$H$11&gt;=AA1205,1.0,(AA1205/(AA1205-W1205*$H$11)))</f>
        <v>0</v>
      </c>
      <c r="Z1205">
        <f>(Y1205-1)*100</f>
        <v>0</v>
      </c>
      <c r="AA1205">
        <f>MAX(0,($B$11+$C$11*AR1205)/(1+$D$11*AR1205)*AM1205/(AO1205+273)*$E$11)</f>
        <v>0</v>
      </c>
      <c r="AB1205">
        <f>$B$9*AS1205+$C$9*AT1205</f>
        <v>0</v>
      </c>
      <c r="AC1205">
        <f>AB1205*AD1205</f>
        <v>0</v>
      </c>
      <c r="AD1205">
        <f>($B$9*$D$7+$C$9*$D$7)/($B$9+$C$9)</f>
        <v>0</v>
      </c>
      <c r="AE1205">
        <f>($B$9*$K$7+$C$9*$K$7)/($B$9+$C$9)</f>
        <v>0</v>
      </c>
      <c r="AF1205">
        <v>10</v>
      </c>
      <c r="AG1205">
        <v>1551449907.8</v>
      </c>
      <c r="AH1205">
        <v>395.689</v>
      </c>
      <c r="AI1205">
        <v>396.989</v>
      </c>
      <c r="AJ1205">
        <v>7.74081</v>
      </c>
      <c r="AK1205">
        <v>7.5389</v>
      </c>
      <c r="AL1205">
        <v>1446.36</v>
      </c>
      <c r="AM1205">
        <v>100.513</v>
      </c>
      <c r="AN1205">
        <v>0.0217702</v>
      </c>
      <c r="AO1205">
        <v>5.74773</v>
      </c>
      <c r="AP1205">
        <v>999.9</v>
      </c>
      <c r="AQ1205">
        <v>999.9</v>
      </c>
      <c r="AR1205">
        <v>9997.5</v>
      </c>
      <c r="AS1205">
        <v>0</v>
      </c>
      <c r="AT1205">
        <v>0.383473</v>
      </c>
      <c r="AU1205">
        <v>0</v>
      </c>
      <c r="AV1205" t="s">
        <v>208</v>
      </c>
      <c r="AW1205">
        <v>0</v>
      </c>
      <c r="AX1205">
        <v>-0.747</v>
      </c>
      <c r="AY1205">
        <v>-0.067</v>
      </c>
      <c r="AZ1205">
        <v>0</v>
      </c>
      <c r="BA1205">
        <v>0</v>
      </c>
      <c r="BB1205">
        <v>0</v>
      </c>
      <c r="BC1205">
        <v>0</v>
      </c>
      <c r="BD1205">
        <v>-75.7984071428571</v>
      </c>
      <c r="BE1205">
        <v>20.0213862783816</v>
      </c>
      <c r="BF1205">
        <v>3.54203262060433</v>
      </c>
      <c r="BG1205">
        <v>0</v>
      </c>
      <c r="BH1205">
        <v>-2.9442230952381</v>
      </c>
      <c r="BI1205">
        <v>0.136366303975294</v>
      </c>
      <c r="BJ1205">
        <v>0.0353589568694509</v>
      </c>
      <c r="BK1205">
        <v>0</v>
      </c>
      <c r="BL1205">
        <v>0</v>
      </c>
      <c r="BM1205">
        <v>0</v>
      </c>
      <c r="BN1205" t="s">
        <v>209</v>
      </c>
      <c r="BO1205">
        <v>1.88476</v>
      </c>
      <c r="BP1205">
        <v>1.8817</v>
      </c>
      <c r="BQ1205">
        <v>1.88322</v>
      </c>
      <c r="BR1205">
        <v>1.88189</v>
      </c>
      <c r="BS1205">
        <v>1.88384</v>
      </c>
      <c r="BT1205">
        <v>1.88309</v>
      </c>
      <c r="BU1205">
        <v>1.88479</v>
      </c>
      <c r="BV1205">
        <v>1.88232</v>
      </c>
      <c r="BW1205" t="s">
        <v>210</v>
      </c>
      <c r="BX1205" t="s">
        <v>17</v>
      </c>
      <c r="BY1205" t="s">
        <v>17</v>
      </c>
      <c r="BZ1205" t="s">
        <v>17</v>
      </c>
      <c r="CA1205" t="s">
        <v>211</v>
      </c>
      <c r="CB1205" t="s">
        <v>212</v>
      </c>
      <c r="CC1205" t="s">
        <v>213</v>
      </c>
      <c r="CD1205" t="s">
        <v>213</v>
      </c>
      <c r="CE1205" t="s">
        <v>213</v>
      </c>
      <c r="CF1205" t="s">
        <v>213</v>
      </c>
      <c r="CG1205">
        <v>5</v>
      </c>
      <c r="CH1205">
        <v>0</v>
      </c>
      <c r="CI1205">
        <v>0</v>
      </c>
      <c r="CJ1205">
        <v>0</v>
      </c>
      <c r="CK1205">
        <v>0</v>
      </c>
      <c r="CL1205">
        <v>2</v>
      </c>
      <c r="CM1205">
        <v>1314.87</v>
      </c>
      <c r="CN1205">
        <v>2.54644</v>
      </c>
      <c r="CO1205">
        <v>6.20917</v>
      </c>
      <c r="CP1205">
        <v>8.66996</v>
      </c>
      <c r="CQ1205">
        <v>30.0002</v>
      </c>
      <c r="CR1205">
        <v>8.36107</v>
      </c>
      <c r="CS1205">
        <v>8.69097</v>
      </c>
      <c r="CT1205">
        <v>-1</v>
      </c>
      <c r="CU1205">
        <v>100</v>
      </c>
      <c r="CV1205">
        <v>36.872</v>
      </c>
      <c r="CW1205">
        <v>-999.9</v>
      </c>
      <c r="CX1205">
        <v>400</v>
      </c>
      <c r="CY1205">
        <v>3.46921</v>
      </c>
      <c r="CZ1205">
        <v>104.038</v>
      </c>
      <c r="DA1205">
        <v>103.445</v>
      </c>
    </row>
    <row r="1206" spans="1:105">
      <c r="A1206">
        <v>1192</v>
      </c>
      <c r="B1206">
        <v>1551449909.8</v>
      </c>
      <c r="C1206">
        <v>3610.89999985695</v>
      </c>
      <c r="D1206" t="s">
        <v>2610</v>
      </c>
      <c r="E1206" t="s">
        <v>2611</v>
      </c>
      <c r="F1206">
        <f>J1206+I1206+M1206*K1206</f>
        <v>0</v>
      </c>
      <c r="G1206">
        <f>(1000*AM1206)/(L1206*(AO1206+273.15))</f>
        <v>0</v>
      </c>
      <c r="H1206">
        <f>((G1206*F1206*(1-(AJ1206/1000)))/(100*K1206))*(0.0/60)</f>
        <v>0</v>
      </c>
      <c r="I1206" t="s">
        <v>203</v>
      </c>
      <c r="J1206" t="s">
        <v>204</v>
      </c>
      <c r="K1206" t="s">
        <v>205</v>
      </c>
      <c r="L1206" t="s">
        <v>206</v>
      </c>
      <c r="M1206" t="s">
        <v>2123</v>
      </c>
      <c r="N1206" t="s">
        <v>2124</v>
      </c>
      <c r="O1206" t="s">
        <v>812</v>
      </c>
      <c r="Q1206">
        <v>1551449909.8</v>
      </c>
      <c r="R1206">
        <f>AL1206*Y1206*(AJ1206-AK1206)/(100*AF1206*(1000-Y1206*AJ1206))</f>
        <v>0</v>
      </c>
      <c r="S1206">
        <f>AL1206*Y1206*(AI1206-AH1206*(1000-Y1206*AK1206)/(1000-Y1206*AJ1206))/(100*AF1206)</f>
        <v>0</v>
      </c>
      <c r="T1206">
        <f>(U1206/V1206*100)</f>
        <v>0</v>
      </c>
      <c r="U1206">
        <f>AJ1206*(AM1206+AN1206)/1000</f>
        <v>0</v>
      </c>
      <c r="V1206">
        <f>0.61365*exp(17.502*AO1206/(240.97+AO1206))</f>
        <v>0</v>
      </c>
      <c r="W1206">
        <v>195</v>
      </c>
      <c r="X1206">
        <v>13</v>
      </c>
      <c r="Y1206">
        <f>IF(W1206*$H$11&gt;=AA1206,1.0,(AA1206/(AA1206-W1206*$H$11)))</f>
        <v>0</v>
      </c>
      <c r="Z1206">
        <f>(Y1206-1)*100</f>
        <v>0</v>
      </c>
      <c r="AA1206">
        <f>MAX(0,($B$11+$C$11*AR1206)/(1+$D$11*AR1206)*AM1206/(AO1206+273)*$E$11)</f>
        <v>0</v>
      </c>
      <c r="AB1206">
        <f>$B$9*AS1206+$C$9*AT1206</f>
        <v>0</v>
      </c>
      <c r="AC1206">
        <f>AB1206*AD1206</f>
        <v>0</v>
      </c>
      <c r="AD1206">
        <f>($B$9*$D$7+$C$9*$D$7)/($B$9+$C$9)</f>
        <v>0</v>
      </c>
      <c r="AE1206">
        <f>($B$9*$K$7+$C$9*$K$7)/($B$9+$C$9)</f>
        <v>0</v>
      </c>
      <c r="AF1206">
        <v>10</v>
      </c>
      <c r="AG1206">
        <v>1551449909.8</v>
      </c>
      <c r="AH1206">
        <v>395.898</v>
      </c>
      <c r="AI1206">
        <v>396.987</v>
      </c>
      <c r="AJ1206">
        <v>7.77524</v>
      </c>
      <c r="AK1206">
        <v>7.53989</v>
      </c>
      <c r="AL1206">
        <v>1446.41</v>
      </c>
      <c r="AM1206">
        <v>100.515</v>
      </c>
      <c r="AN1206">
        <v>0.0217103</v>
      </c>
      <c r="AO1206">
        <v>5.74094</v>
      </c>
      <c r="AP1206">
        <v>999.9</v>
      </c>
      <c r="AQ1206">
        <v>999.9</v>
      </c>
      <c r="AR1206">
        <v>10026.2</v>
      </c>
      <c r="AS1206">
        <v>0</v>
      </c>
      <c r="AT1206">
        <v>0.383473</v>
      </c>
      <c r="AU1206">
        <v>0</v>
      </c>
      <c r="AV1206" t="s">
        <v>208</v>
      </c>
      <c r="AW1206">
        <v>0</v>
      </c>
      <c r="AX1206">
        <v>-0.747</v>
      </c>
      <c r="AY1206">
        <v>-0.067</v>
      </c>
      <c r="AZ1206">
        <v>0</v>
      </c>
      <c r="BA1206">
        <v>0</v>
      </c>
      <c r="BB1206">
        <v>0</v>
      </c>
      <c r="BC1206">
        <v>0</v>
      </c>
      <c r="BD1206">
        <v>-75.7984071428571</v>
      </c>
      <c r="BE1206">
        <v>20.0213862783816</v>
      </c>
      <c r="BF1206">
        <v>3.54203262060433</v>
      </c>
      <c r="BG1206">
        <v>0</v>
      </c>
      <c r="BH1206">
        <v>-2.9442230952381</v>
      </c>
      <c r="BI1206">
        <v>0.136366303975294</v>
      </c>
      <c r="BJ1206">
        <v>0.0353589568694509</v>
      </c>
      <c r="BK1206">
        <v>0</v>
      </c>
      <c r="BL1206">
        <v>0</v>
      </c>
      <c r="BM1206">
        <v>0</v>
      </c>
      <c r="BN1206" t="s">
        <v>209</v>
      </c>
      <c r="BO1206">
        <v>1.88477</v>
      </c>
      <c r="BP1206">
        <v>1.8817</v>
      </c>
      <c r="BQ1206">
        <v>1.88322</v>
      </c>
      <c r="BR1206">
        <v>1.8819</v>
      </c>
      <c r="BS1206">
        <v>1.88384</v>
      </c>
      <c r="BT1206">
        <v>1.88309</v>
      </c>
      <c r="BU1206">
        <v>1.88478</v>
      </c>
      <c r="BV1206">
        <v>1.88232</v>
      </c>
      <c r="BW1206" t="s">
        <v>210</v>
      </c>
      <c r="BX1206" t="s">
        <v>17</v>
      </c>
      <c r="BY1206" t="s">
        <v>17</v>
      </c>
      <c r="BZ1206" t="s">
        <v>17</v>
      </c>
      <c r="CA1206" t="s">
        <v>211</v>
      </c>
      <c r="CB1206" t="s">
        <v>212</v>
      </c>
      <c r="CC1206" t="s">
        <v>213</v>
      </c>
      <c r="CD1206" t="s">
        <v>213</v>
      </c>
      <c r="CE1206" t="s">
        <v>213</v>
      </c>
      <c r="CF1206" t="s">
        <v>213</v>
      </c>
      <c r="CG1206">
        <v>5</v>
      </c>
      <c r="CH1206">
        <v>0</v>
      </c>
      <c r="CI1206">
        <v>0</v>
      </c>
      <c r="CJ1206">
        <v>0</v>
      </c>
      <c r="CK1206">
        <v>0</v>
      </c>
      <c r="CL1206">
        <v>2</v>
      </c>
      <c r="CM1206">
        <v>1291.73</v>
      </c>
      <c r="CN1206">
        <v>2.54645</v>
      </c>
      <c r="CO1206">
        <v>6.2149</v>
      </c>
      <c r="CP1206">
        <v>8.67158</v>
      </c>
      <c r="CQ1206">
        <v>30.0002</v>
      </c>
      <c r="CR1206">
        <v>8.36296</v>
      </c>
      <c r="CS1206">
        <v>8.69261</v>
      </c>
      <c r="CT1206">
        <v>-1</v>
      </c>
      <c r="CU1206">
        <v>100</v>
      </c>
      <c r="CV1206">
        <v>36.4909</v>
      </c>
      <c r="CW1206">
        <v>-999.9</v>
      </c>
      <c r="CX1206">
        <v>400</v>
      </c>
      <c r="CY1206">
        <v>3.4018</v>
      </c>
      <c r="CZ1206">
        <v>104.038</v>
      </c>
      <c r="DA1206">
        <v>103.445</v>
      </c>
    </row>
    <row r="1207" spans="1:105">
      <c r="A1207">
        <v>1193</v>
      </c>
      <c r="B1207">
        <v>1551449911.8</v>
      </c>
      <c r="C1207">
        <v>3612.89999985695</v>
      </c>
      <c r="D1207" t="s">
        <v>2612</v>
      </c>
      <c r="E1207" t="s">
        <v>2613</v>
      </c>
      <c r="F1207">
        <f>J1207+I1207+M1207*K1207</f>
        <v>0</v>
      </c>
      <c r="G1207">
        <f>(1000*AM1207)/(L1207*(AO1207+273.15))</f>
        <v>0</v>
      </c>
      <c r="H1207">
        <f>((G1207*F1207*(1-(AJ1207/1000)))/(100*K1207))*(0.0/60)</f>
        <v>0</v>
      </c>
      <c r="I1207" t="s">
        <v>203</v>
      </c>
      <c r="J1207" t="s">
        <v>204</v>
      </c>
      <c r="K1207" t="s">
        <v>205</v>
      </c>
      <c r="L1207" t="s">
        <v>206</v>
      </c>
      <c r="M1207" t="s">
        <v>2123</v>
      </c>
      <c r="N1207" t="s">
        <v>2124</v>
      </c>
      <c r="O1207" t="s">
        <v>812</v>
      </c>
      <c r="Q1207">
        <v>1551449911.8</v>
      </c>
      <c r="R1207">
        <f>AL1207*Y1207*(AJ1207-AK1207)/(100*AF1207*(1000-Y1207*AJ1207))</f>
        <v>0</v>
      </c>
      <c r="S1207">
        <f>AL1207*Y1207*(AI1207-AH1207*(1000-Y1207*AK1207)/(1000-Y1207*AJ1207))/(100*AF1207)</f>
        <v>0</v>
      </c>
      <c r="T1207">
        <f>(U1207/V1207*100)</f>
        <v>0</v>
      </c>
      <c r="U1207">
        <f>AJ1207*(AM1207+AN1207)/1000</f>
        <v>0</v>
      </c>
      <c r="V1207">
        <f>0.61365*exp(17.502*AO1207/(240.97+AO1207))</f>
        <v>0</v>
      </c>
      <c r="W1207">
        <v>186</v>
      </c>
      <c r="X1207">
        <v>13</v>
      </c>
      <c r="Y1207">
        <f>IF(W1207*$H$11&gt;=AA1207,1.0,(AA1207/(AA1207-W1207*$H$11)))</f>
        <v>0</v>
      </c>
      <c r="Z1207">
        <f>(Y1207-1)*100</f>
        <v>0</v>
      </c>
      <c r="AA1207">
        <f>MAX(0,($B$11+$C$11*AR1207)/(1+$D$11*AR1207)*AM1207/(AO1207+273)*$E$11)</f>
        <v>0</v>
      </c>
      <c r="AB1207">
        <f>$B$9*AS1207+$C$9*AT1207</f>
        <v>0</v>
      </c>
      <c r="AC1207">
        <f>AB1207*AD1207</f>
        <v>0</v>
      </c>
      <c r="AD1207">
        <f>($B$9*$D$7+$C$9*$D$7)/($B$9+$C$9)</f>
        <v>0</v>
      </c>
      <c r="AE1207">
        <f>($B$9*$K$7+$C$9*$K$7)/($B$9+$C$9)</f>
        <v>0</v>
      </c>
      <c r="AF1207">
        <v>10</v>
      </c>
      <c r="AG1207">
        <v>1551449911.8</v>
      </c>
      <c r="AH1207">
        <v>396.093</v>
      </c>
      <c r="AI1207">
        <v>396.973</v>
      </c>
      <c r="AJ1207">
        <v>7.81149</v>
      </c>
      <c r="AK1207">
        <v>7.54109</v>
      </c>
      <c r="AL1207">
        <v>1446.52</v>
      </c>
      <c r="AM1207">
        <v>100.515</v>
      </c>
      <c r="AN1207">
        <v>0.0216735</v>
      </c>
      <c r="AO1207">
        <v>5.7529</v>
      </c>
      <c r="AP1207">
        <v>999.9</v>
      </c>
      <c r="AQ1207">
        <v>999.9</v>
      </c>
      <c r="AR1207">
        <v>10001.2</v>
      </c>
      <c r="AS1207">
        <v>0</v>
      </c>
      <c r="AT1207">
        <v>0.383473</v>
      </c>
      <c r="AU1207">
        <v>0</v>
      </c>
      <c r="AV1207" t="s">
        <v>208</v>
      </c>
      <c r="AW1207">
        <v>0</v>
      </c>
      <c r="AX1207">
        <v>-0.747</v>
      </c>
      <c r="AY1207">
        <v>-0.067</v>
      </c>
      <c r="AZ1207">
        <v>0</v>
      </c>
      <c r="BA1207">
        <v>0</v>
      </c>
      <c r="BB1207">
        <v>0</v>
      </c>
      <c r="BC1207">
        <v>0</v>
      </c>
      <c r="BD1207">
        <v>-75.7984071428571</v>
      </c>
      <c r="BE1207">
        <v>20.0213862783816</v>
      </c>
      <c r="BF1207">
        <v>3.54203262060433</v>
      </c>
      <c r="BG1207">
        <v>0</v>
      </c>
      <c r="BH1207">
        <v>-2.9442230952381</v>
      </c>
      <c r="BI1207">
        <v>0.136366303975294</v>
      </c>
      <c r="BJ1207">
        <v>0.0353589568694509</v>
      </c>
      <c r="BK1207">
        <v>0</v>
      </c>
      <c r="BL1207">
        <v>0</v>
      </c>
      <c r="BM1207">
        <v>0</v>
      </c>
      <c r="BN1207" t="s">
        <v>209</v>
      </c>
      <c r="BO1207">
        <v>1.88477</v>
      </c>
      <c r="BP1207">
        <v>1.8817</v>
      </c>
      <c r="BQ1207">
        <v>1.88321</v>
      </c>
      <c r="BR1207">
        <v>1.88189</v>
      </c>
      <c r="BS1207">
        <v>1.88382</v>
      </c>
      <c r="BT1207">
        <v>1.88309</v>
      </c>
      <c r="BU1207">
        <v>1.88477</v>
      </c>
      <c r="BV1207">
        <v>1.88232</v>
      </c>
      <c r="BW1207" t="s">
        <v>210</v>
      </c>
      <c r="BX1207" t="s">
        <v>17</v>
      </c>
      <c r="BY1207" t="s">
        <v>17</v>
      </c>
      <c r="BZ1207" t="s">
        <v>17</v>
      </c>
      <c r="CA1207" t="s">
        <v>211</v>
      </c>
      <c r="CB1207" t="s">
        <v>212</v>
      </c>
      <c r="CC1207" t="s">
        <v>213</v>
      </c>
      <c r="CD1207" t="s">
        <v>213</v>
      </c>
      <c r="CE1207" t="s">
        <v>213</v>
      </c>
      <c r="CF1207" t="s">
        <v>213</v>
      </c>
      <c r="CG1207">
        <v>5</v>
      </c>
      <c r="CH1207">
        <v>0</v>
      </c>
      <c r="CI1207">
        <v>0</v>
      </c>
      <c r="CJ1207">
        <v>0</v>
      </c>
      <c r="CK1207">
        <v>0</v>
      </c>
      <c r="CL1207">
        <v>2</v>
      </c>
      <c r="CM1207">
        <v>1299.16</v>
      </c>
      <c r="CN1207">
        <v>2.54645</v>
      </c>
      <c r="CO1207">
        <v>6.22003</v>
      </c>
      <c r="CP1207">
        <v>8.67295</v>
      </c>
      <c r="CQ1207">
        <v>30.0003</v>
      </c>
      <c r="CR1207">
        <v>8.3651</v>
      </c>
      <c r="CS1207">
        <v>8.6947</v>
      </c>
      <c r="CT1207">
        <v>-1</v>
      </c>
      <c r="CU1207">
        <v>100</v>
      </c>
      <c r="CV1207">
        <v>36.4909</v>
      </c>
      <c r="CW1207">
        <v>-999.9</v>
      </c>
      <c r="CX1207">
        <v>400</v>
      </c>
      <c r="CY1207">
        <v>3.328</v>
      </c>
      <c r="CZ1207">
        <v>104.037</v>
      </c>
      <c r="DA1207">
        <v>103.444</v>
      </c>
    </row>
    <row r="1208" spans="1:105">
      <c r="A1208">
        <v>1194</v>
      </c>
      <c r="B1208">
        <v>1551449913.8</v>
      </c>
      <c r="C1208">
        <v>3614.89999985695</v>
      </c>
      <c r="D1208" t="s">
        <v>2614</v>
      </c>
      <c r="E1208" t="s">
        <v>2615</v>
      </c>
      <c r="F1208">
        <f>J1208+I1208+M1208*K1208</f>
        <v>0</v>
      </c>
      <c r="G1208">
        <f>(1000*AM1208)/(L1208*(AO1208+273.15))</f>
        <v>0</v>
      </c>
      <c r="H1208">
        <f>((G1208*F1208*(1-(AJ1208/1000)))/(100*K1208))*(0.0/60)</f>
        <v>0</v>
      </c>
      <c r="I1208" t="s">
        <v>203</v>
      </c>
      <c r="J1208" t="s">
        <v>204</v>
      </c>
      <c r="K1208" t="s">
        <v>205</v>
      </c>
      <c r="L1208" t="s">
        <v>206</v>
      </c>
      <c r="M1208" t="s">
        <v>2123</v>
      </c>
      <c r="N1208" t="s">
        <v>2124</v>
      </c>
      <c r="O1208" t="s">
        <v>812</v>
      </c>
      <c r="Q1208">
        <v>1551449913.8</v>
      </c>
      <c r="R1208">
        <f>AL1208*Y1208*(AJ1208-AK1208)/(100*AF1208*(1000-Y1208*AJ1208))</f>
        <v>0</v>
      </c>
      <c r="S1208">
        <f>AL1208*Y1208*(AI1208-AH1208*(1000-Y1208*AK1208)/(1000-Y1208*AJ1208))/(100*AF1208)</f>
        <v>0</v>
      </c>
      <c r="T1208">
        <f>(U1208/V1208*100)</f>
        <v>0</v>
      </c>
      <c r="U1208">
        <f>AJ1208*(AM1208+AN1208)/1000</f>
        <v>0</v>
      </c>
      <c r="V1208">
        <f>0.61365*exp(17.502*AO1208/(240.97+AO1208))</f>
        <v>0</v>
      </c>
      <c r="W1208">
        <v>174</v>
      </c>
      <c r="X1208">
        <v>12</v>
      </c>
      <c r="Y1208">
        <f>IF(W1208*$H$11&gt;=AA1208,1.0,(AA1208/(AA1208-W1208*$H$11)))</f>
        <v>0</v>
      </c>
      <c r="Z1208">
        <f>(Y1208-1)*100</f>
        <v>0</v>
      </c>
      <c r="AA1208">
        <f>MAX(0,($B$11+$C$11*AR1208)/(1+$D$11*AR1208)*AM1208/(AO1208+273)*$E$11)</f>
        <v>0</v>
      </c>
      <c r="AB1208">
        <f>$B$9*AS1208+$C$9*AT1208</f>
        <v>0</v>
      </c>
      <c r="AC1208">
        <f>AB1208*AD1208</f>
        <v>0</v>
      </c>
      <c r="AD1208">
        <f>($B$9*$D$7+$C$9*$D$7)/($B$9+$C$9)</f>
        <v>0</v>
      </c>
      <c r="AE1208">
        <f>($B$9*$K$7+$C$9*$K$7)/($B$9+$C$9)</f>
        <v>0</v>
      </c>
      <c r="AF1208">
        <v>10</v>
      </c>
      <c r="AG1208">
        <v>1551449913.8</v>
      </c>
      <c r="AH1208">
        <v>396.312</v>
      </c>
      <c r="AI1208">
        <v>396.988</v>
      </c>
      <c r="AJ1208">
        <v>7.84104</v>
      </c>
      <c r="AK1208">
        <v>7.54184</v>
      </c>
      <c r="AL1208">
        <v>1446.41</v>
      </c>
      <c r="AM1208">
        <v>100.515</v>
      </c>
      <c r="AN1208">
        <v>0.0215881</v>
      </c>
      <c r="AO1208">
        <v>5.76258</v>
      </c>
      <c r="AP1208">
        <v>999.9</v>
      </c>
      <c r="AQ1208">
        <v>999.9</v>
      </c>
      <c r="AR1208">
        <v>10003.1</v>
      </c>
      <c r="AS1208">
        <v>0</v>
      </c>
      <c r="AT1208">
        <v>0.383473</v>
      </c>
      <c r="AU1208">
        <v>0</v>
      </c>
      <c r="AV1208" t="s">
        <v>208</v>
      </c>
      <c r="AW1208">
        <v>0</v>
      </c>
      <c r="AX1208">
        <v>-0.747</v>
      </c>
      <c r="AY1208">
        <v>-0.067</v>
      </c>
      <c r="AZ1208">
        <v>0</v>
      </c>
      <c r="BA1208">
        <v>0</v>
      </c>
      <c r="BB1208">
        <v>0</v>
      </c>
      <c r="BC1208">
        <v>0</v>
      </c>
      <c r="BD1208">
        <v>-75.7984071428571</v>
      </c>
      <c r="BE1208">
        <v>20.0213862783816</v>
      </c>
      <c r="BF1208">
        <v>3.54203262060433</v>
      </c>
      <c r="BG1208">
        <v>0</v>
      </c>
      <c r="BH1208">
        <v>-2.9442230952381</v>
      </c>
      <c r="BI1208">
        <v>0.136366303975294</v>
      </c>
      <c r="BJ1208">
        <v>0.0353589568694509</v>
      </c>
      <c r="BK1208">
        <v>0</v>
      </c>
      <c r="BL1208">
        <v>0</v>
      </c>
      <c r="BM1208">
        <v>0</v>
      </c>
      <c r="BN1208" t="s">
        <v>209</v>
      </c>
      <c r="BO1208">
        <v>1.88476</v>
      </c>
      <c r="BP1208">
        <v>1.8817</v>
      </c>
      <c r="BQ1208">
        <v>1.88323</v>
      </c>
      <c r="BR1208">
        <v>1.88189</v>
      </c>
      <c r="BS1208">
        <v>1.88384</v>
      </c>
      <c r="BT1208">
        <v>1.88309</v>
      </c>
      <c r="BU1208">
        <v>1.88478</v>
      </c>
      <c r="BV1208">
        <v>1.88232</v>
      </c>
      <c r="BW1208" t="s">
        <v>210</v>
      </c>
      <c r="BX1208" t="s">
        <v>17</v>
      </c>
      <c r="BY1208" t="s">
        <v>17</v>
      </c>
      <c r="BZ1208" t="s">
        <v>17</v>
      </c>
      <c r="CA1208" t="s">
        <v>211</v>
      </c>
      <c r="CB1208" t="s">
        <v>212</v>
      </c>
      <c r="CC1208" t="s">
        <v>213</v>
      </c>
      <c r="CD1208" t="s">
        <v>213</v>
      </c>
      <c r="CE1208" t="s">
        <v>213</v>
      </c>
      <c r="CF1208" t="s">
        <v>213</v>
      </c>
      <c r="CG1208">
        <v>5</v>
      </c>
      <c r="CH1208">
        <v>0</v>
      </c>
      <c r="CI1208">
        <v>0</v>
      </c>
      <c r="CJ1208">
        <v>0</v>
      </c>
      <c r="CK1208">
        <v>0</v>
      </c>
      <c r="CL1208">
        <v>2</v>
      </c>
      <c r="CM1208">
        <v>1307.63</v>
      </c>
      <c r="CN1208">
        <v>2.54861</v>
      </c>
      <c r="CO1208">
        <v>6.2253</v>
      </c>
      <c r="CP1208">
        <v>8.67459</v>
      </c>
      <c r="CQ1208">
        <v>30.0003</v>
      </c>
      <c r="CR1208">
        <v>8.36698</v>
      </c>
      <c r="CS1208">
        <v>8.69688</v>
      </c>
      <c r="CT1208">
        <v>-1</v>
      </c>
      <c r="CU1208">
        <v>100</v>
      </c>
      <c r="CV1208">
        <v>36.4909</v>
      </c>
      <c r="CW1208">
        <v>-999.9</v>
      </c>
      <c r="CX1208">
        <v>400</v>
      </c>
      <c r="CY1208">
        <v>3.26268</v>
      </c>
      <c r="CZ1208">
        <v>104.037</v>
      </c>
      <c r="DA1208">
        <v>103.443</v>
      </c>
    </row>
    <row r="1209" spans="1:105">
      <c r="A1209">
        <v>1195</v>
      </c>
      <c r="B1209">
        <v>1551449915.8</v>
      </c>
      <c r="C1209">
        <v>3616.89999985695</v>
      </c>
      <c r="D1209" t="s">
        <v>2616</v>
      </c>
      <c r="E1209" t="s">
        <v>2617</v>
      </c>
      <c r="F1209">
        <f>J1209+I1209+M1209*K1209</f>
        <v>0</v>
      </c>
      <c r="G1209">
        <f>(1000*AM1209)/(L1209*(AO1209+273.15))</f>
        <v>0</v>
      </c>
      <c r="H1209">
        <f>((G1209*F1209*(1-(AJ1209/1000)))/(100*K1209))*(0.0/60)</f>
        <v>0</v>
      </c>
      <c r="I1209" t="s">
        <v>203</v>
      </c>
      <c r="J1209" t="s">
        <v>204</v>
      </c>
      <c r="K1209" t="s">
        <v>205</v>
      </c>
      <c r="L1209" t="s">
        <v>206</v>
      </c>
      <c r="M1209" t="s">
        <v>2123</v>
      </c>
      <c r="N1209" t="s">
        <v>2124</v>
      </c>
      <c r="O1209" t="s">
        <v>812</v>
      </c>
      <c r="Q1209">
        <v>1551449915.8</v>
      </c>
      <c r="R1209">
        <f>AL1209*Y1209*(AJ1209-AK1209)/(100*AF1209*(1000-Y1209*AJ1209))</f>
        <v>0</v>
      </c>
      <c r="S1209">
        <f>AL1209*Y1209*(AI1209-AH1209*(1000-Y1209*AK1209)/(1000-Y1209*AJ1209))/(100*AF1209)</f>
        <v>0</v>
      </c>
      <c r="T1209">
        <f>(U1209/V1209*100)</f>
        <v>0</v>
      </c>
      <c r="U1209">
        <f>AJ1209*(AM1209+AN1209)/1000</f>
        <v>0</v>
      </c>
      <c r="V1209">
        <f>0.61365*exp(17.502*AO1209/(240.97+AO1209))</f>
        <v>0</v>
      </c>
      <c r="W1209">
        <v>164</v>
      </c>
      <c r="X1209">
        <v>11</v>
      </c>
      <c r="Y1209">
        <f>IF(W1209*$H$11&gt;=AA1209,1.0,(AA1209/(AA1209-W1209*$H$11)))</f>
        <v>0</v>
      </c>
      <c r="Z1209">
        <f>(Y1209-1)*100</f>
        <v>0</v>
      </c>
      <c r="AA1209">
        <f>MAX(0,($B$11+$C$11*AR1209)/(1+$D$11*AR1209)*AM1209/(AO1209+273)*$E$11)</f>
        <v>0</v>
      </c>
      <c r="AB1209">
        <f>$B$9*AS1209+$C$9*AT1209</f>
        <v>0</v>
      </c>
      <c r="AC1209">
        <f>AB1209*AD1209</f>
        <v>0</v>
      </c>
      <c r="AD1209">
        <f>($B$9*$D$7+$C$9*$D$7)/($B$9+$C$9)</f>
        <v>0</v>
      </c>
      <c r="AE1209">
        <f>($B$9*$K$7+$C$9*$K$7)/($B$9+$C$9)</f>
        <v>0</v>
      </c>
      <c r="AF1209">
        <v>10</v>
      </c>
      <c r="AG1209">
        <v>1551449915.8</v>
      </c>
      <c r="AH1209">
        <v>396.555</v>
      </c>
      <c r="AI1209">
        <v>396.992</v>
      </c>
      <c r="AJ1209">
        <v>7.86486</v>
      </c>
      <c r="AK1209">
        <v>7.54299</v>
      </c>
      <c r="AL1209">
        <v>1446.21</v>
      </c>
      <c r="AM1209">
        <v>100.514</v>
      </c>
      <c r="AN1209">
        <v>0.0216868</v>
      </c>
      <c r="AO1209">
        <v>5.76658</v>
      </c>
      <c r="AP1209">
        <v>999.9</v>
      </c>
      <c r="AQ1209">
        <v>999.9</v>
      </c>
      <c r="AR1209">
        <v>9998.12</v>
      </c>
      <c r="AS1209">
        <v>0</v>
      </c>
      <c r="AT1209">
        <v>0.383473</v>
      </c>
      <c r="AU1209">
        <v>0</v>
      </c>
      <c r="AV1209" t="s">
        <v>208</v>
      </c>
      <c r="AW1209">
        <v>0</v>
      </c>
      <c r="AX1209">
        <v>-0.747</v>
      </c>
      <c r="AY1209">
        <v>-0.067</v>
      </c>
      <c r="AZ1209">
        <v>0</v>
      </c>
      <c r="BA1209">
        <v>0</v>
      </c>
      <c r="BB1209">
        <v>0</v>
      </c>
      <c r="BC1209">
        <v>0</v>
      </c>
      <c r="BD1209">
        <v>-75.7984071428571</v>
      </c>
      <c r="BE1209">
        <v>20.0213862783816</v>
      </c>
      <c r="BF1209">
        <v>3.54203262060433</v>
      </c>
      <c r="BG1209">
        <v>0</v>
      </c>
      <c r="BH1209">
        <v>-2.9442230952381</v>
      </c>
      <c r="BI1209">
        <v>0.136366303975294</v>
      </c>
      <c r="BJ1209">
        <v>0.0353589568694509</v>
      </c>
      <c r="BK1209">
        <v>0</v>
      </c>
      <c r="BL1209">
        <v>0</v>
      </c>
      <c r="BM1209">
        <v>0</v>
      </c>
      <c r="BN1209" t="s">
        <v>209</v>
      </c>
      <c r="BO1209">
        <v>1.88476</v>
      </c>
      <c r="BP1209">
        <v>1.8817</v>
      </c>
      <c r="BQ1209">
        <v>1.88323</v>
      </c>
      <c r="BR1209">
        <v>1.8819</v>
      </c>
      <c r="BS1209">
        <v>1.88384</v>
      </c>
      <c r="BT1209">
        <v>1.88309</v>
      </c>
      <c r="BU1209">
        <v>1.88479</v>
      </c>
      <c r="BV1209">
        <v>1.88232</v>
      </c>
      <c r="BW1209" t="s">
        <v>210</v>
      </c>
      <c r="BX1209" t="s">
        <v>17</v>
      </c>
      <c r="BY1209" t="s">
        <v>17</v>
      </c>
      <c r="BZ1209" t="s">
        <v>17</v>
      </c>
      <c r="CA1209" t="s">
        <v>211</v>
      </c>
      <c r="CB1209" t="s">
        <v>212</v>
      </c>
      <c r="CC1209" t="s">
        <v>213</v>
      </c>
      <c r="CD1209" t="s">
        <v>213</v>
      </c>
      <c r="CE1209" t="s">
        <v>213</v>
      </c>
      <c r="CF1209" t="s">
        <v>213</v>
      </c>
      <c r="CG1209">
        <v>5</v>
      </c>
      <c r="CH1209">
        <v>0</v>
      </c>
      <c r="CI1209">
        <v>0</v>
      </c>
      <c r="CJ1209">
        <v>0</v>
      </c>
      <c r="CK1209">
        <v>0</v>
      </c>
      <c r="CL1209">
        <v>2</v>
      </c>
      <c r="CM1209">
        <v>1315.26</v>
      </c>
      <c r="CN1209">
        <v>2.54215</v>
      </c>
      <c r="CO1209">
        <v>6.23109</v>
      </c>
      <c r="CP1209">
        <v>8.67623</v>
      </c>
      <c r="CQ1209">
        <v>30.0002</v>
      </c>
      <c r="CR1209">
        <v>8.36915</v>
      </c>
      <c r="CS1209">
        <v>8.69907</v>
      </c>
      <c r="CT1209">
        <v>-1</v>
      </c>
      <c r="CU1209">
        <v>100</v>
      </c>
      <c r="CV1209">
        <v>36.4909</v>
      </c>
      <c r="CW1209">
        <v>-999.9</v>
      </c>
      <c r="CX1209">
        <v>400</v>
      </c>
      <c r="CY1209">
        <v>3.19273</v>
      </c>
      <c r="CZ1209">
        <v>104.038</v>
      </c>
      <c r="DA1209">
        <v>103.443</v>
      </c>
    </row>
    <row r="1210" spans="1:105">
      <c r="A1210">
        <v>1196</v>
      </c>
      <c r="B1210">
        <v>1551449917.8</v>
      </c>
      <c r="C1210">
        <v>3618.89999985695</v>
      </c>
      <c r="D1210" t="s">
        <v>2618</v>
      </c>
      <c r="E1210" t="s">
        <v>2619</v>
      </c>
      <c r="F1210">
        <f>J1210+I1210+M1210*K1210</f>
        <v>0</v>
      </c>
      <c r="G1210">
        <f>(1000*AM1210)/(L1210*(AO1210+273.15))</f>
        <v>0</v>
      </c>
      <c r="H1210">
        <f>((G1210*F1210*(1-(AJ1210/1000)))/(100*K1210))*(0.0/60)</f>
        <v>0</v>
      </c>
      <c r="I1210" t="s">
        <v>203</v>
      </c>
      <c r="J1210" t="s">
        <v>204</v>
      </c>
      <c r="K1210" t="s">
        <v>205</v>
      </c>
      <c r="L1210" t="s">
        <v>206</v>
      </c>
      <c r="M1210" t="s">
        <v>2123</v>
      </c>
      <c r="N1210" t="s">
        <v>2124</v>
      </c>
      <c r="O1210" t="s">
        <v>812</v>
      </c>
      <c r="Q1210">
        <v>1551449917.8</v>
      </c>
      <c r="R1210">
        <f>AL1210*Y1210*(AJ1210-AK1210)/(100*AF1210*(1000-Y1210*AJ1210))</f>
        <v>0</v>
      </c>
      <c r="S1210">
        <f>AL1210*Y1210*(AI1210-AH1210*(1000-Y1210*AK1210)/(1000-Y1210*AJ1210))/(100*AF1210)</f>
        <v>0</v>
      </c>
      <c r="T1210">
        <f>(U1210/V1210*100)</f>
        <v>0</v>
      </c>
      <c r="U1210">
        <f>AJ1210*(AM1210+AN1210)/1000</f>
        <v>0</v>
      </c>
      <c r="V1210">
        <f>0.61365*exp(17.502*AO1210/(240.97+AO1210))</f>
        <v>0</v>
      </c>
      <c r="W1210">
        <v>142</v>
      </c>
      <c r="X1210">
        <v>10</v>
      </c>
      <c r="Y1210">
        <f>IF(W1210*$H$11&gt;=AA1210,1.0,(AA1210/(AA1210-W1210*$H$11)))</f>
        <v>0</v>
      </c>
      <c r="Z1210">
        <f>(Y1210-1)*100</f>
        <v>0</v>
      </c>
      <c r="AA1210">
        <f>MAX(0,($B$11+$C$11*AR1210)/(1+$D$11*AR1210)*AM1210/(AO1210+273)*$E$11)</f>
        <v>0</v>
      </c>
      <c r="AB1210">
        <f>$B$9*AS1210+$C$9*AT1210</f>
        <v>0</v>
      </c>
      <c r="AC1210">
        <f>AB1210*AD1210</f>
        <v>0</v>
      </c>
      <c r="AD1210">
        <f>($B$9*$D$7+$C$9*$D$7)/($B$9+$C$9)</f>
        <v>0</v>
      </c>
      <c r="AE1210">
        <f>($B$9*$K$7+$C$9*$K$7)/($B$9+$C$9)</f>
        <v>0</v>
      </c>
      <c r="AF1210">
        <v>10</v>
      </c>
      <c r="AG1210">
        <v>1551449917.8</v>
      </c>
      <c r="AH1210">
        <v>396.801</v>
      </c>
      <c r="AI1210">
        <v>396.987</v>
      </c>
      <c r="AJ1210">
        <v>7.88667</v>
      </c>
      <c r="AK1210">
        <v>7.54326</v>
      </c>
      <c r="AL1210">
        <v>1446.25</v>
      </c>
      <c r="AM1210">
        <v>100.515</v>
      </c>
      <c r="AN1210">
        <v>0.0217751</v>
      </c>
      <c r="AO1210">
        <v>5.76955</v>
      </c>
      <c r="AP1210">
        <v>999.9</v>
      </c>
      <c r="AQ1210">
        <v>999.9</v>
      </c>
      <c r="AR1210">
        <v>10021.9</v>
      </c>
      <c r="AS1210">
        <v>0</v>
      </c>
      <c r="AT1210">
        <v>0.373886</v>
      </c>
      <c r="AU1210">
        <v>0</v>
      </c>
      <c r="AV1210" t="s">
        <v>208</v>
      </c>
      <c r="AW1210">
        <v>0</v>
      </c>
      <c r="AX1210">
        <v>-0.747</v>
      </c>
      <c r="AY1210">
        <v>-0.067</v>
      </c>
      <c r="AZ1210">
        <v>0</v>
      </c>
      <c r="BA1210">
        <v>0</v>
      </c>
      <c r="BB1210">
        <v>0</v>
      </c>
      <c r="BC1210">
        <v>0</v>
      </c>
      <c r="BD1210">
        <v>-75.7984071428571</v>
      </c>
      <c r="BE1210">
        <v>20.0213862783816</v>
      </c>
      <c r="BF1210">
        <v>3.54203262060433</v>
      </c>
      <c r="BG1210">
        <v>0</v>
      </c>
      <c r="BH1210">
        <v>-2.9442230952381</v>
      </c>
      <c r="BI1210">
        <v>0.136366303975294</v>
      </c>
      <c r="BJ1210">
        <v>0.0353589568694509</v>
      </c>
      <c r="BK1210">
        <v>0</v>
      </c>
      <c r="BL1210">
        <v>0</v>
      </c>
      <c r="BM1210">
        <v>0</v>
      </c>
      <c r="BN1210" t="s">
        <v>209</v>
      </c>
      <c r="BO1210">
        <v>1.88476</v>
      </c>
      <c r="BP1210">
        <v>1.8817</v>
      </c>
      <c r="BQ1210">
        <v>1.88322</v>
      </c>
      <c r="BR1210">
        <v>1.8819</v>
      </c>
      <c r="BS1210">
        <v>1.88384</v>
      </c>
      <c r="BT1210">
        <v>1.88309</v>
      </c>
      <c r="BU1210">
        <v>1.88478</v>
      </c>
      <c r="BV1210">
        <v>1.88232</v>
      </c>
      <c r="BW1210" t="s">
        <v>210</v>
      </c>
      <c r="BX1210" t="s">
        <v>17</v>
      </c>
      <c r="BY1210" t="s">
        <v>17</v>
      </c>
      <c r="BZ1210" t="s">
        <v>17</v>
      </c>
      <c r="CA1210" t="s">
        <v>211</v>
      </c>
      <c r="CB1210" t="s">
        <v>212</v>
      </c>
      <c r="CC1210" t="s">
        <v>213</v>
      </c>
      <c r="CD1210" t="s">
        <v>213</v>
      </c>
      <c r="CE1210" t="s">
        <v>213</v>
      </c>
      <c r="CF1210" t="s">
        <v>213</v>
      </c>
      <c r="CG1210">
        <v>5</v>
      </c>
      <c r="CH1210">
        <v>0</v>
      </c>
      <c r="CI1210">
        <v>0</v>
      </c>
      <c r="CJ1210">
        <v>0</v>
      </c>
      <c r="CK1210">
        <v>0</v>
      </c>
      <c r="CL1210">
        <v>2</v>
      </c>
      <c r="CM1210">
        <v>1331.42</v>
      </c>
      <c r="CN1210">
        <v>2.53999</v>
      </c>
      <c r="CO1210">
        <v>6.23685</v>
      </c>
      <c r="CP1210">
        <v>8.67761</v>
      </c>
      <c r="CQ1210">
        <v>30.0004</v>
      </c>
      <c r="CR1210">
        <v>8.37131</v>
      </c>
      <c r="CS1210">
        <v>8.70125</v>
      </c>
      <c r="CT1210">
        <v>-1</v>
      </c>
      <c r="CU1210">
        <v>100</v>
      </c>
      <c r="CV1210">
        <v>36.4909</v>
      </c>
      <c r="CW1210">
        <v>-999.9</v>
      </c>
      <c r="CX1210">
        <v>400</v>
      </c>
      <c r="CY1210">
        <v>3.12436</v>
      </c>
      <c r="CZ1210">
        <v>104.04</v>
      </c>
      <c r="DA1210">
        <v>103.442</v>
      </c>
    </row>
    <row r="1211" spans="1:105">
      <c r="A1211">
        <v>1197</v>
      </c>
      <c r="B1211">
        <v>1551449919.8</v>
      </c>
      <c r="C1211">
        <v>3620.89999985695</v>
      </c>
      <c r="D1211" t="s">
        <v>2620</v>
      </c>
      <c r="E1211" t="s">
        <v>2621</v>
      </c>
      <c r="F1211">
        <f>J1211+I1211+M1211*K1211</f>
        <v>0</v>
      </c>
      <c r="G1211">
        <f>(1000*AM1211)/(L1211*(AO1211+273.15))</f>
        <v>0</v>
      </c>
      <c r="H1211">
        <f>((G1211*F1211*(1-(AJ1211/1000)))/(100*K1211))*(0.0/60)</f>
        <v>0</v>
      </c>
      <c r="I1211" t="s">
        <v>203</v>
      </c>
      <c r="J1211" t="s">
        <v>204</v>
      </c>
      <c r="K1211" t="s">
        <v>205</v>
      </c>
      <c r="L1211" t="s">
        <v>206</v>
      </c>
      <c r="M1211" t="s">
        <v>2123</v>
      </c>
      <c r="N1211" t="s">
        <v>2124</v>
      </c>
      <c r="O1211" t="s">
        <v>812</v>
      </c>
      <c r="Q1211">
        <v>1551449919.8</v>
      </c>
      <c r="R1211">
        <f>AL1211*Y1211*(AJ1211-AK1211)/(100*AF1211*(1000-Y1211*AJ1211))</f>
        <v>0</v>
      </c>
      <c r="S1211">
        <f>AL1211*Y1211*(AI1211-AH1211*(1000-Y1211*AK1211)/(1000-Y1211*AJ1211))/(100*AF1211)</f>
        <v>0</v>
      </c>
      <c r="T1211">
        <f>(U1211/V1211*100)</f>
        <v>0</v>
      </c>
      <c r="U1211">
        <f>AJ1211*(AM1211+AN1211)/1000</f>
        <v>0</v>
      </c>
      <c r="V1211">
        <f>0.61365*exp(17.502*AO1211/(240.97+AO1211))</f>
        <v>0</v>
      </c>
      <c r="W1211">
        <v>142</v>
      </c>
      <c r="X1211">
        <v>10</v>
      </c>
      <c r="Y1211">
        <f>IF(W1211*$H$11&gt;=AA1211,1.0,(AA1211/(AA1211-W1211*$H$11)))</f>
        <v>0</v>
      </c>
      <c r="Z1211">
        <f>(Y1211-1)*100</f>
        <v>0</v>
      </c>
      <c r="AA1211">
        <f>MAX(0,($B$11+$C$11*AR1211)/(1+$D$11*AR1211)*AM1211/(AO1211+273)*$E$11)</f>
        <v>0</v>
      </c>
      <c r="AB1211">
        <f>$B$9*AS1211+$C$9*AT1211</f>
        <v>0</v>
      </c>
      <c r="AC1211">
        <f>AB1211*AD1211</f>
        <v>0</v>
      </c>
      <c r="AD1211">
        <f>($B$9*$D$7+$C$9*$D$7)/($B$9+$C$9)</f>
        <v>0</v>
      </c>
      <c r="AE1211">
        <f>($B$9*$K$7+$C$9*$K$7)/($B$9+$C$9)</f>
        <v>0</v>
      </c>
      <c r="AF1211">
        <v>10</v>
      </c>
      <c r="AG1211">
        <v>1551449919.8</v>
      </c>
      <c r="AH1211">
        <v>397.072</v>
      </c>
      <c r="AI1211">
        <v>396.998</v>
      </c>
      <c r="AJ1211">
        <v>7.90968</v>
      </c>
      <c r="AK1211">
        <v>7.54355</v>
      </c>
      <c r="AL1211">
        <v>1446.5</v>
      </c>
      <c r="AM1211">
        <v>100.514</v>
      </c>
      <c r="AN1211">
        <v>0.0216655</v>
      </c>
      <c r="AO1211">
        <v>5.77743</v>
      </c>
      <c r="AP1211">
        <v>999.9</v>
      </c>
      <c r="AQ1211">
        <v>999.9</v>
      </c>
      <c r="AR1211">
        <v>10030.6</v>
      </c>
      <c r="AS1211">
        <v>0</v>
      </c>
      <c r="AT1211">
        <v>0.346495</v>
      </c>
      <c r="AU1211">
        <v>0</v>
      </c>
      <c r="AV1211" t="s">
        <v>208</v>
      </c>
      <c r="AW1211">
        <v>0</v>
      </c>
      <c r="AX1211">
        <v>-0.747</v>
      </c>
      <c r="AY1211">
        <v>-0.067</v>
      </c>
      <c r="AZ1211">
        <v>0</v>
      </c>
      <c r="BA1211">
        <v>0</v>
      </c>
      <c r="BB1211">
        <v>0</v>
      </c>
      <c r="BC1211">
        <v>0</v>
      </c>
      <c r="BD1211">
        <v>-75.7984071428571</v>
      </c>
      <c r="BE1211">
        <v>20.0213862783816</v>
      </c>
      <c r="BF1211">
        <v>3.54203262060433</v>
      </c>
      <c r="BG1211">
        <v>0</v>
      </c>
      <c r="BH1211">
        <v>-2.9442230952381</v>
      </c>
      <c r="BI1211">
        <v>0.136366303975294</v>
      </c>
      <c r="BJ1211">
        <v>0.0353589568694509</v>
      </c>
      <c r="BK1211">
        <v>0</v>
      </c>
      <c r="BL1211">
        <v>0</v>
      </c>
      <c r="BM1211">
        <v>0</v>
      </c>
      <c r="BN1211" t="s">
        <v>209</v>
      </c>
      <c r="BO1211">
        <v>1.88475</v>
      </c>
      <c r="BP1211">
        <v>1.88169</v>
      </c>
      <c r="BQ1211">
        <v>1.88322</v>
      </c>
      <c r="BR1211">
        <v>1.88189</v>
      </c>
      <c r="BS1211">
        <v>1.88385</v>
      </c>
      <c r="BT1211">
        <v>1.88309</v>
      </c>
      <c r="BU1211">
        <v>1.88477</v>
      </c>
      <c r="BV1211">
        <v>1.88232</v>
      </c>
      <c r="BW1211" t="s">
        <v>210</v>
      </c>
      <c r="BX1211" t="s">
        <v>17</v>
      </c>
      <c r="BY1211" t="s">
        <v>17</v>
      </c>
      <c r="BZ1211" t="s">
        <v>17</v>
      </c>
      <c r="CA1211" t="s">
        <v>211</v>
      </c>
      <c r="CB1211" t="s">
        <v>212</v>
      </c>
      <c r="CC1211" t="s">
        <v>213</v>
      </c>
      <c r="CD1211" t="s">
        <v>213</v>
      </c>
      <c r="CE1211" t="s">
        <v>213</v>
      </c>
      <c r="CF1211" t="s">
        <v>213</v>
      </c>
      <c r="CG1211">
        <v>5</v>
      </c>
      <c r="CH1211">
        <v>0</v>
      </c>
      <c r="CI1211">
        <v>0</v>
      </c>
      <c r="CJ1211">
        <v>0</v>
      </c>
      <c r="CK1211">
        <v>0</v>
      </c>
      <c r="CL1211">
        <v>2</v>
      </c>
      <c r="CM1211">
        <v>1331.37</v>
      </c>
      <c r="CN1211">
        <v>2.54646</v>
      </c>
      <c r="CO1211">
        <v>6.2425</v>
      </c>
      <c r="CP1211">
        <v>8.67921</v>
      </c>
      <c r="CQ1211">
        <v>30.0005</v>
      </c>
      <c r="CR1211">
        <v>8.37346</v>
      </c>
      <c r="CS1211">
        <v>8.70343</v>
      </c>
      <c r="CT1211">
        <v>-1</v>
      </c>
      <c r="CU1211">
        <v>100</v>
      </c>
      <c r="CV1211">
        <v>36.4909</v>
      </c>
      <c r="CW1211">
        <v>-999.9</v>
      </c>
      <c r="CX1211">
        <v>400</v>
      </c>
      <c r="CY1211">
        <v>3.04246</v>
      </c>
      <c r="CZ1211">
        <v>104.039</v>
      </c>
      <c r="DA1211">
        <v>103.441</v>
      </c>
    </row>
    <row r="1212" spans="1:105">
      <c r="A1212">
        <v>1198</v>
      </c>
      <c r="B1212">
        <v>1551449921.8</v>
      </c>
      <c r="C1212">
        <v>3622.89999985695</v>
      </c>
      <c r="D1212" t="s">
        <v>2622</v>
      </c>
      <c r="E1212" t="s">
        <v>2623</v>
      </c>
      <c r="F1212">
        <f>J1212+I1212+M1212*K1212</f>
        <v>0</v>
      </c>
      <c r="G1212">
        <f>(1000*AM1212)/(L1212*(AO1212+273.15))</f>
        <v>0</v>
      </c>
      <c r="H1212">
        <f>((G1212*F1212*(1-(AJ1212/1000)))/(100*K1212))*(0.0/60)</f>
        <v>0</v>
      </c>
      <c r="I1212" t="s">
        <v>203</v>
      </c>
      <c r="J1212" t="s">
        <v>204</v>
      </c>
      <c r="K1212" t="s">
        <v>205</v>
      </c>
      <c r="L1212" t="s">
        <v>206</v>
      </c>
      <c r="M1212" t="s">
        <v>2123</v>
      </c>
      <c r="N1212" t="s">
        <v>2124</v>
      </c>
      <c r="O1212" t="s">
        <v>812</v>
      </c>
      <c r="Q1212">
        <v>1551449921.8</v>
      </c>
      <c r="R1212">
        <f>AL1212*Y1212*(AJ1212-AK1212)/(100*AF1212*(1000-Y1212*AJ1212))</f>
        <v>0</v>
      </c>
      <c r="S1212">
        <f>AL1212*Y1212*(AI1212-AH1212*(1000-Y1212*AK1212)/(1000-Y1212*AJ1212))/(100*AF1212)</f>
        <v>0</v>
      </c>
      <c r="T1212">
        <f>(U1212/V1212*100)</f>
        <v>0</v>
      </c>
      <c r="U1212">
        <f>AJ1212*(AM1212+AN1212)/1000</f>
        <v>0</v>
      </c>
      <c r="V1212">
        <f>0.61365*exp(17.502*AO1212/(240.97+AO1212))</f>
        <v>0</v>
      </c>
      <c r="W1212">
        <v>151</v>
      </c>
      <c r="X1212">
        <v>10</v>
      </c>
      <c r="Y1212">
        <f>IF(W1212*$H$11&gt;=AA1212,1.0,(AA1212/(AA1212-W1212*$H$11)))</f>
        <v>0</v>
      </c>
      <c r="Z1212">
        <f>(Y1212-1)*100</f>
        <v>0</v>
      </c>
      <c r="AA1212">
        <f>MAX(0,($B$11+$C$11*AR1212)/(1+$D$11*AR1212)*AM1212/(AO1212+273)*$E$11)</f>
        <v>0</v>
      </c>
      <c r="AB1212">
        <f>$B$9*AS1212+$C$9*AT1212</f>
        <v>0</v>
      </c>
      <c r="AC1212">
        <f>AB1212*AD1212</f>
        <v>0</v>
      </c>
      <c r="AD1212">
        <f>($B$9*$D$7+$C$9*$D$7)/($B$9+$C$9)</f>
        <v>0</v>
      </c>
      <c r="AE1212">
        <f>($B$9*$K$7+$C$9*$K$7)/($B$9+$C$9)</f>
        <v>0</v>
      </c>
      <c r="AF1212">
        <v>10</v>
      </c>
      <c r="AG1212">
        <v>1551449921.8</v>
      </c>
      <c r="AH1212">
        <v>397.413</v>
      </c>
      <c r="AI1212">
        <v>397.004</v>
      </c>
      <c r="AJ1212">
        <v>7.93627</v>
      </c>
      <c r="AK1212">
        <v>7.54503</v>
      </c>
      <c r="AL1212">
        <v>1446.2</v>
      </c>
      <c r="AM1212">
        <v>100.512</v>
      </c>
      <c r="AN1212">
        <v>0.0216097</v>
      </c>
      <c r="AO1212">
        <v>5.79612</v>
      </c>
      <c r="AP1212">
        <v>999.9</v>
      </c>
      <c r="AQ1212">
        <v>999.9</v>
      </c>
      <c r="AR1212">
        <v>9968.12</v>
      </c>
      <c r="AS1212">
        <v>0</v>
      </c>
      <c r="AT1212">
        <v>0.328691</v>
      </c>
      <c r="AU1212">
        <v>0</v>
      </c>
      <c r="AV1212" t="s">
        <v>208</v>
      </c>
      <c r="AW1212">
        <v>0</v>
      </c>
      <c r="AX1212">
        <v>-0.747</v>
      </c>
      <c r="AY1212">
        <v>-0.067</v>
      </c>
      <c r="AZ1212">
        <v>0</v>
      </c>
      <c r="BA1212">
        <v>0</v>
      </c>
      <c r="BB1212">
        <v>0</v>
      </c>
      <c r="BC1212">
        <v>0</v>
      </c>
      <c r="BD1212">
        <v>-75.7984071428571</v>
      </c>
      <c r="BE1212">
        <v>20.0213862783816</v>
      </c>
      <c r="BF1212">
        <v>3.54203262060433</v>
      </c>
      <c r="BG1212">
        <v>0</v>
      </c>
      <c r="BH1212">
        <v>-2.9442230952381</v>
      </c>
      <c r="BI1212">
        <v>0.136366303975294</v>
      </c>
      <c r="BJ1212">
        <v>0.0353589568694509</v>
      </c>
      <c r="BK1212">
        <v>0</v>
      </c>
      <c r="BL1212">
        <v>0</v>
      </c>
      <c r="BM1212">
        <v>0</v>
      </c>
      <c r="BN1212" t="s">
        <v>209</v>
      </c>
      <c r="BO1212">
        <v>1.88476</v>
      </c>
      <c r="BP1212">
        <v>1.8817</v>
      </c>
      <c r="BQ1212">
        <v>1.88321</v>
      </c>
      <c r="BR1212">
        <v>1.88189</v>
      </c>
      <c r="BS1212">
        <v>1.88385</v>
      </c>
      <c r="BT1212">
        <v>1.88309</v>
      </c>
      <c r="BU1212">
        <v>1.88478</v>
      </c>
      <c r="BV1212">
        <v>1.88232</v>
      </c>
      <c r="BW1212" t="s">
        <v>210</v>
      </c>
      <c r="BX1212" t="s">
        <v>17</v>
      </c>
      <c r="BY1212" t="s">
        <v>17</v>
      </c>
      <c r="BZ1212" t="s">
        <v>17</v>
      </c>
      <c r="CA1212" t="s">
        <v>211</v>
      </c>
      <c r="CB1212" t="s">
        <v>212</v>
      </c>
      <c r="CC1212" t="s">
        <v>213</v>
      </c>
      <c r="CD1212" t="s">
        <v>213</v>
      </c>
      <c r="CE1212" t="s">
        <v>213</v>
      </c>
      <c r="CF1212" t="s">
        <v>213</v>
      </c>
      <c r="CG1212">
        <v>5</v>
      </c>
      <c r="CH1212">
        <v>0</v>
      </c>
      <c r="CI1212">
        <v>0</v>
      </c>
      <c r="CJ1212">
        <v>0</v>
      </c>
      <c r="CK1212">
        <v>0</v>
      </c>
      <c r="CL1212">
        <v>2</v>
      </c>
      <c r="CM1212">
        <v>1325</v>
      </c>
      <c r="CN1212">
        <v>2.54646</v>
      </c>
      <c r="CO1212">
        <v>6.2481</v>
      </c>
      <c r="CP1212">
        <v>8.68058</v>
      </c>
      <c r="CQ1212">
        <v>30.0005</v>
      </c>
      <c r="CR1212">
        <v>8.37562</v>
      </c>
      <c r="CS1212">
        <v>8.70562</v>
      </c>
      <c r="CT1212">
        <v>-1</v>
      </c>
      <c r="CU1212">
        <v>100</v>
      </c>
      <c r="CV1212">
        <v>36.4909</v>
      </c>
      <c r="CW1212">
        <v>-999.9</v>
      </c>
      <c r="CX1212">
        <v>400</v>
      </c>
      <c r="CY1212">
        <v>2.9678</v>
      </c>
      <c r="CZ1212">
        <v>104.039</v>
      </c>
      <c r="DA1212">
        <v>103.44</v>
      </c>
    </row>
    <row r="1213" spans="1:105">
      <c r="A1213">
        <v>1199</v>
      </c>
      <c r="B1213">
        <v>1551449923.8</v>
      </c>
      <c r="C1213">
        <v>3624.89999985695</v>
      </c>
      <c r="D1213" t="s">
        <v>2624</v>
      </c>
      <c r="E1213" t="s">
        <v>2625</v>
      </c>
      <c r="F1213">
        <f>J1213+I1213+M1213*K1213</f>
        <v>0</v>
      </c>
      <c r="G1213">
        <f>(1000*AM1213)/(L1213*(AO1213+273.15))</f>
        <v>0</v>
      </c>
      <c r="H1213">
        <f>((G1213*F1213*(1-(AJ1213/1000)))/(100*K1213))*(0.0/60)</f>
        <v>0</v>
      </c>
      <c r="I1213" t="s">
        <v>203</v>
      </c>
      <c r="J1213" t="s">
        <v>204</v>
      </c>
      <c r="K1213" t="s">
        <v>205</v>
      </c>
      <c r="L1213" t="s">
        <v>206</v>
      </c>
      <c r="M1213" t="s">
        <v>2123</v>
      </c>
      <c r="N1213" t="s">
        <v>2124</v>
      </c>
      <c r="O1213" t="s">
        <v>812</v>
      </c>
      <c r="Q1213">
        <v>1551449923.8</v>
      </c>
      <c r="R1213">
        <f>AL1213*Y1213*(AJ1213-AK1213)/(100*AF1213*(1000-Y1213*AJ1213))</f>
        <v>0</v>
      </c>
      <c r="S1213">
        <f>AL1213*Y1213*(AI1213-AH1213*(1000-Y1213*AK1213)/(1000-Y1213*AJ1213))/(100*AF1213)</f>
        <v>0</v>
      </c>
      <c r="T1213">
        <f>(U1213/V1213*100)</f>
        <v>0</v>
      </c>
      <c r="U1213">
        <f>AJ1213*(AM1213+AN1213)/1000</f>
        <v>0</v>
      </c>
      <c r="V1213">
        <f>0.61365*exp(17.502*AO1213/(240.97+AO1213))</f>
        <v>0</v>
      </c>
      <c r="W1213">
        <v>148</v>
      </c>
      <c r="X1213">
        <v>10</v>
      </c>
      <c r="Y1213">
        <f>IF(W1213*$H$11&gt;=AA1213,1.0,(AA1213/(AA1213-W1213*$H$11)))</f>
        <v>0</v>
      </c>
      <c r="Z1213">
        <f>(Y1213-1)*100</f>
        <v>0</v>
      </c>
      <c r="AA1213">
        <f>MAX(0,($B$11+$C$11*AR1213)/(1+$D$11*AR1213)*AM1213/(AO1213+273)*$E$11)</f>
        <v>0</v>
      </c>
      <c r="AB1213">
        <f>$B$9*AS1213+$C$9*AT1213</f>
        <v>0</v>
      </c>
      <c r="AC1213">
        <f>AB1213*AD1213</f>
        <v>0</v>
      </c>
      <c r="AD1213">
        <f>($B$9*$D$7+$C$9*$D$7)/($B$9+$C$9)</f>
        <v>0</v>
      </c>
      <c r="AE1213">
        <f>($B$9*$K$7+$C$9*$K$7)/($B$9+$C$9)</f>
        <v>0</v>
      </c>
      <c r="AF1213">
        <v>10</v>
      </c>
      <c r="AG1213">
        <v>1551449923.8</v>
      </c>
      <c r="AH1213">
        <v>397.742</v>
      </c>
      <c r="AI1213">
        <v>397.01</v>
      </c>
      <c r="AJ1213">
        <v>7.95873</v>
      </c>
      <c r="AK1213">
        <v>7.54689</v>
      </c>
      <c r="AL1213">
        <v>1446.28</v>
      </c>
      <c r="AM1213">
        <v>100.511</v>
      </c>
      <c r="AN1213">
        <v>0.0217006</v>
      </c>
      <c r="AO1213">
        <v>5.80808</v>
      </c>
      <c r="AP1213">
        <v>999.9</v>
      </c>
      <c r="AQ1213">
        <v>999.9</v>
      </c>
      <c r="AR1213">
        <v>9978.75</v>
      </c>
      <c r="AS1213">
        <v>0</v>
      </c>
      <c r="AT1213">
        <v>0.328691</v>
      </c>
      <c r="AU1213">
        <v>0</v>
      </c>
      <c r="AV1213" t="s">
        <v>208</v>
      </c>
      <c r="AW1213">
        <v>0</v>
      </c>
      <c r="AX1213">
        <v>-0.747</v>
      </c>
      <c r="AY1213">
        <v>-0.067</v>
      </c>
      <c r="AZ1213">
        <v>0</v>
      </c>
      <c r="BA1213">
        <v>0</v>
      </c>
      <c r="BB1213">
        <v>0</v>
      </c>
      <c r="BC1213">
        <v>0</v>
      </c>
      <c r="BD1213">
        <v>-75.7984071428571</v>
      </c>
      <c r="BE1213">
        <v>20.0213862783816</v>
      </c>
      <c r="BF1213">
        <v>3.54203262060433</v>
      </c>
      <c r="BG1213">
        <v>0</v>
      </c>
      <c r="BH1213">
        <v>-2.9442230952381</v>
      </c>
      <c r="BI1213">
        <v>0.136366303975294</v>
      </c>
      <c r="BJ1213">
        <v>0.0353589568694509</v>
      </c>
      <c r="BK1213">
        <v>0</v>
      </c>
      <c r="BL1213">
        <v>0</v>
      </c>
      <c r="BM1213">
        <v>0</v>
      </c>
      <c r="BN1213" t="s">
        <v>209</v>
      </c>
      <c r="BO1213">
        <v>1.88477</v>
      </c>
      <c r="BP1213">
        <v>1.88171</v>
      </c>
      <c r="BQ1213">
        <v>1.88322</v>
      </c>
      <c r="BR1213">
        <v>1.88191</v>
      </c>
      <c r="BS1213">
        <v>1.88385</v>
      </c>
      <c r="BT1213">
        <v>1.88309</v>
      </c>
      <c r="BU1213">
        <v>1.88479</v>
      </c>
      <c r="BV1213">
        <v>1.88232</v>
      </c>
      <c r="BW1213" t="s">
        <v>210</v>
      </c>
      <c r="BX1213" t="s">
        <v>17</v>
      </c>
      <c r="BY1213" t="s">
        <v>17</v>
      </c>
      <c r="BZ1213" t="s">
        <v>17</v>
      </c>
      <c r="CA1213" t="s">
        <v>211</v>
      </c>
      <c r="CB1213" t="s">
        <v>212</v>
      </c>
      <c r="CC1213" t="s">
        <v>213</v>
      </c>
      <c r="CD1213" t="s">
        <v>213</v>
      </c>
      <c r="CE1213" t="s">
        <v>213</v>
      </c>
      <c r="CF1213" t="s">
        <v>213</v>
      </c>
      <c r="CG1213">
        <v>5</v>
      </c>
      <c r="CH1213">
        <v>0</v>
      </c>
      <c r="CI1213">
        <v>0</v>
      </c>
      <c r="CJ1213">
        <v>0</v>
      </c>
      <c r="CK1213">
        <v>0</v>
      </c>
      <c r="CL1213">
        <v>2</v>
      </c>
      <c r="CM1213">
        <v>1326.94</v>
      </c>
      <c r="CN1213">
        <v>2.54647</v>
      </c>
      <c r="CO1213">
        <v>6.25367</v>
      </c>
      <c r="CP1213">
        <v>8.68197</v>
      </c>
      <c r="CQ1213">
        <v>30.0004</v>
      </c>
      <c r="CR1213">
        <v>8.37778</v>
      </c>
      <c r="CS1213">
        <v>8.70781</v>
      </c>
      <c r="CT1213">
        <v>-1</v>
      </c>
      <c r="CU1213">
        <v>100</v>
      </c>
      <c r="CV1213">
        <v>36.1075</v>
      </c>
      <c r="CW1213">
        <v>-999.9</v>
      </c>
      <c r="CX1213">
        <v>400</v>
      </c>
      <c r="CY1213">
        <v>2.89048</v>
      </c>
      <c r="CZ1213">
        <v>104.04</v>
      </c>
      <c r="DA1213">
        <v>103.44</v>
      </c>
    </row>
    <row r="1214" spans="1:105">
      <c r="A1214">
        <v>1200</v>
      </c>
      <c r="B1214">
        <v>1551449925.8</v>
      </c>
      <c r="C1214">
        <v>3626.89999985695</v>
      </c>
      <c r="D1214" t="s">
        <v>2626</v>
      </c>
      <c r="E1214" t="s">
        <v>2627</v>
      </c>
      <c r="F1214">
        <f>J1214+I1214+M1214*K1214</f>
        <v>0</v>
      </c>
      <c r="G1214">
        <f>(1000*AM1214)/(L1214*(AO1214+273.15))</f>
        <v>0</v>
      </c>
      <c r="H1214">
        <f>((G1214*F1214*(1-(AJ1214/1000)))/(100*K1214))*(0.0/60)</f>
        <v>0</v>
      </c>
      <c r="I1214" t="s">
        <v>203</v>
      </c>
      <c r="J1214" t="s">
        <v>204</v>
      </c>
      <c r="K1214" t="s">
        <v>205</v>
      </c>
      <c r="L1214" t="s">
        <v>206</v>
      </c>
      <c r="M1214" t="s">
        <v>2123</v>
      </c>
      <c r="N1214" t="s">
        <v>2124</v>
      </c>
      <c r="O1214" t="s">
        <v>812</v>
      </c>
      <c r="Q1214">
        <v>1551449925.8</v>
      </c>
      <c r="R1214">
        <f>AL1214*Y1214*(AJ1214-AK1214)/(100*AF1214*(1000-Y1214*AJ1214))</f>
        <v>0</v>
      </c>
      <c r="S1214">
        <f>AL1214*Y1214*(AI1214-AH1214*(1000-Y1214*AK1214)/(1000-Y1214*AJ1214))/(100*AF1214)</f>
        <v>0</v>
      </c>
      <c r="T1214">
        <f>(U1214/V1214*100)</f>
        <v>0</v>
      </c>
      <c r="U1214">
        <f>AJ1214*(AM1214+AN1214)/1000</f>
        <v>0</v>
      </c>
      <c r="V1214">
        <f>0.61365*exp(17.502*AO1214/(240.97+AO1214))</f>
        <v>0</v>
      </c>
      <c r="W1214">
        <v>173</v>
      </c>
      <c r="X1214">
        <v>12</v>
      </c>
      <c r="Y1214">
        <f>IF(W1214*$H$11&gt;=AA1214,1.0,(AA1214/(AA1214-W1214*$H$11)))</f>
        <v>0</v>
      </c>
      <c r="Z1214">
        <f>(Y1214-1)*100</f>
        <v>0</v>
      </c>
      <c r="AA1214">
        <f>MAX(0,($B$11+$C$11*AR1214)/(1+$D$11*AR1214)*AM1214/(AO1214+273)*$E$11)</f>
        <v>0</v>
      </c>
      <c r="AB1214">
        <f>$B$9*AS1214+$C$9*AT1214</f>
        <v>0</v>
      </c>
      <c r="AC1214">
        <f>AB1214*AD1214</f>
        <v>0</v>
      </c>
      <c r="AD1214">
        <f>($B$9*$D$7+$C$9*$D$7)/($B$9+$C$9)</f>
        <v>0</v>
      </c>
      <c r="AE1214">
        <f>($B$9*$K$7+$C$9*$K$7)/($B$9+$C$9)</f>
        <v>0</v>
      </c>
      <c r="AF1214">
        <v>10</v>
      </c>
      <c r="AG1214">
        <v>1551449925.8</v>
      </c>
      <c r="AH1214">
        <v>397.985</v>
      </c>
      <c r="AI1214">
        <v>397.018</v>
      </c>
      <c r="AJ1214">
        <v>7.97405</v>
      </c>
      <c r="AK1214">
        <v>7.54786</v>
      </c>
      <c r="AL1214">
        <v>1446.62</v>
      </c>
      <c r="AM1214">
        <v>100.512</v>
      </c>
      <c r="AN1214">
        <v>0.0214274</v>
      </c>
      <c r="AO1214">
        <v>5.80593</v>
      </c>
      <c r="AP1214">
        <v>999.9</v>
      </c>
      <c r="AQ1214">
        <v>999.9</v>
      </c>
      <c r="AR1214">
        <v>9983.12</v>
      </c>
      <c r="AS1214">
        <v>0</v>
      </c>
      <c r="AT1214">
        <v>0.338278</v>
      </c>
      <c r="AU1214">
        <v>0</v>
      </c>
      <c r="AV1214" t="s">
        <v>208</v>
      </c>
      <c r="AW1214">
        <v>0</v>
      </c>
      <c r="AX1214">
        <v>-0.747</v>
      </c>
      <c r="AY1214">
        <v>-0.067</v>
      </c>
      <c r="AZ1214">
        <v>0</v>
      </c>
      <c r="BA1214">
        <v>0</v>
      </c>
      <c r="BB1214">
        <v>0</v>
      </c>
      <c r="BC1214">
        <v>0</v>
      </c>
      <c r="BD1214">
        <v>-75.7984071428571</v>
      </c>
      <c r="BE1214">
        <v>20.0213862783816</v>
      </c>
      <c r="BF1214">
        <v>3.54203262060433</v>
      </c>
      <c r="BG1214">
        <v>0</v>
      </c>
      <c r="BH1214">
        <v>-2.9442230952381</v>
      </c>
      <c r="BI1214">
        <v>0.136366303975294</v>
      </c>
      <c r="BJ1214">
        <v>0.0353589568694509</v>
      </c>
      <c r="BK1214">
        <v>0</v>
      </c>
      <c r="BL1214">
        <v>0</v>
      </c>
      <c r="BM1214">
        <v>0</v>
      </c>
      <c r="BN1214" t="s">
        <v>209</v>
      </c>
      <c r="BO1214">
        <v>1.88477</v>
      </c>
      <c r="BP1214">
        <v>1.8817</v>
      </c>
      <c r="BQ1214">
        <v>1.88323</v>
      </c>
      <c r="BR1214">
        <v>1.8819</v>
      </c>
      <c r="BS1214">
        <v>1.88384</v>
      </c>
      <c r="BT1214">
        <v>1.88309</v>
      </c>
      <c r="BU1214">
        <v>1.88479</v>
      </c>
      <c r="BV1214">
        <v>1.88232</v>
      </c>
      <c r="BW1214" t="s">
        <v>210</v>
      </c>
      <c r="BX1214" t="s">
        <v>17</v>
      </c>
      <c r="BY1214" t="s">
        <v>17</v>
      </c>
      <c r="BZ1214" t="s">
        <v>17</v>
      </c>
      <c r="CA1214" t="s">
        <v>211</v>
      </c>
      <c r="CB1214" t="s">
        <v>212</v>
      </c>
      <c r="CC1214" t="s">
        <v>213</v>
      </c>
      <c r="CD1214" t="s">
        <v>213</v>
      </c>
      <c r="CE1214" t="s">
        <v>213</v>
      </c>
      <c r="CF1214" t="s">
        <v>213</v>
      </c>
      <c r="CG1214">
        <v>5</v>
      </c>
      <c r="CH1214">
        <v>0</v>
      </c>
      <c r="CI1214">
        <v>0</v>
      </c>
      <c r="CJ1214">
        <v>0</v>
      </c>
      <c r="CK1214">
        <v>0</v>
      </c>
      <c r="CL1214">
        <v>2</v>
      </c>
      <c r="CM1214">
        <v>1308.42</v>
      </c>
      <c r="CN1214">
        <v>2.54647</v>
      </c>
      <c r="CO1214">
        <v>6.2591</v>
      </c>
      <c r="CP1214">
        <v>8.68357</v>
      </c>
      <c r="CQ1214">
        <v>30.0005</v>
      </c>
      <c r="CR1214">
        <v>8.37994</v>
      </c>
      <c r="CS1214">
        <v>8.70999</v>
      </c>
      <c r="CT1214">
        <v>-1</v>
      </c>
      <c r="CU1214">
        <v>100</v>
      </c>
      <c r="CV1214">
        <v>36.1075</v>
      </c>
      <c r="CW1214">
        <v>-999.9</v>
      </c>
      <c r="CX1214">
        <v>400</v>
      </c>
      <c r="CY1214">
        <v>2.84744</v>
      </c>
      <c r="CZ1214">
        <v>104.04</v>
      </c>
      <c r="DA1214">
        <v>103.44</v>
      </c>
    </row>
    <row r="1215" spans="1:105">
      <c r="A1215">
        <v>1201</v>
      </c>
      <c r="B1215">
        <v>1551449927.8</v>
      </c>
      <c r="C1215">
        <v>3628.89999985695</v>
      </c>
      <c r="D1215" t="s">
        <v>2628</v>
      </c>
      <c r="E1215" t="s">
        <v>2629</v>
      </c>
      <c r="F1215">
        <f>J1215+I1215+M1215*K1215</f>
        <v>0</v>
      </c>
      <c r="G1215">
        <f>(1000*AM1215)/(L1215*(AO1215+273.15))</f>
        <v>0</v>
      </c>
      <c r="H1215">
        <f>((G1215*F1215*(1-(AJ1215/1000)))/(100*K1215))*(0.0/60)</f>
        <v>0</v>
      </c>
      <c r="I1215" t="s">
        <v>203</v>
      </c>
      <c r="J1215" t="s">
        <v>204</v>
      </c>
      <c r="K1215" t="s">
        <v>205</v>
      </c>
      <c r="L1215" t="s">
        <v>206</v>
      </c>
      <c r="M1215" t="s">
        <v>2123</v>
      </c>
      <c r="N1215" t="s">
        <v>2124</v>
      </c>
      <c r="O1215" t="s">
        <v>812</v>
      </c>
      <c r="Q1215">
        <v>1551449927.8</v>
      </c>
      <c r="R1215">
        <f>AL1215*Y1215*(AJ1215-AK1215)/(100*AF1215*(1000-Y1215*AJ1215))</f>
        <v>0</v>
      </c>
      <c r="S1215">
        <f>AL1215*Y1215*(AI1215-AH1215*(1000-Y1215*AK1215)/(1000-Y1215*AJ1215))/(100*AF1215)</f>
        <v>0</v>
      </c>
      <c r="T1215">
        <f>(U1215/V1215*100)</f>
        <v>0</v>
      </c>
      <c r="U1215">
        <f>AJ1215*(AM1215+AN1215)/1000</f>
        <v>0</v>
      </c>
      <c r="V1215">
        <f>0.61365*exp(17.502*AO1215/(240.97+AO1215))</f>
        <v>0</v>
      </c>
      <c r="W1215">
        <v>188</v>
      </c>
      <c r="X1215">
        <v>13</v>
      </c>
      <c r="Y1215">
        <f>IF(W1215*$H$11&gt;=AA1215,1.0,(AA1215/(AA1215-W1215*$H$11)))</f>
        <v>0</v>
      </c>
      <c r="Z1215">
        <f>(Y1215-1)*100</f>
        <v>0</v>
      </c>
      <c r="AA1215">
        <f>MAX(0,($B$11+$C$11*AR1215)/(1+$D$11*AR1215)*AM1215/(AO1215+273)*$E$11)</f>
        <v>0</v>
      </c>
      <c r="AB1215">
        <f>$B$9*AS1215+$C$9*AT1215</f>
        <v>0</v>
      </c>
      <c r="AC1215">
        <f>AB1215*AD1215</f>
        <v>0</v>
      </c>
      <c r="AD1215">
        <f>($B$9*$D$7+$C$9*$D$7)/($B$9+$C$9)</f>
        <v>0</v>
      </c>
      <c r="AE1215">
        <f>($B$9*$K$7+$C$9*$K$7)/($B$9+$C$9)</f>
        <v>0</v>
      </c>
      <c r="AF1215">
        <v>10</v>
      </c>
      <c r="AG1215">
        <v>1551449927.8</v>
      </c>
      <c r="AH1215">
        <v>398.229</v>
      </c>
      <c r="AI1215">
        <v>397.04</v>
      </c>
      <c r="AJ1215">
        <v>7.9848</v>
      </c>
      <c r="AK1215">
        <v>7.54821</v>
      </c>
      <c r="AL1215">
        <v>1446.76</v>
      </c>
      <c r="AM1215">
        <v>100.513</v>
      </c>
      <c r="AN1215">
        <v>0.0213621</v>
      </c>
      <c r="AO1215">
        <v>5.79543</v>
      </c>
      <c r="AP1215">
        <v>999.9</v>
      </c>
      <c r="AQ1215">
        <v>999.9</v>
      </c>
      <c r="AR1215">
        <v>9976.25</v>
      </c>
      <c r="AS1215">
        <v>0</v>
      </c>
      <c r="AT1215">
        <v>0.365669</v>
      </c>
      <c r="AU1215">
        <v>0</v>
      </c>
      <c r="AV1215" t="s">
        <v>208</v>
      </c>
      <c r="AW1215">
        <v>0</v>
      </c>
      <c r="AX1215">
        <v>-0.747</v>
      </c>
      <c r="AY1215">
        <v>-0.067</v>
      </c>
      <c r="AZ1215">
        <v>0</v>
      </c>
      <c r="BA1215">
        <v>0</v>
      </c>
      <c r="BB1215">
        <v>0</v>
      </c>
      <c r="BC1215">
        <v>0</v>
      </c>
      <c r="BD1215">
        <v>-75.7984071428571</v>
      </c>
      <c r="BE1215">
        <v>20.0213862783816</v>
      </c>
      <c r="BF1215">
        <v>3.54203262060433</v>
      </c>
      <c r="BG1215">
        <v>0</v>
      </c>
      <c r="BH1215">
        <v>-2.9442230952381</v>
      </c>
      <c r="BI1215">
        <v>0.136366303975294</v>
      </c>
      <c r="BJ1215">
        <v>0.0353589568694509</v>
      </c>
      <c r="BK1215">
        <v>0</v>
      </c>
      <c r="BL1215">
        <v>0</v>
      </c>
      <c r="BM1215">
        <v>0</v>
      </c>
      <c r="BN1215" t="s">
        <v>209</v>
      </c>
      <c r="BO1215">
        <v>1.88477</v>
      </c>
      <c r="BP1215">
        <v>1.8817</v>
      </c>
      <c r="BQ1215">
        <v>1.88323</v>
      </c>
      <c r="BR1215">
        <v>1.88188</v>
      </c>
      <c r="BS1215">
        <v>1.88383</v>
      </c>
      <c r="BT1215">
        <v>1.88309</v>
      </c>
      <c r="BU1215">
        <v>1.88478</v>
      </c>
      <c r="BV1215">
        <v>1.88232</v>
      </c>
      <c r="BW1215" t="s">
        <v>210</v>
      </c>
      <c r="BX1215" t="s">
        <v>17</v>
      </c>
      <c r="BY1215" t="s">
        <v>17</v>
      </c>
      <c r="BZ1215" t="s">
        <v>17</v>
      </c>
      <c r="CA1215" t="s">
        <v>211</v>
      </c>
      <c r="CB1215" t="s">
        <v>212</v>
      </c>
      <c r="CC1215" t="s">
        <v>213</v>
      </c>
      <c r="CD1215" t="s">
        <v>213</v>
      </c>
      <c r="CE1215" t="s">
        <v>213</v>
      </c>
      <c r="CF1215" t="s">
        <v>213</v>
      </c>
      <c r="CG1215">
        <v>5</v>
      </c>
      <c r="CH1215">
        <v>0</v>
      </c>
      <c r="CI1215">
        <v>0</v>
      </c>
      <c r="CJ1215">
        <v>0</v>
      </c>
      <c r="CK1215">
        <v>0</v>
      </c>
      <c r="CL1215">
        <v>2</v>
      </c>
      <c r="CM1215">
        <v>1297.58</v>
      </c>
      <c r="CN1215">
        <v>2.54647</v>
      </c>
      <c r="CO1215">
        <v>6.26405</v>
      </c>
      <c r="CP1215">
        <v>8.68522</v>
      </c>
      <c r="CQ1215">
        <v>30.0005</v>
      </c>
      <c r="CR1215">
        <v>8.3821</v>
      </c>
      <c r="CS1215">
        <v>8.71217</v>
      </c>
      <c r="CT1215">
        <v>-1</v>
      </c>
      <c r="CU1215">
        <v>100</v>
      </c>
      <c r="CV1215">
        <v>36.1075</v>
      </c>
      <c r="CW1215">
        <v>-999.9</v>
      </c>
      <c r="CX1215">
        <v>400</v>
      </c>
      <c r="CY1215">
        <v>2.7795</v>
      </c>
      <c r="CZ1215">
        <v>104.038</v>
      </c>
      <c r="DA1215">
        <v>103.439</v>
      </c>
    </row>
    <row r="1216" spans="1:105">
      <c r="A1216">
        <v>1202</v>
      </c>
      <c r="B1216">
        <v>1551449929.8</v>
      </c>
      <c r="C1216">
        <v>3630.89999985695</v>
      </c>
      <c r="D1216" t="s">
        <v>2630</v>
      </c>
      <c r="E1216" t="s">
        <v>2631</v>
      </c>
      <c r="F1216">
        <f>J1216+I1216+M1216*K1216</f>
        <v>0</v>
      </c>
      <c r="G1216">
        <f>(1000*AM1216)/(L1216*(AO1216+273.15))</f>
        <v>0</v>
      </c>
      <c r="H1216">
        <f>((G1216*F1216*(1-(AJ1216/1000)))/(100*K1216))*(0.0/60)</f>
        <v>0</v>
      </c>
      <c r="I1216" t="s">
        <v>203</v>
      </c>
      <c r="J1216" t="s">
        <v>204</v>
      </c>
      <c r="K1216" t="s">
        <v>205</v>
      </c>
      <c r="L1216" t="s">
        <v>206</v>
      </c>
      <c r="M1216" t="s">
        <v>2123</v>
      </c>
      <c r="N1216" t="s">
        <v>2124</v>
      </c>
      <c r="O1216" t="s">
        <v>812</v>
      </c>
      <c r="Q1216">
        <v>1551449929.8</v>
      </c>
      <c r="R1216">
        <f>AL1216*Y1216*(AJ1216-AK1216)/(100*AF1216*(1000-Y1216*AJ1216))</f>
        <v>0</v>
      </c>
      <c r="S1216">
        <f>AL1216*Y1216*(AI1216-AH1216*(1000-Y1216*AK1216)/(1000-Y1216*AJ1216))/(100*AF1216)</f>
        <v>0</v>
      </c>
      <c r="T1216">
        <f>(U1216/V1216*100)</f>
        <v>0</v>
      </c>
      <c r="U1216">
        <f>AJ1216*(AM1216+AN1216)/1000</f>
        <v>0</v>
      </c>
      <c r="V1216">
        <f>0.61365*exp(17.502*AO1216/(240.97+AO1216))</f>
        <v>0</v>
      </c>
      <c r="W1216">
        <v>166</v>
      </c>
      <c r="X1216">
        <v>11</v>
      </c>
      <c r="Y1216">
        <f>IF(W1216*$H$11&gt;=AA1216,1.0,(AA1216/(AA1216-W1216*$H$11)))</f>
        <v>0</v>
      </c>
      <c r="Z1216">
        <f>(Y1216-1)*100</f>
        <v>0</v>
      </c>
      <c r="AA1216">
        <f>MAX(0,($B$11+$C$11*AR1216)/(1+$D$11*AR1216)*AM1216/(AO1216+273)*$E$11)</f>
        <v>0</v>
      </c>
      <c r="AB1216">
        <f>$B$9*AS1216+$C$9*AT1216</f>
        <v>0</v>
      </c>
      <c r="AC1216">
        <f>AB1216*AD1216</f>
        <v>0</v>
      </c>
      <c r="AD1216">
        <f>($B$9*$D$7+$C$9*$D$7)/($B$9+$C$9)</f>
        <v>0</v>
      </c>
      <c r="AE1216">
        <f>($B$9*$K$7+$C$9*$K$7)/($B$9+$C$9)</f>
        <v>0</v>
      </c>
      <c r="AF1216">
        <v>10</v>
      </c>
      <c r="AG1216">
        <v>1551449929.8</v>
      </c>
      <c r="AH1216">
        <v>398.516</v>
      </c>
      <c r="AI1216">
        <v>397.032</v>
      </c>
      <c r="AJ1216">
        <v>7.99448</v>
      </c>
      <c r="AK1216">
        <v>7.54853</v>
      </c>
      <c r="AL1216">
        <v>1446.6</v>
      </c>
      <c r="AM1216">
        <v>100.514</v>
      </c>
      <c r="AN1216">
        <v>0.0218256</v>
      </c>
      <c r="AO1216">
        <v>5.78309</v>
      </c>
      <c r="AP1216">
        <v>999.9</v>
      </c>
      <c r="AQ1216">
        <v>999.9</v>
      </c>
      <c r="AR1216">
        <v>10000</v>
      </c>
      <c r="AS1216">
        <v>0</v>
      </c>
      <c r="AT1216">
        <v>0.383473</v>
      </c>
      <c r="AU1216">
        <v>0</v>
      </c>
      <c r="AV1216" t="s">
        <v>208</v>
      </c>
      <c r="AW1216">
        <v>0</v>
      </c>
      <c r="AX1216">
        <v>-0.747</v>
      </c>
      <c r="AY1216">
        <v>-0.067</v>
      </c>
      <c r="AZ1216">
        <v>0</v>
      </c>
      <c r="BA1216">
        <v>0</v>
      </c>
      <c r="BB1216">
        <v>0</v>
      </c>
      <c r="BC1216">
        <v>0</v>
      </c>
      <c r="BD1216">
        <v>-75.7984071428571</v>
      </c>
      <c r="BE1216">
        <v>20.0213862783816</v>
      </c>
      <c r="BF1216">
        <v>3.54203262060433</v>
      </c>
      <c r="BG1216">
        <v>0</v>
      </c>
      <c r="BH1216">
        <v>-2.9442230952381</v>
      </c>
      <c r="BI1216">
        <v>0.136366303975294</v>
      </c>
      <c r="BJ1216">
        <v>0.0353589568694509</v>
      </c>
      <c r="BK1216">
        <v>0</v>
      </c>
      <c r="BL1216">
        <v>0</v>
      </c>
      <c r="BM1216">
        <v>0</v>
      </c>
      <c r="BN1216" t="s">
        <v>209</v>
      </c>
      <c r="BO1216">
        <v>1.88476</v>
      </c>
      <c r="BP1216">
        <v>1.8817</v>
      </c>
      <c r="BQ1216">
        <v>1.88323</v>
      </c>
      <c r="BR1216">
        <v>1.88189</v>
      </c>
      <c r="BS1216">
        <v>1.88384</v>
      </c>
      <c r="BT1216">
        <v>1.88309</v>
      </c>
      <c r="BU1216">
        <v>1.88478</v>
      </c>
      <c r="BV1216">
        <v>1.88232</v>
      </c>
      <c r="BW1216" t="s">
        <v>210</v>
      </c>
      <c r="BX1216" t="s">
        <v>17</v>
      </c>
      <c r="BY1216" t="s">
        <v>17</v>
      </c>
      <c r="BZ1216" t="s">
        <v>17</v>
      </c>
      <c r="CA1216" t="s">
        <v>211</v>
      </c>
      <c r="CB1216" t="s">
        <v>212</v>
      </c>
      <c r="CC1216" t="s">
        <v>213</v>
      </c>
      <c r="CD1216" t="s">
        <v>213</v>
      </c>
      <c r="CE1216" t="s">
        <v>213</v>
      </c>
      <c r="CF1216" t="s">
        <v>213</v>
      </c>
      <c r="CG1216">
        <v>5</v>
      </c>
      <c r="CH1216">
        <v>0</v>
      </c>
      <c r="CI1216">
        <v>0</v>
      </c>
      <c r="CJ1216">
        <v>0</v>
      </c>
      <c r="CK1216">
        <v>0</v>
      </c>
      <c r="CL1216">
        <v>2</v>
      </c>
      <c r="CM1216">
        <v>1313.94</v>
      </c>
      <c r="CN1216">
        <v>2.54648</v>
      </c>
      <c r="CO1216">
        <v>6.26855</v>
      </c>
      <c r="CP1216">
        <v>8.68685</v>
      </c>
      <c r="CQ1216">
        <v>30.0006</v>
      </c>
      <c r="CR1216">
        <v>8.38426</v>
      </c>
      <c r="CS1216">
        <v>8.71435</v>
      </c>
      <c r="CT1216">
        <v>-1</v>
      </c>
      <c r="CU1216">
        <v>100</v>
      </c>
      <c r="CV1216">
        <v>36.1075</v>
      </c>
      <c r="CW1216">
        <v>-999.9</v>
      </c>
      <c r="CX1216">
        <v>400</v>
      </c>
      <c r="CY1216">
        <v>2.71061</v>
      </c>
      <c r="CZ1216">
        <v>104.037</v>
      </c>
      <c r="DA1216">
        <v>103.438</v>
      </c>
    </row>
    <row r="1217" spans="1:105">
      <c r="A1217">
        <v>1203</v>
      </c>
      <c r="B1217">
        <v>1551449931.8</v>
      </c>
      <c r="C1217">
        <v>3632.89999985695</v>
      </c>
      <c r="D1217" t="s">
        <v>2632</v>
      </c>
      <c r="E1217" t="s">
        <v>2633</v>
      </c>
      <c r="F1217">
        <f>J1217+I1217+M1217*K1217</f>
        <v>0</v>
      </c>
      <c r="G1217">
        <f>(1000*AM1217)/(L1217*(AO1217+273.15))</f>
        <v>0</v>
      </c>
      <c r="H1217">
        <f>((G1217*F1217*(1-(AJ1217/1000)))/(100*K1217))*(0.0/60)</f>
        <v>0</v>
      </c>
      <c r="I1217" t="s">
        <v>203</v>
      </c>
      <c r="J1217" t="s">
        <v>204</v>
      </c>
      <c r="K1217" t="s">
        <v>205</v>
      </c>
      <c r="L1217" t="s">
        <v>206</v>
      </c>
      <c r="M1217" t="s">
        <v>2123</v>
      </c>
      <c r="N1217" t="s">
        <v>2124</v>
      </c>
      <c r="O1217" t="s">
        <v>812</v>
      </c>
      <c r="Q1217">
        <v>1551449931.8</v>
      </c>
      <c r="R1217">
        <f>AL1217*Y1217*(AJ1217-AK1217)/(100*AF1217*(1000-Y1217*AJ1217))</f>
        <v>0</v>
      </c>
      <c r="S1217">
        <f>AL1217*Y1217*(AI1217-AH1217*(1000-Y1217*AK1217)/(1000-Y1217*AJ1217))/(100*AF1217)</f>
        <v>0</v>
      </c>
      <c r="T1217">
        <f>(U1217/V1217*100)</f>
        <v>0</v>
      </c>
      <c r="U1217">
        <f>AJ1217*(AM1217+AN1217)/1000</f>
        <v>0</v>
      </c>
      <c r="V1217">
        <f>0.61365*exp(17.502*AO1217/(240.97+AO1217))</f>
        <v>0</v>
      </c>
      <c r="W1217">
        <v>166</v>
      </c>
      <c r="X1217">
        <v>11</v>
      </c>
      <c r="Y1217">
        <f>IF(W1217*$H$11&gt;=AA1217,1.0,(AA1217/(AA1217-W1217*$H$11)))</f>
        <v>0</v>
      </c>
      <c r="Z1217">
        <f>(Y1217-1)*100</f>
        <v>0</v>
      </c>
      <c r="AA1217">
        <f>MAX(0,($B$11+$C$11*AR1217)/(1+$D$11*AR1217)*AM1217/(AO1217+273)*$E$11)</f>
        <v>0</v>
      </c>
      <c r="AB1217">
        <f>$B$9*AS1217+$C$9*AT1217</f>
        <v>0</v>
      </c>
      <c r="AC1217">
        <f>AB1217*AD1217</f>
        <v>0</v>
      </c>
      <c r="AD1217">
        <f>($B$9*$D$7+$C$9*$D$7)/($B$9+$C$9)</f>
        <v>0</v>
      </c>
      <c r="AE1217">
        <f>($B$9*$K$7+$C$9*$K$7)/($B$9+$C$9)</f>
        <v>0</v>
      </c>
      <c r="AF1217">
        <v>10</v>
      </c>
      <c r="AG1217">
        <v>1551449931.8</v>
      </c>
      <c r="AH1217">
        <v>398.826</v>
      </c>
      <c r="AI1217">
        <v>397.009</v>
      </c>
      <c r="AJ1217">
        <v>8.00523</v>
      </c>
      <c r="AK1217">
        <v>7.54928</v>
      </c>
      <c r="AL1217">
        <v>1446.19</v>
      </c>
      <c r="AM1217">
        <v>100.515</v>
      </c>
      <c r="AN1217">
        <v>0.0219183</v>
      </c>
      <c r="AO1217">
        <v>5.78069</v>
      </c>
      <c r="AP1217">
        <v>999.9</v>
      </c>
      <c r="AQ1217">
        <v>999.9</v>
      </c>
      <c r="AR1217">
        <v>9995</v>
      </c>
      <c r="AS1217">
        <v>0</v>
      </c>
      <c r="AT1217">
        <v>0.383473</v>
      </c>
      <c r="AU1217">
        <v>0</v>
      </c>
      <c r="AV1217" t="s">
        <v>208</v>
      </c>
      <c r="AW1217">
        <v>0</v>
      </c>
      <c r="AX1217">
        <v>-0.747</v>
      </c>
      <c r="AY1217">
        <v>-0.067</v>
      </c>
      <c r="AZ1217">
        <v>0</v>
      </c>
      <c r="BA1217">
        <v>0</v>
      </c>
      <c r="BB1217">
        <v>0</v>
      </c>
      <c r="BC1217">
        <v>0</v>
      </c>
      <c r="BD1217">
        <v>-75.7984071428571</v>
      </c>
      <c r="BE1217">
        <v>20.0213862783816</v>
      </c>
      <c r="BF1217">
        <v>3.54203262060433</v>
      </c>
      <c r="BG1217">
        <v>0</v>
      </c>
      <c r="BH1217">
        <v>-2.9442230952381</v>
      </c>
      <c r="BI1217">
        <v>0.136366303975294</v>
      </c>
      <c r="BJ1217">
        <v>0.0353589568694509</v>
      </c>
      <c r="BK1217">
        <v>0</v>
      </c>
      <c r="BL1217">
        <v>0</v>
      </c>
      <c r="BM1217">
        <v>0</v>
      </c>
      <c r="BN1217" t="s">
        <v>209</v>
      </c>
      <c r="BO1217">
        <v>1.88476</v>
      </c>
      <c r="BP1217">
        <v>1.8817</v>
      </c>
      <c r="BQ1217">
        <v>1.88322</v>
      </c>
      <c r="BR1217">
        <v>1.8819</v>
      </c>
      <c r="BS1217">
        <v>1.88384</v>
      </c>
      <c r="BT1217">
        <v>1.88309</v>
      </c>
      <c r="BU1217">
        <v>1.88478</v>
      </c>
      <c r="BV1217">
        <v>1.88232</v>
      </c>
      <c r="BW1217" t="s">
        <v>210</v>
      </c>
      <c r="BX1217" t="s">
        <v>17</v>
      </c>
      <c r="BY1217" t="s">
        <v>17</v>
      </c>
      <c r="BZ1217" t="s">
        <v>17</v>
      </c>
      <c r="CA1217" t="s">
        <v>211</v>
      </c>
      <c r="CB1217" t="s">
        <v>212</v>
      </c>
      <c r="CC1217" t="s">
        <v>213</v>
      </c>
      <c r="CD1217" t="s">
        <v>213</v>
      </c>
      <c r="CE1217" t="s">
        <v>213</v>
      </c>
      <c r="CF1217" t="s">
        <v>213</v>
      </c>
      <c r="CG1217">
        <v>5</v>
      </c>
      <c r="CH1217">
        <v>0</v>
      </c>
      <c r="CI1217">
        <v>0</v>
      </c>
      <c r="CJ1217">
        <v>0</v>
      </c>
      <c r="CK1217">
        <v>0</v>
      </c>
      <c r="CL1217">
        <v>2</v>
      </c>
      <c r="CM1217">
        <v>1313.52</v>
      </c>
      <c r="CN1217">
        <v>2.54648</v>
      </c>
      <c r="CO1217">
        <v>6.2734</v>
      </c>
      <c r="CP1217">
        <v>8.68874</v>
      </c>
      <c r="CQ1217">
        <v>30.0007</v>
      </c>
      <c r="CR1217">
        <v>8.38641</v>
      </c>
      <c r="CS1217">
        <v>8.71653</v>
      </c>
      <c r="CT1217">
        <v>-1</v>
      </c>
      <c r="CU1217">
        <v>100</v>
      </c>
      <c r="CV1217">
        <v>36.1075</v>
      </c>
      <c r="CW1217">
        <v>-999.9</v>
      </c>
      <c r="CX1217">
        <v>400</v>
      </c>
      <c r="CY1217">
        <v>2.63764</v>
      </c>
      <c r="CZ1217">
        <v>104.036</v>
      </c>
      <c r="DA1217">
        <v>103.437</v>
      </c>
    </row>
    <row r="1218" spans="1:105">
      <c r="A1218">
        <v>1204</v>
      </c>
      <c r="B1218">
        <v>1551449933.8</v>
      </c>
      <c r="C1218">
        <v>3634.89999985695</v>
      </c>
      <c r="D1218" t="s">
        <v>2634</v>
      </c>
      <c r="E1218" t="s">
        <v>2635</v>
      </c>
      <c r="F1218">
        <f>J1218+I1218+M1218*K1218</f>
        <v>0</v>
      </c>
      <c r="G1218">
        <f>(1000*AM1218)/(L1218*(AO1218+273.15))</f>
        <v>0</v>
      </c>
      <c r="H1218">
        <f>((G1218*F1218*(1-(AJ1218/1000)))/(100*K1218))*(0.0/60)</f>
        <v>0</v>
      </c>
      <c r="I1218" t="s">
        <v>203</v>
      </c>
      <c r="J1218" t="s">
        <v>204</v>
      </c>
      <c r="K1218" t="s">
        <v>205</v>
      </c>
      <c r="L1218" t="s">
        <v>206</v>
      </c>
      <c r="M1218" t="s">
        <v>2123</v>
      </c>
      <c r="N1218" t="s">
        <v>2124</v>
      </c>
      <c r="O1218" t="s">
        <v>812</v>
      </c>
      <c r="Q1218">
        <v>1551449933.8</v>
      </c>
      <c r="R1218">
        <f>AL1218*Y1218*(AJ1218-AK1218)/(100*AF1218*(1000-Y1218*AJ1218))</f>
        <v>0</v>
      </c>
      <c r="S1218">
        <f>AL1218*Y1218*(AI1218-AH1218*(1000-Y1218*AK1218)/(1000-Y1218*AJ1218))/(100*AF1218)</f>
        <v>0</v>
      </c>
      <c r="T1218">
        <f>(U1218/V1218*100)</f>
        <v>0</v>
      </c>
      <c r="U1218">
        <f>AJ1218*(AM1218+AN1218)/1000</f>
        <v>0</v>
      </c>
      <c r="V1218">
        <f>0.61365*exp(17.502*AO1218/(240.97+AO1218))</f>
        <v>0</v>
      </c>
      <c r="W1218">
        <v>161</v>
      </c>
      <c r="X1218">
        <v>11</v>
      </c>
      <c r="Y1218">
        <f>IF(W1218*$H$11&gt;=AA1218,1.0,(AA1218/(AA1218-W1218*$H$11)))</f>
        <v>0</v>
      </c>
      <c r="Z1218">
        <f>(Y1218-1)*100</f>
        <v>0</v>
      </c>
      <c r="AA1218">
        <f>MAX(0,($B$11+$C$11*AR1218)/(1+$D$11*AR1218)*AM1218/(AO1218+273)*$E$11)</f>
        <v>0</v>
      </c>
      <c r="AB1218">
        <f>$B$9*AS1218+$C$9*AT1218</f>
        <v>0</v>
      </c>
      <c r="AC1218">
        <f>AB1218*AD1218</f>
        <v>0</v>
      </c>
      <c r="AD1218">
        <f>($B$9*$D$7+$C$9*$D$7)/($B$9+$C$9)</f>
        <v>0</v>
      </c>
      <c r="AE1218">
        <f>($B$9*$K$7+$C$9*$K$7)/($B$9+$C$9)</f>
        <v>0</v>
      </c>
      <c r="AF1218">
        <v>10</v>
      </c>
      <c r="AG1218">
        <v>1551449933.8</v>
      </c>
      <c r="AH1218">
        <v>399.175</v>
      </c>
      <c r="AI1218">
        <v>397.006</v>
      </c>
      <c r="AJ1218">
        <v>8.01888</v>
      </c>
      <c r="AK1218">
        <v>7.55082</v>
      </c>
      <c r="AL1218">
        <v>1446.18</v>
      </c>
      <c r="AM1218">
        <v>100.516</v>
      </c>
      <c r="AN1218">
        <v>0.0217962</v>
      </c>
      <c r="AO1218">
        <v>5.78897</v>
      </c>
      <c r="AP1218">
        <v>999.9</v>
      </c>
      <c r="AQ1218">
        <v>999.9</v>
      </c>
      <c r="AR1218">
        <v>10005</v>
      </c>
      <c r="AS1218">
        <v>0</v>
      </c>
      <c r="AT1218">
        <v>0.383473</v>
      </c>
      <c r="AU1218">
        <v>0</v>
      </c>
      <c r="AV1218" t="s">
        <v>208</v>
      </c>
      <c r="AW1218">
        <v>0</v>
      </c>
      <c r="AX1218">
        <v>-0.747</v>
      </c>
      <c r="AY1218">
        <v>-0.067</v>
      </c>
      <c r="AZ1218">
        <v>0</v>
      </c>
      <c r="BA1218">
        <v>0</v>
      </c>
      <c r="BB1218">
        <v>0</v>
      </c>
      <c r="BC1218">
        <v>0</v>
      </c>
      <c r="BD1218">
        <v>-75.7984071428571</v>
      </c>
      <c r="BE1218">
        <v>20.0213862783816</v>
      </c>
      <c r="BF1218">
        <v>3.54203262060433</v>
      </c>
      <c r="BG1218">
        <v>0</v>
      </c>
      <c r="BH1218">
        <v>-2.9442230952381</v>
      </c>
      <c r="BI1218">
        <v>0.136366303975294</v>
      </c>
      <c r="BJ1218">
        <v>0.0353589568694509</v>
      </c>
      <c r="BK1218">
        <v>0</v>
      </c>
      <c r="BL1218">
        <v>0</v>
      </c>
      <c r="BM1218">
        <v>0</v>
      </c>
      <c r="BN1218" t="s">
        <v>209</v>
      </c>
      <c r="BO1218">
        <v>1.88477</v>
      </c>
      <c r="BP1218">
        <v>1.88171</v>
      </c>
      <c r="BQ1218">
        <v>1.88323</v>
      </c>
      <c r="BR1218">
        <v>1.88191</v>
      </c>
      <c r="BS1218">
        <v>1.88384</v>
      </c>
      <c r="BT1218">
        <v>1.88309</v>
      </c>
      <c r="BU1218">
        <v>1.88477</v>
      </c>
      <c r="BV1218">
        <v>1.88232</v>
      </c>
      <c r="BW1218" t="s">
        <v>210</v>
      </c>
      <c r="BX1218" t="s">
        <v>17</v>
      </c>
      <c r="BY1218" t="s">
        <v>17</v>
      </c>
      <c r="BZ1218" t="s">
        <v>17</v>
      </c>
      <c r="CA1218" t="s">
        <v>211</v>
      </c>
      <c r="CB1218" t="s">
        <v>212</v>
      </c>
      <c r="CC1218" t="s">
        <v>213</v>
      </c>
      <c r="CD1218" t="s">
        <v>213</v>
      </c>
      <c r="CE1218" t="s">
        <v>213</v>
      </c>
      <c r="CF1218" t="s">
        <v>213</v>
      </c>
      <c r="CG1218">
        <v>5</v>
      </c>
      <c r="CH1218">
        <v>0</v>
      </c>
      <c r="CI1218">
        <v>0</v>
      </c>
      <c r="CJ1218">
        <v>0</v>
      </c>
      <c r="CK1218">
        <v>0</v>
      </c>
      <c r="CL1218">
        <v>2</v>
      </c>
      <c r="CM1218">
        <v>1317.55</v>
      </c>
      <c r="CN1218">
        <v>2.54648</v>
      </c>
      <c r="CO1218">
        <v>6.2786</v>
      </c>
      <c r="CP1218">
        <v>8.69042</v>
      </c>
      <c r="CQ1218">
        <v>30.0006</v>
      </c>
      <c r="CR1218">
        <v>8.38881</v>
      </c>
      <c r="CS1218">
        <v>8.71871</v>
      </c>
      <c r="CT1218">
        <v>-1</v>
      </c>
      <c r="CU1218">
        <v>100</v>
      </c>
      <c r="CV1218">
        <v>36.1075</v>
      </c>
      <c r="CW1218">
        <v>-999.9</v>
      </c>
      <c r="CX1218">
        <v>400</v>
      </c>
      <c r="CY1218">
        <v>2.56178</v>
      </c>
      <c r="CZ1218">
        <v>104.035</v>
      </c>
      <c r="DA1218">
        <v>103.436</v>
      </c>
    </row>
    <row r="1219" spans="1:105">
      <c r="A1219">
        <v>1205</v>
      </c>
      <c r="B1219">
        <v>1551449935.8</v>
      </c>
      <c r="C1219">
        <v>3636.89999985695</v>
      </c>
      <c r="D1219" t="s">
        <v>2636</v>
      </c>
      <c r="E1219" t="s">
        <v>2637</v>
      </c>
      <c r="F1219">
        <f>J1219+I1219+M1219*K1219</f>
        <v>0</v>
      </c>
      <c r="G1219">
        <f>(1000*AM1219)/(L1219*(AO1219+273.15))</f>
        <v>0</v>
      </c>
      <c r="H1219">
        <f>((G1219*F1219*(1-(AJ1219/1000)))/(100*K1219))*(0.0/60)</f>
        <v>0</v>
      </c>
      <c r="I1219" t="s">
        <v>203</v>
      </c>
      <c r="J1219" t="s">
        <v>204</v>
      </c>
      <c r="K1219" t="s">
        <v>205</v>
      </c>
      <c r="L1219" t="s">
        <v>206</v>
      </c>
      <c r="M1219" t="s">
        <v>2123</v>
      </c>
      <c r="N1219" t="s">
        <v>2124</v>
      </c>
      <c r="O1219" t="s">
        <v>812</v>
      </c>
      <c r="Q1219">
        <v>1551449935.8</v>
      </c>
      <c r="R1219">
        <f>AL1219*Y1219*(AJ1219-AK1219)/(100*AF1219*(1000-Y1219*AJ1219))</f>
        <v>0</v>
      </c>
      <c r="S1219">
        <f>AL1219*Y1219*(AI1219-AH1219*(1000-Y1219*AK1219)/(1000-Y1219*AJ1219))/(100*AF1219)</f>
        <v>0</v>
      </c>
      <c r="T1219">
        <f>(U1219/V1219*100)</f>
        <v>0</v>
      </c>
      <c r="U1219">
        <f>AJ1219*(AM1219+AN1219)/1000</f>
        <v>0</v>
      </c>
      <c r="V1219">
        <f>0.61365*exp(17.502*AO1219/(240.97+AO1219))</f>
        <v>0</v>
      </c>
      <c r="W1219">
        <v>155</v>
      </c>
      <c r="X1219">
        <v>11</v>
      </c>
      <c r="Y1219">
        <f>IF(W1219*$H$11&gt;=AA1219,1.0,(AA1219/(AA1219-W1219*$H$11)))</f>
        <v>0</v>
      </c>
      <c r="Z1219">
        <f>(Y1219-1)*100</f>
        <v>0</v>
      </c>
      <c r="AA1219">
        <f>MAX(0,($B$11+$C$11*AR1219)/(1+$D$11*AR1219)*AM1219/(AO1219+273)*$E$11)</f>
        <v>0</v>
      </c>
      <c r="AB1219">
        <f>$B$9*AS1219+$C$9*AT1219</f>
        <v>0</v>
      </c>
      <c r="AC1219">
        <f>AB1219*AD1219</f>
        <v>0</v>
      </c>
      <c r="AD1219">
        <f>($B$9*$D$7+$C$9*$D$7)/($B$9+$C$9)</f>
        <v>0</v>
      </c>
      <c r="AE1219">
        <f>($B$9*$K$7+$C$9*$K$7)/($B$9+$C$9)</f>
        <v>0</v>
      </c>
      <c r="AF1219">
        <v>10</v>
      </c>
      <c r="AG1219">
        <v>1551449935.8</v>
      </c>
      <c r="AH1219">
        <v>399.492</v>
      </c>
      <c r="AI1219">
        <v>397.05</v>
      </c>
      <c r="AJ1219">
        <v>8.03508</v>
      </c>
      <c r="AK1219">
        <v>7.55198</v>
      </c>
      <c r="AL1219">
        <v>1446.48</v>
      </c>
      <c r="AM1219">
        <v>100.514</v>
      </c>
      <c r="AN1219">
        <v>0.0216431</v>
      </c>
      <c r="AO1219">
        <v>5.80298</v>
      </c>
      <c r="AP1219">
        <v>999.9</v>
      </c>
      <c r="AQ1219">
        <v>999.9</v>
      </c>
      <c r="AR1219">
        <v>10006.9</v>
      </c>
      <c r="AS1219">
        <v>0</v>
      </c>
      <c r="AT1219">
        <v>0.762837</v>
      </c>
      <c r="AU1219">
        <v>0</v>
      </c>
      <c r="AV1219" t="s">
        <v>208</v>
      </c>
      <c r="AW1219">
        <v>0</v>
      </c>
      <c r="AX1219">
        <v>-0.747</v>
      </c>
      <c r="AY1219">
        <v>-0.067</v>
      </c>
      <c r="AZ1219">
        <v>0</v>
      </c>
      <c r="BA1219">
        <v>0</v>
      </c>
      <c r="BB1219">
        <v>0</v>
      </c>
      <c r="BC1219">
        <v>0</v>
      </c>
      <c r="BD1219">
        <v>-75.7984071428571</v>
      </c>
      <c r="BE1219">
        <v>20.0213862783816</v>
      </c>
      <c r="BF1219">
        <v>3.54203262060433</v>
      </c>
      <c r="BG1219">
        <v>0</v>
      </c>
      <c r="BH1219">
        <v>-2.9442230952381</v>
      </c>
      <c r="BI1219">
        <v>0.136366303975294</v>
      </c>
      <c r="BJ1219">
        <v>0.0353589568694509</v>
      </c>
      <c r="BK1219">
        <v>0</v>
      </c>
      <c r="BL1219">
        <v>0</v>
      </c>
      <c r="BM1219">
        <v>0</v>
      </c>
      <c r="BN1219" t="s">
        <v>209</v>
      </c>
      <c r="BO1219">
        <v>1.88477</v>
      </c>
      <c r="BP1219">
        <v>1.88171</v>
      </c>
      <c r="BQ1219">
        <v>1.88323</v>
      </c>
      <c r="BR1219">
        <v>1.88192</v>
      </c>
      <c r="BS1219">
        <v>1.88385</v>
      </c>
      <c r="BT1219">
        <v>1.88309</v>
      </c>
      <c r="BU1219">
        <v>1.88477</v>
      </c>
      <c r="BV1219">
        <v>1.88232</v>
      </c>
      <c r="BW1219" t="s">
        <v>210</v>
      </c>
      <c r="BX1219" t="s">
        <v>17</v>
      </c>
      <c r="BY1219" t="s">
        <v>17</v>
      </c>
      <c r="BZ1219" t="s">
        <v>17</v>
      </c>
      <c r="CA1219" t="s">
        <v>211</v>
      </c>
      <c r="CB1219" t="s">
        <v>212</v>
      </c>
      <c r="CC1219" t="s">
        <v>213</v>
      </c>
      <c r="CD1219" t="s">
        <v>213</v>
      </c>
      <c r="CE1219" t="s">
        <v>213</v>
      </c>
      <c r="CF1219" t="s">
        <v>213</v>
      </c>
      <c r="CG1219">
        <v>5</v>
      </c>
      <c r="CH1219">
        <v>0</v>
      </c>
      <c r="CI1219">
        <v>0</v>
      </c>
      <c r="CJ1219">
        <v>0</v>
      </c>
      <c r="CK1219">
        <v>0</v>
      </c>
      <c r="CL1219">
        <v>2</v>
      </c>
      <c r="CM1219">
        <v>1321.81</v>
      </c>
      <c r="CN1219">
        <v>2.54649</v>
      </c>
      <c r="CO1219">
        <v>6.28369</v>
      </c>
      <c r="CP1219">
        <v>8.69204</v>
      </c>
      <c r="CQ1219">
        <v>30.0005</v>
      </c>
      <c r="CR1219">
        <v>8.39152</v>
      </c>
      <c r="CS1219">
        <v>8.72108</v>
      </c>
      <c r="CT1219">
        <v>-1</v>
      </c>
      <c r="CU1219">
        <v>100</v>
      </c>
      <c r="CV1219">
        <v>35.7266</v>
      </c>
      <c r="CW1219">
        <v>-999.9</v>
      </c>
      <c r="CX1219">
        <v>400</v>
      </c>
      <c r="CY1219">
        <v>2.48459</v>
      </c>
      <c r="CZ1219">
        <v>104.034</v>
      </c>
      <c r="DA1219">
        <v>103.436</v>
      </c>
    </row>
    <row r="1220" spans="1:105">
      <c r="A1220">
        <v>1206</v>
      </c>
      <c r="B1220">
        <v>1551449937.8</v>
      </c>
      <c r="C1220">
        <v>3638.89999985695</v>
      </c>
      <c r="D1220" t="s">
        <v>2638</v>
      </c>
      <c r="E1220" t="s">
        <v>2639</v>
      </c>
      <c r="F1220">
        <f>J1220+I1220+M1220*K1220</f>
        <v>0</v>
      </c>
      <c r="G1220">
        <f>(1000*AM1220)/(L1220*(AO1220+273.15))</f>
        <v>0</v>
      </c>
      <c r="H1220">
        <f>((G1220*F1220*(1-(AJ1220/1000)))/(100*K1220))*(0.0/60)</f>
        <v>0</v>
      </c>
      <c r="I1220" t="s">
        <v>203</v>
      </c>
      <c r="J1220" t="s">
        <v>204</v>
      </c>
      <c r="K1220" t="s">
        <v>205</v>
      </c>
      <c r="L1220" t="s">
        <v>206</v>
      </c>
      <c r="M1220" t="s">
        <v>2123</v>
      </c>
      <c r="N1220" t="s">
        <v>2124</v>
      </c>
      <c r="O1220" t="s">
        <v>812</v>
      </c>
      <c r="Q1220">
        <v>1551449937.8</v>
      </c>
      <c r="R1220">
        <f>AL1220*Y1220*(AJ1220-AK1220)/(100*AF1220*(1000-Y1220*AJ1220))</f>
        <v>0</v>
      </c>
      <c r="S1220">
        <f>AL1220*Y1220*(AI1220-AH1220*(1000-Y1220*AK1220)/(1000-Y1220*AJ1220))/(100*AF1220)</f>
        <v>0</v>
      </c>
      <c r="T1220">
        <f>(U1220/V1220*100)</f>
        <v>0</v>
      </c>
      <c r="U1220">
        <f>AJ1220*(AM1220+AN1220)/1000</f>
        <v>0</v>
      </c>
      <c r="V1220">
        <f>0.61365*exp(17.502*AO1220/(240.97+AO1220))</f>
        <v>0</v>
      </c>
      <c r="W1220">
        <v>166</v>
      </c>
      <c r="X1220">
        <v>11</v>
      </c>
      <c r="Y1220">
        <f>IF(W1220*$H$11&gt;=AA1220,1.0,(AA1220/(AA1220-W1220*$H$11)))</f>
        <v>0</v>
      </c>
      <c r="Z1220">
        <f>(Y1220-1)*100</f>
        <v>0</v>
      </c>
      <c r="AA1220">
        <f>MAX(0,($B$11+$C$11*AR1220)/(1+$D$11*AR1220)*AM1220/(AO1220+273)*$E$11)</f>
        <v>0</v>
      </c>
      <c r="AB1220">
        <f>$B$9*AS1220+$C$9*AT1220</f>
        <v>0</v>
      </c>
      <c r="AC1220">
        <f>AB1220*AD1220</f>
        <v>0</v>
      </c>
      <c r="AD1220">
        <f>($B$9*$D$7+$C$9*$D$7)/($B$9+$C$9)</f>
        <v>0</v>
      </c>
      <c r="AE1220">
        <f>($B$9*$K$7+$C$9*$K$7)/($B$9+$C$9)</f>
        <v>0</v>
      </c>
      <c r="AF1220">
        <v>10</v>
      </c>
      <c r="AG1220">
        <v>1551449937.8</v>
      </c>
      <c r="AH1220">
        <v>399.733</v>
      </c>
      <c r="AI1220">
        <v>397.062</v>
      </c>
      <c r="AJ1220">
        <v>8.04962</v>
      </c>
      <c r="AK1220">
        <v>7.55275</v>
      </c>
      <c r="AL1220">
        <v>1446.55</v>
      </c>
      <c r="AM1220">
        <v>100.513</v>
      </c>
      <c r="AN1220">
        <v>0.0215001</v>
      </c>
      <c r="AO1220">
        <v>5.81285</v>
      </c>
      <c r="AP1220">
        <v>999.9</v>
      </c>
      <c r="AQ1220">
        <v>999.9</v>
      </c>
      <c r="AR1220">
        <v>10008.1</v>
      </c>
      <c r="AS1220">
        <v>0</v>
      </c>
      <c r="AT1220">
        <v>1.24355</v>
      </c>
      <c r="AU1220">
        <v>0</v>
      </c>
      <c r="AV1220" t="s">
        <v>208</v>
      </c>
      <c r="AW1220">
        <v>0</v>
      </c>
      <c r="AX1220">
        <v>-0.747</v>
      </c>
      <c r="AY1220">
        <v>-0.067</v>
      </c>
      <c r="AZ1220">
        <v>0</v>
      </c>
      <c r="BA1220">
        <v>0</v>
      </c>
      <c r="BB1220">
        <v>0</v>
      </c>
      <c r="BC1220">
        <v>0</v>
      </c>
      <c r="BD1220">
        <v>-75.7984071428571</v>
      </c>
      <c r="BE1220">
        <v>20.0213862783816</v>
      </c>
      <c r="BF1220">
        <v>3.54203262060433</v>
      </c>
      <c r="BG1220">
        <v>0</v>
      </c>
      <c r="BH1220">
        <v>-2.9442230952381</v>
      </c>
      <c r="BI1220">
        <v>0.136366303975294</v>
      </c>
      <c r="BJ1220">
        <v>0.0353589568694509</v>
      </c>
      <c r="BK1220">
        <v>0</v>
      </c>
      <c r="BL1220">
        <v>0</v>
      </c>
      <c r="BM1220">
        <v>0</v>
      </c>
      <c r="BN1220" t="s">
        <v>209</v>
      </c>
      <c r="BO1220">
        <v>1.88477</v>
      </c>
      <c r="BP1220">
        <v>1.88171</v>
      </c>
      <c r="BQ1220">
        <v>1.88324</v>
      </c>
      <c r="BR1220">
        <v>1.88191</v>
      </c>
      <c r="BS1220">
        <v>1.88384</v>
      </c>
      <c r="BT1220">
        <v>1.88309</v>
      </c>
      <c r="BU1220">
        <v>1.88478</v>
      </c>
      <c r="BV1220">
        <v>1.88232</v>
      </c>
      <c r="BW1220" t="s">
        <v>210</v>
      </c>
      <c r="BX1220" t="s">
        <v>17</v>
      </c>
      <c r="BY1220" t="s">
        <v>17</v>
      </c>
      <c r="BZ1220" t="s">
        <v>17</v>
      </c>
      <c r="CA1220" t="s">
        <v>211</v>
      </c>
      <c r="CB1220" t="s">
        <v>212</v>
      </c>
      <c r="CC1220" t="s">
        <v>213</v>
      </c>
      <c r="CD1220" t="s">
        <v>213</v>
      </c>
      <c r="CE1220" t="s">
        <v>213</v>
      </c>
      <c r="CF1220" t="s">
        <v>213</v>
      </c>
      <c r="CG1220">
        <v>5</v>
      </c>
      <c r="CH1220">
        <v>0</v>
      </c>
      <c r="CI1220">
        <v>0</v>
      </c>
      <c r="CJ1220">
        <v>0</v>
      </c>
      <c r="CK1220">
        <v>0</v>
      </c>
      <c r="CL1220">
        <v>2</v>
      </c>
      <c r="CM1220">
        <v>1313.63</v>
      </c>
      <c r="CN1220">
        <v>2.54649</v>
      </c>
      <c r="CO1220">
        <v>6.28869</v>
      </c>
      <c r="CP1220">
        <v>8.6942</v>
      </c>
      <c r="CQ1220">
        <v>30.0006</v>
      </c>
      <c r="CR1220">
        <v>8.39398</v>
      </c>
      <c r="CS1220">
        <v>8.72382</v>
      </c>
      <c r="CT1220">
        <v>-1</v>
      </c>
      <c r="CU1220">
        <v>100</v>
      </c>
      <c r="CV1220">
        <v>35.7266</v>
      </c>
      <c r="CW1220">
        <v>-999.9</v>
      </c>
      <c r="CX1220">
        <v>400</v>
      </c>
      <c r="CY1220">
        <v>2.40584</v>
      </c>
      <c r="CZ1220">
        <v>104.033</v>
      </c>
      <c r="DA1220">
        <v>103.435</v>
      </c>
    </row>
    <row r="1221" spans="1:105">
      <c r="A1221">
        <v>1207</v>
      </c>
      <c r="B1221">
        <v>1551449939.8</v>
      </c>
      <c r="C1221">
        <v>3640.89999985695</v>
      </c>
      <c r="D1221" t="s">
        <v>2640</v>
      </c>
      <c r="E1221" t="s">
        <v>2641</v>
      </c>
      <c r="F1221">
        <f>J1221+I1221+M1221*K1221</f>
        <v>0</v>
      </c>
      <c r="G1221">
        <f>(1000*AM1221)/(L1221*(AO1221+273.15))</f>
        <v>0</v>
      </c>
      <c r="H1221">
        <f>((G1221*F1221*(1-(AJ1221/1000)))/(100*K1221))*(0.0/60)</f>
        <v>0</v>
      </c>
      <c r="I1221" t="s">
        <v>203</v>
      </c>
      <c r="J1221" t="s">
        <v>204</v>
      </c>
      <c r="K1221" t="s">
        <v>205</v>
      </c>
      <c r="L1221" t="s">
        <v>206</v>
      </c>
      <c r="M1221" t="s">
        <v>2123</v>
      </c>
      <c r="N1221" t="s">
        <v>2124</v>
      </c>
      <c r="O1221" t="s">
        <v>812</v>
      </c>
      <c r="Q1221">
        <v>1551449939.8</v>
      </c>
      <c r="R1221">
        <f>AL1221*Y1221*(AJ1221-AK1221)/(100*AF1221*(1000-Y1221*AJ1221))</f>
        <v>0</v>
      </c>
      <c r="S1221">
        <f>AL1221*Y1221*(AI1221-AH1221*(1000-Y1221*AK1221)/(1000-Y1221*AJ1221))/(100*AF1221)</f>
        <v>0</v>
      </c>
      <c r="T1221">
        <f>(U1221/V1221*100)</f>
        <v>0</v>
      </c>
      <c r="U1221">
        <f>AJ1221*(AM1221+AN1221)/1000</f>
        <v>0</v>
      </c>
      <c r="V1221">
        <f>0.61365*exp(17.502*AO1221/(240.97+AO1221))</f>
        <v>0</v>
      </c>
      <c r="W1221">
        <v>152</v>
      </c>
      <c r="X1221">
        <v>11</v>
      </c>
      <c r="Y1221">
        <f>IF(W1221*$H$11&gt;=AA1221,1.0,(AA1221/(AA1221-W1221*$H$11)))</f>
        <v>0</v>
      </c>
      <c r="Z1221">
        <f>(Y1221-1)*100</f>
        <v>0</v>
      </c>
      <c r="AA1221">
        <f>MAX(0,($B$11+$C$11*AR1221)/(1+$D$11*AR1221)*AM1221/(AO1221+273)*$E$11)</f>
        <v>0</v>
      </c>
      <c r="AB1221">
        <f>$B$9*AS1221+$C$9*AT1221</f>
        <v>0</v>
      </c>
      <c r="AC1221">
        <f>AB1221*AD1221</f>
        <v>0</v>
      </c>
      <c r="AD1221">
        <f>($B$9*$D$7+$C$9*$D$7)/($B$9+$C$9)</f>
        <v>0</v>
      </c>
      <c r="AE1221">
        <f>($B$9*$K$7+$C$9*$K$7)/($B$9+$C$9)</f>
        <v>0</v>
      </c>
      <c r="AF1221">
        <v>10</v>
      </c>
      <c r="AG1221">
        <v>1551449939.8</v>
      </c>
      <c r="AH1221">
        <v>400.019</v>
      </c>
      <c r="AI1221">
        <v>397.062</v>
      </c>
      <c r="AJ1221">
        <v>8.05986</v>
      </c>
      <c r="AK1221">
        <v>7.5536</v>
      </c>
      <c r="AL1221">
        <v>1446.44</v>
      </c>
      <c r="AM1221">
        <v>100.514</v>
      </c>
      <c r="AN1221">
        <v>0.02161</v>
      </c>
      <c r="AO1221">
        <v>5.80845</v>
      </c>
      <c r="AP1221">
        <v>999.9</v>
      </c>
      <c r="AQ1221">
        <v>999.9</v>
      </c>
      <c r="AR1221">
        <v>10022.5</v>
      </c>
      <c r="AS1221">
        <v>0</v>
      </c>
      <c r="AT1221">
        <v>0.987442</v>
      </c>
      <c r="AU1221">
        <v>0</v>
      </c>
      <c r="AV1221" t="s">
        <v>208</v>
      </c>
      <c r="AW1221">
        <v>0</v>
      </c>
      <c r="AX1221">
        <v>-0.747</v>
      </c>
      <c r="AY1221">
        <v>-0.067</v>
      </c>
      <c r="AZ1221">
        <v>0</v>
      </c>
      <c r="BA1221">
        <v>0</v>
      </c>
      <c r="BB1221">
        <v>0</v>
      </c>
      <c r="BC1221">
        <v>0</v>
      </c>
      <c r="BD1221">
        <v>-75.7984071428571</v>
      </c>
      <c r="BE1221">
        <v>20.0213862783816</v>
      </c>
      <c r="BF1221">
        <v>3.54203262060433</v>
      </c>
      <c r="BG1221">
        <v>0</v>
      </c>
      <c r="BH1221">
        <v>-2.9442230952381</v>
      </c>
      <c r="BI1221">
        <v>0.136366303975294</v>
      </c>
      <c r="BJ1221">
        <v>0.0353589568694509</v>
      </c>
      <c r="BK1221">
        <v>0</v>
      </c>
      <c r="BL1221">
        <v>0</v>
      </c>
      <c r="BM1221">
        <v>0</v>
      </c>
      <c r="BN1221" t="s">
        <v>209</v>
      </c>
      <c r="BO1221">
        <v>1.88477</v>
      </c>
      <c r="BP1221">
        <v>1.88171</v>
      </c>
      <c r="BQ1221">
        <v>1.88324</v>
      </c>
      <c r="BR1221">
        <v>1.8819</v>
      </c>
      <c r="BS1221">
        <v>1.88385</v>
      </c>
      <c r="BT1221">
        <v>1.88309</v>
      </c>
      <c r="BU1221">
        <v>1.88477</v>
      </c>
      <c r="BV1221">
        <v>1.88232</v>
      </c>
      <c r="BW1221" t="s">
        <v>210</v>
      </c>
      <c r="BX1221" t="s">
        <v>17</v>
      </c>
      <c r="BY1221" t="s">
        <v>17</v>
      </c>
      <c r="BZ1221" t="s">
        <v>17</v>
      </c>
      <c r="CA1221" t="s">
        <v>211</v>
      </c>
      <c r="CB1221" t="s">
        <v>212</v>
      </c>
      <c r="CC1221" t="s">
        <v>213</v>
      </c>
      <c r="CD1221" t="s">
        <v>213</v>
      </c>
      <c r="CE1221" t="s">
        <v>213</v>
      </c>
      <c r="CF1221" t="s">
        <v>213</v>
      </c>
      <c r="CG1221">
        <v>5</v>
      </c>
      <c r="CH1221">
        <v>0</v>
      </c>
      <c r="CI1221">
        <v>0</v>
      </c>
      <c r="CJ1221">
        <v>0</v>
      </c>
      <c r="CK1221">
        <v>0</v>
      </c>
      <c r="CL1221">
        <v>2</v>
      </c>
      <c r="CM1221">
        <v>1324.01</v>
      </c>
      <c r="CN1221">
        <v>2.54649</v>
      </c>
      <c r="CO1221">
        <v>6.29378</v>
      </c>
      <c r="CP1221">
        <v>8.69615</v>
      </c>
      <c r="CQ1221">
        <v>30.0007</v>
      </c>
      <c r="CR1221">
        <v>8.39638</v>
      </c>
      <c r="CS1221">
        <v>8.72636</v>
      </c>
      <c r="CT1221">
        <v>-1</v>
      </c>
      <c r="CU1221">
        <v>100</v>
      </c>
      <c r="CV1221">
        <v>35.7266</v>
      </c>
      <c r="CW1221">
        <v>-999.9</v>
      </c>
      <c r="CX1221">
        <v>400</v>
      </c>
      <c r="CY1221">
        <v>2.33587</v>
      </c>
      <c r="CZ1221">
        <v>104.033</v>
      </c>
      <c r="DA1221">
        <v>103.434</v>
      </c>
    </row>
    <row r="1222" spans="1:105">
      <c r="A1222">
        <v>1208</v>
      </c>
      <c r="B1222">
        <v>1551449941.8</v>
      </c>
      <c r="C1222">
        <v>3642.89999985695</v>
      </c>
      <c r="D1222" t="s">
        <v>2642</v>
      </c>
      <c r="E1222" t="s">
        <v>2643</v>
      </c>
      <c r="F1222">
        <f>J1222+I1222+M1222*K1222</f>
        <v>0</v>
      </c>
      <c r="G1222">
        <f>(1000*AM1222)/(L1222*(AO1222+273.15))</f>
        <v>0</v>
      </c>
      <c r="H1222">
        <f>((G1222*F1222*(1-(AJ1222/1000)))/(100*K1222))*(0.0/60)</f>
        <v>0</v>
      </c>
      <c r="I1222" t="s">
        <v>203</v>
      </c>
      <c r="J1222" t="s">
        <v>204</v>
      </c>
      <c r="K1222" t="s">
        <v>205</v>
      </c>
      <c r="L1222" t="s">
        <v>206</v>
      </c>
      <c r="M1222" t="s">
        <v>2123</v>
      </c>
      <c r="N1222" t="s">
        <v>2124</v>
      </c>
      <c r="O1222" t="s">
        <v>812</v>
      </c>
      <c r="Q1222">
        <v>1551449941.8</v>
      </c>
      <c r="R1222">
        <f>AL1222*Y1222*(AJ1222-AK1222)/(100*AF1222*(1000-Y1222*AJ1222))</f>
        <v>0</v>
      </c>
      <c r="S1222">
        <f>AL1222*Y1222*(AI1222-AH1222*(1000-Y1222*AK1222)/(1000-Y1222*AJ1222))/(100*AF1222)</f>
        <v>0</v>
      </c>
      <c r="T1222">
        <f>(U1222/V1222*100)</f>
        <v>0</v>
      </c>
      <c r="U1222">
        <f>AJ1222*(AM1222+AN1222)/1000</f>
        <v>0</v>
      </c>
      <c r="V1222">
        <f>0.61365*exp(17.502*AO1222/(240.97+AO1222))</f>
        <v>0</v>
      </c>
      <c r="W1222">
        <v>147</v>
      </c>
      <c r="X1222">
        <v>10</v>
      </c>
      <c r="Y1222">
        <f>IF(W1222*$H$11&gt;=AA1222,1.0,(AA1222/(AA1222-W1222*$H$11)))</f>
        <v>0</v>
      </c>
      <c r="Z1222">
        <f>(Y1222-1)*100</f>
        <v>0</v>
      </c>
      <c r="AA1222">
        <f>MAX(0,($B$11+$C$11*AR1222)/(1+$D$11*AR1222)*AM1222/(AO1222+273)*$E$11)</f>
        <v>0</v>
      </c>
      <c r="AB1222">
        <f>$B$9*AS1222+$C$9*AT1222</f>
        <v>0</v>
      </c>
      <c r="AC1222">
        <f>AB1222*AD1222</f>
        <v>0</v>
      </c>
      <c r="AD1222">
        <f>($B$9*$D$7+$C$9*$D$7)/($B$9+$C$9)</f>
        <v>0</v>
      </c>
      <c r="AE1222">
        <f>($B$9*$K$7+$C$9*$K$7)/($B$9+$C$9)</f>
        <v>0</v>
      </c>
      <c r="AF1222">
        <v>10</v>
      </c>
      <c r="AG1222">
        <v>1551449941.8</v>
      </c>
      <c r="AH1222">
        <v>400.337</v>
      </c>
      <c r="AI1222">
        <v>397.071</v>
      </c>
      <c r="AJ1222">
        <v>8.0687</v>
      </c>
      <c r="AK1222">
        <v>7.55446</v>
      </c>
      <c r="AL1222">
        <v>1446.15</v>
      </c>
      <c r="AM1222">
        <v>100.513</v>
      </c>
      <c r="AN1222">
        <v>0.0217251</v>
      </c>
      <c r="AO1222">
        <v>5.80408</v>
      </c>
      <c r="AP1222">
        <v>999.9</v>
      </c>
      <c r="AQ1222">
        <v>999.9</v>
      </c>
      <c r="AR1222">
        <v>10010</v>
      </c>
      <c r="AS1222">
        <v>0</v>
      </c>
      <c r="AT1222">
        <v>0.616295</v>
      </c>
      <c r="AU1222">
        <v>0</v>
      </c>
      <c r="AV1222" t="s">
        <v>208</v>
      </c>
      <c r="AW1222">
        <v>0</v>
      </c>
      <c r="AX1222">
        <v>-0.747</v>
      </c>
      <c r="AY1222">
        <v>-0.067</v>
      </c>
      <c r="AZ1222">
        <v>0</v>
      </c>
      <c r="BA1222">
        <v>0</v>
      </c>
      <c r="BB1222">
        <v>0</v>
      </c>
      <c r="BC1222">
        <v>0</v>
      </c>
      <c r="BD1222">
        <v>-75.7984071428571</v>
      </c>
      <c r="BE1222">
        <v>20.0213862783816</v>
      </c>
      <c r="BF1222">
        <v>3.54203262060433</v>
      </c>
      <c r="BG1222">
        <v>0</v>
      </c>
      <c r="BH1222">
        <v>-2.9442230952381</v>
      </c>
      <c r="BI1222">
        <v>0.136366303975294</v>
      </c>
      <c r="BJ1222">
        <v>0.0353589568694509</v>
      </c>
      <c r="BK1222">
        <v>0</v>
      </c>
      <c r="BL1222">
        <v>0</v>
      </c>
      <c r="BM1222">
        <v>0</v>
      </c>
      <c r="BN1222" t="s">
        <v>209</v>
      </c>
      <c r="BO1222">
        <v>1.88475</v>
      </c>
      <c r="BP1222">
        <v>1.8817</v>
      </c>
      <c r="BQ1222">
        <v>1.88324</v>
      </c>
      <c r="BR1222">
        <v>1.8819</v>
      </c>
      <c r="BS1222">
        <v>1.88384</v>
      </c>
      <c r="BT1222">
        <v>1.88309</v>
      </c>
      <c r="BU1222">
        <v>1.88478</v>
      </c>
      <c r="BV1222">
        <v>1.88232</v>
      </c>
      <c r="BW1222" t="s">
        <v>210</v>
      </c>
      <c r="BX1222" t="s">
        <v>17</v>
      </c>
      <c r="BY1222" t="s">
        <v>17</v>
      </c>
      <c r="BZ1222" t="s">
        <v>17</v>
      </c>
      <c r="CA1222" t="s">
        <v>211</v>
      </c>
      <c r="CB1222" t="s">
        <v>212</v>
      </c>
      <c r="CC1222" t="s">
        <v>213</v>
      </c>
      <c r="CD1222" t="s">
        <v>213</v>
      </c>
      <c r="CE1222" t="s">
        <v>213</v>
      </c>
      <c r="CF1222" t="s">
        <v>213</v>
      </c>
      <c r="CG1222">
        <v>5</v>
      </c>
      <c r="CH1222">
        <v>0</v>
      </c>
      <c r="CI1222">
        <v>0</v>
      </c>
      <c r="CJ1222">
        <v>0</v>
      </c>
      <c r="CK1222">
        <v>0</v>
      </c>
      <c r="CL1222">
        <v>2</v>
      </c>
      <c r="CM1222">
        <v>1327.48</v>
      </c>
      <c r="CN1222">
        <v>2.5465</v>
      </c>
      <c r="CO1222">
        <v>6.29883</v>
      </c>
      <c r="CP1222">
        <v>8.69778</v>
      </c>
      <c r="CQ1222">
        <v>30.0008</v>
      </c>
      <c r="CR1222">
        <v>8.39908</v>
      </c>
      <c r="CS1222">
        <v>8.729</v>
      </c>
      <c r="CT1222">
        <v>-1</v>
      </c>
      <c r="CU1222">
        <v>100</v>
      </c>
      <c r="CV1222">
        <v>35.7266</v>
      </c>
      <c r="CW1222">
        <v>-999.9</v>
      </c>
      <c r="CX1222">
        <v>400</v>
      </c>
      <c r="CY1222">
        <v>2.25664</v>
      </c>
      <c r="CZ1222">
        <v>104.033</v>
      </c>
      <c r="DA1222">
        <v>103.433</v>
      </c>
    </row>
    <row r="1223" spans="1:105">
      <c r="A1223">
        <v>1209</v>
      </c>
      <c r="B1223">
        <v>1551449943.8</v>
      </c>
      <c r="C1223">
        <v>3644.89999985695</v>
      </c>
      <c r="D1223" t="s">
        <v>2644</v>
      </c>
      <c r="E1223" t="s">
        <v>2645</v>
      </c>
      <c r="F1223">
        <f>J1223+I1223+M1223*K1223</f>
        <v>0</v>
      </c>
      <c r="G1223">
        <f>(1000*AM1223)/(L1223*(AO1223+273.15))</f>
        <v>0</v>
      </c>
      <c r="H1223">
        <f>((G1223*F1223*(1-(AJ1223/1000)))/(100*K1223))*(0.0/60)</f>
        <v>0</v>
      </c>
      <c r="I1223" t="s">
        <v>203</v>
      </c>
      <c r="J1223" t="s">
        <v>204</v>
      </c>
      <c r="K1223" t="s">
        <v>205</v>
      </c>
      <c r="L1223" t="s">
        <v>206</v>
      </c>
      <c r="M1223" t="s">
        <v>2123</v>
      </c>
      <c r="N1223" t="s">
        <v>2124</v>
      </c>
      <c r="O1223" t="s">
        <v>812</v>
      </c>
      <c r="Q1223">
        <v>1551449943.8</v>
      </c>
      <c r="R1223">
        <f>AL1223*Y1223*(AJ1223-AK1223)/(100*AF1223*(1000-Y1223*AJ1223))</f>
        <v>0</v>
      </c>
      <c r="S1223">
        <f>AL1223*Y1223*(AI1223-AH1223*(1000-Y1223*AK1223)/(1000-Y1223*AJ1223))/(100*AF1223)</f>
        <v>0</v>
      </c>
      <c r="T1223">
        <f>(U1223/V1223*100)</f>
        <v>0</v>
      </c>
      <c r="U1223">
        <f>AJ1223*(AM1223+AN1223)/1000</f>
        <v>0</v>
      </c>
      <c r="V1223">
        <f>0.61365*exp(17.502*AO1223/(240.97+AO1223))</f>
        <v>0</v>
      </c>
      <c r="W1223">
        <v>164</v>
      </c>
      <c r="X1223">
        <v>11</v>
      </c>
      <c r="Y1223">
        <f>IF(W1223*$H$11&gt;=AA1223,1.0,(AA1223/(AA1223-W1223*$H$11)))</f>
        <v>0</v>
      </c>
      <c r="Z1223">
        <f>(Y1223-1)*100</f>
        <v>0</v>
      </c>
      <c r="AA1223">
        <f>MAX(0,($B$11+$C$11*AR1223)/(1+$D$11*AR1223)*AM1223/(AO1223+273)*$E$11)</f>
        <v>0</v>
      </c>
      <c r="AB1223">
        <f>$B$9*AS1223+$C$9*AT1223</f>
        <v>0</v>
      </c>
      <c r="AC1223">
        <f>AB1223*AD1223</f>
        <v>0</v>
      </c>
      <c r="AD1223">
        <f>($B$9*$D$7+$C$9*$D$7)/($B$9+$C$9)</f>
        <v>0</v>
      </c>
      <c r="AE1223">
        <f>($B$9*$K$7+$C$9*$K$7)/($B$9+$C$9)</f>
        <v>0</v>
      </c>
      <c r="AF1223">
        <v>10</v>
      </c>
      <c r="AG1223">
        <v>1551449943.8</v>
      </c>
      <c r="AH1223">
        <v>400.618</v>
      </c>
      <c r="AI1223">
        <v>397.056</v>
      </c>
      <c r="AJ1223">
        <v>8.07436</v>
      </c>
      <c r="AK1223">
        <v>7.55528</v>
      </c>
      <c r="AL1223">
        <v>1446.2</v>
      </c>
      <c r="AM1223">
        <v>100.512</v>
      </c>
      <c r="AN1223">
        <v>0.0216261</v>
      </c>
      <c r="AO1223">
        <v>5.79585</v>
      </c>
      <c r="AP1223">
        <v>999.9</v>
      </c>
      <c r="AQ1223">
        <v>999.9</v>
      </c>
      <c r="AR1223">
        <v>9986.88</v>
      </c>
      <c r="AS1223">
        <v>0</v>
      </c>
      <c r="AT1223">
        <v>0.6026</v>
      </c>
      <c r="AU1223">
        <v>0</v>
      </c>
      <c r="AV1223" t="s">
        <v>208</v>
      </c>
      <c r="AW1223">
        <v>0</v>
      </c>
      <c r="AX1223">
        <v>-0.747</v>
      </c>
      <c r="AY1223">
        <v>-0.067</v>
      </c>
      <c r="AZ1223">
        <v>0</v>
      </c>
      <c r="BA1223">
        <v>0</v>
      </c>
      <c r="BB1223">
        <v>0</v>
      </c>
      <c r="BC1223">
        <v>0</v>
      </c>
      <c r="BD1223">
        <v>-75.7984071428571</v>
      </c>
      <c r="BE1223">
        <v>20.0213862783816</v>
      </c>
      <c r="BF1223">
        <v>3.54203262060433</v>
      </c>
      <c r="BG1223">
        <v>0</v>
      </c>
      <c r="BH1223">
        <v>-2.9442230952381</v>
      </c>
      <c r="BI1223">
        <v>0.136366303975294</v>
      </c>
      <c r="BJ1223">
        <v>0.0353589568694509</v>
      </c>
      <c r="BK1223">
        <v>0</v>
      </c>
      <c r="BL1223">
        <v>0</v>
      </c>
      <c r="BM1223">
        <v>0</v>
      </c>
      <c r="BN1223" t="s">
        <v>209</v>
      </c>
      <c r="BO1223">
        <v>1.88475</v>
      </c>
      <c r="BP1223">
        <v>1.88169</v>
      </c>
      <c r="BQ1223">
        <v>1.88323</v>
      </c>
      <c r="BR1223">
        <v>1.88189</v>
      </c>
      <c r="BS1223">
        <v>1.88384</v>
      </c>
      <c r="BT1223">
        <v>1.88309</v>
      </c>
      <c r="BU1223">
        <v>1.88478</v>
      </c>
      <c r="BV1223">
        <v>1.88232</v>
      </c>
      <c r="BW1223" t="s">
        <v>210</v>
      </c>
      <c r="BX1223" t="s">
        <v>17</v>
      </c>
      <c r="BY1223" t="s">
        <v>17</v>
      </c>
      <c r="BZ1223" t="s">
        <v>17</v>
      </c>
      <c r="CA1223" t="s">
        <v>211</v>
      </c>
      <c r="CB1223" t="s">
        <v>212</v>
      </c>
      <c r="CC1223" t="s">
        <v>213</v>
      </c>
      <c r="CD1223" t="s">
        <v>213</v>
      </c>
      <c r="CE1223" t="s">
        <v>213</v>
      </c>
      <c r="CF1223" t="s">
        <v>213</v>
      </c>
      <c r="CG1223">
        <v>5</v>
      </c>
      <c r="CH1223">
        <v>0</v>
      </c>
      <c r="CI1223">
        <v>0</v>
      </c>
      <c r="CJ1223">
        <v>0</v>
      </c>
      <c r="CK1223">
        <v>0</v>
      </c>
      <c r="CL1223">
        <v>2</v>
      </c>
      <c r="CM1223">
        <v>1314.86</v>
      </c>
      <c r="CN1223">
        <v>2.5465</v>
      </c>
      <c r="CO1223">
        <v>6.30376</v>
      </c>
      <c r="CP1223">
        <v>8.69965</v>
      </c>
      <c r="CQ1223">
        <v>30.0007</v>
      </c>
      <c r="CR1223">
        <v>8.4018</v>
      </c>
      <c r="CS1223">
        <v>8.73174</v>
      </c>
      <c r="CT1223">
        <v>-1</v>
      </c>
      <c r="CU1223">
        <v>100</v>
      </c>
      <c r="CV1223">
        <v>35.7266</v>
      </c>
      <c r="CW1223">
        <v>-999.9</v>
      </c>
      <c r="CX1223">
        <v>400</v>
      </c>
      <c r="CY1223">
        <v>2.18681</v>
      </c>
      <c r="CZ1223">
        <v>104.031</v>
      </c>
      <c r="DA1223">
        <v>103.432</v>
      </c>
    </row>
    <row r="1224" spans="1:105">
      <c r="A1224">
        <v>1210</v>
      </c>
      <c r="B1224">
        <v>1551449945.8</v>
      </c>
      <c r="C1224">
        <v>3646.89999985695</v>
      </c>
      <c r="D1224" t="s">
        <v>2646</v>
      </c>
      <c r="E1224" t="s">
        <v>2647</v>
      </c>
      <c r="F1224">
        <f>J1224+I1224+M1224*K1224</f>
        <v>0</v>
      </c>
      <c r="G1224">
        <f>(1000*AM1224)/(L1224*(AO1224+273.15))</f>
        <v>0</v>
      </c>
      <c r="H1224">
        <f>((G1224*F1224*(1-(AJ1224/1000)))/(100*K1224))*(0.0/60)</f>
        <v>0</v>
      </c>
      <c r="I1224" t="s">
        <v>203</v>
      </c>
      <c r="J1224" t="s">
        <v>204</v>
      </c>
      <c r="K1224" t="s">
        <v>205</v>
      </c>
      <c r="L1224" t="s">
        <v>206</v>
      </c>
      <c r="M1224" t="s">
        <v>2123</v>
      </c>
      <c r="N1224" t="s">
        <v>2124</v>
      </c>
      <c r="O1224" t="s">
        <v>812</v>
      </c>
      <c r="Q1224">
        <v>1551449945.8</v>
      </c>
      <c r="R1224">
        <f>AL1224*Y1224*(AJ1224-AK1224)/(100*AF1224*(1000-Y1224*AJ1224))</f>
        <v>0</v>
      </c>
      <c r="S1224">
        <f>AL1224*Y1224*(AI1224-AH1224*(1000-Y1224*AK1224)/(1000-Y1224*AJ1224))/(100*AF1224)</f>
        <v>0</v>
      </c>
      <c r="T1224">
        <f>(U1224/V1224*100)</f>
        <v>0</v>
      </c>
      <c r="U1224">
        <f>AJ1224*(AM1224+AN1224)/1000</f>
        <v>0</v>
      </c>
      <c r="V1224">
        <f>0.61365*exp(17.502*AO1224/(240.97+AO1224))</f>
        <v>0</v>
      </c>
      <c r="W1224">
        <v>158</v>
      </c>
      <c r="X1224">
        <v>11</v>
      </c>
      <c r="Y1224">
        <f>IF(W1224*$H$11&gt;=AA1224,1.0,(AA1224/(AA1224-W1224*$H$11)))</f>
        <v>0</v>
      </c>
      <c r="Z1224">
        <f>(Y1224-1)*100</f>
        <v>0</v>
      </c>
      <c r="AA1224">
        <f>MAX(0,($B$11+$C$11*AR1224)/(1+$D$11*AR1224)*AM1224/(AO1224+273)*$E$11)</f>
        <v>0</v>
      </c>
      <c r="AB1224">
        <f>$B$9*AS1224+$C$9*AT1224</f>
        <v>0</v>
      </c>
      <c r="AC1224">
        <f>AB1224*AD1224</f>
        <v>0</v>
      </c>
      <c r="AD1224">
        <f>($B$9*$D$7+$C$9*$D$7)/($B$9+$C$9)</f>
        <v>0</v>
      </c>
      <c r="AE1224">
        <f>($B$9*$K$7+$C$9*$K$7)/($B$9+$C$9)</f>
        <v>0</v>
      </c>
      <c r="AF1224">
        <v>10</v>
      </c>
      <c r="AG1224">
        <v>1551449945.8</v>
      </c>
      <c r="AH1224">
        <v>400.899</v>
      </c>
      <c r="AI1224">
        <v>397.035</v>
      </c>
      <c r="AJ1224">
        <v>8.07903</v>
      </c>
      <c r="AK1224">
        <v>7.55672</v>
      </c>
      <c r="AL1224">
        <v>1446.95</v>
      </c>
      <c r="AM1224">
        <v>100.513</v>
      </c>
      <c r="AN1224">
        <v>0.0216147</v>
      </c>
      <c r="AO1224">
        <v>5.77803</v>
      </c>
      <c r="AP1224">
        <v>999.9</v>
      </c>
      <c r="AQ1224">
        <v>999.9</v>
      </c>
      <c r="AR1224">
        <v>9991.88</v>
      </c>
      <c r="AS1224">
        <v>0</v>
      </c>
      <c r="AT1224">
        <v>0.6026</v>
      </c>
      <c r="AU1224">
        <v>0</v>
      </c>
      <c r="AV1224" t="s">
        <v>208</v>
      </c>
      <c r="AW1224">
        <v>0</v>
      </c>
      <c r="AX1224">
        <v>-0.747</v>
      </c>
      <c r="AY1224">
        <v>-0.067</v>
      </c>
      <c r="AZ1224">
        <v>0</v>
      </c>
      <c r="BA1224">
        <v>0</v>
      </c>
      <c r="BB1224">
        <v>0</v>
      </c>
      <c r="BC1224">
        <v>0</v>
      </c>
      <c r="BD1224">
        <v>-75.7984071428571</v>
      </c>
      <c r="BE1224">
        <v>20.0213862783816</v>
      </c>
      <c r="BF1224">
        <v>3.54203262060433</v>
      </c>
      <c r="BG1224">
        <v>0</v>
      </c>
      <c r="BH1224">
        <v>-2.9442230952381</v>
      </c>
      <c r="BI1224">
        <v>0.136366303975294</v>
      </c>
      <c r="BJ1224">
        <v>0.0353589568694509</v>
      </c>
      <c r="BK1224">
        <v>0</v>
      </c>
      <c r="BL1224">
        <v>0</v>
      </c>
      <c r="BM1224">
        <v>0</v>
      </c>
      <c r="BN1224" t="s">
        <v>209</v>
      </c>
      <c r="BO1224">
        <v>1.88477</v>
      </c>
      <c r="BP1224">
        <v>1.8817</v>
      </c>
      <c r="BQ1224">
        <v>1.88323</v>
      </c>
      <c r="BR1224">
        <v>1.8819</v>
      </c>
      <c r="BS1224">
        <v>1.88384</v>
      </c>
      <c r="BT1224">
        <v>1.88309</v>
      </c>
      <c r="BU1224">
        <v>1.88478</v>
      </c>
      <c r="BV1224">
        <v>1.88232</v>
      </c>
      <c r="BW1224" t="s">
        <v>210</v>
      </c>
      <c r="BX1224" t="s">
        <v>17</v>
      </c>
      <c r="BY1224" t="s">
        <v>17</v>
      </c>
      <c r="BZ1224" t="s">
        <v>17</v>
      </c>
      <c r="CA1224" t="s">
        <v>211</v>
      </c>
      <c r="CB1224" t="s">
        <v>212</v>
      </c>
      <c r="CC1224" t="s">
        <v>213</v>
      </c>
      <c r="CD1224" t="s">
        <v>213</v>
      </c>
      <c r="CE1224" t="s">
        <v>213</v>
      </c>
      <c r="CF1224" t="s">
        <v>213</v>
      </c>
      <c r="CG1224">
        <v>5</v>
      </c>
      <c r="CH1224">
        <v>0</v>
      </c>
      <c r="CI1224">
        <v>0</v>
      </c>
      <c r="CJ1224">
        <v>0</v>
      </c>
      <c r="CK1224">
        <v>0</v>
      </c>
      <c r="CL1224">
        <v>2</v>
      </c>
      <c r="CM1224">
        <v>1320.06</v>
      </c>
      <c r="CN1224">
        <v>2.54651</v>
      </c>
      <c r="CO1224">
        <v>6.30856</v>
      </c>
      <c r="CP1224">
        <v>8.70184</v>
      </c>
      <c r="CQ1224">
        <v>30.0006</v>
      </c>
      <c r="CR1224">
        <v>8.40451</v>
      </c>
      <c r="CS1224">
        <v>8.73447</v>
      </c>
      <c r="CT1224">
        <v>-1</v>
      </c>
      <c r="CU1224">
        <v>100</v>
      </c>
      <c r="CV1224">
        <v>35.3535</v>
      </c>
      <c r="CW1224">
        <v>-999.9</v>
      </c>
      <c r="CX1224">
        <v>400</v>
      </c>
      <c r="CY1224">
        <v>2.10829</v>
      </c>
      <c r="CZ1224">
        <v>104.03</v>
      </c>
      <c r="DA1224">
        <v>103.43</v>
      </c>
    </row>
    <row r="1225" spans="1:105">
      <c r="A1225">
        <v>1211</v>
      </c>
      <c r="B1225">
        <v>1551449947.8</v>
      </c>
      <c r="C1225">
        <v>3648.89999985695</v>
      </c>
      <c r="D1225" t="s">
        <v>2648</v>
      </c>
      <c r="E1225" t="s">
        <v>2649</v>
      </c>
      <c r="F1225">
        <f>J1225+I1225+M1225*K1225</f>
        <v>0</v>
      </c>
      <c r="G1225">
        <f>(1000*AM1225)/(L1225*(AO1225+273.15))</f>
        <v>0</v>
      </c>
      <c r="H1225">
        <f>((G1225*F1225*(1-(AJ1225/1000)))/(100*K1225))*(0.0/60)</f>
        <v>0</v>
      </c>
      <c r="I1225" t="s">
        <v>203</v>
      </c>
      <c r="J1225" t="s">
        <v>204</v>
      </c>
      <c r="K1225" t="s">
        <v>205</v>
      </c>
      <c r="L1225" t="s">
        <v>206</v>
      </c>
      <c r="M1225" t="s">
        <v>2123</v>
      </c>
      <c r="N1225" t="s">
        <v>2124</v>
      </c>
      <c r="O1225" t="s">
        <v>812</v>
      </c>
      <c r="Q1225">
        <v>1551449947.8</v>
      </c>
      <c r="R1225">
        <f>AL1225*Y1225*(AJ1225-AK1225)/(100*AF1225*(1000-Y1225*AJ1225))</f>
        <v>0</v>
      </c>
      <c r="S1225">
        <f>AL1225*Y1225*(AI1225-AH1225*(1000-Y1225*AK1225)/(1000-Y1225*AJ1225))/(100*AF1225)</f>
        <v>0</v>
      </c>
      <c r="T1225">
        <f>(U1225/V1225*100)</f>
        <v>0</v>
      </c>
      <c r="U1225">
        <f>AJ1225*(AM1225+AN1225)/1000</f>
        <v>0</v>
      </c>
      <c r="V1225">
        <f>0.61365*exp(17.502*AO1225/(240.97+AO1225))</f>
        <v>0</v>
      </c>
      <c r="W1225">
        <v>151</v>
      </c>
      <c r="X1225">
        <v>10</v>
      </c>
      <c r="Y1225">
        <f>IF(W1225*$H$11&gt;=AA1225,1.0,(AA1225/(AA1225-W1225*$H$11)))</f>
        <v>0</v>
      </c>
      <c r="Z1225">
        <f>(Y1225-1)*100</f>
        <v>0</v>
      </c>
      <c r="AA1225">
        <f>MAX(0,($B$11+$C$11*AR1225)/(1+$D$11*AR1225)*AM1225/(AO1225+273)*$E$11)</f>
        <v>0</v>
      </c>
      <c r="AB1225">
        <f>$B$9*AS1225+$C$9*AT1225</f>
        <v>0</v>
      </c>
      <c r="AC1225">
        <f>AB1225*AD1225</f>
        <v>0</v>
      </c>
      <c r="AD1225">
        <f>($B$9*$D$7+$C$9*$D$7)/($B$9+$C$9)</f>
        <v>0</v>
      </c>
      <c r="AE1225">
        <f>($B$9*$K$7+$C$9*$K$7)/($B$9+$C$9)</f>
        <v>0</v>
      </c>
      <c r="AF1225">
        <v>10</v>
      </c>
      <c r="AG1225">
        <v>1551449947.8</v>
      </c>
      <c r="AH1225">
        <v>401.233</v>
      </c>
      <c r="AI1225">
        <v>397.003</v>
      </c>
      <c r="AJ1225">
        <v>8.08871</v>
      </c>
      <c r="AK1225">
        <v>7.55821</v>
      </c>
      <c r="AL1225">
        <v>1446.94</v>
      </c>
      <c r="AM1225">
        <v>100.513</v>
      </c>
      <c r="AN1225">
        <v>0.0217407</v>
      </c>
      <c r="AO1225">
        <v>5.7765</v>
      </c>
      <c r="AP1225">
        <v>999.9</v>
      </c>
      <c r="AQ1225">
        <v>999.9</v>
      </c>
      <c r="AR1225">
        <v>10006.2</v>
      </c>
      <c r="AS1225">
        <v>0</v>
      </c>
      <c r="AT1225">
        <v>0.625882</v>
      </c>
      <c r="AU1225">
        <v>0</v>
      </c>
      <c r="AV1225" t="s">
        <v>208</v>
      </c>
      <c r="AW1225">
        <v>0</v>
      </c>
      <c r="AX1225">
        <v>-0.747</v>
      </c>
      <c r="AY1225">
        <v>-0.067</v>
      </c>
      <c r="AZ1225">
        <v>0</v>
      </c>
      <c r="BA1225">
        <v>0</v>
      </c>
      <c r="BB1225">
        <v>0</v>
      </c>
      <c r="BC1225">
        <v>0</v>
      </c>
      <c r="BD1225">
        <v>-75.7984071428571</v>
      </c>
      <c r="BE1225">
        <v>20.0213862783816</v>
      </c>
      <c r="BF1225">
        <v>3.54203262060433</v>
      </c>
      <c r="BG1225">
        <v>0</v>
      </c>
      <c r="BH1225">
        <v>-2.9442230952381</v>
      </c>
      <c r="BI1225">
        <v>0.136366303975294</v>
      </c>
      <c r="BJ1225">
        <v>0.0353589568694509</v>
      </c>
      <c r="BK1225">
        <v>0</v>
      </c>
      <c r="BL1225">
        <v>0</v>
      </c>
      <c r="BM1225">
        <v>0</v>
      </c>
      <c r="BN1225" t="s">
        <v>209</v>
      </c>
      <c r="BO1225">
        <v>1.88477</v>
      </c>
      <c r="BP1225">
        <v>1.88171</v>
      </c>
      <c r="BQ1225">
        <v>1.88323</v>
      </c>
      <c r="BR1225">
        <v>1.88189</v>
      </c>
      <c r="BS1225">
        <v>1.88384</v>
      </c>
      <c r="BT1225">
        <v>1.88309</v>
      </c>
      <c r="BU1225">
        <v>1.88479</v>
      </c>
      <c r="BV1225">
        <v>1.88232</v>
      </c>
      <c r="BW1225" t="s">
        <v>210</v>
      </c>
      <c r="BX1225" t="s">
        <v>17</v>
      </c>
      <c r="BY1225" t="s">
        <v>17</v>
      </c>
      <c r="BZ1225" t="s">
        <v>17</v>
      </c>
      <c r="CA1225" t="s">
        <v>211</v>
      </c>
      <c r="CB1225" t="s">
        <v>212</v>
      </c>
      <c r="CC1225" t="s">
        <v>213</v>
      </c>
      <c r="CD1225" t="s">
        <v>213</v>
      </c>
      <c r="CE1225" t="s">
        <v>213</v>
      </c>
      <c r="CF1225" t="s">
        <v>213</v>
      </c>
      <c r="CG1225">
        <v>5</v>
      </c>
      <c r="CH1225">
        <v>0</v>
      </c>
      <c r="CI1225">
        <v>0</v>
      </c>
      <c r="CJ1225">
        <v>0</v>
      </c>
      <c r="CK1225">
        <v>0</v>
      </c>
      <c r="CL1225">
        <v>2</v>
      </c>
      <c r="CM1225">
        <v>1325.23</v>
      </c>
      <c r="CN1225">
        <v>2.54651</v>
      </c>
      <c r="CO1225">
        <v>6.31271</v>
      </c>
      <c r="CP1225">
        <v>8.70403</v>
      </c>
      <c r="CQ1225">
        <v>30.0006</v>
      </c>
      <c r="CR1225">
        <v>8.40696</v>
      </c>
      <c r="CS1225">
        <v>8.7372</v>
      </c>
      <c r="CT1225">
        <v>-1</v>
      </c>
      <c r="CU1225">
        <v>100</v>
      </c>
      <c r="CV1225">
        <v>35.3535</v>
      </c>
      <c r="CW1225">
        <v>-999.9</v>
      </c>
      <c r="CX1225">
        <v>400</v>
      </c>
      <c r="CY1225">
        <v>2.02403</v>
      </c>
      <c r="CZ1225">
        <v>104.029</v>
      </c>
      <c r="DA1225">
        <v>103.429</v>
      </c>
    </row>
    <row r="1226" spans="1:105">
      <c r="A1226">
        <v>1212</v>
      </c>
      <c r="B1226">
        <v>1551449949.8</v>
      </c>
      <c r="C1226">
        <v>3650.89999985695</v>
      </c>
      <c r="D1226" t="s">
        <v>2650</v>
      </c>
      <c r="E1226" t="s">
        <v>2651</v>
      </c>
      <c r="F1226">
        <f>J1226+I1226+M1226*K1226</f>
        <v>0</v>
      </c>
      <c r="G1226">
        <f>(1000*AM1226)/(L1226*(AO1226+273.15))</f>
        <v>0</v>
      </c>
      <c r="H1226">
        <f>((G1226*F1226*(1-(AJ1226/1000)))/(100*K1226))*(0.0/60)</f>
        <v>0</v>
      </c>
      <c r="I1226" t="s">
        <v>203</v>
      </c>
      <c r="J1226" t="s">
        <v>204</v>
      </c>
      <c r="K1226" t="s">
        <v>205</v>
      </c>
      <c r="L1226" t="s">
        <v>206</v>
      </c>
      <c r="M1226" t="s">
        <v>2123</v>
      </c>
      <c r="N1226" t="s">
        <v>2124</v>
      </c>
      <c r="O1226" t="s">
        <v>812</v>
      </c>
      <c r="Q1226">
        <v>1551449949.8</v>
      </c>
      <c r="R1226">
        <f>AL1226*Y1226*(AJ1226-AK1226)/(100*AF1226*(1000-Y1226*AJ1226))</f>
        <v>0</v>
      </c>
      <c r="S1226">
        <f>AL1226*Y1226*(AI1226-AH1226*(1000-Y1226*AK1226)/(1000-Y1226*AJ1226))/(100*AF1226)</f>
        <v>0</v>
      </c>
      <c r="T1226">
        <f>(U1226/V1226*100)</f>
        <v>0</v>
      </c>
      <c r="U1226">
        <f>AJ1226*(AM1226+AN1226)/1000</f>
        <v>0</v>
      </c>
      <c r="V1226">
        <f>0.61365*exp(17.502*AO1226/(240.97+AO1226))</f>
        <v>0</v>
      </c>
      <c r="W1226">
        <v>149</v>
      </c>
      <c r="X1226">
        <v>10</v>
      </c>
      <c r="Y1226">
        <f>IF(W1226*$H$11&gt;=AA1226,1.0,(AA1226/(AA1226-W1226*$H$11)))</f>
        <v>0</v>
      </c>
      <c r="Z1226">
        <f>(Y1226-1)*100</f>
        <v>0</v>
      </c>
      <c r="AA1226">
        <f>MAX(0,($B$11+$C$11*AR1226)/(1+$D$11*AR1226)*AM1226/(AO1226+273)*$E$11)</f>
        <v>0</v>
      </c>
      <c r="AB1226">
        <f>$B$9*AS1226+$C$9*AT1226</f>
        <v>0</v>
      </c>
      <c r="AC1226">
        <f>AB1226*AD1226</f>
        <v>0</v>
      </c>
      <c r="AD1226">
        <f>($B$9*$D$7+$C$9*$D$7)/($B$9+$C$9)</f>
        <v>0</v>
      </c>
      <c r="AE1226">
        <f>($B$9*$K$7+$C$9*$K$7)/($B$9+$C$9)</f>
        <v>0</v>
      </c>
      <c r="AF1226">
        <v>10</v>
      </c>
      <c r="AG1226">
        <v>1551449949.8</v>
      </c>
      <c r="AH1226">
        <v>401.553</v>
      </c>
      <c r="AI1226">
        <v>397.031</v>
      </c>
      <c r="AJ1226">
        <v>8.10239</v>
      </c>
      <c r="AK1226">
        <v>7.55872</v>
      </c>
      <c r="AL1226">
        <v>1446.45</v>
      </c>
      <c r="AM1226">
        <v>100.512</v>
      </c>
      <c r="AN1226">
        <v>0.0218168</v>
      </c>
      <c r="AO1226">
        <v>5.80021</v>
      </c>
      <c r="AP1226">
        <v>999.9</v>
      </c>
      <c r="AQ1226">
        <v>999.9</v>
      </c>
      <c r="AR1226">
        <v>9999.38</v>
      </c>
      <c r="AS1226">
        <v>0</v>
      </c>
      <c r="AT1226">
        <v>0.653273</v>
      </c>
      <c r="AU1226">
        <v>0</v>
      </c>
      <c r="AV1226" t="s">
        <v>208</v>
      </c>
      <c r="AW1226">
        <v>0</v>
      </c>
      <c r="AX1226">
        <v>-0.747</v>
      </c>
      <c r="AY1226">
        <v>-0.067</v>
      </c>
      <c r="AZ1226">
        <v>0</v>
      </c>
      <c r="BA1226">
        <v>0</v>
      </c>
      <c r="BB1226">
        <v>0</v>
      </c>
      <c r="BC1226">
        <v>0</v>
      </c>
      <c r="BD1226">
        <v>-75.7984071428571</v>
      </c>
      <c r="BE1226">
        <v>20.0213862783816</v>
      </c>
      <c r="BF1226">
        <v>3.54203262060433</v>
      </c>
      <c r="BG1226">
        <v>0</v>
      </c>
      <c r="BH1226">
        <v>-2.9442230952381</v>
      </c>
      <c r="BI1226">
        <v>0.136366303975294</v>
      </c>
      <c r="BJ1226">
        <v>0.0353589568694509</v>
      </c>
      <c r="BK1226">
        <v>0</v>
      </c>
      <c r="BL1226">
        <v>0</v>
      </c>
      <c r="BM1226">
        <v>0</v>
      </c>
      <c r="BN1226" t="s">
        <v>209</v>
      </c>
      <c r="BO1226">
        <v>1.88477</v>
      </c>
      <c r="BP1226">
        <v>1.8817</v>
      </c>
      <c r="BQ1226">
        <v>1.88323</v>
      </c>
      <c r="BR1226">
        <v>1.88187</v>
      </c>
      <c r="BS1226">
        <v>1.88385</v>
      </c>
      <c r="BT1226">
        <v>1.88309</v>
      </c>
      <c r="BU1226">
        <v>1.88479</v>
      </c>
      <c r="BV1226">
        <v>1.88232</v>
      </c>
      <c r="BW1226" t="s">
        <v>210</v>
      </c>
      <c r="BX1226" t="s">
        <v>17</v>
      </c>
      <c r="BY1226" t="s">
        <v>17</v>
      </c>
      <c r="BZ1226" t="s">
        <v>17</v>
      </c>
      <c r="CA1226" t="s">
        <v>211</v>
      </c>
      <c r="CB1226" t="s">
        <v>212</v>
      </c>
      <c r="CC1226" t="s">
        <v>213</v>
      </c>
      <c r="CD1226" t="s">
        <v>213</v>
      </c>
      <c r="CE1226" t="s">
        <v>213</v>
      </c>
      <c r="CF1226" t="s">
        <v>213</v>
      </c>
      <c r="CG1226">
        <v>5</v>
      </c>
      <c r="CH1226">
        <v>0</v>
      </c>
      <c r="CI1226">
        <v>0</v>
      </c>
      <c r="CJ1226">
        <v>0</v>
      </c>
      <c r="CK1226">
        <v>0</v>
      </c>
      <c r="CL1226">
        <v>2</v>
      </c>
      <c r="CM1226">
        <v>1326.49</v>
      </c>
      <c r="CN1226">
        <v>2.54651</v>
      </c>
      <c r="CO1226">
        <v>6.31658</v>
      </c>
      <c r="CP1226">
        <v>8.70621</v>
      </c>
      <c r="CQ1226">
        <v>30.0007</v>
      </c>
      <c r="CR1226">
        <v>8.40963</v>
      </c>
      <c r="CS1226">
        <v>8.73965</v>
      </c>
      <c r="CT1226">
        <v>-1</v>
      </c>
      <c r="CU1226">
        <v>100</v>
      </c>
      <c r="CV1226">
        <v>35.3535</v>
      </c>
      <c r="CW1226">
        <v>-999.9</v>
      </c>
      <c r="CX1226">
        <v>400</v>
      </c>
      <c r="CY1226">
        <v>1.94077</v>
      </c>
      <c r="CZ1226">
        <v>104.028</v>
      </c>
      <c r="DA1226">
        <v>103.429</v>
      </c>
    </row>
    <row r="1227" spans="1:105">
      <c r="A1227">
        <v>1213</v>
      </c>
      <c r="B1227">
        <v>1551449951.8</v>
      </c>
      <c r="C1227">
        <v>3652.89999985695</v>
      </c>
      <c r="D1227" t="s">
        <v>2652</v>
      </c>
      <c r="E1227" t="s">
        <v>2653</v>
      </c>
      <c r="F1227">
        <f>J1227+I1227+M1227*K1227</f>
        <v>0</v>
      </c>
      <c r="G1227">
        <f>(1000*AM1227)/(L1227*(AO1227+273.15))</f>
        <v>0</v>
      </c>
      <c r="H1227">
        <f>((G1227*F1227*(1-(AJ1227/1000)))/(100*K1227))*(0.0/60)</f>
        <v>0</v>
      </c>
      <c r="I1227" t="s">
        <v>203</v>
      </c>
      <c r="J1227" t="s">
        <v>204</v>
      </c>
      <c r="K1227" t="s">
        <v>205</v>
      </c>
      <c r="L1227" t="s">
        <v>206</v>
      </c>
      <c r="M1227" t="s">
        <v>2123</v>
      </c>
      <c r="N1227" t="s">
        <v>2124</v>
      </c>
      <c r="O1227" t="s">
        <v>812</v>
      </c>
      <c r="Q1227">
        <v>1551449951.8</v>
      </c>
      <c r="R1227">
        <f>AL1227*Y1227*(AJ1227-AK1227)/(100*AF1227*(1000-Y1227*AJ1227))</f>
        <v>0</v>
      </c>
      <c r="S1227">
        <f>AL1227*Y1227*(AI1227-AH1227*(1000-Y1227*AK1227)/(1000-Y1227*AJ1227))/(100*AF1227)</f>
        <v>0</v>
      </c>
      <c r="T1227">
        <f>(U1227/V1227*100)</f>
        <v>0</v>
      </c>
      <c r="U1227">
        <f>AJ1227*(AM1227+AN1227)/1000</f>
        <v>0</v>
      </c>
      <c r="V1227">
        <f>0.61365*exp(17.502*AO1227/(240.97+AO1227))</f>
        <v>0</v>
      </c>
      <c r="W1227">
        <v>151</v>
      </c>
      <c r="X1227">
        <v>10</v>
      </c>
      <c r="Y1227">
        <f>IF(W1227*$H$11&gt;=AA1227,1.0,(AA1227/(AA1227-W1227*$H$11)))</f>
        <v>0</v>
      </c>
      <c r="Z1227">
        <f>(Y1227-1)*100</f>
        <v>0</v>
      </c>
      <c r="AA1227">
        <f>MAX(0,($B$11+$C$11*AR1227)/(1+$D$11*AR1227)*AM1227/(AO1227+273)*$E$11)</f>
        <v>0</v>
      </c>
      <c r="AB1227">
        <f>$B$9*AS1227+$C$9*AT1227</f>
        <v>0</v>
      </c>
      <c r="AC1227">
        <f>AB1227*AD1227</f>
        <v>0</v>
      </c>
      <c r="AD1227">
        <f>($B$9*$D$7+$C$9*$D$7)/($B$9+$C$9)</f>
        <v>0</v>
      </c>
      <c r="AE1227">
        <f>($B$9*$K$7+$C$9*$K$7)/($B$9+$C$9)</f>
        <v>0</v>
      </c>
      <c r="AF1227">
        <v>10</v>
      </c>
      <c r="AG1227">
        <v>1551449951.8</v>
      </c>
      <c r="AH1227">
        <v>401.838</v>
      </c>
      <c r="AI1227">
        <v>397.053</v>
      </c>
      <c r="AJ1227">
        <v>8.11727</v>
      </c>
      <c r="AK1227">
        <v>7.55948</v>
      </c>
      <c r="AL1227">
        <v>1446.27</v>
      </c>
      <c r="AM1227">
        <v>100.512</v>
      </c>
      <c r="AN1227">
        <v>0.0217647</v>
      </c>
      <c r="AO1227">
        <v>5.82853</v>
      </c>
      <c r="AP1227">
        <v>999.9</v>
      </c>
      <c r="AQ1227">
        <v>999.9</v>
      </c>
      <c r="AR1227">
        <v>10004.4</v>
      </c>
      <c r="AS1227">
        <v>0</v>
      </c>
      <c r="AT1227">
        <v>0.657382</v>
      </c>
      <c r="AU1227">
        <v>0</v>
      </c>
      <c r="AV1227" t="s">
        <v>208</v>
      </c>
      <c r="AW1227">
        <v>0</v>
      </c>
      <c r="AX1227">
        <v>-0.747</v>
      </c>
      <c r="AY1227">
        <v>-0.067</v>
      </c>
      <c r="AZ1227">
        <v>0</v>
      </c>
      <c r="BA1227">
        <v>0</v>
      </c>
      <c r="BB1227">
        <v>0</v>
      </c>
      <c r="BC1227">
        <v>0</v>
      </c>
      <c r="BD1227">
        <v>-75.7984071428571</v>
      </c>
      <c r="BE1227">
        <v>20.0213862783816</v>
      </c>
      <c r="BF1227">
        <v>3.54203262060433</v>
      </c>
      <c r="BG1227">
        <v>0</v>
      </c>
      <c r="BH1227">
        <v>-2.9442230952381</v>
      </c>
      <c r="BI1227">
        <v>0.136366303975294</v>
      </c>
      <c r="BJ1227">
        <v>0.0353589568694509</v>
      </c>
      <c r="BK1227">
        <v>0</v>
      </c>
      <c r="BL1227">
        <v>0</v>
      </c>
      <c r="BM1227">
        <v>0</v>
      </c>
      <c r="BN1227" t="s">
        <v>209</v>
      </c>
      <c r="BO1227">
        <v>1.88477</v>
      </c>
      <c r="BP1227">
        <v>1.88171</v>
      </c>
      <c r="BQ1227">
        <v>1.88324</v>
      </c>
      <c r="BR1227">
        <v>1.88188</v>
      </c>
      <c r="BS1227">
        <v>1.88385</v>
      </c>
      <c r="BT1227">
        <v>1.88309</v>
      </c>
      <c r="BU1227">
        <v>1.88479</v>
      </c>
      <c r="BV1227">
        <v>1.88232</v>
      </c>
      <c r="BW1227" t="s">
        <v>210</v>
      </c>
      <c r="BX1227" t="s">
        <v>17</v>
      </c>
      <c r="BY1227" t="s">
        <v>17</v>
      </c>
      <c r="BZ1227" t="s">
        <v>17</v>
      </c>
      <c r="CA1227" t="s">
        <v>211</v>
      </c>
      <c r="CB1227" t="s">
        <v>212</v>
      </c>
      <c r="CC1227" t="s">
        <v>213</v>
      </c>
      <c r="CD1227" t="s">
        <v>213</v>
      </c>
      <c r="CE1227" t="s">
        <v>213</v>
      </c>
      <c r="CF1227" t="s">
        <v>213</v>
      </c>
      <c r="CG1227">
        <v>5</v>
      </c>
      <c r="CH1227">
        <v>0</v>
      </c>
      <c r="CI1227">
        <v>0</v>
      </c>
      <c r="CJ1227">
        <v>0</v>
      </c>
      <c r="CK1227">
        <v>0</v>
      </c>
      <c r="CL1227">
        <v>2</v>
      </c>
      <c r="CM1227">
        <v>1324.55</v>
      </c>
      <c r="CN1227">
        <v>2.54652</v>
      </c>
      <c r="CO1227">
        <v>6.32098</v>
      </c>
      <c r="CP1227">
        <v>8.7084</v>
      </c>
      <c r="CQ1227">
        <v>30.0008</v>
      </c>
      <c r="CR1227">
        <v>8.41233</v>
      </c>
      <c r="CS1227">
        <v>8.74239</v>
      </c>
      <c r="CT1227">
        <v>-1</v>
      </c>
      <c r="CU1227">
        <v>100</v>
      </c>
      <c r="CV1227">
        <v>35.3535</v>
      </c>
      <c r="CW1227">
        <v>-999.9</v>
      </c>
      <c r="CX1227">
        <v>400</v>
      </c>
      <c r="CY1227">
        <v>1.85556</v>
      </c>
      <c r="CZ1227">
        <v>104.027</v>
      </c>
      <c r="DA1227">
        <v>103.429</v>
      </c>
    </row>
    <row r="1228" spans="1:105">
      <c r="A1228">
        <v>1214</v>
      </c>
      <c r="B1228">
        <v>1551449953.8</v>
      </c>
      <c r="C1228">
        <v>3654.89999985695</v>
      </c>
      <c r="D1228" t="s">
        <v>2654</v>
      </c>
      <c r="E1228" t="s">
        <v>2655</v>
      </c>
      <c r="F1228">
        <f>J1228+I1228+M1228*K1228</f>
        <v>0</v>
      </c>
      <c r="G1228">
        <f>(1000*AM1228)/(L1228*(AO1228+273.15))</f>
        <v>0</v>
      </c>
      <c r="H1228">
        <f>((G1228*F1228*(1-(AJ1228/1000)))/(100*K1228))*(0.0/60)</f>
        <v>0</v>
      </c>
      <c r="I1228" t="s">
        <v>203</v>
      </c>
      <c r="J1228" t="s">
        <v>204</v>
      </c>
      <c r="K1228" t="s">
        <v>205</v>
      </c>
      <c r="L1228" t="s">
        <v>206</v>
      </c>
      <c r="M1228" t="s">
        <v>2123</v>
      </c>
      <c r="N1228" t="s">
        <v>2124</v>
      </c>
      <c r="O1228" t="s">
        <v>812</v>
      </c>
      <c r="Q1228">
        <v>1551449953.8</v>
      </c>
      <c r="R1228">
        <f>AL1228*Y1228*(AJ1228-AK1228)/(100*AF1228*(1000-Y1228*AJ1228))</f>
        <v>0</v>
      </c>
      <c r="S1228">
        <f>AL1228*Y1228*(AI1228-AH1228*(1000-Y1228*AK1228)/(1000-Y1228*AJ1228))/(100*AF1228)</f>
        <v>0</v>
      </c>
      <c r="T1228">
        <f>(U1228/V1228*100)</f>
        <v>0</v>
      </c>
      <c r="U1228">
        <f>AJ1228*(AM1228+AN1228)/1000</f>
        <v>0</v>
      </c>
      <c r="V1228">
        <f>0.61365*exp(17.502*AO1228/(240.97+AO1228))</f>
        <v>0</v>
      </c>
      <c r="W1228">
        <v>162</v>
      </c>
      <c r="X1228">
        <v>11</v>
      </c>
      <c r="Y1228">
        <f>IF(W1228*$H$11&gt;=AA1228,1.0,(AA1228/(AA1228-W1228*$H$11)))</f>
        <v>0</v>
      </c>
      <c r="Z1228">
        <f>(Y1228-1)*100</f>
        <v>0</v>
      </c>
      <c r="AA1228">
        <f>MAX(0,($B$11+$C$11*AR1228)/(1+$D$11*AR1228)*AM1228/(AO1228+273)*$E$11)</f>
        <v>0</v>
      </c>
      <c r="AB1228">
        <f>$B$9*AS1228+$C$9*AT1228</f>
        <v>0</v>
      </c>
      <c r="AC1228">
        <f>AB1228*AD1228</f>
        <v>0</v>
      </c>
      <c r="AD1228">
        <f>($B$9*$D$7+$C$9*$D$7)/($B$9+$C$9)</f>
        <v>0</v>
      </c>
      <c r="AE1228">
        <f>($B$9*$K$7+$C$9*$K$7)/($B$9+$C$9)</f>
        <v>0</v>
      </c>
      <c r="AF1228">
        <v>10</v>
      </c>
      <c r="AG1228">
        <v>1551449953.8</v>
      </c>
      <c r="AH1228">
        <v>402.129</v>
      </c>
      <c r="AI1228">
        <v>397.04</v>
      </c>
      <c r="AJ1228">
        <v>8.12598</v>
      </c>
      <c r="AK1228">
        <v>7.56004</v>
      </c>
      <c r="AL1228">
        <v>1446.28</v>
      </c>
      <c r="AM1228">
        <v>100.513</v>
      </c>
      <c r="AN1228">
        <v>0.0217256</v>
      </c>
      <c r="AO1228">
        <v>5.83075</v>
      </c>
      <c r="AP1228">
        <v>999.9</v>
      </c>
      <c r="AQ1228">
        <v>999.9</v>
      </c>
      <c r="AR1228">
        <v>10022.5</v>
      </c>
      <c r="AS1228">
        <v>0</v>
      </c>
      <c r="AT1228">
        <v>0.657382</v>
      </c>
      <c r="AU1228">
        <v>0</v>
      </c>
      <c r="AV1228" t="s">
        <v>208</v>
      </c>
      <c r="AW1228">
        <v>0</v>
      </c>
      <c r="AX1228">
        <v>-0.747</v>
      </c>
      <c r="AY1228">
        <v>-0.067</v>
      </c>
      <c r="AZ1228">
        <v>0</v>
      </c>
      <c r="BA1228">
        <v>0</v>
      </c>
      <c r="BB1228">
        <v>0</v>
      </c>
      <c r="BC1228">
        <v>0</v>
      </c>
      <c r="BD1228">
        <v>-75.7984071428571</v>
      </c>
      <c r="BE1228">
        <v>20.0213862783816</v>
      </c>
      <c r="BF1228">
        <v>3.54203262060433</v>
      </c>
      <c r="BG1228">
        <v>0</v>
      </c>
      <c r="BH1228">
        <v>-2.9442230952381</v>
      </c>
      <c r="BI1228">
        <v>0.136366303975294</v>
      </c>
      <c r="BJ1228">
        <v>0.0353589568694509</v>
      </c>
      <c r="BK1228">
        <v>0</v>
      </c>
      <c r="BL1228">
        <v>0</v>
      </c>
      <c r="BM1228">
        <v>0</v>
      </c>
      <c r="BN1228" t="s">
        <v>209</v>
      </c>
      <c r="BO1228">
        <v>1.88476</v>
      </c>
      <c r="BP1228">
        <v>1.8817</v>
      </c>
      <c r="BQ1228">
        <v>1.88324</v>
      </c>
      <c r="BR1228">
        <v>1.88188</v>
      </c>
      <c r="BS1228">
        <v>1.88384</v>
      </c>
      <c r="BT1228">
        <v>1.88309</v>
      </c>
      <c r="BU1228">
        <v>1.88478</v>
      </c>
      <c r="BV1228">
        <v>1.88232</v>
      </c>
      <c r="BW1228" t="s">
        <v>210</v>
      </c>
      <c r="BX1228" t="s">
        <v>17</v>
      </c>
      <c r="BY1228" t="s">
        <v>17</v>
      </c>
      <c r="BZ1228" t="s">
        <v>17</v>
      </c>
      <c r="CA1228" t="s">
        <v>211</v>
      </c>
      <c r="CB1228" t="s">
        <v>212</v>
      </c>
      <c r="CC1228" t="s">
        <v>213</v>
      </c>
      <c r="CD1228" t="s">
        <v>213</v>
      </c>
      <c r="CE1228" t="s">
        <v>213</v>
      </c>
      <c r="CF1228" t="s">
        <v>213</v>
      </c>
      <c r="CG1228">
        <v>5</v>
      </c>
      <c r="CH1228">
        <v>0</v>
      </c>
      <c r="CI1228">
        <v>0</v>
      </c>
      <c r="CJ1228">
        <v>0</v>
      </c>
      <c r="CK1228">
        <v>0</v>
      </c>
      <c r="CL1228">
        <v>2</v>
      </c>
      <c r="CM1228">
        <v>1316.99</v>
      </c>
      <c r="CN1228">
        <v>2.54652</v>
      </c>
      <c r="CO1228">
        <v>6.32565</v>
      </c>
      <c r="CP1228">
        <v>8.71058</v>
      </c>
      <c r="CQ1228">
        <v>30.0006</v>
      </c>
      <c r="CR1228">
        <v>8.41476</v>
      </c>
      <c r="CS1228">
        <v>8.74539</v>
      </c>
      <c r="CT1228">
        <v>-1</v>
      </c>
      <c r="CU1228">
        <v>100</v>
      </c>
      <c r="CV1228">
        <v>35.3535</v>
      </c>
      <c r="CW1228">
        <v>-999.9</v>
      </c>
      <c r="CX1228">
        <v>400</v>
      </c>
      <c r="CY1228">
        <v>1.77765</v>
      </c>
      <c r="CZ1228">
        <v>104.027</v>
      </c>
      <c r="DA1228">
        <v>103.428</v>
      </c>
    </row>
    <row r="1229" spans="1:105">
      <c r="A1229">
        <v>1215</v>
      </c>
      <c r="B1229">
        <v>1551449955.8</v>
      </c>
      <c r="C1229">
        <v>3656.89999985695</v>
      </c>
      <c r="D1229" t="s">
        <v>2656</v>
      </c>
      <c r="E1229" t="s">
        <v>2657</v>
      </c>
      <c r="F1229">
        <f>J1229+I1229+M1229*K1229</f>
        <v>0</v>
      </c>
      <c r="G1229">
        <f>(1000*AM1229)/(L1229*(AO1229+273.15))</f>
        <v>0</v>
      </c>
      <c r="H1229">
        <f>((G1229*F1229*(1-(AJ1229/1000)))/(100*K1229))*(0.0/60)</f>
        <v>0</v>
      </c>
      <c r="I1229" t="s">
        <v>203</v>
      </c>
      <c r="J1229" t="s">
        <v>204</v>
      </c>
      <c r="K1229" t="s">
        <v>205</v>
      </c>
      <c r="L1229" t="s">
        <v>206</v>
      </c>
      <c r="M1229" t="s">
        <v>2123</v>
      </c>
      <c r="N1229" t="s">
        <v>2124</v>
      </c>
      <c r="O1229" t="s">
        <v>812</v>
      </c>
      <c r="Q1229">
        <v>1551449955.8</v>
      </c>
      <c r="R1229">
        <f>AL1229*Y1229*(AJ1229-AK1229)/(100*AF1229*(1000-Y1229*AJ1229))</f>
        <v>0</v>
      </c>
      <c r="S1229">
        <f>AL1229*Y1229*(AI1229-AH1229*(1000-Y1229*AK1229)/(1000-Y1229*AJ1229))/(100*AF1229)</f>
        <v>0</v>
      </c>
      <c r="T1229">
        <f>(U1229/V1229*100)</f>
        <v>0</v>
      </c>
      <c r="U1229">
        <f>AJ1229*(AM1229+AN1229)/1000</f>
        <v>0</v>
      </c>
      <c r="V1229">
        <f>0.61365*exp(17.502*AO1229/(240.97+AO1229))</f>
        <v>0</v>
      </c>
      <c r="W1229">
        <v>159</v>
      </c>
      <c r="X1229">
        <v>11</v>
      </c>
      <c r="Y1229">
        <f>IF(W1229*$H$11&gt;=AA1229,1.0,(AA1229/(AA1229-W1229*$H$11)))</f>
        <v>0</v>
      </c>
      <c r="Z1229">
        <f>(Y1229-1)*100</f>
        <v>0</v>
      </c>
      <c r="AA1229">
        <f>MAX(0,($B$11+$C$11*AR1229)/(1+$D$11*AR1229)*AM1229/(AO1229+273)*$E$11)</f>
        <v>0</v>
      </c>
      <c r="AB1229">
        <f>$B$9*AS1229+$C$9*AT1229</f>
        <v>0</v>
      </c>
      <c r="AC1229">
        <f>AB1229*AD1229</f>
        <v>0</v>
      </c>
      <c r="AD1229">
        <f>($B$9*$D$7+$C$9*$D$7)/($B$9+$C$9)</f>
        <v>0</v>
      </c>
      <c r="AE1229">
        <f>($B$9*$K$7+$C$9*$K$7)/($B$9+$C$9)</f>
        <v>0</v>
      </c>
      <c r="AF1229">
        <v>10</v>
      </c>
      <c r="AG1229">
        <v>1551449955.8</v>
      </c>
      <c r="AH1229">
        <v>402.44</v>
      </c>
      <c r="AI1229">
        <v>397.041</v>
      </c>
      <c r="AJ1229">
        <v>8.13097</v>
      </c>
      <c r="AK1229">
        <v>7.56098</v>
      </c>
      <c r="AL1229">
        <v>1446.46</v>
      </c>
      <c r="AM1229">
        <v>100.514</v>
      </c>
      <c r="AN1229">
        <v>0.0216295</v>
      </c>
      <c r="AO1229">
        <v>5.82282</v>
      </c>
      <c r="AP1229">
        <v>999.9</v>
      </c>
      <c r="AQ1229">
        <v>999.9</v>
      </c>
      <c r="AR1229">
        <v>10006.2</v>
      </c>
      <c r="AS1229">
        <v>0</v>
      </c>
      <c r="AT1229">
        <v>0.657382</v>
      </c>
      <c r="AU1229">
        <v>0</v>
      </c>
      <c r="AV1229" t="s">
        <v>208</v>
      </c>
      <c r="AW1229">
        <v>0</v>
      </c>
      <c r="AX1229">
        <v>-0.747</v>
      </c>
      <c r="AY1229">
        <v>-0.067</v>
      </c>
      <c r="AZ1229">
        <v>0</v>
      </c>
      <c r="BA1229">
        <v>0</v>
      </c>
      <c r="BB1229">
        <v>0</v>
      </c>
      <c r="BC1229">
        <v>0</v>
      </c>
      <c r="BD1229">
        <v>-75.7984071428571</v>
      </c>
      <c r="BE1229">
        <v>20.0213862783816</v>
      </c>
      <c r="BF1229">
        <v>3.54203262060433</v>
      </c>
      <c r="BG1229">
        <v>0</v>
      </c>
      <c r="BH1229">
        <v>-2.9442230952381</v>
      </c>
      <c r="BI1229">
        <v>0.136366303975294</v>
      </c>
      <c r="BJ1229">
        <v>0.0353589568694509</v>
      </c>
      <c r="BK1229">
        <v>0</v>
      </c>
      <c r="BL1229">
        <v>0</v>
      </c>
      <c r="BM1229">
        <v>0</v>
      </c>
      <c r="BN1229" t="s">
        <v>209</v>
      </c>
      <c r="BO1229">
        <v>1.88475</v>
      </c>
      <c r="BP1229">
        <v>1.8817</v>
      </c>
      <c r="BQ1229">
        <v>1.88323</v>
      </c>
      <c r="BR1229">
        <v>1.8819</v>
      </c>
      <c r="BS1229">
        <v>1.88384</v>
      </c>
      <c r="BT1229">
        <v>1.88309</v>
      </c>
      <c r="BU1229">
        <v>1.88478</v>
      </c>
      <c r="BV1229">
        <v>1.88232</v>
      </c>
      <c r="BW1229" t="s">
        <v>210</v>
      </c>
      <c r="BX1229" t="s">
        <v>17</v>
      </c>
      <c r="BY1229" t="s">
        <v>17</v>
      </c>
      <c r="BZ1229" t="s">
        <v>17</v>
      </c>
      <c r="CA1229" t="s">
        <v>211</v>
      </c>
      <c r="CB1229" t="s">
        <v>212</v>
      </c>
      <c r="CC1229" t="s">
        <v>213</v>
      </c>
      <c r="CD1229" t="s">
        <v>213</v>
      </c>
      <c r="CE1229" t="s">
        <v>213</v>
      </c>
      <c r="CF1229" t="s">
        <v>213</v>
      </c>
      <c r="CG1229">
        <v>5</v>
      </c>
      <c r="CH1229">
        <v>0</v>
      </c>
      <c r="CI1229">
        <v>0</v>
      </c>
      <c r="CJ1229">
        <v>0</v>
      </c>
      <c r="CK1229">
        <v>0</v>
      </c>
      <c r="CL1229">
        <v>2</v>
      </c>
      <c r="CM1229">
        <v>1318.77</v>
      </c>
      <c r="CN1229">
        <v>2.54653</v>
      </c>
      <c r="CO1229">
        <v>6.33031</v>
      </c>
      <c r="CP1229">
        <v>8.71301</v>
      </c>
      <c r="CQ1229">
        <v>30.0006</v>
      </c>
      <c r="CR1229">
        <v>8.41746</v>
      </c>
      <c r="CS1229">
        <v>8.74812</v>
      </c>
      <c r="CT1229">
        <v>-1</v>
      </c>
      <c r="CU1229">
        <v>100</v>
      </c>
      <c r="CV1229">
        <v>34.9796</v>
      </c>
      <c r="CW1229">
        <v>-999.9</v>
      </c>
      <c r="CX1229">
        <v>400</v>
      </c>
      <c r="CY1229">
        <v>1.6977</v>
      </c>
      <c r="CZ1229">
        <v>104.026</v>
      </c>
      <c r="DA1229">
        <v>103.427</v>
      </c>
    </row>
    <row r="1230" spans="1:105">
      <c r="A1230">
        <v>1216</v>
      </c>
      <c r="B1230">
        <v>1551449957.8</v>
      </c>
      <c r="C1230">
        <v>3658.89999985695</v>
      </c>
      <c r="D1230" t="s">
        <v>2658</v>
      </c>
      <c r="E1230" t="s">
        <v>2659</v>
      </c>
      <c r="F1230">
        <f>J1230+I1230+M1230*K1230</f>
        <v>0</v>
      </c>
      <c r="G1230">
        <f>(1000*AM1230)/(L1230*(AO1230+273.15))</f>
        <v>0</v>
      </c>
      <c r="H1230">
        <f>((G1230*F1230*(1-(AJ1230/1000)))/(100*K1230))*(0.0/60)</f>
        <v>0</v>
      </c>
      <c r="I1230" t="s">
        <v>203</v>
      </c>
      <c r="J1230" t="s">
        <v>204</v>
      </c>
      <c r="K1230" t="s">
        <v>205</v>
      </c>
      <c r="L1230" t="s">
        <v>206</v>
      </c>
      <c r="M1230" t="s">
        <v>2123</v>
      </c>
      <c r="N1230" t="s">
        <v>2124</v>
      </c>
      <c r="O1230" t="s">
        <v>812</v>
      </c>
      <c r="Q1230">
        <v>1551449957.8</v>
      </c>
      <c r="R1230">
        <f>AL1230*Y1230*(AJ1230-AK1230)/(100*AF1230*(1000-Y1230*AJ1230))</f>
        <v>0</v>
      </c>
      <c r="S1230">
        <f>AL1230*Y1230*(AI1230-AH1230*(1000-Y1230*AK1230)/(1000-Y1230*AJ1230))/(100*AF1230)</f>
        <v>0</v>
      </c>
      <c r="T1230">
        <f>(U1230/V1230*100)</f>
        <v>0</v>
      </c>
      <c r="U1230">
        <f>AJ1230*(AM1230+AN1230)/1000</f>
        <v>0</v>
      </c>
      <c r="V1230">
        <f>0.61365*exp(17.502*AO1230/(240.97+AO1230))</f>
        <v>0</v>
      </c>
      <c r="W1230">
        <v>167</v>
      </c>
      <c r="X1230">
        <v>12</v>
      </c>
      <c r="Y1230">
        <f>IF(W1230*$H$11&gt;=AA1230,1.0,(AA1230/(AA1230-W1230*$H$11)))</f>
        <v>0</v>
      </c>
      <c r="Z1230">
        <f>(Y1230-1)*100</f>
        <v>0</v>
      </c>
      <c r="AA1230">
        <f>MAX(0,($B$11+$C$11*AR1230)/(1+$D$11*AR1230)*AM1230/(AO1230+273)*$E$11)</f>
        <v>0</v>
      </c>
      <c r="AB1230">
        <f>$B$9*AS1230+$C$9*AT1230</f>
        <v>0</v>
      </c>
      <c r="AC1230">
        <f>AB1230*AD1230</f>
        <v>0</v>
      </c>
      <c r="AD1230">
        <f>($B$9*$D$7+$C$9*$D$7)/($B$9+$C$9)</f>
        <v>0</v>
      </c>
      <c r="AE1230">
        <f>($B$9*$K$7+$C$9*$K$7)/($B$9+$C$9)</f>
        <v>0</v>
      </c>
      <c r="AF1230">
        <v>10</v>
      </c>
      <c r="AG1230">
        <v>1551449957.8</v>
      </c>
      <c r="AH1230">
        <v>402.709</v>
      </c>
      <c r="AI1230">
        <v>397.042</v>
      </c>
      <c r="AJ1230">
        <v>8.1375</v>
      </c>
      <c r="AK1230">
        <v>7.56196</v>
      </c>
      <c r="AL1230">
        <v>1446.66</v>
      </c>
      <c r="AM1230">
        <v>100.513</v>
      </c>
      <c r="AN1230">
        <v>0.0214326</v>
      </c>
      <c r="AO1230">
        <v>5.82693</v>
      </c>
      <c r="AP1230">
        <v>999.9</v>
      </c>
      <c r="AQ1230">
        <v>999.9</v>
      </c>
      <c r="AR1230">
        <v>9974.38</v>
      </c>
      <c r="AS1230">
        <v>0</v>
      </c>
      <c r="AT1230">
        <v>0.657382</v>
      </c>
      <c r="AU1230">
        <v>0</v>
      </c>
      <c r="AV1230" t="s">
        <v>208</v>
      </c>
      <c r="AW1230">
        <v>0</v>
      </c>
      <c r="AX1230">
        <v>-0.747</v>
      </c>
      <c r="AY1230">
        <v>-0.067</v>
      </c>
      <c r="AZ1230">
        <v>0</v>
      </c>
      <c r="BA1230">
        <v>0</v>
      </c>
      <c r="BB1230">
        <v>0</v>
      </c>
      <c r="BC1230">
        <v>0</v>
      </c>
      <c r="BD1230">
        <v>-75.7984071428571</v>
      </c>
      <c r="BE1230">
        <v>20.0213862783816</v>
      </c>
      <c r="BF1230">
        <v>3.54203262060433</v>
      </c>
      <c r="BG1230">
        <v>0</v>
      </c>
      <c r="BH1230">
        <v>-2.9442230952381</v>
      </c>
      <c r="BI1230">
        <v>0.136366303975294</v>
      </c>
      <c r="BJ1230">
        <v>0.0353589568694509</v>
      </c>
      <c r="BK1230">
        <v>0</v>
      </c>
      <c r="BL1230">
        <v>0</v>
      </c>
      <c r="BM1230">
        <v>0</v>
      </c>
      <c r="BN1230" t="s">
        <v>209</v>
      </c>
      <c r="BO1230">
        <v>1.88477</v>
      </c>
      <c r="BP1230">
        <v>1.88171</v>
      </c>
      <c r="BQ1230">
        <v>1.88323</v>
      </c>
      <c r="BR1230">
        <v>1.8819</v>
      </c>
      <c r="BS1230">
        <v>1.88385</v>
      </c>
      <c r="BT1230">
        <v>1.88309</v>
      </c>
      <c r="BU1230">
        <v>1.88479</v>
      </c>
      <c r="BV1230">
        <v>1.88232</v>
      </c>
      <c r="BW1230" t="s">
        <v>210</v>
      </c>
      <c r="BX1230" t="s">
        <v>17</v>
      </c>
      <c r="BY1230" t="s">
        <v>17</v>
      </c>
      <c r="BZ1230" t="s">
        <v>17</v>
      </c>
      <c r="CA1230" t="s">
        <v>211</v>
      </c>
      <c r="CB1230" t="s">
        <v>212</v>
      </c>
      <c r="CC1230" t="s">
        <v>213</v>
      </c>
      <c r="CD1230" t="s">
        <v>213</v>
      </c>
      <c r="CE1230" t="s">
        <v>213</v>
      </c>
      <c r="CF1230" t="s">
        <v>213</v>
      </c>
      <c r="CG1230">
        <v>5</v>
      </c>
      <c r="CH1230">
        <v>0</v>
      </c>
      <c r="CI1230">
        <v>0</v>
      </c>
      <c r="CJ1230">
        <v>0</v>
      </c>
      <c r="CK1230">
        <v>0</v>
      </c>
      <c r="CL1230">
        <v>2</v>
      </c>
      <c r="CM1230">
        <v>1312.9</v>
      </c>
      <c r="CN1230">
        <v>2.54653</v>
      </c>
      <c r="CO1230">
        <v>6.33485</v>
      </c>
      <c r="CP1230">
        <v>8.71574</v>
      </c>
      <c r="CQ1230">
        <v>30.0006</v>
      </c>
      <c r="CR1230">
        <v>8.42043</v>
      </c>
      <c r="CS1230">
        <v>8.75085</v>
      </c>
      <c r="CT1230">
        <v>-1</v>
      </c>
      <c r="CU1230">
        <v>100</v>
      </c>
      <c r="CV1230">
        <v>34.9796</v>
      </c>
      <c r="CW1230">
        <v>-999.9</v>
      </c>
      <c r="CX1230">
        <v>400</v>
      </c>
      <c r="CY1230">
        <v>1.61507</v>
      </c>
      <c r="CZ1230">
        <v>104.024</v>
      </c>
      <c r="DA1230">
        <v>103.427</v>
      </c>
    </row>
    <row r="1231" spans="1:105">
      <c r="A1231">
        <v>1217</v>
      </c>
      <c r="B1231">
        <v>1551449959.8</v>
      </c>
      <c r="C1231">
        <v>3660.89999985695</v>
      </c>
      <c r="D1231" t="s">
        <v>2660</v>
      </c>
      <c r="E1231" t="s">
        <v>2661</v>
      </c>
      <c r="F1231">
        <f>J1231+I1231+M1231*K1231</f>
        <v>0</v>
      </c>
      <c r="G1231">
        <f>(1000*AM1231)/(L1231*(AO1231+273.15))</f>
        <v>0</v>
      </c>
      <c r="H1231">
        <f>((G1231*F1231*(1-(AJ1231/1000)))/(100*K1231))*(0.0/60)</f>
        <v>0</v>
      </c>
      <c r="I1231" t="s">
        <v>203</v>
      </c>
      <c r="J1231" t="s">
        <v>204</v>
      </c>
      <c r="K1231" t="s">
        <v>205</v>
      </c>
      <c r="L1231" t="s">
        <v>206</v>
      </c>
      <c r="M1231" t="s">
        <v>2123</v>
      </c>
      <c r="N1231" t="s">
        <v>2124</v>
      </c>
      <c r="O1231" t="s">
        <v>812</v>
      </c>
      <c r="Q1231">
        <v>1551449959.8</v>
      </c>
      <c r="R1231">
        <f>AL1231*Y1231*(AJ1231-AK1231)/(100*AF1231*(1000-Y1231*AJ1231))</f>
        <v>0</v>
      </c>
      <c r="S1231">
        <f>AL1231*Y1231*(AI1231-AH1231*(1000-Y1231*AK1231)/(1000-Y1231*AJ1231))/(100*AF1231)</f>
        <v>0</v>
      </c>
      <c r="T1231">
        <f>(U1231/V1231*100)</f>
        <v>0</v>
      </c>
      <c r="U1231">
        <f>AJ1231*(AM1231+AN1231)/1000</f>
        <v>0</v>
      </c>
      <c r="V1231">
        <f>0.61365*exp(17.502*AO1231/(240.97+AO1231))</f>
        <v>0</v>
      </c>
      <c r="W1231">
        <v>160</v>
      </c>
      <c r="X1231">
        <v>11</v>
      </c>
      <c r="Y1231">
        <f>IF(W1231*$H$11&gt;=AA1231,1.0,(AA1231/(AA1231-W1231*$H$11)))</f>
        <v>0</v>
      </c>
      <c r="Z1231">
        <f>(Y1231-1)*100</f>
        <v>0</v>
      </c>
      <c r="AA1231">
        <f>MAX(0,($B$11+$C$11*AR1231)/(1+$D$11*AR1231)*AM1231/(AO1231+273)*$E$11)</f>
        <v>0</v>
      </c>
      <c r="AB1231">
        <f>$B$9*AS1231+$C$9*AT1231</f>
        <v>0</v>
      </c>
      <c r="AC1231">
        <f>AB1231*AD1231</f>
        <v>0</v>
      </c>
      <c r="AD1231">
        <f>($B$9*$D$7+$C$9*$D$7)/($B$9+$C$9)</f>
        <v>0</v>
      </c>
      <c r="AE1231">
        <f>($B$9*$K$7+$C$9*$K$7)/($B$9+$C$9)</f>
        <v>0</v>
      </c>
      <c r="AF1231">
        <v>10</v>
      </c>
      <c r="AG1231">
        <v>1551449959.8</v>
      </c>
      <c r="AH1231">
        <v>402.96</v>
      </c>
      <c r="AI1231">
        <v>397.039</v>
      </c>
      <c r="AJ1231">
        <v>8.14391</v>
      </c>
      <c r="AK1231">
        <v>7.56298</v>
      </c>
      <c r="AL1231">
        <v>1446.69</v>
      </c>
      <c r="AM1231">
        <v>100.513</v>
      </c>
      <c r="AN1231">
        <v>0.021484</v>
      </c>
      <c r="AO1231">
        <v>5.82873</v>
      </c>
      <c r="AP1231">
        <v>999.9</v>
      </c>
      <c r="AQ1231">
        <v>999.9</v>
      </c>
      <c r="AR1231">
        <v>10001.9</v>
      </c>
      <c r="AS1231">
        <v>0</v>
      </c>
      <c r="AT1231">
        <v>0.657382</v>
      </c>
      <c r="AU1231">
        <v>0</v>
      </c>
      <c r="AV1231" t="s">
        <v>208</v>
      </c>
      <c r="AW1231">
        <v>0</v>
      </c>
      <c r="AX1231">
        <v>-0.747</v>
      </c>
      <c r="AY1231">
        <v>-0.067</v>
      </c>
      <c r="AZ1231">
        <v>0</v>
      </c>
      <c r="BA1231">
        <v>0</v>
      </c>
      <c r="BB1231">
        <v>0</v>
      </c>
      <c r="BC1231">
        <v>0</v>
      </c>
      <c r="BD1231">
        <v>-75.7984071428571</v>
      </c>
      <c r="BE1231">
        <v>20.0213862783816</v>
      </c>
      <c r="BF1231">
        <v>3.54203262060433</v>
      </c>
      <c r="BG1231">
        <v>0</v>
      </c>
      <c r="BH1231">
        <v>-2.9442230952381</v>
      </c>
      <c r="BI1231">
        <v>0.136366303975294</v>
      </c>
      <c r="BJ1231">
        <v>0.0353589568694509</v>
      </c>
      <c r="BK1231">
        <v>0</v>
      </c>
      <c r="BL1231">
        <v>0</v>
      </c>
      <c r="BM1231">
        <v>0</v>
      </c>
      <c r="BN1231" t="s">
        <v>209</v>
      </c>
      <c r="BO1231">
        <v>1.88477</v>
      </c>
      <c r="BP1231">
        <v>1.88171</v>
      </c>
      <c r="BQ1231">
        <v>1.88323</v>
      </c>
      <c r="BR1231">
        <v>1.88189</v>
      </c>
      <c r="BS1231">
        <v>1.88384</v>
      </c>
      <c r="BT1231">
        <v>1.88309</v>
      </c>
      <c r="BU1231">
        <v>1.8848</v>
      </c>
      <c r="BV1231">
        <v>1.88232</v>
      </c>
      <c r="BW1231" t="s">
        <v>210</v>
      </c>
      <c r="BX1231" t="s">
        <v>17</v>
      </c>
      <c r="BY1231" t="s">
        <v>17</v>
      </c>
      <c r="BZ1231" t="s">
        <v>17</v>
      </c>
      <c r="CA1231" t="s">
        <v>211</v>
      </c>
      <c r="CB1231" t="s">
        <v>212</v>
      </c>
      <c r="CC1231" t="s">
        <v>213</v>
      </c>
      <c r="CD1231" t="s">
        <v>213</v>
      </c>
      <c r="CE1231" t="s">
        <v>213</v>
      </c>
      <c r="CF1231" t="s">
        <v>213</v>
      </c>
      <c r="CG1231">
        <v>5</v>
      </c>
      <c r="CH1231">
        <v>0</v>
      </c>
      <c r="CI1231">
        <v>0</v>
      </c>
      <c r="CJ1231">
        <v>0</v>
      </c>
      <c r="CK1231">
        <v>0</v>
      </c>
      <c r="CL1231">
        <v>2</v>
      </c>
      <c r="CM1231">
        <v>1318.63</v>
      </c>
      <c r="CN1231">
        <v>2.54654</v>
      </c>
      <c r="CO1231">
        <v>6.33939</v>
      </c>
      <c r="CP1231">
        <v>8.71822</v>
      </c>
      <c r="CQ1231">
        <v>30.0007</v>
      </c>
      <c r="CR1231">
        <v>8.42313</v>
      </c>
      <c r="CS1231">
        <v>8.75377</v>
      </c>
      <c r="CT1231">
        <v>-1</v>
      </c>
      <c r="CU1231">
        <v>100</v>
      </c>
      <c r="CV1231">
        <v>34.9796</v>
      </c>
      <c r="CW1231">
        <v>-999.9</v>
      </c>
      <c r="CX1231">
        <v>400</v>
      </c>
      <c r="CY1231">
        <v>1.53417</v>
      </c>
      <c r="CZ1231">
        <v>104.022</v>
      </c>
      <c r="DA1231">
        <v>103.427</v>
      </c>
    </row>
    <row r="1232" spans="1:105">
      <c r="A1232">
        <v>1218</v>
      </c>
      <c r="B1232">
        <v>1551449961.8</v>
      </c>
      <c r="C1232">
        <v>3662.89999985695</v>
      </c>
      <c r="D1232" t="s">
        <v>2662</v>
      </c>
      <c r="E1232" t="s">
        <v>2663</v>
      </c>
      <c r="F1232">
        <f>J1232+I1232+M1232*K1232</f>
        <v>0</v>
      </c>
      <c r="G1232">
        <f>(1000*AM1232)/(L1232*(AO1232+273.15))</f>
        <v>0</v>
      </c>
      <c r="H1232">
        <f>((G1232*F1232*(1-(AJ1232/1000)))/(100*K1232))*(0.0/60)</f>
        <v>0</v>
      </c>
      <c r="I1232" t="s">
        <v>203</v>
      </c>
      <c r="J1232" t="s">
        <v>204</v>
      </c>
      <c r="K1232" t="s">
        <v>205</v>
      </c>
      <c r="L1232" t="s">
        <v>206</v>
      </c>
      <c r="M1232" t="s">
        <v>2123</v>
      </c>
      <c r="N1232" t="s">
        <v>2124</v>
      </c>
      <c r="O1232" t="s">
        <v>812</v>
      </c>
      <c r="Q1232">
        <v>1551449961.8</v>
      </c>
      <c r="R1232">
        <f>AL1232*Y1232*(AJ1232-AK1232)/(100*AF1232*(1000-Y1232*AJ1232))</f>
        <v>0</v>
      </c>
      <c r="S1232">
        <f>AL1232*Y1232*(AI1232-AH1232*(1000-Y1232*AK1232)/(1000-Y1232*AJ1232))/(100*AF1232)</f>
        <v>0</v>
      </c>
      <c r="T1232">
        <f>(U1232/V1232*100)</f>
        <v>0</v>
      </c>
      <c r="U1232">
        <f>AJ1232*(AM1232+AN1232)/1000</f>
        <v>0</v>
      </c>
      <c r="V1232">
        <f>0.61365*exp(17.502*AO1232/(240.97+AO1232))</f>
        <v>0</v>
      </c>
      <c r="W1232">
        <v>137</v>
      </c>
      <c r="X1232">
        <v>9</v>
      </c>
      <c r="Y1232">
        <f>IF(W1232*$H$11&gt;=AA1232,1.0,(AA1232/(AA1232-W1232*$H$11)))</f>
        <v>0</v>
      </c>
      <c r="Z1232">
        <f>(Y1232-1)*100</f>
        <v>0</v>
      </c>
      <c r="AA1232">
        <f>MAX(0,($B$11+$C$11*AR1232)/(1+$D$11*AR1232)*AM1232/(AO1232+273)*$E$11)</f>
        <v>0</v>
      </c>
      <c r="AB1232">
        <f>$B$9*AS1232+$C$9*AT1232</f>
        <v>0</v>
      </c>
      <c r="AC1232">
        <f>AB1232*AD1232</f>
        <v>0</v>
      </c>
      <c r="AD1232">
        <f>($B$9*$D$7+$C$9*$D$7)/($B$9+$C$9)</f>
        <v>0</v>
      </c>
      <c r="AE1232">
        <f>($B$9*$K$7+$C$9*$K$7)/($B$9+$C$9)</f>
        <v>0</v>
      </c>
      <c r="AF1232">
        <v>10</v>
      </c>
      <c r="AG1232">
        <v>1551449961.8</v>
      </c>
      <c r="AH1232">
        <v>403.282</v>
      </c>
      <c r="AI1232">
        <v>397.039</v>
      </c>
      <c r="AJ1232">
        <v>8.14995</v>
      </c>
      <c r="AK1232">
        <v>7.56393</v>
      </c>
      <c r="AL1232">
        <v>1446.41</v>
      </c>
      <c r="AM1232">
        <v>100.512</v>
      </c>
      <c r="AN1232">
        <v>0.0215897</v>
      </c>
      <c r="AO1232">
        <v>5.82445</v>
      </c>
      <c r="AP1232">
        <v>999.9</v>
      </c>
      <c r="AQ1232">
        <v>999.9</v>
      </c>
      <c r="AR1232">
        <v>10006.2</v>
      </c>
      <c r="AS1232">
        <v>0</v>
      </c>
      <c r="AT1232">
        <v>0.680664</v>
      </c>
      <c r="AU1232">
        <v>0</v>
      </c>
      <c r="AV1232" t="s">
        <v>208</v>
      </c>
      <c r="AW1232">
        <v>0</v>
      </c>
      <c r="AX1232">
        <v>-0.747</v>
      </c>
      <c r="AY1232">
        <v>-0.067</v>
      </c>
      <c r="AZ1232">
        <v>0</v>
      </c>
      <c r="BA1232">
        <v>0</v>
      </c>
      <c r="BB1232">
        <v>0</v>
      </c>
      <c r="BC1232">
        <v>0</v>
      </c>
      <c r="BD1232">
        <v>-75.7984071428571</v>
      </c>
      <c r="BE1232">
        <v>20.0213862783816</v>
      </c>
      <c r="BF1232">
        <v>3.54203262060433</v>
      </c>
      <c r="BG1232">
        <v>0</v>
      </c>
      <c r="BH1232">
        <v>-2.9442230952381</v>
      </c>
      <c r="BI1232">
        <v>0.136366303975294</v>
      </c>
      <c r="BJ1232">
        <v>0.0353589568694509</v>
      </c>
      <c r="BK1232">
        <v>0</v>
      </c>
      <c r="BL1232">
        <v>0</v>
      </c>
      <c r="BM1232">
        <v>0</v>
      </c>
      <c r="BN1232" t="s">
        <v>209</v>
      </c>
      <c r="BO1232">
        <v>1.88477</v>
      </c>
      <c r="BP1232">
        <v>1.88171</v>
      </c>
      <c r="BQ1232">
        <v>1.88322</v>
      </c>
      <c r="BR1232">
        <v>1.88189</v>
      </c>
      <c r="BS1232">
        <v>1.88384</v>
      </c>
      <c r="BT1232">
        <v>1.88309</v>
      </c>
      <c r="BU1232">
        <v>1.88479</v>
      </c>
      <c r="BV1232">
        <v>1.88232</v>
      </c>
      <c r="BW1232" t="s">
        <v>210</v>
      </c>
      <c r="BX1232" t="s">
        <v>17</v>
      </c>
      <c r="BY1232" t="s">
        <v>17</v>
      </c>
      <c r="BZ1232" t="s">
        <v>17</v>
      </c>
      <c r="CA1232" t="s">
        <v>211</v>
      </c>
      <c r="CB1232" t="s">
        <v>212</v>
      </c>
      <c r="CC1232" t="s">
        <v>213</v>
      </c>
      <c r="CD1232" t="s">
        <v>213</v>
      </c>
      <c r="CE1232" t="s">
        <v>213</v>
      </c>
      <c r="CF1232" t="s">
        <v>213</v>
      </c>
      <c r="CG1232">
        <v>5</v>
      </c>
      <c r="CH1232">
        <v>0</v>
      </c>
      <c r="CI1232">
        <v>0</v>
      </c>
      <c r="CJ1232">
        <v>0</v>
      </c>
      <c r="CK1232">
        <v>0</v>
      </c>
      <c r="CL1232">
        <v>2</v>
      </c>
      <c r="CM1232">
        <v>1335.62</v>
      </c>
      <c r="CN1232">
        <v>2.54654</v>
      </c>
      <c r="CO1232">
        <v>6.34389</v>
      </c>
      <c r="CP1232">
        <v>8.72041</v>
      </c>
      <c r="CQ1232">
        <v>30.0007</v>
      </c>
      <c r="CR1232">
        <v>8.42584</v>
      </c>
      <c r="CS1232">
        <v>8.75658</v>
      </c>
      <c r="CT1232">
        <v>-1</v>
      </c>
      <c r="CU1232">
        <v>100</v>
      </c>
      <c r="CV1232">
        <v>34.9796</v>
      </c>
      <c r="CW1232">
        <v>-999.9</v>
      </c>
      <c r="CX1232">
        <v>400</v>
      </c>
      <c r="CY1232">
        <v>1.45253</v>
      </c>
      <c r="CZ1232">
        <v>104.02</v>
      </c>
      <c r="DA1232">
        <v>103.426</v>
      </c>
    </row>
    <row r="1233" spans="1:105">
      <c r="A1233">
        <v>1219</v>
      </c>
      <c r="B1233">
        <v>1551449963.8</v>
      </c>
      <c r="C1233">
        <v>3664.89999985695</v>
      </c>
      <c r="D1233" t="s">
        <v>2664</v>
      </c>
      <c r="E1233" t="s">
        <v>2665</v>
      </c>
      <c r="F1233">
        <f>J1233+I1233+M1233*K1233</f>
        <v>0</v>
      </c>
      <c r="G1233">
        <f>(1000*AM1233)/(L1233*(AO1233+273.15))</f>
        <v>0</v>
      </c>
      <c r="H1233">
        <f>((G1233*F1233*(1-(AJ1233/1000)))/(100*K1233))*(0.0/60)</f>
        <v>0</v>
      </c>
      <c r="I1233" t="s">
        <v>203</v>
      </c>
      <c r="J1233" t="s">
        <v>204</v>
      </c>
      <c r="K1233" t="s">
        <v>205</v>
      </c>
      <c r="L1233" t="s">
        <v>206</v>
      </c>
      <c r="M1233" t="s">
        <v>2123</v>
      </c>
      <c r="N1233" t="s">
        <v>2124</v>
      </c>
      <c r="O1233" t="s">
        <v>812</v>
      </c>
      <c r="Q1233">
        <v>1551449963.8</v>
      </c>
      <c r="R1233">
        <f>AL1233*Y1233*(AJ1233-AK1233)/(100*AF1233*(1000-Y1233*AJ1233))</f>
        <v>0</v>
      </c>
      <c r="S1233">
        <f>AL1233*Y1233*(AI1233-AH1233*(1000-Y1233*AK1233)/(1000-Y1233*AJ1233))/(100*AF1233)</f>
        <v>0</v>
      </c>
      <c r="T1233">
        <f>(U1233/V1233*100)</f>
        <v>0</v>
      </c>
      <c r="U1233">
        <f>AJ1233*(AM1233+AN1233)/1000</f>
        <v>0</v>
      </c>
      <c r="V1233">
        <f>0.61365*exp(17.502*AO1233/(240.97+AO1233))</f>
        <v>0</v>
      </c>
      <c r="W1233">
        <v>147</v>
      </c>
      <c r="X1233">
        <v>10</v>
      </c>
      <c r="Y1233">
        <f>IF(W1233*$H$11&gt;=AA1233,1.0,(AA1233/(AA1233-W1233*$H$11)))</f>
        <v>0</v>
      </c>
      <c r="Z1233">
        <f>(Y1233-1)*100</f>
        <v>0</v>
      </c>
      <c r="AA1233">
        <f>MAX(0,($B$11+$C$11*AR1233)/(1+$D$11*AR1233)*AM1233/(AO1233+273)*$E$11)</f>
        <v>0</v>
      </c>
      <c r="AB1233">
        <f>$B$9*AS1233+$C$9*AT1233</f>
        <v>0</v>
      </c>
      <c r="AC1233">
        <f>AB1233*AD1233</f>
        <v>0</v>
      </c>
      <c r="AD1233">
        <f>($B$9*$D$7+$C$9*$D$7)/($B$9+$C$9)</f>
        <v>0</v>
      </c>
      <c r="AE1233">
        <f>($B$9*$K$7+$C$9*$K$7)/($B$9+$C$9)</f>
        <v>0</v>
      </c>
      <c r="AF1233">
        <v>10</v>
      </c>
      <c r="AG1233">
        <v>1551449963.8</v>
      </c>
      <c r="AH1233">
        <v>403.556</v>
      </c>
      <c r="AI1233">
        <v>397.077</v>
      </c>
      <c r="AJ1233">
        <v>8.15471</v>
      </c>
      <c r="AK1233">
        <v>7.56467</v>
      </c>
      <c r="AL1233">
        <v>1446.43</v>
      </c>
      <c r="AM1233">
        <v>100.511</v>
      </c>
      <c r="AN1233">
        <v>0.021535</v>
      </c>
      <c r="AO1233">
        <v>5.82129</v>
      </c>
      <c r="AP1233">
        <v>999.9</v>
      </c>
      <c r="AQ1233">
        <v>999.9</v>
      </c>
      <c r="AR1233">
        <v>10001.2</v>
      </c>
      <c r="AS1233">
        <v>0</v>
      </c>
      <c r="AT1233">
        <v>0.708055</v>
      </c>
      <c r="AU1233">
        <v>0</v>
      </c>
      <c r="AV1233" t="s">
        <v>208</v>
      </c>
      <c r="AW1233">
        <v>0</v>
      </c>
      <c r="AX1233">
        <v>-0.747</v>
      </c>
      <c r="AY1233">
        <v>-0.067</v>
      </c>
      <c r="AZ1233">
        <v>0</v>
      </c>
      <c r="BA1233">
        <v>0</v>
      </c>
      <c r="BB1233">
        <v>0</v>
      </c>
      <c r="BC1233">
        <v>0</v>
      </c>
      <c r="BD1233">
        <v>-75.7984071428571</v>
      </c>
      <c r="BE1233">
        <v>20.0213862783816</v>
      </c>
      <c r="BF1233">
        <v>3.54203262060433</v>
      </c>
      <c r="BG1233">
        <v>0</v>
      </c>
      <c r="BH1233">
        <v>-2.9442230952381</v>
      </c>
      <c r="BI1233">
        <v>0.136366303975294</v>
      </c>
      <c r="BJ1233">
        <v>0.0353589568694509</v>
      </c>
      <c r="BK1233">
        <v>0</v>
      </c>
      <c r="BL1233">
        <v>0</v>
      </c>
      <c r="BM1233">
        <v>0</v>
      </c>
      <c r="BN1233" t="s">
        <v>209</v>
      </c>
      <c r="BO1233">
        <v>1.88477</v>
      </c>
      <c r="BP1233">
        <v>1.88168</v>
      </c>
      <c r="BQ1233">
        <v>1.88322</v>
      </c>
      <c r="BR1233">
        <v>1.88189</v>
      </c>
      <c r="BS1233">
        <v>1.88384</v>
      </c>
      <c r="BT1233">
        <v>1.88309</v>
      </c>
      <c r="BU1233">
        <v>1.88479</v>
      </c>
      <c r="BV1233">
        <v>1.88232</v>
      </c>
      <c r="BW1233" t="s">
        <v>210</v>
      </c>
      <c r="BX1233" t="s">
        <v>17</v>
      </c>
      <c r="BY1233" t="s">
        <v>17</v>
      </c>
      <c r="BZ1233" t="s">
        <v>17</v>
      </c>
      <c r="CA1233" t="s">
        <v>211</v>
      </c>
      <c r="CB1233" t="s">
        <v>212</v>
      </c>
      <c r="CC1233" t="s">
        <v>213</v>
      </c>
      <c r="CD1233" t="s">
        <v>213</v>
      </c>
      <c r="CE1233" t="s">
        <v>213</v>
      </c>
      <c r="CF1233" t="s">
        <v>213</v>
      </c>
      <c r="CG1233">
        <v>5</v>
      </c>
      <c r="CH1233">
        <v>0</v>
      </c>
      <c r="CI1233">
        <v>0</v>
      </c>
      <c r="CJ1233">
        <v>0</v>
      </c>
      <c r="CK1233">
        <v>0</v>
      </c>
      <c r="CL1233">
        <v>2</v>
      </c>
      <c r="CM1233">
        <v>1327.69</v>
      </c>
      <c r="CN1233">
        <v>2.54439</v>
      </c>
      <c r="CO1233">
        <v>6.34828</v>
      </c>
      <c r="CP1233">
        <v>8.72284</v>
      </c>
      <c r="CQ1233">
        <v>30.0007</v>
      </c>
      <c r="CR1233">
        <v>8.4288</v>
      </c>
      <c r="CS1233">
        <v>8.75959</v>
      </c>
      <c r="CT1233">
        <v>-1</v>
      </c>
      <c r="CU1233">
        <v>100</v>
      </c>
      <c r="CV1233">
        <v>34.9796</v>
      </c>
      <c r="CW1233">
        <v>-999.9</v>
      </c>
      <c r="CX1233">
        <v>400</v>
      </c>
      <c r="CY1233">
        <v>1.36882</v>
      </c>
      <c r="CZ1233">
        <v>104.019</v>
      </c>
      <c r="DA1233">
        <v>103.425</v>
      </c>
    </row>
    <row r="1234" spans="1:105">
      <c r="A1234">
        <v>1220</v>
      </c>
      <c r="B1234">
        <v>1551449965.8</v>
      </c>
      <c r="C1234">
        <v>3666.89999985695</v>
      </c>
      <c r="D1234" t="s">
        <v>2666</v>
      </c>
      <c r="E1234" t="s">
        <v>2667</v>
      </c>
      <c r="F1234">
        <f>J1234+I1234+M1234*K1234</f>
        <v>0</v>
      </c>
      <c r="G1234">
        <f>(1000*AM1234)/(L1234*(AO1234+273.15))</f>
        <v>0</v>
      </c>
      <c r="H1234">
        <f>((G1234*F1234*(1-(AJ1234/1000)))/(100*K1234))*(0.0/60)</f>
        <v>0</v>
      </c>
      <c r="I1234" t="s">
        <v>203</v>
      </c>
      <c r="J1234" t="s">
        <v>204</v>
      </c>
      <c r="K1234" t="s">
        <v>205</v>
      </c>
      <c r="L1234" t="s">
        <v>206</v>
      </c>
      <c r="M1234" t="s">
        <v>2123</v>
      </c>
      <c r="N1234" t="s">
        <v>2124</v>
      </c>
      <c r="O1234" t="s">
        <v>812</v>
      </c>
      <c r="Q1234">
        <v>1551449965.8</v>
      </c>
      <c r="R1234">
        <f>AL1234*Y1234*(AJ1234-AK1234)/(100*AF1234*(1000-Y1234*AJ1234))</f>
        <v>0</v>
      </c>
      <c r="S1234">
        <f>AL1234*Y1234*(AI1234-AH1234*(1000-Y1234*AK1234)/(1000-Y1234*AJ1234))/(100*AF1234)</f>
        <v>0</v>
      </c>
      <c r="T1234">
        <f>(U1234/V1234*100)</f>
        <v>0</v>
      </c>
      <c r="U1234">
        <f>AJ1234*(AM1234+AN1234)/1000</f>
        <v>0</v>
      </c>
      <c r="V1234">
        <f>0.61365*exp(17.502*AO1234/(240.97+AO1234))</f>
        <v>0</v>
      </c>
      <c r="W1234">
        <v>156</v>
      </c>
      <c r="X1234">
        <v>11</v>
      </c>
      <c r="Y1234">
        <f>IF(W1234*$H$11&gt;=AA1234,1.0,(AA1234/(AA1234-W1234*$H$11)))</f>
        <v>0</v>
      </c>
      <c r="Z1234">
        <f>(Y1234-1)*100</f>
        <v>0</v>
      </c>
      <c r="AA1234">
        <f>MAX(0,($B$11+$C$11*AR1234)/(1+$D$11*AR1234)*AM1234/(AO1234+273)*$E$11)</f>
        <v>0</v>
      </c>
      <c r="AB1234">
        <f>$B$9*AS1234+$C$9*AT1234</f>
        <v>0</v>
      </c>
      <c r="AC1234">
        <f>AB1234*AD1234</f>
        <v>0</v>
      </c>
      <c r="AD1234">
        <f>($B$9*$D$7+$C$9*$D$7)/($B$9+$C$9)</f>
        <v>0</v>
      </c>
      <c r="AE1234">
        <f>($B$9*$K$7+$C$9*$K$7)/($B$9+$C$9)</f>
        <v>0</v>
      </c>
      <c r="AF1234">
        <v>10</v>
      </c>
      <c r="AG1234">
        <v>1551449965.8</v>
      </c>
      <c r="AH1234">
        <v>403.815</v>
      </c>
      <c r="AI1234">
        <v>397.073</v>
      </c>
      <c r="AJ1234">
        <v>8.15931</v>
      </c>
      <c r="AK1234">
        <v>7.56516</v>
      </c>
      <c r="AL1234">
        <v>1446.15</v>
      </c>
      <c r="AM1234">
        <v>100.513</v>
      </c>
      <c r="AN1234">
        <v>0.0214926</v>
      </c>
      <c r="AO1234">
        <v>5.82006</v>
      </c>
      <c r="AP1234">
        <v>999.9</v>
      </c>
      <c r="AQ1234">
        <v>999.9</v>
      </c>
      <c r="AR1234">
        <v>9992.5</v>
      </c>
      <c r="AS1234">
        <v>0</v>
      </c>
      <c r="AT1234">
        <v>0.712163</v>
      </c>
      <c r="AU1234">
        <v>0</v>
      </c>
      <c r="AV1234" t="s">
        <v>208</v>
      </c>
      <c r="AW1234">
        <v>0</v>
      </c>
      <c r="AX1234">
        <v>-0.747</v>
      </c>
      <c r="AY1234">
        <v>-0.067</v>
      </c>
      <c r="AZ1234">
        <v>0</v>
      </c>
      <c r="BA1234">
        <v>0</v>
      </c>
      <c r="BB1234">
        <v>0</v>
      </c>
      <c r="BC1234">
        <v>0</v>
      </c>
      <c r="BD1234">
        <v>-75.7984071428571</v>
      </c>
      <c r="BE1234">
        <v>20.0213862783816</v>
      </c>
      <c r="BF1234">
        <v>3.54203262060433</v>
      </c>
      <c r="BG1234">
        <v>0</v>
      </c>
      <c r="BH1234">
        <v>-2.9442230952381</v>
      </c>
      <c r="BI1234">
        <v>0.136366303975294</v>
      </c>
      <c r="BJ1234">
        <v>0.0353589568694509</v>
      </c>
      <c r="BK1234">
        <v>0</v>
      </c>
      <c r="BL1234">
        <v>0</v>
      </c>
      <c r="BM1234">
        <v>0</v>
      </c>
      <c r="BN1234" t="s">
        <v>209</v>
      </c>
      <c r="BO1234">
        <v>1.88477</v>
      </c>
      <c r="BP1234">
        <v>1.88167</v>
      </c>
      <c r="BQ1234">
        <v>1.88322</v>
      </c>
      <c r="BR1234">
        <v>1.88189</v>
      </c>
      <c r="BS1234">
        <v>1.88382</v>
      </c>
      <c r="BT1234">
        <v>1.88309</v>
      </c>
      <c r="BU1234">
        <v>1.88479</v>
      </c>
      <c r="BV1234">
        <v>1.88232</v>
      </c>
      <c r="BW1234" t="s">
        <v>210</v>
      </c>
      <c r="BX1234" t="s">
        <v>17</v>
      </c>
      <c r="BY1234" t="s">
        <v>17</v>
      </c>
      <c r="BZ1234" t="s">
        <v>17</v>
      </c>
      <c r="CA1234" t="s">
        <v>211</v>
      </c>
      <c r="CB1234" t="s">
        <v>212</v>
      </c>
      <c r="CC1234" t="s">
        <v>213</v>
      </c>
      <c r="CD1234" t="s">
        <v>213</v>
      </c>
      <c r="CE1234" t="s">
        <v>213</v>
      </c>
      <c r="CF1234" t="s">
        <v>213</v>
      </c>
      <c r="CG1234">
        <v>5</v>
      </c>
      <c r="CH1234">
        <v>0</v>
      </c>
      <c r="CI1234">
        <v>0</v>
      </c>
      <c r="CJ1234">
        <v>0</v>
      </c>
      <c r="CK1234">
        <v>0</v>
      </c>
      <c r="CL1234">
        <v>2</v>
      </c>
      <c r="CM1234">
        <v>1320.67</v>
      </c>
      <c r="CN1234">
        <v>2.54439</v>
      </c>
      <c r="CO1234">
        <v>6.35266</v>
      </c>
      <c r="CP1234">
        <v>8.72558</v>
      </c>
      <c r="CQ1234">
        <v>30.0007</v>
      </c>
      <c r="CR1234">
        <v>8.43153</v>
      </c>
      <c r="CS1234">
        <v>8.76279</v>
      </c>
      <c r="CT1234">
        <v>-1</v>
      </c>
      <c r="CU1234">
        <v>100</v>
      </c>
      <c r="CV1234">
        <v>34.5999</v>
      </c>
      <c r="CW1234">
        <v>-999.9</v>
      </c>
      <c r="CX1234">
        <v>400</v>
      </c>
      <c r="CY1234">
        <v>1.28893</v>
      </c>
      <c r="CZ1234">
        <v>104.019</v>
      </c>
      <c r="DA1234">
        <v>103.424</v>
      </c>
    </row>
    <row r="1235" spans="1:105">
      <c r="A1235">
        <v>1221</v>
      </c>
      <c r="B1235">
        <v>1551449967.8</v>
      </c>
      <c r="C1235">
        <v>3668.89999985695</v>
      </c>
      <c r="D1235" t="s">
        <v>2668</v>
      </c>
      <c r="E1235" t="s">
        <v>2669</v>
      </c>
      <c r="F1235">
        <f>J1235+I1235+M1235*K1235</f>
        <v>0</v>
      </c>
      <c r="G1235">
        <f>(1000*AM1235)/(L1235*(AO1235+273.15))</f>
        <v>0</v>
      </c>
      <c r="H1235">
        <f>((G1235*F1235*(1-(AJ1235/1000)))/(100*K1235))*(0.0/60)</f>
        <v>0</v>
      </c>
      <c r="I1235" t="s">
        <v>203</v>
      </c>
      <c r="J1235" t="s">
        <v>204</v>
      </c>
      <c r="K1235" t="s">
        <v>205</v>
      </c>
      <c r="L1235" t="s">
        <v>206</v>
      </c>
      <c r="M1235" t="s">
        <v>2123</v>
      </c>
      <c r="N1235" t="s">
        <v>2124</v>
      </c>
      <c r="O1235" t="s">
        <v>812</v>
      </c>
      <c r="Q1235">
        <v>1551449967.8</v>
      </c>
      <c r="R1235">
        <f>AL1235*Y1235*(AJ1235-AK1235)/(100*AF1235*(1000-Y1235*AJ1235))</f>
        <v>0</v>
      </c>
      <c r="S1235">
        <f>AL1235*Y1235*(AI1235-AH1235*(1000-Y1235*AK1235)/(1000-Y1235*AJ1235))/(100*AF1235)</f>
        <v>0</v>
      </c>
      <c r="T1235">
        <f>(U1235/V1235*100)</f>
        <v>0</v>
      </c>
      <c r="U1235">
        <f>AJ1235*(AM1235+AN1235)/1000</f>
        <v>0</v>
      </c>
      <c r="V1235">
        <f>0.61365*exp(17.502*AO1235/(240.97+AO1235))</f>
        <v>0</v>
      </c>
      <c r="W1235">
        <v>152</v>
      </c>
      <c r="X1235">
        <v>11</v>
      </c>
      <c r="Y1235">
        <f>IF(W1235*$H$11&gt;=AA1235,1.0,(AA1235/(AA1235-W1235*$H$11)))</f>
        <v>0</v>
      </c>
      <c r="Z1235">
        <f>(Y1235-1)*100</f>
        <v>0</v>
      </c>
      <c r="AA1235">
        <f>MAX(0,($B$11+$C$11*AR1235)/(1+$D$11*AR1235)*AM1235/(AO1235+273)*$E$11)</f>
        <v>0</v>
      </c>
      <c r="AB1235">
        <f>$B$9*AS1235+$C$9*AT1235</f>
        <v>0</v>
      </c>
      <c r="AC1235">
        <f>AB1235*AD1235</f>
        <v>0</v>
      </c>
      <c r="AD1235">
        <f>($B$9*$D$7+$C$9*$D$7)/($B$9+$C$9)</f>
        <v>0</v>
      </c>
      <c r="AE1235">
        <f>($B$9*$K$7+$C$9*$K$7)/($B$9+$C$9)</f>
        <v>0</v>
      </c>
      <c r="AF1235">
        <v>10</v>
      </c>
      <c r="AG1235">
        <v>1551449967.8</v>
      </c>
      <c r="AH1235">
        <v>404.143</v>
      </c>
      <c r="AI1235">
        <v>397.048</v>
      </c>
      <c r="AJ1235">
        <v>8.16352</v>
      </c>
      <c r="AK1235">
        <v>7.56627</v>
      </c>
      <c r="AL1235">
        <v>1445.84</v>
      </c>
      <c r="AM1235">
        <v>100.513</v>
      </c>
      <c r="AN1235">
        <v>0.0216173</v>
      </c>
      <c r="AO1235">
        <v>5.81474</v>
      </c>
      <c r="AP1235">
        <v>999.9</v>
      </c>
      <c r="AQ1235">
        <v>999.9</v>
      </c>
      <c r="AR1235">
        <v>9986.25</v>
      </c>
      <c r="AS1235">
        <v>0</v>
      </c>
      <c r="AT1235">
        <v>0.712163</v>
      </c>
      <c r="AU1235">
        <v>0</v>
      </c>
      <c r="AV1235" t="s">
        <v>208</v>
      </c>
      <c r="AW1235">
        <v>0</v>
      </c>
      <c r="AX1235">
        <v>-0.747</v>
      </c>
      <c r="AY1235">
        <v>-0.067</v>
      </c>
      <c r="AZ1235">
        <v>0</v>
      </c>
      <c r="BA1235">
        <v>0</v>
      </c>
      <c r="BB1235">
        <v>0</v>
      </c>
      <c r="BC1235">
        <v>0</v>
      </c>
      <c r="BD1235">
        <v>-75.7984071428571</v>
      </c>
      <c r="BE1235">
        <v>20.0213862783816</v>
      </c>
      <c r="BF1235">
        <v>3.54203262060433</v>
      </c>
      <c r="BG1235">
        <v>0</v>
      </c>
      <c r="BH1235">
        <v>-2.9442230952381</v>
      </c>
      <c r="BI1235">
        <v>0.136366303975294</v>
      </c>
      <c r="BJ1235">
        <v>0.0353589568694509</v>
      </c>
      <c r="BK1235">
        <v>0</v>
      </c>
      <c r="BL1235">
        <v>0</v>
      </c>
      <c r="BM1235">
        <v>0</v>
      </c>
      <c r="BN1235" t="s">
        <v>209</v>
      </c>
      <c r="BO1235">
        <v>1.88477</v>
      </c>
      <c r="BP1235">
        <v>1.88168</v>
      </c>
      <c r="BQ1235">
        <v>1.88322</v>
      </c>
      <c r="BR1235">
        <v>1.8819</v>
      </c>
      <c r="BS1235">
        <v>1.88381</v>
      </c>
      <c r="BT1235">
        <v>1.88309</v>
      </c>
      <c r="BU1235">
        <v>1.88478</v>
      </c>
      <c r="BV1235">
        <v>1.88232</v>
      </c>
      <c r="BW1235" t="s">
        <v>210</v>
      </c>
      <c r="BX1235" t="s">
        <v>17</v>
      </c>
      <c r="BY1235" t="s">
        <v>17</v>
      </c>
      <c r="BZ1235" t="s">
        <v>17</v>
      </c>
      <c r="CA1235" t="s">
        <v>211</v>
      </c>
      <c r="CB1235" t="s">
        <v>212</v>
      </c>
      <c r="CC1235" t="s">
        <v>213</v>
      </c>
      <c r="CD1235" t="s">
        <v>213</v>
      </c>
      <c r="CE1235" t="s">
        <v>213</v>
      </c>
      <c r="CF1235" t="s">
        <v>213</v>
      </c>
      <c r="CG1235">
        <v>5</v>
      </c>
      <c r="CH1235">
        <v>0</v>
      </c>
      <c r="CI1235">
        <v>0</v>
      </c>
      <c r="CJ1235">
        <v>0</v>
      </c>
      <c r="CK1235">
        <v>0</v>
      </c>
      <c r="CL1235">
        <v>2</v>
      </c>
      <c r="CM1235">
        <v>1323.48</v>
      </c>
      <c r="CN1235">
        <v>2.54655</v>
      </c>
      <c r="CO1235">
        <v>6.35698</v>
      </c>
      <c r="CP1235">
        <v>8.72807</v>
      </c>
      <c r="CQ1235">
        <v>30.0007</v>
      </c>
      <c r="CR1235">
        <v>8.4345</v>
      </c>
      <c r="CS1235">
        <v>8.76579</v>
      </c>
      <c r="CT1235">
        <v>-1</v>
      </c>
      <c r="CU1235">
        <v>100</v>
      </c>
      <c r="CV1235">
        <v>34.5999</v>
      </c>
      <c r="CW1235">
        <v>-999.9</v>
      </c>
      <c r="CX1235">
        <v>400</v>
      </c>
      <c r="CY1235">
        <v>1.20673</v>
      </c>
      <c r="CZ1235">
        <v>104.018</v>
      </c>
      <c r="DA1235">
        <v>103.423</v>
      </c>
    </row>
    <row r="1236" spans="1:105">
      <c r="A1236">
        <v>1222</v>
      </c>
      <c r="B1236">
        <v>1551449969.8</v>
      </c>
      <c r="C1236">
        <v>3670.89999985695</v>
      </c>
      <c r="D1236" t="s">
        <v>2670</v>
      </c>
      <c r="E1236" t="s">
        <v>2671</v>
      </c>
      <c r="F1236">
        <f>J1236+I1236+M1236*K1236</f>
        <v>0</v>
      </c>
      <c r="G1236">
        <f>(1000*AM1236)/(L1236*(AO1236+273.15))</f>
        <v>0</v>
      </c>
      <c r="H1236">
        <f>((G1236*F1236*(1-(AJ1236/1000)))/(100*K1236))*(0.0/60)</f>
        <v>0</v>
      </c>
      <c r="I1236" t="s">
        <v>203</v>
      </c>
      <c r="J1236" t="s">
        <v>204</v>
      </c>
      <c r="K1236" t="s">
        <v>205</v>
      </c>
      <c r="L1236" t="s">
        <v>206</v>
      </c>
      <c r="M1236" t="s">
        <v>2123</v>
      </c>
      <c r="N1236" t="s">
        <v>2124</v>
      </c>
      <c r="O1236" t="s">
        <v>812</v>
      </c>
      <c r="Q1236">
        <v>1551449969.8</v>
      </c>
      <c r="R1236">
        <f>AL1236*Y1236*(AJ1236-AK1236)/(100*AF1236*(1000-Y1236*AJ1236))</f>
        <v>0</v>
      </c>
      <c r="S1236">
        <f>AL1236*Y1236*(AI1236-AH1236*(1000-Y1236*AK1236)/(1000-Y1236*AJ1236))/(100*AF1236)</f>
        <v>0</v>
      </c>
      <c r="T1236">
        <f>(U1236/V1236*100)</f>
        <v>0</v>
      </c>
      <c r="U1236">
        <f>AJ1236*(AM1236+AN1236)/1000</f>
        <v>0</v>
      </c>
      <c r="V1236">
        <f>0.61365*exp(17.502*AO1236/(240.97+AO1236))</f>
        <v>0</v>
      </c>
      <c r="W1236">
        <v>155</v>
      </c>
      <c r="X1236">
        <v>11</v>
      </c>
      <c r="Y1236">
        <f>IF(W1236*$H$11&gt;=AA1236,1.0,(AA1236/(AA1236-W1236*$H$11)))</f>
        <v>0</v>
      </c>
      <c r="Z1236">
        <f>(Y1236-1)*100</f>
        <v>0</v>
      </c>
      <c r="AA1236">
        <f>MAX(0,($B$11+$C$11*AR1236)/(1+$D$11*AR1236)*AM1236/(AO1236+273)*$E$11)</f>
        <v>0</v>
      </c>
      <c r="AB1236">
        <f>$B$9*AS1236+$C$9*AT1236</f>
        <v>0</v>
      </c>
      <c r="AC1236">
        <f>AB1236*AD1236</f>
        <v>0</v>
      </c>
      <c r="AD1236">
        <f>($B$9*$D$7+$C$9*$D$7)/($B$9+$C$9)</f>
        <v>0</v>
      </c>
      <c r="AE1236">
        <f>($B$9*$K$7+$C$9*$K$7)/($B$9+$C$9)</f>
        <v>0</v>
      </c>
      <c r="AF1236">
        <v>10</v>
      </c>
      <c r="AG1236">
        <v>1551449969.8</v>
      </c>
      <c r="AH1236">
        <v>404.464</v>
      </c>
      <c r="AI1236">
        <v>397.055</v>
      </c>
      <c r="AJ1236">
        <v>8.16876</v>
      </c>
      <c r="AK1236">
        <v>7.56796</v>
      </c>
      <c r="AL1236">
        <v>1446.16</v>
      </c>
      <c r="AM1236">
        <v>100.514</v>
      </c>
      <c r="AN1236">
        <v>0.0217675</v>
      </c>
      <c r="AO1236">
        <v>5.81129</v>
      </c>
      <c r="AP1236">
        <v>999.9</v>
      </c>
      <c r="AQ1236">
        <v>999.9</v>
      </c>
      <c r="AR1236">
        <v>9996.25</v>
      </c>
      <c r="AS1236">
        <v>0</v>
      </c>
      <c r="AT1236">
        <v>0.712163</v>
      </c>
      <c r="AU1236">
        <v>0</v>
      </c>
      <c r="AV1236" t="s">
        <v>208</v>
      </c>
      <c r="AW1236">
        <v>0</v>
      </c>
      <c r="AX1236">
        <v>-0.747</v>
      </c>
      <c r="AY1236">
        <v>-0.067</v>
      </c>
      <c r="AZ1236">
        <v>0</v>
      </c>
      <c r="BA1236">
        <v>0</v>
      </c>
      <c r="BB1236">
        <v>0</v>
      </c>
      <c r="BC1236">
        <v>0</v>
      </c>
      <c r="BD1236">
        <v>-75.7984071428571</v>
      </c>
      <c r="BE1236">
        <v>20.0213862783816</v>
      </c>
      <c r="BF1236">
        <v>3.54203262060433</v>
      </c>
      <c r="BG1236">
        <v>0</v>
      </c>
      <c r="BH1236">
        <v>-2.9442230952381</v>
      </c>
      <c r="BI1236">
        <v>0.136366303975294</v>
      </c>
      <c r="BJ1236">
        <v>0.0353589568694509</v>
      </c>
      <c r="BK1236">
        <v>0</v>
      </c>
      <c r="BL1236">
        <v>0</v>
      </c>
      <c r="BM1236">
        <v>0</v>
      </c>
      <c r="BN1236" t="s">
        <v>209</v>
      </c>
      <c r="BO1236">
        <v>1.88477</v>
      </c>
      <c r="BP1236">
        <v>1.88169</v>
      </c>
      <c r="BQ1236">
        <v>1.88323</v>
      </c>
      <c r="BR1236">
        <v>1.88189</v>
      </c>
      <c r="BS1236">
        <v>1.8838</v>
      </c>
      <c r="BT1236">
        <v>1.88309</v>
      </c>
      <c r="BU1236">
        <v>1.88478</v>
      </c>
      <c r="BV1236">
        <v>1.88232</v>
      </c>
      <c r="BW1236" t="s">
        <v>210</v>
      </c>
      <c r="BX1236" t="s">
        <v>17</v>
      </c>
      <c r="BY1236" t="s">
        <v>17</v>
      </c>
      <c r="BZ1236" t="s">
        <v>17</v>
      </c>
      <c r="CA1236" t="s">
        <v>211</v>
      </c>
      <c r="CB1236" t="s">
        <v>212</v>
      </c>
      <c r="CC1236" t="s">
        <v>213</v>
      </c>
      <c r="CD1236" t="s">
        <v>213</v>
      </c>
      <c r="CE1236" t="s">
        <v>213</v>
      </c>
      <c r="CF1236" t="s">
        <v>213</v>
      </c>
      <c r="CG1236">
        <v>5</v>
      </c>
      <c r="CH1236">
        <v>0</v>
      </c>
      <c r="CI1236">
        <v>0</v>
      </c>
      <c r="CJ1236">
        <v>0</v>
      </c>
      <c r="CK1236">
        <v>0</v>
      </c>
      <c r="CL1236">
        <v>2</v>
      </c>
      <c r="CM1236">
        <v>1321.65</v>
      </c>
      <c r="CN1236">
        <v>2.54225</v>
      </c>
      <c r="CO1236">
        <v>6.36089</v>
      </c>
      <c r="CP1236">
        <v>8.73077</v>
      </c>
      <c r="CQ1236">
        <v>30.0008</v>
      </c>
      <c r="CR1236">
        <v>8.43772</v>
      </c>
      <c r="CS1236">
        <v>8.7688</v>
      </c>
      <c r="CT1236">
        <v>-1</v>
      </c>
      <c r="CU1236">
        <v>100</v>
      </c>
      <c r="CV1236">
        <v>34.5999</v>
      </c>
      <c r="CW1236">
        <v>-999.9</v>
      </c>
      <c r="CX1236">
        <v>400</v>
      </c>
      <c r="CY1236">
        <v>1.1189</v>
      </c>
      <c r="CZ1236">
        <v>104.016</v>
      </c>
      <c r="DA1236">
        <v>103.422</v>
      </c>
    </row>
    <row r="1237" spans="1:105">
      <c r="A1237">
        <v>1223</v>
      </c>
      <c r="B1237">
        <v>1551449971.8</v>
      </c>
      <c r="C1237">
        <v>3672.89999985695</v>
      </c>
      <c r="D1237" t="s">
        <v>2672</v>
      </c>
      <c r="E1237" t="s">
        <v>2673</v>
      </c>
      <c r="F1237">
        <f>J1237+I1237+M1237*K1237</f>
        <v>0</v>
      </c>
      <c r="G1237">
        <f>(1000*AM1237)/(L1237*(AO1237+273.15))</f>
        <v>0</v>
      </c>
      <c r="H1237">
        <f>((G1237*F1237*(1-(AJ1237/1000)))/(100*K1237))*(0.0/60)</f>
        <v>0</v>
      </c>
      <c r="I1237" t="s">
        <v>203</v>
      </c>
      <c r="J1237" t="s">
        <v>204</v>
      </c>
      <c r="K1237" t="s">
        <v>205</v>
      </c>
      <c r="L1237" t="s">
        <v>206</v>
      </c>
      <c r="M1237" t="s">
        <v>2123</v>
      </c>
      <c r="N1237" t="s">
        <v>2124</v>
      </c>
      <c r="O1237" t="s">
        <v>812</v>
      </c>
      <c r="Q1237">
        <v>1551449971.8</v>
      </c>
      <c r="R1237">
        <f>AL1237*Y1237*(AJ1237-AK1237)/(100*AF1237*(1000-Y1237*AJ1237))</f>
        <v>0</v>
      </c>
      <c r="S1237">
        <f>AL1237*Y1237*(AI1237-AH1237*(1000-Y1237*AK1237)/(1000-Y1237*AJ1237))/(100*AF1237)</f>
        <v>0</v>
      </c>
      <c r="T1237">
        <f>(U1237/V1237*100)</f>
        <v>0</v>
      </c>
      <c r="U1237">
        <f>AJ1237*(AM1237+AN1237)/1000</f>
        <v>0</v>
      </c>
      <c r="V1237">
        <f>0.61365*exp(17.502*AO1237/(240.97+AO1237))</f>
        <v>0</v>
      </c>
      <c r="W1237">
        <v>149</v>
      </c>
      <c r="X1237">
        <v>10</v>
      </c>
      <c r="Y1237">
        <f>IF(W1237*$H$11&gt;=AA1237,1.0,(AA1237/(AA1237-W1237*$H$11)))</f>
        <v>0</v>
      </c>
      <c r="Z1237">
        <f>(Y1237-1)*100</f>
        <v>0</v>
      </c>
      <c r="AA1237">
        <f>MAX(0,($B$11+$C$11*AR1237)/(1+$D$11*AR1237)*AM1237/(AO1237+273)*$E$11)</f>
        <v>0</v>
      </c>
      <c r="AB1237">
        <f>$B$9*AS1237+$C$9*AT1237</f>
        <v>0</v>
      </c>
      <c r="AC1237">
        <f>AB1237*AD1237</f>
        <v>0</v>
      </c>
      <c r="AD1237">
        <f>($B$9*$D$7+$C$9*$D$7)/($B$9+$C$9)</f>
        <v>0</v>
      </c>
      <c r="AE1237">
        <f>($B$9*$K$7+$C$9*$K$7)/($B$9+$C$9)</f>
        <v>0</v>
      </c>
      <c r="AF1237">
        <v>10</v>
      </c>
      <c r="AG1237">
        <v>1551449971.8</v>
      </c>
      <c r="AH1237">
        <v>404.758</v>
      </c>
      <c r="AI1237">
        <v>397.048</v>
      </c>
      <c r="AJ1237">
        <v>8.17468</v>
      </c>
      <c r="AK1237">
        <v>7.5691</v>
      </c>
      <c r="AL1237">
        <v>1446.07</v>
      </c>
      <c r="AM1237">
        <v>100.515</v>
      </c>
      <c r="AN1237">
        <v>0.0217967</v>
      </c>
      <c r="AO1237">
        <v>5.81575</v>
      </c>
      <c r="AP1237">
        <v>999.9</v>
      </c>
      <c r="AQ1237">
        <v>999.9</v>
      </c>
      <c r="AR1237">
        <v>9990.62</v>
      </c>
      <c r="AS1237">
        <v>0</v>
      </c>
      <c r="AT1237">
        <v>0.712163</v>
      </c>
      <c r="AU1237">
        <v>0</v>
      </c>
      <c r="AV1237" t="s">
        <v>208</v>
      </c>
      <c r="AW1237">
        <v>0</v>
      </c>
      <c r="AX1237">
        <v>-0.747</v>
      </c>
      <c r="AY1237">
        <v>-0.067</v>
      </c>
      <c r="AZ1237">
        <v>0</v>
      </c>
      <c r="BA1237">
        <v>0</v>
      </c>
      <c r="BB1237">
        <v>0</v>
      </c>
      <c r="BC1237">
        <v>0</v>
      </c>
      <c r="BD1237">
        <v>-75.7984071428571</v>
      </c>
      <c r="BE1237">
        <v>20.0213862783816</v>
      </c>
      <c r="BF1237">
        <v>3.54203262060433</v>
      </c>
      <c r="BG1237">
        <v>0</v>
      </c>
      <c r="BH1237">
        <v>-2.9442230952381</v>
      </c>
      <c r="BI1237">
        <v>0.136366303975294</v>
      </c>
      <c r="BJ1237">
        <v>0.0353589568694509</v>
      </c>
      <c r="BK1237">
        <v>0</v>
      </c>
      <c r="BL1237">
        <v>0</v>
      </c>
      <c r="BM1237">
        <v>0</v>
      </c>
      <c r="BN1237" t="s">
        <v>209</v>
      </c>
      <c r="BO1237">
        <v>1.88476</v>
      </c>
      <c r="BP1237">
        <v>1.8817</v>
      </c>
      <c r="BQ1237">
        <v>1.88323</v>
      </c>
      <c r="BR1237">
        <v>1.88188</v>
      </c>
      <c r="BS1237">
        <v>1.88382</v>
      </c>
      <c r="BT1237">
        <v>1.88309</v>
      </c>
      <c r="BU1237">
        <v>1.88477</v>
      </c>
      <c r="BV1237">
        <v>1.88232</v>
      </c>
      <c r="BW1237" t="s">
        <v>210</v>
      </c>
      <c r="BX1237" t="s">
        <v>17</v>
      </c>
      <c r="BY1237" t="s">
        <v>17</v>
      </c>
      <c r="BZ1237" t="s">
        <v>17</v>
      </c>
      <c r="CA1237" t="s">
        <v>211</v>
      </c>
      <c r="CB1237" t="s">
        <v>212</v>
      </c>
      <c r="CC1237" t="s">
        <v>213</v>
      </c>
      <c r="CD1237" t="s">
        <v>213</v>
      </c>
      <c r="CE1237" t="s">
        <v>213</v>
      </c>
      <c r="CF1237" t="s">
        <v>213</v>
      </c>
      <c r="CG1237">
        <v>5</v>
      </c>
      <c r="CH1237">
        <v>0</v>
      </c>
      <c r="CI1237">
        <v>0</v>
      </c>
      <c r="CJ1237">
        <v>0</v>
      </c>
      <c r="CK1237">
        <v>0</v>
      </c>
      <c r="CL1237">
        <v>2</v>
      </c>
      <c r="CM1237">
        <v>1326.41</v>
      </c>
      <c r="CN1237">
        <v>2.53579</v>
      </c>
      <c r="CO1237">
        <v>6.36437</v>
      </c>
      <c r="CP1237">
        <v>8.73351</v>
      </c>
      <c r="CQ1237">
        <v>30.0007</v>
      </c>
      <c r="CR1237">
        <v>8.44097</v>
      </c>
      <c r="CS1237">
        <v>8.77208</v>
      </c>
      <c r="CT1237">
        <v>-1</v>
      </c>
      <c r="CU1237">
        <v>100</v>
      </c>
      <c r="CV1237">
        <v>34.5999</v>
      </c>
      <c r="CW1237">
        <v>-999.9</v>
      </c>
      <c r="CX1237">
        <v>400</v>
      </c>
      <c r="CY1237">
        <v>1.03492</v>
      </c>
      <c r="CZ1237">
        <v>104.015</v>
      </c>
      <c r="DA1237">
        <v>103.42</v>
      </c>
    </row>
    <row r="1238" spans="1:105">
      <c r="A1238">
        <v>1224</v>
      </c>
      <c r="B1238">
        <v>1551449973.8</v>
      </c>
      <c r="C1238">
        <v>3674.89999985695</v>
      </c>
      <c r="D1238" t="s">
        <v>2674</v>
      </c>
      <c r="E1238" t="s">
        <v>2675</v>
      </c>
      <c r="F1238">
        <f>J1238+I1238+M1238*K1238</f>
        <v>0</v>
      </c>
      <c r="G1238">
        <f>(1000*AM1238)/(L1238*(AO1238+273.15))</f>
        <v>0</v>
      </c>
      <c r="H1238">
        <f>((G1238*F1238*(1-(AJ1238/1000)))/(100*K1238))*(0.0/60)</f>
        <v>0</v>
      </c>
      <c r="I1238" t="s">
        <v>203</v>
      </c>
      <c r="J1238" t="s">
        <v>204</v>
      </c>
      <c r="K1238" t="s">
        <v>205</v>
      </c>
      <c r="L1238" t="s">
        <v>206</v>
      </c>
      <c r="M1238" t="s">
        <v>2123</v>
      </c>
      <c r="N1238" t="s">
        <v>2124</v>
      </c>
      <c r="O1238" t="s">
        <v>812</v>
      </c>
      <c r="Q1238">
        <v>1551449973.8</v>
      </c>
      <c r="R1238">
        <f>AL1238*Y1238*(AJ1238-AK1238)/(100*AF1238*(1000-Y1238*AJ1238))</f>
        <v>0</v>
      </c>
      <c r="S1238">
        <f>AL1238*Y1238*(AI1238-AH1238*(1000-Y1238*AK1238)/(1000-Y1238*AJ1238))/(100*AF1238)</f>
        <v>0</v>
      </c>
      <c r="T1238">
        <f>(U1238/V1238*100)</f>
        <v>0</v>
      </c>
      <c r="U1238">
        <f>AJ1238*(AM1238+AN1238)/1000</f>
        <v>0</v>
      </c>
      <c r="V1238">
        <f>0.61365*exp(17.502*AO1238/(240.97+AO1238))</f>
        <v>0</v>
      </c>
      <c r="W1238">
        <v>155</v>
      </c>
      <c r="X1238">
        <v>11</v>
      </c>
      <c r="Y1238">
        <f>IF(W1238*$H$11&gt;=AA1238,1.0,(AA1238/(AA1238-W1238*$H$11)))</f>
        <v>0</v>
      </c>
      <c r="Z1238">
        <f>(Y1238-1)*100</f>
        <v>0</v>
      </c>
      <c r="AA1238">
        <f>MAX(0,($B$11+$C$11*AR1238)/(1+$D$11*AR1238)*AM1238/(AO1238+273)*$E$11)</f>
        <v>0</v>
      </c>
      <c r="AB1238">
        <f>$B$9*AS1238+$C$9*AT1238</f>
        <v>0</v>
      </c>
      <c r="AC1238">
        <f>AB1238*AD1238</f>
        <v>0</v>
      </c>
      <c r="AD1238">
        <f>($B$9*$D$7+$C$9*$D$7)/($B$9+$C$9)</f>
        <v>0</v>
      </c>
      <c r="AE1238">
        <f>($B$9*$K$7+$C$9*$K$7)/($B$9+$C$9)</f>
        <v>0</v>
      </c>
      <c r="AF1238">
        <v>10</v>
      </c>
      <c r="AG1238">
        <v>1551449973.8</v>
      </c>
      <c r="AH1238">
        <v>405.025</v>
      </c>
      <c r="AI1238">
        <v>397.085</v>
      </c>
      <c r="AJ1238">
        <v>8.1799</v>
      </c>
      <c r="AK1238">
        <v>7.57046</v>
      </c>
      <c r="AL1238">
        <v>1445.93</v>
      </c>
      <c r="AM1238">
        <v>100.515</v>
      </c>
      <c r="AN1238">
        <v>0.0217623</v>
      </c>
      <c r="AO1238">
        <v>5.82269</v>
      </c>
      <c r="AP1238">
        <v>999.9</v>
      </c>
      <c r="AQ1238">
        <v>999.9</v>
      </c>
      <c r="AR1238">
        <v>10009.4</v>
      </c>
      <c r="AS1238">
        <v>0</v>
      </c>
      <c r="AT1238">
        <v>0.745033</v>
      </c>
      <c r="AU1238">
        <v>0</v>
      </c>
      <c r="AV1238" t="s">
        <v>208</v>
      </c>
      <c r="AW1238">
        <v>0</v>
      </c>
      <c r="AX1238">
        <v>-0.747</v>
      </c>
      <c r="AY1238">
        <v>-0.067</v>
      </c>
      <c r="AZ1238">
        <v>0</v>
      </c>
      <c r="BA1238">
        <v>0</v>
      </c>
      <c r="BB1238">
        <v>0</v>
      </c>
      <c r="BC1238">
        <v>0</v>
      </c>
      <c r="BD1238">
        <v>-75.7984071428571</v>
      </c>
      <c r="BE1238">
        <v>20.0213862783816</v>
      </c>
      <c r="BF1238">
        <v>3.54203262060433</v>
      </c>
      <c r="BG1238">
        <v>0</v>
      </c>
      <c r="BH1238">
        <v>-2.9442230952381</v>
      </c>
      <c r="BI1238">
        <v>0.136366303975294</v>
      </c>
      <c r="BJ1238">
        <v>0.0353589568694509</v>
      </c>
      <c r="BK1238">
        <v>0</v>
      </c>
      <c r="BL1238">
        <v>0</v>
      </c>
      <c r="BM1238">
        <v>0</v>
      </c>
      <c r="BN1238" t="s">
        <v>209</v>
      </c>
      <c r="BO1238">
        <v>1.88475</v>
      </c>
      <c r="BP1238">
        <v>1.88169</v>
      </c>
      <c r="BQ1238">
        <v>1.88323</v>
      </c>
      <c r="BR1238">
        <v>1.88188</v>
      </c>
      <c r="BS1238">
        <v>1.88384</v>
      </c>
      <c r="BT1238">
        <v>1.88309</v>
      </c>
      <c r="BU1238">
        <v>1.88477</v>
      </c>
      <c r="BV1238">
        <v>1.88232</v>
      </c>
      <c r="BW1238" t="s">
        <v>210</v>
      </c>
      <c r="BX1238" t="s">
        <v>17</v>
      </c>
      <c r="BY1238" t="s">
        <v>17</v>
      </c>
      <c r="BZ1238" t="s">
        <v>17</v>
      </c>
      <c r="CA1238" t="s">
        <v>211</v>
      </c>
      <c r="CB1238" t="s">
        <v>212</v>
      </c>
      <c r="CC1238" t="s">
        <v>213</v>
      </c>
      <c r="CD1238" t="s">
        <v>213</v>
      </c>
      <c r="CE1238" t="s">
        <v>213</v>
      </c>
      <c r="CF1238" t="s">
        <v>213</v>
      </c>
      <c r="CG1238">
        <v>5</v>
      </c>
      <c r="CH1238">
        <v>0</v>
      </c>
      <c r="CI1238">
        <v>0</v>
      </c>
      <c r="CJ1238">
        <v>0</v>
      </c>
      <c r="CK1238">
        <v>0</v>
      </c>
      <c r="CL1238">
        <v>2</v>
      </c>
      <c r="CM1238">
        <v>1321.41</v>
      </c>
      <c r="CN1238">
        <v>2.5401</v>
      </c>
      <c r="CO1238">
        <v>6.36831</v>
      </c>
      <c r="CP1238">
        <v>8.73624</v>
      </c>
      <c r="CQ1238">
        <v>30.0006</v>
      </c>
      <c r="CR1238">
        <v>8.44394</v>
      </c>
      <c r="CS1238">
        <v>8.77536</v>
      </c>
      <c r="CT1238">
        <v>-1</v>
      </c>
      <c r="CU1238">
        <v>100</v>
      </c>
      <c r="CV1238">
        <v>34.2164</v>
      </c>
      <c r="CW1238">
        <v>-999.9</v>
      </c>
      <c r="CX1238">
        <v>400</v>
      </c>
      <c r="CY1238">
        <v>0.94985</v>
      </c>
      <c r="CZ1238">
        <v>104.013</v>
      </c>
      <c r="DA1238">
        <v>103.42</v>
      </c>
    </row>
    <row r="1239" spans="1:105">
      <c r="A1239">
        <v>1225</v>
      </c>
      <c r="B1239">
        <v>1551449975.8</v>
      </c>
      <c r="C1239">
        <v>3676.89999985695</v>
      </c>
      <c r="D1239" t="s">
        <v>2676</v>
      </c>
      <c r="E1239" t="s">
        <v>2677</v>
      </c>
      <c r="F1239">
        <f>J1239+I1239+M1239*K1239</f>
        <v>0</v>
      </c>
      <c r="G1239">
        <f>(1000*AM1239)/(L1239*(AO1239+273.15))</f>
        <v>0</v>
      </c>
      <c r="H1239">
        <f>((G1239*F1239*(1-(AJ1239/1000)))/(100*K1239))*(0.0/60)</f>
        <v>0</v>
      </c>
      <c r="I1239" t="s">
        <v>203</v>
      </c>
      <c r="J1239" t="s">
        <v>204</v>
      </c>
      <c r="K1239" t="s">
        <v>205</v>
      </c>
      <c r="L1239" t="s">
        <v>206</v>
      </c>
      <c r="M1239" t="s">
        <v>2123</v>
      </c>
      <c r="N1239" t="s">
        <v>2124</v>
      </c>
      <c r="O1239" t="s">
        <v>812</v>
      </c>
      <c r="Q1239">
        <v>1551449975.8</v>
      </c>
      <c r="R1239">
        <f>AL1239*Y1239*(AJ1239-AK1239)/(100*AF1239*(1000-Y1239*AJ1239))</f>
        <v>0</v>
      </c>
      <c r="S1239">
        <f>AL1239*Y1239*(AI1239-AH1239*(1000-Y1239*AK1239)/(1000-Y1239*AJ1239))/(100*AF1239)</f>
        <v>0</v>
      </c>
      <c r="T1239">
        <f>(U1239/V1239*100)</f>
        <v>0</v>
      </c>
      <c r="U1239">
        <f>AJ1239*(AM1239+AN1239)/1000</f>
        <v>0</v>
      </c>
      <c r="V1239">
        <f>0.61365*exp(17.502*AO1239/(240.97+AO1239))</f>
        <v>0</v>
      </c>
      <c r="W1239">
        <v>162</v>
      </c>
      <c r="X1239">
        <v>11</v>
      </c>
      <c r="Y1239">
        <f>IF(W1239*$H$11&gt;=AA1239,1.0,(AA1239/(AA1239-W1239*$H$11)))</f>
        <v>0</v>
      </c>
      <c r="Z1239">
        <f>(Y1239-1)*100</f>
        <v>0</v>
      </c>
      <c r="AA1239">
        <f>MAX(0,($B$11+$C$11*AR1239)/(1+$D$11*AR1239)*AM1239/(AO1239+273)*$E$11)</f>
        <v>0</v>
      </c>
      <c r="AB1239">
        <f>$B$9*AS1239+$C$9*AT1239</f>
        <v>0</v>
      </c>
      <c r="AC1239">
        <f>AB1239*AD1239</f>
        <v>0</v>
      </c>
      <c r="AD1239">
        <f>($B$9*$D$7+$C$9*$D$7)/($B$9+$C$9)</f>
        <v>0</v>
      </c>
      <c r="AE1239">
        <f>($B$9*$K$7+$C$9*$K$7)/($B$9+$C$9)</f>
        <v>0</v>
      </c>
      <c r="AF1239">
        <v>10</v>
      </c>
      <c r="AG1239">
        <v>1551449975.8</v>
      </c>
      <c r="AH1239">
        <v>405.307</v>
      </c>
      <c r="AI1239">
        <v>397.087</v>
      </c>
      <c r="AJ1239">
        <v>8.18696</v>
      </c>
      <c r="AK1239">
        <v>7.57119</v>
      </c>
      <c r="AL1239">
        <v>1446.27</v>
      </c>
      <c r="AM1239">
        <v>100.514</v>
      </c>
      <c r="AN1239">
        <v>0.0217545</v>
      </c>
      <c r="AO1239">
        <v>5.82965</v>
      </c>
      <c r="AP1239">
        <v>999.9</v>
      </c>
      <c r="AQ1239">
        <v>999.9</v>
      </c>
      <c r="AR1239">
        <v>10007.5</v>
      </c>
      <c r="AS1239">
        <v>0</v>
      </c>
      <c r="AT1239">
        <v>0.790228</v>
      </c>
      <c r="AU1239">
        <v>0</v>
      </c>
      <c r="AV1239" t="s">
        <v>208</v>
      </c>
      <c r="AW1239">
        <v>0</v>
      </c>
      <c r="AX1239">
        <v>-0.747</v>
      </c>
      <c r="AY1239">
        <v>-0.067</v>
      </c>
      <c r="AZ1239">
        <v>0</v>
      </c>
      <c r="BA1239">
        <v>0</v>
      </c>
      <c r="BB1239">
        <v>0</v>
      </c>
      <c r="BC1239">
        <v>0</v>
      </c>
      <c r="BD1239">
        <v>-75.7984071428571</v>
      </c>
      <c r="BE1239">
        <v>20.0213862783816</v>
      </c>
      <c r="BF1239">
        <v>3.54203262060433</v>
      </c>
      <c r="BG1239">
        <v>0</v>
      </c>
      <c r="BH1239">
        <v>-2.9442230952381</v>
      </c>
      <c r="BI1239">
        <v>0.136366303975294</v>
      </c>
      <c r="BJ1239">
        <v>0.0353589568694509</v>
      </c>
      <c r="BK1239">
        <v>0</v>
      </c>
      <c r="BL1239">
        <v>0</v>
      </c>
      <c r="BM1239">
        <v>0</v>
      </c>
      <c r="BN1239" t="s">
        <v>209</v>
      </c>
      <c r="BO1239">
        <v>1.88475</v>
      </c>
      <c r="BP1239">
        <v>1.88169</v>
      </c>
      <c r="BQ1239">
        <v>1.88323</v>
      </c>
      <c r="BR1239">
        <v>1.88188</v>
      </c>
      <c r="BS1239">
        <v>1.88382</v>
      </c>
      <c r="BT1239">
        <v>1.88309</v>
      </c>
      <c r="BU1239">
        <v>1.88477</v>
      </c>
      <c r="BV1239">
        <v>1.88232</v>
      </c>
      <c r="BW1239" t="s">
        <v>210</v>
      </c>
      <c r="BX1239" t="s">
        <v>17</v>
      </c>
      <c r="BY1239" t="s">
        <v>17</v>
      </c>
      <c r="BZ1239" t="s">
        <v>17</v>
      </c>
      <c r="CA1239" t="s">
        <v>211</v>
      </c>
      <c r="CB1239" t="s">
        <v>212</v>
      </c>
      <c r="CC1239" t="s">
        <v>213</v>
      </c>
      <c r="CD1239" t="s">
        <v>213</v>
      </c>
      <c r="CE1239" t="s">
        <v>213</v>
      </c>
      <c r="CF1239" t="s">
        <v>213</v>
      </c>
      <c r="CG1239">
        <v>5</v>
      </c>
      <c r="CH1239">
        <v>0</v>
      </c>
      <c r="CI1239">
        <v>0</v>
      </c>
      <c r="CJ1239">
        <v>0</v>
      </c>
      <c r="CK1239">
        <v>0</v>
      </c>
      <c r="CL1239">
        <v>2</v>
      </c>
      <c r="CM1239">
        <v>1316.77</v>
      </c>
      <c r="CN1239">
        <v>2.53795</v>
      </c>
      <c r="CO1239">
        <v>6.37259</v>
      </c>
      <c r="CP1239">
        <v>8.73897</v>
      </c>
      <c r="CQ1239">
        <v>30.0007</v>
      </c>
      <c r="CR1239">
        <v>8.44693</v>
      </c>
      <c r="CS1239">
        <v>8.77865</v>
      </c>
      <c r="CT1239">
        <v>-1</v>
      </c>
      <c r="CU1239">
        <v>100</v>
      </c>
      <c r="CV1239">
        <v>34.2164</v>
      </c>
      <c r="CW1239">
        <v>-999.9</v>
      </c>
      <c r="CX1239">
        <v>400</v>
      </c>
      <c r="CY1239">
        <v>0.862094</v>
      </c>
      <c r="CZ1239">
        <v>104.012</v>
      </c>
      <c r="DA1239">
        <v>103.42</v>
      </c>
    </row>
    <row r="1240" spans="1:105">
      <c r="A1240">
        <v>1226</v>
      </c>
      <c r="B1240">
        <v>1551449977.8</v>
      </c>
      <c r="C1240">
        <v>3678.89999985695</v>
      </c>
      <c r="D1240" t="s">
        <v>2678</v>
      </c>
      <c r="E1240" t="s">
        <v>2679</v>
      </c>
      <c r="F1240">
        <f>J1240+I1240+M1240*K1240</f>
        <v>0</v>
      </c>
      <c r="G1240">
        <f>(1000*AM1240)/(L1240*(AO1240+273.15))</f>
        <v>0</v>
      </c>
      <c r="H1240">
        <f>((G1240*F1240*(1-(AJ1240/1000)))/(100*K1240))*(0.0/60)</f>
        <v>0</v>
      </c>
      <c r="I1240" t="s">
        <v>203</v>
      </c>
      <c r="J1240" t="s">
        <v>204</v>
      </c>
      <c r="K1240" t="s">
        <v>205</v>
      </c>
      <c r="L1240" t="s">
        <v>206</v>
      </c>
      <c r="M1240" t="s">
        <v>2123</v>
      </c>
      <c r="N1240" t="s">
        <v>2124</v>
      </c>
      <c r="O1240" t="s">
        <v>812</v>
      </c>
      <c r="Q1240">
        <v>1551449977.8</v>
      </c>
      <c r="R1240">
        <f>AL1240*Y1240*(AJ1240-AK1240)/(100*AF1240*(1000-Y1240*AJ1240))</f>
        <v>0</v>
      </c>
      <c r="S1240">
        <f>AL1240*Y1240*(AI1240-AH1240*(1000-Y1240*AK1240)/(1000-Y1240*AJ1240))/(100*AF1240)</f>
        <v>0</v>
      </c>
      <c r="T1240">
        <f>(U1240/V1240*100)</f>
        <v>0</v>
      </c>
      <c r="U1240">
        <f>AJ1240*(AM1240+AN1240)/1000</f>
        <v>0</v>
      </c>
      <c r="V1240">
        <f>0.61365*exp(17.502*AO1240/(240.97+AO1240))</f>
        <v>0</v>
      </c>
      <c r="W1240">
        <v>140</v>
      </c>
      <c r="X1240">
        <v>10</v>
      </c>
      <c r="Y1240">
        <f>IF(W1240*$H$11&gt;=AA1240,1.0,(AA1240/(AA1240-W1240*$H$11)))</f>
        <v>0</v>
      </c>
      <c r="Z1240">
        <f>(Y1240-1)*100</f>
        <v>0</v>
      </c>
      <c r="AA1240">
        <f>MAX(0,($B$11+$C$11*AR1240)/(1+$D$11*AR1240)*AM1240/(AO1240+273)*$E$11)</f>
        <v>0</v>
      </c>
      <c r="AB1240">
        <f>$B$9*AS1240+$C$9*AT1240</f>
        <v>0</v>
      </c>
      <c r="AC1240">
        <f>AB1240*AD1240</f>
        <v>0</v>
      </c>
      <c r="AD1240">
        <f>($B$9*$D$7+$C$9*$D$7)/($B$9+$C$9)</f>
        <v>0</v>
      </c>
      <c r="AE1240">
        <f>($B$9*$K$7+$C$9*$K$7)/($B$9+$C$9)</f>
        <v>0</v>
      </c>
      <c r="AF1240">
        <v>10</v>
      </c>
      <c r="AG1240">
        <v>1551449977.8</v>
      </c>
      <c r="AH1240">
        <v>405.607</v>
      </c>
      <c r="AI1240">
        <v>397.07</v>
      </c>
      <c r="AJ1240">
        <v>8.19314</v>
      </c>
      <c r="AK1240">
        <v>7.57157</v>
      </c>
      <c r="AL1240">
        <v>1446.3</v>
      </c>
      <c r="AM1240">
        <v>100.514</v>
      </c>
      <c r="AN1240">
        <v>0.02174</v>
      </c>
      <c r="AO1240">
        <v>5.83419</v>
      </c>
      <c r="AP1240">
        <v>999.9</v>
      </c>
      <c r="AQ1240">
        <v>999.9</v>
      </c>
      <c r="AR1240">
        <v>9991.25</v>
      </c>
      <c r="AS1240">
        <v>0</v>
      </c>
      <c r="AT1240">
        <v>0.808032</v>
      </c>
      <c r="AU1240">
        <v>0</v>
      </c>
      <c r="AV1240" t="s">
        <v>208</v>
      </c>
      <c r="AW1240">
        <v>0</v>
      </c>
      <c r="AX1240">
        <v>-0.747</v>
      </c>
      <c r="AY1240">
        <v>-0.067</v>
      </c>
      <c r="AZ1240">
        <v>0</v>
      </c>
      <c r="BA1240">
        <v>0</v>
      </c>
      <c r="BB1240">
        <v>0</v>
      </c>
      <c r="BC1240">
        <v>0</v>
      </c>
      <c r="BD1240">
        <v>-75.7984071428571</v>
      </c>
      <c r="BE1240">
        <v>20.0213862783816</v>
      </c>
      <c r="BF1240">
        <v>3.54203262060433</v>
      </c>
      <c r="BG1240">
        <v>0</v>
      </c>
      <c r="BH1240">
        <v>-2.9442230952381</v>
      </c>
      <c r="BI1240">
        <v>0.136366303975294</v>
      </c>
      <c r="BJ1240">
        <v>0.0353589568694509</v>
      </c>
      <c r="BK1240">
        <v>0</v>
      </c>
      <c r="BL1240">
        <v>0</v>
      </c>
      <c r="BM1240">
        <v>0</v>
      </c>
      <c r="BN1240" t="s">
        <v>209</v>
      </c>
      <c r="BO1240">
        <v>1.88476</v>
      </c>
      <c r="BP1240">
        <v>1.88169</v>
      </c>
      <c r="BQ1240">
        <v>1.88322</v>
      </c>
      <c r="BR1240">
        <v>1.88188</v>
      </c>
      <c r="BS1240">
        <v>1.88381</v>
      </c>
      <c r="BT1240">
        <v>1.88309</v>
      </c>
      <c r="BU1240">
        <v>1.88478</v>
      </c>
      <c r="BV1240">
        <v>1.88232</v>
      </c>
      <c r="BW1240" t="s">
        <v>210</v>
      </c>
      <c r="BX1240" t="s">
        <v>17</v>
      </c>
      <c r="BY1240" t="s">
        <v>17</v>
      </c>
      <c r="BZ1240" t="s">
        <v>17</v>
      </c>
      <c r="CA1240" t="s">
        <v>211</v>
      </c>
      <c r="CB1240" t="s">
        <v>212</v>
      </c>
      <c r="CC1240" t="s">
        <v>213</v>
      </c>
      <c r="CD1240" t="s">
        <v>213</v>
      </c>
      <c r="CE1240" t="s">
        <v>213</v>
      </c>
      <c r="CF1240" t="s">
        <v>213</v>
      </c>
      <c r="CG1240">
        <v>5</v>
      </c>
      <c r="CH1240">
        <v>0</v>
      </c>
      <c r="CI1240">
        <v>0</v>
      </c>
      <c r="CJ1240">
        <v>0</v>
      </c>
      <c r="CK1240">
        <v>0</v>
      </c>
      <c r="CL1240">
        <v>2</v>
      </c>
      <c r="CM1240">
        <v>1332.85</v>
      </c>
      <c r="CN1240">
        <v>2.53365</v>
      </c>
      <c r="CO1240">
        <v>6.37673</v>
      </c>
      <c r="CP1240">
        <v>8.74171</v>
      </c>
      <c r="CQ1240">
        <v>30.0007</v>
      </c>
      <c r="CR1240">
        <v>8.45018</v>
      </c>
      <c r="CS1240">
        <v>8.78193</v>
      </c>
      <c r="CT1240">
        <v>-1</v>
      </c>
      <c r="CU1240">
        <v>100</v>
      </c>
      <c r="CV1240">
        <v>34.2164</v>
      </c>
      <c r="CW1240">
        <v>-999.9</v>
      </c>
      <c r="CX1240">
        <v>400</v>
      </c>
      <c r="CY1240">
        <v>0.775772</v>
      </c>
      <c r="CZ1240">
        <v>104.011</v>
      </c>
      <c r="DA1240">
        <v>103.419</v>
      </c>
    </row>
    <row r="1241" spans="1:105">
      <c r="A1241">
        <v>1227</v>
      </c>
      <c r="B1241">
        <v>1551449979.8</v>
      </c>
      <c r="C1241">
        <v>3680.89999985695</v>
      </c>
      <c r="D1241" t="s">
        <v>2680</v>
      </c>
      <c r="E1241" t="s">
        <v>2681</v>
      </c>
      <c r="F1241">
        <f>J1241+I1241+M1241*K1241</f>
        <v>0</v>
      </c>
      <c r="G1241">
        <f>(1000*AM1241)/(L1241*(AO1241+273.15))</f>
        <v>0</v>
      </c>
      <c r="H1241">
        <f>((G1241*F1241*(1-(AJ1241/1000)))/(100*K1241))*(0.0/60)</f>
        <v>0</v>
      </c>
      <c r="I1241" t="s">
        <v>203</v>
      </c>
      <c r="J1241" t="s">
        <v>204</v>
      </c>
      <c r="K1241" t="s">
        <v>205</v>
      </c>
      <c r="L1241" t="s">
        <v>206</v>
      </c>
      <c r="M1241" t="s">
        <v>2123</v>
      </c>
      <c r="N1241" t="s">
        <v>2124</v>
      </c>
      <c r="O1241" t="s">
        <v>812</v>
      </c>
      <c r="Q1241">
        <v>1551449979.8</v>
      </c>
      <c r="R1241">
        <f>AL1241*Y1241*(AJ1241-AK1241)/(100*AF1241*(1000-Y1241*AJ1241))</f>
        <v>0</v>
      </c>
      <c r="S1241">
        <f>AL1241*Y1241*(AI1241-AH1241*(1000-Y1241*AK1241)/(1000-Y1241*AJ1241))/(100*AF1241)</f>
        <v>0</v>
      </c>
      <c r="T1241">
        <f>(U1241/V1241*100)</f>
        <v>0</v>
      </c>
      <c r="U1241">
        <f>AJ1241*(AM1241+AN1241)/1000</f>
        <v>0</v>
      </c>
      <c r="V1241">
        <f>0.61365*exp(17.502*AO1241/(240.97+AO1241))</f>
        <v>0</v>
      </c>
      <c r="W1241">
        <v>141</v>
      </c>
      <c r="X1241">
        <v>10</v>
      </c>
      <c r="Y1241">
        <f>IF(W1241*$H$11&gt;=AA1241,1.0,(AA1241/(AA1241-W1241*$H$11)))</f>
        <v>0</v>
      </c>
      <c r="Z1241">
        <f>(Y1241-1)*100</f>
        <v>0</v>
      </c>
      <c r="AA1241">
        <f>MAX(0,($B$11+$C$11*AR1241)/(1+$D$11*AR1241)*AM1241/(AO1241+273)*$E$11)</f>
        <v>0</v>
      </c>
      <c r="AB1241">
        <f>$B$9*AS1241+$C$9*AT1241</f>
        <v>0</v>
      </c>
      <c r="AC1241">
        <f>AB1241*AD1241</f>
        <v>0</v>
      </c>
      <c r="AD1241">
        <f>($B$9*$D$7+$C$9*$D$7)/($B$9+$C$9)</f>
        <v>0</v>
      </c>
      <c r="AE1241">
        <f>($B$9*$K$7+$C$9*$K$7)/($B$9+$C$9)</f>
        <v>0</v>
      </c>
      <c r="AF1241">
        <v>10</v>
      </c>
      <c r="AG1241">
        <v>1551449979.8</v>
      </c>
      <c r="AH1241">
        <v>405.872</v>
      </c>
      <c r="AI1241">
        <v>397.083</v>
      </c>
      <c r="AJ1241">
        <v>8.19769</v>
      </c>
      <c r="AK1241">
        <v>7.57204</v>
      </c>
      <c r="AL1241">
        <v>1446.26</v>
      </c>
      <c r="AM1241">
        <v>100.514</v>
      </c>
      <c r="AN1241">
        <v>0.0217048</v>
      </c>
      <c r="AO1241">
        <v>5.83908</v>
      </c>
      <c r="AP1241">
        <v>999.9</v>
      </c>
      <c r="AQ1241">
        <v>999.9</v>
      </c>
      <c r="AR1241">
        <v>10012.5</v>
      </c>
      <c r="AS1241">
        <v>0</v>
      </c>
      <c r="AT1241">
        <v>0.831314</v>
      </c>
      <c r="AU1241">
        <v>0</v>
      </c>
      <c r="AV1241" t="s">
        <v>208</v>
      </c>
      <c r="AW1241">
        <v>0</v>
      </c>
      <c r="AX1241">
        <v>-0.747</v>
      </c>
      <c r="AY1241">
        <v>-0.067</v>
      </c>
      <c r="AZ1241">
        <v>0</v>
      </c>
      <c r="BA1241">
        <v>0</v>
      </c>
      <c r="BB1241">
        <v>0</v>
      </c>
      <c r="BC1241">
        <v>0</v>
      </c>
      <c r="BD1241">
        <v>-75.7984071428571</v>
      </c>
      <c r="BE1241">
        <v>20.0213862783816</v>
      </c>
      <c r="BF1241">
        <v>3.54203262060433</v>
      </c>
      <c r="BG1241">
        <v>0</v>
      </c>
      <c r="BH1241">
        <v>-2.9442230952381</v>
      </c>
      <c r="BI1241">
        <v>0.136366303975294</v>
      </c>
      <c r="BJ1241">
        <v>0.0353589568694509</v>
      </c>
      <c r="BK1241">
        <v>0</v>
      </c>
      <c r="BL1241">
        <v>0</v>
      </c>
      <c r="BM1241">
        <v>0</v>
      </c>
      <c r="BN1241" t="s">
        <v>209</v>
      </c>
      <c r="BO1241">
        <v>1.88477</v>
      </c>
      <c r="BP1241">
        <v>1.88169</v>
      </c>
      <c r="BQ1241">
        <v>1.88322</v>
      </c>
      <c r="BR1241">
        <v>1.88188</v>
      </c>
      <c r="BS1241">
        <v>1.88381</v>
      </c>
      <c r="BT1241">
        <v>1.88309</v>
      </c>
      <c r="BU1241">
        <v>1.88478</v>
      </c>
      <c r="BV1241">
        <v>1.88232</v>
      </c>
      <c r="BW1241" t="s">
        <v>210</v>
      </c>
      <c r="BX1241" t="s">
        <v>17</v>
      </c>
      <c r="BY1241" t="s">
        <v>17</v>
      </c>
      <c r="BZ1241" t="s">
        <v>17</v>
      </c>
      <c r="CA1241" t="s">
        <v>211</v>
      </c>
      <c r="CB1241" t="s">
        <v>212</v>
      </c>
      <c r="CC1241" t="s">
        <v>213</v>
      </c>
      <c r="CD1241" t="s">
        <v>213</v>
      </c>
      <c r="CE1241" t="s">
        <v>213</v>
      </c>
      <c r="CF1241" t="s">
        <v>213</v>
      </c>
      <c r="CG1241">
        <v>5</v>
      </c>
      <c r="CH1241">
        <v>0</v>
      </c>
      <c r="CI1241">
        <v>0</v>
      </c>
      <c r="CJ1241">
        <v>0</v>
      </c>
      <c r="CK1241">
        <v>0</v>
      </c>
      <c r="CL1241">
        <v>2</v>
      </c>
      <c r="CM1241">
        <v>1332.27</v>
      </c>
      <c r="CN1241">
        <v>2.54012</v>
      </c>
      <c r="CO1241">
        <v>6.38083</v>
      </c>
      <c r="CP1241">
        <v>8.74497</v>
      </c>
      <c r="CQ1241">
        <v>30.0007</v>
      </c>
      <c r="CR1241">
        <v>8.45342</v>
      </c>
      <c r="CS1241">
        <v>8.78521</v>
      </c>
      <c r="CT1241">
        <v>-1</v>
      </c>
      <c r="CU1241">
        <v>100</v>
      </c>
      <c r="CV1241">
        <v>34.2164</v>
      </c>
      <c r="CW1241">
        <v>-999.9</v>
      </c>
      <c r="CX1241">
        <v>400</v>
      </c>
      <c r="CY1241">
        <v>0.688756</v>
      </c>
      <c r="CZ1241">
        <v>104.01</v>
      </c>
      <c r="DA1241">
        <v>103.417</v>
      </c>
    </row>
    <row r="1242" spans="1:105">
      <c r="A1242">
        <v>1228</v>
      </c>
      <c r="B1242">
        <v>1551449981.8</v>
      </c>
      <c r="C1242">
        <v>3682.89999985695</v>
      </c>
      <c r="D1242" t="s">
        <v>2682</v>
      </c>
      <c r="E1242" t="s">
        <v>2683</v>
      </c>
      <c r="F1242">
        <f>J1242+I1242+M1242*K1242</f>
        <v>0</v>
      </c>
      <c r="G1242">
        <f>(1000*AM1242)/(L1242*(AO1242+273.15))</f>
        <v>0</v>
      </c>
      <c r="H1242">
        <f>((G1242*F1242*(1-(AJ1242/1000)))/(100*K1242))*(0.0/60)</f>
        <v>0</v>
      </c>
      <c r="I1242" t="s">
        <v>203</v>
      </c>
      <c r="J1242" t="s">
        <v>204</v>
      </c>
      <c r="K1242" t="s">
        <v>205</v>
      </c>
      <c r="L1242" t="s">
        <v>206</v>
      </c>
      <c r="M1242" t="s">
        <v>2123</v>
      </c>
      <c r="N1242" t="s">
        <v>2124</v>
      </c>
      <c r="O1242" t="s">
        <v>812</v>
      </c>
      <c r="Q1242">
        <v>1551449981.8</v>
      </c>
      <c r="R1242">
        <f>AL1242*Y1242*(AJ1242-AK1242)/(100*AF1242*(1000-Y1242*AJ1242))</f>
        <v>0</v>
      </c>
      <c r="S1242">
        <f>AL1242*Y1242*(AI1242-AH1242*(1000-Y1242*AK1242)/(1000-Y1242*AJ1242))/(100*AF1242)</f>
        <v>0</v>
      </c>
      <c r="T1242">
        <f>(U1242/V1242*100)</f>
        <v>0</v>
      </c>
      <c r="U1242">
        <f>AJ1242*(AM1242+AN1242)/1000</f>
        <v>0</v>
      </c>
      <c r="V1242">
        <f>0.61365*exp(17.502*AO1242/(240.97+AO1242))</f>
        <v>0</v>
      </c>
      <c r="W1242">
        <v>173</v>
      </c>
      <c r="X1242">
        <v>12</v>
      </c>
      <c r="Y1242">
        <f>IF(W1242*$H$11&gt;=AA1242,1.0,(AA1242/(AA1242-W1242*$H$11)))</f>
        <v>0</v>
      </c>
      <c r="Z1242">
        <f>(Y1242-1)*100</f>
        <v>0</v>
      </c>
      <c r="AA1242">
        <f>MAX(0,($B$11+$C$11*AR1242)/(1+$D$11*AR1242)*AM1242/(AO1242+273)*$E$11)</f>
        <v>0</v>
      </c>
      <c r="AB1242">
        <f>$B$9*AS1242+$C$9*AT1242</f>
        <v>0</v>
      </c>
      <c r="AC1242">
        <f>AB1242*AD1242</f>
        <v>0</v>
      </c>
      <c r="AD1242">
        <f>($B$9*$D$7+$C$9*$D$7)/($B$9+$C$9)</f>
        <v>0</v>
      </c>
      <c r="AE1242">
        <f>($B$9*$K$7+$C$9*$K$7)/($B$9+$C$9)</f>
        <v>0</v>
      </c>
      <c r="AF1242">
        <v>10</v>
      </c>
      <c r="AG1242">
        <v>1551449981.8</v>
      </c>
      <c r="AH1242">
        <v>406.124</v>
      </c>
      <c r="AI1242">
        <v>397.065</v>
      </c>
      <c r="AJ1242">
        <v>8.20487</v>
      </c>
      <c r="AK1242">
        <v>7.57312</v>
      </c>
      <c r="AL1242">
        <v>1446.23</v>
      </c>
      <c r="AM1242">
        <v>100.514</v>
      </c>
      <c r="AN1242">
        <v>0.0217517</v>
      </c>
      <c r="AO1242">
        <v>5.84989</v>
      </c>
      <c r="AP1242">
        <v>999.9</v>
      </c>
      <c r="AQ1242">
        <v>999.9</v>
      </c>
      <c r="AR1242">
        <v>10022.5</v>
      </c>
      <c r="AS1242">
        <v>0</v>
      </c>
      <c r="AT1242">
        <v>0.849118</v>
      </c>
      <c r="AU1242">
        <v>0</v>
      </c>
      <c r="AV1242" t="s">
        <v>208</v>
      </c>
      <c r="AW1242">
        <v>0</v>
      </c>
      <c r="AX1242">
        <v>-0.747</v>
      </c>
      <c r="AY1242">
        <v>-0.067</v>
      </c>
      <c r="AZ1242">
        <v>0</v>
      </c>
      <c r="BA1242">
        <v>0</v>
      </c>
      <c r="BB1242">
        <v>0</v>
      </c>
      <c r="BC1242">
        <v>0</v>
      </c>
      <c r="BD1242">
        <v>-75.7984071428571</v>
      </c>
      <c r="BE1242">
        <v>20.0213862783816</v>
      </c>
      <c r="BF1242">
        <v>3.54203262060433</v>
      </c>
      <c r="BG1242">
        <v>0</v>
      </c>
      <c r="BH1242">
        <v>-2.9442230952381</v>
      </c>
      <c r="BI1242">
        <v>0.136366303975294</v>
      </c>
      <c r="BJ1242">
        <v>0.0353589568694509</v>
      </c>
      <c r="BK1242">
        <v>0</v>
      </c>
      <c r="BL1242">
        <v>0</v>
      </c>
      <c r="BM1242">
        <v>0</v>
      </c>
      <c r="BN1242" t="s">
        <v>209</v>
      </c>
      <c r="BO1242">
        <v>1.88476</v>
      </c>
      <c r="BP1242">
        <v>1.88169</v>
      </c>
      <c r="BQ1242">
        <v>1.88323</v>
      </c>
      <c r="BR1242">
        <v>1.88188</v>
      </c>
      <c r="BS1242">
        <v>1.88382</v>
      </c>
      <c r="BT1242">
        <v>1.88309</v>
      </c>
      <c r="BU1242">
        <v>1.88477</v>
      </c>
      <c r="BV1242">
        <v>1.88232</v>
      </c>
      <c r="BW1242" t="s">
        <v>210</v>
      </c>
      <c r="BX1242" t="s">
        <v>17</v>
      </c>
      <c r="BY1242" t="s">
        <v>17</v>
      </c>
      <c r="BZ1242" t="s">
        <v>17</v>
      </c>
      <c r="CA1242" t="s">
        <v>211</v>
      </c>
      <c r="CB1242" t="s">
        <v>212</v>
      </c>
      <c r="CC1242" t="s">
        <v>213</v>
      </c>
      <c r="CD1242" t="s">
        <v>213</v>
      </c>
      <c r="CE1242" t="s">
        <v>213</v>
      </c>
      <c r="CF1242" t="s">
        <v>213</v>
      </c>
      <c r="CG1242">
        <v>5</v>
      </c>
      <c r="CH1242">
        <v>0</v>
      </c>
      <c r="CI1242">
        <v>0</v>
      </c>
      <c r="CJ1242">
        <v>0</v>
      </c>
      <c r="CK1242">
        <v>0</v>
      </c>
      <c r="CL1242">
        <v>2</v>
      </c>
      <c r="CM1242">
        <v>1308.68</v>
      </c>
      <c r="CN1242">
        <v>2.52935</v>
      </c>
      <c r="CO1242">
        <v>6.38495</v>
      </c>
      <c r="CP1242">
        <v>8.74797</v>
      </c>
      <c r="CQ1242">
        <v>30.0008</v>
      </c>
      <c r="CR1242">
        <v>8.45694</v>
      </c>
      <c r="CS1242">
        <v>8.78849</v>
      </c>
      <c r="CT1242">
        <v>-1</v>
      </c>
      <c r="CU1242">
        <v>100</v>
      </c>
      <c r="CV1242">
        <v>33.8306</v>
      </c>
      <c r="CW1242">
        <v>-999.9</v>
      </c>
      <c r="CX1242">
        <v>400</v>
      </c>
      <c r="CY1242">
        <v>0.599094</v>
      </c>
      <c r="CZ1242">
        <v>104.009</v>
      </c>
      <c r="DA1242">
        <v>103.416</v>
      </c>
    </row>
    <row r="1243" spans="1:105">
      <c r="A1243">
        <v>1229</v>
      </c>
      <c r="B1243">
        <v>1551449983.8</v>
      </c>
      <c r="C1243">
        <v>3684.89999985695</v>
      </c>
      <c r="D1243" t="s">
        <v>2684</v>
      </c>
      <c r="E1243" t="s">
        <v>2685</v>
      </c>
      <c r="F1243">
        <f>J1243+I1243+M1243*K1243</f>
        <v>0</v>
      </c>
      <c r="G1243">
        <f>(1000*AM1243)/(L1243*(AO1243+273.15))</f>
        <v>0</v>
      </c>
      <c r="H1243">
        <f>((G1243*F1243*(1-(AJ1243/1000)))/(100*K1243))*(0.0/60)</f>
        <v>0</v>
      </c>
      <c r="I1243" t="s">
        <v>203</v>
      </c>
      <c r="J1243" t="s">
        <v>204</v>
      </c>
      <c r="K1243" t="s">
        <v>205</v>
      </c>
      <c r="L1243" t="s">
        <v>206</v>
      </c>
      <c r="M1243" t="s">
        <v>2123</v>
      </c>
      <c r="N1243" t="s">
        <v>2124</v>
      </c>
      <c r="O1243" t="s">
        <v>812</v>
      </c>
      <c r="Q1243">
        <v>1551449983.8</v>
      </c>
      <c r="R1243">
        <f>AL1243*Y1243*(AJ1243-AK1243)/(100*AF1243*(1000-Y1243*AJ1243))</f>
        <v>0</v>
      </c>
      <c r="S1243">
        <f>AL1243*Y1243*(AI1243-AH1243*(1000-Y1243*AK1243)/(1000-Y1243*AJ1243))/(100*AF1243)</f>
        <v>0</v>
      </c>
      <c r="T1243">
        <f>(U1243/V1243*100)</f>
        <v>0</v>
      </c>
      <c r="U1243">
        <f>AJ1243*(AM1243+AN1243)/1000</f>
        <v>0</v>
      </c>
      <c r="V1243">
        <f>0.61365*exp(17.502*AO1243/(240.97+AO1243))</f>
        <v>0</v>
      </c>
      <c r="W1243">
        <v>186</v>
      </c>
      <c r="X1243">
        <v>13</v>
      </c>
      <c r="Y1243">
        <f>IF(W1243*$H$11&gt;=AA1243,1.0,(AA1243/(AA1243-W1243*$H$11)))</f>
        <v>0</v>
      </c>
      <c r="Z1243">
        <f>(Y1243-1)*100</f>
        <v>0</v>
      </c>
      <c r="AA1243">
        <f>MAX(0,($B$11+$C$11*AR1243)/(1+$D$11*AR1243)*AM1243/(AO1243+273)*$E$11)</f>
        <v>0</v>
      </c>
      <c r="AB1243">
        <f>$B$9*AS1243+$C$9*AT1243</f>
        <v>0</v>
      </c>
      <c r="AC1243">
        <f>AB1243*AD1243</f>
        <v>0</v>
      </c>
      <c r="AD1243">
        <f>($B$9*$D$7+$C$9*$D$7)/($B$9+$C$9)</f>
        <v>0</v>
      </c>
      <c r="AE1243">
        <f>($B$9*$K$7+$C$9*$K$7)/($B$9+$C$9)</f>
        <v>0</v>
      </c>
      <c r="AF1243">
        <v>10</v>
      </c>
      <c r="AG1243">
        <v>1551449983.8</v>
      </c>
      <c r="AH1243">
        <v>406.444</v>
      </c>
      <c r="AI1243">
        <v>397.072</v>
      </c>
      <c r="AJ1243">
        <v>8.21347</v>
      </c>
      <c r="AK1243">
        <v>7.5746</v>
      </c>
      <c r="AL1243">
        <v>1446.42</v>
      </c>
      <c r="AM1243">
        <v>100.513</v>
      </c>
      <c r="AN1243">
        <v>0.0217806</v>
      </c>
      <c r="AO1243">
        <v>5.86277</v>
      </c>
      <c r="AP1243">
        <v>999.9</v>
      </c>
      <c r="AQ1243">
        <v>999.9</v>
      </c>
      <c r="AR1243">
        <v>9986.25</v>
      </c>
      <c r="AS1243">
        <v>0</v>
      </c>
      <c r="AT1243">
        <v>0.854596</v>
      </c>
      <c r="AU1243">
        <v>0</v>
      </c>
      <c r="AV1243" t="s">
        <v>208</v>
      </c>
      <c r="AW1243">
        <v>0</v>
      </c>
      <c r="AX1243">
        <v>-0.747</v>
      </c>
      <c r="AY1243">
        <v>-0.067</v>
      </c>
      <c r="AZ1243">
        <v>0</v>
      </c>
      <c r="BA1243">
        <v>0</v>
      </c>
      <c r="BB1243">
        <v>0</v>
      </c>
      <c r="BC1243">
        <v>0</v>
      </c>
      <c r="BD1243">
        <v>-75.7984071428571</v>
      </c>
      <c r="BE1243">
        <v>20.0213862783816</v>
      </c>
      <c r="BF1243">
        <v>3.54203262060433</v>
      </c>
      <c r="BG1243">
        <v>0</v>
      </c>
      <c r="BH1243">
        <v>-2.9442230952381</v>
      </c>
      <c r="BI1243">
        <v>0.136366303975294</v>
      </c>
      <c r="BJ1243">
        <v>0.0353589568694509</v>
      </c>
      <c r="BK1243">
        <v>0</v>
      </c>
      <c r="BL1243">
        <v>0</v>
      </c>
      <c r="BM1243">
        <v>0</v>
      </c>
      <c r="BN1243" t="s">
        <v>209</v>
      </c>
      <c r="BO1243">
        <v>1.88475</v>
      </c>
      <c r="BP1243">
        <v>1.8817</v>
      </c>
      <c r="BQ1243">
        <v>1.88323</v>
      </c>
      <c r="BR1243">
        <v>1.88187</v>
      </c>
      <c r="BS1243">
        <v>1.88385</v>
      </c>
      <c r="BT1243">
        <v>1.88309</v>
      </c>
      <c r="BU1243">
        <v>1.88477</v>
      </c>
      <c r="BV1243">
        <v>1.88232</v>
      </c>
      <c r="BW1243" t="s">
        <v>210</v>
      </c>
      <c r="BX1243" t="s">
        <v>17</v>
      </c>
      <c r="BY1243" t="s">
        <v>17</v>
      </c>
      <c r="BZ1243" t="s">
        <v>17</v>
      </c>
      <c r="CA1243" t="s">
        <v>211</v>
      </c>
      <c r="CB1243" t="s">
        <v>212</v>
      </c>
      <c r="CC1243" t="s">
        <v>213</v>
      </c>
      <c r="CD1243" t="s">
        <v>213</v>
      </c>
      <c r="CE1243" t="s">
        <v>213</v>
      </c>
      <c r="CF1243" t="s">
        <v>213</v>
      </c>
      <c r="CG1243">
        <v>5</v>
      </c>
      <c r="CH1243">
        <v>0</v>
      </c>
      <c r="CI1243">
        <v>0</v>
      </c>
      <c r="CJ1243">
        <v>0</v>
      </c>
      <c r="CK1243">
        <v>0</v>
      </c>
      <c r="CL1243">
        <v>2</v>
      </c>
      <c r="CM1243">
        <v>1298.94</v>
      </c>
      <c r="CN1243">
        <v>2.51427</v>
      </c>
      <c r="CO1243">
        <v>6.3891</v>
      </c>
      <c r="CP1243">
        <v>8.75073</v>
      </c>
      <c r="CQ1243">
        <v>30.0008</v>
      </c>
      <c r="CR1243">
        <v>8.46045</v>
      </c>
      <c r="CS1243">
        <v>8.79178</v>
      </c>
      <c r="CT1243">
        <v>-1</v>
      </c>
      <c r="CU1243">
        <v>100</v>
      </c>
      <c r="CV1243">
        <v>33.8306</v>
      </c>
      <c r="CW1243">
        <v>-999.9</v>
      </c>
      <c r="CX1243">
        <v>400</v>
      </c>
      <c r="CY1243">
        <v>0.506455</v>
      </c>
      <c r="CZ1243">
        <v>104.007</v>
      </c>
      <c r="DA1243">
        <v>103.416</v>
      </c>
    </row>
    <row r="1244" spans="1:105">
      <c r="A1244">
        <v>1230</v>
      </c>
      <c r="B1244">
        <v>1551449985.8</v>
      </c>
      <c r="C1244">
        <v>3686.89999985695</v>
      </c>
      <c r="D1244" t="s">
        <v>2686</v>
      </c>
      <c r="E1244" t="s">
        <v>2687</v>
      </c>
      <c r="F1244">
        <f>J1244+I1244+M1244*K1244</f>
        <v>0</v>
      </c>
      <c r="G1244">
        <f>(1000*AM1244)/(L1244*(AO1244+273.15))</f>
        <v>0</v>
      </c>
      <c r="H1244">
        <f>((G1244*F1244*(1-(AJ1244/1000)))/(100*K1244))*(0.0/60)</f>
        <v>0</v>
      </c>
      <c r="I1244" t="s">
        <v>203</v>
      </c>
      <c r="J1244" t="s">
        <v>204</v>
      </c>
      <c r="K1244" t="s">
        <v>205</v>
      </c>
      <c r="L1244" t="s">
        <v>206</v>
      </c>
      <c r="M1244" t="s">
        <v>2123</v>
      </c>
      <c r="N1244" t="s">
        <v>2124</v>
      </c>
      <c r="O1244" t="s">
        <v>812</v>
      </c>
      <c r="Q1244">
        <v>1551449985.8</v>
      </c>
      <c r="R1244">
        <f>AL1244*Y1244*(AJ1244-AK1244)/(100*AF1244*(1000-Y1244*AJ1244))</f>
        <v>0</v>
      </c>
      <c r="S1244">
        <f>AL1244*Y1244*(AI1244-AH1244*(1000-Y1244*AK1244)/(1000-Y1244*AJ1244))/(100*AF1244)</f>
        <v>0</v>
      </c>
      <c r="T1244">
        <f>(U1244/V1244*100)</f>
        <v>0</v>
      </c>
      <c r="U1244">
        <f>AJ1244*(AM1244+AN1244)/1000</f>
        <v>0</v>
      </c>
      <c r="V1244">
        <f>0.61365*exp(17.502*AO1244/(240.97+AO1244))</f>
        <v>0</v>
      </c>
      <c r="W1244">
        <v>156</v>
      </c>
      <c r="X1244">
        <v>11</v>
      </c>
      <c r="Y1244">
        <f>IF(W1244*$H$11&gt;=AA1244,1.0,(AA1244/(AA1244-W1244*$H$11)))</f>
        <v>0</v>
      </c>
      <c r="Z1244">
        <f>(Y1244-1)*100</f>
        <v>0</v>
      </c>
      <c r="AA1244">
        <f>MAX(0,($B$11+$C$11*AR1244)/(1+$D$11*AR1244)*AM1244/(AO1244+273)*$E$11)</f>
        <v>0</v>
      </c>
      <c r="AB1244">
        <f>$B$9*AS1244+$C$9*AT1244</f>
        <v>0</v>
      </c>
      <c r="AC1244">
        <f>AB1244*AD1244</f>
        <v>0</v>
      </c>
      <c r="AD1244">
        <f>($B$9*$D$7+$C$9*$D$7)/($B$9+$C$9)</f>
        <v>0</v>
      </c>
      <c r="AE1244">
        <f>($B$9*$K$7+$C$9*$K$7)/($B$9+$C$9)</f>
        <v>0</v>
      </c>
      <c r="AF1244">
        <v>10</v>
      </c>
      <c r="AG1244">
        <v>1551449985.8</v>
      </c>
      <c r="AH1244">
        <v>406.76</v>
      </c>
      <c r="AI1244">
        <v>397.074</v>
      </c>
      <c r="AJ1244">
        <v>8.21632</v>
      </c>
      <c r="AK1244">
        <v>7.5759</v>
      </c>
      <c r="AL1244">
        <v>1446.38</v>
      </c>
      <c r="AM1244">
        <v>100.513</v>
      </c>
      <c r="AN1244">
        <v>0.0218293</v>
      </c>
      <c r="AO1244">
        <v>5.86002</v>
      </c>
      <c r="AP1244">
        <v>999.9</v>
      </c>
      <c r="AQ1244">
        <v>999.9</v>
      </c>
      <c r="AR1244">
        <v>10006.2</v>
      </c>
      <c r="AS1244">
        <v>0</v>
      </c>
      <c r="AT1244">
        <v>0.980594</v>
      </c>
      <c r="AU1244">
        <v>0</v>
      </c>
      <c r="AV1244" t="s">
        <v>208</v>
      </c>
      <c r="AW1244">
        <v>0</v>
      </c>
      <c r="AX1244">
        <v>-0.747</v>
      </c>
      <c r="AY1244">
        <v>-0.067</v>
      </c>
      <c r="AZ1244">
        <v>0</v>
      </c>
      <c r="BA1244">
        <v>0</v>
      </c>
      <c r="BB1244">
        <v>0</v>
      </c>
      <c r="BC1244">
        <v>0</v>
      </c>
      <c r="BD1244">
        <v>-75.7984071428571</v>
      </c>
      <c r="BE1244">
        <v>20.0213862783816</v>
      </c>
      <c r="BF1244">
        <v>3.54203262060433</v>
      </c>
      <c r="BG1244">
        <v>0</v>
      </c>
      <c r="BH1244">
        <v>-2.9442230952381</v>
      </c>
      <c r="BI1244">
        <v>0.136366303975294</v>
      </c>
      <c r="BJ1244">
        <v>0.0353589568694509</v>
      </c>
      <c r="BK1244">
        <v>0</v>
      </c>
      <c r="BL1244">
        <v>0</v>
      </c>
      <c r="BM1244">
        <v>0</v>
      </c>
      <c r="BN1244" t="s">
        <v>209</v>
      </c>
      <c r="BO1244">
        <v>1.88475</v>
      </c>
      <c r="BP1244">
        <v>1.88171</v>
      </c>
      <c r="BQ1244">
        <v>1.88323</v>
      </c>
      <c r="BR1244">
        <v>1.88188</v>
      </c>
      <c r="BS1244">
        <v>1.88383</v>
      </c>
      <c r="BT1244">
        <v>1.88309</v>
      </c>
      <c r="BU1244">
        <v>1.88478</v>
      </c>
      <c r="BV1244">
        <v>1.88232</v>
      </c>
      <c r="BW1244" t="s">
        <v>210</v>
      </c>
      <c r="BX1244" t="s">
        <v>17</v>
      </c>
      <c r="BY1244" t="s">
        <v>17</v>
      </c>
      <c r="BZ1244" t="s">
        <v>17</v>
      </c>
      <c r="CA1244" t="s">
        <v>211</v>
      </c>
      <c r="CB1244" t="s">
        <v>212</v>
      </c>
      <c r="CC1244" t="s">
        <v>213</v>
      </c>
      <c r="CD1244" t="s">
        <v>213</v>
      </c>
      <c r="CE1244" t="s">
        <v>213</v>
      </c>
      <c r="CF1244" t="s">
        <v>213</v>
      </c>
      <c r="CG1244">
        <v>5</v>
      </c>
      <c r="CH1244">
        <v>0</v>
      </c>
      <c r="CI1244">
        <v>0</v>
      </c>
      <c r="CJ1244">
        <v>0</v>
      </c>
      <c r="CK1244">
        <v>0</v>
      </c>
      <c r="CL1244">
        <v>2</v>
      </c>
      <c r="CM1244">
        <v>1320.96</v>
      </c>
      <c r="CN1244">
        <v>2.51427</v>
      </c>
      <c r="CO1244">
        <v>6.3932</v>
      </c>
      <c r="CP1244">
        <v>8.75374</v>
      </c>
      <c r="CQ1244">
        <v>30.0007</v>
      </c>
      <c r="CR1244">
        <v>8.4637</v>
      </c>
      <c r="CS1244">
        <v>8.79534</v>
      </c>
      <c r="CT1244">
        <v>-1</v>
      </c>
      <c r="CU1244">
        <v>100</v>
      </c>
      <c r="CV1244">
        <v>33.8306</v>
      </c>
      <c r="CW1244">
        <v>-999.9</v>
      </c>
      <c r="CX1244">
        <v>400</v>
      </c>
      <c r="CY1244">
        <v>0.422822</v>
      </c>
      <c r="CZ1244">
        <v>104.006</v>
      </c>
      <c r="DA1244">
        <v>103.415</v>
      </c>
    </row>
    <row r="1245" spans="1:105">
      <c r="A1245">
        <v>1231</v>
      </c>
      <c r="B1245">
        <v>1551449987.8</v>
      </c>
      <c r="C1245">
        <v>3688.89999985695</v>
      </c>
      <c r="D1245" t="s">
        <v>2688</v>
      </c>
      <c r="E1245" t="s">
        <v>2689</v>
      </c>
      <c r="F1245">
        <f>J1245+I1245+M1245*K1245</f>
        <v>0</v>
      </c>
      <c r="G1245">
        <f>(1000*AM1245)/(L1245*(AO1245+273.15))</f>
        <v>0</v>
      </c>
      <c r="H1245">
        <f>((G1245*F1245*(1-(AJ1245/1000)))/(100*K1245))*(0.0/60)</f>
        <v>0</v>
      </c>
      <c r="I1245" t="s">
        <v>203</v>
      </c>
      <c r="J1245" t="s">
        <v>204</v>
      </c>
      <c r="K1245" t="s">
        <v>205</v>
      </c>
      <c r="L1245" t="s">
        <v>206</v>
      </c>
      <c r="M1245" t="s">
        <v>2123</v>
      </c>
      <c r="N1245" t="s">
        <v>2124</v>
      </c>
      <c r="O1245" t="s">
        <v>812</v>
      </c>
      <c r="Q1245">
        <v>1551449987.8</v>
      </c>
      <c r="R1245">
        <f>AL1245*Y1245*(AJ1245-AK1245)/(100*AF1245*(1000-Y1245*AJ1245))</f>
        <v>0</v>
      </c>
      <c r="S1245">
        <f>AL1245*Y1245*(AI1245-AH1245*(1000-Y1245*AK1245)/(1000-Y1245*AJ1245))/(100*AF1245)</f>
        <v>0</v>
      </c>
      <c r="T1245">
        <f>(U1245/V1245*100)</f>
        <v>0</v>
      </c>
      <c r="U1245">
        <f>AJ1245*(AM1245+AN1245)/1000</f>
        <v>0</v>
      </c>
      <c r="V1245">
        <f>0.61365*exp(17.502*AO1245/(240.97+AO1245))</f>
        <v>0</v>
      </c>
      <c r="W1245">
        <v>141</v>
      </c>
      <c r="X1245">
        <v>10</v>
      </c>
      <c r="Y1245">
        <f>IF(W1245*$H$11&gt;=AA1245,1.0,(AA1245/(AA1245-W1245*$H$11)))</f>
        <v>0</v>
      </c>
      <c r="Z1245">
        <f>(Y1245-1)*100</f>
        <v>0</v>
      </c>
      <c r="AA1245">
        <f>MAX(0,($B$11+$C$11*AR1245)/(1+$D$11*AR1245)*AM1245/(AO1245+273)*$E$11)</f>
        <v>0</v>
      </c>
      <c r="AB1245">
        <f>$B$9*AS1245+$C$9*AT1245</f>
        <v>0</v>
      </c>
      <c r="AC1245">
        <f>AB1245*AD1245</f>
        <v>0</v>
      </c>
      <c r="AD1245">
        <f>($B$9*$D$7+$C$9*$D$7)/($B$9+$C$9)</f>
        <v>0</v>
      </c>
      <c r="AE1245">
        <f>($B$9*$K$7+$C$9*$K$7)/($B$9+$C$9)</f>
        <v>0</v>
      </c>
      <c r="AF1245">
        <v>10</v>
      </c>
      <c r="AG1245">
        <v>1551449987.8</v>
      </c>
      <c r="AH1245">
        <v>407.017</v>
      </c>
      <c r="AI1245">
        <v>397.068</v>
      </c>
      <c r="AJ1245">
        <v>8.21752</v>
      </c>
      <c r="AK1245">
        <v>7.5769</v>
      </c>
      <c r="AL1245">
        <v>1446.19</v>
      </c>
      <c r="AM1245">
        <v>100.514</v>
      </c>
      <c r="AN1245">
        <v>0.0219756</v>
      </c>
      <c r="AO1245">
        <v>5.85552</v>
      </c>
      <c r="AP1245">
        <v>999.9</v>
      </c>
      <c r="AQ1245">
        <v>999.9</v>
      </c>
      <c r="AR1245">
        <v>10038.8</v>
      </c>
      <c r="AS1245">
        <v>0</v>
      </c>
      <c r="AT1245">
        <v>1.19013</v>
      </c>
      <c r="AU1245">
        <v>0</v>
      </c>
      <c r="AV1245" t="s">
        <v>208</v>
      </c>
      <c r="AW1245">
        <v>0</v>
      </c>
      <c r="AX1245">
        <v>-0.747</v>
      </c>
      <c r="AY1245">
        <v>-0.067</v>
      </c>
      <c r="AZ1245">
        <v>0</v>
      </c>
      <c r="BA1245">
        <v>0</v>
      </c>
      <c r="BB1245">
        <v>0</v>
      </c>
      <c r="BC1245">
        <v>0</v>
      </c>
      <c r="BD1245">
        <v>-75.7984071428571</v>
      </c>
      <c r="BE1245">
        <v>20.0213862783816</v>
      </c>
      <c r="BF1245">
        <v>3.54203262060433</v>
      </c>
      <c r="BG1245">
        <v>0</v>
      </c>
      <c r="BH1245">
        <v>-2.9442230952381</v>
      </c>
      <c r="BI1245">
        <v>0.136366303975294</v>
      </c>
      <c r="BJ1245">
        <v>0.0353589568694509</v>
      </c>
      <c r="BK1245">
        <v>0</v>
      </c>
      <c r="BL1245">
        <v>0</v>
      </c>
      <c r="BM1245">
        <v>0</v>
      </c>
      <c r="BN1245" t="s">
        <v>209</v>
      </c>
      <c r="BO1245">
        <v>1.88475</v>
      </c>
      <c r="BP1245">
        <v>1.8817</v>
      </c>
      <c r="BQ1245">
        <v>1.88324</v>
      </c>
      <c r="BR1245">
        <v>1.88188</v>
      </c>
      <c r="BS1245">
        <v>1.88383</v>
      </c>
      <c r="BT1245">
        <v>1.88309</v>
      </c>
      <c r="BU1245">
        <v>1.88478</v>
      </c>
      <c r="BV1245">
        <v>1.88232</v>
      </c>
      <c r="BW1245" t="s">
        <v>210</v>
      </c>
      <c r="BX1245" t="s">
        <v>17</v>
      </c>
      <c r="BY1245" t="s">
        <v>17</v>
      </c>
      <c r="BZ1245" t="s">
        <v>17</v>
      </c>
      <c r="CA1245" t="s">
        <v>211</v>
      </c>
      <c r="CB1245" t="s">
        <v>212</v>
      </c>
      <c r="CC1245" t="s">
        <v>213</v>
      </c>
      <c r="CD1245" t="s">
        <v>213</v>
      </c>
      <c r="CE1245" t="s">
        <v>213</v>
      </c>
      <c r="CF1245" t="s">
        <v>213</v>
      </c>
      <c r="CG1245">
        <v>5</v>
      </c>
      <c r="CH1245">
        <v>0</v>
      </c>
      <c r="CI1245">
        <v>0</v>
      </c>
      <c r="CJ1245">
        <v>0</v>
      </c>
      <c r="CK1245">
        <v>0</v>
      </c>
      <c r="CL1245">
        <v>2</v>
      </c>
      <c r="CM1245">
        <v>1332.1</v>
      </c>
      <c r="CN1245">
        <v>2.51643</v>
      </c>
      <c r="CO1245">
        <v>6.3973</v>
      </c>
      <c r="CP1245">
        <v>8.757</v>
      </c>
      <c r="CQ1245">
        <v>30.0009</v>
      </c>
      <c r="CR1245">
        <v>8.46697</v>
      </c>
      <c r="CS1245">
        <v>8.79889</v>
      </c>
      <c r="CT1245">
        <v>-1</v>
      </c>
      <c r="CU1245">
        <v>100</v>
      </c>
      <c r="CV1245">
        <v>33.8306</v>
      </c>
      <c r="CW1245">
        <v>-999.9</v>
      </c>
      <c r="CX1245">
        <v>400</v>
      </c>
      <c r="CY1245">
        <v>0.335124</v>
      </c>
      <c r="CZ1245">
        <v>104.006</v>
      </c>
      <c r="DA1245">
        <v>103.414</v>
      </c>
    </row>
    <row r="1246" spans="1:105">
      <c r="A1246">
        <v>1232</v>
      </c>
      <c r="B1246">
        <v>1551449989.8</v>
      </c>
      <c r="C1246">
        <v>3690.89999985695</v>
      </c>
      <c r="D1246" t="s">
        <v>2690</v>
      </c>
      <c r="E1246" t="s">
        <v>2691</v>
      </c>
      <c r="F1246">
        <f>J1246+I1246+M1246*K1246</f>
        <v>0</v>
      </c>
      <c r="G1246">
        <f>(1000*AM1246)/(L1246*(AO1246+273.15))</f>
        <v>0</v>
      </c>
      <c r="H1246">
        <f>((G1246*F1246*(1-(AJ1246/1000)))/(100*K1246))*(0.0/60)</f>
        <v>0</v>
      </c>
      <c r="I1246" t="s">
        <v>203</v>
      </c>
      <c r="J1246" t="s">
        <v>204</v>
      </c>
      <c r="K1246" t="s">
        <v>205</v>
      </c>
      <c r="L1246" t="s">
        <v>206</v>
      </c>
      <c r="M1246" t="s">
        <v>2123</v>
      </c>
      <c r="N1246" t="s">
        <v>2124</v>
      </c>
      <c r="O1246" t="s">
        <v>812</v>
      </c>
      <c r="Q1246">
        <v>1551449989.8</v>
      </c>
      <c r="R1246">
        <f>AL1246*Y1246*(AJ1246-AK1246)/(100*AF1246*(1000-Y1246*AJ1246))</f>
        <v>0</v>
      </c>
      <c r="S1246">
        <f>AL1246*Y1246*(AI1246-AH1246*(1000-Y1246*AK1246)/(1000-Y1246*AJ1246))/(100*AF1246)</f>
        <v>0</v>
      </c>
      <c r="T1246">
        <f>(U1246/V1246*100)</f>
        <v>0</v>
      </c>
      <c r="U1246">
        <f>AJ1246*(AM1246+AN1246)/1000</f>
        <v>0</v>
      </c>
      <c r="V1246">
        <f>0.61365*exp(17.502*AO1246/(240.97+AO1246))</f>
        <v>0</v>
      </c>
      <c r="W1246">
        <v>161</v>
      </c>
      <c r="X1246">
        <v>11</v>
      </c>
      <c r="Y1246">
        <f>IF(W1246*$H$11&gt;=AA1246,1.0,(AA1246/(AA1246-W1246*$H$11)))</f>
        <v>0</v>
      </c>
      <c r="Z1246">
        <f>(Y1246-1)*100</f>
        <v>0</v>
      </c>
      <c r="AA1246">
        <f>MAX(0,($B$11+$C$11*AR1246)/(1+$D$11*AR1246)*AM1246/(AO1246+273)*$E$11)</f>
        <v>0</v>
      </c>
      <c r="AB1246">
        <f>$B$9*AS1246+$C$9*AT1246</f>
        <v>0</v>
      </c>
      <c r="AC1246">
        <f>AB1246*AD1246</f>
        <v>0</v>
      </c>
      <c r="AD1246">
        <f>($B$9*$D$7+$C$9*$D$7)/($B$9+$C$9)</f>
        <v>0</v>
      </c>
      <c r="AE1246">
        <f>($B$9*$K$7+$C$9*$K$7)/($B$9+$C$9)</f>
        <v>0</v>
      </c>
      <c r="AF1246">
        <v>10</v>
      </c>
      <c r="AG1246">
        <v>1551449989.8</v>
      </c>
      <c r="AH1246">
        <v>407.287</v>
      </c>
      <c r="AI1246">
        <v>397.065</v>
      </c>
      <c r="AJ1246">
        <v>8.2239</v>
      </c>
      <c r="AK1246">
        <v>7.57731</v>
      </c>
      <c r="AL1246">
        <v>1446.26</v>
      </c>
      <c r="AM1246">
        <v>100.513</v>
      </c>
      <c r="AN1246">
        <v>0.0221001</v>
      </c>
      <c r="AO1246">
        <v>5.86768</v>
      </c>
      <c r="AP1246">
        <v>999.9</v>
      </c>
      <c r="AQ1246">
        <v>999.9</v>
      </c>
      <c r="AR1246">
        <v>10008.8</v>
      </c>
      <c r="AS1246">
        <v>0</v>
      </c>
      <c r="AT1246">
        <v>1.29696</v>
      </c>
      <c r="AU1246">
        <v>0</v>
      </c>
      <c r="AV1246" t="s">
        <v>208</v>
      </c>
      <c r="AW1246">
        <v>0</v>
      </c>
      <c r="AX1246">
        <v>-0.747</v>
      </c>
      <c r="AY1246">
        <v>-0.067</v>
      </c>
      <c r="AZ1246">
        <v>0</v>
      </c>
      <c r="BA1246">
        <v>0</v>
      </c>
      <c r="BB1246">
        <v>0</v>
      </c>
      <c r="BC1246">
        <v>0</v>
      </c>
      <c r="BD1246">
        <v>-75.7984071428571</v>
      </c>
      <c r="BE1246">
        <v>20.0213862783816</v>
      </c>
      <c r="BF1246">
        <v>3.54203262060433</v>
      </c>
      <c r="BG1246">
        <v>0</v>
      </c>
      <c r="BH1246">
        <v>-2.9442230952381</v>
      </c>
      <c r="BI1246">
        <v>0.136366303975294</v>
      </c>
      <c r="BJ1246">
        <v>0.0353589568694509</v>
      </c>
      <c r="BK1246">
        <v>0</v>
      </c>
      <c r="BL1246">
        <v>0</v>
      </c>
      <c r="BM1246">
        <v>0</v>
      </c>
      <c r="BN1246" t="s">
        <v>209</v>
      </c>
      <c r="BO1246">
        <v>1.88476</v>
      </c>
      <c r="BP1246">
        <v>1.88171</v>
      </c>
      <c r="BQ1246">
        <v>1.88324</v>
      </c>
      <c r="BR1246">
        <v>1.88188</v>
      </c>
      <c r="BS1246">
        <v>1.88383</v>
      </c>
      <c r="BT1246">
        <v>1.88309</v>
      </c>
      <c r="BU1246">
        <v>1.88477</v>
      </c>
      <c r="BV1246">
        <v>1.88232</v>
      </c>
      <c r="BW1246" t="s">
        <v>210</v>
      </c>
      <c r="BX1246" t="s">
        <v>17</v>
      </c>
      <c r="BY1246" t="s">
        <v>17</v>
      </c>
      <c r="BZ1246" t="s">
        <v>17</v>
      </c>
      <c r="CA1246" t="s">
        <v>211</v>
      </c>
      <c r="CB1246" t="s">
        <v>212</v>
      </c>
      <c r="CC1246" t="s">
        <v>213</v>
      </c>
      <c r="CD1246" t="s">
        <v>213</v>
      </c>
      <c r="CE1246" t="s">
        <v>213</v>
      </c>
      <c r="CF1246" t="s">
        <v>213</v>
      </c>
      <c r="CG1246">
        <v>5</v>
      </c>
      <c r="CH1246">
        <v>0</v>
      </c>
      <c r="CI1246">
        <v>0</v>
      </c>
      <c r="CJ1246">
        <v>0</v>
      </c>
      <c r="CK1246">
        <v>0</v>
      </c>
      <c r="CL1246">
        <v>2</v>
      </c>
      <c r="CM1246">
        <v>1317</v>
      </c>
      <c r="CN1246">
        <v>2.51428</v>
      </c>
      <c r="CO1246">
        <v>6.40138</v>
      </c>
      <c r="CP1246">
        <v>8.76028</v>
      </c>
      <c r="CQ1246">
        <v>30.0009</v>
      </c>
      <c r="CR1246">
        <v>8.47021</v>
      </c>
      <c r="CS1246">
        <v>8.80237</v>
      </c>
      <c r="CT1246">
        <v>-1</v>
      </c>
      <c r="CU1246">
        <v>100</v>
      </c>
      <c r="CV1246">
        <v>33.4487</v>
      </c>
      <c r="CW1246">
        <v>-999.9</v>
      </c>
      <c r="CX1246">
        <v>400</v>
      </c>
      <c r="CY1246">
        <v>0.245607</v>
      </c>
      <c r="CZ1246">
        <v>104.004</v>
      </c>
      <c r="DA1246">
        <v>103.413</v>
      </c>
    </row>
    <row r="1247" spans="1:105">
      <c r="A1247">
        <v>1233</v>
      </c>
      <c r="B1247">
        <v>1551449991.8</v>
      </c>
      <c r="C1247">
        <v>3692.89999985695</v>
      </c>
      <c r="D1247" t="s">
        <v>2692</v>
      </c>
      <c r="E1247" t="s">
        <v>2693</v>
      </c>
      <c r="F1247">
        <f>J1247+I1247+M1247*K1247</f>
        <v>0</v>
      </c>
      <c r="G1247">
        <f>(1000*AM1247)/(L1247*(AO1247+273.15))</f>
        <v>0</v>
      </c>
      <c r="H1247">
        <f>((G1247*F1247*(1-(AJ1247/1000)))/(100*K1247))*(0.0/60)</f>
        <v>0</v>
      </c>
      <c r="I1247" t="s">
        <v>203</v>
      </c>
      <c r="J1247" t="s">
        <v>204</v>
      </c>
      <c r="K1247" t="s">
        <v>205</v>
      </c>
      <c r="L1247" t="s">
        <v>206</v>
      </c>
      <c r="M1247" t="s">
        <v>2123</v>
      </c>
      <c r="N1247" t="s">
        <v>2124</v>
      </c>
      <c r="O1247" t="s">
        <v>812</v>
      </c>
      <c r="Q1247">
        <v>1551449991.8</v>
      </c>
      <c r="R1247">
        <f>AL1247*Y1247*(AJ1247-AK1247)/(100*AF1247*(1000-Y1247*AJ1247))</f>
        <v>0</v>
      </c>
      <c r="S1247">
        <f>AL1247*Y1247*(AI1247-AH1247*(1000-Y1247*AK1247)/(1000-Y1247*AJ1247))/(100*AF1247)</f>
        <v>0</v>
      </c>
      <c r="T1247">
        <f>(U1247/V1247*100)</f>
        <v>0</v>
      </c>
      <c r="U1247">
        <f>AJ1247*(AM1247+AN1247)/1000</f>
        <v>0</v>
      </c>
      <c r="V1247">
        <f>0.61365*exp(17.502*AO1247/(240.97+AO1247))</f>
        <v>0</v>
      </c>
      <c r="W1247">
        <v>177</v>
      </c>
      <c r="X1247">
        <v>12</v>
      </c>
      <c r="Y1247">
        <f>IF(W1247*$H$11&gt;=AA1247,1.0,(AA1247/(AA1247-W1247*$H$11)))</f>
        <v>0</v>
      </c>
      <c r="Z1247">
        <f>(Y1247-1)*100</f>
        <v>0</v>
      </c>
      <c r="AA1247">
        <f>MAX(0,($B$11+$C$11*AR1247)/(1+$D$11*AR1247)*AM1247/(AO1247+273)*$E$11)</f>
        <v>0</v>
      </c>
      <c r="AB1247">
        <f>$B$9*AS1247+$C$9*AT1247</f>
        <v>0</v>
      </c>
      <c r="AC1247">
        <f>AB1247*AD1247</f>
        <v>0</v>
      </c>
      <c r="AD1247">
        <f>($B$9*$D$7+$C$9*$D$7)/($B$9+$C$9)</f>
        <v>0</v>
      </c>
      <c r="AE1247">
        <f>($B$9*$K$7+$C$9*$K$7)/($B$9+$C$9)</f>
        <v>0</v>
      </c>
      <c r="AF1247">
        <v>10</v>
      </c>
      <c r="AG1247">
        <v>1551449991.8</v>
      </c>
      <c r="AH1247">
        <v>407.552</v>
      </c>
      <c r="AI1247">
        <v>397.087</v>
      </c>
      <c r="AJ1247">
        <v>8.2284</v>
      </c>
      <c r="AK1247">
        <v>7.57795</v>
      </c>
      <c r="AL1247">
        <v>1446.07</v>
      </c>
      <c r="AM1247">
        <v>100.513</v>
      </c>
      <c r="AN1247">
        <v>0.0219871</v>
      </c>
      <c r="AO1247">
        <v>5.87307</v>
      </c>
      <c r="AP1247">
        <v>999.9</v>
      </c>
      <c r="AQ1247">
        <v>999.9</v>
      </c>
      <c r="AR1247">
        <v>9982.5</v>
      </c>
      <c r="AS1247">
        <v>0</v>
      </c>
      <c r="AT1247">
        <v>1.32435</v>
      </c>
      <c r="AU1247">
        <v>0</v>
      </c>
      <c r="AV1247" t="s">
        <v>208</v>
      </c>
      <c r="AW1247">
        <v>0</v>
      </c>
      <c r="AX1247">
        <v>-0.747</v>
      </c>
      <c r="AY1247">
        <v>-0.067</v>
      </c>
      <c r="AZ1247">
        <v>0</v>
      </c>
      <c r="BA1247">
        <v>0</v>
      </c>
      <c r="BB1247">
        <v>0</v>
      </c>
      <c r="BC1247">
        <v>0</v>
      </c>
      <c r="BD1247">
        <v>-75.7984071428571</v>
      </c>
      <c r="BE1247">
        <v>20.0213862783816</v>
      </c>
      <c r="BF1247">
        <v>3.54203262060433</v>
      </c>
      <c r="BG1247">
        <v>0</v>
      </c>
      <c r="BH1247">
        <v>-2.9442230952381</v>
      </c>
      <c r="BI1247">
        <v>0.136366303975294</v>
      </c>
      <c r="BJ1247">
        <v>0.0353589568694509</v>
      </c>
      <c r="BK1247">
        <v>0</v>
      </c>
      <c r="BL1247">
        <v>0</v>
      </c>
      <c r="BM1247">
        <v>0</v>
      </c>
      <c r="BN1247" t="s">
        <v>209</v>
      </c>
      <c r="BO1247">
        <v>1.88475</v>
      </c>
      <c r="BP1247">
        <v>1.88171</v>
      </c>
      <c r="BQ1247">
        <v>1.88323</v>
      </c>
      <c r="BR1247">
        <v>1.88189</v>
      </c>
      <c r="BS1247">
        <v>1.88382</v>
      </c>
      <c r="BT1247">
        <v>1.88309</v>
      </c>
      <c r="BU1247">
        <v>1.88478</v>
      </c>
      <c r="BV1247">
        <v>1.88232</v>
      </c>
      <c r="BW1247" t="s">
        <v>210</v>
      </c>
      <c r="BX1247" t="s">
        <v>17</v>
      </c>
      <c r="BY1247" t="s">
        <v>17</v>
      </c>
      <c r="BZ1247" t="s">
        <v>17</v>
      </c>
      <c r="CA1247" t="s">
        <v>211</v>
      </c>
      <c r="CB1247" t="s">
        <v>212</v>
      </c>
      <c r="CC1247" t="s">
        <v>213</v>
      </c>
      <c r="CD1247" t="s">
        <v>213</v>
      </c>
      <c r="CE1247" t="s">
        <v>213</v>
      </c>
      <c r="CF1247" t="s">
        <v>213</v>
      </c>
      <c r="CG1247">
        <v>5</v>
      </c>
      <c r="CH1247">
        <v>0</v>
      </c>
      <c r="CI1247">
        <v>0</v>
      </c>
      <c r="CJ1247">
        <v>0</v>
      </c>
      <c r="CK1247">
        <v>0</v>
      </c>
      <c r="CL1247">
        <v>2</v>
      </c>
      <c r="CM1247">
        <v>1305.14</v>
      </c>
      <c r="CN1247">
        <v>2.50136</v>
      </c>
      <c r="CO1247">
        <v>6.40535</v>
      </c>
      <c r="CP1247">
        <v>8.76356</v>
      </c>
      <c r="CQ1247">
        <v>30.0007</v>
      </c>
      <c r="CR1247">
        <v>8.47346</v>
      </c>
      <c r="CS1247">
        <v>8.80593</v>
      </c>
      <c r="CT1247">
        <v>-1</v>
      </c>
      <c r="CU1247">
        <v>100</v>
      </c>
      <c r="CV1247">
        <v>33.4487</v>
      </c>
      <c r="CW1247">
        <v>-999.9</v>
      </c>
      <c r="CX1247">
        <v>400</v>
      </c>
      <c r="CY1247">
        <v>0.157594</v>
      </c>
      <c r="CZ1247">
        <v>104.003</v>
      </c>
      <c r="DA1247">
        <v>103.412</v>
      </c>
    </row>
    <row r="1248" spans="1:105">
      <c r="A1248">
        <v>1234</v>
      </c>
      <c r="B1248">
        <v>1551449993.8</v>
      </c>
      <c r="C1248">
        <v>3694.89999985695</v>
      </c>
      <c r="D1248" t="s">
        <v>2694</v>
      </c>
      <c r="E1248" t="s">
        <v>2695</v>
      </c>
      <c r="F1248">
        <f>J1248+I1248+M1248*K1248</f>
        <v>0</v>
      </c>
      <c r="G1248">
        <f>(1000*AM1248)/(L1248*(AO1248+273.15))</f>
        <v>0</v>
      </c>
      <c r="H1248">
        <f>((G1248*F1248*(1-(AJ1248/1000)))/(100*K1248))*(0.0/60)</f>
        <v>0</v>
      </c>
      <c r="I1248" t="s">
        <v>203</v>
      </c>
      <c r="J1248" t="s">
        <v>204</v>
      </c>
      <c r="K1248" t="s">
        <v>205</v>
      </c>
      <c r="L1248" t="s">
        <v>206</v>
      </c>
      <c r="M1248" t="s">
        <v>2123</v>
      </c>
      <c r="N1248" t="s">
        <v>2124</v>
      </c>
      <c r="O1248" t="s">
        <v>812</v>
      </c>
      <c r="Q1248">
        <v>1551449993.8</v>
      </c>
      <c r="R1248">
        <f>AL1248*Y1248*(AJ1248-AK1248)/(100*AF1248*(1000-Y1248*AJ1248))</f>
        <v>0</v>
      </c>
      <c r="S1248">
        <f>AL1248*Y1248*(AI1248-AH1248*(1000-Y1248*AK1248)/(1000-Y1248*AJ1248))/(100*AF1248)</f>
        <v>0</v>
      </c>
      <c r="T1248">
        <f>(U1248/V1248*100)</f>
        <v>0</v>
      </c>
      <c r="U1248">
        <f>AJ1248*(AM1248+AN1248)/1000</f>
        <v>0</v>
      </c>
      <c r="V1248">
        <f>0.61365*exp(17.502*AO1248/(240.97+AO1248))</f>
        <v>0</v>
      </c>
      <c r="W1248">
        <v>176</v>
      </c>
      <c r="X1248">
        <v>12</v>
      </c>
      <c r="Y1248">
        <f>IF(W1248*$H$11&gt;=AA1248,1.0,(AA1248/(AA1248-W1248*$H$11)))</f>
        <v>0</v>
      </c>
      <c r="Z1248">
        <f>(Y1248-1)*100</f>
        <v>0</v>
      </c>
      <c r="AA1248">
        <f>MAX(0,($B$11+$C$11*AR1248)/(1+$D$11*AR1248)*AM1248/(AO1248+273)*$E$11)</f>
        <v>0</v>
      </c>
      <c r="AB1248">
        <f>$B$9*AS1248+$C$9*AT1248</f>
        <v>0</v>
      </c>
      <c r="AC1248">
        <f>AB1248*AD1248</f>
        <v>0</v>
      </c>
      <c r="AD1248">
        <f>($B$9*$D$7+$C$9*$D$7)/($B$9+$C$9)</f>
        <v>0</v>
      </c>
      <c r="AE1248">
        <f>($B$9*$K$7+$C$9*$K$7)/($B$9+$C$9)</f>
        <v>0</v>
      </c>
      <c r="AF1248">
        <v>10</v>
      </c>
      <c r="AG1248">
        <v>1551449993.8</v>
      </c>
      <c r="AH1248">
        <v>407.834</v>
      </c>
      <c r="AI1248">
        <v>397.105</v>
      </c>
      <c r="AJ1248">
        <v>8.23102</v>
      </c>
      <c r="AK1248">
        <v>7.57901</v>
      </c>
      <c r="AL1248">
        <v>1446.12</v>
      </c>
      <c r="AM1248">
        <v>100.514</v>
      </c>
      <c r="AN1248">
        <v>0.0219449</v>
      </c>
      <c r="AO1248">
        <v>5.86693</v>
      </c>
      <c r="AP1248">
        <v>999.9</v>
      </c>
      <c r="AQ1248">
        <v>999.9</v>
      </c>
      <c r="AR1248">
        <v>9996.25</v>
      </c>
      <c r="AS1248">
        <v>0</v>
      </c>
      <c r="AT1248">
        <v>1.4257</v>
      </c>
      <c r="AU1248">
        <v>0</v>
      </c>
      <c r="AV1248" t="s">
        <v>208</v>
      </c>
      <c r="AW1248">
        <v>0</v>
      </c>
      <c r="AX1248">
        <v>-0.747</v>
      </c>
      <c r="AY1248">
        <v>-0.067</v>
      </c>
      <c r="AZ1248">
        <v>0</v>
      </c>
      <c r="BA1248">
        <v>0</v>
      </c>
      <c r="BB1248">
        <v>0</v>
      </c>
      <c r="BC1248">
        <v>0</v>
      </c>
      <c r="BD1248">
        <v>-75.7984071428571</v>
      </c>
      <c r="BE1248">
        <v>20.0213862783816</v>
      </c>
      <c r="BF1248">
        <v>3.54203262060433</v>
      </c>
      <c r="BG1248">
        <v>0</v>
      </c>
      <c r="BH1248">
        <v>-2.9442230952381</v>
      </c>
      <c r="BI1248">
        <v>0.136366303975294</v>
      </c>
      <c r="BJ1248">
        <v>0.0353589568694509</v>
      </c>
      <c r="BK1248">
        <v>0</v>
      </c>
      <c r="BL1248">
        <v>0</v>
      </c>
      <c r="BM1248">
        <v>0</v>
      </c>
      <c r="BN1248" t="s">
        <v>209</v>
      </c>
      <c r="BO1248">
        <v>1.88475</v>
      </c>
      <c r="BP1248">
        <v>1.88171</v>
      </c>
      <c r="BQ1248">
        <v>1.88322</v>
      </c>
      <c r="BR1248">
        <v>1.88189</v>
      </c>
      <c r="BS1248">
        <v>1.88382</v>
      </c>
      <c r="BT1248">
        <v>1.88309</v>
      </c>
      <c r="BU1248">
        <v>1.88478</v>
      </c>
      <c r="BV1248">
        <v>1.88232</v>
      </c>
      <c r="BW1248" t="s">
        <v>210</v>
      </c>
      <c r="BX1248" t="s">
        <v>17</v>
      </c>
      <c r="BY1248" t="s">
        <v>17</v>
      </c>
      <c r="BZ1248" t="s">
        <v>17</v>
      </c>
      <c r="CA1248" t="s">
        <v>211</v>
      </c>
      <c r="CB1248" t="s">
        <v>212</v>
      </c>
      <c r="CC1248" t="s">
        <v>213</v>
      </c>
      <c r="CD1248" t="s">
        <v>213</v>
      </c>
      <c r="CE1248" t="s">
        <v>213</v>
      </c>
      <c r="CF1248" t="s">
        <v>213</v>
      </c>
      <c r="CG1248">
        <v>5</v>
      </c>
      <c r="CH1248">
        <v>0</v>
      </c>
      <c r="CI1248">
        <v>0</v>
      </c>
      <c r="CJ1248">
        <v>0</v>
      </c>
      <c r="CK1248">
        <v>0</v>
      </c>
      <c r="CL1248">
        <v>2</v>
      </c>
      <c r="CM1248">
        <v>1305.78</v>
      </c>
      <c r="CN1248">
        <v>2.49059</v>
      </c>
      <c r="CO1248">
        <v>6.4093</v>
      </c>
      <c r="CP1248">
        <v>8.76685</v>
      </c>
      <c r="CQ1248">
        <v>30.0007</v>
      </c>
      <c r="CR1248">
        <v>8.47671</v>
      </c>
      <c r="CS1248">
        <v>8.80957</v>
      </c>
      <c r="CT1248">
        <v>-1</v>
      </c>
      <c r="CU1248">
        <v>100</v>
      </c>
      <c r="CV1248">
        <v>33.4487</v>
      </c>
      <c r="CW1248">
        <v>-999.9</v>
      </c>
      <c r="CX1248">
        <v>400</v>
      </c>
      <c r="CY1248">
        <v>0.0677301</v>
      </c>
      <c r="CZ1248">
        <v>104.003</v>
      </c>
      <c r="DA1248">
        <v>103.411</v>
      </c>
    </row>
    <row r="1249" spans="1:105">
      <c r="A1249">
        <v>1235</v>
      </c>
      <c r="B1249">
        <v>1551449995.8</v>
      </c>
      <c r="C1249">
        <v>3696.89999985695</v>
      </c>
      <c r="D1249" t="s">
        <v>2696</v>
      </c>
      <c r="E1249" t="s">
        <v>2697</v>
      </c>
      <c r="F1249">
        <f>J1249+I1249+M1249*K1249</f>
        <v>0</v>
      </c>
      <c r="G1249">
        <f>(1000*AM1249)/(L1249*(AO1249+273.15))</f>
        <v>0</v>
      </c>
      <c r="H1249">
        <f>((G1249*F1249*(1-(AJ1249/1000)))/(100*K1249))*(0.0/60)</f>
        <v>0</v>
      </c>
      <c r="I1249" t="s">
        <v>203</v>
      </c>
      <c r="J1249" t="s">
        <v>204</v>
      </c>
      <c r="K1249" t="s">
        <v>205</v>
      </c>
      <c r="L1249" t="s">
        <v>206</v>
      </c>
      <c r="M1249" t="s">
        <v>2123</v>
      </c>
      <c r="N1249" t="s">
        <v>2124</v>
      </c>
      <c r="O1249" t="s">
        <v>812</v>
      </c>
      <c r="Q1249">
        <v>1551449995.8</v>
      </c>
      <c r="R1249">
        <f>AL1249*Y1249*(AJ1249-AK1249)/(100*AF1249*(1000-Y1249*AJ1249))</f>
        <v>0</v>
      </c>
      <c r="S1249">
        <f>AL1249*Y1249*(AI1249-AH1249*(1000-Y1249*AK1249)/(1000-Y1249*AJ1249))/(100*AF1249)</f>
        <v>0</v>
      </c>
      <c r="T1249">
        <f>(U1249/V1249*100)</f>
        <v>0</v>
      </c>
      <c r="U1249">
        <f>AJ1249*(AM1249+AN1249)/1000</f>
        <v>0</v>
      </c>
      <c r="V1249">
        <f>0.61365*exp(17.502*AO1249/(240.97+AO1249))</f>
        <v>0</v>
      </c>
      <c r="W1249">
        <v>145</v>
      </c>
      <c r="X1249">
        <v>10</v>
      </c>
      <c r="Y1249">
        <f>IF(W1249*$H$11&gt;=AA1249,1.0,(AA1249/(AA1249-W1249*$H$11)))</f>
        <v>0</v>
      </c>
      <c r="Z1249">
        <f>(Y1249-1)*100</f>
        <v>0</v>
      </c>
      <c r="AA1249">
        <f>MAX(0,($B$11+$C$11*AR1249)/(1+$D$11*AR1249)*AM1249/(AO1249+273)*$E$11)</f>
        <v>0</v>
      </c>
      <c r="AB1249">
        <f>$B$9*AS1249+$C$9*AT1249</f>
        <v>0</v>
      </c>
      <c r="AC1249">
        <f>AB1249*AD1249</f>
        <v>0</v>
      </c>
      <c r="AD1249">
        <f>($B$9*$D$7+$C$9*$D$7)/($B$9+$C$9)</f>
        <v>0</v>
      </c>
      <c r="AE1249">
        <f>($B$9*$K$7+$C$9*$K$7)/($B$9+$C$9)</f>
        <v>0</v>
      </c>
      <c r="AF1249">
        <v>10</v>
      </c>
      <c r="AG1249">
        <v>1551449995.8</v>
      </c>
      <c r="AH1249">
        <v>408.145</v>
      </c>
      <c r="AI1249">
        <v>397.104</v>
      </c>
      <c r="AJ1249">
        <v>8.2351</v>
      </c>
      <c r="AK1249">
        <v>7.58081</v>
      </c>
      <c r="AL1249">
        <v>1446.45</v>
      </c>
      <c r="AM1249">
        <v>100.515</v>
      </c>
      <c r="AN1249">
        <v>0.0220584</v>
      </c>
      <c r="AO1249">
        <v>5.86469</v>
      </c>
      <c r="AP1249">
        <v>999.9</v>
      </c>
      <c r="AQ1249">
        <v>999.9</v>
      </c>
      <c r="AR1249">
        <v>9986.25</v>
      </c>
      <c r="AS1249">
        <v>0</v>
      </c>
      <c r="AT1249">
        <v>1.4613</v>
      </c>
      <c r="AU1249">
        <v>0</v>
      </c>
      <c r="AV1249" t="s">
        <v>208</v>
      </c>
      <c r="AW1249">
        <v>0</v>
      </c>
      <c r="AX1249">
        <v>-0.747</v>
      </c>
      <c r="AY1249">
        <v>-0.067</v>
      </c>
      <c r="AZ1249">
        <v>0</v>
      </c>
      <c r="BA1249">
        <v>0</v>
      </c>
      <c r="BB1249">
        <v>0</v>
      </c>
      <c r="BC1249">
        <v>0</v>
      </c>
      <c r="BD1249">
        <v>-75.7984071428571</v>
      </c>
      <c r="BE1249">
        <v>20.0213862783816</v>
      </c>
      <c r="BF1249">
        <v>3.54203262060433</v>
      </c>
      <c r="BG1249">
        <v>0</v>
      </c>
      <c r="BH1249">
        <v>-2.9442230952381</v>
      </c>
      <c r="BI1249">
        <v>0.136366303975294</v>
      </c>
      <c r="BJ1249">
        <v>0.0353589568694509</v>
      </c>
      <c r="BK1249">
        <v>0</v>
      </c>
      <c r="BL1249">
        <v>0</v>
      </c>
      <c r="BM1249">
        <v>0</v>
      </c>
      <c r="BN1249" t="s">
        <v>209</v>
      </c>
      <c r="BO1249">
        <v>1.88475</v>
      </c>
      <c r="BP1249">
        <v>1.8817</v>
      </c>
      <c r="BQ1249">
        <v>1.88323</v>
      </c>
      <c r="BR1249">
        <v>1.8819</v>
      </c>
      <c r="BS1249">
        <v>1.88383</v>
      </c>
      <c r="BT1249">
        <v>1.88309</v>
      </c>
      <c r="BU1249">
        <v>1.88479</v>
      </c>
      <c r="BV1249">
        <v>1.88232</v>
      </c>
      <c r="BW1249" t="s">
        <v>210</v>
      </c>
      <c r="BX1249" t="s">
        <v>17</v>
      </c>
      <c r="BY1249" t="s">
        <v>17</v>
      </c>
      <c r="BZ1249" t="s">
        <v>17</v>
      </c>
      <c r="CA1249" t="s">
        <v>211</v>
      </c>
      <c r="CB1249" t="s">
        <v>212</v>
      </c>
      <c r="CC1249" t="s">
        <v>213</v>
      </c>
      <c r="CD1249" t="s">
        <v>213</v>
      </c>
      <c r="CE1249" t="s">
        <v>213</v>
      </c>
      <c r="CF1249" t="s">
        <v>213</v>
      </c>
      <c r="CG1249">
        <v>5</v>
      </c>
      <c r="CH1249">
        <v>0</v>
      </c>
      <c r="CI1249">
        <v>0</v>
      </c>
      <c r="CJ1249">
        <v>0</v>
      </c>
      <c r="CK1249">
        <v>0</v>
      </c>
      <c r="CL1249">
        <v>2</v>
      </c>
      <c r="CM1249">
        <v>1329.42</v>
      </c>
      <c r="CN1249">
        <v>2.49059</v>
      </c>
      <c r="CO1249">
        <v>6.41332</v>
      </c>
      <c r="CP1249">
        <v>8.77014</v>
      </c>
      <c r="CQ1249">
        <v>30.0007</v>
      </c>
      <c r="CR1249">
        <v>8.47997</v>
      </c>
      <c r="CS1249">
        <v>8.81332</v>
      </c>
      <c r="CT1249">
        <v>-1</v>
      </c>
      <c r="CU1249">
        <v>100</v>
      </c>
      <c r="CV1249">
        <v>33.0751</v>
      </c>
      <c r="CW1249">
        <v>-999.9</v>
      </c>
      <c r="CX1249">
        <v>400</v>
      </c>
      <c r="CY1249">
        <v>0</v>
      </c>
      <c r="CZ1249">
        <v>104.002</v>
      </c>
      <c r="DA1249">
        <v>103.41</v>
      </c>
    </row>
    <row r="1250" spans="1:105">
      <c r="A1250">
        <v>1236</v>
      </c>
      <c r="B1250">
        <v>1551449997.8</v>
      </c>
      <c r="C1250">
        <v>3698.89999985695</v>
      </c>
      <c r="D1250" t="s">
        <v>2698</v>
      </c>
      <c r="E1250" t="s">
        <v>2699</v>
      </c>
      <c r="F1250">
        <f>J1250+I1250+M1250*K1250</f>
        <v>0</v>
      </c>
      <c r="G1250">
        <f>(1000*AM1250)/(L1250*(AO1250+273.15))</f>
        <v>0</v>
      </c>
      <c r="H1250">
        <f>((G1250*F1250*(1-(AJ1250/1000)))/(100*K1250))*(0.0/60)</f>
        <v>0</v>
      </c>
      <c r="I1250" t="s">
        <v>203</v>
      </c>
      <c r="J1250" t="s">
        <v>204</v>
      </c>
      <c r="K1250" t="s">
        <v>205</v>
      </c>
      <c r="L1250" t="s">
        <v>206</v>
      </c>
      <c r="M1250" t="s">
        <v>2123</v>
      </c>
      <c r="N1250" t="s">
        <v>2124</v>
      </c>
      <c r="O1250" t="s">
        <v>812</v>
      </c>
      <c r="Q1250">
        <v>1551449997.8</v>
      </c>
      <c r="R1250">
        <f>AL1250*Y1250*(AJ1250-AK1250)/(100*AF1250*(1000-Y1250*AJ1250))</f>
        <v>0</v>
      </c>
      <c r="S1250">
        <f>AL1250*Y1250*(AI1250-AH1250*(1000-Y1250*AK1250)/(1000-Y1250*AJ1250))/(100*AF1250)</f>
        <v>0</v>
      </c>
      <c r="T1250">
        <f>(U1250/V1250*100)</f>
        <v>0</v>
      </c>
      <c r="U1250">
        <f>AJ1250*(AM1250+AN1250)/1000</f>
        <v>0</v>
      </c>
      <c r="V1250">
        <f>0.61365*exp(17.502*AO1250/(240.97+AO1250))</f>
        <v>0</v>
      </c>
      <c r="W1250">
        <v>124</v>
      </c>
      <c r="X1250">
        <v>9</v>
      </c>
      <c r="Y1250">
        <f>IF(W1250*$H$11&gt;=AA1250,1.0,(AA1250/(AA1250-W1250*$H$11)))</f>
        <v>0</v>
      </c>
      <c r="Z1250">
        <f>(Y1250-1)*100</f>
        <v>0</v>
      </c>
      <c r="AA1250">
        <f>MAX(0,($B$11+$C$11*AR1250)/(1+$D$11*AR1250)*AM1250/(AO1250+273)*$E$11)</f>
        <v>0</v>
      </c>
      <c r="AB1250">
        <f>$B$9*AS1250+$C$9*AT1250</f>
        <v>0</v>
      </c>
      <c r="AC1250">
        <f>AB1250*AD1250</f>
        <v>0</v>
      </c>
      <c r="AD1250">
        <f>($B$9*$D$7+$C$9*$D$7)/($B$9+$C$9)</f>
        <v>0</v>
      </c>
      <c r="AE1250">
        <f>($B$9*$K$7+$C$9*$K$7)/($B$9+$C$9)</f>
        <v>0</v>
      </c>
      <c r="AF1250">
        <v>10</v>
      </c>
      <c r="AG1250">
        <v>1551449997.8</v>
      </c>
      <c r="AH1250">
        <v>408.439</v>
      </c>
      <c r="AI1250">
        <v>397.112</v>
      </c>
      <c r="AJ1250">
        <v>8.23941</v>
      </c>
      <c r="AK1250">
        <v>7.5821</v>
      </c>
      <c r="AL1250">
        <v>1446.46</v>
      </c>
      <c r="AM1250">
        <v>100.516</v>
      </c>
      <c r="AN1250">
        <v>0.0220847</v>
      </c>
      <c r="AO1250">
        <v>5.87701</v>
      </c>
      <c r="AP1250">
        <v>999.9</v>
      </c>
      <c r="AQ1250">
        <v>999.9</v>
      </c>
      <c r="AR1250">
        <v>9986.88</v>
      </c>
      <c r="AS1250">
        <v>0</v>
      </c>
      <c r="AT1250">
        <v>1.42296</v>
      </c>
      <c r="AU1250">
        <v>0</v>
      </c>
      <c r="AV1250" t="s">
        <v>208</v>
      </c>
      <c r="AW1250">
        <v>0</v>
      </c>
      <c r="AX1250">
        <v>-0.747</v>
      </c>
      <c r="AY1250">
        <v>-0.067</v>
      </c>
      <c r="AZ1250">
        <v>0</v>
      </c>
      <c r="BA1250">
        <v>0</v>
      </c>
      <c r="BB1250">
        <v>0</v>
      </c>
      <c r="BC1250">
        <v>0</v>
      </c>
      <c r="BD1250">
        <v>-75.7984071428571</v>
      </c>
      <c r="BE1250">
        <v>20.0213862783816</v>
      </c>
      <c r="BF1250">
        <v>3.54203262060433</v>
      </c>
      <c r="BG1250">
        <v>0</v>
      </c>
      <c r="BH1250">
        <v>-2.9442230952381</v>
      </c>
      <c r="BI1250">
        <v>0.136366303975294</v>
      </c>
      <c r="BJ1250">
        <v>0.0353589568694509</v>
      </c>
      <c r="BK1250">
        <v>0</v>
      </c>
      <c r="BL1250">
        <v>0</v>
      </c>
      <c r="BM1250">
        <v>0</v>
      </c>
      <c r="BN1250" t="s">
        <v>209</v>
      </c>
      <c r="BO1250">
        <v>1.88476</v>
      </c>
      <c r="BP1250">
        <v>1.8817</v>
      </c>
      <c r="BQ1250">
        <v>1.88323</v>
      </c>
      <c r="BR1250">
        <v>1.88189</v>
      </c>
      <c r="BS1250">
        <v>1.88383</v>
      </c>
      <c r="BT1250">
        <v>1.88309</v>
      </c>
      <c r="BU1250">
        <v>1.88478</v>
      </c>
      <c r="BV1250">
        <v>1.88232</v>
      </c>
      <c r="BW1250" t="s">
        <v>210</v>
      </c>
      <c r="BX1250" t="s">
        <v>17</v>
      </c>
      <c r="BY1250" t="s">
        <v>17</v>
      </c>
      <c r="BZ1250" t="s">
        <v>17</v>
      </c>
      <c r="CA1250" t="s">
        <v>211</v>
      </c>
      <c r="CB1250" t="s">
        <v>212</v>
      </c>
      <c r="CC1250" t="s">
        <v>213</v>
      </c>
      <c r="CD1250" t="s">
        <v>213</v>
      </c>
      <c r="CE1250" t="s">
        <v>213</v>
      </c>
      <c r="CF1250" t="s">
        <v>213</v>
      </c>
      <c r="CG1250">
        <v>5</v>
      </c>
      <c r="CH1250">
        <v>0</v>
      </c>
      <c r="CI1250">
        <v>0</v>
      </c>
      <c r="CJ1250">
        <v>0</v>
      </c>
      <c r="CK1250">
        <v>0</v>
      </c>
      <c r="CL1250">
        <v>2</v>
      </c>
      <c r="CM1250">
        <v>1345.46</v>
      </c>
      <c r="CN1250">
        <v>2.49706</v>
      </c>
      <c r="CO1250">
        <v>6.41735</v>
      </c>
      <c r="CP1250">
        <v>8.77343</v>
      </c>
      <c r="CQ1250">
        <v>30.0007</v>
      </c>
      <c r="CR1250">
        <v>8.48346</v>
      </c>
      <c r="CS1250">
        <v>8.81689</v>
      </c>
      <c r="CT1250">
        <v>-1</v>
      </c>
      <c r="CU1250">
        <v>100</v>
      </c>
      <c r="CV1250">
        <v>33.0751</v>
      </c>
      <c r="CW1250">
        <v>-999.9</v>
      </c>
      <c r="CX1250">
        <v>400</v>
      </c>
      <c r="CY1250">
        <v>0</v>
      </c>
      <c r="CZ1250">
        <v>104.001</v>
      </c>
      <c r="DA1250">
        <v>103.41</v>
      </c>
    </row>
    <row r="1251" spans="1:105">
      <c r="A1251">
        <v>1237</v>
      </c>
      <c r="B1251">
        <v>1551449999.8</v>
      </c>
      <c r="C1251">
        <v>3700.89999985695</v>
      </c>
      <c r="D1251" t="s">
        <v>2700</v>
      </c>
      <c r="E1251" t="s">
        <v>2701</v>
      </c>
      <c r="F1251">
        <f>J1251+I1251+M1251*K1251</f>
        <v>0</v>
      </c>
      <c r="G1251">
        <f>(1000*AM1251)/(L1251*(AO1251+273.15))</f>
        <v>0</v>
      </c>
      <c r="H1251">
        <f>((G1251*F1251*(1-(AJ1251/1000)))/(100*K1251))*(0.0/60)</f>
        <v>0</v>
      </c>
      <c r="I1251" t="s">
        <v>203</v>
      </c>
      <c r="J1251" t="s">
        <v>204</v>
      </c>
      <c r="K1251" t="s">
        <v>205</v>
      </c>
      <c r="L1251" t="s">
        <v>206</v>
      </c>
      <c r="M1251" t="s">
        <v>2123</v>
      </c>
      <c r="N1251" t="s">
        <v>2124</v>
      </c>
      <c r="O1251" t="s">
        <v>812</v>
      </c>
      <c r="Q1251">
        <v>1551449999.8</v>
      </c>
      <c r="R1251">
        <f>AL1251*Y1251*(AJ1251-AK1251)/(100*AF1251*(1000-Y1251*AJ1251))</f>
        <v>0</v>
      </c>
      <c r="S1251">
        <f>AL1251*Y1251*(AI1251-AH1251*(1000-Y1251*AK1251)/(1000-Y1251*AJ1251))/(100*AF1251)</f>
        <v>0</v>
      </c>
      <c r="T1251">
        <f>(U1251/V1251*100)</f>
        <v>0</v>
      </c>
      <c r="U1251">
        <f>AJ1251*(AM1251+AN1251)/1000</f>
        <v>0</v>
      </c>
      <c r="V1251">
        <f>0.61365*exp(17.502*AO1251/(240.97+AO1251))</f>
        <v>0</v>
      </c>
      <c r="W1251">
        <v>131</v>
      </c>
      <c r="X1251">
        <v>9</v>
      </c>
      <c r="Y1251">
        <f>IF(W1251*$H$11&gt;=AA1251,1.0,(AA1251/(AA1251-W1251*$H$11)))</f>
        <v>0</v>
      </c>
      <c r="Z1251">
        <f>(Y1251-1)*100</f>
        <v>0</v>
      </c>
      <c r="AA1251">
        <f>MAX(0,($B$11+$C$11*AR1251)/(1+$D$11*AR1251)*AM1251/(AO1251+273)*$E$11)</f>
        <v>0</v>
      </c>
      <c r="AB1251">
        <f>$B$9*AS1251+$C$9*AT1251</f>
        <v>0</v>
      </c>
      <c r="AC1251">
        <f>AB1251*AD1251</f>
        <v>0</v>
      </c>
      <c r="AD1251">
        <f>($B$9*$D$7+$C$9*$D$7)/($B$9+$C$9)</f>
        <v>0</v>
      </c>
      <c r="AE1251">
        <f>($B$9*$K$7+$C$9*$K$7)/($B$9+$C$9)</f>
        <v>0</v>
      </c>
      <c r="AF1251">
        <v>10</v>
      </c>
      <c r="AG1251">
        <v>1551449999.8</v>
      </c>
      <c r="AH1251">
        <v>408.718</v>
      </c>
      <c r="AI1251">
        <v>397.118</v>
      </c>
      <c r="AJ1251">
        <v>8.24581</v>
      </c>
      <c r="AK1251">
        <v>7.58262</v>
      </c>
      <c r="AL1251">
        <v>1446.2</v>
      </c>
      <c r="AM1251">
        <v>100.517</v>
      </c>
      <c r="AN1251">
        <v>0.0220051</v>
      </c>
      <c r="AO1251">
        <v>5.89212</v>
      </c>
      <c r="AP1251">
        <v>999.9</v>
      </c>
      <c r="AQ1251">
        <v>999.9</v>
      </c>
      <c r="AR1251">
        <v>9993.12</v>
      </c>
      <c r="AS1251">
        <v>0</v>
      </c>
      <c r="AT1251">
        <v>1.37776</v>
      </c>
      <c r="AU1251">
        <v>0</v>
      </c>
      <c r="AV1251" t="s">
        <v>208</v>
      </c>
      <c r="AW1251">
        <v>0</v>
      </c>
      <c r="AX1251">
        <v>-0.747</v>
      </c>
      <c r="AY1251">
        <v>-0.067</v>
      </c>
      <c r="AZ1251">
        <v>0</v>
      </c>
      <c r="BA1251">
        <v>0</v>
      </c>
      <c r="BB1251">
        <v>0</v>
      </c>
      <c r="BC1251">
        <v>0</v>
      </c>
      <c r="BD1251">
        <v>-75.7984071428571</v>
      </c>
      <c r="BE1251">
        <v>20.0213862783816</v>
      </c>
      <c r="BF1251">
        <v>3.54203262060433</v>
      </c>
      <c r="BG1251">
        <v>0</v>
      </c>
      <c r="BH1251">
        <v>-2.9442230952381</v>
      </c>
      <c r="BI1251">
        <v>0.136366303975294</v>
      </c>
      <c r="BJ1251">
        <v>0.0353589568694509</v>
      </c>
      <c r="BK1251">
        <v>0</v>
      </c>
      <c r="BL1251">
        <v>0</v>
      </c>
      <c r="BM1251">
        <v>0</v>
      </c>
      <c r="BN1251" t="s">
        <v>209</v>
      </c>
      <c r="BO1251">
        <v>1.88477</v>
      </c>
      <c r="BP1251">
        <v>1.88171</v>
      </c>
      <c r="BQ1251">
        <v>1.88321</v>
      </c>
      <c r="BR1251">
        <v>1.88188</v>
      </c>
      <c r="BS1251">
        <v>1.88382</v>
      </c>
      <c r="BT1251">
        <v>1.88309</v>
      </c>
      <c r="BU1251">
        <v>1.88478</v>
      </c>
      <c r="BV1251">
        <v>1.88232</v>
      </c>
      <c r="BW1251" t="s">
        <v>210</v>
      </c>
      <c r="BX1251" t="s">
        <v>17</v>
      </c>
      <c r="BY1251" t="s">
        <v>17</v>
      </c>
      <c r="BZ1251" t="s">
        <v>17</v>
      </c>
      <c r="CA1251" t="s">
        <v>211</v>
      </c>
      <c r="CB1251" t="s">
        <v>212</v>
      </c>
      <c r="CC1251" t="s">
        <v>213</v>
      </c>
      <c r="CD1251" t="s">
        <v>213</v>
      </c>
      <c r="CE1251" t="s">
        <v>213</v>
      </c>
      <c r="CF1251" t="s">
        <v>213</v>
      </c>
      <c r="CG1251">
        <v>5</v>
      </c>
      <c r="CH1251">
        <v>0</v>
      </c>
      <c r="CI1251">
        <v>0</v>
      </c>
      <c r="CJ1251">
        <v>0</v>
      </c>
      <c r="CK1251">
        <v>0</v>
      </c>
      <c r="CL1251">
        <v>2</v>
      </c>
      <c r="CM1251">
        <v>1339.68</v>
      </c>
      <c r="CN1251">
        <v>2.48629</v>
      </c>
      <c r="CO1251">
        <v>6.42124</v>
      </c>
      <c r="CP1251">
        <v>8.77671</v>
      </c>
      <c r="CQ1251">
        <v>30.0008</v>
      </c>
      <c r="CR1251">
        <v>8.48697</v>
      </c>
      <c r="CS1251">
        <v>8.82054</v>
      </c>
      <c r="CT1251">
        <v>-1</v>
      </c>
      <c r="CU1251">
        <v>100</v>
      </c>
      <c r="CV1251">
        <v>33.0751</v>
      </c>
      <c r="CW1251">
        <v>-999.9</v>
      </c>
      <c r="CX1251">
        <v>400</v>
      </c>
      <c r="CY1251">
        <v>0</v>
      </c>
      <c r="CZ1251">
        <v>104.001</v>
      </c>
      <c r="DA1251">
        <v>103.409</v>
      </c>
    </row>
    <row r="1252" spans="1:105">
      <c r="A1252">
        <v>1238</v>
      </c>
      <c r="B1252">
        <v>1551450001.8</v>
      </c>
      <c r="C1252">
        <v>3702.89999985695</v>
      </c>
      <c r="D1252" t="s">
        <v>2702</v>
      </c>
      <c r="E1252" t="s">
        <v>2703</v>
      </c>
      <c r="F1252">
        <f>J1252+I1252+M1252*K1252</f>
        <v>0</v>
      </c>
      <c r="G1252">
        <f>(1000*AM1252)/(L1252*(AO1252+273.15))</f>
        <v>0</v>
      </c>
      <c r="H1252">
        <f>((G1252*F1252*(1-(AJ1252/1000)))/(100*K1252))*(0.0/60)</f>
        <v>0</v>
      </c>
      <c r="I1252" t="s">
        <v>203</v>
      </c>
      <c r="J1252" t="s">
        <v>204</v>
      </c>
      <c r="K1252" t="s">
        <v>205</v>
      </c>
      <c r="L1252" t="s">
        <v>206</v>
      </c>
      <c r="M1252" t="s">
        <v>2123</v>
      </c>
      <c r="N1252" t="s">
        <v>2124</v>
      </c>
      <c r="O1252" t="s">
        <v>812</v>
      </c>
      <c r="Q1252">
        <v>1551450001.8</v>
      </c>
      <c r="R1252">
        <f>AL1252*Y1252*(AJ1252-AK1252)/(100*AF1252*(1000-Y1252*AJ1252))</f>
        <v>0</v>
      </c>
      <c r="S1252">
        <f>AL1252*Y1252*(AI1252-AH1252*(1000-Y1252*AK1252)/(1000-Y1252*AJ1252))/(100*AF1252)</f>
        <v>0</v>
      </c>
      <c r="T1252">
        <f>(U1252/V1252*100)</f>
        <v>0</v>
      </c>
      <c r="U1252">
        <f>AJ1252*(AM1252+AN1252)/1000</f>
        <v>0</v>
      </c>
      <c r="V1252">
        <f>0.61365*exp(17.502*AO1252/(240.97+AO1252))</f>
        <v>0</v>
      </c>
      <c r="W1252">
        <v>152</v>
      </c>
      <c r="X1252">
        <v>11</v>
      </c>
      <c r="Y1252">
        <f>IF(W1252*$H$11&gt;=AA1252,1.0,(AA1252/(AA1252-W1252*$H$11)))</f>
        <v>0</v>
      </c>
      <c r="Z1252">
        <f>(Y1252-1)*100</f>
        <v>0</v>
      </c>
      <c r="AA1252">
        <f>MAX(0,($B$11+$C$11*AR1252)/(1+$D$11*AR1252)*AM1252/(AO1252+273)*$E$11)</f>
        <v>0</v>
      </c>
      <c r="AB1252">
        <f>$B$9*AS1252+$C$9*AT1252</f>
        <v>0</v>
      </c>
      <c r="AC1252">
        <f>AB1252*AD1252</f>
        <v>0</v>
      </c>
      <c r="AD1252">
        <f>($B$9*$D$7+$C$9*$D$7)/($B$9+$C$9)</f>
        <v>0</v>
      </c>
      <c r="AE1252">
        <f>($B$9*$K$7+$C$9*$K$7)/($B$9+$C$9)</f>
        <v>0</v>
      </c>
      <c r="AF1252">
        <v>10</v>
      </c>
      <c r="AG1252">
        <v>1551450001.8</v>
      </c>
      <c r="AH1252">
        <v>408.942</v>
      </c>
      <c r="AI1252">
        <v>397.106</v>
      </c>
      <c r="AJ1252">
        <v>8.24852</v>
      </c>
      <c r="AK1252">
        <v>7.58328</v>
      </c>
      <c r="AL1252">
        <v>1446.49</v>
      </c>
      <c r="AM1252">
        <v>100.516</v>
      </c>
      <c r="AN1252">
        <v>0.0218988</v>
      </c>
      <c r="AO1252">
        <v>5.88639</v>
      </c>
      <c r="AP1252">
        <v>999.9</v>
      </c>
      <c r="AQ1252">
        <v>999.9</v>
      </c>
      <c r="AR1252">
        <v>9981.88</v>
      </c>
      <c r="AS1252">
        <v>0</v>
      </c>
      <c r="AT1252">
        <v>1.29148</v>
      </c>
      <c r="AU1252">
        <v>0</v>
      </c>
      <c r="AV1252" t="s">
        <v>208</v>
      </c>
      <c r="AW1252">
        <v>0</v>
      </c>
      <c r="AX1252">
        <v>-0.747</v>
      </c>
      <c r="AY1252">
        <v>-0.067</v>
      </c>
      <c r="AZ1252">
        <v>0</v>
      </c>
      <c r="BA1252">
        <v>0</v>
      </c>
      <c r="BB1252">
        <v>0</v>
      </c>
      <c r="BC1252">
        <v>0</v>
      </c>
      <c r="BD1252">
        <v>-75.7984071428571</v>
      </c>
      <c r="BE1252">
        <v>20.0213862783816</v>
      </c>
      <c r="BF1252">
        <v>3.54203262060433</v>
      </c>
      <c r="BG1252">
        <v>0</v>
      </c>
      <c r="BH1252">
        <v>-2.9442230952381</v>
      </c>
      <c r="BI1252">
        <v>0.136366303975294</v>
      </c>
      <c r="BJ1252">
        <v>0.0353589568694509</v>
      </c>
      <c r="BK1252">
        <v>0</v>
      </c>
      <c r="BL1252">
        <v>0</v>
      </c>
      <c r="BM1252">
        <v>0</v>
      </c>
      <c r="BN1252" t="s">
        <v>209</v>
      </c>
      <c r="BO1252">
        <v>1.88477</v>
      </c>
      <c r="BP1252">
        <v>1.88171</v>
      </c>
      <c r="BQ1252">
        <v>1.8832</v>
      </c>
      <c r="BR1252">
        <v>1.88188</v>
      </c>
      <c r="BS1252">
        <v>1.88383</v>
      </c>
      <c r="BT1252">
        <v>1.88309</v>
      </c>
      <c r="BU1252">
        <v>1.88478</v>
      </c>
      <c r="BV1252">
        <v>1.88232</v>
      </c>
      <c r="BW1252" t="s">
        <v>210</v>
      </c>
      <c r="BX1252" t="s">
        <v>17</v>
      </c>
      <c r="BY1252" t="s">
        <v>17</v>
      </c>
      <c r="BZ1252" t="s">
        <v>17</v>
      </c>
      <c r="CA1252" t="s">
        <v>211</v>
      </c>
      <c r="CB1252" t="s">
        <v>212</v>
      </c>
      <c r="CC1252" t="s">
        <v>213</v>
      </c>
      <c r="CD1252" t="s">
        <v>213</v>
      </c>
      <c r="CE1252" t="s">
        <v>213</v>
      </c>
      <c r="CF1252" t="s">
        <v>213</v>
      </c>
      <c r="CG1252">
        <v>5</v>
      </c>
      <c r="CH1252">
        <v>0</v>
      </c>
      <c r="CI1252">
        <v>0</v>
      </c>
      <c r="CJ1252">
        <v>0</v>
      </c>
      <c r="CK1252">
        <v>0</v>
      </c>
      <c r="CL1252">
        <v>2</v>
      </c>
      <c r="CM1252">
        <v>1324.44</v>
      </c>
      <c r="CN1252">
        <v>2.46906</v>
      </c>
      <c r="CO1252">
        <v>6.42518</v>
      </c>
      <c r="CP1252">
        <v>8.78024</v>
      </c>
      <c r="CQ1252">
        <v>30.0008</v>
      </c>
      <c r="CR1252">
        <v>8.49025</v>
      </c>
      <c r="CS1252">
        <v>8.82428</v>
      </c>
      <c r="CT1252">
        <v>-1</v>
      </c>
      <c r="CU1252">
        <v>100</v>
      </c>
      <c r="CV1252">
        <v>33.0751</v>
      </c>
      <c r="CW1252">
        <v>-999.9</v>
      </c>
      <c r="CX1252">
        <v>400</v>
      </c>
      <c r="CY1252">
        <v>0</v>
      </c>
      <c r="CZ1252">
        <v>104.001</v>
      </c>
      <c r="DA1252">
        <v>103.408</v>
      </c>
    </row>
    <row r="1253" spans="1:105">
      <c r="A1253">
        <v>1239</v>
      </c>
      <c r="B1253">
        <v>1551450003.8</v>
      </c>
      <c r="C1253">
        <v>3704.89999985695</v>
      </c>
      <c r="D1253" t="s">
        <v>2704</v>
      </c>
      <c r="E1253" t="s">
        <v>2705</v>
      </c>
      <c r="F1253">
        <f>J1253+I1253+M1253*K1253</f>
        <v>0</v>
      </c>
      <c r="G1253">
        <f>(1000*AM1253)/(L1253*(AO1253+273.15))</f>
        <v>0</v>
      </c>
      <c r="H1253">
        <f>((G1253*F1253*(1-(AJ1253/1000)))/(100*K1253))*(0.0/60)</f>
        <v>0</v>
      </c>
      <c r="I1253" t="s">
        <v>203</v>
      </c>
      <c r="J1253" t="s">
        <v>204</v>
      </c>
      <c r="K1253" t="s">
        <v>205</v>
      </c>
      <c r="L1253" t="s">
        <v>206</v>
      </c>
      <c r="M1253" t="s">
        <v>2123</v>
      </c>
      <c r="N1253" t="s">
        <v>2124</v>
      </c>
      <c r="O1253" t="s">
        <v>812</v>
      </c>
      <c r="Q1253">
        <v>1551450003.8</v>
      </c>
      <c r="R1253">
        <f>AL1253*Y1253*(AJ1253-AK1253)/(100*AF1253*(1000-Y1253*AJ1253))</f>
        <v>0</v>
      </c>
      <c r="S1253">
        <f>AL1253*Y1253*(AI1253-AH1253*(1000-Y1253*AK1253)/(1000-Y1253*AJ1253))/(100*AF1253)</f>
        <v>0</v>
      </c>
      <c r="T1253">
        <f>(U1253/V1253*100)</f>
        <v>0</v>
      </c>
      <c r="U1253">
        <f>AJ1253*(AM1253+AN1253)/1000</f>
        <v>0</v>
      </c>
      <c r="V1253">
        <f>0.61365*exp(17.502*AO1253/(240.97+AO1253))</f>
        <v>0</v>
      </c>
      <c r="W1253">
        <v>164</v>
      </c>
      <c r="X1253">
        <v>11</v>
      </c>
      <c r="Y1253">
        <f>IF(W1253*$H$11&gt;=AA1253,1.0,(AA1253/(AA1253-W1253*$H$11)))</f>
        <v>0</v>
      </c>
      <c r="Z1253">
        <f>(Y1253-1)*100</f>
        <v>0</v>
      </c>
      <c r="AA1253">
        <f>MAX(0,($B$11+$C$11*AR1253)/(1+$D$11*AR1253)*AM1253/(AO1253+273)*$E$11)</f>
        <v>0</v>
      </c>
      <c r="AB1253">
        <f>$B$9*AS1253+$C$9*AT1253</f>
        <v>0</v>
      </c>
      <c r="AC1253">
        <f>AB1253*AD1253</f>
        <v>0</v>
      </c>
      <c r="AD1253">
        <f>($B$9*$D$7+$C$9*$D$7)/($B$9+$C$9)</f>
        <v>0</v>
      </c>
      <c r="AE1253">
        <f>($B$9*$K$7+$C$9*$K$7)/($B$9+$C$9)</f>
        <v>0</v>
      </c>
      <c r="AF1253">
        <v>10</v>
      </c>
      <c r="AG1253">
        <v>1551450003.8</v>
      </c>
      <c r="AH1253">
        <v>409.228</v>
      </c>
      <c r="AI1253">
        <v>397.081</v>
      </c>
      <c r="AJ1253">
        <v>8.24835</v>
      </c>
      <c r="AK1253">
        <v>7.58436</v>
      </c>
      <c r="AL1253">
        <v>1446.38</v>
      </c>
      <c r="AM1253">
        <v>100.515</v>
      </c>
      <c r="AN1253">
        <v>0.0215798</v>
      </c>
      <c r="AO1253">
        <v>5.87352</v>
      </c>
      <c r="AP1253">
        <v>999.9</v>
      </c>
      <c r="AQ1253">
        <v>999.9</v>
      </c>
      <c r="AR1253">
        <v>10028.1</v>
      </c>
      <c r="AS1253">
        <v>0</v>
      </c>
      <c r="AT1253">
        <v>1.26409</v>
      </c>
      <c r="AU1253">
        <v>0</v>
      </c>
      <c r="AV1253" t="s">
        <v>208</v>
      </c>
      <c r="AW1253">
        <v>0</v>
      </c>
      <c r="AX1253">
        <v>-0.747</v>
      </c>
      <c r="AY1253">
        <v>-0.067</v>
      </c>
      <c r="AZ1253">
        <v>0</v>
      </c>
      <c r="BA1253">
        <v>0</v>
      </c>
      <c r="BB1253">
        <v>0</v>
      </c>
      <c r="BC1253">
        <v>0</v>
      </c>
      <c r="BD1253">
        <v>-75.7984071428571</v>
      </c>
      <c r="BE1253">
        <v>20.0213862783816</v>
      </c>
      <c r="BF1253">
        <v>3.54203262060433</v>
      </c>
      <c r="BG1253">
        <v>0</v>
      </c>
      <c r="BH1253">
        <v>-2.9442230952381</v>
      </c>
      <c r="BI1253">
        <v>0.136366303975294</v>
      </c>
      <c r="BJ1253">
        <v>0.0353589568694509</v>
      </c>
      <c r="BK1253">
        <v>0</v>
      </c>
      <c r="BL1253">
        <v>0</v>
      </c>
      <c r="BM1253">
        <v>0</v>
      </c>
      <c r="BN1253" t="s">
        <v>209</v>
      </c>
      <c r="BO1253">
        <v>1.88476</v>
      </c>
      <c r="BP1253">
        <v>1.88171</v>
      </c>
      <c r="BQ1253">
        <v>1.88319</v>
      </c>
      <c r="BR1253">
        <v>1.88187</v>
      </c>
      <c r="BS1253">
        <v>1.88384</v>
      </c>
      <c r="BT1253">
        <v>1.8831</v>
      </c>
      <c r="BU1253">
        <v>1.88477</v>
      </c>
      <c r="BV1253">
        <v>1.88232</v>
      </c>
      <c r="BW1253" t="s">
        <v>210</v>
      </c>
      <c r="BX1253" t="s">
        <v>17</v>
      </c>
      <c r="BY1253" t="s">
        <v>17</v>
      </c>
      <c r="BZ1253" t="s">
        <v>17</v>
      </c>
      <c r="CA1253" t="s">
        <v>211</v>
      </c>
      <c r="CB1253" t="s">
        <v>212</v>
      </c>
      <c r="CC1253" t="s">
        <v>213</v>
      </c>
      <c r="CD1253" t="s">
        <v>213</v>
      </c>
      <c r="CE1253" t="s">
        <v>213</v>
      </c>
      <c r="CF1253" t="s">
        <v>213</v>
      </c>
      <c r="CG1253">
        <v>5</v>
      </c>
      <c r="CH1253">
        <v>0</v>
      </c>
      <c r="CI1253">
        <v>0</v>
      </c>
      <c r="CJ1253">
        <v>0</v>
      </c>
      <c r="CK1253">
        <v>0</v>
      </c>
      <c r="CL1253">
        <v>2</v>
      </c>
      <c r="CM1253">
        <v>1315.3</v>
      </c>
      <c r="CN1253">
        <v>2.47122</v>
      </c>
      <c r="CO1253">
        <v>6.42912</v>
      </c>
      <c r="CP1253">
        <v>8.7838</v>
      </c>
      <c r="CQ1253">
        <v>30.0007</v>
      </c>
      <c r="CR1253">
        <v>8.49352</v>
      </c>
      <c r="CS1253">
        <v>8.82784</v>
      </c>
      <c r="CT1253">
        <v>-1</v>
      </c>
      <c r="CU1253">
        <v>100</v>
      </c>
      <c r="CV1253">
        <v>32.6863</v>
      </c>
      <c r="CW1253">
        <v>-999.9</v>
      </c>
      <c r="CX1253">
        <v>400</v>
      </c>
      <c r="CY1253">
        <v>0</v>
      </c>
      <c r="CZ1253">
        <v>104</v>
      </c>
      <c r="DA1253">
        <v>103.406</v>
      </c>
    </row>
    <row r="1254" spans="1:105">
      <c r="A1254">
        <v>1240</v>
      </c>
      <c r="B1254">
        <v>1551450005.8</v>
      </c>
      <c r="C1254">
        <v>3706.89999985695</v>
      </c>
      <c r="D1254" t="s">
        <v>2706</v>
      </c>
      <c r="E1254" t="s">
        <v>2707</v>
      </c>
      <c r="F1254">
        <f>J1254+I1254+M1254*K1254</f>
        <v>0</v>
      </c>
      <c r="G1254">
        <f>(1000*AM1254)/(L1254*(AO1254+273.15))</f>
        <v>0</v>
      </c>
      <c r="H1254">
        <f>((G1254*F1254*(1-(AJ1254/1000)))/(100*K1254))*(0.0/60)</f>
        <v>0</v>
      </c>
      <c r="I1254" t="s">
        <v>203</v>
      </c>
      <c r="J1254" t="s">
        <v>204</v>
      </c>
      <c r="K1254" t="s">
        <v>205</v>
      </c>
      <c r="L1254" t="s">
        <v>206</v>
      </c>
      <c r="M1254" t="s">
        <v>2123</v>
      </c>
      <c r="N1254" t="s">
        <v>2124</v>
      </c>
      <c r="O1254" t="s">
        <v>812</v>
      </c>
      <c r="Q1254">
        <v>1551450005.8</v>
      </c>
      <c r="R1254">
        <f>AL1254*Y1254*(AJ1254-AK1254)/(100*AF1254*(1000-Y1254*AJ1254))</f>
        <v>0</v>
      </c>
      <c r="S1254">
        <f>AL1254*Y1254*(AI1254-AH1254*(1000-Y1254*AK1254)/(1000-Y1254*AJ1254))/(100*AF1254)</f>
        <v>0</v>
      </c>
      <c r="T1254">
        <f>(U1254/V1254*100)</f>
        <v>0</v>
      </c>
      <c r="U1254">
        <f>AJ1254*(AM1254+AN1254)/1000</f>
        <v>0</v>
      </c>
      <c r="V1254">
        <f>0.61365*exp(17.502*AO1254/(240.97+AO1254))</f>
        <v>0</v>
      </c>
      <c r="W1254">
        <v>153</v>
      </c>
      <c r="X1254">
        <v>11</v>
      </c>
      <c r="Y1254">
        <f>IF(W1254*$H$11&gt;=AA1254,1.0,(AA1254/(AA1254-W1254*$H$11)))</f>
        <v>0</v>
      </c>
      <c r="Z1254">
        <f>(Y1254-1)*100</f>
        <v>0</v>
      </c>
      <c r="AA1254">
        <f>MAX(0,($B$11+$C$11*AR1254)/(1+$D$11*AR1254)*AM1254/(AO1254+273)*$E$11)</f>
        <v>0</v>
      </c>
      <c r="AB1254">
        <f>$B$9*AS1254+$C$9*AT1254</f>
        <v>0</v>
      </c>
      <c r="AC1254">
        <f>AB1254*AD1254</f>
        <v>0</v>
      </c>
      <c r="AD1254">
        <f>($B$9*$D$7+$C$9*$D$7)/($B$9+$C$9)</f>
        <v>0</v>
      </c>
      <c r="AE1254">
        <f>($B$9*$K$7+$C$9*$K$7)/($B$9+$C$9)</f>
        <v>0</v>
      </c>
      <c r="AF1254">
        <v>10</v>
      </c>
      <c r="AG1254">
        <v>1551450005.8</v>
      </c>
      <c r="AH1254">
        <v>409.565</v>
      </c>
      <c r="AI1254">
        <v>397.11</v>
      </c>
      <c r="AJ1254">
        <v>8.25223</v>
      </c>
      <c r="AK1254">
        <v>7.5859</v>
      </c>
      <c r="AL1254">
        <v>1446.12</v>
      </c>
      <c r="AM1254">
        <v>100.514</v>
      </c>
      <c r="AN1254">
        <v>0.02166</v>
      </c>
      <c r="AO1254">
        <v>5.87484</v>
      </c>
      <c r="AP1254">
        <v>999.9</v>
      </c>
      <c r="AQ1254">
        <v>999.9</v>
      </c>
      <c r="AR1254">
        <v>10040</v>
      </c>
      <c r="AS1254">
        <v>0</v>
      </c>
      <c r="AT1254">
        <v>1.25998</v>
      </c>
      <c r="AU1254">
        <v>0</v>
      </c>
      <c r="AV1254" t="s">
        <v>208</v>
      </c>
      <c r="AW1254">
        <v>0</v>
      </c>
      <c r="AX1254">
        <v>-0.747</v>
      </c>
      <c r="AY1254">
        <v>-0.067</v>
      </c>
      <c r="AZ1254">
        <v>0</v>
      </c>
      <c r="BA1254">
        <v>0</v>
      </c>
      <c r="BB1254">
        <v>0</v>
      </c>
      <c r="BC1254">
        <v>0</v>
      </c>
      <c r="BD1254">
        <v>-75.7984071428571</v>
      </c>
      <c r="BE1254">
        <v>20.0213862783816</v>
      </c>
      <c r="BF1254">
        <v>3.54203262060433</v>
      </c>
      <c r="BG1254">
        <v>0</v>
      </c>
      <c r="BH1254">
        <v>-2.9442230952381</v>
      </c>
      <c r="BI1254">
        <v>0.136366303975294</v>
      </c>
      <c r="BJ1254">
        <v>0.0353589568694509</v>
      </c>
      <c r="BK1254">
        <v>0</v>
      </c>
      <c r="BL1254">
        <v>0</v>
      </c>
      <c r="BM1254">
        <v>0</v>
      </c>
      <c r="BN1254" t="s">
        <v>209</v>
      </c>
      <c r="BO1254">
        <v>1.88475</v>
      </c>
      <c r="BP1254">
        <v>1.88171</v>
      </c>
      <c r="BQ1254">
        <v>1.88319</v>
      </c>
      <c r="BR1254">
        <v>1.88187</v>
      </c>
      <c r="BS1254">
        <v>1.88385</v>
      </c>
      <c r="BT1254">
        <v>1.8831</v>
      </c>
      <c r="BU1254">
        <v>1.88477</v>
      </c>
      <c r="BV1254">
        <v>1.88232</v>
      </c>
      <c r="BW1254" t="s">
        <v>210</v>
      </c>
      <c r="BX1254" t="s">
        <v>17</v>
      </c>
      <c r="BY1254" t="s">
        <v>17</v>
      </c>
      <c r="BZ1254" t="s">
        <v>17</v>
      </c>
      <c r="CA1254" t="s">
        <v>211</v>
      </c>
      <c r="CB1254" t="s">
        <v>212</v>
      </c>
      <c r="CC1254" t="s">
        <v>213</v>
      </c>
      <c r="CD1254" t="s">
        <v>213</v>
      </c>
      <c r="CE1254" t="s">
        <v>213</v>
      </c>
      <c r="CF1254" t="s">
        <v>213</v>
      </c>
      <c r="CG1254">
        <v>5</v>
      </c>
      <c r="CH1254">
        <v>0</v>
      </c>
      <c r="CI1254">
        <v>0</v>
      </c>
      <c r="CJ1254">
        <v>0</v>
      </c>
      <c r="CK1254">
        <v>0</v>
      </c>
      <c r="CL1254">
        <v>2</v>
      </c>
      <c r="CM1254">
        <v>1323.44</v>
      </c>
      <c r="CN1254">
        <v>2.46907</v>
      </c>
      <c r="CO1254">
        <v>6.43296</v>
      </c>
      <c r="CP1254">
        <v>8.78711</v>
      </c>
      <c r="CQ1254">
        <v>30.0006</v>
      </c>
      <c r="CR1254">
        <v>8.49705</v>
      </c>
      <c r="CS1254">
        <v>8.83169</v>
      </c>
      <c r="CT1254">
        <v>-1</v>
      </c>
      <c r="CU1254">
        <v>100</v>
      </c>
      <c r="CV1254">
        <v>32.6863</v>
      </c>
      <c r="CW1254">
        <v>-999.9</v>
      </c>
      <c r="CX1254">
        <v>400</v>
      </c>
      <c r="CY1254">
        <v>0</v>
      </c>
      <c r="CZ1254">
        <v>103.998</v>
      </c>
      <c r="DA1254">
        <v>103.406</v>
      </c>
    </row>
    <row r="1255" spans="1:105">
      <c r="A1255">
        <v>1241</v>
      </c>
      <c r="B1255">
        <v>1551450007.8</v>
      </c>
      <c r="C1255">
        <v>3708.89999985695</v>
      </c>
      <c r="D1255" t="s">
        <v>2708</v>
      </c>
      <c r="E1255" t="s">
        <v>2709</v>
      </c>
      <c r="F1255">
        <f>J1255+I1255+M1255*K1255</f>
        <v>0</v>
      </c>
      <c r="G1255">
        <f>(1000*AM1255)/(L1255*(AO1255+273.15))</f>
        <v>0</v>
      </c>
      <c r="H1255">
        <f>((G1255*F1255*(1-(AJ1255/1000)))/(100*K1255))*(0.0/60)</f>
        <v>0</v>
      </c>
      <c r="I1255" t="s">
        <v>203</v>
      </c>
      <c r="J1255" t="s">
        <v>204</v>
      </c>
      <c r="K1255" t="s">
        <v>205</v>
      </c>
      <c r="L1255" t="s">
        <v>206</v>
      </c>
      <c r="M1255" t="s">
        <v>2123</v>
      </c>
      <c r="N1255" t="s">
        <v>2124</v>
      </c>
      <c r="O1255" t="s">
        <v>812</v>
      </c>
      <c r="Q1255">
        <v>1551450007.8</v>
      </c>
      <c r="R1255">
        <f>AL1255*Y1255*(AJ1255-AK1255)/(100*AF1255*(1000-Y1255*AJ1255))</f>
        <v>0</v>
      </c>
      <c r="S1255">
        <f>AL1255*Y1255*(AI1255-AH1255*(1000-Y1255*AK1255)/(1000-Y1255*AJ1255))/(100*AF1255)</f>
        <v>0</v>
      </c>
      <c r="T1255">
        <f>(U1255/V1255*100)</f>
        <v>0</v>
      </c>
      <c r="U1255">
        <f>AJ1255*(AM1255+AN1255)/1000</f>
        <v>0</v>
      </c>
      <c r="V1255">
        <f>0.61365*exp(17.502*AO1255/(240.97+AO1255))</f>
        <v>0</v>
      </c>
      <c r="W1255">
        <v>129</v>
      </c>
      <c r="X1255">
        <v>9</v>
      </c>
      <c r="Y1255">
        <f>IF(W1255*$H$11&gt;=AA1255,1.0,(AA1255/(AA1255-W1255*$H$11)))</f>
        <v>0</v>
      </c>
      <c r="Z1255">
        <f>(Y1255-1)*100</f>
        <v>0</v>
      </c>
      <c r="AA1255">
        <f>MAX(0,($B$11+$C$11*AR1255)/(1+$D$11*AR1255)*AM1255/(AO1255+273)*$E$11)</f>
        <v>0</v>
      </c>
      <c r="AB1255">
        <f>$B$9*AS1255+$C$9*AT1255</f>
        <v>0</v>
      </c>
      <c r="AC1255">
        <f>AB1255*AD1255</f>
        <v>0</v>
      </c>
      <c r="AD1255">
        <f>($B$9*$D$7+$C$9*$D$7)/($B$9+$C$9)</f>
        <v>0</v>
      </c>
      <c r="AE1255">
        <f>($B$9*$K$7+$C$9*$K$7)/($B$9+$C$9)</f>
        <v>0</v>
      </c>
      <c r="AF1255">
        <v>10</v>
      </c>
      <c r="AG1255">
        <v>1551450007.8</v>
      </c>
      <c r="AH1255">
        <v>409.835</v>
      </c>
      <c r="AI1255">
        <v>397.115</v>
      </c>
      <c r="AJ1255">
        <v>8.25627</v>
      </c>
      <c r="AK1255">
        <v>7.58697</v>
      </c>
      <c r="AL1255">
        <v>1446.25</v>
      </c>
      <c r="AM1255">
        <v>100.514</v>
      </c>
      <c r="AN1255">
        <v>0.0218566</v>
      </c>
      <c r="AO1255">
        <v>5.8755</v>
      </c>
      <c r="AP1255">
        <v>999.9</v>
      </c>
      <c r="AQ1255">
        <v>999.9</v>
      </c>
      <c r="AR1255">
        <v>9998.12</v>
      </c>
      <c r="AS1255">
        <v>0</v>
      </c>
      <c r="AT1255">
        <v>1.25039</v>
      </c>
      <c r="AU1255">
        <v>0</v>
      </c>
      <c r="AV1255" t="s">
        <v>208</v>
      </c>
      <c r="AW1255">
        <v>0</v>
      </c>
      <c r="AX1255">
        <v>-0.747</v>
      </c>
      <c r="AY1255">
        <v>-0.067</v>
      </c>
      <c r="AZ1255">
        <v>0</v>
      </c>
      <c r="BA1255">
        <v>0</v>
      </c>
      <c r="BB1255">
        <v>0</v>
      </c>
      <c r="BC1255">
        <v>0</v>
      </c>
      <c r="BD1255">
        <v>-75.7984071428571</v>
      </c>
      <c r="BE1255">
        <v>20.0213862783816</v>
      </c>
      <c r="BF1255">
        <v>3.54203262060433</v>
      </c>
      <c r="BG1255">
        <v>0</v>
      </c>
      <c r="BH1255">
        <v>-2.9442230952381</v>
      </c>
      <c r="BI1255">
        <v>0.136366303975294</v>
      </c>
      <c r="BJ1255">
        <v>0.0353589568694509</v>
      </c>
      <c r="BK1255">
        <v>0</v>
      </c>
      <c r="BL1255">
        <v>0</v>
      </c>
      <c r="BM1255">
        <v>0</v>
      </c>
      <c r="BN1255" t="s">
        <v>209</v>
      </c>
      <c r="BO1255">
        <v>1.88475</v>
      </c>
      <c r="BP1255">
        <v>1.88171</v>
      </c>
      <c r="BQ1255">
        <v>1.8832</v>
      </c>
      <c r="BR1255">
        <v>1.88188</v>
      </c>
      <c r="BS1255">
        <v>1.88385</v>
      </c>
      <c r="BT1255">
        <v>1.88309</v>
      </c>
      <c r="BU1255">
        <v>1.88477</v>
      </c>
      <c r="BV1255">
        <v>1.88232</v>
      </c>
      <c r="BW1255" t="s">
        <v>210</v>
      </c>
      <c r="BX1255" t="s">
        <v>17</v>
      </c>
      <c r="BY1255" t="s">
        <v>17</v>
      </c>
      <c r="BZ1255" t="s">
        <v>17</v>
      </c>
      <c r="CA1255" t="s">
        <v>211</v>
      </c>
      <c r="CB1255" t="s">
        <v>212</v>
      </c>
      <c r="CC1255" t="s">
        <v>213</v>
      </c>
      <c r="CD1255" t="s">
        <v>213</v>
      </c>
      <c r="CE1255" t="s">
        <v>213</v>
      </c>
      <c r="CF1255" t="s">
        <v>213</v>
      </c>
      <c r="CG1255">
        <v>5</v>
      </c>
      <c r="CH1255">
        <v>0</v>
      </c>
      <c r="CI1255">
        <v>0</v>
      </c>
      <c r="CJ1255">
        <v>0</v>
      </c>
      <c r="CK1255">
        <v>0</v>
      </c>
      <c r="CL1255">
        <v>2</v>
      </c>
      <c r="CM1255">
        <v>1341.31</v>
      </c>
      <c r="CN1255">
        <v>2.46692</v>
      </c>
      <c r="CO1255">
        <v>6.43681</v>
      </c>
      <c r="CP1255">
        <v>8.79068</v>
      </c>
      <c r="CQ1255">
        <v>30.0007</v>
      </c>
      <c r="CR1255">
        <v>8.5008</v>
      </c>
      <c r="CS1255">
        <v>8.83553</v>
      </c>
      <c r="CT1255">
        <v>-1</v>
      </c>
      <c r="CU1255">
        <v>100</v>
      </c>
      <c r="CV1255">
        <v>32.6863</v>
      </c>
      <c r="CW1255">
        <v>-999.9</v>
      </c>
      <c r="CX1255">
        <v>400</v>
      </c>
      <c r="CY1255">
        <v>0</v>
      </c>
      <c r="CZ1255">
        <v>103.997</v>
      </c>
      <c r="DA1255">
        <v>103.405</v>
      </c>
    </row>
    <row r="1256" spans="1:105">
      <c r="A1256">
        <v>1242</v>
      </c>
      <c r="B1256">
        <v>1551450009.8</v>
      </c>
      <c r="C1256">
        <v>3710.89999985695</v>
      </c>
      <c r="D1256" t="s">
        <v>2710</v>
      </c>
      <c r="E1256" t="s">
        <v>2711</v>
      </c>
      <c r="F1256">
        <f>J1256+I1256+M1256*K1256</f>
        <v>0</v>
      </c>
      <c r="G1256">
        <f>(1000*AM1256)/(L1256*(AO1256+273.15))</f>
        <v>0</v>
      </c>
      <c r="H1256">
        <f>((G1256*F1256*(1-(AJ1256/1000)))/(100*K1256))*(0.0/60)</f>
        <v>0</v>
      </c>
      <c r="I1256" t="s">
        <v>203</v>
      </c>
      <c r="J1256" t="s">
        <v>204</v>
      </c>
      <c r="K1256" t="s">
        <v>205</v>
      </c>
      <c r="L1256" t="s">
        <v>206</v>
      </c>
      <c r="M1256" t="s">
        <v>2123</v>
      </c>
      <c r="N1256" t="s">
        <v>2124</v>
      </c>
      <c r="O1256" t="s">
        <v>812</v>
      </c>
      <c r="Q1256">
        <v>1551450009.8</v>
      </c>
      <c r="R1256">
        <f>AL1256*Y1256*(AJ1256-AK1256)/(100*AF1256*(1000-Y1256*AJ1256))</f>
        <v>0</v>
      </c>
      <c r="S1256">
        <f>AL1256*Y1256*(AI1256-AH1256*(1000-Y1256*AK1256)/(1000-Y1256*AJ1256))/(100*AF1256)</f>
        <v>0</v>
      </c>
      <c r="T1256">
        <f>(U1256/V1256*100)</f>
        <v>0</v>
      </c>
      <c r="U1256">
        <f>AJ1256*(AM1256+AN1256)/1000</f>
        <v>0</v>
      </c>
      <c r="V1256">
        <f>0.61365*exp(17.502*AO1256/(240.97+AO1256))</f>
        <v>0</v>
      </c>
      <c r="W1256">
        <v>151</v>
      </c>
      <c r="X1256">
        <v>10</v>
      </c>
      <c r="Y1256">
        <f>IF(W1256*$H$11&gt;=AA1256,1.0,(AA1256/(AA1256-W1256*$H$11)))</f>
        <v>0</v>
      </c>
      <c r="Z1256">
        <f>(Y1256-1)*100</f>
        <v>0</v>
      </c>
      <c r="AA1256">
        <f>MAX(0,($B$11+$C$11*AR1256)/(1+$D$11*AR1256)*AM1256/(AO1256+273)*$E$11)</f>
        <v>0</v>
      </c>
      <c r="AB1256">
        <f>$B$9*AS1256+$C$9*AT1256</f>
        <v>0</v>
      </c>
      <c r="AC1256">
        <f>AB1256*AD1256</f>
        <v>0</v>
      </c>
      <c r="AD1256">
        <f>($B$9*$D$7+$C$9*$D$7)/($B$9+$C$9)</f>
        <v>0</v>
      </c>
      <c r="AE1256">
        <f>($B$9*$K$7+$C$9*$K$7)/($B$9+$C$9)</f>
        <v>0</v>
      </c>
      <c r="AF1256">
        <v>10</v>
      </c>
      <c r="AG1256">
        <v>1551450009.8</v>
      </c>
      <c r="AH1256">
        <v>410.104</v>
      </c>
      <c r="AI1256">
        <v>397.1</v>
      </c>
      <c r="AJ1256">
        <v>8.25966</v>
      </c>
      <c r="AK1256">
        <v>7.58822</v>
      </c>
      <c r="AL1256">
        <v>1445.89</v>
      </c>
      <c r="AM1256">
        <v>100.514</v>
      </c>
      <c r="AN1256">
        <v>0.0215876</v>
      </c>
      <c r="AO1256">
        <v>5.87337</v>
      </c>
      <c r="AP1256">
        <v>999.9</v>
      </c>
      <c r="AQ1256">
        <v>999.9</v>
      </c>
      <c r="AR1256">
        <v>9985</v>
      </c>
      <c r="AS1256">
        <v>0</v>
      </c>
      <c r="AT1256">
        <v>1.2367</v>
      </c>
      <c r="AU1256">
        <v>0</v>
      </c>
      <c r="AV1256" t="s">
        <v>208</v>
      </c>
      <c r="AW1256">
        <v>0</v>
      </c>
      <c r="AX1256">
        <v>-0.747</v>
      </c>
      <c r="AY1256">
        <v>-0.067</v>
      </c>
      <c r="AZ1256">
        <v>0</v>
      </c>
      <c r="BA1256">
        <v>0</v>
      </c>
      <c r="BB1256">
        <v>0</v>
      </c>
      <c r="BC1256">
        <v>0</v>
      </c>
      <c r="BD1256">
        <v>-75.7984071428571</v>
      </c>
      <c r="BE1256">
        <v>20.0213862783816</v>
      </c>
      <c r="BF1256">
        <v>3.54203262060433</v>
      </c>
      <c r="BG1256">
        <v>0</v>
      </c>
      <c r="BH1256">
        <v>-2.9442230952381</v>
      </c>
      <c r="BI1256">
        <v>0.136366303975294</v>
      </c>
      <c r="BJ1256">
        <v>0.0353589568694509</v>
      </c>
      <c r="BK1256">
        <v>0</v>
      </c>
      <c r="BL1256">
        <v>0</v>
      </c>
      <c r="BM1256">
        <v>0</v>
      </c>
      <c r="BN1256" t="s">
        <v>209</v>
      </c>
      <c r="BO1256">
        <v>1.88476</v>
      </c>
      <c r="BP1256">
        <v>1.88171</v>
      </c>
      <c r="BQ1256">
        <v>1.88321</v>
      </c>
      <c r="BR1256">
        <v>1.88188</v>
      </c>
      <c r="BS1256">
        <v>1.88384</v>
      </c>
      <c r="BT1256">
        <v>1.88309</v>
      </c>
      <c r="BU1256">
        <v>1.88477</v>
      </c>
      <c r="BV1256">
        <v>1.88232</v>
      </c>
      <c r="BW1256" t="s">
        <v>210</v>
      </c>
      <c r="BX1256" t="s">
        <v>17</v>
      </c>
      <c r="BY1256" t="s">
        <v>17</v>
      </c>
      <c r="BZ1256" t="s">
        <v>17</v>
      </c>
      <c r="CA1256" t="s">
        <v>211</v>
      </c>
      <c r="CB1256" t="s">
        <v>212</v>
      </c>
      <c r="CC1256" t="s">
        <v>213</v>
      </c>
      <c r="CD1256" t="s">
        <v>213</v>
      </c>
      <c r="CE1256" t="s">
        <v>213</v>
      </c>
      <c r="CF1256" t="s">
        <v>213</v>
      </c>
      <c r="CG1256">
        <v>5</v>
      </c>
      <c r="CH1256">
        <v>0</v>
      </c>
      <c r="CI1256">
        <v>0</v>
      </c>
      <c r="CJ1256">
        <v>0</v>
      </c>
      <c r="CK1256">
        <v>0</v>
      </c>
      <c r="CL1256">
        <v>2</v>
      </c>
      <c r="CM1256">
        <v>1324.29</v>
      </c>
      <c r="CN1256">
        <v>2.47339</v>
      </c>
      <c r="CO1256">
        <v>6.4407</v>
      </c>
      <c r="CP1256">
        <v>8.79449</v>
      </c>
      <c r="CQ1256">
        <v>30.0008</v>
      </c>
      <c r="CR1256">
        <v>8.50433</v>
      </c>
      <c r="CS1256">
        <v>8.83936</v>
      </c>
      <c r="CT1256">
        <v>-1</v>
      </c>
      <c r="CU1256">
        <v>100</v>
      </c>
      <c r="CV1256">
        <v>32.6863</v>
      </c>
      <c r="CW1256">
        <v>-999.9</v>
      </c>
      <c r="CX1256">
        <v>400</v>
      </c>
      <c r="CY1256">
        <v>0</v>
      </c>
      <c r="CZ1256">
        <v>103.996</v>
      </c>
      <c r="DA1256">
        <v>103.403</v>
      </c>
    </row>
    <row r="1257" spans="1:105">
      <c r="A1257">
        <v>1243</v>
      </c>
      <c r="B1257">
        <v>1551450011.8</v>
      </c>
      <c r="C1257">
        <v>3712.89999985695</v>
      </c>
      <c r="D1257" t="s">
        <v>2712</v>
      </c>
      <c r="E1257" t="s">
        <v>2713</v>
      </c>
      <c r="F1257">
        <f>J1257+I1257+M1257*K1257</f>
        <v>0</v>
      </c>
      <c r="G1257">
        <f>(1000*AM1257)/(L1257*(AO1257+273.15))</f>
        <v>0</v>
      </c>
      <c r="H1257">
        <f>((G1257*F1257*(1-(AJ1257/1000)))/(100*K1257))*(0.0/60)</f>
        <v>0</v>
      </c>
      <c r="I1257" t="s">
        <v>203</v>
      </c>
      <c r="J1257" t="s">
        <v>204</v>
      </c>
      <c r="K1257" t="s">
        <v>205</v>
      </c>
      <c r="L1257" t="s">
        <v>206</v>
      </c>
      <c r="M1257" t="s">
        <v>2123</v>
      </c>
      <c r="N1257" t="s">
        <v>2124</v>
      </c>
      <c r="O1257" t="s">
        <v>812</v>
      </c>
      <c r="Q1257">
        <v>1551450011.8</v>
      </c>
      <c r="R1257">
        <f>AL1257*Y1257*(AJ1257-AK1257)/(100*AF1257*(1000-Y1257*AJ1257))</f>
        <v>0</v>
      </c>
      <c r="S1257">
        <f>AL1257*Y1257*(AI1257-AH1257*(1000-Y1257*AK1257)/(1000-Y1257*AJ1257))/(100*AF1257)</f>
        <v>0</v>
      </c>
      <c r="T1257">
        <f>(U1257/V1257*100)</f>
        <v>0</v>
      </c>
      <c r="U1257">
        <f>AJ1257*(AM1257+AN1257)/1000</f>
        <v>0</v>
      </c>
      <c r="V1257">
        <f>0.61365*exp(17.502*AO1257/(240.97+AO1257))</f>
        <v>0</v>
      </c>
      <c r="W1257">
        <v>165</v>
      </c>
      <c r="X1257">
        <v>11</v>
      </c>
      <c r="Y1257">
        <f>IF(W1257*$H$11&gt;=AA1257,1.0,(AA1257/(AA1257-W1257*$H$11)))</f>
        <v>0</v>
      </c>
      <c r="Z1257">
        <f>(Y1257-1)*100</f>
        <v>0</v>
      </c>
      <c r="AA1257">
        <f>MAX(0,($B$11+$C$11*AR1257)/(1+$D$11*AR1257)*AM1257/(AO1257+273)*$E$11)</f>
        <v>0</v>
      </c>
      <c r="AB1257">
        <f>$B$9*AS1257+$C$9*AT1257</f>
        <v>0</v>
      </c>
      <c r="AC1257">
        <f>AB1257*AD1257</f>
        <v>0</v>
      </c>
      <c r="AD1257">
        <f>($B$9*$D$7+$C$9*$D$7)/($B$9+$C$9)</f>
        <v>0</v>
      </c>
      <c r="AE1257">
        <f>($B$9*$K$7+$C$9*$K$7)/($B$9+$C$9)</f>
        <v>0</v>
      </c>
      <c r="AF1257">
        <v>10</v>
      </c>
      <c r="AG1257">
        <v>1551450011.8</v>
      </c>
      <c r="AH1257">
        <v>410.398</v>
      </c>
      <c r="AI1257">
        <v>397.124</v>
      </c>
      <c r="AJ1257">
        <v>8.26643</v>
      </c>
      <c r="AK1257">
        <v>7.58977</v>
      </c>
      <c r="AL1257">
        <v>1446.24</v>
      </c>
      <c r="AM1257">
        <v>100.514</v>
      </c>
      <c r="AN1257">
        <v>0.021616</v>
      </c>
      <c r="AO1257">
        <v>5.88893</v>
      </c>
      <c r="AP1257">
        <v>999.9</v>
      </c>
      <c r="AQ1257">
        <v>999.9</v>
      </c>
      <c r="AR1257">
        <v>9990</v>
      </c>
      <c r="AS1257">
        <v>0</v>
      </c>
      <c r="AT1257">
        <v>1.43802</v>
      </c>
      <c r="AU1257">
        <v>0</v>
      </c>
      <c r="AV1257" t="s">
        <v>208</v>
      </c>
      <c r="AW1257">
        <v>0</v>
      </c>
      <c r="AX1257">
        <v>-0.747</v>
      </c>
      <c r="AY1257">
        <v>-0.067</v>
      </c>
      <c r="AZ1257">
        <v>0</v>
      </c>
      <c r="BA1257">
        <v>0</v>
      </c>
      <c r="BB1257">
        <v>0</v>
      </c>
      <c r="BC1257">
        <v>0</v>
      </c>
      <c r="BD1257">
        <v>-75.7984071428571</v>
      </c>
      <c r="BE1257">
        <v>20.0213862783816</v>
      </c>
      <c r="BF1257">
        <v>3.54203262060433</v>
      </c>
      <c r="BG1257">
        <v>0</v>
      </c>
      <c r="BH1257">
        <v>-2.9442230952381</v>
      </c>
      <c r="BI1257">
        <v>0.136366303975294</v>
      </c>
      <c r="BJ1257">
        <v>0.0353589568694509</v>
      </c>
      <c r="BK1257">
        <v>0</v>
      </c>
      <c r="BL1257">
        <v>0</v>
      </c>
      <c r="BM1257">
        <v>0</v>
      </c>
      <c r="BN1257" t="s">
        <v>209</v>
      </c>
      <c r="BO1257">
        <v>1.88475</v>
      </c>
      <c r="BP1257">
        <v>1.88171</v>
      </c>
      <c r="BQ1257">
        <v>1.88321</v>
      </c>
      <c r="BR1257">
        <v>1.88187</v>
      </c>
      <c r="BS1257">
        <v>1.88383</v>
      </c>
      <c r="BT1257">
        <v>1.88309</v>
      </c>
      <c r="BU1257">
        <v>1.88477</v>
      </c>
      <c r="BV1257">
        <v>1.88232</v>
      </c>
      <c r="BW1257" t="s">
        <v>210</v>
      </c>
      <c r="BX1257" t="s">
        <v>17</v>
      </c>
      <c r="BY1257" t="s">
        <v>17</v>
      </c>
      <c r="BZ1257" t="s">
        <v>17</v>
      </c>
      <c r="CA1257" t="s">
        <v>211</v>
      </c>
      <c r="CB1257" t="s">
        <v>212</v>
      </c>
      <c r="CC1257" t="s">
        <v>213</v>
      </c>
      <c r="CD1257" t="s">
        <v>213</v>
      </c>
      <c r="CE1257" t="s">
        <v>213</v>
      </c>
      <c r="CF1257" t="s">
        <v>213</v>
      </c>
      <c r="CG1257">
        <v>5</v>
      </c>
      <c r="CH1257">
        <v>0</v>
      </c>
      <c r="CI1257">
        <v>0</v>
      </c>
      <c r="CJ1257">
        <v>0</v>
      </c>
      <c r="CK1257">
        <v>0</v>
      </c>
      <c r="CL1257">
        <v>2</v>
      </c>
      <c r="CM1257">
        <v>1314.56</v>
      </c>
      <c r="CN1257">
        <v>2.47124</v>
      </c>
      <c r="CO1257">
        <v>6.44452</v>
      </c>
      <c r="CP1257">
        <v>8.79805</v>
      </c>
      <c r="CQ1257">
        <v>30.0008</v>
      </c>
      <c r="CR1257">
        <v>8.50814</v>
      </c>
      <c r="CS1257">
        <v>8.84346</v>
      </c>
      <c r="CT1257">
        <v>-1</v>
      </c>
      <c r="CU1257">
        <v>100</v>
      </c>
      <c r="CV1257">
        <v>32.6863</v>
      </c>
      <c r="CW1257">
        <v>-999.9</v>
      </c>
      <c r="CX1257">
        <v>400</v>
      </c>
      <c r="CY1257">
        <v>0</v>
      </c>
      <c r="CZ1257">
        <v>103.995</v>
      </c>
      <c r="DA1257">
        <v>103.403</v>
      </c>
    </row>
    <row r="1258" spans="1:105">
      <c r="A1258">
        <v>1244</v>
      </c>
      <c r="B1258">
        <v>1551450013.8</v>
      </c>
      <c r="C1258">
        <v>3714.89999985695</v>
      </c>
      <c r="D1258" t="s">
        <v>2714</v>
      </c>
      <c r="E1258" t="s">
        <v>2715</v>
      </c>
      <c r="F1258">
        <f>J1258+I1258+M1258*K1258</f>
        <v>0</v>
      </c>
      <c r="G1258">
        <f>(1000*AM1258)/(L1258*(AO1258+273.15))</f>
        <v>0</v>
      </c>
      <c r="H1258">
        <f>((G1258*F1258*(1-(AJ1258/1000)))/(100*K1258))*(0.0/60)</f>
        <v>0</v>
      </c>
      <c r="I1258" t="s">
        <v>203</v>
      </c>
      <c r="J1258" t="s">
        <v>204</v>
      </c>
      <c r="K1258" t="s">
        <v>205</v>
      </c>
      <c r="L1258" t="s">
        <v>206</v>
      </c>
      <c r="M1258" t="s">
        <v>2123</v>
      </c>
      <c r="N1258" t="s">
        <v>2124</v>
      </c>
      <c r="O1258" t="s">
        <v>812</v>
      </c>
      <c r="Q1258">
        <v>1551450013.8</v>
      </c>
      <c r="R1258">
        <f>AL1258*Y1258*(AJ1258-AK1258)/(100*AF1258*(1000-Y1258*AJ1258))</f>
        <v>0</v>
      </c>
      <c r="S1258">
        <f>AL1258*Y1258*(AI1258-AH1258*(1000-Y1258*AK1258)/(1000-Y1258*AJ1258))/(100*AF1258)</f>
        <v>0</v>
      </c>
      <c r="T1258">
        <f>(U1258/V1258*100)</f>
        <v>0</v>
      </c>
      <c r="U1258">
        <f>AJ1258*(AM1258+AN1258)/1000</f>
        <v>0</v>
      </c>
      <c r="V1258">
        <f>0.61365*exp(17.502*AO1258/(240.97+AO1258))</f>
        <v>0</v>
      </c>
      <c r="W1258">
        <v>136</v>
      </c>
      <c r="X1258">
        <v>9</v>
      </c>
      <c r="Y1258">
        <f>IF(W1258*$H$11&gt;=AA1258,1.0,(AA1258/(AA1258-W1258*$H$11)))</f>
        <v>0</v>
      </c>
      <c r="Z1258">
        <f>(Y1258-1)*100</f>
        <v>0</v>
      </c>
      <c r="AA1258">
        <f>MAX(0,($B$11+$C$11*AR1258)/(1+$D$11*AR1258)*AM1258/(AO1258+273)*$E$11)</f>
        <v>0</v>
      </c>
      <c r="AB1258">
        <f>$B$9*AS1258+$C$9*AT1258</f>
        <v>0</v>
      </c>
      <c r="AC1258">
        <f>AB1258*AD1258</f>
        <v>0</v>
      </c>
      <c r="AD1258">
        <f>($B$9*$D$7+$C$9*$D$7)/($B$9+$C$9)</f>
        <v>0</v>
      </c>
      <c r="AE1258">
        <f>($B$9*$K$7+$C$9*$K$7)/($B$9+$C$9)</f>
        <v>0</v>
      </c>
      <c r="AF1258">
        <v>10</v>
      </c>
      <c r="AG1258">
        <v>1551450013.8</v>
      </c>
      <c r="AH1258">
        <v>410.663</v>
      </c>
      <c r="AI1258">
        <v>397.141</v>
      </c>
      <c r="AJ1258">
        <v>8.27264</v>
      </c>
      <c r="AK1258">
        <v>7.59006</v>
      </c>
      <c r="AL1258">
        <v>1446.8</v>
      </c>
      <c r="AM1258">
        <v>100.514</v>
      </c>
      <c r="AN1258">
        <v>0.0216532</v>
      </c>
      <c r="AO1258">
        <v>5.90464</v>
      </c>
      <c r="AP1258">
        <v>999.9</v>
      </c>
      <c r="AQ1258">
        <v>999.9</v>
      </c>
      <c r="AR1258">
        <v>10008.8</v>
      </c>
      <c r="AS1258">
        <v>0</v>
      </c>
      <c r="AT1258">
        <v>1.61059</v>
      </c>
      <c r="AU1258">
        <v>0</v>
      </c>
      <c r="AV1258" t="s">
        <v>208</v>
      </c>
      <c r="AW1258">
        <v>0</v>
      </c>
      <c r="AX1258">
        <v>-0.747</v>
      </c>
      <c r="AY1258">
        <v>-0.067</v>
      </c>
      <c r="AZ1258">
        <v>0</v>
      </c>
      <c r="BA1258">
        <v>0</v>
      </c>
      <c r="BB1258">
        <v>0</v>
      </c>
      <c r="BC1258">
        <v>0</v>
      </c>
      <c r="BD1258">
        <v>-75.7984071428571</v>
      </c>
      <c r="BE1258">
        <v>20.0213862783816</v>
      </c>
      <c r="BF1258">
        <v>3.54203262060433</v>
      </c>
      <c r="BG1258">
        <v>0</v>
      </c>
      <c r="BH1258">
        <v>-2.9442230952381</v>
      </c>
      <c r="BI1258">
        <v>0.136366303975294</v>
      </c>
      <c r="BJ1258">
        <v>0.0353589568694509</v>
      </c>
      <c r="BK1258">
        <v>0</v>
      </c>
      <c r="BL1258">
        <v>0</v>
      </c>
      <c r="BM1258">
        <v>0</v>
      </c>
      <c r="BN1258" t="s">
        <v>209</v>
      </c>
      <c r="BO1258">
        <v>1.88475</v>
      </c>
      <c r="BP1258">
        <v>1.8817</v>
      </c>
      <c r="BQ1258">
        <v>1.88321</v>
      </c>
      <c r="BR1258">
        <v>1.88187</v>
      </c>
      <c r="BS1258">
        <v>1.88382</v>
      </c>
      <c r="BT1258">
        <v>1.88309</v>
      </c>
      <c r="BU1258">
        <v>1.88477</v>
      </c>
      <c r="BV1258">
        <v>1.88232</v>
      </c>
      <c r="BW1258" t="s">
        <v>210</v>
      </c>
      <c r="BX1258" t="s">
        <v>17</v>
      </c>
      <c r="BY1258" t="s">
        <v>17</v>
      </c>
      <c r="BZ1258" t="s">
        <v>17</v>
      </c>
      <c r="CA1258" t="s">
        <v>211</v>
      </c>
      <c r="CB1258" t="s">
        <v>212</v>
      </c>
      <c r="CC1258" t="s">
        <v>213</v>
      </c>
      <c r="CD1258" t="s">
        <v>213</v>
      </c>
      <c r="CE1258" t="s">
        <v>213</v>
      </c>
      <c r="CF1258" t="s">
        <v>213</v>
      </c>
      <c r="CG1258">
        <v>5</v>
      </c>
      <c r="CH1258">
        <v>0</v>
      </c>
      <c r="CI1258">
        <v>0</v>
      </c>
      <c r="CJ1258">
        <v>0</v>
      </c>
      <c r="CK1258">
        <v>0</v>
      </c>
      <c r="CL1258">
        <v>2</v>
      </c>
      <c r="CM1258">
        <v>1336.12</v>
      </c>
      <c r="CN1258">
        <v>2.46478</v>
      </c>
      <c r="CO1258">
        <v>6.44833</v>
      </c>
      <c r="CP1258">
        <v>8.80164</v>
      </c>
      <c r="CQ1258">
        <v>30.0008</v>
      </c>
      <c r="CR1258">
        <v>8.5122</v>
      </c>
      <c r="CS1258">
        <v>8.8473</v>
      </c>
      <c r="CT1258">
        <v>-1</v>
      </c>
      <c r="CU1258">
        <v>100</v>
      </c>
      <c r="CV1258">
        <v>32.2966</v>
      </c>
      <c r="CW1258">
        <v>-999.9</v>
      </c>
      <c r="CX1258">
        <v>400</v>
      </c>
      <c r="CY1258">
        <v>0</v>
      </c>
      <c r="CZ1258">
        <v>103.995</v>
      </c>
      <c r="DA1258">
        <v>103.402</v>
      </c>
    </row>
    <row r="1259" spans="1:105">
      <c r="A1259">
        <v>1245</v>
      </c>
      <c r="B1259">
        <v>1551450015.8</v>
      </c>
      <c r="C1259">
        <v>3716.89999985695</v>
      </c>
      <c r="D1259" t="s">
        <v>2716</v>
      </c>
      <c r="E1259" t="s">
        <v>2717</v>
      </c>
      <c r="F1259">
        <f>J1259+I1259+M1259*K1259</f>
        <v>0</v>
      </c>
      <c r="G1259">
        <f>(1000*AM1259)/(L1259*(AO1259+273.15))</f>
        <v>0</v>
      </c>
      <c r="H1259">
        <f>((G1259*F1259*(1-(AJ1259/1000)))/(100*K1259))*(0.0/60)</f>
        <v>0</v>
      </c>
      <c r="I1259" t="s">
        <v>203</v>
      </c>
      <c r="J1259" t="s">
        <v>204</v>
      </c>
      <c r="K1259" t="s">
        <v>205</v>
      </c>
      <c r="L1259" t="s">
        <v>206</v>
      </c>
      <c r="M1259" t="s">
        <v>2123</v>
      </c>
      <c r="N1259" t="s">
        <v>2124</v>
      </c>
      <c r="O1259" t="s">
        <v>812</v>
      </c>
      <c r="Q1259">
        <v>1551450015.8</v>
      </c>
      <c r="R1259">
        <f>AL1259*Y1259*(AJ1259-AK1259)/(100*AF1259*(1000-Y1259*AJ1259))</f>
        <v>0</v>
      </c>
      <c r="S1259">
        <f>AL1259*Y1259*(AI1259-AH1259*(1000-Y1259*AK1259)/(1000-Y1259*AJ1259))/(100*AF1259)</f>
        <v>0</v>
      </c>
      <c r="T1259">
        <f>(U1259/V1259*100)</f>
        <v>0</v>
      </c>
      <c r="U1259">
        <f>AJ1259*(AM1259+AN1259)/1000</f>
        <v>0</v>
      </c>
      <c r="V1259">
        <f>0.61365*exp(17.502*AO1259/(240.97+AO1259))</f>
        <v>0</v>
      </c>
      <c r="W1259">
        <v>149</v>
      </c>
      <c r="X1259">
        <v>10</v>
      </c>
      <c r="Y1259">
        <f>IF(W1259*$H$11&gt;=AA1259,1.0,(AA1259/(AA1259-W1259*$H$11)))</f>
        <v>0</v>
      </c>
      <c r="Z1259">
        <f>(Y1259-1)*100</f>
        <v>0</v>
      </c>
      <c r="AA1259">
        <f>MAX(0,($B$11+$C$11*AR1259)/(1+$D$11*AR1259)*AM1259/(AO1259+273)*$E$11)</f>
        <v>0</v>
      </c>
      <c r="AB1259">
        <f>$B$9*AS1259+$C$9*AT1259</f>
        <v>0</v>
      </c>
      <c r="AC1259">
        <f>AB1259*AD1259</f>
        <v>0</v>
      </c>
      <c r="AD1259">
        <f>($B$9*$D$7+$C$9*$D$7)/($B$9+$C$9)</f>
        <v>0</v>
      </c>
      <c r="AE1259">
        <f>($B$9*$K$7+$C$9*$K$7)/($B$9+$C$9)</f>
        <v>0</v>
      </c>
      <c r="AF1259">
        <v>10</v>
      </c>
      <c r="AG1259">
        <v>1551450015.8</v>
      </c>
      <c r="AH1259">
        <v>410.925</v>
      </c>
      <c r="AI1259">
        <v>397.127</v>
      </c>
      <c r="AJ1259">
        <v>8.27445</v>
      </c>
      <c r="AK1259">
        <v>7.59048</v>
      </c>
      <c r="AL1259">
        <v>1446.48</v>
      </c>
      <c r="AM1259">
        <v>100.514</v>
      </c>
      <c r="AN1259">
        <v>0.0215683</v>
      </c>
      <c r="AO1259">
        <v>5.89738</v>
      </c>
      <c r="AP1259">
        <v>999.9</v>
      </c>
      <c r="AQ1259">
        <v>999.9</v>
      </c>
      <c r="AR1259">
        <v>10026.9</v>
      </c>
      <c r="AS1259">
        <v>0</v>
      </c>
      <c r="AT1259">
        <v>1.56402</v>
      </c>
      <c r="AU1259">
        <v>0</v>
      </c>
      <c r="AV1259" t="s">
        <v>208</v>
      </c>
      <c r="AW1259">
        <v>0</v>
      </c>
      <c r="AX1259">
        <v>-0.747</v>
      </c>
      <c r="AY1259">
        <v>-0.067</v>
      </c>
      <c r="AZ1259">
        <v>0</v>
      </c>
      <c r="BA1259">
        <v>0</v>
      </c>
      <c r="BB1259">
        <v>0</v>
      </c>
      <c r="BC1259">
        <v>0</v>
      </c>
      <c r="BD1259">
        <v>-75.7984071428571</v>
      </c>
      <c r="BE1259">
        <v>20.0213862783816</v>
      </c>
      <c r="BF1259">
        <v>3.54203262060433</v>
      </c>
      <c r="BG1259">
        <v>0</v>
      </c>
      <c r="BH1259">
        <v>-2.9442230952381</v>
      </c>
      <c r="BI1259">
        <v>0.136366303975294</v>
      </c>
      <c r="BJ1259">
        <v>0.0353589568694509</v>
      </c>
      <c r="BK1259">
        <v>0</v>
      </c>
      <c r="BL1259">
        <v>0</v>
      </c>
      <c r="BM1259">
        <v>0</v>
      </c>
      <c r="BN1259" t="s">
        <v>209</v>
      </c>
      <c r="BO1259">
        <v>1.88477</v>
      </c>
      <c r="BP1259">
        <v>1.8817</v>
      </c>
      <c r="BQ1259">
        <v>1.88322</v>
      </c>
      <c r="BR1259">
        <v>1.88187</v>
      </c>
      <c r="BS1259">
        <v>1.88381</v>
      </c>
      <c r="BT1259">
        <v>1.88309</v>
      </c>
      <c r="BU1259">
        <v>1.88477</v>
      </c>
      <c r="BV1259">
        <v>1.88232</v>
      </c>
      <c r="BW1259" t="s">
        <v>210</v>
      </c>
      <c r="BX1259" t="s">
        <v>17</v>
      </c>
      <c r="BY1259" t="s">
        <v>17</v>
      </c>
      <c r="BZ1259" t="s">
        <v>17</v>
      </c>
      <c r="CA1259" t="s">
        <v>211</v>
      </c>
      <c r="CB1259" t="s">
        <v>212</v>
      </c>
      <c r="CC1259" t="s">
        <v>213</v>
      </c>
      <c r="CD1259" t="s">
        <v>213</v>
      </c>
      <c r="CE1259" t="s">
        <v>213</v>
      </c>
      <c r="CF1259" t="s">
        <v>213</v>
      </c>
      <c r="CG1259">
        <v>5</v>
      </c>
      <c r="CH1259">
        <v>0</v>
      </c>
      <c r="CI1259">
        <v>0</v>
      </c>
      <c r="CJ1259">
        <v>0</v>
      </c>
      <c r="CK1259">
        <v>0</v>
      </c>
      <c r="CL1259">
        <v>2</v>
      </c>
      <c r="CM1259">
        <v>1326.53</v>
      </c>
      <c r="CN1259">
        <v>2.46263</v>
      </c>
      <c r="CO1259">
        <v>6.4522</v>
      </c>
      <c r="CP1259">
        <v>8.80545</v>
      </c>
      <c r="CQ1259">
        <v>30.0008</v>
      </c>
      <c r="CR1259">
        <v>8.516</v>
      </c>
      <c r="CS1259">
        <v>8.85134</v>
      </c>
      <c r="CT1259">
        <v>-1</v>
      </c>
      <c r="CU1259">
        <v>100</v>
      </c>
      <c r="CV1259">
        <v>32.2966</v>
      </c>
      <c r="CW1259">
        <v>-999.9</v>
      </c>
      <c r="CX1259">
        <v>400</v>
      </c>
      <c r="CY1259">
        <v>0</v>
      </c>
      <c r="CZ1259">
        <v>103.995</v>
      </c>
      <c r="DA1259">
        <v>103.4</v>
      </c>
    </row>
    <row r="1260" spans="1:105">
      <c r="A1260">
        <v>1246</v>
      </c>
      <c r="B1260">
        <v>1551450017.8</v>
      </c>
      <c r="C1260">
        <v>3718.89999985695</v>
      </c>
      <c r="D1260" t="s">
        <v>2718</v>
      </c>
      <c r="E1260" t="s">
        <v>2719</v>
      </c>
      <c r="F1260">
        <f>J1260+I1260+M1260*K1260</f>
        <v>0</v>
      </c>
      <c r="G1260">
        <f>(1000*AM1260)/(L1260*(AO1260+273.15))</f>
        <v>0</v>
      </c>
      <c r="H1260">
        <f>((G1260*F1260*(1-(AJ1260/1000)))/(100*K1260))*(0.0/60)</f>
        <v>0</v>
      </c>
      <c r="I1260" t="s">
        <v>203</v>
      </c>
      <c r="J1260" t="s">
        <v>204</v>
      </c>
      <c r="K1260" t="s">
        <v>205</v>
      </c>
      <c r="L1260" t="s">
        <v>206</v>
      </c>
      <c r="M1260" t="s">
        <v>2123</v>
      </c>
      <c r="N1260" t="s">
        <v>2124</v>
      </c>
      <c r="O1260" t="s">
        <v>812</v>
      </c>
      <c r="Q1260">
        <v>1551450017.8</v>
      </c>
      <c r="R1260">
        <f>AL1260*Y1260*(AJ1260-AK1260)/(100*AF1260*(1000-Y1260*AJ1260))</f>
        <v>0</v>
      </c>
      <c r="S1260">
        <f>AL1260*Y1260*(AI1260-AH1260*(1000-Y1260*AK1260)/(1000-Y1260*AJ1260))/(100*AF1260)</f>
        <v>0</v>
      </c>
      <c r="T1260">
        <f>(U1260/V1260*100)</f>
        <v>0</v>
      </c>
      <c r="U1260">
        <f>AJ1260*(AM1260+AN1260)/1000</f>
        <v>0</v>
      </c>
      <c r="V1260">
        <f>0.61365*exp(17.502*AO1260/(240.97+AO1260))</f>
        <v>0</v>
      </c>
      <c r="W1260">
        <v>144</v>
      </c>
      <c r="X1260">
        <v>10</v>
      </c>
      <c r="Y1260">
        <f>IF(W1260*$H$11&gt;=AA1260,1.0,(AA1260/(AA1260-W1260*$H$11)))</f>
        <v>0</v>
      </c>
      <c r="Z1260">
        <f>(Y1260-1)*100</f>
        <v>0</v>
      </c>
      <c r="AA1260">
        <f>MAX(0,($B$11+$C$11*AR1260)/(1+$D$11*AR1260)*AM1260/(AO1260+273)*$E$11)</f>
        <v>0</v>
      </c>
      <c r="AB1260">
        <f>$B$9*AS1260+$C$9*AT1260</f>
        <v>0</v>
      </c>
      <c r="AC1260">
        <f>AB1260*AD1260</f>
        <v>0</v>
      </c>
      <c r="AD1260">
        <f>($B$9*$D$7+$C$9*$D$7)/($B$9+$C$9)</f>
        <v>0</v>
      </c>
      <c r="AE1260">
        <f>($B$9*$K$7+$C$9*$K$7)/($B$9+$C$9)</f>
        <v>0</v>
      </c>
      <c r="AF1260">
        <v>10</v>
      </c>
      <c r="AG1260">
        <v>1551450017.8</v>
      </c>
      <c r="AH1260">
        <v>411.185</v>
      </c>
      <c r="AI1260">
        <v>397.098</v>
      </c>
      <c r="AJ1260">
        <v>8.27667</v>
      </c>
      <c r="AK1260">
        <v>7.59228</v>
      </c>
      <c r="AL1260">
        <v>1446.58</v>
      </c>
      <c r="AM1260">
        <v>100.515</v>
      </c>
      <c r="AN1260">
        <v>0.0216535</v>
      </c>
      <c r="AO1260">
        <v>5.89369</v>
      </c>
      <c r="AP1260">
        <v>999.9</v>
      </c>
      <c r="AQ1260">
        <v>999.9</v>
      </c>
      <c r="AR1260">
        <v>9994.38</v>
      </c>
      <c r="AS1260">
        <v>0</v>
      </c>
      <c r="AT1260">
        <v>1.54211</v>
      </c>
      <c r="AU1260">
        <v>0</v>
      </c>
      <c r="AV1260" t="s">
        <v>208</v>
      </c>
      <c r="AW1260">
        <v>0</v>
      </c>
      <c r="AX1260">
        <v>-0.747</v>
      </c>
      <c r="AY1260">
        <v>-0.067</v>
      </c>
      <c r="AZ1260">
        <v>0</v>
      </c>
      <c r="BA1260">
        <v>0</v>
      </c>
      <c r="BB1260">
        <v>0</v>
      </c>
      <c r="BC1260">
        <v>0</v>
      </c>
      <c r="BD1260">
        <v>-75.7984071428571</v>
      </c>
      <c r="BE1260">
        <v>20.0213862783816</v>
      </c>
      <c r="BF1260">
        <v>3.54203262060433</v>
      </c>
      <c r="BG1260">
        <v>0</v>
      </c>
      <c r="BH1260">
        <v>-2.9442230952381</v>
      </c>
      <c r="BI1260">
        <v>0.136366303975294</v>
      </c>
      <c r="BJ1260">
        <v>0.0353589568694509</v>
      </c>
      <c r="BK1260">
        <v>0</v>
      </c>
      <c r="BL1260">
        <v>0</v>
      </c>
      <c r="BM1260">
        <v>0</v>
      </c>
      <c r="BN1260" t="s">
        <v>209</v>
      </c>
      <c r="BO1260">
        <v>1.88476</v>
      </c>
      <c r="BP1260">
        <v>1.8817</v>
      </c>
      <c r="BQ1260">
        <v>1.88321</v>
      </c>
      <c r="BR1260">
        <v>1.88187</v>
      </c>
      <c r="BS1260">
        <v>1.88382</v>
      </c>
      <c r="BT1260">
        <v>1.88309</v>
      </c>
      <c r="BU1260">
        <v>1.88477</v>
      </c>
      <c r="BV1260">
        <v>1.88232</v>
      </c>
      <c r="BW1260" t="s">
        <v>210</v>
      </c>
      <c r="BX1260" t="s">
        <v>17</v>
      </c>
      <c r="BY1260" t="s">
        <v>17</v>
      </c>
      <c r="BZ1260" t="s">
        <v>17</v>
      </c>
      <c r="CA1260" t="s">
        <v>211</v>
      </c>
      <c r="CB1260" t="s">
        <v>212</v>
      </c>
      <c r="CC1260" t="s">
        <v>213</v>
      </c>
      <c r="CD1260" t="s">
        <v>213</v>
      </c>
      <c r="CE1260" t="s">
        <v>213</v>
      </c>
      <c r="CF1260" t="s">
        <v>213</v>
      </c>
      <c r="CG1260">
        <v>5</v>
      </c>
      <c r="CH1260">
        <v>0</v>
      </c>
      <c r="CI1260">
        <v>0</v>
      </c>
      <c r="CJ1260">
        <v>0</v>
      </c>
      <c r="CK1260">
        <v>0</v>
      </c>
      <c r="CL1260">
        <v>2</v>
      </c>
      <c r="CM1260">
        <v>1330.47</v>
      </c>
      <c r="CN1260">
        <v>2.46048</v>
      </c>
      <c r="CO1260">
        <v>6.45565</v>
      </c>
      <c r="CP1260">
        <v>8.809</v>
      </c>
      <c r="CQ1260">
        <v>30.0007</v>
      </c>
      <c r="CR1260">
        <v>8.51952</v>
      </c>
      <c r="CS1260">
        <v>8.85526</v>
      </c>
      <c r="CT1260">
        <v>-1</v>
      </c>
      <c r="CU1260">
        <v>100</v>
      </c>
      <c r="CV1260">
        <v>32.2966</v>
      </c>
      <c r="CW1260">
        <v>-999.9</v>
      </c>
      <c r="CX1260">
        <v>400</v>
      </c>
      <c r="CY1260">
        <v>0</v>
      </c>
      <c r="CZ1260">
        <v>103.994</v>
      </c>
      <c r="DA1260">
        <v>103.399</v>
      </c>
    </row>
    <row r="1261" spans="1:105">
      <c r="A1261">
        <v>1247</v>
      </c>
      <c r="B1261">
        <v>1551450243.8</v>
      </c>
      <c r="C1261">
        <v>3944.89999985695</v>
      </c>
      <c r="D1261" t="s">
        <v>2720</v>
      </c>
      <c r="E1261" t="s">
        <v>2721</v>
      </c>
      <c r="F1261">
        <f>J1261+I1261+M1261*K1261</f>
        <v>0</v>
      </c>
      <c r="G1261">
        <f>(1000*AM1261)/(L1261*(AO1261+273.15))</f>
        <v>0</v>
      </c>
      <c r="H1261">
        <f>((G1261*F1261*(1-(AJ1261/1000)))/(100*K1261))*(0.0/60)</f>
        <v>0</v>
      </c>
      <c r="I1261" t="s">
        <v>203</v>
      </c>
      <c r="J1261" t="s">
        <v>204</v>
      </c>
      <c r="K1261" t="s">
        <v>205</v>
      </c>
      <c r="L1261" t="s">
        <v>206</v>
      </c>
      <c r="M1261" t="s">
        <v>2123</v>
      </c>
      <c r="N1261" t="s">
        <v>2722</v>
      </c>
      <c r="O1261" t="s">
        <v>336</v>
      </c>
      <c r="Q1261">
        <v>1551450243.8</v>
      </c>
      <c r="R1261">
        <f>AL1261*Y1261*(AJ1261-AK1261)/(100*AF1261*(1000-Y1261*AJ1261))</f>
        <v>0</v>
      </c>
      <c r="S1261">
        <f>AL1261*Y1261*(AI1261-AH1261*(1000-Y1261*AK1261)/(1000-Y1261*AJ1261))/(100*AF1261)</f>
        <v>0</v>
      </c>
      <c r="T1261">
        <f>(U1261/V1261*100)</f>
        <v>0</v>
      </c>
      <c r="U1261">
        <f>AJ1261*(AM1261+AN1261)/1000</f>
        <v>0</v>
      </c>
      <c r="V1261">
        <f>0.61365*exp(17.502*AO1261/(240.97+AO1261))</f>
        <v>0</v>
      </c>
      <c r="W1261">
        <v>171</v>
      </c>
      <c r="X1261">
        <v>12</v>
      </c>
      <c r="Y1261">
        <f>IF(W1261*$H$11&gt;=AA1261,1.0,(AA1261/(AA1261-W1261*$H$11)))</f>
        <v>0</v>
      </c>
      <c r="Z1261">
        <f>(Y1261-1)*100</f>
        <v>0</v>
      </c>
      <c r="AA1261">
        <f>MAX(0,($B$11+$C$11*AR1261)/(1+$D$11*AR1261)*AM1261/(AO1261+273)*$E$11)</f>
        <v>0</v>
      </c>
      <c r="AB1261">
        <f>$B$9*AS1261+$C$9*AT1261</f>
        <v>0</v>
      </c>
      <c r="AC1261">
        <f>AB1261*AD1261</f>
        <v>0</v>
      </c>
      <c r="AD1261">
        <f>($B$9*$D$7+$C$9*$D$7)/($B$9+$C$9)</f>
        <v>0</v>
      </c>
      <c r="AE1261">
        <f>($B$9*$K$7+$C$9*$K$7)/($B$9+$C$9)</f>
        <v>0</v>
      </c>
      <c r="AF1261">
        <v>10</v>
      </c>
      <c r="AG1261">
        <v>1551450243.8</v>
      </c>
      <c r="AH1261">
        <v>394.878</v>
      </c>
      <c r="AI1261">
        <v>397.021</v>
      </c>
      <c r="AJ1261">
        <v>6.38569</v>
      </c>
      <c r="AK1261">
        <v>7.66945</v>
      </c>
      <c r="AL1261">
        <v>1453.19</v>
      </c>
      <c r="AM1261">
        <v>100.515</v>
      </c>
      <c r="AN1261">
        <v>0.0228608</v>
      </c>
      <c r="AO1261">
        <v>4.78871</v>
      </c>
      <c r="AP1261">
        <v>999.9</v>
      </c>
      <c r="AQ1261">
        <v>999.9</v>
      </c>
      <c r="AR1261">
        <v>10016.2</v>
      </c>
      <c r="AS1261">
        <v>0</v>
      </c>
      <c r="AT1261">
        <v>722.773</v>
      </c>
      <c r="AU1261">
        <v>0</v>
      </c>
      <c r="AV1261" t="s">
        <v>208</v>
      </c>
      <c r="AW1261">
        <v>0</v>
      </c>
      <c r="AX1261">
        <v>-0.747</v>
      </c>
      <c r="AY1261">
        <v>-0.067</v>
      </c>
      <c r="AZ1261">
        <v>0</v>
      </c>
      <c r="BA1261">
        <v>0</v>
      </c>
      <c r="BB1261">
        <v>0</v>
      </c>
      <c r="BC1261">
        <v>0</v>
      </c>
      <c r="BD1261">
        <v>-75.7984071428571</v>
      </c>
      <c r="BE1261">
        <v>20.0213862783816</v>
      </c>
      <c r="BF1261">
        <v>3.54203262060433</v>
      </c>
      <c r="BG1261">
        <v>0</v>
      </c>
      <c r="BH1261">
        <v>-2.9442230952381</v>
      </c>
      <c r="BI1261">
        <v>0.136366303975294</v>
      </c>
      <c r="BJ1261">
        <v>0.0353589568694509</v>
      </c>
      <c r="BK1261">
        <v>0</v>
      </c>
      <c r="BL1261">
        <v>0</v>
      </c>
      <c r="BM1261">
        <v>0</v>
      </c>
      <c r="BN1261" t="s">
        <v>209</v>
      </c>
      <c r="BO1261">
        <v>1.88475</v>
      </c>
      <c r="BP1261">
        <v>1.8817</v>
      </c>
      <c r="BQ1261">
        <v>1.88322</v>
      </c>
      <c r="BR1261">
        <v>1.88187</v>
      </c>
      <c r="BS1261">
        <v>1.88384</v>
      </c>
      <c r="BT1261">
        <v>1.88309</v>
      </c>
      <c r="BU1261">
        <v>1.88478</v>
      </c>
      <c r="BV1261">
        <v>1.88232</v>
      </c>
      <c r="BW1261" t="s">
        <v>210</v>
      </c>
      <c r="BX1261" t="s">
        <v>17</v>
      </c>
      <c r="BY1261" t="s">
        <v>17</v>
      </c>
      <c r="BZ1261" t="s">
        <v>17</v>
      </c>
      <c r="CA1261" t="s">
        <v>211</v>
      </c>
      <c r="CB1261" t="s">
        <v>212</v>
      </c>
      <c r="CC1261" t="s">
        <v>213</v>
      </c>
      <c r="CD1261" t="s">
        <v>213</v>
      </c>
      <c r="CE1261" t="s">
        <v>213</v>
      </c>
      <c r="CF1261" t="s">
        <v>213</v>
      </c>
      <c r="CG1261">
        <v>5</v>
      </c>
      <c r="CH1261">
        <v>0</v>
      </c>
      <c r="CI1261">
        <v>0</v>
      </c>
      <c r="CJ1261">
        <v>0</v>
      </c>
      <c r="CK1261">
        <v>0</v>
      </c>
      <c r="CL1261">
        <v>2</v>
      </c>
      <c r="CM1261">
        <v>1315.12</v>
      </c>
      <c r="CN1261">
        <v>2.20204</v>
      </c>
      <c r="CO1261">
        <v>5.7295</v>
      </c>
      <c r="CP1261">
        <v>8.76504</v>
      </c>
      <c r="CQ1261">
        <v>29.9992</v>
      </c>
      <c r="CR1261">
        <v>8.56028</v>
      </c>
      <c r="CS1261">
        <v>8.8373</v>
      </c>
      <c r="CT1261">
        <v>-1</v>
      </c>
      <c r="CU1261">
        <v>0</v>
      </c>
      <c r="CV1261">
        <v>77.8536</v>
      </c>
      <c r="CW1261">
        <v>-999.9</v>
      </c>
      <c r="CX1261">
        <v>400</v>
      </c>
      <c r="CY1261">
        <v>16.5738</v>
      </c>
      <c r="CZ1261">
        <v>104.045</v>
      </c>
      <c r="DA1261">
        <v>103.438</v>
      </c>
    </row>
    <row r="1262" spans="1:105">
      <c r="A1262">
        <v>1248</v>
      </c>
      <c r="B1262">
        <v>1551450245.8</v>
      </c>
      <c r="C1262">
        <v>3946.89999985695</v>
      </c>
      <c r="D1262" t="s">
        <v>2723</v>
      </c>
      <c r="E1262" t="s">
        <v>2724</v>
      </c>
      <c r="F1262">
        <f>J1262+I1262+M1262*K1262</f>
        <v>0</v>
      </c>
      <c r="G1262">
        <f>(1000*AM1262)/(L1262*(AO1262+273.15))</f>
        <v>0</v>
      </c>
      <c r="H1262">
        <f>((G1262*F1262*(1-(AJ1262/1000)))/(100*K1262))*(0.0/60)</f>
        <v>0</v>
      </c>
      <c r="I1262" t="s">
        <v>203</v>
      </c>
      <c r="J1262" t="s">
        <v>204</v>
      </c>
      <c r="K1262" t="s">
        <v>205</v>
      </c>
      <c r="L1262" t="s">
        <v>206</v>
      </c>
      <c r="M1262" t="s">
        <v>2123</v>
      </c>
      <c r="N1262" t="s">
        <v>2722</v>
      </c>
      <c r="O1262" t="s">
        <v>336</v>
      </c>
      <c r="Q1262">
        <v>1551450245.8</v>
      </c>
      <c r="R1262">
        <f>AL1262*Y1262*(AJ1262-AK1262)/(100*AF1262*(1000-Y1262*AJ1262))</f>
        <v>0</v>
      </c>
      <c r="S1262">
        <f>AL1262*Y1262*(AI1262-AH1262*(1000-Y1262*AK1262)/(1000-Y1262*AJ1262))/(100*AF1262)</f>
        <v>0</v>
      </c>
      <c r="T1262">
        <f>(U1262/V1262*100)</f>
        <v>0</v>
      </c>
      <c r="U1262">
        <f>AJ1262*(AM1262+AN1262)/1000</f>
        <v>0</v>
      </c>
      <c r="V1262">
        <f>0.61365*exp(17.502*AO1262/(240.97+AO1262))</f>
        <v>0</v>
      </c>
      <c r="W1262">
        <v>169</v>
      </c>
      <c r="X1262">
        <v>12</v>
      </c>
      <c r="Y1262">
        <f>IF(W1262*$H$11&gt;=AA1262,1.0,(AA1262/(AA1262-W1262*$H$11)))</f>
        <v>0</v>
      </c>
      <c r="Z1262">
        <f>(Y1262-1)*100</f>
        <v>0</v>
      </c>
      <c r="AA1262">
        <f>MAX(0,($B$11+$C$11*AR1262)/(1+$D$11*AR1262)*AM1262/(AO1262+273)*$E$11)</f>
        <v>0</v>
      </c>
      <c r="AB1262">
        <f>$B$9*AS1262+$C$9*AT1262</f>
        <v>0</v>
      </c>
      <c r="AC1262">
        <f>AB1262*AD1262</f>
        <v>0</v>
      </c>
      <c r="AD1262">
        <f>($B$9*$D$7+$C$9*$D$7)/($B$9+$C$9)</f>
        <v>0</v>
      </c>
      <c r="AE1262">
        <f>($B$9*$K$7+$C$9*$K$7)/($B$9+$C$9)</f>
        <v>0</v>
      </c>
      <c r="AF1262">
        <v>10</v>
      </c>
      <c r="AG1262">
        <v>1551450245.8</v>
      </c>
      <c r="AH1262">
        <v>393.828</v>
      </c>
      <c r="AI1262">
        <v>397.045</v>
      </c>
      <c r="AJ1262">
        <v>6.59851</v>
      </c>
      <c r="AK1262">
        <v>7.66977</v>
      </c>
      <c r="AL1262">
        <v>1453.21</v>
      </c>
      <c r="AM1262">
        <v>100.515</v>
      </c>
      <c r="AN1262">
        <v>0.0234688</v>
      </c>
      <c r="AO1262">
        <v>4.93559</v>
      </c>
      <c r="AP1262">
        <v>999.9</v>
      </c>
      <c r="AQ1262">
        <v>999.9</v>
      </c>
      <c r="AR1262">
        <v>10006.2</v>
      </c>
      <c r="AS1262">
        <v>0</v>
      </c>
      <c r="AT1262">
        <v>719.143</v>
      </c>
      <c r="AU1262">
        <v>0</v>
      </c>
      <c r="AV1262" t="s">
        <v>208</v>
      </c>
      <c r="AW1262">
        <v>0</v>
      </c>
      <c r="AX1262">
        <v>-0.747</v>
      </c>
      <c r="AY1262">
        <v>-0.067</v>
      </c>
      <c r="AZ1262">
        <v>0</v>
      </c>
      <c r="BA1262">
        <v>0</v>
      </c>
      <c r="BB1262">
        <v>0</v>
      </c>
      <c r="BC1262">
        <v>0</v>
      </c>
      <c r="BD1262">
        <v>-75.7984071428571</v>
      </c>
      <c r="BE1262">
        <v>20.0213862783816</v>
      </c>
      <c r="BF1262">
        <v>3.54203262060433</v>
      </c>
      <c r="BG1262">
        <v>0</v>
      </c>
      <c r="BH1262">
        <v>-2.9442230952381</v>
      </c>
      <c r="BI1262">
        <v>0.136366303975294</v>
      </c>
      <c r="BJ1262">
        <v>0.0353589568694509</v>
      </c>
      <c r="BK1262">
        <v>0</v>
      </c>
      <c r="BL1262">
        <v>0</v>
      </c>
      <c r="BM1262">
        <v>0</v>
      </c>
      <c r="BN1262" t="s">
        <v>209</v>
      </c>
      <c r="BO1262">
        <v>1.88473</v>
      </c>
      <c r="BP1262">
        <v>1.8817</v>
      </c>
      <c r="BQ1262">
        <v>1.88322</v>
      </c>
      <c r="BR1262">
        <v>1.88187</v>
      </c>
      <c r="BS1262">
        <v>1.88384</v>
      </c>
      <c r="BT1262">
        <v>1.88309</v>
      </c>
      <c r="BU1262">
        <v>1.88478</v>
      </c>
      <c r="BV1262">
        <v>1.88232</v>
      </c>
      <c r="BW1262" t="s">
        <v>210</v>
      </c>
      <c r="BX1262" t="s">
        <v>17</v>
      </c>
      <c r="BY1262" t="s">
        <v>17</v>
      </c>
      <c r="BZ1262" t="s">
        <v>17</v>
      </c>
      <c r="CA1262" t="s">
        <v>211</v>
      </c>
      <c r="CB1262" t="s">
        <v>212</v>
      </c>
      <c r="CC1262" t="s">
        <v>213</v>
      </c>
      <c r="CD1262" t="s">
        <v>213</v>
      </c>
      <c r="CE1262" t="s">
        <v>213</v>
      </c>
      <c r="CF1262" t="s">
        <v>213</v>
      </c>
      <c r="CG1262">
        <v>5</v>
      </c>
      <c r="CH1262">
        <v>0</v>
      </c>
      <c r="CI1262">
        <v>0</v>
      </c>
      <c r="CJ1262">
        <v>0</v>
      </c>
      <c r="CK1262">
        <v>0</v>
      </c>
      <c r="CL1262">
        <v>2</v>
      </c>
      <c r="CM1262">
        <v>1316.81</v>
      </c>
      <c r="CN1262">
        <v>2.20203</v>
      </c>
      <c r="CO1262">
        <v>5.73097</v>
      </c>
      <c r="CP1262">
        <v>8.76066</v>
      </c>
      <c r="CQ1262">
        <v>29.9993</v>
      </c>
      <c r="CR1262">
        <v>8.55864</v>
      </c>
      <c r="CS1262">
        <v>8.83312</v>
      </c>
      <c r="CT1262">
        <v>-1</v>
      </c>
      <c r="CU1262">
        <v>0</v>
      </c>
      <c r="CV1262">
        <v>78.5303</v>
      </c>
      <c r="CW1262">
        <v>-999.9</v>
      </c>
      <c r="CX1262">
        <v>400</v>
      </c>
      <c r="CY1262">
        <v>16.634</v>
      </c>
      <c r="CZ1262">
        <v>104.045</v>
      </c>
      <c r="DA1262">
        <v>103.437</v>
      </c>
    </row>
    <row r="1263" spans="1:105">
      <c r="A1263">
        <v>1249</v>
      </c>
      <c r="B1263">
        <v>1551450247.8</v>
      </c>
      <c r="C1263">
        <v>3948.89999985695</v>
      </c>
      <c r="D1263" t="s">
        <v>2725</v>
      </c>
      <c r="E1263" t="s">
        <v>2726</v>
      </c>
      <c r="F1263">
        <f>J1263+I1263+M1263*K1263</f>
        <v>0</v>
      </c>
      <c r="G1263">
        <f>(1000*AM1263)/(L1263*(AO1263+273.15))</f>
        <v>0</v>
      </c>
      <c r="H1263">
        <f>((G1263*F1263*(1-(AJ1263/1000)))/(100*K1263))*(0.0/60)</f>
        <v>0</v>
      </c>
      <c r="I1263" t="s">
        <v>203</v>
      </c>
      <c r="J1263" t="s">
        <v>204</v>
      </c>
      <c r="K1263" t="s">
        <v>205</v>
      </c>
      <c r="L1263" t="s">
        <v>206</v>
      </c>
      <c r="M1263" t="s">
        <v>2123</v>
      </c>
      <c r="N1263" t="s">
        <v>2722</v>
      </c>
      <c r="O1263" t="s">
        <v>336</v>
      </c>
      <c r="Q1263">
        <v>1551450247.8</v>
      </c>
      <c r="R1263">
        <f>AL1263*Y1263*(AJ1263-AK1263)/(100*AF1263*(1000-Y1263*AJ1263))</f>
        <v>0</v>
      </c>
      <c r="S1263">
        <f>AL1263*Y1263*(AI1263-AH1263*(1000-Y1263*AK1263)/(1000-Y1263*AJ1263))/(100*AF1263)</f>
        <v>0</v>
      </c>
      <c r="T1263">
        <f>(U1263/V1263*100)</f>
        <v>0</v>
      </c>
      <c r="U1263">
        <f>AJ1263*(AM1263+AN1263)/1000</f>
        <v>0</v>
      </c>
      <c r="V1263">
        <f>0.61365*exp(17.502*AO1263/(240.97+AO1263))</f>
        <v>0</v>
      </c>
      <c r="W1263">
        <v>170</v>
      </c>
      <c r="X1263">
        <v>12</v>
      </c>
      <c r="Y1263">
        <f>IF(W1263*$H$11&gt;=AA1263,1.0,(AA1263/(AA1263-W1263*$H$11)))</f>
        <v>0</v>
      </c>
      <c r="Z1263">
        <f>(Y1263-1)*100</f>
        <v>0</v>
      </c>
      <c r="AA1263">
        <f>MAX(0,($B$11+$C$11*AR1263)/(1+$D$11*AR1263)*AM1263/(AO1263+273)*$E$11)</f>
        <v>0</v>
      </c>
      <c r="AB1263">
        <f>$B$9*AS1263+$C$9*AT1263</f>
        <v>0</v>
      </c>
      <c r="AC1263">
        <f>AB1263*AD1263</f>
        <v>0</v>
      </c>
      <c r="AD1263">
        <f>($B$9*$D$7+$C$9*$D$7)/($B$9+$C$9)</f>
        <v>0</v>
      </c>
      <c r="AE1263">
        <f>($B$9*$K$7+$C$9*$K$7)/($B$9+$C$9)</f>
        <v>0</v>
      </c>
      <c r="AF1263">
        <v>10</v>
      </c>
      <c r="AG1263">
        <v>1551450247.8</v>
      </c>
      <c r="AH1263">
        <v>392.864</v>
      </c>
      <c r="AI1263">
        <v>397.066</v>
      </c>
      <c r="AJ1263">
        <v>6.77421</v>
      </c>
      <c r="AK1263">
        <v>7.66998</v>
      </c>
      <c r="AL1263">
        <v>1453.69</v>
      </c>
      <c r="AM1263">
        <v>100.514</v>
      </c>
      <c r="AN1263">
        <v>0.0241808</v>
      </c>
      <c r="AO1263">
        <v>5.03662</v>
      </c>
      <c r="AP1263">
        <v>999.9</v>
      </c>
      <c r="AQ1263">
        <v>999.9</v>
      </c>
      <c r="AR1263">
        <v>9995</v>
      </c>
      <c r="AS1263">
        <v>0</v>
      </c>
      <c r="AT1263">
        <v>717.386</v>
      </c>
      <c r="AU1263">
        <v>0</v>
      </c>
      <c r="AV1263" t="s">
        <v>208</v>
      </c>
      <c r="AW1263">
        <v>0</v>
      </c>
      <c r="AX1263">
        <v>-0.747</v>
      </c>
      <c r="AY1263">
        <v>-0.067</v>
      </c>
      <c r="AZ1263">
        <v>0</v>
      </c>
      <c r="BA1263">
        <v>0</v>
      </c>
      <c r="BB1263">
        <v>0</v>
      </c>
      <c r="BC1263">
        <v>0</v>
      </c>
      <c r="BD1263">
        <v>-75.7984071428571</v>
      </c>
      <c r="BE1263">
        <v>20.0213862783816</v>
      </c>
      <c r="BF1263">
        <v>3.54203262060433</v>
      </c>
      <c r="BG1263">
        <v>0</v>
      </c>
      <c r="BH1263">
        <v>-2.9442230952381</v>
      </c>
      <c r="BI1263">
        <v>0.136366303975294</v>
      </c>
      <c r="BJ1263">
        <v>0.0353589568694509</v>
      </c>
      <c r="BK1263">
        <v>0</v>
      </c>
      <c r="BL1263">
        <v>0</v>
      </c>
      <c r="BM1263">
        <v>0</v>
      </c>
      <c r="BN1263" t="s">
        <v>209</v>
      </c>
      <c r="BO1263">
        <v>1.88473</v>
      </c>
      <c r="BP1263">
        <v>1.8817</v>
      </c>
      <c r="BQ1263">
        <v>1.88323</v>
      </c>
      <c r="BR1263">
        <v>1.88189</v>
      </c>
      <c r="BS1263">
        <v>1.88384</v>
      </c>
      <c r="BT1263">
        <v>1.88309</v>
      </c>
      <c r="BU1263">
        <v>1.88478</v>
      </c>
      <c r="BV1263">
        <v>1.88231</v>
      </c>
      <c r="BW1263" t="s">
        <v>210</v>
      </c>
      <c r="BX1263" t="s">
        <v>17</v>
      </c>
      <c r="BY1263" t="s">
        <v>17</v>
      </c>
      <c r="BZ1263" t="s">
        <v>17</v>
      </c>
      <c r="CA1263" t="s">
        <v>211</v>
      </c>
      <c r="CB1263" t="s">
        <v>212</v>
      </c>
      <c r="CC1263" t="s">
        <v>213</v>
      </c>
      <c r="CD1263" t="s">
        <v>213</v>
      </c>
      <c r="CE1263" t="s">
        <v>213</v>
      </c>
      <c r="CF1263" t="s">
        <v>213</v>
      </c>
      <c r="CG1263">
        <v>5</v>
      </c>
      <c r="CH1263">
        <v>0</v>
      </c>
      <c r="CI1263">
        <v>0</v>
      </c>
      <c r="CJ1263">
        <v>0</v>
      </c>
      <c r="CK1263">
        <v>0</v>
      </c>
      <c r="CL1263">
        <v>2</v>
      </c>
      <c r="CM1263">
        <v>1316.01</v>
      </c>
      <c r="CN1263">
        <v>2.20203</v>
      </c>
      <c r="CO1263">
        <v>5.73327</v>
      </c>
      <c r="CP1263">
        <v>8.75628</v>
      </c>
      <c r="CQ1263">
        <v>29.9993</v>
      </c>
      <c r="CR1263">
        <v>8.55676</v>
      </c>
      <c r="CS1263">
        <v>8.82927</v>
      </c>
      <c r="CT1263">
        <v>-1</v>
      </c>
      <c r="CU1263">
        <v>0</v>
      </c>
      <c r="CV1263">
        <v>79.0055</v>
      </c>
      <c r="CW1263">
        <v>-999.9</v>
      </c>
      <c r="CX1263">
        <v>400</v>
      </c>
      <c r="CY1263">
        <v>16.5277</v>
      </c>
      <c r="CZ1263">
        <v>104.044</v>
      </c>
      <c r="DA1263">
        <v>103.436</v>
      </c>
    </row>
    <row r="1264" spans="1:105">
      <c r="A1264">
        <v>1250</v>
      </c>
      <c r="B1264">
        <v>1551450249.8</v>
      </c>
      <c r="C1264">
        <v>3950.89999985695</v>
      </c>
      <c r="D1264" t="s">
        <v>2727</v>
      </c>
      <c r="E1264" t="s">
        <v>2728</v>
      </c>
      <c r="F1264">
        <f>J1264+I1264+M1264*K1264</f>
        <v>0</v>
      </c>
      <c r="G1264">
        <f>(1000*AM1264)/(L1264*(AO1264+273.15))</f>
        <v>0</v>
      </c>
      <c r="H1264">
        <f>((G1264*F1264*(1-(AJ1264/1000)))/(100*K1264))*(0.0/60)</f>
        <v>0</v>
      </c>
      <c r="I1264" t="s">
        <v>203</v>
      </c>
      <c r="J1264" t="s">
        <v>204</v>
      </c>
      <c r="K1264" t="s">
        <v>205</v>
      </c>
      <c r="L1264" t="s">
        <v>206</v>
      </c>
      <c r="M1264" t="s">
        <v>2123</v>
      </c>
      <c r="N1264" t="s">
        <v>2722</v>
      </c>
      <c r="O1264" t="s">
        <v>336</v>
      </c>
      <c r="Q1264">
        <v>1551450249.8</v>
      </c>
      <c r="R1264">
        <f>AL1264*Y1264*(AJ1264-AK1264)/(100*AF1264*(1000-Y1264*AJ1264))</f>
        <v>0</v>
      </c>
      <c r="S1264">
        <f>AL1264*Y1264*(AI1264-AH1264*(1000-Y1264*AK1264)/(1000-Y1264*AJ1264))/(100*AF1264)</f>
        <v>0</v>
      </c>
      <c r="T1264">
        <f>(U1264/V1264*100)</f>
        <v>0</v>
      </c>
      <c r="U1264">
        <f>AJ1264*(AM1264+AN1264)/1000</f>
        <v>0</v>
      </c>
      <c r="V1264">
        <f>0.61365*exp(17.502*AO1264/(240.97+AO1264))</f>
        <v>0</v>
      </c>
      <c r="W1264">
        <v>153</v>
      </c>
      <c r="X1264">
        <v>11</v>
      </c>
      <c r="Y1264">
        <f>IF(W1264*$H$11&gt;=AA1264,1.0,(AA1264/(AA1264-W1264*$H$11)))</f>
        <v>0</v>
      </c>
      <c r="Z1264">
        <f>(Y1264-1)*100</f>
        <v>0</v>
      </c>
      <c r="AA1264">
        <f>MAX(0,($B$11+$C$11*AR1264)/(1+$D$11*AR1264)*AM1264/(AO1264+273)*$E$11)</f>
        <v>0</v>
      </c>
      <c r="AB1264">
        <f>$B$9*AS1264+$C$9*AT1264</f>
        <v>0</v>
      </c>
      <c r="AC1264">
        <f>AB1264*AD1264</f>
        <v>0</v>
      </c>
      <c r="AD1264">
        <f>($B$9*$D$7+$C$9*$D$7)/($B$9+$C$9)</f>
        <v>0</v>
      </c>
      <c r="AE1264">
        <f>($B$9*$K$7+$C$9*$K$7)/($B$9+$C$9)</f>
        <v>0</v>
      </c>
      <c r="AF1264">
        <v>10</v>
      </c>
      <c r="AG1264">
        <v>1551450249.8</v>
      </c>
      <c r="AH1264">
        <v>391.86</v>
      </c>
      <c r="AI1264">
        <v>397.055</v>
      </c>
      <c r="AJ1264">
        <v>6.94777</v>
      </c>
      <c r="AK1264">
        <v>7.66981</v>
      </c>
      <c r="AL1264">
        <v>1453.6</v>
      </c>
      <c r="AM1264">
        <v>100.514</v>
      </c>
      <c r="AN1264">
        <v>0.0241642</v>
      </c>
      <c r="AO1264">
        <v>5.1368</v>
      </c>
      <c r="AP1264">
        <v>999.9</v>
      </c>
      <c r="AQ1264">
        <v>999.9</v>
      </c>
      <c r="AR1264">
        <v>10012.5</v>
      </c>
      <c r="AS1264">
        <v>0</v>
      </c>
      <c r="AT1264">
        <v>713.147</v>
      </c>
      <c r="AU1264">
        <v>0</v>
      </c>
      <c r="AV1264" t="s">
        <v>208</v>
      </c>
      <c r="AW1264">
        <v>0</v>
      </c>
      <c r="AX1264">
        <v>-0.747</v>
      </c>
      <c r="AY1264">
        <v>-0.067</v>
      </c>
      <c r="AZ1264">
        <v>0</v>
      </c>
      <c r="BA1264">
        <v>0</v>
      </c>
      <c r="BB1264">
        <v>0</v>
      </c>
      <c r="BC1264">
        <v>0</v>
      </c>
      <c r="BD1264">
        <v>-75.7984071428571</v>
      </c>
      <c r="BE1264">
        <v>20.0213862783816</v>
      </c>
      <c r="BF1264">
        <v>3.54203262060433</v>
      </c>
      <c r="BG1264">
        <v>0</v>
      </c>
      <c r="BH1264">
        <v>-2.9442230952381</v>
      </c>
      <c r="BI1264">
        <v>0.136366303975294</v>
      </c>
      <c r="BJ1264">
        <v>0.0353589568694509</v>
      </c>
      <c r="BK1264">
        <v>0</v>
      </c>
      <c r="BL1264">
        <v>0</v>
      </c>
      <c r="BM1264">
        <v>0</v>
      </c>
      <c r="BN1264" t="s">
        <v>209</v>
      </c>
      <c r="BO1264">
        <v>1.88474</v>
      </c>
      <c r="BP1264">
        <v>1.8817</v>
      </c>
      <c r="BQ1264">
        <v>1.88323</v>
      </c>
      <c r="BR1264">
        <v>1.8819</v>
      </c>
      <c r="BS1264">
        <v>1.88384</v>
      </c>
      <c r="BT1264">
        <v>1.88309</v>
      </c>
      <c r="BU1264">
        <v>1.88479</v>
      </c>
      <c r="BV1264">
        <v>1.88231</v>
      </c>
      <c r="BW1264" t="s">
        <v>210</v>
      </c>
      <c r="BX1264" t="s">
        <v>17</v>
      </c>
      <c r="BY1264" t="s">
        <v>17</v>
      </c>
      <c r="BZ1264" t="s">
        <v>17</v>
      </c>
      <c r="CA1264" t="s">
        <v>211</v>
      </c>
      <c r="CB1264" t="s">
        <v>212</v>
      </c>
      <c r="CC1264" t="s">
        <v>213</v>
      </c>
      <c r="CD1264" t="s">
        <v>213</v>
      </c>
      <c r="CE1264" t="s">
        <v>213</v>
      </c>
      <c r="CF1264" t="s">
        <v>213</v>
      </c>
      <c r="CG1264">
        <v>5</v>
      </c>
      <c r="CH1264">
        <v>0</v>
      </c>
      <c r="CI1264">
        <v>0</v>
      </c>
      <c r="CJ1264">
        <v>0</v>
      </c>
      <c r="CK1264">
        <v>0</v>
      </c>
      <c r="CL1264">
        <v>2</v>
      </c>
      <c r="CM1264">
        <v>1329.02</v>
      </c>
      <c r="CN1264">
        <v>2.20203</v>
      </c>
      <c r="CO1264">
        <v>5.73612</v>
      </c>
      <c r="CP1264">
        <v>8.75191</v>
      </c>
      <c r="CQ1264">
        <v>29.9993</v>
      </c>
      <c r="CR1264">
        <v>8.5546</v>
      </c>
      <c r="CS1264">
        <v>8.82523</v>
      </c>
      <c r="CT1264">
        <v>-1</v>
      </c>
      <c r="CU1264">
        <v>0</v>
      </c>
      <c r="CV1264">
        <v>80.0953</v>
      </c>
      <c r="CW1264">
        <v>-999.9</v>
      </c>
      <c r="CX1264">
        <v>400</v>
      </c>
      <c r="CY1264">
        <v>16.5025</v>
      </c>
      <c r="CZ1264">
        <v>104.043</v>
      </c>
      <c r="DA1264">
        <v>103.436</v>
      </c>
    </row>
    <row r="1265" spans="1:105">
      <c r="A1265">
        <v>1251</v>
      </c>
      <c r="B1265">
        <v>1551450251.8</v>
      </c>
      <c r="C1265">
        <v>3952.89999985695</v>
      </c>
      <c r="D1265" t="s">
        <v>2729</v>
      </c>
      <c r="E1265" t="s">
        <v>2730</v>
      </c>
      <c r="F1265">
        <f>J1265+I1265+M1265*K1265</f>
        <v>0</v>
      </c>
      <c r="G1265">
        <f>(1000*AM1265)/(L1265*(AO1265+273.15))</f>
        <v>0</v>
      </c>
      <c r="H1265">
        <f>((G1265*F1265*(1-(AJ1265/1000)))/(100*K1265))*(0.0/60)</f>
        <v>0</v>
      </c>
      <c r="I1265" t="s">
        <v>203</v>
      </c>
      <c r="J1265" t="s">
        <v>204</v>
      </c>
      <c r="K1265" t="s">
        <v>205</v>
      </c>
      <c r="L1265" t="s">
        <v>206</v>
      </c>
      <c r="M1265" t="s">
        <v>2123</v>
      </c>
      <c r="N1265" t="s">
        <v>2722</v>
      </c>
      <c r="O1265" t="s">
        <v>336</v>
      </c>
      <c r="Q1265">
        <v>1551450251.8</v>
      </c>
      <c r="R1265">
        <f>AL1265*Y1265*(AJ1265-AK1265)/(100*AF1265*(1000-Y1265*AJ1265))</f>
        <v>0</v>
      </c>
      <c r="S1265">
        <f>AL1265*Y1265*(AI1265-AH1265*(1000-Y1265*AK1265)/(1000-Y1265*AJ1265))/(100*AF1265)</f>
        <v>0</v>
      </c>
      <c r="T1265">
        <f>(U1265/V1265*100)</f>
        <v>0</v>
      </c>
      <c r="U1265">
        <f>AJ1265*(AM1265+AN1265)/1000</f>
        <v>0</v>
      </c>
      <c r="V1265">
        <f>0.61365*exp(17.502*AO1265/(240.97+AO1265))</f>
        <v>0</v>
      </c>
      <c r="W1265">
        <v>156</v>
      </c>
      <c r="X1265">
        <v>11</v>
      </c>
      <c r="Y1265">
        <f>IF(W1265*$H$11&gt;=AA1265,1.0,(AA1265/(AA1265-W1265*$H$11)))</f>
        <v>0</v>
      </c>
      <c r="Z1265">
        <f>(Y1265-1)*100</f>
        <v>0</v>
      </c>
      <c r="AA1265">
        <f>MAX(0,($B$11+$C$11*AR1265)/(1+$D$11*AR1265)*AM1265/(AO1265+273)*$E$11)</f>
        <v>0</v>
      </c>
      <c r="AB1265">
        <f>$B$9*AS1265+$C$9*AT1265</f>
        <v>0</v>
      </c>
      <c r="AC1265">
        <f>AB1265*AD1265</f>
        <v>0</v>
      </c>
      <c r="AD1265">
        <f>($B$9*$D$7+$C$9*$D$7)/($B$9+$C$9)</f>
        <v>0</v>
      </c>
      <c r="AE1265">
        <f>($B$9*$K$7+$C$9*$K$7)/($B$9+$C$9)</f>
        <v>0</v>
      </c>
      <c r="AF1265">
        <v>10</v>
      </c>
      <c r="AG1265">
        <v>1551450251.8</v>
      </c>
      <c r="AH1265">
        <v>390.947</v>
      </c>
      <c r="AI1265">
        <v>397.077</v>
      </c>
      <c r="AJ1265">
        <v>7.0863</v>
      </c>
      <c r="AK1265">
        <v>7.66972</v>
      </c>
      <c r="AL1265">
        <v>1453.16</v>
      </c>
      <c r="AM1265">
        <v>100.513</v>
      </c>
      <c r="AN1265">
        <v>0.0237316</v>
      </c>
      <c r="AO1265">
        <v>5.21504</v>
      </c>
      <c r="AP1265">
        <v>999.9</v>
      </c>
      <c r="AQ1265">
        <v>999.9</v>
      </c>
      <c r="AR1265">
        <v>10003.8</v>
      </c>
      <c r="AS1265">
        <v>0</v>
      </c>
      <c r="AT1265">
        <v>705.624</v>
      </c>
      <c r="AU1265">
        <v>0</v>
      </c>
      <c r="AV1265" t="s">
        <v>208</v>
      </c>
      <c r="AW1265">
        <v>0</v>
      </c>
      <c r="AX1265">
        <v>-0.747</v>
      </c>
      <c r="AY1265">
        <v>-0.067</v>
      </c>
      <c r="AZ1265">
        <v>0</v>
      </c>
      <c r="BA1265">
        <v>0</v>
      </c>
      <c r="BB1265">
        <v>0</v>
      </c>
      <c r="BC1265">
        <v>0</v>
      </c>
      <c r="BD1265">
        <v>-75.7984071428571</v>
      </c>
      <c r="BE1265">
        <v>20.0213862783816</v>
      </c>
      <c r="BF1265">
        <v>3.54203262060433</v>
      </c>
      <c r="BG1265">
        <v>0</v>
      </c>
      <c r="BH1265">
        <v>-2.9442230952381</v>
      </c>
      <c r="BI1265">
        <v>0.136366303975294</v>
      </c>
      <c r="BJ1265">
        <v>0.0353589568694509</v>
      </c>
      <c r="BK1265">
        <v>0</v>
      </c>
      <c r="BL1265">
        <v>0</v>
      </c>
      <c r="BM1265">
        <v>0</v>
      </c>
      <c r="BN1265" t="s">
        <v>209</v>
      </c>
      <c r="BO1265">
        <v>1.88475</v>
      </c>
      <c r="BP1265">
        <v>1.8817</v>
      </c>
      <c r="BQ1265">
        <v>1.88322</v>
      </c>
      <c r="BR1265">
        <v>1.8819</v>
      </c>
      <c r="BS1265">
        <v>1.88384</v>
      </c>
      <c r="BT1265">
        <v>1.88309</v>
      </c>
      <c r="BU1265">
        <v>1.88478</v>
      </c>
      <c r="BV1265">
        <v>1.88232</v>
      </c>
      <c r="BW1265" t="s">
        <v>210</v>
      </c>
      <c r="BX1265" t="s">
        <v>17</v>
      </c>
      <c r="BY1265" t="s">
        <v>17</v>
      </c>
      <c r="BZ1265" t="s">
        <v>17</v>
      </c>
      <c r="CA1265" t="s">
        <v>211</v>
      </c>
      <c r="CB1265" t="s">
        <v>212</v>
      </c>
      <c r="CC1265" t="s">
        <v>213</v>
      </c>
      <c r="CD1265" t="s">
        <v>213</v>
      </c>
      <c r="CE1265" t="s">
        <v>213</v>
      </c>
      <c r="CF1265" t="s">
        <v>213</v>
      </c>
      <c r="CG1265">
        <v>5</v>
      </c>
      <c r="CH1265">
        <v>0</v>
      </c>
      <c r="CI1265">
        <v>0</v>
      </c>
      <c r="CJ1265">
        <v>0</v>
      </c>
      <c r="CK1265">
        <v>0</v>
      </c>
      <c r="CL1265">
        <v>2</v>
      </c>
      <c r="CM1265">
        <v>1326.09</v>
      </c>
      <c r="CN1265">
        <v>2.20202</v>
      </c>
      <c r="CO1265">
        <v>5.73845</v>
      </c>
      <c r="CP1265">
        <v>8.74754</v>
      </c>
      <c r="CQ1265">
        <v>29.9993</v>
      </c>
      <c r="CR1265">
        <v>8.55217</v>
      </c>
      <c r="CS1265">
        <v>8.82087</v>
      </c>
      <c r="CT1265">
        <v>-1</v>
      </c>
      <c r="CU1265">
        <v>0</v>
      </c>
      <c r="CV1265">
        <v>80.6283</v>
      </c>
      <c r="CW1265">
        <v>-999.9</v>
      </c>
      <c r="CX1265">
        <v>400</v>
      </c>
      <c r="CY1265">
        <v>16.4324</v>
      </c>
      <c r="CZ1265">
        <v>104.042</v>
      </c>
      <c r="DA1265">
        <v>103.436</v>
      </c>
    </row>
    <row r="1266" spans="1:105">
      <c r="A1266">
        <v>1252</v>
      </c>
      <c r="B1266">
        <v>1551450253.8</v>
      </c>
      <c r="C1266">
        <v>3954.89999985695</v>
      </c>
      <c r="D1266" t="s">
        <v>2731</v>
      </c>
      <c r="E1266" t="s">
        <v>2732</v>
      </c>
      <c r="F1266">
        <f>J1266+I1266+M1266*K1266</f>
        <v>0</v>
      </c>
      <c r="G1266">
        <f>(1000*AM1266)/(L1266*(AO1266+273.15))</f>
        <v>0</v>
      </c>
      <c r="H1266">
        <f>((G1266*F1266*(1-(AJ1266/1000)))/(100*K1266))*(0.0/60)</f>
        <v>0</v>
      </c>
      <c r="I1266" t="s">
        <v>203</v>
      </c>
      <c r="J1266" t="s">
        <v>204</v>
      </c>
      <c r="K1266" t="s">
        <v>205</v>
      </c>
      <c r="L1266" t="s">
        <v>206</v>
      </c>
      <c r="M1266" t="s">
        <v>2123</v>
      </c>
      <c r="N1266" t="s">
        <v>2722</v>
      </c>
      <c r="O1266" t="s">
        <v>336</v>
      </c>
      <c r="Q1266">
        <v>1551450253.8</v>
      </c>
      <c r="R1266">
        <f>AL1266*Y1266*(AJ1266-AK1266)/(100*AF1266*(1000-Y1266*AJ1266))</f>
        <v>0</v>
      </c>
      <c r="S1266">
        <f>AL1266*Y1266*(AI1266-AH1266*(1000-Y1266*AK1266)/(1000-Y1266*AJ1266))/(100*AF1266)</f>
        <v>0</v>
      </c>
      <c r="T1266">
        <f>(U1266/V1266*100)</f>
        <v>0</v>
      </c>
      <c r="U1266">
        <f>AJ1266*(AM1266+AN1266)/1000</f>
        <v>0</v>
      </c>
      <c r="V1266">
        <f>0.61365*exp(17.502*AO1266/(240.97+AO1266))</f>
        <v>0</v>
      </c>
      <c r="W1266">
        <v>174</v>
      </c>
      <c r="X1266">
        <v>12</v>
      </c>
      <c r="Y1266">
        <f>IF(W1266*$H$11&gt;=AA1266,1.0,(AA1266/(AA1266-W1266*$H$11)))</f>
        <v>0</v>
      </c>
      <c r="Z1266">
        <f>(Y1266-1)*100</f>
        <v>0</v>
      </c>
      <c r="AA1266">
        <f>MAX(0,($B$11+$C$11*AR1266)/(1+$D$11*AR1266)*AM1266/(AO1266+273)*$E$11)</f>
        <v>0</v>
      </c>
      <c r="AB1266">
        <f>$B$9*AS1266+$C$9*AT1266</f>
        <v>0</v>
      </c>
      <c r="AC1266">
        <f>AB1266*AD1266</f>
        <v>0</v>
      </c>
      <c r="AD1266">
        <f>($B$9*$D$7+$C$9*$D$7)/($B$9+$C$9)</f>
        <v>0</v>
      </c>
      <c r="AE1266">
        <f>($B$9*$K$7+$C$9*$K$7)/($B$9+$C$9)</f>
        <v>0</v>
      </c>
      <c r="AF1266">
        <v>10</v>
      </c>
      <c r="AG1266">
        <v>1551450253.8</v>
      </c>
      <c r="AH1266">
        <v>390.18</v>
      </c>
      <c r="AI1266">
        <v>397.091</v>
      </c>
      <c r="AJ1266">
        <v>7.19348</v>
      </c>
      <c r="AK1266">
        <v>7.66964</v>
      </c>
      <c r="AL1266">
        <v>1452.74</v>
      </c>
      <c r="AM1266">
        <v>100.512</v>
      </c>
      <c r="AN1266">
        <v>0.0235415</v>
      </c>
      <c r="AO1266">
        <v>5.25716</v>
      </c>
      <c r="AP1266">
        <v>999.9</v>
      </c>
      <c r="AQ1266">
        <v>999.9</v>
      </c>
      <c r="AR1266">
        <v>9988.75</v>
      </c>
      <c r="AS1266">
        <v>0</v>
      </c>
      <c r="AT1266">
        <v>689.576</v>
      </c>
      <c r="AU1266">
        <v>0</v>
      </c>
      <c r="AV1266" t="s">
        <v>208</v>
      </c>
      <c r="AW1266">
        <v>0</v>
      </c>
      <c r="AX1266">
        <v>-0.747</v>
      </c>
      <c r="AY1266">
        <v>-0.067</v>
      </c>
      <c r="AZ1266">
        <v>0</v>
      </c>
      <c r="BA1266">
        <v>0</v>
      </c>
      <c r="BB1266">
        <v>0</v>
      </c>
      <c r="BC1266">
        <v>0</v>
      </c>
      <c r="BD1266">
        <v>-75.7984071428571</v>
      </c>
      <c r="BE1266">
        <v>20.0213862783816</v>
      </c>
      <c r="BF1266">
        <v>3.54203262060433</v>
      </c>
      <c r="BG1266">
        <v>0</v>
      </c>
      <c r="BH1266">
        <v>-2.9442230952381</v>
      </c>
      <c r="BI1266">
        <v>0.136366303975294</v>
      </c>
      <c r="BJ1266">
        <v>0.0353589568694509</v>
      </c>
      <c r="BK1266">
        <v>0</v>
      </c>
      <c r="BL1266">
        <v>0</v>
      </c>
      <c r="BM1266">
        <v>0</v>
      </c>
      <c r="BN1266" t="s">
        <v>209</v>
      </c>
      <c r="BO1266">
        <v>1.88476</v>
      </c>
      <c r="BP1266">
        <v>1.8817</v>
      </c>
      <c r="BQ1266">
        <v>1.88322</v>
      </c>
      <c r="BR1266">
        <v>1.8819</v>
      </c>
      <c r="BS1266">
        <v>1.88383</v>
      </c>
      <c r="BT1266">
        <v>1.88309</v>
      </c>
      <c r="BU1266">
        <v>1.88477</v>
      </c>
      <c r="BV1266">
        <v>1.88231</v>
      </c>
      <c r="BW1266" t="s">
        <v>210</v>
      </c>
      <c r="BX1266" t="s">
        <v>17</v>
      </c>
      <c r="BY1266" t="s">
        <v>17</v>
      </c>
      <c r="BZ1266" t="s">
        <v>17</v>
      </c>
      <c r="CA1266" t="s">
        <v>211</v>
      </c>
      <c r="CB1266" t="s">
        <v>212</v>
      </c>
      <c r="CC1266" t="s">
        <v>213</v>
      </c>
      <c r="CD1266" t="s">
        <v>213</v>
      </c>
      <c r="CE1266" t="s">
        <v>213</v>
      </c>
      <c r="CF1266" t="s">
        <v>213</v>
      </c>
      <c r="CG1266">
        <v>5</v>
      </c>
      <c r="CH1266">
        <v>0</v>
      </c>
      <c r="CI1266">
        <v>0</v>
      </c>
      <c r="CJ1266">
        <v>0</v>
      </c>
      <c r="CK1266">
        <v>0</v>
      </c>
      <c r="CL1266">
        <v>2</v>
      </c>
      <c r="CM1266">
        <v>1312.51</v>
      </c>
      <c r="CN1266">
        <v>2.20202</v>
      </c>
      <c r="CO1266">
        <v>5.74075</v>
      </c>
      <c r="CP1266">
        <v>8.7429</v>
      </c>
      <c r="CQ1266">
        <v>29.9993</v>
      </c>
      <c r="CR1266">
        <v>8.54945</v>
      </c>
      <c r="CS1266">
        <v>8.81695</v>
      </c>
      <c r="CT1266">
        <v>-1</v>
      </c>
      <c r="CU1266">
        <v>0</v>
      </c>
      <c r="CV1266">
        <v>81.0857</v>
      </c>
      <c r="CW1266">
        <v>-999.9</v>
      </c>
      <c r="CX1266">
        <v>400</v>
      </c>
      <c r="CY1266">
        <v>16.3491</v>
      </c>
      <c r="CZ1266">
        <v>104.043</v>
      </c>
      <c r="DA1266">
        <v>103.434</v>
      </c>
    </row>
    <row r="1267" spans="1:105">
      <c r="A1267">
        <v>1253</v>
      </c>
      <c r="B1267">
        <v>1551450255.8</v>
      </c>
      <c r="C1267">
        <v>3956.89999985695</v>
      </c>
      <c r="D1267" t="s">
        <v>2733</v>
      </c>
      <c r="E1267" t="s">
        <v>2734</v>
      </c>
      <c r="F1267">
        <f>J1267+I1267+M1267*K1267</f>
        <v>0</v>
      </c>
      <c r="G1267">
        <f>(1000*AM1267)/(L1267*(AO1267+273.15))</f>
        <v>0</v>
      </c>
      <c r="H1267">
        <f>((G1267*F1267*(1-(AJ1267/1000)))/(100*K1267))*(0.0/60)</f>
        <v>0</v>
      </c>
      <c r="I1267" t="s">
        <v>203</v>
      </c>
      <c r="J1267" t="s">
        <v>204</v>
      </c>
      <c r="K1267" t="s">
        <v>205</v>
      </c>
      <c r="L1267" t="s">
        <v>206</v>
      </c>
      <c r="M1267" t="s">
        <v>2123</v>
      </c>
      <c r="N1267" t="s">
        <v>2722</v>
      </c>
      <c r="O1267" t="s">
        <v>336</v>
      </c>
      <c r="Q1267">
        <v>1551450255.8</v>
      </c>
      <c r="R1267">
        <f>AL1267*Y1267*(AJ1267-AK1267)/(100*AF1267*(1000-Y1267*AJ1267))</f>
        <v>0</v>
      </c>
      <c r="S1267">
        <f>AL1267*Y1267*(AI1267-AH1267*(1000-Y1267*AK1267)/(1000-Y1267*AJ1267))/(100*AF1267)</f>
        <v>0</v>
      </c>
      <c r="T1267">
        <f>(U1267/V1267*100)</f>
        <v>0</v>
      </c>
      <c r="U1267">
        <f>AJ1267*(AM1267+AN1267)/1000</f>
        <v>0</v>
      </c>
      <c r="V1267">
        <f>0.61365*exp(17.502*AO1267/(240.97+AO1267))</f>
        <v>0</v>
      </c>
      <c r="W1267">
        <v>159</v>
      </c>
      <c r="X1267">
        <v>11</v>
      </c>
      <c r="Y1267">
        <f>IF(W1267*$H$11&gt;=AA1267,1.0,(AA1267/(AA1267-W1267*$H$11)))</f>
        <v>0</v>
      </c>
      <c r="Z1267">
        <f>(Y1267-1)*100</f>
        <v>0</v>
      </c>
      <c r="AA1267">
        <f>MAX(0,($B$11+$C$11*AR1267)/(1+$D$11*AR1267)*AM1267/(AO1267+273)*$E$11)</f>
        <v>0</v>
      </c>
      <c r="AB1267">
        <f>$B$9*AS1267+$C$9*AT1267</f>
        <v>0</v>
      </c>
      <c r="AC1267">
        <f>AB1267*AD1267</f>
        <v>0</v>
      </c>
      <c r="AD1267">
        <f>($B$9*$D$7+$C$9*$D$7)/($B$9+$C$9)</f>
        <v>0</v>
      </c>
      <c r="AE1267">
        <f>($B$9*$K$7+$C$9*$K$7)/($B$9+$C$9)</f>
        <v>0</v>
      </c>
      <c r="AF1267">
        <v>10</v>
      </c>
      <c r="AG1267">
        <v>1551450255.8</v>
      </c>
      <c r="AH1267">
        <v>389.307</v>
      </c>
      <c r="AI1267">
        <v>397.104</v>
      </c>
      <c r="AJ1267">
        <v>7.29556</v>
      </c>
      <c r="AK1267">
        <v>7.66938</v>
      </c>
      <c r="AL1267">
        <v>1452.11</v>
      </c>
      <c r="AM1267">
        <v>100.514</v>
      </c>
      <c r="AN1267">
        <v>0.0230595</v>
      </c>
      <c r="AO1267">
        <v>5.29802</v>
      </c>
      <c r="AP1267">
        <v>999.9</v>
      </c>
      <c r="AQ1267">
        <v>999.9</v>
      </c>
      <c r="AR1267">
        <v>10006.2</v>
      </c>
      <c r="AS1267">
        <v>0</v>
      </c>
      <c r="AT1267">
        <v>677.673</v>
      </c>
      <c r="AU1267">
        <v>0</v>
      </c>
      <c r="AV1267" t="s">
        <v>208</v>
      </c>
      <c r="AW1267">
        <v>0</v>
      </c>
      <c r="AX1267">
        <v>-0.747</v>
      </c>
      <c r="AY1267">
        <v>-0.067</v>
      </c>
      <c r="AZ1267">
        <v>0</v>
      </c>
      <c r="BA1267">
        <v>0</v>
      </c>
      <c r="BB1267">
        <v>0</v>
      </c>
      <c r="BC1267">
        <v>0</v>
      </c>
      <c r="BD1267">
        <v>-75.7984071428571</v>
      </c>
      <c r="BE1267">
        <v>20.0213862783816</v>
      </c>
      <c r="BF1267">
        <v>3.54203262060433</v>
      </c>
      <c r="BG1267">
        <v>0</v>
      </c>
      <c r="BH1267">
        <v>-2.9442230952381</v>
      </c>
      <c r="BI1267">
        <v>0.136366303975294</v>
      </c>
      <c r="BJ1267">
        <v>0.0353589568694509</v>
      </c>
      <c r="BK1267">
        <v>0</v>
      </c>
      <c r="BL1267">
        <v>0</v>
      </c>
      <c r="BM1267">
        <v>0</v>
      </c>
      <c r="BN1267" t="s">
        <v>209</v>
      </c>
      <c r="BO1267">
        <v>1.88476</v>
      </c>
      <c r="BP1267">
        <v>1.8817</v>
      </c>
      <c r="BQ1267">
        <v>1.88323</v>
      </c>
      <c r="BR1267">
        <v>1.88192</v>
      </c>
      <c r="BS1267">
        <v>1.88382</v>
      </c>
      <c r="BT1267">
        <v>1.88309</v>
      </c>
      <c r="BU1267">
        <v>1.88479</v>
      </c>
      <c r="BV1267">
        <v>1.88232</v>
      </c>
      <c r="BW1267" t="s">
        <v>210</v>
      </c>
      <c r="BX1267" t="s">
        <v>17</v>
      </c>
      <c r="BY1267" t="s">
        <v>17</v>
      </c>
      <c r="BZ1267" t="s">
        <v>17</v>
      </c>
      <c r="CA1267" t="s">
        <v>211</v>
      </c>
      <c r="CB1267" t="s">
        <v>212</v>
      </c>
      <c r="CC1267" t="s">
        <v>213</v>
      </c>
      <c r="CD1267" t="s">
        <v>213</v>
      </c>
      <c r="CE1267" t="s">
        <v>213</v>
      </c>
      <c r="CF1267" t="s">
        <v>213</v>
      </c>
      <c r="CG1267">
        <v>5</v>
      </c>
      <c r="CH1267">
        <v>0</v>
      </c>
      <c r="CI1267">
        <v>0</v>
      </c>
      <c r="CJ1267">
        <v>0</v>
      </c>
      <c r="CK1267">
        <v>0</v>
      </c>
      <c r="CL1267">
        <v>2</v>
      </c>
      <c r="CM1267">
        <v>1323.35</v>
      </c>
      <c r="CN1267">
        <v>2.20201</v>
      </c>
      <c r="CO1267">
        <v>5.74384</v>
      </c>
      <c r="CP1267">
        <v>8.73798</v>
      </c>
      <c r="CQ1267">
        <v>29.9995</v>
      </c>
      <c r="CR1267">
        <v>8.54646</v>
      </c>
      <c r="CS1267">
        <v>8.81311</v>
      </c>
      <c r="CT1267">
        <v>-1</v>
      </c>
      <c r="CU1267">
        <v>0</v>
      </c>
      <c r="CV1267">
        <v>82.0995</v>
      </c>
      <c r="CW1267">
        <v>-999.9</v>
      </c>
      <c r="CX1267">
        <v>400</v>
      </c>
      <c r="CY1267">
        <v>16.2955</v>
      </c>
      <c r="CZ1267">
        <v>104.043</v>
      </c>
      <c r="DA1267">
        <v>103.434</v>
      </c>
    </row>
    <row r="1268" spans="1:105">
      <c r="A1268">
        <v>1254</v>
      </c>
      <c r="B1268">
        <v>1551450257.8</v>
      </c>
      <c r="C1268">
        <v>3958.89999985695</v>
      </c>
      <c r="D1268" t="s">
        <v>2735</v>
      </c>
      <c r="E1268" t="s">
        <v>2736</v>
      </c>
      <c r="F1268">
        <f>J1268+I1268+M1268*K1268</f>
        <v>0</v>
      </c>
      <c r="G1268">
        <f>(1000*AM1268)/(L1268*(AO1268+273.15))</f>
        <v>0</v>
      </c>
      <c r="H1268">
        <f>((G1268*F1268*(1-(AJ1268/1000)))/(100*K1268))*(0.0/60)</f>
        <v>0</v>
      </c>
      <c r="I1268" t="s">
        <v>203</v>
      </c>
      <c r="J1268" t="s">
        <v>204</v>
      </c>
      <c r="K1268" t="s">
        <v>205</v>
      </c>
      <c r="L1268" t="s">
        <v>206</v>
      </c>
      <c r="M1268" t="s">
        <v>2123</v>
      </c>
      <c r="N1268" t="s">
        <v>2722</v>
      </c>
      <c r="O1268" t="s">
        <v>336</v>
      </c>
      <c r="Q1268">
        <v>1551450257.8</v>
      </c>
      <c r="R1268">
        <f>AL1268*Y1268*(AJ1268-AK1268)/(100*AF1268*(1000-Y1268*AJ1268))</f>
        <v>0</v>
      </c>
      <c r="S1268">
        <f>AL1268*Y1268*(AI1268-AH1268*(1000-Y1268*AK1268)/(1000-Y1268*AJ1268))/(100*AF1268)</f>
        <v>0</v>
      </c>
      <c r="T1268">
        <f>(U1268/V1268*100)</f>
        <v>0</v>
      </c>
      <c r="U1268">
        <f>AJ1268*(AM1268+AN1268)/1000</f>
        <v>0</v>
      </c>
      <c r="V1268">
        <f>0.61365*exp(17.502*AO1268/(240.97+AO1268))</f>
        <v>0</v>
      </c>
      <c r="W1268">
        <v>147</v>
      </c>
      <c r="X1268">
        <v>10</v>
      </c>
      <c r="Y1268">
        <f>IF(W1268*$H$11&gt;=AA1268,1.0,(AA1268/(AA1268-W1268*$H$11)))</f>
        <v>0</v>
      </c>
      <c r="Z1268">
        <f>(Y1268-1)*100</f>
        <v>0</v>
      </c>
      <c r="AA1268">
        <f>MAX(0,($B$11+$C$11*AR1268)/(1+$D$11*AR1268)*AM1268/(AO1268+273)*$E$11)</f>
        <v>0</v>
      </c>
      <c r="AB1268">
        <f>$B$9*AS1268+$C$9*AT1268</f>
        <v>0</v>
      </c>
      <c r="AC1268">
        <f>AB1268*AD1268</f>
        <v>0</v>
      </c>
      <c r="AD1268">
        <f>($B$9*$D$7+$C$9*$D$7)/($B$9+$C$9)</f>
        <v>0</v>
      </c>
      <c r="AE1268">
        <f>($B$9*$K$7+$C$9*$K$7)/($B$9+$C$9)</f>
        <v>0</v>
      </c>
      <c r="AF1268">
        <v>10</v>
      </c>
      <c r="AG1268">
        <v>1551450257.8</v>
      </c>
      <c r="AH1268">
        <v>388.412</v>
      </c>
      <c r="AI1268">
        <v>397.1</v>
      </c>
      <c r="AJ1268">
        <v>7.38614</v>
      </c>
      <c r="AK1268">
        <v>7.66862</v>
      </c>
      <c r="AL1268">
        <v>1452.2</v>
      </c>
      <c r="AM1268">
        <v>100.517</v>
      </c>
      <c r="AN1268">
        <v>0.0226022</v>
      </c>
      <c r="AO1268">
        <v>5.34095</v>
      </c>
      <c r="AP1268">
        <v>999.9</v>
      </c>
      <c r="AQ1268">
        <v>999.9</v>
      </c>
      <c r="AR1268">
        <v>10000</v>
      </c>
      <c r="AS1268">
        <v>0</v>
      </c>
      <c r="AT1268">
        <v>678.351</v>
      </c>
      <c r="AU1268">
        <v>0</v>
      </c>
      <c r="AV1268" t="s">
        <v>208</v>
      </c>
      <c r="AW1268">
        <v>0</v>
      </c>
      <c r="AX1268">
        <v>-0.747</v>
      </c>
      <c r="AY1268">
        <v>-0.067</v>
      </c>
      <c r="AZ1268">
        <v>0</v>
      </c>
      <c r="BA1268">
        <v>0</v>
      </c>
      <c r="BB1268">
        <v>0</v>
      </c>
      <c r="BC1268">
        <v>0</v>
      </c>
      <c r="BD1268">
        <v>-75.7984071428571</v>
      </c>
      <c r="BE1268">
        <v>20.0213862783816</v>
      </c>
      <c r="BF1268">
        <v>3.54203262060433</v>
      </c>
      <c r="BG1268">
        <v>0</v>
      </c>
      <c r="BH1268">
        <v>-2.9442230952381</v>
      </c>
      <c r="BI1268">
        <v>0.136366303975294</v>
      </c>
      <c r="BJ1268">
        <v>0.0353589568694509</v>
      </c>
      <c r="BK1268">
        <v>0</v>
      </c>
      <c r="BL1268">
        <v>0</v>
      </c>
      <c r="BM1268">
        <v>0</v>
      </c>
      <c r="BN1268" t="s">
        <v>209</v>
      </c>
      <c r="BO1268">
        <v>1.88477</v>
      </c>
      <c r="BP1268">
        <v>1.88171</v>
      </c>
      <c r="BQ1268">
        <v>1.88321</v>
      </c>
      <c r="BR1268">
        <v>1.88191</v>
      </c>
      <c r="BS1268">
        <v>1.88382</v>
      </c>
      <c r="BT1268">
        <v>1.88309</v>
      </c>
      <c r="BU1268">
        <v>1.88479</v>
      </c>
      <c r="BV1268">
        <v>1.88232</v>
      </c>
      <c r="BW1268" t="s">
        <v>210</v>
      </c>
      <c r="BX1268" t="s">
        <v>17</v>
      </c>
      <c r="BY1268" t="s">
        <v>17</v>
      </c>
      <c r="BZ1268" t="s">
        <v>17</v>
      </c>
      <c r="CA1268" t="s">
        <v>211</v>
      </c>
      <c r="CB1268" t="s">
        <v>212</v>
      </c>
      <c r="CC1268" t="s">
        <v>213</v>
      </c>
      <c r="CD1268" t="s">
        <v>213</v>
      </c>
      <c r="CE1268" t="s">
        <v>213</v>
      </c>
      <c r="CF1268" t="s">
        <v>213</v>
      </c>
      <c r="CG1268">
        <v>5</v>
      </c>
      <c r="CH1268">
        <v>0</v>
      </c>
      <c r="CI1268">
        <v>0</v>
      </c>
      <c r="CJ1268">
        <v>0</v>
      </c>
      <c r="CK1268">
        <v>0</v>
      </c>
      <c r="CL1268">
        <v>2</v>
      </c>
      <c r="CM1268">
        <v>1332.42</v>
      </c>
      <c r="CN1268">
        <v>2.20201</v>
      </c>
      <c r="CO1268">
        <v>5.74712</v>
      </c>
      <c r="CP1268">
        <v>8.73331</v>
      </c>
      <c r="CQ1268">
        <v>29.9994</v>
      </c>
      <c r="CR1268">
        <v>8.5435</v>
      </c>
      <c r="CS1268">
        <v>8.80881</v>
      </c>
      <c r="CT1268">
        <v>-1</v>
      </c>
      <c r="CU1268">
        <v>0</v>
      </c>
      <c r="CV1268">
        <v>82.5991</v>
      </c>
      <c r="CW1268">
        <v>-999.9</v>
      </c>
      <c r="CX1268">
        <v>400</v>
      </c>
      <c r="CY1268">
        <v>16.2093</v>
      </c>
      <c r="CZ1268">
        <v>104.043</v>
      </c>
      <c r="DA1268">
        <v>103.435</v>
      </c>
    </row>
    <row r="1269" spans="1:105">
      <c r="A1269">
        <v>1255</v>
      </c>
      <c r="B1269">
        <v>1551450259.8</v>
      </c>
      <c r="C1269">
        <v>3960.89999985695</v>
      </c>
      <c r="D1269" t="s">
        <v>2737</v>
      </c>
      <c r="E1269" t="s">
        <v>2738</v>
      </c>
      <c r="F1269">
        <f>J1269+I1269+M1269*K1269</f>
        <v>0</v>
      </c>
      <c r="G1269">
        <f>(1000*AM1269)/(L1269*(AO1269+273.15))</f>
        <v>0</v>
      </c>
      <c r="H1269">
        <f>((G1269*F1269*(1-(AJ1269/1000)))/(100*K1269))*(0.0/60)</f>
        <v>0</v>
      </c>
      <c r="I1269" t="s">
        <v>203</v>
      </c>
      <c r="J1269" t="s">
        <v>204</v>
      </c>
      <c r="K1269" t="s">
        <v>205</v>
      </c>
      <c r="L1269" t="s">
        <v>206</v>
      </c>
      <c r="M1269" t="s">
        <v>2123</v>
      </c>
      <c r="N1269" t="s">
        <v>2722</v>
      </c>
      <c r="O1269" t="s">
        <v>336</v>
      </c>
      <c r="Q1269">
        <v>1551450259.8</v>
      </c>
      <c r="R1269">
        <f>AL1269*Y1269*(AJ1269-AK1269)/(100*AF1269*(1000-Y1269*AJ1269))</f>
        <v>0</v>
      </c>
      <c r="S1269">
        <f>AL1269*Y1269*(AI1269-AH1269*(1000-Y1269*AK1269)/(1000-Y1269*AJ1269))/(100*AF1269)</f>
        <v>0</v>
      </c>
      <c r="T1269">
        <f>(U1269/V1269*100)</f>
        <v>0</v>
      </c>
      <c r="U1269">
        <f>AJ1269*(AM1269+AN1269)/1000</f>
        <v>0</v>
      </c>
      <c r="V1269">
        <f>0.61365*exp(17.502*AO1269/(240.97+AO1269))</f>
        <v>0</v>
      </c>
      <c r="W1269">
        <v>155</v>
      </c>
      <c r="X1269">
        <v>11</v>
      </c>
      <c r="Y1269">
        <f>IF(W1269*$H$11&gt;=AA1269,1.0,(AA1269/(AA1269-W1269*$H$11)))</f>
        <v>0</v>
      </c>
      <c r="Z1269">
        <f>(Y1269-1)*100</f>
        <v>0</v>
      </c>
      <c r="AA1269">
        <f>MAX(0,($B$11+$C$11*AR1269)/(1+$D$11*AR1269)*AM1269/(AO1269+273)*$E$11)</f>
        <v>0</v>
      </c>
      <c r="AB1269">
        <f>$B$9*AS1269+$C$9*AT1269</f>
        <v>0</v>
      </c>
      <c r="AC1269">
        <f>AB1269*AD1269</f>
        <v>0</v>
      </c>
      <c r="AD1269">
        <f>($B$9*$D$7+$C$9*$D$7)/($B$9+$C$9)</f>
        <v>0</v>
      </c>
      <c r="AE1269">
        <f>($B$9*$K$7+$C$9*$K$7)/($B$9+$C$9)</f>
        <v>0</v>
      </c>
      <c r="AF1269">
        <v>10</v>
      </c>
      <c r="AG1269">
        <v>1551450259.8</v>
      </c>
      <c r="AH1269">
        <v>387.641</v>
      </c>
      <c r="AI1269">
        <v>397.087</v>
      </c>
      <c r="AJ1269">
        <v>7.46718</v>
      </c>
      <c r="AK1269">
        <v>7.66861</v>
      </c>
      <c r="AL1269">
        <v>1452.55</v>
      </c>
      <c r="AM1269">
        <v>100.517</v>
      </c>
      <c r="AN1269">
        <v>0.0223821</v>
      </c>
      <c r="AO1269">
        <v>5.38337</v>
      </c>
      <c r="AP1269">
        <v>999.9</v>
      </c>
      <c r="AQ1269">
        <v>999.9</v>
      </c>
      <c r="AR1269">
        <v>10001.2</v>
      </c>
      <c r="AS1269">
        <v>0</v>
      </c>
      <c r="AT1269">
        <v>678.778</v>
      </c>
      <c r="AU1269">
        <v>0</v>
      </c>
      <c r="AV1269" t="s">
        <v>208</v>
      </c>
      <c r="AW1269">
        <v>0</v>
      </c>
      <c r="AX1269">
        <v>-0.747</v>
      </c>
      <c r="AY1269">
        <v>-0.067</v>
      </c>
      <c r="AZ1269">
        <v>0</v>
      </c>
      <c r="BA1269">
        <v>0</v>
      </c>
      <c r="BB1269">
        <v>0</v>
      </c>
      <c r="BC1269">
        <v>0</v>
      </c>
      <c r="BD1269">
        <v>-75.7984071428571</v>
      </c>
      <c r="BE1269">
        <v>20.0213862783816</v>
      </c>
      <c r="BF1269">
        <v>3.54203262060433</v>
      </c>
      <c r="BG1269">
        <v>0</v>
      </c>
      <c r="BH1269">
        <v>-2.9442230952381</v>
      </c>
      <c r="BI1269">
        <v>0.136366303975294</v>
      </c>
      <c r="BJ1269">
        <v>0.0353589568694509</v>
      </c>
      <c r="BK1269">
        <v>0</v>
      </c>
      <c r="BL1269">
        <v>0</v>
      </c>
      <c r="BM1269">
        <v>0</v>
      </c>
      <c r="BN1269" t="s">
        <v>209</v>
      </c>
      <c r="BO1269">
        <v>1.88476</v>
      </c>
      <c r="BP1269">
        <v>1.8817</v>
      </c>
      <c r="BQ1269">
        <v>1.8832</v>
      </c>
      <c r="BR1269">
        <v>1.88189</v>
      </c>
      <c r="BS1269">
        <v>1.88381</v>
      </c>
      <c r="BT1269">
        <v>1.88309</v>
      </c>
      <c r="BU1269">
        <v>1.88478</v>
      </c>
      <c r="BV1269">
        <v>1.88232</v>
      </c>
      <c r="BW1269" t="s">
        <v>210</v>
      </c>
      <c r="BX1269" t="s">
        <v>17</v>
      </c>
      <c r="BY1269" t="s">
        <v>17</v>
      </c>
      <c r="BZ1269" t="s">
        <v>17</v>
      </c>
      <c r="CA1269" t="s">
        <v>211</v>
      </c>
      <c r="CB1269" t="s">
        <v>212</v>
      </c>
      <c r="CC1269" t="s">
        <v>213</v>
      </c>
      <c r="CD1269" t="s">
        <v>213</v>
      </c>
      <c r="CE1269" t="s">
        <v>213</v>
      </c>
      <c r="CF1269" t="s">
        <v>213</v>
      </c>
      <c r="CG1269">
        <v>5</v>
      </c>
      <c r="CH1269">
        <v>0</v>
      </c>
      <c r="CI1269">
        <v>0</v>
      </c>
      <c r="CJ1269">
        <v>0</v>
      </c>
      <c r="CK1269">
        <v>0</v>
      </c>
      <c r="CL1269">
        <v>2</v>
      </c>
      <c r="CM1269">
        <v>1326.29</v>
      </c>
      <c r="CN1269">
        <v>2.202</v>
      </c>
      <c r="CO1269">
        <v>5.75046</v>
      </c>
      <c r="CP1269">
        <v>8.72893</v>
      </c>
      <c r="CQ1269">
        <v>29.9994</v>
      </c>
      <c r="CR1269">
        <v>8.54077</v>
      </c>
      <c r="CS1269">
        <v>8.80462</v>
      </c>
      <c r="CT1269">
        <v>-1</v>
      </c>
      <c r="CU1269">
        <v>0</v>
      </c>
      <c r="CV1269">
        <v>83.0977</v>
      </c>
      <c r="CW1269">
        <v>-999.9</v>
      </c>
      <c r="CX1269">
        <v>400</v>
      </c>
      <c r="CY1269">
        <v>16.1606</v>
      </c>
      <c r="CZ1269">
        <v>104.043</v>
      </c>
      <c r="DA1269">
        <v>103.435</v>
      </c>
    </row>
    <row r="1270" spans="1:105">
      <c r="A1270">
        <v>1256</v>
      </c>
      <c r="B1270">
        <v>1551450261.8</v>
      </c>
      <c r="C1270">
        <v>3962.89999985695</v>
      </c>
      <c r="D1270" t="s">
        <v>2739</v>
      </c>
      <c r="E1270" t="s">
        <v>2740</v>
      </c>
      <c r="F1270">
        <f>J1270+I1270+M1270*K1270</f>
        <v>0</v>
      </c>
      <c r="G1270">
        <f>(1000*AM1270)/(L1270*(AO1270+273.15))</f>
        <v>0</v>
      </c>
      <c r="H1270">
        <f>((G1270*F1270*(1-(AJ1270/1000)))/(100*K1270))*(0.0/60)</f>
        <v>0</v>
      </c>
      <c r="I1270" t="s">
        <v>203</v>
      </c>
      <c r="J1270" t="s">
        <v>204</v>
      </c>
      <c r="K1270" t="s">
        <v>205</v>
      </c>
      <c r="L1270" t="s">
        <v>206</v>
      </c>
      <c r="M1270" t="s">
        <v>2123</v>
      </c>
      <c r="N1270" t="s">
        <v>2722</v>
      </c>
      <c r="O1270" t="s">
        <v>336</v>
      </c>
      <c r="Q1270">
        <v>1551450261.8</v>
      </c>
      <c r="R1270">
        <f>AL1270*Y1270*(AJ1270-AK1270)/(100*AF1270*(1000-Y1270*AJ1270))</f>
        <v>0</v>
      </c>
      <c r="S1270">
        <f>AL1270*Y1270*(AI1270-AH1270*(1000-Y1270*AK1270)/(1000-Y1270*AJ1270))/(100*AF1270)</f>
        <v>0</v>
      </c>
      <c r="T1270">
        <f>(U1270/V1270*100)</f>
        <v>0</v>
      </c>
      <c r="U1270">
        <f>AJ1270*(AM1270+AN1270)/1000</f>
        <v>0</v>
      </c>
      <c r="V1270">
        <f>0.61365*exp(17.502*AO1270/(240.97+AO1270))</f>
        <v>0</v>
      </c>
      <c r="W1270">
        <v>156</v>
      </c>
      <c r="X1270">
        <v>11</v>
      </c>
      <c r="Y1270">
        <f>IF(W1270*$H$11&gt;=AA1270,1.0,(AA1270/(AA1270-W1270*$H$11)))</f>
        <v>0</v>
      </c>
      <c r="Z1270">
        <f>(Y1270-1)*100</f>
        <v>0</v>
      </c>
      <c r="AA1270">
        <f>MAX(0,($B$11+$C$11*AR1270)/(1+$D$11*AR1270)*AM1270/(AO1270+273)*$E$11)</f>
        <v>0</v>
      </c>
      <c r="AB1270">
        <f>$B$9*AS1270+$C$9*AT1270</f>
        <v>0</v>
      </c>
      <c r="AC1270">
        <f>AB1270*AD1270</f>
        <v>0</v>
      </c>
      <c r="AD1270">
        <f>($B$9*$D$7+$C$9*$D$7)/($B$9+$C$9)</f>
        <v>0</v>
      </c>
      <c r="AE1270">
        <f>($B$9*$K$7+$C$9*$K$7)/($B$9+$C$9)</f>
        <v>0</v>
      </c>
      <c r="AF1270">
        <v>10</v>
      </c>
      <c r="AG1270">
        <v>1551450261.8</v>
      </c>
      <c r="AH1270">
        <v>386.85</v>
      </c>
      <c r="AI1270">
        <v>397.083</v>
      </c>
      <c r="AJ1270">
        <v>7.53681</v>
      </c>
      <c r="AK1270">
        <v>7.66871</v>
      </c>
      <c r="AL1270">
        <v>1452.56</v>
      </c>
      <c r="AM1270">
        <v>100.516</v>
      </c>
      <c r="AN1270">
        <v>0.0226259</v>
      </c>
      <c r="AO1270">
        <v>5.40648</v>
      </c>
      <c r="AP1270">
        <v>999.9</v>
      </c>
      <c r="AQ1270">
        <v>999.9</v>
      </c>
      <c r="AR1270">
        <v>10032.5</v>
      </c>
      <c r="AS1270">
        <v>0</v>
      </c>
      <c r="AT1270">
        <v>677.27</v>
      </c>
      <c r="AU1270">
        <v>0</v>
      </c>
      <c r="AV1270" t="s">
        <v>208</v>
      </c>
      <c r="AW1270">
        <v>0</v>
      </c>
      <c r="AX1270">
        <v>-0.747</v>
      </c>
      <c r="AY1270">
        <v>-0.067</v>
      </c>
      <c r="AZ1270">
        <v>0</v>
      </c>
      <c r="BA1270">
        <v>0</v>
      </c>
      <c r="BB1270">
        <v>0</v>
      </c>
      <c r="BC1270">
        <v>0</v>
      </c>
      <c r="BD1270">
        <v>-75.7984071428571</v>
      </c>
      <c r="BE1270">
        <v>20.0213862783816</v>
      </c>
      <c r="BF1270">
        <v>3.54203262060433</v>
      </c>
      <c r="BG1270">
        <v>0</v>
      </c>
      <c r="BH1270">
        <v>-2.9442230952381</v>
      </c>
      <c r="BI1270">
        <v>0.136366303975294</v>
      </c>
      <c r="BJ1270">
        <v>0.0353589568694509</v>
      </c>
      <c r="BK1270">
        <v>0</v>
      </c>
      <c r="BL1270">
        <v>0</v>
      </c>
      <c r="BM1270">
        <v>0</v>
      </c>
      <c r="BN1270" t="s">
        <v>209</v>
      </c>
      <c r="BO1270">
        <v>1.88475</v>
      </c>
      <c r="BP1270">
        <v>1.8817</v>
      </c>
      <c r="BQ1270">
        <v>1.88321</v>
      </c>
      <c r="BR1270">
        <v>1.8819</v>
      </c>
      <c r="BS1270">
        <v>1.88382</v>
      </c>
      <c r="BT1270">
        <v>1.88309</v>
      </c>
      <c r="BU1270">
        <v>1.88477</v>
      </c>
      <c r="BV1270">
        <v>1.88232</v>
      </c>
      <c r="BW1270" t="s">
        <v>210</v>
      </c>
      <c r="BX1270" t="s">
        <v>17</v>
      </c>
      <c r="BY1270" t="s">
        <v>17</v>
      </c>
      <c r="BZ1270" t="s">
        <v>17</v>
      </c>
      <c r="CA1270" t="s">
        <v>211</v>
      </c>
      <c r="CB1270" t="s">
        <v>212</v>
      </c>
      <c r="CC1270" t="s">
        <v>213</v>
      </c>
      <c r="CD1270" t="s">
        <v>213</v>
      </c>
      <c r="CE1270" t="s">
        <v>213</v>
      </c>
      <c r="CF1270" t="s">
        <v>213</v>
      </c>
      <c r="CG1270">
        <v>5</v>
      </c>
      <c r="CH1270">
        <v>0</v>
      </c>
      <c r="CI1270">
        <v>0</v>
      </c>
      <c r="CJ1270">
        <v>0</v>
      </c>
      <c r="CK1270">
        <v>0</v>
      </c>
      <c r="CL1270">
        <v>2</v>
      </c>
      <c r="CM1270">
        <v>1326.07</v>
      </c>
      <c r="CN1270">
        <v>2.202</v>
      </c>
      <c r="CO1270">
        <v>5.75392</v>
      </c>
      <c r="CP1270">
        <v>8.72456</v>
      </c>
      <c r="CQ1270">
        <v>29.9994</v>
      </c>
      <c r="CR1270">
        <v>8.53777</v>
      </c>
      <c r="CS1270">
        <v>8.80079</v>
      </c>
      <c r="CT1270">
        <v>-1</v>
      </c>
      <c r="CU1270">
        <v>0</v>
      </c>
      <c r="CV1270">
        <v>84.0436</v>
      </c>
      <c r="CW1270">
        <v>-999.9</v>
      </c>
      <c r="CX1270">
        <v>400</v>
      </c>
      <c r="CY1270">
        <v>16.0763</v>
      </c>
      <c r="CZ1270">
        <v>104.043</v>
      </c>
      <c r="DA1270">
        <v>103.435</v>
      </c>
    </row>
    <row r="1271" spans="1:105">
      <c r="A1271">
        <v>1257</v>
      </c>
      <c r="B1271">
        <v>1551450263.8</v>
      </c>
      <c r="C1271">
        <v>3964.89999985695</v>
      </c>
      <c r="D1271" t="s">
        <v>2741</v>
      </c>
      <c r="E1271" t="s">
        <v>2742</v>
      </c>
      <c r="F1271">
        <f>J1271+I1271+M1271*K1271</f>
        <v>0</v>
      </c>
      <c r="G1271">
        <f>(1000*AM1271)/(L1271*(AO1271+273.15))</f>
        <v>0</v>
      </c>
      <c r="H1271">
        <f>((G1271*F1271*(1-(AJ1271/1000)))/(100*K1271))*(0.0/60)</f>
        <v>0</v>
      </c>
      <c r="I1271" t="s">
        <v>203</v>
      </c>
      <c r="J1271" t="s">
        <v>204</v>
      </c>
      <c r="K1271" t="s">
        <v>205</v>
      </c>
      <c r="L1271" t="s">
        <v>206</v>
      </c>
      <c r="M1271" t="s">
        <v>2123</v>
      </c>
      <c r="N1271" t="s">
        <v>2722</v>
      </c>
      <c r="O1271" t="s">
        <v>336</v>
      </c>
      <c r="Q1271">
        <v>1551450263.8</v>
      </c>
      <c r="R1271">
        <f>AL1271*Y1271*(AJ1271-AK1271)/(100*AF1271*(1000-Y1271*AJ1271))</f>
        <v>0</v>
      </c>
      <c r="S1271">
        <f>AL1271*Y1271*(AI1271-AH1271*(1000-Y1271*AK1271)/(1000-Y1271*AJ1271))/(100*AF1271)</f>
        <v>0</v>
      </c>
      <c r="T1271">
        <f>(U1271/V1271*100)</f>
        <v>0</v>
      </c>
      <c r="U1271">
        <f>AJ1271*(AM1271+AN1271)/1000</f>
        <v>0</v>
      </c>
      <c r="V1271">
        <f>0.61365*exp(17.502*AO1271/(240.97+AO1271))</f>
        <v>0</v>
      </c>
      <c r="W1271">
        <v>154</v>
      </c>
      <c r="X1271">
        <v>11</v>
      </c>
      <c r="Y1271">
        <f>IF(W1271*$H$11&gt;=AA1271,1.0,(AA1271/(AA1271-W1271*$H$11)))</f>
        <v>0</v>
      </c>
      <c r="Z1271">
        <f>(Y1271-1)*100</f>
        <v>0</v>
      </c>
      <c r="AA1271">
        <f>MAX(0,($B$11+$C$11*AR1271)/(1+$D$11*AR1271)*AM1271/(AO1271+273)*$E$11)</f>
        <v>0</v>
      </c>
      <c r="AB1271">
        <f>$B$9*AS1271+$C$9*AT1271</f>
        <v>0</v>
      </c>
      <c r="AC1271">
        <f>AB1271*AD1271</f>
        <v>0</v>
      </c>
      <c r="AD1271">
        <f>($B$9*$D$7+$C$9*$D$7)/($B$9+$C$9)</f>
        <v>0</v>
      </c>
      <c r="AE1271">
        <f>($B$9*$K$7+$C$9*$K$7)/($B$9+$C$9)</f>
        <v>0</v>
      </c>
      <c r="AF1271">
        <v>10</v>
      </c>
      <c r="AG1271">
        <v>1551450263.8</v>
      </c>
      <c r="AH1271">
        <v>386.097</v>
      </c>
      <c r="AI1271">
        <v>397.089</v>
      </c>
      <c r="AJ1271">
        <v>7.59888</v>
      </c>
      <c r="AK1271">
        <v>7.66816</v>
      </c>
      <c r="AL1271">
        <v>1452.42</v>
      </c>
      <c r="AM1271">
        <v>100.517</v>
      </c>
      <c r="AN1271">
        <v>0.0228285</v>
      </c>
      <c r="AO1271">
        <v>5.42274</v>
      </c>
      <c r="AP1271">
        <v>999.9</v>
      </c>
      <c r="AQ1271">
        <v>999.9</v>
      </c>
      <c r="AR1271">
        <v>10007.5</v>
      </c>
      <c r="AS1271">
        <v>0</v>
      </c>
      <c r="AT1271">
        <v>676.455</v>
      </c>
      <c r="AU1271">
        <v>0</v>
      </c>
      <c r="AV1271" t="s">
        <v>208</v>
      </c>
      <c r="AW1271">
        <v>0</v>
      </c>
      <c r="AX1271">
        <v>-0.747</v>
      </c>
      <c r="AY1271">
        <v>-0.067</v>
      </c>
      <c r="AZ1271">
        <v>0</v>
      </c>
      <c r="BA1271">
        <v>0</v>
      </c>
      <c r="BB1271">
        <v>0</v>
      </c>
      <c r="BC1271">
        <v>0</v>
      </c>
      <c r="BD1271">
        <v>-75.7984071428571</v>
      </c>
      <c r="BE1271">
        <v>20.0213862783816</v>
      </c>
      <c r="BF1271">
        <v>3.54203262060433</v>
      </c>
      <c r="BG1271">
        <v>0</v>
      </c>
      <c r="BH1271">
        <v>-2.9442230952381</v>
      </c>
      <c r="BI1271">
        <v>0.136366303975294</v>
      </c>
      <c r="BJ1271">
        <v>0.0353589568694509</v>
      </c>
      <c r="BK1271">
        <v>0</v>
      </c>
      <c r="BL1271">
        <v>0</v>
      </c>
      <c r="BM1271">
        <v>0</v>
      </c>
      <c r="BN1271" t="s">
        <v>209</v>
      </c>
      <c r="BO1271">
        <v>1.88476</v>
      </c>
      <c r="BP1271">
        <v>1.8817</v>
      </c>
      <c r="BQ1271">
        <v>1.88322</v>
      </c>
      <c r="BR1271">
        <v>1.88189</v>
      </c>
      <c r="BS1271">
        <v>1.88383</v>
      </c>
      <c r="BT1271">
        <v>1.88309</v>
      </c>
      <c r="BU1271">
        <v>1.88477</v>
      </c>
      <c r="BV1271">
        <v>1.88232</v>
      </c>
      <c r="BW1271" t="s">
        <v>210</v>
      </c>
      <c r="BX1271" t="s">
        <v>17</v>
      </c>
      <c r="BY1271" t="s">
        <v>17</v>
      </c>
      <c r="BZ1271" t="s">
        <v>17</v>
      </c>
      <c r="CA1271" t="s">
        <v>211</v>
      </c>
      <c r="CB1271" t="s">
        <v>212</v>
      </c>
      <c r="CC1271" t="s">
        <v>213</v>
      </c>
      <c r="CD1271" t="s">
        <v>213</v>
      </c>
      <c r="CE1271" t="s">
        <v>213</v>
      </c>
      <c r="CF1271" t="s">
        <v>213</v>
      </c>
      <c r="CG1271">
        <v>5</v>
      </c>
      <c r="CH1271">
        <v>0</v>
      </c>
      <c r="CI1271">
        <v>0</v>
      </c>
      <c r="CJ1271">
        <v>0</v>
      </c>
      <c r="CK1271">
        <v>0</v>
      </c>
      <c r="CL1271">
        <v>2</v>
      </c>
      <c r="CM1271">
        <v>1327.3</v>
      </c>
      <c r="CN1271">
        <v>2.202</v>
      </c>
      <c r="CO1271">
        <v>5.75748</v>
      </c>
      <c r="CP1271">
        <v>8.72019</v>
      </c>
      <c r="CQ1271">
        <v>29.9995</v>
      </c>
      <c r="CR1271">
        <v>8.53506</v>
      </c>
      <c r="CS1271">
        <v>8.79676</v>
      </c>
      <c r="CT1271">
        <v>-1</v>
      </c>
      <c r="CU1271">
        <v>0</v>
      </c>
      <c r="CV1271">
        <v>84.4975</v>
      </c>
      <c r="CW1271">
        <v>-999.9</v>
      </c>
      <c r="CX1271">
        <v>400</v>
      </c>
      <c r="CY1271">
        <v>15.9897</v>
      </c>
      <c r="CZ1271">
        <v>104.043</v>
      </c>
      <c r="DA1271">
        <v>103.435</v>
      </c>
    </row>
    <row r="1272" spans="1:105">
      <c r="A1272">
        <v>1258</v>
      </c>
      <c r="B1272">
        <v>1551450265.8</v>
      </c>
      <c r="C1272">
        <v>3966.89999985695</v>
      </c>
      <c r="D1272" t="s">
        <v>2743</v>
      </c>
      <c r="E1272" t="s">
        <v>2744</v>
      </c>
      <c r="F1272">
        <f>J1272+I1272+M1272*K1272</f>
        <v>0</v>
      </c>
      <c r="G1272">
        <f>(1000*AM1272)/(L1272*(AO1272+273.15))</f>
        <v>0</v>
      </c>
      <c r="H1272">
        <f>((G1272*F1272*(1-(AJ1272/1000)))/(100*K1272))*(0.0/60)</f>
        <v>0</v>
      </c>
      <c r="I1272" t="s">
        <v>203</v>
      </c>
      <c r="J1272" t="s">
        <v>204</v>
      </c>
      <c r="K1272" t="s">
        <v>205</v>
      </c>
      <c r="L1272" t="s">
        <v>206</v>
      </c>
      <c r="M1272" t="s">
        <v>2123</v>
      </c>
      <c r="N1272" t="s">
        <v>2722</v>
      </c>
      <c r="O1272" t="s">
        <v>336</v>
      </c>
      <c r="Q1272">
        <v>1551450265.8</v>
      </c>
      <c r="R1272">
        <f>AL1272*Y1272*(AJ1272-AK1272)/(100*AF1272*(1000-Y1272*AJ1272))</f>
        <v>0</v>
      </c>
      <c r="S1272">
        <f>AL1272*Y1272*(AI1272-AH1272*(1000-Y1272*AK1272)/(1000-Y1272*AJ1272))/(100*AF1272)</f>
        <v>0</v>
      </c>
      <c r="T1272">
        <f>(U1272/V1272*100)</f>
        <v>0</v>
      </c>
      <c r="U1272">
        <f>AJ1272*(AM1272+AN1272)/1000</f>
        <v>0</v>
      </c>
      <c r="V1272">
        <f>0.61365*exp(17.502*AO1272/(240.97+AO1272))</f>
        <v>0</v>
      </c>
      <c r="W1272">
        <v>169</v>
      </c>
      <c r="X1272">
        <v>12</v>
      </c>
      <c r="Y1272">
        <f>IF(W1272*$H$11&gt;=AA1272,1.0,(AA1272/(AA1272-W1272*$H$11)))</f>
        <v>0</v>
      </c>
      <c r="Z1272">
        <f>(Y1272-1)*100</f>
        <v>0</v>
      </c>
      <c r="AA1272">
        <f>MAX(0,($B$11+$C$11*AR1272)/(1+$D$11*AR1272)*AM1272/(AO1272+273)*$E$11)</f>
        <v>0</v>
      </c>
      <c r="AB1272">
        <f>$B$9*AS1272+$C$9*AT1272</f>
        <v>0</v>
      </c>
      <c r="AC1272">
        <f>AB1272*AD1272</f>
        <v>0</v>
      </c>
      <c r="AD1272">
        <f>($B$9*$D$7+$C$9*$D$7)/($B$9+$C$9)</f>
        <v>0</v>
      </c>
      <c r="AE1272">
        <f>($B$9*$K$7+$C$9*$K$7)/($B$9+$C$9)</f>
        <v>0</v>
      </c>
      <c r="AF1272">
        <v>10</v>
      </c>
      <c r="AG1272">
        <v>1551450265.8</v>
      </c>
      <c r="AH1272">
        <v>385.436</v>
      </c>
      <c r="AI1272">
        <v>397.092</v>
      </c>
      <c r="AJ1272">
        <v>7.64934</v>
      </c>
      <c r="AK1272">
        <v>7.66911</v>
      </c>
      <c r="AL1272">
        <v>1452.58</v>
      </c>
      <c r="AM1272">
        <v>100.517</v>
      </c>
      <c r="AN1272">
        <v>0.0225147</v>
      </c>
      <c r="AO1272">
        <v>5.43095</v>
      </c>
      <c r="AP1272">
        <v>999.9</v>
      </c>
      <c r="AQ1272">
        <v>999.9</v>
      </c>
      <c r="AR1272">
        <v>9987.5</v>
      </c>
      <c r="AS1272">
        <v>0</v>
      </c>
      <c r="AT1272">
        <v>677.357</v>
      </c>
      <c r="AU1272">
        <v>0</v>
      </c>
      <c r="AV1272" t="s">
        <v>208</v>
      </c>
      <c r="AW1272">
        <v>0</v>
      </c>
      <c r="AX1272">
        <v>-0.747</v>
      </c>
      <c r="AY1272">
        <v>-0.067</v>
      </c>
      <c r="AZ1272">
        <v>0</v>
      </c>
      <c r="BA1272">
        <v>0</v>
      </c>
      <c r="BB1272">
        <v>0</v>
      </c>
      <c r="BC1272">
        <v>0</v>
      </c>
      <c r="BD1272">
        <v>-75.7984071428571</v>
      </c>
      <c r="BE1272">
        <v>20.0213862783816</v>
      </c>
      <c r="BF1272">
        <v>3.54203262060433</v>
      </c>
      <c r="BG1272">
        <v>0</v>
      </c>
      <c r="BH1272">
        <v>-2.9442230952381</v>
      </c>
      <c r="BI1272">
        <v>0.136366303975294</v>
      </c>
      <c r="BJ1272">
        <v>0.0353589568694509</v>
      </c>
      <c r="BK1272">
        <v>0</v>
      </c>
      <c r="BL1272">
        <v>0</v>
      </c>
      <c r="BM1272">
        <v>0</v>
      </c>
      <c r="BN1272" t="s">
        <v>209</v>
      </c>
      <c r="BO1272">
        <v>1.88476</v>
      </c>
      <c r="BP1272">
        <v>1.8817</v>
      </c>
      <c r="BQ1272">
        <v>1.88322</v>
      </c>
      <c r="BR1272">
        <v>1.88188</v>
      </c>
      <c r="BS1272">
        <v>1.88383</v>
      </c>
      <c r="BT1272">
        <v>1.88309</v>
      </c>
      <c r="BU1272">
        <v>1.88477</v>
      </c>
      <c r="BV1272">
        <v>1.88232</v>
      </c>
      <c r="BW1272" t="s">
        <v>210</v>
      </c>
      <c r="BX1272" t="s">
        <v>17</v>
      </c>
      <c r="BY1272" t="s">
        <v>17</v>
      </c>
      <c r="BZ1272" t="s">
        <v>17</v>
      </c>
      <c r="CA1272" t="s">
        <v>211</v>
      </c>
      <c r="CB1272" t="s">
        <v>212</v>
      </c>
      <c r="CC1272" t="s">
        <v>213</v>
      </c>
      <c r="CD1272" t="s">
        <v>213</v>
      </c>
      <c r="CE1272" t="s">
        <v>213</v>
      </c>
      <c r="CF1272" t="s">
        <v>213</v>
      </c>
      <c r="CG1272">
        <v>5</v>
      </c>
      <c r="CH1272">
        <v>0</v>
      </c>
      <c r="CI1272">
        <v>0</v>
      </c>
      <c r="CJ1272">
        <v>0</v>
      </c>
      <c r="CK1272">
        <v>0</v>
      </c>
      <c r="CL1272">
        <v>2</v>
      </c>
      <c r="CM1272">
        <v>1316.36</v>
      </c>
      <c r="CN1272">
        <v>2.20199</v>
      </c>
      <c r="CO1272">
        <v>5.76107</v>
      </c>
      <c r="CP1272">
        <v>8.71583</v>
      </c>
      <c r="CQ1272">
        <v>29.9995</v>
      </c>
      <c r="CR1272">
        <v>8.53235</v>
      </c>
      <c r="CS1272">
        <v>8.79257</v>
      </c>
      <c r="CT1272">
        <v>-1</v>
      </c>
      <c r="CU1272">
        <v>0</v>
      </c>
      <c r="CV1272">
        <v>84.9486</v>
      </c>
      <c r="CW1272">
        <v>-999.9</v>
      </c>
      <c r="CX1272">
        <v>400</v>
      </c>
      <c r="CY1272">
        <v>15.9204</v>
      </c>
      <c r="CZ1272">
        <v>104.043</v>
      </c>
      <c r="DA1272">
        <v>103.435</v>
      </c>
    </row>
    <row r="1273" spans="1:105">
      <c r="A1273">
        <v>1259</v>
      </c>
      <c r="B1273">
        <v>1551450267.8</v>
      </c>
      <c r="C1273">
        <v>3968.89999985695</v>
      </c>
      <c r="D1273" t="s">
        <v>2745</v>
      </c>
      <c r="E1273" t="s">
        <v>2746</v>
      </c>
      <c r="F1273">
        <f>J1273+I1273+M1273*K1273</f>
        <v>0</v>
      </c>
      <c r="G1273">
        <f>(1000*AM1273)/(L1273*(AO1273+273.15))</f>
        <v>0</v>
      </c>
      <c r="H1273">
        <f>((G1273*F1273*(1-(AJ1273/1000)))/(100*K1273))*(0.0/60)</f>
        <v>0</v>
      </c>
      <c r="I1273" t="s">
        <v>203</v>
      </c>
      <c r="J1273" t="s">
        <v>204</v>
      </c>
      <c r="K1273" t="s">
        <v>205</v>
      </c>
      <c r="L1273" t="s">
        <v>206</v>
      </c>
      <c r="M1273" t="s">
        <v>2123</v>
      </c>
      <c r="N1273" t="s">
        <v>2722</v>
      </c>
      <c r="O1273" t="s">
        <v>336</v>
      </c>
      <c r="Q1273">
        <v>1551450267.8</v>
      </c>
      <c r="R1273">
        <f>AL1273*Y1273*(AJ1273-AK1273)/(100*AF1273*(1000-Y1273*AJ1273))</f>
        <v>0</v>
      </c>
      <c r="S1273">
        <f>AL1273*Y1273*(AI1273-AH1273*(1000-Y1273*AK1273)/(1000-Y1273*AJ1273))/(100*AF1273)</f>
        <v>0</v>
      </c>
      <c r="T1273">
        <f>(U1273/V1273*100)</f>
        <v>0</v>
      </c>
      <c r="U1273">
        <f>AJ1273*(AM1273+AN1273)/1000</f>
        <v>0</v>
      </c>
      <c r="V1273">
        <f>0.61365*exp(17.502*AO1273/(240.97+AO1273))</f>
        <v>0</v>
      </c>
      <c r="W1273">
        <v>166</v>
      </c>
      <c r="X1273">
        <v>11</v>
      </c>
      <c r="Y1273">
        <f>IF(W1273*$H$11&gt;=AA1273,1.0,(AA1273/(AA1273-W1273*$H$11)))</f>
        <v>0</v>
      </c>
      <c r="Z1273">
        <f>(Y1273-1)*100</f>
        <v>0</v>
      </c>
      <c r="AA1273">
        <f>MAX(0,($B$11+$C$11*AR1273)/(1+$D$11*AR1273)*AM1273/(AO1273+273)*$E$11)</f>
        <v>0</v>
      </c>
      <c r="AB1273">
        <f>$B$9*AS1273+$C$9*AT1273</f>
        <v>0</v>
      </c>
      <c r="AC1273">
        <f>AB1273*AD1273</f>
        <v>0</v>
      </c>
      <c r="AD1273">
        <f>($B$9*$D$7+$C$9*$D$7)/($B$9+$C$9)</f>
        <v>0</v>
      </c>
      <c r="AE1273">
        <f>($B$9*$K$7+$C$9*$K$7)/($B$9+$C$9)</f>
        <v>0</v>
      </c>
      <c r="AF1273">
        <v>10</v>
      </c>
      <c r="AG1273">
        <v>1551450267.8</v>
      </c>
      <c r="AH1273">
        <v>384.69</v>
      </c>
      <c r="AI1273">
        <v>397.108</v>
      </c>
      <c r="AJ1273">
        <v>7.69137</v>
      </c>
      <c r="AK1273">
        <v>7.66963</v>
      </c>
      <c r="AL1273">
        <v>1452.89</v>
      </c>
      <c r="AM1273">
        <v>100.515</v>
      </c>
      <c r="AN1273">
        <v>0.0223673</v>
      </c>
      <c r="AO1273">
        <v>5.43939</v>
      </c>
      <c r="AP1273">
        <v>999.9</v>
      </c>
      <c r="AQ1273">
        <v>999.9</v>
      </c>
      <c r="AR1273">
        <v>10003.1</v>
      </c>
      <c r="AS1273">
        <v>0</v>
      </c>
      <c r="AT1273">
        <v>679.216</v>
      </c>
      <c r="AU1273">
        <v>0</v>
      </c>
      <c r="AV1273" t="s">
        <v>208</v>
      </c>
      <c r="AW1273">
        <v>0</v>
      </c>
      <c r="AX1273">
        <v>-0.747</v>
      </c>
      <c r="AY1273">
        <v>-0.067</v>
      </c>
      <c r="AZ1273">
        <v>0</v>
      </c>
      <c r="BA1273">
        <v>0</v>
      </c>
      <c r="BB1273">
        <v>0</v>
      </c>
      <c r="BC1273">
        <v>0</v>
      </c>
      <c r="BD1273">
        <v>-75.7984071428571</v>
      </c>
      <c r="BE1273">
        <v>20.0213862783816</v>
      </c>
      <c r="BF1273">
        <v>3.54203262060433</v>
      </c>
      <c r="BG1273">
        <v>0</v>
      </c>
      <c r="BH1273">
        <v>-2.9442230952381</v>
      </c>
      <c r="BI1273">
        <v>0.136366303975294</v>
      </c>
      <c r="BJ1273">
        <v>0.0353589568694509</v>
      </c>
      <c r="BK1273">
        <v>0</v>
      </c>
      <c r="BL1273">
        <v>0</v>
      </c>
      <c r="BM1273">
        <v>0</v>
      </c>
      <c r="BN1273" t="s">
        <v>209</v>
      </c>
      <c r="BO1273">
        <v>1.88476</v>
      </c>
      <c r="BP1273">
        <v>1.88169</v>
      </c>
      <c r="BQ1273">
        <v>1.88322</v>
      </c>
      <c r="BR1273">
        <v>1.8819</v>
      </c>
      <c r="BS1273">
        <v>1.88383</v>
      </c>
      <c r="BT1273">
        <v>1.8831</v>
      </c>
      <c r="BU1273">
        <v>1.88478</v>
      </c>
      <c r="BV1273">
        <v>1.88232</v>
      </c>
      <c r="BW1273" t="s">
        <v>210</v>
      </c>
      <c r="BX1273" t="s">
        <v>17</v>
      </c>
      <c r="BY1273" t="s">
        <v>17</v>
      </c>
      <c r="BZ1273" t="s">
        <v>17</v>
      </c>
      <c r="CA1273" t="s">
        <v>211</v>
      </c>
      <c r="CB1273" t="s">
        <v>212</v>
      </c>
      <c r="CC1273" t="s">
        <v>213</v>
      </c>
      <c r="CD1273" t="s">
        <v>213</v>
      </c>
      <c r="CE1273" t="s">
        <v>213</v>
      </c>
      <c r="CF1273" t="s">
        <v>213</v>
      </c>
      <c r="CG1273">
        <v>5</v>
      </c>
      <c r="CH1273">
        <v>0</v>
      </c>
      <c r="CI1273">
        <v>0</v>
      </c>
      <c r="CJ1273">
        <v>0</v>
      </c>
      <c r="CK1273">
        <v>0</v>
      </c>
      <c r="CL1273">
        <v>2</v>
      </c>
      <c r="CM1273">
        <v>1318.66</v>
      </c>
      <c r="CN1273">
        <v>2.20199</v>
      </c>
      <c r="CO1273">
        <v>5.76486</v>
      </c>
      <c r="CP1273">
        <v>8.71145</v>
      </c>
      <c r="CQ1273">
        <v>29.9995</v>
      </c>
      <c r="CR1273">
        <v>8.52912</v>
      </c>
      <c r="CS1273">
        <v>8.78874</v>
      </c>
      <c r="CT1273">
        <v>-1</v>
      </c>
      <c r="CU1273">
        <v>0</v>
      </c>
      <c r="CV1273">
        <v>85.8773</v>
      </c>
      <c r="CW1273">
        <v>-999.9</v>
      </c>
      <c r="CX1273">
        <v>400</v>
      </c>
      <c r="CY1273">
        <v>15.8482</v>
      </c>
      <c r="CZ1273">
        <v>104.043</v>
      </c>
      <c r="DA1273">
        <v>103.435</v>
      </c>
    </row>
    <row r="1274" spans="1:105">
      <c r="A1274">
        <v>1260</v>
      </c>
      <c r="B1274">
        <v>1551450269.8</v>
      </c>
      <c r="C1274">
        <v>3970.89999985695</v>
      </c>
      <c r="D1274" t="s">
        <v>2747</v>
      </c>
      <c r="E1274" t="s">
        <v>2748</v>
      </c>
      <c r="F1274">
        <f>J1274+I1274+M1274*K1274</f>
        <v>0</v>
      </c>
      <c r="G1274">
        <f>(1000*AM1274)/(L1274*(AO1274+273.15))</f>
        <v>0</v>
      </c>
      <c r="H1274">
        <f>((G1274*F1274*(1-(AJ1274/1000)))/(100*K1274))*(0.0/60)</f>
        <v>0</v>
      </c>
      <c r="I1274" t="s">
        <v>203</v>
      </c>
      <c r="J1274" t="s">
        <v>204</v>
      </c>
      <c r="K1274" t="s">
        <v>205</v>
      </c>
      <c r="L1274" t="s">
        <v>206</v>
      </c>
      <c r="M1274" t="s">
        <v>2123</v>
      </c>
      <c r="N1274" t="s">
        <v>2722</v>
      </c>
      <c r="O1274" t="s">
        <v>336</v>
      </c>
      <c r="Q1274">
        <v>1551450269.8</v>
      </c>
      <c r="R1274">
        <f>AL1274*Y1274*(AJ1274-AK1274)/(100*AF1274*(1000-Y1274*AJ1274))</f>
        <v>0</v>
      </c>
      <c r="S1274">
        <f>AL1274*Y1274*(AI1274-AH1274*(1000-Y1274*AK1274)/(1000-Y1274*AJ1274))/(100*AF1274)</f>
        <v>0</v>
      </c>
      <c r="T1274">
        <f>(U1274/V1274*100)</f>
        <v>0</v>
      </c>
      <c r="U1274">
        <f>AJ1274*(AM1274+AN1274)/1000</f>
        <v>0</v>
      </c>
      <c r="V1274">
        <f>0.61365*exp(17.502*AO1274/(240.97+AO1274))</f>
        <v>0</v>
      </c>
      <c r="W1274">
        <v>168</v>
      </c>
      <c r="X1274">
        <v>12</v>
      </c>
      <c r="Y1274">
        <f>IF(W1274*$H$11&gt;=AA1274,1.0,(AA1274/(AA1274-W1274*$H$11)))</f>
        <v>0</v>
      </c>
      <c r="Z1274">
        <f>(Y1274-1)*100</f>
        <v>0</v>
      </c>
      <c r="AA1274">
        <f>MAX(0,($B$11+$C$11*AR1274)/(1+$D$11*AR1274)*AM1274/(AO1274+273)*$E$11)</f>
        <v>0</v>
      </c>
      <c r="AB1274">
        <f>$B$9*AS1274+$C$9*AT1274</f>
        <v>0</v>
      </c>
      <c r="AC1274">
        <f>AB1274*AD1274</f>
        <v>0</v>
      </c>
      <c r="AD1274">
        <f>($B$9*$D$7+$C$9*$D$7)/($B$9+$C$9)</f>
        <v>0</v>
      </c>
      <c r="AE1274">
        <f>($B$9*$K$7+$C$9*$K$7)/($B$9+$C$9)</f>
        <v>0</v>
      </c>
      <c r="AF1274">
        <v>10</v>
      </c>
      <c r="AG1274">
        <v>1551450269.8</v>
      </c>
      <c r="AH1274">
        <v>383.9</v>
      </c>
      <c r="AI1274">
        <v>397.138</v>
      </c>
      <c r="AJ1274">
        <v>7.73739</v>
      </c>
      <c r="AK1274">
        <v>7.66888</v>
      </c>
      <c r="AL1274">
        <v>1452.97</v>
      </c>
      <c r="AM1274">
        <v>100.514</v>
      </c>
      <c r="AN1274">
        <v>0.0221824</v>
      </c>
      <c r="AO1274">
        <v>5.46196</v>
      </c>
      <c r="AP1274">
        <v>999.9</v>
      </c>
      <c r="AQ1274">
        <v>999.9</v>
      </c>
      <c r="AR1274">
        <v>10019.4</v>
      </c>
      <c r="AS1274">
        <v>0</v>
      </c>
      <c r="AT1274">
        <v>684.145</v>
      </c>
      <c r="AU1274">
        <v>0</v>
      </c>
      <c r="AV1274" t="s">
        <v>208</v>
      </c>
      <c r="AW1274">
        <v>0</v>
      </c>
      <c r="AX1274">
        <v>-0.747</v>
      </c>
      <c r="AY1274">
        <v>-0.067</v>
      </c>
      <c r="AZ1274">
        <v>0</v>
      </c>
      <c r="BA1274">
        <v>0</v>
      </c>
      <c r="BB1274">
        <v>0</v>
      </c>
      <c r="BC1274">
        <v>0</v>
      </c>
      <c r="BD1274">
        <v>-75.7984071428571</v>
      </c>
      <c r="BE1274">
        <v>20.0213862783816</v>
      </c>
      <c r="BF1274">
        <v>3.54203262060433</v>
      </c>
      <c r="BG1274">
        <v>0</v>
      </c>
      <c r="BH1274">
        <v>-2.9442230952381</v>
      </c>
      <c r="BI1274">
        <v>0.136366303975294</v>
      </c>
      <c r="BJ1274">
        <v>0.0353589568694509</v>
      </c>
      <c r="BK1274">
        <v>0</v>
      </c>
      <c r="BL1274">
        <v>0</v>
      </c>
      <c r="BM1274">
        <v>0</v>
      </c>
      <c r="BN1274" t="s">
        <v>209</v>
      </c>
      <c r="BO1274">
        <v>1.88476</v>
      </c>
      <c r="BP1274">
        <v>1.8817</v>
      </c>
      <c r="BQ1274">
        <v>1.88323</v>
      </c>
      <c r="BR1274">
        <v>1.88191</v>
      </c>
      <c r="BS1274">
        <v>1.88383</v>
      </c>
      <c r="BT1274">
        <v>1.88309</v>
      </c>
      <c r="BU1274">
        <v>1.88478</v>
      </c>
      <c r="BV1274">
        <v>1.88232</v>
      </c>
      <c r="BW1274" t="s">
        <v>210</v>
      </c>
      <c r="BX1274" t="s">
        <v>17</v>
      </c>
      <c r="BY1274" t="s">
        <v>17</v>
      </c>
      <c r="BZ1274" t="s">
        <v>17</v>
      </c>
      <c r="CA1274" t="s">
        <v>211</v>
      </c>
      <c r="CB1274" t="s">
        <v>212</v>
      </c>
      <c r="CC1274" t="s">
        <v>213</v>
      </c>
      <c r="CD1274" t="s">
        <v>213</v>
      </c>
      <c r="CE1274" t="s">
        <v>213</v>
      </c>
      <c r="CF1274" t="s">
        <v>213</v>
      </c>
      <c r="CG1274">
        <v>5</v>
      </c>
      <c r="CH1274">
        <v>0</v>
      </c>
      <c r="CI1274">
        <v>0</v>
      </c>
      <c r="CJ1274">
        <v>0</v>
      </c>
      <c r="CK1274">
        <v>0</v>
      </c>
      <c r="CL1274">
        <v>2</v>
      </c>
      <c r="CM1274">
        <v>1317.39</v>
      </c>
      <c r="CN1274">
        <v>2.20198</v>
      </c>
      <c r="CO1274">
        <v>5.76885</v>
      </c>
      <c r="CP1274">
        <v>8.70708</v>
      </c>
      <c r="CQ1274">
        <v>29.9994</v>
      </c>
      <c r="CR1274">
        <v>8.52613</v>
      </c>
      <c r="CS1274">
        <v>8.78473</v>
      </c>
      <c r="CT1274">
        <v>-1</v>
      </c>
      <c r="CU1274">
        <v>0</v>
      </c>
      <c r="CV1274">
        <v>86.3368</v>
      </c>
      <c r="CW1274">
        <v>-999.9</v>
      </c>
      <c r="CX1274">
        <v>400</v>
      </c>
      <c r="CY1274">
        <v>15.7611</v>
      </c>
      <c r="CZ1274">
        <v>104.043</v>
      </c>
      <c r="DA1274">
        <v>103.435</v>
      </c>
    </row>
    <row r="1275" spans="1:105">
      <c r="A1275">
        <v>1261</v>
      </c>
      <c r="B1275">
        <v>1551450271.8</v>
      </c>
      <c r="C1275">
        <v>3972.89999985695</v>
      </c>
      <c r="D1275" t="s">
        <v>2749</v>
      </c>
      <c r="E1275" t="s">
        <v>2750</v>
      </c>
      <c r="F1275">
        <f>J1275+I1275+M1275*K1275</f>
        <v>0</v>
      </c>
      <c r="G1275">
        <f>(1000*AM1275)/(L1275*(AO1275+273.15))</f>
        <v>0</v>
      </c>
      <c r="H1275">
        <f>((G1275*F1275*(1-(AJ1275/1000)))/(100*K1275))*(0.0/60)</f>
        <v>0</v>
      </c>
      <c r="I1275" t="s">
        <v>203</v>
      </c>
      <c r="J1275" t="s">
        <v>204</v>
      </c>
      <c r="K1275" t="s">
        <v>205</v>
      </c>
      <c r="L1275" t="s">
        <v>206</v>
      </c>
      <c r="M1275" t="s">
        <v>2123</v>
      </c>
      <c r="N1275" t="s">
        <v>2722</v>
      </c>
      <c r="O1275" t="s">
        <v>336</v>
      </c>
      <c r="Q1275">
        <v>1551450271.8</v>
      </c>
      <c r="R1275">
        <f>AL1275*Y1275*(AJ1275-AK1275)/(100*AF1275*(1000-Y1275*AJ1275))</f>
        <v>0</v>
      </c>
      <c r="S1275">
        <f>AL1275*Y1275*(AI1275-AH1275*(1000-Y1275*AK1275)/(1000-Y1275*AJ1275))/(100*AF1275)</f>
        <v>0</v>
      </c>
      <c r="T1275">
        <f>(U1275/V1275*100)</f>
        <v>0</v>
      </c>
      <c r="U1275">
        <f>AJ1275*(AM1275+AN1275)/1000</f>
        <v>0</v>
      </c>
      <c r="V1275">
        <f>0.61365*exp(17.502*AO1275/(240.97+AO1275))</f>
        <v>0</v>
      </c>
      <c r="W1275">
        <v>169</v>
      </c>
      <c r="X1275">
        <v>12</v>
      </c>
      <c r="Y1275">
        <f>IF(W1275*$H$11&gt;=AA1275,1.0,(AA1275/(AA1275-W1275*$H$11)))</f>
        <v>0</v>
      </c>
      <c r="Z1275">
        <f>(Y1275-1)*100</f>
        <v>0</v>
      </c>
      <c r="AA1275">
        <f>MAX(0,($B$11+$C$11*AR1275)/(1+$D$11*AR1275)*AM1275/(AO1275+273)*$E$11)</f>
        <v>0</v>
      </c>
      <c r="AB1275">
        <f>$B$9*AS1275+$C$9*AT1275</f>
        <v>0</v>
      </c>
      <c r="AC1275">
        <f>AB1275*AD1275</f>
        <v>0</v>
      </c>
      <c r="AD1275">
        <f>($B$9*$D$7+$C$9*$D$7)/($B$9+$C$9)</f>
        <v>0</v>
      </c>
      <c r="AE1275">
        <f>($B$9*$K$7+$C$9*$K$7)/($B$9+$C$9)</f>
        <v>0</v>
      </c>
      <c r="AF1275">
        <v>10</v>
      </c>
      <c r="AG1275">
        <v>1551450271.8</v>
      </c>
      <c r="AH1275">
        <v>383.224</v>
      </c>
      <c r="AI1275">
        <v>397.105</v>
      </c>
      <c r="AJ1275">
        <v>7.78068</v>
      </c>
      <c r="AK1275">
        <v>7.6681</v>
      </c>
      <c r="AL1275">
        <v>1453.26</v>
      </c>
      <c r="AM1275">
        <v>100.515</v>
      </c>
      <c r="AN1275">
        <v>0.0221829</v>
      </c>
      <c r="AO1275">
        <v>5.47625</v>
      </c>
      <c r="AP1275">
        <v>999.9</v>
      </c>
      <c r="AQ1275">
        <v>999.9</v>
      </c>
      <c r="AR1275">
        <v>10018.8</v>
      </c>
      <c r="AS1275">
        <v>0</v>
      </c>
      <c r="AT1275">
        <v>699.101</v>
      </c>
      <c r="AU1275">
        <v>0</v>
      </c>
      <c r="AV1275" t="s">
        <v>208</v>
      </c>
      <c r="AW1275">
        <v>0</v>
      </c>
      <c r="AX1275">
        <v>-0.747</v>
      </c>
      <c r="AY1275">
        <v>-0.067</v>
      </c>
      <c r="AZ1275">
        <v>0</v>
      </c>
      <c r="BA1275">
        <v>0</v>
      </c>
      <c r="BB1275">
        <v>0</v>
      </c>
      <c r="BC1275">
        <v>0</v>
      </c>
      <c r="BD1275">
        <v>-75.7984071428571</v>
      </c>
      <c r="BE1275">
        <v>20.0213862783816</v>
      </c>
      <c r="BF1275">
        <v>3.54203262060433</v>
      </c>
      <c r="BG1275">
        <v>0</v>
      </c>
      <c r="BH1275">
        <v>-2.9442230952381</v>
      </c>
      <c r="BI1275">
        <v>0.136366303975294</v>
      </c>
      <c r="BJ1275">
        <v>0.0353589568694509</v>
      </c>
      <c r="BK1275">
        <v>0</v>
      </c>
      <c r="BL1275">
        <v>0</v>
      </c>
      <c r="BM1275">
        <v>0</v>
      </c>
      <c r="BN1275" t="s">
        <v>209</v>
      </c>
      <c r="BO1275">
        <v>1.88476</v>
      </c>
      <c r="BP1275">
        <v>1.88171</v>
      </c>
      <c r="BQ1275">
        <v>1.88322</v>
      </c>
      <c r="BR1275">
        <v>1.8819</v>
      </c>
      <c r="BS1275">
        <v>1.88382</v>
      </c>
      <c r="BT1275">
        <v>1.88309</v>
      </c>
      <c r="BU1275">
        <v>1.88479</v>
      </c>
      <c r="BV1275">
        <v>1.88232</v>
      </c>
      <c r="BW1275" t="s">
        <v>210</v>
      </c>
      <c r="BX1275" t="s">
        <v>17</v>
      </c>
      <c r="BY1275" t="s">
        <v>17</v>
      </c>
      <c r="BZ1275" t="s">
        <v>17</v>
      </c>
      <c r="CA1275" t="s">
        <v>211</v>
      </c>
      <c r="CB1275" t="s">
        <v>212</v>
      </c>
      <c r="CC1275" t="s">
        <v>213</v>
      </c>
      <c r="CD1275" t="s">
        <v>213</v>
      </c>
      <c r="CE1275" t="s">
        <v>213</v>
      </c>
      <c r="CF1275" t="s">
        <v>213</v>
      </c>
      <c r="CG1275">
        <v>5</v>
      </c>
      <c r="CH1275">
        <v>0</v>
      </c>
      <c r="CI1275">
        <v>0</v>
      </c>
      <c r="CJ1275">
        <v>0</v>
      </c>
      <c r="CK1275">
        <v>0</v>
      </c>
      <c r="CL1275">
        <v>2</v>
      </c>
      <c r="CM1275">
        <v>1316.98</v>
      </c>
      <c r="CN1275">
        <v>2.20198</v>
      </c>
      <c r="CO1275">
        <v>5.77275</v>
      </c>
      <c r="CP1275">
        <v>8.70296</v>
      </c>
      <c r="CQ1275">
        <v>29.9995</v>
      </c>
      <c r="CR1275">
        <v>8.52338</v>
      </c>
      <c r="CS1275">
        <v>8.78081</v>
      </c>
      <c r="CT1275">
        <v>-1</v>
      </c>
      <c r="CU1275">
        <v>0</v>
      </c>
      <c r="CV1275">
        <v>86.7501</v>
      </c>
      <c r="CW1275">
        <v>-999.9</v>
      </c>
      <c r="CX1275">
        <v>400</v>
      </c>
      <c r="CY1275">
        <v>15.6756</v>
      </c>
      <c r="CZ1275">
        <v>104.042</v>
      </c>
      <c r="DA1275">
        <v>103.435</v>
      </c>
    </row>
    <row r="1276" spans="1:105">
      <c r="A1276">
        <v>1262</v>
      </c>
      <c r="B1276">
        <v>1551450273.8</v>
      </c>
      <c r="C1276">
        <v>3974.89999985695</v>
      </c>
      <c r="D1276" t="s">
        <v>2751</v>
      </c>
      <c r="E1276" t="s">
        <v>2752</v>
      </c>
      <c r="F1276">
        <f>J1276+I1276+M1276*K1276</f>
        <v>0</v>
      </c>
      <c r="G1276">
        <f>(1000*AM1276)/(L1276*(AO1276+273.15))</f>
        <v>0</v>
      </c>
      <c r="H1276">
        <f>((G1276*F1276*(1-(AJ1276/1000)))/(100*K1276))*(0.0/60)</f>
        <v>0</v>
      </c>
      <c r="I1276" t="s">
        <v>203</v>
      </c>
      <c r="J1276" t="s">
        <v>204</v>
      </c>
      <c r="K1276" t="s">
        <v>205</v>
      </c>
      <c r="L1276" t="s">
        <v>206</v>
      </c>
      <c r="M1276" t="s">
        <v>2123</v>
      </c>
      <c r="N1276" t="s">
        <v>2722</v>
      </c>
      <c r="O1276" t="s">
        <v>336</v>
      </c>
      <c r="Q1276">
        <v>1551450273.8</v>
      </c>
      <c r="R1276">
        <f>AL1276*Y1276*(AJ1276-AK1276)/(100*AF1276*(1000-Y1276*AJ1276))</f>
        <v>0</v>
      </c>
      <c r="S1276">
        <f>AL1276*Y1276*(AI1276-AH1276*(1000-Y1276*AK1276)/(1000-Y1276*AJ1276))/(100*AF1276)</f>
        <v>0</v>
      </c>
      <c r="T1276">
        <f>(U1276/V1276*100)</f>
        <v>0</v>
      </c>
      <c r="U1276">
        <f>AJ1276*(AM1276+AN1276)/1000</f>
        <v>0</v>
      </c>
      <c r="V1276">
        <f>0.61365*exp(17.502*AO1276/(240.97+AO1276))</f>
        <v>0</v>
      </c>
      <c r="W1276">
        <v>158</v>
      </c>
      <c r="X1276">
        <v>11</v>
      </c>
      <c r="Y1276">
        <f>IF(W1276*$H$11&gt;=AA1276,1.0,(AA1276/(AA1276-W1276*$H$11)))</f>
        <v>0</v>
      </c>
      <c r="Z1276">
        <f>(Y1276-1)*100</f>
        <v>0</v>
      </c>
      <c r="AA1276">
        <f>MAX(0,($B$11+$C$11*AR1276)/(1+$D$11*AR1276)*AM1276/(AO1276+273)*$E$11)</f>
        <v>0</v>
      </c>
      <c r="AB1276">
        <f>$B$9*AS1276+$C$9*AT1276</f>
        <v>0</v>
      </c>
      <c r="AC1276">
        <f>AB1276*AD1276</f>
        <v>0</v>
      </c>
      <c r="AD1276">
        <f>($B$9*$D$7+$C$9*$D$7)/($B$9+$C$9)</f>
        <v>0</v>
      </c>
      <c r="AE1276">
        <f>($B$9*$K$7+$C$9*$K$7)/($B$9+$C$9)</f>
        <v>0</v>
      </c>
      <c r="AF1276">
        <v>10</v>
      </c>
      <c r="AG1276">
        <v>1551450273.8</v>
      </c>
      <c r="AH1276">
        <v>382.556</v>
      </c>
      <c r="AI1276">
        <v>397.097</v>
      </c>
      <c r="AJ1276">
        <v>7.81222</v>
      </c>
      <c r="AK1276">
        <v>7.66815</v>
      </c>
      <c r="AL1276">
        <v>1453.33</v>
      </c>
      <c r="AM1276">
        <v>100.516</v>
      </c>
      <c r="AN1276">
        <v>0.0224748</v>
      </c>
      <c r="AO1276">
        <v>5.47424</v>
      </c>
      <c r="AP1276">
        <v>999.9</v>
      </c>
      <c r="AQ1276">
        <v>999.9</v>
      </c>
      <c r="AR1276">
        <v>9991.25</v>
      </c>
      <c r="AS1276">
        <v>0</v>
      </c>
      <c r="AT1276">
        <v>711.943</v>
      </c>
      <c r="AU1276">
        <v>0</v>
      </c>
      <c r="AV1276" t="s">
        <v>208</v>
      </c>
      <c r="AW1276">
        <v>0</v>
      </c>
      <c r="AX1276">
        <v>-0.747</v>
      </c>
      <c r="AY1276">
        <v>-0.067</v>
      </c>
      <c r="AZ1276">
        <v>0</v>
      </c>
      <c r="BA1276">
        <v>0</v>
      </c>
      <c r="BB1276">
        <v>0</v>
      </c>
      <c r="BC1276">
        <v>0</v>
      </c>
      <c r="BD1276">
        <v>-75.7984071428571</v>
      </c>
      <c r="BE1276">
        <v>20.0213862783816</v>
      </c>
      <c r="BF1276">
        <v>3.54203262060433</v>
      </c>
      <c r="BG1276">
        <v>0</v>
      </c>
      <c r="BH1276">
        <v>-2.9442230952381</v>
      </c>
      <c r="BI1276">
        <v>0.136366303975294</v>
      </c>
      <c r="BJ1276">
        <v>0.0353589568694509</v>
      </c>
      <c r="BK1276">
        <v>0</v>
      </c>
      <c r="BL1276">
        <v>0</v>
      </c>
      <c r="BM1276">
        <v>0</v>
      </c>
      <c r="BN1276" t="s">
        <v>209</v>
      </c>
      <c r="BO1276">
        <v>1.88476</v>
      </c>
      <c r="BP1276">
        <v>1.8817</v>
      </c>
      <c r="BQ1276">
        <v>1.88321</v>
      </c>
      <c r="BR1276">
        <v>1.88188</v>
      </c>
      <c r="BS1276">
        <v>1.88381</v>
      </c>
      <c r="BT1276">
        <v>1.88309</v>
      </c>
      <c r="BU1276">
        <v>1.88478</v>
      </c>
      <c r="BV1276">
        <v>1.88232</v>
      </c>
      <c r="BW1276" t="s">
        <v>210</v>
      </c>
      <c r="BX1276" t="s">
        <v>17</v>
      </c>
      <c r="BY1276" t="s">
        <v>17</v>
      </c>
      <c r="BZ1276" t="s">
        <v>17</v>
      </c>
      <c r="CA1276" t="s">
        <v>211</v>
      </c>
      <c r="CB1276" t="s">
        <v>212</v>
      </c>
      <c r="CC1276" t="s">
        <v>213</v>
      </c>
      <c r="CD1276" t="s">
        <v>213</v>
      </c>
      <c r="CE1276" t="s">
        <v>213</v>
      </c>
      <c r="CF1276" t="s">
        <v>213</v>
      </c>
      <c r="CG1276">
        <v>5</v>
      </c>
      <c r="CH1276">
        <v>0</v>
      </c>
      <c r="CI1276">
        <v>0</v>
      </c>
      <c r="CJ1276">
        <v>0</v>
      </c>
      <c r="CK1276">
        <v>0</v>
      </c>
      <c r="CL1276">
        <v>2</v>
      </c>
      <c r="CM1276">
        <v>1324.91</v>
      </c>
      <c r="CN1276">
        <v>2.20197</v>
      </c>
      <c r="CO1276">
        <v>5.77669</v>
      </c>
      <c r="CP1276">
        <v>8.69913</v>
      </c>
      <c r="CQ1276">
        <v>29.9995</v>
      </c>
      <c r="CR1276">
        <v>8.52039</v>
      </c>
      <c r="CS1276">
        <v>8.77698</v>
      </c>
      <c r="CT1276">
        <v>-1</v>
      </c>
      <c r="CU1276">
        <v>0</v>
      </c>
      <c r="CV1276">
        <v>87.6298</v>
      </c>
      <c r="CW1276">
        <v>-999.9</v>
      </c>
      <c r="CX1276">
        <v>400</v>
      </c>
      <c r="CY1276">
        <v>15.6009</v>
      </c>
      <c r="CZ1276">
        <v>104.041</v>
      </c>
      <c r="DA1276">
        <v>103.436</v>
      </c>
    </row>
    <row r="1277" spans="1:105">
      <c r="A1277">
        <v>1263</v>
      </c>
      <c r="B1277">
        <v>1551450275.8</v>
      </c>
      <c r="C1277">
        <v>3976.89999985695</v>
      </c>
      <c r="D1277" t="s">
        <v>2753</v>
      </c>
      <c r="E1277" t="s">
        <v>2754</v>
      </c>
      <c r="F1277">
        <f>J1277+I1277+M1277*K1277</f>
        <v>0</v>
      </c>
      <c r="G1277">
        <f>(1000*AM1277)/(L1277*(AO1277+273.15))</f>
        <v>0</v>
      </c>
      <c r="H1277">
        <f>((G1277*F1277*(1-(AJ1277/1000)))/(100*K1277))*(0.0/60)</f>
        <v>0</v>
      </c>
      <c r="I1277" t="s">
        <v>203</v>
      </c>
      <c r="J1277" t="s">
        <v>204</v>
      </c>
      <c r="K1277" t="s">
        <v>205</v>
      </c>
      <c r="L1277" t="s">
        <v>206</v>
      </c>
      <c r="M1277" t="s">
        <v>2123</v>
      </c>
      <c r="N1277" t="s">
        <v>2722</v>
      </c>
      <c r="O1277" t="s">
        <v>336</v>
      </c>
      <c r="Q1277">
        <v>1551450275.8</v>
      </c>
      <c r="R1277">
        <f>AL1277*Y1277*(AJ1277-AK1277)/(100*AF1277*(1000-Y1277*AJ1277))</f>
        <v>0</v>
      </c>
      <c r="S1277">
        <f>AL1277*Y1277*(AI1277-AH1277*(1000-Y1277*AK1277)/(1000-Y1277*AJ1277))/(100*AF1277)</f>
        <v>0</v>
      </c>
      <c r="T1277">
        <f>(U1277/V1277*100)</f>
        <v>0</v>
      </c>
      <c r="U1277">
        <f>AJ1277*(AM1277+AN1277)/1000</f>
        <v>0</v>
      </c>
      <c r="V1277">
        <f>0.61365*exp(17.502*AO1277/(240.97+AO1277))</f>
        <v>0</v>
      </c>
      <c r="W1277">
        <v>162</v>
      </c>
      <c r="X1277">
        <v>11</v>
      </c>
      <c r="Y1277">
        <f>IF(W1277*$H$11&gt;=AA1277,1.0,(AA1277/(AA1277-W1277*$H$11)))</f>
        <v>0</v>
      </c>
      <c r="Z1277">
        <f>(Y1277-1)*100</f>
        <v>0</v>
      </c>
      <c r="AA1277">
        <f>MAX(0,($B$11+$C$11*AR1277)/(1+$D$11*AR1277)*AM1277/(AO1277+273)*$E$11)</f>
        <v>0</v>
      </c>
      <c r="AB1277">
        <f>$B$9*AS1277+$C$9*AT1277</f>
        <v>0</v>
      </c>
      <c r="AC1277">
        <f>AB1277*AD1277</f>
        <v>0</v>
      </c>
      <c r="AD1277">
        <f>($B$9*$D$7+$C$9*$D$7)/($B$9+$C$9)</f>
        <v>0</v>
      </c>
      <c r="AE1277">
        <f>($B$9*$K$7+$C$9*$K$7)/($B$9+$C$9)</f>
        <v>0</v>
      </c>
      <c r="AF1277">
        <v>10</v>
      </c>
      <c r="AG1277">
        <v>1551450275.8</v>
      </c>
      <c r="AH1277">
        <v>381.845</v>
      </c>
      <c r="AI1277">
        <v>397.125</v>
      </c>
      <c r="AJ1277">
        <v>7.84487</v>
      </c>
      <c r="AK1277">
        <v>7.66847</v>
      </c>
      <c r="AL1277">
        <v>1453.35</v>
      </c>
      <c r="AM1277">
        <v>100.516</v>
      </c>
      <c r="AN1277">
        <v>0.0225095</v>
      </c>
      <c r="AO1277">
        <v>5.48742</v>
      </c>
      <c r="AP1277">
        <v>999.9</v>
      </c>
      <c r="AQ1277">
        <v>999.9</v>
      </c>
      <c r="AR1277">
        <v>9995</v>
      </c>
      <c r="AS1277">
        <v>0</v>
      </c>
      <c r="AT1277">
        <v>714.434</v>
      </c>
      <c r="AU1277">
        <v>0</v>
      </c>
      <c r="AV1277" t="s">
        <v>208</v>
      </c>
      <c r="AW1277">
        <v>0</v>
      </c>
      <c r="AX1277">
        <v>-0.747</v>
      </c>
      <c r="AY1277">
        <v>-0.067</v>
      </c>
      <c r="AZ1277">
        <v>0</v>
      </c>
      <c r="BA1277">
        <v>0</v>
      </c>
      <c r="BB1277">
        <v>0</v>
      </c>
      <c r="BC1277">
        <v>0</v>
      </c>
      <c r="BD1277">
        <v>-75.7984071428571</v>
      </c>
      <c r="BE1277">
        <v>20.0213862783816</v>
      </c>
      <c r="BF1277">
        <v>3.54203262060433</v>
      </c>
      <c r="BG1277">
        <v>0</v>
      </c>
      <c r="BH1277">
        <v>-2.9442230952381</v>
      </c>
      <c r="BI1277">
        <v>0.136366303975294</v>
      </c>
      <c r="BJ1277">
        <v>0.0353589568694509</v>
      </c>
      <c r="BK1277">
        <v>0</v>
      </c>
      <c r="BL1277">
        <v>0</v>
      </c>
      <c r="BM1277">
        <v>0</v>
      </c>
      <c r="BN1277" t="s">
        <v>209</v>
      </c>
      <c r="BO1277">
        <v>1.88476</v>
      </c>
      <c r="BP1277">
        <v>1.8817</v>
      </c>
      <c r="BQ1277">
        <v>1.88321</v>
      </c>
      <c r="BR1277">
        <v>1.88188</v>
      </c>
      <c r="BS1277">
        <v>1.88383</v>
      </c>
      <c r="BT1277">
        <v>1.88309</v>
      </c>
      <c r="BU1277">
        <v>1.88477</v>
      </c>
      <c r="BV1277">
        <v>1.88231</v>
      </c>
      <c r="BW1277" t="s">
        <v>210</v>
      </c>
      <c r="BX1277" t="s">
        <v>17</v>
      </c>
      <c r="BY1277" t="s">
        <v>17</v>
      </c>
      <c r="BZ1277" t="s">
        <v>17</v>
      </c>
      <c r="CA1277" t="s">
        <v>211</v>
      </c>
      <c r="CB1277" t="s">
        <v>212</v>
      </c>
      <c r="CC1277" t="s">
        <v>213</v>
      </c>
      <c r="CD1277" t="s">
        <v>213</v>
      </c>
      <c r="CE1277" t="s">
        <v>213</v>
      </c>
      <c r="CF1277" t="s">
        <v>213</v>
      </c>
      <c r="CG1277">
        <v>5</v>
      </c>
      <c r="CH1277">
        <v>0</v>
      </c>
      <c r="CI1277">
        <v>0</v>
      </c>
      <c r="CJ1277">
        <v>0</v>
      </c>
      <c r="CK1277">
        <v>0</v>
      </c>
      <c r="CL1277">
        <v>2</v>
      </c>
      <c r="CM1277">
        <v>1322.17</v>
      </c>
      <c r="CN1277">
        <v>2.20197</v>
      </c>
      <c r="CO1277">
        <v>5.78074</v>
      </c>
      <c r="CP1277">
        <v>8.69507</v>
      </c>
      <c r="CQ1277">
        <v>29.9996</v>
      </c>
      <c r="CR1277">
        <v>8.51743</v>
      </c>
      <c r="CS1277">
        <v>8.77314</v>
      </c>
      <c r="CT1277">
        <v>-1</v>
      </c>
      <c r="CU1277">
        <v>0</v>
      </c>
      <c r="CV1277">
        <v>88.0299</v>
      </c>
      <c r="CW1277">
        <v>-999.9</v>
      </c>
      <c r="CX1277">
        <v>400</v>
      </c>
      <c r="CY1277">
        <v>15.4966</v>
      </c>
      <c r="CZ1277">
        <v>104.041</v>
      </c>
      <c r="DA1277">
        <v>103.436</v>
      </c>
    </row>
    <row r="1278" spans="1:105">
      <c r="A1278">
        <v>1264</v>
      </c>
      <c r="B1278">
        <v>1551450277.8</v>
      </c>
      <c r="C1278">
        <v>3978.89999985695</v>
      </c>
      <c r="D1278" t="s">
        <v>2755</v>
      </c>
      <c r="E1278" t="s">
        <v>2756</v>
      </c>
      <c r="F1278">
        <f>J1278+I1278+M1278*K1278</f>
        <v>0</v>
      </c>
      <c r="G1278">
        <f>(1000*AM1278)/(L1278*(AO1278+273.15))</f>
        <v>0</v>
      </c>
      <c r="H1278">
        <f>((G1278*F1278*(1-(AJ1278/1000)))/(100*K1278))*(0.0/60)</f>
        <v>0</v>
      </c>
      <c r="I1278" t="s">
        <v>203</v>
      </c>
      <c r="J1278" t="s">
        <v>204</v>
      </c>
      <c r="K1278" t="s">
        <v>205</v>
      </c>
      <c r="L1278" t="s">
        <v>206</v>
      </c>
      <c r="M1278" t="s">
        <v>2123</v>
      </c>
      <c r="N1278" t="s">
        <v>2722</v>
      </c>
      <c r="O1278" t="s">
        <v>336</v>
      </c>
      <c r="Q1278">
        <v>1551450277.8</v>
      </c>
      <c r="R1278">
        <f>AL1278*Y1278*(AJ1278-AK1278)/(100*AF1278*(1000-Y1278*AJ1278))</f>
        <v>0</v>
      </c>
      <c r="S1278">
        <f>AL1278*Y1278*(AI1278-AH1278*(1000-Y1278*AK1278)/(1000-Y1278*AJ1278))/(100*AF1278)</f>
        <v>0</v>
      </c>
      <c r="T1278">
        <f>(U1278/V1278*100)</f>
        <v>0</v>
      </c>
      <c r="U1278">
        <f>AJ1278*(AM1278+AN1278)/1000</f>
        <v>0</v>
      </c>
      <c r="V1278">
        <f>0.61365*exp(17.502*AO1278/(240.97+AO1278))</f>
        <v>0</v>
      </c>
      <c r="W1278">
        <v>164</v>
      </c>
      <c r="X1278">
        <v>11</v>
      </c>
      <c r="Y1278">
        <f>IF(W1278*$H$11&gt;=AA1278,1.0,(AA1278/(AA1278-W1278*$H$11)))</f>
        <v>0</v>
      </c>
      <c r="Z1278">
        <f>(Y1278-1)*100</f>
        <v>0</v>
      </c>
      <c r="AA1278">
        <f>MAX(0,($B$11+$C$11*AR1278)/(1+$D$11*AR1278)*AM1278/(AO1278+273)*$E$11)</f>
        <v>0</v>
      </c>
      <c r="AB1278">
        <f>$B$9*AS1278+$C$9*AT1278</f>
        <v>0</v>
      </c>
      <c r="AC1278">
        <f>AB1278*AD1278</f>
        <v>0</v>
      </c>
      <c r="AD1278">
        <f>($B$9*$D$7+$C$9*$D$7)/($B$9+$C$9)</f>
        <v>0</v>
      </c>
      <c r="AE1278">
        <f>($B$9*$K$7+$C$9*$K$7)/($B$9+$C$9)</f>
        <v>0</v>
      </c>
      <c r="AF1278">
        <v>10</v>
      </c>
      <c r="AG1278">
        <v>1551450277.8</v>
      </c>
      <c r="AH1278">
        <v>381.099</v>
      </c>
      <c r="AI1278">
        <v>397.12</v>
      </c>
      <c r="AJ1278">
        <v>7.88573</v>
      </c>
      <c r="AK1278">
        <v>7.66838</v>
      </c>
      <c r="AL1278">
        <v>1453.82</v>
      </c>
      <c r="AM1278">
        <v>100.516</v>
      </c>
      <c r="AN1278">
        <v>0.0226577</v>
      </c>
      <c r="AO1278">
        <v>5.52643</v>
      </c>
      <c r="AP1278">
        <v>999.9</v>
      </c>
      <c r="AQ1278">
        <v>999.9</v>
      </c>
      <c r="AR1278">
        <v>10016.2</v>
      </c>
      <c r="AS1278">
        <v>0</v>
      </c>
      <c r="AT1278">
        <v>710.126</v>
      </c>
      <c r="AU1278">
        <v>0</v>
      </c>
      <c r="AV1278" t="s">
        <v>208</v>
      </c>
      <c r="AW1278">
        <v>0</v>
      </c>
      <c r="AX1278">
        <v>-0.747</v>
      </c>
      <c r="AY1278">
        <v>-0.067</v>
      </c>
      <c r="AZ1278">
        <v>0</v>
      </c>
      <c r="BA1278">
        <v>0</v>
      </c>
      <c r="BB1278">
        <v>0</v>
      </c>
      <c r="BC1278">
        <v>0</v>
      </c>
      <c r="BD1278">
        <v>-75.7984071428571</v>
      </c>
      <c r="BE1278">
        <v>20.0213862783816</v>
      </c>
      <c r="BF1278">
        <v>3.54203262060433</v>
      </c>
      <c r="BG1278">
        <v>0</v>
      </c>
      <c r="BH1278">
        <v>-2.9442230952381</v>
      </c>
      <c r="BI1278">
        <v>0.136366303975294</v>
      </c>
      <c r="BJ1278">
        <v>0.0353589568694509</v>
      </c>
      <c r="BK1278">
        <v>0</v>
      </c>
      <c r="BL1278">
        <v>0</v>
      </c>
      <c r="BM1278">
        <v>0</v>
      </c>
      <c r="BN1278" t="s">
        <v>209</v>
      </c>
      <c r="BO1278">
        <v>1.88475</v>
      </c>
      <c r="BP1278">
        <v>1.88169</v>
      </c>
      <c r="BQ1278">
        <v>1.88322</v>
      </c>
      <c r="BR1278">
        <v>1.88188</v>
      </c>
      <c r="BS1278">
        <v>1.88384</v>
      </c>
      <c r="BT1278">
        <v>1.88309</v>
      </c>
      <c r="BU1278">
        <v>1.88477</v>
      </c>
      <c r="BV1278">
        <v>1.8823</v>
      </c>
      <c r="BW1278" t="s">
        <v>210</v>
      </c>
      <c r="BX1278" t="s">
        <v>17</v>
      </c>
      <c r="BY1278" t="s">
        <v>17</v>
      </c>
      <c r="BZ1278" t="s">
        <v>17</v>
      </c>
      <c r="CA1278" t="s">
        <v>211</v>
      </c>
      <c r="CB1278" t="s">
        <v>212</v>
      </c>
      <c r="CC1278" t="s">
        <v>213</v>
      </c>
      <c r="CD1278" t="s">
        <v>213</v>
      </c>
      <c r="CE1278" t="s">
        <v>213</v>
      </c>
      <c r="CF1278" t="s">
        <v>213</v>
      </c>
      <c r="CG1278">
        <v>5</v>
      </c>
      <c r="CH1278">
        <v>0</v>
      </c>
      <c r="CI1278">
        <v>0</v>
      </c>
      <c r="CJ1278">
        <v>0</v>
      </c>
      <c r="CK1278">
        <v>0</v>
      </c>
      <c r="CL1278">
        <v>2</v>
      </c>
      <c r="CM1278">
        <v>1320.71</v>
      </c>
      <c r="CN1278">
        <v>2.20197</v>
      </c>
      <c r="CO1278">
        <v>5.78458</v>
      </c>
      <c r="CP1278">
        <v>8.69122</v>
      </c>
      <c r="CQ1278">
        <v>29.9996</v>
      </c>
      <c r="CR1278">
        <v>8.51469</v>
      </c>
      <c r="CS1278">
        <v>8.76951</v>
      </c>
      <c r="CT1278">
        <v>-1</v>
      </c>
      <c r="CU1278">
        <v>0</v>
      </c>
      <c r="CV1278">
        <v>88.4408</v>
      </c>
      <c r="CW1278">
        <v>-999.9</v>
      </c>
      <c r="CX1278">
        <v>400</v>
      </c>
      <c r="CY1278">
        <v>15.3957</v>
      </c>
      <c r="CZ1278">
        <v>104.042</v>
      </c>
      <c r="DA1278">
        <v>103.436</v>
      </c>
    </row>
    <row r="1279" spans="1:105">
      <c r="A1279">
        <v>1265</v>
      </c>
      <c r="B1279">
        <v>1551450279.8</v>
      </c>
      <c r="C1279">
        <v>3980.89999985695</v>
      </c>
      <c r="D1279" t="s">
        <v>2757</v>
      </c>
      <c r="E1279" t="s">
        <v>2758</v>
      </c>
      <c r="F1279">
        <f>J1279+I1279+M1279*K1279</f>
        <v>0</v>
      </c>
      <c r="G1279">
        <f>(1000*AM1279)/(L1279*(AO1279+273.15))</f>
        <v>0</v>
      </c>
      <c r="H1279">
        <f>((G1279*F1279*(1-(AJ1279/1000)))/(100*K1279))*(0.0/60)</f>
        <v>0</v>
      </c>
      <c r="I1279" t="s">
        <v>203</v>
      </c>
      <c r="J1279" t="s">
        <v>204</v>
      </c>
      <c r="K1279" t="s">
        <v>205</v>
      </c>
      <c r="L1279" t="s">
        <v>206</v>
      </c>
      <c r="M1279" t="s">
        <v>2123</v>
      </c>
      <c r="N1279" t="s">
        <v>2722</v>
      </c>
      <c r="O1279" t="s">
        <v>336</v>
      </c>
      <c r="Q1279">
        <v>1551450279.8</v>
      </c>
      <c r="R1279">
        <f>AL1279*Y1279*(AJ1279-AK1279)/(100*AF1279*(1000-Y1279*AJ1279))</f>
        <v>0</v>
      </c>
      <c r="S1279">
        <f>AL1279*Y1279*(AI1279-AH1279*(1000-Y1279*AK1279)/(1000-Y1279*AJ1279))/(100*AF1279)</f>
        <v>0</v>
      </c>
      <c r="T1279">
        <f>(U1279/V1279*100)</f>
        <v>0</v>
      </c>
      <c r="U1279">
        <f>AJ1279*(AM1279+AN1279)/1000</f>
        <v>0</v>
      </c>
      <c r="V1279">
        <f>0.61365*exp(17.502*AO1279/(240.97+AO1279))</f>
        <v>0</v>
      </c>
      <c r="W1279">
        <v>162</v>
      </c>
      <c r="X1279">
        <v>11</v>
      </c>
      <c r="Y1279">
        <f>IF(W1279*$H$11&gt;=AA1279,1.0,(AA1279/(AA1279-W1279*$H$11)))</f>
        <v>0</v>
      </c>
      <c r="Z1279">
        <f>(Y1279-1)*100</f>
        <v>0</v>
      </c>
      <c r="AA1279">
        <f>MAX(0,($B$11+$C$11*AR1279)/(1+$D$11*AR1279)*AM1279/(AO1279+273)*$E$11)</f>
        <v>0</v>
      </c>
      <c r="AB1279">
        <f>$B$9*AS1279+$C$9*AT1279</f>
        <v>0</v>
      </c>
      <c r="AC1279">
        <f>AB1279*AD1279</f>
        <v>0</v>
      </c>
      <c r="AD1279">
        <f>($B$9*$D$7+$C$9*$D$7)/($B$9+$C$9)</f>
        <v>0</v>
      </c>
      <c r="AE1279">
        <f>($B$9*$K$7+$C$9*$K$7)/($B$9+$C$9)</f>
        <v>0</v>
      </c>
      <c r="AF1279">
        <v>10</v>
      </c>
      <c r="AG1279">
        <v>1551450279.8</v>
      </c>
      <c r="AH1279">
        <v>380.343</v>
      </c>
      <c r="AI1279">
        <v>397.1</v>
      </c>
      <c r="AJ1279">
        <v>7.92366</v>
      </c>
      <c r="AK1279">
        <v>7.66803</v>
      </c>
      <c r="AL1279">
        <v>1453.42</v>
      </c>
      <c r="AM1279">
        <v>100.517</v>
      </c>
      <c r="AN1279">
        <v>0.0227064</v>
      </c>
      <c r="AO1279">
        <v>5.5629</v>
      </c>
      <c r="AP1279">
        <v>999.9</v>
      </c>
      <c r="AQ1279">
        <v>999.9</v>
      </c>
      <c r="AR1279">
        <v>9986.25</v>
      </c>
      <c r="AS1279">
        <v>0</v>
      </c>
      <c r="AT1279">
        <v>705.655</v>
      </c>
      <c r="AU1279">
        <v>0</v>
      </c>
      <c r="AV1279" t="s">
        <v>208</v>
      </c>
      <c r="AW1279">
        <v>0</v>
      </c>
      <c r="AX1279">
        <v>-0.747</v>
      </c>
      <c r="AY1279">
        <v>-0.067</v>
      </c>
      <c r="AZ1279">
        <v>0</v>
      </c>
      <c r="BA1279">
        <v>0</v>
      </c>
      <c r="BB1279">
        <v>0</v>
      </c>
      <c r="BC1279">
        <v>0</v>
      </c>
      <c r="BD1279">
        <v>-75.7984071428571</v>
      </c>
      <c r="BE1279">
        <v>20.0213862783816</v>
      </c>
      <c r="BF1279">
        <v>3.54203262060433</v>
      </c>
      <c r="BG1279">
        <v>0</v>
      </c>
      <c r="BH1279">
        <v>-2.9442230952381</v>
      </c>
      <c r="BI1279">
        <v>0.136366303975294</v>
      </c>
      <c r="BJ1279">
        <v>0.0353589568694509</v>
      </c>
      <c r="BK1279">
        <v>0</v>
      </c>
      <c r="BL1279">
        <v>0</v>
      </c>
      <c r="BM1279">
        <v>0</v>
      </c>
      <c r="BN1279" t="s">
        <v>209</v>
      </c>
      <c r="BO1279">
        <v>1.88474</v>
      </c>
      <c r="BP1279">
        <v>1.88169</v>
      </c>
      <c r="BQ1279">
        <v>1.88323</v>
      </c>
      <c r="BR1279">
        <v>1.88189</v>
      </c>
      <c r="BS1279">
        <v>1.88384</v>
      </c>
      <c r="BT1279">
        <v>1.88309</v>
      </c>
      <c r="BU1279">
        <v>1.88477</v>
      </c>
      <c r="BV1279">
        <v>1.88231</v>
      </c>
      <c r="BW1279" t="s">
        <v>210</v>
      </c>
      <c r="BX1279" t="s">
        <v>17</v>
      </c>
      <c r="BY1279" t="s">
        <v>17</v>
      </c>
      <c r="BZ1279" t="s">
        <v>17</v>
      </c>
      <c r="CA1279" t="s">
        <v>211</v>
      </c>
      <c r="CB1279" t="s">
        <v>212</v>
      </c>
      <c r="CC1279" t="s">
        <v>213</v>
      </c>
      <c r="CD1279" t="s">
        <v>213</v>
      </c>
      <c r="CE1279" t="s">
        <v>213</v>
      </c>
      <c r="CF1279" t="s">
        <v>213</v>
      </c>
      <c r="CG1279">
        <v>5</v>
      </c>
      <c r="CH1279">
        <v>0</v>
      </c>
      <c r="CI1279">
        <v>0</v>
      </c>
      <c r="CJ1279">
        <v>0</v>
      </c>
      <c r="CK1279">
        <v>0</v>
      </c>
      <c r="CL1279">
        <v>2</v>
      </c>
      <c r="CM1279">
        <v>1321.86</v>
      </c>
      <c r="CN1279">
        <v>2.20411</v>
      </c>
      <c r="CO1279">
        <v>5.78792</v>
      </c>
      <c r="CP1279">
        <v>8.6874</v>
      </c>
      <c r="CQ1279">
        <v>29.9996</v>
      </c>
      <c r="CR1279">
        <v>8.51223</v>
      </c>
      <c r="CS1279">
        <v>8.76577</v>
      </c>
      <c r="CT1279">
        <v>-1</v>
      </c>
      <c r="CU1279">
        <v>0</v>
      </c>
      <c r="CV1279">
        <v>89.2111</v>
      </c>
      <c r="CW1279">
        <v>-999.9</v>
      </c>
      <c r="CX1279">
        <v>400</v>
      </c>
      <c r="CY1279">
        <v>15.2949</v>
      </c>
      <c r="CZ1279">
        <v>104.043</v>
      </c>
      <c r="DA1279">
        <v>103.436</v>
      </c>
    </row>
    <row r="1280" spans="1:105">
      <c r="A1280">
        <v>1266</v>
      </c>
      <c r="B1280">
        <v>1551450281.8</v>
      </c>
      <c r="C1280">
        <v>3982.89999985695</v>
      </c>
      <c r="D1280" t="s">
        <v>2759</v>
      </c>
      <c r="E1280" t="s">
        <v>2760</v>
      </c>
      <c r="F1280">
        <f>J1280+I1280+M1280*K1280</f>
        <v>0</v>
      </c>
      <c r="G1280">
        <f>(1000*AM1280)/(L1280*(AO1280+273.15))</f>
        <v>0</v>
      </c>
      <c r="H1280">
        <f>((G1280*F1280*(1-(AJ1280/1000)))/(100*K1280))*(0.0/60)</f>
        <v>0</v>
      </c>
      <c r="I1280" t="s">
        <v>203</v>
      </c>
      <c r="J1280" t="s">
        <v>204</v>
      </c>
      <c r="K1280" t="s">
        <v>205</v>
      </c>
      <c r="L1280" t="s">
        <v>206</v>
      </c>
      <c r="M1280" t="s">
        <v>2123</v>
      </c>
      <c r="N1280" t="s">
        <v>2722</v>
      </c>
      <c r="O1280" t="s">
        <v>336</v>
      </c>
      <c r="Q1280">
        <v>1551450281.8</v>
      </c>
      <c r="R1280">
        <f>AL1280*Y1280*(AJ1280-AK1280)/(100*AF1280*(1000-Y1280*AJ1280))</f>
        <v>0</v>
      </c>
      <c r="S1280">
        <f>AL1280*Y1280*(AI1280-AH1280*(1000-Y1280*AK1280)/(1000-Y1280*AJ1280))/(100*AF1280)</f>
        <v>0</v>
      </c>
      <c r="T1280">
        <f>(U1280/V1280*100)</f>
        <v>0</v>
      </c>
      <c r="U1280">
        <f>AJ1280*(AM1280+AN1280)/1000</f>
        <v>0</v>
      </c>
      <c r="V1280">
        <f>0.61365*exp(17.502*AO1280/(240.97+AO1280))</f>
        <v>0</v>
      </c>
      <c r="W1280">
        <v>169</v>
      </c>
      <c r="X1280">
        <v>12</v>
      </c>
      <c r="Y1280">
        <f>IF(W1280*$H$11&gt;=AA1280,1.0,(AA1280/(AA1280-W1280*$H$11)))</f>
        <v>0</v>
      </c>
      <c r="Z1280">
        <f>(Y1280-1)*100</f>
        <v>0</v>
      </c>
      <c r="AA1280">
        <f>MAX(0,($B$11+$C$11*AR1280)/(1+$D$11*AR1280)*AM1280/(AO1280+273)*$E$11)</f>
        <v>0</v>
      </c>
      <c r="AB1280">
        <f>$B$9*AS1280+$C$9*AT1280</f>
        <v>0</v>
      </c>
      <c r="AC1280">
        <f>AB1280*AD1280</f>
        <v>0</v>
      </c>
      <c r="AD1280">
        <f>($B$9*$D$7+$C$9*$D$7)/($B$9+$C$9)</f>
        <v>0</v>
      </c>
      <c r="AE1280">
        <f>($B$9*$K$7+$C$9*$K$7)/($B$9+$C$9)</f>
        <v>0</v>
      </c>
      <c r="AF1280">
        <v>10</v>
      </c>
      <c r="AG1280">
        <v>1551450281.8</v>
      </c>
      <c r="AH1280">
        <v>379.663</v>
      </c>
      <c r="AI1280">
        <v>397.09</v>
      </c>
      <c r="AJ1280">
        <v>7.95665</v>
      </c>
      <c r="AK1280">
        <v>7.66711</v>
      </c>
      <c r="AL1280">
        <v>1453.1</v>
      </c>
      <c r="AM1280">
        <v>100.518</v>
      </c>
      <c r="AN1280">
        <v>0.0223134</v>
      </c>
      <c r="AO1280">
        <v>5.57783</v>
      </c>
      <c r="AP1280">
        <v>999.9</v>
      </c>
      <c r="AQ1280">
        <v>999.9</v>
      </c>
      <c r="AR1280">
        <v>10017.5</v>
      </c>
      <c r="AS1280">
        <v>0</v>
      </c>
      <c r="AT1280">
        <v>716.725</v>
      </c>
      <c r="AU1280">
        <v>0</v>
      </c>
      <c r="AV1280" t="s">
        <v>208</v>
      </c>
      <c r="AW1280">
        <v>0</v>
      </c>
      <c r="AX1280">
        <v>-0.747</v>
      </c>
      <c r="AY1280">
        <v>-0.067</v>
      </c>
      <c r="AZ1280">
        <v>0</v>
      </c>
      <c r="BA1280">
        <v>0</v>
      </c>
      <c r="BB1280">
        <v>0</v>
      </c>
      <c r="BC1280">
        <v>0</v>
      </c>
      <c r="BD1280">
        <v>-75.7984071428571</v>
      </c>
      <c r="BE1280">
        <v>20.0213862783816</v>
      </c>
      <c r="BF1280">
        <v>3.54203262060433</v>
      </c>
      <c r="BG1280">
        <v>0</v>
      </c>
      <c r="BH1280">
        <v>-2.9442230952381</v>
      </c>
      <c r="BI1280">
        <v>0.136366303975294</v>
      </c>
      <c r="BJ1280">
        <v>0.0353589568694509</v>
      </c>
      <c r="BK1280">
        <v>0</v>
      </c>
      <c r="BL1280">
        <v>0</v>
      </c>
      <c r="BM1280">
        <v>0</v>
      </c>
      <c r="BN1280" t="s">
        <v>209</v>
      </c>
      <c r="BO1280">
        <v>1.88475</v>
      </c>
      <c r="BP1280">
        <v>1.88169</v>
      </c>
      <c r="BQ1280">
        <v>1.88322</v>
      </c>
      <c r="BR1280">
        <v>1.88188</v>
      </c>
      <c r="BS1280">
        <v>1.88384</v>
      </c>
      <c r="BT1280">
        <v>1.88309</v>
      </c>
      <c r="BU1280">
        <v>1.88477</v>
      </c>
      <c r="BV1280">
        <v>1.88232</v>
      </c>
      <c r="BW1280" t="s">
        <v>210</v>
      </c>
      <c r="BX1280" t="s">
        <v>17</v>
      </c>
      <c r="BY1280" t="s">
        <v>17</v>
      </c>
      <c r="BZ1280" t="s">
        <v>17</v>
      </c>
      <c r="CA1280" t="s">
        <v>211</v>
      </c>
      <c r="CB1280" t="s">
        <v>212</v>
      </c>
      <c r="CC1280" t="s">
        <v>213</v>
      </c>
      <c r="CD1280" t="s">
        <v>213</v>
      </c>
      <c r="CE1280" t="s">
        <v>213</v>
      </c>
      <c r="CF1280" t="s">
        <v>213</v>
      </c>
      <c r="CG1280">
        <v>5</v>
      </c>
      <c r="CH1280">
        <v>0</v>
      </c>
      <c r="CI1280">
        <v>0</v>
      </c>
      <c r="CJ1280">
        <v>0</v>
      </c>
      <c r="CK1280">
        <v>0</v>
      </c>
      <c r="CL1280">
        <v>2</v>
      </c>
      <c r="CM1280">
        <v>1316.57</v>
      </c>
      <c r="CN1280">
        <v>2.20411</v>
      </c>
      <c r="CO1280">
        <v>5.79154</v>
      </c>
      <c r="CP1280">
        <v>8.68358</v>
      </c>
      <c r="CQ1280">
        <v>29.9995</v>
      </c>
      <c r="CR1280">
        <v>8.50955</v>
      </c>
      <c r="CS1280">
        <v>8.76195</v>
      </c>
      <c r="CT1280">
        <v>-1</v>
      </c>
      <c r="CU1280">
        <v>0</v>
      </c>
      <c r="CV1280">
        <v>89.6606</v>
      </c>
      <c r="CW1280">
        <v>-999.9</v>
      </c>
      <c r="CX1280">
        <v>400</v>
      </c>
      <c r="CY1280">
        <v>15.2513</v>
      </c>
      <c r="CZ1280">
        <v>104.044</v>
      </c>
      <c r="DA1280">
        <v>103.436</v>
      </c>
    </row>
    <row r="1281" spans="1:105">
      <c r="A1281">
        <v>1267</v>
      </c>
      <c r="B1281">
        <v>1551450283.8</v>
      </c>
      <c r="C1281">
        <v>3984.89999985695</v>
      </c>
      <c r="D1281" t="s">
        <v>2761</v>
      </c>
      <c r="E1281" t="s">
        <v>2762</v>
      </c>
      <c r="F1281">
        <f>J1281+I1281+M1281*K1281</f>
        <v>0</v>
      </c>
      <c r="G1281">
        <f>(1000*AM1281)/(L1281*(AO1281+273.15))</f>
        <v>0</v>
      </c>
      <c r="H1281">
        <f>((G1281*F1281*(1-(AJ1281/1000)))/(100*K1281))*(0.0/60)</f>
        <v>0</v>
      </c>
      <c r="I1281" t="s">
        <v>203</v>
      </c>
      <c r="J1281" t="s">
        <v>204</v>
      </c>
      <c r="K1281" t="s">
        <v>205</v>
      </c>
      <c r="L1281" t="s">
        <v>206</v>
      </c>
      <c r="M1281" t="s">
        <v>2123</v>
      </c>
      <c r="N1281" t="s">
        <v>2722</v>
      </c>
      <c r="O1281" t="s">
        <v>336</v>
      </c>
      <c r="Q1281">
        <v>1551450283.8</v>
      </c>
      <c r="R1281">
        <f>AL1281*Y1281*(AJ1281-AK1281)/(100*AF1281*(1000-Y1281*AJ1281))</f>
        <v>0</v>
      </c>
      <c r="S1281">
        <f>AL1281*Y1281*(AI1281-AH1281*(1000-Y1281*AK1281)/(1000-Y1281*AJ1281))/(100*AF1281)</f>
        <v>0</v>
      </c>
      <c r="T1281">
        <f>(U1281/V1281*100)</f>
        <v>0</v>
      </c>
      <c r="U1281">
        <f>AJ1281*(AM1281+AN1281)/1000</f>
        <v>0</v>
      </c>
      <c r="V1281">
        <f>0.61365*exp(17.502*AO1281/(240.97+AO1281))</f>
        <v>0</v>
      </c>
      <c r="W1281">
        <v>174</v>
      </c>
      <c r="X1281">
        <v>12</v>
      </c>
      <c r="Y1281">
        <f>IF(W1281*$H$11&gt;=AA1281,1.0,(AA1281/(AA1281-W1281*$H$11)))</f>
        <v>0</v>
      </c>
      <c r="Z1281">
        <f>(Y1281-1)*100</f>
        <v>0</v>
      </c>
      <c r="AA1281">
        <f>MAX(0,($B$11+$C$11*AR1281)/(1+$D$11*AR1281)*AM1281/(AO1281+273)*$E$11)</f>
        <v>0</v>
      </c>
      <c r="AB1281">
        <f>$B$9*AS1281+$C$9*AT1281</f>
        <v>0</v>
      </c>
      <c r="AC1281">
        <f>AB1281*AD1281</f>
        <v>0</v>
      </c>
      <c r="AD1281">
        <f>($B$9*$D$7+$C$9*$D$7)/($B$9+$C$9)</f>
        <v>0</v>
      </c>
      <c r="AE1281">
        <f>($B$9*$K$7+$C$9*$K$7)/($B$9+$C$9)</f>
        <v>0</v>
      </c>
      <c r="AF1281">
        <v>10</v>
      </c>
      <c r="AG1281">
        <v>1551450283.8</v>
      </c>
      <c r="AH1281">
        <v>378.976</v>
      </c>
      <c r="AI1281">
        <v>397.093</v>
      </c>
      <c r="AJ1281">
        <v>7.98487</v>
      </c>
      <c r="AK1281">
        <v>7.66695</v>
      </c>
      <c r="AL1281">
        <v>1453.96</v>
      </c>
      <c r="AM1281">
        <v>100.519</v>
      </c>
      <c r="AN1281">
        <v>0.0224439</v>
      </c>
      <c r="AO1281">
        <v>5.58852</v>
      </c>
      <c r="AP1281">
        <v>999.9</v>
      </c>
      <c r="AQ1281">
        <v>999.9</v>
      </c>
      <c r="AR1281">
        <v>10005</v>
      </c>
      <c r="AS1281">
        <v>0</v>
      </c>
      <c r="AT1281">
        <v>729.061</v>
      </c>
      <c r="AU1281">
        <v>0</v>
      </c>
      <c r="AV1281" t="s">
        <v>208</v>
      </c>
      <c r="AW1281">
        <v>0</v>
      </c>
      <c r="AX1281">
        <v>-0.747</v>
      </c>
      <c r="AY1281">
        <v>-0.067</v>
      </c>
      <c r="AZ1281">
        <v>0</v>
      </c>
      <c r="BA1281">
        <v>0</v>
      </c>
      <c r="BB1281">
        <v>0</v>
      </c>
      <c r="BC1281">
        <v>0</v>
      </c>
      <c r="BD1281">
        <v>-75.7984071428571</v>
      </c>
      <c r="BE1281">
        <v>20.0213862783816</v>
      </c>
      <c r="BF1281">
        <v>3.54203262060433</v>
      </c>
      <c r="BG1281">
        <v>0</v>
      </c>
      <c r="BH1281">
        <v>-2.9442230952381</v>
      </c>
      <c r="BI1281">
        <v>0.136366303975294</v>
      </c>
      <c r="BJ1281">
        <v>0.0353589568694509</v>
      </c>
      <c r="BK1281">
        <v>0</v>
      </c>
      <c r="BL1281">
        <v>0</v>
      </c>
      <c r="BM1281">
        <v>0</v>
      </c>
      <c r="BN1281" t="s">
        <v>209</v>
      </c>
      <c r="BO1281">
        <v>1.88475</v>
      </c>
      <c r="BP1281">
        <v>1.88169</v>
      </c>
      <c r="BQ1281">
        <v>1.8832</v>
      </c>
      <c r="BR1281">
        <v>1.88188</v>
      </c>
      <c r="BS1281">
        <v>1.88383</v>
      </c>
      <c r="BT1281">
        <v>1.88309</v>
      </c>
      <c r="BU1281">
        <v>1.88477</v>
      </c>
      <c r="BV1281">
        <v>1.88232</v>
      </c>
      <c r="BW1281" t="s">
        <v>210</v>
      </c>
      <c r="BX1281" t="s">
        <v>17</v>
      </c>
      <c r="BY1281" t="s">
        <v>17</v>
      </c>
      <c r="BZ1281" t="s">
        <v>17</v>
      </c>
      <c r="CA1281" t="s">
        <v>211</v>
      </c>
      <c r="CB1281" t="s">
        <v>212</v>
      </c>
      <c r="CC1281" t="s">
        <v>213</v>
      </c>
      <c r="CD1281" t="s">
        <v>213</v>
      </c>
      <c r="CE1281" t="s">
        <v>213</v>
      </c>
      <c r="CF1281" t="s">
        <v>213</v>
      </c>
      <c r="CG1281">
        <v>5</v>
      </c>
      <c r="CH1281">
        <v>0</v>
      </c>
      <c r="CI1281">
        <v>0</v>
      </c>
      <c r="CJ1281">
        <v>0</v>
      </c>
      <c r="CK1281">
        <v>0</v>
      </c>
      <c r="CL1281">
        <v>2</v>
      </c>
      <c r="CM1281">
        <v>1313.05</v>
      </c>
      <c r="CN1281">
        <v>2.20195</v>
      </c>
      <c r="CO1281">
        <v>5.79582</v>
      </c>
      <c r="CP1281">
        <v>8.68</v>
      </c>
      <c r="CQ1281">
        <v>29.9995</v>
      </c>
      <c r="CR1281">
        <v>8.50683</v>
      </c>
      <c r="CS1281">
        <v>8.75831</v>
      </c>
      <c r="CT1281">
        <v>-1</v>
      </c>
      <c r="CU1281">
        <v>0</v>
      </c>
      <c r="CV1281">
        <v>90.0561</v>
      </c>
      <c r="CW1281">
        <v>-999.9</v>
      </c>
      <c r="CX1281">
        <v>400</v>
      </c>
      <c r="CY1281">
        <v>15.1507</v>
      </c>
      <c r="CZ1281">
        <v>104.043</v>
      </c>
      <c r="DA1281">
        <v>103.436</v>
      </c>
    </row>
    <row r="1282" spans="1:105">
      <c r="A1282">
        <v>1268</v>
      </c>
      <c r="B1282">
        <v>1551450285.8</v>
      </c>
      <c r="C1282">
        <v>3986.89999985695</v>
      </c>
      <c r="D1282" t="s">
        <v>2763</v>
      </c>
      <c r="E1282" t="s">
        <v>2764</v>
      </c>
      <c r="F1282">
        <f>J1282+I1282+M1282*K1282</f>
        <v>0</v>
      </c>
      <c r="G1282">
        <f>(1000*AM1282)/(L1282*(AO1282+273.15))</f>
        <v>0</v>
      </c>
      <c r="H1282">
        <f>((G1282*F1282*(1-(AJ1282/1000)))/(100*K1282))*(0.0/60)</f>
        <v>0</v>
      </c>
      <c r="I1282" t="s">
        <v>203</v>
      </c>
      <c r="J1282" t="s">
        <v>204</v>
      </c>
      <c r="K1282" t="s">
        <v>205</v>
      </c>
      <c r="L1282" t="s">
        <v>206</v>
      </c>
      <c r="M1282" t="s">
        <v>2123</v>
      </c>
      <c r="N1282" t="s">
        <v>2722</v>
      </c>
      <c r="O1282" t="s">
        <v>336</v>
      </c>
      <c r="Q1282">
        <v>1551450285.8</v>
      </c>
      <c r="R1282">
        <f>AL1282*Y1282*(AJ1282-AK1282)/(100*AF1282*(1000-Y1282*AJ1282))</f>
        <v>0</v>
      </c>
      <c r="S1282">
        <f>AL1282*Y1282*(AI1282-AH1282*(1000-Y1282*AK1282)/(1000-Y1282*AJ1282))/(100*AF1282)</f>
        <v>0</v>
      </c>
      <c r="T1282">
        <f>(U1282/V1282*100)</f>
        <v>0</v>
      </c>
      <c r="U1282">
        <f>AJ1282*(AM1282+AN1282)/1000</f>
        <v>0</v>
      </c>
      <c r="V1282">
        <f>0.61365*exp(17.502*AO1282/(240.97+AO1282))</f>
        <v>0</v>
      </c>
      <c r="W1282">
        <v>167</v>
      </c>
      <c r="X1282">
        <v>11</v>
      </c>
      <c r="Y1282">
        <f>IF(W1282*$H$11&gt;=AA1282,1.0,(AA1282/(AA1282-W1282*$H$11)))</f>
        <v>0</v>
      </c>
      <c r="Z1282">
        <f>(Y1282-1)*100</f>
        <v>0</v>
      </c>
      <c r="AA1282">
        <f>MAX(0,($B$11+$C$11*AR1282)/(1+$D$11*AR1282)*AM1282/(AO1282+273)*$E$11)</f>
        <v>0</v>
      </c>
      <c r="AB1282">
        <f>$B$9*AS1282+$C$9*AT1282</f>
        <v>0</v>
      </c>
      <c r="AC1282">
        <f>AB1282*AD1282</f>
        <v>0</v>
      </c>
      <c r="AD1282">
        <f>($B$9*$D$7+$C$9*$D$7)/($B$9+$C$9)</f>
        <v>0</v>
      </c>
      <c r="AE1282">
        <f>($B$9*$K$7+$C$9*$K$7)/($B$9+$C$9)</f>
        <v>0</v>
      </c>
      <c r="AF1282">
        <v>10</v>
      </c>
      <c r="AG1282">
        <v>1551450285.8</v>
      </c>
      <c r="AH1282">
        <v>378.328</v>
      </c>
      <c r="AI1282">
        <v>397.095</v>
      </c>
      <c r="AJ1282">
        <v>8.01993</v>
      </c>
      <c r="AK1282">
        <v>7.66746</v>
      </c>
      <c r="AL1282">
        <v>1454.45</v>
      </c>
      <c r="AM1282">
        <v>100.519</v>
      </c>
      <c r="AN1282">
        <v>0.0228795</v>
      </c>
      <c r="AO1282">
        <v>5.62416</v>
      </c>
      <c r="AP1282">
        <v>999.9</v>
      </c>
      <c r="AQ1282">
        <v>999.9</v>
      </c>
      <c r="AR1282">
        <v>9988.75</v>
      </c>
      <c r="AS1282">
        <v>0</v>
      </c>
      <c r="AT1282">
        <v>729.614</v>
      </c>
      <c r="AU1282">
        <v>0</v>
      </c>
      <c r="AV1282" t="s">
        <v>208</v>
      </c>
      <c r="AW1282">
        <v>0</v>
      </c>
      <c r="AX1282">
        <v>-0.747</v>
      </c>
      <c r="AY1282">
        <v>-0.067</v>
      </c>
      <c r="AZ1282">
        <v>0</v>
      </c>
      <c r="BA1282">
        <v>0</v>
      </c>
      <c r="BB1282">
        <v>0</v>
      </c>
      <c r="BC1282">
        <v>0</v>
      </c>
      <c r="BD1282">
        <v>-75.7984071428571</v>
      </c>
      <c r="BE1282">
        <v>20.0213862783816</v>
      </c>
      <c r="BF1282">
        <v>3.54203262060433</v>
      </c>
      <c r="BG1282">
        <v>0</v>
      </c>
      <c r="BH1282">
        <v>-2.9442230952381</v>
      </c>
      <c r="BI1282">
        <v>0.136366303975294</v>
      </c>
      <c r="BJ1282">
        <v>0.0353589568694509</v>
      </c>
      <c r="BK1282">
        <v>0</v>
      </c>
      <c r="BL1282">
        <v>0</v>
      </c>
      <c r="BM1282">
        <v>0</v>
      </c>
      <c r="BN1282" t="s">
        <v>209</v>
      </c>
      <c r="BO1282">
        <v>1.88476</v>
      </c>
      <c r="BP1282">
        <v>1.88169</v>
      </c>
      <c r="BQ1282">
        <v>1.88319</v>
      </c>
      <c r="BR1282">
        <v>1.88188</v>
      </c>
      <c r="BS1282">
        <v>1.88383</v>
      </c>
      <c r="BT1282">
        <v>1.88309</v>
      </c>
      <c r="BU1282">
        <v>1.88477</v>
      </c>
      <c r="BV1282">
        <v>1.88232</v>
      </c>
      <c r="BW1282" t="s">
        <v>210</v>
      </c>
      <c r="BX1282" t="s">
        <v>17</v>
      </c>
      <c r="BY1282" t="s">
        <v>17</v>
      </c>
      <c r="BZ1282" t="s">
        <v>17</v>
      </c>
      <c r="CA1282" t="s">
        <v>211</v>
      </c>
      <c r="CB1282" t="s">
        <v>212</v>
      </c>
      <c r="CC1282" t="s">
        <v>213</v>
      </c>
      <c r="CD1282" t="s">
        <v>213</v>
      </c>
      <c r="CE1282" t="s">
        <v>213</v>
      </c>
      <c r="CF1282" t="s">
        <v>213</v>
      </c>
      <c r="CG1282">
        <v>5</v>
      </c>
      <c r="CH1282">
        <v>0</v>
      </c>
      <c r="CI1282">
        <v>0</v>
      </c>
      <c r="CJ1282">
        <v>0</v>
      </c>
      <c r="CK1282">
        <v>0</v>
      </c>
      <c r="CL1282">
        <v>2</v>
      </c>
      <c r="CM1282">
        <v>1319.37</v>
      </c>
      <c r="CN1282">
        <v>2.20195</v>
      </c>
      <c r="CO1282">
        <v>5.80017</v>
      </c>
      <c r="CP1282">
        <v>8.67622</v>
      </c>
      <c r="CQ1282">
        <v>29.9996</v>
      </c>
      <c r="CR1282">
        <v>8.50438</v>
      </c>
      <c r="CS1282">
        <v>8.75483</v>
      </c>
      <c r="CT1282">
        <v>-1</v>
      </c>
      <c r="CU1282">
        <v>0</v>
      </c>
      <c r="CV1282">
        <v>90.5415</v>
      </c>
      <c r="CW1282">
        <v>-999.9</v>
      </c>
      <c r="CX1282">
        <v>400</v>
      </c>
      <c r="CY1282">
        <v>15.0469</v>
      </c>
      <c r="CZ1282">
        <v>104.043</v>
      </c>
      <c r="DA1282">
        <v>103.436</v>
      </c>
    </row>
    <row r="1283" spans="1:105">
      <c r="A1283">
        <v>1269</v>
      </c>
      <c r="B1283">
        <v>1551450287.8</v>
      </c>
      <c r="C1283">
        <v>3988.89999985695</v>
      </c>
      <c r="D1283" t="s">
        <v>2765</v>
      </c>
      <c r="E1283" t="s">
        <v>2766</v>
      </c>
      <c r="F1283">
        <f>J1283+I1283+M1283*K1283</f>
        <v>0</v>
      </c>
      <c r="G1283">
        <f>(1000*AM1283)/(L1283*(AO1283+273.15))</f>
        <v>0</v>
      </c>
      <c r="H1283">
        <f>((G1283*F1283*(1-(AJ1283/1000)))/(100*K1283))*(0.0/60)</f>
        <v>0</v>
      </c>
      <c r="I1283" t="s">
        <v>203</v>
      </c>
      <c r="J1283" t="s">
        <v>204</v>
      </c>
      <c r="K1283" t="s">
        <v>205</v>
      </c>
      <c r="L1283" t="s">
        <v>206</v>
      </c>
      <c r="M1283" t="s">
        <v>2123</v>
      </c>
      <c r="N1283" t="s">
        <v>2722</v>
      </c>
      <c r="O1283" t="s">
        <v>336</v>
      </c>
      <c r="Q1283">
        <v>1551450287.8</v>
      </c>
      <c r="R1283">
        <f>AL1283*Y1283*(AJ1283-AK1283)/(100*AF1283*(1000-Y1283*AJ1283))</f>
        <v>0</v>
      </c>
      <c r="S1283">
        <f>AL1283*Y1283*(AI1283-AH1283*(1000-Y1283*AK1283)/(1000-Y1283*AJ1283))/(100*AF1283)</f>
        <v>0</v>
      </c>
      <c r="T1283">
        <f>(U1283/V1283*100)</f>
        <v>0</v>
      </c>
      <c r="U1283">
        <f>AJ1283*(AM1283+AN1283)/1000</f>
        <v>0</v>
      </c>
      <c r="V1283">
        <f>0.61365*exp(17.502*AO1283/(240.97+AO1283))</f>
        <v>0</v>
      </c>
      <c r="W1283">
        <v>158</v>
      </c>
      <c r="X1283">
        <v>11</v>
      </c>
      <c r="Y1283">
        <f>IF(W1283*$H$11&gt;=AA1283,1.0,(AA1283/(AA1283-W1283*$H$11)))</f>
        <v>0</v>
      </c>
      <c r="Z1283">
        <f>(Y1283-1)*100</f>
        <v>0</v>
      </c>
      <c r="AA1283">
        <f>MAX(0,($B$11+$C$11*AR1283)/(1+$D$11*AR1283)*AM1283/(AO1283+273)*$E$11)</f>
        <v>0</v>
      </c>
      <c r="AB1283">
        <f>$B$9*AS1283+$C$9*AT1283</f>
        <v>0</v>
      </c>
      <c r="AC1283">
        <f>AB1283*AD1283</f>
        <v>0</v>
      </c>
      <c r="AD1283">
        <f>($B$9*$D$7+$C$9*$D$7)/($B$9+$C$9)</f>
        <v>0</v>
      </c>
      <c r="AE1283">
        <f>($B$9*$K$7+$C$9*$K$7)/($B$9+$C$9)</f>
        <v>0</v>
      </c>
      <c r="AF1283">
        <v>10</v>
      </c>
      <c r="AG1283">
        <v>1551450287.8</v>
      </c>
      <c r="AH1283">
        <v>377.673</v>
      </c>
      <c r="AI1283">
        <v>397.136</v>
      </c>
      <c r="AJ1283">
        <v>8.04937</v>
      </c>
      <c r="AK1283">
        <v>7.66796</v>
      </c>
      <c r="AL1283">
        <v>1454.37</v>
      </c>
      <c r="AM1283">
        <v>100.516</v>
      </c>
      <c r="AN1283">
        <v>0.0225491</v>
      </c>
      <c r="AO1283">
        <v>5.64207</v>
      </c>
      <c r="AP1283">
        <v>999.9</v>
      </c>
      <c r="AQ1283">
        <v>999.9</v>
      </c>
      <c r="AR1283">
        <v>10008.8</v>
      </c>
      <c r="AS1283">
        <v>0</v>
      </c>
      <c r="AT1283">
        <v>728.058</v>
      </c>
      <c r="AU1283">
        <v>0</v>
      </c>
      <c r="AV1283" t="s">
        <v>208</v>
      </c>
      <c r="AW1283">
        <v>0</v>
      </c>
      <c r="AX1283">
        <v>-0.747</v>
      </c>
      <c r="AY1283">
        <v>-0.067</v>
      </c>
      <c r="AZ1283">
        <v>0</v>
      </c>
      <c r="BA1283">
        <v>0</v>
      </c>
      <c r="BB1283">
        <v>0</v>
      </c>
      <c r="BC1283">
        <v>0</v>
      </c>
      <c r="BD1283">
        <v>-75.7984071428571</v>
      </c>
      <c r="BE1283">
        <v>20.0213862783816</v>
      </c>
      <c r="BF1283">
        <v>3.54203262060433</v>
      </c>
      <c r="BG1283">
        <v>0</v>
      </c>
      <c r="BH1283">
        <v>-2.9442230952381</v>
      </c>
      <c r="BI1283">
        <v>0.136366303975294</v>
      </c>
      <c r="BJ1283">
        <v>0.0353589568694509</v>
      </c>
      <c r="BK1283">
        <v>0</v>
      </c>
      <c r="BL1283">
        <v>0</v>
      </c>
      <c r="BM1283">
        <v>0</v>
      </c>
      <c r="BN1283" t="s">
        <v>209</v>
      </c>
      <c r="BO1283">
        <v>1.88476</v>
      </c>
      <c r="BP1283">
        <v>1.88168</v>
      </c>
      <c r="BQ1283">
        <v>1.88319</v>
      </c>
      <c r="BR1283">
        <v>1.88188</v>
      </c>
      <c r="BS1283">
        <v>1.88383</v>
      </c>
      <c r="BT1283">
        <v>1.8831</v>
      </c>
      <c r="BU1283">
        <v>1.88478</v>
      </c>
      <c r="BV1283">
        <v>1.88232</v>
      </c>
      <c r="BW1283" t="s">
        <v>210</v>
      </c>
      <c r="BX1283" t="s">
        <v>17</v>
      </c>
      <c r="BY1283" t="s">
        <v>17</v>
      </c>
      <c r="BZ1283" t="s">
        <v>17</v>
      </c>
      <c r="CA1283" t="s">
        <v>211</v>
      </c>
      <c r="CB1283" t="s">
        <v>212</v>
      </c>
      <c r="CC1283" t="s">
        <v>213</v>
      </c>
      <c r="CD1283" t="s">
        <v>213</v>
      </c>
      <c r="CE1283" t="s">
        <v>213</v>
      </c>
      <c r="CF1283" t="s">
        <v>213</v>
      </c>
      <c r="CG1283">
        <v>5</v>
      </c>
      <c r="CH1283">
        <v>0</v>
      </c>
      <c r="CI1283">
        <v>0</v>
      </c>
      <c r="CJ1283">
        <v>0</v>
      </c>
      <c r="CK1283">
        <v>0</v>
      </c>
      <c r="CL1283">
        <v>2</v>
      </c>
      <c r="CM1283">
        <v>1325.96</v>
      </c>
      <c r="CN1283">
        <v>2.20195</v>
      </c>
      <c r="CO1283">
        <v>5.80456</v>
      </c>
      <c r="CP1283">
        <v>8.67267</v>
      </c>
      <c r="CQ1283">
        <v>29.9997</v>
      </c>
      <c r="CR1283">
        <v>8.50167</v>
      </c>
      <c r="CS1283">
        <v>8.75129</v>
      </c>
      <c r="CT1283">
        <v>-1</v>
      </c>
      <c r="CU1283">
        <v>0</v>
      </c>
      <c r="CV1283">
        <v>90.9123</v>
      </c>
      <c r="CW1283">
        <v>-999.9</v>
      </c>
      <c r="CX1283">
        <v>400</v>
      </c>
      <c r="CY1283">
        <v>14.9515</v>
      </c>
      <c r="CZ1283">
        <v>104.042</v>
      </c>
      <c r="DA1283">
        <v>103.436</v>
      </c>
    </row>
    <row r="1284" spans="1:105">
      <c r="A1284">
        <v>1270</v>
      </c>
      <c r="B1284">
        <v>1551450289.8</v>
      </c>
      <c r="C1284">
        <v>3990.89999985695</v>
      </c>
      <c r="D1284" t="s">
        <v>2767</v>
      </c>
      <c r="E1284" t="s">
        <v>2768</v>
      </c>
      <c r="F1284">
        <f>J1284+I1284+M1284*K1284</f>
        <v>0</v>
      </c>
      <c r="G1284">
        <f>(1000*AM1284)/(L1284*(AO1284+273.15))</f>
        <v>0</v>
      </c>
      <c r="H1284">
        <f>((G1284*F1284*(1-(AJ1284/1000)))/(100*K1284))*(0.0/60)</f>
        <v>0</v>
      </c>
      <c r="I1284" t="s">
        <v>203</v>
      </c>
      <c r="J1284" t="s">
        <v>204</v>
      </c>
      <c r="K1284" t="s">
        <v>205</v>
      </c>
      <c r="L1284" t="s">
        <v>206</v>
      </c>
      <c r="M1284" t="s">
        <v>2123</v>
      </c>
      <c r="N1284" t="s">
        <v>2722</v>
      </c>
      <c r="O1284" t="s">
        <v>336</v>
      </c>
      <c r="Q1284">
        <v>1551450289.8</v>
      </c>
      <c r="R1284">
        <f>AL1284*Y1284*(AJ1284-AK1284)/(100*AF1284*(1000-Y1284*AJ1284))</f>
        <v>0</v>
      </c>
      <c r="S1284">
        <f>AL1284*Y1284*(AI1284-AH1284*(1000-Y1284*AK1284)/(1000-Y1284*AJ1284))/(100*AF1284)</f>
        <v>0</v>
      </c>
      <c r="T1284">
        <f>(U1284/V1284*100)</f>
        <v>0</v>
      </c>
      <c r="U1284">
        <f>AJ1284*(AM1284+AN1284)/1000</f>
        <v>0</v>
      </c>
      <c r="V1284">
        <f>0.61365*exp(17.502*AO1284/(240.97+AO1284))</f>
        <v>0</v>
      </c>
      <c r="W1284">
        <v>160</v>
      </c>
      <c r="X1284">
        <v>11</v>
      </c>
      <c r="Y1284">
        <f>IF(W1284*$H$11&gt;=AA1284,1.0,(AA1284/(AA1284-W1284*$H$11)))</f>
        <v>0</v>
      </c>
      <c r="Z1284">
        <f>(Y1284-1)*100</f>
        <v>0</v>
      </c>
      <c r="AA1284">
        <f>MAX(0,($B$11+$C$11*AR1284)/(1+$D$11*AR1284)*AM1284/(AO1284+273)*$E$11)</f>
        <v>0</v>
      </c>
      <c r="AB1284">
        <f>$B$9*AS1284+$C$9*AT1284</f>
        <v>0</v>
      </c>
      <c r="AC1284">
        <f>AB1284*AD1284</f>
        <v>0</v>
      </c>
      <c r="AD1284">
        <f>($B$9*$D$7+$C$9*$D$7)/($B$9+$C$9)</f>
        <v>0</v>
      </c>
      <c r="AE1284">
        <f>($B$9*$K$7+$C$9*$K$7)/($B$9+$C$9)</f>
        <v>0</v>
      </c>
      <c r="AF1284">
        <v>10</v>
      </c>
      <c r="AG1284">
        <v>1551450289.8</v>
      </c>
      <c r="AH1284">
        <v>376.911</v>
      </c>
      <c r="AI1284">
        <v>397.145</v>
      </c>
      <c r="AJ1284">
        <v>8.07359</v>
      </c>
      <c r="AK1284">
        <v>7.66755</v>
      </c>
      <c r="AL1284">
        <v>1454.26</v>
      </c>
      <c r="AM1284">
        <v>100.517</v>
      </c>
      <c r="AN1284">
        <v>0.0222332</v>
      </c>
      <c r="AO1284">
        <v>5.66728</v>
      </c>
      <c r="AP1284">
        <v>999.9</v>
      </c>
      <c r="AQ1284">
        <v>999.9</v>
      </c>
      <c r="AR1284">
        <v>9990</v>
      </c>
      <c r="AS1284">
        <v>0</v>
      </c>
      <c r="AT1284">
        <v>722.606</v>
      </c>
      <c r="AU1284">
        <v>0</v>
      </c>
      <c r="AV1284" t="s">
        <v>208</v>
      </c>
      <c r="AW1284">
        <v>0</v>
      </c>
      <c r="AX1284">
        <v>-0.747</v>
      </c>
      <c r="AY1284">
        <v>-0.067</v>
      </c>
      <c r="AZ1284">
        <v>0</v>
      </c>
      <c r="BA1284">
        <v>0</v>
      </c>
      <c r="BB1284">
        <v>0</v>
      </c>
      <c r="BC1284">
        <v>0</v>
      </c>
      <c r="BD1284">
        <v>-75.7984071428571</v>
      </c>
      <c r="BE1284">
        <v>20.0213862783816</v>
      </c>
      <c r="BF1284">
        <v>3.54203262060433</v>
      </c>
      <c r="BG1284">
        <v>0</v>
      </c>
      <c r="BH1284">
        <v>-2.9442230952381</v>
      </c>
      <c r="BI1284">
        <v>0.136366303975294</v>
      </c>
      <c r="BJ1284">
        <v>0.0353589568694509</v>
      </c>
      <c r="BK1284">
        <v>0</v>
      </c>
      <c r="BL1284">
        <v>0</v>
      </c>
      <c r="BM1284">
        <v>0</v>
      </c>
      <c r="BN1284" t="s">
        <v>209</v>
      </c>
      <c r="BO1284">
        <v>1.88476</v>
      </c>
      <c r="BP1284">
        <v>1.88168</v>
      </c>
      <c r="BQ1284">
        <v>1.88319</v>
      </c>
      <c r="BR1284">
        <v>1.88188</v>
      </c>
      <c r="BS1284">
        <v>1.88384</v>
      </c>
      <c r="BT1284">
        <v>1.8831</v>
      </c>
      <c r="BU1284">
        <v>1.88479</v>
      </c>
      <c r="BV1284">
        <v>1.88232</v>
      </c>
      <c r="BW1284" t="s">
        <v>210</v>
      </c>
      <c r="BX1284" t="s">
        <v>17</v>
      </c>
      <c r="BY1284" t="s">
        <v>17</v>
      </c>
      <c r="BZ1284" t="s">
        <v>17</v>
      </c>
      <c r="CA1284" t="s">
        <v>211</v>
      </c>
      <c r="CB1284" t="s">
        <v>212</v>
      </c>
      <c r="CC1284" t="s">
        <v>213</v>
      </c>
      <c r="CD1284" t="s">
        <v>213</v>
      </c>
      <c r="CE1284" t="s">
        <v>213</v>
      </c>
      <c r="CF1284" t="s">
        <v>213</v>
      </c>
      <c r="CG1284">
        <v>5</v>
      </c>
      <c r="CH1284">
        <v>0</v>
      </c>
      <c r="CI1284">
        <v>0</v>
      </c>
      <c r="CJ1284">
        <v>0</v>
      </c>
      <c r="CK1284">
        <v>0</v>
      </c>
      <c r="CL1284">
        <v>2</v>
      </c>
      <c r="CM1284">
        <v>1324.4</v>
      </c>
      <c r="CN1284">
        <v>2.20409</v>
      </c>
      <c r="CO1284">
        <v>5.80907</v>
      </c>
      <c r="CP1284">
        <v>8.66936</v>
      </c>
      <c r="CQ1284">
        <v>29.9997</v>
      </c>
      <c r="CR1284">
        <v>8.49922</v>
      </c>
      <c r="CS1284">
        <v>8.74793</v>
      </c>
      <c r="CT1284">
        <v>-1</v>
      </c>
      <c r="CU1284">
        <v>0</v>
      </c>
      <c r="CV1284">
        <v>91.8094</v>
      </c>
      <c r="CW1284">
        <v>-999.9</v>
      </c>
      <c r="CX1284">
        <v>400</v>
      </c>
      <c r="CY1284">
        <v>14.879</v>
      </c>
      <c r="CZ1284">
        <v>104.04</v>
      </c>
      <c r="DA1284">
        <v>103.437</v>
      </c>
    </row>
    <row r="1285" spans="1:105">
      <c r="A1285">
        <v>1271</v>
      </c>
      <c r="B1285">
        <v>1551450291.8</v>
      </c>
      <c r="C1285">
        <v>3992.89999985695</v>
      </c>
      <c r="D1285" t="s">
        <v>2769</v>
      </c>
      <c r="E1285" t="s">
        <v>2770</v>
      </c>
      <c r="F1285">
        <f>J1285+I1285+M1285*K1285</f>
        <v>0</v>
      </c>
      <c r="G1285">
        <f>(1000*AM1285)/(L1285*(AO1285+273.15))</f>
        <v>0</v>
      </c>
      <c r="H1285">
        <f>((G1285*F1285*(1-(AJ1285/1000)))/(100*K1285))*(0.0/60)</f>
        <v>0</v>
      </c>
      <c r="I1285" t="s">
        <v>203</v>
      </c>
      <c r="J1285" t="s">
        <v>204</v>
      </c>
      <c r="K1285" t="s">
        <v>205</v>
      </c>
      <c r="L1285" t="s">
        <v>206</v>
      </c>
      <c r="M1285" t="s">
        <v>2123</v>
      </c>
      <c r="N1285" t="s">
        <v>2722</v>
      </c>
      <c r="O1285" t="s">
        <v>336</v>
      </c>
      <c r="Q1285">
        <v>1551450291.8</v>
      </c>
      <c r="R1285">
        <f>AL1285*Y1285*(AJ1285-AK1285)/(100*AF1285*(1000-Y1285*AJ1285))</f>
        <v>0</v>
      </c>
      <c r="S1285">
        <f>AL1285*Y1285*(AI1285-AH1285*(1000-Y1285*AK1285)/(1000-Y1285*AJ1285))/(100*AF1285)</f>
        <v>0</v>
      </c>
      <c r="T1285">
        <f>(U1285/V1285*100)</f>
        <v>0</v>
      </c>
      <c r="U1285">
        <f>AJ1285*(AM1285+AN1285)/1000</f>
        <v>0</v>
      </c>
      <c r="V1285">
        <f>0.61365*exp(17.502*AO1285/(240.97+AO1285))</f>
        <v>0</v>
      </c>
      <c r="W1285">
        <v>167</v>
      </c>
      <c r="X1285">
        <v>11</v>
      </c>
      <c r="Y1285">
        <f>IF(W1285*$H$11&gt;=AA1285,1.0,(AA1285/(AA1285-W1285*$H$11)))</f>
        <v>0</v>
      </c>
      <c r="Z1285">
        <f>(Y1285-1)*100</f>
        <v>0</v>
      </c>
      <c r="AA1285">
        <f>MAX(0,($B$11+$C$11*AR1285)/(1+$D$11*AR1285)*AM1285/(AO1285+273)*$E$11)</f>
        <v>0</v>
      </c>
      <c r="AB1285">
        <f>$B$9*AS1285+$C$9*AT1285</f>
        <v>0</v>
      </c>
      <c r="AC1285">
        <f>AB1285*AD1285</f>
        <v>0</v>
      </c>
      <c r="AD1285">
        <f>($B$9*$D$7+$C$9*$D$7)/($B$9+$C$9)</f>
        <v>0</v>
      </c>
      <c r="AE1285">
        <f>($B$9*$K$7+$C$9*$K$7)/($B$9+$C$9)</f>
        <v>0</v>
      </c>
      <c r="AF1285">
        <v>10</v>
      </c>
      <c r="AG1285">
        <v>1551450291.8</v>
      </c>
      <c r="AH1285">
        <v>376.195</v>
      </c>
      <c r="AI1285">
        <v>397.143</v>
      </c>
      <c r="AJ1285">
        <v>8.10763</v>
      </c>
      <c r="AK1285">
        <v>7.66748</v>
      </c>
      <c r="AL1285">
        <v>1453.83</v>
      </c>
      <c r="AM1285">
        <v>100.517</v>
      </c>
      <c r="AN1285">
        <v>0.0221301</v>
      </c>
      <c r="AO1285">
        <v>5.71859</v>
      </c>
      <c r="AP1285">
        <v>999.9</v>
      </c>
      <c r="AQ1285">
        <v>999.9</v>
      </c>
      <c r="AR1285">
        <v>9983.75</v>
      </c>
      <c r="AS1285">
        <v>0</v>
      </c>
      <c r="AT1285">
        <v>697.645</v>
      </c>
      <c r="AU1285">
        <v>0</v>
      </c>
      <c r="AV1285" t="s">
        <v>208</v>
      </c>
      <c r="AW1285">
        <v>0</v>
      </c>
      <c r="AX1285">
        <v>-0.747</v>
      </c>
      <c r="AY1285">
        <v>-0.067</v>
      </c>
      <c r="AZ1285">
        <v>0</v>
      </c>
      <c r="BA1285">
        <v>0</v>
      </c>
      <c r="BB1285">
        <v>0</v>
      </c>
      <c r="BC1285">
        <v>0</v>
      </c>
      <c r="BD1285">
        <v>-75.7984071428571</v>
      </c>
      <c r="BE1285">
        <v>20.0213862783816</v>
      </c>
      <c r="BF1285">
        <v>3.54203262060433</v>
      </c>
      <c r="BG1285">
        <v>0</v>
      </c>
      <c r="BH1285">
        <v>-2.9442230952381</v>
      </c>
      <c r="BI1285">
        <v>0.136366303975294</v>
      </c>
      <c r="BJ1285">
        <v>0.0353589568694509</v>
      </c>
      <c r="BK1285">
        <v>0</v>
      </c>
      <c r="BL1285">
        <v>0</v>
      </c>
      <c r="BM1285">
        <v>0</v>
      </c>
      <c r="BN1285" t="s">
        <v>209</v>
      </c>
      <c r="BO1285">
        <v>1.88477</v>
      </c>
      <c r="BP1285">
        <v>1.8817</v>
      </c>
      <c r="BQ1285">
        <v>1.88319</v>
      </c>
      <c r="BR1285">
        <v>1.88189</v>
      </c>
      <c r="BS1285">
        <v>1.88384</v>
      </c>
      <c r="BT1285">
        <v>1.88309</v>
      </c>
      <c r="BU1285">
        <v>1.88479</v>
      </c>
      <c r="BV1285">
        <v>1.88232</v>
      </c>
      <c r="BW1285" t="s">
        <v>210</v>
      </c>
      <c r="BX1285" t="s">
        <v>17</v>
      </c>
      <c r="BY1285" t="s">
        <v>17</v>
      </c>
      <c r="BZ1285" t="s">
        <v>17</v>
      </c>
      <c r="CA1285" t="s">
        <v>211</v>
      </c>
      <c r="CB1285" t="s">
        <v>212</v>
      </c>
      <c r="CC1285" t="s">
        <v>213</v>
      </c>
      <c r="CD1285" t="s">
        <v>213</v>
      </c>
      <c r="CE1285" t="s">
        <v>213</v>
      </c>
      <c r="CF1285" t="s">
        <v>213</v>
      </c>
      <c r="CG1285">
        <v>5</v>
      </c>
      <c r="CH1285">
        <v>0</v>
      </c>
      <c r="CI1285">
        <v>0</v>
      </c>
      <c r="CJ1285">
        <v>0</v>
      </c>
      <c r="CK1285">
        <v>0</v>
      </c>
      <c r="CL1285">
        <v>2</v>
      </c>
      <c r="CM1285">
        <v>1318.19</v>
      </c>
      <c r="CN1285">
        <v>2.21055</v>
      </c>
      <c r="CO1285">
        <v>5.81364</v>
      </c>
      <c r="CP1285">
        <v>8.66608</v>
      </c>
      <c r="CQ1285">
        <v>29.9996</v>
      </c>
      <c r="CR1285">
        <v>8.49705</v>
      </c>
      <c r="CS1285">
        <v>8.74465</v>
      </c>
      <c r="CT1285">
        <v>-1</v>
      </c>
      <c r="CU1285">
        <v>0</v>
      </c>
      <c r="CV1285">
        <v>92.2841</v>
      </c>
      <c r="CW1285">
        <v>-999.9</v>
      </c>
      <c r="CX1285">
        <v>400</v>
      </c>
      <c r="CY1285">
        <v>14.771</v>
      </c>
      <c r="CZ1285">
        <v>104.039</v>
      </c>
      <c r="DA1285">
        <v>103.438</v>
      </c>
    </row>
    <row r="1286" spans="1:105">
      <c r="A1286">
        <v>1272</v>
      </c>
      <c r="B1286">
        <v>1551450293.8</v>
      </c>
      <c r="C1286">
        <v>3994.89999985695</v>
      </c>
      <c r="D1286" t="s">
        <v>2771</v>
      </c>
      <c r="E1286" t="s">
        <v>2772</v>
      </c>
      <c r="F1286">
        <f>J1286+I1286+M1286*K1286</f>
        <v>0</v>
      </c>
      <c r="G1286">
        <f>(1000*AM1286)/(L1286*(AO1286+273.15))</f>
        <v>0</v>
      </c>
      <c r="H1286">
        <f>((G1286*F1286*(1-(AJ1286/1000)))/(100*K1286))*(0.0/60)</f>
        <v>0</v>
      </c>
      <c r="I1286" t="s">
        <v>203</v>
      </c>
      <c r="J1286" t="s">
        <v>204</v>
      </c>
      <c r="K1286" t="s">
        <v>205</v>
      </c>
      <c r="L1286" t="s">
        <v>206</v>
      </c>
      <c r="M1286" t="s">
        <v>2123</v>
      </c>
      <c r="N1286" t="s">
        <v>2722</v>
      </c>
      <c r="O1286" t="s">
        <v>336</v>
      </c>
      <c r="Q1286">
        <v>1551450293.8</v>
      </c>
      <c r="R1286">
        <f>AL1286*Y1286*(AJ1286-AK1286)/(100*AF1286*(1000-Y1286*AJ1286))</f>
        <v>0</v>
      </c>
      <c r="S1286">
        <f>AL1286*Y1286*(AI1286-AH1286*(1000-Y1286*AK1286)/(1000-Y1286*AJ1286))/(100*AF1286)</f>
        <v>0</v>
      </c>
      <c r="T1286">
        <f>(U1286/V1286*100)</f>
        <v>0</v>
      </c>
      <c r="U1286">
        <f>AJ1286*(AM1286+AN1286)/1000</f>
        <v>0</v>
      </c>
      <c r="V1286">
        <f>0.61365*exp(17.502*AO1286/(240.97+AO1286))</f>
        <v>0</v>
      </c>
      <c r="W1286">
        <v>167</v>
      </c>
      <c r="X1286">
        <v>11</v>
      </c>
      <c r="Y1286">
        <f>IF(W1286*$H$11&gt;=AA1286,1.0,(AA1286/(AA1286-W1286*$H$11)))</f>
        <v>0</v>
      </c>
      <c r="Z1286">
        <f>(Y1286-1)*100</f>
        <v>0</v>
      </c>
      <c r="AA1286">
        <f>MAX(0,($B$11+$C$11*AR1286)/(1+$D$11*AR1286)*AM1286/(AO1286+273)*$E$11)</f>
        <v>0</v>
      </c>
      <c r="AB1286">
        <f>$B$9*AS1286+$C$9*AT1286</f>
        <v>0</v>
      </c>
      <c r="AC1286">
        <f>AB1286*AD1286</f>
        <v>0</v>
      </c>
      <c r="AD1286">
        <f>($B$9*$D$7+$C$9*$D$7)/($B$9+$C$9)</f>
        <v>0</v>
      </c>
      <c r="AE1286">
        <f>($B$9*$K$7+$C$9*$K$7)/($B$9+$C$9)</f>
        <v>0</v>
      </c>
      <c r="AF1286">
        <v>10</v>
      </c>
      <c r="AG1286">
        <v>1551450293.8</v>
      </c>
      <c r="AH1286">
        <v>375.539</v>
      </c>
      <c r="AI1286">
        <v>397.14</v>
      </c>
      <c r="AJ1286">
        <v>8.13859</v>
      </c>
      <c r="AK1286">
        <v>7.66723</v>
      </c>
      <c r="AL1286">
        <v>1453.57</v>
      </c>
      <c r="AM1286">
        <v>100.518</v>
      </c>
      <c r="AN1286">
        <v>0.0222907</v>
      </c>
      <c r="AO1286">
        <v>5.75334</v>
      </c>
      <c r="AP1286">
        <v>999.9</v>
      </c>
      <c r="AQ1286">
        <v>999.9</v>
      </c>
      <c r="AR1286">
        <v>10000</v>
      </c>
      <c r="AS1286">
        <v>0</v>
      </c>
      <c r="AT1286">
        <v>674.538</v>
      </c>
      <c r="AU1286">
        <v>0</v>
      </c>
      <c r="AV1286" t="s">
        <v>208</v>
      </c>
      <c r="AW1286">
        <v>0</v>
      </c>
      <c r="AX1286">
        <v>-0.747</v>
      </c>
      <c r="AY1286">
        <v>-0.067</v>
      </c>
      <c r="AZ1286">
        <v>0</v>
      </c>
      <c r="BA1286">
        <v>0</v>
      </c>
      <c r="BB1286">
        <v>0</v>
      </c>
      <c r="BC1286">
        <v>0</v>
      </c>
      <c r="BD1286">
        <v>-75.7984071428571</v>
      </c>
      <c r="BE1286">
        <v>20.0213862783816</v>
      </c>
      <c r="BF1286">
        <v>3.54203262060433</v>
      </c>
      <c r="BG1286">
        <v>0</v>
      </c>
      <c r="BH1286">
        <v>-2.9442230952381</v>
      </c>
      <c r="BI1286">
        <v>0.136366303975294</v>
      </c>
      <c r="BJ1286">
        <v>0.0353589568694509</v>
      </c>
      <c r="BK1286">
        <v>0</v>
      </c>
      <c r="BL1286">
        <v>0</v>
      </c>
      <c r="BM1286">
        <v>0</v>
      </c>
      <c r="BN1286" t="s">
        <v>209</v>
      </c>
      <c r="BO1286">
        <v>1.88477</v>
      </c>
      <c r="BP1286">
        <v>1.8817</v>
      </c>
      <c r="BQ1286">
        <v>1.8832</v>
      </c>
      <c r="BR1286">
        <v>1.88188</v>
      </c>
      <c r="BS1286">
        <v>1.88384</v>
      </c>
      <c r="BT1286">
        <v>1.88309</v>
      </c>
      <c r="BU1286">
        <v>1.88477</v>
      </c>
      <c r="BV1286">
        <v>1.88232</v>
      </c>
      <c r="BW1286" t="s">
        <v>210</v>
      </c>
      <c r="BX1286" t="s">
        <v>17</v>
      </c>
      <c r="BY1286" t="s">
        <v>17</v>
      </c>
      <c r="BZ1286" t="s">
        <v>17</v>
      </c>
      <c r="CA1286" t="s">
        <v>211</v>
      </c>
      <c r="CB1286" t="s">
        <v>212</v>
      </c>
      <c r="CC1286" t="s">
        <v>213</v>
      </c>
      <c r="CD1286" t="s">
        <v>213</v>
      </c>
      <c r="CE1286" t="s">
        <v>213</v>
      </c>
      <c r="CF1286" t="s">
        <v>213</v>
      </c>
      <c r="CG1286">
        <v>5</v>
      </c>
      <c r="CH1286">
        <v>0</v>
      </c>
      <c r="CI1286">
        <v>0</v>
      </c>
      <c r="CJ1286">
        <v>0</v>
      </c>
      <c r="CK1286">
        <v>0</v>
      </c>
      <c r="CL1286">
        <v>2</v>
      </c>
      <c r="CM1286">
        <v>1318</v>
      </c>
      <c r="CN1286">
        <v>2.20839</v>
      </c>
      <c r="CO1286">
        <v>5.81822</v>
      </c>
      <c r="CP1286">
        <v>8.66281</v>
      </c>
      <c r="CQ1286">
        <v>29.9996</v>
      </c>
      <c r="CR1286">
        <v>8.49436</v>
      </c>
      <c r="CS1286">
        <v>8.74137</v>
      </c>
      <c r="CT1286">
        <v>-1</v>
      </c>
      <c r="CU1286">
        <v>0</v>
      </c>
      <c r="CV1286">
        <v>92.7561</v>
      </c>
      <c r="CW1286">
        <v>-999.9</v>
      </c>
      <c r="CX1286">
        <v>400</v>
      </c>
      <c r="CY1286">
        <v>14.667</v>
      </c>
      <c r="CZ1286">
        <v>104.043</v>
      </c>
      <c r="DA1286">
        <v>103.438</v>
      </c>
    </row>
    <row r="1287" spans="1:105">
      <c r="A1287">
        <v>1273</v>
      </c>
      <c r="B1287">
        <v>1551450295.8</v>
      </c>
      <c r="C1287">
        <v>3996.89999985695</v>
      </c>
      <c r="D1287" t="s">
        <v>2773</v>
      </c>
      <c r="E1287" t="s">
        <v>2774</v>
      </c>
      <c r="F1287">
        <f>J1287+I1287+M1287*K1287</f>
        <v>0</v>
      </c>
      <c r="G1287">
        <f>(1000*AM1287)/(L1287*(AO1287+273.15))</f>
        <v>0</v>
      </c>
      <c r="H1287">
        <f>((G1287*F1287*(1-(AJ1287/1000)))/(100*K1287))*(0.0/60)</f>
        <v>0</v>
      </c>
      <c r="I1287" t="s">
        <v>203</v>
      </c>
      <c r="J1287" t="s">
        <v>204</v>
      </c>
      <c r="K1287" t="s">
        <v>205</v>
      </c>
      <c r="L1287" t="s">
        <v>206</v>
      </c>
      <c r="M1287" t="s">
        <v>2123</v>
      </c>
      <c r="N1287" t="s">
        <v>2722</v>
      </c>
      <c r="O1287" t="s">
        <v>336</v>
      </c>
      <c r="Q1287">
        <v>1551450295.8</v>
      </c>
      <c r="R1287">
        <f>AL1287*Y1287*(AJ1287-AK1287)/(100*AF1287*(1000-Y1287*AJ1287))</f>
        <v>0</v>
      </c>
      <c r="S1287">
        <f>AL1287*Y1287*(AI1287-AH1287*(1000-Y1287*AK1287)/(1000-Y1287*AJ1287))/(100*AF1287)</f>
        <v>0</v>
      </c>
      <c r="T1287">
        <f>(U1287/V1287*100)</f>
        <v>0</v>
      </c>
      <c r="U1287">
        <f>AJ1287*(AM1287+AN1287)/1000</f>
        <v>0</v>
      </c>
      <c r="V1287">
        <f>0.61365*exp(17.502*AO1287/(240.97+AO1287))</f>
        <v>0</v>
      </c>
      <c r="W1287">
        <v>148</v>
      </c>
      <c r="X1287">
        <v>10</v>
      </c>
      <c r="Y1287">
        <f>IF(W1287*$H$11&gt;=AA1287,1.0,(AA1287/(AA1287-W1287*$H$11)))</f>
        <v>0</v>
      </c>
      <c r="Z1287">
        <f>(Y1287-1)*100</f>
        <v>0</v>
      </c>
      <c r="AA1287">
        <f>MAX(0,($B$11+$C$11*AR1287)/(1+$D$11*AR1287)*AM1287/(AO1287+273)*$E$11)</f>
        <v>0</v>
      </c>
      <c r="AB1287">
        <f>$B$9*AS1287+$C$9*AT1287</f>
        <v>0</v>
      </c>
      <c r="AC1287">
        <f>AB1287*AD1287</f>
        <v>0</v>
      </c>
      <c r="AD1287">
        <f>($B$9*$D$7+$C$9*$D$7)/($B$9+$C$9)</f>
        <v>0</v>
      </c>
      <c r="AE1287">
        <f>($B$9*$K$7+$C$9*$K$7)/($B$9+$C$9)</f>
        <v>0</v>
      </c>
      <c r="AF1287">
        <v>10</v>
      </c>
      <c r="AG1287">
        <v>1551450295.8</v>
      </c>
      <c r="AH1287">
        <v>374.944</v>
      </c>
      <c r="AI1287">
        <v>397.13</v>
      </c>
      <c r="AJ1287">
        <v>8.15748</v>
      </c>
      <c r="AK1287">
        <v>7.66631</v>
      </c>
      <c r="AL1287">
        <v>1453.91</v>
      </c>
      <c r="AM1287">
        <v>100.518</v>
      </c>
      <c r="AN1287">
        <v>0.0223696</v>
      </c>
      <c r="AO1287">
        <v>5.75148</v>
      </c>
      <c r="AP1287">
        <v>999.9</v>
      </c>
      <c r="AQ1287">
        <v>999.9</v>
      </c>
      <c r="AR1287">
        <v>10028.8</v>
      </c>
      <c r="AS1287">
        <v>0</v>
      </c>
      <c r="AT1287">
        <v>677.165</v>
      </c>
      <c r="AU1287">
        <v>0</v>
      </c>
      <c r="AV1287" t="s">
        <v>208</v>
      </c>
      <c r="AW1287">
        <v>0</v>
      </c>
      <c r="AX1287">
        <v>-0.747</v>
      </c>
      <c r="AY1287">
        <v>-0.067</v>
      </c>
      <c r="AZ1287">
        <v>0</v>
      </c>
      <c r="BA1287">
        <v>0</v>
      </c>
      <c r="BB1287">
        <v>0</v>
      </c>
      <c r="BC1287">
        <v>0</v>
      </c>
      <c r="BD1287">
        <v>-75.7984071428571</v>
      </c>
      <c r="BE1287">
        <v>20.0213862783816</v>
      </c>
      <c r="BF1287">
        <v>3.54203262060433</v>
      </c>
      <c r="BG1287">
        <v>0</v>
      </c>
      <c r="BH1287">
        <v>-2.9442230952381</v>
      </c>
      <c r="BI1287">
        <v>0.136366303975294</v>
      </c>
      <c r="BJ1287">
        <v>0.0353589568694509</v>
      </c>
      <c r="BK1287">
        <v>0</v>
      </c>
      <c r="BL1287">
        <v>0</v>
      </c>
      <c r="BM1287">
        <v>0</v>
      </c>
      <c r="BN1287" t="s">
        <v>209</v>
      </c>
      <c r="BO1287">
        <v>1.88476</v>
      </c>
      <c r="BP1287">
        <v>1.88168</v>
      </c>
      <c r="BQ1287">
        <v>1.8832</v>
      </c>
      <c r="BR1287">
        <v>1.88188</v>
      </c>
      <c r="BS1287">
        <v>1.88385</v>
      </c>
      <c r="BT1287">
        <v>1.88309</v>
      </c>
      <c r="BU1287">
        <v>1.88477</v>
      </c>
      <c r="BV1287">
        <v>1.88232</v>
      </c>
      <c r="BW1287" t="s">
        <v>210</v>
      </c>
      <c r="BX1287" t="s">
        <v>17</v>
      </c>
      <c r="BY1287" t="s">
        <v>17</v>
      </c>
      <c r="BZ1287" t="s">
        <v>17</v>
      </c>
      <c r="CA1287" t="s">
        <v>211</v>
      </c>
      <c r="CB1287" t="s">
        <v>212</v>
      </c>
      <c r="CC1287" t="s">
        <v>213</v>
      </c>
      <c r="CD1287" t="s">
        <v>213</v>
      </c>
      <c r="CE1287" t="s">
        <v>213</v>
      </c>
      <c r="CF1287" t="s">
        <v>213</v>
      </c>
      <c r="CG1287">
        <v>5</v>
      </c>
      <c r="CH1287">
        <v>0</v>
      </c>
      <c r="CI1287">
        <v>0</v>
      </c>
      <c r="CJ1287">
        <v>0</v>
      </c>
      <c r="CK1287">
        <v>0</v>
      </c>
      <c r="CL1287">
        <v>2</v>
      </c>
      <c r="CM1287">
        <v>1332.72</v>
      </c>
      <c r="CN1287">
        <v>2.20624</v>
      </c>
      <c r="CO1287">
        <v>5.82275</v>
      </c>
      <c r="CP1287">
        <v>8.65955</v>
      </c>
      <c r="CQ1287">
        <v>29.9997</v>
      </c>
      <c r="CR1287">
        <v>8.49164</v>
      </c>
      <c r="CS1287">
        <v>8.73808</v>
      </c>
      <c r="CT1287">
        <v>-1</v>
      </c>
      <c r="CU1287">
        <v>0</v>
      </c>
      <c r="CV1287">
        <v>93.1555</v>
      </c>
      <c r="CW1287">
        <v>-999.9</v>
      </c>
      <c r="CX1287">
        <v>400</v>
      </c>
      <c r="CY1287">
        <v>14.611</v>
      </c>
      <c r="CZ1287">
        <v>104.044</v>
      </c>
      <c r="DA1287">
        <v>103.437</v>
      </c>
    </row>
    <row r="1288" spans="1:105">
      <c r="A1288">
        <v>1274</v>
      </c>
      <c r="B1288">
        <v>1551450297.8</v>
      </c>
      <c r="C1288">
        <v>3998.89999985695</v>
      </c>
      <c r="D1288" t="s">
        <v>2775</v>
      </c>
      <c r="E1288" t="s">
        <v>2776</v>
      </c>
      <c r="F1288">
        <f>J1288+I1288+M1288*K1288</f>
        <v>0</v>
      </c>
      <c r="G1288">
        <f>(1000*AM1288)/(L1288*(AO1288+273.15))</f>
        <v>0</v>
      </c>
      <c r="H1288">
        <f>((G1288*F1288*(1-(AJ1288/1000)))/(100*K1288))*(0.0/60)</f>
        <v>0</v>
      </c>
      <c r="I1288" t="s">
        <v>203</v>
      </c>
      <c r="J1288" t="s">
        <v>204</v>
      </c>
      <c r="K1288" t="s">
        <v>205</v>
      </c>
      <c r="L1288" t="s">
        <v>206</v>
      </c>
      <c r="M1288" t="s">
        <v>2123</v>
      </c>
      <c r="N1288" t="s">
        <v>2722</v>
      </c>
      <c r="O1288" t="s">
        <v>336</v>
      </c>
      <c r="Q1288">
        <v>1551450297.8</v>
      </c>
      <c r="R1288">
        <f>AL1288*Y1288*(AJ1288-AK1288)/(100*AF1288*(1000-Y1288*AJ1288))</f>
        <v>0</v>
      </c>
      <c r="S1288">
        <f>AL1288*Y1288*(AI1288-AH1288*(1000-Y1288*AK1288)/(1000-Y1288*AJ1288))/(100*AF1288)</f>
        <v>0</v>
      </c>
      <c r="T1288">
        <f>(U1288/V1288*100)</f>
        <v>0</v>
      </c>
      <c r="U1288">
        <f>AJ1288*(AM1288+AN1288)/1000</f>
        <v>0</v>
      </c>
      <c r="V1288">
        <f>0.61365*exp(17.502*AO1288/(240.97+AO1288))</f>
        <v>0</v>
      </c>
      <c r="W1288">
        <v>159</v>
      </c>
      <c r="X1288">
        <v>11</v>
      </c>
      <c r="Y1288">
        <f>IF(W1288*$H$11&gt;=AA1288,1.0,(AA1288/(AA1288-W1288*$H$11)))</f>
        <v>0</v>
      </c>
      <c r="Z1288">
        <f>(Y1288-1)*100</f>
        <v>0</v>
      </c>
      <c r="AA1288">
        <f>MAX(0,($B$11+$C$11*AR1288)/(1+$D$11*AR1288)*AM1288/(AO1288+273)*$E$11)</f>
        <v>0</v>
      </c>
      <c r="AB1288">
        <f>$B$9*AS1288+$C$9*AT1288</f>
        <v>0</v>
      </c>
      <c r="AC1288">
        <f>AB1288*AD1288</f>
        <v>0</v>
      </c>
      <c r="AD1288">
        <f>($B$9*$D$7+$C$9*$D$7)/($B$9+$C$9)</f>
        <v>0</v>
      </c>
      <c r="AE1288">
        <f>($B$9*$K$7+$C$9*$K$7)/($B$9+$C$9)</f>
        <v>0</v>
      </c>
      <c r="AF1288">
        <v>10</v>
      </c>
      <c r="AG1288">
        <v>1551450297.8</v>
      </c>
      <c r="AH1288">
        <v>374.409</v>
      </c>
      <c r="AI1288">
        <v>397.161</v>
      </c>
      <c r="AJ1288">
        <v>8.17183</v>
      </c>
      <c r="AK1288">
        <v>7.6669</v>
      </c>
      <c r="AL1288">
        <v>1454.49</v>
      </c>
      <c r="AM1288">
        <v>100.517</v>
      </c>
      <c r="AN1288">
        <v>0.0221881</v>
      </c>
      <c r="AO1288">
        <v>5.74158</v>
      </c>
      <c r="AP1288">
        <v>999.9</v>
      </c>
      <c r="AQ1288">
        <v>999.9</v>
      </c>
      <c r="AR1288">
        <v>10005</v>
      </c>
      <c r="AS1288">
        <v>0</v>
      </c>
      <c r="AT1288">
        <v>686.098</v>
      </c>
      <c r="AU1288">
        <v>0</v>
      </c>
      <c r="AV1288" t="s">
        <v>208</v>
      </c>
      <c r="AW1288">
        <v>0</v>
      </c>
      <c r="AX1288">
        <v>-0.747</v>
      </c>
      <c r="AY1288">
        <v>-0.067</v>
      </c>
      <c r="AZ1288">
        <v>0</v>
      </c>
      <c r="BA1288">
        <v>0</v>
      </c>
      <c r="BB1288">
        <v>0</v>
      </c>
      <c r="BC1288">
        <v>0</v>
      </c>
      <c r="BD1288">
        <v>-75.7984071428571</v>
      </c>
      <c r="BE1288">
        <v>20.0213862783816</v>
      </c>
      <c r="BF1288">
        <v>3.54203262060433</v>
      </c>
      <c r="BG1288">
        <v>0</v>
      </c>
      <c r="BH1288">
        <v>-2.9442230952381</v>
      </c>
      <c r="BI1288">
        <v>0.136366303975294</v>
      </c>
      <c r="BJ1288">
        <v>0.0353589568694509</v>
      </c>
      <c r="BK1288">
        <v>0</v>
      </c>
      <c r="BL1288">
        <v>0</v>
      </c>
      <c r="BM1288">
        <v>0</v>
      </c>
      <c r="BN1288" t="s">
        <v>209</v>
      </c>
      <c r="BO1288">
        <v>1.88476</v>
      </c>
      <c r="BP1288">
        <v>1.88168</v>
      </c>
      <c r="BQ1288">
        <v>1.88319</v>
      </c>
      <c r="BR1288">
        <v>1.8819</v>
      </c>
      <c r="BS1288">
        <v>1.88384</v>
      </c>
      <c r="BT1288">
        <v>1.88309</v>
      </c>
      <c r="BU1288">
        <v>1.88477</v>
      </c>
      <c r="BV1288">
        <v>1.88232</v>
      </c>
      <c r="BW1288" t="s">
        <v>210</v>
      </c>
      <c r="BX1288" t="s">
        <v>17</v>
      </c>
      <c r="BY1288" t="s">
        <v>17</v>
      </c>
      <c r="BZ1288" t="s">
        <v>17</v>
      </c>
      <c r="CA1288" t="s">
        <v>211</v>
      </c>
      <c r="CB1288" t="s">
        <v>212</v>
      </c>
      <c r="CC1288" t="s">
        <v>213</v>
      </c>
      <c r="CD1288" t="s">
        <v>213</v>
      </c>
      <c r="CE1288" t="s">
        <v>213</v>
      </c>
      <c r="CF1288" t="s">
        <v>213</v>
      </c>
      <c r="CG1288">
        <v>5</v>
      </c>
      <c r="CH1288">
        <v>0</v>
      </c>
      <c r="CI1288">
        <v>0</v>
      </c>
      <c r="CJ1288">
        <v>0</v>
      </c>
      <c r="CK1288">
        <v>0</v>
      </c>
      <c r="CL1288">
        <v>2</v>
      </c>
      <c r="CM1288">
        <v>1325.24</v>
      </c>
      <c r="CN1288">
        <v>2.21054</v>
      </c>
      <c r="CO1288">
        <v>5.82725</v>
      </c>
      <c r="CP1288">
        <v>8.65628</v>
      </c>
      <c r="CQ1288">
        <v>29.9997</v>
      </c>
      <c r="CR1288">
        <v>8.48944</v>
      </c>
      <c r="CS1288">
        <v>8.73481</v>
      </c>
      <c r="CT1288">
        <v>-1</v>
      </c>
      <c r="CU1288">
        <v>0</v>
      </c>
      <c r="CV1288">
        <v>93.622</v>
      </c>
      <c r="CW1288">
        <v>-999.9</v>
      </c>
      <c r="CX1288">
        <v>400</v>
      </c>
      <c r="CY1288">
        <v>14.5177</v>
      </c>
      <c r="CZ1288">
        <v>104.042</v>
      </c>
      <c r="DA1288">
        <v>103.438</v>
      </c>
    </row>
    <row r="1289" spans="1:105">
      <c r="A1289">
        <v>1275</v>
      </c>
      <c r="B1289">
        <v>1551450299.8</v>
      </c>
      <c r="C1289">
        <v>4000.89999985695</v>
      </c>
      <c r="D1289" t="s">
        <v>2777</v>
      </c>
      <c r="E1289" t="s">
        <v>2778</v>
      </c>
      <c r="F1289">
        <f>J1289+I1289+M1289*K1289</f>
        <v>0</v>
      </c>
      <c r="G1289">
        <f>(1000*AM1289)/(L1289*(AO1289+273.15))</f>
        <v>0</v>
      </c>
      <c r="H1289">
        <f>((G1289*F1289*(1-(AJ1289/1000)))/(100*K1289))*(0.0/60)</f>
        <v>0</v>
      </c>
      <c r="I1289" t="s">
        <v>203</v>
      </c>
      <c r="J1289" t="s">
        <v>204</v>
      </c>
      <c r="K1289" t="s">
        <v>205</v>
      </c>
      <c r="L1289" t="s">
        <v>206</v>
      </c>
      <c r="M1289" t="s">
        <v>2123</v>
      </c>
      <c r="N1289" t="s">
        <v>2722</v>
      </c>
      <c r="O1289" t="s">
        <v>336</v>
      </c>
      <c r="Q1289">
        <v>1551450299.8</v>
      </c>
      <c r="R1289">
        <f>AL1289*Y1289*(AJ1289-AK1289)/(100*AF1289*(1000-Y1289*AJ1289))</f>
        <v>0</v>
      </c>
      <c r="S1289">
        <f>AL1289*Y1289*(AI1289-AH1289*(1000-Y1289*AK1289)/(1000-Y1289*AJ1289))/(100*AF1289)</f>
        <v>0</v>
      </c>
      <c r="T1289">
        <f>(U1289/V1289*100)</f>
        <v>0</v>
      </c>
      <c r="U1289">
        <f>AJ1289*(AM1289+AN1289)/1000</f>
        <v>0</v>
      </c>
      <c r="V1289">
        <f>0.61365*exp(17.502*AO1289/(240.97+AO1289))</f>
        <v>0</v>
      </c>
      <c r="W1289">
        <v>185</v>
      </c>
      <c r="X1289">
        <v>13</v>
      </c>
      <c r="Y1289">
        <f>IF(W1289*$H$11&gt;=AA1289,1.0,(AA1289/(AA1289-W1289*$H$11)))</f>
        <v>0</v>
      </c>
      <c r="Z1289">
        <f>(Y1289-1)*100</f>
        <v>0</v>
      </c>
      <c r="AA1289">
        <f>MAX(0,($B$11+$C$11*AR1289)/(1+$D$11*AR1289)*AM1289/(AO1289+273)*$E$11)</f>
        <v>0</v>
      </c>
      <c r="AB1289">
        <f>$B$9*AS1289+$C$9*AT1289</f>
        <v>0</v>
      </c>
      <c r="AC1289">
        <f>AB1289*AD1289</f>
        <v>0</v>
      </c>
      <c r="AD1289">
        <f>($B$9*$D$7+$C$9*$D$7)/($B$9+$C$9)</f>
        <v>0</v>
      </c>
      <c r="AE1289">
        <f>($B$9*$K$7+$C$9*$K$7)/($B$9+$C$9)</f>
        <v>0</v>
      </c>
      <c r="AF1289">
        <v>10</v>
      </c>
      <c r="AG1289">
        <v>1551450299.8</v>
      </c>
      <c r="AH1289">
        <v>373.755</v>
      </c>
      <c r="AI1289">
        <v>397.15</v>
      </c>
      <c r="AJ1289">
        <v>8.18665</v>
      </c>
      <c r="AK1289">
        <v>7.66724</v>
      </c>
      <c r="AL1289">
        <v>1454.95</v>
      </c>
      <c r="AM1289">
        <v>100.517</v>
      </c>
      <c r="AN1289">
        <v>0.0221478</v>
      </c>
      <c r="AO1289">
        <v>5.74513</v>
      </c>
      <c r="AP1289">
        <v>999.9</v>
      </c>
      <c r="AQ1289">
        <v>999.9</v>
      </c>
      <c r="AR1289">
        <v>10001.2</v>
      </c>
      <c r="AS1289">
        <v>0</v>
      </c>
      <c r="AT1289">
        <v>709.545</v>
      </c>
      <c r="AU1289">
        <v>0</v>
      </c>
      <c r="AV1289" t="s">
        <v>208</v>
      </c>
      <c r="AW1289">
        <v>0</v>
      </c>
      <c r="AX1289">
        <v>-0.747</v>
      </c>
      <c r="AY1289">
        <v>-0.067</v>
      </c>
      <c r="AZ1289">
        <v>0</v>
      </c>
      <c r="BA1289">
        <v>0</v>
      </c>
      <c r="BB1289">
        <v>0</v>
      </c>
      <c r="BC1289">
        <v>0</v>
      </c>
      <c r="BD1289">
        <v>-75.7984071428571</v>
      </c>
      <c r="BE1289">
        <v>20.0213862783816</v>
      </c>
      <c r="BF1289">
        <v>3.54203262060433</v>
      </c>
      <c r="BG1289">
        <v>0</v>
      </c>
      <c r="BH1289">
        <v>-2.9442230952381</v>
      </c>
      <c r="BI1289">
        <v>0.136366303975294</v>
      </c>
      <c r="BJ1289">
        <v>0.0353589568694509</v>
      </c>
      <c r="BK1289">
        <v>0</v>
      </c>
      <c r="BL1289">
        <v>0</v>
      </c>
      <c r="BM1289">
        <v>0</v>
      </c>
      <c r="BN1289" t="s">
        <v>209</v>
      </c>
      <c r="BO1289">
        <v>1.88476</v>
      </c>
      <c r="BP1289">
        <v>1.8817</v>
      </c>
      <c r="BQ1289">
        <v>1.88321</v>
      </c>
      <c r="BR1289">
        <v>1.88191</v>
      </c>
      <c r="BS1289">
        <v>1.88384</v>
      </c>
      <c r="BT1289">
        <v>1.88309</v>
      </c>
      <c r="BU1289">
        <v>1.88478</v>
      </c>
      <c r="BV1289">
        <v>1.88232</v>
      </c>
      <c r="BW1289" t="s">
        <v>210</v>
      </c>
      <c r="BX1289" t="s">
        <v>17</v>
      </c>
      <c r="BY1289" t="s">
        <v>17</v>
      </c>
      <c r="BZ1289" t="s">
        <v>17</v>
      </c>
      <c r="CA1289" t="s">
        <v>211</v>
      </c>
      <c r="CB1289" t="s">
        <v>212</v>
      </c>
      <c r="CC1289" t="s">
        <v>213</v>
      </c>
      <c r="CD1289" t="s">
        <v>213</v>
      </c>
      <c r="CE1289" t="s">
        <v>213</v>
      </c>
      <c r="CF1289" t="s">
        <v>213</v>
      </c>
      <c r="CG1289">
        <v>5</v>
      </c>
      <c r="CH1289">
        <v>0</v>
      </c>
      <c r="CI1289">
        <v>0</v>
      </c>
      <c r="CJ1289">
        <v>0</v>
      </c>
      <c r="CK1289">
        <v>0</v>
      </c>
      <c r="CL1289">
        <v>2</v>
      </c>
      <c r="CM1289">
        <v>1305.69</v>
      </c>
      <c r="CN1289">
        <v>2.20623</v>
      </c>
      <c r="CO1289">
        <v>5.83159</v>
      </c>
      <c r="CP1289">
        <v>8.653</v>
      </c>
      <c r="CQ1289">
        <v>29.9997</v>
      </c>
      <c r="CR1289">
        <v>8.48677</v>
      </c>
      <c r="CS1289">
        <v>8.73154</v>
      </c>
      <c r="CT1289">
        <v>-1</v>
      </c>
      <c r="CU1289">
        <v>0</v>
      </c>
      <c r="CV1289">
        <v>94.0908</v>
      </c>
      <c r="CW1289">
        <v>-999.9</v>
      </c>
      <c r="CX1289">
        <v>400</v>
      </c>
      <c r="CY1289">
        <v>14.4206</v>
      </c>
      <c r="CZ1289">
        <v>104.042</v>
      </c>
      <c r="DA1289">
        <v>103.439</v>
      </c>
    </row>
    <row r="1290" spans="1:105">
      <c r="A1290">
        <v>1276</v>
      </c>
      <c r="B1290">
        <v>1551450301.8</v>
      </c>
      <c r="C1290">
        <v>4002.89999985695</v>
      </c>
      <c r="D1290" t="s">
        <v>2779</v>
      </c>
      <c r="E1290" t="s">
        <v>2780</v>
      </c>
      <c r="F1290">
        <f>J1290+I1290+M1290*K1290</f>
        <v>0</v>
      </c>
      <c r="G1290">
        <f>(1000*AM1290)/(L1290*(AO1290+273.15))</f>
        <v>0</v>
      </c>
      <c r="H1290">
        <f>((G1290*F1290*(1-(AJ1290/1000)))/(100*K1290))*(0.0/60)</f>
        <v>0</v>
      </c>
      <c r="I1290" t="s">
        <v>203</v>
      </c>
      <c r="J1290" t="s">
        <v>204</v>
      </c>
      <c r="K1290" t="s">
        <v>205</v>
      </c>
      <c r="L1290" t="s">
        <v>206</v>
      </c>
      <c r="M1290" t="s">
        <v>2123</v>
      </c>
      <c r="N1290" t="s">
        <v>2722</v>
      </c>
      <c r="O1290" t="s">
        <v>336</v>
      </c>
      <c r="Q1290">
        <v>1551450301.8</v>
      </c>
      <c r="R1290">
        <f>AL1290*Y1290*(AJ1290-AK1290)/(100*AF1290*(1000-Y1290*AJ1290))</f>
        <v>0</v>
      </c>
      <c r="S1290">
        <f>AL1290*Y1290*(AI1290-AH1290*(1000-Y1290*AK1290)/(1000-Y1290*AJ1290))/(100*AF1290)</f>
        <v>0</v>
      </c>
      <c r="T1290">
        <f>(U1290/V1290*100)</f>
        <v>0</v>
      </c>
      <c r="U1290">
        <f>AJ1290*(AM1290+AN1290)/1000</f>
        <v>0</v>
      </c>
      <c r="V1290">
        <f>0.61365*exp(17.502*AO1290/(240.97+AO1290))</f>
        <v>0</v>
      </c>
      <c r="W1290">
        <v>166</v>
      </c>
      <c r="X1290">
        <v>11</v>
      </c>
      <c r="Y1290">
        <f>IF(W1290*$H$11&gt;=AA1290,1.0,(AA1290/(AA1290-W1290*$H$11)))</f>
        <v>0</v>
      </c>
      <c r="Z1290">
        <f>(Y1290-1)*100</f>
        <v>0</v>
      </c>
      <c r="AA1290">
        <f>MAX(0,($B$11+$C$11*AR1290)/(1+$D$11*AR1290)*AM1290/(AO1290+273)*$E$11)</f>
        <v>0</v>
      </c>
      <c r="AB1290">
        <f>$B$9*AS1290+$C$9*AT1290</f>
        <v>0</v>
      </c>
      <c r="AC1290">
        <f>AB1290*AD1290</f>
        <v>0</v>
      </c>
      <c r="AD1290">
        <f>($B$9*$D$7+$C$9*$D$7)/($B$9+$C$9)</f>
        <v>0</v>
      </c>
      <c r="AE1290">
        <f>($B$9*$K$7+$C$9*$K$7)/($B$9+$C$9)</f>
        <v>0</v>
      </c>
      <c r="AF1290">
        <v>10</v>
      </c>
      <c r="AG1290">
        <v>1551450301.8</v>
      </c>
      <c r="AH1290">
        <v>373.055</v>
      </c>
      <c r="AI1290">
        <v>397.121</v>
      </c>
      <c r="AJ1290">
        <v>8.20161</v>
      </c>
      <c r="AK1290">
        <v>7.66614</v>
      </c>
      <c r="AL1290">
        <v>1454.42</v>
      </c>
      <c r="AM1290">
        <v>100.516</v>
      </c>
      <c r="AN1290">
        <v>0.0220657</v>
      </c>
      <c r="AO1290">
        <v>5.74452</v>
      </c>
      <c r="AP1290">
        <v>999.9</v>
      </c>
      <c r="AQ1290">
        <v>999.9</v>
      </c>
      <c r="AR1290">
        <v>9995</v>
      </c>
      <c r="AS1290">
        <v>0</v>
      </c>
      <c r="AT1290">
        <v>729.54</v>
      </c>
      <c r="AU1290">
        <v>0</v>
      </c>
      <c r="AV1290" t="s">
        <v>208</v>
      </c>
      <c r="AW1290">
        <v>0</v>
      </c>
      <c r="AX1290">
        <v>-0.747</v>
      </c>
      <c r="AY1290">
        <v>-0.067</v>
      </c>
      <c r="AZ1290">
        <v>0</v>
      </c>
      <c r="BA1290">
        <v>0</v>
      </c>
      <c r="BB1290">
        <v>0</v>
      </c>
      <c r="BC1290">
        <v>0</v>
      </c>
      <c r="BD1290">
        <v>-75.7984071428571</v>
      </c>
      <c r="BE1290">
        <v>20.0213862783816</v>
      </c>
      <c r="BF1290">
        <v>3.54203262060433</v>
      </c>
      <c r="BG1290">
        <v>0</v>
      </c>
      <c r="BH1290">
        <v>-2.9442230952381</v>
      </c>
      <c r="BI1290">
        <v>0.136366303975294</v>
      </c>
      <c r="BJ1290">
        <v>0.0353589568694509</v>
      </c>
      <c r="BK1290">
        <v>0</v>
      </c>
      <c r="BL1290">
        <v>0</v>
      </c>
      <c r="BM1290">
        <v>0</v>
      </c>
      <c r="BN1290" t="s">
        <v>209</v>
      </c>
      <c r="BO1290">
        <v>1.88476</v>
      </c>
      <c r="BP1290">
        <v>1.88169</v>
      </c>
      <c r="BQ1290">
        <v>1.88321</v>
      </c>
      <c r="BR1290">
        <v>1.8819</v>
      </c>
      <c r="BS1290">
        <v>1.88384</v>
      </c>
      <c r="BT1290">
        <v>1.88309</v>
      </c>
      <c r="BU1290">
        <v>1.88478</v>
      </c>
      <c r="BV1290">
        <v>1.88232</v>
      </c>
      <c r="BW1290" t="s">
        <v>210</v>
      </c>
      <c r="BX1290" t="s">
        <v>17</v>
      </c>
      <c r="BY1290" t="s">
        <v>17</v>
      </c>
      <c r="BZ1290" t="s">
        <v>17</v>
      </c>
      <c r="CA1290" t="s">
        <v>211</v>
      </c>
      <c r="CB1290" t="s">
        <v>212</v>
      </c>
      <c r="CC1290" t="s">
        <v>213</v>
      </c>
      <c r="CD1290" t="s">
        <v>213</v>
      </c>
      <c r="CE1290" t="s">
        <v>213</v>
      </c>
      <c r="CF1290" t="s">
        <v>213</v>
      </c>
      <c r="CG1290">
        <v>5</v>
      </c>
      <c r="CH1290">
        <v>0</v>
      </c>
      <c r="CI1290">
        <v>0</v>
      </c>
      <c r="CJ1290">
        <v>0</v>
      </c>
      <c r="CK1290">
        <v>0</v>
      </c>
      <c r="CL1290">
        <v>2</v>
      </c>
      <c r="CM1290">
        <v>1319.6</v>
      </c>
      <c r="CN1290">
        <v>2.20192</v>
      </c>
      <c r="CO1290">
        <v>5.83501</v>
      </c>
      <c r="CP1290">
        <v>8.64997</v>
      </c>
      <c r="CQ1290">
        <v>29.9997</v>
      </c>
      <c r="CR1290">
        <v>8.48406</v>
      </c>
      <c r="CS1290">
        <v>8.72827</v>
      </c>
      <c r="CT1290">
        <v>-1</v>
      </c>
      <c r="CU1290">
        <v>0</v>
      </c>
      <c r="CV1290">
        <v>94.5334</v>
      </c>
      <c r="CW1290">
        <v>-999.9</v>
      </c>
      <c r="CX1290">
        <v>400</v>
      </c>
      <c r="CY1290">
        <v>14.322</v>
      </c>
      <c r="CZ1290">
        <v>104.044</v>
      </c>
      <c r="DA1290">
        <v>103.439</v>
      </c>
    </row>
    <row r="1291" spans="1:105">
      <c r="A1291">
        <v>1277</v>
      </c>
      <c r="B1291">
        <v>1551450303.8</v>
      </c>
      <c r="C1291">
        <v>4004.89999985695</v>
      </c>
      <c r="D1291" t="s">
        <v>2781</v>
      </c>
      <c r="E1291" t="s">
        <v>2782</v>
      </c>
      <c r="F1291">
        <f>J1291+I1291+M1291*K1291</f>
        <v>0</v>
      </c>
      <c r="G1291">
        <f>(1000*AM1291)/(L1291*(AO1291+273.15))</f>
        <v>0</v>
      </c>
      <c r="H1291">
        <f>((G1291*F1291*(1-(AJ1291/1000)))/(100*K1291))*(0.0/60)</f>
        <v>0</v>
      </c>
      <c r="I1291" t="s">
        <v>203</v>
      </c>
      <c r="J1291" t="s">
        <v>204</v>
      </c>
      <c r="K1291" t="s">
        <v>205</v>
      </c>
      <c r="L1291" t="s">
        <v>206</v>
      </c>
      <c r="M1291" t="s">
        <v>2123</v>
      </c>
      <c r="N1291" t="s">
        <v>2722</v>
      </c>
      <c r="O1291" t="s">
        <v>336</v>
      </c>
      <c r="Q1291">
        <v>1551450303.8</v>
      </c>
      <c r="R1291">
        <f>AL1291*Y1291*(AJ1291-AK1291)/(100*AF1291*(1000-Y1291*AJ1291))</f>
        <v>0</v>
      </c>
      <c r="S1291">
        <f>AL1291*Y1291*(AI1291-AH1291*(1000-Y1291*AK1291)/(1000-Y1291*AJ1291))/(100*AF1291)</f>
        <v>0</v>
      </c>
      <c r="T1291">
        <f>(U1291/V1291*100)</f>
        <v>0</v>
      </c>
      <c r="U1291">
        <f>AJ1291*(AM1291+AN1291)/1000</f>
        <v>0</v>
      </c>
      <c r="V1291">
        <f>0.61365*exp(17.502*AO1291/(240.97+AO1291))</f>
        <v>0</v>
      </c>
      <c r="W1291">
        <v>141</v>
      </c>
      <c r="X1291">
        <v>10</v>
      </c>
      <c r="Y1291">
        <f>IF(W1291*$H$11&gt;=AA1291,1.0,(AA1291/(AA1291-W1291*$H$11)))</f>
        <v>0</v>
      </c>
      <c r="Z1291">
        <f>(Y1291-1)*100</f>
        <v>0</v>
      </c>
      <c r="AA1291">
        <f>MAX(0,($B$11+$C$11*AR1291)/(1+$D$11*AR1291)*AM1291/(AO1291+273)*$E$11)</f>
        <v>0</v>
      </c>
      <c r="AB1291">
        <f>$B$9*AS1291+$C$9*AT1291</f>
        <v>0</v>
      </c>
      <c r="AC1291">
        <f>AB1291*AD1291</f>
        <v>0</v>
      </c>
      <c r="AD1291">
        <f>($B$9*$D$7+$C$9*$D$7)/($B$9+$C$9)</f>
        <v>0</v>
      </c>
      <c r="AE1291">
        <f>($B$9*$K$7+$C$9*$K$7)/($B$9+$C$9)</f>
        <v>0</v>
      </c>
      <c r="AF1291">
        <v>10</v>
      </c>
      <c r="AG1291">
        <v>1551450303.8</v>
      </c>
      <c r="AH1291">
        <v>372.472</v>
      </c>
      <c r="AI1291">
        <v>397.138</v>
      </c>
      <c r="AJ1291">
        <v>8.21609</v>
      </c>
      <c r="AK1291">
        <v>7.6658</v>
      </c>
      <c r="AL1291">
        <v>1454.27</v>
      </c>
      <c r="AM1291">
        <v>100.517</v>
      </c>
      <c r="AN1291">
        <v>0.0219514</v>
      </c>
      <c r="AO1291">
        <v>5.74639</v>
      </c>
      <c r="AP1291">
        <v>999.9</v>
      </c>
      <c r="AQ1291">
        <v>999.9</v>
      </c>
      <c r="AR1291">
        <v>10001.2</v>
      </c>
      <c r="AS1291">
        <v>0</v>
      </c>
      <c r="AT1291">
        <v>726.845</v>
      </c>
      <c r="AU1291">
        <v>0</v>
      </c>
      <c r="AV1291" t="s">
        <v>208</v>
      </c>
      <c r="AW1291">
        <v>0</v>
      </c>
      <c r="AX1291">
        <v>-0.747</v>
      </c>
      <c r="AY1291">
        <v>-0.067</v>
      </c>
      <c r="AZ1291">
        <v>0</v>
      </c>
      <c r="BA1291">
        <v>0</v>
      </c>
      <c r="BB1291">
        <v>0</v>
      </c>
      <c r="BC1291">
        <v>0</v>
      </c>
      <c r="BD1291">
        <v>-75.7984071428571</v>
      </c>
      <c r="BE1291">
        <v>20.0213862783816</v>
      </c>
      <c r="BF1291">
        <v>3.54203262060433</v>
      </c>
      <c r="BG1291">
        <v>0</v>
      </c>
      <c r="BH1291">
        <v>-2.9442230952381</v>
      </c>
      <c r="BI1291">
        <v>0.136366303975294</v>
      </c>
      <c r="BJ1291">
        <v>0.0353589568694509</v>
      </c>
      <c r="BK1291">
        <v>0</v>
      </c>
      <c r="BL1291">
        <v>0</v>
      </c>
      <c r="BM1291">
        <v>0</v>
      </c>
      <c r="BN1291" t="s">
        <v>209</v>
      </c>
      <c r="BO1291">
        <v>1.88475</v>
      </c>
      <c r="BP1291">
        <v>1.88168</v>
      </c>
      <c r="BQ1291">
        <v>1.8832</v>
      </c>
      <c r="BR1291">
        <v>1.88189</v>
      </c>
      <c r="BS1291">
        <v>1.88383</v>
      </c>
      <c r="BT1291">
        <v>1.88309</v>
      </c>
      <c r="BU1291">
        <v>1.88478</v>
      </c>
      <c r="BV1291">
        <v>1.88232</v>
      </c>
      <c r="BW1291" t="s">
        <v>210</v>
      </c>
      <c r="BX1291" t="s">
        <v>17</v>
      </c>
      <c r="BY1291" t="s">
        <v>17</v>
      </c>
      <c r="BZ1291" t="s">
        <v>17</v>
      </c>
      <c r="CA1291" t="s">
        <v>211</v>
      </c>
      <c r="CB1291" t="s">
        <v>212</v>
      </c>
      <c r="CC1291" t="s">
        <v>213</v>
      </c>
      <c r="CD1291" t="s">
        <v>213</v>
      </c>
      <c r="CE1291" t="s">
        <v>213</v>
      </c>
      <c r="CF1291" t="s">
        <v>213</v>
      </c>
      <c r="CG1291">
        <v>5</v>
      </c>
      <c r="CH1291">
        <v>0</v>
      </c>
      <c r="CI1291">
        <v>0</v>
      </c>
      <c r="CJ1291">
        <v>0</v>
      </c>
      <c r="CK1291">
        <v>0</v>
      </c>
      <c r="CL1291">
        <v>2</v>
      </c>
      <c r="CM1291">
        <v>1338.41</v>
      </c>
      <c r="CN1291">
        <v>2.20192</v>
      </c>
      <c r="CO1291">
        <v>5.83858</v>
      </c>
      <c r="CP1291">
        <v>8.64698</v>
      </c>
      <c r="CQ1291">
        <v>29.9997</v>
      </c>
      <c r="CR1291">
        <v>8.48186</v>
      </c>
      <c r="CS1291">
        <v>8.72519</v>
      </c>
      <c r="CT1291">
        <v>-1</v>
      </c>
      <c r="CU1291">
        <v>0</v>
      </c>
      <c r="CV1291">
        <v>94.98</v>
      </c>
      <c r="CW1291">
        <v>-999.9</v>
      </c>
      <c r="CX1291">
        <v>400</v>
      </c>
      <c r="CY1291">
        <v>14.2251</v>
      </c>
      <c r="CZ1291">
        <v>104.043</v>
      </c>
      <c r="DA1291">
        <v>103.44</v>
      </c>
    </row>
    <row r="1292" spans="1:105">
      <c r="A1292">
        <v>1278</v>
      </c>
      <c r="B1292">
        <v>1551450305.8</v>
      </c>
      <c r="C1292">
        <v>4006.89999985695</v>
      </c>
      <c r="D1292" t="s">
        <v>2783</v>
      </c>
      <c r="E1292" t="s">
        <v>2784</v>
      </c>
      <c r="F1292">
        <f>J1292+I1292+M1292*K1292</f>
        <v>0</v>
      </c>
      <c r="G1292">
        <f>(1000*AM1292)/(L1292*(AO1292+273.15))</f>
        <v>0</v>
      </c>
      <c r="H1292">
        <f>((G1292*F1292*(1-(AJ1292/1000)))/(100*K1292))*(0.0/60)</f>
        <v>0</v>
      </c>
      <c r="I1292" t="s">
        <v>203</v>
      </c>
      <c r="J1292" t="s">
        <v>204</v>
      </c>
      <c r="K1292" t="s">
        <v>205</v>
      </c>
      <c r="L1292" t="s">
        <v>206</v>
      </c>
      <c r="M1292" t="s">
        <v>2123</v>
      </c>
      <c r="N1292" t="s">
        <v>2722</v>
      </c>
      <c r="O1292" t="s">
        <v>336</v>
      </c>
      <c r="Q1292">
        <v>1551450305.8</v>
      </c>
      <c r="R1292">
        <f>AL1292*Y1292*(AJ1292-AK1292)/(100*AF1292*(1000-Y1292*AJ1292))</f>
        <v>0</v>
      </c>
      <c r="S1292">
        <f>AL1292*Y1292*(AI1292-AH1292*(1000-Y1292*AK1292)/(1000-Y1292*AJ1292))/(100*AF1292)</f>
        <v>0</v>
      </c>
      <c r="T1292">
        <f>(U1292/V1292*100)</f>
        <v>0</v>
      </c>
      <c r="U1292">
        <f>AJ1292*(AM1292+AN1292)/1000</f>
        <v>0</v>
      </c>
      <c r="V1292">
        <f>0.61365*exp(17.502*AO1292/(240.97+AO1292))</f>
        <v>0</v>
      </c>
      <c r="W1292">
        <v>151</v>
      </c>
      <c r="X1292">
        <v>10</v>
      </c>
      <c r="Y1292">
        <f>IF(W1292*$H$11&gt;=AA1292,1.0,(AA1292/(AA1292-W1292*$H$11)))</f>
        <v>0</v>
      </c>
      <c r="Z1292">
        <f>(Y1292-1)*100</f>
        <v>0</v>
      </c>
      <c r="AA1292">
        <f>MAX(0,($B$11+$C$11*AR1292)/(1+$D$11*AR1292)*AM1292/(AO1292+273)*$E$11)</f>
        <v>0</v>
      </c>
      <c r="AB1292">
        <f>$B$9*AS1292+$C$9*AT1292</f>
        <v>0</v>
      </c>
      <c r="AC1292">
        <f>AB1292*AD1292</f>
        <v>0</v>
      </c>
      <c r="AD1292">
        <f>($B$9*$D$7+$C$9*$D$7)/($B$9+$C$9)</f>
        <v>0</v>
      </c>
      <c r="AE1292">
        <f>($B$9*$K$7+$C$9*$K$7)/($B$9+$C$9)</f>
        <v>0</v>
      </c>
      <c r="AF1292">
        <v>10</v>
      </c>
      <c r="AG1292">
        <v>1551450305.8</v>
      </c>
      <c r="AH1292">
        <v>371.836</v>
      </c>
      <c r="AI1292">
        <v>397.146</v>
      </c>
      <c r="AJ1292">
        <v>8.22942</v>
      </c>
      <c r="AK1292">
        <v>7.66675</v>
      </c>
      <c r="AL1292">
        <v>1454.9</v>
      </c>
      <c r="AM1292">
        <v>100.516</v>
      </c>
      <c r="AN1292">
        <v>0.0219855</v>
      </c>
      <c r="AO1292">
        <v>5.75199</v>
      </c>
      <c r="AP1292">
        <v>999.9</v>
      </c>
      <c r="AQ1292">
        <v>999.9</v>
      </c>
      <c r="AR1292">
        <v>10022.5</v>
      </c>
      <c r="AS1292">
        <v>0</v>
      </c>
      <c r="AT1292">
        <v>721.267</v>
      </c>
      <c r="AU1292">
        <v>0</v>
      </c>
      <c r="AV1292" t="s">
        <v>208</v>
      </c>
      <c r="AW1292">
        <v>0</v>
      </c>
      <c r="AX1292">
        <v>-0.747</v>
      </c>
      <c r="AY1292">
        <v>-0.067</v>
      </c>
      <c r="AZ1292">
        <v>0</v>
      </c>
      <c r="BA1292">
        <v>0</v>
      </c>
      <c r="BB1292">
        <v>0</v>
      </c>
      <c r="BC1292">
        <v>0</v>
      </c>
      <c r="BD1292">
        <v>-75.7984071428571</v>
      </c>
      <c r="BE1292">
        <v>20.0213862783816</v>
      </c>
      <c r="BF1292">
        <v>3.54203262060433</v>
      </c>
      <c r="BG1292">
        <v>0</v>
      </c>
      <c r="BH1292">
        <v>-2.9442230952381</v>
      </c>
      <c r="BI1292">
        <v>0.136366303975294</v>
      </c>
      <c r="BJ1292">
        <v>0.0353589568694509</v>
      </c>
      <c r="BK1292">
        <v>0</v>
      </c>
      <c r="BL1292">
        <v>0</v>
      </c>
      <c r="BM1292">
        <v>0</v>
      </c>
      <c r="BN1292" t="s">
        <v>209</v>
      </c>
      <c r="BO1292">
        <v>1.88475</v>
      </c>
      <c r="BP1292">
        <v>1.88169</v>
      </c>
      <c r="BQ1292">
        <v>1.88318</v>
      </c>
      <c r="BR1292">
        <v>1.88188</v>
      </c>
      <c r="BS1292">
        <v>1.88381</v>
      </c>
      <c r="BT1292">
        <v>1.88309</v>
      </c>
      <c r="BU1292">
        <v>1.88478</v>
      </c>
      <c r="BV1292">
        <v>1.88232</v>
      </c>
      <c r="BW1292" t="s">
        <v>210</v>
      </c>
      <c r="BX1292" t="s">
        <v>17</v>
      </c>
      <c r="BY1292" t="s">
        <v>17</v>
      </c>
      <c r="BZ1292" t="s">
        <v>17</v>
      </c>
      <c r="CA1292" t="s">
        <v>211</v>
      </c>
      <c r="CB1292" t="s">
        <v>212</v>
      </c>
      <c r="CC1292" t="s">
        <v>213</v>
      </c>
      <c r="CD1292" t="s">
        <v>213</v>
      </c>
      <c r="CE1292" t="s">
        <v>213</v>
      </c>
      <c r="CF1292" t="s">
        <v>213</v>
      </c>
      <c r="CG1292">
        <v>5</v>
      </c>
      <c r="CH1292">
        <v>0</v>
      </c>
      <c r="CI1292">
        <v>0</v>
      </c>
      <c r="CJ1292">
        <v>0</v>
      </c>
      <c r="CK1292">
        <v>0</v>
      </c>
      <c r="CL1292">
        <v>2</v>
      </c>
      <c r="CM1292">
        <v>1331.02</v>
      </c>
      <c r="CN1292">
        <v>2.20191</v>
      </c>
      <c r="CO1292">
        <v>5.84294</v>
      </c>
      <c r="CP1292">
        <v>8.64401</v>
      </c>
      <c r="CQ1292">
        <v>29.9997</v>
      </c>
      <c r="CR1292">
        <v>8.47919</v>
      </c>
      <c r="CS1292">
        <v>8.72219</v>
      </c>
      <c r="CT1292">
        <v>-1</v>
      </c>
      <c r="CU1292">
        <v>0</v>
      </c>
      <c r="CV1292">
        <v>95.4102</v>
      </c>
      <c r="CW1292">
        <v>-999.9</v>
      </c>
      <c r="CX1292">
        <v>400</v>
      </c>
      <c r="CY1292">
        <v>14.1256</v>
      </c>
      <c r="CZ1292">
        <v>104.042</v>
      </c>
      <c r="DA1292">
        <v>103.44</v>
      </c>
    </row>
    <row r="1293" spans="1:105">
      <c r="A1293">
        <v>1279</v>
      </c>
      <c r="B1293">
        <v>1551450307.8</v>
      </c>
      <c r="C1293">
        <v>4008.89999985695</v>
      </c>
      <c r="D1293" t="s">
        <v>2785</v>
      </c>
      <c r="E1293" t="s">
        <v>2786</v>
      </c>
      <c r="F1293">
        <f>J1293+I1293+M1293*K1293</f>
        <v>0</v>
      </c>
      <c r="G1293">
        <f>(1000*AM1293)/(L1293*(AO1293+273.15))</f>
        <v>0</v>
      </c>
      <c r="H1293">
        <f>((G1293*F1293*(1-(AJ1293/1000)))/(100*K1293))*(0.0/60)</f>
        <v>0</v>
      </c>
      <c r="I1293" t="s">
        <v>203</v>
      </c>
      <c r="J1293" t="s">
        <v>204</v>
      </c>
      <c r="K1293" t="s">
        <v>205</v>
      </c>
      <c r="L1293" t="s">
        <v>206</v>
      </c>
      <c r="M1293" t="s">
        <v>2123</v>
      </c>
      <c r="N1293" t="s">
        <v>2722</v>
      </c>
      <c r="O1293" t="s">
        <v>336</v>
      </c>
      <c r="Q1293">
        <v>1551450307.8</v>
      </c>
      <c r="R1293">
        <f>AL1293*Y1293*(AJ1293-AK1293)/(100*AF1293*(1000-Y1293*AJ1293))</f>
        <v>0</v>
      </c>
      <c r="S1293">
        <f>AL1293*Y1293*(AI1293-AH1293*(1000-Y1293*AK1293)/(1000-Y1293*AJ1293))/(100*AF1293)</f>
        <v>0</v>
      </c>
      <c r="T1293">
        <f>(U1293/V1293*100)</f>
        <v>0</v>
      </c>
      <c r="U1293">
        <f>AJ1293*(AM1293+AN1293)/1000</f>
        <v>0</v>
      </c>
      <c r="V1293">
        <f>0.61365*exp(17.502*AO1293/(240.97+AO1293))</f>
        <v>0</v>
      </c>
      <c r="W1293">
        <v>171</v>
      </c>
      <c r="X1293">
        <v>12</v>
      </c>
      <c r="Y1293">
        <f>IF(W1293*$H$11&gt;=AA1293,1.0,(AA1293/(AA1293-W1293*$H$11)))</f>
        <v>0</v>
      </c>
      <c r="Z1293">
        <f>(Y1293-1)*100</f>
        <v>0</v>
      </c>
      <c r="AA1293">
        <f>MAX(0,($B$11+$C$11*AR1293)/(1+$D$11*AR1293)*AM1293/(AO1293+273)*$E$11)</f>
        <v>0</v>
      </c>
      <c r="AB1293">
        <f>$B$9*AS1293+$C$9*AT1293</f>
        <v>0</v>
      </c>
      <c r="AC1293">
        <f>AB1293*AD1293</f>
        <v>0</v>
      </c>
      <c r="AD1293">
        <f>($B$9*$D$7+$C$9*$D$7)/($B$9+$C$9)</f>
        <v>0</v>
      </c>
      <c r="AE1293">
        <f>($B$9*$K$7+$C$9*$K$7)/($B$9+$C$9)</f>
        <v>0</v>
      </c>
      <c r="AF1293">
        <v>10</v>
      </c>
      <c r="AG1293">
        <v>1551450307.8</v>
      </c>
      <c r="AH1293">
        <v>371.162</v>
      </c>
      <c r="AI1293">
        <v>397.135</v>
      </c>
      <c r="AJ1293">
        <v>8.23938</v>
      </c>
      <c r="AK1293">
        <v>7.6671</v>
      </c>
      <c r="AL1293">
        <v>1455.26</v>
      </c>
      <c r="AM1293">
        <v>100.514</v>
      </c>
      <c r="AN1293">
        <v>0.0223472</v>
      </c>
      <c r="AO1293">
        <v>5.74623</v>
      </c>
      <c r="AP1293">
        <v>999.9</v>
      </c>
      <c r="AQ1293">
        <v>999.9</v>
      </c>
      <c r="AR1293">
        <v>9997.5</v>
      </c>
      <c r="AS1293">
        <v>0</v>
      </c>
      <c r="AT1293">
        <v>720.31</v>
      </c>
      <c r="AU1293">
        <v>0</v>
      </c>
      <c r="AV1293" t="s">
        <v>208</v>
      </c>
      <c r="AW1293">
        <v>0</v>
      </c>
      <c r="AX1293">
        <v>-0.747</v>
      </c>
      <c r="AY1293">
        <v>-0.067</v>
      </c>
      <c r="AZ1293">
        <v>0</v>
      </c>
      <c r="BA1293">
        <v>0</v>
      </c>
      <c r="BB1293">
        <v>0</v>
      </c>
      <c r="BC1293">
        <v>0</v>
      </c>
      <c r="BD1293">
        <v>-75.7984071428571</v>
      </c>
      <c r="BE1293">
        <v>20.0213862783816</v>
      </c>
      <c r="BF1293">
        <v>3.54203262060433</v>
      </c>
      <c r="BG1293">
        <v>0</v>
      </c>
      <c r="BH1293">
        <v>-2.9442230952381</v>
      </c>
      <c r="BI1293">
        <v>0.136366303975294</v>
      </c>
      <c r="BJ1293">
        <v>0.0353589568694509</v>
      </c>
      <c r="BK1293">
        <v>0</v>
      </c>
      <c r="BL1293">
        <v>0</v>
      </c>
      <c r="BM1293">
        <v>0</v>
      </c>
      <c r="BN1293" t="s">
        <v>209</v>
      </c>
      <c r="BO1293">
        <v>1.88475</v>
      </c>
      <c r="BP1293">
        <v>1.8817</v>
      </c>
      <c r="BQ1293">
        <v>1.88316</v>
      </c>
      <c r="BR1293">
        <v>1.88187</v>
      </c>
      <c r="BS1293">
        <v>1.88381</v>
      </c>
      <c r="BT1293">
        <v>1.88309</v>
      </c>
      <c r="BU1293">
        <v>1.88478</v>
      </c>
      <c r="BV1293">
        <v>1.88231</v>
      </c>
      <c r="BW1293" t="s">
        <v>210</v>
      </c>
      <c r="BX1293" t="s">
        <v>17</v>
      </c>
      <c r="BY1293" t="s">
        <v>17</v>
      </c>
      <c r="BZ1293" t="s">
        <v>17</v>
      </c>
      <c r="CA1293" t="s">
        <v>211</v>
      </c>
      <c r="CB1293" t="s">
        <v>212</v>
      </c>
      <c r="CC1293" t="s">
        <v>213</v>
      </c>
      <c r="CD1293" t="s">
        <v>213</v>
      </c>
      <c r="CE1293" t="s">
        <v>213</v>
      </c>
      <c r="CF1293" t="s">
        <v>213</v>
      </c>
      <c r="CG1293">
        <v>5</v>
      </c>
      <c r="CH1293">
        <v>0</v>
      </c>
      <c r="CI1293">
        <v>0</v>
      </c>
      <c r="CJ1293">
        <v>0</v>
      </c>
      <c r="CK1293">
        <v>0</v>
      </c>
      <c r="CL1293">
        <v>2</v>
      </c>
      <c r="CM1293">
        <v>1316.27</v>
      </c>
      <c r="CN1293">
        <v>2.20191</v>
      </c>
      <c r="CO1293">
        <v>5.84735</v>
      </c>
      <c r="CP1293">
        <v>8.64102</v>
      </c>
      <c r="CQ1293">
        <v>29.9997</v>
      </c>
      <c r="CR1293">
        <v>8.47624</v>
      </c>
      <c r="CS1293">
        <v>8.71898</v>
      </c>
      <c r="CT1293">
        <v>-1</v>
      </c>
      <c r="CU1293">
        <v>0</v>
      </c>
      <c r="CV1293">
        <v>95.8387</v>
      </c>
      <c r="CW1293">
        <v>-999.9</v>
      </c>
      <c r="CX1293">
        <v>400</v>
      </c>
      <c r="CY1293">
        <v>14.0276</v>
      </c>
      <c r="CZ1293">
        <v>104.042</v>
      </c>
      <c r="DA1293">
        <v>103.441</v>
      </c>
    </row>
    <row r="1294" spans="1:105">
      <c r="A1294">
        <v>1280</v>
      </c>
      <c r="B1294">
        <v>1551450309.8</v>
      </c>
      <c r="C1294">
        <v>4010.89999985695</v>
      </c>
      <c r="D1294" t="s">
        <v>2787</v>
      </c>
      <c r="E1294" t="s">
        <v>2788</v>
      </c>
      <c r="F1294">
        <f>J1294+I1294+M1294*K1294</f>
        <v>0</v>
      </c>
      <c r="G1294">
        <f>(1000*AM1294)/(L1294*(AO1294+273.15))</f>
        <v>0</v>
      </c>
      <c r="H1294">
        <f>((G1294*F1294*(1-(AJ1294/1000)))/(100*K1294))*(0.0/60)</f>
        <v>0</v>
      </c>
      <c r="I1294" t="s">
        <v>203</v>
      </c>
      <c r="J1294" t="s">
        <v>204</v>
      </c>
      <c r="K1294" t="s">
        <v>205</v>
      </c>
      <c r="L1294" t="s">
        <v>206</v>
      </c>
      <c r="M1294" t="s">
        <v>2123</v>
      </c>
      <c r="N1294" t="s">
        <v>2722</v>
      </c>
      <c r="O1294" t="s">
        <v>336</v>
      </c>
      <c r="Q1294">
        <v>1551450309.8</v>
      </c>
      <c r="R1294">
        <f>AL1294*Y1294*(AJ1294-AK1294)/(100*AF1294*(1000-Y1294*AJ1294))</f>
        <v>0</v>
      </c>
      <c r="S1294">
        <f>AL1294*Y1294*(AI1294-AH1294*(1000-Y1294*AK1294)/(1000-Y1294*AJ1294))/(100*AF1294)</f>
        <v>0</v>
      </c>
      <c r="T1294">
        <f>(U1294/V1294*100)</f>
        <v>0</v>
      </c>
      <c r="U1294">
        <f>AJ1294*(AM1294+AN1294)/1000</f>
        <v>0</v>
      </c>
      <c r="V1294">
        <f>0.61365*exp(17.502*AO1294/(240.97+AO1294))</f>
        <v>0</v>
      </c>
      <c r="W1294">
        <v>156</v>
      </c>
      <c r="X1294">
        <v>11</v>
      </c>
      <c r="Y1294">
        <f>IF(W1294*$H$11&gt;=AA1294,1.0,(AA1294/(AA1294-W1294*$H$11)))</f>
        <v>0</v>
      </c>
      <c r="Z1294">
        <f>(Y1294-1)*100</f>
        <v>0</v>
      </c>
      <c r="AA1294">
        <f>MAX(0,($B$11+$C$11*AR1294)/(1+$D$11*AR1294)*AM1294/(AO1294+273)*$E$11)</f>
        <v>0</v>
      </c>
      <c r="AB1294">
        <f>$B$9*AS1294+$C$9*AT1294</f>
        <v>0</v>
      </c>
      <c r="AC1294">
        <f>AB1294*AD1294</f>
        <v>0</v>
      </c>
      <c r="AD1294">
        <f>($B$9*$D$7+$C$9*$D$7)/($B$9+$C$9)</f>
        <v>0</v>
      </c>
      <c r="AE1294">
        <f>($B$9*$K$7+$C$9*$K$7)/($B$9+$C$9)</f>
        <v>0</v>
      </c>
      <c r="AF1294">
        <v>10</v>
      </c>
      <c r="AG1294">
        <v>1551450309.8</v>
      </c>
      <c r="AH1294">
        <v>370.553</v>
      </c>
      <c r="AI1294">
        <v>397.132</v>
      </c>
      <c r="AJ1294">
        <v>8.2478</v>
      </c>
      <c r="AK1294">
        <v>7.66596</v>
      </c>
      <c r="AL1294">
        <v>1454.88</v>
      </c>
      <c r="AM1294">
        <v>100.514</v>
      </c>
      <c r="AN1294">
        <v>0.0226814</v>
      </c>
      <c r="AO1294">
        <v>5.72919</v>
      </c>
      <c r="AP1294">
        <v>999.9</v>
      </c>
      <c r="AQ1294">
        <v>999.9</v>
      </c>
      <c r="AR1294">
        <v>10015.6</v>
      </c>
      <c r="AS1294">
        <v>0</v>
      </c>
      <c r="AT1294">
        <v>717.579</v>
      </c>
      <c r="AU1294">
        <v>0</v>
      </c>
      <c r="AV1294" t="s">
        <v>208</v>
      </c>
      <c r="AW1294">
        <v>0</v>
      </c>
      <c r="AX1294">
        <v>-0.747</v>
      </c>
      <c r="AY1294">
        <v>-0.067</v>
      </c>
      <c r="AZ1294">
        <v>0</v>
      </c>
      <c r="BA1294">
        <v>0</v>
      </c>
      <c r="BB1294">
        <v>0</v>
      </c>
      <c r="BC1294">
        <v>0</v>
      </c>
      <c r="BD1294">
        <v>-75.7984071428571</v>
      </c>
      <c r="BE1294">
        <v>20.0213862783816</v>
      </c>
      <c r="BF1294">
        <v>3.54203262060433</v>
      </c>
      <c r="BG1294">
        <v>0</v>
      </c>
      <c r="BH1294">
        <v>-2.9442230952381</v>
      </c>
      <c r="BI1294">
        <v>0.136366303975294</v>
      </c>
      <c r="BJ1294">
        <v>0.0353589568694509</v>
      </c>
      <c r="BK1294">
        <v>0</v>
      </c>
      <c r="BL1294">
        <v>0</v>
      </c>
      <c r="BM1294">
        <v>0</v>
      </c>
      <c r="BN1294" t="s">
        <v>209</v>
      </c>
      <c r="BO1294">
        <v>1.88475</v>
      </c>
      <c r="BP1294">
        <v>1.88169</v>
      </c>
      <c r="BQ1294">
        <v>1.88317</v>
      </c>
      <c r="BR1294">
        <v>1.88188</v>
      </c>
      <c r="BS1294">
        <v>1.88381</v>
      </c>
      <c r="BT1294">
        <v>1.88309</v>
      </c>
      <c r="BU1294">
        <v>1.88478</v>
      </c>
      <c r="BV1294">
        <v>1.8823</v>
      </c>
      <c r="BW1294" t="s">
        <v>210</v>
      </c>
      <c r="BX1294" t="s">
        <v>17</v>
      </c>
      <c r="BY1294" t="s">
        <v>17</v>
      </c>
      <c r="BZ1294" t="s">
        <v>17</v>
      </c>
      <c r="CA1294" t="s">
        <v>211</v>
      </c>
      <c r="CB1294" t="s">
        <v>212</v>
      </c>
      <c r="CC1294" t="s">
        <v>213</v>
      </c>
      <c r="CD1294" t="s">
        <v>213</v>
      </c>
      <c r="CE1294" t="s">
        <v>213</v>
      </c>
      <c r="CF1294" t="s">
        <v>213</v>
      </c>
      <c r="CG1294">
        <v>5</v>
      </c>
      <c r="CH1294">
        <v>0</v>
      </c>
      <c r="CI1294">
        <v>0</v>
      </c>
      <c r="CJ1294">
        <v>0</v>
      </c>
      <c r="CK1294">
        <v>0</v>
      </c>
      <c r="CL1294">
        <v>2</v>
      </c>
      <c r="CM1294">
        <v>1327.28</v>
      </c>
      <c r="CN1294">
        <v>2.20191</v>
      </c>
      <c r="CO1294">
        <v>5.8519</v>
      </c>
      <c r="CP1294">
        <v>8.638</v>
      </c>
      <c r="CQ1294">
        <v>29.9998</v>
      </c>
      <c r="CR1294">
        <v>8.47349</v>
      </c>
      <c r="CS1294">
        <v>8.71598</v>
      </c>
      <c r="CT1294">
        <v>-1</v>
      </c>
      <c r="CU1294">
        <v>0</v>
      </c>
      <c r="CV1294">
        <v>96.2545</v>
      </c>
      <c r="CW1294">
        <v>-999.9</v>
      </c>
      <c r="CX1294">
        <v>400</v>
      </c>
      <c r="CY1294">
        <v>13.9336</v>
      </c>
      <c r="CZ1294">
        <v>104.041</v>
      </c>
      <c r="DA1294">
        <v>103.442</v>
      </c>
    </row>
    <row r="1295" spans="1:105">
      <c r="A1295">
        <v>1281</v>
      </c>
      <c r="B1295">
        <v>1551450311.8</v>
      </c>
      <c r="C1295">
        <v>4012.89999985695</v>
      </c>
      <c r="D1295" t="s">
        <v>2789</v>
      </c>
      <c r="E1295" t="s">
        <v>2790</v>
      </c>
      <c r="F1295">
        <f>J1295+I1295+M1295*K1295</f>
        <v>0</v>
      </c>
      <c r="G1295">
        <f>(1000*AM1295)/(L1295*(AO1295+273.15))</f>
        <v>0</v>
      </c>
      <c r="H1295">
        <f>((G1295*F1295*(1-(AJ1295/1000)))/(100*K1295))*(0.0/60)</f>
        <v>0</v>
      </c>
      <c r="I1295" t="s">
        <v>203</v>
      </c>
      <c r="J1295" t="s">
        <v>204</v>
      </c>
      <c r="K1295" t="s">
        <v>205</v>
      </c>
      <c r="L1295" t="s">
        <v>206</v>
      </c>
      <c r="M1295" t="s">
        <v>2123</v>
      </c>
      <c r="N1295" t="s">
        <v>2722</v>
      </c>
      <c r="O1295" t="s">
        <v>336</v>
      </c>
      <c r="Q1295">
        <v>1551450311.8</v>
      </c>
      <c r="R1295">
        <f>AL1295*Y1295*(AJ1295-AK1295)/(100*AF1295*(1000-Y1295*AJ1295))</f>
        <v>0</v>
      </c>
      <c r="S1295">
        <f>AL1295*Y1295*(AI1295-AH1295*(1000-Y1295*AK1295)/(1000-Y1295*AJ1295))/(100*AF1295)</f>
        <v>0</v>
      </c>
      <c r="T1295">
        <f>(U1295/V1295*100)</f>
        <v>0</v>
      </c>
      <c r="U1295">
        <f>AJ1295*(AM1295+AN1295)/1000</f>
        <v>0</v>
      </c>
      <c r="V1295">
        <f>0.61365*exp(17.502*AO1295/(240.97+AO1295))</f>
        <v>0</v>
      </c>
      <c r="W1295">
        <v>134</v>
      </c>
      <c r="X1295">
        <v>9</v>
      </c>
      <c r="Y1295">
        <f>IF(W1295*$H$11&gt;=AA1295,1.0,(AA1295/(AA1295-W1295*$H$11)))</f>
        <v>0</v>
      </c>
      <c r="Z1295">
        <f>(Y1295-1)*100</f>
        <v>0</v>
      </c>
      <c r="AA1295">
        <f>MAX(0,($B$11+$C$11*AR1295)/(1+$D$11*AR1295)*AM1295/(AO1295+273)*$E$11)</f>
        <v>0</v>
      </c>
      <c r="AB1295">
        <f>$B$9*AS1295+$C$9*AT1295</f>
        <v>0</v>
      </c>
      <c r="AC1295">
        <f>AB1295*AD1295</f>
        <v>0</v>
      </c>
      <c r="AD1295">
        <f>($B$9*$D$7+$C$9*$D$7)/($B$9+$C$9)</f>
        <v>0</v>
      </c>
      <c r="AE1295">
        <f>($B$9*$K$7+$C$9*$K$7)/($B$9+$C$9)</f>
        <v>0</v>
      </c>
      <c r="AF1295">
        <v>10</v>
      </c>
      <c r="AG1295">
        <v>1551450311.8</v>
      </c>
      <c r="AH1295">
        <v>369.938</v>
      </c>
      <c r="AI1295">
        <v>397.154</v>
      </c>
      <c r="AJ1295">
        <v>8.25654</v>
      </c>
      <c r="AK1295">
        <v>7.66609</v>
      </c>
      <c r="AL1295">
        <v>1454.5</v>
      </c>
      <c r="AM1295">
        <v>100.516</v>
      </c>
      <c r="AN1295">
        <v>0.0222717</v>
      </c>
      <c r="AO1295">
        <v>5.72672</v>
      </c>
      <c r="AP1295">
        <v>999.9</v>
      </c>
      <c r="AQ1295">
        <v>999.9</v>
      </c>
      <c r="AR1295">
        <v>10031.9</v>
      </c>
      <c r="AS1295">
        <v>0</v>
      </c>
      <c r="AT1295">
        <v>709.505</v>
      </c>
      <c r="AU1295">
        <v>0</v>
      </c>
      <c r="AV1295" t="s">
        <v>208</v>
      </c>
      <c r="AW1295">
        <v>0</v>
      </c>
      <c r="AX1295">
        <v>-0.747</v>
      </c>
      <c r="AY1295">
        <v>-0.067</v>
      </c>
      <c r="AZ1295">
        <v>0</v>
      </c>
      <c r="BA1295">
        <v>0</v>
      </c>
      <c r="BB1295">
        <v>0</v>
      </c>
      <c r="BC1295">
        <v>0</v>
      </c>
      <c r="BD1295">
        <v>-75.7984071428571</v>
      </c>
      <c r="BE1295">
        <v>20.0213862783816</v>
      </c>
      <c r="BF1295">
        <v>3.54203262060433</v>
      </c>
      <c r="BG1295">
        <v>0</v>
      </c>
      <c r="BH1295">
        <v>-2.9442230952381</v>
      </c>
      <c r="BI1295">
        <v>0.136366303975294</v>
      </c>
      <c r="BJ1295">
        <v>0.0353589568694509</v>
      </c>
      <c r="BK1295">
        <v>0</v>
      </c>
      <c r="BL1295">
        <v>0</v>
      </c>
      <c r="BM1295">
        <v>0</v>
      </c>
      <c r="BN1295" t="s">
        <v>209</v>
      </c>
      <c r="BO1295">
        <v>1.88475</v>
      </c>
      <c r="BP1295">
        <v>1.88169</v>
      </c>
      <c r="BQ1295">
        <v>1.8832</v>
      </c>
      <c r="BR1295">
        <v>1.88188</v>
      </c>
      <c r="BS1295">
        <v>1.88381</v>
      </c>
      <c r="BT1295">
        <v>1.88309</v>
      </c>
      <c r="BU1295">
        <v>1.88478</v>
      </c>
      <c r="BV1295">
        <v>1.88231</v>
      </c>
      <c r="BW1295" t="s">
        <v>210</v>
      </c>
      <c r="BX1295" t="s">
        <v>17</v>
      </c>
      <c r="BY1295" t="s">
        <v>17</v>
      </c>
      <c r="BZ1295" t="s">
        <v>17</v>
      </c>
      <c r="CA1295" t="s">
        <v>211</v>
      </c>
      <c r="CB1295" t="s">
        <v>212</v>
      </c>
      <c r="CC1295" t="s">
        <v>213</v>
      </c>
      <c r="CD1295" t="s">
        <v>213</v>
      </c>
      <c r="CE1295" t="s">
        <v>213</v>
      </c>
      <c r="CF1295" t="s">
        <v>213</v>
      </c>
      <c r="CG1295">
        <v>5</v>
      </c>
      <c r="CH1295">
        <v>0</v>
      </c>
      <c r="CI1295">
        <v>0</v>
      </c>
      <c r="CJ1295">
        <v>0</v>
      </c>
      <c r="CK1295">
        <v>0</v>
      </c>
      <c r="CL1295">
        <v>2</v>
      </c>
      <c r="CM1295">
        <v>1343.4</v>
      </c>
      <c r="CN1295">
        <v>2.20406</v>
      </c>
      <c r="CO1295">
        <v>5.85644</v>
      </c>
      <c r="CP1295">
        <v>8.635</v>
      </c>
      <c r="CQ1295">
        <v>29.9998</v>
      </c>
      <c r="CR1295">
        <v>8.47102</v>
      </c>
      <c r="CS1295">
        <v>8.71299</v>
      </c>
      <c r="CT1295">
        <v>-1</v>
      </c>
      <c r="CU1295">
        <v>0</v>
      </c>
      <c r="CV1295">
        <v>96.6714</v>
      </c>
      <c r="CW1295">
        <v>-999.9</v>
      </c>
      <c r="CX1295">
        <v>400</v>
      </c>
      <c r="CY1295">
        <v>13.8328</v>
      </c>
      <c r="CZ1295">
        <v>104.039</v>
      </c>
      <c r="DA1295">
        <v>103.442</v>
      </c>
    </row>
    <row r="1296" spans="1:105">
      <c r="A1296">
        <v>1282</v>
      </c>
      <c r="B1296">
        <v>1551450313.8</v>
      </c>
      <c r="C1296">
        <v>4014.89999985695</v>
      </c>
      <c r="D1296" t="s">
        <v>2791</v>
      </c>
      <c r="E1296" t="s">
        <v>2792</v>
      </c>
      <c r="F1296">
        <f>J1296+I1296+M1296*K1296</f>
        <v>0</v>
      </c>
      <c r="G1296">
        <f>(1000*AM1296)/(L1296*(AO1296+273.15))</f>
        <v>0</v>
      </c>
      <c r="H1296">
        <f>((G1296*F1296*(1-(AJ1296/1000)))/(100*K1296))*(0.0/60)</f>
        <v>0</v>
      </c>
      <c r="I1296" t="s">
        <v>203</v>
      </c>
      <c r="J1296" t="s">
        <v>204</v>
      </c>
      <c r="K1296" t="s">
        <v>205</v>
      </c>
      <c r="L1296" t="s">
        <v>206</v>
      </c>
      <c r="M1296" t="s">
        <v>2123</v>
      </c>
      <c r="N1296" t="s">
        <v>2722</v>
      </c>
      <c r="O1296" t="s">
        <v>336</v>
      </c>
      <c r="Q1296">
        <v>1551450313.8</v>
      </c>
      <c r="R1296">
        <f>AL1296*Y1296*(AJ1296-AK1296)/(100*AF1296*(1000-Y1296*AJ1296))</f>
        <v>0</v>
      </c>
      <c r="S1296">
        <f>AL1296*Y1296*(AI1296-AH1296*(1000-Y1296*AK1296)/(1000-Y1296*AJ1296))/(100*AF1296)</f>
        <v>0</v>
      </c>
      <c r="T1296">
        <f>(U1296/V1296*100)</f>
        <v>0</v>
      </c>
      <c r="U1296">
        <f>AJ1296*(AM1296+AN1296)/1000</f>
        <v>0</v>
      </c>
      <c r="V1296">
        <f>0.61365*exp(17.502*AO1296/(240.97+AO1296))</f>
        <v>0</v>
      </c>
      <c r="W1296">
        <v>141</v>
      </c>
      <c r="X1296">
        <v>10</v>
      </c>
      <c r="Y1296">
        <f>IF(W1296*$H$11&gt;=AA1296,1.0,(AA1296/(AA1296-W1296*$H$11)))</f>
        <v>0</v>
      </c>
      <c r="Z1296">
        <f>(Y1296-1)*100</f>
        <v>0</v>
      </c>
      <c r="AA1296">
        <f>MAX(0,($B$11+$C$11*AR1296)/(1+$D$11*AR1296)*AM1296/(AO1296+273)*$E$11)</f>
        <v>0</v>
      </c>
      <c r="AB1296">
        <f>$B$9*AS1296+$C$9*AT1296</f>
        <v>0</v>
      </c>
      <c r="AC1296">
        <f>AB1296*AD1296</f>
        <v>0</v>
      </c>
      <c r="AD1296">
        <f>($B$9*$D$7+$C$9*$D$7)/($B$9+$C$9)</f>
        <v>0</v>
      </c>
      <c r="AE1296">
        <f>($B$9*$K$7+$C$9*$K$7)/($B$9+$C$9)</f>
        <v>0</v>
      </c>
      <c r="AF1296">
        <v>10</v>
      </c>
      <c r="AG1296">
        <v>1551450313.8</v>
      </c>
      <c r="AH1296">
        <v>369.256</v>
      </c>
      <c r="AI1296">
        <v>397.171</v>
      </c>
      <c r="AJ1296">
        <v>8.27535</v>
      </c>
      <c r="AK1296">
        <v>7.66629</v>
      </c>
      <c r="AL1296">
        <v>1454.44</v>
      </c>
      <c r="AM1296">
        <v>100.516</v>
      </c>
      <c r="AN1296">
        <v>0.021948</v>
      </c>
      <c r="AO1296">
        <v>5.77648</v>
      </c>
      <c r="AP1296">
        <v>999.9</v>
      </c>
      <c r="AQ1296">
        <v>999.9</v>
      </c>
      <c r="AR1296">
        <v>9982.5</v>
      </c>
      <c r="AS1296">
        <v>0</v>
      </c>
      <c r="AT1296">
        <v>712.105</v>
      </c>
      <c r="AU1296">
        <v>0</v>
      </c>
      <c r="AV1296" t="s">
        <v>208</v>
      </c>
      <c r="AW1296">
        <v>0</v>
      </c>
      <c r="AX1296">
        <v>-0.747</v>
      </c>
      <c r="AY1296">
        <v>-0.067</v>
      </c>
      <c r="AZ1296">
        <v>0</v>
      </c>
      <c r="BA1296">
        <v>0</v>
      </c>
      <c r="BB1296">
        <v>0</v>
      </c>
      <c r="BC1296">
        <v>0</v>
      </c>
      <c r="BD1296">
        <v>-75.7984071428571</v>
      </c>
      <c r="BE1296">
        <v>20.0213862783816</v>
      </c>
      <c r="BF1296">
        <v>3.54203262060433</v>
      </c>
      <c r="BG1296">
        <v>0</v>
      </c>
      <c r="BH1296">
        <v>-2.9442230952381</v>
      </c>
      <c r="BI1296">
        <v>0.136366303975294</v>
      </c>
      <c r="BJ1296">
        <v>0.0353589568694509</v>
      </c>
      <c r="BK1296">
        <v>0</v>
      </c>
      <c r="BL1296">
        <v>0</v>
      </c>
      <c r="BM1296">
        <v>0</v>
      </c>
      <c r="BN1296" t="s">
        <v>209</v>
      </c>
      <c r="BO1296">
        <v>1.88475</v>
      </c>
      <c r="BP1296">
        <v>1.88169</v>
      </c>
      <c r="BQ1296">
        <v>1.88321</v>
      </c>
      <c r="BR1296">
        <v>1.88188</v>
      </c>
      <c r="BS1296">
        <v>1.88381</v>
      </c>
      <c r="BT1296">
        <v>1.88309</v>
      </c>
      <c r="BU1296">
        <v>1.88477</v>
      </c>
      <c r="BV1296">
        <v>1.88232</v>
      </c>
      <c r="BW1296" t="s">
        <v>210</v>
      </c>
      <c r="BX1296" t="s">
        <v>17</v>
      </c>
      <c r="BY1296" t="s">
        <v>17</v>
      </c>
      <c r="BZ1296" t="s">
        <v>17</v>
      </c>
      <c r="CA1296" t="s">
        <v>211</v>
      </c>
      <c r="CB1296" t="s">
        <v>212</v>
      </c>
      <c r="CC1296" t="s">
        <v>213</v>
      </c>
      <c r="CD1296" t="s">
        <v>213</v>
      </c>
      <c r="CE1296" t="s">
        <v>213</v>
      </c>
      <c r="CF1296" t="s">
        <v>213</v>
      </c>
      <c r="CG1296">
        <v>5</v>
      </c>
      <c r="CH1296">
        <v>0</v>
      </c>
      <c r="CI1296">
        <v>0</v>
      </c>
      <c r="CJ1296">
        <v>0</v>
      </c>
      <c r="CK1296">
        <v>0</v>
      </c>
      <c r="CL1296">
        <v>2</v>
      </c>
      <c r="CM1296">
        <v>1338.58</v>
      </c>
      <c r="CN1296">
        <v>2.20405</v>
      </c>
      <c r="CO1296">
        <v>5.86094</v>
      </c>
      <c r="CP1296">
        <v>8.63227</v>
      </c>
      <c r="CQ1296">
        <v>29.9996</v>
      </c>
      <c r="CR1296">
        <v>8.46885</v>
      </c>
      <c r="CS1296">
        <v>8.7099</v>
      </c>
      <c r="CT1296">
        <v>-1</v>
      </c>
      <c r="CU1296">
        <v>0</v>
      </c>
      <c r="CV1296">
        <v>97.051</v>
      </c>
      <c r="CW1296">
        <v>-999.9</v>
      </c>
      <c r="CX1296">
        <v>400</v>
      </c>
      <c r="CY1296">
        <v>13.7127</v>
      </c>
      <c r="CZ1296">
        <v>104.041</v>
      </c>
      <c r="DA1296">
        <v>103.442</v>
      </c>
    </row>
    <row r="1297" spans="1:105">
      <c r="A1297">
        <v>1283</v>
      </c>
      <c r="B1297">
        <v>1551450315.8</v>
      </c>
      <c r="C1297">
        <v>4016.89999985695</v>
      </c>
      <c r="D1297" t="s">
        <v>2793</v>
      </c>
      <c r="E1297" t="s">
        <v>2794</v>
      </c>
      <c r="F1297">
        <f>J1297+I1297+M1297*K1297</f>
        <v>0</v>
      </c>
      <c r="G1297">
        <f>(1000*AM1297)/(L1297*(AO1297+273.15))</f>
        <v>0</v>
      </c>
      <c r="H1297">
        <f>((G1297*F1297*(1-(AJ1297/1000)))/(100*K1297))*(0.0/60)</f>
        <v>0</v>
      </c>
      <c r="I1297" t="s">
        <v>203</v>
      </c>
      <c r="J1297" t="s">
        <v>204</v>
      </c>
      <c r="K1297" t="s">
        <v>205</v>
      </c>
      <c r="L1297" t="s">
        <v>206</v>
      </c>
      <c r="M1297" t="s">
        <v>2123</v>
      </c>
      <c r="N1297" t="s">
        <v>2722</v>
      </c>
      <c r="O1297" t="s">
        <v>336</v>
      </c>
      <c r="Q1297">
        <v>1551450315.8</v>
      </c>
      <c r="R1297">
        <f>AL1297*Y1297*(AJ1297-AK1297)/(100*AF1297*(1000-Y1297*AJ1297))</f>
        <v>0</v>
      </c>
      <c r="S1297">
        <f>AL1297*Y1297*(AI1297-AH1297*(1000-Y1297*AK1297)/(1000-Y1297*AJ1297))/(100*AF1297)</f>
        <v>0</v>
      </c>
      <c r="T1297">
        <f>(U1297/V1297*100)</f>
        <v>0</v>
      </c>
      <c r="U1297">
        <f>AJ1297*(AM1297+AN1297)/1000</f>
        <v>0</v>
      </c>
      <c r="V1297">
        <f>0.61365*exp(17.502*AO1297/(240.97+AO1297))</f>
        <v>0</v>
      </c>
      <c r="W1297">
        <v>157</v>
      </c>
      <c r="X1297">
        <v>11</v>
      </c>
      <c r="Y1297">
        <f>IF(W1297*$H$11&gt;=AA1297,1.0,(AA1297/(AA1297-W1297*$H$11)))</f>
        <v>0</v>
      </c>
      <c r="Z1297">
        <f>(Y1297-1)*100</f>
        <v>0</v>
      </c>
      <c r="AA1297">
        <f>MAX(0,($B$11+$C$11*AR1297)/(1+$D$11*AR1297)*AM1297/(AO1297+273)*$E$11)</f>
        <v>0</v>
      </c>
      <c r="AB1297">
        <f>$B$9*AS1297+$C$9*AT1297</f>
        <v>0</v>
      </c>
      <c r="AC1297">
        <f>AB1297*AD1297</f>
        <v>0</v>
      </c>
      <c r="AD1297">
        <f>($B$9*$D$7+$C$9*$D$7)/($B$9+$C$9)</f>
        <v>0</v>
      </c>
      <c r="AE1297">
        <f>($B$9*$K$7+$C$9*$K$7)/($B$9+$C$9)</f>
        <v>0</v>
      </c>
      <c r="AF1297">
        <v>10</v>
      </c>
      <c r="AG1297">
        <v>1551450315.8</v>
      </c>
      <c r="AH1297">
        <v>368.577</v>
      </c>
      <c r="AI1297">
        <v>397.138</v>
      </c>
      <c r="AJ1297">
        <v>8.30588</v>
      </c>
      <c r="AK1297">
        <v>7.66557</v>
      </c>
      <c r="AL1297">
        <v>1454.4</v>
      </c>
      <c r="AM1297">
        <v>100.516</v>
      </c>
      <c r="AN1297">
        <v>0.0220928</v>
      </c>
      <c r="AO1297">
        <v>5.84209</v>
      </c>
      <c r="AP1297">
        <v>999.9</v>
      </c>
      <c r="AQ1297">
        <v>999.9</v>
      </c>
      <c r="AR1297">
        <v>9993.75</v>
      </c>
      <c r="AS1297">
        <v>0</v>
      </c>
      <c r="AT1297">
        <v>720.155</v>
      </c>
      <c r="AU1297">
        <v>0</v>
      </c>
      <c r="AV1297" t="s">
        <v>208</v>
      </c>
      <c r="AW1297">
        <v>0</v>
      </c>
      <c r="AX1297">
        <v>-0.747</v>
      </c>
      <c r="AY1297">
        <v>-0.067</v>
      </c>
      <c r="AZ1297">
        <v>0</v>
      </c>
      <c r="BA1297">
        <v>0</v>
      </c>
      <c r="BB1297">
        <v>0</v>
      </c>
      <c r="BC1297">
        <v>0</v>
      </c>
      <c r="BD1297">
        <v>-75.7984071428571</v>
      </c>
      <c r="BE1297">
        <v>20.0213862783816</v>
      </c>
      <c r="BF1297">
        <v>3.54203262060433</v>
      </c>
      <c r="BG1297">
        <v>0</v>
      </c>
      <c r="BH1297">
        <v>-2.9442230952381</v>
      </c>
      <c r="BI1297">
        <v>0.136366303975294</v>
      </c>
      <c r="BJ1297">
        <v>0.0353589568694509</v>
      </c>
      <c r="BK1297">
        <v>0</v>
      </c>
      <c r="BL1297">
        <v>0</v>
      </c>
      <c r="BM1297">
        <v>0</v>
      </c>
      <c r="BN1297" t="s">
        <v>209</v>
      </c>
      <c r="BO1297">
        <v>1.88476</v>
      </c>
      <c r="BP1297">
        <v>1.88168</v>
      </c>
      <c r="BQ1297">
        <v>1.88319</v>
      </c>
      <c r="BR1297">
        <v>1.88189</v>
      </c>
      <c r="BS1297">
        <v>1.88383</v>
      </c>
      <c r="BT1297">
        <v>1.88309</v>
      </c>
      <c r="BU1297">
        <v>1.88477</v>
      </c>
      <c r="BV1297">
        <v>1.88232</v>
      </c>
      <c r="BW1297" t="s">
        <v>210</v>
      </c>
      <c r="BX1297" t="s">
        <v>17</v>
      </c>
      <c r="BY1297" t="s">
        <v>17</v>
      </c>
      <c r="BZ1297" t="s">
        <v>17</v>
      </c>
      <c r="CA1297" t="s">
        <v>211</v>
      </c>
      <c r="CB1297" t="s">
        <v>212</v>
      </c>
      <c r="CC1297" t="s">
        <v>213</v>
      </c>
      <c r="CD1297" t="s">
        <v>213</v>
      </c>
      <c r="CE1297" t="s">
        <v>213</v>
      </c>
      <c r="CF1297" t="s">
        <v>213</v>
      </c>
      <c r="CG1297">
        <v>5</v>
      </c>
      <c r="CH1297">
        <v>0</v>
      </c>
      <c r="CI1297">
        <v>0</v>
      </c>
      <c r="CJ1297">
        <v>0</v>
      </c>
      <c r="CK1297">
        <v>0</v>
      </c>
      <c r="CL1297">
        <v>2</v>
      </c>
      <c r="CM1297">
        <v>1326.26</v>
      </c>
      <c r="CN1297">
        <v>2.2019</v>
      </c>
      <c r="CO1297">
        <v>5.86552</v>
      </c>
      <c r="CP1297">
        <v>8.62955</v>
      </c>
      <c r="CQ1297">
        <v>29.9996</v>
      </c>
      <c r="CR1297">
        <v>8.46669</v>
      </c>
      <c r="CS1297">
        <v>8.7069</v>
      </c>
      <c r="CT1297">
        <v>-1</v>
      </c>
      <c r="CU1297">
        <v>0</v>
      </c>
      <c r="CV1297">
        <v>97.4216</v>
      </c>
      <c r="CW1297">
        <v>-999.9</v>
      </c>
      <c r="CX1297">
        <v>400</v>
      </c>
      <c r="CY1297">
        <v>13.5948</v>
      </c>
      <c r="CZ1297">
        <v>104.043</v>
      </c>
      <c r="DA1297">
        <v>103.442</v>
      </c>
    </row>
    <row r="1298" spans="1:105">
      <c r="A1298">
        <v>1284</v>
      </c>
      <c r="B1298">
        <v>1551450317.8</v>
      </c>
      <c r="C1298">
        <v>4018.89999985695</v>
      </c>
      <c r="D1298" t="s">
        <v>2795</v>
      </c>
      <c r="E1298" t="s">
        <v>2796</v>
      </c>
      <c r="F1298">
        <f>J1298+I1298+M1298*K1298</f>
        <v>0</v>
      </c>
      <c r="G1298">
        <f>(1000*AM1298)/(L1298*(AO1298+273.15))</f>
        <v>0</v>
      </c>
      <c r="H1298">
        <f>((G1298*F1298*(1-(AJ1298/1000)))/(100*K1298))*(0.0/60)</f>
        <v>0</v>
      </c>
      <c r="I1298" t="s">
        <v>203</v>
      </c>
      <c r="J1298" t="s">
        <v>204</v>
      </c>
      <c r="K1298" t="s">
        <v>205</v>
      </c>
      <c r="L1298" t="s">
        <v>206</v>
      </c>
      <c r="M1298" t="s">
        <v>2123</v>
      </c>
      <c r="N1298" t="s">
        <v>2722</v>
      </c>
      <c r="O1298" t="s">
        <v>336</v>
      </c>
      <c r="Q1298">
        <v>1551450317.8</v>
      </c>
      <c r="R1298">
        <f>AL1298*Y1298*(AJ1298-AK1298)/(100*AF1298*(1000-Y1298*AJ1298))</f>
        <v>0</v>
      </c>
      <c r="S1298">
        <f>AL1298*Y1298*(AI1298-AH1298*(1000-Y1298*AK1298)/(1000-Y1298*AJ1298))/(100*AF1298)</f>
        <v>0</v>
      </c>
      <c r="T1298">
        <f>(U1298/V1298*100)</f>
        <v>0</v>
      </c>
      <c r="U1298">
        <f>AJ1298*(AM1298+AN1298)/1000</f>
        <v>0</v>
      </c>
      <c r="V1298">
        <f>0.61365*exp(17.502*AO1298/(240.97+AO1298))</f>
        <v>0</v>
      </c>
      <c r="W1298">
        <v>145</v>
      </c>
      <c r="X1298">
        <v>10</v>
      </c>
      <c r="Y1298">
        <f>IF(W1298*$H$11&gt;=AA1298,1.0,(AA1298/(AA1298-W1298*$H$11)))</f>
        <v>0</v>
      </c>
      <c r="Z1298">
        <f>(Y1298-1)*100</f>
        <v>0</v>
      </c>
      <c r="AA1298">
        <f>MAX(0,($B$11+$C$11*AR1298)/(1+$D$11*AR1298)*AM1298/(AO1298+273)*$E$11)</f>
        <v>0</v>
      </c>
      <c r="AB1298">
        <f>$B$9*AS1298+$C$9*AT1298</f>
        <v>0</v>
      </c>
      <c r="AC1298">
        <f>AB1298*AD1298</f>
        <v>0</v>
      </c>
      <c r="AD1298">
        <f>($B$9*$D$7+$C$9*$D$7)/($B$9+$C$9)</f>
        <v>0</v>
      </c>
      <c r="AE1298">
        <f>($B$9*$K$7+$C$9*$K$7)/($B$9+$C$9)</f>
        <v>0</v>
      </c>
      <c r="AF1298">
        <v>10</v>
      </c>
      <c r="AG1298">
        <v>1551450317.8</v>
      </c>
      <c r="AH1298">
        <v>367.979</v>
      </c>
      <c r="AI1298">
        <v>397.117</v>
      </c>
      <c r="AJ1298">
        <v>8.32803</v>
      </c>
      <c r="AK1298">
        <v>7.66551</v>
      </c>
      <c r="AL1298">
        <v>1454.15</v>
      </c>
      <c r="AM1298">
        <v>100.516</v>
      </c>
      <c r="AN1298">
        <v>0.0220743</v>
      </c>
      <c r="AO1298">
        <v>5.85312</v>
      </c>
      <c r="AP1298">
        <v>999.9</v>
      </c>
      <c r="AQ1298">
        <v>999.9</v>
      </c>
      <c r="AR1298">
        <v>10016.2</v>
      </c>
      <c r="AS1298">
        <v>0</v>
      </c>
      <c r="AT1298">
        <v>723.098</v>
      </c>
      <c r="AU1298">
        <v>0</v>
      </c>
      <c r="AV1298" t="s">
        <v>208</v>
      </c>
      <c r="AW1298">
        <v>0</v>
      </c>
      <c r="AX1298">
        <v>-0.747</v>
      </c>
      <c r="AY1298">
        <v>-0.067</v>
      </c>
      <c r="AZ1298">
        <v>0</v>
      </c>
      <c r="BA1298">
        <v>0</v>
      </c>
      <c r="BB1298">
        <v>0</v>
      </c>
      <c r="BC1298">
        <v>0</v>
      </c>
      <c r="BD1298">
        <v>-75.7984071428571</v>
      </c>
      <c r="BE1298">
        <v>20.0213862783816</v>
      </c>
      <c r="BF1298">
        <v>3.54203262060433</v>
      </c>
      <c r="BG1298">
        <v>0</v>
      </c>
      <c r="BH1298">
        <v>-2.9442230952381</v>
      </c>
      <c r="BI1298">
        <v>0.136366303975294</v>
      </c>
      <c r="BJ1298">
        <v>0.0353589568694509</v>
      </c>
      <c r="BK1298">
        <v>0</v>
      </c>
      <c r="BL1298">
        <v>0</v>
      </c>
      <c r="BM1298">
        <v>0</v>
      </c>
      <c r="BN1298" t="s">
        <v>209</v>
      </c>
      <c r="BO1298">
        <v>1.88475</v>
      </c>
      <c r="BP1298">
        <v>1.88166</v>
      </c>
      <c r="BQ1298">
        <v>1.88318</v>
      </c>
      <c r="BR1298">
        <v>1.8819</v>
      </c>
      <c r="BS1298">
        <v>1.88384</v>
      </c>
      <c r="BT1298">
        <v>1.88309</v>
      </c>
      <c r="BU1298">
        <v>1.88477</v>
      </c>
      <c r="BV1298">
        <v>1.88231</v>
      </c>
      <c r="BW1298" t="s">
        <v>210</v>
      </c>
      <c r="BX1298" t="s">
        <v>17</v>
      </c>
      <c r="BY1298" t="s">
        <v>17</v>
      </c>
      <c r="BZ1298" t="s">
        <v>17</v>
      </c>
      <c r="CA1298" t="s">
        <v>211</v>
      </c>
      <c r="CB1298" t="s">
        <v>212</v>
      </c>
      <c r="CC1298" t="s">
        <v>213</v>
      </c>
      <c r="CD1298" t="s">
        <v>213</v>
      </c>
      <c r="CE1298" t="s">
        <v>213</v>
      </c>
      <c r="CF1298" t="s">
        <v>213</v>
      </c>
      <c r="CG1298">
        <v>5</v>
      </c>
      <c r="CH1298">
        <v>0</v>
      </c>
      <c r="CI1298">
        <v>0</v>
      </c>
      <c r="CJ1298">
        <v>0</v>
      </c>
      <c r="CK1298">
        <v>0</v>
      </c>
      <c r="CL1298">
        <v>2</v>
      </c>
      <c r="CM1298">
        <v>1335.12</v>
      </c>
      <c r="CN1298">
        <v>2.20405</v>
      </c>
      <c r="CO1298">
        <v>5.87006</v>
      </c>
      <c r="CP1298">
        <v>8.62658</v>
      </c>
      <c r="CQ1298">
        <v>29.9997</v>
      </c>
      <c r="CR1298">
        <v>8.46453</v>
      </c>
      <c r="CS1298">
        <v>8.70398</v>
      </c>
      <c r="CT1298">
        <v>-1</v>
      </c>
      <c r="CU1298">
        <v>0</v>
      </c>
      <c r="CV1298">
        <v>97.8286</v>
      </c>
      <c r="CW1298">
        <v>-999.9</v>
      </c>
      <c r="CX1298">
        <v>400</v>
      </c>
      <c r="CY1298">
        <v>13.5257</v>
      </c>
      <c r="CZ1298">
        <v>104.043</v>
      </c>
      <c r="DA1298">
        <v>103.442</v>
      </c>
    </row>
    <row r="1299" spans="1:105">
      <c r="A1299">
        <v>1285</v>
      </c>
      <c r="B1299">
        <v>1551450319.8</v>
      </c>
      <c r="C1299">
        <v>4020.89999985695</v>
      </c>
      <c r="D1299" t="s">
        <v>2797</v>
      </c>
      <c r="E1299" t="s">
        <v>2798</v>
      </c>
      <c r="F1299">
        <f>J1299+I1299+M1299*K1299</f>
        <v>0</v>
      </c>
      <c r="G1299">
        <f>(1000*AM1299)/(L1299*(AO1299+273.15))</f>
        <v>0</v>
      </c>
      <c r="H1299">
        <f>((G1299*F1299*(1-(AJ1299/1000)))/(100*K1299))*(0.0/60)</f>
        <v>0</v>
      </c>
      <c r="I1299" t="s">
        <v>203</v>
      </c>
      <c r="J1299" t="s">
        <v>204</v>
      </c>
      <c r="K1299" t="s">
        <v>205</v>
      </c>
      <c r="L1299" t="s">
        <v>206</v>
      </c>
      <c r="M1299" t="s">
        <v>2123</v>
      </c>
      <c r="N1299" t="s">
        <v>2722</v>
      </c>
      <c r="O1299" t="s">
        <v>336</v>
      </c>
      <c r="Q1299">
        <v>1551450319.8</v>
      </c>
      <c r="R1299">
        <f>AL1299*Y1299*(AJ1299-AK1299)/(100*AF1299*(1000-Y1299*AJ1299))</f>
        <v>0</v>
      </c>
      <c r="S1299">
        <f>AL1299*Y1299*(AI1299-AH1299*(1000-Y1299*AK1299)/(1000-Y1299*AJ1299))/(100*AF1299)</f>
        <v>0</v>
      </c>
      <c r="T1299">
        <f>(U1299/V1299*100)</f>
        <v>0</v>
      </c>
      <c r="U1299">
        <f>AJ1299*(AM1299+AN1299)/1000</f>
        <v>0</v>
      </c>
      <c r="V1299">
        <f>0.61365*exp(17.502*AO1299/(240.97+AO1299))</f>
        <v>0</v>
      </c>
      <c r="W1299">
        <v>146</v>
      </c>
      <c r="X1299">
        <v>10</v>
      </c>
      <c r="Y1299">
        <f>IF(W1299*$H$11&gt;=AA1299,1.0,(AA1299/(AA1299-W1299*$H$11)))</f>
        <v>0</v>
      </c>
      <c r="Z1299">
        <f>(Y1299-1)*100</f>
        <v>0</v>
      </c>
      <c r="AA1299">
        <f>MAX(0,($B$11+$C$11*AR1299)/(1+$D$11*AR1299)*AM1299/(AO1299+273)*$E$11)</f>
        <v>0</v>
      </c>
      <c r="AB1299">
        <f>$B$9*AS1299+$C$9*AT1299</f>
        <v>0</v>
      </c>
      <c r="AC1299">
        <f>AB1299*AD1299</f>
        <v>0</v>
      </c>
      <c r="AD1299">
        <f>($B$9*$D$7+$C$9*$D$7)/($B$9+$C$9)</f>
        <v>0</v>
      </c>
      <c r="AE1299">
        <f>($B$9*$K$7+$C$9*$K$7)/($B$9+$C$9)</f>
        <v>0</v>
      </c>
      <c r="AF1299">
        <v>10</v>
      </c>
      <c r="AG1299">
        <v>1551450319.8</v>
      </c>
      <c r="AH1299">
        <v>367.469</v>
      </c>
      <c r="AI1299">
        <v>397.142</v>
      </c>
      <c r="AJ1299">
        <v>8.33617</v>
      </c>
      <c r="AK1299">
        <v>7.6656</v>
      </c>
      <c r="AL1299">
        <v>1453.87</v>
      </c>
      <c r="AM1299">
        <v>100.516</v>
      </c>
      <c r="AN1299">
        <v>0.022736</v>
      </c>
      <c r="AO1299">
        <v>5.82581</v>
      </c>
      <c r="AP1299">
        <v>999.9</v>
      </c>
      <c r="AQ1299">
        <v>999.9</v>
      </c>
      <c r="AR1299">
        <v>9995</v>
      </c>
      <c r="AS1299">
        <v>0</v>
      </c>
      <c r="AT1299">
        <v>727.724</v>
      </c>
      <c r="AU1299">
        <v>0</v>
      </c>
      <c r="AV1299" t="s">
        <v>208</v>
      </c>
      <c r="AW1299">
        <v>0</v>
      </c>
      <c r="AX1299">
        <v>-0.747</v>
      </c>
      <c r="AY1299">
        <v>-0.067</v>
      </c>
      <c r="AZ1299">
        <v>0</v>
      </c>
      <c r="BA1299">
        <v>0</v>
      </c>
      <c r="BB1299">
        <v>0</v>
      </c>
      <c r="BC1299">
        <v>0</v>
      </c>
      <c r="BD1299">
        <v>-75.7984071428571</v>
      </c>
      <c r="BE1299">
        <v>20.0213862783816</v>
      </c>
      <c r="BF1299">
        <v>3.54203262060433</v>
      </c>
      <c r="BG1299">
        <v>0</v>
      </c>
      <c r="BH1299">
        <v>-2.9442230952381</v>
      </c>
      <c r="BI1299">
        <v>0.136366303975294</v>
      </c>
      <c r="BJ1299">
        <v>0.0353589568694509</v>
      </c>
      <c r="BK1299">
        <v>0</v>
      </c>
      <c r="BL1299">
        <v>0</v>
      </c>
      <c r="BM1299">
        <v>0</v>
      </c>
      <c r="BN1299" t="s">
        <v>209</v>
      </c>
      <c r="BO1299">
        <v>1.88474</v>
      </c>
      <c r="BP1299">
        <v>1.88167</v>
      </c>
      <c r="BQ1299">
        <v>1.88319</v>
      </c>
      <c r="BR1299">
        <v>1.88188</v>
      </c>
      <c r="BS1299">
        <v>1.88381</v>
      </c>
      <c r="BT1299">
        <v>1.88309</v>
      </c>
      <c r="BU1299">
        <v>1.88477</v>
      </c>
      <c r="BV1299">
        <v>1.8823</v>
      </c>
      <c r="BW1299" t="s">
        <v>210</v>
      </c>
      <c r="BX1299" t="s">
        <v>17</v>
      </c>
      <c r="BY1299" t="s">
        <v>17</v>
      </c>
      <c r="BZ1299" t="s">
        <v>17</v>
      </c>
      <c r="CA1299" t="s">
        <v>211</v>
      </c>
      <c r="CB1299" t="s">
        <v>212</v>
      </c>
      <c r="CC1299" t="s">
        <v>213</v>
      </c>
      <c r="CD1299" t="s">
        <v>213</v>
      </c>
      <c r="CE1299" t="s">
        <v>213</v>
      </c>
      <c r="CF1299" t="s">
        <v>213</v>
      </c>
      <c r="CG1299">
        <v>5</v>
      </c>
      <c r="CH1299">
        <v>0</v>
      </c>
      <c r="CI1299">
        <v>0</v>
      </c>
      <c r="CJ1299">
        <v>0</v>
      </c>
      <c r="CK1299">
        <v>0</v>
      </c>
      <c r="CL1299">
        <v>2</v>
      </c>
      <c r="CM1299">
        <v>1333.94</v>
      </c>
      <c r="CN1299">
        <v>2.20404</v>
      </c>
      <c r="CO1299">
        <v>5.87454</v>
      </c>
      <c r="CP1299">
        <v>8.62383</v>
      </c>
      <c r="CQ1299">
        <v>29.9996</v>
      </c>
      <c r="CR1299">
        <v>8.4621</v>
      </c>
      <c r="CS1299">
        <v>8.70117</v>
      </c>
      <c r="CT1299">
        <v>-1</v>
      </c>
      <c r="CU1299">
        <v>0</v>
      </c>
      <c r="CV1299">
        <v>98.2021</v>
      </c>
      <c r="CW1299">
        <v>-999.9</v>
      </c>
      <c r="CX1299">
        <v>400</v>
      </c>
      <c r="CY1299">
        <v>13.4309</v>
      </c>
      <c r="CZ1299">
        <v>104.042</v>
      </c>
      <c r="DA1299">
        <v>103.441</v>
      </c>
    </row>
    <row r="1300" spans="1:105">
      <c r="A1300">
        <v>1286</v>
      </c>
      <c r="B1300">
        <v>1551450321.8</v>
      </c>
      <c r="C1300">
        <v>4022.89999985695</v>
      </c>
      <c r="D1300" t="s">
        <v>2799</v>
      </c>
      <c r="E1300" t="s">
        <v>2800</v>
      </c>
      <c r="F1300">
        <f>J1300+I1300+M1300*K1300</f>
        <v>0</v>
      </c>
      <c r="G1300">
        <f>(1000*AM1300)/(L1300*(AO1300+273.15))</f>
        <v>0</v>
      </c>
      <c r="H1300">
        <f>((G1300*F1300*(1-(AJ1300/1000)))/(100*K1300))*(0.0/60)</f>
        <v>0</v>
      </c>
      <c r="I1300" t="s">
        <v>203</v>
      </c>
      <c r="J1300" t="s">
        <v>204</v>
      </c>
      <c r="K1300" t="s">
        <v>205</v>
      </c>
      <c r="L1300" t="s">
        <v>206</v>
      </c>
      <c r="M1300" t="s">
        <v>2123</v>
      </c>
      <c r="N1300" t="s">
        <v>2722</v>
      </c>
      <c r="O1300" t="s">
        <v>336</v>
      </c>
      <c r="Q1300">
        <v>1551450321.8</v>
      </c>
      <c r="R1300">
        <f>AL1300*Y1300*(AJ1300-AK1300)/(100*AF1300*(1000-Y1300*AJ1300))</f>
        <v>0</v>
      </c>
      <c r="S1300">
        <f>AL1300*Y1300*(AI1300-AH1300*(1000-Y1300*AK1300)/(1000-Y1300*AJ1300))/(100*AF1300)</f>
        <v>0</v>
      </c>
      <c r="T1300">
        <f>(U1300/V1300*100)</f>
        <v>0</v>
      </c>
      <c r="U1300">
        <f>AJ1300*(AM1300+AN1300)/1000</f>
        <v>0</v>
      </c>
      <c r="V1300">
        <f>0.61365*exp(17.502*AO1300/(240.97+AO1300))</f>
        <v>0</v>
      </c>
      <c r="W1300">
        <v>165</v>
      </c>
      <c r="X1300">
        <v>11</v>
      </c>
      <c r="Y1300">
        <f>IF(W1300*$H$11&gt;=AA1300,1.0,(AA1300/(AA1300-W1300*$H$11)))</f>
        <v>0</v>
      </c>
      <c r="Z1300">
        <f>(Y1300-1)*100</f>
        <v>0</v>
      </c>
      <c r="AA1300">
        <f>MAX(0,($B$11+$C$11*AR1300)/(1+$D$11*AR1300)*AM1300/(AO1300+273)*$E$11)</f>
        <v>0</v>
      </c>
      <c r="AB1300">
        <f>$B$9*AS1300+$C$9*AT1300</f>
        <v>0</v>
      </c>
      <c r="AC1300">
        <f>AB1300*AD1300</f>
        <v>0</v>
      </c>
      <c r="AD1300">
        <f>($B$9*$D$7+$C$9*$D$7)/($B$9+$C$9)</f>
        <v>0</v>
      </c>
      <c r="AE1300">
        <f>($B$9*$K$7+$C$9*$K$7)/($B$9+$C$9)</f>
        <v>0</v>
      </c>
      <c r="AF1300">
        <v>10</v>
      </c>
      <c r="AG1300">
        <v>1551450321.8</v>
      </c>
      <c r="AH1300">
        <v>366.915</v>
      </c>
      <c r="AI1300">
        <v>397.211</v>
      </c>
      <c r="AJ1300">
        <v>8.34075</v>
      </c>
      <c r="AK1300">
        <v>7.66591</v>
      </c>
      <c r="AL1300">
        <v>1454.27</v>
      </c>
      <c r="AM1300">
        <v>100.515</v>
      </c>
      <c r="AN1300">
        <v>0.0233238</v>
      </c>
      <c r="AO1300">
        <v>5.81637</v>
      </c>
      <c r="AP1300">
        <v>999.9</v>
      </c>
      <c r="AQ1300">
        <v>999.9</v>
      </c>
      <c r="AR1300">
        <v>9993.75</v>
      </c>
      <c r="AS1300">
        <v>0</v>
      </c>
      <c r="AT1300">
        <v>734.152</v>
      </c>
      <c r="AU1300">
        <v>0</v>
      </c>
      <c r="AV1300" t="s">
        <v>208</v>
      </c>
      <c r="AW1300">
        <v>0</v>
      </c>
      <c r="AX1300">
        <v>-0.747</v>
      </c>
      <c r="AY1300">
        <v>-0.067</v>
      </c>
      <c r="AZ1300">
        <v>0</v>
      </c>
      <c r="BA1300">
        <v>0</v>
      </c>
      <c r="BB1300">
        <v>0</v>
      </c>
      <c r="BC1300">
        <v>0</v>
      </c>
      <c r="BD1300">
        <v>-75.7984071428571</v>
      </c>
      <c r="BE1300">
        <v>20.0213862783816</v>
      </c>
      <c r="BF1300">
        <v>3.54203262060433</v>
      </c>
      <c r="BG1300">
        <v>0</v>
      </c>
      <c r="BH1300">
        <v>-2.9442230952381</v>
      </c>
      <c r="BI1300">
        <v>0.136366303975294</v>
      </c>
      <c r="BJ1300">
        <v>0.0353589568694509</v>
      </c>
      <c r="BK1300">
        <v>0</v>
      </c>
      <c r="BL1300">
        <v>0</v>
      </c>
      <c r="BM1300">
        <v>0</v>
      </c>
      <c r="BN1300" t="s">
        <v>209</v>
      </c>
      <c r="BO1300">
        <v>1.88475</v>
      </c>
      <c r="BP1300">
        <v>1.88169</v>
      </c>
      <c r="BQ1300">
        <v>1.88319</v>
      </c>
      <c r="BR1300">
        <v>1.88188</v>
      </c>
      <c r="BS1300">
        <v>1.8838</v>
      </c>
      <c r="BT1300">
        <v>1.88309</v>
      </c>
      <c r="BU1300">
        <v>1.88478</v>
      </c>
      <c r="BV1300">
        <v>1.88231</v>
      </c>
      <c r="BW1300" t="s">
        <v>210</v>
      </c>
      <c r="BX1300" t="s">
        <v>17</v>
      </c>
      <c r="BY1300" t="s">
        <v>17</v>
      </c>
      <c r="BZ1300" t="s">
        <v>17</v>
      </c>
      <c r="CA1300" t="s">
        <v>211</v>
      </c>
      <c r="CB1300" t="s">
        <v>212</v>
      </c>
      <c r="CC1300" t="s">
        <v>213</v>
      </c>
      <c r="CD1300" t="s">
        <v>213</v>
      </c>
      <c r="CE1300" t="s">
        <v>213</v>
      </c>
      <c r="CF1300" t="s">
        <v>213</v>
      </c>
      <c r="CG1300">
        <v>5</v>
      </c>
      <c r="CH1300">
        <v>0</v>
      </c>
      <c r="CI1300">
        <v>0</v>
      </c>
      <c r="CJ1300">
        <v>0</v>
      </c>
      <c r="CK1300">
        <v>0</v>
      </c>
      <c r="CL1300">
        <v>2</v>
      </c>
      <c r="CM1300">
        <v>1320.02</v>
      </c>
      <c r="CN1300">
        <v>2.20835</v>
      </c>
      <c r="CO1300">
        <v>5.87912</v>
      </c>
      <c r="CP1300">
        <v>8.62083</v>
      </c>
      <c r="CQ1300">
        <v>29.9996</v>
      </c>
      <c r="CR1300">
        <v>8.45939</v>
      </c>
      <c r="CS1300">
        <v>8.69816</v>
      </c>
      <c r="CT1300">
        <v>-1</v>
      </c>
      <c r="CU1300">
        <v>0</v>
      </c>
      <c r="CV1300">
        <v>98.6661</v>
      </c>
      <c r="CW1300">
        <v>-999.9</v>
      </c>
      <c r="CX1300">
        <v>400</v>
      </c>
      <c r="CY1300">
        <v>13.3262</v>
      </c>
      <c r="CZ1300">
        <v>104.043</v>
      </c>
      <c r="DA1300">
        <v>103.442</v>
      </c>
    </row>
    <row r="1301" spans="1:105">
      <c r="A1301">
        <v>1287</v>
      </c>
      <c r="B1301">
        <v>1551450323.8</v>
      </c>
      <c r="C1301">
        <v>4024.89999985695</v>
      </c>
      <c r="D1301" t="s">
        <v>2801</v>
      </c>
      <c r="E1301" t="s">
        <v>2802</v>
      </c>
      <c r="F1301">
        <f>J1301+I1301+M1301*K1301</f>
        <v>0</v>
      </c>
      <c r="G1301">
        <f>(1000*AM1301)/(L1301*(AO1301+273.15))</f>
        <v>0</v>
      </c>
      <c r="H1301">
        <f>((G1301*F1301*(1-(AJ1301/1000)))/(100*K1301))*(0.0/60)</f>
        <v>0</v>
      </c>
      <c r="I1301" t="s">
        <v>203</v>
      </c>
      <c r="J1301" t="s">
        <v>204</v>
      </c>
      <c r="K1301" t="s">
        <v>205</v>
      </c>
      <c r="L1301" t="s">
        <v>206</v>
      </c>
      <c r="M1301" t="s">
        <v>2123</v>
      </c>
      <c r="N1301" t="s">
        <v>2722</v>
      </c>
      <c r="O1301" t="s">
        <v>336</v>
      </c>
      <c r="Q1301">
        <v>1551450323.8</v>
      </c>
      <c r="R1301">
        <f>AL1301*Y1301*(AJ1301-AK1301)/(100*AF1301*(1000-Y1301*AJ1301))</f>
        <v>0</v>
      </c>
      <c r="S1301">
        <f>AL1301*Y1301*(AI1301-AH1301*(1000-Y1301*AK1301)/(1000-Y1301*AJ1301))/(100*AF1301)</f>
        <v>0</v>
      </c>
      <c r="T1301">
        <f>(U1301/V1301*100)</f>
        <v>0</v>
      </c>
      <c r="U1301">
        <f>AJ1301*(AM1301+AN1301)/1000</f>
        <v>0</v>
      </c>
      <c r="V1301">
        <f>0.61365*exp(17.502*AO1301/(240.97+AO1301))</f>
        <v>0</v>
      </c>
      <c r="W1301">
        <v>161</v>
      </c>
      <c r="X1301">
        <v>11</v>
      </c>
      <c r="Y1301">
        <f>IF(W1301*$H$11&gt;=AA1301,1.0,(AA1301/(AA1301-W1301*$H$11)))</f>
        <v>0</v>
      </c>
      <c r="Z1301">
        <f>(Y1301-1)*100</f>
        <v>0</v>
      </c>
      <c r="AA1301">
        <f>MAX(0,($B$11+$C$11*AR1301)/(1+$D$11*AR1301)*AM1301/(AO1301+273)*$E$11)</f>
        <v>0</v>
      </c>
      <c r="AB1301">
        <f>$B$9*AS1301+$C$9*AT1301</f>
        <v>0</v>
      </c>
      <c r="AC1301">
        <f>AB1301*AD1301</f>
        <v>0</v>
      </c>
      <c r="AD1301">
        <f>($B$9*$D$7+$C$9*$D$7)/($B$9+$C$9)</f>
        <v>0</v>
      </c>
      <c r="AE1301">
        <f>($B$9*$K$7+$C$9*$K$7)/($B$9+$C$9)</f>
        <v>0</v>
      </c>
      <c r="AF1301">
        <v>10</v>
      </c>
      <c r="AG1301">
        <v>1551450323.8</v>
      </c>
      <c r="AH1301">
        <v>366.309</v>
      </c>
      <c r="AI1301">
        <v>397.198</v>
      </c>
      <c r="AJ1301">
        <v>8.34887</v>
      </c>
      <c r="AK1301">
        <v>7.66583</v>
      </c>
      <c r="AL1301">
        <v>1454.68</v>
      </c>
      <c r="AM1301">
        <v>100.515</v>
      </c>
      <c r="AN1301">
        <v>0.0230131</v>
      </c>
      <c r="AO1301">
        <v>5.8231</v>
      </c>
      <c r="AP1301">
        <v>999.9</v>
      </c>
      <c r="AQ1301">
        <v>999.9</v>
      </c>
      <c r="AR1301">
        <v>9998.75</v>
      </c>
      <c r="AS1301">
        <v>0</v>
      </c>
      <c r="AT1301">
        <v>739.059</v>
      </c>
      <c r="AU1301">
        <v>0</v>
      </c>
      <c r="AV1301" t="s">
        <v>208</v>
      </c>
      <c r="AW1301">
        <v>0</v>
      </c>
      <c r="AX1301">
        <v>-0.747</v>
      </c>
      <c r="AY1301">
        <v>-0.067</v>
      </c>
      <c r="AZ1301">
        <v>0</v>
      </c>
      <c r="BA1301">
        <v>0</v>
      </c>
      <c r="BB1301">
        <v>0</v>
      </c>
      <c r="BC1301">
        <v>0</v>
      </c>
      <c r="BD1301">
        <v>-75.7984071428571</v>
      </c>
      <c r="BE1301">
        <v>20.0213862783816</v>
      </c>
      <c r="BF1301">
        <v>3.54203262060433</v>
      </c>
      <c r="BG1301">
        <v>0</v>
      </c>
      <c r="BH1301">
        <v>-2.9442230952381</v>
      </c>
      <c r="BI1301">
        <v>0.136366303975294</v>
      </c>
      <c r="BJ1301">
        <v>0.0353589568694509</v>
      </c>
      <c r="BK1301">
        <v>0</v>
      </c>
      <c r="BL1301">
        <v>0</v>
      </c>
      <c r="BM1301">
        <v>0</v>
      </c>
      <c r="BN1301" t="s">
        <v>209</v>
      </c>
      <c r="BO1301">
        <v>1.88475</v>
      </c>
      <c r="BP1301">
        <v>1.88169</v>
      </c>
      <c r="BQ1301">
        <v>1.88319</v>
      </c>
      <c r="BR1301">
        <v>1.88188</v>
      </c>
      <c r="BS1301">
        <v>1.88379</v>
      </c>
      <c r="BT1301">
        <v>1.88309</v>
      </c>
      <c r="BU1301">
        <v>1.88479</v>
      </c>
      <c r="BV1301">
        <v>1.88232</v>
      </c>
      <c r="BW1301" t="s">
        <v>210</v>
      </c>
      <c r="BX1301" t="s">
        <v>17</v>
      </c>
      <c r="BY1301" t="s">
        <v>17</v>
      </c>
      <c r="BZ1301" t="s">
        <v>17</v>
      </c>
      <c r="CA1301" t="s">
        <v>211</v>
      </c>
      <c r="CB1301" t="s">
        <v>212</v>
      </c>
      <c r="CC1301" t="s">
        <v>213</v>
      </c>
      <c r="CD1301" t="s">
        <v>213</v>
      </c>
      <c r="CE1301" t="s">
        <v>213</v>
      </c>
      <c r="CF1301" t="s">
        <v>213</v>
      </c>
      <c r="CG1301">
        <v>5</v>
      </c>
      <c r="CH1301">
        <v>0</v>
      </c>
      <c r="CI1301">
        <v>0</v>
      </c>
      <c r="CJ1301">
        <v>0</v>
      </c>
      <c r="CK1301">
        <v>0</v>
      </c>
      <c r="CL1301">
        <v>2</v>
      </c>
      <c r="CM1301">
        <v>1323.49</v>
      </c>
      <c r="CN1301">
        <v>2.22126</v>
      </c>
      <c r="CO1301">
        <v>5.883</v>
      </c>
      <c r="CP1301">
        <v>8.61811</v>
      </c>
      <c r="CQ1301">
        <v>29.9997</v>
      </c>
      <c r="CR1301">
        <v>8.45693</v>
      </c>
      <c r="CS1301">
        <v>8.69524</v>
      </c>
      <c r="CT1301">
        <v>-1</v>
      </c>
      <c r="CU1301">
        <v>0</v>
      </c>
      <c r="CV1301">
        <v>98.6661</v>
      </c>
      <c r="CW1301">
        <v>-999.9</v>
      </c>
      <c r="CX1301">
        <v>400</v>
      </c>
      <c r="CY1301">
        <v>13.2246</v>
      </c>
      <c r="CZ1301">
        <v>104.044</v>
      </c>
      <c r="DA1301">
        <v>103.444</v>
      </c>
    </row>
    <row r="1302" spans="1:105">
      <c r="A1302">
        <v>1288</v>
      </c>
      <c r="B1302">
        <v>1551450325.8</v>
      </c>
      <c r="C1302">
        <v>4026.89999985695</v>
      </c>
      <c r="D1302" t="s">
        <v>2803</v>
      </c>
      <c r="E1302" t="s">
        <v>2804</v>
      </c>
      <c r="F1302">
        <f>J1302+I1302+M1302*K1302</f>
        <v>0</v>
      </c>
      <c r="G1302">
        <f>(1000*AM1302)/(L1302*(AO1302+273.15))</f>
        <v>0</v>
      </c>
      <c r="H1302">
        <f>((G1302*F1302*(1-(AJ1302/1000)))/(100*K1302))*(0.0/60)</f>
        <v>0</v>
      </c>
      <c r="I1302" t="s">
        <v>203</v>
      </c>
      <c r="J1302" t="s">
        <v>204</v>
      </c>
      <c r="K1302" t="s">
        <v>205</v>
      </c>
      <c r="L1302" t="s">
        <v>206</v>
      </c>
      <c r="M1302" t="s">
        <v>2123</v>
      </c>
      <c r="N1302" t="s">
        <v>2722</v>
      </c>
      <c r="O1302" t="s">
        <v>336</v>
      </c>
      <c r="Q1302">
        <v>1551450325.8</v>
      </c>
      <c r="R1302">
        <f>AL1302*Y1302*(AJ1302-AK1302)/(100*AF1302*(1000-Y1302*AJ1302))</f>
        <v>0</v>
      </c>
      <c r="S1302">
        <f>AL1302*Y1302*(AI1302-AH1302*(1000-Y1302*AK1302)/(1000-Y1302*AJ1302))/(100*AF1302)</f>
        <v>0</v>
      </c>
      <c r="T1302">
        <f>(U1302/V1302*100)</f>
        <v>0</v>
      </c>
      <c r="U1302">
        <f>AJ1302*(AM1302+AN1302)/1000</f>
        <v>0</v>
      </c>
      <c r="V1302">
        <f>0.61365*exp(17.502*AO1302/(240.97+AO1302))</f>
        <v>0</v>
      </c>
      <c r="W1302">
        <v>143</v>
      </c>
      <c r="X1302">
        <v>10</v>
      </c>
      <c r="Y1302">
        <f>IF(W1302*$H$11&gt;=AA1302,1.0,(AA1302/(AA1302-W1302*$H$11)))</f>
        <v>0</v>
      </c>
      <c r="Z1302">
        <f>(Y1302-1)*100</f>
        <v>0</v>
      </c>
      <c r="AA1302">
        <f>MAX(0,($B$11+$C$11*AR1302)/(1+$D$11*AR1302)*AM1302/(AO1302+273)*$E$11)</f>
        <v>0</v>
      </c>
      <c r="AB1302">
        <f>$B$9*AS1302+$C$9*AT1302</f>
        <v>0</v>
      </c>
      <c r="AC1302">
        <f>AB1302*AD1302</f>
        <v>0</v>
      </c>
      <c r="AD1302">
        <f>($B$9*$D$7+$C$9*$D$7)/($B$9+$C$9)</f>
        <v>0</v>
      </c>
      <c r="AE1302">
        <f>($B$9*$K$7+$C$9*$K$7)/($B$9+$C$9)</f>
        <v>0</v>
      </c>
      <c r="AF1302">
        <v>10</v>
      </c>
      <c r="AG1302">
        <v>1551450325.8</v>
      </c>
      <c r="AH1302">
        <v>365.697</v>
      </c>
      <c r="AI1302">
        <v>397.134</v>
      </c>
      <c r="AJ1302">
        <v>8.36102</v>
      </c>
      <c r="AK1302">
        <v>7.66539</v>
      </c>
      <c r="AL1302">
        <v>1454.45</v>
      </c>
      <c r="AM1302">
        <v>100.514</v>
      </c>
      <c r="AN1302">
        <v>0.023228</v>
      </c>
      <c r="AO1302">
        <v>5.83856</v>
      </c>
      <c r="AP1302">
        <v>999.9</v>
      </c>
      <c r="AQ1302">
        <v>999.9</v>
      </c>
      <c r="AR1302">
        <v>9995.62</v>
      </c>
      <c r="AS1302">
        <v>0</v>
      </c>
      <c r="AT1302">
        <v>742.817</v>
      </c>
      <c r="AU1302">
        <v>0</v>
      </c>
      <c r="AV1302" t="s">
        <v>208</v>
      </c>
      <c r="AW1302">
        <v>0</v>
      </c>
      <c r="AX1302">
        <v>-0.747</v>
      </c>
      <c r="AY1302">
        <v>-0.067</v>
      </c>
      <c r="AZ1302">
        <v>0</v>
      </c>
      <c r="BA1302">
        <v>0</v>
      </c>
      <c r="BB1302">
        <v>0</v>
      </c>
      <c r="BC1302">
        <v>0</v>
      </c>
      <c r="BD1302">
        <v>-75.7984071428571</v>
      </c>
      <c r="BE1302">
        <v>20.0213862783816</v>
      </c>
      <c r="BF1302">
        <v>3.54203262060433</v>
      </c>
      <c r="BG1302">
        <v>0</v>
      </c>
      <c r="BH1302">
        <v>-2.9442230952381</v>
      </c>
      <c r="BI1302">
        <v>0.136366303975294</v>
      </c>
      <c r="BJ1302">
        <v>0.0353589568694509</v>
      </c>
      <c r="BK1302">
        <v>0</v>
      </c>
      <c r="BL1302">
        <v>0</v>
      </c>
      <c r="BM1302">
        <v>0</v>
      </c>
      <c r="BN1302" t="s">
        <v>209</v>
      </c>
      <c r="BO1302">
        <v>1.88475</v>
      </c>
      <c r="BP1302">
        <v>1.88168</v>
      </c>
      <c r="BQ1302">
        <v>1.8832</v>
      </c>
      <c r="BR1302">
        <v>1.88188</v>
      </c>
      <c r="BS1302">
        <v>1.88378</v>
      </c>
      <c r="BT1302">
        <v>1.88309</v>
      </c>
      <c r="BU1302">
        <v>1.88479</v>
      </c>
      <c r="BV1302">
        <v>1.88232</v>
      </c>
      <c r="BW1302" t="s">
        <v>210</v>
      </c>
      <c r="BX1302" t="s">
        <v>17</v>
      </c>
      <c r="BY1302" t="s">
        <v>17</v>
      </c>
      <c r="BZ1302" t="s">
        <v>17</v>
      </c>
      <c r="CA1302" t="s">
        <v>211</v>
      </c>
      <c r="CB1302" t="s">
        <v>212</v>
      </c>
      <c r="CC1302" t="s">
        <v>213</v>
      </c>
      <c r="CD1302" t="s">
        <v>213</v>
      </c>
      <c r="CE1302" t="s">
        <v>213</v>
      </c>
      <c r="CF1302" t="s">
        <v>213</v>
      </c>
      <c r="CG1302">
        <v>5</v>
      </c>
      <c r="CH1302">
        <v>0</v>
      </c>
      <c r="CI1302">
        <v>0</v>
      </c>
      <c r="CJ1302">
        <v>0</v>
      </c>
      <c r="CK1302">
        <v>0</v>
      </c>
      <c r="CL1302">
        <v>2</v>
      </c>
      <c r="CM1302">
        <v>1337.14</v>
      </c>
      <c r="CN1302">
        <v>2.22771</v>
      </c>
      <c r="CO1302">
        <v>5.88671</v>
      </c>
      <c r="CP1302">
        <v>8.6154</v>
      </c>
      <c r="CQ1302">
        <v>29.9997</v>
      </c>
      <c r="CR1302">
        <v>8.45453</v>
      </c>
      <c r="CS1302">
        <v>8.69244</v>
      </c>
      <c r="CT1302">
        <v>-1</v>
      </c>
      <c r="CU1302">
        <v>0</v>
      </c>
      <c r="CV1302">
        <v>99.0922</v>
      </c>
      <c r="CW1302">
        <v>-999.9</v>
      </c>
      <c r="CX1302">
        <v>400</v>
      </c>
      <c r="CY1302">
        <v>13.1135</v>
      </c>
      <c r="CZ1302">
        <v>104.043</v>
      </c>
      <c r="DA1302">
        <v>103.445</v>
      </c>
    </row>
    <row r="1303" spans="1:105">
      <c r="A1303">
        <v>1289</v>
      </c>
      <c r="B1303">
        <v>1551450327.8</v>
      </c>
      <c r="C1303">
        <v>4028.89999985695</v>
      </c>
      <c r="D1303" t="s">
        <v>2805</v>
      </c>
      <c r="E1303" t="s">
        <v>2806</v>
      </c>
      <c r="F1303">
        <f>J1303+I1303+M1303*K1303</f>
        <v>0</v>
      </c>
      <c r="G1303">
        <f>(1000*AM1303)/(L1303*(AO1303+273.15))</f>
        <v>0</v>
      </c>
      <c r="H1303">
        <f>((G1303*F1303*(1-(AJ1303/1000)))/(100*K1303))*(0.0/60)</f>
        <v>0</v>
      </c>
      <c r="I1303" t="s">
        <v>203</v>
      </c>
      <c r="J1303" t="s">
        <v>204</v>
      </c>
      <c r="K1303" t="s">
        <v>205</v>
      </c>
      <c r="L1303" t="s">
        <v>206</v>
      </c>
      <c r="M1303" t="s">
        <v>2123</v>
      </c>
      <c r="N1303" t="s">
        <v>2722</v>
      </c>
      <c r="O1303" t="s">
        <v>336</v>
      </c>
      <c r="Q1303">
        <v>1551450327.8</v>
      </c>
      <c r="R1303">
        <f>AL1303*Y1303*(AJ1303-AK1303)/(100*AF1303*(1000-Y1303*AJ1303))</f>
        <v>0</v>
      </c>
      <c r="S1303">
        <f>AL1303*Y1303*(AI1303-AH1303*(1000-Y1303*AK1303)/(1000-Y1303*AJ1303))/(100*AF1303)</f>
        <v>0</v>
      </c>
      <c r="T1303">
        <f>(U1303/V1303*100)</f>
        <v>0</v>
      </c>
      <c r="U1303">
        <f>AJ1303*(AM1303+AN1303)/1000</f>
        <v>0</v>
      </c>
      <c r="V1303">
        <f>0.61365*exp(17.502*AO1303/(240.97+AO1303))</f>
        <v>0</v>
      </c>
      <c r="W1303">
        <v>140</v>
      </c>
      <c r="X1303">
        <v>10</v>
      </c>
      <c r="Y1303">
        <f>IF(W1303*$H$11&gt;=AA1303,1.0,(AA1303/(AA1303-W1303*$H$11)))</f>
        <v>0</v>
      </c>
      <c r="Z1303">
        <f>(Y1303-1)*100</f>
        <v>0</v>
      </c>
      <c r="AA1303">
        <f>MAX(0,($B$11+$C$11*AR1303)/(1+$D$11*AR1303)*AM1303/(AO1303+273)*$E$11)</f>
        <v>0</v>
      </c>
      <c r="AB1303">
        <f>$B$9*AS1303+$C$9*AT1303</f>
        <v>0</v>
      </c>
      <c r="AC1303">
        <f>AB1303*AD1303</f>
        <v>0</v>
      </c>
      <c r="AD1303">
        <f>($B$9*$D$7+$C$9*$D$7)/($B$9+$C$9)</f>
        <v>0</v>
      </c>
      <c r="AE1303">
        <f>($B$9*$K$7+$C$9*$K$7)/($B$9+$C$9)</f>
        <v>0</v>
      </c>
      <c r="AF1303">
        <v>10</v>
      </c>
      <c r="AG1303">
        <v>1551450327.8</v>
      </c>
      <c r="AH1303">
        <v>365.068</v>
      </c>
      <c r="AI1303">
        <v>397.143</v>
      </c>
      <c r="AJ1303">
        <v>8.37517</v>
      </c>
      <c r="AK1303">
        <v>7.66565</v>
      </c>
      <c r="AL1303">
        <v>1453.55</v>
      </c>
      <c r="AM1303">
        <v>100.514</v>
      </c>
      <c r="AN1303">
        <v>0.0237118</v>
      </c>
      <c r="AO1303">
        <v>5.86892</v>
      </c>
      <c r="AP1303">
        <v>999.9</v>
      </c>
      <c r="AQ1303">
        <v>999.9</v>
      </c>
      <c r="AR1303">
        <v>9998.75</v>
      </c>
      <c r="AS1303">
        <v>0</v>
      </c>
      <c r="AT1303">
        <v>739.019</v>
      </c>
      <c r="AU1303">
        <v>0</v>
      </c>
      <c r="AV1303" t="s">
        <v>208</v>
      </c>
      <c r="AW1303">
        <v>0</v>
      </c>
      <c r="AX1303">
        <v>-0.747</v>
      </c>
      <c r="AY1303">
        <v>-0.067</v>
      </c>
      <c r="AZ1303">
        <v>0</v>
      </c>
      <c r="BA1303">
        <v>0</v>
      </c>
      <c r="BB1303">
        <v>0</v>
      </c>
      <c r="BC1303">
        <v>0</v>
      </c>
      <c r="BD1303">
        <v>-75.7984071428571</v>
      </c>
      <c r="BE1303">
        <v>20.0213862783816</v>
      </c>
      <c r="BF1303">
        <v>3.54203262060433</v>
      </c>
      <c r="BG1303">
        <v>0</v>
      </c>
      <c r="BH1303">
        <v>-2.9442230952381</v>
      </c>
      <c r="BI1303">
        <v>0.136366303975294</v>
      </c>
      <c r="BJ1303">
        <v>0.0353589568694509</v>
      </c>
      <c r="BK1303">
        <v>0</v>
      </c>
      <c r="BL1303">
        <v>0</v>
      </c>
      <c r="BM1303">
        <v>0</v>
      </c>
      <c r="BN1303" t="s">
        <v>209</v>
      </c>
      <c r="BO1303">
        <v>1.88475</v>
      </c>
      <c r="BP1303">
        <v>1.88169</v>
      </c>
      <c r="BQ1303">
        <v>1.88321</v>
      </c>
      <c r="BR1303">
        <v>1.88189</v>
      </c>
      <c r="BS1303">
        <v>1.88378</v>
      </c>
      <c r="BT1303">
        <v>1.88309</v>
      </c>
      <c r="BU1303">
        <v>1.88477</v>
      </c>
      <c r="BV1303">
        <v>1.88232</v>
      </c>
      <c r="BW1303" t="s">
        <v>210</v>
      </c>
      <c r="BX1303" t="s">
        <v>17</v>
      </c>
      <c r="BY1303" t="s">
        <v>17</v>
      </c>
      <c r="BZ1303" t="s">
        <v>17</v>
      </c>
      <c r="CA1303" t="s">
        <v>211</v>
      </c>
      <c r="CB1303" t="s">
        <v>212</v>
      </c>
      <c r="CC1303" t="s">
        <v>213</v>
      </c>
      <c r="CD1303" t="s">
        <v>213</v>
      </c>
      <c r="CE1303" t="s">
        <v>213</v>
      </c>
      <c r="CF1303" t="s">
        <v>213</v>
      </c>
      <c r="CG1303">
        <v>5</v>
      </c>
      <c r="CH1303">
        <v>0</v>
      </c>
      <c r="CI1303">
        <v>0</v>
      </c>
      <c r="CJ1303">
        <v>0</v>
      </c>
      <c r="CK1303">
        <v>0</v>
      </c>
      <c r="CL1303">
        <v>2</v>
      </c>
      <c r="CM1303">
        <v>1338.54</v>
      </c>
      <c r="CN1303">
        <v>2.22555</v>
      </c>
      <c r="CO1303">
        <v>5.89102</v>
      </c>
      <c r="CP1303">
        <v>8.61268</v>
      </c>
      <c r="CQ1303">
        <v>29.9997</v>
      </c>
      <c r="CR1303">
        <v>8.45183</v>
      </c>
      <c r="CS1303">
        <v>8.68944</v>
      </c>
      <c r="CT1303">
        <v>-1</v>
      </c>
      <c r="CU1303">
        <v>0</v>
      </c>
      <c r="CV1303">
        <v>99.5133</v>
      </c>
      <c r="CW1303">
        <v>-999.9</v>
      </c>
      <c r="CX1303">
        <v>400</v>
      </c>
      <c r="CY1303">
        <v>13.0031</v>
      </c>
      <c r="CZ1303">
        <v>104.043</v>
      </c>
      <c r="DA1303">
        <v>103.446</v>
      </c>
    </row>
    <row r="1304" spans="1:105">
      <c r="A1304">
        <v>1290</v>
      </c>
      <c r="B1304">
        <v>1551450329.8</v>
      </c>
      <c r="C1304">
        <v>4030.89999985695</v>
      </c>
      <c r="D1304" t="s">
        <v>2807</v>
      </c>
      <c r="E1304" t="s">
        <v>2808</v>
      </c>
      <c r="F1304">
        <f>J1304+I1304+M1304*K1304</f>
        <v>0</v>
      </c>
      <c r="G1304">
        <f>(1000*AM1304)/(L1304*(AO1304+273.15))</f>
        <v>0</v>
      </c>
      <c r="H1304">
        <f>((G1304*F1304*(1-(AJ1304/1000)))/(100*K1304))*(0.0/60)</f>
        <v>0</v>
      </c>
      <c r="I1304" t="s">
        <v>203</v>
      </c>
      <c r="J1304" t="s">
        <v>204</v>
      </c>
      <c r="K1304" t="s">
        <v>205</v>
      </c>
      <c r="L1304" t="s">
        <v>206</v>
      </c>
      <c r="M1304" t="s">
        <v>2123</v>
      </c>
      <c r="N1304" t="s">
        <v>2722</v>
      </c>
      <c r="O1304" t="s">
        <v>336</v>
      </c>
      <c r="Q1304">
        <v>1551450329.8</v>
      </c>
      <c r="R1304">
        <f>AL1304*Y1304*(AJ1304-AK1304)/(100*AF1304*(1000-Y1304*AJ1304))</f>
        <v>0</v>
      </c>
      <c r="S1304">
        <f>AL1304*Y1304*(AI1304-AH1304*(1000-Y1304*AK1304)/(1000-Y1304*AJ1304))/(100*AF1304)</f>
        <v>0</v>
      </c>
      <c r="T1304">
        <f>(U1304/V1304*100)</f>
        <v>0</v>
      </c>
      <c r="U1304">
        <f>AJ1304*(AM1304+AN1304)/1000</f>
        <v>0</v>
      </c>
      <c r="V1304">
        <f>0.61365*exp(17.502*AO1304/(240.97+AO1304))</f>
        <v>0</v>
      </c>
      <c r="W1304">
        <v>142</v>
      </c>
      <c r="X1304">
        <v>10</v>
      </c>
      <c r="Y1304">
        <f>IF(W1304*$H$11&gt;=AA1304,1.0,(AA1304/(AA1304-W1304*$H$11)))</f>
        <v>0</v>
      </c>
      <c r="Z1304">
        <f>(Y1304-1)*100</f>
        <v>0</v>
      </c>
      <c r="AA1304">
        <f>MAX(0,($B$11+$C$11*AR1304)/(1+$D$11*AR1304)*AM1304/(AO1304+273)*$E$11)</f>
        <v>0</v>
      </c>
      <c r="AB1304">
        <f>$B$9*AS1304+$C$9*AT1304</f>
        <v>0</v>
      </c>
      <c r="AC1304">
        <f>AB1304*AD1304</f>
        <v>0</v>
      </c>
      <c r="AD1304">
        <f>($B$9*$D$7+$C$9*$D$7)/($B$9+$C$9)</f>
        <v>0</v>
      </c>
      <c r="AE1304">
        <f>($B$9*$K$7+$C$9*$K$7)/($B$9+$C$9)</f>
        <v>0</v>
      </c>
      <c r="AF1304">
        <v>10</v>
      </c>
      <c r="AG1304">
        <v>1551450329.8</v>
      </c>
      <c r="AH1304">
        <v>364.464</v>
      </c>
      <c r="AI1304">
        <v>397.173</v>
      </c>
      <c r="AJ1304">
        <v>8.39151</v>
      </c>
      <c r="AK1304">
        <v>7.66622</v>
      </c>
      <c r="AL1304">
        <v>1452.94</v>
      </c>
      <c r="AM1304">
        <v>100.514</v>
      </c>
      <c r="AN1304">
        <v>0.0231663</v>
      </c>
      <c r="AO1304">
        <v>5.89773</v>
      </c>
      <c r="AP1304">
        <v>999.9</v>
      </c>
      <c r="AQ1304">
        <v>999.9</v>
      </c>
      <c r="AR1304">
        <v>9994.38</v>
      </c>
      <c r="AS1304">
        <v>0</v>
      </c>
      <c r="AT1304">
        <v>728.184</v>
      </c>
      <c r="AU1304">
        <v>0</v>
      </c>
      <c r="AV1304" t="s">
        <v>208</v>
      </c>
      <c r="AW1304">
        <v>0</v>
      </c>
      <c r="AX1304">
        <v>-0.747</v>
      </c>
      <c r="AY1304">
        <v>-0.067</v>
      </c>
      <c r="AZ1304">
        <v>0</v>
      </c>
      <c r="BA1304">
        <v>0</v>
      </c>
      <c r="BB1304">
        <v>0</v>
      </c>
      <c r="BC1304">
        <v>0</v>
      </c>
      <c r="BD1304">
        <v>-75.7984071428571</v>
      </c>
      <c r="BE1304">
        <v>20.0213862783816</v>
      </c>
      <c r="BF1304">
        <v>3.54203262060433</v>
      </c>
      <c r="BG1304">
        <v>0</v>
      </c>
      <c r="BH1304">
        <v>-2.9442230952381</v>
      </c>
      <c r="BI1304">
        <v>0.136366303975294</v>
      </c>
      <c r="BJ1304">
        <v>0.0353589568694509</v>
      </c>
      <c r="BK1304">
        <v>0</v>
      </c>
      <c r="BL1304">
        <v>0</v>
      </c>
      <c r="BM1304">
        <v>0</v>
      </c>
      <c r="BN1304" t="s">
        <v>209</v>
      </c>
      <c r="BO1304">
        <v>1.88473</v>
      </c>
      <c r="BP1304">
        <v>1.88168</v>
      </c>
      <c r="BQ1304">
        <v>1.88321</v>
      </c>
      <c r="BR1304">
        <v>1.8819</v>
      </c>
      <c r="BS1304">
        <v>1.88379</v>
      </c>
      <c r="BT1304">
        <v>1.88309</v>
      </c>
      <c r="BU1304">
        <v>1.88477</v>
      </c>
      <c r="BV1304">
        <v>1.88231</v>
      </c>
      <c r="BW1304" t="s">
        <v>210</v>
      </c>
      <c r="BX1304" t="s">
        <v>17</v>
      </c>
      <c r="BY1304" t="s">
        <v>17</v>
      </c>
      <c r="BZ1304" t="s">
        <v>17</v>
      </c>
      <c r="CA1304" t="s">
        <v>211</v>
      </c>
      <c r="CB1304" t="s">
        <v>212</v>
      </c>
      <c r="CC1304" t="s">
        <v>213</v>
      </c>
      <c r="CD1304" t="s">
        <v>213</v>
      </c>
      <c r="CE1304" t="s">
        <v>213</v>
      </c>
      <c r="CF1304" t="s">
        <v>213</v>
      </c>
      <c r="CG1304">
        <v>5</v>
      </c>
      <c r="CH1304">
        <v>0</v>
      </c>
      <c r="CI1304">
        <v>0</v>
      </c>
      <c r="CJ1304">
        <v>0</v>
      </c>
      <c r="CK1304">
        <v>0</v>
      </c>
      <c r="CL1304">
        <v>2</v>
      </c>
      <c r="CM1304">
        <v>1336.48</v>
      </c>
      <c r="CN1304">
        <v>2.2277</v>
      </c>
      <c r="CO1304">
        <v>5.89537</v>
      </c>
      <c r="CP1304">
        <v>8.60996</v>
      </c>
      <c r="CQ1304">
        <v>29.9998</v>
      </c>
      <c r="CR1304">
        <v>8.44937</v>
      </c>
      <c r="CS1304">
        <v>8.68672</v>
      </c>
      <c r="CT1304">
        <v>-1</v>
      </c>
      <c r="CU1304">
        <v>0</v>
      </c>
      <c r="CV1304">
        <v>99.9039</v>
      </c>
      <c r="CW1304">
        <v>-999.9</v>
      </c>
      <c r="CX1304">
        <v>400</v>
      </c>
      <c r="CY1304">
        <v>12.8879</v>
      </c>
      <c r="CZ1304">
        <v>104.042</v>
      </c>
      <c r="DA1304">
        <v>103.446</v>
      </c>
    </row>
    <row r="1305" spans="1:105">
      <c r="A1305">
        <v>1291</v>
      </c>
      <c r="B1305">
        <v>1551450331.8</v>
      </c>
      <c r="C1305">
        <v>4032.89999985695</v>
      </c>
      <c r="D1305" t="s">
        <v>2809</v>
      </c>
      <c r="E1305" t="s">
        <v>2810</v>
      </c>
      <c r="F1305">
        <f>J1305+I1305+M1305*K1305</f>
        <v>0</v>
      </c>
      <c r="G1305">
        <f>(1000*AM1305)/(L1305*(AO1305+273.15))</f>
        <v>0</v>
      </c>
      <c r="H1305">
        <f>((G1305*F1305*(1-(AJ1305/1000)))/(100*K1305))*(0.0/60)</f>
        <v>0</v>
      </c>
      <c r="I1305" t="s">
        <v>203</v>
      </c>
      <c r="J1305" t="s">
        <v>204</v>
      </c>
      <c r="K1305" t="s">
        <v>205</v>
      </c>
      <c r="L1305" t="s">
        <v>206</v>
      </c>
      <c r="M1305" t="s">
        <v>2123</v>
      </c>
      <c r="N1305" t="s">
        <v>2722</v>
      </c>
      <c r="O1305" t="s">
        <v>336</v>
      </c>
      <c r="Q1305">
        <v>1551450331.8</v>
      </c>
      <c r="R1305">
        <f>AL1305*Y1305*(AJ1305-AK1305)/(100*AF1305*(1000-Y1305*AJ1305))</f>
        <v>0</v>
      </c>
      <c r="S1305">
        <f>AL1305*Y1305*(AI1305-AH1305*(1000-Y1305*AK1305)/(1000-Y1305*AJ1305))/(100*AF1305)</f>
        <v>0</v>
      </c>
      <c r="T1305">
        <f>(U1305/V1305*100)</f>
        <v>0</v>
      </c>
      <c r="U1305">
        <f>AJ1305*(AM1305+AN1305)/1000</f>
        <v>0</v>
      </c>
      <c r="V1305">
        <f>0.61365*exp(17.502*AO1305/(240.97+AO1305))</f>
        <v>0</v>
      </c>
      <c r="W1305">
        <v>143</v>
      </c>
      <c r="X1305">
        <v>10</v>
      </c>
      <c r="Y1305">
        <f>IF(W1305*$H$11&gt;=AA1305,1.0,(AA1305/(AA1305-W1305*$H$11)))</f>
        <v>0</v>
      </c>
      <c r="Z1305">
        <f>(Y1305-1)*100</f>
        <v>0</v>
      </c>
      <c r="AA1305">
        <f>MAX(0,($B$11+$C$11*AR1305)/(1+$D$11*AR1305)*AM1305/(AO1305+273)*$E$11)</f>
        <v>0</v>
      </c>
      <c r="AB1305">
        <f>$B$9*AS1305+$C$9*AT1305</f>
        <v>0</v>
      </c>
      <c r="AC1305">
        <f>AB1305*AD1305</f>
        <v>0</v>
      </c>
      <c r="AD1305">
        <f>($B$9*$D$7+$C$9*$D$7)/($B$9+$C$9)</f>
        <v>0</v>
      </c>
      <c r="AE1305">
        <f>($B$9*$K$7+$C$9*$K$7)/($B$9+$C$9)</f>
        <v>0</v>
      </c>
      <c r="AF1305">
        <v>10</v>
      </c>
      <c r="AG1305">
        <v>1551450331.8</v>
      </c>
      <c r="AH1305">
        <v>363.896</v>
      </c>
      <c r="AI1305">
        <v>397.157</v>
      </c>
      <c r="AJ1305">
        <v>8.40927</v>
      </c>
      <c r="AK1305">
        <v>7.66533</v>
      </c>
      <c r="AL1305">
        <v>1452.82</v>
      </c>
      <c r="AM1305">
        <v>100.514</v>
      </c>
      <c r="AN1305">
        <v>0.0227277</v>
      </c>
      <c r="AO1305">
        <v>5.93469</v>
      </c>
      <c r="AP1305">
        <v>999.9</v>
      </c>
      <c r="AQ1305">
        <v>999.9</v>
      </c>
      <c r="AR1305">
        <v>10003.8</v>
      </c>
      <c r="AS1305">
        <v>0</v>
      </c>
      <c r="AT1305">
        <v>721.875</v>
      </c>
      <c r="AU1305">
        <v>0</v>
      </c>
      <c r="AV1305" t="s">
        <v>208</v>
      </c>
      <c r="AW1305">
        <v>0</v>
      </c>
      <c r="AX1305">
        <v>-0.747</v>
      </c>
      <c r="AY1305">
        <v>-0.067</v>
      </c>
      <c r="AZ1305">
        <v>0</v>
      </c>
      <c r="BA1305">
        <v>0</v>
      </c>
      <c r="BB1305">
        <v>0</v>
      </c>
      <c r="BC1305">
        <v>0</v>
      </c>
      <c r="BD1305">
        <v>-75.7984071428571</v>
      </c>
      <c r="BE1305">
        <v>20.0213862783816</v>
      </c>
      <c r="BF1305">
        <v>3.54203262060433</v>
      </c>
      <c r="BG1305">
        <v>0</v>
      </c>
      <c r="BH1305">
        <v>-2.9442230952381</v>
      </c>
      <c r="BI1305">
        <v>0.136366303975294</v>
      </c>
      <c r="BJ1305">
        <v>0.0353589568694509</v>
      </c>
      <c r="BK1305">
        <v>0</v>
      </c>
      <c r="BL1305">
        <v>0</v>
      </c>
      <c r="BM1305">
        <v>0</v>
      </c>
      <c r="BN1305" t="s">
        <v>209</v>
      </c>
      <c r="BO1305">
        <v>1.8847</v>
      </c>
      <c r="BP1305">
        <v>1.88167</v>
      </c>
      <c r="BQ1305">
        <v>1.88321</v>
      </c>
      <c r="BR1305">
        <v>1.88189</v>
      </c>
      <c r="BS1305">
        <v>1.88378</v>
      </c>
      <c r="BT1305">
        <v>1.88309</v>
      </c>
      <c r="BU1305">
        <v>1.88477</v>
      </c>
      <c r="BV1305">
        <v>1.88231</v>
      </c>
      <c r="BW1305" t="s">
        <v>210</v>
      </c>
      <c r="BX1305" t="s">
        <v>17</v>
      </c>
      <c r="BY1305" t="s">
        <v>17</v>
      </c>
      <c r="BZ1305" t="s">
        <v>17</v>
      </c>
      <c r="CA1305" t="s">
        <v>211</v>
      </c>
      <c r="CB1305" t="s">
        <v>212</v>
      </c>
      <c r="CC1305" t="s">
        <v>213</v>
      </c>
      <c r="CD1305" t="s">
        <v>213</v>
      </c>
      <c r="CE1305" t="s">
        <v>213</v>
      </c>
      <c r="CF1305" t="s">
        <v>213</v>
      </c>
      <c r="CG1305">
        <v>5</v>
      </c>
      <c r="CH1305">
        <v>0</v>
      </c>
      <c r="CI1305">
        <v>0</v>
      </c>
      <c r="CJ1305">
        <v>0</v>
      </c>
      <c r="CK1305">
        <v>0</v>
      </c>
      <c r="CL1305">
        <v>2</v>
      </c>
      <c r="CM1305">
        <v>1335.85</v>
      </c>
      <c r="CN1305">
        <v>2.24492</v>
      </c>
      <c r="CO1305">
        <v>5.89971</v>
      </c>
      <c r="CP1305">
        <v>8.60724</v>
      </c>
      <c r="CQ1305">
        <v>29.9997</v>
      </c>
      <c r="CR1305">
        <v>8.44721</v>
      </c>
      <c r="CS1305">
        <v>8.68399</v>
      </c>
      <c r="CT1305">
        <v>-1</v>
      </c>
      <c r="CU1305">
        <v>0</v>
      </c>
      <c r="CV1305">
        <v>100</v>
      </c>
      <c r="CW1305">
        <v>-999.9</v>
      </c>
      <c r="CX1305">
        <v>400</v>
      </c>
      <c r="CY1305">
        <v>12.7731</v>
      </c>
      <c r="CZ1305">
        <v>104.042</v>
      </c>
      <c r="DA1305">
        <v>103.445</v>
      </c>
    </row>
    <row r="1306" spans="1:105">
      <c r="A1306">
        <v>1292</v>
      </c>
      <c r="B1306">
        <v>1551450333.8</v>
      </c>
      <c r="C1306">
        <v>4034.89999985695</v>
      </c>
      <c r="D1306" t="s">
        <v>2811</v>
      </c>
      <c r="E1306" t="s">
        <v>2812</v>
      </c>
      <c r="F1306">
        <f>J1306+I1306+M1306*K1306</f>
        <v>0</v>
      </c>
      <c r="G1306">
        <f>(1000*AM1306)/(L1306*(AO1306+273.15))</f>
        <v>0</v>
      </c>
      <c r="H1306">
        <f>((G1306*F1306*(1-(AJ1306/1000)))/(100*K1306))*(0.0/60)</f>
        <v>0</v>
      </c>
      <c r="I1306" t="s">
        <v>203</v>
      </c>
      <c r="J1306" t="s">
        <v>204</v>
      </c>
      <c r="K1306" t="s">
        <v>205</v>
      </c>
      <c r="L1306" t="s">
        <v>206</v>
      </c>
      <c r="M1306" t="s">
        <v>2123</v>
      </c>
      <c r="N1306" t="s">
        <v>2722</v>
      </c>
      <c r="O1306" t="s">
        <v>336</v>
      </c>
      <c r="Q1306">
        <v>1551450333.8</v>
      </c>
      <c r="R1306">
        <f>AL1306*Y1306*(AJ1306-AK1306)/(100*AF1306*(1000-Y1306*AJ1306))</f>
        <v>0</v>
      </c>
      <c r="S1306">
        <f>AL1306*Y1306*(AI1306-AH1306*(1000-Y1306*AK1306)/(1000-Y1306*AJ1306))/(100*AF1306)</f>
        <v>0</v>
      </c>
      <c r="T1306">
        <f>(U1306/V1306*100)</f>
        <v>0</v>
      </c>
      <c r="U1306">
        <f>AJ1306*(AM1306+AN1306)/1000</f>
        <v>0</v>
      </c>
      <c r="V1306">
        <f>0.61365*exp(17.502*AO1306/(240.97+AO1306))</f>
        <v>0</v>
      </c>
      <c r="W1306">
        <v>147</v>
      </c>
      <c r="X1306">
        <v>10</v>
      </c>
      <c r="Y1306">
        <f>IF(W1306*$H$11&gt;=AA1306,1.0,(AA1306/(AA1306-W1306*$H$11)))</f>
        <v>0</v>
      </c>
      <c r="Z1306">
        <f>(Y1306-1)*100</f>
        <v>0</v>
      </c>
      <c r="AA1306">
        <f>MAX(0,($B$11+$C$11*AR1306)/(1+$D$11*AR1306)*AM1306/(AO1306+273)*$E$11)</f>
        <v>0</v>
      </c>
      <c r="AB1306">
        <f>$B$9*AS1306+$C$9*AT1306</f>
        <v>0</v>
      </c>
      <c r="AC1306">
        <f>AB1306*AD1306</f>
        <v>0</v>
      </c>
      <c r="AD1306">
        <f>($B$9*$D$7+$C$9*$D$7)/($B$9+$C$9)</f>
        <v>0</v>
      </c>
      <c r="AE1306">
        <f>($B$9*$K$7+$C$9*$K$7)/($B$9+$C$9)</f>
        <v>0</v>
      </c>
      <c r="AF1306">
        <v>10</v>
      </c>
      <c r="AG1306">
        <v>1551450333.8</v>
      </c>
      <c r="AH1306">
        <v>363.344</v>
      </c>
      <c r="AI1306">
        <v>397.156</v>
      </c>
      <c r="AJ1306">
        <v>8.42179</v>
      </c>
      <c r="AK1306">
        <v>7.66433</v>
      </c>
      <c r="AL1306">
        <v>1452.99</v>
      </c>
      <c r="AM1306">
        <v>100.516</v>
      </c>
      <c r="AN1306">
        <v>0.0226407</v>
      </c>
      <c r="AO1306">
        <v>5.94934</v>
      </c>
      <c r="AP1306">
        <v>999.9</v>
      </c>
      <c r="AQ1306">
        <v>999.9</v>
      </c>
      <c r="AR1306">
        <v>10031.2</v>
      </c>
      <c r="AS1306">
        <v>0</v>
      </c>
      <c r="AT1306">
        <v>720.622</v>
      </c>
      <c r="AU1306">
        <v>0</v>
      </c>
      <c r="AV1306" t="s">
        <v>208</v>
      </c>
      <c r="AW1306">
        <v>0</v>
      </c>
      <c r="AX1306">
        <v>-0.747</v>
      </c>
      <c r="AY1306">
        <v>-0.067</v>
      </c>
      <c r="AZ1306">
        <v>0</v>
      </c>
      <c r="BA1306">
        <v>0</v>
      </c>
      <c r="BB1306">
        <v>0</v>
      </c>
      <c r="BC1306">
        <v>0</v>
      </c>
      <c r="BD1306">
        <v>-75.7984071428571</v>
      </c>
      <c r="BE1306">
        <v>20.0213862783816</v>
      </c>
      <c r="BF1306">
        <v>3.54203262060433</v>
      </c>
      <c r="BG1306">
        <v>0</v>
      </c>
      <c r="BH1306">
        <v>-2.9442230952381</v>
      </c>
      <c r="BI1306">
        <v>0.136366303975294</v>
      </c>
      <c r="BJ1306">
        <v>0.0353589568694509</v>
      </c>
      <c r="BK1306">
        <v>0</v>
      </c>
      <c r="BL1306">
        <v>0</v>
      </c>
      <c r="BM1306">
        <v>0</v>
      </c>
      <c r="BN1306" t="s">
        <v>209</v>
      </c>
      <c r="BO1306">
        <v>1.88471</v>
      </c>
      <c r="BP1306">
        <v>1.88169</v>
      </c>
      <c r="BQ1306">
        <v>1.8832</v>
      </c>
      <c r="BR1306">
        <v>1.88188</v>
      </c>
      <c r="BS1306">
        <v>1.88379</v>
      </c>
      <c r="BT1306">
        <v>1.88309</v>
      </c>
      <c r="BU1306">
        <v>1.88477</v>
      </c>
      <c r="BV1306">
        <v>1.88232</v>
      </c>
      <c r="BW1306" t="s">
        <v>210</v>
      </c>
      <c r="BX1306" t="s">
        <v>17</v>
      </c>
      <c r="BY1306" t="s">
        <v>17</v>
      </c>
      <c r="BZ1306" t="s">
        <v>17</v>
      </c>
      <c r="CA1306" t="s">
        <v>211</v>
      </c>
      <c r="CB1306" t="s">
        <v>212</v>
      </c>
      <c r="CC1306" t="s">
        <v>213</v>
      </c>
      <c r="CD1306" t="s">
        <v>213</v>
      </c>
      <c r="CE1306" t="s">
        <v>213</v>
      </c>
      <c r="CF1306" t="s">
        <v>213</v>
      </c>
      <c r="CG1306">
        <v>5</v>
      </c>
      <c r="CH1306">
        <v>0</v>
      </c>
      <c r="CI1306">
        <v>0</v>
      </c>
      <c r="CJ1306">
        <v>0</v>
      </c>
      <c r="CK1306">
        <v>0</v>
      </c>
      <c r="CL1306">
        <v>2</v>
      </c>
      <c r="CM1306">
        <v>1332.76</v>
      </c>
      <c r="CN1306">
        <v>2.25568</v>
      </c>
      <c r="CO1306">
        <v>5.90402</v>
      </c>
      <c r="CP1306">
        <v>8.60452</v>
      </c>
      <c r="CQ1306">
        <v>29.9996</v>
      </c>
      <c r="CR1306">
        <v>8.44503</v>
      </c>
      <c r="CS1306">
        <v>8.68108</v>
      </c>
      <c r="CT1306">
        <v>-1</v>
      </c>
      <c r="CU1306">
        <v>0</v>
      </c>
      <c r="CV1306">
        <v>100</v>
      </c>
      <c r="CW1306">
        <v>-999.9</v>
      </c>
      <c r="CX1306">
        <v>400</v>
      </c>
      <c r="CY1306">
        <v>12.6636</v>
      </c>
      <c r="CZ1306">
        <v>104.043</v>
      </c>
      <c r="DA1306">
        <v>103.445</v>
      </c>
    </row>
    <row r="1307" spans="1:105">
      <c r="A1307">
        <v>1293</v>
      </c>
      <c r="B1307">
        <v>1551450335.8</v>
      </c>
      <c r="C1307">
        <v>4036.89999985695</v>
      </c>
      <c r="D1307" t="s">
        <v>2813</v>
      </c>
      <c r="E1307" t="s">
        <v>2814</v>
      </c>
      <c r="F1307">
        <f>J1307+I1307+M1307*K1307</f>
        <v>0</v>
      </c>
      <c r="G1307">
        <f>(1000*AM1307)/(L1307*(AO1307+273.15))</f>
        <v>0</v>
      </c>
      <c r="H1307">
        <f>((G1307*F1307*(1-(AJ1307/1000)))/(100*K1307))*(0.0/60)</f>
        <v>0</v>
      </c>
      <c r="I1307" t="s">
        <v>203</v>
      </c>
      <c r="J1307" t="s">
        <v>204</v>
      </c>
      <c r="K1307" t="s">
        <v>205</v>
      </c>
      <c r="L1307" t="s">
        <v>206</v>
      </c>
      <c r="M1307" t="s">
        <v>2123</v>
      </c>
      <c r="N1307" t="s">
        <v>2722</v>
      </c>
      <c r="O1307" t="s">
        <v>336</v>
      </c>
      <c r="Q1307">
        <v>1551450335.8</v>
      </c>
      <c r="R1307">
        <f>AL1307*Y1307*(AJ1307-AK1307)/(100*AF1307*(1000-Y1307*AJ1307))</f>
        <v>0</v>
      </c>
      <c r="S1307">
        <f>AL1307*Y1307*(AI1307-AH1307*(1000-Y1307*AK1307)/(1000-Y1307*AJ1307))/(100*AF1307)</f>
        <v>0</v>
      </c>
      <c r="T1307">
        <f>(U1307/V1307*100)</f>
        <v>0</v>
      </c>
      <c r="U1307">
        <f>AJ1307*(AM1307+AN1307)/1000</f>
        <v>0</v>
      </c>
      <c r="V1307">
        <f>0.61365*exp(17.502*AO1307/(240.97+AO1307))</f>
        <v>0</v>
      </c>
      <c r="W1307">
        <v>141</v>
      </c>
      <c r="X1307">
        <v>10</v>
      </c>
      <c r="Y1307">
        <f>IF(W1307*$H$11&gt;=AA1307,1.0,(AA1307/(AA1307-W1307*$H$11)))</f>
        <v>0</v>
      </c>
      <c r="Z1307">
        <f>(Y1307-1)*100</f>
        <v>0</v>
      </c>
      <c r="AA1307">
        <f>MAX(0,($B$11+$C$11*AR1307)/(1+$D$11*AR1307)*AM1307/(AO1307+273)*$E$11)</f>
        <v>0</v>
      </c>
      <c r="AB1307">
        <f>$B$9*AS1307+$C$9*AT1307</f>
        <v>0</v>
      </c>
      <c r="AC1307">
        <f>AB1307*AD1307</f>
        <v>0</v>
      </c>
      <c r="AD1307">
        <f>($B$9*$D$7+$C$9*$D$7)/($B$9+$C$9)</f>
        <v>0</v>
      </c>
      <c r="AE1307">
        <f>($B$9*$K$7+$C$9*$K$7)/($B$9+$C$9)</f>
        <v>0</v>
      </c>
      <c r="AF1307">
        <v>10</v>
      </c>
      <c r="AG1307">
        <v>1551450335.8</v>
      </c>
      <c r="AH1307">
        <v>362.754</v>
      </c>
      <c r="AI1307">
        <v>397.167</v>
      </c>
      <c r="AJ1307">
        <v>8.42782</v>
      </c>
      <c r="AK1307">
        <v>7.66405</v>
      </c>
      <c r="AL1307">
        <v>1453.02</v>
      </c>
      <c r="AM1307">
        <v>100.516</v>
      </c>
      <c r="AN1307">
        <v>0.0223959</v>
      </c>
      <c r="AO1307">
        <v>5.92873</v>
      </c>
      <c r="AP1307">
        <v>999.9</v>
      </c>
      <c r="AQ1307">
        <v>999.9</v>
      </c>
      <c r="AR1307">
        <v>10018.8</v>
      </c>
      <c r="AS1307">
        <v>0</v>
      </c>
      <c r="AT1307">
        <v>720.618</v>
      </c>
      <c r="AU1307">
        <v>0</v>
      </c>
      <c r="AV1307" t="s">
        <v>208</v>
      </c>
      <c r="AW1307">
        <v>0</v>
      </c>
      <c r="AX1307">
        <v>-0.747</v>
      </c>
      <c r="AY1307">
        <v>-0.067</v>
      </c>
      <c r="AZ1307">
        <v>0</v>
      </c>
      <c r="BA1307">
        <v>0</v>
      </c>
      <c r="BB1307">
        <v>0</v>
      </c>
      <c r="BC1307">
        <v>0</v>
      </c>
      <c r="BD1307">
        <v>-75.7984071428571</v>
      </c>
      <c r="BE1307">
        <v>20.0213862783816</v>
      </c>
      <c r="BF1307">
        <v>3.54203262060433</v>
      </c>
      <c r="BG1307">
        <v>0</v>
      </c>
      <c r="BH1307">
        <v>-2.9442230952381</v>
      </c>
      <c r="BI1307">
        <v>0.136366303975294</v>
      </c>
      <c r="BJ1307">
        <v>0.0353589568694509</v>
      </c>
      <c r="BK1307">
        <v>0</v>
      </c>
      <c r="BL1307">
        <v>0</v>
      </c>
      <c r="BM1307">
        <v>0</v>
      </c>
      <c r="BN1307" t="s">
        <v>209</v>
      </c>
      <c r="BO1307">
        <v>1.88474</v>
      </c>
      <c r="BP1307">
        <v>1.8817</v>
      </c>
      <c r="BQ1307">
        <v>1.88318</v>
      </c>
      <c r="BR1307">
        <v>1.88187</v>
      </c>
      <c r="BS1307">
        <v>1.88379</v>
      </c>
      <c r="BT1307">
        <v>1.88309</v>
      </c>
      <c r="BU1307">
        <v>1.88477</v>
      </c>
      <c r="BV1307">
        <v>1.88232</v>
      </c>
      <c r="BW1307" t="s">
        <v>210</v>
      </c>
      <c r="BX1307" t="s">
        <v>17</v>
      </c>
      <c r="BY1307" t="s">
        <v>17</v>
      </c>
      <c r="BZ1307" t="s">
        <v>17</v>
      </c>
      <c r="CA1307" t="s">
        <v>211</v>
      </c>
      <c r="CB1307" t="s">
        <v>212</v>
      </c>
      <c r="CC1307" t="s">
        <v>213</v>
      </c>
      <c r="CD1307" t="s">
        <v>213</v>
      </c>
      <c r="CE1307" t="s">
        <v>213</v>
      </c>
      <c r="CF1307" t="s">
        <v>213</v>
      </c>
      <c r="CG1307">
        <v>5</v>
      </c>
      <c r="CH1307">
        <v>0</v>
      </c>
      <c r="CI1307">
        <v>0</v>
      </c>
      <c r="CJ1307">
        <v>0</v>
      </c>
      <c r="CK1307">
        <v>0</v>
      </c>
      <c r="CL1307">
        <v>2</v>
      </c>
      <c r="CM1307">
        <v>1337.1</v>
      </c>
      <c r="CN1307">
        <v>2.24922</v>
      </c>
      <c r="CO1307">
        <v>5.90829</v>
      </c>
      <c r="CP1307">
        <v>8.60179</v>
      </c>
      <c r="CQ1307">
        <v>29.9996</v>
      </c>
      <c r="CR1307">
        <v>8.44263</v>
      </c>
      <c r="CS1307">
        <v>8.67827</v>
      </c>
      <c r="CT1307">
        <v>-1</v>
      </c>
      <c r="CU1307">
        <v>0</v>
      </c>
      <c r="CV1307">
        <v>100</v>
      </c>
      <c r="CW1307">
        <v>-999.9</v>
      </c>
      <c r="CX1307">
        <v>400</v>
      </c>
      <c r="CY1307">
        <v>12.5931</v>
      </c>
      <c r="CZ1307">
        <v>104.043</v>
      </c>
      <c r="DA1307">
        <v>103.446</v>
      </c>
    </row>
    <row r="1308" spans="1:105">
      <c r="A1308">
        <v>1294</v>
      </c>
      <c r="B1308">
        <v>1551450337.8</v>
      </c>
      <c r="C1308">
        <v>4038.89999985695</v>
      </c>
      <c r="D1308" t="s">
        <v>2815</v>
      </c>
      <c r="E1308" t="s">
        <v>2816</v>
      </c>
      <c r="F1308">
        <f>J1308+I1308+M1308*K1308</f>
        <v>0</v>
      </c>
      <c r="G1308">
        <f>(1000*AM1308)/(L1308*(AO1308+273.15))</f>
        <v>0</v>
      </c>
      <c r="H1308">
        <f>((G1308*F1308*(1-(AJ1308/1000)))/(100*K1308))*(0.0/60)</f>
        <v>0</v>
      </c>
      <c r="I1308" t="s">
        <v>203</v>
      </c>
      <c r="J1308" t="s">
        <v>204</v>
      </c>
      <c r="K1308" t="s">
        <v>205</v>
      </c>
      <c r="L1308" t="s">
        <v>206</v>
      </c>
      <c r="M1308" t="s">
        <v>2123</v>
      </c>
      <c r="N1308" t="s">
        <v>2722</v>
      </c>
      <c r="O1308" t="s">
        <v>336</v>
      </c>
      <c r="Q1308">
        <v>1551450337.8</v>
      </c>
      <c r="R1308">
        <f>AL1308*Y1308*(AJ1308-AK1308)/(100*AF1308*(1000-Y1308*AJ1308))</f>
        <v>0</v>
      </c>
      <c r="S1308">
        <f>AL1308*Y1308*(AI1308-AH1308*(1000-Y1308*AK1308)/(1000-Y1308*AJ1308))/(100*AF1308)</f>
        <v>0</v>
      </c>
      <c r="T1308">
        <f>(U1308/V1308*100)</f>
        <v>0</v>
      </c>
      <c r="U1308">
        <f>AJ1308*(AM1308+AN1308)/1000</f>
        <v>0</v>
      </c>
      <c r="V1308">
        <f>0.61365*exp(17.502*AO1308/(240.97+AO1308))</f>
        <v>0</v>
      </c>
      <c r="W1308">
        <v>161</v>
      </c>
      <c r="X1308">
        <v>11</v>
      </c>
      <c r="Y1308">
        <f>IF(W1308*$H$11&gt;=AA1308,1.0,(AA1308/(AA1308-W1308*$H$11)))</f>
        <v>0</v>
      </c>
      <c r="Z1308">
        <f>(Y1308-1)*100</f>
        <v>0</v>
      </c>
      <c r="AA1308">
        <f>MAX(0,($B$11+$C$11*AR1308)/(1+$D$11*AR1308)*AM1308/(AO1308+273)*$E$11)</f>
        <v>0</v>
      </c>
      <c r="AB1308">
        <f>$B$9*AS1308+$C$9*AT1308</f>
        <v>0</v>
      </c>
      <c r="AC1308">
        <f>AB1308*AD1308</f>
        <v>0</v>
      </c>
      <c r="AD1308">
        <f>($B$9*$D$7+$C$9*$D$7)/($B$9+$C$9)</f>
        <v>0</v>
      </c>
      <c r="AE1308">
        <f>($B$9*$K$7+$C$9*$K$7)/($B$9+$C$9)</f>
        <v>0</v>
      </c>
      <c r="AF1308">
        <v>10</v>
      </c>
      <c r="AG1308">
        <v>1551450337.8</v>
      </c>
      <c r="AH1308">
        <v>362.174</v>
      </c>
      <c r="AI1308">
        <v>397.187</v>
      </c>
      <c r="AJ1308">
        <v>8.43312</v>
      </c>
      <c r="AK1308">
        <v>7.66396</v>
      </c>
      <c r="AL1308">
        <v>1453.1</v>
      </c>
      <c r="AM1308">
        <v>100.514</v>
      </c>
      <c r="AN1308">
        <v>0.0226587</v>
      </c>
      <c r="AO1308">
        <v>5.92023</v>
      </c>
      <c r="AP1308">
        <v>999.9</v>
      </c>
      <c r="AQ1308">
        <v>999.9</v>
      </c>
      <c r="AR1308">
        <v>9993.75</v>
      </c>
      <c r="AS1308">
        <v>0</v>
      </c>
      <c r="AT1308">
        <v>731.76</v>
      </c>
      <c r="AU1308">
        <v>0</v>
      </c>
      <c r="AV1308" t="s">
        <v>208</v>
      </c>
      <c r="AW1308">
        <v>0</v>
      </c>
      <c r="AX1308">
        <v>-0.747</v>
      </c>
      <c r="AY1308">
        <v>-0.067</v>
      </c>
      <c r="AZ1308">
        <v>0</v>
      </c>
      <c r="BA1308">
        <v>0</v>
      </c>
      <c r="BB1308">
        <v>0</v>
      </c>
      <c r="BC1308">
        <v>0</v>
      </c>
      <c r="BD1308">
        <v>-75.7984071428571</v>
      </c>
      <c r="BE1308">
        <v>20.0213862783816</v>
      </c>
      <c r="BF1308">
        <v>3.54203262060433</v>
      </c>
      <c r="BG1308">
        <v>0</v>
      </c>
      <c r="BH1308">
        <v>-2.9442230952381</v>
      </c>
      <c r="BI1308">
        <v>0.136366303975294</v>
      </c>
      <c r="BJ1308">
        <v>0.0353589568694509</v>
      </c>
      <c r="BK1308">
        <v>0</v>
      </c>
      <c r="BL1308">
        <v>0</v>
      </c>
      <c r="BM1308">
        <v>0</v>
      </c>
      <c r="BN1308" t="s">
        <v>209</v>
      </c>
      <c r="BO1308">
        <v>1.88476</v>
      </c>
      <c r="BP1308">
        <v>1.88169</v>
      </c>
      <c r="BQ1308">
        <v>1.88319</v>
      </c>
      <c r="BR1308">
        <v>1.88187</v>
      </c>
      <c r="BS1308">
        <v>1.88379</v>
      </c>
      <c r="BT1308">
        <v>1.88309</v>
      </c>
      <c r="BU1308">
        <v>1.88477</v>
      </c>
      <c r="BV1308">
        <v>1.88232</v>
      </c>
      <c r="BW1308" t="s">
        <v>210</v>
      </c>
      <c r="BX1308" t="s">
        <v>17</v>
      </c>
      <c r="BY1308" t="s">
        <v>17</v>
      </c>
      <c r="BZ1308" t="s">
        <v>17</v>
      </c>
      <c r="CA1308" t="s">
        <v>211</v>
      </c>
      <c r="CB1308" t="s">
        <v>212</v>
      </c>
      <c r="CC1308" t="s">
        <v>213</v>
      </c>
      <c r="CD1308" t="s">
        <v>213</v>
      </c>
      <c r="CE1308" t="s">
        <v>213</v>
      </c>
      <c r="CF1308" t="s">
        <v>213</v>
      </c>
      <c r="CG1308">
        <v>5</v>
      </c>
      <c r="CH1308">
        <v>0</v>
      </c>
      <c r="CI1308">
        <v>0</v>
      </c>
      <c r="CJ1308">
        <v>0</v>
      </c>
      <c r="CK1308">
        <v>0</v>
      </c>
      <c r="CL1308">
        <v>2</v>
      </c>
      <c r="CM1308">
        <v>1322.16</v>
      </c>
      <c r="CN1308">
        <v>2.25352</v>
      </c>
      <c r="CO1308">
        <v>5.91268</v>
      </c>
      <c r="CP1308">
        <v>8.59907</v>
      </c>
      <c r="CQ1308">
        <v>29.9996</v>
      </c>
      <c r="CR1308">
        <v>8.43992</v>
      </c>
      <c r="CS1308">
        <v>8.67555</v>
      </c>
      <c r="CT1308">
        <v>-1</v>
      </c>
      <c r="CU1308">
        <v>0</v>
      </c>
      <c r="CV1308">
        <v>100</v>
      </c>
      <c r="CW1308">
        <v>-999.9</v>
      </c>
      <c r="CX1308">
        <v>400</v>
      </c>
      <c r="CY1308">
        <v>12.4868</v>
      </c>
      <c r="CZ1308">
        <v>104.043</v>
      </c>
      <c r="DA1308">
        <v>103.446</v>
      </c>
    </row>
    <row r="1309" spans="1:105">
      <c r="A1309">
        <v>1295</v>
      </c>
      <c r="B1309">
        <v>1551450339.8</v>
      </c>
      <c r="C1309">
        <v>4040.89999985695</v>
      </c>
      <c r="D1309" t="s">
        <v>2817</v>
      </c>
      <c r="E1309" t="s">
        <v>2818</v>
      </c>
      <c r="F1309">
        <f>J1309+I1309+M1309*K1309</f>
        <v>0</v>
      </c>
      <c r="G1309">
        <f>(1000*AM1309)/(L1309*(AO1309+273.15))</f>
        <v>0</v>
      </c>
      <c r="H1309">
        <f>((G1309*F1309*(1-(AJ1309/1000)))/(100*K1309))*(0.0/60)</f>
        <v>0</v>
      </c>
      <c r="I1309" t="s">
        <v>203</v>
      </c>
      <c r="J1309" t="s">
        <v>204</v>
      </c>
      <c r="K1309" t="s">
        <v>205</v>
      </c>
      <c r="L1309" t="s">
        <v>206</v>
      </c>
      <c r="M1309" t="s">
        <v>2123</v>
      </c>
      <c r="N1309" t="s">
        <v>2722</v>
      </c>
      <c r="O1309" t="s">
        <v>336</v>
      </c>
      <c r="Q1309">
        <v>1551450339.8</v>
      </c>
      <c r="R1309">
        <f>AL1309*Y1309*(AJ1309-AK1309)/(100*AF1309*(1000-Y1309*AJ1309))</f>
        <v>0</v>
      </c>
      <c r="S1309">
        <f>AL1309*Y1309*(AI1309-AH1309*(1000-Y1309*AK1309)/(1000-Y1309*AJ1309))/(100*AF1309)</f>
        <v>0</v>
      </c>
      <c r="T1309">
        <f>(U1309/V1309*100)</f>
        <v>0</v>
      </c>
      <c r="U1309">
        <f>AJ1309*(AM1309+AN1309)/1000</f>
        <v>0</v>
      </c>
      <c r="V1309">
        <f>0.61365*exp(17.502*AO1309/(240.97+AO1309))</f>
        <v>0</v>
      </c>
      <c r="W1309">
        <v>160</v>
      </c>
      <c r="X1309">
        <v>11</v>
      </c>
      <c r="Y1309">
        <f>IF(W1309*$H$11&gt;=AA1309,1.0,(AA1309/(AA1309-W1309*$H$11)))</f>
        <v>0</v>
      </c>
      <c r="Z1309">
        <f>(Y1309-1)*100</f>
        <v>0</v>
      </c>
      <c r="AA1309">
        <f>MAX(0,($B$11+$C$11*AR1309)/(1+$D$11*AR1309)*AM1309/(AO1309+273)*$E$11)</f>
        <v>0</v>
      </c>
      <c r="AB1309">
        <f>$B$9*AS1309+$C$9*AT1309</f>
        <v>0</v>
      </c>
      <c r="AC1309">
        <f>AB1309*AD1309</f>
        <v>0</v>
      </c>
      <c r="AD1309">
        <f>($B$9*$D$7+$C$9*$D$7)/($B$9+$C$9)</f>
        <v>0</v>
      </c>
      <c r="AE1309">
        <f>($B$9*$K$7+$C$9*$K$7)/($B$9+$C$9)</f>
        <v>0</v>
      </c>
      <c r="AF1309">
        <v>10</v>
      </c>
      <c r="AG1309">
        <v>1551450339.8</v>
      </c>
      <c r="AH1309">
        <v>361.586</v>
      </c>
      <c r="AI1309">
        <v>397.187</v>
      </c>
      <c r="AJ1309">
        <v>8.44567</v>
      </c>
      <c r="AK1309">
        <v>7.66411</v>
      </c>
      <c r="AL1309">
        <v>1453.39</v>
      </c>
      <c r="AM1309">
        <v>100.513</v>
      </c>
      <c r="AN1309">
        <v>0.0230425</v>
      </c>
      <c r="AO1309">
        <v>5.94429</v>
      </c>
      <c r="AP1309">
        <v>999.9</v>
      </c>
      <c r="AQ1309">
        <v>999.9</v>
      </c>
      <c r="AR1309">
        <v>10000</v>
      </c>
      <c r="AS1309">
        <v>0</v>
      </c>
      <c r="AT1309">
        <v>751.128</v>
      </c>
      <c r="AU1309">
        <v>0</v>
      </c>
      <c r="AV1309" t="s">
        <v>208</v>
      </c>
      <c r="AW1309">
        <v>0</v>
      </c>
      <c r="AX1309">
        <v>-0.747</v>
      </c>
      <c r="AY1309">
        <v>-0.067</v>
      </c>
      <c r="AZ1309">
        <v>0</v>
      </c>
      <c r="BA1309">
        <v>0</v>
      </c>
      <c r="BB1309">
        <v>0</v>
      </c>
      <c r="BC1309">
        <v>0</v>
      </c>
      <c r="BD1309">
        <v>-75.7984071428571</v>
      </c>
      <c r="BE1309">
        <v>20.0213862783816</v>
      </c>
      <c r="BF1309">
        <v>3.54203262060433</v>
      </c>
      <c r="BG1309">
        <v>0</v>
      </c>
      <c r="BH1309">
        <v>-2.9442230952381</v>
      </c>
      <c r="BI1309">
        <v>0.136366303975294</v>
      </c>
      <c r="BJ1309">
        <v>0.0353589568694509</v>
      </c>
      <c r="BK1309">
        <v>0</v>
      </c>
      <c r="BL1309">
        <v>0</v>
      </c>
      <c r="BM1309">
        <v>0</v>
      </c>
      <c r="BN1309" t="s">
        <v>209</v>
      </c>
      <c r="BO1309">
        <v>1.88475</v>
      </c>
      <c r="BP1309">
        <v>1.88169</v>
      </c>
      <c r="BQ1309">
        <v>1.88321</v>
      </c>
      <c r="BR1309">
        <v>1.88187</v>
      </c>
      <c r="BS1309">
        <v>1.88378</v>
      </c>
      <c r="BT1309">
        <v>1.88309</v>
      </c>
      <c r="BU1309">
        <v>1.88477</v>
      </c>
      <c r="BV1309">
        <v>1.88232</v>
      </c>
      <c r="BW1309" t="s">
        <v>210</v>
      </c>
      <c r="BX1309" t="s">
        <v>17</v>
      </c>
      <c r="BY1309" t="s">
        <v>17</v>
      </c>
      <c r="BZ1309" t="s">
        <v>17</v>
      </c>
      <c r="CA1309" t="s">
        <v>211</v>
      </c>
      <c r="CB1309" t="s">
        <v>212</v>
      </c>
      <c r="CC1309" t="s">
        <v>213</v>
      </c>
      <c r="CD1309" t="s">
        <v>213</v>
      </c>
      <c r="CE1309" t="s">
        <v>213</v>
      </c>
      <c r="CF1309" t="s">
        <v>213</v>
      </c>
      <c r="CG1309">
        <v>5</v>
      </c>
      <c r="CH1309">
        <v>0</v>
      </c>
      <c r="CI1309">
        <v>0</v>
      </c>
      <c r="CJ1309">
        <v>0</v>
      </c>
      <c r="CK1309">
        <v>0</v>
      </c>
      <c r="CL1309">
        <v>2</v>
      </c>
      <c r="CM1309">
        <v>1323.74</v>
      </c>
      <c r="CN1309">
        <v>2.26213</v>
      </c>
      <c r="CO1309">
        <v>5.91702</v>
      </c>
      <c r="CP1309">
        <v>8.59634</v>
      </c>
      <c r="CQ1309">
        <v>29.9996</v>
      </c>
      <c r="CR1309">
        <v>8.43745</v>
      </c>
      <c r="CS1309">
        <v>8.67283</v>
      </c>
      <c r="CT1309">
        <v>-1</v>
      </c>
      <c r="CU1309">
        <v>0</v>
      </c>
      <c r="CV1309">
        <v>100</v>
      </c>
      <c r="CW1309">
        <v>-999.9</v>
      </c>
      <c r="CX1309">
        <v>400</v>
      </c>
      <c r="CY1309">
        <v>12.374</v>
      </c>
      <c r="CZ1309">
        <v>104.042</v>
      </c>
      <c r="DA1309">
        <v>103.446</v>
      </c>
    </row>
    <row r="1310" spans="1:105">
      <c r="A1310">
        <v>1296</v>
      </c>
      <c r="B1310">
        <v>1551450341.8</v>
      </c>
      <c r="C1310">
        <v>4042.89999985695</v>
      </c>
      <c r="D1310" t="s">
        <v>2819</v>
      </c>
      <c r="E1310" t="s">
        <v>2820</v>
      </c>
      <c r="F1310">
        <f>J1310+I1310+M1310*K1310</f>
        <v>0</v>
      </c>
      <c r="G1310">
        <f>(1000*AM1310)/(L1310*(AO1310+273.15))</f>
        <v>0</v>
      </c>
      <c r="H1310">
        <f>((G1310*F1310*(1-(AJ1310/1000)))/(100*K1310))*(0.0/60)</f>
        <v>0</v>
      </c>
      <c r="I1310" t="s">
        <v>203</v>
      </c>
      <c r="J1310" t="s">
        <v>204</v>
      </c>
      <c r="K1310" t="s">
        <v>205</v>
      </c>
      <c r="L1310" t="s">
        <v>206</v>
      </c>
      <c r="M1310" t="s">
        <v>2123</v>
      </c>
      <c r="N1310" t="s">
        <v>2722</v>
      </c>
      <c r="O1310" t="s">
        <v>336</v>
      </c>
      <c r="Q1310">
        <v>1551450341.8</v>
      </c>
      <c r="R1310">
        <f>AL1310*Y1310*(AJ1310-AK1310)/(100*AF1310*(1000-Y1310*AJ1310))</f>
        <v>0</v>
      </c>
      <c r="S1310">
        <f>AL1310*Y1310*(AI1310-AH1310*(1000-Y1310*AK1310)/(1000-Y1310*AJ1310))/(100*AF1310)</f>
        <v>0</v>
      </c>
      <c r="T1310">
        <f>(U1310/V1310*100)</f>
        <v>0</v>
      </c>
      <c r="U1310">
        <f>AJ1310*(AM1310+AN1310)/1000</f>
        <v>0</v>
      </c>
      <c r="V1310">
        <f>0.61365*exp(17.502*AO1310/(240.97+AO1310))</f>
        <v>0</v>
      </c>
      <c r="W1310">
        <v>132</v>
      </c>
      <c r="X1310">
        <v>9</v>
      </c>
      <c r="Y1310">
        <f>IF(W1310*$H$11&gt;=AA1310,1.0,(AA1310/(AA1310-W1310*$H$11)))</f>
        <v>0</v>
      </c>
      <c r="Z1310">
        <f>(Y1310-1)*100</f>
        <v>0</v>
      </c>
      <c r="AA1310">
        <f>MAX(0,($B$11+$C$11*AR1310)/(1+$D$11*AR1310)*AM1310/(AO1310+273)*$E$11)</f>
        <v>0</v>
      </c>
      <c r="AB1310">
        <f>$B$9*AS1310+$C$9*AT1310</f>
        <v>0</v>
      </c>
      <c r="AC1310">
        <f>AB1310*AD1310</f>
        <v>0</v>
      </c>
      <c r="AD1310">
        <f>($B$9*$D$7+$C$9*$D$7)/($B$9+$C$9)</f>
        <v>0</v>
      </c>
      <c r="AE1310">
        <f>($B$9*$K$7+$C$9*$K$7)/($B$9+$C$9)</f>
        <v>0</v>
      </c>
      <c r="AF1310">
        <v>10</v>
      </c>
      <c r="AG1310">
        <v>1551450341.8</v>
      </c>
      <c r="AH1310">
        <v>360.98</v>
      </c>
      <c r="AI1310">
        <v>397.17</v>
      </c>
      <c r="AJ1310">
        <v>8.46055</v>
      </c>
      <c r="AK1310">
        <v>7.66436</v>
      </c>
      <c r="AL1310">
        <v>1453.64</v>
      </c>
      <c r="AM1310">
        <v>100.513</v>
      </c>
      <c r="AN1310">
        <v>0.0228952</v>
      </c>
      <c r="AO1310">
        <v>5.96175</v>
      </c>
      <c r="AP1310">
        <v>999.9</v>
      </c>
      <c r="AQ1310">
        <v>999.9</v>
      </c>
      <c r="AR1310">
        <v>10006.2</v>
      </c>
      <c r="AS1310">
        <v>0</v>
      </c>
      <c r="AT1310">
        <v>719.172</v>
      </c>
      <c r="AU1310">
        <v>0</v>
      </c>
      <c r="AV1310" t="s">
        <v>208</v>
      </c>
      <c r="AW1310">
        <v>0</v>
      </c>
      <c r="AX1310">
        <v>-0.747</v>
      </c>
      <c r="AY1310">
        <v>-0.067</v>
      </c>
      <c r="AZ1310">
        <v>0</v>
      </c>
      <c r="BA1310">
        <v>0</v>
      </c>
      <c r="BB1310">
        <v>0</v>
      </c>
      <c r="BC1310">
        <v>0</v>
      </c>
      <c r="BD1310">
        <v>-75.7984071428571</v>
      </c>
      <c r="BE1310">
        <v>20.0213862783816</v>
      </c>
      <c r="BF1310">
        <v>3.54203262060433</v>
      </c>
      <c r="BG1310">
        <v>0</v>
      </c>
      <c r="BH1310">
        <v>-2.9442230952381</v>
      </c>
      <c r="BI1310">
        <v>0.136366303975294</v>
      </c>
      <c r="BJ1310">
        <v>0.0353589568694509</v>
      </c>
      <c r="BK1310">
        <v>0</v>
      </c>
      <c r="BL1310">
        <v>0</v>
      </c>
      <c r="BM1310">
        <v>0</v>
      </c>
      <c r="BN1310" t="s">
        <v>209</v>
      </c>
      <c r="BO1310">
        <v>1.88472</v>
      </c>
      <c r="BP1310">
        <v>1.88169</v>
      </c>
      <c r="BQ1310">
        <v>1.88321</v>
      </c>
      <c r="BR1310">
        <v>1.88187</v>
      </c>
      <c r="BS1310">
        <v>1.88378</v>
      </c>
      <c r="BT1310">
        <v>1.88309</v>
      </c>
      <c r="BU1310">
        <v>1.88477</v>
      </c>
      <c r="BV1310">
        <v>1.88232</v>
      </c>
      <c r="BW1310" t="s">
        <v>210</v>
      </c>
      <c r="BX1310" t="s">
        <v>17</v>
      </c>
      <c r="BY1310" t="s">
        <v>17</v>
      </c>
      <c r="BZ1310" t="s">
        <v>17</v>
      </c>
      <c r="CA1310" t="s">
        <v>211</v>
      </c>
      <c r="CB1310" t="s">
        <v>212</v>
      </c>
      <c r="CC1310" t="s">
        <v>213</v>
      </c>
      <c r="CD1310" t="s">
        <v>213</v>
      </c>
      <c r="CE1310" t="s">
        <v>213</v>
      </c>
      <c r="CF1310" t="s">
        <v>213</v>
      </c>
      <c r="CG1310">
        <v>5</v>
      </c>
      <c r="CH1310">
        <v>0</v>
      </c>
      <c r="CI1310">
        <v>0</v>
      </c>
      <c r="CJ1310">
        <v>0</v>
      </c>
      <c r="CK1310">
        <v>0</v>
      </c>
      <c r="CL1310">
        <v>2</v>
      </c>
      <c r="CM1310">
        <v>1344.68</v>
      </c>
      <c r="CN1310">
        <v>2.26212</v>
      </c>
      <c r="CO1310">
        <v>5.9214</v>
      </c>
      <c r="CP1310">
        <v>8.59362</v>
      </c>
      <c r="CQ1310">
        <v>29.9997</v>
      </c>
      <c r="CR1310">
        <v>8.43529</v>
      </c>
      <c r="CS1310">
        <v>8.66983</v>
      </c>
      <c r="CT1310">
        <v>-1</v>
      </c>
      <c r="CU1310">
        <v>0</v>
      </c>
      <c r="CV1310">
        <v>100</v>
      </c>
      <c r="CW1310">
        <v>-999.9</v>
      </c>
      <c r="CX1310">
        <v>400</v>
      </c>
      <c r="CY1310">
        <v>12.2575</v>
      </c>
      <c r="CZ1310">
        <v>104.043</v>
      </c>
      <c r="DA1310">
        <v>103.446</v>
      </c>
    </row>
    <row r="1311" spans="1:105">
      <c r="A1311">
        <v>1297</v>
      </c>
      <c r="B1311">
        <v>1551450343.8</v>
      </c>
      <c r="C1311">
        <v>4044.89999985695</v>
      </c>
      <c r="D1311" t="s">
        <v>2821</v>
      </c>
      <c r="E1311" t="s">
        <v>2822</v>
      </c>
      <c r="F1311">
        <f>J1311+I1311+M1311*K1311</f>
        <v>0</v>
      </c>
      <c r="G1311">
        <f>(1000*AM1311)/(L1311*(AO1311+273.15))</f>
        <v>0</v>
      </c>
      <c r="H1311">
        <f>((G1311*F1311*(1-(AJ1311/1000)))/(100*K1311))*(0.0/60)</f>
        <v>0</v>
      </c>
      <c r="I1311" t="s">
        <v>203</v>
      </c>
      <c r="J1311" t="s">
        <v>204</v>
      </c>
      <c r="K1311" t="s">
        <v>205</v>
      </c>
      <c r="L1311" t="s">
        <v>206</v>
      </c>
      <c r="M1311" t="s">
        <v>2123</v>
      </c>
      <c r="N1311" t="s">
        <v>2722</v>
      </c>
      <c r="O1311" t="s">
        <v>336</v>
      </c>
      <c r="Q1311">
        <v>1551450343.8</v>
      </c>
      <c r="R1311">
        <f>AL1311*Y1311*(AJ1311-AK1311)/(100*AF1311*(1000-Y1311*AJ1311))</f>
        <v>0</v>
      </c>
      <c r="S1311">
        <f>AL1311*Y1311*(AI1311-AH1311*(1000-Y1311*AK1311)/(1000-Y1311*AJ1311))/(100*AF1311)</f>
        <v>0</v>
      </c>
      <c r="T1311">
        <f>(U1311/V1311*100)</f>
        <v>0</v>
      </c>
      <c r="U1311">
        <f>AJ1311*(AM1311+AN1311)/1000</f>
        <v>0</v>
      </c>
      <c r="V1311">
        <f>0.61365*exp(17.502*AO1311/(240.97+AO1311))</f>
        <v>0</v>
      </c>
      <c r="W1311">
        <v>141</v>
      </c>
      <c r="X1311">
        <v>10</v>
      </c>
      <c r="Y1311">
        <f>IF(W1311*$H$11&gt;=AA1311,1.0,(AA1311/(AA1311-W1311*$H$11)))</f>
        <v>0</v>
      </c>
      <c r="Z1311">
        <f>(Y1311-1)*100</f>
        <v>0</v>
      </c>
      <c r="AA1311">
        <f>MAX(0,($B$11+$C$11*AR1311)/(1+$D$11*AR1311)*AM1311/(AO1311+273)*$E$11)</f>
        <v>0</v>
      </c>
      <c r="AB1311">
        <f>$B$9*AS1311+$C$9*AT1311</f>
        <v>0</v>
      </c>
      <c r="AC1311">
        <f>AB1311*AD1311</f>
        <v>0</v>
      </c>
      <c r="AD1311">
        <f>($B$9*$D$7+$C$9*$D$7)/($B$9+$C$9)</f>
        <v>0</v>
      </c>
      <c r="AE1311">
        <f>($B$9*$K$7+$C$9*$K$7)/($B$9+$C$9)</f>
        <v>0</v>
      </c>
      <c r="AF1311">
        <v>10</v>
      </c>
      <c r="AG1311">
        <v>1551450343.8</v>
      </c>
      <c r="AH1311">
        <v>360.46</v>
      </c>
      <c r="AI1311">
        <v>397.196</v>
      </c>
      <c r="AJ1311">
        <v>8.46819</v>
      </c>
      <c r="AK1311">
        <v>7.66422</v>
      </c>
      <c r="AL1311">
        <v>1453.95</v>
      </c>
      <c r="AM1311">
        <v>100.513</v>
      </c>
      <c r="AN1311">
        <v>0.0229444</v>
      </c>
      <c r="AO1311">
        <v>5.94952</v>
      </c>
      <c r="AP1311">
        <v>999.9</v>
      </c>
      <c r="AQ1311">
        <v>999.9</v>
      </c>
      <c r="AR1311">
        <v>9998.75</v>
      </c>
      <c r="AS1311">
        <v>0</v>
      </c>
      <c r="AT1311">
        <v>660.047</v>
      </c>
      <c r="AU1311">
        <v>0</v>
      </c>
      <c r="AV1311" t="s">
        <v>208</v>
      </c>
      <c r="AW1311">
        <v>0</v>
      </c>
      <c r="AX1311">
        <v>-0.747</v>
      </c>
      <c r="AY1311">
        <v>-0.067</v>
      </c>
      <c r="AZ1311">
        <v>0</v>
      </c>
      <c r="BA1311">
        <v>0</v>
      </c>
      <c r="BB1311">
        <v>0</v>
      </c>
      <c r="BC1311">
        <v>0</v>
      </c>
      <c r="BD1311">
        <v>-75.7984071428571</v>
      </c>
      <c r="BE1311">
        <v>20.0213862783816</v>
      </c>
      <c r="BF1311">
        <v>3.54203262060433</v>
      </c>
      <c r="BG1311">
        <v>0</v>
      </c>
      <c r="BH1311">
        <v>-2.9442230952381</v>
      </c>
      <c r="BI1311">
        <v>0.136366303975294</v>
      </c>
      <c r="BJ1311">
        <v>0.0353589568694509</v>
      </c>
      <c r="BK1311">
        <v>0</v>
      </c>
      <c r="BL1311">
        <v>0</v>
      </c>
      <c r="BM1311">
        <v>0</v>
      </c>
      <c r="BN1311" t="s">
        <v>209</v>
      </c>
      <c r="BO1311">
        <v>1.88473</v>
      </c>
      <c r="BP1311">
        <v>1.88168</v>
      </c>
      <c r="BQ1311">
        <v>1.88323</v>
      </c>
      <c r="BR1311">
        <v>1.88187</v>
      </c>
      <c r="BS1311">
        <v>1.8838</v>
      </c>
      <c r="BT1311">
        <v>1.88309</v>
      </c>
      <c r="BU1311">
        <v>1.88477</v>
      </c>
      <c r="BV1311">
        <v>1.88231</v>
      </c>
      <c r="BW1311" t="s">
        <v>210</v>
      </c>
      <c r="BX1311" t="s">
        <v>17</v>
      </c>
      <c r="BY1311" t="s">
        <v>17</v>
      </c>
      <c r="BZ1311" t="s">
        <v>17</v>
      </c>
      <c r="CA1311" t="s">
        <v>211</v>
      </c>
      <c r="CB1311" t="s">
        <v>212</v>
      </c>
      <c r="CC1311" t="s">
        <v>213</v>
      </c>
      <c r="CD1311" t="s">
        <v>213</v>
      </c>
      <c r="CE1311" t="s">
        <v>213</v>
      </c>
      <c r="CF1311" t="s">
        <v>213</v>
      </c>
      <c r="CG1311">
        <v>5</v>
      </c>
      <c r="CH1311">
        <v>0</v>
      </c>
      <c r="CI1311">
        <v>0</v>
      </c>
      <c r="CJ1311">
        <v>0</v>
      </c>
      <c r="CK1311">
        <v>0</v>
      </c>
      <c r="CL1311">
        <v>2</v>
      </c>
      <c r="CM1311">
        <v>1337.89</v>
      </c>
      <c r="CN1311">
        <v>2.26212</v>
      </c>
      <c r="CO1311">
        <v>5.92598</v>
      </c>
      <c r="CP1311">
        <v>8.59091</v>
      </c>
      <c r="CQ1311">
        <v>29.9997</v>
      </c>
      <c r="CR1311">
        <v>8.43289</v>
      </c>
      <c r="CS1311">
        <v>8.66711</v>
      </c>
      <c r="CT1311">
        <v>-1</v>
      </c>
      <c r="CU1311">
        <v>0</v>
      </c>
      <c r="CV1311">
        <v>100</v>
      </c>
      <c r="CW1311">
        <v>-999.9</v>
      </c>
      <c r="CX1311">
        <v>400</v>
      </c>
      <c r="CY1311">
        <v>12.1555</v>
      </c>
      <c r="CZ1311">
        <v>104.044</v>
      </c>
      <c r="DA1311">
        <v>103.447</v>
      </c>
    </row>
    <row r="1312" spans="1:105">
      <c r="A1312">
        <v>1298</v>
      </c>
      <c r="B1312">
        <v>1551450345.8</v>
      </c>
      <c r="C1312">
        <v>4046.89999985695</v>
      </c>
      <c r="D1312" t="s">
        <v>2823</v>
      </c>
      <c r="E1312" t="s">
        <v>2824</v>
      </c>
      <c r="F1312">
        <f>J1312+I1312+M1312*K1312</f>
        <v>0</v>
      </c>
      <c r="G1312">
        <f>(1000*AM1312)/(L1312*(AO1312+273.15))</f>
        <v>0</v>
      </c>
      <c r="H1312">
        <f>((G1312*F1312*(1-(AJ1312/1000)))/(100*K1312))*(0.0/60)</f>
        <v>0</v>
      </c>
      <c r="I1312" t="s">
        <v>203</v>
      </c>
      <c r="J1312" t="s">
        <v>204</v>
      </c>
      <c r="K1312" t="s">
        <v>205</v>
      </c>
      <c r="L1312" t="s">
        <v>206</v>
      </c>
      <c r="M1312" t="s">
        <v>2123</v>
      </c>
      <c r="N1312" t="s">
        <v>2722</v>
      </c>
      <c r="O1312" t="s">
        <v>336</v>
      </c>
      <c r="Q1312">
        <v>1551450345.8</v>
      </c>
      <c r="R1312">
        <f>AL1312*Y1312*(AJ1312-AK1312)/(100*AF1312*(1000-Y1312*AJ1312))</f>
        <v>0</v>
      </c>
      <c r="S1312">
        <f>AL1312*Y1312*(AI1312-AH1312*(1000-Y1312*AK1312)/(1000-Y1312*AJ1312))/(100*AF1312)</f>
        <v>0</v>
      </c>
      <c r="T1312">
        <f>(U1312/V1312*100)</f>
        <v>0</v>
      </c>
      <c r="U1312">
        <f>AJ1312*(AM1312+AN1312)/1000</f>
        <v>0</v>
      </c>
      <c r="V1312">
        <f>0.61365*exp(17.502*AO1312/(240.97+AO1312))</f>
        <v>0</v>
      </c>
      <c r="W1312">
        <v>145</v>
      </c>
      <c r="X1312">
        <v>10</v>
      </c>
      <c r="Y1312">
        <f>IF(W1312*$H$11&gt;=AA1312,1.0,(AA1312/(AA1312-W1312*$H$11)))</f>
        <v>0</v>
      </c>
      <c r="Z1312">
        <f>(Y1312-1)*100</f>
        <v>0</v>
      </c>
      <c r="AA1312">
        <f>MAX(0,($B$11+$C$11*AR1312)/(1+$D$11*AR1312)*AM1312/(AO1312+273)*$E$11)</f>
        <v>0</v>
      </c>
      <c r="AB1312">
        <f>$B$9*AS1312+$C$9*AT1312</f>
        <v>0</v>
      </c>
      <c r="AC1312">
        <f>AB1312*AD1312</f>
        <v>0</v>
      </c>
      <c r="AD1312">
        <f>($B$9*$D$7+$C$9*$D$7)/($B$9+$C$9)</f>
        <v>0</v>
      </c>
      <c r="AE1312">
        <f>($B$9*$K$7+$C$9*$K$7)/($B$9+$C$9)</f>
        <v>0</v>
      </c>
      <c r="AF1312">
        <v>10</v>
      </c>
      <c r="AG1312">
        <v>1551450345.8</v>
      </c>
      <c r="AH1312">
        <v>359.858</v>
      </c>
      <c r="AI1312">
        <v>397.184</v>
      </c>
      <c r="AJ1312">
        <v>8.47555</v>
      </c>
      <c r="AK1312">
        <v>7.66364</v>
      </c>
      <c r="AL1312">
        <v>1454.13</v>
      </c>
      <c r="AM1312">
        <v>100.515</v>
      </c>
      <c r="AN1312">
        <v>0.0232095</v>
      </c>
      <c r="AO1312">
        <v>5.96786</v>
      </c>
      <c r="AP1312">
        <v>999.9</v>
      </c>
      <c r="AQ1312">
        <v>999.9</v>
      </c>
      <c r="AR1312">
        <v>9977.5</v>
      </c>
      <c r="AS1312">
        <v>0</v>
      </c>
      <c r="AT1312">
        <v>689.433</v>
      </c>
      <c r="AU1312">
        <v>0</v>
      </c>
      <c r="AV1312" t="s">
        <v>208</v>
      </c>
      <c r="AW1312">
        <v>0</v>
      </c>
      <c r="AX1312">
        <v>-0.747</v>
      </c>
      <c r="AY1312">
        <v>-0.067</v>
      </c>
      <c r="AZ1312">
        <v>0</v>
      </c>
      <c r="BA1312">
        <v>0</v>
      </c>
      <c r="BB1312">
        <v>0</v>
      </c>
      <c r="BC1312">
        <v>0</v>
      </c>
      <c r="BD1312">
        <v>-75.7984071428571</v>
      </c>
      <c r="BE1312">
        <v>20.0213862783816</v>
      </c>
      <c r="BF1312">
        <v>3.54203262060433</v>
      </c>
      <c r="BG1312">
        <v>0</v>
      </c>
      <c r="BH1312">
        <v>-2.9442230952381</v>
      </c>
      <c r="BI1312">
        <v>0.136366303975294</v>
      </c>
      <c r="BJ1312">
        <v>0.0353589568694509</v>
      </c>
      <c r="BK1312">
        <v>0</v>
      </c>
      <c r="BL1312">
        <v>0</v>
      </c>
      <c r="BM1312">
        <v>0</v>
      </c>
      <c r="BN1312" t="s">
        <v>209</v>
      </c>
      <c r="BO1312">
        <v>1.88477</v>
      </c>
      <c r="BP1312">
        <v>1.88169</v>
      </c>
      <c r="BQ1312">
        <v>1.88324</v>
      </c>
      <c r="BR1312">
        <v>1.88187</v>
      </c>
      <c r="BS1312">
        <v>1.88381</v>
      </c>
      <c r="BT1312">
        <v>1.88309</v>
      </c>
      <c r="BU1312">
        <v>1.88477</v>
      </c>
      <c r="BV1312">
        <v>1.88232</v>
      </c>
      <c r="BW1312" t="s">
        <v>210</v>
      </c>
      <c r="BX1312" t="s">
        <v>17</v>
      </c>
      <c r="BY1312" t="s">
        <v>17</v>
      </c>
      <c r="BZ1312" t="s">
        <v>17</v>
      </c>
      <c r="CA1312" t="s">
        <v>211</v>
      </c>
      <c r="CB1312" t="s">
        <v>212</v>
      </c>
      <c r="CC1312" t="s">
        <v>213</v>
      </c>
      <c r="CD1312" t="s">
        <v>213</v>
      </c>
      <c r="CE1312" t="s">
        <v>213</v>
      </c>
      <c r="CF1312" t="s">
        <v>213</v>
      </c>
      <c r="CG1312">
        <v>5</v>
      </c>
      <c r="CH1312">
        <v>0</v>
      </c>
      <c r="CI1312">
        <v>0</v>
      </c>
      <c r="CJ1312">
        <v>0</v>
      </c>
      <c r="CK1312">
        <v>0</v>
      </c>
      <c r="CL1312">
        <v>2</v>
      </c>
      <c r="CM1312">
        <v>1335.03</v>
      </c>
      <c r="CN1312">
        <v>2.26857</v>
      </c>
      <c r="CO1312">
        <v>5.92981</v>
      </c>
      <c r="CP1312">
        <v>8.5882</v>
      </c>
      <c r="CQ1312">
        <v>29.9997</v>
      </c>
      <c r="CR1312">
        <v>8.43018</v>
      </c>
      <c r="CS1312">
        <v>8.66438</v>
      </c>
      <c r="CT1312">
        <v>-1</v>
      </c>
      <c r="CU1312">
        <v>0</v>
      </c>
      <c r="CV1312">
        <v>100</v>
      </c>
      <c r="CW1312">
        <v>-999.9</v>
      </c>
      <c r="CX1312">
        <v>400</v>
      </c>
      <c r="CY1312">
        <v>12.039</v>
      </c>
      <c r="CZ1312">
        <v>104.044</v>
      </c>
      <c r="DA1312">
        <v>103.448</v>
      </c>
    </row>
    <row r="1313" spans="1:105">
      <c r="A1313">
        <v>1299</v>
      </c>
      <c r="B1313">
        <v>1551450347.8</v>
      </c>
      <c r="C1313">
        <v>4048.89999985695</v>
      </c>
      <c r="D1313" t="s">
        <v>2825</v>
      </c>
      <c r="E1313" t="s">
        <v>2826</v>
      </c>
      <c r="F1313">
        <f>J1313+I1313+M1313*K1313</f>
        <v>0</v>
      </c>
      <c r="G1313">
        <f>(1000*AM1313)/(L1313*(AO1313+273.15))</f>
        <v>0</v>
      </c>
      <c r="H1313">
        <f>((G1313*F1313*(1-(AJ1313/1000)))/(100*K1313))*(0.0/60)</f>
        <v>0</v>
      </c>
      <c r="I1313" t="s">
        <v>203</v>
      </c>
      <c r="J1313" t="s">
        <v>204</v>
      </c>
      <c r="K1313" t="s">
        <v>205</v>
      </c>
      <c r="L1313" t="s">
        <v>206</v>
      </c>
      <c r="M1313" t="s">
        <v>2123</v>
      </c>
      <c r="N1313" t="s">
        <v>2722</v>
      </c>
      <c r="O1313" t="s">
        <v>336</v>
      </c>
      <c r="Q1313">
        <v>1551450347.8</v>
      </c>
      <c r="R1313">
        <f>AL1313*Y1313*(AJ1313-AK1313)/(100*AF1313*(1000-Y1313*AJ1313))</f>
        <v>0</v>
      </c>
      <c r="S1313">
        <f>AL1313*Y1313*(AI1313-AH1313*(1000-Y1313*AK1313)/(1000-Y1313*AJ1313))/(100*AF1313)</f>
        <v>0</v>
      </c>
      <c r="T1313">
        <f>(U1313/V1313*100)</f>
        <v>0</v>
      </c>
      <c r="U1313">
        <f>AJ1313*(AM1313+AN1313)/1000</f>
        <v>0</v>
      </c>
      <c r="V1313">
        <f>0.61365*exp(17.502*AO1313/(240.97+AO1313))</f>
        <v>0</v>
      </c>
      <c r="W1313">
        <v>147</v>
      </c>
      <c r="X1313">
        <v>10</v>
      </c>
      <c r="Y1313">
        <f>IF(W1313*$H$11&gt;=AA1313,1.0,(AA1313/(AA1313-W1313*$H$11)))</f>
        <v>0</v>
      </c>
      <c r="Z1313">
        <f>(Y1313-1)*100</f>
        <v>0</v>
      </c>
      <c r="AA1313">
        <f>MAX(0,($B$11+$C$11*AR1313)/(1+$D$11*AR1313)*AM1313/(AO1313+273)*$E$11)</f>
        <v>0</v>
      </c>
      <c r="AB1313">
        <f>$B$9*AS1313+$C$9*AT1313</f>
        <v>0</v>
      </c>
      <c r="AC1313">
        <f>AB1313*AD1313</f>
        <v>0</v>
      </c>
      <c r="AD1313">
        <f>($B$9*$D$7+$C$9*$D$7)/($B$9+$C$9)</f>
        <v>0</v>
      </c>
      <c r="AE1313">
        <f>($B$9*$K$7+$C$9*$K$7)/($B$9+$C$9)</f>
        <v>0</v>
      </c>
      <c r="AF1313">
        <v>10</v>
      </c>
      <c r="AG1313">
        <v>1551450347.8</v>
      </c>
      <c r="AH1313">
        <v>359.254</v>
      </c>
      <c r="AI1313">
        <v>397.174</v>
      </c>
      <c r="AJ1313">
        <v>8.49362</v>
      </c>
      <c r="AK1313">
        <v>7.66381</v>
      </c>
      <c r="AL1313">
        <v>1454.17</v>
      </c>
      <c r="AM1313">
        <v>100.515</v>
      </c>
      <c r="AN1313">
        <v>0.0231134</v>
      </c>
      <c r="AO1313">
        <v>6.02742</v>
      </c>
      <c r="AP1313">
        <v>999.9</v>
      </c>
      <c r="AQ1313">
        <v>999.9</v>
      </c>
      <c r="AR1313">
        <v>9996.88</v>
      </c>
      <c r="AS1313">
        <v>0</v>
      </c>
      <c r="AT1313">
        <v>744.971</v>
      </c>
      <c r="AU1313">
        <v>0</v>
      </c>
      <c r="AV1313" t="s">
        <v>208</v>
      </c>
      <c r="AW1313">
        <v>0</v>
      </c>
      <c r="AX1313">
        <v>-0.747</v>
      </c>
      <c r="AY1313">
        <v>-0.067</v>
      </c>
      <c r="AZ1313">
        <v>0</v>
      </c>
      <c r="BA1313">
        <v>0</v>
      </c>
      <c r="BB1313">
        <v>0</v>
      </c>
      <c r="BC1313">
        <v>0</v>
      </c>
      <c r="BD1313">
        <v>-75.7984071428571</v>
      </c>
      <c r="BE1313">
        <v>20.0213862783816</v>
      </c>
      <c r="BF1313">
        <v>3.54203262060433</v>
      </c>
      <c r="BG1313">
        <v>0</v>
      </c>
      <c r="BH1313">
        <v>-2.9442230952381</v>
      </c>
      <c r="BI1313">
        <v>0.136366303975294</v>
      </c>
      <c r="BJ1313">
        <v>0.0353589568694509</v>
      </c>
      <c r="BK1313">
        <v>0</v>
      </c>
      <c r="BL1313">
        <v>0</v>
      </c>
      <c r="BM1313">
        <v>0</v>
      </c>
      <c r="BN1313" t="s">
        <v>209</v>
      </c>
      <c r="BO1313">
        <v>1.88477</v>
      </c>
      <c r="BP1313">
        <v>1.88169</v>
      </c>
      <c r="BQ1313">
        <v>1.88323</v>
      </c>
      <c r="BR1313">
        <v>1.88187</v>
      </c>
      <c r="BS1313">
        <v>1.88381</v>
      </c>
      <c r="BT1313">
        <v>1.88309</v>
      </c>
      <c r="BU1313">
        <v>1.88477</v>
      </c>
      <c r="BV1313">
        <v>1.88232</v>
      </c>
      <c r="BW1313" t="s">
        <v>210</v>
      </c>
      <c r="BX1313" t="s">
        <v>17</v>
      </c>
      <c r="BY1313" t="s">
        <v>17</v>
      </c>
      <c r="BZ1313" t="s">
        <v>17</v>
      </c>
      <c r="CA1313" t="s">
        <v>211</v>
      </c>
      <c r="CB1313" t="s">
        <v>212</v>
      </c>
      <c r="CC1313" t="s">
        <v>213</v>
      </c>
      <c r="CD1313" t="s">
        <v>213</v>
      </c>
      <c r="CE1313" t="s">
        <v>213</v>
      </c>
      <c r="CF1313" t="s">
        <v>213</v>
      </c>
      <c r="CG1313">
        <v>5</v>
      </c>
      <c r="CH1313">
        <v>0</v>
      </c>
      <c r="CI1313">
        <v>0</v>
      </c>
      <c r="CJ1313">
        <v>0</v>
      </c>
      <c r="CK1313">
        <v>0</v>
      </c>
      <c r="CL1313">
        <v>2</v>
      </c>
      <c r="CM1313">
        <v>1333.75</v>
      </c>
      <c r="CN1313">
        <v>2.27718</v>
      </c>
      <c r="CO1313">
        <v>5.93338</v>
      </c>
      <c r="CP1313">
        <v>8.58547</v>
      </c>
      <c r="CQ1313">
        <v>29.9996</v>
      </c>
      <c r="CR1313">
        <v>8.42771</v>
      </c>
      <c r="CS1313">
        <v>8.66166</v>
      </c>
      <c r="CT1313">
        <v>-1</v>
      </c>
      <c r="CU1313">
        <v>0</v>
      </c>
      <c r="CV1313">
        <v>100</v>
      </c>
      <c r="CW1313">
        <v>-999.9</v>
      </c>
      <c r="CX1313">
        <v>400</v>
      </c>
      <c r="CY1313">
        <v>11.9138</v>
      </c>
      <c r="CZ1313">
        <v>104.044</v>
      </c>
      <c r="DA1313">
        <v>103.449</v>
      </c>
    </row>
    <row r="1314" spans="1:105">
      <c r="A1314">
        <v>1300</v>
      </c>
      <c r="B1314">
        <v>1551450349.8</v>
      </c>
      <c r="C1314">
        <v>4050.89999985695</v>
      </c>
      <c r="D1314" t="s">
        <v>2827</v>
      </c>
      <c r="E1314" t="s">
        <v>2828</v>
      </c>
      <c r="F1314">
        <f>J1314+I1314+M1314*K1314</f>
        <v>0</v>
      </c>
      <c r="G1314">
        <f>(1000*AM1314)/(L1314*(AO1314+273.15))</f>
        <v>0</v>
      </c>
      <c r="H1314">
        <f>((G1314*F1314*(1-(AJ1314/1000)))/(100*K1314))*(0.0/60)</f>
        <v>0</v>
      </c>
      <c r="I1314" t="s">
        <v>203</v>
      </c>
      <c r="J1314" t="s">
        <v>204</v>
      </c>
      <c r="K1314" t="s">
        <v>205</v>
      </c>
      <c r="L1314" t="s">
        <v>206</v>
      </c>
      <c r="M1314" t="s">
        <v>2123</v>
      </c>
      <c r="N1314" t="s">
        <v>2722</v>
      </c>
      <c r="O1314" t="s">
        <v>336</v>
      </c>
      <c r="Q1314">
        <v>1551450349.8</v>
      </c>
      <c r="R1314">
        <f>AL1314*Y1314*(AJ1314-AK1314)/(100*AF1314*(1000-Y1314*AJ1314))</f>
        <v>0</v>
      </c>
      <c r="S1314">
        <f>AL1314*Y1314*(AI1314-AH1314*(1000-Y1314*AK1314)/(1000-Y1314*AJ1314))/(100*AF1314)</f>
        <v>0</v>
      </c>
      <c r="T1314">
        <f>(U1314/V1314*100)</f>
        <v>0</v>
      </c>
      <c r="U1314">
        <f>AJ1314*(AM1314+AN1314)/1000</f>
        <v>0</v>
      </c>
      <c r="V1314">
        <f>0.61365*exp(17.502*AO1314/(240.97+AO1314))</f>
        <v>0</v>
      </c>
      <c r="W1314">
        <v>159</v>
      </c>
      <c r="X1314">
        <v>11</v>
      </c>
      <c r="Y1314">
        <f>IF(W1314*$H$11&gt;=AA1314,1.0,(AA1314/(AA1314-W1314*$H$11)))</f>
        <v>0</v>
      </c>
      <c r="Z1314">
        <f>(Y1314-1)*100</f>
        <v>0</v>
      </c>
      <c r="AA1314">
        <f>MAX(0,($B$11+$C$11*AR1314)/(1+$D$11*AR1314)*AM1314/(AO1314+273)*$E$11)</f>
        <v>0</v>
      </c>
      <c r="AB1314">
        <f>$B$9*AS1314+$C$9*AT1314</f>
        <v>0</v>
      </c>
      <c r="AC1314">
        <f>AB1314*AD1314</f>
        <v>0</v>
      </c>
      <c r="AD1314">
        <f>($B$9*$D$7+$C$9*$D$7)/($B$9+$C$9)</f>
        <v>0</v>
      </c>
      <c r="AE1314">
        <f>($B$9*$K$7+$C$9*$K$7)/($B$9+$C$9)</f>
        <v>0</v>
      </c>
      <c r="AF1314">
        <v>10</v>
      </c>
      <c r="AG1314">
        <v>1551450349.8</v>
      </c>
      <c r="AH1314">
        <v>358.808</v>
      </c>
      <c r="AI1314">
        <v>397.194</v>
      </c>
      <c r="AJ1314">
        <v>8.50679</v>
      </c>
      <c r="AK1314">
        <v>7.66402</v>
      </c>
      <c r="AL1314">
        <v>1454.22</v>
      </c>
      <c r="AM1314">
        <v>100.514</v>
      </c>
      <c r="AN1314">
        <v>0.0227402</v>
      </c>
      <c r="AO1314">
        <v>6.01681</v>
      </c>
      <c r="AP1314">
        <v>999.9</v>
      </c>
      <c r="AQ1314">
        <v>999.9</v>
      </c>
      <c r="AR1314">
        <v>10009.4</v>
      </c>
      <c r="AS1314">
        <v>0</v>
      </c>
      <c r="AT1314">
        <v>750.315</v>
      </c>
      <c r="AU1314">
        <v>0</v>
      </c>
      <c r="AV1314" t="s">
        <v>208</v>
      </c>
      <c r="AW1314">
        <v>0</v>
      </c>
      <c r="AX1314">
        <v>-0.747</v>
      </c>
      <c r="AY1314">
        <v>-0.067</v>
      </c>
      <c r="AZ1314">
        <v>0</v>
      </c>
      <c r="BA1314">
        <v>0</v>
      </c>
      <c r="BB1314">
        <v>0</v>
      </c>
      <c r="BC1314">
        <v>0</v>
      </c>
      <c r="BD1314">
        <v>-75.7984071428571</v>
      </c>
      <c r="BE1314">
        <v>20.0213862783816</v>
      </c>
      <c r="BF1314">
        <v>3.54203262060433</v>
      </c>
      <c r="BG1314">
        <v>0</v>
      </c>
      <c r="BH1314">
        <v>-2.9442230952381</v>
      </c>
      <c r="BI1314">
        <v>0.136366303975294</v>
      </c>
      <c r="BJ1314">
        <v>0.0353589568694509</v>
      </c>
      <c r="BK1314">
        <v>0</v>
      </c>
      <c r="BL1314">
        <v>0</v>
      </c>
      <c r="BM1314">
        <v>0</v>
      </c>
      <c r="BN1314" t="s">
        <v>209</v>
      </c>
      <c r="BO1314">
        <v>1.88477</v>
      </c>
      <c r="BP1314">
        <v>1.8817</v>
      </c>
      <c r="BQ1314">
        <v>1.88323</v>
      </c>
      <c r="BR1314">
        <v>1.88187</v>
      </c>
      <c r="BS1314">
        <v>1.88381</v>
      </c>
      <c r="BT1314">
        <v>1.88309</v>
      </c>
      <c r="BU1314">
        <v>1.88477</v>
      </c>
      <c r="BV1314">
        <v>1.88232</v>
      </c>
      <c r="BW1314" t="s">
        <v>210</v>
      </c>
      <c r="BX1314" t="s">
        <v>17</v>
      </c>
      <c r="BY1314" t="s">
        <v>17</v>
      </c>
      <c r="BZ1314" t="s">
        <v>17</v>
      </c>
      <c r="CA1314" t="s">
        <v>211</v>
      </c>
      <c r="CB1314" t="s">
        <v>212</v>
      </c>
      <c r="CC1314" t="s">
        <v>213</v>
      </c>
      <c r="CD1314" t="s">
        <v>213</v>
      </c>
      <c r="CE1314" t="s">
        <v>213</v>
      </c>
      <c r="CF1314" t="s">
        <v>213</v>
      </c>
      <c r="CG1314">
        <v>5</v>
      </c>
      <c r="CH1314">
        <v>0</v>
      </c>
      <c r="CI1314">
        <v>0</v>
      </c>
      <c r="CJ1314">
        <v>0</v>
      </c>
      <c r="CK1314">
        <v>0</v>
      </c>
      <c r="CL1314">
        <v>2</v>
      </c>
      <c r="CM1314">
        <v>1324.96</v>
      </c>
      <c r="CN1314">
        <v>2.27933</v>
      </c>
      <c r="CO1314">
        <v>5.93761</v>
      </c>
      <c r="CP1314">
        <v>8.58275</v>
      </c>
      <c r="CQ1314">
        <v>29.9995</v>
      </c>
      <c r="CR1314">
        <v>8.42554</v>
      </c>
      <c r="CS1314">
        <v>8.65894</v>
      </c>
      <c r="CT1314">
        <v>-1</v>
      </c>
      <c r="CU1314">
        <v>0</v>
      </c>
      <c r="CV1314">
        <v>100</v>
      </c>
      <c r="CW1314">
        <v>-999.9</v>
      </c>
      <c r="CX1314">
        <v>400</v>
      </c>
      <c r="CY1314">
        <v>11.8452</v>
      </c>
      <c r="CZ1314">
        <v>104.044</v>
      </c>
      <c r="DA1314">
        <v>103.45</v>
      </c>
    </row>
    <row r="1315" spans="1:105">
      <c r="A1315">
        <v>1301</v>
      </c>
      <c r="B1315">
        <v>1551450351.8</v>
      </c>
      <c r="C1315">
        <v>4052.89999985695</v>
      </c>
      <c r="D1315" t="s">
        <v>2829</v>
      </c>
      <c r="E1315" t="s">
        <v>2830</v>
      </c>
      <c r="F1315">
        <f>J1315+I1315+M1315*K1315</f>
        <v>0</v>
      </c>
      <c r="G1315">
        <f>(1000*AM1315)/(L1315*(AO1315+273.15))</f>
        <v>0</v>
      </c>
      <c r="H1315">
        <f>((G1315*F1315*(1-(AJ1315/1000)))/(100*K1315))*(0.0/60)</f>
        <v>0</v>
      </c>
      <c r="I1315" t="s">
        <v>203</v>
      </c>
      <c r="J1315" t="s">
        <v>204</v>
      </c>
      <c r="K1315" t="s">
        <v>205</v>
      </c>
      <c r="L1315" t="s">
        <v>206</v>
      </c>
      <c r="M1315" t="s">
        <v>2123</v>
      </c>
      <c r="N1315" t="s">
        <v>2722</v>
      </c>
      <c r="O1315" t="s">
        <v>336</v>
      </c>
      <c r="Q1315">
        <v>1551450351.8</v>
      </c>
      <c r="R1315">
        <f>AL1315*Y1315*(AJ1315-AK1315)/(100*AF1315*(1000-Y1315*AJ1315))</f>
        <v>0</v>
      </c>
      <c r="S1315">
        <f>AL1315*Y1315*(AI1315-AH1315*(1000-Y1315*AK1315)/(1000-Y1315*AJ1315))/(100*AF1315)</f>
        <v>0</v>
      </c>
      <c r="T1315">
        <f>(U1315/V1315*100)</f>
        <v>0</v>
      </c>
      <c r="U1315">
        <f>AJ1315*(AM1315+AN1315)/1000</f>
        <v>0</v>
      </c>
      <c r="V1315">
        <f>0.61365*exp(17.502*AO1315/(240.97+AO1315))</f>
        <v>0</v>
      </c>
      <c r="W1315">
        <v>157</v>
      </c>
      <c r="X1315">
        <v>11</v>
      </c>
      <c r="Y1315">
        <f>IF(W1315*$H$11&gt;=AA1315,1.0,(AA1315/(AA1315-W1315*$H$11)))</f>
        <v>0</v>
      </c>
      <c r="Z1315">
        <f>(Y1315-1)*100</f>
        <v>0</v>
      </c>
      <c r="AA1315">
        <f>MAX(0,($B$11+$C$11*AR1315)/(1+$D$11*AR1315)*AM1315/(AO1315+273)*$E$11)</f>
        <v>0</v>
      </c>
      <c r="AB1315">
        <f>$B$9*AS1315+$C$9*AT1315</f>
        <v>0</v>
      </c>
      <c r="AC1315">
        <f>AB1315*AD1315</f>
        <v>0</v>
      </c>
      <c r="AD1315">
        <f>($B$9*$D$7+$C$9*$D$7)/($B$9+$C$9)</f>
        <v>0</v>
      </c>
      <c r="AE1315">
        <f>($B$9*$K$7+$C$9*$K$7)/($B$9+$C$9)</f>
        <v>0</v>
      </c>
      <c r="AF1315">
        <v>10</v>
      </c>
      <c r="AG1315">
        <v>1551450351.8</v>
      </c>
      <c r="AH1315">
        <v>358.252</v>
      </c>
      <c r="AI1315">
        <v>397.192</v>
      </c>
      <c r="AJ1315">
        <v>8.50823</v>
      </c>
      <c r="AK1315">
        <v>7.66408</v>
      </c>
      <c r="AL1315">
        <v>1454.03</v>
      </c>
      <c r="AM1315">
        <v>100.513</v>
      </c>
      <c r="AN1315">
        <v>0.0226769</v>
      </c>
      <c r="AO1315">
        <v>5.97399</v>
      </c>
      <c r="AP1315">
        <v>999.9</v>
      </c>
      <c r="AQ1315">
        <v>999.9</v>
      </c>
      <c r="AR1315">
        <v>9993.75</v>
      </c>
      <c r="AS1315">
        <v>0</v>
      </c>
      <c r="AT1315">
        <v>751.17</v>
      </c>
      <c r="AU1315">
        <v>0</v>
      </c>
      <c r="AV1315" t="s">
        <v>208</v>
      </c>
      <c r="AW1315">
        <v>0</v>
      </c>
      <c r="AX1315">
        <v>-0.747</v>
      </c>
      <c r="AY1315">
        <v>-0.067</v>
      </c>
      <c r="AZ1315">
        <v>0</v>
      </c>
      <c r="BA1315">
        <v>0</v>
      </c>
      <c r="BB1315">
        <v>0</v>
      </c>
      <c r="BC1315">
        <v>0</v>
      </c>
      <c r="BD1315">
        <v>-75.7984071428571</v>
      </c>
      <c r="BE1315">
        <v>20.0213862783816</v>
      </c>
      <c r="BF1315">
        <v>3.54203262060433</v>
      </c>
      <c r="BG1315">
        <v>0</v>
      </c>
      <c r="BH1315">
        <v>-2.9442230952381</v>
      </c>
      <c r="BI1315">
        <v>0.136366303975294</v>
      </c>
      <c r="BJ1315">
        <v>0.0353589568694509</v>
      </c>
      <c r="BK1315">
        <v>0</v>
      </c>
      <c r="BL1315">
        <v>0</v>
      </c>
      <c r="BM1315">
        <v>0</v>
      </c>
      <c r="BN1315" t="s">
        <v>209</v>
      </c>
      <c r="BO1315">
        <v>1.88476</v>
      </c>
      <c r="BP1315">
        <v>1.88171</v>
      </c>
      <c r="BQ1315">
        <v>1.88323</v>
      </c>
      <c r="BR1315">
        <v>1.88187</v>
      </c>
      <c r="BS1315">
        <v>1.88381</v>
      </c>
      <c r="BT1315">
        <v>1.88309</v>
      </c>
      <c r="BU1315">
        <v>1.88477</v>
      </c>
      <c r="BV1315">
        <v>1.88232</v>
      </c>
      <c r="BW1315" t="s">
        <v>210</v>
      </c>
      <c r="BX1315" t="s">
        <v>17</v>
      </c>
      <c r="BY1315" t="s">
        <v>17</v>
      </c>
      <c r="BZ1315" t="s">
        <v>17</v>
      </c>
      <c r="CA1315" t="s">
        <v>211</v>
      </c>
      <c r="CB1315" t="s">
        <v>212</v>
      </c>
      <c r="CC1315" t="s">
        <v>213</v>
      </c>
      <c r="CD1315" t="s">
        <v>213</v>
      </c>
      <c r="CE1315" t="s">
        <v>213</v>
      </c>
      <c r="CF1315" t="s">
        <v>213</v>
      </c>
      <c r="CG1315">
        <v>5</v>
      </c>
      <c r="CH1315">
        <v>0</v>
      </c>
      <c r="CI1315">
        <v>0</v>
      </c>
      <c r="CJ1315">
        <v>0</v>
      </c>
      <c r="CK1315">
        <v>0</v>
      </c>
      <c r="CL1315">
        <v>2</v>
      </c>
      <c r="CM1315">
        <v>1325.9</v>
      </c>
      <c r="CN1315">
        <v>2.28148</v>
      </c>
      <c r="CO1315">
        <v>5.94199</v>
      </c>
      <c r="CP1315">
        <v>8.58005</v>
      </c>
      <c r="CQ1315">
        <v>29.9996</v>
      </c>
      <c r="CR1315">
        <v>8.42313</v>
      </c>
      <c r="CS1315">
        <v>8.65622</v>
      </c>
      <c r="CT1315">
        <v>-1</v>
      </c>
      <c r="CU1315">
        <v>0</v>
      </c>
      <c r="CV1315">
        <v>100</v>
      </c>
      <c r="CW1315">
        <v>-999.9</v>
      </c>
      <c r="CX1315">
        <v>400</v>
      </c>
      <c r="CY1315">
        <v>11.7342</v>
      </c>
      <c r="CZ1315">
        <v>104.044</v>
      </c>
      <c r="DA1315">
        <v>103.45</v>
      </c>
    </row>
    <row r="1316" spans="1:105">
      <c r="A1316">
        <v>1302</v>
      </c>
      <c r="B1316">
        <v>1551450353.8</v>
      </c>
      <c r="C1316">
        <v>4054.89999985695</v>
      </c>
      <c r="D1316" t="s">
        <v>2831</v>
      </c>
      <c r="E1316" t="s">
        <v>2832</v>
      </c>
      <c r="F1316">
        <f>J1316+I1316+M1316*K1316</f>
        <v>0</v>
      </c>
      <c r="G1316">
        <f>(1000*AM1316)/(L1316*(AO1316+273.15))</f>
        <v>0</v>
      </c>
      <c r="H1316">
        <f>((G1316*F1316*(1-(AJ1316/1000)))/(100*K1316))*(0.0/60)</f>
        <v>0</v>
      </c>
      <c r="I1316" t="s">
        <v>203</v>
      </c>
      <c r="J1316" t="s">
        <v>204</v>
      </c>
      <c r="K1316" t="s">
        <v>205</v>
      </c>
      <c r="L1316" t="s">
        <v>206</v>
      </c>
      <c r="M1316" t="s">
        <v>2123</v>
      </c>
      <c r="N1316" t="s">
        <v>2722</v>
      </c>
      <c r="O1316" t="s">
        <v>336</v>
      </c>
      <c r="Q1316">
        <v>1551450353.8</v>
      </c>
      <c r="R1316">
        <f>AL1316*Y1316*(AJ1316-AK1316)/(100*AF1316*(1000-Y1316*AJ1316))</f>
        <v>0</v>
      </c>
      <c r="S1316">
        <f>AL1316*Y1316*(AI1316-AH1316*(1000-Y1316*AK1316)/(1000-Y1316*AJ1316))/(100*AF1316)</f>
        <v>0</v>
      </c>
      <c r="T1316">
        <f>(U1316/V1316*100)</f>
        <v>0</v>
      </c>
      <c r="U1316">
        <f>AJ1316*(AM1316+AN1316)/1000</f>
        <v>0</v>
      </c>
      <c r="V1316">
        <f>0.61365*exp(17.502*AO1316/(240.97+AO1316))</f>
        <v>0</v>
      </c>
      <c r="W1316">
        <v>144</v>
      </c>
      <c r="X1316">
        <v>10</v>
      </c>
      <c r="Y1316">
        <f>IF(W1316*$H$11&gt;=AA1316,1.0,(AA1316/(AA1316-W1316*$H$11)))</f>
        <v>0</v>
      </c>
      <c r="Z1316">
        <f>(Y1316-1)*100</f>
        <v>0</v>
      </c>
      <c r="AA1316">
        <f>MAX(0,($B$11+$C$11*AR1316)/(1+$D$11*AR1316)*AM1316/(AO1316+273)*$E$11)</f>
        <v>0</v>
      </c>
      <c r="AB1316">
        <f>$B$9*AS1316+$C$9*AT1316</f>
        <v>0</v>
      </c>
      <c r="AC1316">
        <f>AB1316*AD1316</f>
        <v>0</v>
      </c>
      <c r="AD1316">
        <f>($B$9*$D$7+$C$9*$D$7)/($B$9+$C$9)</f>
        <v>0</v>
      </c>
      <c r="AE1316">
        <f>($B$9*$K$7+$C$9*$K$7)/($B$9+$C$9)</f>
        <v>0</v>
      </c>
      <c r="AF1316">
        <v>10</v>
      </c>
      <c r="AG1316">
        <v>1551450353.8</v>
      </c>
      <c r="AH1316">
        <v>357.631</v>
      </c>
      <c r="AI1316">
        <v>397.185</v>
      </c>
      <c r="AJ1316">
        <v>8.51375</v>
      </c>
      <c r="AK1316">
        <v>7.66399</v>
      </c>
      <c r="AL1316">
        <v>1453.95</v>
      </c>
      <c r="AM1316">
        <v>100.513</v>
      </c>
      <c r="AN1316">
        <v>0.0228493</v>
      </c>
      <c r="AO1316">
        <v>5.97955</v>
      </c>
      <c r="AP1316">
        <v>999.9</v>
      </c>
      <c r="AQ1316">
        <v>999.9</v>
      </c>
      <c r="AR1316">
        <v>10008.8</v>
      </c>
      <c r="AS1316">
        <v>0</v>
      </c>
      <c r="AT1316">
        <v>752.353</v>
      </c>
      <c r="AU1316">
        <v>0</v>
      </c>
      <c r="AV1316" t="s">
        <v>208</v>
      </c>
      <c r="AW1316">
        <v>0</v>
      </c>
      <c r="AX1316">
        <v>-0.747</v>
      </c>
      <c r="AY1316">
        <v>-0.067</v>
      </c>
      <c r="AZ1316">
        <v>0</v>
      </c>
      <c r="BA1316">
        <v>0</v>
      </c>
      <c r="BB1316">
        <v>0</v>
      </c>
      <c r="BC1316">
        <v>0</v>
      </c>
      <c r="BD1316">
        <v>-75.7984071428571</v>
      </c>
      <c r="BE1316">
        <v>20.0213862783816</v>
      </c>
      <c r="BF1316">
        <v>3.54203262060433</v>
      </c>
      <c r="BG1316">
        <v>0</v>
      </c>
      <c r="BH1316">
        <v>-2.9442230952381</v>
      </c>
      <c r="BI1316">
        <v>0.136366303975294</v>
      </c>
      <c r="BJ1316">
        <v>0.0353589568694509</v>
      </c>
      <c r="BK1316">
        <v>0</v>
      </c>
      <c r="BL1316">
        <v>0</v>
      </c>
      <c r="BM1316">
        <v>0</v>
      </c>
      <c r="BN1316" t="s">
        <v>209</v>
      </c>
      <c r="BO1316">
        <v>1.88474</v>
      </c>
      <c r="BP1316">
        <v>1.88169</v>
      </c>
      <c r="BQ1316">
        <v>1.88323</v>
      </c>
      <c r="BR1316">
        <v>1.88188</v>
      </c>
      <c r="BS1316">
        <v>1.88381</v>
      </c>
      <c r="BT1316">
        <v>1.88309</v>
      </c>
      <c r="BU1316">
        <v>1.88477</v>
      </c>
      <c r="BV1316">
        <v>1.88232</v>
      </c>
      <c r="BW1316" t="s">
        <v>210</v>
      </c>
      <c r="BX1316" t="s">
        <v>17</v>
      </c>
      <c r="BY1316" t="s">
        <v>17</v>
      </c>
      <c r="BZ1316" t="s">
        <v>17</v>
      </c>
      <c r="CA1316" t="s">
        <v>211</v>
      </c>
      <c r="CB1316" t="s">
        <v>212</v>
      </c>
      <c r="CC1316" t="s">
        <v>213</v>
      </c>
      <c r="CD1316" t="s">
        <v>213</v>
      </c>
      <c r="CE1316" t="s">
        <v>213</v>
      </c>
      <c r="CF1316" t="s">
        <v>213</v>
      </c>
      <c r="CG1316">
        <v>5</v>
      </c>
      <c r="CH1316">
        <v>0</v>
      </c>
      <c r="CI1316">
        <v>0</v>
      </c>
      <c r="CJ1316">
        <v>0</v>
      </c>
      <c r="CK1316">
        <v>0</v>
      </c>
      <c r="CL1316">
        <v>2</v>
      </c>
      <c r="CM1316">
        <v>1335.59</v>
      </c>
      <c r="CN1316">
        <v>2.28147</v>
      </c>
      <c r="CO1316">
        <v>5.94624</v>
      </c>
      <c r="CP1316">
        <v>8.5776</v>
      </c>
      <c r="CQ1316">
        <v>29.9996</v>
      </c>
      <c r="CR1316">
        <v>8.42044</v>
      </c>
      <c r="CS1316">
        <v>8.6535</v>
      </c>
      <c r="CT1316">
        <v>-1</v>
      </c>
      <c r="CU1316">
        <v>0</v>
      </c>
      <c r="CV1316">
        <v>100</v>
      </c>
      <c r="CW1316">
        <v>-999.9</v>
      </c>
      <c r="CX1316">
        <v>400</v>
      </c>
      <c r="CY1316">
        <v>11.6245</v>
      </c>
      <c r="CZ1316">
        <v>104.044</v>
      </c>
      <c r="DA1316">
        <v>103.451</v>
      </c>
    </row>
    <row r="1317" spans="1:105">
      <c r="A1317">
        <v>1303</v>
      </c>
      <c r="B1317">
        <v>1551450355.8</v>
      </c>
      <c r="C1317">
        <v>4056.89999985695</v>
      </c>
      <c r="D1317" t="s">
        <v>2833</v>
      </c>
      <c r="E1317" t="s">
        <v>2834</v>
      </c>
      <c r="F1317">
        <f>J1317+I1317+M1317*K1317</f>
        <v>0</v>
      </c>
      <c r="G1317">
        <f>(1000*AM1317)/(L1317*(AO1317+273.15))</f>
        <v>0</v>
      </c>
      <c r="H1317">
        <f>((G1317*F1317*(1-(AJ1317/1000)))/(100*K1317))*(0.0/60)</f>
        <v>0</v>
      </c>
      <c r="I1317" t="s">
        <v>203</v>
      </c>
      <c r="J1317" t="s">
        <v>204</v>
      </c>
      <c r="K1317" t="s">
        <v>205</v>
      </c>
      <c r="L1317" t="s">
        <v>206</v>
      </c>
      <c r="M1317" t="s">
        <v>2123</v>
      </c>
      <c r="N1317" t="s">
        <v>2722</v>
      </c>
      <c r="O1317" t="s">
        <v>336</v>
      </c>
      <c r="Q1317">
        <v>1551450355.8</v>
      </c>
      <c r="R1317">
        <f>AL1317*Y1317*(AJ1317-AK1317)/(100*AF1317*(1000-Y1317*AJ1317))</f>
        <v>0</v>
      </c>
      <c r="S1317">
        <f>AL1317*Y1317*(AI1317-AH1317*(1000-Y1317*AK1317)/(1000-Y1317*AJ1317))/(100*AF1317)</f>
        <v>0</v>
      </c>
      <c r="T1317">
        <f>(U1317/V1317*100)</f>
        <v>0</v>
      </c>
      <c r="U1317">
        <f>AJ1317*(AM1317+AN1317)/1000</f>
        <v>0</v>
      </c>
      <c r="V1317">
        <f>0.61365*exp(17.502*AO1317/(240.97+AO1317))</f>
        <v>0</v>
      </c>
      <c r="W1317">
        <v>147</v>
      </c>
      <c r="X1317">
        <v>10</v>
      </c>
      <c r="Y1317">
        <f>IF(W1317*$H$11&gt;=AA1317,1.0,(AA1317/(AA1317-W1317*$H$11)))</f>
        <v>0</v>
      </c>
      <c r="Z1317">
        <f>(Y1317-1)*100</f>
        <v>0</v>
      </c>
      <c r="AA1317">
        <f>MAX(0,($B$11+$C$11*AR1317)/(1+$D$11*AR1317)*AM1317/(AO1317+273)*$E$11)</f>
        <v>0</v>
      </c>
      <c r="AB1317">
        <f>$B$9*AS1317+$C$9*AT1317</f>
        <v>0</v>
      </c>
      <c r="AC1317">
        <f>AB1317*AD1317</f>
        <v>0</v>
      </c>
      <c r="AD1317">
        <f>($B$9*$D$7+$C$9*$D$7)/($B$9+$C$9)</f>
        <v>0</v>
      </c>
      <c r="AE1317">
        <f>($B$9*$K$7+$C$9*$K$7)/($B$9+$C$9)</f>
        <v>0</v>
      </c>
      <c r="AF1317">
        <v>10</v>
      </c>
      <c r="AG1317">
        <v>1551450355.8</v>
      </c>
      <c r="AH1317">
        <v>357.041</v>
      </c>
      <c r="AI1317">
        <v>397.19</v>
      </c>
      <c r="AJ1317">
        <v>8.52265</v>
      </c>
      <c r="AK1317">
        <v>7.66307</v>
      </c>
      <c r="AL1317">
        <v>1454.26</v>
      </c>
      <c r="AM1317">
        <v>100.513</v>
      </c>
      <c r="AN1317">
        <v>0.0227754</v>
      </c>
      <c r="AO1317">
        <v>5.99938</v>
      </c>
      <c r="AP1317">
        <v>999.9</v>
      </c>
      <c r="AQ1317">
        <v>999.9</v>
      </c>
      <c r="AR1317">
        <v>10013.8</v>
      </c>
      <c r="AS1317">
        <v>0</v>
      </c>
      <c r="AT1317">
        <v>750.624</v>
      </c>
      <c r="AU1317">
        <v>0</v>
      </c>
      <c r="AV1317" t="s">
        <v>208</v>
      </c>
      <c r="AW1317">
        <v>0</v>
      </c>
      <c r="AX1317">
        <v>-0.747</v>
      </c>
      <c r="AY1317">
        <v>-0.067</v>
      </c>
      <c r="AZ1317">
        <v>0</v>
      </c>
      <c r="BA1317">
        <v>0</v>
      </c>
      <c r="BB1317">
        <v>0</v>
      </c>
      <c r="BC1317">
        <v>0</v>
      </c>
      <c r="BD1317">
        <v>-75.7984071428571</v>
      </c>
      <c r="BE1317">
        <v>20.0213862783816</v>
      </c>
      <c r="BF1317">
        <v>3.54203262060433</v>
      </c>
      <c r="BG1317">
        <v>0</v>
      </c>
      <c r="BH1317">
        <v>-2.9442230952381</v>
      </c>
      <c r="BI1317">
        <v>0.136366303975294</v>
      </c>
      <c r="BJ1317">
        <v>0.0353589568694509</v>
      </c>
      <c r="BK1317">
        <v>0</v>
      </c>
      <c r="BL1317">
        <v>0</v>
      </c>
      <c r="BM1317">
        <v>0</v>
      </c>
      <c r="BN1317" t="s">
        <v>209</v>
      </c>
      <c r="BO1317">
        <v>1.88474</v>
      </c>
      <c r="BP1317">
        <v>1.88168</v>
      </c>
      <c r="BQ1317">
        <v>1.88321</v>
      </c>
      <c r="BR1317">
        <v>1.88189</v>
      </c>
      <c r="BS1317">
        <v>1.88381</v>
      </c>
      <c r="BT1317">
        <v>1.88309</v>
      </c>
      <c r="BU1317">
        <v>1.88477</v>
      </c>
      <c r="BV1317">
        <v>1.88232</v>
      </c>
      <c r="BW1317" t="s">
        <v>210</v>
      </c>
      <c r="BX1317" t="s">
        <v>17</v>
      </c>
      <c r="BY1317" t="s">
        <v>17</v>
      </c>
      <c r="BZ1317" t="s">
        <v>17</v>
      </c>
      <c r="CA1317" t="s">
        <v>211</v>
      </c>
      <c r="CB1317" t="s">
        <v>212</v>
      </c>
      <c r="CC1317" t="s">
        <v>213</v>
      </c>
      <c r="CD1317" t="s">
        <v>213</v>
      </c>
      <c r="CE1317" t="s">
        <v>213</v>
      </c>
      <c r="CF1317" t="s">
        <v>213</v>
      </c>
      <c r="CG1317">
        <v>5</v>
      </c>
      <c r="CH1317">
        <v>0</v>
      </c>
      <c r="CI1317">
        <v>0</v>
      </c>
      <c r="CJ1317">
        <v>0</v>
      </c>
      <c r="CK1317">
        <v>0</v>
      </c>
      <c r="CL1317">
        <v>2</v>
      </c>
      <c r="CM1317">
        <v>1334.09</v>
      </c>
      <c r="CN1317">
        <v>2.28362</v>
      </c>
      <c r="CO1317">
        <v>5.95041</v>
      </c>
      <c r="CP1317">
        <v>8.57487</v>
      </c>
      <c r="CQ1317">
        <v>29.9997</v>
      </c>
      <c r="CR1317">
        <v>8.41798</v>
      </c>
      <c r="CS1317">
        <v>8.65077</v>
      </c>
      <c r="CT1317">
        <v>-1</v>
      </c>
      <c r="CU1317">
        <v>0</v>
      </c>
      <c r="CV1317">
        <v>100</v>
      </c>
      <c r="CW1317">
        <v>-999.9</v>
      </c>
      <c r="CX1317">
        <v>400</v>
      </c>
      <c r="CY1317">
        <v>11.5133</v>
      </c>
      <c r="CZ1317">
        <v>104.045</v>
      </c>
      <c r="DA1317">
        <v>103.451</v>
      </c>
    </row>
    <row r="1318" spans="1:105">
      <c r="A1318">
        <v>1304</v>
      </c>
      <c r="B1318">
        <v>1551450357.8</v>
      </c>
      <c r="C1318">
        <v>4058.89999985695</v>
      </c>
      <c r="D1318" t="s">
        <v>2835</v>
      </c>
      <c r="E1318" t="s">
        <v>2836</v>
      </c>
      <c r="F1318">
        <f>J1318+I1318+M1318*K1318</f>
        <v>0</v>
      </c>
      <c r="G1318">
        <f>(1000*AM1318)/(L1318*(AO1318+273.15))</f>
        <v>0</v>
      </c>
      <c r="H1318">
        <f>((G1318*F1318*(1-(AJ1318/1000)))/(100*K1318))*(0.0/60)</f>
        <v>0</v>
      </c>
      <c r="I1318" t="s">
        <v>203</v>
      </c>
      <c r="J1318" t="s">
        <v>204</v>
      </c>
      <c r="K1318" t="s">
        <v>205</v>
      </c>
      <c r="L1318" t="s">
        <v>206</v>
      </c>
      <c r="M1318" t="s">
        <v>2123</v>
      </c>
      <c r="N1318" t="s">
        <v>2722</v>
      </c>
      <c r="O1318" t="s">
        <v>336</v>
      </c>
      <c r="Q1318">
        <v>1551450357.8</v>
      </c>
      <c r="R1318">
        <f>AL1318*Y1318*(AJ1318-AK1318)/(100*AF1318*(1000-Y1318*AJ1318))</f>
        <v>0</v>
      </c>
      <c r="S1318">
        <f>AL1318*Y1318*(AI1318-AH1318*(1000-Y1318*AK1318)/(1000-Y1318*AJ1318))/(100*AF1318)</f>
        <v>0</v>
      </c>
      <c r="T1318">
        <f>(U1318/V1318*100)</f>
        <v>0</v>
      </c>
      <c r="U1318">
        <f>AJ1318*(AM1318+AN1318)/1000</f>
        <v>0</v>
      </c>
      <c r="V1318">
        <f>0.61365*exp(17.502*AO1318/(240.97+AO1318))</f>
        <v>0</v>
      </c>
      <c r="W1318">
        <v>163</v>
      </c>
      <c r="X1318">
        <v>11</v>
      </c>
      <c r="Y1318">
        <f>IF(W1318*$H$11&gt;=AA1318,1.0,(AA1318/(AA1318-W1318*$H$11)))</f>
        <v>0</v>
      </c>
      <c r="Z1318">
        <f>(Y1318-1)*100</f>
        <v>0</v>
      </c>
      <c r="AA1318">
        <f>MAX(0,($B$11+$C$11*AR1318)/(1+$D$11*AR1318)*AM1318/(AO1318+273)*$E$11)</f>
        <v>0</v>
      </c>
      <c r="AB1318">
        <f>$B$9*AS1318+$C$9*AT1318</f>
        <v>0</v>
      </c>
      <c r="AC1318">
        <f>AB1318*AD1318</f>
        <v>0</v>
      </c>
      <c r="AD1318">
        <f>($B$9*$D$7+$C$9*$D$7)/($B$9+$C$9)</f>
        <v>0</v>
      </c>
      <c r="AE1318">
        <f>($B$9*$K$7+$C$9*$K$7)/($B$9+$C$9)</f>
        <v>0</v>
      </c>
      <c r="AF1318">
        <v>10</v>
      </c>
      <c r="AG1318">
        <v>1551450357.8</v>
      </c>
      <c r="AH1318">
        <v>356.472</v>
      </c>
      <c r="AI1318">
        <v>397.18</v>
      </c>
      <c r="AJ1318">
        <v>8.53365</v>
      </c>
      <c r="AK1318">
        <v>7.66293</v>
      </c>
      <c r="AL1318">
        <v>1454.18</v>
      </c>
      <c r="AM1318">
        <v>100.513</v>
      </c>
      <c r="AN1318">
        <v>0.0229587</v>
      </c>
      <c r="AO1318">
        <v>6.02796</v>
      </c>
      <c r="AP1318">
        <v>999.9</v>
      </c>
      <c r="AQ1318">
        <v>999.9</v>
      </c>
      <c r="AR1318">
        <v>9991.25</v>
      </c>
      <c r="AS1318">
        <v>0</v>
      </c>
      <c r="AT1318">
        <v>747.176</v>
      </c>
      <c r="AU1318">
        <v>0</v>
      </c>
      <c r="AV1318" t="s">
        <v>208</v>
      </c>
      <c r="AW1318">
        <v>0</v>
      </c>
      <c r="AX1318">
        <v>-0.747</v>
      </c>
      <c r="AY1318">
        <v>-0.067</v>
      </c>
      <c r="AZ1318">
        <v>0</v>
      </c>
      <c r="BA1318">
        <v>0</v>
      </c>
      <c r="BB1318">
        <v>0</v>
      </c>
      <c r="BC1318">
        <v>0</v>
      </c>
      <c r="BD1318">
        <v>-75.7984071428571</v>
      </c>
      <c r="BE1318">
        <v>20.0213862783816</v>
      </c>
      <c r="BF1318">
        <v>3.54203262060433</v>
      </c>
      <c r="BG1318">
        <v>0</v>
      </c>
      <c r="BH1318">
        <v>-2.9442230952381</v>
      </c>
      <c r="BI1318">
        <v>0.136366303975294</v>
      </c>
      <c r="BJ1318">
        <v>0.0353589568694509</v>
      </c>
      <c r="BK1318">
        <v>0</v>
      </c>
      <c r="BL1318">
        <v>0</v>
      </c>
      <c r="BM1318">
        <v>0</v>
      </c>
      <c r="BN1318" t="s">
        <v>209</v>
      </c>
      <c r="BO1318">
        <v>1.88475</v>
      </c>
      <c r="BP1318">
        <v>1.88168</v>
      </c>
      <c r="BQ1318">
        <v>1.88321</v>
      </c>
      <c r="BR1318">
        <v>1.88188</v>
      </c>
      <c r="BS1318">
        <v>1.88381</v>
      </c>
      <c r="BT1318">
        <v>1.88309</v>
      </c>
      <c r="BU1318">
        <v>1.88477</v>
      </c>
      <c r="BV1318">
        <v>1.88232</v>
      </c>
      <c r="BW1318" t="s">
        <v>210</v>
      </c>
      <c r="BX1318" t="s">
        <v>17</v>
      </c>
      <c r="BY1318" t="s">
        <v>17</v>
      </c>
      <c r="BZ1318" t="s">
        <v>17</v>
      </c>
      <c r="CA1318" t="s">
        <v>211</v>
      </c>
      <c r="CB1318" t="s">
        <v>212</v>
      </c>
      <c r="CC1318" t="s">
        <v>213</v>
      </c>
      <c r="CD1318" t="s">
        <v>213</v>
      </c>
      <c r="CE1318" t="s">
        <v>213</v>
      </c>
      <c r="CF1318" t="s">
        <v>213</v>
      </c>
      <c r="CG1318">
        <v>5</v>
      </c>
      <c r="CH1318">
        <v>0</v>
      </c>
      <c r="CI1318">
        <v>0</v>
      </c>
      <c r="CJ1318">
        <v>0</v>
      </c>
      <c r="CK1318">
        <v>0</v>
      </c>
      <c r="CL1318">
        <v>2</v>
      </c>
      <c r="CM1318">
        <v>1321.93</v>
      </c>
      <c r="CN1318">
        <v>2.28793</v>
      </c>
      <c r="CO1318">
        <v>5.95466</v>
      </c>
      <c r="CP1318">
        <v>8.57239</v>
      </c>
      <c r="CQ1318">
        <v>29.9997</v>
      </c>
      <c r="CR1318">
        <v>8.41557</v>
      </c>
      <c r="CS1318">
        <v>8.64805</v>
      </c>
      <c r="CT1318">
        <v>-1</v>
      </c>
      <c r="CU1318">
        <v>0</v>
      </c>
      <c r="CV1318">
        <v>100</v>
      </c>
      <c r="CW1318">
        <v>-999.9</v>
      </c>
      <c r="CX1318">
        <v>400</v>
      </c>
      <c r="CY1318">
        <v>11.3946</v>
      </c>
      <c r="CZ1318">
        <v>104.045</v>
      </c>
      <c r="DA1318">
        <v>103.451</v>
      </c>
    </row>
    <row r="1319" spans="1:105">
      <c r="A1319">
        <v>1305</v>
      </c>
      <c r="B1319">
        <v>1551450359.8</v>
      </c>
      <c r="C1319">
        <v>4060.89999985695</v>
      </c>
      <c r="D1319" t="s">
        <v>2837</v>
      </c>
      <c r="E1319" t="s">
        <v>2838</v>
      </c>
      <c r="F1319">
        <f>J1319+I1319+M1319*K1319</f>
        <v>0</v>
      </c>
      <c r="G1319">
        <f>(1000*AM1319)/(L1319*(AO1319+273.15))</f>
        <v>0</v>
      </c>
      <c r="H1319">
        <f>((G1319*F1319*(1-(AJ1319/1000)))/(100*K1319))*(0.0/60)</f>
        <v>0</v>
      </c>
      <c r="I1319" t="s">
        <v>203</v>
      </c>
      <c r="J1319" t="s">
        <v>204</v>
      </c>
      <c r="K1319" t="s">
        <v>205</v>
      </c>
      <c r="L1319" t="s">
        <v>206</v>
      </c>
      <c r="M1319" t="s">
        <v>2123</v>
      </c>
      <c r="N1319" t="s">
        <v>2722</v>
      </c>
      <c r="O1319" t="s">
        <v>336</v>
      </c>
      <c r="Q1319">
        <v>1551450359.8</v>
      </c>
      <c r="R1319">
        <f>AL1319*Y1319*(AJ1319-AK1319)/(100*AF1319*(1000-Y1319*AJ1319))</f>
        <v>0</v>
      </c>
      <c r="S1319">
        <f>AL1319*Y1319*(AI1319-AH1319*(1000-Y1319*AK1319)/(1000-Y1319*AJ1319))/(100*AF1319)</f>
        <v>0</v>
      </c>
      <c r="T1319">
        <f>(U1319/V1319*100)</f>
        <v>0</v>
      </c>
      <c r="U1319">
        <f>AJ1319*(AM1319+AN1319)/1000</f>
        <v>0</v>
      </c>
      <c r="V1319">
        <f>0.61365*exp(17.502*AO1319/(240.97+AO1319))</f>
        <v>0</v>
      </c>
      <c r="W1319">
        <v>163</v>
      </c>
      <c r="X1319">
        <v>11</v>
      </c>
      <c r="Y1319">
        <f>IF(W1319*$H$11&gt;=AA1319,1.0,(AA1319/(AA1319-W1319*$H$11)))</f>
        <v>0</v>
      </c>
      <c r="Z1319">
        <f>(Y1319-1)*100</f>
        <v>0</v>
      </c>
      <c r="AA1319">
        <f>MAX(0,($B$11+$C$11*AR1319)/(1+$D$11*AR1319)*AM1319/(AO1319+273)*$E$11)</f>
        <v>0</v>
      </c>
      <c r="AB1319">
        <f>$B$9*AS1319+$C$9*AT1319</f>
        <v>0</v>
      </c>
      <c r="AC1319">
        <f>AB1319*AD1319</f>
        <v>0</v>
      </c>
      <c r="AD1319">
        <f>($B$9*$D$7+$C$9*$D$7)/($B$9+$C$9)</f>
        <v>0</v>
      </c>
      <c r="AE1319">
        <f>($B$9*$K$7+$C$9*$K$7)/($B$9+$C$9)</f>
        <v>0</v>
      </c>
      <c r="AF1319">
        <v>10</v>
      </c>
      <c r="AG1319">
        <v>1551450359.8</v>
      </c>
      <c r="AH1319">
        <v>355.935</v>
      </c>
      <c r="AI1319">
        <v>397.164</v>
      </c>
      <c r="AJ1319">
        <v>8.54489</v>
      </c>
      <c r="AK1319">
        <v>7.66271</v>
      </c>
      <c r="AL1319">
        <v>1453.89</v>
      </c>
      <c r="AM1319">
        <v>100.513</v>
      </c>
      <c r="AN1319">
        <v>0.0229241</v>
      </c>
      <c r="AO1319">
        <v>6.0403</v>
      </c>
      <c r="AP1319">
        <v>999.9</v>
      </c>
      <c r="AQ1319">
        <v>999.9</v>
      </c>
      <c r="AR1319">
        <v>9985</v>
      </c>
      <c r="AS1319">
        <v>0</v>
      </c>
      <c r="AT1319">
        <v>699.523</v>
      </c>
      <c r="AU1319">
        <v>0</v>
      </c>
      <c r="AV1319" t="s">
        <v>208</v>
      </c>
      <c r="AW1319">
        <v>0</v>
      </c>
      <c r="AX1319">
        <v>-0.747</v>
      </c>
      <c r="AY1319">
        <v>-0.067</v>
      </c>
      <c r="AZ1319">
        <v>0</v>
      </c>
      <c r="BA1319">
        <v>0</v>
      </c>
      <c r="BB1319">
        <v>0</v>
      </c>
      <c r="BC1319">
        <v>0</v>
      </c>
      <c r="BD1319">
        <v>-75.7984071428571</v>
      </c>
      <c r="BE1319">
        <v>20.0213862783816</v>
      </c>
      <c r="BF1319">
        <v>3.54203262060433</v>
      </c>
      <c r="BG1319">
        <v>0</v>
      </c>
      <c r="BH1319">
        <v>-2.9442230952381</v>
      </c>
      <c r="BI1319">
        <v>0.136366303975294</v>
      </c>
      <c r="BJ1319">
        <v>0.0353589568694509</v>
      </c>
      <c r="BK1319">
        <v>0</v>
      </c>
      <c r="BL1319">
        <v>0</v>
      </c>
      <c r="BM1319">
        <v>0</v>
      </c>
      <c r="BN1319" t="s">
        <v>209</v>
      </c>
      <c r="BO1319">
        <v>1.88474</v>
      </c>
      <c r="BP1319">
        <v>1.88168</v>
      </c>
      <c r="BQ1319">
        <v>1.8832</v>
      </c>
      <c r="BR1319">
        <v>1.88187</v>
      </c>
      <c r="BS1319">
        <v>1.88381</v>
      </c>
      <c r="BT1319">
        <v>1.88309</v>
      </c>
      <c r="BU1319">
        <v>1.88477</v>
      </c>
      <c r="BV1319">
        <v>1.88232</v>
      </c>
      <c r="BW1319" t="s">
        <v>210</v>
      </c>
      <c r="BX1319" t="s">
        <v>17</v>
      </c>
      <c r="BY1319" t="s">
        <v>17</v>
      </c>
      <c r="BZ1319" t="s">
        <v>17</v>
      </c>
      <c r="CA1319" t="s">
        <v>211</v>
      </c>
      <c r="CB1319" t="s">
        <v>212</v>
      </c>
      <c r="CC1319" t="s">
        <v>213</v>
      </c>
      <c r="CD1319" t="s">
        <v>213</v>
      </c>
      <c r="CE1319" t="s">
        <v>213</v>
      </c>
      <c r="CF1319" t="s">
        <v>213</v>
      </c>
      <c r="CG1319">
        <v>5</v>
      </c>
      <c r="CH1319">
        <v>0</v>
      </c>
      <c r="CI1319">
        <v>0</v>
      </c>
      <c r="CJ1319">
        <v>0</v>
      </c>
      <c r="CK1319">
        <v>0</v>
      </c>
      <c r="CL1319">
        <v>2</v>
      </c>
      <c r="CM1319">
        <v>1321.82</v>
      </c>
      <c r="CN1319">
        <v>2.28792</v>
      </c>
      <c r="CO1319">
        <v>5.95905</v>
      </c>
      <c r="CP1319">
        <v>8.56971</v>
      </c>
      <c r="CQ1319">
        <v>29.9997</v>
      </c>
      <c r="CR1319">
        <v>8.41315</v>
      </c>
      <c r="CS1319">
        <v>8.64515</v>
      </c>
      <c r="CT1319">
        <v>-1</v>
      </c>
      <c r="CU1319">
        <v>0</v>
      </c>
      <c r="CV1319">
        <v>100</v>
      </c>
      <c r="CW1319">
        <v>-999.9</v>
      </c>
      <c r="CX1319">
        <v>400</v>
      </c>
      <c r="CY1319">
        <v>11.283</v>
      </c>
      <c r="CZ1319">
        <v>104.046</v>
      </c>
      <c r="DA1319">
        <v>103.451</v>
      </c>
    </row>
    <row r="1320" spans="1:105">
      <c r="A1320">
        <v>1306</v>
      </c>
      <c r="B1320">
        <v>1551450361.8</v>
      </c>
      <c r="C1320">
        <v>4062.89999985695</v>
      </c>
      <c r="D1320" t="s">
        <v>2839</v>
      </c>
      <c r="E1320" t="s">
        <v>2840</v>
      </c>
      <c r="F1320">
        <f>J1320+I1320+M1320*K1320</f>
        <v>0</v>
      </c>
      <c r="G1320">
        <f>(1000*AM1320)/(L1320*(AO1320+273.15))</f>
        <v>0</v>
      </c>
      <c r="H1320">
        <f>((G1320*F1320*(1-(AJ1320/1000)))/(100*K1320))*(0.0/60)</f>
        <v>0</v>
      </c>
      <c r="I1320" t="s">
        <v>203</v>
      </c>
      <c r="J1320" t="s">
        <v>204</v>
      </c>
      <c r="K1320" t="s">
        <v>205</v>
      </c>
      <c r="L1320" t="s">
        <v>206</v>
      </c>
      <c r="M1320" t="s">
        <v>2123</v>
      </c>
      <c r="N1320" t="s">
        <v>2722</v>
      </c>
      <c r="O1320" t="s">
        <v>336</v>
      </c>
      <c r="Q1320">
        <v>1551450361.8</v>
      </c>
      <c r="R1320">
        <f>AL1320*Y1320*(AJ1320-AK1320)/(100*AF1320*(1000-Y1320*AJ1320))</f>
        <v>0</v>
      </c>
      <c r="S1320">
        <f>AL1320*Y1320*(AI1320-AH1320*(1000-Y1320*AK1320)/(1000-Y1320*AJ1320))/(100*AF1320)</f>
        <v>0</v>
      </c>
      <c r="T1320">
        <f>(U1320/V1320*100)</f>
        <v>0</v>
      </c>
      <c r="U1320">
        <f>AJ1320*(AM1320+AN1320)/1000</f>
        <v>0</v>
      </c>
      <c r="V1320">
        <f>0.61365*exp(17.502*AO1320/(240.97+AO1320))</f>
        <v>0</v>
      </c>
      <c r="W1320">
        <v>166</v>
      </c>
      <c r="X1320">
        <v>11</v>
      </c>
      <c r="Y1320">
        <f>IF(W1320*$H$11&gt;=AA1320,1.0,(AA1320/(AA1320-W1320*$H$11)))</f>
        <v>0</v>
      </c>
      <c r="Z1320">
        <f>(Y1320-1)*100</f>
        <v>0</v>
      </c>
      <c r="AA1320">
        <f>MAX(0,($B$11+$C$11*AR1320)/(1+$D$11*AR1320)*AM1320/(AO1320+273)*$E$11)</f>
        <v>0</v>
      </c>
      <c r="AB1320">
        <f>$B$9*AS1320+$C$9*AT1320</f>
        <v>0</v>
      </c>
      <c r="AC1320">
        <f>AB1320*AD1320</f>
        <v>0</v>
      </c>
      <c r="AD1320">
        <f>($B$9*$D$7+$C$9*$D$7)/($B$9+$C$9)</f>
        <v>0</v>
      </c>
      <c r="AE1320">
        <f>($B$9*$K$7+$C$9*$K$7)/($B$9+$C$9)</f>
        <v>0</v>
      </c>
      <c r="AF1320">
        <v>10</v>
      </c>
      <c r="AG1320">
        <v>1551450361.8</v>
      </c>
      <c r="AH1320">
        <v>355.397</v>
      </c>
      <c r="AI1320">
        <v>397.18</v>
      </c>
      <c r="AJ1320">
        <v>8.55061</v>
      </c>
      <c r="AK1320">
        <v>7.66167</v>
      </c>
      <c r="AL1320">
        <v>1454.3</v>
      </c>
      <c r="AM1320">
        <v>100.514</v>
      </c>
      <c r="AN1320">
        <v>0.0225634</v>
      </c>
      <c r="AO1320">
        <v>6.03614</v>
      </c>
      <c r="AP1320">
        <v>999.9</v>
      </c>
      <c r="AQ1320">
        <v>999.9</v>
      </c>
      <c r="AR1320">
        <v>9998.75</v>
      </c>
      <c r="AS1320">
        <v>0</v>
      </c>
      <c r="AT1320">
        <v>649.957</v>
      </c>
      <c r="AU1320">
        <v>0</v>
      </c>
      <c r="AV1320" t="s">
        <v>208</v>
      </c>
      <c r="AW1320">
        <v>0</v>
      </c>
      <c r="AX1320">
        <v>-0.747</v>
      </c>
      <c r="AY1320">
        <v>-0.067</v>
      </c>
      <c r="AZ1320">
        <v>0</v>
      </c>
      <c r="BA1320">
        <v>0</v>
      </c>
      <c r="BB1320">
        <v>0</v>
      </c>
      <c r="BC1320">
        <v>0</v>
      </c>
      <c r="BD1320">
        <v>-75.7984071428571</v>
      </c>
      <c r="BE1320">
        <v>20.0213862783816</v>
      </c>
      <c r="BF1320">
        <v>3.54203262060433</v>
      </c>
      <c r="BG1320">
        <v>0</v>
      </c>
      <c r="BH1320">
        <v>-2.9442230952381</v>
      </c>
      <c r="BI1320">
        <v>0.136366303975294</v>
      </c>
      <c r="BJ1320">
        <v>0.0353589568694509</v>
      </c>
      <c r="BK1320">
        <v>0</v>
      </c>
      <c r="BL1320">
        <v>0</v>
      </c>
      <c r="BM1320">
        <v>0</v>
      </c>
      <c r="BN1320" t="s">
        <v>209</v>
      </c>
      <c r="BO1320">
        <v>1.88473</v>
      </c>
      <c r="BP1320">
        <v>1.88168</v>
      </c>
      <c r="BQ1320">
        <v>1.8832</v>
      </c>
      <c r="BR1320">
        <v>1.88187</v>
      </c>
      <c r="BS1320">
        <v>1.88381</v>
      </c>
      <c r="BT1320">
        <v>1.88309</v>
      </c>
      <c r="BU1320">
        <v>1.88477</v>
      </c>
      <c r="BV1320">
        <v>1.88232</v>
      </c>
      <c r="BW1320" t="s">
        <v>210</v>
      </c>
      <c r="BX1320" t="s">
        <v>17</v>
      </c>
      <c r="BY1320" t="s">
        <v>17</v>
      </c>
      <c r="BZ1320" t="s">
        <v>17</v>
      </c>
      <c r="CA1320" t="s">
        <v>211</v>
      </c>
      <c r="CB1320" t="s">
        <v>212</v>
      </c>
      <c r="CC1320" t="s">
        <v>213</v>
      </c>
      <c r="CD1320" t="s">
        <v>213</v>
      </c>
      <c r="CE1320" t="s">
        <v>213</v>
      </c>
      <c r="CF1320" t="s">
        <v>213</v>
      </c>
      <c r="CG1320">
        <v>5</v>
      </c>
      <c r="CH1320">
        <v>0</v>
      </c>
      <c r="CI1320">
        <v>0</v>
      </c>
      <c r="CJ1320">
        <v>0</v>
      </c>
      <c r="CK1320">
        <v>0</v>
      </c>
      <c r="CL1320">
        <v>2</v>
      </c>
      <c r="CM1320">
        <v>1319.69</v>
      </c>
      <c r="CN1320">
        <v>2.28792</v>
      </c>
      <c r="CO1320">
        <v>5.9634</v>
      </c>
      <c r="CP1320">
        <v>8.567</v>
      </c>
      <c r="CQ1320">
        <v>29.9998</v>
      </c>
      <c r="CR1320">
        <v>8.41068</v>
      </c>
      <c r="CS1320">
        <v>8.64234</v>
      </c>
      <c r="CT1320">
        <v>-1</v>
      </c>
      <c r="CU1320">
        <v>0</v>
      </c>
      <c r="CV1320">
        <v>100</v>
      </c>
      <c r="CW1320">
        <v>-999.9</v>
      </c>
      <c r="CX1320">
        <v>400</v>
      </c>
      <c r="CY1320">
        <v>11.1727</v>
      </c>
      <c r="CZ1320">
        <v>104.046</v>
      </c>
      <c r="DA1320">
        <v>103.452</v>
      </c>
    </row>
    <row r="1321" spans="1:105">
      <c r="A1321">
        <v>1307</v>
      </c>
      <c r="B1321">
        <v>1551450413.8</v>
      </c>
      <c r="C1321">
        <v>4114.89999985695</v>
      </c>
      <c r="D1321" t="s">
        <v>2841</v>
      </c>
      <c r="E1321" t="s">
        <v>2842</v>
      </c>
      <c r="F1321">
        <f>J1321+I1321+M1321*K1321</f>
        <v>0</v>
      </c>
      <c r="G1321">
        <f>(1000*AM1321)/(L1321*(AO1321+273.15))</f>
        <v>0</v>
      </c>
      <c r="H1321">
        <f>((G1321*F1321*(1-(AJ1321/1000)))/(100*K1321))*(0.0/60)</f>
        <v>0</v>
      </c>
      <c r="I1321" t="s">
        <v>203</v>
      </c>
      <c r="J1321" t="s">
        <v>204</v>
      </c>
      <c r="K1321" t="s">
        <v>205</v>
      </c>
      <c r="L1321" t="s">
        <v>206</v>
      </c>
      <c r="M1321" t="s">
        <v>2123</v>
      </c>
      <c r="N1321" t="s">
        <v>2722</v>
      </c>
      <c r="O1321" t="s">
        <v>457</v>
      </c>
      <c r="Q1321">
        <v>1551450413.8</v>
      </c>
      <c r="R1321">
        <f>AL1321*Y1321*(AJ1321-AK1321)/(100*AF1321*(1000-Y1321*AJ1321))</f>
        <v>0</v>
      </c>
      <c r="S1321">
        <f>AL1321*Y1321*(AI1321-AH1321*(1000-Y1321*AK1321)/(1000-Y1321*AJ1321))/(100*AF1321)</f>
        <v>0</v>
      </c>
      <c r="T1321">
        <f>(U1321/V1321*100)</f>
        <v>0</v>
      </c>
      <c r="U1321">
        <f>AJ1321*(AM1321+AN1321)/1000</f>
        <v>0</v>
      </c>
      <c r="V1321">
        <f>0.61365*exp(17.502*AO1321/(240.97+AO1321))</f>
        <v>0</v>
      </c>
      <c r="W1321">
        <v>161</v>
      </c>
      <c r="X1321">
        <v>11</v>
      </c>
      <c r="Y1321">
        <f>IF(W1321*$H$11&gt;=AA1321,1.0,(AA1321/(AA1321-W1321*$H$11)))</f>
        <v>0</v>
      </c>
      <c r="Z1321">
        <f>(Y1321-1)*100</f>
        <v>0</v>
      </c>
      <c r="AA1321">
        <f>MAX(0,($B$11+$C$11*AR1321)/(1+$D$11*AR1321)*AM1321/(AO1321+273)*$E$11)</f>
        <v>0</v>
      </c>
      <c r="AB1321">
        <f>$B$9*AS1321+$C$9*AT1321</f>
        <v>0</v>
      </c>
      <c r="AC1321">
        <f>AB1321*AD1321</f>
        <v>0</v>
      </c>
      <c r="AD1321">
        <f>($B$9*$D$7+$C$9*$D$7)/($B$9+$C$9)</f>
        <v>0</v>
      </c>
      <c r="AE1321">
        <f>($B$9*$K$7+$C$9*$K$7)/($B$9+$C$9)</f>
        <v>0</v>
      </c>
      <c r="AF1321">
        <v>10</v>
      </c>
      <c r="AG1321">
        <v>1551450413.8</v>
      </c>
      <c r="AH1321">
        <v>390.868</v>
      </c>
      <c r="AI1321">
        <v>397.226</v>
      </c>
      <c r="AJ1321">
        <v>7.34867</v>
      </c>
      <c r="AK1321">
        <v>7.65685</v>
      </c>
      <c r="AL1321">
        <v>1452.97</v>
      </c>
      <c r="AM1321">
        <v>100.51</v>
      </c>
      <c r="AN1321">
        <v>0.0226842</v>
      </c>
      <c r="AO1321">
        <v>5.45967</v>
      </c>
      <c r="AP1321">
        <v>999.9</v>
      </c>
      <c r="AQ1321">
        <v>999.9</v>
      </c>
      <c r="AR1321">
        <v>10008.1</v>
      </c>
      <c r="AS1321">
        <v>0</v>
      </c>
      <c r="AT1321">
        <v>684.547</v>
      </c>
      <c r="AU1321">
        <v>0</v>
      </c>
      <c r="AV1321" t="s">
        <v>208</v>
      </c>
      <c r="AW1321">
        <v>0</v>
      </c>
      <c r="AX1321">
        <v>-0.747</v>
      </c>
      <c r="AY1321">
        <v>-0.067</v>
      </c>
      <c r="AZ1321">
        <v>0</v>
      </c>
      <c r="BA1321">
        <v>0</v>
      </c>
      <c r="BB1321">
        <v>0</v>
      </c>
      <c r="BC1321">
        <v>0</v>
      </c>
      <c r="BD1321">
        <v>-75.7984071428571</v>
      </c>
      <c r="BE1321">
        <v>20.0213862783816</v>
      </c>
      <c r="BF1321">
        <v>3.54203262060433</v>
      </c>
      <c r="BG1321">
        <v>0</v>
      </c>
      <c r="BH1321">
        <v>-2.9442230952381</v>
      </c>
      <c r="BI1321">
        <v>0.136366303975294</v>
      </c>
      <c r="BJ1321">
        <v>0.0353589568694509</v>
      </c>
      <c r="BK1321">
        <v>0</v>
      </c>
      <c r="BL1321">
        <v>0</v>
      </c>
      <c r="BM1321">
        <v>0</v>
      </c>
      <c r="BN1321" t="s">
        <v>209</v>
      </c>
      <c r="BO1321">
        <v>1.88476</v>
      </c>
      <c r="BP1321">
        <v>1.88169</v>
      </c>
      <c r="BQ1321">
        <v>1.88321</v>
      </c>
      <c r="BR1321">
        <v>1.88188</v>
      </c>
      <c r="BS1321">
        <v>1.88382</v>
      </c>
      <c r="BT1321">
        <v>1.88309</v>
      </c>
      <c r="BU1321">
        <v>1.88477</v>
      </c>
      <c r="BV1321">
        <v>1.88232</v>
      </c>
      <c r="BW1321" t="s">
        <v>210</v>
      </c>
      <c r="BX1321" t="s">
        <v>17</v>
      </c>
      <c r="BY1321" t="s">
        <v>17</v>
      </c>
      <c r="BZ1321" t="s">
        <v>17</v>
      </c>
      <c r="CA1321" t="s">
        <v>211</v>
      </c>
      <c r="CB1321" t="s">
        <v>212</v>
      </c>
      <c r="CC1321" t="s">
        <v>213</v>
      </c>
      <c r="CD1321" t="s">
        <v>213</v>
      </c>
      <c r="CE1321" t="s">
        <v>213</v>
      </c>
      <c r="CF1321" t="s">
        <v>213</v>
      </c>
      <c r="CG1321">
        <v>5</v>
      </c>
      <c r="CH1321">
        <v>0</v>
      </c>
      <c r="CI1321">
        <v>0</v>
      </c>
      <c r="CJ1321">
        <v>0</v>
      </c>
      <c r="CK1321">
        <v>0</v>
      </c>
      <c r="CL1321">
        <v>2</v>
      </c>
      <c r="CM1321">
        <v>1322.61</v>
      </c>
      <c r="CN1321">
        <v>1.86415</v>
      </c>
      <c r="CO1321">
        <v>5.88492</v>
      </c>
      <c r="CP1321">
        <v>8.49782</v>
      </c>
      <c r="CQ1321">
        <v>29.9992</v>
      </c>
      <c r="CR1321">
        <v>8.35209</v>
      </c>
      <c r="CS1321">
        <v>8.57466</v>
      </c>
      <c r="CT1321">
        <v>-1</v>
      </c>
      <c r="CU1321">
        <v>21.5031</v>
      </c>
      <c r="CV1321">
        <v>100</v>
      </c>
      <c r="CW1321">
        <v>-999.9</v>
      </c>
      <c r="CX1321">
        <v>400</v>
      </c>
      <c r="CY1321">
        <v>6.31678</v>
      </c>
      <c r="CZ1321">
        <v>104.064</v>
      </c>
      <c r="DA1321">
        <v>103.463</v>
      </c>
    </row>
    <row r="1322" spans="1:105">
      <c r="A1322">
        <v>1308</v>
      </c>
      <c r="B1322">
        <v>1551450415.8</v>
      </c>
      <c r="C1322">
        <v>4116.89999985695</v>
      </c>
      <c r="D1322" t="s">
        <v>2843</v>
      </c>
      <c r="E1322" t="s">
        <v>2844</v>
      </c>
      <c r="F1322">
        <f>J1322+I1322+M1322*K1322</f>
        <v>0</v>
      </c>
      <c r="G1322">
        <f>(1000*AM1322)/(L1322*(AO1322+273.15))</f>
        <v>0</v>
      </c>
      <c r="H1322">
        <f>((G1322*F1322*(1-(AJ1322/1000)))/(100*K1322))*(0.0/60)</f>
        <v>0</v>
      </c>
      <c r="I1322" t="s">
        <v>203</v>
      </c>
      <c r="J1322" t="s">
        <v>204</v>
      </c>
      <c r="K1322" t="s">
        <v>205</v>
      </c>
      <c r="L1322" t="s">
        <v>206</v>
      </c>
      <c r="M1322" t="s">
        <v>2123</v>
      </c>
      <c r="N1322" t="s">
        <v>2722</v>
      </c>
      <c r="O1322" t="s">
        <v>457</v>
      </c>
      <c r="Q1322">
        <v>1551450415.8</v>
      </c>
      <c r="R1322">
        <f>AL1322*Y1322*(AJ1322-AK1322)/(100*AF1322*(1000-Y1322*AJ1322))</f>
        <v>0</v>
      </c>
      <c r="S1322">
        <f>AL1322*Y1322*(AI1322-AH1322*(1000-Y1322*AK1322)/(1000-Y1322*AJ1322))/(100*AF1322)</f>
        <v>0</v>
      </c>
      <c r="T1322">
        <f>(U1322/V1322*100)</f>
        <v>0</v>
      </c>
      <c r="U1322">
        <f>AJ1322*(AM1322+AN1322)/1000</f>
        <v>0</v>
      </c>
      <c r="V1322">
        <f>0.61365*exp(17.502*AO1322/(240.97+AO1322))</f>
        <v>0</v>
      </c>
      <c r="W1322">
        <v>159</v>
      </c>
      <c r="X1322">
        <v>11</v>
      </c>
      <c r="Y1322">
        <f>IF(W1322*$H$11&gt;=AA1322,1.0,(AA1322/(AA1322-W1322*$H$11)))</f>
        <v>0</v>
      </c>
      <c r="Z1322">
        <f>(Y1322-1)*100</f>
        <v>0</v>
      </c>
      <c r="AA1322">
        <f>MAX(0,($B$11+$C$11*AR1322)/(1+$D$11*AR1322)*AM1322/(AO1322+273)*$E$11)</f>
        <v>0</v>
      </c>
      <c r="AB1322">
        <f>$B$9*AS1322+$C$9*AT1322</f>
        <v>0</v>
      </c>
      <c r="AC1322">
        <f>AB1322*AD1322</f>
        <v>0</v>
      </c>
      <c r="AD1322">
        <f>($B$9*$D$7+$C$9*$D$7)/($B$9+$C$9)</f>
        <v>0</v>
      </c>
      <c r="AE1322">
        <f>($B$9*$K$7+$C$9*$K$7)/($B$9+$C$9)</f>
        <v>0</v>
      </c>
      <c r="AF1322">
        <v>10</v>
      </c>
      <c r="AG1322">
        <v>1551450415.8</v>
      </c>
      <c r="AH1322">
        <v>389.972</v>
      </c>
      <c r="AI1322">
        <v>397.192</v>
      </c>
      <c r="AJ1322">
        <v>7.44087</v>
      </c>
      <c r="AK1322">
        <v>7.65648</v>
      </c>
      <c r="AL1322">
        <v>1452.85</v>
      </c>
      <c r="AM1322">
        <v>100.51</v>
      </c>
      <c r="AN1322">
        <v>0.0227316</v>
      </c>
      <c r="AO1322">
        <v>5.49493</v>
      </c>
      <c r="AP1322">
        <v>999.9</v>
      </c>
      <c r="AQ1322">
        <v>999.9</v>
      </c>
      <c r="AR1322">
        <v>9985.62</v>
      </c>
      <c r="AS1322">
        <v>0</v>
      </c>
      <c r="AT1322">
        <v>689.502</v>
      </c>
      <c r="AU1322">
        <v>0</v>
      </c>
      <c r="AV1322" t="s">
        <v>208</v>
      </c>
      <c r="AW1322">
        <v>0</v>
      </c>
      <c r="AX1322">
        <v>-0.747</v>
      </c>
      <c r="AY1322">
        <v>-0.067</v>
      </c>
      <c r="AZ1322">
        <v>0</v>
      </c>
      <c r="BA1322">
        <v>0</v>
      </c>
      <c r="BB1322">
        <v>0</v>
      </c>
      <c r="BC1322">
        <v>0</v>
      </c>
      <c r="BD1322">
        <v>-75.7984071428571</v>
      </c>
      <c r="BE1322">
        <v>20.0213862783816</v>
      </c>
      <c r="BF1322">
        <v>3.54203262060433</v>
      </c>
      <c r="BG1322">
        <v>0</v>
      </c>
      <c r="BH1322">
        <v>-2.9442230952381</v>
      </c>
      <c r="BI1322">
        <v>0.136366303975294</v>
      </c>
      <c r="BJ1322">
        <v>0.0353589568694509</v>
      </c>
      <c r="BK1322">
        <v>0</v>
      </c>
      <c r="BL1322">
        <v>0</v>
      </c>
      <c r="BM1322">
        <v>0</v>
      </c>
      <c r="BN1322" t="s">
        <v>209</v>
      </c>
      <c r="BO1322">
        <v>1.88475</v>
      </c>
      <c r="BP1322">
        <v>1.88169</v>
      </c>
      <c r="BQ1322">
        <v>1.8832</v>
      </c>
      <c r="BR1322">
        <v>1.88188</v>
      </c>
      <c r="BS1322">
        <v>1.88382</v>
      </c>
      <c r="BT1322">
        <v>1.88309</v>
      </c>
      <c r="BU1322">
        <v>1.88477</v>
      </c>
      <c r="BV1322">
        <v>1.88232</v>
      </c>
      <c r="BW1322" t="s">
        <v>210</v>
      </c>
      <c r="BX1322" t="s">
        <v>17</v>
      </c>
      <c r="BY1322" t="s">
        <v>17</v>
      </c>
      <c r="BZ1322" t="s">
        <v>17</v>
      </c>
      <c r="CA1322" t="s">
        <v>211</v>
      </c>
      <c r="CB1322" t="s">
        <v>212</v>
      </c>
      <c r="CC1322" t="s">
        <v>213</v>
      </c>
      <c r="CD1322" t="s">
        <v>213</v>
      </c>
      <c r="CE1322" t="s">
        <v>213</v>
      </c>
      <c r="CF1322" t="s">
        <v>213</v>
      </c>
      <c r="CG1322">
        <v>5</v>
      </c>
      <c r="CH1322">
        <v>0</v>
      </c>
      <c r="CI1322">
        <v>0</v>
      </c>
      <c r="CJ1322">
        <v>0</v>
      </c>
      <c r="CK1322">
        <v>0</v>
      </c>
      <c r="CL1322">
        <v>2</v>
      </c>
      <c r="CM1322">
        <v>1323.88</v>
      </c>
      <c r="CN1322">
        <v>1.87704</v>
      </c>
      <c r="CO1322">
        <v>5.88712</v>
      </c>
      <c r="CP1322">
        <v>8.49483</v>
      </c>
      <c r="CQ1322">
        <v>29.9992</v>
      </c>
      <c r="CR1322">
        <v>8.34942</v>
      </c>
      <c r="CS1322">
        <v>8.57222</v>
      </c>
      <c r="CT1322">
        <v>-1</v>
      </c>
      <c r="CU1322">
        <v>25.4971</v>
      </c>
      <c r="CV1322">
        <v>100</v>
      </c>
      <c r="CW1322">
        <v>-999.9</v>
      </c>
      <c r="CX1322">
        <v>400</v>
      </c>
      <c r="CY1322">
        <v>6.26721</v>
      </c>
      <c r="CZ1322">
        <v>104.065</v>
      </c>
      <c r="DA1322">
        <v>103.463</v>
      </c>
    </row>
    <row r="1323" spans="1:105">
      <c r="A1323">
        <v>1309</v>
      </c>
      <c r="B1323">
        <v>1551450417.8</v>
      </c>
      <c r="C1323">
        <v>4118.89999985695</v>
      </c>
      <c r="D1323" t="s">
        <v>2845</v>
      </c>
      <c r="E1323" t="s">
        <v>2846</v>
      </c>
      <c r="F1323">
        <f>J1323+I1323+M1323*K1323</f>
        <v>0</v>
      </c>
      <c r="G1323">
        <f>(1000*AM1323)/(L1323*(AO1323+273.15))</f>
        <v>0</v>
      </c>
      <c r="H1323">
        <f>((G1323*F1323*(1-(AJ1323/1000)))/(100*K1323))*(0.0/60)</f>
        <v>0</v>
      </c>
      <c r="I1323" t="s">
        <v>203</v>
      </c>
      <c r="J1323" t="s">
        <v>204</v>
      </c>
      <c r="K1323" t="s">
        <v>205</v>
      </c>
      <c r="L1323" t="s">
        <v>206</v>
      </c>
      <c r="M1323" t="s">
        <v>2123</v>
      </c>
      <c r="N1323" t="s">
        <v>2722</v>
      </c>
      <c r="O1323" t="s">
        <v>457</v>
      </c>
      <c r="Q1323">
        <v>1551450417.8</v>
      </c>
      <c r="R1323">
        <f>AL1323*Y1323*(AJ1323-AK1323)/(100*AF1323*(1000-Y1323*AJ1323))</f>
        <v>0</v>
      </c>
      <c r="S1323">
        <f>AL1323*Y1323*(AI1323-AH1323*(1000-Y1323*AK1323)/(1000-Y1323*AJ1323))/(100*AF1323)</f>
        <v>0</v>
      </c>
      <c r="T1323">
        <f>(U1323/V1323*100)</f>
        <v>0</v>
      </c>
      <c r="U1323">
        <f>AJ1323*(AM1323+AN1323)/1000</f>
        <v>0</v>
      </c>
      <c r="V1323">
        <f>0.61365*exp(17.502*AO1323/(240.97+AO1323))</f>
        <v>0</v>
      </c>
      <c r="W1323">
        <v>148</v>
      </c>
      <c r="X1323">
        <v>10</v>
      </c>
      <c r="Y1323">
        <f>IF(W1323*$H$11&gt;=AA1323,1.0,(AA1323/(AA1323-W1323*$H$11)))</f>
        <v>0</v>
      </c>
      <c r="Z1323">
        <f>(Y1323-1)*100</f>
        <v>0</v>
      </c>
      <c r="AA1323">
        <f>MAX(0,($B$11+$C$11*AR1323)/(1+$D$11*AR1323)*AM1323/(AO1323+273)*$E$11)</f>
        <v>0</v>
      </c>
      <c r="AB1323">
        <f>$B$9*AS1323+$C$9*AT1323</f>
        <v>0</v>
      </c>
      <c r="AC1323">
        <f>AB1323*AD1323</f>
        <v>0</v>
      </c>
      <c r="AD1323">
        <f>($B$9*$D$7+$C$9*$D$7)/($B$9+$C$9)</f>
        <v>0</v>
      </c>
      <c r="AE1323">
        <f>($B$9*$K$7+$C$9*$K$7)/($B$9+$C$9)</f>
        <v>0</v>
      </c>
      <c r="AF1323">
        <v>10</v>
      </c>
      <c r="AG1323">
        <v>1551450417.8</v>
      </c>
      <c r="AH1323">
        <v>389.021</v>
      </c>
      <c r="AI1323">
        <v>397.179</v>
      </c>
      <c r="AJ1323">
        <v>7.52994</v>
      </c>
      <c r="AK1323">
        <v>7.65681</v>
      </c>
      <c r="AL1323">
        <v>1452.51</v>
      </c>
      <c r="AM1323">
        <v>100.511</v>
      </c>
      <c r="AN1323">
        <v>0.0227511</v>
      </c>
      <c r="AO1323">
        <v>5.52703</v>
      </c>
      <c r="AP1323">
        <v>999.9</v>
      </c>
      <c r="AQ1323">
        <v>999.9</v>
      </c>
      <c r="AR1323">
        <v>9997.5</v>
      </c>
      <c r="AS1323">
        <v>0</v>
      </c>
      <c r="AT1323">
        <v>687.362</v>
      </c>
      <c r="AU1323">
        <v>0</v>
      </c>
      <c r="AV1323" t="s">
        <v>208</v>
      </c>
      <c r="AW1323">
        <v>0</v>
      </c>
      <c r="AX1323">
        <v>-0.747</v>
      </c>
      <c r="AY1323">
        <v>-0.067</v>
      </c>
      <c r="AZ1323">
        <v>0</v>
      </c>
      <c r="BA1323">
        <v>0</v>
      </c>
      <c r="BB1323">
        <v>0</v>
      </c>
      <c r="BC1323">
        <v>0</v>
      </c>
      <c r="BD1323">
        <v>-75.7984071428571</v>
      </c>
      <c r="BE1323">
        <v>20.0213862783816</v>
      </c>
      <c r="BF1323">
        <v>3.54203262060433</v>
      </c>
      <c r="BG1323">
        <v>0</v>
      </c>
      <c r="BH1323">
        <v>-2.9442230952381</v>
      </c>
      <c r="BI1323">
        <v>0.136366303975294</v>
      </c>
      <c r="BJ1323">
        <v>0.0353589568694509</v>
      </c>
      <c r="BK1323">
        <v>0</v>
      </c>
      <c r="BL1323">
        <v>0</v>
      </c>
      <c r="BM1323">
        <v>0</v>
      </c>
      <c r="BN1323" t="s">
        <v>209</v>
      </c>
      <c r="BO1323">
        <v>1.88476</v>
      </c>
      <c r="BP1323">
        <v>1.8817</v>
      </c>
      <c r="BQ1323">
        <v>1.88319</v>
      </c>
      <c r="BR1323">
        <v>1.88188</v>
      </c>
      <c r="BS1323">
        <v>1.88383</v>
      </c>
      <c r="BT1323">
        <v>1.88309</v>
      </c>
      <c r="BU1323">
        <v>1.88477</v>
      </c>
      <c r="BV1323">
        <v>1.88232</v>
      </c>
      <c r="BW1323" t="s">
        <v>210</v>
      </c>
      <c r="BX1323" t="s">
        <v>17</v>
      </c>
      <c r="BY1323" t="s">
        <v>17</v>
      </c>
      <c r="BZ1323" t="s">
        <v>17</v>
      </c>
      <c r="CA1323" t="s">
        <v>211</v>
      </c>
      <c r="CB1323" t="s">
        <v>212</v>
      </c>
      <c r="CC1323" t="s">
        <v>213</v>
      </c>
      <c r="CD1323" t="s">
        <v>213</v>
      </c>
      <c r="CE1323" t="s">
        <v>213</v>
      </c>
      <c r="CF1323" t="s">
        <v>213</v>
      </c>
      <c r="CG1323">
        <v>5</v>
      </c>
      <c r="CH1323">
        <v>0</v>
      </c>
      <c r="CI1323">
        <v>0</v>
      </c>
      <c r="CJ1323">
        <v>0</v>
      </c>
      <c r="CK1323">
        <v>0</v>
      </c>
      <c r="CL1323">
        <v>2</v>
      </c>
      <c r="CM1323">
        <v>1331.66</v>
      </c>
      <c r="CN1323">
        <v>1.87919</v>
      </c>
      <c r="CO1323">
        <v>5.88987</v>
      </c>
      <c r="CP1323">
        <v>8.49211</v>
      </c>
      <c r="CQ1323">
        <v>29.9994</v>
      </c>
      <c r="CR1323">
        <v>8.34672</v>
      </c>
      <c r="CS1323">
        <v>8.5695</v>
      </c>
      <c r="CT1323">
        <v>-1</v>
      </c>
      <c r="CU1323">
        <v>29.8565</v>
      </c>
      <c r="CV1323">
        <v>100</v>
      </c>
      <c r="CW1323">
        <v>-999.9</v>
      </c>
      <c r="CX1323">
        <v>400</v>
      </c>
      <c r="CY1323">
        <v>6.17272</v>
      </c>
      <c r="CZ1323">
        <v>104.064</v>
      </c>
      <c r="DA1323">
        <v>103.464</v>
      </c>
    </row>
    <row r="1324" spans="1:105">
      <c r="A1324">
        <v>1310</v>
      </c>
      <c r="B1324">
        <v>1551450419.8</v>
      </c>
      <c r="C1324">
        <v>4120.89999985695</v>
      </c>
      <c r="D1324" t="s">
        <v>2847</v>
      </c>
      <c r="E1324" t="s">
        <v>2848</v>
      </c>
      <c r="F1324">
        <f>J1324+I1324+M1324*K1324</f>
        <v>0</v>
      </c>
      <c r="G1324">
        <f>(1000*AM1324)/(L1324*(AO1324+273.15))</f>
        <v>0</v>
      </c>
      <c r="H1324">
        <f>((G1324*F1324*(1-(AJ1324/1000)))/(100*K1324))*(0.0/60)</f>
        <v>0</v>
      </c>
      <c r="I1324" t="s">
        <v>203</v>
      </c>
      <c r="J1324" t="s">
        <v>204</v>
      </c>
      <c r="K1324" t="s">
        <v>205</v>
      </c>
      <c r="L1324" t="s">
        <v>206</v>
      </c>
      <c r="M1324" t="s">
        <v>2123</v>
      </c>
      <c r="N1324" t="s">
        <v>2722</v>
      </c>
      <c r="O1324" t="s">
        <v>457</v>
      </c>
      <c r="Q1324">
        <v>1551450419.8</v>
      </c>
      <c r="R1324">
        <f>AL1324*Y1324*(AJ1324-AK1324)/(100*AF1324*(1000-Y1324*AJ1324))</f>
        <v>0</v>
      </c>
      <c r="S1324">
        <f>AL1324*Y1324*(AI1324-AH1324*(1000-Y1324*AK1324)/(1000-Y1324*AJ1324))/(100*AF1324)</f>
        <v>0</v>
      </c>
      <c r="T1324">
        <f>(U1324/V1324*100)</f>
        <v>0</v>
      </c>
      <c r="U1324">
        <f>AJ1324*(AM1324+AN1324)/1000</f>
        <v>0</v>
      </c>
      <c r="V1324">
        <f>0.61365*exp(17.502*AO1324/(240.97+AO1324))</f>
        <v>0</v>
      </c>
      <c r="W1324">
        <v>163</v>
      </c>
      <c r="X1324">
        <v>11</v>
      </c>
      <c r="Y1324">
        <f>IF(W1324*$H$11&gt;=AA1324,1.0,(AA1324/(AA1324-W1324*$H$11)))</f>
        <v>0</v>
      </c>
      <c r="Z1324">
        <f>(Y1324-1)*100</f>
        <v>0</v>
      </c>
      <c r="AA1324">
        <f>MAX(0,($B$11+$C$11*AR1324)/(1+$D$11*AR1324)*AM1324/(AO1324+273)*$E$11)</f>
        <v>0</v>
      </c>
      <c r="AB1324">
        <f>$B$9*AS1324+$C$9*AT1324</f>
        <v>0</v>
      </c>
      <c r="AC1324">
        <f>AB1324*AD1324</f>
        <v>0</v>
      </c>
      <c r="AD1324">
        <f>($B$9*$D$7+$C$9*$D$7)/($B$9+$C$9)</f>
        <v>0</v>
      </c>
      <c r="AE1324">
        <f>($B$9*$K$7+$C$9*$K$7)/($B$9+$C$9)</f>
        <v>0</v>
      </c>
      <c r="AF1324">
        <v>10</v>
      </c>
      <c r="AG1324">
        <v>1551450419.8</v>
      </c>
      <c r="AH1324">
        <v>388.101</v>
      </c>
      <c r="AI1324">
        <v>397.215</v>
      </c>
      <c r="AJ1324">
        <v>7.61963</v>
      </c>
      <c r="AK1324">
        <v>7.65634</v>
      </c>
      <c r="AL1324">
        <v>1452.04</v>
      </c>
      <c r="AM1324">
        <v>100.51</v>
      </c>
      <c r="AN1324">
        <v>0.0228551</v>
      </c>
      <c r="AO1324">
        <v>5.56461</v>
      </c>
      <c r="AP1324">
        <v>999.9</v>
      </c>
      <c r="AQ1324">
        <v>999.9</v>
      </c>
      <c r="AR1324">
        <v>10011.9</v>
      </c>
      <c r="AS1324">
        <v>0</v>
      </c>
      <c r="AT1324">
        <v>685.997</v>
      </c>
      <c r="AU1324">
        <v>0</v>
      </c>
      <c r="AV1324" t="s">
        <v>208</v>
      </c>
      <c r="AW1324">
        <v>0</v>
      </c>
      <c r="AX1324">
        <v>-0.747</v>
      </c>
      <c r="AY1324">
        <v>-0.067</v>
      </c>
      <c r="AZ1324">
        <v>0</v>
      </c>
      <c r="BA1324">
        <v>0</v>
      </c>
      <c r="BB1324">
        <v>0</v>
      </c>
      <c r="BC1324">
        <v>0</v>
      </c>
      <c r="BD1324">
        <v>-75.7984071428571</v>
      </c>
      <c r="BE1324">
        <v>20.0213862783816</v>
      </c>
      <c r="BF1324">
        <v>3.54203262060433</v>
      </c>
      <c r="BG1324">
        <v>0</v>
      </c>
      <c r="BH1324">
        <v>-2.9442230952381</v>
      </c>
      <c r="BI1324">
        <v>0.136366303975294</v>
      </c>
      <c r="BJ1324">
        <v>0.0353589568694509</v>
      </c>
      <c r="BK1324">
        <v>0</v>
      </c>
      <c r="BL1324">
        <v>0</v>
      </c>
      <c r="BM1324">
        <v>0</v>
      </c>
      <c r="BN1324" t="s">
        <v>209</v>
      </c>
      <c r="BO1324">
        <v>1.88474</v>
      </c>
      <c r="BP1324">
        <v>1.88167</v>
      </c>
      <c r="BQ1324">
        <v>1.88319</v>
      </c>
      <c r="BR1324">
        <v>1.88188</v>
      </c>
      <c r="BS1324">
        <v>1.88382</v>
      </c>
      <c r="BT1324">
        <v>1.88309</v>
      </c>
      <c r="BU1324">
        <v>1.88477</v>
      </c>
      <c r="BV1324">
        <v>1.88232</v>
      </c>
      <c r="BW1324" t="s">
        <v>210</v>
      </c>
      <c r="BX1324" t="s">
        <v>17</v>
      </c>
      <c r="BY1324" t="s">
        <v>17</v>
      </c>
      <c r="BZ1324" t="s">
        <v>17</v>
      </c>
      <c r="CA1324" t="s">
        <v>211</v>
      </c>
      <c r="CB1324" t="s">
        <v>212</v>
      </c>
      <c r="CC1324" t="s">
        <v>213</v>
      </c>
      <c r="CD1324" t="s">
        <v>213</v>
      </c>
      <c r="CE1324" t="s">
        <v>213</v>
      </c>
      <c r="CF1324" t="s">
        <v>213</v>
      </c>
      <c r="CG1324">
        <v>5</v>
      </c>
      <c r="CH1324">
        <v>0</v>
      </c>
      <c r="CI1324">
        <v>0</v>
      </c>
      <c r="CJ1324">
        <v>0</v>
      </c>
      <c r="CK1324">
        <v>0</v>
      </c>
      <c r="CL1324">
        <v>2</v>
      </c>
      <c r="CM1324">
        <v>1319.84</v>
      </c>
      <c r="CN1324">
        <v>1.86844</v>
      </c>
      <c r="CO1324">
        <v>5.8929</v>
      </c>
      <c r="CP1324">
        <v>8.48968</v>
      </c>
      <c r="CQ1324">
        <v>29.9993</v>
      </c>
      <c r="CR1324">
        <v>8.34453</v>
      </c>
      <c r="CS1324">
        <v>8.56698</v>
      </c>
      <c r="CT1324">
        <v>-1</v>
      </c>
      <c r="CU1324">
        <v>34.4981</v>
      </c>
      <c r="CV1324">
        <v>100</v>
      </c>
      <c r="CW1324">
        <v>-999.9</v>
      </c>
      <c r="CX1324">
        <v>400</v>
      </c>
      <c r="CY1324">
        <v>6.0738</v>
      </c>
      <c r="CZ1324">
        <v>104.063</v>
      </c>
      <c r="DA1324">
        <v>103.465</v>
      </c>
    </row>
    <row r="1325" spans="1:105">
      <c r="A1325">
        <v>1311</v>
      </c>
      <c r="B1325">
        <v>1551450421.8</v>
      </c>
      <c r="C1325">
        <v>4122.89999985695</v>
      </c>
      <c r="D1325" t="s">
        <v>2849</v>
      </c>
      <c r="E1325" t="s">
        <v>2850</v>
      </c>
      <c r="F1325">
        <f>J1325+I1325+M1325*K1325</f>
        <v>0</v>
      </c>
      <c r="G1325">
        <f>(1000*AM1325)/(L1325*(AO1325+273.15))</f>
        <v>0</v>
      </c>
      <c r="H1325">
        <f>((G1325*F1325*(1-(AJ1325/1000)))/(100*K1325))*(0.0/60)</f>
        <v>0</v>
      </c>
      <c r="I1325" t="s">
        <v>203</v>
      </c>
      <c r="J1325" t="s">
        <v>204</v>
      </c>
      <c r="K1325" t="s">
        <v>205</v>
      </c>
      <c r="L1325" t="s">
        <v>206</v>
      </c>
      <c r="M1325" t="s">
        <v>2123</v>
      </c>
      <c r="N1325" t="s">
        <v>2722</v>
      </c>
      <c r="O1325" t="s">
        <v>457</v>
      </c>
      <c r="Q1325">
        <v>1551450421.8</v>
      </c>
      <c r="R1325">
        <f>AL1325*Y1325*(AJ1325-AK1325)/(100*AF1325*(1000-Y1325*AJ1325))</f>
        <v>0</v>
      </c>
      <c r="S1325">
        <f>AL1325*Y1325*(AI1325-AH1325*(1000-Y1325*AK1325)/(1000-Y1325*AJ1325))/(100*AF1325)</f>
        <v>0</v>
      </c>
      <c r="T1325">
        <f>(U1325/V1325*100)</f>
        <v>0</v>
      </c>
      <c r="U1325">
        <f>AJ1325*(AM1325+AN1325)/1000</f>
        <v>0</v>
      </c>
      <c r="V1325">
        <f>0.61365*exp(17.502*AO1325/(240.97+AO1325))</f>
        <v>0</v>
      </c>
      <c r="W1325">
        <v>171</v>
      </c>
      <c r="X1325">
        <v>12</v>
      </c>
      <c r="Y1325">
        <f>IF(W1325*$H$11&gt;=AA1325,1.0,(AA1325/(AA1325-W1325*$H$11)))</f>
        <v>0</v>
      </c>
      <c r="Z1325">
        <f>(Y1325-1)*100</f>
        <v>0</v>
      </c>
      <c r="AA1325">
        <f>MAX(0,($B$11+$C$11*AR1325)/(1+$D$11*AR1325)*AM1325/(AO1325+273)*$E$11)</f>
        <v>0</v>
      </c>
      <c r="AB1325">
        <f>$B$9*AS1325+$C$9*AT1325</f>
        <v>0</v>
      </c>
      <c r="AC1325">
        <f>AB1325*AD1325</f>
        <v>0</v>
      </c>
      <c r="AD1325">
        <f>($B$9*$D$7+$C$9*$D$7)/($B$9+$C$9)</f>
        <v>0</v>
      </c>
      <c r="AE1325">
        <f>($B$9*$K$7+$C$9*$K$7)/($B$9+$C$9)</f>
        <v>0</v>
      </c>
      <c r="AF1325">
        <v>10</v>
      </c>
      <c r="AG1325">
        <v>1551450421.8</v>
      </c>
      <c r="AH1325">
        <v>387.23</v>
      </c>
      <c r="AI1325">
        <v>397.215</v>
      </c>
      <c r="AJ1325">
        <v>7.69834</v>
      </c>
      <c r="AK1325">
        <v>7.65617</v>
      </c>
      <c r="AL1325">
        <v>1451.99</v>
      </c>
      <c r="AM1325">
        <v>100.51</v>
      </c>
      <c r="AN1325">
        <v>0.0224535</v>
      </c>
      <c r="AO1325">
        <v>5.60487</v>
      </c>
      <c r="AP1325">
        <v>999.9</v>
      </c>
      <c r="AQ1325">
        <v>999.9</v>
      </c>
      <c r="AR1325">
        <v>9976.88</v>
      </c>
      <c r="AS1325">
        <v>0</v>
      </c>
      <c r="AT1325">
        <v>685.311</v>
      </c>
      <c r="AU1325">
        <v>0</v>
      </c>
      <c r="AV1325" t="s">
        <v>208</v>
      </c>
      <c r="AW1325">
        <v>0</v>
      </c>
      <c r="AX1325">
        <v>-0.747</v>
      </c>
      <c r="AY1325">
        <v>-0.067</v>
      </c>
      <c r="AZ1325">
        <v>0</v>
      </c>
      <c r="BA1325">
        <v>0</v>
      </c>
      <c r="BB1325">
        <v>0</v>
      </c>
      <c r="BC1325">
        <v>0</v>
      </c>
      <c r="BD1325">
        <v>-75.7984071428571</v>
      </c>
      <c r="BE1325">
        <v>20.0213862783816</v>
      </c>
      <c r="BF1325">
        <v>3.54203262060433</v>
      </c>
      <c r="BG1325">
        <v>0</v>
      </c>
      <c r="BH1325">
        <v>-2.9442230952381</v>
      </c>
      <c r="BI1325">
        <v>0.136366303975294</v>
      </c>
      <c r="BJ1325">
        <v>0.0353589568694509</v>
      </c>
      <c r="BK1325">
        <v>0</v>
      </c>
      <c r="BL1325">
        <v>0</v>
      </c>
      <c r="BM1325">
        <v>0</v>
      </c>
      <c r="BN1325" t="s">
        <v>209</v>
      </c>
      <c r="BO1325">
        <v>1.88475</v>
      </c>
      <c r="BP1325">
        <v>1.88166</v>
      </c>
      <c r="BQ1325">
        <v>1.88319</v>
      </c>
      <c r="BR1325">
        <v>1.88188</v>
      </c>
      <c r="BS1325">
        <v>1.88382</v>
      </c>
      <c r="BT1325">
        <v>1.88309</v>
      </c>
      <c r="BU1325">
        <v>1.88477</v>
      </c>
      <c r="BV1325">
        <v>1.88232</v>
      </c>
      <c r="BW1325" t="s">
        <v>210</v>
      </c>
      <c r="BX1325" t="s">
        <v>17</v>
      </c>
      <c r="BY1325" t="s">
        <v>17</v>
      </c>
      <c r="BZ1325" t="s">
        <v>17</v>
      </c>
      <c r="CA1325" t="s">
        <v>211</v>
      </c>
      <c r="CB1325" t="s">
        <v>212</v>
      </c>
      <c r="CC1325" t="s">
        <v>213</v>
      </c>
      <c r="CD1325" t="s">
        <v>213</v>
      </c>
      <c r="CE1325" t="s">
        <v>213</v>
      </c>
      <c r="CF1325" t="s">
        <v>213</v>
      </c>
      <c r="CG1325">
        <v>5</v>
      </c>
      <c r="CH1325">
        <v>0</v>
      </c>
      <c r="CI1325">
        <v>0</v>
      </c>
      <c r="CJ1325">
        <v>0</v>
      </c>
      <c r="CK1325">
        <v>0</v>
      </c>
      <c r="CL1325">
        <v>2</v>
      </c>
      <c r="CM1325">
        <v>1314</v>
      </c>
      <c r="CN1325">
        <v>1.86199</v>
      </c>
      <c r="CO1325">
        <v>5.89606</v>
      </c>
      <c r="CP1325">
        <v>8.48697</v>
      </c>
      <c r="CQ1325">
        <v>29.9994</v>
      </c>
      <c r="CR1325">
        <v>8.34238</v>
      </c>
      <c r="CS1325">
        <v>8.56435</v>
      </c>
      <c r="CT1325">
        <v>-1</v>
      </c>
      <c r="CU1325">
        <v>39.2521</v>
      </c>
      <c r="CV1325">
        <v>99.6269</v>
      </c>
      <c r="CW1325">
        <v>-999.9</v>
      </c>
      <c r="CX1325">
        <v>400</v>
      </c>
      <c r="CY1325">
        <v>6.00715</v>
      </c>
      <c r="CZ1325">
        <v>104.063</v>
      </c>
      <c r="DA1325">
        <v>103.466</v>
      </c>
    </row>
    <row r="1326" spans="1:105">
      <c r="A1326">
        <v>1312</v>
      </c>
      <c r="B1326">
        <v>1551450423.8</v>
      </c>
      <c r="C1326">
        <v>4124.89999985695</v>
      </c>
      <c r="D1326" t="s">
        <v>2851</v>
      </c>
      <c r="E1326" t="s">
        <v>2852</v>
      </c>
      <c r="F1326">
        <f>J1326+I1326+M1326*K1326</f>
        <v>0</v>
      </c>
      <c r="G1326">
        <f>(1000*AM1326)/(L1326*(AO1326+273.15))</f>
        <v>0</v>
      </c>
      <c r="H1326">
        <f>((G1326*F1326*(1-(AJ1326/1000)))/(100*K1326))*(0.0/60)</f>
        <v>0</v>
      </c>
      <c r="I1326" t="s">
        <v>203</v>
      </c>
      <c r="J1326" t="s">
        <v>204</v>
      </c>
      <c r="K1326" t="s">
        <v>205</v>
      </c>
      <c r="L1326" t="s">
        <v>206</v>
      </c>
      <c r="M1326" t="s">
        <v>2123</v>
      </c>
      <c r="N1326" t="s">
        <v>2722</v>
      </c>
      <c r="O1326" t="s">
        <v>457</v>
      </c>
      <c r="Q1326">
        <v>1551450423.8</v>
      </c>
      <c r="R1326">
        <f>AL1326*Y1326*(AJ1326-AK1326)/(100*AF1326*(1000-Y1326*AJ1326))</f>
        <v>0</v>
      </c>
      <c r="S1326">
        <f>AL1326*Y1326*(AI1326-AH1326*(1000-Y1326*AK1326)/(1000-Y1326*AJ1326))/(100*AF1326)</f>
        <v>0</v>
      </c>
      <c r="T1326">
        <f>(U1326/V1326*100)</f>
        <v>0</v>
      </c>
      <c r="U1326">
        <f>AJ1326*(AM1326+AN1326)/1000</f>
        <v>0</v>
      </c>
      <c r="V1326">
        <f>0.61365*exp(17.502*AO1326/(240.97+AO1326))</f>
        <v>0</v>
      </c>
      <c r="W1326">
        <v>146</v>
      </c>
      <c r="X1326">
        <v>10</v>
      </c>
      <c r="Y1326">
        <f>IF(W1326*$H$11&gt;=AA1326,1.0,(AA1326/(AA1326-W1326*$H$11)))</f>
        <v>0</v>
      </c>
      <c r="Z1326">
        <f>(Y1326-1)*100</f>
        <v>0</v>
      </c>
      <c r="AA1326">
        <f>MAX(0,($B$11+$C$11*AR1326)/(1+$D$11*AR1326)*AM1326/(AO1326+273)*$E$11)</f>
        <v>0</v>
      </c>
      <c r="AB1326">
        <f>$B$9*AS1326+$C$9*AT1326</f>
        <v>0</v>
      </c>
      <c r="AC1326">
        <f>AB1326*AD1326</f>
        <v>0</v>
      </c>
      <c r="AD1326">
        <f>($B$9*$D$7+$C$9*$D$7)/($B$9+$C$9)</f>
        <v>0</v>
      </c>
      <c r="AE1326">
        <f>($B$9*$K$7+$C$9*$K$7)/($B$9+$C$9)</f>
        <v>0</v>
      </c>
      <c r="AF1326">
        <v>10</v>
      </c>
      <c r="AG1326">
        <v>1551450423.8</v>
      </c>
      <c r="AH1326">
        <v>386.353</v>
      </c>
      <c r="AI1326">
        <v>397.206</v>
      </c>
      <c r="AJ1326">
        <v>7.76098</v>
      </c>
      <c r="AK1326">
        <v>7.65595</v>
      </c>
      <c r="AL1326">
        <v>1451.94</v>
      </c>
      <c r="AM1326">
        <v>100.512</v>
      </c>
      <c r="AN1326">
        <v>0.0222506</v>
      </c>
      <c r="AO1326">
        <v>5.63273</v>
      </c>
      <c r="AP1326">
        <v>999.9</v>
      </c>
      <c r="AQ1326">
        <v>999.9</v>
      </c>
      <c r="AR1326">
        <v>9990</v>
      </c>
      <c r="AS1326">
        <v>0</v>
      </c>
      <c r="AT1326">
        <v>684.293</v>
      </c>
      <c r="AU1326">
        <v>0</v>
      </c>
      <c r="AV1326" t="s">
        <v>208</v>
      </c>
      <c r="AW1326">
        <v>0</v>
      </c>
      <c r="AX1326">
        <v>-0.747</v>
      </c>
      <c r="AY1326">
        <v>-0.067</v>
      </c>
      <c r="AZ1326">
        <v>0</v>
      </c>
      <c r="BA1326">
        <v>0</v>
      </c>
      <c r="BB1326">
        <v>0</v>
      </c>
      <c r="BC1326">
        <v>0</v>
      </c>
      <c r="BD1326">
        <v>-75.7984071428571</v>
      </c>
      <c r="BE1326">
        <v>20.0213862783816</v>
      </c>
      <c r="BF1326">
        <v>3.54203262060433</v>
      </c>
      <c r="BG1326">
        <v>0</v>
      </c>
      <c r="BH1326">
        <v>-2.9442230952381</v>
      </c>
      <c r="BI1326">
        <v>0.136366303975294</v>
      </c>
      <c r="BJ1326">
        <v>0.0353589568694509</v>
      </c>
      <c r="BK1326">
        <v>0</v>
      </c>
      <c r="BL1326">
        <v>0</v>
      </c>
      <c r="BM1326">
        <v>0</v>
      </c>
      <c r="BN1326" t="s">
        <v>209</v>
      </c>
      <c r="BO1326">
        <v>1.88475</v>
      </c>
      <c r="BP1326">
        <v>1.8817</v>
      </c>
      <c r="BQ1326">
        <v>1.8832</v>
      </c>
      <c r="BR1326">
        <v>1.88188</v>
      </c>
      <c r="BS1326">
        <v>1.88384</v>
      </c>
      <c r="BT1326">
        <v>1.88309</v>
      </c>
      <c r="BU1326">
        <v>1.88477</v>
      </c>
      <c r="BV1326">
        <v>1.88232</v>
      </c>
      <c r="BW1326" t="s">
        <v>210</v>
      </c>
      <c r="BX1326" t="s">
        <v>17</v>
      </c>
      <c r="BY1326" t="s">
        <v>17</v>
      </c>
      <c r="BZ1326" t="s">
        <v>17</v>
      </c>
      <c r="CA1326" t="s">
        <v>211</v>
      </c>
      <c r="CB1326" t="s">
        <v>212</v>
      </c>
      <c r="CC1326" t="s">
        <v>213</v>
      </c>
      <c r="CD1326" t="s">
        <v>213</v>
      </c>
      <c r="CE1326" t="s">
        <v>213</v>
      </c>
      <c r="CF1326" t="s">
        <v>213</v>
      </c>
      <c r="CG1326">
        <v>5</v>
      </c>
      <c r="CH1326">
        <v>0</v>
      </c>
      <c r="CI1326">
        <v>0</v>
      </c>
      <c r="CJ1326">
        <v>0</v>
      </c>
      <c r="CK1326">
        <v>0</v>
      </c>
      <c r="CL1326">
        <v>2</v>
      </c>
      <c r="CM1326">
        <v>1332.99</v>
      </c>
      <c r="CN1326">
        <v>1.87058</v>
      </c>
      <c r="CO1326">
        <v>5.89946</v>
      </c>
      <c r="CP1326">
        <v>8.48451</v>
      </c>
      <c r="CQ1326">
        <v>29.9995</v>
      </c>
      <c r="CR1326">
        <v>8.34</v>
      </c>
      <c r="CS1326">
        <v>8.56164</v>
      </c>
      <c r="CT1326">
        <v>-1</v>
      </c>
      <c r="CU1326">
        <v>44.3114</v>
      </c>
      <c r="CV1326">
        <v>99.6269</v>
      </c>
      <c r="CW1326">
        <v>-999.9</v>
      </c>
      <c r="CX1326">
        <v>400</v>
      </c>
      <c r="CY1326">
        <v>5.91136</v>
      </c>
      <c r="CZ1326">
        <v>104.063</v>
      </c>
      <c r="DA1326">
        <v>103.466</v>
      </c>
    </row>
    <row r="1327" spans="1:105">
      <c r="A1327">
        <v>1313</v>
      </c>
      <c r="B1327">
        <v>1551450425.8</v>
      </c>
      <c r="C1327">
        <v>4126.89999985695</v>
      </c>
      <c r="D1327" t="s">
        <v>2853</v>
      </c>
      <c r="E1327" t="s">
        <v>2854</v>
      </c>
      <c r="F1327">
        <f>J1327+I1327+M1327*K1327</f>
        <v>0</v>
      </c>
      <c r="G1327">
        <f>(1000*AM1327)/(L1327*(AO1327+273.15))</f>
        <v>0</v>
      </c>
      <c r="H1327">
        <f>((G1327*F1327*(1-(AJ1327/1000)))/(100*K1327))*(0.0/60)</f>
        <v>0</v>
      </c>
      <c r="I1327" t="s">
        <v>203</v>
      </c>
      <c r="J1327" t="s">
        <v>204</v>
      </c>
      <c r="K1327" t="s">
        <v>205</v>
      </c>
      <c r="L1327" t="s">
        <v>206</v>
      </c>
      <c r="M1327" t="s">
        <v>2123</v>
      </c>
      <c r="N1327" t="s">
        <v>2722</v>
      </c>
      <c r="O1327" t="s">
        <v>457</v>
      </c>
      <c r="Q1327">
        <v>1551450425.8</v>
      </c>
      <c r="R1327">
        <f>AL1327*Y1327*(AJ1327-AK1327)/(100*AF1327*(1000-Y1327*AJ1327))</f>
        <v>0</v>
      </c>
      <c r="S1327">
        <f>AL1327*Y1327*(AI1327-AH1327*(1000-Y1327*AK1327)/(1000-Y1327*AJ1327))/(100*AF1327)</f>
        <v>0</v>
      </c>
      <c r="T1327">
        <f>(U1327/V1327*100)</f>
        <v>0</v>
      </c>
      <c r="U1327">
        <f>AJ1327*(AM1327+AN1327)/1000</f>
        <v>0</v>
      </c>
      <c r="V1327">
        <f>0.61365*exp(17.502*AO1327/(240.97+AO1327))</f>
        <v>0</v>
      </c>
      <c r="W1327">
        <v>146</v>
      </c>
      <c r="X1327">
        <v>10</v>
      </c>
      <c r="Y1327">
        <f>IF(W1327*$H$11&gt;=AA1327,1.0,(AA1327/(AA1327-W1327*$H$11)))</f>
        <v>0</v>
      </c>
      <c r="Z1327">
        <f>(Y1327-1)*100</f>
        <v>0</v>
      </c>
      <c r="AA1327">
        <f>MAX(0,($B$11+$C$11*AR1327)/(1+$D$11*AR1327)*AM1327/(AO1327+273)*$E$11)</f>
        <v>0</v>
      </c>
      <c r="AB1327">
        <f>$B$9*AS1327+$C$9*AT1327</f>
        <v>0</v>
      </c>
      <c r="AC1327">
        <f>AB1327*AD1327</f>
        <v>0</v>
      </c>
      <c r="AD1327">
        <f>($B$9*$D$7+$C$9*$D$7)/($B$9+$C$9)</f>
        <v>0</v>
      </c>
      <c r="AE1327">
        <f>($B$9*$K$7+$C$9*$K$7)/($B$9+$C$9)</f>
        <v>0</v>
      </c>
      <c r="AF1327">
        <v>10</v>
      </c>
      <c r="AG1327">
        <v>1551450425.8</v>
      </c>
      <c r="AH1327">
        <v>385.542</v>
      </c>
      <c r="AI1327">
        <v>397.22</v>
      </c>
      <c r="AJ1327">
        <v>7.82053</v>
      </c>
      <c r="AK1327">
        <v>7.65515</v>
      </c>
      <c r="AL1327">
        <v>1452.03</v>
      </c>
      <c r="AM1327">
        <v>100.511</v>
      </c>
      <c r="AN1327">
        <v>0.0225181</v>
      </c>
      <c r="AO1327">
        <v>5.65804</v>
      </c>
      <c r="AP1327">
        <v>999.9</v>
      </c>
      <c r="AQ1327">
        <v>999.9</v>
      </c>
      <c r="AR1327">
        <v>10023.1</v>
      </c>
      <c r="AS1327">
        <v>0</v>
      </c>
      <c r="AT1327">
        <v>683.439</v>
      </c>
      <c r="AU1327">
        <v>0</v>
      </c>
      <c r="AV1327" t="s">
        <v>208</v>
      </c>
      <c r="AW1327">
        <v>0</v>
      </c>
      <c r="AX1327">
        <v>-0.747</v>
      </c>
      <c r="AY1327">
        <v>-0.067</v>
      </c>
      <c r="AZ1327">
        <v>0</v>
      </c>
      <c r="BA1327">
        <v>0</v>
      </c>
      <c r="BB1327">
        <v>0</v>
      </c>
      <c r="BC1327">
        <v>0</v>
      </c>
      <c r="BD1327">
        <v>-75.7984071428571</v>
      </c>
      <c r="BE1327">
        <v>20.0213862783816</v>
      </c>
      <c r="BF1327">
        <v>3.54203262060433</v>
      </c>
      <c r="BG1327">
        <v>0</v>
      </c>
      <c r="BH1327">
        <v>-2.9442230952381</v>
      </c>
      <c r="BI1327">
        <v>0.136366303975294</v>
      </c>
      <c r="BJ1327">
        <v>0.0353589568694509</v>
      </c>
      <c r="BK1327">
        <v>0</v>
      </c>
      <c r="BL1327">
        <v>0</v>
      </c>
      <c r="BM1327">
        <v>0</v>
      </c>
      <c r="BN1327" t="s">
        <v>209</v>
      </c>
      <c r="BO1327">
        <v>1.88474</v>
      </c>
      <c r="BP1327">
        <v>1.88171</v>
      </c>
      <c r="BQ1327">
        <v>1.88321</v>
      </c>
      <c r="BR1327">
        <v>1.88188</v>
      </c>
      <c r="BS1327">
        <v>1.88383</v>
      </c>
      <c r="BT1327">
        <v>1.88309</v>
      </c>
      <c r="BU1327">
        <v>1.88477</v>
      </c>
      <c r="BV1327">
        <v>1.88232</v>
      </c>
      <c r="BW1327" t="s">
        <v>210</v>
      </c>
      <c r="BX1327" t="s">
        <v>17</v>
      </c>
      <c r="BY1327" t="s">
        <v>17</v>
      </c>
      <c r="BZ1327" t="s">
        <v>17</v>
      </c>
      <c r="CA1327" t="s">
        <v>211</v>
      </c>
      <c r="CB1327" t="s">
        <v>212</v>
      </c>
      <c r="CC1327" t="s">
        <v>213</v>
      </c>
      <c r="CD1327" t="s">
        <v>213</v>
      </c>
      <c r="CE1327" t="s">
        <v>213</v>
      </c>
      <c r="CF1327" t="s">
        <v>213</v>
      </c>
      <c r="CG1327">
        <v>5</v>
      </c>
      <c r="CH1327">
        <v>0</v>
      </c>
      <c r="CI1327">
        <v>0</v>
      </c>
      <c r="CJ1327">
        <v>0</v>
      </c>
      <c r="CK1327">
        <v>0</v>
      </c>
      <c r="CL1327">
        <v>2</v>
      </c>
      <c r="CM1327">
        <v>1332.88</v>
      </c>
      <c r="CN1327">
        <v>1.87918</v>
      </c>
      <c r="CO1327">
        <v>5.90313</v>
      </c>
      <c r="CP1327">
        <v>8.48233</v>
      </c>
      <c r="CQ1327">
        <v>29.9995</v>
      </c>
      <c r="CR1327">
        <v>8.33781</v>
      </c>
      <c r="CS1327">
        <v>8.55939</v>
      </c>
      <c r="CT1327">
        <v>-1</v>
      </c>
      <c r="CU1327">
        <v>49.523</v>
      </c>
      <c r="CV1327">
        <v>99.6269</v>
      </c>
      <c r="CW1327">
        <v>-999.9</v>
      </c>
      <c r="CX1327">
        <v>400</v>
      </c>
      <c r="CY1327">
        <v>5.84434</v>
      </c>
      <c r="CZ1327">
        <v>104.063</v>
      </c>
      <c r="DA1327">
        <v>103.466</v>
      </c>
    </row>
    <row r="1328" spans="1:105">
      <c r="A1328">
        <v>1314</v>
      </c>
      <c r="B1328">
        <v>1551450427.8</v>
      </c>
      <c r="C1328">
        <v>4128.89999985695</v>
      </c>
      <c r="D1328" t="s">
        <v>2855</v>
      </c>
      <c r="E1328" t="s">
        <v>2856</v>
      </c>
      <c r="F1328">
        <f>J1328+I1328+M1328*K1328</f>
        <v>0</v>
      </c>
      <c r="G1328">
        <f>(1000*AM1328)/(L1328*(AO1328+273.15))</f>
        <v>0</v>
      </c>
      <c r="H1328">
        <f>((G1328*F1328*(1-(AJ1328/1000)))/(100*K1328))*(0.0/60)</f>
        <v>0</v>
      </c>
      <c r="I1328" t="s">
        <v>203</v>
      </c>
      <c r="J1328" t="s">
        <v>204</v>
      </c>
      <c r="K1328" t="s">
        <v>205</v>
      </c>
      <c r="L1328" t="s">
        <v>206</v>
      </c>
      <c r="M1328" t="s">
        <v>2123</v>
      </c>
      <c r="N1328" t="s">
        <v>2722</v>
      </c>
      <c r="O1328" t="s">
        <v>457</v>
      </c>
      <c r="Q1328">
        <v>1551450427.8</v>
      </c>
      <c r="R1328">
        <f>AL1328*Y1328*(AJ1328-AK1328)/(100*AF1328*(1000-Y1328*AJ1328))</f>
        <v>0</v>
      </c>
      <c r="S1328">
        <f>AL1328*Y1328*(AI1328-AH1328*(1000-Y1328*AK1328)/(1000-Y1328*AJ1328))/(100*AF1328)</f>
        <v>0</v>
      </c>
      <c r="T1328">
        <f>(U1328/V1328*100)</f>
        <v>0</v>
      </c>
      <c r="U1328">
        <f>AJ1328*(AM1328+AN1328)/1000</f>
        <v>0</v>
      </c>
      <c r="V1328">
        <f>0.61365*exp(17.502*AO1328/(240.97+AO1328))</f>
        <v>0</v>
      </c>
      <c r="W1328">
        <v>164</v>
      </c>
      <c r="X1328">
        <v>11</v>
      </c>
      <c r="Y1328">
        <f>IF(W1328*$H$11&gt;=AA1328,1.0,(AA1328/(AA1328-W1328*$H$11)))</f>
        <v>0</v>
      </c>
      <c r="Z1328">
        <f>(Y1328-1)*100</f>
        <v>0</v>
      </c>
      <c r="AA1328">
        <f>MAX(0,($B$11+$C$11*AR1328)/(1+$D$11*AR1328)*AM1328/(AO1328+273)*$E$11)</f>
        <v>0</v>
      </c>
      <c r="AB1328">
        <f>$B$9*AS1328+$C$9*AT1328</f>
        <v>0</v>
      </c>
      <c r="AC1328">
        <f>AB1328*AD1328</f>
        <v>0</v>
      </c>
      <c r="AD1328">
        <f>($B$9*$D$7+$C$9*$D$7)/($B$9+$C$9)</f>
        <v>0</v>
      </c>
      <c r="AE1328">
        <f>($B$9*$K$7+$C$9*$K$7)/($B$9+$C$9)</f>
        <v>0</v>
      </c>
      <c r="AF1328">
        <v>10</v>
      </c>
      <c r="AG1328">
        <v>1551450427.8</v>
      </c>
      <c r="AH1328">
        <v>384.794</v>
      </c>
      <c r="AI1328">
        <v>397.223</v>
      </c>
      <c r="AJ1328">
        <v>7.8716</v>
      </c>
      <c r="AK1328">
        <v>7.65561</v>
      </c>
      <c r="AL1328">
        <v>1452.14</v>
      </c>
      <c r="AM1328">
        <v>100.51</v>
      </c>
      <c r="AN1328">
        <v>0.0226975</v>
      </c>
      <c r="AO1328">
        <v>5.67302</v>
      </c>
      <c r="AP1328">
        <v>999.9</v>
      </c>
      <c r="AQ1328">
        <v>999.9</v>
      </c>
      <c r="AR1328">
        <v>9994.38</v>
      </c>
      <c r="AS1328">
        <v>0</v>
      </c>
      <c r="AT1328">
        <v>685.396</v>
      </c>
      <c r="AU1328">
        <v>0</v>
      </c>
      <c r="AV1328" t="s">
        <v>208</v>
      </c>
      <c r="AW1328">
        <v>0</v>
      </c>
      <c r="AX1328">
        <v>-0.747</v>
      </c>
      <c r="AY1328">
        <v>-0.067</v>
      </c>
      <c r="AZ1328">
        <v>0</v>
      </c>
      <c r="BA1328">
        <v>0</v>
      </c>
      <c r="BB1328">
        <v>0</v>
      </c>
      <c r="BC1328">
        <v>0</v>
      </c>
      <c r="BD1328">
        <v>-75.7984071428571</v>
      </c>
      <c r="BE1328">
        <v>20.0213862783816</v>
      </c>
      <c r="BF1328">
        <v>3.54203262060433</v>
      </c>
      <c r="BG1328">
        <v>0</v>
      </c>
      <c r="BH1328">
        <v>-2.9442230952381</v>
      </c>
      <c r="BI1328">
        <v>0.136366303975294</v>
      </c>
      <c r="BJ1328">
        <v>0.0353589568694509</v>
      </c>
      <c r="BK1328">
        <v>0</v>
      </c>
      <c r="BL1328">
        <v>0</v>
      </c>
      <c r="BM1328">
        <v>0</v>
      </c>
      <c r="BN1328" t="s">
        <v>209</v>
      </c>
      <c r="BO1328">
        <v>1.88474</v>
      </c>
      <c r="BP1328">
        <v>1.8817</v>
      </c>
      <c r="BQ1328">
        <v>1.88321</v>
      </c>
      <c r="BR1328">
        <v>1.88188</v>
      </c>
      <c r="BS1328">
        <v>1.88382</v>
      </c>
      <c r="BT1328">
        <v>1.88309</v>
      </c>
      <c r="BU1328">
        <v>1.88477</v>
      </c>
      <c r="BV1328">
        <v>1.88232</v>
      </c>
      <c r="BW1328" t="s">
        <v>210</v>
      </c>
      <c r="BX1328" t="s">
        <v>17</v>
      </c>
      <c r="BY1328" t="s">
        <v>17</v>
      </c>
      <c r="BZ1328" t="s">
        <v>17</v>
      </c>
      <c r="CA1328" t="s">
        <v>211</v>
      </c>
      <c r="CB1328" t="s">
        <v>212</v>
      </c>
      <c r="CC1328" t="s">
        <v>213</v>
      </c>
      <c r="CD1328" t="s">
        <v>213</v>
      </c>
      <c r="CE1328" t="s">
        <v>213</v>
      </c>
      <c r="CF1328" t="s">
        <v>213</v>
      </c>
      <c r="CG1328">
        <v>5</v>
      </c>
      <c r="CH1328">
        <v>0</v>
      </c>
      <c r="CI1328">
        <v>0</v>
      </c>
      <c r="CJ1328">
        <v>0</v>
      </c>
      <c r="CK1328">
        <v>0</v>
      </c>
      <c r="CL1328">
        <v>2</v>
      </c>
      <c r="CM1328">
        <v>1319.58</v>
      </c>
      <c r="CN1328">
        <v>1.88777</v>
      </c>
      <c r="CO1328">
        <v>5.90691</v>
      </c>
      <c r="CP1328">
        <v>8.48015</v>
      </c>
      <c r="CQ1328">
        <v>29.9996</v>
      </c>
      <c r="CR1328">
        <v>8.33588</v>
      </c>
      <c r="CS1328">
        <v>8.55721</v>
      </c>
      <c r="CT1328">
        <v>-1</v>
      </c>
      <c r="CU1328">
        <v>55.0052</v>
      </c>
      <c r="CV1328">
        <v>99.6269</v>
      </c>
      <c r="CW1328">
        <v>-999.9</v>
      </c>
      <c r="CX1328">
        <v>400</v>
      </c>
      <c r="CY1328">
        <v>5.76393</v>
      </c>
      <c r="CZ1328">
        <v>104.063</v>
      </c>
      <c r="DA1328">
        <v>103.467</v>
      </c>
    </row>
    <row r="1329" spans="1:105">
      <c r="A1329">
        <v>1315</v>
      </c>
      <c r="B1329">
        <v>1551450429.8</v>
      </c>
      <c r="C1329">
        <v>4130.89999985695</v>
      </c>
      <c r="D1329" t="s">
        <v>2857</v>
      </c>
      <c r="E1329" t="s">
        <v>2858</v>
      </c>
      <c r="F1329">
        <f>J1329+I1329+M1329*K1329</f>
        <v>0</v>
      </c>
      <c r="G1329">
        <f>(1000*AM1329)/(L1329*(AO1329+273.15))</f>
        <v>0</v>
      </c>
      <c r="H1329">
        <f>((G1329*F1329*(1-(AJ1329/1000)))/(100*K1329))*(0.0/60)</f>
        <v>0</v>
      </c>
      <c r="I1329" t="s">
        <v>203</v>
      </c>
      <c r="J1329" t="s">
        <v>204</v>
      </c>
      <c r="K1329" t="s">
        <v>205</v>
      </c>
      <c r="L1329" t="s">
        <v>206</v>
      </c>
      <c r="M1329" t="s">
        <v>2123</v>
      </c>
      <c r="N1329" t="s">
        <v>2722</v>
      </c>
      <c r="O1329" t="s">
        <v>457</v>
      </c>
      <c r="Q1329">
        <v>1551450429.8</v>
      </c>
      <c r="R1329">
        <f>AL1329*Y1329*(AJ1329-AK1329)/(100*AF1329*(1000-Y1329*AJ1329))</f>
        <v>0</v>
      </c>
      <c r="S1329">
        <f>AL1329*Y1329*(AI1329-AH1329*(1000-Y1329*AK1329)/(1000-Y1329*AJ1329))/(100*AF1329)</f>
        <v>0</v>
      </c>
      <c r="T1329">
        <f>(U1329/V1329*100)</f>
        <v>0</v>
      </c>
      <c r="U1329">
        <f>AJ1329*(AM1329+AN1329)/1000</f>
        <v>0</v>
      </c>
      <c r="V1329">
        <f>0.61365*exp(17.502*AO1329/(240.97+AO1329))</f>
        <v>0</v>
      </c>
      <c r="W1329">
        <v>173</v>
      </c>
      <c r="X1329">
        <v>12</v>
      </c>
      <c r="Y1329">
        <f>IF(W1329*$H$11&gt;=AA1329,1.0,(AA1329/(AA1329-W1329*$H$11)))</f>
        <v>0</v>
      </c>
      <c r="Z1329">
        <f>(Y1329-1)*100</f>
        <v>0</v>
      </c>
      <c r="AA1329">
        <f>MAX(0,($B$11+$C$11*AR1329)/(1+$D$11*AR1329)*AM1329/(AO1329+273)*$E$11)</f>
        <v>0</v>
      </c>
      <c r="AB1329">
        <f>$B$9*AS1329+$C$9*AT1329</f>
        <v>0</v>
      </c>
      <c r="AC1329">
        <f>AB1329*AD1329</f>
        <v>0</v>
      </c>
      <c r="AD1329">
        <f>($B$9*$D$7+$C$9*$D$7)/($B$9+$C$9)</f>
        <v>0</v>
      </c>
      <c r="AE1329">
        <f>($B$9*$K$7+$C$9*$K$7)/($B$9+$C$9)</f>
        <v>0</v>
      </c>
      <c r="AF1329">
        <v>10</v>
      </c>
      <c r="AG1329">
        <v>1551450429.8</v>
      </c>
      <c r="AH1329">
        <v>383.979</v>
      </c>
      <c r="AI1329">
        <v>397.204</v>
      </c>
      <c r="AJ1329">
        <v>7.90228</v>
      </c>
      <c r="AK1329">
        <v>7.65497</v>
      </c>
      <c r="AL1329">
        <v>1452.38</v>
      </c>
      <c r="AM1329">
        <v>100.511</v>
      </c>
      <c r="AN1329">
        <v>0.0228631</v>
      </c>
      <c r="AO1329">
        <v>5.66135</v>
      </c>
      <c r="AP1329">
        <v>999.9</v>
      </c>
      <c r="AQ1329">
        <v>999.9</v>
      </c>
      <c r="AR1329">
        <v>10006.9</v>
      </c>
      <c r="AS1329">
        <v>0</v>
      </c>
      <c r="AT1329">
        <v>688.413</v>
      </c>
      <c r="AU1329">
        <v>0</v>
      </c>
      <c r="AV1329" t="s">
        <v>208</v>
      </c>
      <c r="AW1329">
        <v>0</v>
      </c>
      <c r="AX1329">
        <v>-0.747</v>
      </c>
      <c r="AY1329">
        <v>-0.067</v>
      </c>
      <c r="AZ1329">
        <v>0</v>
      </c>
      <c r="BA1329">
        <v>0</v>
      </c>
      <c r="BB1329">
        <v>0</v>
      </c>
      <c r="BC1329">
        <v>0</v>
      </c>
      <c r="BD1329">
        <v>-75.7984071428571</v>
      </c>
      <c r="BE1329">
        <v>20.0213862783816</v>
      </c>
      <c r="BF1329">
        <v>3.54203262060433</v>
      </c>
      <c r="BG1329">
        <v>0</v>
      </c>
      <c r="BH1329">
        <v>-2.9442230952381</v>
      </c>
      <c r="BI1329">
        <v>0.136366303975294</v>
      </c>
      <c r="BJ1329">
        <v>0.0353589568694509</v>
      </c>
      <c r="BK1329">
        <v>0</v>
      </c>
      <c r="BL1329">
        <v>0</v>
      </c>
      <c r="BM1329">
        <v>0</v>
      </c>
      <c r="BN1329" t="s">
        <v>209</v>
      </c>
      <c r="BO1329">
        <v>1.88474</v>
      </c>
      <c r="BP1329">
        <v>1.8817</v>
      </c>
      <c r="BQ1329">
        <v>1.88321</v>
      </c>
      <c r="BR1329">
        <v>1.88188</v>
      </c>
      <c r="BS1329">
        <v>1.88382</v>
      </c>
      <c r="BT1329">
        <v>1.88309</v>
      </c>
      <c r="BU1329">
        <v>1.88477</v>
      </c>
      <c r="BV1329">
        <v>1.88232</v>
      </c>
      <c r="BW1329" t="s">
        <v>210</v>
      </c>
      <c r="BX1329" t="s">
        <v>17</v>
      </c>
      <c r="BY1329" t="s">
        <v>17</v>
      </c>
      <c r="BZ1329" t="s">
        <v>17</v>
      </c>
      <c r="CA1329" t="s">
        <v>211</v>
      </c>
      <c r="CB1329" t="s">
        <v>212</v>
      </c>
      <c r="CC1329" t="s">
        <v>213</v>
      </c>
      <c r="CD1329" t="s">
        <v>213</v>
      </c>
      <c r="CE1329" t="s">
        <v>213</v>
      </c>
      <c r="CF1329" t="s">
        <v>213</v>
      </c>
      <c r="CG1329">
        <v>5</v>
      </c>
      <c r="CH1329">
        <v>0</v>
      </c>
      <c r="CI1329">
        <v>0</v>
      </c>
      <c r="CJ1329">
        <v>0</v>
      </c>
      <c r="CK1329">
        <v>0</v>
      </c>
      <c r="CL1329">
        <v>2</v>
      </c>
      <c r="CM1329">
        <v>1312.88</v>
      </c>
      <c r="CN1329">
        <v>1.88777</v>
      </c>
      <c r="CO1329">
        <v>5.9108</v>
      </c>
      <c r="CP1329">
        <v>8.47799</v>
      </c>
      <c r="CQ1329">
        <v>29.9995</v>
      </c>
      <c r="CR1329">
        <v>8.33324</v>
      </c>
      <c r="CS1329">
        <v>8.55504</v>
      </c>
      <c r="CT1329">
        <v>-1</v>
      </c>
      <c r="CU1329">
        <v>60.7428</v>
      </c>
      <c r="CV1329">
        <v>99.6269</v>
      </c>
      <c r="CW1329">
        <v>-999.9</v>
      </c>
      <c r="CX1329">
        <v>400</v>
      </c>
      <c r="CY1329">
        <v>5.6744</v>
      </c>
      <c r="CZ1329">
        <v>104.063</v>
      </c>
      <c r="DA1329">
        <v>103.467</v>
      </c>
    </row>
    <row r="1330" spans="1:105">
      <c r="A1330">
        <v>1316</v>
      </c>
      <c r="B1330">
        <v>1551450431.8</v>
      </c>
      <c r="C1330">
        <v>4132.89999985695</v>
      </c>
      <c r="D1330" t="s">
        <v>2859</v>
      </c>
      <c r="E1330" t="s">
        <v>2860</v>
      </c>
      <c r="F1330">
        <f>J1330+I1330+M1330*K1330</f>
        <v>0</v>
      </c>
      <c r="G1330">
        <f>(1000*AM1330)/(L1330*(AO1330+273.15))</f>
        <v>0</v>
      </c>
      <c r="H1330">
        <f>((G1330*F1330*(1-(AJ1330/1000)))/(100*K1330))*(0.0/60)</f>
        <v>0</v>
      </c>
      <c r="I1330" t="s">
        <v>203</v>
      </c>
      <c r="J1330" t="s">
        <v>204</v>
      </c>
      <c r="K1330" t="s">
        <v>205</v>
      </c>
      <c r="L1330" t="s">
        <v>206</v>
      </c>
      <c r="M1330" t="s">
        <v>2123</v>
      </c>
      <c r="N1330" t="s">
        <v>2722</v>
      </c>
      <c r="O1330" t="s">
        <v>457</v>
      </c>
      <c r="Q1330">
        <v>1551450431.8</v>
      </c>
      <c r="R1330">
        <f>AL1330*Y1330*(AJ1330-AK1330)/(100*AF1330*(1000-Y1330*AJ1330))</f>
        <v>0</v>
      </c>
      <c r="S1330">
        <f>AL1330*Y1330*(AI1330-AH1330*(1000-Y1330*AK1330)/(1000-Y1330*AJ1330))/(100*AF1330)</f>
        <v>0</v>
      </c>
      <c r="T1330">
        <f>(U1330/V1330*100)</f>
        <v>0</v>
      </c>
      <c r="U1330">
        <f>AJ1330*(AM1330+AN1330)/1000</f>
        <v>0</v>
      </c>
      <c r="V1330">
        <f>0.61365*exp(17.502*AO1330/(240.97+AO1330))</f>
        <v>0</v>
      </c>
      <c r="W1330">
        <v>163</v>
      </c>
      <c r="X1330">
        <v>11</v>
      </c>
      <c r="Y1330">
        <f>IF(W1330*$H$11&gt;=AA1330,1.0,(AA1330/(AA1330-W1330*$H$11)))</f>
        <v>0</v>
      </c>
      <c r="Z1330">
        <f>(Y1330-1)*100</f>
        <v>0</v>
      </c>
      <c r="AA1330">
        <f>MAX(0,($B$11+$C$11*AR1330)/(1+$D$11*AR1330)*AM1330/(AO1330+273)*$E$11)</f>
        <v>0</v>
      </c>
      <c r="AB1330">
        <f>$B$9*AS1330+$C$9*AT1330</f>
        <v>0</v>
      </c>
      <c r="AC1330">
        <f>AB1330*AD1330</f>
        <v>0</v>
      </c>
      <c r="AD1330">
        <f>($B$9*$D$7+$C$9*$D$7)/($B$9+$C$9)</f>
        <v>0</v>
      </c>
      <c r="AE1330">
        <f>($B$9*$K$7+$C$9*$K$7)/($B$9+$C$9)</f>
        <v>0</v>
      </c>
      <c r="AF1330">
        <v>10</v>
      </c>
      <c r="AG1330">
        <v>1551450431.8</v>
      </c>
      <c r="AH1330">
        <v>383.169</v>
      </c>
      <c r="AI1330">
        <v>397.204</v>
      </c>
      <c r="AJ1330">
        <v>7.93274</v>
      </c>
      <c r="AK1330">
        <v>7.65467</v>
      </c>
      <c r="AL1330">
        <v>1452.15</v>
      </c>
      <c r="AM1330">
        <v>100.511</v>
      </c>
      <c r="AN1330">
        <v>0.0228144</v>
      </c>
      <c r="AO1330">
        <v>5.65319</v>
      </c>
      <c r="AP1330">
        <v>999.9</v>
      </c>
      <c r="AQ1330">
        <v>999.9</v>
      </c>
      <c r="AR1330">
        <v>10009.4</v>
      </c>
      <c r="AS1330">
        <v>0</v>
      </c>
      <c r="AT1330">
        <v>689.532</v>
      </c>
      <c r="AU1330">
        <v>0</v>
      </c>
      <c r="AV1330" t="s">
        <v>208</v>
      </c>
      <c r="AW1330">
        <v>0</v>
      </c>
      <c r="AX1330">
        <v>-0.747</v>
      </c>
      <c r="AY1330">
        <v>-0.067</v>
      </c>
      <c r="AZ1330">
        <v>0</v>
      </c>
      <c r="BA1330">
        <v>0</v>
      </c>
      <c r="BB1330">
        <v>0</v>
      </c>
      <c r="BC1330">
        <v>0</v>
      </c>
      <c r="BD1330">
        <v>-75.7984071428571</v>
      </c>
      <c r="BE1330">
        <v>20.0213862783816</v>
      </c>
      <c r="BF1330">
        <v>3.54203262060433</v>
      </c>
      <c r="BG1330">
        <v>0</v>
      </c>
      <c r="BH1330">
        <v>-2.9442230952381</v>
      </c>
      <c r="BI1330">
        <v>0.136366303975294</v>
      </c>
      <c r="BJ1330">
        <v>0.0353589568694509</v>
      </c>
      <c r="BK1330">
        <v>0</v>
      </c>
      <c r="BL1330">
        <v>0</v>
      </c>
      <c r="BM1330">
        <v>0</v>
      </c>
      <c r="BN1330" t="s">
        <v>209</v>
      </c>
      <c r="BO1330">
        <v>1.88475</v>
      </c>
      <c r="BP1330">
        <v>1.8817</v>
      </c>
      <c r="BQ1330">
        <v>1.88321</v>
      </c>
      <c r="BR1330">
        <v>1.88188</v>
      </c>
      <c r="BS1330">
        <v>1.88381</v>
      </c>
      <c r="BT1330">
        <v>1.88309</v>
      </c>
      <c r="BU1330">
        <v>1.88478</v>
      </c>
      <c r="BV1330">
        <v>1.88232</v>
      </c>
      <c r="BW1330" t="s">
        <v>210</v>
      </c>
      <c r="BX1330" t="s">
        <v>17</v>
      </c>
      <c r="BY1330" t="s">
        <v>17</v>
      </c>
      <c r="BZ1330" t="s">
        <v>17</v>
      </c>
      <c r="CA1330" t="s">
        <v>211</v>
      </c>
      <c r="CB1330" t="s">
        <v>212</v>
      </c>
      <c r="CC1330" t="s">
        <v>213</v>
      </c>
      <c r="CD1330" t="s">
        <v>213</v>
      </c>
      <c r="CE1330" t="s">
        <v>213</v>
      </c>
      <c r="CF1330" t="s">
        <v>213</v>
      </c>
      <c r="CG1330">
        <v>5</v>
      </c>
      <c r="CH1330">
        <v>0</v>
      </c>
      <c r="CI1330">
        <v>0</v>
      </c>
      <c r="CJ1330">
        <v>0</v>
      </c>
      <c r="CK1330">
        <v>0</v>
      </c>
      <c r="CL1330">
        <v>2</v>
      </c>
      <c r="CM1330">
        <v>1320.27</v>
      </c>
      <c r="CN1330">
        <v>1.88562</v>
      </c>
      <c r="CO1330">
        <v>5.91483</v>
      </c>
      <c r="CP1330">
        <v>8.47583</v>
      </c>
      <c r="CQ1330">
        <v>29.9996</v>
      </c>
      <c r="CR1330">
        <v>8.33107</v>
      </c>
      <c r="CS1330">
        <v>8.55287</v>
      </c>
      <c r="CT1330">
        <v>-1</v>
      </c>
      <c r="CU1330">
        <v>66.7187</v>
      </c>
      <c r="CV1330">
        <v>99.6269</v>
      </c>
      <c r="CW1330">
        <v>-999.9</v>
      </c>
      <c r="CX1330">
        <v>400</v>
      </c>
      <c r="CY1330">
        <v>5.58944</v>
      </c>
      <c r="CZ1330">
        <v>104.063</v>
      </c>
      <c r="DA1330">
        <v>103.467</v>
      </c>
    </row>
    <row r="1331" spans="1:105">
      <c r="A1331">
        <v>1317</v>
      </c>
      <c r="B1331">
        <v>1551450433.8</v>
      </c>
      <c r="C1331">
        <v>4134.89999985695</v>
      </c>
      <c r="D1331" t="s">
        <v>2861</v>
      </c>
      <c r="E1331" t="s">
        <v>2862</v>
      </c>
      <c r="F1331">
        <f>J1331+I1331+M1331*K1331</f>
        <v>0</v>
      </c>
      <c r="G1331">
        <f>(1000*AM1331)/(L1331*(AO1331+273.15))</f>
        <v>0</v>
      </c>
      <c r="H1331">
        <f>((G1331*F1331*(1-(AJ1331/1000)))/(100*K1331))*(0.0/60)</f>
        <v>0</v>
      </c>
      <c r="I1331" t="s">
        <v>203</v>
      </c>
      <c r="J1331" t="s">
        <v>204</v>
      </c>
      <c r="K1331" t="s">
        <v>205</v>
      </c>
      <c r="L1331" t="s">
        <v>206</v>
      </c>
      <c r="M1331" t="s">
        <v>2123</v>
      </c>
      <c r="N1331" t="s">
        <v>2722</v>
      </c>
      <c r="O1331" t="s">
        <v>457</v>
      </c>
      <c r="Q1331">
        <v>1551450433.8</v>
      </c>
      <c r="R1331">
        <f>AL1331*Y1331*(AJ1331-AK1331)/(100*AF1331*(1000-Y1331*AJ1331))</f>
        <v>0</v>
      </c>
      <c r="S1331">
        <f>AL1331*Y1331*(AI1331-AH1331*(1000-Y1331*AK1331)/(1000-Y1331*AJ1331))/(100*AF1331)</f>
        <v>0</v>
      </c>
      <c r="T1331">
        <f>(U1331/V1331*100)</f>
        <v>0</v>
      </c>
      <c r="U1331">
        <f>AJ1331*(AM1331+AN1331)/1000</f>
        <v>0</v>
      </c>
      <c r="V1331">
        <f>0.61365*exp(17.502*AO1331/(240.97+AO1331))</f>
        <v>0</v>
      </c>
      <c r="W1331">
        <v>157</v>
      </c>
      <c r="X1331">
        <v>11</v>
      </c>
      <c r="Y1331">
        <f>IF(W1331*$H$11&gt;=AA1331,1.0,(AA1331/(AA1331-W1331*$H$11)))</f>
        <v>0</v>
      </c>
      <c r="Z1331">
        <f>(Y1331-1)*100</f>
        <v>0</v>
      </c>
      <c r="AA1331">
        <f>MAX(0,($B$11+$C$11*AR1331)/(1+$D$11*AR1331)*AM1331/(AO1331+273)*$E$11)</f>
        <v>0</v>
      </c>
      <c r="AB1331">
        <f>$B$9*AS1331+$C$9*AT1331</f>
        <v>0</v>
      </c>
      <c r="AC1331">
        <f>AB1331*AD1331</f>
        <v>0</v>
      </c>
      <c r="AD1331">
        <f>($B$9*$D$7+$C$9*$D$7)/($B$9+$C$9)</f>
        <v>0</v>
      </c>
      <c r="AE1331">
        <f>($B$9*$K$7+$C$9*$K$7)/($B$9+$C$9)</f>
        <v>0</v>
      </c>
      <c r="AF1331">
        <v>10</v>
      </c>
      <c r="AG1331">
        <v>1551450433.8</v>
      </c>
      <c r="AH1331">
        <v>382.383</v>
      </c>
      <c r="AI1331">
        <v>397.206</v>
      </c>
      <c r="AJ1331">
        <v>7.96991</v>
      </c>
      <c r="AK1331">
        <v>7.65527</v>
      </c>
      <c r="AL1331">
        <v>1452</v>
      </c>
      <c r="AM1331">
        <v>100.51</v>
      </c>
      <c r="AN1331">
        <v>0.0227649</v>
      </c>
      <c r="AO1331">
        <v>5.66671</v>
      </c>
      <c r="AP1331">
        <v>999.9</v>
      </c>
      <c r="AQ1331">
        <v>999.9</v>
      </c>
      <c r="AR1331">
        <v>9988.75</v>
      </c>
      <c r="AS1331">
        <v>0</v>
      </c>
      <c r="AT1331">
        <v>689.991</v>
      </c>
      <c r="AU1331">
        <v>0</v>
      </c>
      <c r="AV1331" t="s">
        <v>208</v>
      </c>
      <c r="AW1331">
        <v>0</v>
      </c>
      <c r="AX1331">
        <v>-0.747</v>
      </c>
      <c r="AY1331">
        <v>-0.067</v>
      </c>
      <c r="AZ1331">
        <v>0</v>
      </c>
      <c r="BA1331">
        <v>0</v>
      </c>
      <c r="BB1331">
        <v>0</v>
      </c>
      <c r="BC1331">
        <v>0</v>
      </c>
      <c r="BD1331">
        <v>-75.7984071428571</v>
      </c>
      <c r="BE1331">
        <v>20.0213862783816</v>
      </c>
      <c r="BF1331">
        <v>3.54203262060433</v>
      </c>
      <c r="BG1331">
        <v>0</v>
      </c>
      <c r="BH1331">
        <v>-2.9442230952381</v>
      </c>
      <c r="BI1331">
        <v>0.136366303975294</v>
      </c>
      <c r="BJ1331">
        <v>0.0353589568694509</v>
      </c>
      <c r="BK1331">
        <v>0</v>
      </c>
      <c r="BL1331">
        <v>0</v>
      </c>
      <c r="BM1331">
        <v>0</v>
      </c>
      <c r="BN1331" t="s">
        <v>209</v>
      </c>
      <c r="BO1331">
        <v>1.88476</v>
      </c>
      <c r="BP1331">
        <v>1.8817</v>
      </c>
      <c r="BQ1331">
        <v>1.8832</v>
      </c>
      <c r="BR1331">
        <v>1.88188</v>
      </c>
      <c r="BS1331">
        <v>1.8838</v>
      </c>
      <c r="BT1331">
        <v>1.88309</v>
      </c>
      <c r="BU1331">
        <v>1.88477</v>
      </c>
      <c r="BV1331">
        <v>1.88231</v>
      </c>
      <c r="BW1331" t="s">
        <v>210</v>
      </c>
      <c r="BX1331" t="s">
        <v>17</v>
      </c>
      <c r="BY1331" t="s">
        <v>17</v>
      </c>
      <c r="BZ1331" t="s">
        <v>17</v>
      </c>
      <c r="CA1331" t="s">
        <v>211</v>
      </c>
      <c r="CB1331" t="s">
        <v>212</v>
      </c>
      <c r="CC1331" t="s">
        <v>213</v>
      </c>
      <c r="CD1331" t="s">
        <v>213</v>
      </c>
      <c r="CE1331" t="s">
        <v>213</v>
      </c>
      <c r="CF1331" t="s">
        <v>213</v>
      </c>
      <c r="CG1331">
        <v>5</v>
      </c>
      <c r="CH1331">
        <v>0</v>
      </c>
      <c r="CI1331">
        <v>0</v>
      </c>
      <c r="CJ1331">
        <v>0</v>
      </c>
      <c r="CK1331">
        <v>0</v>
      </c>
      <c r="CL1331">
        <v>2</v>
      </c>
      <c r="CM1331">
        <v>1324.36</v>
      </c>
      <c r="CN1331">
        <v>1.88777</v>
      </c>
      <c r="CO1331">
        <v>5.91894</v>
      </c>
      <c r="CP1331">
        <v>8.47367</v>
      </c>
      <c r="CQ1331">
        <v>29.9997</v>
      </c>
      <c r="CR1331">
        <v>8.32943</v>
      </c>
      <c r="CS1331">
        <v>8.55072</v>
      </c>
      <c r="CT1331">
        <v>-1</v>
      </c>
      <c r="CU1331">
        <v>72.9976</v>
      </c>
      <c r="CV1331">
        <v>99.6269</v>
      </c>
      <c r="CW1331">
        <v>-999.9</v>
      </c>
      <c r="CX1331">
        <v>400</v>
      </c>
      <c r="CY1331">
        <v>5.49102</v>
      </c>
      <c r="CZ1331">
        <v>104.063</v>
      </c>
      <c r="DA1331">
        <v>103.468</v>
      </c>
    </row>
    <row r="1332" spans="1:105">
      <c r="A1332">
        <v>1318</v>
      </c>
      <c r="B1332">
        <v>1551450435.8</v>
      </c>
      <c r="C1332">
        <v>4136.89999985695</v>
      </c>
      <c r="D1332" t="s">
        <v>2863</v>
      </c>
      <c r="E1332" t="s">
        <v>2864</v>
      </c>
      <c r="F1332">
        <f>J1332+I1332+M1332*K1332</f>
        <v>0</v>
      </c>
      <c r="G1332">
        <f>(1000*AM1332)/(L1332*(AO1332+273.15))</f>
        <v>0</v>
      </c>
      <c r="H1332">
        <f>((G1332*F1332*(1-(AJ1332/1000)))/(100*K1332))*(0.0/60)</f>
        <v>0</v>
      </c>
      <c r="I1332" t="s">
        <v>203</v>
      </c>
      <c r="J1332" t="s">
        <v>204</v>
      </c>
      <c r="K1332" t="s">
        <v>205</v>
      </c>
      <c r="L1332" t="s">
        <v>206</v>
      </c>
      <c r="M1332" t="s">
        <v>2123</v>
      </c>
      <c r="N1332" t="s">
        <v>2722</v>
      </c>
      <c r="O1332" t="s">
        <v>457</v>
      </c>
      <c r="Q1332">
        <v>1551450435.8</v>
      </c>
      <c r="R1332">
        <f>AL1332*Y1332*(AJ1332-AK1332)/(100*AF1332*(1000-Y1332*AJ1332))</f>
        <v>0</v>
      </c>
      <c r="S1332">
        <f>AL1332*Y1332*(AI1332-AH1332*(1000-Y1332*AK1332)/(1000-Y1332*AJ1332))/(100*AF1332)</f>
        <v>0</v>
      </c>
      <c r="T1332">
        <f>(U1332/V1332*100)</f>
        <v>0</v>
      </c>
      <c r="U1332">
        <f>AJ1332*(AM1332+AN1332)/1000</f>
        <v>0</v>
      </c>
      <c r="V1332">
        <f>0.61365*exp(17.502*AO1332/(240.97+AO1332))</f>
        <v>0</v>
      </c>
      <c r="W1332">
        <v>159</v>
      </c>
      <c r="X1332">
        <v>11</v>
      </c>
      <c r="Y1332">
        <f>IF(W1332*$H$11&gt;=AA1332,1.0,(AA1332/(AA1332-W1332*$H$11)))</f>
        <v>0</v>
      </c>
      <c r="Z1332">
        <f>(Y1332-1)*100</f>
        <v>0</v>
      </c>
      <c r="AA1332">
        <f>MAX(0,($B$11+$C$11*AR1332)/(1+$D$11*AR1332)*AM1332/(AO1332+273)*$E$11)</f>
        <v>0</v>
      </c>
      <c r="AB1332">
        <f>$B$9*AS1332+$C$9*AT1332</f>
        <v>0</v>
      </c>
      <c r="AC1332">
        <f>AB1332*AD1332</f>
        <v>0</v>
      </c>
      <c r="AD1332">
        <f>($B$9*$D$7+$C$9*$D$7)/($B$9+$C$9)</f>
        <v>0</v>
      </c>
      <c r="AE1332">
        <f>($B$9*$K$7+$C$9*$K$7)/($B$9+$C$9)</f>
        <v>0</v>
      </c>
      <c r="AF1332">
        <v>10</v>
      </c>
      <c r="AG1332">
        <v>1551450435.8</v>
      </c>
      <c r="AH1332">
        <v>381.499</v>
      </c>
      <c r="AI1332">
        <v>397.206</v>
      </c>
      <c r="AJ1332">
        <v>8.00942</v>
      </c>
      <c r="AK1332">
        <v>7.65431</v>
      </c>
      <c r="AL1332">
        <v>1452.32</v>
      </c>
      <c r="AM1332">
        <v>100.512</v>
      </c>
      <c r="AN1332">
        <v>0.0229787</v>
      </c>
      <c r="AO1332">
        <v>5.70105</v>
      </c>
      <c r="AP1332">
        <v>999.9</v>
      </c>
      <c r="AQ1332">
        <v>999.9</v>
      </c>
      <c r="AR1332">
        <v>10008.8</v>
      </c>
      <c r="AS1332">
        <v>0</v>
      </c>
      <c r="AT1332">
        <v>690.097</v>
      </c>
      <c r="AU1332">
        <v>0</v>
      </c>
      <c r="AV1332" t="s">
        <v>208</v>
      </c>
      <c r="AW1332">
        <v>0</v>
      </c>
      <c r="AX1332">
        <v>-0.747</v>
      </c>
      <c r="AY1332">
        <v>-0.067</v>
      </c>
      <c r="AZ1332">
        <v>0</v>
      </c>
      <c r="BA1332">
        <v>0</v>
      </c>
      <c r="BB1332">
        <v>0</v>
      </c>
      <c r="BC1332">
        <v>0</v>
      </c>
      <c r="BD1332">
        <v>-75.7984071428571</v>
      </c>
      <c r="BE1332">
        <v>20.0213862783816</v>
      </c>
      <c r="BF1332">
        <v>3.54203262060433</v>
      </c>
      <c r="BG1332">
        <v>0</v>
      </c>
      <c r="BH1332">
        <v>-2.9442230952381</v>
      </c>
      <c r="BI1332">
        <v>0.136366303975294</v>
      </c>
      <c r="BJ1332">
        <v>0.0353589568694509</v>
      </c>
      <c r="BK1332">
        <v>0</v>
      </c>
      <c r="BL1332">
        <v>0</v>
      </c>
      <c r="BM1332">
        <v>0</v>
      </c>
      <c r="BN1332" t="s">
        <v>209</v>
      </c>
      <c r="BO1332">
        <v>1.88476</v>
      </c>
      <c r="BP1332">
        <v>1.8817</v>
      </c>
      <c r="BQ1332">
        <v>1.88321</v>
      </c>
      <c r="BR1332">
        <v>1.88188</v>
      </c>
      <c r="BS1332">
        <v>1.8838</v>
      </c>
      <c r="BT1332">
        <v>1.88309</v>
      </c>
      <c r="BU1332">
        <v>1.88478</v>
      </c>
      <c r="BV1332">
        <v>1.88232</v>
      </c>
      <c r="BW1332" t="s">
        <v>210</v>
      </c>
      <c r="BX1332" t="s">
        <v>17</v>
      </c>
      <c r="BY1332" t="s">
        <v>17</v>
      </c>
      <c r="BZ1332" t="s">
        <v>17</v>
      </c>
      <c r="CA1332" t="s">
        <v>211</v>
      </c>
      <c r="CB1332" t="s">
        <v>212</v>
      </c>
      <c r="CC1332" t="s">
        <v>213</v>
      </c>
      <c r="CD1332" t="s">
        <v>213</v>
      </c>
      <c r="CE1332" t="s">
        <v>213</v>
      </c>
      <c r="CF1332" t="s">
        <v>213</v>
      </c>
      <c r="CG1332">
        <v>5</v>
      </c>
      <c r="CH1332">
        <v>0</v>
      </c>
      <c r="CI1332">
        <v>0</v>
      </c>
      <c r="CJ1332">
        <v>0</v>
      </c>
      <c r="CK1332">
        <v>0</v>
      </c>
      <c r="CL1332">
        <v>2</v>
      </c>
      <c r="CM1332">
        <v>1323.53</v>
      </c>
      <c r="CN1332">
        <v>1.88777</v>
      </c>
      <c r="CO1332">
        <v>5.92322</v>
      </c>
      <c r="CP1332">
        <v>8.47151</v>
      </c>
      <c r="CQ1332">
        <v>29.9997</v>
      </c>
      <c r="CR1332">
        <v>8.32729</v>
      </c>
      <c r="CS1332">
        <v>8.54855</v>
      </c>
      <c r="CT1332">
        <v>-1</v>
      </c>
      <c r="CU1332">
        <v>79.5901</v>
      </c>
      <c r="CV1332">
        <v>99.6269</v>
      </c>
      <c r="CW1332">
        <v>-999.9</v>
      </c>
      <c r="CX1332">
        <v>400</v>
      </c>
      <c r="CY1332">
        <v>5.38704</v>
      </c>
      <c r="CZ1332">
        <v>104.061</v>
      </c>
      <c r="DA1332">
        <v>103.468</v>
      </c>
    </row>
    <row r="1333" spans="1:105">
      <c r="A1333">
        <v>1319</v>
      </c>
      <c r="B1333">
        <v>1551450437.8</v>
      </c>
      <c r="C1333">
        <v>4138.89999985695</v>
      </c>
      <c r="D1333" t="s">
        <v>2865</v>
      </c>
      <c r="E1333" t="s">
        <v>2866</v>
      </c>
      <c r="F1333">
        <f>J1333+I1333+M1333*K1333</f>
        <v>0</v>
      </c>
      <c r="G1333">
        <f>(1000*AM1333)/(L1333*(AO1333+273.15))</f>
        <v>0</v>
      </c>
      <c r="H1333">
        <f>((G1333*F1333*(1-(AJ1333/1000)))/(100*K1333))*(0.0/60)</f>
        <v>0</v>
      </c>
      <c r="I1333" t="s">
        <v>203</v>
      </c>
      <c r="J1333" t="s">
        <v>204</v>
      </c>
      <c r="K1333" t="s">
        <v>205</v>
      </c>
      <c r="L1333" t="s">
        <v>206</v>
      </c>
      <c r="M1333" t="s">
        <v>2123</v>
      </c>
      <c r="N1333" t="s">
        <v>2722</v>
      </c>
      <c r="O1333" t="s">
        <v>457</v>
      </c>
      <c r="Q1333">
        <v>1551450437.8</v>
      </c>
      <c r="R1333">
        <f>AL1333*Y1333*(AJ1333-AK1333)/(100*AF1333*(1000-Y1333*AJ1333))</f>
        <v>0</v>
      </c>
      <c r="S1333">
        <f>AL1333*Y1333*(AI1333-AH1333*(1000-Y1333*AK1333)/(1000-Y1333*AJ1333))/(100*AF1333)</f>
        <v>0</v>
      </c>
      <c r="T1333">
        <f>(U1333/V1333*100)</f>
        <v>0</v>
      </c>
      <c r="U1333">
        <f>AJ1333*(AM1333+AN1333)/1000</f>
        <v>0</v>
      </c>
      <c r="V1333">
        <f>0.61365*exp(17.502*AO1333/(240.97+AO1333))</f>
        <v>0</v>
      </c>
      <c r="W1333">
        <v>138</v>
      </c>
      <c r="X1333">
        <v>10</v>
      </c>
      <c r="Y1333">
        <f>IF(W1333*$H$11&gt;=AA1333,1.0,(AA1333/(AA1333-W1333*$H$11)))</f>
        <v>0</v>
      </c>
      <c r="Z1333">
        <f>(Y1333-1)*100</f>
        <v>0</v>
      </c>
      <c r="AA1333">
        <f>MAX(0,($B$11+$C$11*AR1333)/(1+$D$11*AR1333)*AM1333/(AO1333+273)*$E$11)</f>
        <v>0</v>
      </c>
      <c r="AB1333">
        <f>$B$9*AS1333+$C$9*AT1333</f>
        <v>0</v>
      </c>
      <c r="AC1333">
        <f>AB1333*AD1333</f>
        <v>0</v>
      </c>
      <c r="AD1333">
        <f>($B$9*$D$7+$C$9*$D$7)/($B$9+$C$9)</f>
        <v>0</v>
      </c>
      <c r="AE1333">
        <f>($B$9*$K$7+$C$9*$K$7)/($B$9+$C$9)</f>
        <v>0</v>
      </c>
      <c r="AF1333">
        <v>10</v>
      </c>
      <c r="AG1333">
        <v>1551450437.8</v>
      </c>
      <c r="AH1333">
        <v>380.655</v>
      </c>
      <c r="AI1333">
        <v>397.189</v>
      </c>
      <c r="AJ1333">
        <v>8.05064</v>
      </c>
      <c r="AK1333">
        <v>7.6545</v>
      </c>
      <c r="AL1333">
        <v>1451.98</v>
      </c>
      <c r="AM1333">
        <v>100.511</v>
      </c>
      <c r="AN1333">
        <v>0.0232384</v>
      </c>
      <c r="AO1333">
        <v>5.74086</v>
      </c>
      <c r="AP1333">
        <v>999.9</v>
      </c>
      <c r="AQ1333">
        <v>999.9</v>
      </c>
      <c r="AR1333">
        <v>10026.2</v>
      </c>
      <c r="AS1333">
        <v>0</v>
      </c>
      <c r="AT1333">
        <v>690.796</v>
      </c>
      <c r="AU1333">
        <v>0</v>
      </c>
      <c r="AV1333" t="s">
        <v>208</v>
      </c>
      <c r="AW1333">
        <v>0</v>
      </c>
      <c r="AX1333">
        <v>-0.747</v>
      </c>
      <c r="AY1333">
        <v>-0.067</v>
      </c>
      <c r="AZ1333">
        <v>0</v>
      </c>
      <c r="BA1333">
        <v>0</v>
      </c>
      <c r="BB1333">
        <v>0</v>
      </c>
      <c r="BC1333">
        <v>0</v>
      </c>
      <c r="BD1333">
        <v>-75.7984071428571</v>
      </c>
      <c r="BE1333">
        <v>20.0213862783816</v>
      </c>
      <c r="BF1333">
        <v>3.54203262060433</v>
      </c>
      <c r="BG1333">
        <v>0</v>
      </c>
      <c r="BH1333">
        <v>-2.9442230952381</v>
      </c>
      <c r="BI1333">
        <v>0.136366303975294</v>
      </c>
      <c r="BJ1333">
        <v>0.0353589568694509</v>
      </c>
      <c r="BK1333">
        <v>0</v>
      </c>
      <c r="BL1333">
        <v>0</v>
      </c>
      <c r="BM1333">
        <v>0</v>
      </c>
      <c r="BN1333" t="s">
        <v>209</v>
      </c>
      <c r="BO1333">
        <v>1.88476</v>
      </c>
      <c r="BP1333">
        <v>1.88171</v>
      </c>
      <c r="BQ1333">
        <v>1.88322</v>
      </c>
      <c r="BR1333">
        <v>1.88188</v>
      </c>
      <c r="BS1333">
        <v>1.88381</v>
      </c>
      <c r="BT1333">
        <v>1.88309</v>
      </c>
      <c r="BU1333">
        <v>1.88478</v>
      </c>
      <c r="BV1333">
        <v>1.88232</v>
      </c>
      <c r="BW1333" t="s">
        <v>210</v>
      </c>
      <c r="BX1333" t="s">
        <v>17</v>
      </c>
      <c r="BY1333" t="s">
        <v>17</v>
      </c>
      <c r="BZ1333" t="s">
        <v>17</v>
      </c>
      <c r="CA1333" t="s">
        <v>211</v>
      </c>
      <c r="CB1333" t="s">
        <v>212</v>
      </c>
      <c r="CC1333" t="s">
        <v>213</v>
      </c>
      <c r="CD1333" t="s">
        <v>213</v>
      </c>
      <c r="CE1333" t="s">
        <v>213</v>
      </c>
      <c r="CF1333" t="s">
        <v>213</v>
      </c>
      <c r="CG1333">
        <v>5</v>
      </c>
      <c r="CH1333">
        <v>0</v>
      </c>
      <c r="CI1333">
        <v>0</v>
      </c>
      <c r="CJ1333">
        <v>0</v>
      </c>
      <c r="CK1333">
        <v>0</v>
      </c>
      <c r="CL1333">
        <v>2</v>
      </c>
      <c r="CM1333">
        <v>1338.45</v>
      </c>
      <c r="CN1333">
        <v>1.89206</v>
      </c>
      <c r="CO1333">
        <v>5.92747</v>
      </c>
      <c r="CP1333">
        <v>8.46986</v>
      </c>
      <c r="CQ1333">
        <v>29.9997</v>
      </c>
      <c r="CR1333">
        <v>8.32565</v>
      </c>
      <c r="CS1333">
        <v>8.54638</v>
      </c>
      <c r="CT1333">
        <v>-1</v>
      </c>
      <c r="CU1333">
        <v>86.4881</v>
      </c>
      <c r="CV1333">
        <v>99.6269</v>
      </c>
      <c r="CW1333">
        <v>-999.9</v>
      </c>
      <c r="CX1333">
        <v>400</v>
      </c>
      <c r="CY1333">
        <v>5.28192</v>
      </c>
      <c r="CZ1333">
        <v>104.06</v>
      </c>
      <c r="DA1333">
        <v>103.467</v>
      </c>
    </row>
    <row r="1334" spans="1:105">
      <c r="A1334">
        <v>1320</v>
      </c>
      <c r="B1334">
        <v>1551450439.8</v>
      </c>
      <c r="C1334">
        <v>4140.89999985695</v>
      </c>
      <c r="D1334" t="s">
        <v>2867</v>
      </c>
      <c r="E1334" t="s">
        <v>2868</v>
      </c>
      <c r="F1334">
        <f>J1334+I1334+M1334*K1334</f>
        <v>0</v>
      </c>
      <c r="G1334">
        <f>(1000*AM1334)/(L1334*(AO1334+273.15))</f>
        <v>0</v>
      </c>
      <c r="H1334">
        <f>((G1334*F1334*(1-(AJ1334/1000)))/(100*K1334))*(0.0/60)</f>
        <v>0</v>
      </c>
      <c r="I1334" t="s">
        <v>203</v>
      </c>
      <c r="J1334" t="s">
        <v>204</v>
      </c>
      <c r="K1334" t="s">
        <v>205</v>
      </c>
      <c r="L1334" t="s">
        <v>206</v>
      </c>
      <c r="M1334" t="s">
        <v>2123</v>
      </c>
      <c r="N1334" t="s">
        <v>2722</v>
      </c>
      <c r="O1334" t="s">
        <v>457</v>
      </c>
      <c r="Q1334">
        <v>1551450439.8</v>
      </c>
      <c r="R1334">
        <f>AL1334*Y1334*(AJ1334-AK1334)/(100*AF1334*(1000-Y1334*AJ1334))</f>
        <v>0</v>
      </c>
      <c r="S1334">
        <f>AL1334*Y1334*(AI1334-AH1334*(1000-Y1334*AK1334)/(1000-Y1334*AJ1334))/(100*AF1334)</f>
        <v>0</v>
      </c>
      <c r="T1334">
        <f>(U1334/V1334*100)</f>
        <v>0</v>
      </c>
      <c r="U1334">
        <f>AJ1334*(AM1334+AN1334)/1000</f>
        <v>0</v>
      </c>
      <c r="V1334">
        <f>0.61365*exp(17.502*AO1334/(240.97+AO1334))</f>
        <v>0</v>
      </c>
      <c r="W1334">
        <v>140</v>
      </c>
      <c r="X1334">
        <v>10</v>
      </c>
      <c r="Y1334">
        <f>IF(W1334*$H$11&gt;=AA1334,1.0,(AA1334/(AA1334-W1334*$H$11)))</f>
        <v>0</v>
      </c>
      <c r="Z1334">
        <f>(Y1334-1)*100</f>
        <v>0</v>
      </c>
      <c r="AA1334">
        <f>MAX(0,($B$11+$C$11*AR1334)/(1+$D$11*AR1334)*AM1334/(AO1334+273)*$E$11)</f>
        <v>0</v>
      </c>
      <c r="AB1334">
        <f>$B$9*AS1334+$C$9*AT1334</f>
        <v>0</v>
      </c>
      <c r="AC1334">
        <f>AB1334*AD1334</f>
        <v>0</v>
      </c>
      <c r="AD1334">
        <f>($B$9*$D$7+$C$9*$D$7)/($B$9+$C$9)</f>
        <v>0</v>
      </c>
      <c r="AE1334">
        <f>($B$9*$K$7+$C$9*$K$7)/($B$9+$C$9)</f>
        <v>0</v>
      </c>
      <c r="AF1334">
        <v>10</v>
      </c>
      <c r="AG1334">
        <v>1551450439.8</v>
      </c>
      <c r="AH1334">
        <v>379.923</v>
      </c>
      <c r="AI1334">
        <v>397.162</v>
      </c>
      <c r="AJ1334">
        <v>8.09116</v>
      </c>
      <c r="AK1334">
        <v>7.6547</v>
      </c>
      <c r="AL1334">
        <v>1452.27</v>
      </c>
      <c r="AM1334">
        <v>100.51</v>
      </c>
      <c r="AN1334">
        <v>0.0231738</v>
      </c>
      <c r="AO1334">
        <v>5.77373</v>
      </c>
      <c r="AP1334">
        <v>999.9</v>
      </c>
      <c r="AQ1334">
        <v>999.9</v>
      </c>
      <c r="AR1334">
        <v>10001.2</v>
      </c>
      <c r="AS1334">
        <v>0</v>
      </c>
      <c r="AT1334">
        <v>691.083</v>
      </c>
      <c r="AU1334">
        <v>0</v>
      </c>
      <c r="AV1334" t="s">
        <v>208</v>
      </c>
      <c r="AW1334">
        <v>0</v>
      </c>
      <c r="AX1334">
        <v>-0.747</v>
      </c>
      <c r="AY1334">
        <v>-0.067</v>
      </c>
      <c r="AZ1334">
        <v>0</v>
      </c>
      <c r="BA1334">
        <v>0</v>
      </c>
      <c r="BB1334">
        <v>0</v>
      </c>
      <c r="BC1334">
        <v>0</v>
      </c>
      <c r="BD1334">
        <v>-75.7984071428571</v>
      </c>
      <c r="BE1334">
        <v>20.0213862783816</v>
      </c>
      <c r="BF1334">
        <v>3.54203262060433</v>
      </c>
      <c r="BG1334">
        <v>0</v>
      </c>
      <c r="BH1334">
        <v>-2.9442230952381</v>
      </c>
      <c r="BI1334">
        <v>0.136366303975294</v>
      </c>
      <c r="BJ1334">
        <v>0.0353589568694509</v>
      </c>
      <c r="BK1334">
        <v>0</v>
      </c>
      <c r="BL1334">
        <v>0</v>
      </c>
      <c r="BM1334">
        <v>0</v>
      </c>
      <c r="BN1334" t="s">
        <v>209</v>
      </c>
      <c r="BO1334">
        <v>1.88475</v>
      </c>
      <c r="BP1334">
        <v>1.88171</v>
      </c>
      <c r="BQ1334">
        <v>1.88322</v>
      </c>
      <c r="BR1334">
        <v>1.88188</v>
      </c>
      <c r="BS1334">
        <v>1.88382</v>
      </c>
      <c r="BT1334">
        <v>1.88309</v>
      </c>
      <c r="BU1334">
        <v>1.88477</v>
      </c>
      <c r="BV1334">
        <v>1.88231</v>
      </c>
      <c r="BW1334" t="s">
        <v>210</v>
      </c>
      <c r="BX1334" t="s">
        <v>17</v>
      </c>
      <c r="BY1334" t="s">
        <v>17</v>
      </c>
      <c r="BZ1334" t="s">
        <v>17</v>
      </c>
      <c r="CA1334" t="s">
        <v>211</v>
      </c>
      <c r="CB1334" t="s">
        <v>212</v>
      </c>
      <c r="CC1334" t="s">
        <v>213</v>
      </c>
      <c r="CD1334" t="s">
        <v>213</v>
      </c>
      <c r="CE1334" t="s">
        <v>213</v>
      </c>
      <c r="CF1334" t="s">
        <v>213</v>
      </c>
      <c r="CG1334">
        <v>5</v>
      </c>
      <c r="CH1334">
        <v>0</v>
      </c>
      <c r="CI1334">
        <v>0</v>
      </c>
      <c r="CJ1334">
        <v>0</v>
      </c>
      <c r="CK1334">
        <v>0</v>
      </c>
      <c r="CL1334">
        <v>2</v>
      </c>
      <c r="CM1334">
        <v>1337.72</v>
      </c>
      <c r="CN1334">
        <v>1.89851</v>
      </c>
      <c r="CO1334">
        <v>5.93099</v>
      </c>
      <c r="CP1334">
        <v>8.46824</v>
      </c>
      <c r="CQ1334">
        <v>29.9998</v>
      </c>
      <c r="CR1334">
        <v>8.32403</v>
      </c>
      <c r="CS1334">
        <v>8.54439</v>
      </c>
      <c r="CT1334">
        <v>-1</v>
      </c>
      <c r="CU1334">
        <v>93.4494</v>
      </c>
      <c r="CV1334">
        <v>99.2566</v>
      </c>
      <c r="CW1334">
        <v>-999.9</v>
      </c>
      <c r="CX1334">
        <v>400</v>
      </c>
      <c r="CY1334">
        <v>5.21963</v>
      </c>
      <c r="CZ1334">
        <v>104.059</v>
      </c>
      <c r="DA1334">
        <v>103.467</v>
      </c>
    </row>
    <row r="1335" spans="1:105">
      <c r="A1335">
        <v>1321</v>
      </c>
      <c r="B1335">
        <v>1551450441.8</v>
      </c>
      <c r="C1335">
        <v>4142.89999985695</v>
      </c>
      <c r="D1335" t="s">
        <v>2869</v>
      </c>
      <c r="E1335" t="s">
        <v>2870</v>
      </c>
      <c r="F1335">
        <f>J1335+I1335+M1335*K1335</f>
        <v>0</v>
      </c>
      <c r="G1335">
        <f>(1000*AM1335)/(L1335*(AO1335+273.15))</f>
        <v>0</v>
      </c>
      <c r="H1335">
        <f>((G1335*F1335*(1-(AJ1335/1000)))/(100*K1335))*(0.0/60)</f>
        <v>0</v>
      </c>
      <c r="I1335" t="s">
        <v>203</v>
      </c>
      <c r="J1335" t="s">
        <v>204</v>
      </c>
      <c r="K1335" t="s">
        <v>205</v>
      </c>
      <c r="L1335" t="s">
        <v>206</v>
      </c>
      <c r="M1335" t="s">
        <v>2123</v>
      </c>
      <c r="N1335" t="s">
        <v>2722</v>
      </c>
      <c r="O1335" t="s">
        <v>457</v>
      </c>
      <c r="Q1335">
        <v>1551450441.8</v>
      </c>
      <c r="R1335">
        <f>AL1335*Y1335*(AJ1335-AK1335)/(100*AF1335*(1000-Y1335*AJ1335))</f>
        <v>0</v>
      </c>
      <c r="S1335">
        <f>AL1335*Y1335*(AI1335-AH1335*(1000-Y1335*AK1335)/(1000-Y1335*AJ1335))/(100*AF1335)</f>
        <v>0</v>
      </c>
      <c r="T1335">
        <f>(U1335/V1335*100)</f>
        <v>0</v>
      </c>
      <c r="U1335">
        <f>AJ1335*(AM1335+AN1335)/1000</f>
        <v>0</v>
      </c>
      <c r="V1335">
        <f>0.61365*exp(17.502*AO1335/(240.97+AO1335))</f>
        <v>0</v>
      </c>
      <c r="W1335">
        <v>159</v>
      </c>
      <c r="X1335">
        <v>11</v>
      </c>
      <c r="Y1335">
        <f>IF(W1335*$H$11&gt;=AA1335,1.0,(AA1335/(AA1335-W1335*$H$11)))</f>
        <v>0</v>
      </c>
      <c r="Z1335">
        <f>(Y1335-1)*100</f>
        <v>0</v>
      </c>
      <c r="AA1335">
        <f>MAX(0,($B$11+$C$11*AR1335)/(1+$D$11*AR1335)*AM1335/(AO1335+273)*$E$11)</f>
        <v>0</v>
      </c>
      <c r="AB1335">
        <f>$B$9*AS1335+$C$9*AT1335</f>
        <v>0</v>
      </c>
      <c r="AC1335">
        <f>AB1335*AD1335</f>
        <v>0</v>
      </c>
      <c r="AD1335">
        <f>($B$9*$D$7+$C$9*$D$7)/($B$9+$C$9)</f>
        <v>0</v>
      </c>
      <c r="AE1335">
        <f>($B$9*$K$7+$C$9*$K$7)/($B$9+$C$9)</f>
        <v>0</v>
      </c>
      <c r="AF1335">
        <v>10</v>
      </c>
      <c r="AG1335">
        <v>1551450441.8</v>
      </c>
      <c r="AH1335">
        <v>379.214</v>
      </c>
      <c r="AI1335">
        <v>397.178</v>
      </c>
      <c r="AJ1335">
        <v>8.11556</v>
      </c>
      <c r="AK1335">
        <v>7.65346</v>
      </c>
      <c r="AL1335">
        <v>1453.75</v>
      </c>
      <c r="AM1335">
        <v>100.511</v>
      </c>
      <c r="AN1335">
        <v>0.0232717</v>
      </c>
      <c r="AO1335">
        <v>5.77727</v>
      </c>
      <c r="AP1335">
        <v>999.9</v>
      </c>
      <c r="AQ1335">
        <v>999.9</v>
      </c>
      <c r="AR1335">
        <v>10002.5</v>
      </c>
      <c r="AS1335">
        <v>0</v>
      </c>
      <c r="AT1335">
        <v>690.484</v>
      </c>
      <c r="AU1335">
        <v>0</v>
      </c>
      <c r="AV1335" t="s">
        <v>208</v>
      </c>
      <c r="AW1335">
        <v>0</v>
      </c>
      <c r="AX1335">
        <v>-0.747</v>
      </c>
      <c r="AY1335">
        <v>-0.067</v>
      </c>
      <c r="AZ1335">
        <v>0</v>
      </c>
      <c r="BA1335">
        <v>0</v>
      </c>
      <c r="BB1335">
        <v>0</v>
      </c>
      <c r="BC1335">
        <v>0</v>
      </c>
      <c r="BD1335">
        <v>-75.7984071428571</v>
      </c>
      <c r="BE1335">
        <v>20.0213862783816</v>
      </c>
      <c r="BF1335">
        <v>3.54203262060433</v>
      </c>
      <c r="BG1335">
        <v>0</v>
      </c>
      <c r="BH1335">
        <v>-2.9442230952381</v>
      </c>
      <c r="BI1335">
        <v>0.136366303975294</v>
      </c>
      <c r="BJ1335">
        <v>0.0353589568694509</v>
      </c>
      <c r="BK1335">
        <v>0</v>
      </c>
      <c r="BL1335">
        <v>0</v>
      </c>
      <c r="BM1335">
        <v>0</v>
      </c>
      <c r="BN1335" t="s">
        <v>209</v>
      </c>
      <c r="BO1335">
        <v>1.88476</v>
      </c>
      <c r="BP1335">
        <v>1.88171</v>
      </c>
      <c r="BQ1335">
        <v>1.88319</v>
      </c>
      <c r="BR1335">
        <v>1.88188</v>
      </c>
      <c r="BS1335">
        <v>1.88383</v>
      </c>
      <c r="BT1335">
        <v>1.88309</v>
      </c>
      <c r="BU1335">
        <v>1.88477</v>
      </c>
      <c r="BV1335">
        <v>1.88231</v>
      </c>
      <c r="BW1335" t="s">
        <v>210</v>
      </c>
      <c r="BX1335" t="s">
        <v>17</v>
      </c>
      <c r="BY1335" t="s">
        <v>17</v>
      </c>
      <c r="BZ1335" t="s">
        <v>17</v>
      </c>
      <c r="CA1335" t="s">
        <v>211</v>
      </c>
      <c r="CB1335" t="s">
        <v>212</v>
      </c>
      <c r="CC1335" t="s">
        <v>213</v>
      </c>
      <c r="CD1335" t="s">
        <v>213</v>
      </c>
      <c r="CE1335" t="s">
        <v>213</v>
      </c>
      <c r="CF1335" t="s">
        <v>213</v>
      </c>
      <c r="CG1335">
        <v>5</v>
      </c>
      <c r="CH1335">
        <v>0</v>
      </c>
      <c r="CI1335">
        <v>0</v>
      </c>
      <c r="CJ1335">
        <v>0</v>
      </c>
      <c r="CK1335">
        <v>0</v>
      </c>
      <c r="CL1335">
        <v>2</v>
      </c>
      <c r="CM1335">
        <v>1324.37</v>
      </c>
      <c r="CN1335">
        <v>1.90281</v>
      </c>
      <c r="CO1335">
        <v>5.93455</v>
      </c>
      <c r="CP1335">
        <v>8.46662</v>
      </c>
      <c r="CQ1335">
        <v>29.9998</v>
      </c>
      <c r="CR1335">
        <v>8.32191</v>
      </c>
      <c r="CS1335">
        <v>8.54276</v>
      </c>
      <c r="CT1335">
        <v>-1</v>
      </c>
      <c r="CU1335">
        <v>100</v>
      </c>
      <c r="CV1335">
        <v>99.2566</v>
      </c>
      <c r="CW1335">
        <v>-999.9</v>
      </c>
      <c r="CX1335">
        <v>400</v>
      </c>
      <c r="CY1335">
        <v>5.1311</v>
      </c>
      <c r="CZ1335">
        <v>104.058</v>
      </c>
      <c r="DA1335">
        <v>103.467</v>
      </c>
    </row>
    <row r="1336" spans="1:105">
      <c r="A1336">
        <v>1322</v>
      </c>
      <c r="B1336">
        <v>1551450443.8</v>
      </c>
      <c r="C1336">
        <v>4144.89999985695</v>
      </c>
      <c r="D1336" t="s">
        <v>2871</v>
      </c>
      <c r="E1336" t="s">
        <v>2872</v>
      </c>
      <c r="F1336">
        <f>J1336+I1336+M1336*K1336</f>
        <v>0</v>
      </c>
      <c r="G1336">
        <f>(1000*AM1336)/(L1336*(AO1336+273.15))</f>
        <v>0</v>
      </c>
      <c r="H1336">
        <f>((G1336*F1336*(1-(AJ1336/1000)))/(100*K1336))*(0.0/60)</f>
        <v>0</v>
      </c>
      <c r="I1336" t="s">
        <v>203</v>
      </c>
      <c r="J1336" t="s">
        <v>204</v>
      </c>
      <c r="K1336" t="s">
        <v>205</v>
      </c>
      <c r="L1336" t="s">
        <v>206</v>
      </c>
      <c r="M1336" t="s">
        <v>2123</v>
      </c>
      <c r="N1336" t="s">
        <v>2722</v>
      </c>
      <c r="O1336" t="s">
        <v>457</v>
      </c>
      <c r="Q1336">
        <v>1551450443.8</v>
      </c>
      <c r="R1336">
        <f>AL1336*Y1336*(AJ1336-AK1336)/(100*AF1336*(1000-Y1336*AJ1336))</f>
        <v>0</v>
      </c>
      <c r="S1336">
        <f>AL1336*Y1336*(AI1336-AH1336*(1000-Y1336*AK1336)/(1000-Y1336*AJ1336))/(100*AF1336)</f>
        <v>0</v>
      </c>
      <c r="T1336">
        <f>(U1336/V1336*100)</f>
        <v>0</v>
      </c>
      <c r="U1336">
        <f>AJ1336*(AM1336+AN1336)/1000</f>
        <v>0</v>
      </c>
      <c r="V1336">
        <f>0.61365*exp(17.502*AO1336/(240.97+AO1336))</f>
        <v>0</v>
      </c>
      <c r="W1336">
        <v>165</v>
      </c>
      <c r="X1336">
        <v>11</v>
      </c>
      <c r="Y1336">
        <f>IF(W1336*$H$11&gt;=AA1336,1.0,(AA1336/(AA1336-W1336*$H$11)))</f>
        <v>0</v>
      </c>
      <c r="Z1336">
        <f>(Y1336-1)*100</f>
        <v>0</v>
      </c>
      <c r="AA1336">
        <f>MAX(0,($B$11+$C$11*AR1336)/(1+$D$11*AR1336)*AM1336/(AO1336+273)*$E$11)</f>
        <v>0</v>
      </c>
      <c r="AB1336">
        <f>$B$9*AS1336+$C$9*AT1336</f>
        <v>0</v>
      </c>
      <c r="AC1336">
        <f>AB1336*AD1336</f>
        <v>0</v>
      </c>
      <c r="AD1336">
        <f>($B$9*$D$7+$C$9*$D$7)/($B$9+$C$9)</f>
        <v>0</v>
      </c>
      <c r="AE1336">
        <f>($B$9*$K$7+$C$9*$K$7)/($B$9+$C$9)</f>
        <v>0</v>
      </c>
      <c r="AF1336">
        <v>10</v>
      </c>
      <c r="AG1336">
        <v>1551450443.8</v>
      </c>
      <c r="AH1336">
        <v>378.457</v>
      </c>
      <c r="AI1336">
        <v>397.177</v>
      </c>
      <c r="AJ1336">
        <v>8.13297</v>
      </c>
      <c r="AK1336">
        <v>7.65349</v>
      </c>
      <c r="AL1336">
        <v>1455.86</v>
      </c>
      <c r="AM1336">
        <v>100.512</v>
      </c>
      <c r="AN1336">
        <v>0.0233157</v>
      </c>
      <c r="AO1336">
        <v>5.77164</v>
      </c>
      <c r="AP1336">
        <v>999.9</v>
      </c>
      <c r="AQ1336">
        <v>999.9</v>
      </c>
      <c r="AR1336">
        <v>10017.5</v>
      </c>
      <c r="AS1336">
        <v>0</v>
      </c>
      <c r="AT1336">
        <v>686.687</v>
      </c>
      <c r="AU1336">
        <v>0</v>
      </c>
      <c r="AV1336" t="s">
        <v>208</v>
      </c>
      <c r="AW1336">
        <v>0</v>
      </c>
      <c r="AX1336">
        <v>-0.747</v>
      </c>
      <c r="AY1336">
        <v>-0.067</v>
      </c>
      <c r="AZ1336">
        <v>0</v>
      </c>
      <c r="BA1336">
        <v>0</v>
      </c>
      <c r="BB1336">
        <v>0</v>
      </c>
      <c r="BC1336">
        <v>0</v>
      </c>
      <c r="BD1336">
        <v>-75.7984071428571</v>
      </c>
      <c r="BE1336">
        <v>20.0213862783816</v>
      </c>
      <c r="BF1336">
        <v>3.54203262060433</v>
      </c>
      <c r="BG1336">
        <v>0</v>
      </c>
      <c r="BH1336">
        <v>-2.9442230952381</v>
      </c>
      <c r="BI1336">
        <v>0.136366303975294</v>
      </c>
      <c r="BJ1336">
        <v>0.0353589568694509</v>
      </c>
      <c r="BK1336">
        <v>0</v>
      </c>
      <c r="BL1336">
        <v>0</v>
      </c>
      <c r="BM1336">
        <v>0</v>
      </c>
      <c r="BN1336" t="s">
        <v>209</v>
      </c>
      <c r="BO1336">
        <v>1.88476</v>
      </c>
      <c r="BP1336">
        <v>1.8817</v>
      </c>
      <c r="BQ1336">
        <v>1.88319</v>
      </c>
      <c r="BR1336">
        <v>1.88188</v>
      </c>
      <c r="BS1336">
        <v>1.88383</v>
      </c>
      <c r="BT1336">
        <v>1.88309</v>
      </c>
      <c r="BU1336">
        <v>1.88477</v>
      </c>
      <c r="BV1336">
        <v>1.88232</v>
      </c>
      <c r="BW1336" t="s">
        <v>210</v>
      </c>
      <c r="BX1336" t="s">
        <v>17</v>
      </c>
      <c r="BY1336" t="s">
        <v>17</v>
      </c>
      <c r="BZ1336" t="s">
        <v>17</v>
      </c>
      <c r="CA1336" t="s">
        <v>211</v>
      </c>
      <c r="CB1336" t="s">
        <v>212</v>
      </c>
      <c r="CC1336" t="s">
        <v>213</v>
      </c>
      <c r="CD1336" t="s">
        <v>213</v>
      </c>
      <c r="CE1336" t="s">
        <v>213</v>
      </c>
      <c r="CF1336" t="s">
        <v>213</v>
      </c>
      <c r="CG1336">
        <v>5</v>
      </c>
      <c r="CH1336">
        <v>0</v>
      </c>
      <c r="CI1336">
        <v>0</v>
      </c>
      <c r="CJ1336">
        <v>0</v>
      </c>
      <c r="CK1336">
        <v>0</v>
      </c>
      <c r="CL1336">
        <v>2</v>
      </c>
      <c r="CM1336">
        <v>1321.53</v>
      </c>
      <c r="CN1336">
        <v>1.90066</v>
      </c>
      <c r="CO1336">
        <v>5.93872</v>
      </c>
      <c r="CP1336">
        <v>8.46499</v>
      </c>
      <c r="CQ1336">
        <v>29.9998</v>
      </c>
      <c r="CR1336">
        <v>8.31999</v>
      </c>
      <c r="CS1336">
        <v>8.54094</v>
      </c>
      <c r="CT1336">
        <v>-1</v>
      </c>
      <c r="CU1336">
        <v>100</v>
      </c>
      <c r="CV1336">
        <v>99.2566</v>
      </c>
      <c r="CW1336">
        <v>-999.9</v>
      </c>
      <c r="CX1336">
        <v>400</v>
      </c>
      <c r="CY1336">
        <v>5.03224</v>
      </c>
      <c r="CZ1336">
        <v>104.057</v>
      </c>
      <c r="DA1336">
        <v>103.467</v>
      </c>
    </row>
    <row r="1337" spans="1:105">
      <c r="A1337">
        <v>1323</v>
      </c>
      <c r="B1337">
        <v>1551450445.8</v>
      </c>
      <c r="C1337">
        <v>4146.89999985695</v>
      </c>
      <c r="D1337" t="s">
        <v>2873</v>
      </c>
      <c r="E1337" t="s">
        <v>2874</v>
      </c>
      <c r="F1337">
        <f>J1337+I1337+M1337*K1337</f>
        <v>0</v>
      </c>
      <c r="G1337">
        <f>(1000*AM1337)/(L1337*(AO1337+273.15))</f>
        <v>0</v>
      </c>
      <c r="H1337">
        <f>((G1337*F1337*(1-(AJ1337/1000)))/(100*K1337))*(0.0/60)</f>
        <v>0</v>
      </c>
      <c r="I1337" t="s">
        <v>203</v>
      </c>
      <c r="J1337" t="s">
        <v>204</v>
      </c>
      <c r="K1337" t="s">
        <v>205</v>
      </c>
      <c r="L1337" t="s">
        <v>206</v>
      </c>
      <c r="M1337" t="s">
        <v>2123</v>
      </c>
      <c r="N1337" t="s">
        <v>2722</v>
      </c>
      <c r="O1337" t="s">
        <v>457</v>
      </c>
      <c r="Q1337">
        <v>1551450445.8</v>
      </c>
      <c r="R1337">
        <f>AL1337*Y1337*(AJ1337-AK1337)/(100*AF1337*(1000-Y1337*AJ1337))</f>
        <v>0</v>
      </c>
      <c r="S1337">
        <f>AL1337*Y1337*(AI1337-AH1337*(1000-Y1337*AK1337)/(1000-Y1337*AJ1337))/(100*AF1337)</f>
        <v>0</v>
      </c>
      <c r="T1337">
        <f>(U1337/V1337*100)</f>
        <v>0</v>
      </c>
      <c r="U1337">
        <f>AJ1337*(AM1337+AN1337)/1000</f>
        <v>0</v>
      </c>
      <c r="V1337">
        <f>0.61365*exp(17.502*AO1337/(240.97+AO1337))</f>
        <v>0</v>
      </c>
      <c r="W1337">
        <v>154</v>
      </c>
      <c r="X1337">
        <v>11</v>
      </c>
      <c r="Y1337">
        <f>IF(W1337*$H$11&gt;=AA1337,1.0,(AA1337/(AA1337-W1337*$H$11)))</f>
        <v>0</v>
      </c>
      <c r="Z1337">
        <f>(Y1337-1)*100</f>
        <v>0</v>
      </c>
      <c r="AA1337">
        <f>MAX(0,($B$11+$C$11*AR1337)/(1+$D$11*AR1337)*AM1337/(AO1337+273)*$E$11)</f>
        <v>0</v>
      </c>
      <c r="AB1337">
        <f>$B$9*AS1337+$C$9*AT1337</f>
        <v>0</v>
      </c>
      <c r="AC1337">
        <f>AB1337*AD1337</f>
        <v>0</v>
      </c>
      <c r="AD1337">
        <f>($B$9*$D$7+$C$9*$D$7)/($B$9+$C$9)</f>
        <v>0</v>
      </c>
      <c r="AE1337">
        <f>($B$9*$K$7+$C$9*$K$7)/($B$9+$C$9)</f>
        <v>0</v>
      </c>
      <c r="AF1337">
        <v>10</v>
      </c>
      <c r="AG1337">
        <v>1551450445.8</v>
      </c>
      <c r="AH1337">
        <v>377.698</v>
      </c>
      <c r="AI1337">
        <v>397.172</v>
      </c>
      <c r="AJ1337">
        <v>8.1533</v>
      </c>
      <c r="AK1337">
        <v>7.65342</v>
      </c>
      <c r="AL1337">
        <v>1457.04</v>
      </c>
      <c r="AM1337">
        <v>100.512</v>
      </c>
      <c r="AN1337">
        <v>0.0229678</v>
      </c>
      <c r="AO1337">
        <v>5.76816</v>
      </c>
      <c r="AP1337">
        <v>999.9</v>
      </c>
      <c r="AQ1337">
        <v>999.9</v>
      </c>
      <c r="AR1337">
        <v>9991.88</v>
      </c>
      <c r="AS1337">
        <v>0</v>
      </c>
      <c r="AT1337">
        <v>681.134</v>
      </c>
      <c r="AU1337">
        <v>0</v>
      </c>
      <c r="AV1337" t="s">
        <v>208</v>
      </c>
      <c r="AW1337">
        <v>0</v>
      </c>
      <c r="AX1337">
        <v>-0.747</v>
      </c>
      <c r="AY1337">
        <v>-0.067</v>
      </c>
      <c r="AZ1337">
        <v>0</v>
      </c>
      <c r="BA1337">
        <v>0</v>
      </c>
      <c r="BB1337">
        <v>0</v>
      </c>
      <c r="BC1337">
        <v>0</v>
      </c>
      <c r="BD1337">
        <v>-75.7984071428571</v>
      </c>
      <c r="BE1337">
        <v>20.0213862783816</v>
      </c>
      <c r="BF1337">
        <v>3.54203262060433</v>
      </c>
      <c r="BG1337">
        <v>0</v>
      </c>
      <c r="BH1337">
        <v>-2.9442230952381</v>
      </c>
      <c r="BI1337">
        <v>0.136366303975294</v>
      </c>
      <c r="BJ1337">
        <v>0.0353589568694509</v>
      </c>
      <c r="BK1337">
        <v>0</v>
      </c>
      <c r="BL1337">
        <v>0</v>
      </c>
      <c r="BM1337">
        <v>0</v>
      </c>
      <c r="BN1337" t="s">
        <v>209</v>
      </c>
      <c r="BO1337">
        <v>1.88475</v>
      </c>
      <c r="BP1337">
        <v>1.88169</v>
      </c>
      <c r="BQ1337">
        <v>1.88322</v>
      </c>
      <c r="BR1337">
        <v>1.88188</v>
      </c>
      <c r="BS1337">
        <v>1.88382</v>
      </c>
      <c r="BT1337">
        <v>1.88309</v>
      </c>
      <c r="BU1337">
        <v>1.88477</v>
      </c>
      <c r="BV1337">
        <v>1.88232</v>
      </c>
      <c r="BW1337" t="s">
        <v>210</v>
      </c>
      <c r="BX1337" t="s">
        <v>17</v>
      </c>
      <c r="BY1337" t="s">
        <v>17</v>
      </c>
      <c r="BZ1337" t="s">
        <v>17</v>
      </c>
      <c r="CA1337" t="s">
        <v>211</v>
      </c>
      <c r="CB1337" t="s">
        <v>212</v>
      </c>
      <c r="CC1337" t="s">
        <v>213</v>
      </c>
      <c r="CD1337" t="s">
        <v>213</v>
      </c>
      <c r="CE1337" t="s">
        <v>213</v>
      </c>
      <c r="CF1337" t="s">
        <v>213</v>
      </c>
      <c r="CG1337">
        <v>5</v>
      </c>
      <c r="CH1337">
        <v>0</v>
      </c>
      <c r="CI1337">
        <v>0</v>
      </c>
      <c r="CJ1337">
        <v>0</v>
      </c>
      <c r="CK1337">
        <v>0</v>
      </c>
      <c r="CL1337">
        <v>2</v>
      </c>
      <c r="CM1337">
        <v>1330.99</v>
      </c>
      <c r="CN1337">
        <v>1.89636</v>
      </c>
      <c r="CO1337">
        <v>5.94292</v>
      </c>
      <c r="CP1337">
        <v>8.46337</v>
      </c>
      <c r="CQ1337">
        <v>29.9997</v>
      </c>
      <c r="CR1337">
        <v>8.31837</v>
      </c>
      <c r="CS1337">
        <v>8.53897</v>
      </c>
      <c r="CT1337">
        <v>-1</v>
      </c>
      <c r="CU1337">
        <v>100</v>
      </c>
      <c r="CV1337">
        <v>99.2566</v>
      </c>
      <c r="CW1337">
        <v>-999.9</v>
      </c>
      <c r="CX1337">
        <v>400</v>
      </c>
      <c r="CY1337">
        <v>4.93754</v>
      </c>
      <c r="CZ1337">
        <v>104.057</v>
      </c>
      <c r="DA1337">
        <v>103.467</v>
      </c>
    </row>
    <row r="1338" spans="1:105">
      <c r="A1338">
        <v>1324</v>
      </c>
      <c r="B1338">
        <v>1551450447.8</v>
      </c>
      <c r="C1338">
        <v>4148.89999985695</v>
      </c>
      <c r="D1338" t="s">
        <v>2875</v>
      </c>
      <c r="E1338" t="s">
        <v>2876</v>
      </c>
      <c r="F1338">
        <f>J1338+I1338+M1338*K1338</f>
        <v>0</v>
      </c>
      <c r="G1338">
        <f>(1000*AM1338)/(L1338*(AO1338+273.15))</f>
        <v>0</v>
      </c>
      <c r="H1338">
        <f>((G1338*F1338*(1-(AJ1338/1000)))/(100*K1338))*(0.0/60)</f>
        <v>0</v>
      </c>
      <c r="I1338" t="s">
        <v>203</v>
      </c>
      <c r="J1338" t="s">
        <v>204</v>
      </c>
      <c r="K1338" t="s">
        <v>205</v>
      </c>
      <c r="L1338" t="s">
        <v>206</v>
      </c>
      <c r="M1338" t="s">
        <v>2123</v>
      </c>
      <c r="N1338" t="s">
        <v>2722</v>
      </c>
      <c r="O1338" t="s">
        <v>457</v>
      </c>
      <c r="Q1338">
        <v>1551450447.8</v>
      </c>
      <c r="R1338">
        <f>AL1338*Y1338*(AJ1338-AK1338)/(100*AF1338*(1000-Y1338*AJ1338))</f>
        <v>0</v>
      </c>
      <c r="S1338">
        <f>AL1338*Y1338*(AI1338-AH1338*(1000-Y1338*AK1338)/(1000-Y1338*AJ1338))/(100*AF1338)</f>
        <v>0</v>
      </c>
      <c r="T1338">
        <f>(U1338/V1338*100)</f>
        <v>0</v>
      </c>
      <c r="U1338">
        <f>AJ1338*(AM1338+AN1338)/1000</f>
        <v>0</v>
      </c>
      <c r="V1338">
        <f>0.61365*exp(17.502*AO1338/(240.97+AO1338))</f>
        <v>0</v>
      </c>
      <c r="W1338">
        <v>145</v>
      </c>
      <c r="X1338">
        <v>10</v>
      </c>
      <c r="Y1338">
        <f>IF(W1338*$H$11&gt;=AA1338,1.0,(AA1338/(AA1338-W1338*$H$11)))</f>
        <v>0</v>
      </c>
      <c r="Z1338">
        <f>(Y1338-1)*100</f>
        <v>0</v>
      </c>
      <c r="AA1338">
        <f>MAX(0,($B$11+$C$11*AR1338)/(1+$D$11*AR1338)*AM1338/(AO1338+273)*$E$11)</f>
        <v>0</v>
      </c>
      <c r="AB1338">
        <f>$B$9*AS1338+$C$9*AT1338</f>
        <v>0</v>
      </c>
      <c r="AC1338">
        <f>AB1338*AD1338</f>
        <v>0</v>
      </c>
      <c r="AD1338">
        <f>($B$9*$D$7+$C$9*$D$7)/($B$9+$C$9)</f>
        <v>0</v>
      </c>
      <c r="AE1338">
        <f>($B$9*$K$7+$C$9*$K$7)/($B$9+$C$9)</f>
        <v>0</v>
      </c>
      <c r="AF1338">
        <v>10</v>
      </c>
      <c r="AG1338">
        <v>1551450447.8</v>
      </c>
      <c r="AH1338">
        <v>376.996</v>
      </c>
      <c r="AI1338">
        <v>397.21</v>
      </c>
      <c r="AJ1338">
        <v>8.17484</v>
      </c>
      <c r="AK1338">
        <v>7.65291</v>
      </c>
      <c r="AL1338">
        <v>1457.08</v>
      </c>
      <c r="AM1338">
        <v>100.511</v>
      </c>
      <c r="AN1338">
        <v>0.0227642</v>
      </c>
      <c r="AO1338">
        <v>5.77821</v>
      </c>
      <c r="AP1338">
        <v>999.9</v>
      </c>
      <c r="AQ1338">
        <v>999.9</v>
      </c>
      <c r="AR1338">
        <v>9988.12</v>
      </c>
      <c r="AS1338">
        <v>0</v>
      </c>
      <c r="AT1338">
        <v>679.6</v>
      </c>
      <c r="AU1338">
        <v>0</v>
      </c>
      <c r="AV1338" t="s">
        <v>208</v>
      </c>
      <c r="AW1338">
        <v>0</v>
      </c>
      <c r="AX1338">
        <v>-0.747</v>
      </c>
      <c r="AY1338">
        <v>-0.067</v>
      </c>
      <c r="AZ1338">
        <v>0</v>
      </c>
      <c r="BA1338">
        <v>0</v>
      </c>
      <c r="BB1338">
        <v>0</v>
      </c>
      <c r="BC1338">
        <v>0</v>
      </c>
      <c r="BD1338">
        <v>-75.7984071428571</v>
      </c>
      <c r="BE1338">
        <v>20.0213862783816</v>
      </c>
      <c r="BF1338">
        <v>3.54203262060433</v>
      </c>
      <c r="BG1338">
        <v>0</v>
      </c>
      <c r="BH1338">
        <v>-2.9442230952381</v>
      </c>
      <c r="BI1338">
        <v>0.136366303975294</v>
      </c>
      <c r="BJ1338">
        <v>0.0353589568694509</v>
      </c>
      <c r="BK1338">
        <v>0</v>
      </c>
      <c r="BL1338">
        <v>0</v>
      </c>
      <c r="BM1338">
        <v>0</v>
      </c>
      <c r="BN1338" t="s">
        <v>209</v>
      </c>
      <c r="BO1338">
        <v>1.88475</v>
      </c>
      <c r="BP1338">
        <v>1.8817</v>
      </c>
      <c r="BQ1338">
        <v>1.88322</v>
      </c>
      <c r="BR1338">
        <v>1.88188</v>
      </c>
      <c r="BS1338">
        <v>1.88383</v>
      </c>
      <c r="BT1338">
        <v>1.88309</v>
      </c>
      <c r="BU1338">
        <v>1.88477</v>
      </c>
      <c r="BV1338">
        <v>1.88231</v>
      </c>
      <c r="BW1338" t="s">
        <v>210</v>
      </c>
      <c r="BX1338" t="s">
        <v>17</v>
      </c>
      <c r="BY1338" t="s">
        <v>17</v>
      </c>
      <c r="BZ1338" t="s">
        <v>17</v>
      </c>
      <c r="CA1338" t="s">
        <v>211</v>
      </c>
      <c r="CB1338" t="s">
        <v>212</v>
      </c>
      <c r="CC1338" t="s">
        <v>213</v>
      </c>
      <c r="CD1338" t="s">
        <v>213</v>
      </c>
      <c r="CE1338" t="s">
        <v>213</v>
      </c>
      <c r="CF1338" t="s">
        <v>213</v>
      </c>
      <c r="CG1338">
        <v>5</v>
      </c>
      <c r="CH1338">
        <v>0</v>
      </c>
      <c r="CI1338">
        <v>0</v>
      </c>
      <c r="CJ1338">
        <v>0</v>
      </c>
      <c r="CK1338">
        <v>0</v>
      </c>
      <c r="CL1338">
        <v>2</v>
      </c>
      <c r="CM1338">
        <v>1337.07</v>
      </c>
      <c r="CN1338">
        <v>1.89421</v>
      </c>
      <c r="CO1338">
        <v>5.94715</v>
      </c>
      <c r="CP1338">
        <v>8.46198</v>
      </c>
      <c r="CQ1338">
        <v>29.9997</v>
      </c>
      <c r="CR1338">
        <v>8.31703</v>
      </c>
      <c r="CS1338">
        <v>8.53735</v>
      </c>
      <c r="CT1338">
        <v>-1</v>
      </c>
      <c r="CU1338">
        <v>100</v>
      </c>
      <c r="CV1338">
        <v>99.2566</v>
      </c>
      <c r="CW1338">
        <v>-999.9</v>
      </c>
      <c r="CX1338">
        <v>400</v>
      </c>
      <c r="CY1338">
        <v>4.83471</v>
      </c>
      <c r="CZ1338">
        <v>104.057</v>
      </c>
      <c r="DA1338">
        <v>103.467</v>
      </c>
    </row>
    <row r="1339" spans="1:105">
      <c r="A1339">
        <v>1325</v>
      </c>
      <c r="B1339">
        <v>1551450449.8</v>
      </c>
      <c r="C1339">
        <v>4150.89999985695</v>
      </c>
      <c r="D1339" t="s">
        <v>2877</v>
      </c>
      <c r="E1339" t="s">
        <v>2878</v>
      </c>
      <c r="F1339">
        <f>J1339+I1339+M1339*K1339</f>
        <v>0</v>
      </c>
      <c r="G1339">
        <f>(1000*AM1339)/(L1339*(AO1339+273.15))</f>
        <v>0</v>
      </c>
      <c r="H1339">
        <f>((G1339*F1339*(1-(AJ1339/1000)))/(100*K1339))*(0.0/60)</f>
        <v>0</v>
      </c>
      <c r="I1339" t="s">
        <v>203</v>
      </c>
      <c r="J1339" t="s">
        <v>204</v>
      </c>
      <c r="K1339" t="s">
        <v>205</v>
      </c>
      <c r="L1339" t="s">
        <v>206</v>
      </c>
      <c r="M1339" t="s">
        <v>2123</v>
      </c>
      <c r="N1339" t="s">
        <v>2722</v>
      </c>
      <c r="O1339" t="s">
        <v>457</v>
      </c>
      <c r="Q1339">
        <v>1551450449.8</v>
      </c>
      <c r="R1339">
        <f>AL1339*Y1339*(AJ1339-AK1339)/(100*AF1339*(1000-Y1339*AJ1339))</f>
        <v>0</v>
      </c>
      <c r="S1339">
        <f>AL1339*Y1339*(AI1339-AH1339*(1000-Y1339*AK1339)/(1000-Y1339*AJ1339))/(100*AF1339)</f>
        <v>0</v>
      </c>
      <c r="T1339">
        <f>(U1339/V1339*100)</f>
        <v>0</v>
      </c>
      <c r="U1339">
        <f>AJ1339*(AM1339+AN1339)/1000</f>
        <v>0</v>
      </c>
      <c r="V1339">
        <f>0.61365*exp(17.502*AO1339/(240.97+AO1339))</f>
        <v>0</v>
      </c>
      <c r="W1339">
        <v>157</v>
      </c>
      <c r="X1339">
        <v>11</v>
      </c>
      <c r="Y1339">
        <f>IF(W1339*$H$11&gt;=AA1339,1.0,(AA1339/(AA1339-W1339*$H$11)))</f>
        <v>0</v>
      </c>
      <c r="Z1339">
        <f>(Y1339-1)*100</f>
        <v>0</v>
      </c>
      <c r="AA1339">
        <f>MAX(0,($B$11+$C$11*AR1339)/(1+$D$11*AR1339)*AM1339/(AO1339+273)*$E$11)</f>
        <v>0</v>
      </c>
      <c r="AB1339">
        <f>$B$9*AS1339+$C$9*AT1339</f>
        <v>0</v>
      </c>
      <c r="AC1339">
        <f>AB1339*AD1339</f>
        <v>0</v>
      </c>
      <c r="AD1339">
        <f>($B$9*$D$7+$C$9*$D$7)/($B$9+$C$9)</f>
        <v>0</v>
      </c>
      <c r="AE1339">
        <f>($B$9*$K$7+$C$9*$K$7)/($B$9+$C$9)</f>
        <v>0</v>
      </c>
      <c r="AF1339">
        <v>10</v>
      </c>
      <c r="AG1339">
        <v>1551450449.8</v>
      </c>
      <c r="AH1339">
        <v>376.284</v>
      </c>
      <c r="AI1339">
        <v>397.191</v>
      </c>
      <c r="AJ1339">
        <v>8.19777</v>
      </c>
      <c r="AK1339">
        <v>7.6527</v>
      </c>
      <c r="AL1339">
        <v>1457.36</v>
      </c>
      <c r="AM1339">
        <v>100.511</v>
      </c>
      <c r="AN1339">
        <v>0.0227668</v>
      </c>
      <c r="AO1339">
        <v>5.80159</v>
      </c>
      <c r="AP1339">
        <v>999.9</v>
      </c>
      <c r="AQ1339">
        <v>999.9</v>
      </c>
      <c r="AR1339">
        <v>10007.5</v>
      </c>
      <c r="AS1339">
        <v>0</v>
      </c>
      <c r="AT1339">
        <v>678.912</v>
      </c>
      <c r="AU1339">
        <v>0</v>
      </c>
      <c r="AV1339" t="s">
        <v>208</v>
      </c>
      <c r="AW1339">
        <v>0</v>
      </c>
      <c r="AX1339">
        <v>-0.747</v>
      </c>
      <c r="AY1339">
        <v>-0.067</v>
      </c>
      <c r="AZ1339">
        <v>0</v>
      </c>
      <c r="BA1339">
        <v>0</v>
      </c>
      <c r="BB1339">
        <v>0</v>
      </c>
      <c r="BC1339">
        <v>0</v>
      </c>
      <c r="BD1339">
        <v>-75.7984071428571</v>
      </c>
      <c r="BE1339">
        <v>20.0213862783816</v>
      </c>
      <c r="BF1339">
        <v>3.54203262060433</v>
      </c>
      <c r="BG1339">
        <v>0</v>
      </c>
      <c r="BH1339">
        <v>-2.9442230952381</v>
      </c>
      <c r="BI1339">
        <v>0.136366303975294</v>
      </c>
      <c r="BJ1339">
        <v>0.0353589568694509</v>
      </c>
      <c r="BK1339">
        <v>0</v>
      </c>
      <c r="BL1339">
        <v>0</v>
      </c>
      <c r="BM1339">
        <v>0</v>
      </c>
      <c r="BN1339" t="s">
        <v>209</v>
      </c>
      <c r="BO1339">
        <v>1.88476</v>
      </c>
      <c r="BP1339">
        <v>1.8817</v>
      </c>
      <c r="BQ1339">
        <v>1.88321</v>
      </c>
      <c r="BR1339">
        <v>1.88188</v>
      </c>
      <c r="BS1339">
        <v>1.88383</v>
      </c>
      <c r="BT1339">
        <v>1.88309</v>
      </c>
      <c r="BU1339">
        <v>1.88477</v>
      </c>
      <c r="BV1339">
        <v>1.88232</v>
      </c>
      <c r="BW1339" t="s">
        <v>210</v>
      </c>
      <c r="BX1339" t="s">
        <v>17</v>
      </c>
      <c r="BY1339" t="s">
        <v>17</v>
      </c>
      <c r="BZ1339" t="s">
        <v>17</v>
      </c>
      <c r="CA1339" t="s">
        <v>211</v>
      </c>
      <c r="CB1339" t="s">
        <v>212</v>
      </c>
      <c r="CC1339" t="s">
        <v>213</v>
      </c>
      <c r="CD1339" t="s">
        <v>213</v>
      </c>
      <c r="CE1339" t="s">
        <v>213</v>
      </c>
      <c r="CF1339" t="s">
        <v>213</v>
      </c>
      <c r="CG1339">
        <v>5</v>
      </c>
      <c r="CH1339">
        <v>0</v>
      </c>
      <c r="CI1339">
        <v>0</v>
      </c>
      <c r="CJ1339">
        <v>0</v>
      </c>
      <c r="CK1339">
        <v>0</v>
      </c>
      <c r="CL1339">
        <v>2</v>
      </c>
      <c r="CM1339">
        <v>1328.5</v>
      </c>
      <c r="CN1339">
        <v>1.89206</v>
      </c>
      <c r="CO1339">
        <v>5.95128</v>
      </c>
      <c r="CP1339">
        <v>8.46039</v>
      </c>
      <c r="CQ1339">
        <v>29.9999</v>
      </c>
      <c r="CR1339">
        <v>8.31541</v>
      </c>
      <c r="CS1339">
        <v>8.53599</v>
      </c>
      <c r="CT1339">
        <v>-1</v>
      </c>
      <c r="CU1339">
        <v>100</v>
      </c>
      <c r="CV1339">
        <v>99.2566</v>
      </c>
      <c r="CW1339">
        <v>-999.9</v>
      </c>
      <c r="CX1339">
        <v>400</v>
      </c>
      <c r="CY1339">
        <v>4.73287</v>
      </c>
      <c r="CZ1339">
        <v>104.058</v>
      </c>
      <c r="DA1339">
        <v>103.468</v>
      </c>
    </row>
    <row r="1340" spans="1:105">
      <c r="A1340">
        <v>1326</v>
      </c>
      <c r="B1340">
        <v>1551450451.8</v>
      </c>
      <c r="C1340">
        <v>4152.89999985695</v>
      </c>
      <c r="D1340" t="s">
        <v>2879</v>
      </c>
      <c r="E1340" t="s">
        <v>2880</v>
      </c>
      <c r="F1340">
        <f>J1340+I1340+M1340*K1340</f>
        <v>0</v>
      </c>
      <c r="G1340">
        <f>(1000*AM1340)/(L1340*(AO1340+273.15))</f>
        <v>0</v>
      </c>
      <c r="H1340">
        <f>((G1340*F1340*(1-(AJ1340/1000)))/(100*K1340))*(0.0/60)</f>
        <v>0</v>
      </c>
      <c r="I1340" t="s">
        <v>203</v>
      </c>
      <c r="J1340" t="s">
        <v>204</v>
      </c>
      <c r="K1340" t="s">
        <v>205</v>
      </c>
      <c r="L1340" t="s">
        <v>206</v>
      </c>
      <c r="M1340" t="s">
        <v>2123</v>
      </c>
      <c r="N1340" t="s">
        <v>2722</v>
      </c>
      <c r="O1340" t="s">
        <v>457</v>
      </c>
      <c r="Q1340">
        <v>1551450451.8</v>
      </c>
      <c r="R1340">
        <f>AL1340*Y1340*(AJ1340-AK1340)/(100*AF1340*(1000-Y1340*AJ1340))</f>
        <v>0</v>
      </c>
      <c r="S1340">
        <f>AL1340*Y1340*(AI1340-AH1340*(1000-Y1340*AK1340)/(1000-Y1340*AJ1340))/(100*AF1340)</f>
        <v>0</v>
      </c>
      <c r="T1340">
        <f>(U1340/V1340*100)</f>
        <v>0</v>
      </c>
      <c r="U1340">
        <f>AJ1340*(AM1340+AN1340)/1000</f>
        <v>0</v>
      </c>
      <c r="V1340">
        <f>0.61365*exp(17.502*AO1340/(240.97+AO1340))</f>
        <v>0</v>
      </c>
      <c r="W1340">
        <v>170</v>
      </c>
      <c r="X1340">
        <v>12</v>
      </c>
      <c r="Y1340">
        <f>IF(W1340*$H$11&gt;=AA1340,1.0,(AA1340/(AA1340-W1340*$H$11)))</f>
        <v>0</v>
      </c>
      <c r="Z1340">
        <f>(Y1340-1)*100</f>
        <v>0</v>
      </c>
      <c r="AA1340">
        <f>MAX(0,($B$11+$C$11*AR1340)/(1+$D$11*AR1340)*AM1340/(AO1340+273)*$E$11)</f>
        <v>0</v>
      </c>
      <c r="AB1340">
        <f>$B$9*AS1340+$C$9*AT1340</f>
        <v>0</v>
      </c>
      <c r="AC1340">
        <f>AB1340*AD1340</f>
        <v>0</v>
      </c>
      <c r="AD1340">
        <f>($B$9*$D$7+$C$9*$D$7)/($B$9+$C$9)</f>
        <v>0</v>
      </c>
      <c r="AE1340">
        <f>($B$9*$K$7+$C$9*$K$7)/($B$9+$C$9)</f>
        <v>0</v>
      </c>
      <c r="AF1340">
        <v>10</v>
      </c>
      <c r="AG1340">
        <v>1551450451.8</v>
      </c>
      <c r="AH1340">
        <v>375.679</v>
      </c>
      <c r="AI1340">
        <v>397.171</v>
      </c>
      <c r="AJ1340">
        <v>8.21958</v>
      </c>
      <c r="AK1340">
        <v>7.65315</v>
      </c>
      <c r="AL1340">
        <v>1457.21</v>
      </c>
      <c r="AM1340">
        <v>100.513</v>
      </c>
      <c r="AN1340">
        <v>0.0228782</v>
      </c>
      <c r="AO1340">
        <v>5.81304</v>
      </c>
      <c r="AP1340">
        <v>999.9</v>
      </c>
      <c r="AQ1340">
        <v>999.9</v>
      </c>
      <c r="AR1340">
        <v>10013.8</v>
      </c>
      <c r="AS1340">
        <v>0</v>
      </c>
      <c r="AT1340">
        <v>681.371</v>
      </c>
      <c r="AU1340">
        <v>0</v>
      </c>
      <c r="AV1340" t="s">
        <v>208</v>
      </c>
      <c r="AW1340">
        <v>0</v>
      </c>
      <c r="AX1340">
        <v>-0.747</v>
      </c>
      <c r="AY1340">
        <v>-0.067</v>
      </c>
      <c r="AZ1340">
        <v>0</v>
      </c>
      <c r="BA1340">
        <v>0</v>
      </c>
      <c r="BB1340">
        <v>0</v>
      </c>
      <c r="BC1340">
        <v>0</v>
      </c>
      <c r="BD1340">
        <v>-75.7984071428571</v>
      </c>
      <c r="BE1340">
        <v>20.0213862783816</v>
      </c>
      <c r="BF1340">
        <v>3.54203262060433</v>
      </c>
      <c r="BG1340">
        <v>0</v>
      </c>
      <c r="BH1340">
        <v>-2.9442230952381</v>
      </c>
      <c r="BI1340">
        <v>0.136366303975294</v>
      </c>
      <c r="BJ1340">
        <v>0.0353589568694509</v>
      </c>
      <c r="BK1340">
        <v>0</v>
      </c>
      <c r="BL1340">
        <v>0</v>
      </c>
      <c r="BM1340">
        <v>0</v>
      </c>
      <c r="BN1340" t="s">
        <v>209</v>
      </c>
      <c r="BO1340">
        <v>1.88475</v>
      </c>
      <c r="BP1340">
        <v>1.8817</v>
      </c>
      <c r="BQ1340">
        <v>1.8832</v>
      </c>
      <c r="BR1340">
        <v>1.88188</v>
      </c>
      <c r="BS1340">
        <v>1.88382</v>
      </c>
      <c r="BT1340">
        <v>1.88309</v>
      </c>
      <c r="BU1340">
        <v>1.88477</v>
      </c>
      <c r="BV1340">
        <v>1.88232</v>
      </c>
      <c r="BW1340" t="s">
        <v>210</v>
      </c>
      <c r="BX1340" t="s">
        <v>17</v>
      </c>
      <c r="BY1340" t="s">
        <v>17</v>
      </c>
      <c r="BZ1340" t="s">
        <v>17</v>
      </c>
      <c r="CA1340" t="s">
        <v>211</v>
      </c>
      <c r="CB1340" t="s">
        <v>212</v>
      </c>
      <c r="CC1340" t="s">
        <v>213</v>
      </c>
      <c r="CD1340" t="s">
        <v>213</v>
      </c>
      <c r="CE1340" t="s">
        <v>213</v>
      </c>
      <c r="CF1340" t="s">
        <v>213</v>
      </c>
      <c r="CG1340">
        <v>5</v>
      </c>
      <c r="CH1340">
        <v>0</v>
      </c>
      <c r="CI1340">
        <v>0</v>
      </c>
      <c r="CJ1340">
        <v>0</v>
      </c>
      <c r="CK1340">
        <v>0</v>
      </c>
      <c r="CL1340">
        <v>2</v>
      </c>
      <c r="CM1340">
        <v>1318.7</v>
      </c>
      <c r="CN1340">
        <v>1.87916</v>
      </c>
      <c r="CO1340">
        <v>5.95554</v>
      </c>
      <c r="CP1340">
        <v>8.45903</v>
      </c>
      <c r="CQ1340">
        <v>29.9999</v>
      </c>
      <c r="CR1340">
        <v>8.31379</v>
      </c>
      <c r="CS1340">
        <v>8.53436</v>
      </c>
      <c r="CT1340">
        <v>-1</v>
      </c>
      <c r="CU1340">
        <v>100</v>
      </c>
      <c r="CV1340">
        <v>99.2566</v>
      </c>
      <c r="CW1340">
        <v>-999.9</v>
      </c>
      <c r="CX1340">
        <v>400</v>
      </c>
      <c r="CY1340">
        <v>4.63373</v>
      </c>
      <c r="CZ1340">
        <v>104.059</v>
      </c>
      <c r="DA1340">
        <v>103.469</v>
      </c>
    </row>
    <row r="1341" spans="1:105">
      <c r="A1341">
        <v>1327</v>
      </c>
      <c r="B1341">
        <v>1551450453.8</v>
      </c>
      <c r="C1341">
        <v>4154.89999985695</v>
      </c>
      <c r="D1341" t="s">
        <v>2881</v>
      </c>
      <c r="E1341" t="s">
        <v>2882</v>
      </c>
      <c r="F1341">
        <f>J1341+I1341+M1341*K1341</f>
        <v>0</v>
      </c>
      <c r="G1341">
        <f>(1000*AM1341)/(L1341*(AO1341+273.15))</f>
        <v>0</v>
      </c>
      <c r="H1341">
        <f>((G1341*F1341*(1-(AJ1341/1000)))/(100*K1341))*(0.0/60)</f>
        <v>0</v>
      </c>
      <c r="I1341" t="s">
        <v>203</v>
      </c>
      <c r="J1341" t="s">
        <v>204</v>
      </c>
      <c r="K1341" t="s">
        <v>205</v>
      </c>
      <c r="L1341" t="s">
        <v>206</v>
      </c>
      <c r="M1341" t="s">
        <v>2123</v>
      </c>
      <c r="N1341" t="s">
        <v>2722</v>
      </c>
      <c r="O1341" t="s">
        <v>457</v>
      </c>
      <c r="Q1341">
        <v>1551450453.8</v>
      </c>
      <c r="R1341">
        <f>AL1341*Y1341*(AJ1341-AK1341)/(100*AF1341*(1000-Y1341*AJ1341))</f>
        <v>0</v>
      </c>
      <c r="S1341">
        <f>AL1341*Y1341*(AI1341-AH1341*(1000-Y1341*AK1341)/(1000-Y1341*AJ1341))/(100*AF1341)</f>
        <v>0</v>
      </c>
      <c r="T1341">
        <f>(U1341/V1341*100)</f>
        <v>0</v>
      </c>
      <c r="U1341">
        <f>AJ1341*(AM1341+AN1341)/1000</f>
        <v>0</v>
      </c>
      <c r="V1341">
        <f>0.61365*exp(17.502*AO1341/(240.97+AO1341))</f>
        <v>0</v>
      </c>
      <c r="W1341">
        <v>165</v>
      </c>
      <c r="X1341">
        <v>11</v>
      </c>
      <c r="Y1341">
        <f>IF(W1341*$H$11&gt;=AA1341,1.0,(AA1341/(AA1341-W1341*$H$11)))</f>
        <v>0</v>
      </c>
      <c r="Z1341">
        <f>(Y1341-1)*100</f>
        <v>0</v>
      </c>
      <c r="AA1341">
        <f>MAX(0,($B$11+$C$11*AR1341)/(1+$D$11*AR1341)*AM1341/(AO1341+273)*$E$11)</f>
        <v>0</v>
      </c>
      <c r="AB1341">
        <f>$B$9*AS1341+$C$9*AT1341</f>
        <v>0</v>
      </c>
      <c r="AC1341">
        <f>AB1341*AD1341</f>
        <v>0</v>
      </c>
      <c r="AD1341">
        <f>($B$9*$D$7+$C$9*$D$7)/($B$9+$C$9)</f>
        <v>0</v>
      </c>
      <c r="AE1341">
        <f>($B$9*$K$7+$C$9*$K$7)/($B$9+$C$9)</f>
        <v>0</v>
      </c>
      <c r="AF1341">
        <v>10</v>
      </c>
      <c r="AG1341">
        <v>1551450453.8</v>
      </c>
      <c r="AH1341">
        <v>375.077</v>
      </c>
      <c r="AI1341">
        <v>397.187</v>
      </c>
      <c r="AJ1341">
        <v>8.23277</v>
      </c>
      <c r="AK1341">
        <v>7.65336</v>
      </c>
      <c r="AL1341">
        <v>1457.02</v>
      </c>
      <c r="AM1341">
        <v>100.513</v>
      </c>
      <c r="AN1341">
        <v>0.0228355</v>
      </c>
      <c r="AO1341">
        <v>5.79828</v>
      </c>
      <c r="AP1341">
        <v>999.9</v>
      </c>
      <c r="AQ1341">
        <v>999.9</v>
      </c>
      <c r="AR1341">
        <v>9983.12</v>
      </c>
      <c r="AS1341">
        <v>0</v>
      </c>
      <c r="AT1341">
        <v>684.768</v>
      </c>
      <c r="AU1341">
        <v>0</v>
      </c>
      <c r="AV1341" t="s">
        <v>208</v>
      </c>
      <c r="AW1341">
        <v>0</v>
      </c>
      <c r="AX1341">
        <v>-0.747</v>
      </c>
      <c r="AY1341">
        <v>-0.067</v>
      </c>
      <c r="AZ1341">
        <v>0</v>
      </c>
      <c r="BA1341">
        <v>0</v>
      </c>
      <c r="BB1341">
        <v>0</v>
      </c>
      <c r="BC1341">
        <v>0</v>
      </c>
      <c r="BD1341">
        <v>-75.7984071428571</v>
      </c>
      <c r="BE1341">
        <v>20.0213862783816</v>
      </c>
      <c r="BF1341">
        <v>3.54203262060433</v>
      </c>
      <c r="BG1341">
        <v>0</v>
      </c>
      <c r="BH1341">
        <v>-2.9442230952381</v>
      </c>
      <c r="BI1341">
        <v>0.136366303975294</v>
      </c>
      <c r="BJ1341">
        <v>0.0353589568694509</v>
      </c>
      <c r="BK1341">
        <v>0</v>
      </c>
      <c r="BL1341">
        <v>0</v>
      </c>
      <c r="BM1341">
        <v>0</v>
      </c>
      <c r="BN1341" t="s">
        <v>209</v>
      </c>
      <c r="BO1341">
        <v>1.88474</v>
      </c>
      <c r="BP1341">
        <v>1.8817</v>
      </c>
      <c r="BQ1341">
        <v>1.88321</v>
      </c>
      <c r="BR1341">
        <v>1.88187</v>
      </c>
      <c r="BS1341">
        <v>1.88383</v>
      </c>
      <c r="BT1341">
        <v>1.88309</v>
      </c>
      <c r="BU1341">
        <v>1.88477</v>
      </c>
      <c r="BV1341">
        <v>1.88231</v>
      </c>
      <c r="BW1341" t="s">
        <v>210</v>
      </c>
      <c r="BX1341" t="s">
        <v>17</v>
      </c>
      <c r="BY1341" t="s">
        <v>17</v>
      </c>
      <c r="BZ1341" t="s">
        <v>17</v>
      </c>
      <c r="CA1341" t="s">
        <v>211</v>
      </c>
      <c r="CB1341" t="s">
        <v>212</v>
      </c>
      <c r="CC1341" t="s">
        <v>213</v>
      </c>
      <c r="CD1341" t="s">
        <v>213</v>
      </c>
      <c r="CE1341" t="s">
        <v>213</v>
      </c>
      <c r="CF1341" t="s">
        <v>213</v>
      </c>
      <c r="CG1341">
        <v>5</v>
      </c>
      <c r="CH1341">
        <v>0</v>
      </c>
      <c r="CI1341">
        <v>0</v>
      </c>
      <c r="CJ1341">
        <v>0</v>
      </c>
      <c r="CK1341">
        <v>0</v>
      </c>
      <c r="CL1341">
        <v>2</v>
      </c>
      <c r="CM1341">
        <v>1322.18</v>
      </c>
      <c r="CN1341">
        <v>1.87701</v>
      </c>
      <c r="CO1341">
        <v>5.95986</v>
      </c>
      <c r="CP1341">
        <v>8.45765</v>
      </c>
      <c r="CQ1341">
        <v>29.9999</v>
      </c>
      <c r="CR1341">
        <v>8.31218</v>
      </c>
      <c r="CS1341">
        <v>8.53272</v>
      </c>
      <c r="CT1341">
        <v>-1</v>
      </c>
      <c r="CU1341">
        <v>100</v>
      </c>
      <c r="CV1341">
        <v>98.8728</v>
      </c>
      <c r="CW1341">
        <v>-999.9</v>
      </c>
      <c r="CX1341">
        <v>400</v>
      </c>
      <c r="CY1341">
        <v>4.53896</v>
      </c>
      <c r="CZ1341">
        <v>104.058</v>
      </c>
      <c r="DA1341">
        <v>103.47</v>
      </c>
    </row>
    <row r="1342" spans="1:105">
      <c r="A1342">
        <v>1328</v>
      </c>
      <c r="B1342">
        <v>1551450455.8</v>
      </c>
      <c r="C1342">
        <v>4156.89999985695</v>
      </c>
      <c r="D1342" t="s">
        <v>2883</v>
      </c>
      <c r="E1342" t="s">
        <v>2884</v>
      </c>
      <c r="F1342">
        <f>J1342+I1342+M1342*K1342</f>
        <v>0</v>
      </c>
      <c r="G1342">
        <f>(1000*AM1342)/(L1342*(AO1342+273.15))</f>
        <v>0</v>
      </c>
      <c r="H1342">
        <f>((G1342*F1342*(1-(AJ1342/1000)))/(100*K1342))*(0.0/60)</f>
        <v>0</v>
      </c>
      <c r="I1342" t="s">
        <v>203</v>
      </c>
      <c r="J1342" t="s">
        <v>204</v>
      </c>
      <c r="K1342" t="s">
        <v>205</v>
      </c>
      <c r="L1342" t="s">
        <v>206</v>
      </c>
      <c r="M1342" t="s">
        <v>2123</v>
      </c>
      <c r="N1342" t="s">
        <v>2722</v>
      </c>
      <c r="O1342" t="s">
        <v>457</v>
      </c>
      <c r="Q1342">
        <v>1551450455.8</v>
      </c>
      <c r="R1342">
        <f>AL1342*Y1342*(AJ1342-AK1342)/(100*AF1342*(1000-Y1342*AJ1342))</f>
        <v>0</v>
      </c>
      <c r="S1342">
        <f>AL1342*Y1342*(AI1342-AH1342*(1000-Y1342*AK1342)/(1000-Y1342*AJ1342))/(100*AF1342)</f>
        <v>0</v>
      </c>
      <c r="T1342">
        <f>(U1342/V1342*100)</f>
        <v>0</v>
      </c>
      <c r="U1342">
        <f>AJ1342*(AM1342+AN1342)/1000</f>
        <v>0</v>
      </c>
      <c r="V1342">
        <f>0.61365*exp(17.502*AO1342/(240.97+AO1342))</f>
        <v>0</v>
      </c>
      <c r="W1342">
        <v>153</v>
      </c>
      <c r="X1342">
        <v>11</v>
      </c>
      <c r="Y1342">
        <f>IF(W1342*$H$11&gt;=AA1342,1.0,(AA1342/(AA1342-W1342*$H$11)))</f>
        <v>0</v>
      </c>
      <c r="Z1342">
        <f>(Y1342-1)*100</f>
        <v>0</v>
      </c>
      <c r="AA1342">
        <f>MAX(0,($B$11+$C$11*AR1342)/(1+$D$11*AR1342)*AM1342/(AO1342+273)*$E$11)</f>
        <v>0</v>
      </c>
      <c r="AB1342">
        <f>$B$9*AS1342+$C$9*AT1342</f>
        <v>0</v>
      </c>
      <c r="AC1342">
        <f>AB1342*AD1342</f>
        <v>0</v>
      </c>
      <c r="AD1342">
        <f>($B$9*$D$7+$C$9*$D$7)/($B$9+$C$9)</f>
        <v>0</v>
      </c>
      <c r="AE1342">
        <f>($B$9*$K$7+$C$9*$K$7)/($B$9+$C$9)</f>
        <v>0</v>
      </c>
      <c r="AF1342">
        <v>10</v>
      </c>
      <c r="AG1342">
        <v>1551450455.8</v>
      </c>
      <c r="AH1342">
        <v>374.39</v>
      </c>
      <c r="AI1342">
        <v>397.187</v>
      </c>
      <c r="AJ1342">
        <v>8.24061</v>
      </c>
      <c r="AK1342">
        <v>7.65325</v>
      </c>
      <c r="AL1342">
        <v>1456.91</v>
      </c>
      <c r="AM1342">
        <v>100.51</v>
      </c>
      <c r="AN1342">
        <v>0.0226311</v>
      </c>
      <c r="AO1342">
        <v>5.78374</v>
      </c>
      <c r="AP1342">
        <v>999.9</v>
      </c>
      <c r="AQ1342">
        <v>999.9</v>
      </c>
      <c r="AR1342">
        <v>9985</v>
      </c>
      <c r="AS1342">
        <v>0</v>
      </c>
      <c r="AT1342">
        <v>685.74</v>
      </c>
      <c r="AU1342">
        <v>0</v>
      </c>
      <c r="AV1342" t="s">
        <v>208</v>
      </c>
      <c r="AW1342">
        <v>0</v>
      </c>
      <c r="AX1342">
        <v>-0.747</v>
      </c>
      <c r="AY1342">
        <v>-0.067</v>
      </c>
      <c r="AZ1342">
        <v>0</v>
      </c>
      <c r="BA1342">
        <v>0</v>
      </c>
      <c r="BB1342">
        <v>0</v>
      </c>
      <c r="BC1342">
        <v>0</v>
      </c>
      <c r="BD1342">
        <v>-75.7984071428571</v>
      </c>
      <c r="BE1342">
        <v>20.0213862783816</v>
      </c>
      <c r="BF1342">
        <v>3.54203262060433</v>
      </c>
      <c r="BG1342">
        <v>0</v>
      </c>
      <c r="BH1342">
        <v>-2.9442230952381</v>
      </c>
      <c r="BI1342">
        <v>0.136366303975294</v>
      </c>
      <c r="BJ1342">
        <v>0.0353589568694509</v>
      </c>
      <c r="BK1342">
        <v>0</v>
      </c>
      <c r="BL1342">
        <v>0</v>
      </c>
      <c r="BM1342">
        <v>0</v>
      </c>
      <c r="BN1342" t="s">
        <v>209</v>
      </c>
      <c r="BO1342">
        <v>1.88475</v>
      </c>
      <c r="BP1342">
        <v>1.8817</v>
      </c>
      <c r="BQ1342">
        <v>1.88322</v>
      </c>
      <c r="BR1342">
        <v>1.88187</v>
      </c>
      <c r="BS1342">
        <v>1.88384</v>
      </c>
      <c r="BT1342">
        <v>1.88309</v>
      </c>
      <c r="BU1342">
        <v>1.88477</v>
      </c>
      <c r="BV1342">
        <v>1.88231</v>
      </c>
      <c r="BW1342" t="s">
        <v>210</v>
      </c>
      <c r="BX1342" t="s">
        <v>17</v>
      </c>
      <c r="BY1342" t="s">
        <v>17</v>
      </c>
      <c r="BZ1342" t="s">
        <v>17</v>
      </c>
      <c r="CA1342" t="s">
        <v>211</v>
      </c>
      <c r="CB1342" t="s">
        <v>212</v>
      </c>
      <c r="CC1342" t="s">
        <v>213</v>
      </c>
      <c r="CD1342" t="s">
        <v>213</v>
      </c>
      <c r="CE1342" t="s">
        <v>213</v>
      </c>
      <c r="CF1342" t="s">
        <v>213</v>
      </c>
      <c r="CG1342">
        <v>5</v>
      </c>
      <c r="CH1342">
        <v>0</v>
      </c>
      <c r="CI1342">
        <v>0</v>
      </c>
      <c r="CJ1342">
        <v>0</v>
      </c>
      <c r="CK1342">
        <v>0</v>
      </c>
      <c r="CL1342">
        <v>2</v>
      </c>
      <c r="CM1342">
        <v>1331.28</v>
      </c>
      <c r="CN1342">
        <v>1.88775</v>
      </c>
      <c r="CO1342">
        <v>5.96411</v>
      </c>
      <c r="CP1342">
        <v>8.45629</v>
      </c>
      <c r="CQ1342">
        <v>29.9999</v>
      </c>
      <c r="CR1342">
        <v>8.31057</v>
      </c>
      <c r="CS1342">
        <v>8.53156</v>
      </c>
      <c r="CT1342">
        <v>-1</v>
      </c>
      <c r="CU1342">
        <v>100</v>
      </c>
      <c r="CV1342">
        <v>98.8728</v>
      </c>
      <c r="CW1342">
        <v>-999.9</v>
      </c>
      <c r="CX1342">
        <v>400</v>
      </c>
      <c r="CY1342">
        <v>4.43742</v>
      </c>
      <c r="CZ1342">
        <v>104.058</v>
      </c>
      <c r="DA1342">
        <v>103.469</v>
      </c>
    </row>
    <row r="1343" spans="1:105">
      <c r="A1343">
        <v>1329</v>
      </c>
      <c r="B1343">
        <v>1551450457.8</v>
      </c>
      <c r="C1343">
        <v>4158.89999985695</v>
      </c>
      <c r="D1343" t="s">
        <v>2885</v>
      </c>
      <c r="E1343" t="s">
        <v>2886</v>
      </c>
      <c r="F1343">
        <f>J1343+I1343+M1343*K1343</f>
        <v>0</v>
      </c>
      <c r="G1343">
        <f>(1000*AM1343)/(L1343*(AO1343+273.15))</f>
        <v>0</v>
      </c>
      <c r="H1343">
        <f>((G1343*F1343*(1-(AJ1343/1000)))/(100*K1343))*(0.0/60)</f>
        <v>0</v>
      </c>
      <c r="I1343" t="s">
        <v>203</v>
      </c>
      <c r="J1343" t="s">
        <v>204</v>
      </c>
      <c r="K1343" t="s">
        <v>205</v>
      </c>
      <c r="L1343" t="s">
        <v>206</v>
      </c>
      <c r="M1343" t="s">
        <v>2123</v>
      </c>
      <c r="N1343" t="s">
        <v>2722</v>
      </c>
      <c r="O1343" t="s">
        <v>457</v>
      </c>
      <c r="Q1343">
        <v>1551450457.8</v>
      </c>
      <c r="R1343">
        <f>AL1343*Y1343*(AJ1343-AK1343)/(100*AF1343*(1000-Y1343*AJ1343))</f>
        <v>0</v>
      </c>
      <c r="S1343">
        <f>AL1343*Y1343*(AI1343-AH1343*(1000-Y1343*AK1343)/(1000-Y1343*AJ1343))/(100*AF1343)</f>
        <v>0</v>
      </c>
      <c r="T1343">
        <f>(U1343/V1343*100)</f>
        <v>0</v>
      </c>
      <c r="U1343">
        <f>AJ1343*(AM1343+AN1343)/1000</f>
        <v>0</v>
      </c>
      <c r="V1343">
        <f>0.61365*exp(17.502*AO1343/(240.97+AO1343))</f>
        <v>0</v>
      </c>
      <c r="W1343">
        <v>189</v>
      </c>
      <c r="X1343">
        <v>13</v>
      </c>
      <c r="Y1343">
        <f>IF(W1343*$H$11&gt;=AA1343,1.0,(AA1343/(AA1343-W1343*$H$11)))</f>
        <v>0</v>
      </c>
      <c r="Z1343">
        <f>(Y1343-1)*100</f>
        <v>0</v>
      </c>
      <c r="AA1343">
        <f>MAX(0,($B$11+$C$11*AR1343)/(1+$D$11*AR1343)*AM1343/(AO1343+273)*$E$11)</f>
        <v>0</v>
      </c>
      <c r="AB1343">
        <f>$B$9*AS1343+$C$9*AT1343</f>
        <v>0</v>
      </c>
      <c r="AC1343">
        <f>AB1343*AD1343</f>
        <v>0</v>
      </c>
      <c r="AD1343">
        <f>($B$9*$D$7+$C$9*$D$7)/($B$9+$C$9)</f>
        <v>0</v>
      </c>
      <c r="AE1343">
        <f>($B$9*$K$7+$C$9*$K$7)/($B$9+$C$9)</f>
        <v>0</v>
      </c>
      <c r="AF1343">
        <v>10</v>
      </c>
      <c r="AG1343">
        <v>1551450457.8</v>
      </c>
      <c r="AH1343">
        <v>373.73</v>
      </c>
      <c r="AI1343">
        <v>397.184</v>
      </c>
      <c r="AJ1343">
        <v>8.2579</v>
      </c>
      <c r="AK1343">
        <v>7.65295</v>
      </c>
      <c r="AL1343">
        <v>1456.78</v>
      </c>
      <c r="AM1343">
        <v>100.51</v>
      </c>
      <c r="AN1343">
        <v>0.0225816</v>
      </c>
      <c r="AO1343">
        <v>5.80101</v>
      </c>
      <c r="AP1343">
        <v>999.9</v>
      </c>
      <c r="AQ1343">
        <v>999.9</v>
      </c>
      <c r="AR1343">
        <v>10013.1</v>
      </c>
      <c r="AS1343">
        <v>0</v>
      </c>
      <c r="AT1343">
        <v>686.309</v>
      </c>
      <c r="AU1343">
        <v>0</v>
      </c>
      <c r="AV1343" t="s">
        <v>208</v>
      </c>
      <c r="AW1343">
        <v>0</v>
      </c>
      <c r="AX1343">
        <v>-0.747</v>
      </c>
      <c r="AY1343">
        <v>-0.067</v>
      </c>
      <c r="AZ1343">
        <v>0</v>
      </c>
      <c r="BA1343">
        <v>0</v>
      </c>
      <c r="BB1343">
        <v>0</v>
      </c>
      <c r="BC1343">
        <v>0</v>
      </c>
      <c r="BD1343">
        <v>-75.7984071428571</v>
      </c>
      <c r="BE1343">
        <v>20.0213862783816</v>
      </c>
      <c r="BF1343">
        <v>3.54203262060433</v>
      </c>
      <c r="BG1343">
        <v>0</v>
      </c>
      <c r="BH1343">
        <v>-2.9442230952381</v>
      </c>
      <c r="BI1343">
        <v>0.136366303975294</v>
      </c>
      <c r="BJ1343">
        <v>0.0353589568694509</v>
      </c>
      <c r="BK1343">
        <v>0</v>
      </c>
      <c r="BL1343">
        <v>0</v>
      </c>
      <c r="BM1343">
        <v>0</v>
      </c>
      <c r="BN1343" t="s">
        <v>209</v>
      </c>
      <c r="BO1343">
        <v>1.88476</v>
      </c>
      <c r="BP1343">
        <v>1.88169</v>
      </c>
      <c r="BQ1343">
        <v>1.88322</v>
      </c>
      <c r="BR1343">
        <v>1.88187</v>
      </c>
      <c r="BS1343">
        <v>1.88384</v>
      </c>
      <c r="BT1343">
        <v>1.88309</v>
      </c>
      <c r="BU1343">
        <v>1.88477</v>
      </c>
      <c r="BV1343">
        <v>1.88232</v>
      </c>
      <c r="BW1343" t="s">
        <v>210</v>
      </c>
      <c r="BX1343" t="s">
        <v>17</v>
      </c>
      <c r="BY1343" t="s">
        <v>17</v>
      </c>
      <c r="BZ1343" t="s">
        <v>17</v>
      </c>
      <c r="CA1343" t="s">
        <v>211</v>
      </c>
      <c r="CB1343" t="s">
        <v>212</v>
      </c>
      <c r="CC1343" t="s">
        <v>213</v>
      </c>
      <c r="CD1343" t="s">
        <v>213</v>
      </c>
      <c r="CE1343" t="s">
        <v>213</v>
      </c>
      <c r="CF1343" t="s">
        <v>213</v>
      </c>
      <c r="CG1343">
        <v>5</v>
      </c>
      <c r="CH1343">
        <v>0</v>
      </c>
      <c r="CI1343">
        <v>0</v>
      </c>
      <c r="CJ1343">
        <v>0</v>
      </c>
      <c r="CK1343">
        <v>0</v>
      </c>
      <c r="CL1343">
        <v>2</v>
      </c>
      <c r="CM1343">
        <v>1304.69</v>
      </c>
      <c r="CN1343">
        <v>1.89635</v>
      </c>
      <c r="CO1343">
        <v>5.96848</v>
      </c>
      <c r="CP1343">
        <v>8.45521</v>
      </c>
      <c r="CQ1343">
        <v>29.9999</v>
      </c>
      <c r="CR1343">
        <v>8.30919</v>
      </c>
      <c r="CS1343">
        <v>8.53023</v>
      </c>
      <c r="CT1343">
        <v>-1</v>
      </c>
      <c r="CU1343">
        <v>100</v>
      </c>
      <c r="CV1343">
        <v>98.8728</v>
      </c>
      <c r="CW1343">
        <v>-999.9</v>
      </c>
      <c r="CX1343">
        <v>400</v>
      </c>
      <c r="CY1343">
        <v>4.33135</v>
      </c>
      <c r="CZ1343">
        <v>104.058</v>
      </c>
      <c r="DA1343">
        <v>103.469</v>
      </c>
    </row>
    <row r="1344" spans="1:105">
      <c r="A1344">
        <v>1330</v>
      </c>
      <c r="B1344">
        <v>1551450459.8</v>
      </c>
      <c r="C1344">
        <v>4160.89999985695</v>
      </c>
      <c r="D1344" t="s">
        <v>2887</v>
      </c>
      <c r="E1344" t="s">
        <v>2888</v>
      </c>
      <c r="F1344">
        <f>J1344+I1344+M1344*K1344</f>
        <v>0</v>
      </c>
      <c r="G1344">
        <f>(1000*AM1344)/(L1344*(AO1344+273.15))</f>
        <v>0</v>
      </c>
      <c r="H1344">
        <f>((G1344*F1344*(1-(AJ1344/1000)))/(100*K1344))*(0.0/60)</f>
        <v>0</v>
      </c>
      <c r="I1344" t="s">
        <v>203</v>
      </c>
      <c r="J1344" t="s">
        <v>204</v>
      </c>
      <c r="K1344" t="s">
        <v>205</v>
      </c>
      <c r="L1344" t="s">
        <v>206</v>
      </c>
      <c r="M1344" t="s">
        <v>2123</v>
      </c>
      <c r="N1344" t="s">
        <v>2722</v>
      </c>
      <c r="O1344" t="s">
        <v>457</v>
      </c>
      <c r="Q1344">
        <v>1551450459.8</v>
      </c>
      <c r="R1344">
        <f>AL1344*Y1344*(AJ1344-AK1344)/(100*AF1344*(1000-Y1344*AJ1344))</f>
        <v>0</v>
      </c>
      <c r="S1344">
        <f>AL1344*Y1344*(AI1344-AH1344*(1000-Y1344*AK1344)/(1000-Y1344*AJ1344))/(100*AF1344)</f>
        <v>0</v>
      </c>
      <c r="T1344">
        <f>(U1344/V1344*100)</f>
        <v>0</v>
      </c>
      <c r="U1344">
        <f>AJ1344*(AM1344+AN1344)/1000</f>
        <v>0</v>
      </c>
      <c r="V1344">
        <f>0.61365*exp(17.502*AO1344/(240.97+AO1344))</f>
        <v>0</v>
      </c>
      <c r="W1344">
        <v>193</v>
      </c>
      <c r="X1344">
        <v>13</v>
      </c>
      <c r="Y1344">
        <f>IF(W1344*$H$11&gt;=AA1344,1.0,(AA1344/(AA1344-W1344*$H$11)))</f>
        <v>0</v>
      </c>
      <c r="Z1344">
        <f>(Y1344-1)*100</f>
        <v>0</v>
      </c>
      <c r="AA1344">
        <f>MAX(0,($B$11+$C$11*AR1344)/(1+$D$11*AR1344)*AM1344/(AO1344+273)*$E$11)</f>
        <v>0</v>
      </c>
      <c r="AB1344">
        <f>$B$9*AS1344+$C$9*AT1344</f>
        <v>0</v>
      </c>
      <c r="AC1344">
        <f>AB1344*AD1344</f>
        <v>0</v>
      </c>
      <c r="AD1344">
        <f>($B$9*$D$7+$C$9*$D$7)/($B$9+$C$9)</f>
        <v>0</v>
      </c>
      <c r="AE1344">
        <f>($B$9*$K$7+$C$9*$K$7)/($B$9+$C$9)</f>
        <v>0</v>
      </c>
      <c r="AF1344">
        <v>10</v>
      </c>
      <c r="AG1344">
        <v>1551450459.8</v>
      </c>
      <c r="AH1344">
        <v>373.116</v>
      </c>
      <c r="AI1344">
        <v>397.197</v>
      </c>
      <c r="AJ1344">
        <v>8.27605</v>
      </c>
      <c r="AK1344">
        <v>7.65289</v>
      </c>
      <c r="AL1344">
        <v>1457.29</v>
      </c>
      <c r="AM1344">
        <v>100.512</v>
      </c>
      <c r="AN1344">
        <v>0.0227293</v>
      </c>
      <c r="AO1344">
        <v>5.82566</v>
      </c>
      <c r="AP1344">
        <v>999.9</v>
      </c>
      <c r="AQ1344">
        <v>999.9</v>
      </c>
      <c r="AR1344">
        <v>10008.1</v>
      </c>
      <c r="AS1344">
        <v>0</v>
      </c>
      <c r="AT1344">
        <v>684.87</v>
      </c>
      <c r="AU1344">
        <v>0</v>
      </c>
      <c r="AV1344" t="s">
        <v>208</v>
      </c>
      <c r="AW1344">
        <v>0</v>
      </c>
      <c r="AX1344">
        <v>-0.747</v>
      </c>
      <c r="AY1344">
        <v>-0.067</v>
      </c>
      <c r="AZ1344">
        <v>0</v>
      </c>
      <c r="BA1344">
        <v>0</v>
      </c>
      <c r="BB1344">
        <v>0</v>
      </c>
      <c r="BC1344">
        <v>0</v>
      </c>
      <c r="BD1344">
        <v>-75.7984071428571</v>
      </c>
      <c r="BE1344">
        <v>20.0213862783816</v>
      </c>
      <c r="BF1344">
        <v>3.54203262060433</v>
      </c>
      <c r="BG1344">
        <v>0</v>
      </c>
      <c r="BH1344">
        <v>-2.9442230952381</v>
      </c>
      <c r="BI1344">
        <v>0.136366303975294</v>
      </c>
      <c r="BJ1344">
        <v>0.0353589568694509</v>
      </c>
      <c r="BK1344">
        <v>0</v>
      </c>
      <c r="BL1344">
        <v>0</v>
      </c>
      <c r="BM1344">
        <v>0</v>
      </c>
      <c r="BN1344" t="s">
        <v>209</v>
      </c>
      <c r="BO1344">
        <v>1.88476</v>
      </c>
      <c r="BP1344">
        <v>1.8817</v>
      </c>
      <c r="BQ1344">
        <v>1.88321</v>
      </c>
      <c r="BR1344">
        <v>1.88187</v>
      </c>
      <c r="BS1344">
        <v>1.88384</v>
      </c>
      <c r="BT1344">
        <v>1.88309</v>
      </c>
      <c r="BU1344">
        <v>1.88477</v>
      </c>
      <c r="BV1344">
        <v>1.88232</v>
      </c>
      <c r="BW1344" t="s">
        <v>210</v>
      </c>
      <c r="BX1344" t="s">
        <v>17</v>
      </c>
      <c r="BY1344" t="s">
        <v>17</v>
      </c>
      <c r="BZ1344" t="s">
        <v>17</v>
      </c>
      <c r="CA1344" t="s">
        <v>211</v>
      </c>
      <c r="CB1344" t="s">
        <v>212</v>
      </c>
      <c r="CC1344" t="s">
        <v>213</v>
      </c>
      <c r="CD1344" t="s">
        <v>213</v>
      </c>
      <c r="CE1344" t="s">
        <v>213</v>
      </c>
      <c r="CF1344" t="s">
        <v>213</v>
      </c>
      <c r="CG1344">
        <v>5</v>
      </c>
      <c r="CH1344">
        <v>0</v>
      </c>
      <c r="CI1344">
        <v>0</v>
      </c>
      <c r="CJ1344">
        <v>0</v>
      </c>
      <c r="CK1344">
        <v>0</v>
      </c>
      <c r="CL1344">
        <v>2</v>
      </c>
      <c r="CM1344">
        <v>1301.48</v>
      </c>
      <c r="CN1344">
        <v>1.90494</v>
      </c>
      <c r="CO1344">
        <v>5.97299</v>
      </c>
      <c r="CP1344">
        <v>8.45414</v>
      </c>
      <c r="CQ1344">
        <v>29.9999</v>
      </c>
      <c r="CR1344">
        <v>8.30759</v>
      </c>
      <c r="CS1344">
        <v>8.52887</v>
      </c>
      <c r="CT1344">
        <v>-1</v>
      </c>
      <c r="CU1344">
        <v>100</v>
      </c>
      <c r="CV1344">
        <v>98.8728</v>
      </c>
      <c r="CW1344">
        <v>-999.9</v>
      </c>
      <c r="CX1344">
        <v>400</v>
      </c>
      <c r="CY1344">
        <v>4.22463</v>
      </c>
      <c r="CZ1344">
        <v>104.057</v>
      </c>
      <c r="DA1344">
        <v>103.468</v>
      </c>
    </row>
    <row r="1345" spans="1:105">
      <c r="A1345">
        <v>1331</v>
      </c>
      <c r="B1345">
        <v>1551450461.8</v>
      </c>
      <c r="C1345">
        <v>4162.89999985695</v>
      </c>
      <c r="D1345" t="s">
        <v>2889</v>
      </c>
      <c r="E1345" t="s">
        <v>2890</v>
      </c>
      <c r="F1345">
        <f>J1345+I1345+M1345*K1345</f>
        <v>0</v>
      </c>
      <c r="G1345">
        <f>(1000*AM1345)/(L1345*(AO1345+273.15))</f>
        <v>0</v>
      </c>
      <c r="H1345">
        <f>((G1345*F1345*(1-(AJ1345/1000)))/(100*K1345))*(0.0/60)</f>
        <v>0</v>
      </c>
      <c r="I1345" t="s">
        <v>203</v>
      </c>
      <c r="J1345" t="s">
        <v>204</v>
      </c>
      <c r="K1345" t="s">
        <v>205</v>
      </c>
      <c r="L1345" t="s">
        <v>206</v>
      </c>
      <c r="M1345" t="s">
        <v>2123</v>
      </c>
      <c r="N1345" t="s">
        <v>2722</v>
      </c>
      <c r="O1345" t="s">
        <v>457</v>
      </c>
      <c r="Q1345">
        <v>1551450461.8</v>
      </c>
      <c r="R1345">
        <f>AL1345*Y1345*(AJ1345-AK1345)/(100*AF1345*(1000-Y1345*AJ1345))</f>
        <v>0</v>
      </c>
      <c r="S1345">
        <f>AL1345*Y1345*(AI1345-AH1345*(1000-Y1345*AK1345)/(1000-Y1345*AJ1345))/(100*AF1345)</f>
        <v>0</v>
      </c>
      <c r="T1345">
        <f>(U1345/V1345*100)</f>
        <v>0</v>
      </c>
      <c r="U1345">
        <f>AJ1345*(AM1345+AN1345)/1000</f>
        <v>0</v>
      </c>
      <c r="V1345">
        <f>0.61365*exp(17.502*AO1345/(240.97+AO1345))</f>
        <v>0</v>
      </c>
      <c r="W1345">
        <v>158</v>
      </c>
      <c r="X1345">
        <v>11</v>
      </c>
      <c r="Y1345">
        <f>IF(W1345*$H$11&gt;=AA1345,1.0,(AA1345/(AA1345-W1345*$H$11)))</f>
        <v>0</v>
      </c>
      <c r="Z1345">
        <f>(Y1345-1)*100</f>
        <v>0</v>
      </c>
      <c r="AA1345">
        <f>MAX(0,($B$11+$C$11*AR1345)/(1+$D$11*AR1345)*AM1345/(AO1345+273)*$E$11)</f>
        <v>0</v>
      </c>
      <c r="AB1345">
        <f>$B$9*AS1345+$C$9*AT1345</f>
        <v>0</v>
      </c>
      <c r="AC1345">
        <f>AB1345*AD1345</f>
        <v>0</v>
      </c>
      <c r="AD1345">
        <f>($B$9*$D$7+$C$9*$D$7)/($B$9+$C$9)</f>
        <v>0</v>
      </c>
      <c r="AE1345">
        <f>($B$9*$K$7+$C$9*$K$7)/($B$9+$C$9)</f>
        <v>0</v>
      </c>
      <c r="AF1345">
        <v>10</v>
      </c>
      <c r="AG1345">
        <v>1551450461.8</v>
      </c>
      <c r="AH1345">
        <v>372.474</v>
      </c>
      <c r="AI1345">
        <v>397.219</v>
      </c>
      <c r="AJ1345">
        <v>8.29892</v>
      </c>
      <c r="AK1345">
        <v>7.65291</v>
      </c>
      <c r="AL1345">
        <v>1457.58</v>
      </c>
      <c r="AM1345">
        <v>100.511</v>
      </c>
      <c r="AN1345">
        <v>0.0227069</v>
      </c>
      <c r="AO1345">
        <v>5.85915</v>
      </c>
      <c r="AP1345">
        <v>999.9</v>
      </c>
      <c r="AQ1345">
        <v>999.9</v>
      </c>
      <c r="AR1345">
        <v>10001.9</v>
      </c>
      <c r="AS1345">
        <v>0</v>
      </c>
      <c r="AT1345">
        <v>684.039</v>
      </c>
      <c r="AU1345">
        <v>0</v>
      </c>
      <c r="AV1345" t="s">
        <v>208</v>
      </c>
      <c r="AW1345">
        <v>0</v>
      </c>
      <c r="AX1345">
        <v>-0.747</v>
      </c>
      <c r="AY1345">
        <v>-0.067</v>
      </c>
      <c r="AZ1345">
        <v>0</v>
      </c>
      <c r="BA1345">
        <v>0</v>
      </c>
      <c r="BB1345">
        <v>0</v>
      </c>
      <c r="BC1345">
        <v>0</v>
      </c>
      <c r="BD1345">
        <v>-75.7984071428571</v>
      </c>
      <c r="BE1345">
        <v>20.0213862783816</v>
      </c>
      <c r="BF1345">
        <v>3.54203262060433</v>
      </c>
      <c r="BG1345">
        <v>0</v>
      </c>
      <c r="BH1345">
        <v>-2.9442230952381</v>
      </c>
      <c r="BI1345">
        <v>0.136366303975294</v>
      </c>
      <c r="BJ1345">
        <v>0.0353589568694509</v>
      </c>
      <c r="BK1345">
        <v>0</v>
      </c>
      <c r="BL1345">
        <v>0</v>
      </c>
      <c r="BM1345">
        <v>0</v>
      </c>
      <c r="BN1345" t="s">
        <v>209</v>
      </c>
      <c r="BO1345">
        <v>1.88475</v>
      </c>
      <c r="BP1345">
        <v>1.8817</v>
      </c>
      <c r="BQ1345">
        <v>1.88321</v>
      </c>
      <c r="BR1345">
        <v>1.88187</v>
      </c>
      <c r="BS1345">
        <v>1.88384</v>
      </c>
      <c r="BT1345">
        <v>1.88309</v>
      </c>
      <c r="BU1345">
        <v>1.88477</v>
      </c>
      <c r="BV1345">
        <v>1.88232</v>
      </c>
      <c r="BW1345" t="s">
        <v>210</v>
      </c>
      <c r="BX1345" t="s">
        <v>17</v>
      </c>
      <c r="BY1345" t="s">
        <v>17</v>
      </c>
      <c r="BZ1345" t="s">
        <v>17</v>
      </c>
      <c r="CA1345" t="s">
        <v>211</v>
      </c>
      <c r="CB1345" t="s">
        <v>212</v>
      </c>
      <c r="CC1345" t="s">
        <v>213</v>
      </c>
      <c r="CD1345" t="s">
        <v>213</v>
      </c>
      <c r="CE1345" t="s">
        <v>213</v>
      </c>
      <c r="CF1345" t="s">
        <v>213</v>
      </c>
      <c r="CG1345">
        <v>5</v>
      </c>
      <c r="CH1345">
        <v>0</v>
      </c>
      <c r="CI1345">
        <v>0</v>
      </c>
      <c r="CJ1345">
        <v>0</v>
      </c>
      <c r="CK1345">
        <v>0</v>
      </c>
      <c r="CL1345">
        <v>2</v>
      </c>
      <c r="CM1345">
        <v>1328.15</v>
      </c>
      <c r="CN1345">
        <v>1.89635</v>
      </c>
      <c r="CO1345">
        <v>5.97715</v>
      </c>
      <c r="CP1345">
        <v>8.45306</v>
      </c>
      <c r="CQ1345">
        <v>29.9999</v>
      </c>
      <c r="CR1345">
        <v>8.3065</v>
      </c>
      <c r="CS1345">
        <v>8.52777</v>
      </c>
      <c r="CT1345">
        <v>-1</v>
      </c>
      <c r="CU1345">
        <v>100</v>
      </c>
      <c r="CV1345">
        <v>98.8728</v>
      </c>
      <c r="CW1345">
        <v>-999.9</v>
      </c>
      <c r="CX1345">
        <v>400</v>
      </c>
      <c r="CY1345">
        <v>4.14081</v>
      </c>
      <c r="CZ1345">
        <v>104.058</v>
      </c>
      <c r="DA1345">
        <v>103.468</v>
      </c>
    </row>
    <row r="1346" spans="1:105">
      <c r="A1346">
        <v>1332</v>
      </c>
      <c r="B1346">
        <v>1551450463.8</v>
      </c>
      <c r="C1346">
        <v>4164.89999985695</v>
      </c>
      <c r="D1346" t="s">
        <v>2891</v>
      </c>
      <c r="E1346" t="s">
        <v>2892</v>
      </c>
      <c r="F1346">
        <f>J1346+I1346+M1346*K1346</f>
        <v>0</v>
      </c>
      <c r="G1346">
        <f>(1000*AM1346)/(L1346*(AO1346+273.15))</f>
        <v>0</v>
      </c>
      <c r="H1346">
        <f>((G1346*F1346*(1-(AJ1346/1000)))/(100*K1346))*(0.0/60)</f>
        <v>0</v>
      </c>
      <c r="I1346" t="s">
        <v>203</v>
      </c>
      <c r="J1346" t="s">
        <v>204</v>
      </c>
      <c r="K1346" t="s">
        <v>205</v>
      </c>
      <c r="L1346" t="s">
        <v>206</v>
      </c>
      <c r="M1346" t="s">
        <v>2123</v>
      </c>
      <c r="N1346" t="s">
        <v>2722</v>
      </c>
      <c r="O1346" t="s">
        <v>457</v>
      </c>
      <c r="Q1346">
        <v>1551450463.8</v>
      </c>
      <c r="R1346">
        <f>AL1346*Y1346*(AJ1346-AK1346)/(100*AF1346*(1000-Y1346*AJ1346))</f>
        <v>0</v>
      </c>
      <c r="S1346">
        <f>AL1346*Y1346*(AI1346-AH1346*(1000-Y1346*AK1346)/(1000-Y1346*AJ1346))/(100*AF1346)</f>
        <v>0</v>
      </c>
      <c r="T1346">
        <f>(U1346/V1346*100)</f>
        <v>0</v>
      </c>
      <c r="U1346">
        <f>AJ1346*(AM1346+AN1346)/1000</f>
        <v>0</v>
      </c>
      <c r="V1346">
        <f>0.61365*exp(17.502*AO1346/(240.97+AO1346))</f>
        <v>0</v>
      </c>
      <c r="W1346">
        <v>144</v>
      </c>
      <c r="X1346">
        <v>10</v>
      </c>
      <c r="Y1346">
        <f>IF(W1346*$H$11&gt;=AA1346,1.0,(AA1346/(AA1346-W1346*$H$11)))</f>
        <v>0</v>
      </c>
      <c r="Z1346">
        <f>(Y1346-1)*100</f>
        <v>0</v>
      </c>
      <c r="AA1346">
        <f>MAX(0,($B$11+$C$11*AR1346)/(1+$D$11*AR1346)*AM1346/(AO1346+273)*$E$11)</f>
        <v>0</v>
      </c>
      <c r="AB1346">
        <f>$B$9*AS1346+$C$9*AT1346</f>
        <v>0</v>
      </c>
      <c r="AC1346">
        <f>AB1346*AD1346</f>
        <v>0</v>
      </c>
      <c r="AD1346">
        <f>($B$9*$D$7+$C$9*$D$7)/($B$9+$C$9)</f>
        <v>0</v>
      </c>
      <c r="AE1346">
        <f>($B$9*$K$7+$C$9*$K$7)/($B$9+$C$9)</f>
        <v>0</v>
      </c>
      <c r="AF1346">
        <v>10</v>
      </c>
      <c r="AG1346">
        <v>1551450463.8</v>
      </c>
      <c r="AH1346">
        <v>371.855</v>
      </c>
      <c r="AI1346">
        <v>397.204</v>
      </c>
      <c r="AJ1346">
        <v>8.32357</v>
      </c>
      <c r="AK1346">
        <v>7.65232</v>
      </c>
      <c r="AL1346">
        <v>1457.53</v>
      </c>
      <c r="AM1346">
        <v>100.511</v>
      </c>
      <c r="AN1346">
        <v>0.0227821</v>
      </c>
      <c r="AO1346">
        <v>5.88332</v>
      </c>
      <c r="AP1346">
        <v>999.9</v>
      </c>
      <c r="AQ1346">
        <v>999.9</v>
      </c>
      <c r="AR1346">
        <v>9987.5</v>
      </c>
      <c r="AS1346">
        <v>0</v>
      </c>
      <c r="AT1346">
        <v>682.465</v>
      </c>
      <c r="AU1346">
        <v>0</v>
      </c>
      <c r="AV1346" t="s">
        <v>208</v>
      </c>
      <c r="AW1346">
        <v>0</v>
      </c>
      <c r="AX1346">
        <v>-0.747</v>
      </c>
      <c r="AY1346">
        <v>-0.067</v>
      </c>
      <c r="AZ1346">
        <v>0</v>
      </c>
      <c r="BA1346">
        <v>0</v>
      </c>
      <c r="BB1346">
        <v>0</v>
      </c>
      <c r="BC1346">
        <v>0</v>
      </c>
      <c r="BD1346">
        <v>-75.7984071428571</v>
      </c>
      <c r="BE1346">
        <v>20.0213862783816</v>
      </c>
      <c r="BF1346">
        <v>3.54203262060433</v>
      </c>
      <c r="BG1346">
        <v>0</v>
      </c>
      <c r="BH1346">
        <v>-2.9442230952381</v>
      </c>
      <c r="BI1346">
        <v>0.136366303975294</v>
      </c>
      <c r="BJ1346">
        <v>0.0353589568694509</v>
      </c>
      <c r="BK1346">
        <v>0</v>
      </c>
      <c r="BL1346">
        <v>0</v>
      </c>
      <c r="BM1346">
        <v>0</v>
      </c>
      <c r="BN1346" t="s">
        <v>209</v>
      </c>
      <c r="BO1346">
        <v>1.88475</v>
      </c>
      <c r="BP1346">
        <v>1.88167</v>
      </c>
      <c r="BQ1346">
        <v>1.88323</v>
      </c>
      <c r="BR1346">
        <v>1.88187</v>
      </c>
      <c r="BS1346">
        <v>1.88384</v>
      </c>
      <c r="BT1346">
        <v>1.88309</v>
      </c>
      <c r="BU1346">
        <v>1.88477</v>
      </c>
      <c r="BV1346">
        <v>1.88232</v>
      </c>
      <c r="BW1346" t="s">
        <v>210</v>
      </c>
      <c r="BX1346" t="s">
        <v>17</v>
      </c>
      <c r="BY1346" t="s">
        <v>17</v>
      </c>
      <c r="BZ1346" t="s">
        <v>17</v>
      </c>
      <c r="CA1346" t="s">
        <v>211</v>
      </c>
      <c r="CB1346" t="s">
        <v>212</v>
      </c>
      <c r="CC1346" t="s">
        <v>213</v>
      </c>
      <c r="CD1346" t="s">
        <v>213</v>
      </c>
      <c r="CE1346" t="s">
        <v>213</v>
      </c>
      <c r="CF1346" t="s">
        <v>213</v>
      </c>
      <c r="CG1346">
        <v>5</v>
      </c>
      <c r="CH1346">
        <v>0</v>
      </c>
      <c r="CI1346">
        <v>0</v>
      </c>
      <c r="CJ1346">
        <v>0</v>
      </c>
      <c r="CK1346">
        <v>0</v>
      </c>
      <c r="CL1346">
        <v>2</v>
      </c>
      <c r="CM1346">
        <v>1338.22</v>
      </c>
      <c r="CN1346">
        <v>1.8899</v>
      </c>
      <c r="CO1346">
        <v>5.98075</v>
      </c>
      <c r="CP1346">
        <v>8.45224</v>
      </c>
      <c r="CQ1346">
        <v>30</v>
      </c>
      <c r="CR1346">
        <v>8.30565</v>
      </c>
      <c r="CS1346">
        <v>8.52669</v>
      </c>
      <c r="CT1346">
        <v>-1</v>
      </c>
      <c r="CU1346">
        <v>100</v>
      </c>
      <c r="CV1346">
        <v>98.4998</v>
      </c>
      <c r="CW1346">
        <v>-999.9</v>
      </c>
      <c r="CX1346">
        <v>400</v>
      </c>
      <c r="CY1346">
        <v>4.03407</v>
      </c>
      <c r="CZ1346">
        <v>104.057</v>
      </c>
      <c r="DA1346">
        <v>103.468</v>
      </c>
    </row>
    <row r="1347" spans="1:105">
      <c r="A1347">
        <v>1333</v>
      </c>
      <c r="B1347">
        <v>1551450465.8</v>
      </c>
      <c r="C1347">
        <v>4166.89999985695</v>
      </c>
      <c r="D1347" t="s">
        <v>2893</v>
      </c>
      <c r="E1347" t="s">
        <v>2894</v>
      </c>
      <c r="F1347">
        <f>J1347+I1347+M1347*K1347</f>
        <v>0</v>
      </c>
      <c r="G1347">
        <f>(1000*AM1347)/(L1347*(AO1347+273.15))</f>
        <v>0</v>
      </c>
      <c r="H1347">
        <f>((G1347*F1347*(1-(AJ1347/1000)))/(100*K1347))*(0.0/60)</f>
        <v>0</v>
      </c>
      <c r="I1347" t="s">
        <v>203</v>
      </c>
      <c r="J1347" t="s">
        <v>204</v>
      </c>
      <c r="K1347" t="s">
        <v>205</v>
      </c>
      <c r="L1347" t="s">
        <v>206</v>
      </c>
      <c r="M1347" t="s">
        <v>2123</v>
      </c>
      <c r="N1347" t="s">
        <v>2722</v>
      </c>
      <c r="O1347" t="s">
        <v>457</v>
      </c>
      <c r="Q1347">
        <v>1551450465.8</v>
      </c>
      <c r="R1347">
        <f>AL1347*Y1347*(AJ1347-AK1347)/(100*AF1347*(1000-Y1347*AJ1347))</f>
        <v>0</v>
      </c>
      <c r="S1347">
        <f>AL1347*Y1347*(AI1347-AH1347*(1000-Y1347*AK1347)/(1000-Y1347*AJ1347))/(100*AF1347)</f>
        <v>0</v>
      </c>
      <c r="T1347">
        <f>(U1347/V1347*100)</f>
        <v>0</v>
      </c>
      <c r="U1347">
        <f>AJ1347*(AM1347+AN1347)/1000</f>
        <v>0</v>
      </c>
      <c r="V1347">
        <f>0.61365*exp(17.502*AO1347/(240.97+AO1347))</f>
        <v>0</v>
      </c>
      <c r="W1347">
        <v>159</v>
      </c>
      <c r="X1347">
        <v>11</v>
      </c>
      <c r="Y1347">
        <f>IF(W1347*$H$11&gt;=AA1347,1.0,(AA1347/(AA1347-W1347*$H$11)))</f>
        <v>0</v>
      </c>
      <c r="Z1347">
        <f>(Y1347-1)*100</f>
        <v>0</v>
      </c>
      <c r="AA1347">
        <f>MAX(0,($B$11+$C$11*AR1347)/(1+$D$11*AR1347)*AM1347/(AO1347+273)*$E$11)</f>
        <v>0</v>
      </c>
      <c r="AB1347">
        <f>$B$9*AS1347+$C$9*AT1347</f>
        <v>0</v>
      </c>
      <c r="AC1347">
        <f>AB1347*AD1347</f>
        <v>0</v>
      </c>
      <c r="AD1347">
        <f>($B$9*$D$7+$C$9*$D$7)/($B$9+$C$9)</f>
        <v>0</v>
      </c>
      <c r="AE1347">
        <f>($B$9*$K$7+$C$9*$K$7)/($B$9+$C$9)</f>
        <v>0</v>
      </c>
      <c r="AF1347">
        <v>10</v>
      </c>
      <c r="AG1347">
        <v>1551450465.8</v>
      </c>
      <c r="AH1347">
        <v>371.316</v>
      </c>
      <c r="AI1347">
        <v>397.203</v>
      </c>
      <c r="AJ1347">
        <v>8.33473</v>
      </c>
      <c r="AK1347">
        <v>7.65231</v>
      </c>
      <c r="AL1347">
        <v>1457.55</v>
      </c>
      <c r="AM1347">
        <v>100.512</v>
      </c>
      <c r="AN1347">
        <v>0.0229722</v>
      </c>
      <c r="AO1347">
        <v>5.88066</v>
      </c>
      <c r="AP1347">
        <v>999.9</v>
      </c>
      <c r="AQ1347">
        <v>999.9</v>
      </c>
      <c r="AR1347">
        <v>9985</v>
      </c>
      <c r="AS1347">
        <v>0</v>
      </c>
      <c r="AT1347">
        <v>680.193</v>
      </c>
      <c r="AU1347">
        <v>0</v>
      </c>
      <c r="AV1347" t="s">
        <v>208</v>
      </c>
      <c r="AW1347">
        <v>0</v>
      </c>
      <c r="AX1347">
        <v>-0.747</v>
      </c>
      <c r="AY1347">
        <v>-0.067</v>
      </c>
      <c r="AZ1347">
        <v>0</v>
      </c>
      <c r="BA1347">
        <v>0</v>
      </c>
      <c r="BB1347">
        <v>0</v>
      </c>
      <c r="BC1347">
        <v>0</v>
      </c>
      <c r="BD1347">
        <v>-75.7984071428571</v>
      </c>
      <c r="BE1347">
        <v>20.0213862783816</v>
      </c>
      <c r="BF1347">
        <v>3.54203262060433</v>
      </c>
      <c r="BG1347">
        <v>0</v>
      </c>
      <c r="BH1347">
        <v>-2.9442230952381</v>
      </c>
      <c r="BI1347">
        <v>0.136366303975294</v>
      </c>
      <c r="BJ1347">
        <v>0.0353589568694509</v>
      </c>
      <c r="BK1347">
        <v>0</v>
      </c>
      <c r="BL1347">
        <v>0</v>
      </c>
      <c r="BM1347">
        <v>0</v>
      </c>
      <c r="BN1347" t="s">
        <v>209</v>
      </c>
      <c r="BO1347">
        <v>1.88476</v>
      </c>
      <c r="BP1347">
        <v>1.88168</v>
      </c>
      <c r="BQ1347">
        <v>1.88322</v>
      </c>
      <c r="BR1347">
        <v>1.88187</v>
      </c>
      <c r="BS1347">
        <v>1.88384</v>
      </c>
      <c r="BT1347">
        <v>1.88309</v>
      </c>
      <c r="BU1347">
        <v>1.88477</v>
      </c>
      <c r="BV1347">
        <v>1.88232</v>
      </c>
      <c r="BW1347" t="s">
        <v>210</v>
      </c>
      <c r="BX1347" t="s">
        <v>17</v>
      </c>
      <c r="BY1347" t="s">
        <v>17</v>
      </c>
      <c r="BZ1347" t="s">
        <v>17</v>
      </c>
      <c r="CA1347" t="s">
        <v>211</v>
      </c>
      <c r="CB1347" t="s">
        <v>212</v>
      </c>
      <c r="CC1347" t="s">
        <v>213</v>
      </c>
      <c r="CD1347" t="s">
        <v>213</v>
      </c>
      <c r="CE1347" t="s">
        <v>213</v>
      </c>
      <c r="CF1347" t="s">
        <v>213</v>
      </c>
      <c r="CG1347">
        <v>5</v>
      </c>
      <c r="CH1347">
        <v>0</v>
      </c>
      <c r="CI1347">
        <v>0</v>
      </c>
      <c r="CJ1347">
        <v>0</v>
      </c>
      <c r="CK1347">
        <v>0</v>
      </c>
      <c r="CL1347">
        <v>2</v>
      </c>
      <c r="CM1347">
        <v>1327.52</v>
      </c>
      <c r="CN1347">
        <v>1.8813</v>
      </c>
      <c r="CO1347">
        <v>5.9848</v>
      </c>
      <c r="CP1347">
        <v>8.45143</v>
      </c>
      <c r="CQ1347">
        <v>30</v>
      </c>
      <c r="CR1347">
        <v>8.3046</v>
      </c>
      <c r="CS1347">
        <v>8.5256</v>
      </c>
      <c r="CT1347">
        <v>-1</v>
      </c>
      <c r="CU1347">
        <v>100</v>
      </c>
      <c r="CV1347">
        <v>98.4998</v>
      </c>
      <c r="CW1347">
        <v>-999.9</v>
      </c>
      <c r="CX1347">
        <v>400</v>
      </c>
      <c r="CY1347">
        <v>3.93498</v>
      </c>
      <c r="CZ1347">
        <v>104.057</v>
      </c>
      <c r="DA1347">
        <v>103.468</v>
      </c>
    </row>
    <row r="1348" spans="1:105">
      <c r="A1348">
        <v>1334</v>
      </c>
      <c r="B1348">
        <v>1551450467.8</v>
      </c>
      <c r="C1348">
        <v>4168.89999985695</v>
      </c>
      <c r="D1348" t="s">
        <v>2895</v>
      </c>
      <c r="E1348" t="s">
        <v>2896</v>
      </c>
      <c r="F1348">
        <f>J1348+I1348+M1348*K1348</f>
        <v>0</v>
      </c>
      <c r="G1348">
        <f>(1000*AM1348)/(L1348*(AO1348+273.15))</f>
        <v>0</v>
      </c>
      <c r="H1348">
        <f>((G1348*F1348*(1-(AJ1348/1000)))/(100*K1348))*(0.0/60)</f>
        <v>0</v>
      </c>
      <c r="I1348" t="s">
        <v>203</v>
      </c>
      <c r="J1348" t="s">
        <v>204</v>
      </c>
      <c r="K1348" t="s">
        <v>205</v>
      </c>
      <c r="L1348" t="s">
        <v>206</v>
      </c>
      <c r="M1348" t="s">
        <v>2123</v>
      </c>
      <c r="N1348" t="s">
        <v>2722</v>
      </c>
      <c r="O1348" t="s">
        <v>457</v>
      </c>
      <c r="Q1348">
        <v>1551450467.8</v>
      </c>
      <c r="R1348">
        <f>AL1348*Y1348*(AJ1348-AK1348)/(100*AF1348*(1000-Y1348*AJ1348))</f>
        <v>0</v>
      </c>
      <c r="S1348">
        <f>AL1348*Y1348*(AI1348-AH1348*(1000-Y1348*AK1348)/(1000-Y1348*AJ1348))/(100*AF1348)</f>
        <v>0</v>
      </c>
      <c r="T1348">
        <f>(U1348/V1348*100)</f>
        <v>0</v>
      </c>
      <c r="U1348">
        <f>AJ1348*(AM1348+AN1348)/1000</f>
        <v>0</v>
      </c>
      <c r="V1348">
        <f>0.61365*exp(17.502*AO1348/(240.97+AO1348))</f>
        <v>0</v>
      </c>
      <c r="W1348">
        <v>169</v>
      </c>
      <c r="X1348">
        <v>12</v>
      </c>
      <c r="Y1348">
        <f>IF(W1348*$H$11&gt;=AA1348,1.0,(AA1348/(AA1348-W1348*$H$11)))</f>
        <v>0</v>
      </c>
      <c r="Z1348">
        <f>(Y1348-1)*100</f>
        <v>0</v>
      </c>
      <c r="AA1348">
        <f>MAX(0,($B$11+$C$11*AR1348)/(1+$D$11*AR1348)*AM1348/(AO1348+273)*$E$11)</f>
        <v>0</v>
      </c>
      <c r="AB1348">
        <f>$B$9*AS1348+$C$9*AT1348</f>
        <v>0</v>
      </c>
      <c r="AC1348">
        <f>AB1348*AD1348</f>
        <v>0</v>
      </c>
      <c r="AD1348">
        <f>($B$9*$D$7+$C$9*$D$7)/($B$9+$C$9)</f>
        <v>0</v>
      </c>
      <c r="AE1348">
        <f>($B$9*$K$7+$C$9*$K$7)/($B$9+$C$9)</f>
        <v>0</v>
      </c>
      <c r="AF1348">
        <v>10</v>
      </c>
      <c r="AG1348">
        <v>1551450467.8</v>
      </c>
      <c r="AH1348">
        <v>370.736</v>
      </c>
      <c r="AI1348">
        <v>397.22</v>
      </c>
      <c r="AJ1348">
        <v>8.34496</v>
      </c>
      <c r="AK1348">
        <v>7.65224</v>
      </c>
      <c r="AL1348">
        <v>1457.06</v>
      </c>
      <c r="AM1348">
        <v>100.513</v>
      </c>
      <c r="AN1348">
        <v>0.0228017</v>
      </c>
      <c r="AO1348">
        <v>5.88519</v>
      </c>
      <c r="AP1348">
        <v>999.9</v>
      </c>
      <c r="AQ1348">
        <v>999.9</v>
      </c>
      <c r="AR1348">
        <v>10007.5</v>
      </c>
      <c r="AS1348">
        <v>0</v>
      </c>
      <c r="AT1348">
        <v>678.905</v>
      </c>
      <c r="AU1348">
        <v>0</v>
      </c>
      <c r="AV1348" t="s">
        <v>208</v>
      </c>
      <c r="AW1348">
        <v>0</v>
      </c>
      <c r="AX1348">
        <v>-0.747</v>
      </c>
      <c r="AY1348">
        <v>-0.067</v>
      </c>
      <c r="AZ1348">
        <v>0</v>
      </c>
      <c r="BA1348">
        <v>0</v>
      </c>
      <c r="BB1348">
        <v>0</v>
      </c>
      <c r="BC1348">
        <v>0</v>
      </c>
      <c r="BD1348">
        <v>-75.7984071428571</v>
      </c>
      <c r="BE1348">
        <v>20.0213862783816</v>
      </c>
      <c r="BF1348">
        <v>3.54203262060433</v>
      </c>
      <c r="BG1348">
        <v>0</v>
      </c>
      <c r="BH1348">
        <v>-2.9442230952381</v>
      </c>
      <c r="BI1348">
        <v>0.136366303975294</v>
      </c>
      <c r="BJ1348">
        <v>0.0353589568694509</v>
      </c>
      <c r="BK1348">
        <v>0</v>
      </c>
      <c r="BL1348">
        <v>0</v>
      </c>
      <c r="BM1348">
        <v>0</v>
      </c>
      <c r="BN1348" t="s">
        <v>209</v>
      </c>
      <c r="BO1348">
        <v>1.88476</v>
      </c>
      <c r="BP1348">
        <v>1.88171</v>
      </c>
      <c r="BQ1348">
        <v>1.88321</v>
      </c>
      <c r="BR1348">
        <v>1.88188</v>
      </c>
      <c r="BS1348">
        <v>1.88383</v>
      </c>
      <c r="BT1348">
        <v>1.88309</v>
      </c>
      <c r="BU1348">
        <v>1.88477</v>
      </c>
      <c r="BV1348">
        <v>1.88232</v>
      </c>
      <c r="BW1348" t="s">
        <v>210</v>
      </c>
      <c r="BX1348" t="s">
        <v>17</v>
      </c>
      <c r="BY1348" t="s">
        <v>17</v>
      </c>
      <c r="BZ1348" t="s">
        <v>17</v>
      </c>
      <c r="CA1348" t="s">
        <v>211</v>
      </c>
      <c r="CB1348" t="s">
        <v>212</v>
      </c>
      <c r="CC1348" t="s">
        <v>213</v>
      </c>
      <c r="CD1348" t="s">
        <v>213</v>
      </c>
      <c r="CE1348" t="s">
        <v>213</v>
      </c>
      <c r="CF1348" t="s">
        <v>213</v>
      </c>
      <c r="CG1348">
        <v>5</v>
      </c>
      <c r="CH1348">
        <v>0</v>
      </c>
      <c r="CI1348">
        <v>0</v>
      </c>
      <c r="CJ1348">
        <v>0</v>
      </c>
      <c r="CK1348">
        <v>0</v>
      </c>
      <c r="CL1348">
        <v>2</v>
      </c>
      <c r="CM1348">
        <v>1319.67</v>
      </c>
      <c r="CN1348">
        <v>1.8813</v>
      </c>
      <c r="CO1348">
        <v>5.98941</v>
      </c>
      <c r="CP1348">
        <v>8.45059</v>
      </c>
      <c r="CQ1348">
        <v>30</v>
      </c>
      <c r="CR1348">
        <v>8.30353</v>
      </c>
      <c r="CS1348">
        <v>8.52452</v>
      </c>
      <c r="CT1348">
        <v>-1</v>
      </c>
      <c r="CU1348">
        <v>100</v>
      </c>
      <c r="CV1348">
        <v>98.4998</v>
      </c>
      <c r="CW1348">
        <v>-999.9</v>
      </c>
      <c r="CX1348">
        <v>400</v>
      </c>
      <c r="CY1348">
        <v>3.82766</v>
      </c>
      <c r="CZ1348">
        <v>104.056</v>
      </c>
      <c r="DA1348">
        <v>103.468</v>
      </c>
    </row>
    <row r="1349" spans="1:105">
      <c r="A1349">
        <v>1335</v>
      </c>
      <c r="B1349">
        <v>1551450469.8</v>
      </c>
      <c r="C1349">
        <v>4170.89999985695</v>
      </c>
      <c r="D1349" t="s">
        <v>2897</v>
      </c>
      <c r="E1349" t="s">
        <v>2898</v>
      </c>
      <c r="F1349">
        <f>J1349+I1349+M1349*K1349</f>
        <v>0</v>
      </c>
      <c r="G1349">
        <f>(1000*AM1349)/(L1349*(AO1349+273.15))</f>
        <v>0</v>
      </c>
      <c r="H1349">
        <f>((G1349*F1349*(1-(AJ1349/1000)))/(100*K1349))*(0.0/60)</f>
        <v>0</v>
      </c>
      <c r="I1349" t="s">
        <v>203</v>
      </c>
      <c r="J1349" t="s">
        <v>204</v>
      </c>
      <c r="K1349" t="s">
        <v>205</v>
      </c>
      <c r="L1349" t="s">
        <v>206</v>
      </c>
      <c r="M1349" t="s">
        <v>2123</v>
      </c>
      <c r="N1349" t="s">
        <v>2722</v>
      </c>
      <c r="O1349" t="s">
        <v>457</v>
      </c>
      <c r="Q1349">
        <v>1551450469.8</v>
      </c>
      <c r="R1349">
        <f>AL1349*Y1349*(AJ1349-AK1349)/(100*AF1349*(1000-Y1349*AJ1349))</f>
        <v>0</v>
      </c>
      <c r="S1349">
        <f>AL1349*Y1349*(AI1349-AH1349*(1000-Y1349*AK1349)/(1000-Y1349*AJ1349))/(100*AF1349)</f>
        <v>0</v>
      </c>
      <c r="T1349">
        <f>(U1349/V1349*100)</f>
        <v>0</v>
      </c>
      <c r="U1349">
        <f>AJ1349*(AM1349+AN1349)/1000</f>
        <v>0</v>
      </c>
      <c r="V1349">
        <f>0.61365*exp(17.502*AO1349/(240.97+AO1349))</f>
        <v>0</v>
      </c>
      <c r="W1349">
        <v>145</v>
      </c>
      <c r="X1349">
        <v>10</v>
      </c>
      <c r="Y1349">
        <f>IF(W1349*$H$11&gt;=AA1349,1.0,(AA1349/(AA1349-W1349*$H$11)))</f>
        <v>0</v>
      </c>
      <c r="Z1349">
        <f>(Y1349-1)*100</f>
        <v>0</v>
      </c>
      <c r="AA1349">
        <f>MAX(0,($B$11+$C$11*AR1349)/(1+$D$11*AR1349)*AM1349/(AO1349+273)*$E$11)</f>
        <v>0</v>
      </c>
      <c r="AB1349">
        <f>$B$9*AS1349+$C$9*AT1349</f>
        <v>0</v>
      </c>
      <c r="AC1349">
        <f>AB1349*AD1349</f>
        <v>0</v>
      </c>
      <c r="AD1349">
        <f>($B$9*$D$7+$C$9*$D$7)/($B$9+$C$9)</f>
        <v>0</v>
      </c>
      <c r="AE1349">
        <f>($B$9*$K$7+$C$9*$K$7)/($B$9+$C$9)</f>
        <v>0</v>
      </c>
      <c r="AF1349">
        <v>10</v>
      </c>
      <c r="AG1349">
        <v>1551450469.8</v>
      </c>
      <c r="AH1349">
        <v>370.16</v>
      </c>
      <c r="AI1349">
        <v>397.181</v>
      </c>
      <c r="AJ1349">
        <v>8.35541</v>
      </c>
      <c r="AK1349">
        <v>7.65195</v>
      </c>
      <c r="AL1349">
        <v>1457.02</v>
      </c>
      <c r="AM1349">
        <v>100.513</v>
      </c>
      <c r="AN1349">
        <v>0.0227655</v>
      </c>
      <c r="AO1349">
        <v>5.8826</v>
      </c>
      <c r="AP1349">
        <v>999.9</v>
      </c>
      <c r="AQ1349">
        <v>999.9</v>
      </c>
      <c r="AR1349">
        <v>10011.9</v>
      </c>
      <c r="AS1349">
        <v>0</v>
      </c>
      <c r="AT1349">
        <v>676.446</v>
      </c>
      <c r="AU1349">
        <v>0</v>
      </c>
      <c r="AV1349" t="s">
        <v>208</v>
      </c>
      <c r="AW1349">
        <v>0</v>
      </c>
      <c r="AX1349">
        <v>-0.747</v>
      </c>
      <c r="AY1349">
        <v>-0.067</v>
      </c>
      <c r="AZ1349">
        <v>0</v>
      </c>
      <c r="BA1349">
        <v>0</v>
      </c>
      <c r="BB1349">
        <v>0</v>
      </c>
      <c r="BC1349">
        <v>0</v>
      </c>
      <c r="BD1349">
        <v>-75.7984071428571</v>
      </c>
      <c r="BE1349">
        <v>20.0213862783816</v>
      </c>
      <c r="BF1349">
        <v>3.54203262060433</v>
      </c>
      <c r="BG1349">
        <v>0</v>
      </c>
      <c r="BH1349">
        <v>-2.9442230952381</v>
      </c>
      <c r="BI1349">
        <v>0.136366303975294</v>
      </c>
      <c r="BJ1349">
        <v>0.0353589568694509</v>
      </c>
      <c r="BK1349">
        <v>0</v>
      </c>
      <c r="BL1349">
        <v>0</v>
      </c>
      <c r="BM1349">
        <v>0</v>
      </c>
      <c r="BN1349" t="s">
        <v>209</v>
      </c>
      <c r="BO1349">
        <v>1.88476</v>
      </c>
      <c r="BP1349">
        <v>1.8817</v>
      </c>
      <c r="BQ1349">
        <v>1.88322</v>
      </c>
      <c r="BR1349">
        <v>1.88188</v>
      </c>
      <c r="BS1349">
        <v>1.88384</v>
      </c>
      <c r="BT1349">
        <v>1.88309</v>
      </c>
      <c r="BU1349">
        <v>1.88477</v>
      </c>
      <c r="BV1349">
        <v>1.88232</v>
      </c>
      <c r="BW1349" t="s">
        <v>210</v>
      </c>
      <c r="BX1349" t="s">
        <v>17</v>
      </c>
      <c r="BY1349" t="s">
        <v>17</v>
      </c>
      <c r="BZ1349" t="s">
        <v>17</v>
      </c>
      <c r="CA1349" t="s">
        <v>211</v>
      </c>
      <c r="CB1349" t="s">
        <v>212</v>
      </c>
      <c r="CC1349" t="s">
        <v>213</v>
      </c>
      <c r="CD1349" t="s">
        <v>213</v>
      </c>
      <c r="CE1349" t="s">
        <v>213</v>
      </c>
      <c r="CF1349" t="s">
        <v>213</v>
      </c>
      <c r="CG1349">
        <v>5</v>
      </c>
      <c r="CH1349">
        <v>0</v>
      </c>
      <c r="CI1349">
        <v>0</v>
      </c>
      <c r="CJ1349">
        <v>0</v>
      </c>
      <c r="CK1349">
        <v>0</v>
      </c>
      <c r="CL1349">
        <v>2</v>
      </c>
      <c r="CM1349">
        <v>1337.04</v>
      </c>
      <c r="CN1349">
        <v>1.90279</v>
      </c>
      <c r="CO1349">
        <v>5.99406</v>
      </c>
      <c r="CP1349">
        <v>8.45005</v>
      </c>
      <c r="CQ1349">
        <v>30</v>
      </c>
      <c r="CR1349">
        <v>8.30246</v>
      </c>
      <c r="CS1349">
        <v>8.52344</v>
      </c>
      <c r="CT1349">
        <v>-1</v>
      </c>
      <c r="CU1349">
        <v>100</v>
      </c>
      <c r="CV1349">
        <v>98.4998</v>
      </c>
      <c r="CW1349">
        <v>-999.9</v>
      </c>
      <c r="CX1349">
        <v>400</v>
      </c>
      <c r="CY1349">
        <v>3.72706</v>
      </c>
      <c r="CZ1349">
        <v>104.056</v>
      </c>
      <c r="DA1349">
        <v>103.467</v>
      </c>
    </row>
    <row r="1350" spans="1:105">
      <c r="A1350">
        <v>1336</v>
      </c>
      <c r="B1350">
        <v>1551450471.8</v>
      </c>
      <c r="C1350">
        <v>4172.89999985695</v>
      </c>
      <c r="D1350" t="s">
        <v>2899</v>
      </c>
      <c r="E1350" t="s">
        <v>2900</v>
      </c>
      <c r="F1350">
        <f>J1350+I1350+M1350*K1350</f>
        <v>0</v>
      </c>
      <c r="G1350">
        <f>(1000*AM1350)/(L1350*(AO1350+273.15))</f>
        <v>0</v>
      </c>
      <c r="H1350">
        <f>((G1350*F1350*(1-(AJ1350/1000)))/(100*K1350))*(0.0/60)</f>
        <v>0</v>
      </c>
      <c r="I1350" t="s">
        <v>203</v>
      </c>
      <c r="J1350" t="s">
        <v>204</v>
      </c>
      <c r="K1350" t="s">
        <v>205</v>
      </c>
      <c r="L1350" t="s">
        <v>206</v>
      </c>
      <c r="M1350" t="s">
        <v>2123</v>
      </c>
      <c r="N1350" t="s">
        <v>2722</v>
      </c>
      <c r="O1350" t="s">
        <v>457</v>
      </c>
      <c r="Q1350">
        <v>1551450471.8</v>
      </c>
      <c r="R1350">
        <f>AL1350*Y1350*(AJ1350-AK1350)/(100*AF1350*(1000-Y1350*AJ1350))</f>
        <v>0</v>
      </c>
      <c r="S1350">
        <f>AL1350*Y1350*(AI1350-AH1350*(1000-Y1350*AK1350)/(1000-Y1350*AJ1350))/(100*AF1350)</f>
        <v>0</v>
      </c>
      <c r="T1350">
        <f>(U1350/V1350*100)</f>
        <v>0</v>
      </c>
      <c r="U1350">
        <f>AJ1350*(AM1350+AN1350)/1000</f>
        <v>0</v>
      </c>
      <c r="V1350">
        <f>0.61365*exp(17.502*AO1350/(240.97+AO1350))</f>
        <v>0</v>
      </c>
      <c r="W1350">
        <v>143</v>
      </c>
      <c r="X1350">
        <v>10</v>
      </c>
      <c r="Y1350">
        <f>IF(W1350*$H$11&gt;=AA1350,1.0,(AA1350/(AA1350-W1350*$H$11)))</f>
        <v>0</v>
      </c>
      <c r="Z1350">
        <f>(Y1350-1)*100</f>
        <v>0</v>
      </c>
      <c r="AA1350">
        <f>MAX(0,($B$11+$C$11*AR1350)/(1+$D$11*AR1350)*AM1350/(AO1350+273)*$E$11)</f>
        <v>0</v>
      </c>
      <c r="AB1350">
        <f>$B$9*AS1350+$C$9*AT1350</f>
        <v>0</v>
      </c>
      <c r="AC1350">
        <f>AB1350*AD1350</f>
        <v>0</v>
      </c>
      <c r="AD1350">
        <f>($B$9*$D$7+$C$9*$D$7)/($B$9+$C$9)</f>
        <v>0</v>
      </c>
      <c r="AE1350">
        <f>($B$9*$K$7+$C$9*$K$7)/($B$9+$C$9)</f>
        <v>0</v>
      </c>
      <c r="AF1350">
        <v>10</v>
      </c>
      <c r="AG1350">
        <v>1551450471.8</v>
      </c>
      <c r="AH1350">
        <v>369.593</v>
      </c>
      <c r="AI1350">
        <v>397.173</v>
      </c>
      <c r="AJ1350">
        <v>8.36428</v>
      </c>
      <c r="AK1350">
        <v>7.65128</v>
      </c>
      <c r="AL1350">
        <v>1457.18</v>
      </c>
      <c r="AM1350">
        <v>100.513</v>
      </c>
      <c r="AN1350">
        <v>0.0229689</v>
      </c>
      <c r="AO1350">
        <v>5.88228</v>
      </c>
      <c r="AP1350">
        <v>999.9</v>
      </c>
      <c r="AQ1350">
        <v>999.9</v>
      </c>
      <c r="AR1350">
        <v>10008.8</v>
      </c>
      <c r="AS1350">
        <v>0</v>
      </c>
      <c r="AT1350">
        <v>670.873</v>
      </c>
      <c r="AU1350">
        <v>0</v>
      </c>
      <c r="AV1350" t="s">
        <v>208</v>
      </c>
      <c r="AW1350">
        <v>0</v>
      </c>
      <c r="AX1350">
        <v>-0.747</v>
      </c>
      <c r="AY1350">
        <v>-0.067</v>
      </c>
      <c r="AZ1350">
        <v>0</v>
      </c>
      <c r="BA1350">
        <v>0</v>
      </c>
      <c r="BB1350">
        <v>0</v>
      </c>
      <c r="BC1350">
        <v>0</v>
      </c>
      <c r="BD1350">
        <v>-75.7984071428571</v>
      </c>
      <c r="BE1350">
        <v>20.0213862783816</v>
      </c>
      <c r="BF1350">
        <v>3.54203262060433</v>
      </c>
      <c r="BG1350">
        <v>0</v>
      </c>
      <c r="BH1350">
        <v>-2.9442230952381</v>
      </c>
      <c r="BI1350">
        <v>0.136366303975294</v>
      </c>
      <c r="BJ1350">
        <v>0.0353589568694509</v>
      </c>
      <c r="BK1350">
        <v>0</v>
      </c>
      <c r="BL1350">
        <v>0</v>
      </c>
      <c r="BM1350">
        <v>0</v>
      </c>
      <c r="BN1350" t="s">
        <v>209</v>
      </c>
      <c r="BO1350">
        <v>1.88475</v>
      </c>
      <c r="BP1350">
        <v>1.8817</v>
      </c>
      <c r="BQ1350">
        <v>1.88321</v>
      </c>
      <c r="BR1350">
        <v>1.88187</v>
      </c>
      <c r="BS1350">
        <v>1.88384</v>
      </c>
      <c r="BT1350">
        <v>1.88309</v>
      </c>
      <c r="BU1350">
        <v>1.88477</v>
      </c>
      <c r="BV1350">
        <v>1.88232</v>
      </c>
      <c r="BW1350" t="s">
        <v>210</v>
      </c>
      <c r="BX1350" t="s">
        <v>17</v>
      </c>
      <c r="BY1350" t="s">
        <v>17</v>
      </c>
      <c r="BZ1350" t="s">
        <v>17</v>
      </c>
      <c r="CA1350" t="s">
        <v>211</v>
      </c>
      <c r="CB1350" t="s">
        <v>212</v>
      </c>
      <c r="CC1350" t="s">
        <v>213</v>
      </c>
      <c r="CD1350" t="s">
        <v>213</v>
      </c>
      <c r="CE1350" t="s">
        <v>213</v>
      </c>
      <c r="CF1350" t="s">
        <v>213</v>
      </c>
      <c r="CG1350">
        <v>5</v>
      </c>
      <c r="CH1350">
        <v>0</v>
      </c>
      <c r="CI1350">
        <v>0</v>
      </c>
      <c r="CJ1350">
        <v>0</v>
      </c>
      <c r="CK1350">
        <v>0</v>
      </c>
      <c r="CL1350">
        <v>2</v>
      </c>
      <c r="CM1350">
        <v>1339.31</v>
      </c>
      <c r="CN1350">
        <v>1.90709</v>
      </c>
      <c r="CO1350">
        <v>5.99885</v>
      </c>
      <c r="CP1350">
        <v>8.44951</v>
      </c>
      <c r="CQ1350">
        <v>30</v>
      </c>
      <c r="CR1350">
        <v>8.30138</v>
      </c>
      <c r="CS1350">
        <v>8.52262</v>
      </c>
      <c r="CT1350">
        <v>-1</v>
      </c>
      <c r="CU1350">
        <v>100</v>
      </c>
      <c r="CV1350">
        <v>98.4998</v>
      </c>
      <c r="CW1350">
        <v>-999.9</v>
      </c>
      <c r="CX1350">
        <v>400</v>
      </c>
      <c r="CY1350">
        <v>3.61586</v>
      </c>
      <c r="CZ1350">
        <v>104.055</v>
      </c>
      <c r="DA1350">
        <v>103.467</v>
      </c>
    </row>
    <row r="1351" spans="1:105">
      <c r="A1351">
        <v>1337</v>
      </c>
      <c r="B1351">
        <v>1551450473.8</v>
      </c>
      <c r="C1351">
        <v>4174.89999985695</v>
      </c>
      <c r="D1351" t="s">
        <v>2901</v>
      </c>
      <c r="E1351" t="s">
        <v>2902</v>
      </c>
      <c r="F1351">
        <f>J1351+I1351+M1351*K1351</f>
        <v>0</v>
      </c>
      <c r="G1351">
        <f>(1000*AM1351)/(L1351*(AO1351+273.15))</f>
        <v>0</v>
      </c>
      <c r="H1351">
        <f>((G1351*F1351*(1-(AJ1351/1000)))/(100*K1351))*(0.0/60)</f>
        <v>0</v>
      </c>
      <c r="I1351" t="s">
        <v>203</v>
      </c>
      <c r="J1351" t="s">
        <v>204</v>
      </c>
      <c r="K1351" t="s">
        <v>205</v>
      </c>
      <c r="L1351" t="s">
        <v>206</v>
      </c>
      <c r="M1351" t="s">
        <v>2123</v>
      </c>
      <c r="N1351" t="s">
        <v>2722</v>
      </c>
      <c r="O1351" t="s">
        <v>457</v>
      </c>
      <c r="Q1351">
        <v>1551450473.8</v>
      </c>
      <c r="R1351">
        <f>AL1351*Y1351*(AJ1351-AK1351)/(100*AF1351*(1000-Y1351*AJ1351))</f>
        <v>0</v>
      </c>
      <c r="S1351">
        <f>AL1351*Y1351*(AI1351-AH1351*(1000-Y1351*AK1351)/(1000-Y1351*AJ1351))/(100*AF1351)</f>
        <v>0</v>
      </c>
      <c r="T1351">
        <f>(U1351/V1351*100)</f>
        <v>0</v>
      </c>
      <c r="U1351">
        <f>AJ1351*(AM1351+AN1351)/1000</f>
        <v>0</v>
      </c>
      <c r="V1351">
        <f>0.61365*exp(17.502*AO1351/(240.97+AO1351))</f>
        <v>0</v>
      </c>
      <c r="W1351">
        <v>152</v>
      </c>
      <c r="X1351">
        <v>10</v>
      </c>
      <c r="Y1351">
        <f>IF(W1351*$H$11&gt;=AA1351,1.0,(AA1351/(AA1351-W1351*$H$11)))</f>
        <v>0</v>
      </c>
      <c r="Z1351">
        <f>(Y1351-1)*100</f>
        <v>0</v>
      </c>
      <c r="AA1351">
        <f>MAX(0,($B$11+$C$11*AR1351)/(1+$D$11*AR1351)*AM1351/(AO1351+273)*$E$11)</f>
        <v>0</v>
      </c>
      <c r="AB1351">
        <f>$B$9*AS1351+$C$9*AT1351</f>
        <v>0</v>
      </c>
      <c r="AC1351">
        <f>AB1351*AD1351</f>
        <v>0</v>
      </c>
      <c r="AD1351">
        <f>($B$9*$D$7+$C$9*$D$7)/($B$9+$C$9)</f>
        <v>0</v>
      </c>
      <c r="AE1351">
        <f>($B$9*$K$7+$C$9*$K$7)/($B$9+$C$9)</f>
        <v>0</v>
      </c>
      <c r="AF1351">
        <v>10</v>
      </c>
      <c r="AG1351">
        <v>1551450473.8</v>
      </c>
      <c r="AH1351">
        <v>369.03</v>
      </c>
      <c r="AI1351">
        <v>397.209</v>
      </c>
      <c r="AJ1351">
        <v>8.37477</v>
      </c>
      <c r="AK1351">
        <v>7.65092</v>
      </c>
      <c r="AL1351">
        <v>1456.79</v>
      </c>
      <c r="AM1351">
        <v>100.512</v>
      </c>
      <c r="AN1351">
        <v>0.0229696</v>
      </c>
      <c r="AO1351">
        <v>5.88907</v>
      </c>
      <c r="AP1351">
        <v>999.9</v>
      </c>
      <c r="AQ1351">
        <v>999.9</v>
      </c>
      <c r="AR1351">
        <v>9994.38</v>
      </c>
      <c r="AS1351">
        <v>0</v>
      </c>
      <c r="AT1351">
        <v>670.653</v>
      </c>
      <c r="AU1351">
        <v>0</v>
      </c>
      <c r="AV1351" t="s">
        <v>208</v>
      </c>
      <c r="AW1351">
        <v>0</v>
      </c>
      <c r="AX1351">
        <v>-0.747</v>
      </c>
      <c r="AY1351">
        <v>-0.067</v>
      </c>
      <c r="AZ1351">
        <v>0</v>
      </c>
      <c r="BA1351">
        <v>0</v>
      </c>
      <c r="BB1351">
        <v>0</v>
      </c>
      <c r="BC1351">
        <v>0</v>
      </c>
      <c r="BD1351">
        <v>-75.7984071428571</v>
      </c>
      <c r="BE1351">
        <v>20.0213862783816</v>
      </c>
      <c r="BF1351">
        <v>3.54203262060433</v>
      </c>
      <c r="BG1351">
        <v>0</v>
      </c>
      <c r="BH1351">
        <v>-2.9442230952381</v>
      </c>
      <c r="BI1351">
        <v>0.136366303975294</v>
      </c>
      <c r="BJ1351">
        <v>0.0353589568694509</v>
      </c>
      <c r="BK1351">
        <v>0</v>
      </c>
      <c r="BL1351">
        <v>0</v>
      </c>
      <c r="BM1351">
        <v>0</v>
      </c>
      <c r="BN1351" t="s">
        <v>209</v>
      </c>
      <c r="BO1351">
        <v>1.88475</v>
      </c>
      <c r="BP1351">
        <v>1.8817</v>
      </c>
      <c r="BQ1351">
        <v>1.88319</v>
      </c>
      <c r="BR1351">
        <v>1.88187</v>
      </c>
      <c r="BS1351">
        <v>1.88384</v>
      </c>
      <c r="BT1351">
        <v>1.88309</v>
      </c>
      <c r="BU1351">
        <v>1.88477</v>
      </c>
      <c r="BV1351">
        <v>1.88232</v>
      </c>
      <c r="BW1351" t="s">
        <v>210</v>
      </c>
      <c r="BX1351" t="s">
        <v>17</v>
      </c>
      <c r="BY1351" t="s">
        <v>17</v>
      </c>
      <c r="BZ1351" t="s">
        <v>17</v>
      </c>
      <c r="CA1351" t="s">
        <v>211</v>
      </c>
      <c r="CB1351" t="s">
        <v>212</v>
      </c>
      <c r="CC1351" t="s">
        <v>213</v>
      </c>
      <c r="CD1351" t="s">
        <v>213</v>
      </c>
      <c r="CE1351" t="s">
        <v>213</v>
      </c>
      <c r="CF1351" t="s">
        <v>213</v>
      </c>
      <c r="CG1351">
        <v>5</v>
      </c>
      <c r="CH1351">
        <v>0</v>
      </c>
      <c r="CI1351">
        <v>0</v>
      </c>
      <c r="CJ1351">
        <v>0</v>
      </c>
      <c r="CK1351">
        <v>0</v>
      </c>
      <c r="CL1351">
        <v>2</v>
      </c>
      <c r="CM1351">
        <v>1331.58</v>
      </c>
      <c r="CN1351">
        <v>1.90709</v>
      </c>
      <c r="CO1351">
        <v>6.00374</v>
      </c>
      <c r="CP1351">
        <v>8.44897</v>
      </c>
      <c r="CQ1351">
        <v>30.0001</v>
      </c>
      <c r="CR1351">
        <v>8.30031</v>
      </c>
      <c r="CS1351">
        <v>8.52201</v>
      </c>
      <c r="CT1351">
        <v>-1</v>
      </c>
      <c r="CU1351">
        <v>100</v>
      </c>
      <c r="CV1351">
        <v>98.118</v>
      </c>
      <c r="CW1351">
        <v>-999.9</v>
      </c>
      <c r="CX1351">
        <v>400</v>
      </c>
      <c r="CY1351">
        <v>3.51487</v>
      </c>
      <c r="CZ1351">
        <v>104.054</v>
      </c>
      <c r="DA1351">
        <v>103.468</v>
      </c>
    </row>
    <row r="1352" spans="1:105">
      <c r="A1352">
        <v>1338</v>
      </c>
      <c r="B1352">
        <v>1551450475.8</v>
      </c>
      <c r="C1352">
        <v>4176.89999985695</v>
      </c>
      <c r="D1352" t="s">
        <v>2903</v>
      </c>
      <c r="E1352" t="s">
        <v>2904</v>
      </c>
      <c r="F1352">
        <f>J1352+I1352+M1352*K1352</f>
        <v>0</v>
      </c>
      <c r="G1352">
        <f>(1000*AM1352)/(L1352*(AO1352+273.15))</f>
        <v>0</v>
      </c>
      <c r="H1352">
        <f>((G1352*F1352*(1-(AJ1352/1000)))/(100*K1352))*(0.0/60)</f>
        <v>0</v>
      </c>
      <c r="I1352" t="s">
        <v>203</v>
      </c>
      <c r="J1352" t="s">
        <v>204</v>
      </c>
      <c r="K1352" t="s">
        <v>205</v>
      </c>
      <c r="L1352" t="s">
        <v>206</v>
      </c>
      <c r="M1352" t="s">
        <v>2123</v>
      </c>
      <c r="N1352" t="s">
        <v>2722</v>
      </c>
      <c r="O1352" t="s">
        <v>457</v>
      </c>
      <c r="Q1352">
        <v>1551450475.8</v>
      </c>
      <c r="R1352">
        <f>AL1352*Y1352*(AJ1352-AK1352)/(100*AF1352*(1000-Y1352*AJ1352))</f>
        <v>0</v>
      </c>
      <c r="S1352">
        <f>AL1352*Y1352*(AI1352-AH1352*(1000-Y1352*AK1352)/(1000-Y1352*AJ1352))/(100*AF1352)</f>
        <v>0</v>
      </c>
      <c r="T1352">
        <f>(U1352/V1352*100)</f>
        <v>0</v>
      </c>
      <c r="U1352">
        <f>AJ1352*(AM1352+AN1352)/1000</f>
        <v>0</v>
      </c>
      <c r="V1352">
        <f>0.61365*exp(17.502*AO1352/(240.97+AO1352))</f>
        <v>0</v>
      </c>
      <c r="W1352">
        <v>152</v>
      </c>
      <c r="X1352">
        <v>10</v>
      </c>
      <c r="Y1352">
        <f>IF(W1352*$H$11&gt;=AA1352,1.0,(AA1352/(AA1352-W1352*$H$11)))</f>
        <v>0</v>
      </c>
      <c r="Z1352">
        <f>(Y1352-1)*100</f>
        <v>0</v>
      </c>
      <c r="AA1352">
        <f>MAX(0,($B$11+$C$11*AR1352)/(1+$D$11*AR1352)*AM1352/(AO1352+273)*$E$11)</f>
        <v>0</v>
      </c>
      <c r="AB1352">
        <f>$B$9*AS1352+$C$9*AT1352</f>
        <v>0</v>
      </c>
      <c r="AC1352">
        <f>AB1352*AD1352</f>
        <v>0</v>
      </c>
      <c r="AD1352">
        <f>($B$9*$D$7+$C$9*$D$7)/($B$9+$C$9)</f>
        <v>0</v>
      </c>
      <c r="AE1352">
        <f>($B$9*$K$7+$C$9*$K$7)/($B$9+$C$9)</f>
        <v>0</v>
      </c>
      <c r="AF1352">
        <v>10</v>
      </c>
      <c r="AG1352">
        <v>1551450475.8</v>
      </c>
      <c r="AH1352">
        <v>368.486</v>
      </c>
      <c r="AI1352">
        <v>397.186</v>
      </c>
      <c r="AJ1352">
        <v>8.38027</v>
      </c>
      <c r="AK1352">
        <v>7.65151</v>
      </c>
      <c r="AL1352">
        <v>1456.96</v>
      </c>
      <c r="AM1352">
        <v>100.511</v>
      </c>
      <c r="AN1352">
        <v>0.0227678</v>
      </c>
      <c r="AO1352">
        <v>5.87315</v>
      </c>
      <c r="AP1352">
        <v>999.9</v>
      </c>
      <c r="AQ1352">
        <v>999.9</v>
      </c>
      <c r="AR1352">
        <v>10016.2</v>
      </c>
      <c r="AS1352">
        <v>0</v>
      </c>
      <c r="AT1352">
        <v>673.618</v>
      </c>
      <c r="AU1352">
        <v>0</v>
      </c>
      <c r="AV1352" t="s">
        <v>208</v>
      </c>
      <c r="AW1352">
        <v>0</v>
      </c>
      <c r="AX1352">
        <v>-0.747</v>
      </c>
      <c r="AY1352">
        <v>-0.067</v>
      </c>
      <c r="AZ1352">
        <v>0</v>
      </c>
      <c r="BA1352">
        <v>0</v>
      </c>
      <c r="BB1352">
        <v>0</v>
      </c>
      <c r="BC1352">
        <v>0</v>
      </c>
      <c r="BD1352">
        <v>-75.7984071428571</v>
      </c>
      <c r="BE1352">
        <v>20.0213862783816</v>
      </c>
      <c r="BF1352">
        <v>3.54203262060433</v>
      </c>
      <c r="BG1352">
        <v>0</v>
      </c>
      <c r="BH1352">
        <v>-2.9442230952381</v>
      </c>
      <c r="BI1352">
        <v>0.136366303975294</v>
      </c>
      <c r="BJ1352">
        <v>0.0353589568694509</v>
      </c>
      <c r="BK1352">
        <v>0</v>
      </c>
      <c r="BL1352">
        <v>0</v>
      </c>
      <c r="BM1352">
        <v>0</v>
      </c>
      <c r="BN1352" t="s">
        <v>209</v>
      </c>
      <c r="BO1352">
        <v>1.88476</v>
      </c>
      <c r="BP1352">
        <v>1.88167</v>
      </c>
      <c r="BQ1352">
        <v>1.8832</v>
      </c>
      <c r="BR1352">
        <v>1.88188</v>
      </c>
      <c r="BS1352">
        <v>1.88385</v>
      </c>
      <c r="BT1352">
        <v>1.88309</v>
      </c>
      <c r="BU1352">
        <v>1.88477</v>
      </c>
      <c r="BV1352">
        <v>1.88232</v>
      </c>
      <c r="BW1352" t="s">
        <v>210</v>
      </c>
      <c r="BX1352" t="s">
        <v>17</v>
      </c>
      <c r="BY1352" t="s">
        <v>17</v>
      </c>
      <c r="BZ1352" t="s">
        <v>17</v>
      </c>
      <c r="CA1352" t="s">
        <v>211</v>
      </c>
      <c r="CB1352" t="s">
        <v>212</v>
      </c>
      <c r="CC1352" t="s">
        <v>213</v>
      </c>
      <c r="CD1352" t="s">
        <v>213</v>
      </c>
      <c r="CE1352" t="s">
        <v>213</v>
      </c>
      <c r="CF1352" t="s">
        <v>213</v>
      </c>
      <c r="CG1352">
        <v>5</v>
      </c>
      <c r="CH1352">
        <v>0</v>
      </c>
      <c r="CI1352">
        <v>0</v>
      </c>
      <c r="CJ1352">
        <v>0</v>
      </c>
      <c r="CK1352">
        <v>0</v>
      </c>
      <c r="CL1352">
        <v>2</v>
      </c>
      <c r="CM1352">
        <v>1332.21</v>
      </c>
      <c r="CN1352">
        <v>1.92643</v>
      </c>
      <c r="CO1352">
        <v>6.00858</v>
      </c>
      <c r="CP1352">
        <v>8.44842</v>
      </c>
      <c r="CQ1352">
        <v>30.0001</v>
      </c>
      <c r="CR1352">
        <v>8.29951</v>
      </c>
      <c r="CS1352">
        <v>8.5212</v>
      </c>
      <c r="CT1352">
        <v>-1</v>
      </c>
      <c r="CU1352">
        <v>100</v>
      </c>
      <c r="CV1352">
        <v>98.118</v>
      </c>
      <c r="CW1352">
        <v>-999.9</v>
      </c>
      <c r="CX1352">
        <v>400</v>
      </c>
      <c r="CY1352">
        <v>3.41</v>
      </c>
      <c r="CZ1352">
        <v>104.054</v>
      </c>
      <c r="DA1352">
        <v>103.469</v>
      </c>
    </row>
    <row r="1353" spans="1:105">
      <c r="A1353">
        <v>1339</v>
      </c>
      <c r="B1353">
        <v>1551450477.8</v>
      </c>
      <c r="C1353">
        <v>4178.89999985695</v>
      </c>
      <c r="D1353" t="s">
        <v>2905</v>
      </c>
      <c r="E1353" t="s">
        <v>2906</v>
      </c>
      <c r="F1353">
        <f>J1353+I1353+M1353*K1353</f>
        <v>0</v>
      </c>
      <c r="G1353">
        <f>(1000*AM1353)/(L1353*(AO1353+273.15))</f>
        <v>0</v>
      </c>
      <c r="H1353">
        <f>((G1353*F1353*(1-(AJ1353/1000)))/(100*K1353))*(0.0/60)</f>
        <v>0</v>
      </c>
      <c r="I1353" t="s">
        <v>203</v>
      </c>
      <c r="J1353" t="s">
        <v>204</v>
      </c>
      <c r="K1353" t="s">
        <v>205</v>
      </c>
      <c r="L1353" t="s">
        <v>206</v>
      </c>
      <c r="M1353" t="s">
        <v>2123</v>
      </c>
      <c r="N1353" t="s">
        <v>2722</v>
      </c>
      <c r="O1353" t="s">
        <v>457</v>
      </c>
      <c r="Q1353">
        <v>1551450477.8</v>
      </c>
      <c r="R1353">
        <f>AL1353*Y1353*(AJ1353-AK1353)/(100*AF1353*(1000-Y1353*AJ1353))</f>
        <v>0</v>
      </c>
      <c r="S1353">
        <f>AL1353*Y1353*(AI1353-AH1353*(1000-Y1353*AK1353)/(1000-Y1353*AJ1353))/(100*AF1353)</f>
        <v>0</v>
      </c>
      <c r="T1353">
        <f>(U1353/V1353*100)</f>
        <v>0</v>
      </c>
      <c r="U1353">
        <f>AJ1353*(AM1353+AN1353)/1000</f>
        <v>0</v>
      </c>
      <c r="V1353">
        <f>0.61365*exp(17.502*AO1353/(240.97+AO1353))</f>
        <v>0</v>
      </c>
      <c r="W1353">
        <v>158</v>
      </c>
      <c r="X1353">
        <v>11</v>
      </c>
      <c r="Y1353">
        <f>IF(W1353*$H$11&gt;=AA1353,1.0,(AA1353/(AA1353-W1353*$H$11)))</f>
        <v>0</v>
      </c>
      <c r="Z1353">
        <f>(Y1353-1)*100</f>
        <v>0</v>
      </c>
      <c r="AA1353">
        <f>MAX(0,($B$11+$C$11*AR1353)/(1+$D$11*AR1353)*AM1353/(AO1353+273)*$E$11)</f>
        <v>0</v>
      </c>
      <c r="AB1353">
        <f>$B$9*AS1353+$C$9*AT1353</f>
        <v>0</v>
      </c>
      <c r="AC1353">
        <f>AB1353*AD1353</f>
        <v>0</v>
      </c>
      <c r="AD1353">
        <f>($B$9*$D$7+$C$9*$D$7)/($B$9+$C$9)</f>
        <v>0</v>
      </c>
      <c r="AE1353">
        <f>($B$9*$K$7+$C$9*$K$7)/($B$9+$C$9)</f>
        <v>0</v>
      </c>
      <c r="AF1353">
        <v>10</v>
      </c>
      <c r="AG1353">
        <v>1551450477.8</v>
      </c>
      <c r="AH1353">
        <v>367.957</v>
      </c>
      <c r="AI1353">
        <v>397.177</v>
      </c>
      <c r="AJ1353">
        <v>8.38805</v>
      </c>
      <c r="AK1353">
        <v>7.65182</v>
      </c>
      <c r="AL1353">
        <v>1456.93</v>
      </c>
      <c r="AM1353">
        <v>100.512</v>
      </c>
      <c r="AN1353">
        <v>0.0227704</v>
      </c>
      <c r="AO1353">
        <v>5.87125</v>
      </c>
      <c r="AP1353">
        <v>999.9</v>
      </c>
      <c r="AQ1353">
        <v>999.9</v>
      </c>
      <c r="AR1353">
        <v>9998.75</v>
      </c>
      <c r="AS1353">
        <v>0</v>
      </c>
      <c r="AT1353">
        <v>673.181</v>
      </c>
      <c r="AU1353">
        <v>0</v>
      </c>
      <c r="AV1353" t="s">
        <v>208</v>
      </c>
      <c r="AW1353">
        <v>0</v>
      </c>
      <c r="AX1353">
        <v>-0.747</v>
      </c>
      <c r="AY1353">
        <v>-0.067</v>
      </c>
      <c r="AZ1353">
        <v>0</v>
      </c>
      <c r="BA1353">
        <v>0</v>
      </c>
      <c r="BB1353">
        <v>0</v>
      </c>
      <c r="BC1353">
        <v>0</v>
      </c>
      <c r="BD1353">
        <v>-75.7984071428571</v>
      </c>
      <c r="BE1353">
        <v>20.0213862783816</v>
      </c>
      <c r="BF1353">
        <v>3.54203262060433</v>
      </c>
      <c r="BG1353">
        <v>0</v>
      </c>
      <c r="BH1353">
        <v>-2.9442230952381</v>
      </c>
      <c r="BI1353">
        <v>0.136366303975294</v>
      </c>
      <c r="BJ1353">
        <v>0.0353589568694509</v>
      </c>
      <c r="BK1353">
        <v>0</v>
      </c>
      <c r="BL1353">
        <v>0</v>
      </c>
      <c r="BM1353">
        <v>0</v>
      </c>
      <c r="BN1353" t="s">
        <v>209</v>
      </c>
      <c r="BO1353">
        <v>1.88475</v>
      </c>
      <c r="BP1353">
        <v>1.88166</v>
      </c>
      <c r="BQ1353">
        <v>1.88321</v>
      </c>
      <c r="BR1353">
        <v>1.88189</v>
      </c>
      <c r="BS1353">
        <v>1.88385</v>
      </c>
      <c r="BT1353">
        <v>1.88309</v>
      </c>
      <c r="BU1353">
        <v>1.88477</v>
      </c>
      <c r="BV1353">
        <v>1.88232</v>
      </c>
      <c r="BW1353" t="s">
        <v>210</v>
      </c>
      <c r="BX1353" t="s">
        <v>17</v>
      </c>
      <c r="BY1353" t="s">
        <v>17</v>
      </c>
      <c r="BZ1353" t="s">
        <v>17</v>
      </c>
      <c r="CA1353" t="s">
        <v>211</v>
      </c>
      <c r="CB1353" t="s">
        <v>212</v>
      </c>
      <c r="CC1353" t="s">
        <v>213</v>
      </c>
      <c r="CD1353" t="s">
        <v>213</v>
      </c>
      <c r="CE1353" t="s">
        <v>213</v>
      </c>
      <c r="CF1353" t="s">
        <v>213</v>
      </c>
      <c r="CG1353">
        <v>5</v>
      </c>
      <c r="CH1353">
        <v>0</v>
      </c>
      <c r="CI1353">
        <v>0</v>
      </c>
      <c r="CJ1353">
        <v>0</v>
      </c>
      <c r="CK1353">
        <v>0</v>
      </c>
      <c r="CL1353">
        <v>2</v>
      </c>
      <c r="CM1353">
        <v>1327.44</v>
      </c>
      <c r="CN1353">
        <v>1.91998</v>
      </c>
      <c r="CO1353">
        <v>6.01334</v>
      </c>
      <c r="CP1353">
        <v>8.44812</v>
      </c>
      <c r="CQ1353">
        <v>30.0001</v>
      </c>
      <c r="CR1353">
        <v>8.29869</v>
      </c>
      <c r="CS1353">
        <v>8.52067</v>
      </c>
      <c r="CT1353">
        <v>-1</v>
      </c>
      <c r="CU1353">
        <v>100</v>
      </c>
      <c r="CV1353">
        <v>98.118</v>
      </c>
      <c r="CW1353">
        <v>-999.9</v>
      </c>
      <c r="CX1353">
        <v>400</v>
      </c>
      <c r="CY1353">
        <v>3.29939</v>
      </c>
      <c r="CZ1353">
        <v>104.053</v>
      </c>
      <c r="DA1353">
        <v>103.469</v>
      </c>
    </row>
    <row r="1354" spans="1:105">
      <c r="A1354">
        <v>1340</v>
      </c>
      <c r="B1354">
        <v>1551450479.8</v>
      </c>
      <c r="C1354">
        <v>4180.89999985695</v>
      </c>
      <c r="D1354" t="s">
        <v>2907</v>
      </c>
      <c r="E1354" t="s">
        <v>2908</v>
      </c>
      <c r="F1354">
        <f>J1354+I1354+M1354*K1354</f>
        <v>0</v>
      </c>
      <c r="G1354">
        <f>(1000*AM1354)/(L1354*(AO1354+273.15))</f>
        <v>0</v>
      </c>
      <c r="H1354">
        <f>((G1354*F1354*(1-(AJ1354/1000)))/(100*K1354))*(0.0/60)</f>
        <v>0</v>
      </c>
      <c r="I1354" t="s">
        <v>203</v>
      </c>
      <c r="J1354" t="s">
        <v>204</v>
      </c>
      <c r="K1354" t="s">
        <v>205</v>
      </c>
      <c r="L1354" t="s">
        <v>206</v>
      </c>
      <c r="M1354" t="s">
        <v>2123</v>
      </c>
      <c r="N1354" t="s">
        <v>2722</v>
      </c>
      <c r="O1354" t="s">
        <v>457</v>
      </c>
      <c r="Q1354">
        <v>1551450479.8</v>
      </c>
      <c r="R1354">
        <f>AL1354*Y1354*(AJ1354-AK1354)/(100*AF1354*(1000-Y1354*AJ1354))</f>
        <v>0</v>
      </c>
      <c r="S1354">
        <f>AL1354*Y1354*(AI1354-AH1354*(1000-Y1354*AK1354)/(1000-Y1354*AJ1354))/(100*AF1354)</f>
        <v>0</v>
      </c>
      <c r="T1354">
        <f>(U1354/V1354*100)</f>
        <v>0</v>
      </c>
      <c r="U1354">
        <f>AJ1354*(AM1354+AN1354)/1000</f>
        <v>0</v>
      </c>
      <c r="V1354">
        <f>0.61365*exp(17.502*AO1354/(240.97+AO1354))</f>
        <v>0</v>
      </c>
      <c r="W1354">
        <v>171</v>
      </c>
      <c r="X1354">
        <v>12</v>
      </c>
      <c r="Y1354">
        <f>IF(W1354*$H$11&gt;=AA1354,1.0,(AA1354/(AA1354-W1354*$H$11)))</f>
        <v>0</v>
      </c>
      <c r="Z1354">
        <f>(Y1354-1)*100</f>
        <v>0</v>
      </c>
      <c r="AA1354">
        <f>MAX(0,($B$11+$C$11*AR1354)/(1+$D$11*AR1354)*AM1354/(AO1354+273)*$E$11)</f>
        <v>0</v>
      </c>
      <c r="AB1354">
        <f>$B$9*AS1354+$C$9*AT1354</f>
        <v>0</v>
      </c>
      <c r="AC1354">
        <f>AB1354*AD1354</f>
        <v>0</v>
      </c>
      <c r="AD1354">
        <f>($B$9*$D$7+$C$9*$D$7)/($B$9+$C$9)</f>
        <v>0</v>
      </c>
      <c r="AE1354">
        <f>($B$9*$K$7+$C$9*$K$7)/($B$9+$C$9)</f>
        <v>0</v>
      </c>
      <c r="AF1354">
        <v>10</v>
      </c>
      <c r="AG1354">
        <v>1551450479.8</v>
      </c>
      <c r="AH1354">
        <v>367.418</v>
      </c>
      <c r="AI1354">
        <v>397.206</v>
      </c>
      <c r="AJ1354">
        <v>8.3981</v>
      </c>
      <c r="AK1354">
        <v>7.65158</v>
      </c>
      <c r="AL1354">
        <v>1456.82</v>
      </c>
      <c r="AM1354">
        <v>100.511</v>
      </c>
      <c r="AN1354">
        <v>0.0229149</v>
      </c>
      <c r="AO1354">
        <v>5.88334</v>
      </c>
      <c r="AP1354">
        <v>999.9</v>
      </c>
      <c r="AQ1354">
        <v>999.9</v>
      </c>
      <c r="AR1354">
        <v>9979.38</v>
      </c>
      <c r="AS1354">
        <v>0</v>
      </c>
      <c r="AT1354">
        <v>673.605</v>
      </c>
      <c r="AU1354">
        <v>0</v>
      </c>
      <c r="AV1354" t="s">
        <v>208</v>
      </c>
      <c r="AW1354">
        <v>0</v>
      </c>
      <c r="AX1354">
        <v>-0.747</v>
      </c>
      <c r="AY1354">
        <v>-0.067</v>
      </c>
      <c r="AZ1354">
        <v>0</v>
      </c>
      <c r="BA1354">
        <v>0</v>
      </c>
      <c r="BB1354">
        <v>0</v>
      </c>
      <c r="BC1354">
        <v>0</v>
      </c>
      <c r="BD1354">
        <v>-75.7984071428571</v>
      </c>
      <c r="BE1354">
        <v>20.0213862783816</v>
      </c>
      <c r="BF1354">
        <v>3.54203262060433</v>
      </c>
      <c r="BG1354">
        <v>0</v>
      </c>
      <c r="BH1354">
        <v>-2.9442230952381</v>
      </c>
      <c r="BI1354">
        <v>0.136366303975294</v>
      </c>
      <c r="BJ1354">
        <v>0.0353589568694509</v>
      </c>
      <c r="BK1354">
        <v>0</v>
      </c>
      <c r="BL1354">
        <v>0</v>
      </c>
      <c r="BM1354">
        <v>0</v>
      </c>
      <c r="BN1354" t="s">
        <v>209</v>
      </c>
      <c r="BO1354">
        <v>1.88475</v>
      </c>
      <c r="BP1354">
        <v>1.88169</v>
      </c>
      <c r="BQ1354">
        <v>1.88321</v>
      </c>
      <c r="BR1354">
        <v>1.88188</v>
      </c>
      <c r="BS1354">
        <v>1.88385</v>
      </c>
      <c r="BT1354">
        <v>1.88309</v>
      </c>
      <c r="BU1354">
        <v>1.88477</v>
      </c>
      <c r="BV1354">
        <v>1.88232</v>
      </c>
      <c r="BW1354" t="s">
        <v>210</v>
      </c>
      <c r="BX1354" t="s">
        <v>17</v>
      </c>
      <c r="BY1354" t="s">
        <v>17</v>
      </c>
      <c r="BZ1354" t="s">
        <v>17</v>
      </c>
      <c r="CA1354" t="s">
        <v>211</v>
      </c>
      <c r="CB1354" t="s">
        <v>212</v>
      </c>
      <c r="CC1354" t="s">
        <v>213</v>
      </c>
      <c r="CD1354" t="s">
        <v>213</v>
      </c>
      <c r="CE1354" t="s">
        <v>213</v>
      </c>
      <c r="CF1354" t="s">
        <v>213</v>
      </c>
      <c r="CG1354">
        <v>5</v>
      </c>
      <c r="CH1354">
        <v>0</v>
      </c>
      <c r="CI1354">
        <v>0</v>
      </c>
      <c r="CJ1354">
        <v>0</v>
      </c>
      <c r="CK1354">
        <v>0</v>
      </c>
      <c r="CL1354">
        <v>2</v>
      </c>
      <c r="CM1354">
        <v>1317.41</v>
      </c>
      <c r="CN1354">
        <v>1.90494</v>
      </c>
      <c r="CO1354">
        <v>6.01821</v>
      </c>
      <c r="CP1354">
        <v>8.44788</v>
      </c>
      <c r="CQ1354">
        <v>30.0001</v>
      </c>
      <c r="CR1354">
        <v>8.29784</v>
      </c>
      <c r="CS1354">
        <v>8.52011</v>
      </c>
      <c r="CT1354">
        <v>-1</v>
      </c>
      <c r="CU1354">
        <v>100</v>
      </c>
      <c r="CV1354">
        <v>98.118</v>
      </c>
      <c r="CW1354">
        <v>-999.9</v>
      </c>
      <c r="CX1354">
        <v>400</v>
      </c>
      <c r="CY1354">
        <v>3.19232</v>
      </c>
      <c r="CZ1354">
        <v>104.054</v>
      </c>
      <c r="DA1354">
        <v>103.468</v>
      </c>
    </row>
    <row r="1355" spans="1:105">
      <c r="A1355">
        <v>1341</v>
      </c>
      <c r="B1355">
        <v>1551450481.8</v>
      </c>
      <c r="C1355">
        <v>4182.89999985695</v>
      </c>
      <c r="D1355" t="s">
        <v>2909</v>
      </c>
      <c r="E1355" t="s">
        <v>2910</v>
      </c>
      <c r="F1355">
        <f>J1355+I1355+M1355*K1355</f>
        <v>0</v>
      </c>
      <c r="G1355">
        <f>(1000*AM1355)/(L1355*(AO1355+273.15))</f>
        <v>0</v>
      </c>
      <c r="H1355">
        <f>((G1355*F1355*(1-(AJ1355/1000)))/(100*K1355))*(0.0/60)</f>
        <v>0</v>
      </c>
      <c r="I1355" t="s">
        <v>203</v>
      </c>
      <c r="J1355" t="s">
        <v>204</v>
      </c>
      <c r="K1355" t="s">
        <v>205</v>
      </c>
      <c r="L1355" t="s">
        <v>206</v>
      </c>
      <c r="M1355" t="s">
        <v>2123</v>
      </c>
      <c r="N1355" t="s">
        <v>2722</v>
      </c>
      <c r="O1355" t="s">
        <v>457</v>
      </c>
      <c r="Q1355">
        <v>1551450481.8</v>
      </c>
      <c r="R1355">
        <f>AL1355*Y1355*(AJ1355-AK1355)/(100*AF1355*(1000-Y1355*AJ1355))</f>
        <v>0</v>
      </c>
      <c r="S1355">
        <f>AL1355*Y1355*(AI1355-AH1355*(1000-Y1355*AK1355)/(1000-Y1355*AJ1355))/(100*AF1355)</f>
        <v>0</v>
      </c>
      <c r="T1355">
        <f>(U1355/V1355*100)</f>
        <v>0</v>
      </c>
      <c r="U1355">
        <f>AJ1355*(AM1355+AN1355)/1000</f>
        <v>0</v>
      </c>
      <c r="V1355">
        <f>0.61365*exp(17.502*AO1355/(240.97+AO1355))</f>
        <v>0</v>
      </c>
      <c r="W1355">
        <v>168</v>
      </c>
      <c r="X1355">
        <v>12</v>
      </c>
      <c r="Y1355">
        <f>IF(W1355*$H$11&gt;=AA1355,1.0,(AA1355/(AA1355-W1355*$H$11)))</f>
        <v>0</v>
      </c>
      <c r="Z1355">
        <f>(Y1355-1)*100</f>
        <v>0</v>
      </c>
      <c r="AA1355">
        <f>MAX(0,($B$11+$C$11*AR1355)/(1+$D$11*AR1355)*AM1355/(AO1355+273)*$E$11)</f>
        <v>0</v>
      </c>
      <c r="AB1355">
        <f>$B$9*AS1355+$C$9*AT1355</f>
        <v>0</v>
      </c>
      <c r="AC1355">
        <f>AB1355*AD1355</f>
        <v>0</v>
      </c>
      <c r="AD1355">
        <f>($B$9*$D$7+$C$9*$D$7)/($B$9+$C$9)</f>
        <v>0</v>
      </c>
      <c r="AE1355">
        <f>($B$9*$K$7+$C$9*$K$7)/($B$9+$C$9)</f>
        <v>0</v>
      </c>
      <c r="AF1355">
        <v>10</v>
      </c>
      <c r="AG1355">
        <v>1551450481.8</v>
      </c>
      <c r="AH1355">
        <v>366.834</v>
      </c>
      <c r="AI1355">
        <v>397.23</v>
      </c>
      <c r="AJ1355">
        <v>8.40741</v>
      </c>
      <c r="AK1355">
        <v>7.65118</v>
      </c>
      <c r="AL1355">
        <v>1457.16</v>
      </c>
      <c r="AM1355">
        <v>100.509</v>
      </c>
      <c r="AN1355">
        <v>0.0228272</v>
      </c>
      <c r="AO1355">
        <v>5.89692</v>
      </c>
      <c r="AP1355">
        <v>999.9</v>
      </c>
      <c r="AQ1355">
        <v>999.9</v>
      </c>
      <c r="AR1355">
        <v>10001.9</v>
      </c>
      <c r="AS1355">
        <v>0</v>
      </c>
      <c r="AT1355">
        <v>672.447</v>
      </c>
      <c r="AU1355">
        <v>0</v>
      </c>
      <c r="AV1355" t="s">
        <v>208</v>
      </c>
      <c r="AW1355">
        <v>0</v>
      </c>
      <c r="AX1355">
        <v>-0.747</v>
      </c>
      <c r="AY1355">
        <v>-0.067</v>
      </c>
      <c r="AZ1355">
        <v>0</v>
      </c>
      <c r="BA1355">
        <v>0</v>
      </c>
      <c r="BB1355">
        <v>0</v>
      </c>
      <c r="BC1355">
        <v>0</v>
      </c>
      <c r="BD1355">
        <v>-75.7984071428571</v>
      </c>
      <c r="BE1355">
        <v>20.0213862783816</v>
      </c>
      <c r="BF1355">
        <v>3.54203262060433</v>
      </c>
      <c r="BG1355">
        <v>0</v>
      </c>
      <c r="BH1355">
        <v>-2.9442230952381</v>
      </c>
      <c r="BI1355">
        <v>0.136366303975294</v>
      </c>
      <c r="BJ1355">
        <v>0.0353589568694509</v>
      </c>
      <c r="BK1355">
        <v>0</v>
      </c>
      <c r="BL1355">
        <v>0</v>
      </c>
      <c r="BM1355">
        <v>0</v>
      </c>
      <c r="BN1355" t="s">
        <v>209</v>
      </c>
      <c r="BO1355">
        <v>1.88477</v>
      </c>
      <c r="BP1355">
        <v>1.88168</v>
      </c>
      <c r="BQ1355">
        <v>1.8832</v>
      </c>
      <c r="BR1355">
        <v>1.8819</v>
      </c>
      <c r="BS1355">
        <v>1.88385</v>
      </c>
      <c r="BT1355">
        <v>1.88309</v>
      </c>
      <c r="BU1355">
        <v>1.88477</v>
      </c>
      <c r="BV1355">
        <v>1.88232</v>
      </c>
      <c r="BW1355" t="s">
        <v>210</v>
      </c>
      <c r="BX1355" t="s">
        <v>17</v>
      </c>
      <c r="BY1355" t="s">
        <v>17</v>
      </c>
      <c r="BZ1355" t="s">
        <v>17</v>
      </c>
      <c r="CA1355" t="s">
        <v>211</v>
      </c>
      <c r="CB1355" t="s">
        <v>212</v>
      </c>
      <c r="CC1355" t="s">
        <v>213</v>
      </c>
      <c r="CD1355" t="s">
        <v>213</v>
      </c>
      <c r="CE1355" t="s">
        <v>213</v>
      </c>
      <c r="CF1355" t="s">
        <v>213</v>
      </c>
      <c r="CG1355">
        <v>5</v>
      </c>
      <c r="CH1355">
        <v>0</v>
      </c>
      <c r="CI1355">
        <v>0</v>
      </c>
      <c r="CJ1355">
        <v>0</v>
      </c>
      <c r="CK1355">
        <v>0</v>
      </c>
      <c r="CL1355">
        <v>2</v>
      </c>
      <c r="CM1355">
        <v>1320.29</v>
      </c>
      <c r="CN1355">
        <v>1.91568</v>
      </c>
      <c r="CO1355">
        <v>6.02257</v>
      </c>
      <c r="CP1355">
        <v>8.44735</v>
      </c>
      <c r="CQ1355">
        <v>30.0001</v>
      </c>
      <c r="CR1355">
        <v>8.29703</v>
      </c>
      <c r="CS1355">
        <v>8.51955</v>
      </c>
      <c r="CT1355">
        <v>-1</v>
      </c>
      <c r="CU1355">
        <v>100</v>
      </c>
      <c r="CV1355">
        <v>98.118</v>
      </c>
      <c r="CW1355">
        <v>-999.9</v>
      </c>
      <c r="CX1355">
        <v>400</v>
      </c>
      <c r="CY1355">
        <v>3.07826</v>
      </c>
      <c r="CZ1355">
        <v>104.054</v>
      </c>
      <c r="DA1355">
        <v>103.468</v>
      </c>
    </row>
    <row r="1356" spans="1:105">
      <c r="A1356">
        <v>1342</v>
      </c>
      <c r="B1356">
        <v>1551450483.8</v>
      </c>
      <c r="C1356">
        <v>4184.89999985695</v>
      </c>
      <c r="D1356" t="s">
        <v>2911</v>
      </c>
      <c r="E1356" t="s">
        <v>2912</v>
      </c>
      <c r="F1356">
        <f>J1356+I1356+M1356*K1356</f>
        <v>0</v>
      </c>
      <c r="G1356">
        <f>(1000*AM1356)/(L1356*(AO1356+273.15))</f>
        <v>0</v>
      </c>
      <c r="H1356">
        <f>((G1356*F1356*(1-(AJ1356/1000)))/(100*K1356))*(0.0/60)</f>
        <v>0</v>
      </c>
      <c r="I1356" t="s">
        <v>203</v>
      </c>
      <c r="J1356" t="s">
        <v>204</v>
      </c>
      <c r="K1356" t="s">
        <v>205</v>
      </c>
      <c r="L1356" t="s">
        <v>206</v>
      </c>
      <c r="M1356" t="s">
        <v>2123</v>
      </c>
      <c r="N1356" t="s">
        <v>2722</v>
      </c>
      <c r="O1356" t="s">
        <v>457</v>
      </c>
      <c r="Q1356">
        <v>1551450483.8</v>
      </c>
      <c r="R1356">
        <f>AL1356*Y1356*(AJ1356-AK1356)/(100*AF1356*(1000-Y1356*AJ1356))</f>
        <v>0</v>
      </c>
      <c r="S1356">
        <f>AL1356*Y1356*(AI1356-AH1356*(1000-Y1356*AK1356)/(1000-Y1356*AJ1356))/(100*AF1356)</f>
        <v>0</v>
      </c>
      <c r="T1356">
        <f>(U1356/V1356*100)</f>
        <v>0</v>
      </c>
      <c r="U1356">
        <f>AJ1356*(AM1356+AN1356)/1000</f>
        <v>0</v>
      </c>
      <c r="V1356">
        <f>0.61365*exp(17.502*AO1356/(240.97+AO1356))</f>
        <v>0</v>
      </c>
      <c r="W1356">
        <v>152</v>
      </c>
      <c r="X1356">
        <v>10</v>
      </c>
      <c r="Y1356">
        <f>IF(W1356*$H$11&gt;=AA1356,1.0,(AA1356/(AA1356-W1356*$H$11)))</f>
        <v>0</v>
      </c>
      <c r="Z1356">
        <f>(Y1356-1)*100</f>
        <v>0</v>
      </c>
      <c r="AA1356">
        <f>MAX(0,($B$11+$C$11*AR1356)/(1+$D$11*AR1356)*AM1356/(AO1356+273)*$E$11)</f>
        <v>0</v>
      </c>
      <c r="AB1356">
        <f>$B$9*AS1356+$C$9*AT1356</f>
        <v>0</v>
      </c>
      <c r="AC1356">
        <f>AB1356*AD1356</f>
        <v>0</v>
      </c>
      <c r="AD1356">
        <f>($B$9*$D$7+$C$9*$D$7)/($B$9+$C$9)</f>
        <v>0</v>
      </c>
      <c r="AE1356">
        <f>($B$9*$K$7+$C$9*$K$7)/($B$9+$C$9)</f>
        <v>0</v>
      </c>
      <c r="AF1356">
        <v>10</v>
      </c>
      <c r="AG1356">
        <v>1551450483.8</v>
      </c>
      <c r="AH1356">
        <v>366.224</v>
      </c>
      <c r="AI1356">
        <v>397.193</v>
      </c>
      <c r="AJ1356">
        <v>8.42313</v>
      </c>
      <c r="AK1356">
        <v>7.65135</v>
      </c>
      <c r="AL1356">
        <v>1457.29</v>
      </c>
      <c r="AM1356">
        <v>100.511</v>
      </c>
      <c r="AN1356">
        <v>0.0225225</v>
      </c>
      <c r="AO1356">
        <v>5.91676</v>
      </c>
      <c r="AP1356">
        <v>999.9</v>
      </c>
      <c r="AQ1356">
        <v>999.9</v>
      </c>
      <c r="AR1356">
        <v>10012.5</v>
      </c>
      <c r="AS1356">
        <v>0</v>
      </c>
      <c r="AT1356">
        <v>670.266</v>
      </c>
      <c r="AU1356">
        <v>0</v>
      </c>
      <c r="AV1356" t="s">
        <v>208</v>
      </c>
      <c r="AW1356">
        <v>0</v>
      </c>
      <c r="AX1356">
        <v>-0.747</v>
      </c>
      <c r="AY1356">
        <v>-0.067</v>
      </c>
      <c r="AZ1356">
        <v>0</v>
      </c>
      <c r="BA1356">
        <v>0</v>
      </c>
      <c r="BB1356">
        <v>0</v>
      </c>
      <c r="BC1356">
        <v>0</v>
      </c>
      <c r="BD1356">
        <v>-75.7984071428571</v>
      </c>
      <c r="BE1356">
        <v>20.0213862783816</v>
      </c>
      <c r="BF1356">
        <v>3.54203262060433</v>
      </c>
      <c r="BG1356">
        <v>0</v>
      </c>
      <c r="BH1356">
        <v>-2.9442230952381</v>
      </c>
      <c r="BI1356">
        <v>0.136366303975294</v>
      </c>
      <c r="BJ1356">
        <v>0.0353589568694509</v>
      </c>
      <c r="BK1356">
        <v>0</v>
      </c>
      <c r="BL1356">
        <v>0</v>
      </c>
      <c r="BM1356">
        <v>0</v>
      </c>
      <c r="BN1356" t="s">
        <v>209</v>
      </c>
      <c r="BO1356">
        <v>1.88475</v>
      </c>
      <c r="BP1356">
        <v>1.88166</v>
      </c>
      <c r="BQ1356">
        <v>1.8832</v>
      </c>
      <c r="BR1356">
        <v>1.88191</v>
      </c>
      <c r="BS1356">
        <v>1.88384</v>
      </c>
      <c r="BT1356">
        <v>1.88309</v>
      </c>
      <c r="BU1356">
        <v>1.88477</v>
      </c>
      <c r="BV1356">
        <v>1.88232</v>
      </c>
      <c r="BW1356" t="s">
        <v>210</v>
      </c>
      <c r="BX1356" t="s">
        <v>17</v>
      </c>
      <c r="BY1356" t="s">
        <v>17</v>
      </c>
      <c r="BZ1356" t="s">
        <v>17</v>
      </c>
      <c r="CA1356" t="s">
        <v>211</v>
      </c>
      <c r="CB1356" t="s">
        <v>212</v>
      </c>
      <c r="CC1356" t="s">
        <v>213</v>
      </c>
      <c r="CD1356" t="s">
        <v>213</v>
      </c>
      <c r="CE1356" t="s">
        <v>213</v>
      </c>
      <c r="CF1356" t="s">
        <v>213</v>
      </c>
      <c r="CG1356">
        <v>5</v>
      </c>
      <c r="CH1356">
        <v>0</v>
      </c>
      <c r="CI1356">
        <v>0</v>
      </c>
      <c r="CJ1356">
        <v>0</v>
      </c>
      <c r="CK1356">
        <v>0</v>
      </c>
      <c r="CL1356">
        <v>2</v>
      </c>
      <c r="CM1356">
        <v>1332.08</v>
      </c>
      <c r="CN1356">
        <v>1.91353</v>
      </c>
      <c r="CO1356">
        <v>6.02695</v>
      </c>
      <c r="CP1356">
        <v>8.44705</v>
      </c>
      <c r="CQ1356">
        <v>30.0001</v>
      </c>
      <c r="CR1356">
        <v>8.2965</v>
      </c>
      <c r="CS1356">
        <v>8.51946</v>
      </c>
      <c r="CT1356">
        <v>-1</v>
      </c>
      <c r="CU1356">
        <v>100</v>
      </c>
      <c r="CV1356">
        <v>97.7315</v>
      </c>
      <c r="CW1356">
        <v>-999.9</v>
      </c>
      <c r="CX1356">
        <v>400</v>
      </c>
      <c r="CY1356">
        <v>2.9894</v>
      </c>
      <c r="CZ1356">
        <v>104.055</v>
      </c>
      <c r="DA1356">
        <v>103.468</v>
      </c>
    </row>
    <row r="1357" spans="1:105">
      <c r="A1357">
        <v>1343</v>
      </c>
      <c r="B1357">
        <v>1551450485.8</v>
      </c>
      <c r="C1357">
        <v>4186.89999985695</v>
      </c>
      <c r="D1357" t="s">
        <v>2913</v>
      </c>
      <c r="E1357" t="s">
        <v>2914</v>
      </c>
      <c r="F1357">
        <f>J1357+I1357+M1357*K1357</f>
        <v>0</v>
      </c>
      <c r="G1357">
        <f>(1000*AM1357)/(L1357*(AO1357+273.15))</f>
        <v>0</v>
      </c>
      <c r="H1357">
        <f>((G1357*F1357*(1-(AJ1357/1000)))/(100*K1357))*(0.0/60)</f>
        <v>0</v>
      </c>
      <c r="I1357" t="s">
        <v>203</v>
      </c>
      <c r="J1357" t="s">
        <v>204</v>
      </c>
      <c r="K1357" t="s">
        <v>205</v>
      </c>
      <c r="L1357" t="s">
        <v>206</v>
      </c>
      <c r="M1357" t="s">
        <v>2123</v>
      </c>
      <c r="N1357" t="s">
        <v>2722</v>
      </c>
      <c r="O1357" t="s">
        <v>457</v>
      </c>
      <c r="Q1357">
        <v>1551450485.8</v>
      </c>
      <c r="R1357">
        <f>AL1357*Y1357*(AJ1357-AK1357)/(100*AF1357*(1000-Y1357*AJ1357))</f>
        <v>0</v>
      </c>
      <c r="S1357">
        <f>AL1357*Y1357*(AI1357-AH1357*(1000-Y1357*AK1357)/(1000-Y1357*AJ1357))/(100*AF1357)</f>
        <v>0</v>
      </c>
      <c r="T1357">
        <f>(U1357/V1357*100)</f>
        <v>0</v>
      </c>
      <c r="U1357">
        <f>AJ1357*(AM1357+AN1357)/1000</f>
        <v>0</v>
      </c>
      <c r="V1357">
        <f>0.61365*exp(17.502*AO1357/(240.97+AO1357))</f>
        <v>0</v>
      </c>
      <c r="W1357">
        <v>144</v>
      </c>
      <c r="X1357">
        <v>10</v>
      </c>
      <c r="Y1357">
        <f>IF(W1357*$H$11&gt;=AA1357,1.0,(AA1357/(AA1357-W1357*$H$11)))</f>
        <v>0</v>
      </c>
      <c r="Z1357">
        <f>(Y1357-1)*100</f>
        <v>0</v>
      </c>
      <c r="AA1357">
        <f>MAX(0,($B$11+$C$11*AR1357)/(1+$D$11*AR1357)*AM1357/(AO1357+273)*$E$11)</f>
        <v>0</v>
      </c>
      <c r="AB1357">
        <f>$B$9*AS1357+$C$9*AT1357</f>
        <v>0</v>
      </c>
      <c r="AC1357">
        <f>AB1357*AD1357</f>
        <v>0</v>
      </c>
      <c r="AD1357">
        <f>($B$9*$D$7+$C$9*$D$7)/($B$9+$C$9)</f>
        <v>0</v>
      </c>
      <c r="AE1357">
        <f>($B$9*$K$7+$C$9*$K$7)/($B$9+$C$9)</f>
        <v>0</v>
      </c>
      <c r="AF1357">
        <v>10</v>
      </c>
      <c r="AG1357">
        <v>1551450485.8</v>
      </c>
      <c r="AH1357">
        <v>365.651</v>
      </c>
      <c r="AI1357">
        <v>397.185</v>
      </c>
      <c r="AJ1357">
        <v>8.43984</v>
      </c>
      <c r="AK1357">
        <v>7.65137</v>
      </c>
      <c r="AL1357">
        <v>1457.1</v>
      </c>
      <c r="AM1357">
        <v>100.511</v>
      </c>
      <c r="AN1357">
        <v>0.0224993</v>
      </c>
      <c r="AO1357">
        <v>5.93792</v>
      </c>
      <c r="AP1357">
        <v>999.9</v>
      </c>
      <c r="AQ1357">
        <v>999.9</v>
      </c>
      <c r="AR1357">
        <v>10003.1</v>
      </c>
      <c r="AS1357">
        <v>0</v>
      </c>
      <c r="AT1357">
        <v>666.715</v>
      </c>
      <c r="AU1357">
        <v>0</v>
      </c>
      <c r="AV1357" t="s">
        <v>208</v>
      </c>
      <c r="AW1357">
        <v>0</v>
      </c>
      <c r="AX1357">
        <v>-0.747</v>
      </c>
      <c r="AY1357">
        <v>-0.067</v>
      </c>
      <c r="AZ1357">
        <v>0</v>
      </c>
      <c r="BA1357">
        <v>0</v>
      </c>
      <c r="BB1357">
        <v>0</v>
      </c>
      <c r="BC1357">
        <v>0</v>
      </c>
      <c r="BD1357">
        <v>-75.7984071428571</v>
      </c>
      <c r="BE1357">
        <v>20.0213862783816</v>
      </c>
      <c r="BF1357">
        <v>3.54203262060433</v>
      </c>
      <c r="BG1357">
        <v>0</v>
      </c>
      <c r="BH1357">
        <v>-2.9442230952381</v>
      </c>
      <c r="BI1357">
        <v>0.136366303975294</v>
      </c>
      <c r="BJ1357">
        <v>0.0353589568694509</v>
      </c>
      <c r="BK1357">
        <v>0</v>
      </c>
      <c r="BL1357">
        <v>0</v>
      </c>
      <c r="BM1357">
        <v>0</v>
      </c>
      <c r="BN1357" t="s">
        <v>209</v>
      </c>
      <c r="BO1357">
        <v>1.88474</v>
      </c>
      <c r="BP1357">
        <v>1.88166</v>
      </c>
      <c r="BQ1357">
        <v>1.8832</v>
      </c>
      <c r="BR1357">
        <v>1.8819</v>
      </c>
      <c r="BS1357">
        <v>1.88384</v>
      </c>
      <c r="BT1357">
        <v>1.88309</v>
      </c>
      <c r="BU1357">
        <v>1.88477</v>
      </c>
      <c r="BV1357">
        <v>1.88232</v>
      </c>
      <c r="BW1357" t="s">
        <v>210</v>
      </c>
      <c r="BX1357" t="s">
        <v>17</v>
      </c>
      <c r="BY1357" t="s">
        <v>17</v>
      </c>
      <c r="BZ1357" t="s">
        <v>17</v>
      </c>
      <c r="CA1357" t="s">
        <v>211</v>
      </c>
      <c r="CB1357" t="s">
        <v>212</v>
      </c>
      <c r="CC1357" t="s">
        <v>213</v>
      </c>
      <c r="CD1357" t="s">
        <v>213</v>
      </c>
      <c r="CE1357" t="s">
        <v>213</v>
      </c>
      <c r="CF1357" t="s">
        <v>213</v>
      </c>
      <c r="CG1357">
        <v>5</v>
      </c>
      <c r="CH1357">
        <v>0</v>
      </c>
      <c r="CI1357">
        <v>0</v>
      </c>
      <c r="CJ1357">
        <v>0</v>
      </c>
      <c r="CK1357">
        <v>0</v>
      </c>
      <c r="CL1357">
        <v>2</v>
      </c>
      <c r="CM1357">
        <v>1337.82</v>
      </c>
      <c r="CN1357">
        <v>1.89419</v>
      </c>
      <c r="CO1357">
        <v>6.03204</v>
      </c>
      <c r="CP1357">
        <v>8.44705</v>
      </c>
      <c r="CQ1357">
        <v>30.0001</v>
      </c>
      <c r="CR1357">
        <v>8.29647</v>
      </c>
      <c r="CS1357">
        <v>8.51946</v>
      </c>
      <c r="CT1357">
        <v>-1</v>
      </c>
      <c r="CU1357">
        <v>100</v>
      </c>
      <c r="CV1357">
        <v>97.7315</v>
      </c>
      <c r="CW1357">
        <v>-999.9</v>
      </c>
      <c r="CX1357">
        <v>400</v>
      </c>
      <c r="CY1357">
        <v>2.87561</v>
      </c>
      <c r="CZ1357">
        <v>104.054</v>
      </c>
      <c r="DA1357">
        <v>103.466</v>
      </c>
    </row>
    <row r="1358" spans="1:105">
      <c r="A1358">
        <v>1344</v>
      </c>
      <c r="B1358">
        <v>1551450487.8</v>
      </c>
      <c r="C1358">
        <v>4188.89999985695</v>
      </c>
      <c r="D1358" t="s">
        <v>2915</v>
      </c>
      <c r="E1358" t="s">
        <v>2916</v>
      </c>
      <c r="F1358">
        <f>J1358+I1358+M1358*K1358</f>
        <v>0</v>
      </c>
      <c r="G1358">
        <f>(1000*AM1358)/(L1358*(AO1358+273.15))</f>
        <v>0</v>
      </c>
      <c r="H1358">
        <f>((G1358*F1358*(1-(AJ1358/1000)))/(100*K1358))*(0.0/60)</f>
        <v>0</v>
      </c>
      <c r="I1358" t="s">
        <v>203</v>
      </c>
      <c r="J1358" t="s">
        <v>204</v>
      </c>
      <c r="K1358" t="s">
        <v>205</v>
      </c>
      <c r="L1358" t="s">
        <v>206</v>
      </c>
      <c r="M1358" t="s">
        <v>2123</v>
      </c>
      <c r="N1358" t="s">
        <v>2722</v>
      </c>
      <c r="O1358" t="s">
        <v>457</v>
      </c>
      <c r="Q1358">
        <v>1551450487.8</v>
      </c>
      <c r="R1358">
        <f>AL1358*Y1358*(AJ1358-AK1358)/(100*AF1358*(1000-Y1358*AJ1358))</f>
        <v>0</v>
      </c>
      <c r="S1358">
        <f>AL1358*Y1358*(AI1358-AH1358*(1000-Y1358*AK1358)/(1000-Y1358*AJ1358))/(100*AF1358)</f>
        <v>0</v>
      </c>
      <c r="T1358">
        <f>(U1358/V1358*100)</f>
        <v>0</v>
      </c>
      <c r="U1358">
        <f>AJ1358*(AM1358+AN1358)/1000</f>
        <v>0</v>
      </c>
      <c r="V1358">
        <f>0.61365*exp(17.502*AO1358/(240.97+AO1358))</f>
        <v>0</v>
      </c>
      <c r="W1358">
        <v>147</v>
      </c>
      <c r="X1358">
        <v>10</v>
      </c>
      <c r="Y1358">
        <f>IF(W1358*$H$11&gt;=AA1358,1.0,(AA1358/(AA1358-W1358*$H$11)))</f>
        <v>0</v>
      </c>
      <c r="Z1358">
        <f>(Y1358-1)*100</f>
        <v>0</v>
      </c>
      <c r="AA1358">
        <f>MAX(0,($B$11+$C$11*AR1358)/(1+$D$11*AR1358)*AM1358/(AO1358+273)*$E$11)</f>
        <v>0</v>
      </c>
      <c r="AB1358">
        <f>$B$9*AS1358+$C$9*AT1358</f>
        <v>0</v>
      </c>
      <c r="AC1358">
        <f>AB1358*AD1358</f>
        <v>0</v>
      </c>
      <c r="AD1358">
        <f>($B$9*$D$7+$C$9*$D$7)/($B$9+$C$9)</f>
        <v>0</v>
      </c>
      <c r="AE1358">
        <f>($B$9*$K$7+$C$9*$K$7)/($B$9+$C$9)</f>
        <v>0</v>
      </c>
      <c r="AF1358">
        <v>10</v>
      </c>
      <c r="AG1358">
        <v>1551450487.8</v>
      </c>
      <c r="AH1358">
        <v>365.122</v>
      </c>
      <c r="AI1358">
        <v>397.205</v>
      </c>
      <c r="AJ1358">
        <v>8.45484</v>
      </c>
      <c r="AK1358">
        <v>7.65066</v>
      </c>
      <c r="AL1358">
        <v>1456.99</v>
      </c>
      <c r="AM1358">
        <v>100.51</v>
      </c>
      <c r="AN1358">
        <v>0.0226931</v>
      </c>
      <c r="AO1358">
        <v>5.95453</v>
      </c>
      <c r="AP1358">
        <v>999.9</v>
      </c>
      <c r="AQ1358">
        <v>999.9</v>
      </c>
      <c r="AR1358">
        <v>10013.1</v>
      </c>
      <c r="AS1358">
        <v>0</v>
      </c>
      <c r="AT1358">
        <v>667.998</v>
      </c>
      <c r="AU1358">
        <v>0</v>
      </c>
      <c r="AV1358" t="s">
        <v>208</v>
      </c>
      <c r="AW1358">
        <v>0</v>
      </c>
      <c r="AX1358">
        <v>-0.747</v>
      </c>
      <c r="AY1358">
        <v>-0.067</v>
      </c>
      <c r="AZ1358">
        <v>0</v>
      </c>
      <c r="BA1358">
        <v>0</v>
      </c>
      <c r="BB1358">
        <v>0</v>
      </c>
      <c r="BC1358">
        <v>0</v>
      </c>
      <c r="BD1358">
        <v>-75.7984071428571</v>
      </c>
      <c r="BE1358">
        <v>20.0213862783816</v>
      </c>
      <c r="BF1358">
        <v>3.54203262060433</v>
      </c>
      <c r="BG1358">
        <v>0</v>
      </c>
      <c r="BH1358">
        <v>-2.9442230952381</v>
      </c>
      <c r="BI1358">
        <v>0.136366303975294</v>
      </c>
      <c r="BJ1358">
        <v>0.0353589568694509</v>
      </c>
      <c r="BK1358">
        <v>0</v>
      </c>
      <c r="BL1358">
        <v>0</v>
      </c>
      <c r="BM1358">
        <v>0</v>
      </c>
      <c r="BN1358" t="s">
        <v>209</v>
      </c>
      <c r="BO1358">
        <v>1.88475</v>
      </c>
      <c r="BP1358">
        <v>1.88168</v>
      </c>
      <c r="BQ1358">
        <v>1.8832</v>
      </c>
      <c r="BR1358">
        <v>1.8819</v>
      </c>
      <c r="BS1358">
        <v>1.88384</v>
      </c>
      <c r="BT1358">
        <v>1.88309</v>
      </c>
      <c r="BU1358">
        <v>1.88477</v>
      </c>
      <c r="BV1358">
        <v>1.88232</v>
      </c>
      <c r="BW1358" t="s">
        <v>210</v>
      </c>
      <c r="BX1358" t="s">
        <v>17</v>
      </c>
      <c r="BY1358" t="s">
        <v>17</v>
      </c>
      <c r="BZ1358" t="s">
        <v>17</v>
      </c>
      <c r="CA1358" t="s">
        <v>211</v>
      </c>
      <c r="CB1358" t="s">
        <v>212</v>
      </c>
      <c r="CC1358" t="s">
        <v>213</v>
      </c>
      <c r="CD1358" t="s">
        <v>213</v>
      </c>
      <c r="CE1358" t="s">
        <v>213</v>
      </c>
      <c r="CF1358" t="s">
        <v>213</v>
      </c>
      <c r="CG1358">
        <v>5</v>
      </c>
      <c r="CH1358">
        <v>0</v>
      </c>
      <c r="CI1358">
        <v>0</v>
      </c>
      <c r="CJ1358">
        <v>0</v>
      </c>
      <c r="CK1358">
        <v>0</v>
      </c>
      <c r="CL1358">
        <v>2</v>
      </c>
      <c r="CM1358">
        <v>1335.53</v>
      </c>
      <c r="CN1358">
        <v>1.89419</v>
      </c>
      <c r="CO1358">
        <v>6.03717</v>
      </c>
      <c r="CP1358">
        <v>8.44756</v>
      </c>
      <c r="CQ1358">
        <v>30.0001</v>
      </c>
      <c r="CR1358">
        <v>8.29598</v>
      </c>
      <c r="CS1358">
        <v>8.51928</v>
      </c>
      <c r="CT1358">
        <v>-1</v>
      </c>
      <c r="CU1358">
        <v>100</v>
      </c>
      <c r="CV1358">
        <v>97.7315</v>
      </c>
      <c r="CW1358">
        <v>-999.9</v>
      </c>
      <c r="CX1358">
        <v>400</v>
      </c>
      <c r="CY1358">
        <v>2.76074</v>
      </c>
      <c r="CZ1358">
        <v>104.053</v>
      </c>
      <c r="DA1358">
        <v>103.466</v>
      </c>
    </row>
    <row r="1359" spans="1:105">
      <c r="A1359">
        <v>1345</v>
      </c>
      <c r="B1359">
        <v>1551450489.8</v>
      </c>
      <c r="C1359">
        <v>4190.89999985695</v>
      </c>
      <c r="D1359" t="s">
        <v>2917</v>
      </c>
      <c r="E1359" t="s">
        <v>2918</v>
      </c>
      <c r="F1359">
        <f>J1359+I1359+M1359*K1359</f>
        <v>0</v>
      </c>
      <c r="G1359">
        <f>(1000*AM1359)/(L1359*(AO1359+273.15))</f>
        <v>0</v>
      </c>
      <c r="H1359">
        <f>((G1359*F1359*(1-(AJ1359/1000)))/(100*K1359))*(0.0/60)</f>
        <v>0</v>
      </c>
      <c r="I1359" t="s">
        <v>203</v>
      </c>
      <c r="J1359" t="s">
        <v>204</v>
      </c>
      <c r="K1359" t="s">
        <v>205</v>
      </c>
      <c r="L1359" t="s">
        <v>206</v>
      </c>
      <c r="M1359" t="s">
        <v>2123</v>
      </c>
      <c r="N1359" t="s">
        <v>2722</v>
      </c>
      <c r="O1359" t="s">
        <v>457</v>
      </c>
      <c r="Q1359">
        <v>1551450489.8</v>
      </c>
      <c r="R1359">
        <f>AL1359*Y1359*(AJ1359-AK1359)/(100*AF1359*(1000-Y1359*AJ1359))</f>
        <v>0</v>
      </c>
      <c r="S1359">
        <f>AL1359*Y1359*(AI1359-AH1359*(1000-Y1359*AK1359)/(1000-Y1359*AJ1359))/(100*AF1359)</f>
        <v>0</v>
      </c>
      <c r="T1359">
        <f>(U1359/V1359*100)</f>
        <v>0</v>
      </c>
      <c r="U1359">
        <f>AJ1359*(AM1359+AN1359)/1000</f>
        <v>0</v>
      </c>
      <c r="V1359">
        <f>0.61365*exp(17.502*AO1359/(240.97+AO1359))</f>
        <v>0</v>
      </c>
      <c r="W1359">
        <v>142</v>
      </c>
      <c r="X1359">
        <v>10</v>
      </c>
      <c r="Y1359">
        <f>IF(W1359*$H$11&gt;=AA1359,1.0,(AA1359/(AA1359-W1359*$H$11)))</f>
        <v>0</v>
      </c>
      <c r="Z1359">
        <f>(Y1359-1)*100</f>
        <v>0</v>
      </c>
      <c r="AA1359">
        <f>MAX(0,($B$11+$C$11*AR1359)/(1+$D$11*AR1359)*AM1359/(AO1359+273)*$E$11)</f>
        <v>0</v>
      </c>
      <c r="AB1359">
        <f>$B$9*AS1359+$C$9*AT1359</f>
        <v>0</v>
      </c>
      <c r="AC1359">
        <f>AB1359*AD1359</f>
        <v>0</v>
      </c>
      <c r="AD1359">
        <f>($B$9*$D$7+$C$9*$D$7)/($B$9+$C$9)</f>
        <v>0</v>
      </c>
      <c r="AE1359">
        <f>($B$9*$K$7+$C$9*$K$7)/($B$9+$C$9)</f>
        <v>0</v>
      </c>
      <c r="AF1359">
        <v>10</v>
      </c>
      <c r="AG1359">
        <v>1551450489.8</v>
      </c>
      <c r="AH1359">
        <v>364.634</v>
      </c>
      <c r="AI1359">
        <v>397.203</v>
      </c>
      <c r="AJ1359">
        <v>8.46467</v>
      </c>
      <c r="AK1359">
        <v>7.65057</v>
      </c>
      <c r="AL1359">
        <v>1457.06</v>
      </c>
      <c r="AM1359">
        <v>100.51</v>
      </c>
      <c r="AN1359">
        <v>0.0224621</v>
      </c>
      <c r="AO1359">
        <v>5.95468</v>
      </c>
      <c r="AP1359">
        <v>999.9</v>
      </c>
      <c r="AQ1359">
        <v>999.9</v>
      </c>
      <c r="AR1359">
        <v>9996.25</v>
      </c>
      <c r="AS1359">
        <v>0</v>
      </c>
      <c r="AT1359">
        <v>673.09</v>
      </c>
      <c r="AU1359">
        <v>0</v>
      </c>
      <c r="AV1359" t="s">
        <v>208</v>
      </c>
      <c r="AW1359">
        <v>0</v>
      </c>
      <c r="AX1359">
        <v>-0.747</v>
      </c>
      <c r="AY1359">
        <v>-0.067</v>
      </c>
      <c r="AZ1359">
        <v>0</v>
      </c>
      <c r="BA1359">
        <v>0</v>
      </c>
      <c r="BB1359">
        <v>0</v>
      </c>
      <c r="BC1359">
        <v>0</v>
      </c>
      <c r="BD1359">
        <v>-75.7984071428571</v>
      </c>
      <c r="BE1359">
        <v>20.0213862783816</v>
      </c>
      <c r="BF1359">
        <v>3.54203262060433</v>
      </c>
      <c r="BG1359">
        <v>0</v>
      </c>
      <c r="BH1359">
        <v>-2.9442230952381</v>
      </c>
      <c r="BI1359">
        <v>0.136366303975294</v>
      </c>
      <c r="BJ1359">
        <v>0.0353589568694509</v>
      </c>
      <c r="BK1359">
        <v>0</v>
      </c>
      <c r="BL1359">
        <v>0</v>
      </c>
      <c r="BM1359">
        <v>0</v>
      </c>
      <c r="BN1359" t="s">
        <v>209</v>
      </c>
      <c r="BO1359">
        <v>1.88476</v>
      </c>
      <c r="BP1359">
        <v>1.88168</v>
      </c>
      <c r="BQ1359">
        <v>1.88321</v>
      </c>
      <c r="BR1359">
        <v>1.8819</v>
      </c>
      <c r="BS1359">
        <v>1.88382</v>
      </c>
      <c r="BT1359">
        <v>1.88309</v>
      </c>
      <c r="BU1359">
        <v>1.88477</v>
      </c>
      <c r="BV1359">
        <v>1.88232</v>
      </c>
      <c r="BW1359" t="s">
        <v>210</v>
      </c>
      <c r="BX1359" t="s">
        <v>17</v>
      </c>
      <c r="BY1359" t="s">
        <v>17</v>
      </c>
      <c r="BZ1359" t="s">
        <v>17</v>
      </c>
      <c r="CA1359" t="s">
        <v>211</v>
      </c>
      <c r="CB1359" t="s">
        <v>212</v>
      </c>
      <c r="CC1359" t="s">
        <v>213</v>
      </c>
      <c r="CD1359" t="s">
        <v>213</v>
      </c>
      <c r="CE1359" t="s">
        <v>213</v>
      </c>
      <c r="CF1359" t="s">
        <v>213</v>
      </c>
      <c r="CG1359">
        <v>5</v>
      </c>
      <c r="CH1359">
        <v>0</v>
      </c>
      <c r="CI1359">
        <v>0</v>
      </c>
      <c r="CJ1359">
        <v>0</v>
      </c>
      <c r="CK1359">
        <v>0</v>
      </c>
      <c r="CL1359">
        <v>2</v>
      </c>
      <c r="CM1359">
        <v>1339.8</v>
      </c>
      <c r="CN1359">
        <v>1.90064</v>
      </c>
      <c r="CO1359">
        <v>6.04226</v>
      </c>
      <c r="CP1359">
        <v>8.44809</v>
      </c>
      <c r="CQ1359">
        <v>30.0002</v>
      </c>
      <c r="CR1359">
        <v>8.29546</v>
      </c>
      <c r="CS1359">
        <v>8.51894</v>
      </c>
      <c r="CT1359">
        <v>-1</v>
      </c>
      <c r="CU1359">
        <v>100</v>
      </c>
      <c r="CV1359">
        <v>97.7315</v>
      </c>
      <c r="CW1359">
        <v>-999.9</v>
      </c>
      <c r="CX1359">
        <v>400</v>
      </c>
      <c r="CY1359">
        <v>2.65471</v>
      </c>
      <c r="CZ1359">
        <v>104.052</v>
      </c>
      <c r="DA1359">
        <v>103.466</v>
      </c>
    </row>
    <row r="1360" spans="1:105">
      <c r="A1360">
        <v>1346</v>
      </c>
      <c r="B1360">
        <v>1551450491.8</v>
      </c>
      <c r="C1360">
        <v>4192.89999985695</v>
      </c>
      <c r="D1360" t="s">
        <v>2919</v>
      </c>
      <c r="E1360" t="s">
        <v>2920</v>
      </c>
      <c r="F1360">
        <f>J1360+I1360+M1360*K1360</f>
        <v>0</v>
      </c>
      <c r="G1360">
        <f>(1000*AM1360)/(L1360*(AO1360+273.15))</f>
        <v>0</v>
      </c>
      <c r="H1360">
        <f>((G1360*F1360*(1-(AJ1360/1000)))/(100*K1360))*(0.0/60)</f>
        <v>0</v>
      </c>
      <c r="I1360" t="s">
        <v>203</v>
      </c>
      <c r="J1360" t="s">
        <v>204</v>
      </c>
      <c r="K1360" t="s">
        <v>205</v>
      </c>
      <c r="L1360" t="s">
        <v>206</v>
      </c>
      <c r="M1360" t="s">
        <v>2123</v>
      </c>
      <c r="N1360" t="s">
        <v>2722</v>
      </c>
      <c r="O1360" t="s">
        <v>457</v>
      </c>
      <c r="Q1360">
        <v>1551450491.8</v>
      </c>
      <c r="R1360">
        <f>AL1360*Y1360*(AJ1360-AK1360)/(100*AF1360*(1000-Y1360*AJ1360))</f>
        <v>0</v>
      </c>
      <c r="S1360">
        <f>AL1360*Y1360*(AI1360-AH1360*(1000-Y1360*AK1360)/(1000-Y1360*AJ1360))/(100*AF1360)</f>
        <v>0</v>
      </c>
      <c r="T1360">
        <f>(U1360/V1360*100)</f>
        <v>0</v>
      </c>
      <c r="U1360">
        <f>AJ1360*(AM1360+AN1360)/1000</f>
        <v>0</v>
      </c>
      <c r="V1360">
        <f>0.61365*exp(17.502*AO1360/(240.97+AO1360))</f>
        <v>0</v>
      </c>
      <c r="W1360">
        <v>149</v>
      </c>
      <c r="X1360">
        <v>10</v>
      </c>
      <c r="Y1360">
        <f>IF(W1360*$H$11&gt;=AA1360,1.0,(AA1360/(AA1360-W1360*$H$11)))</f>
        <v>0</v>
      </c>
      <c r="Z1360">
        <f>(Y1360-1)*100</f>
        <v>0</v>
      </c>
      <c r="AA1360">
        <f>MAX(0,($B$11+$C$11*AR1360)/(1+$D$11*AR1360)*AM1360/(AO1360+273)*$E$11)</f>
        <v>0</v>
      </c>
      <c r="AB1360">
        <f>$B$9*AS1360+$C$9*AT1360</f>
        <v>0</v>
      </c>
      <c r="AC1360">
        <f>AB1360*AD1360</f>
        <v>0</v>
      </c>
      <c r="AD1360">
        <f>($B$9*$D$7+$C$9*$D$7)/($B$9+$C$9)</f>
        <v>0</v>
      </c>
      <c r="AE1360">
        <f>($B$9*$K$7+$C$9*$K$7)/($B$9+$C$9)</f>
        <v>0</v>
      </c>
      <c r="AF1360">
        <v>10</v>
      </c>
      <c r="AG1360">
        <v>1551450491.8</v>
      </c>
      <c r="AH1360">
        <v>364.153</v>
      </c>
      <c r="AI1360">
        <v>397.208</v>
      </c>
      <c r="AJ1360">
        <v>8.46931</v>
      </c>
      <c r="AK1360">
        <v>7.65113</v>
      </c>
      <c r="AL1360">
        <v>1457.14</v>
      </c>
      <c r="AM1360">
        <v>100.511</v>
      </c>
      <c r="AN1360">
        <v>0.0223207</v>
      </c>
      <c r="AO1360">
        <v>5.94931</v>
      </c>
      <c r="AP1360">
        <v>999.9</v>
      </c>
      <c r="AQ1360">
        <v>999.9</v>
      </c>
      <c r="AR1360">
        <v>9993.12</v>
      </c>
      <c r="AS1360">
        <v>0</v>
      </c>
      <c r="AT1360">
        <v>672.71</v>
      </c>
      <c r="AU1360">
        <v>0</v>
      </c>
      <c r="AV1360" t="s">
        <v>208</v>
      </c>
      <c r="AW1360">
        <v>0</v>
      </c>
      <c r="AX1360">
        <v>-0.747</v>
      </c>
      <c r="AY1360">
        <v>-0.067</v>
      </c>
      <c r="AZ1360">
        <v>0</v>
      </c>
      <c r="BA1360">
        <v>0</v>
      </c>
      <c r="BB1360">
        <v>0</v>
      </c>
      <c r="BC1360">
        <v>0</v>
      </c>
      <c r="BD1360">
        <v>-75.7984071428571</v>
      </c>
      <c r="BE1360">
        <v>20.0213862783816</v>
      </c>
      <c r="BF1360">
        <v>3.54203262060433</v>
      </c>
      <c r="BG1360">
        <v>0</v>
      </c>
      <c r="BH1360">
        <v>-2.9442230952381</v>
      </c>
      <c r="BI1360">
        <v>0.136366303975294</v>
      </c>
      <c r="BJ1360">
        <v>0.0353589568694509</v>
      </c>
      <c r="BK1360">
        <v>0</v>
      </c>
      <c r="BL1360">
        <v>0</v>
      </c>
      <c r="BM1360">
        <v>0</v>
      </c>
      <c r="BN1360" t="s">
        <v>209</v>
      </c>
      <c r="BO1360">
        <v>1.88476</v>
      </c>
      <c r="BP1360">
        <v>1.88169</v>
      </c>
      <c r="BQ1360">
        <v>1.88321</v>
      </c>
      <c r="BR1360">
        <v>1.88188</v>
      </c>
      <c r="BS1360">
        <v>1.88383</v>
      </c>
      <c r="BT1360">
        <v>1.88309</v>
      </c>
      <c r="BU1360">
        <v>1.88477</v>
      </c>
      <c r="BV1360">
        <v>1.88232</v>
      </c>
      <c r="BW1360" t="s">
        <v>210</v>
      </c>
      <c r="BX1360" t="s">
        <v>17</v>
      </c>
      <c r="BY1360" t="s">
        <v>17</v>
      </c>
      <c r="BZ1360" t="s">
        <v>17</v>
      </c>
      <c r="CA1360" t="s">
        <v>211</v>
      </c>
      <c r="CB1360" t="s">
        <v>212</v>
      </c>
      <c r="CC1360" t="s">
        <v>213</v>
      </c>
      <c r="CD1360" t="s">
        <v>213</v>
      </c>
      <c r="CE1360" t="s">
        <v>213</v>
      </c>
      <c r="CF1360" t="s">
        <v>213</v>
      </c>
      <c r="CG1360">
        <v>5</v>
      </c>
      <c r="CH1360">
        <v>0</v>
      </c>
      <c r="CI1360">
        <v>0</v>
      </c>
      <c r="CJ1360">
        <v>0</v>
      </c>
      <c r="CK1360">
        <v>0</v>
      </c>
      <c r="CL1360">
        <v>2</v>
      </c>
      <c r="CM1360">
        <v>1334.27</v>
      </c>
      <c r="CN1360">
        <v>1.89634</v>
      </c>
      <c r="CO1360">
        <v>6.04736</v>
      </c>
      <c r="CP1360">
        <v>8.44812</v>
      </c>
      <c r="CQ1360">
        <v>30.0002</v>
      </c>
      <c r="CR1360">
        <v>8.29543</v>
      </c>
      <c r="CS1360">
        <v>8.51912</v>
      </c>
      <c r="CT1360">
        <v>-1</v>
      </c>
      <c r="CU1360">
        <v>100</v>
      </c>
      <c r="CV1360">
        <v>97.3607</v>
      </c>
      <c r="CW1360">
        <v>-999.9</v>
      </c>
      <c r="CX1360">
        <v>400</v>
      </c>
      <c r="CY1360">
        <v>2.54269</v>
      </c>
      <c r="CZ1360">
        <v>104.052</v>
      </c>
      <c r="DA1360">
        <v>103.466</v>
      </c>
    </row>
    <row r="1361" spans="1:105">
      <c r="A1361">
        <v>1347</v>
      </c>
      <c r="B1361">
        <v>1551450493.8</v>
      </c>
      <c r="C1361">
        <v>4194.89999985695</v>
      </c>
      <c r="D1361" t="s">
        <v>2921</v>
      </c>
      <c r="E1361" t="s">
        <v>2922</v>
      </c>
      <c r="F1361">
        <f>J1361+I1361+M1361*K1361</f>
        <v>0</v>
      </c>
      <c r="G1361">
        <f>(1000*AM1361)/(L1361*(AO1361+273.15))</f>
        <v>0</v>
      </c>
      <c r="H1361">
        <f>((G1361*F1361*(1-(AJ1361/1000)))/(100*K1361))*(0.0/60)</f>
        <v>0</v>
      </c>
      <c r="I1361" t="s">
        <v>203</v>
      </c>
      <c r="J1361" t="s">
        <v>204</v>
      </c>
      <c r="K1361" t="s">
        <v>205</v>
      </c>
      <c r="L1361" t="s">
        <v>206</v>
      </c>
      <c r="M1361" t="s">
        <v>2123</v>
      </c>
      <c r="N1361" t="s">
        <v>2722</v>
      </c>
      <c r="O1361" t="s">
        <v>457</v>
      </c>
      <c r="Q1361">
        <v>1551450493.8</v>
      </c>
      <c r="R1361">
        <f>AL1361*Y1361*(AJ1361-AK1361)/(100*AF1361*(1000-Y1361*AJ1361))</f>
        <v>0</v>
      </c>
      <c r="S1361">
        <f>AL1361*Y1361*(AI1361-AH1361*(1000-Y1361*AK1361)/(1000-Y1361*AJ1361))/(100*AF1361)</f>
        <v>0</v>
      </c>
      <c r="T1361">
        <f>(U1361/V1361*100)</f>
        <v>0</v>
      </c>
      <c r="U1361">
        <f>AJ1361*(AM1361+AN1361)/1000</f>
        <v>0</v>
      </c>
      <c r="V1361">
        <f>0.61365*exp(17.502*AO1361/(240.97+AO1361))</f>
        <v>0</v>
      </c>
      <c r="W1361">
        <v>157</v>
      </c>
      <c r="X1361">
        <v>11</v>
      </c>
      <c r="Y1361">
        <f>IF(W1361*$H$11&gt;=AA1361,1.0,(AA1361/(AA1361-W1361*$H$11)))</f>
        <v>0</v>
      </c>
      <c r="Z1361">
        <f>(Y1361-1)*100</f>
        <v>0</v>
      </c>
      <c r="AA1361">
        <f>MAX(0,($B$11+$C$11*AR1361)/(1+$D$11*AR1361)*AM1361/(AO1361+273)*$E$11)</f>
        <v>0</v>
      </c>
      <c r="AB1361">
        <f>$B$9*AS1361+$C$9*AT1361</f>
        <v>0</v>
      </c>
      <c r="AC1361">
        <f>AB1361*AD1361</f>
        <v>0</v>
      </c>
      <c r="AD1361">
        <f>($B$9*$D$7+$C$9*$D$7)/($B$9+$C$9)</f>
        <v>0</v>
      </c>
      <c r="AE1361">
        <f>($B$9*$K$7+$C$9*$K$7)/($B$9+$C$9)</f>
        <v>0</v>
      </c>
      <c r="AF1361">
        <v>10</v>
      </c>
      <c r="AG1361">
        <v>1551450493.8</v>
      </c>
      <c r="AH1361">
        <v>363.604</v>
      </c>
      <c r="AI1361">
        <v>397.22</v>
      </c>
      <c r="AJ1361">
        <v>8.47991</v>
      </c>
      <c r="AK1361">
        <v>7.6516</v>
      </c>
      <c r="AL1361">
        <v>1457.59</v>
      </c>
      <c r="AM1361">
        <v>100.512</v>
      </c>
      <c r="AN1361">
        <v>0.0224665</v>
      </c>
      <c r="AO1361">
        <v>5.97442</v>
      </c>
      <c r="AP1361">
        <v>999.9</v>
      </c>
      <c r="AQ1361">
        <v>999.9</v>
      </c>
      <c r="AR1361">
        <v>10033.8</v>
      </c>
      <c r="AS1361">
        <v>0</v>
      </c>
      <c r="AT1361">
        <v>669.85</v>
      </c>
      <c r="AU1361">
        <v>0</v>
      </c>
      <c r="AV1361" t="s">
        <v>208</v>
      </c>
      <c r="AW1361">
        <v>0</v>
      </c>
      <c r="AX1361">
        <v>-0.747</v>
      </c>
      <c r="AY1361">
        <v>-0.067</v>
      </c>
      <c r="AZ1361">
        <v>0</v>
      </c>
      <c r="BA1361">
        <v>0</v>
      </c>
      <c r="BB1361">
        <v>0</v>
      </c>
      <c r="BC1361">
        <v>0</v>
      </c>
      <c r="BD1361">
        <v>-75.7984071428571</v>
      </c>
      <c r="BE1361">
        <v>20.0213862783816</v>
      </c>
      <c r="BF1361">
        <v>3.54203262060433</v>
      </c>
      <c r="BG1361">
        <v>0</v>
      </c>
      <c r="BH1361">
        <v>-2.9442230952381</v>
      </c>
      <c r="BI1361">
        <v>0.136366303975294</v>
      </c>
      <c r="BJ1361">
        <v>0.0353589568694509</v>
      </c>
      <c r="BK1361">
        <v>0</v>
      </c>
      <c r="BL1361">
        <v>0</v>
      </c>
      <c r="BM1361">
        <v>0</v>
      </c>
      <c r="BN1361" t="s">
        <v>209</v>
      </c>
      <c r="BO1361">
        <v>1.88476</v>
      </c>
      <c r="BP1361">
        <v>1.88168</v>
      </c>
      <c r="BQ1361">
        <v>1.8832</v>
      </c>
      <c r="BR1361">
        <v>1.88188</v>
      </c>
      <c r="BS1361">
        <v>1.88383</v>
      </c>
      <c r="BT1361">
        <v>1.88309</v>
      </c>
      <c r="BU1361">
        <v>1.88477</v>
      </c>
      <c r="BV1361">
        <v>1.88232</v>
      </c>
      <c r="BW1361" t="s">
        <v>210</v>
      </c>
      <c r="BX1361" t="s">
        <v>17</v>
      </c>
      <c r="BY1361" t="s">
        <v>17</v>
      </c>
      <c r="BZ1361" t="s">
        <v>17</v>
      </c>
      <c r="CA1361" t="s">
        <v>211</v>
      </c>
      <c r="CB1361" t="s">
        <v>212</v>
      </c>
      <c r="CC1361" t="s">
        <v>213</v>
      </c>
      <c r="CD1361" t="s">
        <v>213</v>
      </c>
      <c r="CE1361" t="s">
        <v>213</v>
      </c>
      <c r="CF1361" t="s">
        <v>213</v>
      </c>
      <c r="CG1361">
        <v>5</v>
      </c>
      <c r="CH1361">
        <v>0</v>
      </c>
      <c r="CI1361">
        <v>0</v>
      </c>
      <c r="CJ1361">
        <v>0</v>
      </c>
      <c r="CK1361">
        <v>0</v>
      </c>
      <c r="CL1361">
        <v>2</v>
      </c>
      <c r="CM1361">
        <v>1329.15</v>
      </c>
      <c r="CN1361">
        <v>1.88774</v>
      </c>
      <c r="CO1361">
        <v>6.05241</v>
      </c>
      <c r="CP1361">
        <v>8.44812</v>
      </c>
      <c r="CQ1361">
        <v>30.0002</v>
      </c>
      <c r="CR1361">
        <v>8.29493</v>
      </c>
      <c r="CS1361">
        <v>8.51946</v>
      </c>
      <c r="CT1361">
        <v>-1</v>
      </c>
      <c r="CU1361">
        <v>100</v>
      </c>
      <c r="CV1361">
        <v>97.3607</v>
      </c>
      <c r="CW1361">
        <v>-999.9</v>
      </c>
      <c r="CX1361">
        <v>400</v>
      </c>
      <c r="CY1361">
        <v>2.42326</v>
      </c>
      <c r="CZ1361">
        <v>104.051</v>
      </c>
      <c r="DA1361">
        <v>103.466</v>
      </c>
    </row>
    <row r="1362" spans="1:105">
      <c r="A1362">
        <v>1348</v>
      </c>
      <c r="B1362">
        <v>1551450495.8</v>
      </c>
      <c r="C1362">
        <v>4196.89999985695</v>
      </c>
      <c r="D1362" t="s">
        <v>2923</v>
      </c>
      <c r="E1362" t="s">
        <v>2924</v>
      </c>
      <c r="F1362">
        <f>J1362+I1362+M1362*K1362</f>
        <v>0</v>
      </c>
      <c r="G1362">
        <f>(1000*AM1362)/(L1362*(AO1362+273.15))</f>
        <v>0</v>
      </c>
      <c r="H1362">
        <f>((G1362*F1362*(1-(AJ1362/1000)))/(100*K1362))*(0.0/60)</f>
        <v>0</v>
      </c>
      <c r="I1362" t="s">
        <v>203</v>
      </c>
      <c r="J1362" t="s">
        <v>204</v>
      </c>
      <c r="K1362" t="s">
        <v>205</v>
      </c>
      <c r="L1362" t="s">
        <v>206</v>
      </c>
      <c r="M1362" t="s">
        <v>2123</v>
      </c>
      <c r="N1362" t="s">
        <v>2722</v>
      </c>
      <c r="O1362" t="s">
        <v>457</v>
      </c>
      <c r="Q1362">
        <v>1551450495.8</v>
      </c>
      <c r="R1362">
        <f>AL1362*Y1362*(AJ1362-AK1362)/(100*AF1362*(1000-Y1362*AJ1362))</f>
        <v>0</v>
      </c>
      <c r="S1362">
        <f>AL1362*Y1362*(AI1362-AH1362*(1000-Y1362*AK1362)/(1000-Y1362*AJ1362))/(100*AF1362)</f>
        <v>0</v>
      </c>
      <c r="T1362">
        <f>(U1362/V1362*100)</f>
        <v>0</v>
      </c>
      <c r="U1362">
        <f>AJ1362*(AM1362+AN1362)/1000</f>
        <v>0</v>
      </c>
      <c r="V1362">
        <f>0.61365*exp(17.502*AO1362/(240.97+AO1362))</f>
        <v>0</v>
      </c>
      <c r="W1362">
        <v>160</v>
      </c>
      <c r="X1362">
        <v>11</v>
      </c>
      <c r="Y1362">
        <f>IF(W1362*$H$11&gt;=AA1362,1.0,(AA1362/(AA1362-W1362*$H$11)))</f>
        <v>0</v>
      </c>
      <c r="Z1362">
        <f>(Y1362-1)*100</f>
        <v>0</v>
      </c>
      <c r="AA1362">
        <f>MAX(0,($B$11+$C$11*AR1362)/(1+$D$11*AR1362)*AM1362/(AO1362+273)*$E$11)</f>
        <v>0</v>
      </c>
      <c r="AB1362">
        <f>$B$9*AS1362+$C$9*AT1362</f>
        <v>0</v>
      </c>
      <c r="AC1362">
        <f>AB1362*AD1362</f>
        <v>0</v>
      </c>
      <c r="AD1362">
        <f>($B$9*$D$7+$C$9*$D$7)/($B$9+$C$9)</f>
        <v>0</v>
      </c>
      <c r="AE1362">
        <f>($B$9*$K$7+$C$9*$K$7)/($B$9+$C$9)</f>
        <v>0</v>
      </c>
      <c r="AF1362">
        <v>10</v>
      </c>
      <c r="AG1362">
        <v>1551450495.8</v>
      </c>
      <c r="AH1362">
        <v>363.073</v>
      </c>
      <c r="AI1362">
        <v>397.219</v>
      </c>
      <c r="AJ1362">
        <v>8.49349</v>
      </c>
      <c r="AK1362">
        <v>7.65132</v>
      </c>
      <c r="AL1362">
        <v>1457.83</v>
      </c>
      <c r="AM1362">
        <v>100.511</v>
      </c>
      <c r="AN1362">
        <v>0.02259</v>
      </c>
      <c r="AO1362">
        <v>5.99784</v>
      </c>
      <c r="AP1362">
        <v>999.9</v>
      </c>
      <c r="AQ1362">
        <v>999.9</v>
      </c>
      <c r="AR1362">
        <v>9995</v>
      </c>
      <c r="AS1362">
        <v>0</v>
      </c>
      <c r="AT1362">
        <v>668.865</v>
      </c>
      <c r="AU1362">
        <v>0</v>
      </c>
      <c r="AV1362" t="s">
        <v>208</v>
      </c>
      <c r="AW1362">
        <v>0</v>
      </c>
      <c r="AX1362">
        <v>-0.747</v>
      </c>
      <c r="AY1362">
        <v>-0.067</v>
      </c>
      <c r="AZ1362">
        <v>0</v>
      </c>
      <c r="BA1362">
        <v>0</v>
      </c>
      <c r="BB1362">
        <v>0</v>
      </c>
      <c r="BC1362">
        <v>0</v>
      </c>
      <c r="BD1362">
        <v>-75.7984071428571</v>
      </c>
      <c r="BE1362">
        <v>20.0213862783816</v>
      </c>
      <c r="BF1362">
        <v>3.54203262060433</v>
      </c>
      <c r="BG1362">
        <v>0</v>
      </c>
      <c r="BH1362">
        <v>-2.9442230952381</v>
      </c>
      <c r="BI1362">
        <v>0.136366303975294</v>
      </c>
      <c r="BJ1362">
        <v>0.0353589568694509</v>
      </c>
      <c r="BK1362">
        <v>0</v>
      </c>
      <c r="BL1362">
        <v>0</v>
      </c>
      <c r="BM1362">
        <v>0</v>
      </c>
      <c r="BN1362" t="s">
        <v>209</v>
      </c>
      <c r="BO1362">
        <v>1.88477</v>
      </c>
      <c r="BP1362">
        <v>1.88166</v>
      </c>
      <c r="BQ1362">
        <v>1.88321</v>
      </c>
      <c r="BR1362">
        <v>1.88188</v>
      </c>
      <c r="BS1362">
        <v>1.88383</v>
      </c>
      <c r="BT1362">
        <v>1.88309</v>
      </c>
      <c r="BU1362">
        <v>1.88477</v>
      </c>
      <c r="BV1362">
        <v>1.88232</v>
      </c>
      <c r="BW1362" t="s">
        <v>210</v>
      </c>
      <c r="BX1362" t="s">
        <v>17</v>
      </c>
      <c r="BY1362" t="s">
        <v>17</v>
      </c>
      <c r="BZ1362" t="s">
        <v>17</v>
      </c>
      <c r="CA1362" t="s">
        <v>211</v>
      </c>
      <c r="CB1362" t="s">
        <v>212</v>
      </c>
      <c r="CC1362" t="s">
        <v>213</v>
      </c>
      <c r="CD1362" t="s">
        <v>213</v>
      </c>
      <c r="CE1362" t="s">
        <v>213</v>
      </c>
      <c r="CF1362" t="s">
        <v>213</v>
      </c>
      <c r="CG1362">
        <v>5</v>
      </c>
      <c r="CH1362">
        <v>0</v>
      </c>
      <c r="CI1362">
        <v>0</v>
      </c>
      <c r="CJ1362">
        <v>0</v>
      </c>
      <c r="CK1362">
        <v>0</v>
      </c>
      <c r="CL1362">
        <v>2</v>
      </c>
      <c r="CM1362">
        <v>1326.92</v>
      </c>
      <c r="CN1362">
        <v>1.88345</v>
      </c>
      <c r="CO1362">
        <v>6.05757</v>
      </c>
      <c r="CP1362">
        <v>8.44864</v>
      </c>
      <c r="CQ1362">
        <v>30.0003</v>
      </c>
      <c r="CR1362">
        <v>8.29439</v>
      </c>
      <c r="CS1362">
        <v>8.51946</v>
      </c>
      <c r="CT1362">
        <v>-1</v>
      </c>
      <c r="CU1362">
        <v>100</v>
      </c>
      <c r="CV1362">
        <v>97.3607</v>
      </c>
      <c r="CW1362">
        <v>-999.9</v>
      </c>
      <c r="CX1362">
        <v>400</v>
      </c>
      <c r="CY1362">
        <v>2.3121</v>
      </c>
      <c r="CZ1362">
        <v>104.05</v>
      </c>
      <c r="DA1362">
        <v>103.466</v>
      </c>
    </row>
    <row r="1363" spans="1:105">
      <c r="A1363">
        <v>1349</v>
      </c>
      <c r="B1363">
        <v>1551450497.8</v>
      </c>
      <c r="C1363">
        <v>4198.89999985695</v>
      </c>
      <c r="D1363" t="s">
        <v>2925</v>
      </c>
      <c r="E1363" t="s">
        <v>2926</v>
      </c>
      <c r="F1363">
        <f>J1363+I1363+M1363*K1363</f>
        <v>0</v>
      </c>
      <c r="G1363">
        <f>(1000*AM1363)/(L1363*(AO1363+273.15))</f>
        <v>0</v>
      </c>
      <c r="H1363">
        <f>((G1363*F1363*(1-(AJ1363/1000)))/(100*K1363))*(0.0/60)</f>
        <v>0</v>
      </c>
      <c r="I1363" t="s">
        <v>203</v>
      </c>
      <c r="J1363" t="s">
        <v>204</v>
      </c>
      <c r="K1363" t="s">
        <v>205</v>
      </c>
      <c r="L1363" t="s">
        <v>206</v>
      </c>
      <c r="M1363" t="s">
        <v>2123</v>
      </c>
      <c r="N1363" t="s">
        <v>2722</v>
      </c>
      <c r="O1363" t="s">
        <v>457</v>
      </c>
      <c r="Q1363">
        <v>1551450497.8</v>
      </c>
      <c r="R1363">
        <f>AL1363*Y1363*(AJ1363-AK1363)/(100*AF1363*(1000-Y1363*AJ1363))</f>
        <v>0</v>
      </c>
      <c r="S1363">
        <f>AL1363*Y1363*(AI1363-AH1363*(1000-Y1363*AK1363)/(1000-Y1363*AJ1363))/(100*AF1363)</f>
        <v>0</v>
      </c>
      <c r="T1363">
        <f>(U1363/V1363*100)</f>
        <v>0</v>
      </c>
      <c r="U1363">
        <f>AJ1363*(AM1363+AN1363)/1000</f>
        <v>0</v>
      </c>
      <c r="V1363">
        <f>0.61365*exp(17.502*AO1363/(240.97+AO1363))</f>
        <v>0</v>
      </c>
      <c r="W1363">
        <v>176</v>
      </c>
      <c r="X1363">
        <v>12</v>
      </c>
      <c r="Y1363">
        <f>IF(W1363*$H$11&gt;=AA1363,1.0,(AA1363/(AA1363-W1363*$H$11)))</f>
        <v>0</v>
      </c>
      <c r="Z1363">
        <f>(Y1363-1)*100</f>
        <v>0</v>
      </c>
      <c r="AA1363">
        <f>MAX(0,($B$11+$C$11*AR1363)/(1+$D$11*AR1363)*AM1363/(AO1363+273)*$E$11)</f>
        <v>0</v>
      </c>
      <c r="AB1363">
        <f>$B$9*AS1363+$C$9*AT1363</f>
        <v>0</v>
      </c>
      <c r="AC1363">
        <f>AB1363*AD1363</f>
        <v>0</v>
      </c>
      <c r="AD1363">
        <f>($B$9*$D$7+$C$9*$D$7)/($B$9+$C$9)</f>
        <v>0</v>
      </c>
      <c r="AE1363">
        <f>($B$9*$K$7+$C$9*$K$7)/($B$9+$C$9)</f>
        <v>0</v>
      </c>
      <c r="AF1363">
        <v>10</v>
      </c>
      <c r="AG1363">
        <v>1551450497.8</v>
      </c>
      <c r="AH1363">
        <v>362.588</v>
      </c>
      <c r="AI1363">
        <v>397.196</v>
      </c>
      <c r="AJ1363">
        <v>8.4999</v>
      </c>
      <c r="AK1363">
        <v>7.65106</v>
      </c>
      <c r="AL1363">
        <v>1457.75</v>
      </c>
      <c r="AM1363">
        <v>100.511</v>
      </c>
      <c r="AN1363">
        <v>0.0223449</v>
      </c>
      <c r="AO1363">
        <v>5.98193</v>
      </c>
      <c r="AP1363">
        <v>999.9</v>
      </c>
      <c r="AQ1363">
        <v>999.9</v>
      </c>
      <c r="AR1363">
        <v>9997.5</v>
      </c>
      <c r="AS1363">
        <v>0</v>
      </c>
      <c r="AT1363">
        <v>668.756</v>
      </c>
      <c r="AU1363">
        <v>0</v>
      </c>
      <c r="AV1363" t="s">
        <v>208</v>
      </c>
      <c r="AW1363">
        <v>0</v>
      </c>
      <c r="AX1363">
        <v>-0.747</v>
      </c>
      <c r="AY1363">
        <v>-0.067</v>
      </c>
      <c r="AZ1363">
        <v>0</v>
      </c>
      <c r="BA1363">
        <v>0</v>
      </c>
      <c r="BB1363">
        <v>0</v>
      </c>
      <c r="BC1363">
        <v>0</v>
      </c>
      <c r="BD1363">
        <v>-75.7984071428571</v>
      </c>
      <c r="BE1363">
        <v>20.0213862783816</v>
      </c>
      <c r="BF1363">
        <v>3.54203262060433</v>
      </c>
      <c r="BG1363">
        <v>0</v>
      </c>
      <c r="BH1363">
        <v>-2.9442230952381</v>
      </c>
      <c r="BI1363">
        <v>0.136366303975294</v>
      </c>
      <c r="BJ1363">
        <v>0.0353589568694509</v>
      </c>
      <c r="BK1363">
        <v>0</v>
      </c>
      <c r="BL1363">
        <v>0</v>
      </c>
      <c r="BM1363">
        <v>0</v>
      </c>
      <c r="BN1363" t="s">
        <v>209</v>
      </c>
      <c r="BO1363">
        <v>1.88477</v>
      </c>
      <c r="BP1363">
        <v>1.88166</v>
      </c>
      <c r="BQ1363">
        <v>1.88319</v>
      </c>
      <c r="BR1363">
        <v>1.88189</v>
      </c>
      <c r="BS1363">
        <v>1.88382</v>
      </c>
      <c r="BT1363">
        <v>1.88309</v>
      </c>
      <c r="BU1363">
        <v>1.88477</v>
      </c>
      <c r="BV1363">
        <v>1.88232</v>
      </c>
      <c r="BW1363" t="s">
        <v>210</v>
      </c>
      <c r="BX1363" t="s">
        <v>17</v>
      </c>
      <c r="BY1363" t="s">
        <v>17</v>
      </c>
      <c r="BZ1363" t="s">
        <v>17</v>
      </c>
      <c r="CA1363" t="s">
        <v>211</v>
      </c>
      <c r="CB1363" t="s">
        <v>212</v>
      </c>
      <c r="CC1363" t="s">
        <v>213</v>
      </c>
      <c r="CD1363" t="s">
        <v>213</v>
      </c>
      <c r="CE1363" t="s">
        <v>213</v>
      </c>
      <c r="CF1363" t="s">
        <v>213</v>
      </c>
      <c r="CG1363">
        <v>5</v>
      </c>
      <c r="CH1363">
        <v>0</v>
      </c>
      <c r="CI1363">
        <v>0</v>
      </c>
      <c r="CJ1363">
        <v>0</v>
      </c>
      <c r="CK1363">
        <v>0</v>
      </c>
      <c r="CL1363">
        <v>2</v>
      </c>
      <c r="CM1363">
        <v>1314.89</v>
      </c>
      <c r="CN1363">
        <v>1.88559</v>
      </c>
      <c r="CO1363">
        <v>6.06281</v>
      </c>
      <c r="CP1363">
        <v>8.44919</v>
      </c>
      <c r="CQ1363">
        <v>30.0002</v>
      </c>
      <c r="CR1363">
        <v>8.29436</v>
      </c>
      <c r="CS1363">
        <v>8.51946</v>
      </c>
      <c r="CT1363">
        <v>-1</v>
      </c>
      <c r="CU1363">
        <v>100</v>
      </c>
      <c r="CV1363">
        <v>96.9894</v>
      </c>
      <c r="CW1363">
        <v>-999.9</v>
      </c>
      <c r="CX1363">
        <v>400</v>
      </c>
      <c r="CY1363">
        <v>2.23531</v>
      </c>
      <c r="CZ1363">
        <v>104.05</v>
      </c>
      <c r="DA1363">
        <v>103.466</v>
      </c>
    </row>
    <row r="1364" spans="1:105">
      <c r="A1364">
        <v>1350</v>
      </c>
      <c r="B1364">
        <v>1551450499.8</v>
      </c>
      <c r="C1364">
        <v>4200.89999985695</v>
      </c>
      <c r="D1364" t="s">
        <v>2927</v>
      </c>
      <c r="E1364" t="s">
        <v>2928</v>
      </c>
      <c r="F1364">
        <f>J1364+I1364+M1364*K1364</f>
        <v>0</v>
      </c>
      <c r="G1364">
        <f>(1000*AM1364)/(L1364*(AO1364+273.15))</f>
        <v>0</v>
      </c>
      <c r="H1364">
        <f>((G1364*F1364*(1-(AJ1364/1000)))/(100*K1364))*(0.0/60)</f>
        <v>0</v>
      </c>
      <c r="I1364" t="s">
        <v>203</v>
      </c>
      <c r="J1364" t="s">
        <v>204</v>
      </c>
      <c r="K1364" t="s">
        <v>205</v>
      </c>
      <c r="L1364" t="s">
        <v>206</v>
      </c>
      <c r="M1364" t="s">
        <v>2123</v>
      </c>
      <c r="N1364" t="s">
        <v>2722</v>
      </c>
      <c r="O1364" t="s">
        <v>457</v>
      </c>
      <c r="Q1364">
        <v>1551450499.8</v>
      </c>
      <c r="R1364">
        <f>AL1364*Y1364*(AJ1364-AK1364)/(100*AF1364*(1000-Y1364*AJ1364))</f>
        <v>0</v>
      </c>
      <c r="S1364">
        <f>AL1364*Y1364*(AI1364-AH1364*(1000-Y1364*AK1364)/(1000-Y1364*AJ1364))/(100*AF1364)</f>
        <v>0</v>
      </c>
      <c r="T1364">
        <f>(U1364/V1364*100)</f>
        <v>0</v>
      </c>
      <c r="U1364">
        <f>AJ1364*(AM1364+AN1364)/1000</f>
        <v>0</v>
      </c>
      <c r="V1364">
        <f>0.61365*exp(17.502*AO1364/(240.97+AO1364))</f>
        <v>0</v>
      </c>
      <c r="W1364">
        <v>175</v>
      </c>
      <c r="X1364">
        <v>12</v>
      </c>
      <c r="Y1364">
        <f>IF(W1364*$H$11&gt;=AA1364,1.0,(AA1364/(AA1364-W1364*$H$11)))</f>
        <v>0</v>
      </c>
      <c r="Z1364">
        <f>(Y1364-1)*100</f>
        <v>0</v>
      </c>
      <c r="AA1364">
        <f>MAX(0,($B$11+$C$11*AR1364)/(1+$D$11*AR1364)*AM1364/(AO1364+273)*$E$11)</f>
        <v>0</v>
      </c>
      <c r="AB1364">
        <f>$B$9*AS1364+$C$9*AT1364</f>
        <v>0</v>
      </c>
      <c r="AC1364">
        <f>AB1364*AD1364</f>
        <v>0</v>
      </c>
      <c r="AD1364">
        <f>($B$9*$D$7+$C$9*$D$7)/($B$9+$C$9)</f>
        <v>0</v>
      </c>
      <c r="AE1364">
        <f>($B$9*$K$7+$C$9*$K$7)/($B$9+$C$9)</f>
        <v>0</v>
      </c>
      <c r="AF1364">
        <v>10</v>
      </c>
      <c r="AG1364">
        <v>1551450499.8</v>
      </c>
      <c r="AH1364">
        <v>362.068</v>
      </c>
      <c r="AI1364">
        <v>397.187</v>
      </c>
      <c r="AJ1364">
        <v>8.50198</v>
      </c>
      <c r="AK1364">
        <v>7.65072</v>
      </c>
      <c r="AL1364">
        <v>1457.55</v>
      </c>
      <c r="AM1364">
        <v>100.512</v>
      </c>
      <c r="AN1364">
        <v>0.0224308</v>
      </c>
      <c r="AO1364">
        <v>5.96759</v>
      </c>
      <c r="AP1364">
        <v>999.9</v>
      </c>
      <c r="AQ1364">
        <v>999.9</v>
      </c>
      <c r="AR1364">
        <v>10018.8</v>
      </c>
      <c r="AS1364">
        <v>0</v>
      </c>
      <c r="AT1364">
        <v>666.747</v>
      </c>
      <c r="AU1364">
        <v>0</v>
      </c>
      <c r="AV1364" t="s">
        <v>208</v>
      </c>
      <c r="AW1364">
        <v>0</v>
      </c>
      <c r="AX1364">
        <v>-0.747</v>
      </c>
      <c r="AY1364">
        <v>-0.067</v>
      </c>
      <c r="AZ1364">
        <v>0</v>
      </c>
      <c r="BA1364">
        <v>0</v>
      </c>
      <c r="BB1364">
        <v>0</v>
      </c>
      <c r="BC1364">
        <v>0</v>
      </c>
      <c r="BD1364">
        <v>-75.7984071428571</v>
      </c>
      <c r="BE1364">
        <v>20.0213862783816</v>
      </c>
      <c r="BF1364">
        <v>3.54203262060433</v>
      </c>
      <c r="BG1364">
        <v>0</v>
      </c>
      <c r="BH1364">
        <v>-2.9442230952381</v>
      </c>
      <c r="BI1364">
        <v>0.136366303975294</v>
      </c>
      <c r="BJ1364">
        <v>0.0353589568694509</v>
      </c>
      <c r="BK1364">
        <v>0</v>
      </c>
      <c r="BL1364">
        <v>0</v>
      </c>
      <c r="BM1364">
        <v>0</v>
      </c>
      <c r="BN1364" t="s">
        <v>209</v>
      </c>
      <c r="BO1364">
        <v>1.88476</v>
      </c>
      <c r="BP1364">
        <v>1.88168</v>
      </c>
      <c r="BQ1364">
        <v>1.88319</v>
      </c>
      <c r="BR1364">
        <v>1.88191</v>
      </c>
      <c r="BS1364">
        <v>1.88379</v>
      </c>
      <c r="BT1364">
        <v>1.88309</v>
      </c>
      <c r="BU1364">
        <v>1.88477</v>
      </c>
      <c r="BV1364">
        <v>1.88232</v>
      </c>
      <c r="BW1364" t="s">
        <v>210</v>
      </c>
      <c r="BX1364" t="s">
        <v>17</v>
      </c>
      <c r="BY1364" t="s">
        <v>17</v>
      </c>
      <c r="BZ1364" t="s">
        <v>17</v>
      </c>
      <c r="CA1364" t="s">
        <v>211</v>
      </c>
      <c r="CB1364" t="s">
        <v>212</v>
      </c>
      <c r="CC1364" t="s">
        <v>213</v>
      </c>
      <c r="CD1364" t="s">
        <v>213</v>
      </c>
      <c r="CE1364" t="s">
        <v>213</v>
      </c>
      <c r="CF1364" t="s">
        <v>213</v>
      </c>
      <c r="CG1364">
        <v>5</v>
      </c>
      <c r="CH1364">
        <v>0</v>
      </c>
      <c r="CI1364">
        <v>0</v>
      </c>
      <c r="CJ1364">
        <v>0</v>
      </c>
      <c r="CK1364">
        <v>0</v>
      </c>
      <c r="CL1364">
        <v>2</v>
      </c>
      <c r="CM1364">
        <v>1315.06</v>
      </c>
      <c r="CN1364">
        <v>1.8727</v>
      </c>
      <c r="CO1364">
        <v>6.06802</v>
      </c>
      <c r="CP1364">
        <v>8.44973</v>
      </c>
      <c r="CQ1364">
        <v>30</v>
      </c>
      <c r="CR1364">
        <v>8.29436</v>
      </c>
      <c r="CS1364">
        <v>8.51946</v>
      </c>
      <c r="CT1364">
        <v>-1</v>
      </c>
      <c r="CU1364">
        <v>100</v>
      </c>
      <c r="CV1364">
        <v>96.9894</v>
      </c>
      <c r="CW1364">
        <v>-999.9</v>
      </c>
      <c r="CX1364">
        <v>400</v>
      </c>
      <c r="CY1364">
        <v>2.13122</v>
      </c>
      <c r="CZ1364">
        <v>104.05</v>
      </c>
      <c r="DA1364">
        <v>103.465</v>
      </c>
    </row>
    <row r="1365" spans="1:105">
      <c r="A1365">
        <v>1351</v>
      </c>
      <c r="B1365">
        <v>1551450501.8</v>
      </c>
      <c r="C1365">
        <v>4202.89999985695</v>
      </c>
      <c r="D1365" t="s">
        <v>2929</v>
      </c>
      <c r="E1365" t="s">
        <v>2930</v>
      </c>
      <c r="F1365">
        <f>J1365+I1365+M1365*K1365</f>
        <v>0</v>
      </c>
      <c r="G1365">
        <f>(1000*AM1365)/(L1365*(AO1365+273.15))</f>
        <v>0</v>
      </c>
      <c r="H1365">
        <f>((G1365*F1365*(1-(AJ1365/1000)))/(100*K1365))*(0.0/60)</f>
        <v>0</v>
      </c>
      <c r="I1365" t="s">
        <v>203</v>
      </c>
      <c r="J1365" t="s">
        <v>204</v>
      </c>
      <c r="K1365" t="s">
        <v>205</v>
      </c>
      <c r="L1365" t="s">
        <v>206</v>
      </c>
      <c r="M1365" t="s">
        <v>2123</v>
      </c>
      <c r="N1365" t="s">
        <v>2722</v>
      </c>
      <c r="O1365" t="s">
        <v>457</v>
      </c>
      <c r="Q1365">
        <v>1551450501.8</v>
      </c>
      <c r="R1365">
        <f>AL1365*Y1365*(AJ1365-AK1365)/(100*AF1365*(1000-Y1365*AJ1365))</f>
        <v>0</v>
      </c>
      <c r="S1365">
        <f>AL1365*Y1365*(AI1365-AH1365*(1000-Y1365*AK1365)/(1000-Y1365*AJ1365))/(100*AF1365)</f>
        <v>0</v>
      </c>
      <c r="T1365">
        <f>(U1365/V1365*100)</f>
        <v>0</v>
      </c>
      <c r="U1365">
        <f>AJ1365*(AM1365+AN1365)/1000</f>
        <v>0</v>
      </c>
      <c r="V1365">
        <f>0.61365*exp(17.502*AO1365/(240.97+AO1365))</f>
        <v>0</v>
      </c>
      <c r="W1365">
        <v>152</v>
      </c>
      <c r="X1365">
        <v>10</v>
      </c>
      <c r="Y1365">
        <f>IF(W1365*$H$11&gt;=AA1365,1.0,(AA1365/(AA1365-W1365*$H$11)))</f>
        <v>0</v>
      </c>
      <c r="Z1365">
        <f>(Y1365-1)*100</f>
        <v>0</v>
      </c>
      <c r="AA1365">
        <f>MAX(0,($B$11+$C$11*AR1365)/(1+$D$11*AR1365)*AM1365/(AO1365+273)*$E$11)</f>
        <v>0</v>
      </c>
      <c r="AB1365">
        <f>$B$9*AS1365+$C$9*AT1365</f>
        <v>0</v>
      </c>
      <c r="AC1365">
        <f>AB1365*AD1365</f>
        <v>0</v>
      </c>
      <c r="AD1365">
        <f>($B$9*$D$7+$C$9*$D$7)/($B$9+$C$9)</f>
        <v>0</v>
      </c>
      <c r="AE1365">
        <f>($B$9*$K$7+$C$9*$K$7)/($B$9+$C$9)</f>
        <v>0</v>
      </c>
      <c r="AF1365">
        <v>10</v>
      </c>
      <c r="AG1365">
        <v>1551450501.8</v>
      </c>
      <c r="AH1365">
        <v>361.566</v>
      </c>
      <c r="AI1365">
        <v>397.189</v>
      </c>
      <c r="AJ1365">
        <v>8.5092</v>
      </c>
      <c r="AK1365">
        <v>7.65116</v>
      </c>
      <c r="AL1365">
        <v>1457.15</v>
      </c>
      <c r="AM1365">
        <v>100.512</v>
      </c>
      <c r="AN1365">
        <v>0.0227608</v>
      </c>
      <c r="AO1365">
        <v>5.98299</v>
      </c>
      <c r="AP1365">
        <v>999.9</v>
      </c>
      <c r="AQ1365">
        <v>999.9</v>
      </c>
      <c r="AR1365">
        <v>10023.8</v>
      </c>
      <c r="AS1365">
        <v>0</v>
      </c>
      <c r="AT1365">
        <v>665.287</v>
      </c>
      <c r="AU1365">
        <v>0</v>
      </c>
      <c r="AV1365" t="s">
        <v>208</v>
      </c>
      <c r="AW1365">
        <v>0</v>
      </c>
      <c r="AX1365">
        <v>-0.747</v>
      </c>
      <c r="AY1365">
        <v>-0.067</v>
      </c>
      <c r="AZ1365">
        <v>0</v>
      </c>
      <c r="BA1365">
        <v>0</v>
      </c>
      <c r="BB1365">
        <v>0</v>
      </c>
      <c r="BC1365">
        <v>0</v>
      </c>
      <c r="BD1365">
        <v>-75.7984071428571</v>
      </c>
      <c r="BE1365">
        <v>20.0213862783816</v>
      </c>
      <c r="BF1365">
        <v>3.54203262060433</v>
      </c>
      <c r="BG1365">
        <v>0</v>
      </c>
      <c r="BH1365">
        <v>-2.9442230952381</v>
      </c>
      <c r="BI1365">
        <v>0.136366303975294</v>
      </c>
      <c r="BJ1365">
        <v>0.0353589568694509</v>
      </c>
      <c r="BK1365">
        <v>0</v>
      </c>
      <c r="BL1365">
        <v>0</v>
      </c>
      <c r="BM1365">
        <v>0</v>
      </c>
      <c r="BN1365" t="s">
        <v>209</v>
      </c>
      <c r="BO1365">
        <v>1.88476</v>
      </c>
      <c r="BP1365">
        <v>1.88169</v>
      </c>
      <c r="BQ1365">
        <v>1.88319</v>
      </c>
      <c r="BR1365">
        <v>1.88189</v>
      </c>
      <c r="BS1365">
        <v>1.8838</v>
      </c>
      <c r="BT1365">
        <v>1.88309</v>
      </c>
      <c r="BU1365">
        <v>1.88477</v>
      </c>
      <c r="BV1365">
        <v>1.88232</v>
      </c>
      <c r="BW1365" t="s">
        <v>210</v>
      </c>
      <c r="BX1365" t="s">
        <v>17</v>
      </c>
      <c r="BY1365" t="s">
        <v>17</v>
      </c>
      <c r="BZ1365" t="s">
        <v>17</v>
      </c>
      <c r="CA1365" t="s">
        <v>211</v>
      </c>
      <c r="CB1365" t="s">
        <v>212</v>
      </c>
      <c r="CC1365" t="s">
        <v>213</v>
      </c>
      <c r="CD1365" t="s">
        <v>213</v>
      </c>
      <c r="CE1365" t="s">
        <v>213</v>
      </c>
      <c r="CF1365" t="s">
        <v>213</v>
      </c>
      <c r="CG1365">
        <v>5</v>
      </c>
      <c r="CH1365">
        <v>0</v>
      </c>
      <c r="CI1365">
        <v>0</v>
      </c>
      <c r="CJ1365">
        <v>0</v>
      </c>
      <c r="CK1365">
        <v>0</v>
      </c>
      <c r="CL1365">
        <v>2</v>
      </c>
      <c r="CM1365">
        <v>1331.85</v>
      </c>
      <c r="CN1365">
        <v>1.87055</v>
      </c>
      <c r="CO1365">
        <v>6.0728</v>
      </c>
      <c r="CP1365">
        <v>8.45051</v>
      </c>
      <c r="CQ1365">
        <v>30.0002</v>
      </c>
      <c r="CR1365">
        <v>8.29436</v>
      </c>
      <c r="CS1365">
        <v>8.51994</v>
      </c>
      <c r="CT1365">
        <v>-1</v>
      </c>
      <c r="CU1365">
        <v>100</v>
      </c>
      <c r="CV1365">
        <v>96.9894</v>
      </c>
      <c r="CW1365">
        <v>-999.9</v>
      </c>
      <c r="CX1365">
        <v>400</v>
      </c>
      <c r="CY1365">
        <v>2.01605</v>
      </c>
      <c r="CZ1365">
        <v>104.05</v>
      </c>
      <c r="DA1365">
        <v>103.464</v>
      </c>
    </row>
    <row r="1366" spans="1:105">
      <c r="A1366">
        <v>1352</v>
      </c>
      <c r="B1366">
        <v>1551450503.8</v>
      </c>
      <c r="C1366">
        <v>4204.89999985695</v>
      </c>
      <c r="D1366" t="s">
        <v>2931</v>
      </c>
      <c r="E1366" t="s">
        <v>2932</v>
      </c>
      <c r="F1366">
        <f>J1366+I1366+M1366*K1366</f>
        <v>0</v>
      </c>
      <c r="G1366">
        <f>(1000*AM1366)/(L1366*(AO1366+273.15))</f>
        <v>0</v>
      </c>
      <c r="H1366">
        <f>((G1366*F1366*(1-(AJ1366/1000)))/(100*K1366))*(0.0/60)</f>
        <v>0</v>
      </c>
      <c r="I1366" t="s">
        <v>203</v>
      </c>
      <c r="J1366" t="s">
        <v>204</v>
      </c>
      <c r="K1366" t="s">
        <v>205</v>
      </c>
      <c r="L1366" t="s">
        <v>206</v>
      </c>
      <c r="M1366" t="s">
        <v>2123</v>
      </c>
      <c r="N1366" t="s">
        <v>2722</v>
      </c>
      <c r="O1366" t="s">
        <v>457</v>
      </c>
      <c r="Q1366">
        <v>1551450503.8</v>
      </c>
      <c r="R1366">
        <f>AL1366*Y1366*(AJ1366-AK1366)/(100*AF1366*(1000-Y1366*AJ1366))</f>
        <v>0</v>
      </c>
      <c r="S1366">
        <f>AL1366*Y1366*(AI1366-AH1366*(1000-Y1366*AK1366)/(1000-Y1366*AJ1366))/(100*AF1366)</f>
        <v>0</v>
      </c>
      <c r="T1366">
        <f>(U1366/V1366*100)</f>
        <v>0</v>
      </c>
      <c r="U1366">
        <f>AJ1366*(AM1366+AN1366)/1000</f>
        <v>0</v>
      </c>
      <c r="V1366">
        <f>0.61365*exp(17.502*AO1366/(240.97+AO1366))</f>
        <v>0</v>
      </c>
      <c r="W1366">
        <v>154</v>
      </c>
      <c r="X1366">
        <v>11</v>
      </c>
      <c r="Y1366">
        <f>IF(W1366*$H$11&gt;=AA1366,1.0,(AA1366/(AA1366-W1366*$H$11)))</f>
        <v>0</v>
      </c>
      <c r="Z1366">
        <f>(Y1366-1)*100</f>
        <v>0</v>
      </c>
      <c r="AA1366">
        <f>MAX(0,($B$11+$C$11*AR1366)/(1+$D$11*AR1366)*AM1366/(AO1366+273)*$E$11)</f>
        <v>0</v>
      </c>
      <c r="AB1366">
        <f>$B$9*AS1366+$C$9*AT1366</f>
        <v>0</v>
      </c>
      <c r="AC1366">
        <f>AB1366*AD1366</f>
        <v>0</v>
      </c>
      <c r="AD1366">
        <f>($B$9*$D$7+$C$9*$D$7)/($B$9+$C$9)</f>
        <v>0</v>
      </c>
      <c r="AE1366">
        <f>($B$9*$K$7+$C$9*$K$7)/($B$9+$C$9)</f>
        <v>0</v>
      </c>
      <c r="AF1366">
        <v>10</v>
      </c>
      <c r="AG1366">
        <v>1551450503.8</v>
      </c>
      <c r="AH1366">
        <v>361.059</v>
      </c>
      <c r="AI1366">
        <v>397.164</v>
      </c>
      <c r="AJ1366">
        <v>8.5214</v>
      </c>
      <c r="AK1366">
        <v>7.65167</v>
      </c>
      <c r="AL1366">
        <v>1456.94</v>
      </c>
      <c r="AM1366">
        <v>100.512</v>
      </c>
      <c r="AN1366">
        <v>0.0223597</v>
      </c>
      <c r="AO1366">
        <v>6.00617</v>
      </c>
      <c r="AP1366">
        <v>999.9</v>
      </c>
      <c r="AQ1366">
        <v>999.9</v>
      </c>
      <c r="AR1366">
        <v>10018.1</v>
      </c>
      <c r="AS1366">
        <v>0</v>
      </c>
      <c r="AT1366">
        <v>664.809</v>
      </c>
      <c r="AU1366">
        <v>0</v>
      </c>
      <c r="AV1366" t="s">
        <v>208</v>
      </c>
      <c r="AW1366">
        <v>0</v>
      </c>
      <c r="AX1366">
        <v>-0.747</v>
      </c>
      <c r="AY1366">
        <v>-0.067</v>
      </c>
      <c r="AZ1366">
        <v>0</v>
      </c>
      <c r="BA1366">
        <v>0</v>
      </c>
      <c r="BB1366">
        <v>0</v>
      </c>
      <c r="BC1366">
        <v>0</v>
      </c>
      <c r="BD1366">
        <v>-75.7984071428571</v>
      </c>
      <c r="BE1366">
        <v>20.0213862783816</v>
      </c>
      <c r="BF1366">
        <v>3.54203262060433</v>
      </c>
      <c r="BG1366">
        <v>0</v>
      </c>
      <c r="BH1366">
        <v>-2.9442230952381</v>
      </c>
      <c r="BI1366">
        <v>0.136366303975294</v>
      </c>
      <c r="BJ1366">
        <v>0.0353589568694509</v>
      </c>
      <c r="BK1366">
        <v>0</v>
      </c>
      <c r="BL1366">
        <v>0</v>
      </c>
      <c r="BM1366">
        <v>0</v>
      </c>
      <c r="BN1366" t="s">
        <v>209</v>
      </c>
      <c r="BO1366">
        <v>1.88475</v>
      </c>
      <c r="BP1366">
        <v>1.8817</v>
      </c>
      <c r="BQ1366">
        <v>1.88319</v>
      </c>
      <c r="BR1366">
        <v>1.88188</v>
      </c>
      <c r="BS1366">
        <v>1.88383</v>
      </c>
      <c r="BT1366">
        <v>1.88309</v>
      </c>
      <c r="BU1366">
        <v>1.88477</v>
      </c>
      <c r="BV1366">
        <v>1.88232</v>
      </c>
      <c r="BW1366" t="s">
        <v>210</v>
      </c>
      <c r="BX1366" t="s">
        <v>17</v>
      </c>
      <c r="BY1366" t="s">
        <v>17</v>
      </c>
      <c r="BZ1366" t="s">
        <v>17</v>
      </c>
      <c r="CA1366" t="s">
        <v>211</v>
      </c>
      <c r="CB1366" t="s">
        <v>212</v>
      </c>
      <c r="CC1366" t="s">
        <v>213</v>
      </c>
      <c r="CD1366" t="s">
        <v>213</v>
      </c>
      <c r="CE1366" t="s">
        <v>213</v>
      </c>
      <c r="CF1366" t="s">
        <v>213</v>
      </c>
      <c r="CG1366">
        <v>5</v>
      </c>
      <c r="CH1366">
        <v>0</v>
      </c>
      <c r="CI1366">
        <v>0</v>
      </c>
      <c r="CJ1366">
        <v>0</v>
      </c>
      <c r="CK1366">
        <v>0</v>
      </c>
      <c r="CL1366">
        <v>2</v>
      </c>
      <c r="CM1366">
        <v>1330.92</v>
      </c>
      <c r="CN1366">
        <v>1.8727</v>
      </c>
      <c r="CO1366">
        <v>6.07708</v>
      </c>
      <c r="CP1366">
        <v>8.45108</v>
      </c>
      <c r="CQ1366">
        <v>30.0004</v>
      </c>
      <c r="CR1366">
        <v>8.29436</v>
      </c>
      <c r="CS1366">
        <v>8.5205</v>
      </c>
      <c r="CT1366">
        <v>-1</v>
      </c>
      <c r="CU1366">
        <v>100</v>
      </c>
      <c r="CV1366">
        <v>96.9894</v>
      </c>
      <c r="CW1366">
        <v>-999.9</v>
      </c>
      <c r="CX1366">
        <v>400</v>
      </c>
      <c r="CY1366">
        <v>1.89848</v>
      </c>
      <c r="CZ1366">
        <v>104.051</v>
      </c>
      <c r="DA1366">
        <v>103.464</v>
      </c>
    </row>
    <row r="1367" spans="1:105">
      <c r="A1367">
        <v>1353</v>
      </c>
      <c r="B1367">
        <v>1551450505.8</v>
      </c>
      <c r="C1367">
        <v>4206.89999985695</v>
      </c>
      <c r="D1367" t="s">
        <v>2933</v>
      </c>
      <c r="E1367" t="s">
        <v>2934</v>
      </c>
      <c r="F1367">
        <f>J1367+I1367+M1367*K1367</f>
        <v>0</v>
      </c>
      <c r="G1367">
        <f>(1000*AM1367)/(L1367*(AO1367+273.15))</f>
        <v>0</v>
      </c>
      <c r="H1367">
        <f>((G1367*F1367*(1-(AJ1367/1000)))/(100*K1367))*(0.0/60)</f>
        <v>0</v>
      </c>
      <c r="I1367" t="s">
        <v>203</v>
      </c>
      <c r="J1367" t="s">
        <v>204</v>
      </c>
      <c r="K1367" t="s">
        <v>205</v>
      </c>
      <c r="L1367" t="s">
        <v>206</v>
      </c>
      <c r="M1367" t="s">
        <v>2123</v>
      </c>
      <c r="N1367" t="s">
        <v>2722</v>
      </c>
      <c r="O1367" t="s">
        <v>457</v>
      </c>
      <c r="Q1367">
        <v>1551450505.8</v>
      </c>
      <c r="R1367">
        <f>AL1367*Y1367*(AJ1367-AK1367)/(100*AF1367*(1000-Y1367*AJ1367))</f>
        <v>0</v>
      </c>
      <c r="S1367">
        <f>AL1367*Y1367*(AI1367-AH1367*(1000-Y1367*AK1367)/(1000-Y1367*AJ1367))/(100*AF1367)</f>
        <v>0</v>
      </c>
      <c r="T1367">
        <f>(U1367/V1367*100)</f>
        <v>0</v>
      </c>
      <c r="U1367">
        <f>AJ1367*(AM1367+AN1367)/1000</f>
        <v>0</v>
      </c>
      <c r="V1367">
        <f>0.61365*exp(17.502*AO1367/(240.97+AO1367))</f>
        <v>0</v>
      </c>
      <c r="W1367">
        <v>160</v>
      </c>
      <c r="X1367">
        <v>11</v>
      </c>
      <c r="Y1367">
        <f>IF(W1367*$H$11&gt;=AA1367,1.0,(AA1367/(AA1367-W1367*$H$11)))</f>
        <v>0</v>
      </c>
      <c r="Z1367">
        <f>(Y1367-1)*100</f>
        <v>0</v>
      </c>
      <c r="AA1367">
        <f>MAX(0,($B$11+$C$11*AR1367)/(1+$D$11*AR1367)*AM1367/(AO1367+273)*$E$11)</f>
        <v>0</v>
      </c>
      <c r="AB1367">
        <f>$B$9*AS1367+$C$9*AT1367</f>
        <v>0</v>
      </c>
      <c r="AC1367">
        <f>AB1367*AD1367</f>
        <v>0</v>
      </c>
      <c r="AD1367">
        <f>($B$9*$D$7+$C$9*$D$7)/($B$9+$C$9)</f>
        <v>0</v>
      </c>
      <c r="AE1367">
        <f>($B$9*$K$7+$C$9*$K$7)/($B$9+$C$9)</f>
        <v>0</v>
      </c>
      <c r="AF1367">
        <v>10</v>
      </c>
      <c r="AG1367">
        <v>1551450505.8</v>
      </c>
      <c r="AH1367">
        <v>360.52</v>
      </c>
      <c r="AI1367">
        <v>397.161</v>
      </c>
      <c r="AJ1367">
        <v>8.53698</v>
      </c>
      <c r="AK1367">
        <v>7.65137</v>
      </c>
      <c r="AL1367">
        <v>1456.82</v>
      </c>
      <c r="AM1367">
        <v>100.512</v>
      </c>
      <c r="AN1367">
        <v>0.0223027</v>
      </c>
      <c r="AO1367">
        <v>6.03874</v>
      </c>
      <c r="AP1367">
        <v>999.9</v>
      </c>
      <c r="AQ1367">
        <v>999.9</v>
      </c>
      <c r="AR1367">
        <v>10001.9</v>
      </c>
      <c r="AS1367">
        <v>0</v>
      </c>
      <c r="AT1367">
        <v>659.859</v>
      </c>
      <c r="AU1367">
        <v>0</v>
      </c>
      <c r="AV1367" t="s">
        <v>208</v>
      </c>
      <c r="AW1367">
        <v>0</v>
      </c>
      <c r="AX1367">
        <v>-0.747</v>
      </c>
      <c r="AY1367">
        <v>-0.067</v>
      </c>
      <c r="AZ1367">
        <v>0</v>
      </c>
      <c r="BA1367">
        <v>0</v>
      </c>
      <c r="BB1367">
        <v>0</v>
      </c>
      <c r="BC1367">
        <v>0</v>
      </c>
      <c r="BD1367">
        <v>-75.7984071428571</v>
      </c>
      <c r="BE1367">
        <v>20.0213862783816</v>
      </c>
      <c r="BF1367">
        <v>3.54203262060433</v>
      </c>
      <c r="BG1367">
        <v>0</v>
      </c>
      <c r="BH1367">
        <v>-2.9442230952381</v>
      </c>
      <c r="BI1367">
        <v>0.136366303975294</v>
      </c>
      <c r="BJ1367">
        <v>0.0353589568694509</v>
      </c>
      <c r="BK1367">
        <v>0</v>
      </c>
      <c r="BL1367">
        <v>0</v>
      </c>
      <c r="BM1367">
        <v>0</v>
      </c>
      <c r="BN1367" t="s">
        <v>209</v>
      </c>
      <c r="BO1367">
        <v>1.88476</v>
      </c>
      <c r="BP1367">
        <v>1.8817</v>
      </c>
      <c r="BQ1367">
        <v>1.8832</v>
      </c>
      <c r="BR1367">
        <v>1.88189</v>
      </c>
      <c r="BS1367">
        <v>1.88384</v>
      </c>
      <c r="BT1367">
        <v>1.88309</v>
      </c>
      <c r="BU1367">
        <v>1.88477</v>
      </c>
      <c r="BV1367">
        <v>1.88232</v>
      </c>
      <c r="BW1367" t="s">
        <v>210</v>
      </c>
      <c r="BX1367" t="s">
        <v>17</v>
      </c>
      <c r="BY1367" t="s">
        <v>17</v>
      </c>
      <c r="BZ1367" t="s">
        <v>17</v>
      </c>
      <c r="CA1367" t="s">
        <v>211</v>
      </c>
      <c r="CB1367" t="s">
        <v>212</v>
      </c>
      <c r="CC1367" t="s">
        <v>213</v>
      </c>
      <c r="CD1367" t="s">
        <v>213</v>
      </c>
      <c r="CE1367" t="s">
        <v>213</v>
      </c>
      <c r="CF1367" t="s">
        <v>213</v>
      </c>
      <c r="CG1367">
        <v>5</v>
      </c>
      <c r="CH1367">
        <v>0</v>
      </c>
      <c r="CI1367">
        <v>0</v>
      </c>
      <c r="CJ1367">
        <v>0</v>
      </c>
      <c r="CK1367">
        <v>0</v>
      </c>
      <c r="CL1367">
        <v>2</v>
      </c>
      <c r="CM1367">
        <v>1325.65</v>
      </c>
      <c r="CN1367">
        <v>1.86625</v>
      </c>
      <c r="CO1367">
        <v>6.08188</v>
      </c>
      <c r="CP1367">
        <v>8.45189</v>
      </c>
      <c r="CQ1367">
        <v>30.0003</v>
      </c>
      <c r="CR1367">
        <v>8.29461</v>
      </c>
      <c r="CS1367">
        <v>8.52104</v>
      </c>
      <c r="CT1367">
        <v>-1</v>
      </c>
      <c r="CU1367">
        <v>100</v>
      </c>
      <c r="CV1367">
        <v>96.6141</v>
      </c>
      <c r="CW1367">
        <v>-999.9</v>
      </c>
      <c r="CX1367">
        <v>400</v>
      </c>
      <c r="CY1367">
        <v>1.77983</v>
      </c>
      <c r="CZ1367">
        <v>104.051</v>
      </c>
      <c r="DA1367">
        <v>103.464</v>
      </c>
    </row>
    <row r="1368" spans="1:105">
      <c r="A1368">
        <v>1354</v>
      </c>
      <c r="B1368">
        <v>1551450507.8</v>
      </c>
      <c r="C1368">
        <v>4208.89999985695</v>
      </c>
      <c r="D1368" t="s">
        <v>2935</v>
      </c>
      <c r="E1368" t="s">
        <v>2936</v>
      </c>
      <c r="F1368">
        <f>J1368+I1368+M1368*K1368</f>
        <v>0</v>
      </c>
      <c r="G1368">
        <f>(1000*AM1368)/(L1368*(AO1368+273.15))</f>
        <v>0</v>
      </c>
      <c r="H1368">
        <f>((G1368*F1368*(1-(AJ1368/1000)))/(100*K1368))*(0.0/60)</f>
        <v>0</v>
      </c>
      <c r="I1368" t="s">
        <v>203</v>
      </c>
      <c r="J1368" t="s">
        <v>204</v>
      </c>
      <c r="K1368" t="s">
        <v>205</v>
      </c>
      <c r="L1368" t="s">
        <v>206</v>
      </c>
      <c r="M1368" t="s">
        <v>2123</v>
      </c>
      <c r="N1368" t="s">
        <v>2722</v>
      </c>
      <c r="O1368" t="s">
        <v>457</v>
      </c>
      <c r="Q1368">
        <v>1551450507.8</v>
      </c>
      <c r="R1368">
        <f>AL1368*Y1368*(AJ1368-AK1368)/(100*AF1368*(1000-Y1368*AJ1368))</f>
        <v>0</v>
      </c>
      <c r="S1368">
        <f>AL1368*Y1368*(AI1368-AH1368*(1000-Y1368*AK1368)/(1000-Y1368*AJ1368))/(100*AF1368)</f>
        <v>0</v>
      </c>
      <c r="T1368">
        <f>(U1368/V1368*100)</f>
        <v>0</v>
      </c>
      <c r="U1368">
        <f>AJ1368*(AM1368+AN1368)/1000</f>
        <v>0</v>
      </c>
      <c r="V1368">
        <f>0.61365*exp(17.502*AO1368/(240.97+AO1368))</f>
        <v>0</v>
      </c>
      <c r="W1368">
        <v>149</v>
      </c>
      <c r="X1368">
        <v>10</v>
      </c>
      <c r="Y1368">
        <f>IF(W1368*$H$11&gt;=AA1368,1.0,(AA1368/(AA1368-W1368*$H$11)))</f>
        <v>0</v>
      </c>
      <c r="Z1368">
        <f>(Y1368-1)*100</f>
        <v>0</v>
      </c>
      <c r="AA1368">
        <f>MAX(0,($B$11+$C$11*AR1368)/(1+$D$11*AR1368)*AM1368/(AO1368+273)*$E$11)</f>
        <v>0</v>
      </c>
      <c r="AB1368">
        <f>$B$9*AS1368+$C$9*AT1368</f>
        <v>0</v>
      </c>
      <c r="AC1368">
        <f>AB1368*AD1368</f>
        <v>0</v>
      </c>
      <c r="AD1368">
        <f>($B$9*$D$7+$C$9*$D$7)/($B$9+$C$9)</f>
        <v>0</v>
      </c>
      <c r="AE1368">
        <f>($B$9*$K$7+$C$9*$K$7)/($B$9+$C$9)</f>
        <v>0</v>
      </c>
      <c r="AF1368">
        <v>10</v>
      </c>
      <c r="AG1368">
        <v>1551450507.8</v>
      </c>
      <c r="AH1368">
        <v>360.086</v>
      </c>
      <c r="AI1368">
        <v>397.215</v>
      </c>
      <c r="AJ1368">
        <v>8.55072</v>
      </c>
      <c r="AK1368">
        <v>7.65175</v>
      </c>
      <c r="AL1368">
        <v>1456.68</v>
      </c>
      <c r="AM1368">
        <v>100.511</v>
      </c>
      <c r="AN1368">
        <v>0.022559</v>
      </c>
      <c r="AO1368">
        <v>6.0566</v>
      </c>
      <c r="AP1368">
        <v>999.9</v>
      </c>
      <c r="AQ1368">
        <v>999.9</v>
      </c>
      <c r="AR1368">
        <v>9998.12</v>
      </c>
      <c r="AS1368">
        <v>0</v>
      </c>
      <c r="AT1368">
        <v>644.426</v>
      </c>
      <c r="AU1368">
        <v>0</v>
      </c>
      <c r="AV1368" t="s">
        <v>208</v>
      </c>
      <c r="AW1368">
        <v>0</v>
      </c>
      <c r="AX1368">
        <v>-0.747</v>
      </c>
      <c r="AY1368">
        <v>-0.067</v>
      </c>
      <c r="AZ1368">
        <v>0</v>
      </c>
      <c r="BA1368">
        <v>0</v>
      </c>
      <c r="BB1368">
        <v>0</v>
      </c>
      <c r="BC1368">
        <v>0</v>
      </c>
      <c r="BD1368">
        <v>-75.7984071428571</v>
      </c>
      <c r="BE1368">
        <v>20.0213862783816</v>
      </c>
      <c r="BF1368">
        <v>3.54203262060433</v>
      </c>
      <c r="BG1368">
        <v>0</v>
      </c>
      <c r="BH1368">
        <v>-2.9442230952381</v>
      </c>
      <c r="BI1368">
        <v>0.136366303975294</v>
      </c>
      <c r="BJ1368">
        <v>0.0353589568694509</v>
      </c>
      <c r="BK1368">
        <v>0</v>
      </c>
      <c r="BL1368">
        <v>0</v>
      </c>
      <c r="BM1368">
        <v>0</v>
      </c>
      <c r="BN1368" t="s">
        <v>209</v>
      </c>
      <c r="BO1368">
        <v>1.88475</v>
      </c>
      <c r="BP1368">
        <v>1.88169</v>
      </c>
      <c r="BQ1368">
        <v>1.8832</v>
      </c>
      <c r="BR1368">
        <v>1.88189</v>
      </c>
      <c r="BS1368">
        <v>1.88383</v>
      </c>
      <c r="BT1368">
        <v>1.88309</v>
      </c>
      <c r="BU1368">
        <v>1.88477</v>
      </c>
      <c r="BV1368">
        <v>1.88232</v>
      </c>
      <c r="BW1368" t="s">
        <v>210</v>
      </c>
      <c r="BX1368" t="s">
        <v>17</v>
      </c>
      <c r="BY1368" t="s">
        <v>17</v>
      </c>
      <c r="BZ1368" t="s">
        <v>17</v>
      </c>
      <c r="CA1368" t="s">
        <v>211</v>
      </c>
      <c r="CB1368" t="s">
        <v>212</v>
      </c>
      <c r="CC1368" t="s">
        <v>213</v>
      </c>
      <c r="CD1368" t="s">
        <v>213</v>
      </c>
      <c r="CE1368" t="s">
        <v>213</v>
      </c>
      <c r="CF1368" t="s">
        <v>213</v>
      </c>
      <c r="CG1368">
        <v>5</v>
      </c>
      <c r="CH1368">
        <v>0</v>
      </c>
      <c r="CI1368">
        <v>0</v>
      </c>
      <c r="CJ1368">
        <v>0</v>
      </c>
      <c r="CK1368">
        <v>0</v>
      </c>
      <c r="CL1368">
        <v>2</v>
      </c>
      <c r="CM1368">
        <v>1334.09</v>
      </c>
      <c r="CN1368">
        <v>1.87055</v>
      </c>
      <c r="CO1368">
        <v>6.08718</v>
      </c>
      <c r="CP1368">
        <v>8.45267</v>
      </c>
      <c r="CQ1368">
        <v>30.0003</v>
      </c>
      <c r="CR1368">
        <v>8.29514</v>
      </c>
      <c r="CS1368">
        <v>8.52176</v>
      </c>
      <c r="CT1368">
        <v>-1</v>
      </c>
      <c r="CU1368">
        <v>100</v>
      </c>
      <c r="CV1368">
        <v>96.6141</v>
      </c>
      <c r="CW1368">
        <v>-999.9</v>
      </c>
      <c r="CX1368">
        <v>400</v>
      </c>
      <c r="CY1368">
        <v>1.6652</v>
      </c>
      <c r="CZ1368">
        <v>104.051</v>
      </c>
      <c r="DA1368">
        <v>103.463</v>
      </c>
    </row>
    <row r="1369" spans="1:105">
      <c r="A1369">
        <v>1355</v>
      </c>
      <c r="B1369">
        <v>1551450509.8</v>
      </c>
      <c r="C1369">
        <v>4210.89999985695</v>
      </c>
      <c r="D1369" t="s">
        <v>2937</v>
      </c>
      <c r="E1369" t="s">
        <v>2938</v>
      </c>
      <c r="F1369">
        <f>J1369+I1369+M1369*K1369</f>
        <v>0</v>
      </c>
      <c r="G1369">
        <f>(1000*AM1369)/(L1369*(AO1369+273.15))</f>
        <v>0</v>
      </c>
      <c r="H1369">
        <f>((G1369*F1369*(1-(AJ1369/1000)))/(100*K1369))*(0.0/60)</f>
        <v>0</v>
      </c>
      <c r="I1369" t="s">
        <v>203</v>
      </c>
      <c r="J1369" t="s">
        <v>204</v>
      </c>
      <c r="K1369" t="s">
        <v>205</v>
      </c>
      <c r="L1369" t="s">
        <v>206</v>
      </c>
      <c r="M1369" t="s">
        <v>2123</v>
      </c>
      <c r="N1369" t="s">
        <v>2722</v>
      </c>
      <c r="O1369" t="s">
        <v>457</v>
      </c>
      <c r="Q1369">
        <v>1551450509.8</v>
      </c>
      <c r="R1369">
        <f>AL1369*Y1369*(AJ1369-AK1369)/(100*AF1369*(1000-Y1369*AJ1369))</f>
        <v>0</v>
      </c>
      <c r="S1369">
        <f>AL1369*Y1369*(AI1369-AH1369*(1000-Y1369*AK1369)/(1000-Y1369*AJ1369))/(100*AF1369)</f>
        <v>0</v>
      </c>
      <c r="T1369">
        <f>(U1369/V1369*100)</f>
        <v>0</v>
      </c>
      <c r="U1369">
        <f>AJ1369*(AM1369+AN1369)/1000</f>
        <v>0</v>
      </c>
      <c r="V1369">
        <f>0.61365*exp(17.502*AO1369/(240.97+AO1369))</f>
        <v>0</v>
      </c>
      <c r="W1369">
        <v>149</v>
      </c>
      <c r="X1369">
        <v>10</v>
      </c>
      <c r="Y1369">
        <f>IF(W1369*$H$11&gt;=AA1369,1.0,(AA1369/(AA1369-W1369*$H$11)))</f>
        <v>0</v>
      </c>
      <c r="Z1369">
        <f>(Y1369-1)*100</f>
        <v>0</v>
      </c>
      <c r="AA1369">
        <f>MAX(0,($B$11+$C$11*AR1369)/(1+$D$11*AR1369)*AM1369/(AO1369+273)*$E$11)</f>
        <v>0</v>
      </c>
      <c r="AB1369">
        <f>$B$9*AS1369+$C$9*AT1369</f>
        <v>0</v>
      </c>
      <c r="AC1369">
        <f>AB1369*AD1369</f>
        <v>0</v>
      </c>
      <c r="AD1369">
        <f>($B$9*$D$7+$C$9*$D$7)/($B$9+$C$9)</f>
        <v>0</v>
      </c>
      <c r="AE1369">
        <f>($B$9*$K$7+$C$9*$K$7)/($B$9+$C$9)</f>
        <v>0</v>
      </c>
      <c r="AF1369">
        <v>10</v>
      </c>
      <c r="AG1369">
        <v>1551450509.8</v>
      </c>
      <c r="AH1369">
        <v>359.594</v>
      </c>
      <c r="AI1369">
        <v>397.214</v>
      </c>
      <c r="AJ1369">
        <v>8.55789</v>
      </c>
      <c r="AK1369">
        <v>7.65178</v>
      </c>
      <c r="AL1369">
        <v>1456.67</v>
      </c>
      <c r="AM1369">
        <v>100.511</v>
      </c>
      <c r="AN1369">
        <v>0.0225847</v>
      </c>
      <c r="AO1369">
        <v>6.05203</v>
      </c>
      <c r="AP1369">
        <v>999.9</v>
      </c>
      <c r="AQ1369">
        <v>999.9</v>
      </c>
      <c r="AR1369">
        <v>9995</v>
      </c>
      <c r="AS1369">
        <v>0</v>
      </c>
      <c r="AT1369">
        <v>611.842</v>
      </c>
      <c r="AU1369">
        <v>0</v>
      </c>
      <c r="AV1369" t="s">
        <v>208</v>
      </c>
      <c r="AW1369">
        <v>0</v>
      </c>
      <c r="AX1369">
        <v>-0.747</v>
      </c>
      <c r="AY1369">
        <v>-0.067</v>
      </c>
      <c r="AZ1369">
        <v>0</v>
      </c>
      <c r="BA1369">
        <v>0</v>
      </c>
      <c r="BB1369">
        <v>0</v>
      </c>
      <c r="BC1369">
        <v>0</v>
      </c>
      <c r="BD1369">
        <v>-75.7984071428571</v>
      </c>
      <c r="BE1369">
        <v>20.0213862783816</v>
      </c>
      <c r="BF1369">
        <v>3.54203262060433</v>
      </c>
      <c r="BG1369">
        <v>0</v>
      </c>
      <c r="BH1369">
        <v>-2.9442230952381</v>
      </c>
      <c r="BI1369">
        <v>0.136366303975294</v>
      </c>
      <c r="BJ1369">
        <v>0.0353589568694509</v>
      </c>
      <c r="BK1369">
        <v>0</v>
      </c>
      <c r="BL1369">
        <v>0</v>
      </c>
      <c r="BM1369">
        <v>0</v>
      </c>
      <c r="BN1369" t="s">
        <v>209</v>
      </c>
      <c r="BO1369">
        <v>1.88474</v>
      </c>
      <c r="BP1369">
        <v>1.8817</v>
      </c>
      <c r="BQ1369">
        <v>1.8832</v>
      </c>
      <c r="BR1369">
        <v>1.88189</v>
      </c>
      <c r="BS1369">
        <v>1.88381</v>
      </c>
      <c r="BT1369">
        <v>1.88309</v>
      </c>
      <c r="BU1369">
        <v>1.88477</v>
      </c>
      <c r="BV1369">
        <v>1.88232</v>
      </c>
      <c r="BW1369" t="s">
        <v>210</v>
      </c>
      <c r="BX1369" t="s">
        <v>17</v>
      </c>
      <c r="BY1369" t="s">
        <v>17</v>
      </c>
      <c r="BZ1369" t="s">
        <v>17</v>
      </c>
      <c r="CA1369" t="s">
        <v>211</v>
      </c>
      <c r="CB1369" t="s">
        <v>212</v>
      </c>
      <c r="CC1369" t="s">
        <v>213</v>
      </c>
      <c r="CD1369" t="s">
        <v>213</v>
      </c>
      <c r="CE1369" t="s">
        <v>213</v>
      </c>
      <c r="CF1369" t="s">
        <v>213</v>
      </c>
      <c r="CG1369">
        <v>5</v>
      </c>
      <c r="CH1369">
        <v>0</v>
      </c>
      <c r="CI1369">
        <v>0</v>
      </c>
      <c r="CJ1369">
        <v>0</v>
      </c>
      <c r="CK1369">
        <v>0</v>
      </c>
      <c r="CL1369">
        <v>2</v>
      </c>
      <c r="CM1369">
        <v>1334.26</v>
      </c>
      <c r="CN1369">
        <v>1.87055</v>
      </c>
      <c r="CO1369">
        <v>6.09234</v>
      </c>
      <c r="CP1369">
        <v>8.45349</v>
      </c>
      <c r="CQ1369">
        <v>30.0004</v>
      </c>
      <c r="CR1369">
        <v>8.29543</v>
      </c>
      <c r="CS1369">
        <v>8.52238</v>
      </c>
      <c r="CT1369">
        <v>-1</v>
      </c>
      <c r="CU1369">
        <v>100</v>
      </c>
      <c r="CV1369">
        <v>96.6141</v>
      </c>
      <c r="CW1369">
        <v>-999.9</v>
      </c>
      <c r="CX1369">
        <v>400</v>
      </c>
      <c r="CY1369">
        <v>1.55096</v>
      </c>
      <c r="CZ1369">
        <v>104.05</v>
      </c>
      <c r="DA1369">
        <v>103.463</v>
      </c>
    </row>
    <row r="1370" spans="1:105">
      <c r="A1370">
        <v>1356</v>
      </c>
      <c r="B1370">
        <v>1551450511.8</v>
      </c>
      <c r="C1370">
        <v>4212.89999985695</v>
      </c>
      <c r="D1370" t="s">
        <v>2939</v>
      </c>
      <c r="E1370" t="s">
        <v>2940</v>
      </c>
      <c r="F1370">
        <f>J1370+I1370+M1370*K1370</f>
        <v>0</v>
      </c>
      <c r="G1370">
        <f>(1000*AM1370)/(L1370*(AO1370+273.15))</f>
        <v>0</v>
      </c>
      <c r="H1370">
        <f>((G1370*F1370*(1-(AJ1370/1000)))/(100*K1370))*(0.0/60)</f>
        <v>0</v>
      </c>
      <c r="I1370" t="s">
        <v>203</v>
      </c>
      <c r="J1370" t="s">
        <v>204</v>
      </c>
      <c r="K1370" t="s">
        <v>205</v>
      </c>
      <c r="L1370" t="s">
        <v>206</v>
      </c>
      <c r="M1370" t="s">
        <v>2123</v>
      </c>
      <c r="N1370" t="s">
        <v>2722</v>
      </c>
      <c r="O1370" t="s">
        <v>457</v>
      </c>
      <c r="Q1370">
        <v>1551450511.8</v>
      </c>
      <c r="R1370">
        <f>AL1370*Y1370*(AJ1370-AK1370)/(100*AF1370*(1000-Y1370*AJ1370))</f>
        <v>0</v>
      </c>
      <c r="S1370">
        <f>AL1370*Y1370*(AI1370-AH1370*(1000-Y1370*AK1370)/(1000-Y1370*AJ1370))/(100*AF1370)</f>
        <v>0</v>
      </c>
      <c r="T1370">
        <f>(U1370/V1370*100)</f>
        <v>0</v>
      </c>
      <c r="U1370">
        <f>AJ1370*(AM1370+AN1370)/1000</f>
        <v>0</v>
      </c>
      <c r="V1370">
        <f>0.61365*exp(17.502*AO1370/(240.97+AO1370))</f>
        <v>0</v>
      </c>
      <c r="W1370">
        <v>146</v>
      </c>
      <c r="X1370">
        <v>10</v>
      </c>
      <c r="Y1370">
        <f>IF(W1370*$H$11&gt;=AA1370,1.0,(AA1370/(AA1370-W1370*$H$11)))</f>
        <v>0</v>
      </c>
      <c r="Z1370">
        <f>(Y1370-1)*100</f>
        <v>0</v>
      </c>
      <c r="AA1370">
        <f>MAX(0,($B$11+$C$11*AR1370)/(1+$D$11*AR1370)*AM1370/(AO1370+273)*$E$11)</f>
        <v>0</v>
      </c>
      <c r="AB1370">
        <f>$B$9*AS1370+$C$9*AT1370</f>
        <v>0</v>
      </c>
      <c r="AC1370">
        <f>AB1370*AD1370</f>
        <v>0</v>
      </c>
      <c r="AD1370">
        <f>($B$9*$D$7+$C$9*$D$7)/($B$9+$C$9)</f>
        <v>0</v>
      </c>
      <c r="AE1370">
        <f>($B$9*$K$7+$C$9*$K$7)/($B$9+$C$9)</f>
        <v>0</v>
      </c>
      <c r="AF1370">
        <v>10</v>
      </c>
      <c r="AG1370">
        <v>1551450511.8</v>
      </c>
      <c r="AH1370">
        <v>359.076</v>
      </c>
      <c r="AI1370">
        <v>397.197</v>
      </c>
      <c r="AJ1370">
        <v>8.56497</v>
      </c>
      <c r="AK1370">
        <v>7.65116</v>
      </c>
      <c r="AL1370">
        <v>1456.71</v>
      </c>
      <c r="AM1370">
        <v>100.513</v>
      </c>
      <c r="AN1370">
        <v>0.0225855</v>
      </c>
      <c r="AO1370">
        <v>6.05949</v>
      </c>
      <c r="AP1370">
        <v>999.9</v>
      </c>
      <c r="AQ1370">
        <v>999.9</v>
      </c>
      <c r="AR1370">
        <v>10005.6</v>
      </c>
      <c r="AS1370">
        <v>0</v>
      </c>
      <c r="AT1370">
        <v>565.681</v>
      </c>
      <c r="AU1370">
        <v>0</v>
      </c>
      <c r="AV1370" t="s">
        <v>208</v>
      </c>
      <c r="AW1370">
        <v>0</v>
      </c>
      <c r="AX1370">
        <v>-0.747</v>
      </c>
      <c r="AY1370">
        <v>-0.067</v>
      </c>
      <c r="AZ1370">
        <v>0</v>
      </c>
      <c r="BA1370">
        <v>0</v>
      </c>
      <c r="BB1370">
        <v>0</v>
      </c>
      <c r="BC1370">
        <v>0</v>
      </c>
      <c r="BD1370">
        <v>-75.7984071428571</v>
      </c>
      <c r="BE1370">
        <v>20.0213862783816</v>
      </c>
      <c r="BF1370">
        <v>3.54203262060433</v>
      </c>
      <c r="BG1370">
        <v>0</v>
      </c>
      <c r="BH1370">
        <v>-2.9442230952381</v>
      </c>
      <c r="BI1370">
        <v>0.136366303975294</v>
      </c>
      <c r="BJ1370">
        <v>0.0353589568694509</v>
      </c>
      <c r="BK1370">
        <v>0</v>
      </c>
      <c r="BL1370">
        <v>0</v>
      </c>
      <c r="BM1370">
        <v>0</v>
      </c>
      <c r="BN1370" t="s">
        <v>209</v>
      </c>
      <c r="BO1370">
        <v>1.88475</v>
      </c>
      <c r="BP1370">
        <v>1.8817</v>
      </c>
      <c r="BQ1370">
        <v>1.88319</v>
      </c>
      <c r="BR1370">
        <v>1.88189</v>
      </c>
      <c r="BS1370">
        <v>1.88382</v>
      </c>
      <c r="BT1370">
        <v>1.88309</v>
      </c>
      <c r="BU1370">
        <v>1.88477</v>
      </c>
      <c r="BV1370">
        <v>1.88232</v>
      </c>
      <c r="BW1370" t="s">
        <v>210</v>
      </c>
      <c r="BX1370" t="s">
        <v>17</v>
      </c>
      <c r="BY1370" t="s">
        <v>17</v>
      </c>
      <c r="BZ1370" t="s">
        <v>17</v>
      </c>
      <c r="CA1370" t="s">
        <v>211</v>
      </c>
      <c r="CB1370" t="s">
        <v>212</v>
      </c>
      <c r="CC1370" t="s">
        <v>213</v>
      </c>
      <c r="CD1370" t="s">
        <v>213</v>
      </c>
      <c r="CE1370" t="s">
        <v>213</v>
      </c>
      <c r="CF1370" t="s">
        <v>213</v>
      </c>
      <c r="CG1370">
        <v>5</v>
      </c>
      <c r="CH1370">
        <v>0</v>
      </c>
      <c r="CI1370">
        <v>0</v>
      </c>
      <c r="CJ1370">
        <v>0</v>
      </c>
      <c r="CK1370">
        <v>0</v>
      </c>
      <c r="CL1370">
        <v>2</v>
      </c>
      <c r="CM1370">
        <v>1336.24</v>
      </c>
      <c r="CN1370">
        <v>1.86625</v>
      </c>
      <c r="CO1370">
        <v>6.09749</v>
      </c>
      <c r="CP1370">
        <v>8.45433</v>
      </c>
      <c r="CQ1370">
        <v>30.0003</v>
      </c>
      <c r="CR1370">
        <v>8.29543</v>
      </c>
      <c r="CS1370">
        <v>8.52319</v>
      </c>
      <c r="CT1370">
        <v>-1</v>
      </c>
      <c r="CU1370">
        <v>100</v>
      </c>
      <c r="CV1370">
        <v>96.2439</v>
      </c>
      <c r="CW1370">
        <v>-999.9</v>
      </c>
      <c r="CX1370">
        <v>400</v>
      </c>
      <c r="CY1370">
        <v>1.43569</v>
      </c>
      <c r="CZ1370">
        <v>104.049</v>
      </c>
      <c r="DA1370">
        <v>103.464</v>
      </c>
    </row>
    <row r="1371" spans="1:105">
      <c r="A1371">
        <v>1357</v>
      </c>
      <c r="B1371">
        <v>1551450513.8</v>
      </c>
      <c r="C1371">
        <v>4214.89999985695</v>
      </c>
      <c r="D1371" t="s">
        <v>2941</v>
      </c>
      <c r="E1371" t="s">
        <v>2942</v>
      </c>
      <c r="F1371">
        <f>J1371+I1371+M1371*K1371</f>
        <v>0</v>
      </c>
      <c r="G1371">
        <f>(1000*AM1371)/(L1371*(AO1371+273.15))</f>
        <v>0</v>
      </c>
      <c r="H1371">
        <f>((G1371*F1371*(1-(AJ1371/1000)))/(100*K1371))*(0.0/60)</f>
        <v>0</v>
      </c>
      <c r="I1371" t="s">
        <v>203</v>
      </c>
      <c r="J1371" t="s">
        <v>204</v>
      </c>
      <c r="K1371" t="s">
        <v>205</v>
      </c>
      <c r="L1371" t="s">
        <v>206</v>
      </c>
      <c r="M1371" t="s">
        <v>2123</v>
      </c>
      <c r="N1371" t="s">
        <v>2722</v>
      </c>
      <c r="O1371" t="s">
        <v>457</v>
      </c>
      <c r="Q1371">
        <v>1551450513.8</v>
      </c>
      <c r="R1371">
        <f>AL1371*Y1371*(AJ1371-AK1371)/(100*AF1371*(1000-Y1371*AJ1371))</f>
        <v>0</v>
      </c>
      <c r="S1371">
        <f>AL1371*Y1371*(AI1371-AH1371*(1000-Y1371*AK1371)/(1000-Y1371*AJ1371))/(100*AF1371)</f>
        <v>0</v>
      </c>
      <c r="T1371">
        <f>(U1371/V1371*100)</f>
        <v>0</v>
      </c>
      <c r="U1371">
        <f>AJ1371*(AM1371+AN1371)/1000</f>
        <v>0</v>
      </c>
      <c r="V1371">
        <f>0.61365*exp(17.502*AO1371/(240.97+AO1371))</f>
        <v>0</v>
      </c>
      <c r="W1371">
        <v>154</v>
      </c>
      <c r="X1371">
        <v>11</v>
      </c>
      <c r="Y1371">
        <f>IF(W1371*$H$11&gt;=AA1371,1.0,(AA1371/(AA1371-W1371*$H$11)))</f>
        <v>0</v>
      </c>
      <c r="Z1371">
        <f>(Y1371-1)*100</f>
        <v>0</v>
      </c>
      <c r="AA1371">
        <f>MAX(0,($B$11+$C$11*AR1371)/(1+$D$11*AR1371)*AM1371/(AO1371+273)*$E$11)</f>
        <v>0</v>
      </c>
      <c r="AB1371">
        <f>$B$9*AS1371+$C$9*AT1371</f>
        <v>0</v>
      </c>
      <c r="AC1371">
        <f>AB1371*AD1371</f>
        <v>0</v>
      </c>
      <c r="AD1371">
        <f>($B$9*$D$7+$C$9*$D$7)/($B$9+$C$9)</f>
        <v>0</v>
      </c>
      <c r="AE1371">
        <f>($B$9*$K$7+$C$9*$K$7)/($B$9+$C$9)</f>
        <v>0</v>
      </c>
      <c r="AF1371">
        <v>10</v>
      </c>
      <c r="AG1371">
        <v>1551450513.8</v>
      </c>
      <c r="AH1371">
        <v>358.656</v>
      </c>
      <c r="AI1371">
        <v>397.195</v>
      </c>
      <c r="AJ1371">
        <v>8.5717</v>
      </c>
      <c r="AK1371">
        <v>7.65128</v>
      </c>
      <c r="AL1371">
        <v>1456.18</v>
      </c>
      <c r="AM1371">
        <v>100.513</v>
      </c>
      <c r="AN1371">
        <v>0.0226105</v>
      </c>
      <c r="AO1371">
        <v>6.06104</v>
      </c>
      <c r="AP1371">
        <v>999.9</v>
      </c>
      <c r="AQ1371">
        <v>999.9</v>
      </c>
      <c r="AR1371">
        <v>10025.6</v>
      </c>
      <c r="AS1371">
        <v>0</v>
      </c>
      <c r="AT1371">
        <v>543.69</v>
      </c>
      <c r="AU1371">
        <v>0</v>
      </c>
      <c r="AV1371" t="s">
        <v>208</v>
      </c>
      <c r="AW1371">
        <v>0</v>
      </c>
      <c r="AX1371">
        <v>-0.747</v>
      </c>
      <c r="AY1371">
        <v>-0.067</v>
      </c>
      <c r="AZ1371">
        <v>0</v>
      </c>
      <c r="BA1371">
        <v>0</v>
      </c>
      <c r="BB1371">
        <v>0</v>
      </c>
      <c r="BC1371">
        <v>0</v>
      </c>
      <c r="BD1371">
        <v>-75.7984071428571</v>
      </c>
      <c r="BE1371">
        <v>20.0213862783816</v>
      </c>
      <c r="BF1371">
        <v>3.54203262060433</v>
      </c>
      <c r="BG1371">
        <v>0</v>
      </c>
      <c r="BH1371">
        <v>-2.9442230952381</v>
      </c>
      <c r="BI1371">
        <v>0.136366303975294</v>
      </c>
      <c r="BJ1371">
        <v>0.0353589568694509</v>
      </c>
      <c r="BK1371">
        <v>0</v>
      </c>
      <c r="BL1371">
        <v>0</v>
      </c>
      <c r="BM1371">
        <v>0</v>
      </c>
      <c r="BN1371" t="s">
        <v>209</v>
      </c>
      <c r="BO1371">
        <v>1.88476</v>
      </c>
      <c r="BP1371">
        <v>1.8817</v>
      </c>
      <c r="BQ1371">
        <v>1.88321</v>
      </c>
      <c r="BR1371">
        <v>1.8819</v>
      </c>
      <c r="BS1371">
        <v>1.88384</v>
      </c>
      <c r="BT1371">
        <v>1.88309</v>
      </c>
      <c r="BU1371">
        <v>1.88477</v>
      </c>
      <c r="BV1371">
        <v>1.88232</v>
      </c>
      <c r="BW1371" t="s">
        <v>210</v>
      </c>
      <c r="BX1371" t="s">
        <v>17</v>
      </c>
      <c r="BY1371" t="s">
        <v>17</v>
      </c>
      <c r="BZ1371" t="s">
        <v>17</v>
      </c>
      <c r="CA1371" t="s">
        <v>211</v>
      </c>
      <c r="CB1371" t="s">
        <v>212</v>
      </c>
      <c r="CC1371" t="s">
        <v>213</v>
      </c>
      <c r="CD1371" t="s">
        <v>213</v>
      </c>
      <c r="CE1371" t="s">
        <v>213</v>
      </c>
      <c r="CF1371" t="s">
        <v>213</v>
      </c>
      <c r="CG1371">
        <v>5</v>
      </c>
      <c r="CH1371">
        <v>0</v>
      </c>
      <c r="CI1371">
        <v>0</v>
      </c>
      <c r="CJ1371">
        <v>0</v>
      </c>
      <c r="CK1371">
        <v>0</v>
      </c>
      <c r="CL1371">
        <v>2</v>
      </c>
      <c r="CM1371">
        <v>1329.71</v>
      </c>
      <c r="CN1371">
        <v>1.86625</v>
      </c>
      <c r="CO1371">
        <v>6.10256</v>
      </c>
      <c r="CP1371">
        <v>8.45513</v>
      </c>
      <c r="CQ1371">
        <v>30.0002</v>
      </c>
      <c r="CR1371">
        <v>8.29543</v>
      </c>
      <c r="CS1371">
        <v>8.52393</v>
      </c>
      <c r="CT1371">
        <v>-1</v>
      </c>
      <c r="CU1371">
        <v>100</v>
      </c>
      <c r="CV1371">
        <v>96.2439</v>
      </c>
      <c r="CW1371">
        <v>-999.9</v>
      </c>
      <c r="CX1371">
        <v>400</v>
      </c>
      <c r="CY1371">
        <v>1.31872</v>
      </c>
      <c r="CZ1371">
        <v>104.049</v>
      </c>
      <c r="DA1371">
        <v>103.463</v>
      </c>
    </row>
    <row r="1372" spans="1:105">
      <c r="A1372">
        <v>1358</v>
      </c>
      <c r="B1372">
        <v>1551450515.8</v>
      </c>
      <c r="C1372">
        <v>4216.89999985695</v>
      </c>
      <c r="D1372" t="s">
        <v>2943</v>
      </c>
      <c r="E1372" t="s">
        <v>2944</v>
      </c>
      <c r="F1372">
        <f>J1372+I1372+M1372*K1372</f>
        <v>0</v>
      </c>
      <c r="G1372">
        <f>(1000*AM1372)/(L1372*(AO1372+273.15))</f>
        <v>0</v>
      </c>
      <c r="H1372">
        <f>((G1372*F1372*(1-(AJ1372/1000)))/(100*K1372))*(0.0/60)</f>
        <v>0</v>
      </c>
      <c r="I1372" t="s">
        <v>203</v>
      </c>
      <c r="J1372" t="s">
        <v>204</v>
      </c>
      <c r="K1372" t="s">
        <v>205</v>
      </c>
      <c r="L1372" t="s">
        <v>206</v>
      </c>
      <c r="M1372" t="s">
        <v>2123</v>
      </c>
      <c r="N1372" t="s">
        <v>2722</v>
      </c>
      <c r="O1372" t="s">
        <v>457</v>
      </c>
      <c r="Q1372">
        <v>1551450515.8</v>
      </c>
      <c r="R1372">
        <f>AL1372*Y1372*(AJ1372-AK1372)/(100*AF1372*(1000-Y1372*AJ1372))</f>
        <v>0</v>
      </c>
      <c r="S1372">
        <f>AL1372*Y1372*(AI1372-AH1372*(1000-Y1372*AK1372)/(1000-Y1372*AJ1372))/(100*AF1372)</f>
        <v>0</v>
      </c>
      <c r="T1372">
        <f>(U1372/V1372*100)</f>
        <v>0</v>
      </c>
      <c r="U1372">
        <f>AJ1372*(AM1372+AN1372)/1000</f>
        <v>0</v>
      </c>
      <c r="V1372">
        <f>0.61365*exp(17.502*AO1372/(240.97+AO1372))</f>
        <v>0</v>
      </c>
      <c r="W1372">
        <v>144</v>
      </c>
      <c r="X1372">
        <v>10</v>
      </c>
      <c r="Y1372">
        <f>IF(W1372*$H$11&gt;=AA1372,1.0,(AA1372/(AA1372-W1372*$H$11)))</f>
        <v>0</v>
      </c>
      <c r="Z1372">
        <f>(Y1372-1)*100</f>
        <v>0</v>
      </c>
      <c r="AA1372">
        <f>MAX(0,($B$11+$C$11*AR1372)/(1+$D$11*AR1372)*AM1372/(AO1372+273)*$E$11)</f>
        <v>0</v>
      </c>
      <c r="AB1372">
        <f>$B$9*AS1372+$C$9*AT1372</f>
        <v>0</v>
      </c>
      <c r="AC1372">
        <f>AB1372*AD1372</f>
        <v>0</v>
      </c>
      <c r="AD1372">
        <f>($B$9*$D$7+$C$9*$D$7)/($B$9+$C$9)</f>
        <v>0</v>
      </c>
      <c r="AE1372">
        <f>($B$9*$K$7+$C$9*$K$7)/($B$9+$C$9)</f>
        <v>0</v>
      </c>
      <c r="AF1372">
        <v>10</v>
      </c>
      <c r="AG1372">
        <v>1551450515.8</v>
      </c>
      <c r="AH1372">
        <v>358.254</v>
      </c>
      <c r="AI1372">
        <v>397.202</v>
      </c>
      <c r="AJ1372">
        <v>8.57374</v>
      </c>
      <c r="AK1372">
        <v>7.65197</v>
      </c>
      <c r="AL1372">
        <v>1455.69</v>
      </c>
      <c r="AM1372">
        <v>100.512</v>
      </c>
      <c r="AN1372">
        <v>0.0227196</v>
      </c>
      <c r="AO1372">
        <v>6.04223</v>
      </c>
      <c r="AP1372">
        <v>999.9</v>
      </c>
      <c r="AQ1372">
        <v>999.9</v>
      </c>
      <c r="AR1372">
        <v>10000.6</v>
      </c>
      <c r="AS1372">
        <v>0</v>
      </c>
      <c r="AT1372">
        <v>542.775</v>
      </c>
      <c r="AU1372">
        <v>0</v>
      </c>
      <c r="AV1372" t="s">
        <v>208</v>
      </c>
      <c r="AW1372">
        <v>0</v>
      </c>
      <c r="AX1372">
        <v>-0.747</v>
      </c>
      <c r="AY1372">
        <v>-0.067</v>
      </c>
      <c r="AZ1372">
        <v>0</v>
      </c>
      <c r="BA1372">
        <v>0</v>
      </c>
      <c r="BB1372">
        <v>0</v>
      </c>
      <c r="BC1372">
        <v>0</v>
      </c>
      <c r="BD1372">
        <v>-75.7984071428571</v>
      </c>
      <c r="BE1372">
        <v>20.0213862783816</v>
      </c>
      <c r="BF1372">
        <v>3.54203262060433</v>
      </c>
      <c r="BG1372">
        <v>0</v>
      </c>
      <c r="BH1372">
        <v>-2.9442230952381</v>
      </c>
      <c r="BI1372">
        <v>0.136366303975294</v>
      </c>
      <c r="BJ1372">
        <v>0.0353589568694509</v>
      </c>
      <c r="BK1372">
        <v>0</v>
      </c>
      <c r="BL1372">
        <v>0</v>
      </c>
      <c r="BM1372">
        <v>0</v>
      </c>
      <c r="BN1372" t="s">
        <v>209</v>
      </c>
      <c r="BO1372">
        <v>1.88476</v>
      </c>
      <c r="BP1372">
        <v>1.8817</v>
      </c>
      <c r="BQ1372">
        <v>1.8832</v>
      </c>
      <c r="BR1372">
        <v>1.88191</v>
      </c>
      <c r="BS1372">
        <v>1.88384</v>
      </c>
      <c r="BT1372">
        <v>1.88309</v>
      </c>
      <c r="BU1372">
        <v>1.88477</v>
      </c>
      <c r="BV1372">
        <v>1.88232</v>
      </c>
      <c r="BW1372" t="s">
        <v>210</v>
      </c>
      <c r="BX1372" t="s">
        <v>17</v>
      </c>
      <c r="BY1372" t="s">
        <v>17</v>
      </c>
      <c r="BZ1372" t="s">
        <v>17</v>
      </c>
      <c r="CA1372" t="s">
        <v>211</v>
      </c>
      <c r="CB1372" t="s">
        <v>212</v>
      </c>
      <c r="CC1372" t="s">
        <v>213</v>
      </c>
      <c r="CD1372" t="s">
        <v>213</v>
      </c>
      <c r="CE1372" t="s">
        <v>213</v>
      </c>
      <c r="CF1372" t="s">
        <v>213</v>
      </c>
      <c r="CG1372">
        <v>5</v>
      </c>
      <c r="CH1372">
        <v>0</v>
      </c>
      <c r="CI1372">
        <v>0</v>
      </c>
      <c r="CJ1372">
        <v>0</v>
      </c>
      <c r="CK1372">
        <v>0</v>
      </c>
      <c r="CL1372">
        <v>2</v>
      </c>
      <c r="CM1372">
        <v>1336.87</v>
      </c>
      <c r="CN1372">
        <v>1.86196</v>
      </c>
      <c r="CO1372">
        <v>6.10744</v>
      </c>
      <c r="CP1372">
        <v>8.45613</v>
      </c>
      <c r="CQ1372">
        <v>30.0003</v>
      </c>
      <c r="CR1372">
        <v>8.29543</v>
      </c>
      <c r="CS1372">
        <v>8.52452</v>
      </c>
      <c r="CT1372">
        <v>-1</v>
      </c>
      <c r="CU1372">
        <v>100</v>
      </c>
      <c r="CV1372">
        <v>96.2439</v>
      </c>
      <c r="CW1372">
        <v>-999.9</v>
      </c>
      <c r="CX1372">
        <v>400</v>
      </c>
      <c r="CY1372">
        <v>1.20923</v>
      </c>
      <c r="CZ1372">
        <v>104.049</v>
      </c>
      <c r="DA1372">
        <v>103.463</v>
      </c>
    </row>
    <row r="1373" spans="1:105">
      <c r="A1373">
        <v>1359</v>
      </c>
      <c r="B1373">
        <v>1551450517.8</v>
      </c>
      <c r="C1373">
        <v>4218.89999985695</v>
      </c>
      <c r="D1373" t="s">
        <v>2945</v>
      </c>
      <c r="E1373" t="s">
        <v>2946</v>
      </c>
      <c r="F1373">
        <f>J1373+I1373+M1373*K1373</f>
        <v>0</v>
      </c>
      <c r="G1373">
        <f>(1000*AM1373)/(L1373*(AO1373+273.15))</f>
        <v>0</v>
      </c>
      <c r="H1373">
        <f>((G1373*F1373*(1-(AJ1373/1000)))/(100*K1373))*(0.0/60)</f>
        <v>0</v>
      </c>
      <c r="I1373" t="s">
        <v>203</v>
      </c>
      <c r="J1373" t="s">
        <v>204</v>
      </c>
      <c r="K1373" t="s">
        <v>205</v>
      </c>
      <c r="L1373" t="s">
        <v>206</v>
      </c>
      <c r="M1373" t="s">
        <v>2123</v>
      </c>
      <c r="N1373" t="s">
        <v>2722</v>
      </c>
      <c r="O1373" t="s">
        <v>457</v>
      </c>
      <c r="Q1373">
        <v>1551450517.8</v>
      </c>
      <c r="R1373">
        <f>AL1373*Y1373*(AJ1373-AK1373)/(100*AF1373*(1000-Y1373*AJ1373))</f>
        <v>0</v>
      </c>
      <c r="S1373">
        <f>AL1373*Y1373*(AI1373-AH1373*(1000-Y1373*AK1373)/(1000-Y1373*AJ1373))/(100*AF1373)</f>
        <v>0</v>
      </c>
      <c r="T1373">
        <f>(U1373/V1373*100)</f>
        <v>0</v>
      </c>
      <c r="U1373">
        <f>AJ1373*(AM1373+AN1373)/1000</f>
        <v>0</v>
      </c>
      <c r="V1373">
        <f>0.61365*exp(17.502*AO1373/(240.97+AO1373))</f>
        <v>0</v>
      </c>
      <c r="W1373">
        <v>126</v>
      </c>
      <c r="X1373">
        <v>9</v>
      </c>
      <c r="Y1373">
        <f>IF(W1373*$H$11&gt;=AA1373,1.0,(AA1373/(AA1373-W1373*$H$11)))</f>
        <v>0</v>
      </c>
      <c r="Z1373">
        <f>(Y1373-1)*100</f>
        <v>0</v>
      </c>
      <c r="AA1373">
        <f>MAX(0,($B$11+$C$11*AR1373)/(1+$D$11*AR1373)*AM1373/(AO1373+273)*$E$11)</f>
        <v>0</v>
      </c>
      <c r="AB1373">
        <f>$B$9*AS1373+$C$9*AT1373</f>
        <v>0</v>
      </c>
      <c r="AC1373">
        <f>AB1373*AD1373</f>
        <v>0</v>
      </c>
      <c r="AD1373">
        <f>($B$9*$D$7+$C$9*$D$7)/($B$9+$C$9)</f>
        <v>0</v>
      </c>
      <c r="AE1373">
        <f>($B$9*$K$7+$C$9*$K$7)/($B$9+$C$9)</f>
        <v>0</v>
      </c>
      <c r="AF1373">
        <v>10</v>
      </c>
      <c r="AG1373">
        <v>1551450517.8</v>
      </c>
      <c r="AH1373">
        <v>357.829</v>
      </c>
      <c r="AI1373">
        <v>397.207</v>
      </c>
      <c r="AJ1373">
        <v>8.57472</v>
      </c>
      <c r="AK1373">
        <v>7.6519</v>
      </c>
      <c r="AL1373">
        <v>1455.18</v>
      </c>
      <c r="AM1373">
        <v>100.513</v>
      </c>
      <c r="AN1373">
        <v>0.0227501</v>
      </c>
      <c r="AO1373">
        <v>6.03149</v>
      </c>
      <c r="AP1373">
        <v>999.9</v>
      </c>
      <c r="AQ1373">
        <v>999.9</v>
      </c>
      <c r="AR1373">
        <v>9975.62</v>
      </c>
      <c r="AS1373">
        <v>0</v>
      </c>
      <c r="AT1373">
        <v>536.202</v>
      </c>
      <c r="AU1373">
        <v>0</v>
      </c>
      <c r="AV1373" t="s">
        <v>208</v>
      </c>
      <c r="AW1373">
        <v>0</v>
      </c>
      <c r="AX1373">
        <v>-0.747</v>
      </c>
      <c r="AY1373">
        <v>-0.067</v>
      </c>
      <c r="AZ1373">
        <v>0</v>
      </c>
      <c r="BA1373">
        <v>0</v>
      </c>
      <c r="BB1373">
        <v>0</v>
      </c>
      <c r="BC1373">
        <v>0</v>
      </c>
      <c r="BD1373">
        <v>-75.7984071428571</v>
      </c>
      <c r="BE1373">
        <v>20.0213862783816</v>
      </c>
      <c r="BF1373">
        <v>3.54203262060433</v>
      </c>
      <c r="BG1373">
        <v>0</v>
      </c>
      <c r="BH1373">
        <v>-2.9442230952381</v>
      </c>
      <c r="BI1373">
        <v>0.136366303975294</v>
      </c>
      <c r="BJ1373">
        <v>0.0353589568694509</v>
      </c>
      <c r="BK1373">
        <v>0</v>
      </c>
      <c r="BL1373">
        <v>0</v>
      </c>
      <c r="BM1373">
        <v>0</v>
      </c>
      <c r="BN1373" t="s">
        <v>209</v>
      </c>
      <c r="BO1373">
        <v>1.88476</v>
      </c>
      <c r="BP1373">
        <v>1.8817</v>
      </c>
      <c r="BQ1373">
        <v>1.88319</v>
      </c>
      <c r="BR1373">
        <v>1.8819</v>
      </c>
      <c r="BS1373">
        <v>1.88382</v>
      </c>
      <c r="BT1373">
        <v>1.88309</v>
      </c>
      <c r="BU1373">
        <v>1.88477</v>
      </c>
      <c r="BV1373">
        <v>1.88232</v>
      </c>
      <c r="BW1373" t="s">
        <v>210</v>
      </c>
      <c r="BX1373" t="s">
        <v>17</v>
      </c>
      <c r="BY1373" t="s">
        <v>17</v>
      </c>
      <c r="BZ1373" t="s">
        <v>17</v>
      </c>
      <c r="CA1373" t="s">
        <v>211</v>
      </c>
      <c r="CB1373" t="s">
        <v>212</v>
      </c>
      <c r="CC1373" t="s">
        <v>213</v>
      </c>
      <c r="CD1373" t="s">
        <v>213</v>
      </c>
      <c r="CE1373" t="s">
        <v>213</v>
      </c>
      <c r="CF1373" t="s">
        <v>213</v>
      </c>
      <c r="CG1373">
        <v>5</v>
      </c>
      <c r="CH1373">
        <v>0</v>
      </c>
      <c r="CI1373">
        <v>0</v>
      </c>
      <c r="CJ1373">
        <v>0</v>
      </c>
      <c r="CK1373">
        <v>0</v>
      </c>
      <c r="CL1373">
        <v>2</v>
      </c>
      <c r="CM1373">
        <v>1350.42</v>
      </c>
      <c r="CN1373">
        <v>1.85981</v>
      </c>
      <c r="CO1373">
        <v>6.11231</v>
      </c>
      <c r="CP1373">
        <v>8.45721</v>
      </c>
      <c r="CQ1373">
        <v>30.0004</v>
      </c>
      <c r="CR1373">
        <v>8.29543</v>
      </c>
      <c r="CS1373">
        <v>8.52533</v>
      </c>
      <c r="CT1373">
        <v>-1</v>
      </c>
      <c r="CU1373">
        <v>100</v>
      </c>
      <c r="CV1373">
        <v>95.8564</v>
      </c>
      <c r="CW1373">
        <v>-999.9</v>
      </c>
      <c r="CX1373">
        <v>400</v>
      </c>
      <c r="CY1373">
        <v>1.09541</v>
      </c>
      <c r="CZ1373">
        <v>104.049</v>
      </c>
      <c r="DA1373">
        <v>103.463</v>
      </c>
    </row>
    <row r="1374" spans="1:105">
      <c r="A1374">
        <v>1360</v>
      </c>
      <c r="B1374">
        <v>1551450519.8</v>
      </c>
      <c r="C1374">
        <v>4220.89999985695</v>
      </c>
      <c r="D1374" t="s">
        <v>2947</v>
      </c>
      <c r="E1374" t="s">
        <v>2948</v>
      </c>
      <c r="F1374">
        <f>J1374+I1374+M1374*K1374</f>
        <v>0</v>
      </c>
      <c r="G1374">
        <f>(1000*AM1374)/(L1374*(AO1374+273.15))</f>
        <v>0</v>
      </c>
      <c r="H1374">
        <f>((G1374*F1374*(1-(AJ1374/1000)))/(100*K1374))*(0.0/60)</f>
        <v>0</v>
      </c>
      <c r="I1374" t="s">
        <v>203</v>
      </c>
      <c r="J1374" t="s">
        <v>204</v>
      </c>
      <c r="K1374" t="s">
        <v>205</v>
      </c>
      <c r="L1374" t="s">
        <v>206</v>
      </c>
      <c r="M1374" t="s">
        <v>2123</v>
      </c>
      <c r="N1374" t="s">
        <v>2722</v>
      </c>
      <c r="O1374" t="s">
        <v>457</v>
      </c>
      <c r="Q1374">
        <v>1551450519.8</v>
      </c>
      <c r="R1374">
        <f>AL1374*Y1374*(AJ1374-AK1374)/(100*AF1374*(1000-Y1374*AJ1374))</f>
        <v>0</v>
      </c>
      <c r="S1374">
        <f>AL1374*Y1374*(AI1374-AH1374*(1000-Y1374*AK1374)/(1000-Y1374*AJ1374))/(100*AF1374)</f>
        <v>0</v>
      </c>
      <c r="T1374">
        <f>(U1374/V1374*100)</f>
        <v>0</v>
      </c>
      <c r="U1374">
        <f>AJ1374*(AM1374+AN1374)/1000</f>
        <v>0</v>
      </c>
      <c r="V1374">
        <f>0.61365*exp(17.502*AO1374/(240.97+AO1374))</f>
        <v>0</v>
      </c>
      <c r="W1374">
        <v>138</v>
      </c>
      <c r="X1374">
        <v>9</v>
      </c>
      <c r="Y1374">
        <f>IF(W1374*$H$11&gt;=AA1374,1.0,(AA1374/(AA1374-W1374*$H$11)))</f>
        <v>0</v>
      </c>
      <c r="Z1374">
        <f>(Y1374-1)*100</f>
        <v>0</v>
      </c>
      <c r="AA1374">
        <f>MAX(0,($B$11+$C$11*AR1374)/(1+$D$11*AR1374)*AM1374/(AO1374+273)*$E$11)</f>
        <v>0</v>
      </c>
      <c r="AB1374">
        <f>$B$9*AS1374+$C$9*AT1374</f>
        <v>0</v>
      </c>
      <c r="AC1374">
        <f>AB1374*AD1374</f>
        <v>0</v>
      </c>
      <c r="AD1374">
        <f>($B$9*$D$7+$C$9*$D$7)/($B$9+$C$9)</f>
        <v>0</v>
      </c>
      <c r="AE1374">
        <f>($B$9*$K$7+$C$9*$K$7)/($B$9+$C$9)</f>
        <v>0</v>
      </c>
      <c r="AF1374">
        <v>10</v>
      </c>
      <c r="AG1374">
        <v>1551450519.8</v>
      </c>
      <c r="AH1374">
        <v>357.359</v>
      </c>
      <c r="AI1374">
        <v>397.184</v>
      </c>
      <c r="AJ1374">
        <v>8.57702</v>
      </c>
      <c r="AK1374">
        <v>7.65138</v>
      </c>
      <c r="AL1374">
        <v>1454.07</v>
      </c>
      <c r="AM1374">
        <v>100.513</v>
      </c>
      <c r="AN1374">
        <v>0.0227136</v>
      </c>
      <c r="AO1374">
        <v>6.03487</v>
      </c>
      <c r="AP1374">
        <v>999.9</v>
      </c>
      <c r="AQ1374">
        <v>999.9</v>
      </c>
      <c r="AR1374">
        <v>10002.5</v>
      </c>
      <c r="AS1374">
        <v>0</v>
      </c>
      <c r="AT1374">
        <v>531.934</v>
      </c>
      <c r="AU1374">
        <v>0</v>
      </c>
      <c r="AV1374" t="s">
        <v>208</v>
      </c>
      <c r="AW1374">
        <v>0</v>
      </c>
      <c r="AX1374">
        <v>-0.747</v>
      </c>
      <c r="AY1374">
        <v>-0.067</v>
      </c>
      <c r="AZ1374">
        <v>0</v>
      </c>
      <c r="BA1374">
        <v>0</v>
      </c>
      <c r="BB1374">
        <v>0</v>
      </c>
      <c r="BC1374">
        <v>0</v>
      </c>
      <c r="BD1374">
        <v>-75.7984071428571</v>
      </c>
      <c r="BE1374">
        <v>20.0213862783816</v>
      </c>
      <c r="BF1374">
        <v>3.54203262060433</v>
      </c>
      <c r="BG1374">
        <v>0</v>
      </c>
      <c r="BH1374">
        <v>-2.9442230952381</v>
      </c>
      <c r="BI1374">
        <v>0.136366303975294</v>
      </c>
      <c r="BJ1374">
        <v>0.0353589568694509</v>
      </c>
      <c r="BK1374">
        <v>0</v>
      </c>
      <c r="BL1374">
        <v>0</v>
      </c>
      <c r="BM1374">
        <v>0</v>
      </c>
      <c r="BN1374" t="s">
        <v>209</v>
      </c>
      <c r="BO1374">
        <v>1.88475</v>
      </c>
      <c r="BP1374">
        <v>1.8817</v>
      </c>
      <c r="BQ1374">
        <v>1.8832</v>
      </c>
      <c r="BR1374">
        <v>1.8819</v>
      </c>
      <c r="BS1374">
        <v>1.8838</v>
      </c>
      <c r="BT1374">
        <v>1.88309</v>
      </c>
      <c r="BU1374">
        <v>1.88477</v>
      </c>
      <c r="BV1374">
        <v>1.88232</v>
      </c>
      <c r="BW1374" t="s">
        <v>210</v>
      </c>
      <c r="BX1374" t="s">
        <v>17</v>
      </c>
      <c r="BY1374" t="s">
        <v>17</v>
      </c>
      <c r="BZ1374" t="s">
        <v>17</v>
      </c>
      <c r="CA1374" t="s">
        <v>211</v>
      </c>
      <c r="CB1374" t="s">
        <v>212</v>
      </c>
      <c r="CC1374" t="s">
        <v>213</v>
      </c>
      <c r="CD1374" t="s">
        <v>213</v>
      </c>
      <c r="CE1374" t="s">
        <v>213</v>
      </c>
      <c r="CF1374" t="s">
        <v>213</v>
      </c>
      <c r="CG1374">
        <v>5</v>
      </c>
      <c r="CH1374">
        <v>0</v>
      </c>
      <c r="CI1374">
        <v>0</v>
      </c>
      <c r="CJ1374">
        <v>0</v>
      </c>
      <c r="CK1374">
        <v>0</v>
      </c>
      <c r="CL1374">
        <v>2</v>
      </c>
      <c r="CM1374">
        <v>1340.44</v>
      </c>
      <c r="CN1374">
        <v>1.85981</v>
      </c>
      <c r="CO1374">
        <v>6.11714</v>
      </c>
      <c r="CP1374">
        <v>8.4583</v>
      </c>
      <c r="CQ1374">
        <v>30.0005</v>
      </c>
      <c r="CR1374">
        <v>8.29543</v>
      </c>
      <c r="CS1374">
        <v>8.52631</v>
      </c>
      <c r="CT1374">
        <v>-1</v>
      </c>
      <c r="CU1374">
        <v>100</v>
      </c>
      <c r="CV1374">
        <v>95.8564</v>
      </c>
      <c r="CW1374">
        <v>-999.9</v>
      </c>
      <c r="CX1374">
        <v>400</v>
      </c>
      <c r="CY1374">
        <v>0.982626</v>
      </c>
      <c r="CZ1374">
        <v>104.048</v>
      </c>
      <c r="DA1374">
        <v>103.463</v>
      </c>
    </row>
    <row r="1375" spans="1:105">
      <c r="A1375">
        <v>1361</v>
      </c>
      <c r="B1375">
        <v>1551450521.8</v>
      </c>
      <c r="C1375">
        <v>4222.89999985695</v>
      </c>
      <c r="D1375" t="s">
        <v>2949</v>
      </c>
      <c r="E1375" t="s">
        <v>2950</v>
      </c>
      <c r="F1375">
        <f>J1375+I1375+M1375*K1375</f>
        <v>0</v>
      </c>
      <c r="G1375">
        <f>(1000*AM1375)/(L1375*(AO1375+273.15))</f>
        <v>0</v>
      </c>
      <c r="H1375">
        <f>((G1375*F1375*(1-(AJ1375/1000)))/(100*K1375))*(0.0/60)</f>
        <v>0</v>
      </c>
      <c r="I1375" t="s">
        <v>203</v>
      </c>
      <c r="J1375" t="s">
        <v>204</v>
      </c>
      <c r="K1375" t="s">
        <v>205</v>
      </c>
      <c r="L1375" t="s">
        <v>206</v>
      </c>
      <c r="M1375" t="s">
        <v>2123</v>
      </c>
      <c r="N1375" t="s">
        <v>2722</v>
      </c>
      <c r="O1375" t="s">
        <v>457</v>
      </c>
      <c r="Q1375">
        <v>1551450521.8</v>
      </c>
      <c r="R1375">
        <f>AL1375*Y1375*(AJ1375-AK1375)/(100*AF1375*(1000-Y1375*AJ1375))</f>
        <v>0</v>
      </c>
      <c r="S1375">
        <f>AL1375*Y1375*(AI1375-AH1375*(1000-Y1375*AK1375)/(1000-Y1375*AJ1375))/(100*AF1375)</f>
        <v>0</v>
      </c>
      <c r="T1375">
        <f>(U1375/V1375*100)</f>
        <v>0</v>
      </c>
      <c r="U1375">
        <f>AJ1375*(AM1375+AN1375)/1000</f>
        <v>0</v>
      </c>
      <c r="V1375">
        <f>0.61365*exp(17.502*AO1375/(240.97+AO1375))</f>
        <v>0</v>
      </c>
      <c r="W1375">
        <v>149</v>
      </c>
      <c r="X1375">
        <v>10</v>
      </c>
      <c r="Y1375">
        <f>IF(W1375*$H$11&gt;=AA1375,1.0,(AA1375/(AA1375-W1375*$H$11)))</f>
        <v>0</v>
      </c>
      <c r="Z1375">
        <f>(Y1375-1)*100</f>
        <v>0</v>
      </c>
      <c r="AA1375">
        <f>MAX(0,($B$11+$C$11*AR1375)/(1+$D$11*AR1375)*AM1375/(AO1375+273)*$E$11)</f>
        <v>0</v>
      </c>
      <c r="AB1375">
        <f>$B$9*AS1375+$C$9*AT1375</f>
        <v>0</v>
      </c>
      <c r="AC1375">
        <f>AB1375*AD1375</f>
        <v>0</v>
      </c>
      <c r="AD1375">
        <f>($B$9*$D$7+$C$9*$D$7)/($B$9+$C$9)</f>
        <v>0</v>
      </c>
      <c r="AE1375">
        <f>($B$9*$K$7+$C$9*$K$7)/($B$9+$C$9)</f>
        <v>0</v>
      </c>
      <c r="AF1375">
        <v>10</v>
      </c>
      <c r="AG1375">
        <v>1551450521.8</v>
      </c>
      <c r="AH1375">
        <v>356.929</v>
      </c>
      <c r="AI1375">
        <v>397.199</v>
      </c>
      <c r="AJ1375">
        <v>8.57745</v>
      </c>
      <c r="AK1375">
        <v>7.65109</v>
      </c>
      <c r="AL1375">
        <v>1452.74</v>
      </c>
      <c r="AM1375">
        <v>100.513</v>
      </c>
      <c r="AN1375">
        <v>0.022803</v>
      </c>
      <c r="AO1375">
        <v>6.03026</v>
      </c>
      <c r="AP1375">
        <v>999.9</v>
      </c>
      <c r="AQ1375">
        <v>999.9</v>
      </c>
      <c r="AR1375">
        <v>10007.5</v>
      </c>
      <c r="AS1375">
        <v>0</v>
      </c>
      <c r="AT1375">
        <v>530.992</v>
      </c>
      <c r="AU1375">
        <v>0</v>
      </c>
      <c r="AV1375" t="s">
        <v>208</v>
      </c>
      <c r="AW1375">
        <v>0</v>
      </c>
      <c r="AX1375">
        <v>-0.747</v>
      </c>
      <c r="AY1375">
        <v>-0.067</v>
      </c>
      <c r="AZ1375">
        <v>0</v>
      </c>
      <c r="BA1375">
        <v>0</v>
      </c>
      <c r="BB1375">
        <v>0</v>
      </c>
      <c r="BC1375">
        <v>0</v>
      </c>
      <c r="BD1375">
        <v>-75.7984071428571</v>
      </c>
      <c r="BE1375">
        <v>20.0213862783816</v>
      </c>
      <c r="BF1375">
        <v>3.54203262060433</v>
      </c>
      <c r="BG1375">
        <v>0</v>
      </c>
      <c r="BH1375">
        <v>-2.9442230952381</v>
      </c>
      <c r="BI1375">
        <v>0.136366303975294</v>
      </c>
      <c r="BJ1375">
        <v>0.0353589568694509</v>
      </c>
      <c r="BK1375">
        <v>0</v>
      </c>
      <c r="BL1375">
        <v>0</v>
      </c>
      <c r="BM1375">
        <v>0</v>
      </c>
      <c r="BN1375" t="s">
        <v>209</v>
      </c>
      <c r="BO1375">
        <v>1.88475</v>
      </c>
      <c r="BP1375">
        <v>1.8817</v>
      </c>
      <c r="BQ1375">
        <v>1.88321</v>
      </c>
      <c r="BR1375">
        <v>1.88191</v>
      </c>
      <c r="BS1375">
        <v>1.88379</v>
      </c>
      <c r="BT1375">
        <v>1.88309</v>
      </c>
      <c r="BU1375">
        <v>1.88477</v>
      </c>
      <c r="BV1375">
        <v>1.88232</v>
      </c>
      <c r="BW1375" t="s">
        <v>210</v>
      </c>
      <c r="BX1375" t="s">
        <v>17</v>
      </c>
      <c r="BY1375" t="s">
        <v>17</v>
      </c>
      <c r="BZ1375" t="s">
        <v>17</v>
      </c>
      <c r="CA1375" t="s">
        <v>211</v>
      </c>
      <c r="CB1375" t="s">
        <v>212</v>
      </c>
      <c r="CC1375" t="s">
        <v>213</v>
      </c>
      <c r="CD1375" t="s">
        <v>213</v>
      </c>
      <c r="CE1375" t="s">
        <v>213</v>
      </c>
      <c r="CF1375" t="s">
        <v>213</v>
      </c>
      <c r="CG1375">
        <v>5</v>
      </c>
      <c r="CH1375">
        <v>0</v>
      </c>
      <c r="CI1375">
        <v>0</v>
      </c>
      <c r="CJ1375">
        <v>0</v>
      </c>
      <c r="CK1375">
        <v>0</v>
      </c>
      <c r="CL1375">
        <v>2</v>
      </c>
      <c r="CM1375">
        <v>1331.18</v>
      </c>
      <c r="CN1375">
        <v>1.86196</v>
      </c>
      <c r="CO1375">
        <v>6.12123</v>
      </c>
      <c r="CP1375">
        <v>8.4596</v>
      </c>
      <c r="CQ1375">
        <v>30.0004</v>
      </c>
      <c r="CR1375">
        <v>8.29543</v>
      </c>
      <c r="CS1375">
        <v>8.52739</v>
      </c>
      <c r="CT1375">
        <v>-1</v>
      </c>
      <c r="CU1375">
        <v>100</v>
      </c>
      <c r="CV1375">
        <v>95.8564</v>
      </c>
      <c r="CW1375">
        <v>-999.9</v>
      </c>
      <c r="CX1375">
        <v>400</v>
      </c>
      <c r="CY1375">
        <v>0.872105</v>
      </c>
      <c r="CZ1375">
        <v>104.048</v>
      </c>
      <c r="DA1375">
        <v>103.462</v>
      </c>
    </row>
    <row r="1376" spans="1:105">
      <c r="A1376">
        <v>1362</v>
      </c>
      <c r="B1376">
        <v>1551450523.8</v>
      </c>
      <c r="C1376">
        <v>4224.89999985695</v>
      </c>
      <c r="D1376" t="s">
        <v>2951</v>
      </c>
      <c r="E1376" t="s">
        <v>2952</v>
      </c>
      <c r="F1376">
        <f>J1376+I1376+M1376*K1376</f>
        <v>0</v>
      </c>
      <c r="G1376">
        <f>(1000*AM1376)/(L1376*(AO1376+273.15))</f>
        <v>0</v>
      </c>
      <c r="H1376">
        <f>((G1376*F1376*(1-(AJ1376/1000)))/(100*K1376))*(0.0/60)</f>
        <v>0</v>
      </c>
      <c r="I1376" t="s">
        <v>203</v>
      </c>
      <c r="J1376" t="s">
        <v>204</v>
      </c>
      <c r="K1376" t="s">
        <v>205</v>
      </c>
      <c r="L1376" t="s">
        <v>206</v>
      </c>
      <c r="M1376" t="s">
        <v>2123</v>
      </c>
      <c r="N1376" t="s">
        <v>2722</v>
      </c>
      <c r="O1376" t="s">
        <v>457</v>
      </c>
      <c r="Q1376">
        <v>1551450523.8</v>
      </c>
      <c r="R1376">
        <f>AL1376*Y1376*(AJ1376-AK1376)/(100*AF1376*(1000-Y1376*AJ1376))</f>
        <v>0</v>
      </c>
      <c r="S1376">
        <f>AL1376*Y1376*(AI1376-AH1376*(1000-Y1376*AK1376)/(1000-Y1376*AJ1376))/(100*AF1376)</f>
        <v>0</v>
      </c>
      <c r="T1376">
        <f>(U1376/V1376*100)</f>
        <v>0</v>
      </c>
      <c r="U1376">
        <f>AJ1376*(AM1376+AN1376)/1000</f>
        <v>0</v>
      </c>
      <c r="V1376">
        <f>0.61365*exp(17.502*AO1376/(240.97+AO1376))</f>
        <v>0</v>
      </c>
      <c r="W1376">
        <v>159</v>
      </c>
      <c r="X1376">
        <v>11</v>
      </c>
      <c r="Y1376">
        <f>IF(W1376*$H$11&gt;=AA1376,1.0,(AA1376/(AA1376-W1376*$H$11)))</f>
        <v>0</v>
      </c>
      <c r="Z1376">
        <f>(Y1376-1)*100</f>
        <v>0</v>
      </c>
      <c r="AA1376">
        <f>MAX(0,($B$11+$C$11*AR1376)/(1+$D$11*AR1376)*AM1376/(AO1376+273)*$E$11)</f>
        <v>0</v>
      </c>
      <c r="AB1376">
        <f>$B$9*AS1376+$C$9*AT1376</f>
        <v>0</v>
      </c>
      <c r="AC1376">
        <f>AB1376*AD1376</f>
        <v>0</v>
      </c>
      <c r="AD1376">
        <f>($B$9*$D$7+$C$9*$D$7)/($B$9+$C$9)</f>
        <v>0</v>
      </c>
      <c r="AE1376">
        <f>($B$9*$K$7+$C$9*$K$7)/($B$9+$C$9)</f>
        <v>0</v>
      </c>
      <c r="AF1376">
        <v>10</v>
      </c>
      <c r="AG1376">
        <v>1551450523.8</v>
      </c>
      <c r="AH1376">
        <v>356.465</v>
      </c>
      <c r="AI1376">
        <v>397.23</v>
      </c>
      <c r="AJ1376">
        <v>8.58032</v>
      </c>
      <c r="AK1376">
        <v>7.65096</v>
      </c>
      <c r="AL1376">
        <v>1451.6</v>
      </c>
      <c r="AM1376">
        <v>100.513</v>
      </c>
      <c r="AN1376">
        <v>0.022816</v>
      </c>
      <c r="AO1376">
        <v>6.03744</v>
      </c>
      <c r="AP1376">
        <v>999.9</v>
      </c>
      <c r="AQ1376">
        <v>999.9</v>
      </c>
      <c r="AR1376">
        <v>9979.38</v>
      </c>
      <c r="AS1376">
        <v>0</v>
      </c>
      <c r="AT1376">
        <v>531.32</v>
      </c>
      <c r="AU1376">
        <v>0</v>
      </c>
      <c r="AV1376" t="s">
        <v>208</v>
      </c>
      <c r="AW1376">
        <v>0</v>
      </c>
      <c r="AX1376">
        <v>-0.747</v>
      </c>
      <c r="AY1376">
        <v>-0.067</v>
      </c>
      <c r="AZ1376">
        <v>0</v>
      </c>
      <c r="BA1376">
        <v>0</v>
      </c>
      <c r="BB1376">
        <v>0</v>
      </c>
      <c r="BC1376">
        <v>0</v>
      </c>
      <c r="BD1376">
        <v>-75.7984071428571</v>
      </c>
      <c r="BE1376">
        <v>20.0213862783816</v>
      </c>
      <c r="BF1376">
        <v>3.54203262060433</v>
      </c>
      <c r="BG1376">
        <v>0</v>
      </c>
      <c r="BH1376">
        <v>-2.9442230952381</v>
      </c>
      <c r="BI1376">
        <v>0.136366303975294</v>
      </c>
      <c r="BJ1376">
        <v>0.0353589568694509</v>
      </c>
      <c r="BK1376">
        <v>0</v>
      </c>
      <c r="BL1376">
        <v>0</v>
      </c>
      <c r="BM1376">
        <v>0</v>
      </c>
      <c r="BN1376" t="s">
        <v>209</v>
      </c>
      <c r="BO1376">
        <v>1.88474</v>
      </c>
      <c r="BP1376">
        <v>1.8817</v>
      </c>
      <c r="BQ1376">
        <v>1.88321</v>
      </c>
      <c r="BR1376">
        <v>1.88192</v>
      </c>
      <c r="BS1376">
        <v>1.88379</v>
      </c>
      <c r="BT1376">
        <v>1.88309</v>
      </c>
      <c r="BU1376">
        <v>1.88477</v>
      </c>
      <c r="BV1376">
        <v>1.88232</v>
      </c>
      <c r="BW1376" t="s">
        <v>210</v>
      </c>
      <c r="BX1376" t="s">
        <v>17</v>
      </c>
      <c r="BY1376" t="s">
        <v>17</v>
      </c>
      <c r="BZ1376" t="s">
        <v>17</v>
      </c>
      <c r="CA1376" t="s">
        <v>211</v>
      </c>
      <c r="CB1376" t="s">
        <v>212</v>
      </c>
      <c r="CC1376" t="s">
        <v>213</v>
      </c>
      <c r="CD1376" t="s">
        <v>213</v>
      </c>
      <c r="CE1376" t="s">
        <v>213</v>
      </c>
      <c r="CF1376" t="s">
        <v>213</v>
      </c>
      <c r="CG1376">
        <v>5</v>
      </c>
      <c r="CH1376">
        <v>0</v>
      </c>
      <c r="CI1376">
        <v>0</v>
      </c>
      <c r="CJ1376">
        <v>0</v>
      </c>
      <c r="CK1376">
        <v>0</v>
      </c>
      <c r="CL1376">
        <v>2</v>
      </c>
      <c r="CM1376">
        <v>1323.13</v>
      </c>
      <c r="CN1376">
        <v>1.86626</v>
      </c>
      <c r="CO1376">
        <v>6.1248</v>
      </c>
      <c r="CP1376">
        <v>8.46095</v>
      </c>
      <c r="CQ1376">
        <v>30.0005</v>
      </c>
      <c r="CR1376">
        <v>8.29564</v>
      </c>
      <c r="CS1376">
        <v>8.52821</v>
      </c>
      <c r="CT1376">
        <v>-1</v>
      </c>
      <c r="CU1376">
        <v>100</v>
      </c>
      <c r="CV1376">
        <v>95.4806</v>
      </c>
      <c r="CW1376">
        <v>-999.9</v>
      </c>
      <c r="CX1376">
        <v>400</v>
      </c>
      <c r="CY1376">
        <v>0.752459</v>
      </c>
      <c r="CZ1376">
        <v>104.047</v>
      </c>
      <c r="DA1376">
        <v>103.462</v>
      </c>
    </row>
    <row r="1377" spans="1:105">
      <c r="A1377">
        <v>1363</v>
      </c>
      <c r="B1377">
        <v>1551450525.8</v>
      </c>
      <c r="C1377">
        <v>4226.89999985695</v>
      </c>
      <c r="D1377" t="s">
        <v>2953</v>
      </c>
      <c r="E1377" t="s">
        <v>2954</v>
      </c>
      <c r="F1377">
        <f>J1377+I1377+M1377*K1377</f>
        <v>0</v>
      </c>
      <c r="G1377">
        <f>(1000*AM1377)/(L1377*(AO1377+273.15))</f>
        <v>0</v>
      </c>
      <c r="H1377">
        <f>((G1377*F1377*(1-(AJ1377/1000)))/(100*K1377))*(0.0/60)</f>
        <v>0</v>
      </c>
      <c r="I1377" t="s">
        <v>203</v>
      </c>
      <c r="J1377" t="s">
        <v>204</v>
      </c>
      <c r="K1377" t="s">
        <v>205</v>
      </c>
      <c r="L1377" t="s">
        <v>206</v>
      </c>
      <c r="M1377" t="s">
        <v>2123</v>
      </c>
      <c r="N1377" t="s">
        <v>2722</v>
      </c>
      <c r="O1377" t="s">
        <v>457</v>
      </c>
      <c r="Q1377">
        <v>1551450525.8</v>
      </c>
      <c r="R1377">
        <f>AL1377*Y1377*(AJ1377-AK1377)/(100*AF1377*(1000-Y1377*AJ1377))</f>
        <v>0</v>
      </c>
      <c r="S1377">
        <f>AL1377*Y1377*(AI1377-AH1377*(1000-Y1377*AK1377)/(1000-Y1377*AJ1377))/(100*AF1377)</f>
        <v>0</v>
      </c>
      <c r="T1377">
        <f>(U1377/V1377*100)</f>
        <v>0</v>
      </c>
      <c r="U1377">
        <f>AJ1377*(AM1377+AN1377)/1000</f>
        <v>0</v>
      </c>
      <c r="V1377">
        <f>0.61365*exp(17.502*AO1377/(240.97+AO1377))</f>
        <v>0</v>
      </c>
      <c r="W1377">
        <v>163</v>
      </c>
      <c r="X1377">
        <v>11</v>
      </c>
      <c r="Y1377">
        <f>IF(W1377*$H$11&gt;=AA1377,1.0,(AA1377/(AA1377-W1377*$H$11)))</f>
        <v>0</v>
      </c>
      <c r="Z1377">
        <f>(Y1377-1)*100</f>
        <v>0</v>
      </c>
      <c r="AA1377">
        <f>MAX(0,($B$11+$C$11*AR1377)/(1+$D$11*AR1377)*AM1377/(AO1377+273)*$E$11)</f>
        <v>0</v>
      </c>
      <c r="AB1377">
        <f>$B$9*AS1377+$C$9*AT1377</f>
        <v>0</v>
      </c>
      <c r="AC1377">
        <f>AB1377*AD1377</f>
        <v>0</v>
      </c>
      <c r="AD1377">
        <f>($B$9*$D$7+$C$9*$D$7)/($B$9+$C$9)</f>
        <v>0</v>
      </c>
      <c r="AE1377">
        <f>($B$9*$K$7+$C$9*$K$7)/($B$9+$C$9)</f>
        <v>0</v>
      </c>
      <c r="AF1377">
        <v>10</v>
      </c>
      <c r="AG1377">
        <v>1551450525.8</v>
      </c>
      <c r="AH1377">
        <v>356.005</v>
      </c>
      <c r="AI1377">
        <v>397.199</v>
      </c>
      <c r="AJ1377">
        <v>8.5871</v>
      </c>
      <c r="AK1377">
        <v>7.65121</v>
      </c>
      <c r="AL1377">
        <v>1450.74</v>
      </c>
      <c r="AM1377">
        <v>100.512</v>
      </c>
      <c r="AN1377">
        <v>0.0226655</v>
      </c>
      <c r="AO1377">
        <v>6.04512</v>
      </c>
      <c r="AP1377">
        <v>999.9</v>
      </c>
      <c r="AQ1377">
        <v>999.9</v>
      </c>
      <c r="AR1377">
        <v>9985.62</v>
      </c>
      <c r="AS1377">
        <v>0</v>
      </c>
      <c r="AT1377">
        <v>531.89</v>
      </c>
      <c r="AU1377">
        <v>0</v>
      </c>
      <c r="AV1377" t="s">
        <v>208</v>
      </c>
      <c r="AW1377">
        <v>0</v>
      </c>
      <c r="AX1377">
        <v>-0.747</v>
      </c>
      <c r="AY1377">
        <v>-0.067</v>
      </c>
      <c r="AZ1377">
        <v>0</v>
      </c>
      <c r="BA1377">
        <v>0</v>
      </c>
      <c r="BB1377">
        <v>0</v>
      </c>
      <c r="BC1377">
        <v>0</v>
      </c>
      <c r="BD1377">
        <v>-75.7984071428571</v>
      </c>
      <c r="BE1377">
        <v>20.0213862783816</v>
      </c>
      <c r="BF1377">
        <v>3.54203262060433</v>
      </c>
      <c r="BG1377">
        <v>0</v>
      </c>
      <c r="BH1377">
        <v>-2.9442230952381</v>
      </c>
      <c r="BI1377">
        <v>0.136366303975294</v>
      </c>
      <c r="BJ1377">
        <v>0.0353589568694509</v>
      </c>
      <c r="BK1377">
        <v>0</v>
      </c>
      <c r="BL1377">
        <v>0</v>
      </c>
      <c r="BM1377">
        <v>0</v>
      </c>
      <c r="BN1377" t="s">
        <v>209</v>
      </c>
      <c r="BO1377">
        <v>1.88474</v>
      </c>
      <c r="BP1377">
        <v>1.88171</v>
      </c>
      <c r="BQ1377">
        <v>1.88321</v>
      </c>
      <c r="BR1377">
        <v>1.8819</v>
      </c>
      <c r="BS1377">
        <v>1.88381</v>
      </c>
      <c r="BT1377">
        <v>1.88309</v>
      </c>
      <c r="BU1377">
        <v>1.88477</v>
      </c>
      <c r="BV1377">
        <v>1.88232</v>
      </c>
      <c r="BW1377" t="s">
        <v>210</v>
      </c>
      <c r="BX1377" t="s">
        <v>17</v>
      </c>
      <c r="BY1377" t="s">
        <v>17</v>
      </c>
      <c r="BZ1377" t="s">
        <v>17</v>
      </c>
      <c r="CA1377" t="s">
        <v>211</v>
      </c>
      <c r="CB1377" t="s">
        <v>212</v>
      </c>
      <c r="CC1377" t="s">
        <v>213</v>
      </c>
      <c r="CD1377" t="s">
        <v>213</v>
      </c>
      <c r="CE1377" t="s">
        <v>213</v>
      </c>
      <c r="CF1377" t="s">
        <v>213</v>
      </c>
      <c r="CG1377">
        <v>5</v>
      </c>
      <c r="CH1377">
        <v>0</v>
      </c>
      <c r="CI1377">
        <v>0</v>
      </c>
      <c r="CJ1377">
        <v>0</v>
      </c>
      <c r="CK1377">
        <v>0</v>
      </c>
      <c r="CL1377">
        <v>2</v>
      </c>
      <c r="CM1377">
        <v>1319.53</v>
      </c>
      <c r="CN1377">
        <v>1.86411</v>
      </c>
      <c r="CO1377">
        <v>6.12881</v>
      </c>
      <c r="CP1377">
        <v>8.46209</v>
      </c>
      <c r="CQ1377">
        <v>30.0004</v>
      </c>
      <c r="CR1377">
        <v>8.29616</v>
      </c>
      <c r="CS1377">
        <v>8.52904</v>
      </c>
      <c r="CT1377">
        <v>-1</v>
      </c>
      <c r="CU1377">
        <v>100</v>
      </c>
      <c r="CV1377">
        <v>95.4806</v>
      </c>
      <c r="CW1377">
        <v>-999.9</v>
      </c>
      <c r="CX1377">
        <v>400</v>
      </c>
      <c r="CY1377">
        <v>0.637249</v>
      </c>
      <c r="CZ1377">
        <v>104.047</v>
      </c>
      <c r="DA1377">
        <v>103.461</v>
      </c>
    </row>
    <row r="1378" spans="1:105">
      <c r="A1378">
        <v>1364</v>
      </c>
      <c r="B1378">
        <v>1551450527.8</v>
      </c>
      <c r="C1378">
        <v>4228.89999985695</v>
      </c>
      <c r="D1378" t="s">
        <v>2955</v>
      </c>
      <c r="E1378" t="s">
        <v>2956</v>
      </c>
      <c r="F1378">
        <f>J1378+I1378+M1378*K1378</f>
        <v>0</v>
      </c>
      <c r="G1378">
        <f>(1000*AM1378)/(L1378*(AO1378+273.15))</f>
        <v>0</v>
      </c>
      <c r="H1378">
        <f>((G1378*F1378*(1-(AJ1378/1000)))/(100*K1378))*(0.0/60)</f>
        <v>0</v>
      </c>
      <c r="I1378" t="s">
        <v>203</v>
      </c>
      <c r="J1378" t="s">
        <v>204</v>
      </c>
      <c r="K1378" t="s">
        <v>205</v>
      </c>
      <c r="L1378" t="s">
        <v>206</v>
      </c>
      <c r="M1378" t="s">
        <v>2123</v>
      </c>
      <c r="N1378" t="s">
        <v>2722</v>
      </c>
      <c r="O1378" t="s">
        <v>457</v>
      </c>
      <c r="Q1378">
        <v>1551450527.8</v>
      </c>
      <c r="R1378">
        <f>AL1378*Y1378*(AJ1378-AK1378)/(100*AF1378*(1000-Y1378*AJ1378))</f>
        <v>0</v>
      </c>
      <c r="S1378">
        <f>AL1378*Y1378*(AI1378-AH1378*(1000-Y1378*AK1378)/(1000-Y1378*AJ1378))/(100*AF1378)</f>
        <v>0</v>
      </c>
      <c r="T1378">
        <f>(U1378/V1378*100)</f>
        <v>0</v>
      </c>
      <c r="U1378">
        <f>AJ1378*(AM1378+AN1378)/1000</f>
        <v>0</v>
      </c>
      <c r="V1378">
        <f>0.61365*exp(17.502*AO1378/(240.97+AO1378))</f>
        <v>0</v>
      </c>
      <c r="W1378">
        <v>170</v>
      </c>
      <c r="X1378">
        <v>12</v>
      </c>
      <c r="Y1378">
        <f>IF(W1378*$H$11&gt;=AA1378,1.0,(AA1378/(AA1378-W1378*$H$11)))</f>
        <v>0</v>
      </c>
      <c r="Z1378">
        <f>(Y1378-1)*100</f>
        <v>0</v>
      </c>
      <c r="AA1378">
        <f>MAX(0,($B$11+$C$11*AR1378)/(1+$D$11*AR1378)*AM1378/(AO1378+273)*$E$11)</f>
        <v>0</v>
      </c>
      <c r="AB1378">
        <f>$B$9*AS1378+$C$9*AT1378</f>
        <v>0</v>
      </c>
      <c r="AC1378">
        <f>AB1378*AD1378</f>
        <v>0</v>
      </c>
      <c r="AD1378">
        <f>($B$9*$D$7+$C$9*$D$7)/($B$9+$C$9)</f>
        <v>0</v>
      </c>
      <c r="AE1378">
        <f>($B$9*$K$7+$C$9*$K$7)/($B$9+$C$9)</f>
        <v>0</v>
      </c>
      <c r="AF1378">
        <v>10</v>
      </c>
      <c r="AG1378">
        <v>1551450527.8</v>
      </c>
      <c r="AH1378">
        <v>355.654</v>
      </c>
      <c r="AI1378">
        <v>397.177</v>
      </c>
      <c r="AJ1378">
        <v>8.58865</v>
      </c>
      <c r="AK1378">
        <v>7.65206</v>
      </c>
      <c r="AL1378">
        <v>1449.96</v>
      </c>
      <c r="AM1378">
        <v>100.511</v>
      </c>
      <c r="AN1378">
        <v>0.0223944</v>
      </c>
      <c r="AO1378">
        <v>6.03429</v>
      </c>
      <c r="AP1378">
        <v>999.9</v>
      </c>
      <c r="AQ1378">
        <v>999.9</v>
      </c>
      <c r="AR1378">
        <v>10001.2</v>
      </c>
      <c r="AS1378">
        <v>0</v>
      </c>
      <c r="AT1378">
        <v>539.11</v>
      </c>
      <c r="AU1378">
        <v>0</v>
      </c>
      <c r="AV1378" t="s">
        <v>208</v>
      </c>
      <c r="AW1378">
        <v>0</v>
      </c>
      <c r="AX1378">
        <v>-0.747</v>
      </c>
      <c r="AY1378">
        <v>-0.067</v>
      </c>
      <c r="AZ1378">
        <v>0</v>
      </c>
      <c r="BA1378">
        <v>0</v>
      </c>
      <c r="BB1378">
        <v>0</v>
      </c>
      <c r="BC1378">
        <v>0</v>
      </c>
      <c r="BD1378">
        <v>-75.7984071428571</v>
      </c>
      <c r="BE1378">
        <v>20.0213862783816</v>
      </c>
      <c r="BF1378">
        <v>3.54203262060433</v>
      </c>
      <c r="BG1378">
        <v>0</v>
      </c>
      <c r="BH1378">
        <v>-2.9442230952381</v>
      </c>
      <c r="BI1378">
        <v>0.136366303975294</v>
      </c>
      <c r="BJ1378">
        <v>0.0353589568694509</v>
      </c>
      <c r="BK1378">
        <v>0</v>
      </c>
      <c r="BL1378">
        <v>0</v>
      </c>
      <c r="BM1378">
        <v>0</v>
      </c>
      <c r="BN1378" t="s">
        <v>209</v>
      </c>
      <c r="BO1378">
        <v>1.88475</v>
      </c>
      <c r="BP1378">
        <v>1.8817</v>
      </c>
      <c r="BQ1378">
        <v>1.88322</v>
      </c>
      <c r="BR1378">
        <v>1.88189</v>
      </c>
      <c r="BS1378">
        <v>1.88381</v>
      </c>
      <c r="BT1378">
        <v>1.88309</v>
      </c>
      <c r="BU1378">
        <v>1.88477</v>
      </c>
      <c r="BV1378">
        <v>1.88232</v>
      </c>
      <c r="BW1378" t="s">
        <v>210</v>
      </c>
      <c r="BX1378" t="s">
        <v>17</v>
      </c>
      <c r="BY1378" t="s">
        <v>17</v>
      </c>
      <c r="BZ1378" t="s">
        <v>17</v>
      </c>
      <c r="CA1378" t="s">
        <v>211</v>
      </c>
      <c r="CB1378" t="s">
        <v>212</v>
      </c>
      <c r="CC1378" t="s">
        <v>213</v>
      </c>
      <c r="CD1378" t="s">
        <v>213</v>
      </c>
      <c r="CE1378" t="s">
        <v>213</v>
      </c>
      <c r="CF1378" t="s">
        <v>213</v>
      </c>
      <c r="CG1378">
        <v>5</v>
      </c>
      <c r="CH1378">
        <v>0</v>
      </c>
      <c r="CI1378">
        <v>0</v>
      </c>
      <c r="CJ1378">
        <v>0</v>
      </c>
      <c r="CK1378">
        <v>0</v>
      </c>
      <c r="CL1378">
        <v>2</v>
      </c>
      <c r="CM1378">
        <v>1313.39</v>
      </c>
      <c r="CN1378">
        <v>1.85981</v>
      </c>
      <c r="CO1378">
        <v>6.13306</v>
      </c>
      <c r="CP1378">
        <v>8.46318</v>
      </c>
      <c r="CQ1378">
        <v>30.0002</v>
      </c>
      <c r="CR1378">
        <v>8.29647</v>
      </c>
      <c r="CS1378">
        <v>8.53013</v>
      </c>
      <c r="CT1378">
        <v>-1</v>
      </c>
      <c r="CU1378">
        <v>100</v>
      </c>
      <c r="CV1378">
        <v>95.4806</v>
      </c>
      <c r="CW1378">
        <v>-999.9</v>
      </c>
      <c r="CX1378">
        <v>400</v>
      </c>
      <c r="CY1378">
        <v>0.530944</v>
      </c>
      <c r="CZ1378">
        <v>104.047</v>
      </c>
      <c r="DA1378">
        <v>103.46</v>
      </c>
    </row>
    <row r="1379" spans="1:105">
      <c r="A1379">
        <v>1365</v>
      </c>
      <c r="B1379">
        <v>1551450529.8</v>
      </c>
      <c r="C1379">
        <v>4230.89999985695</v>
      </c>
      <c r="D1379" t="s">
        <v>2957</v>
      </c>
      <c r="E1379" t="s">
        <v>2958</v>
      </c>
      <c r="F1379">
        <f>J1379+I1379+M1379*K1379</f>
        <v>0</v>
      </c>
      <c r="G1379">
        <f>(1000*AM1379)/(L1379*(AO1379+273.15))</f>
        <v>0</v>
      </c>
      <c r="H1379">
        <f>((G1379*F1379*(1-(AJ1379/1000)))/(100*K1379))*(0.0/60)</f>
        <v>0</v>
      </c>
      <c r="I1379" t="s">
        <v>203</v>
      </c>
      <c r="J1379" t="s">
        <v>204</v>
      </c>
      <c r="K1379" t="s">
        <v>205</v>
      </c>
      <c r="L1379" t="s">
        <v>206</v>
      </c>
      <c r="M1379" t="s">
        <v>2123</v>
      </c>
      <c r="N1379" t="s">
        <v>2722</v>
      </c>
      <c r="O1379" t="s">
        <v>457</v>
      </c>
      <c r="Q1379">
        <v>1551450529.8</v>
      </c>
      <c r="R1379">
        <f>AL1379*Y1379*(AJ1379-AK1379)/(100*AF1379*(1000-Y1379*AJ1379))</f>
        <v>0</v>
      </c>
      <c r="S1379">
        <f>AL1379*Y1379*(AI1379-AH1379*(1000-Y1379*AK1379)/(1000-Y1379*AJ1379))/(100*AF1379)</f>
        <v>0</v>
      </c>
      <c r="T1379">
        <f>(U1379/V1379*100)</f>
        <v>0</v>
      </c>
      <c r="U1379">
        <f>AJ1379*(AM1379+AN1379)/1000</f>
        <v>0</v>
      </c>
      <c r="V1379">
        <f>0.61365*exp(17.502*AO1379/(240.97+AO1379))</f>
        <v>0</v>
      </c>
      <c r="W1379">
        <v>156</v>
      </c>
      <c r="X1379">
        <v>11</v>
      </c>
      <c r="Y1379">
        <f>IF(W1379*$H$11&gt;=AA1379,1.0,(AA1379/(AA1379-W1379*$H$11)))</f>
        <v>0</v>
      </c>
      <c r="Z1379">
        <f>(Y1379-1)*100</f>
        <v>0</v>
      </c>
      <c r="AA1379">
        <f>MAX(0,($B$11+$C$11*AR1379)/(1+$D$11*AR1379)*AM1379/(AO1379+273)*$E$11)</f>
        <v>0</v>
      </c>
      <c r="AB1379">
        <f>$B$9*AS1379+$C$9*AT1379</f>
        <v>0</v>
      </c>
      <c r="AC1379">
        <f>AB1379*AD1379</f>
        <v>0</v>
      </c>
      <c r="AD1379">
        <f>($B$9*$D$7+$C$9*$D$7)/($B$9+$C$9)</f>
        <v>0</v>
      </c>
      <c r="AE1379">
        <f>($B$9*$K$7+$C$9*$K$7)/($B$9+$C$9)</f>
        <v>0</v>
      </c>
      <c r="AF1379">
        <v>10</v>
      </c>
      <c r="AG1379">
        <v>1551450529.8</v>
      </c>
      <c r="AH1379">
        <v>355.332</v>
      </c>
      <c r="AI1379">
        <v>397.197</v>
      </c>
      <c r="AJ1379">
        <v>8.5859</v>
      </c>
      <c r="AK1379">
        <v>7.65274</v>
      </c>
      <c r="AL1379">
        <v>1449.49</v>
      </c>
      <c r="AM1379">
        <v>100.51</v>
      </c>
      <c r="AN1379">
        <v>0.0224561</v>
      </c>
      <c r="AO1379">
        <v>6.0284</v>
      </c>
      <c r="AP1379">
        <v>999.9</v>
      </c>
      <c r="AQ1379">
        <v>999.9</v>
      </c>
      <c r="AR1379">
        <v>9995</v>
      </c>
      <c r="AS1379">
        <v>0</v>
      </c>
      <c r="AT1379">
        <v>578.151</v>
      </c>
      <c r="AU1379">
        <v>0</v>
      </c>
      <c r="AV1379" t="s">
        <v>208</v>
      </c>
      <c r="AW1379">
        <v>0</v>
      </c>
      <c r="AX1379">
        <v>-0.747</v>
      </c>
      <c r="AY1379">
        <v>-0.067</v>
      </c>
      <c r="AZ1379">
        <v>0</v>
      </c>
      <c r="BA1379">
        <v>0</v>
      </c>
      <c r="BB1379">
        <v>0</v>
      </c>
      <c r="BC1379">
        <v>0</v>
      </c>
      <c r="BD1379">
        <v>-75.7984071428571</v>
      </c>
      <c r="BE1379">
        <v>20.0213862783816</v>
      </c>
      <c r="BF1379">
        <v>3.54203262060433</v>
      </c>
      <c r="BG1379">
        <v>0</v>
      </c>
      <c r="BH1379">
        <v>-2.9442230952381</v>
      </c>
      <c r="BI1379">
        <v>0.136366303975294</v>
      </c>
      <c r="BJ1379">
        <v>0.0353589568694509</v>
      </c>
      <c r="BK1379">
        <v>0</v>
      </c>
      <c r="BL1379">
        <v>0</v>
      </c>
      <c r="BM1379">
        <v>0</v>
      </c>
      <c r="BN1379" t="s">
        <v>209</v>
      </c>
      <c r="BO1379">
        <v>1.88475</v>
      </c>
      <c r="BP1379">
        <v>1.8817</v>
      </c>
      <c r="BQ1379">
        <v>1.88322</v>
      </c>
      <c r="BR1379">
        <v>1.8819</v>
      </c>
      <c r="BS1379">
        <v>1.88379</v>
      </c>
      <c r="BT1379">
        <v>1.88309</v>
      </c>
      <c r="BU1379">
        <v>1.88477</v>
      </c>
      <c r="BV1379">
        <v>1.88232</v>
      </c>
      <c r="BW1379" t="s">
        <v>210</v>
      </c>
      <c r="BX1379" t="s">
        <v>17</v>
      </c>
      <c r="BY1379" t="s">
        <v>17</v>
      </c>
      <c r="BZ1379" t="s">
        <v>17</v>
      </c>
      <c r="CA1379" t="s">
        <v>211</v>
      </c>
      <c r="CB1379" t="s">
        <v>212</v>
      </c>
      <c r="CC1379" t="s">
        <v>213</v>
      </c>
      <c r="CD1379" t="s">
        <v>213</v>
      </c>
      <c r="CE1379" t="s">
        <v>213</v>
      </c>
      <c r="CF1379" t="s">
        <v>213</v>
      </c>
      <c r="CG1379">
        <v>5</v>
      </c>
      <c r="CH1379">
        <v>0</v>
      </c>
      <c r="CI1379">
        <v>0</v>
      </c>
      <c r="CJ1379">
        <v>0</v>
      </c>
      <c r="CK1379">
        <v>0</v>
      </c>
      <c r="CL1379">
        <v>2</v>
      </c>
      <c r="CM1379">
        <v>1323.33</v>
      </c>
      <c r="CN1379">
        <v>1.85766</v>
      </c>
      <c r="CO1379">
        <v>6.13714</v>
      </c>
      <c r="CP1379">
        <v>8.46452</v>
      </c>
      <c r="CQ1379">
        <v>30.0003</v>
      </c>
      <c r="CR1379">
        <v>8.29647</v>
      </c>
      <c r="CS1379">
        <v>8.53119</v>
      </c>
      <c r="CT1379">
        <v>-1</v>
      </c>
      <c r="CU1379">
        <v>100</v>
      </c>
      <c r="CV1379">
        <v>95.0881</v>
      </c>
      <c r="CW1379">
        <v>-999.9</v>
      </c>
      <c r="CX1379">
        <v>400</v>
      </c>
      <c r="CY1379">
        <v>0.414654</v>
      </c>
      <c r="CZ1379">
        <v>104.047</v>
      </c>
      <c r="DA1379">
        <v>103.46</v>
      </c>
    </row>
    <row r="1380" spans="1:105">
      <c r="A1380">
        <v>1366</v>
      </c>
      <c r="B1380">
        <v>1551450531.8</v>
      </c>
      <c r="C1380">
        <v>4232.89999985695</v>
      </c>
      <c r="D1380" t="s">
        <v>2959</v>
      </c>
      <c r="E1380" t="s">
        <v>2960</v>
      </c>
      <c r="F1380">
        <f>J1380+I1380+M1380*K1380</f>
        <v>0</v>
      </c>
      <c r="G1380">
        <f>(1000*AM1380)/(L1380*(AO1380+273.15))</f>
        <v>0</v>
      </c>
      <c r="H1380">
        <f>((G1380*F1380*(1-(AJ1380/1000)))/(100*K1380))*(0.0/60)</f>
        <v>0</v>
      </c>
      <c r="I1380" t="s">
        <v>203</v>
      </c>
      <c r="J1380" t="s">
        <v>204</v>
      </c>
      <c r="K1380" t="s">
        <v>205</v>
      </c>
      <c r="L1380" t="s">
        <v>206</v>
      </c>
      <c r="M1380" t="s">
        <v>2123</v>
      </c>
      <c r="N1380" t="s">
        <v>2722</v>
      </c>
      <c r="O1380" t="s">
        <v>457</v>
      </c>
      <c r="Q1380">
        <v>1551450531.8</v>
      </c>
      <c r="R1380">
        <f>AL1380*Y1380*(AJ1380-AK1380)/(100*AF1380*(1000-Y1380*AJ1380))</f>
        <v>0</v>
      </c>
      <c r="S1380">
        <f>AL1380*Y1380*(AI1380-AH1380*(1000-Y1380*AK1380)/(1000-Y1380*AJ1380))/(100*AF1380)</f>
        <v>0</v>
      </c>
      <c r="T1380">
        <f>(U1380/V1380*100)</f>
        <v>0</v>
      </c>
      <c r="U1380">
        <f>AJ1380*(AM1380+AN1380)/1000</f>
        <v>0</v>
      </c>
      <c r="V1380">
        <f>0.61365*exp(17.502*AO1380/(240.97+AO1380))</f>
        <v>0</v>
      </c>
      <c r="W1380">
        <v>137</v>
      </c>
      <c r="X1380">
        <v>9</v>
      </c>
      <c r="Y1380">
        <f>IF(W1380*$H$11&gt;=AA1380,1.0,(AA1380/(AA1380-W1380*$H$11)))</f>
        <v>0</v>
      </c>
      <c r="Z1380">
        <f>(Y1380-1)*100</f>
        <v>0</v>
      </c>
      <c r="AA1380">
        <f>MAX(0,($B$11+$C$11*AR1380)/(1+$D$11*AR1380)*AM1380/(AO1380+273)*$E$11)</f>
        <v>0</v>
      </c>
      <c r="AB1380">
        <f>$B$9*AS1380+$C$9*AT1380</f>
        <v>0</v>
      </c>
      <c r="AC1380">
        <f>AB1380*AD1380</f>
        <v>0</v>
      </c>
      <c r="AD1380">
        <f>($B$9*$D$7+$C$9*$D$7)/($B$9+$C$9)</f>
        <v>0</v>
      </c>
      <c r="AE1380">
        <f>($B$9*$K$7+$C$9*$K$7)/($B$9+$C$9)</f>
        <v>0</v>
      </c>
      <c r="AF1380">
        <v>10</v>
      </c>
      <c r="AG1380">
        <v>1551450531.8</v>
      </c>
      <c r="AH1380">
        <v>354.914</v>
      </c>
      <c r="AI1380">
        <v>397.22</v>
      </c>
      <c r="AJ1380">
        <v>8.58724</v>
      </c>
      <c r="AK1380">
        <v>7.65273</v>
      </c>
      <c r="AL1380">
        <v>1448.97</v>
      </c>
      <c r="AM1380">
        <v>100.511</v>
      </c>
      <c r="AN1380">
        <v>0.022648</v>
      </c>
      <c r="AO1380">
        <v>6.04235</v>
      </c>
      <c r="AP1380">
        <v>999.9</v>
      </c>
      <c r="AQ1380">
        <v>999.9</v>
      </c>
      <c r="AR1380">
        <v>9995</v>
      </c>
      <c r="AS1380">
        <v>0</v>
      </c>
      <c r="AT1380">
        <v>599.99</v>
      </c>
      <c r="AU1380">
        <v>0</v>
      </c>
      <c r="AV1380" t="s">
        <v>208</v>
      </c>
      <c r="AW1380">
        <v>0</v>
      </c>
      <c r="AX1380">
        <v>-0.747</v>
      </c>
      <c r="AY1380">
        <v>-0.067</v>
      </c>
      <c r="AZ1380">
        <v>0</v>
      </c>
      <c r="BA1380">
        <v>0</v>
      </c>
      <c r="BB1380">
        <v>0</v>
      </c>
      <c r="BC1380">
        <v>0</v>
      </c>
      <c r="BD1380">
        <v>-75.7984071428571</v>
      </c>
      <c r="BE1380">
        <v>20.0213862783816</v>
      </c>
      <c r="BF1380">
        <v>3.54203262060433</v>
      </c>
      <c r="BG1380">
        <v>0</v>
      </c>
      <c r="BH1380">
        <v>-2.9442230952381</v>
      </c>
      <c r="BI1380">
        <v>0.136366303975294</v>
      </c>
      <c r="BJ1380">
        <v>0.0353589568694509</v>
      </c>
      <c r="BK1380">
        <v>0</v>
      </c>
      <c r="BL1380">
        <v>0</v>
      </c>
      <c r="BM1380">
        <v>0</v>
      </c>
      <c r="BN1380" t="s">
        <v>209</v>
      </c>
      <c r="BO1380">
        <v>1.88475</v>
      </c>
      <c r="BP1380">
        <v>1.8817</v>
      </c>
      <c r="BQ1380">
        <v>1.88321</v>
      </c>
      <c r="BR1380">
        <v>1.88188</v>
      </c>
      <c r="BS1380">
        <v>1.88378</v>
      </c>
      <c r="BT1380">
        <v>1.88309</v>
      </c>
      <c r="BU1380">
        <v>1.88477</v>
      </c>
      <c r="BV1380">
        <v>1.88232</v>
      </c>
      <c r="BW1380" t="s">
        <v>210</v>
      </c>
      <c r="BX1380" t="s">
        <v>17</v>
      </c>
      <c r="BY1380" t="s">
        <v>17</v>
      </c>
      <c r="BZ1380" t="s">
        <v>17</v>
      </c>
      <c r="CA1380" t="s">
        <v>211</v>
      </c>
      <c r="CB1380" t="s">
        <v>212</v>
      </c>
      <c r="CC1380" t="s">
        <v>213</v>
      </c>
      <c r="CD1380" t="s">
        <v>213</v>
      </c>
      <c r="CE1380" t="s">
        <v>213</v>
      </c>
      <c r="CF1380" t="s">
        <v>213</v>
      </c>
      <c r="CG1380">
        <v>5</v>
      </c>
      <c r="CH1380">
        <v>0</v>
      </c>
      <c r="CI1380">
        <v>0</v>
      </c>
      <c r="CJ1380">
        <v>0</v>
      </c>
      <c r="CK1380">
        <v>0</v>
      </c>
      <c r="CL1380">
        <v>2</v>
      </c>
      <c r="CM1380">
        <v>1337.14</v>
      </c>
      <c r="CN1380">
        <v>1.86841</v>
      </c>
      <c r="CO1380">
        <v>6.14112</v>
      </c>
      <c r="CP1380">
        <v>8.46588</v>
      </c>
      <c r="CQ1380">
        <v>30.0003</v>
      </c>
      <c r="CR1380">
        <v>8.29647</v>
      </c>
      <c r="CS1380">
        <v>8.53226</v>
      </c>
      <c r="CT1380">
        <v>-1</v>
      </c>
      <c r="CU1380">
        <v>100</v>
      </c>
      <c r="CV1380">
        <v>95.0881</v>
      </c>
      <c r="CW1380">
        <v>-999.9</v>
      </c>
      <c r="CX1380">
        <v>400</v>
      </c>
      <c r="CY1380">
        <v>0.298827</v>
      </c>
      <c r="CZ1380">
        <v>104.048</v>
      </c>
      <c r="DA1380">
        <v>103.461</v>
      </c>
    </row>
    <row r="1381" spans="1:105">
      <c r="A1381">
        <v>1367</v>
      </c>
      <c r="B1381">
        <v>1551450602.3</v>
      </c>
      <c r="C1381">
        <v>4303.39999985695</v>
      </c>
      <c r="D1381" t="s">
        <v>2961</v>
      </c>
      <c r="E1381" t="s">
        <v>2962</v>
      </c>
      <c r="F1381">
        <f>J1381+I1381+M1381*K1381</f>
        <v>0</v>
      </c>
      <c r="G1381">
        <f>(1000*AM1381)/(L1381*(AO1381+273.15))</f>
        <v>0</v>
      </c>
      <c r="H1381">
        <f>((G1381*F1381*(1-(AJ1381/1000)))/(100*K1381))*(0.0/60)</f>
        <v>0</v>
      </c>
      <c r="I1381" t="s">
        <v>203</v>
      </c>
      <c r="J1381" t="s">
        <v>204</v>
      </c>
      <c r="K1381" t="s">
        <v>205</v>
      </c>
      <c r="L1381" t="s">
        <v>206</v>
      </c>
      <c r="M1381" t="s">
        <v>2123</v>
      </c>
      <c r="N1381" t="s">
        <v>2722</v>
      </c>
      <c r="O1381" t="s">
        <v>576</v>
      </c>
      <c r="Q1381">
        <v>1551450602.3</v>
      </c>
      <c r="R1381">
        <f>AL1381*Y1381*(AJ1381-AK1381)/(100*AF1381*(1000-Y1381*AJ1381))</f>
        <v>0</v>
      </c>
      <c r="S1381">
        <f>AL1381*Y1381*(AI1381-AH1381*(1000-Y1381*AK1381)/(1000-Y1381*AJ1381))/(100*AF1381)</f>
        <v>0</v>
      </c>
      <c r="T1381">
        <f>(U1381/V1381*100)</f>
        <v>0</v>
      </c>
      <c r="U1381">
        <f>AJ1381*(AM1381+AN1381)/1000</f>
        <v>0</v>
      </c>
      <c r="V1381">
        <f>0.61365*exp(17.502*AO1381/(240.97+AO1381))</f>
        <v>0</v>
      </c>
      <c r="W1381">
        <v>136</v>
      </c>
      <c r="X1381">
        <v>9</v>
      </c>
      <c r="Y1381">
        <f>IF(W1381*$H$11&gt;=AA1381,1.0,(AA1381/(AA1381-W1381*$H$11)))</f>
        <v>0</v>
      </c>
      <c r="Z1381">
        <f>(Y1381-1)*100</f>
        <v>0</v>
      </c>
      <c r="AA1381">
        <f>MAX(0,($B$11+$C$11*AR1381)/(1+$D$11*AR1381)*AM1381/(AO1381+273)*$E$11)</f>
        <v>0</v>
      </c>
      <c r="AB1381">
        <f>$B$9*AS1381+$C$9*AT1381</f>
        <v>0</v>
      </c>
      <c r="AC1381">
        <f>AB1381*AD1381</f>
        <v>0</v>
      </c>
      <c r="AD1381">
        <f>($B$9*$D$7+$C$9*$D$7)/($B$9+$C$9)</f>
        <v>0</v>
      </c>
      <c r="AE1381">
        <f>($B$9*$K$7+$C$9*$K$7)/($B$9+$C$9)</f>
        <v>0</v>
      </c>
      <c r="AF1381">
        <v>10</v>
      </c>
      <c r="AG1381">
        <v>1551450602.3</v>
      </c>
      <c r="AH1381">
        <v>391.383</v>
      </c>
      <c r="AI1381">
        <v>397.114</v>
      </c>
      <c r="AJ1381">
        <v>7.29861</v>
      </c>
      <c r="AK1381">
        <v>7.66179</v>
      </c>
      <c r="AL1381">
        <v>1448.2</v>
      </c>
      <c r="AM1381">
        <v>100.512</v>
      </c>
      <c r="AN1381">
        <v>0.0219267</v>
      </c>
      <c r="AO1381">
        <v>5.57175</v>
      </c>
      <c r="AP1381">
        <v>999.9</v>
      </c>
      <c r="AQ1381">
        <v>999.9</v>
      </c>
      <c r="AR1381">
        <v>9988.75</v>
      </c>
      <c r="AS1381">
        <v>0</v>
      </c>
      <c r="AT1381">
        <v>170.611</v>
      </c>
      <c r="AU1381">
        <v>0</v>
      </c>
      <c r="AV1381" t="s">
        <v>208</v>
      </c>
      <c r="AW1381">
        <v>0</v>
      </c>
      <c r="AX1381">
        <v>-0.747</v>
      </c>
      <c r="AY1381">
        <v>-0.067</v>
      </c>
      <c r="AZ1381">
        <v>0</v>
      </c>
      <c r="BA1381">
        <v>0</v>
      </c>
      <c r="BB1381">
        <v>0</v>
      </c>
      <c r="BC1381">
        <v>0</v>
      </c>
      <c r="BD1381">
        <v>-75.7984071428571</v>
      </c>
      <c r="BE1381">
        <v>20.0213862783816</v>
      </c>
      <c r="BF1381">
        <v>3.54203262060433</v>
      </c>
      <c r="BG1381">
        <v>0</v>
      </c>
      <c r="BH1381">
        <v>-2.9442230952381</v>
      </c>
      <c r="BI1381">
        <v>0.136366303975294</v>
      </c>
      <c r="BJ1381">
        <v>0.0353589568694509</v>
      </c>
      <c r="BK1381">
        <v>0</v>
      </c>
      <c r="BL1381">
        <v>0</v>
      </c>
      <c r="BM1381">
        <v>0</v>
      </c>
      <c r="BN1381" t="s">
        <v>209</v>
      </c>
      <c r="BO1381">
        <v>1.88476</v>
      </c>
      <c r="BP1381">
        <v>1.8817</v>
      </c>
      <c r="BQ1381">
        <v>1.88321</v>
      </c>
      <c r="BR1381">
        <v>1.88192</v>
      </c>
      <c r="BS1381">
        <v>1.88381</v>
      </c>
      <c r="BT1381">
        <v>1.8831</v>
      </c>
      <c r="BU1381">
        <v>1.88477</v>
      </c>
      <c r="BV1381">
        <v>1.88232</v>
      </c>
      <c r="BW1381" t="s">
        <v>210</v>
      </c>
      <c r="BX1381" t="s">
        <v>17</v>
      </c>
      <c r="BY1381" t="s">
        <v>17</v>
      </c>
      <c r="BZ1381" t="s">
        <v>17</v>
      </c>
      <c r="CA1381" t="s">
        <v>211</v>
      </c>
      <c r="CB1381" t="s">
        <v>212</v>
      </c>
      <c r="CC1381" t="s">
        <v>213</v>
      </c>
      <c r="CD1381" t="s">
        <v>213</v>
      </c>
      <c r="CE1381" t="s">
        <v>213</v>
      </c>
      <c r="CF1381" t="s">
        <v>213</v>
      </c>
      <c r="CG1381">
        <v>5</v>
      </c>
      <c r="CH1381">
        <v>0</v>
      </c>
      <c r="CI1381">
        <v>0</v>
      </c>
      <c r="CJ1381">
        <v>0</v>
      </c>
      <c r="CK1381">
        <v>0</v>
      </c>
      <c r="CL1381">
        <v>2</v>
      </c>
      <c r="CM1381">
        <v>1337.76</v>
      </c>
      <c r="CN1381">
        <v>2.14583</v>
      </c>
      <c r="CO1381">
        <v>6.05422</v>
      </c>
      <c r="CP1381">
        <v>8.54103</v>
      </c>
      <c r="CQ1381">
        <v>29.9996</v>
      </c>
      <c r="CR1381">
        <v>8.31845</v>
      </c>
      <c r="CS1381">
        <v>8.58358</v>
      </c>
      <c r="CT1381">
        <v>-1</v>
      </c>
      <c r="CU1381">
        <v>100</v>
      </c>
      <c r="CV1381">
        <v>92.0368</v>
      </c>
      <c r="CW1381">
        <v>-999.9</v>
      </c>
      <c r="CX1381">
        <v>400</v>
      </c>
      <c r="CY1381">
        <v>1.61444</v>
      </c>
      <c r="CZ1381">
        <v>104.058</v>
      </c>
      <c r="DA1381">
        <v>103.455</v>
      </c>
    </row>
    <row r="1382" spans="1:105">
      <c r="A1382">
        <v>1368</v>
      </c>
      <c r="B1382">
        <v>1551450604.3</v>
      </c>
      <c r="C1382">
        <v>4305.39999985695</v>
      </c>
      <c r="D1382" t="s">
        <v>2963</v>
      </c>
      <c r="E1382" t="s">
        <v>2964</v>
      </c>
      <c r="F1382">
        <f>J1382+I1382+M1382*K1382</f>
        <v>0</v>
      </c>
      <c r="G1382">
        <f>(1000*AM1382)/(L1382*(AO1382+273.15))</f>
        <v>0</v>
      </c>
      <c r="H1382">
        <f>((G1382*F1382*(1-(AJ1382/1000)))/(100*K1382))*(0.0/60)</f>
        <v>0</v>
      </c>
      <c r="I1382" t="s">
        <v>203</v>
      </c>
      <c r="J1382" t="s">
        <v>204</v>
      </c>
      <c r="K1382" t="s">
        <v>205</v>
      </c>
      <c r="L1382" t="s">
        <v>206</v>
      </c>
      <c r="M1382" t="s">
        <v>2123</v>
      </c>
      <c r="N1382" t="s">
        <v>2722</v>
      </c>
      <c r="O1382" t="s">
        <v>576</v>
      </c>
      <c r="Q1382">
        <v>1551450604.3</v>
      </c>
      <c r="R1382">
        <f>AL1382*Y1382*(AJ1382-AK1382)/(100*AF1382*(1000-Y1382*AJ1382))</f>
        <v>0</v>
      </c>
      <c r="S1382">
        <f>AL1382*Y1382*(AI1382-AH1382*(1000-Y1382*AK1382)/(1000-Y1382*AJ1382))/(100*AF1382)</f>
        <v>0</v>
      </c>
      <c r="T1382">
        <f>(U1382/V1382*100)</f>
        <v>0</v>
      </c>
      <c r="U1382">
        <f>AJ1382*(AM1382+AN1382)/1000</f>
        <v>0</v>
      </c>
      <c r="V1382">
        <f>0.61365*exp(17.502*AO1382/(240.97+AO1382))</f>
        <v>0</v>
      </c>
      <c r="W1382">
        <v>138</v>
      </c>
      <c r="X1382">
        <v>10</v>
      </c>
      <c r="Y1382">
        <f>IF(W1382*$H$11&gt;=AA1382,1.0,(AA1382/(AA1382-W1382*$H$11)))</f>
        <v>0</v>
      </c>
      <c r="Z1382">
        <f>(Y1382-1)*100</f>
        <v>0</v>
      </c>
      <c r="AA1382">
        <f>MAX(0,($B$11+$C$11*AR1382)/(1+$D$11*AR1382)*AM1382/(AO1382+273)*$E$11)</f>
        <v>0</v>
      </c>
      <c r="AB1382">
        <f>$B$9*AS1382+$C$9*AT1382</f>
        <v>0</v>
      </c>
      <c r="AC1382">
        <f>AB1382*AD1382</f>
        <v>0</v>
      </c>
      <c r="AD1382">
        <f>($B$9*$D$7+$C$9*$D$7)/($B$9+$C$9)</f>
        <v>0</v>
      </c>
      <c r="AE1382">
        <f>($B$9*$K$7+$C$9*$K$7)/($B$9+$C$9)</f>
        <v>0</v>
      </c>
      <c r="AF1382">
        <v>10</v>
      </c>
      <c r="AG1382">
        <v>1551450604.3</v>
      </c>
      <c r="AH1382">
        <v>390.792</v>
      </c>
      <c r="AI1382">
        <v>397.12</v>
      </c>
      <c r="AJ1382">
        <v>7.42492</v>
      </c>
      <c r="AK1382">
        <v>7.6622</v>
      </c>
      <c r="AL1382">
        <v>1448.35</v>
      </c>
      <c r="AM1382">
        <v>100.512</v>
      </c>
      <c r="AN1382">
        <v>0.022036</v>
      </c>
      <c r="AO1382">
        <v>5.64498</v>
      </c>
      <c r="AP1382">
        <v>999.9</v>
      </c>
      <c r="AQ1382">
        <v>999.9</v>
      </c>
      <c r="AR1382">
        <v>9995</v>
      </c>
      <c r="AS1382">
        <v>0</v>
      </c>
      <c r="AT1382">
        <v>170.071</v>
      </c>
      <c r="AU1382">
        <v>0</v>
      </c>
      <c r="AV1382" t="s">
        <v>208</v>
      </c>
      <c r="AW1382">
        <v>0</v>
      </c>
      <c r="AX1382">
        <v>-0.747</v>
      </c>
      <c r="AY1382">
        <v>-0.067</v>
      </c>
      <c r="AZ1382">
        <v>0</v>
      </c>
      <c r="BA1382">
        <v>0</v>
      </c>
      <c r="BB1382">
        <v>0</v>
      </c>
      <c r="BC1382">
        <v>0</v>
      </c>
      <c r="BD1382">
        <v>-75.7984071428571</v>
      </c>
      <c r="BE1382">
        <v>20.0213862783816</v>
      </c>
      <c r="BF1382">
        <v>3.54203262060433</v>
      </c>
      <c r="BG1382">
        <v>0</v>
      </c>
      <c r="BH1382">
        <v>-2.9442230952381</v>
      </c>
      <c r="BI1382">
        <v>0.136366303975294</v>
      </c>
      <c r="BJ1382">
        <v>0.0353589568694509</v>
      </c>
      <c r="BK1382">
        <v>0</v>
      </c>
      <c r="BL1382">
        <v>0</v>
      </c>
      <c r="BM1382">
        <v>0</v>
      </c>
      <c r="BN1382" t="s">
        <v>209</v>
      </c>
      <c r="BO1382">
        <v>1.88476</v>
      </c>
      <c r="BP1382">
        <v>1.8817</v>
      </c>
      <c r="BQ1382">
        <v>1.8832</v>
      </c>
      <c r="BR1382">
        <v>1.88192</v>
      </c>
      <c r="BS1382">
        <v>1.88379</v>
      </c>
      <c r="BT1382">
        <v>1.88309</v>
      </c>
      <c r="BU1382">
        <v>1.88477</v>
      </c>
      <c r="BV1382">
        <v>1.88232</v>
      </c>
      <c r="BW1382" t="s">
        <v>210</v>
      </c>
      <c r="BX1382" t="s">
        <v>17</v>
      </c>
      <c r="BY1382" t="s">
        <v>17</v>
      </c>
      <c r="BZ1382" t="s">
        <v>17</v>
      </c>
      <c r="CA1382" t="s">
        <v>211</v>
      </c>
      <c r="CB1382" t="s">
        <v>212</v>
      </c>
      <c r="CC1382" t="s">
        <v>213</v>
      </c>
      <c r="CD1382" t="s">
        <v>213</v>
      </c>
      <c r="CE1382" t="s">
        <v>213</v>
      </c>
      <c r="CF1382" t="s">
        <v>213</v>
      </c>
      <c r="CG1382">
        <v>5</v>
      </c>
      <c r="CH1382">
        <v>0</v>
      </c>
      <c r="CI1382">
        <v>0</v>
      </c>
      <c r="CJ1382">
        <v>0</v>
      </c>
      <c r="CK1382">
        <v>0</v>
      </c>
      <c r="CL1382">
        <v>2</v>
      </c>
      <c r="CM1382">
        <v>1335.89</v>
      </c>
      <c r="CN1382">
        <v>2.13722</v>
      </c>
      <c r="CO1382">
        <v>6.05704</v>
      </c>
      <c r="CP1382">
        <v>8.54266</v>
      </c>
      <c r="CQ1382">
        <v>29.9997</v>
      </c>
      <c r="CR1382">
        <v>8.31962</v>
      </c>
      <c r="CS1382">
        <v>8.58524</v>
      </c>
      <c r="CT1382">
        <v>-1</v>
      </c>
      <c r="CU1382">
        <v>100</v>
      </c>
      <c r="CV1382">
        <v>91.6491</v>
      </c>
      <c r="CW1382">
        <v>-999.9</v>
      </c>
      <c r="CX1382">
        <v>400</v>
      </c>
      <c r="CY1382">
        <v>1.49182</v>
      </c>
      <c r="CZ1382">
        <v>104.059</v>
      </c>
      <c r="DA1382">
        <v>103.456</v>
      </c>
    </row>
    <row r="1383" spans="1:105">
      <c r="A1383">
        <v>1369</v>
      </c>
      <c r="B1383">
        <v>1551450606.3</v>
      </c>
      <c r="C1383">
        <v>4307.39999985695</v>
      </c>
      <c r="D1383" t="s">
        <v>2965</v>
      </c>
      <c r="E1383" t="s">
        <v>2966</v>
      </c>
      <c r="F1383">
        <f>J1383+I1383+M1383*K1383</f>
        <v>0</v>
      </c>
      <c r="G1383">
        <f>(1000*AM1383)/(L1383*(AO1383+273.15))</f>
        <v>0</v>
      </c>
      <c r="H1383">
        <f>((G1383*F1383*(1-(AJ1383/1000)))/(100*K1383))*(0.0/60)</f>
        <v>0</v>
      </c>
      <c r="I1383" t="s">
        <v>203</v>
      </c>
      <c r="J1383" t="s">
        <v>204</v>
      </c>
      <c r="K1383" t="s">
        <v>205</v>
      </c>
      <c r="L1383" t="s">
        <v>206</v>
      </c>
      <c r="M1383" t="s">
        <v>2123</v>
      </c>
      <c r="N1383" t="s">
        <v>2722</v>
      </c>
      <c r="O1383" t="s">
        <v>576</v>
      </c>
      <c r="Q1383">
        <v>1551450606.3</v>
      </c>
      <c r="R1383">
        <f>AL1383*Y1383*(AJ1383-AK1383)/(100*AF1383*(1000-Y1383*AJ1383))</f>
        <v>0</v>
      </c>
      <c r="S1383">
        <f>AL1383*Y1383*(AI1383-AH1383*(1000-Y1383*AK1383)/(1000-Y1383*AJ1383))/(100*AF1383)</f>
        <v>0</v>
      </c>
      <c r="T1383">
        <f>(U1383/V1383*100)</f>
        <v>0</v>
      </c>
      <c r="U1383">
        <f>AJ1383*(AM1383+AN1383)/1000</f>
        <v>0</v>
      </c>
      <c r="V1383">
        <f>0.61365*exp(17.502*AO1383/(240.97+AO1383))</f>
        <v>0</v>
      </c>
      <c r="W1383">
        <v>151</v>
      </c>
      <c r="X1383">
        <v>10</v>
      </c>
      <c r="Y1383">
        <f>IF(W1383*$H$11&gt;=AA1383,1.0,(AA1383/(AA1383-W1383*$H$11)))</f>
        <v>0</v>
      </c>
      <c r="Z1383">
        <f>(Y1383-1)*100</f>
        <v>0</v>
      </c>
      <c r="AA1383">
        <f>MAX(0,($B$11+$C$11*AR1383)/(1+$D$11*AR1383)*AM1383/(AO1383+273)*$E$11)</f>
        <v>0</v>
      </c>
      <c r="AB1383">
        <f>$B$9*AS1383+$C$9*AT1383</f>
        <v>0</v>
      </c>
      <c r="AC1383">
        <f>AB1383*AD1383</f>
        <v>0</v>
      </c>
      <c r="AD1383">
        <f>($B$9*$D$7+$C$9*$D$7)/($B$9+$C$9)</f>
        <v>0</v>
      </c>
      <c r="AE1383">
        <f>($B$9*$K$7+$C$9*$K$7)/($B$9+$C$9)</f>
        <v>0</v>
      </c>
      <c r="AF1383">
        <v>10</v>
      </c>
      <c r="AG1383">
        <v>1551450606.3</v>
      </c>
      <c r="AH1383">
        <v>390.368</v>
      </c>
      <c r="AI1383">
        <v>397.149</v>
      </c>
      <c r="AJ1383">
        <v>7.53468</v>
      </c>
      <c r="AK1383">
        <v>7.66284</v>
      </c>
      <c r="AL1383">
        <v>1448.49</v>
      </c>
      <c r="AM1383">
        <v>100.511</v>
      </c>
      <c r="AN1383">
        <v>0.0220233</v>
      </c>
      <c r="AO1383">
        <v>5.72986</v>
      </c>
      <c r="AP1383">
        <v>999.9</v>
      </c>
      <c r="AQ1383">
        <v>999.9</v>
      </c>
      <c r="AR1383">
        <v>9993.75</v>
      </c>
      <c r="AS1383">
        <v>0</v>
      </c>
      <c r="AT1383">
        <v>168.594</v>
      </c>
      <c r="AU1383">
        <v>0</v>
      </c>
      <c r="AV1383" t="s">
        <v>208</v>
      </c>
      <c r="AW1383">
        <v>0</v>
      </c>
      <c r="AX1383">
        <v>-0.747</v>
      </c>
      <c r="AY1383">
        <v>-0.067</v>
      </c>
      <c r="AZ1383">
        <v>0</v>
      </c>
      <c r="BA1383">
        <v>0</v>
      </c>
      <c r="BB1383">
        <v>0</v>
      </c>
      <c r="BC1383">
        <v>0</v>
      </c>
      <c r="BD1383">
        <v>-75.7984071428571</v>
      </c>
      <c r="BE1383">
        <v>20.0213862783816</v>
      </c>
      <c r="BF1383">
        <v>3.54203262060433</v>
      </c>
      <c r="BG1383">
        <v>0</v>
      </c>
      <c r="BH1383">
        <v>-2.9442230952381</v>
      </c>
      <c r="BI1383">
        <v>0.136366303975294</v>
      </c>
      <c r="BJ1383">
        <v>0.0353589568694509</v>
      </c>
      <c r="BK1383">
        <v>0</v>
      </c>
      <c r="BL1383">
        <v>0</v>
      </c>
      <c r="BM1383">
        <v>0</v>
      </c>
      <c r="BN1383" t="s">
        <v>209</v>
      </c>
      <c r="BO1383">
        <v>1.88476</v>
      </c>
      <c r="BP1383">
        <v>1.8817</v>
      </c>
      <c r="BQ1383">
        <v>1.88319</v>
      </c>
      <c r="BR1383">
        <v>1.88189</v>
      </c>
      <c r="BS1383">
        <v>1.8838</v>
      </c>
      <c r="BT1383">
        <v>1.88309</v>
      </c>
      <c r="BU1383">
        <v>1.88478</v>
      </c>
      <c r="BV1383">
        <v>1.88231</v>
      </c>
      <c r="BW1383" t="s">
        <v>210</v>
      </c>
      <c r="BX1383" t="s">
        <v>17</v>
      </c>
      <c r="BY1383" t="s">
        <v>17</v>
      </c>
      <c r="BZ1383" t="s">
        <v>17</v>
      </c>
      <c r="CA1383" t="s">
        <v>211</v>
      </c>
      <c r="CB1383" t="s">
        <v>212</v>
      </c>
      <c r="CC1383" t="s">
        <v>213</v>
      </c>
      <c r="CD1383" t="s">
        <v>213</v>
      </c>
      <c r="CE1383" t="s">
        <v>213</v>
      </c>
      <c r="CF1383" t="s">
        <v>213</v>
      </c>
      <c r="CG1383">
        <v>5</v>
      </c>
      <c r="CH1383">
        <v>0</v>
      </c>
      <c r="CI1383">
        <v>0</v>
      </c>
      <c r="CJ1383">
        <v>0</v>
      </c>
      <c r="CK1383">
        <v>0</v>
      </c>
      <c r="CL1383">
        <v>2</v>
      </c>
      <c r="CM1383">
        <v>1326.52</v>
      </c>
      <c r="CN1383">
        <v>2.13507</v>
      </c>
      <c r="CO1383">
        <v>6.05988</v>
      </c>
      <c r="CP1383">
        <v>8.54436</v>
      </c>
      <c r="CQ1383">
        <v>29.9997</v>
      </c>
      <c r="CR1383">
        <v>8.32116</v>
      </c>
      <c r="CS1383">
        <v>8.58737</v>
      </c>
      <c r="CT1383">
        <v>-1</v>
      </c>
      <c r="CU1383">
        <v>100</v>
      </c>
      <c r="CV1383">
        <v>91.6491</v>
      </c>
      <c r="CW1383">
        <v>-999.9</v>
      </c>
      <c r="CX1383">
        <v>400</v>
      </c>
      <c r="CY1383">
        <v>1.45259</v>
      </c>
      <c r="CZ1383">
        <v>104.059</v>
      </c>
      <c r="DA1383">
        <v>103.457</v>
      </c>
    </row>
    <row r="1384" spans="1:105">
      <c r="A1384">
        <v>1370</v>
      </c>
      <c r="B1384">
        <v>1551450608.3</v>
      </c>
      <c r="C1384">
        <v>4309.39999985695</v>
      </c>
      <c r="D1384" t="s">
        <v>2967</v>
      </c>
      <c r="E1384" t="s">
        <v>2968</v>
      </c>
      <c r="F1384">
        <f>J1384+I1384+M1384*K1384</f>
        <v>0</v>
      </c>
      <c r="G1384">
        <f>(1000*AM1384)/(L1384*(AO1384+273.15))</f>
        <v>0</v>
      </c>
      <c r="H1384">
        <f>((G1384*F1384*(1-(AJ1384/1000)))/(100*K1384))*(0.0/60)</f>
        <v>0</v>
      </c>
      <c r="I1384" t="s">
        <v>203</v>
      </c>
      <c r="J1384" t="s">
        <v>204</v>
      </c>
      <c r="K1384" t="s">
        <v>205</v>
      </c>
      <c r="L1384" t="s">
        <v>206</v>
      </c>
      <c r="M1384" t="s">
        <v>2123</v>
      </c>
      <c r="N1384" t="s">
        <v>2722</v>
      </c>
      <c r="O1384" t="s">
        <v>576</v>
      </c>
      <c r="Q1384">
        <v>1551450608.3</v>
      </c>
      <c r="R1384">
        <f>AL1384*Y1384*(AJ1384-AK1384)/(100*AF1384*(1000-Y1384*AJ1384))</f>
        <v>0</v>
      </c>
      <c r="S1384">
        <f>AL1384*Y1384*(AI1384-AH1384*(1000-Y1384*AK1384)/(1000-Y1384*AJ1384))/(100*AF1384)</f>
        <v>0</v>
      </c>
      <c r="T1384">
        <f>(U1384/V1384*100)</f>
        <v>0</v>
      </c>
      <c r="U1384">
        <f>AJ1384*(AM1384+AN1384)/1000</f>
        <v>0</v>
      </c>
      <c r="V1384">
        <f>0.61365*exp(17.502*AO1384/(240.97+AO1384))</f>
        <v>0</v>
      </c>
      <c r="W1384">
        <v>155</v>
      </c>
      <c r="X1384">
        <v>11</v>
      </c>
      <c r="Y1384">
        <f>IF(W1384*$H$11&gt;=AA1384,1.0,(AA1384/(AA1384-W1384*$H$11)))</f>
        <v>0</v>
      </c>
      <c r="Z1384">
        <f>(Y1384-1)*100</f>
        <v>0</v>
      </c>
      <c r="AA1384">
        <f>MAX(0,($B$11+$C$11*AR1384)/(1+$D$11*AR1384)*AM1384/(AO1384+273)*$E$11)</f>
        <v>0</v>
      </c>
      <c r="AB1384">
        <f>$B$9*AS1384+$C$9*AT1384</f>
        <v>0</v>
      </c>
      <c r="AC1384">
        <f>AB1384*AD1384</f>
        <v>0</v>
      </c>
      <c r="AD1384">
        <f>($B$9*$D$7+$C$9*$D$7)/($B$9+$C$9)</f>
        <v>0</v>
      </c>
      <c r="AE1384">
        <f>($B$9*$K$7+$C$9*$K$7)/($B$9+$C$9)</f>
        <v>0</v>
      </c>
      <c r="AF1384">
        <v>10</v>
      </c>
      <c r="AG1384">
        <v>1551450608.3</v>
      </c>
      <c r="AH1384">
        <v>390.07</v>
      </c>
      <c r="AI1384">
        <v>397.142</v>
      </c>
      <c r="AJ1384">
        <v>7.61354</v>
      </c>
      <c r="AK1384">
        <v>7.66327</v>
      </c>
      <c r="AL1384">
        <v>1448.64</v>
      </c>
      <c r="AM1384">
        <v>100.512</v>
      </c>
      <c r="AN1384">
        <v>0.0221152</v>
      </c>
      <c r="AO1384">
        <v>5.79123</v>
      </c>
      <c r="AP1384">
        <v>999.9</v>
      </c>
      <c r="AQ1384">
        <v>999.9</v>
      </c>
      <c r="AR1384">
        <v>9988.75</v>
      </c>
      <c r="AS1384">
        <v>0</v>
      </c>
      <c r="AT1384">
        <v>162.065</v>
      </c>
      <c r="AU1384">
        <v>0</v>
      </c>
      <c r="AV1384" t="s">
        <v>208</v>
      </c>
      <c r="AW1384">
        <v>0</v>
      </c>
      <c r="AX1384">
        <v>-0.747</v>
      </c>
      <c r="AY1384">
        <v>-0.067</v>
      </c>
      <c r="AZ1384">
        <v>0</v>
      </c>
      <c r="BA1384">
        <v>0</v>
      </c>
      <c r="BB1384">
        <v>0</v>
      </c>
      <c r="BC1384">
        <v>0</v>
      </c>
      <c r="BD1384">
        <v>-75.7984071428571</v>
      </c>
      <c r="BE1384">
        <v>20.0213862783816</v>
      </c>
      <c r="BF1384">
        <v>3.54203262060433</v>
      </c>
      <c r="BG1384">
        <v>0</v>
      </c>
      <c r="BH1384">
        <v>-2.9442230952381</v>
      </c>
      <c r="BI1384">
        <v>0.136366303975294</v>
      </c>
      <c r="BJ1384">
        <v>0.0353589568694509</v>
      </c>
      <c r="BK1384">
        <v>0</v>
      </c>
      <c r="BL1384">
        <v>0</v>
      </c>
      <c r="BM1384">
        <v>0</v>
      </c>
      <c r="BN1384" t="s">
        <v>209</v>
      </c>
      <c r="BO1384">
        <v>1.88477</v>
      </c>
      <c r="BP1384">
        <v>1.8817</v>
      </c>
      <c r="BQ1384">
        <v>1.88321</v>
      </c>
      <c r="BR1384">
        <v>1.88188</v>
      </c>
      <c r="BS1384">
        <v>1.88381</v>
      </c>
      <c r="BT1384">
        <v>1.88309</v>
      </c>
      <c r="BU1384">
        <v>1.88477</v>
      </c>
      <c r="BV1384">
        <v>1.88231</v>
      </c>
      <c r="BW1384" t="s">
        <v>210</v>
      </c>
      <c r="BX1384" t="s">
        <v>17</v>
      </c>
      <c r="BY1384" t="s">
        <v>17</v>
      </c>
      <c r="BZ1384" t="s">
        <v>17</v>
      </c>
      <c r="CA1384" t="s">
        <v>211</v>
      </c>
      <c r="CB1384" t="s">
        <v>212</v>
      </c>
      <c r="CC1384" t="s">
        <v>213</v>
      </c>
      <c r="CD1384" t="s">
        <v>213</v>
      </c>
      <c r="CE1384" t="s">
        <v>213</v>
      </c>
      <c r="CF1384" t="s">
        <v>213</v>
      </c>
      <c r="CG1384">
        <v>5</v>
      </c>
      <c r="CH1384">
        <v>0</v>
      </c>
      <c r="CI1384">
        <v>0</v>
      </c>
      <c r="CJ1384">
        <v>0</v>
      </c>
      <c r="CK1384">
        <v>0</v>
      </c>
      <c r="CL1384">
        <v>2</v>
      </c>
      <c r="CM1384">
        <v>1323.73</v>
      </c>
      <c r="CN1384">
        <v>2.12647</v>
      </c>
      <c r="CO1384">
        <v>6.06297</v>
      </c>
      <c r="CP1384">
        <v>8.54645</v>
      </c>
      <c r="CQ1384">
        <v>29.9998</v>
      </c>
      <c r="CR1384">
        <v>8.32213</v>
      </c>
      <c r="CS1384">
        <v>8.58898</v>
      </c>
      <c r="CT1384">
        <v>-1</v>
      </c>
      <c r="CU1384">
        <v>100</v>
      </c>
      <c r="CV1384">
        <v>91.6491</v>
      </c>
      <c r="CW1384">
        <v>-999.9</v>
      </c>
      <c r="CX1384">
        <v>400</v>
      </c>
      <c r="CY1384">
        <v>1.38365</v>
      </c>
      <c r="CZ1384">
        <v>104.06</v>
      </c>
      <c r="DA1384">
        <v>103.457</v>
      </c>
    </row>
    <row r="1385" spans="1:105">
      <c r="A1385">
        <v>1371</v>
      </c>
      <c r="B1385">
        <v>1551450610.3</v>
      </c>
      <c r="C1385">
        <v>4311.39999985695</v>
      </c>
      <c r="D1385" t="s">
        <v>2969</v>
      </c>
      <c r="E1385" t="s">
        <v>2970</v>
      </c>
      <c r="F1385">
        <f>J1385+I1385+M1385*K1385</f>
        <v>0</v>
      </c>
      <c r="G1385">
        <f>(1000*AM1385)/(L1385*(AO1385+273.15))</f>
        <v>0</v>
      </c>
      <c r="H1385">
        <f>((G1385*F1385*(1-(AJ1385/1000)))/(100*K1385))*(0.0/60)</f>
        <v>0</v>
      </c>
      <c r="I1385" t="s">
        <v>203</v>
      </c>
      <c r="J1385" t="s">
        <v>204</v>
      </c>
      <c r="K1385" t="s">
        <v>205</v>
      </c>
      <c r="L1385" t="s">
        <v>206</v>
      </c>
      <c r="M1385" t="s">
        <v>2123</v>
      </c>
      <c r="N1385" t="s">
        <v>2722</v>
      </c>
      <c r="O1385" t="s">
        <v>576</v>
      </c>
      <c r="Q1385">
        <v>1551450610.3</v>
      </c>
      <c r="R1385">
        <f>AL1385*Y1385*(AJ1385-AK1385)/(100*AF1385*(1000-Y1385*AJ1385))</f>
        <v>0</v>
      </c>
      <c r="S1385">
        <f>AL1385*Y1385*(AI1385-AH1385*(1000-Y1385*AK1385)/(1000-Y1385*AJ1385))/(100*AF1385)</f>
        <v>0</v>
      </c>
      <c r="T1385">
        <f>(U1385/V1385*100)</f>
        <v>0</v>
      </c>
      <c r="U1385">
        <f>AJ1385*(AM1385+AN1385)/1000</f>
        <v>0</v>
      </c>
      <c r="V1385">
        <f>0.61365*exp(17.502*AO1385/(240.97+AO1385))</f>
        <v>0</v>
      </c>
      <c r="W1385">
        <v>152</v>
      </c>
      <c r="X1385">
        <v>10</v>
      </c>
      <c r="Y1385">
        <f>IF(W1385*$H$11&gt;=AA1385,1.0,(AA1385/(AA1385-W1385*$H$11)))</f>
        <v>0</v>
      </c>
      <c r="Z1385">
        <f>(Y1385-1)*100</f>
        <v>0</v>
      </c>
      <c r="AA1385">
        <f>MAX(0,($B$11+$C$11*AR1385)/(1+$D$11*AR1385)*AM1385/(AO1385+273)*$E$11)</f>
        <v>0</v>
      </c>
      <c r="AB1385">
        <f>$B$9*AS1385+$C$9*AT1385</f>
        <v>0</v>
      </c>
      <c r="AC1385">
        <f>AB1385*AD1385</f>
        <v>0</v>
      </c>
      <c r="AD1385">
        <f>($B$9*$D$7+$C$9*$D$7)/($B$9+$C$9)</f>
        <v>0</v>
      </c>
      <c r="AE1385">
        <f>($B$9*$K$7+$C$9*$K$7)/($B$9+$C$9)</f>
        <v>0</v>
      </c>
      <c r="AF1385">
        <v>10</v>
      </c>
      <c r="AG1385">
        <v>1551450610.3</v>
      </c>
      <c r="AH1385">
        <v>389.827</v>
      </c>
      <c r="AI1385">
        <v>397.106</v>
      </c>
      <c r="AJ1385">
        <v>7.65753</v>
      </c>
      <c r="AK1385">
        <v>7.66351</v>
      </c>
      <c r="AL1385">
        <v>1448.28</v>
      </c>
      <c r="AM1385">
        <v>100.513</v>
      </c>
      <c r="AN1385">
        <v>0.0220298</v>
      </c>
      <c r="AO1385">
        <v>5.80264</v>
      </c>
      <c r="AP1385">
        <v>999.9</v>
      </c>
      <c r="AQ1385">
        <v>999.9</v>
      </c>
      <c r="AR1385">
        <v>9985</v>
      </c>
      <c r="AS1385">
        <v>0</v>
      </c>
      <c r="AT1385">
        <v>159.718</v>
      </c>
      <c r="AU1385">
        <v>0</v>
      </c>
      <c r="AV1385" t="s">
        <v>208</v>
      </c>
      <c r="AW1385">
        <v>0</v>
      </c>
      <c r="AX1385">
        <v>-0.747</v>
      </c>
      <c r="AY1385">
        <v>-0.067</v>
      </c>
      <c r="AZ1385">
        <v>0</v>
      </c>
      <c r="BA1385">
        <v>0</v>
      </c>
      <c r="BB1385">
        <v>0</v>
      </c>
      <c r="BC1385">
        <v>0</v>
      </c>
      <c r="BD1385">
        <v>-75.7984071428571</v>
      </c>
      <c r="BE1385">
        <v>20.0213862783816</v>
      </c>
      <c r="BF1385">
        <v>3.54203262060433</v>
      </c>
      <c r="BG1385">
        <v>0</v>
      </c>
      <c r="BH1385">
        <v>-2.9442230952381</v>
      </c>
      <c r="BI1385">
        <v>0.136366303975294</v>
      </c>
      <c r="BJ1385">
        <v>0.0353589568694509</v>
      </c>
      <c r="BK1385">
        <v>0</v>
      </c>
      <c r="BL1385">
        <v>0</v>
      </c>
      <c r="BM1385">
        <v>0</v>
      </c>
      <c r="BN1385" t="s">
        <v>209</v>
      </c>
      <c r="BO1385">
        <v>1.88476</v>
      </c>
      <c r="BP1385">
        <v>1.8817</v>
      </c>
      <c r="BQ1385">
        <v>1.88322</v>
      </c>
      <c r="BR1385">
        <v>1.8819</v>
      </c>
      <c r="BS1385">
        <v>1.88381</v>
      </c>
      <c r="BT1385">
        <v>1.88309</v>
      </c>
      <c r="BU1385">
        <v>1.88477</v>
      </c>
      <c r="BV1385">
        <v>1.88231</v>
      </c>
      <c r="BW1385" t="s">
        <v>210</v>
      </c>
      <c r="BX1385" t="s">
        <v>17</v>
      </c>
      <c r="BY1385" t="s">
        <v>17</v>
      </c>
      <c r="BZ1385" t="s">
        <v>17</v>
      </c>
      <c r="CA1385" t="s">
        <v>211</v>
      </c>
      <c r="CB1385" t="s">
        <v>212</v>
      </c>
      <c r="CC1385" t="s">
        <v>213</v>
      </c>
      <c r="CD1385" t="s">
        <v>213</v>
      </c>
      <c r="CE1385" t="s">
        <v>213</v>
      </c>
      <c r="CF1385" t="s">
        <v>213</v>
      </c>
      <c r="CG1385">
        <v>5</v>
      </c>
      <c r="CH1385">
        <v>0</v>
      </c>
      <c r="CI1385">
        <v>0</v>
      </c>
      <c r="CJ1385">
        <v>0</v>
      </c>
      <c r="CK1385">
        <v>0</v>
      </c>
      <c r="CL1385">
        <v>2</v>
      </c>
      <c r="CM1385">
        <v>1325.25</v>
      </c>
      <c r="CN1385">
        <v>2.11786</v>
      </c>
      <c r="CO1385">
        <v>6.06614</v>
      </c>
      <c r="CP1385">
        <v>8.54809</v>
      </c>
      <c r="CQ1385">
        <v>29.9999</v>
      </c>
      <c r="CR1385">
        <v>8.32232</v>
      </c>
      <c r="CS1385">
        <v>8.59063</v>
      </c>
      <c r="CT1385">
        <v>-1</v>
      </c>
      <c r="CU1385">
        <v>100</v>
      </c>
      <c r="CV1385">
        <v>91.2561</v>
      </c>
      <c r="CW1385">
        <v>-999.9</v>
      </c>
      <c r="CX1385">
        <v>400</v>
      </c>
      <c r="CY1385">
        <v>1.39336</v>
      </c>
      <c r="CZ1385">
        <v>104.059</v>
      </c>
      <c r="DA1385">
        <v>103.457</v>
      </c>
    </row>
    <row r="1386" spans="1:105">
      <c r="A1386">
        <v>1372</v>
      </c>
      <c r="B1386">
        <v>1551450612.3</v>
      </c>
      <c r="C1386">
        <v>4313.39999985695</v>
      </c>
      <c r="D1386" t="s">
        <v>2971</v>
      </c>
      <c r="E1386" t="s">
        <v>2972</v>
      </c>
      <c r="F1386">
        <f>J1386+I1386+M1386*K1386</f>
        <v>0</v>
      </c>
      <c r="G1386">
        <f>(1000*AM1386)/(L1386*(AO1386+273.15))</f>
        <v>0</v>
      </c>
      <c r="H1386">
        <f>((G1386*F1386*(1-(AJ1386/1000)))/(100*K1386))*(0.0/60)</f>
        <v>0</v>
      </c>
      <c r="I1386" t="s">
        <v>203</v>
      </c>
      <c r="J1386" t="s">
        <v>204</v>
      </c>
      <c r="K1386" t="s">
        <v>205</v>
      </c>
      <c r="L1386" t="s">
        <v>206</v>
      </c>
      <c r="M1386" t="s">
        <v>2123</v>
      </c>
      <c r="N1386" t="s">
        <v>2722</v>
      </c>
      <c r="O1386" t="s">
        <v>576</v>
      </c>
      <c r="Q1386">
        <v>1551450612.3</v>
      </c>
      <c r="R1386">
        <f>AL1386*Y1386*(AJ1386-AK1386)/(100*AF1386*(1000-Y1386*AJ1386))</f>
        <v>0</v>
      </c>
      <c r="S1386">
        <f>AL1386*Y1386*(AI1386-AH1386*(1000-Y1386*AK1386)/(1000-Y1386*AJ1386))/(100*AF1386)</f>
        <v>0</v>
      </c>
      <c r="T1386">
        <f>(U1386/V1386*100)</f>
        <v>0</v>
      </c>
      <c r="U1386">
        <f>AJ1386*(AM1386+AN1386)/1000</f>
        <v>0</v>
      </c>
      <c r="V1386">
        <f>0.61365*exp(17.502*AO1386/(240.97+AO1386))</f>
        <v>0</v>
      </c>
      <c r="W1386">
        <v>165</v>
      </c>
      <c r="X1386">
        <v>11</v>
      </c>
      <c r="Y1386">
        <f>IF(W1386*$H$11&gt;=AA1386,1.0,(AA1386/(AA1386-W1386*$H$11)))</f>
        <v>0</v>
      </c>
      <c r="Z1386">
        <f>(Y1386-1)*100</f>
        <v>0</v>
      </c>
      <c r="AA1386">
        <f>MAX(0,($B$11+$C$11*AR1386)/(1+$D$11*AR1386)*AM1386/(AO1386+273)*$E$11)</f>
        <v>0</v>
      </c>
      <c r="AB1386">
        <f>$B$9*AS1386+$C$9*AT1386</f>
        <v>0</v>
      </c>
      <c r="AC1386">
        <f>AB1386*AD1386</f>
        <v>0</v>
      </c>
      <c r="AD1386">
        <f>($B$9*$D$7+$C$9*$D$7)/($B$9+$C$9)</f>
        <v>0</v>
      </c>
      <c r="AE1386">
        <f>($B$9*$K$7+$C$9*$K$7)/($B$9+$C$9)</f>
        <v>0</v>
      </c>
      <c r="AF1386">
        <v>10</v>
      </c>
      <c r="AG1386">
        <v>1551450612.3</v>
      </c>
      <c r="AH1386">
        <v>389.656</v>
      </c>
      <c r="AI1386">
        <v>397.088</v>
      </c>
      <c r="AJ1386">
        <v>7.6861</v>
      </c>
      <c r="AK1386">
        <v>7.66328</v>
      </c>
      <c r="AL1386">
        <v>1448.02</v>
      </c>
      <c r="AM1386">
        <v>100.514</v>
      </c>
      <c r="AN1386">
        <v>0.0220222</v>
      </c>
      <c r="AO1386">
        <v>5.78702</v>
      </c>
      <c r="AP1386">
        <v>999.9</v>
      </c>
      <c r="AQ1386">
        <v>999.9</v>
      </c>
      <c r="AR1386">
        <v>10022.5</v>
      </c>
      <c r="AS1386">
        <v>0</v>
      </c>
      <c r="AT1386">
        <v>170.185</v>
      </c>
      <c r="AU1386">
        <v>0</v>
      </c>
      <c r="AV1386" t="s">
        <v>208</v>
      </c>
      <c r="AW1386">
        <v>0</v>
      </c>
      <c r="AX1386">
        <v>-0.747</v>
      </c>
      <c r="AY1386">
        <v>-0.067</v>
      </c>
      <c r="AZ1386">
        <v>0</v>
      </c>
      <c r="BA1386">
        <v>0</v>
      </c>
      <c r="BB1386">
        <v>0</v>
      </c>
      <c r="BC1386">
        <v>0</v>
      </c>
      <c r="BD1386">
        <v>-75.7984071428571</v>
      </c>
      <c r="BE1386">
        <v>20.0213862783816</v>
      </c>
      <c r="BF1386">
        <v>3.54203262060433</v>
      </c>
      <c r="BG1386">
        <v>0</v>
      </c>
      <c r="BH1386">
        <v>-2.9442230952381</v>
      </c>
      <c r="BI1386">
        <v>0.136366303975294</v>
      </c>
      <c r="BJ1386">
        <v>0.0353589568694509</v>
      </c>
      <c r="BK1386">
        <v>0</v>
      </c>
      <c r="BL1386">
        <v>0</v>
      </c>
      <c r="BM1386">
        <v>0</v>
      </c>
      <c r="BN1386" t="s">
        <v>209</v>
      </c>
      <c r="BO1386">
        <v>1.88475</v>
      </c>
      <c r="BP1386">
        <v>1.88171</v>
      </c>
      <c r="BQ1386">
        <v>1.88322</v>
      </c>
      <c r="BR1386">
        <v>1.88192</v>
      </c>
      <c r="BS1386">
        <v>1.88381</v>
      </c>
      <c r="BT1386">
        <v>1.88309</v>
      </c>
      <c r="BU1386">
        <v>1.88478</v>
      </c>
      <c r="BV1386">
        <v>1.88231</v>
      </c>
      <c r="BW1386" t="s">
        <v>210</v>
      </c>
      <c r="BX1386" t="s">
        <v>17</v>
      </c>
      <c r="BY1386" t="s">
        <v>17</v>
      </c>
      <c r="BZ1386" t="s">
        <v>17</v>
      </c>
      <c r="CA1386" t="s">
        <v>211</v>
      </c>
      <c r="CB1386" t="s">
        <v>212</v>
      </c>
      <c r="CC1386" t="s">
        <v>213</v>
      </c>
      <c r="CD1386" t="s">
        <v>213</v>
      </c>
      <c r="CE1386" t="s">
        <v>213</v>
      </c>
      <c r="CF1386" t="s">
        <v>213</v>
      </c>
      <c r="CG1386">
        <v>5</v>
      </c>
      <c r="CH1386">
        <v>0</v>
      </c>
      <c r="CI1386">
        <v>0</v>
      </c>
      <c r="CJ1386">
        <v>0</v>
      </c>
      <c r="CK1386">
        <v>0</v>
      </c>
      <c r="CL1386">
        <v>2</v>
      </c>
      <c r="CM1386">
        <v>1315.49</v>
      </c>
      <c r="CN1386">
        <v>2.11571</v>
      </c>
      <c r="CO1386">
        <v>6.06921</v>
      </c>
      <c r="CP1386">
        <v>8.54945</v>
      </c>
      <c r="CQ1386">
        <v>30</v>
      </c>
      <c r="CR1386">
        <v>8.32268</v>
      </c>
      <c r="CS1386">
        <v>8.59227</v>
      </c>
      <c r="CT1386">
        <v>-1</v>
      </c>
      <c r="CU1386">
        <v>100</v>
      </c>
      <c r="CV1386">
        <v>91.2561</v>
      </c>
      <c r="CW1386">
        <v>-999.9</v>
      </c>
      <c r="CX1386">
        <v>400</v>
      </c>
      <c r="CY1386">
        <v>1.33153</v>
      </c>
      <c r="CZ1386">
        <v>104.057</v>
      </c>
      <c r="DA1386">
        <v>103.458</v>
      </c>
    </row>
    <row r="1387" spans="1:105">
      <c r="A1387">
        <v>1373</v>
      </c>
      <c r="B1387">
        <v>1551450614.3</v>
      </c>
      <c r="C1387">
        <v>4315.39999985695</v>
      </c>
      <c r="D1387" t="s">
        <v>2973</v>
      </c>
      <c r="E1387" t="s">
        <v>2974</v>
      </c>
      <c r="F1387">
        <f>J1387+I1387+M1387*K1387</f>
        <v>0</v>
      </c>
      <c r="G1387">
        <f>(1000*AM1387)/(L1387*(AO1387+273.15))</f>
        <v>0</v>
      </c>
      <c r="H1387">
        <f>((G1387*F1387*(1-(AJ1387/1000)))/(100*K1387))*(0.0/60)</f>
        <v>0</v>
      </c>
      <c r="I1387" t="s">
        <v>203</v>
      </c>
      <c r="J1387" t="s">
        <v>204</v>
      </c>
      <c r="K1387" t="s">
        <v>205</v>
      </c>
      <c r="L1387" t="s">
        <v>206</v>
      </c>
      <c r="M1387" t="s">
        <v>2123</v>
      </c>
      <c r="N1387" t="s">
        <v>2722</v>
      </c>
      <c r="O1387" t="s">
        <v>576</v>
      </c>
      <c r="Q1387">
        <v>1551450614.3</v>
      </c>
      <c r="R1387">
        <f>AL1387*Y1387*(AJ1387-AK1387)/(100*AF1387*(1000-Y1387*AJ1387))</f>
        <v>0</v>
      </c>
      <c r="S1387">
        <f>AL1387*Y1387*(AI1387-AH1387*(1000-Y1387*AK1387)/(1000-Y1387*AJ1387))/(100*AF1387)</f>
        <v>0</v>
      </c>
      <c r="T1387">
        <f>(U1387/V1387*100)</f>
        <v>0</v>
      </c>
      <c r="U1387">
        <f>AJ1387*(AM1387+AN1387)/1000</f>
        <v>0</v>
      </c>
      <c r="V1387">
        <f>0.61365*exp(17.502*AO1387/(240.97+AO1387))</f>
        <v>0</v>
      </c>
      <c r="W1387">
        <v>156</v>
      </c>
      <c r="X1387">
        <v>11</v>
      </c>
      <c r="Y1387">
        <f>IF(W1387*$H$11&gt;=AA1387,1.0,(AA1387/(AA1387-W1387*$H$11)))</f>
        <v>0</v>
      </c>
      <c r="Z1387">
        <f>(Y1387-1)*100</f>
        <v>0</v>
      </c>
      <c r="AA1387">
        <f>MAX(0,($B$11+$C$11*AR1387)/(1+$D$11*AR1387)*AM1387/(AO1387+273)*$E$11)</f>
        <v>0</v>
      </c>
      <c r="AB1387">
        <f>$B$9*AS1387+$C$9*AT1387</f>
        <v>0</v>
      </c>
      <c r="AC1387">
        <f>AB1387*AD1387</f>
        <v>0</v>
      </c>
      <c r="AD1387">
        <f>($B$9*$D$7+$C$9*$D$7)/($B$9+$C$9)</f>
        <v>0</v>
      </c>
      <c r="AE1387">
        <f>($B$9*$K$7+$C$9*$K$7)/($B$9+$C$9)</f>
        <v>0</v>
      </c>
      <c r="AF1387">
        <v>10</v>
      </c>
      <c r="AG1387">
        <v>1551450614.3</v>
      </c>
      <c r="AH1387">
        <v>389.504</v>
      </c>
      <c r="AI1387">
        <v>397.083</v>
      </c>
      <c r="AJ1387">
        <v>7.73249</v>
      </c>
      <c r="AK1387">
        <v>7.66312</v>
      </c>
      <c r="AL1387">
        <v>1447.74</v>
      </c>
      <c r="AM1387">
        <v>100.514</v>
      </c>
      <c r="AN1387">
        <v>0.022384</v>
      </c>
      <c r="AO1387">
        <v>5.8024</v>
      </c>
      <c r="AP1387">
        <v>999.9</v>
      </c>
      <c r="AQ1387">
        <v>999.9</v>
      </c>
      <c r="AR1387">
        <v>10002.5</v>
      </c>
      <c r="AS1387">
        <v>0</v>
      </c>
      <c r="AT1387">
        <v>177.248</v>
      </c>
      <c r="AU1387">
        <v>0</v>
      </c>
      <c r="AV1387" t="s">
        <v>208</v>
      </c>
      <c r="AW1387">
        <v>0</v>
      </c>
      <c r="AX1387">
        <v>-0.747</v>
      </c>
      <c r="AY1387">
        <v>-0.067</v>
      </c>
      <c r="AZ1387">
        <v>0</v>
      </c>
      <c r="BA1387">
        <v>0</v>
      </c>
      <c r="BB1387">
        <v>0</v>
      </c>
      <c r="BC1387">
        <v>0</v>
      </c>
      <c r="BD1387">
        <v>-75.7984071428571</v>
      </c>
      <c r="BE1387">
        <v>20.0213862783816</v>
      </c>
      <c r="BF1387">
        <v>3.54203262060433</v>
      </c>
      <c r="BG1387">
        <v>0</v>
      </c>
      <c r="BH1387">
        <v>-2.9442230952381</v>
      </c>
      <c r="BI1387">
        <v>0.136366303975294</v>
      </c>
      <c r="BJ1387">
        <v>0.0353589568694509</v>
      </c>
      <c r="BK1387">
        <v>0</v>
      </c>
      <c r="BL1387">
        <v>0</v>
      </c>
      <c r="BM1387">
        <v>0</v>
      </c>
      <c r="BN1387" t="s">
        <v>209</v>
      </c>
      <c r="BO1387">
        <v>1.88475</v>
      </c>
      <c r="BP1387">
        <v>1.8817</v>
      </c>
      <c r="BQ1387">
        <v>1.8832</v>
      </c>
      <c r="BR1387">
        <v>1.88191</v>
      </c>
      <c r="BS1387">
        <v>1.88382</v>
      </c>
      <c r="BT1387">
        <v>1.8831</v>
      </c>
      <c r="BU1387">
        <v>1.88479</v>
      </c>
      <c r="BV1387">
        <v>1.88232</v>
      </c>
      <c r="BW1387" t="s">
        <v>210</v>
      </c>
      <c r="BX1387" t="s">
        <v>17</v>
      </c>
      <c r="BY1387" t="s">
        <v>17</v>
      </c>
      <c r="BZ1387" t="s">
        <v>17</v>
      </c>
      <c r="CA1387" t="s">
        <v>211</v>
      </c>
      <c r="CB1387" t="s">
        <v>212</v>
      </c>
      <c r="CC1387" t="s">
        <v>213</v>
      </c>
      <c r="CD1387" t="s">
        <v>213</v>
      </c>
      <c r="CE1387" t="s">
        <v>213</v>
      </c>
      <c r="CF1387" t="s">
        <v>213</v>
      </c>
      <c r="CG1387">
        <v>5</v>
      </c>
      <c r="CH1387">
        <v>0</v>
      </c>
      <c r="CI1387">
        <v>0</v>
      </c>
      <c r="CJ1387">
        <v>0</v>
      </c>
      <c r="CK1387">
        <v>0</v>
      </c>
      <c r="CL1387">
        <v>2</v>
      </c>
      <c r="CM1387">
        <v>1322.19</v>
      </c>
      <c r="CN1387">
        <v>2.11787</v>
      </c>
      <c r="CO1387">
        <v>6.07235</v>
      </c>
      <c r="CP1387">
        <v>8.55108</v>
      </c>
      <c r="CQ1387">
        <v>30</v>
      </c>
      <c r="CR1387">
        <v>8.32331</v>
      </c>
      <c r="CS1387">
        <v>8.59389</v>
      </c>
      <c r="CT1387">
        <v>-1</v>
      </c>
      <c r="CU1387">
        <v>100</v>
      </c>
      <c r="CV1387">
        <v>91.2561</v>
      </c>
      <c r="CW1387">
        <v>-999.9</v>
      </c>
      <c r="CX1387">
        <v>400</v>
      </c>
      <c r="CY1387">
        <v>1.25416</v>
      </c>
      <c r="CZ1387">
        <v>104.056</v>
      </c>
      <c r="DA1387">
        <v>103.459</v>
      </c>
    </row>
    <row r="1388" spans="1:105">
      <c r="A1388">
        <v>1374</v>
      </c>
      <c r="B1388">
        <v>1551450616.3</v>
      </c>
      <c r="C1388">
        <v>4317.39999985695</v>
      </c>
      <c r="D1388" t="s">
        <v>2975</v>
      </c>
      <c r="E1388" t="s">
        <v>2976</v>
      </c>
      <c r="F1388">
        <f>J1388+I1388+M1388*K1388</f>
        <v>0</v>
      </c>
      <c r="G1388">
        <f>(1000*AM1388)/(L1388*(AO1388+273.15))</f>
        <v>0</v>
      </c>
      <c r="H1388">
        <f>((G1388*F1388*(1-(AJ1388/1000)))/(100*K1388))*(0.0/60)</f>
        <v>0</v>
      </c>
      <c r="I1388" t="s">
        <v>203</v>
      </c>
      <c r="J1388" t="s">
        <v>204</v>
      </c>
      <c r="K1388" t="s">
        <v>205</v>
      </c>
      <c r="L1388" t="s">
        <v>206</v>
      </c>
      <c r="M1388" t="s">
        <v>2123</v>
      </c>
      <c r="N1388" t="s">
        <v>2722</v>
      </c>
      <c r="O1388" t="s">
        <v>576</v>
      </c>
      <c r="Q1388">
        <v>1551450616.3</v>
      </c>
      <c r="R1388">
        <f>AL1388*Y1388*(AJ1388-AK1388)/(100*AF1388*(1000-Y1388*AJ1388))</f>
        <v>0</v>
      </c>
      <c r="S1388">
        <f>AL1388*Y1388*(AI1388-AH1388*(1000-Y1388*AK1388)/(1000-Y1388*AJ1388))/(100*AF1388)</f>
        <v>0</v>
      </c>
      <c r="T1388">
        <f>(U1388/V1388*100)</f>
        <v>0</v>
      </c>
      <c r="U1388">
        <f>AJ1388*(AM1388+AN1388)/1000</f>
        <v>0</v>
      </c>
      <c r="V1388">
        <f>0.61365*exp(17.502*AO1388/(240.97+AO1388))</f>
        <v>0</v>
      </c>
      <c r="W1388">
        <v>148</v>
      </c>
      <c r="X1388">
        <v>10</v>
      </c>
      <c r="Y1388">
        <f>IF(W1388*$H$11&gt;=AA1388,1.0,(AA1388/(AA1388-W1388*$H$11)))</f>
        <v>0</v>
      </c>
      <c r="Z1388">
        <f>(Y1388-1)*100</f>
        <v>0</v>
      </c>
      <c r="AA1388">
        <f>MAX(0,($B$11+$C$11*AR1388)/(1+$D$11*AR1388)*AM1388/(AO1388+273)*$E$11)</f>
        <v>0</v>
      </c>
      <c r="AB1388">
        <f>$B$9*AS1388+$C$9*AT1388</f>
        <v>0</v>
      </c>
      <c r="AC1388">
        <f>AB1388*AD1388</f>
        <v>0</v>
      </c>
      <c r="AD1388">
        <f>($B$9*$D$7+$C$9*$D$7)/($B$9+$C$9)</f>
        <v>0</v>
      </c>
      <c r="AE1388">
        <f>($B$9*$K$7+$C$9*$K$7)/($B$9+$C$9)</f>
        <v>0</v>
      </c>
      <c r="AF1388">
        <v>10</v>
      </c>
      <c r="AG1388">
        <v>1551450616.3</v>
      </c>
      <c r="AH1388">
        <v>389.332</v>
      </c>
      <c r="AI1388">
        <v>397.077</v>
      </c>
      <c r="AJ1388">
        <v>7.78006</v>
      </c>
      <c r="AK1388">
        <v>7.66381</v>
      </c>
      <c r="AL1388">
        <v>1447.94</v>
      </c>
      <c r="AM1388">
        <v>100.514</v>
      </c>
      <c r="AN1388">
        <v>0.0221426</v>
      </c>
      <c r="AO1388">
        <v>5.83267</v>
      </c>
      <c r="AP1388">
        <v>999.9</v>
      </c>
      <c r="AQ1388">
        <v>999.9</v>
      </c>
      <c r="AR1388">
        <v>9978.75</v>
      </c>
      <c r="AS1388">
        <v>0</v>
      </c>
      <c r="AT1388">
        <v>176.923</v>
      </c>
      <c r="AU1388">
        <v>0</v>
      </c>
      <c r="AV1388" t="s">
        <v>208</v>
      </c>
      <c r="AW1388">
        <v>0</v>
      </c>
      <c r="AX1388">
        <v>-0.747</v>
      </c>
      <c r="AY1388">
        <v>-0.067</v>
      </c>
      <c r="AZ1388">
        <v>0</v>
      </c>
      <c r="BA1388">
        <v>0</v>
      </c>
      <c r="BB1388">
        <v>0</v>
      </c>
      <c r="BC1388">
        <v>0</v>
      </c>
      <c r="BD1388">
        <v>-75.7984071428571</v>
      </c>
      <c r="BE1388">
        <v>20.0213862783816</v>
      </c>
      <c r="BF1388">
        <v>3.54203262060433</v>
      </c>
      <c r="BG1388">
        <v>0</v>
      </c>
      <c r="BH1388">
        <v>-2.9442230952381</v>
      </c>
      <c r="BI1388">
        <v>0.136366303975294</v>
      </c>
      <c r="BJ1388">
        <v>0.0353589568694509</v>
      </c>
      <c r="BK1388">
        <v>0</v>
      </c>
      <c r="BL1388">
        <v>0</v>
      </c>
      <c r="BM1388">
        <v>0</v>
      </c>
      <c r="BN1388" t="s">
        <v>209</v>
      </c>
      <c r="BO1388">
        <v>1.88473</v>
      </c>
      <c r="BP1388">
        <v>1.88168</v>
      </c>
      <c r="BQ1388">
        <v>1.88318</v>
      </c>
      <c r="BR1388">
        <v>1.88191</v>
      </c>
      <c r="BS1388">
        <v>1.88382</v>
      </c>
      <c r="BT1388">
        <v>1.8831</v>
      </c>
      <c r="BU1388">
        <v>1.88479</v>
      </c>
      <c r="BV1388">
        <v>1.88232</v>
      </c>
      <c r="BW1388" t="s">
        <v>210</v>
      </c>
      <c r="BX1388" t="s">
        <v>17</v>
      </c>
      <c r="BY1388" t="s">
        <v>17</v>
      </c>
      <c r="BZ1388" t="s">
        <v>17</v>
      </c>
      <c r="CA1388" t="s">
        <v>211</v>
      </c>
      <c r="CB1388" t="s">
        <v>212</v>
      </c>
      <c r="CC1388" t="s">
        <v>213</v>
      </c>
      <c r="CD1388" t="s">
        <v>213</v>
      </c>
      <c r="CE1388" t="s">
        <v>213</v>
      </c>
      <c r="CF1388" t="s">
        <v>213</v>
      </c>
      <c r="CG1388">
        <v>5</v>
      </c>
      <c r="CH1388">
        <v>0</v>
      </c>
      <c r="CI1388">
        <v>0</v>
      </c>
      <c r="CJ1388">
        <v>0</v>
      </c>
      <c r="CK1388">
        <v>0</v>
      </c>
      <c r="CL1388">
        <v>2</v>
      </c>
      <c r="CM1388">
        <v>1328.14</v>
      </c>
      <c r="CN1388">
        <v>2.11787</v>
      </c>
      <c r="CO1388">
        <v>6.0748</v>
      </c>
      <c r="CP1388">
        <v>8.55272</v>
      </c>
      <c r="CQ1388">
        <v>30.0001</v>
      </c>
      <c r="CR1388">
        <v>8.32403</v>
      </c>
      <c r="CS1388">
        <v>8.59551</v>
      </c>
      <c r="CT1388">
        <v>-1</v>
      </c>
      <c r="CU1388">
        <v>100</v>
      </c>
      <c r="CV1388">
        <v>91.2561</v>
      </c>
      <c r="CW1388">
        <v>-999.9</v>
      </c>
      <c r="CX1388">
        <v>400</v>
      </c>
      <c r="CY1388">
        <v>1.18891</v>
      </c>
      <c r="CZ1388">
        <v>104.056</v>
      </c>
      <c r="DA1388">
        <v>103.459</v>
      </c>
    </row>
    <row r="1389" spans="1:105">
      <c r="A1389">
        <v>1375</v>
      </c>
      <c r="B1389">
        <v>1551450618.3</v>
      </c>
      <c r="C1389">
        <v>4319.39999985695</v>
      </c>
      <c r="D1389" t="s">
        <v>2977</v>
      </c>
      <c r="E1389" t="s">
        <v>2978</v>
      </c>
      <c r="F1389">
        <f>J1389+I1389+M1389*K1389</f>
        <v>0</v>
      </c>
      <c r="G1389">
        <f>(1000*AM1389)/(L1389*(AO1389+273.15))</f>
        <v>0</v>
      </c>
      <c r="H1389">
        <f>((G1389*F1389*(1-(AJ1389/1000)))/(100*K1389))*(0.0/60)</f>
        <v>0</v>
      </c>
      <c r="I1389" t="s">
        <v>203</v>
      </c>
      <c r="J1389" t="s">
        <v>204</v>
      </c>
      <c r="K1389" t="s">
        <v>205</v>
      </c>
      <c r="L1389" t="s">
        <v>206</v>
      </c>
      <c r="M1389" t="s">
        <v>2123</v>
      </c>
      <c r="N1389" t="s">
        <v>2722</v>
      </c>
      <c r="O1389" t="s">
        <v>576</v>
      </c>
      <c r="Q1389">
        <v>1551450618.3</v>
      </c>
      <c r="R1389">
        <f>AL1389*Y1389*(AJ1389-AK1389)/(100*AF1389*(1000-Y1389*AJ1389))</f>
        <v>0</v>
      </c>
      <c r="S1389">
        <f>AL1389*Y1389*(AI1389-AH1389*(1000-Y1389*AK1389)/(1000-Y1389*AJ1389))/(100*AF1389)</f>
        <v>0</v>
      </c>
      <c r="T1389">
        <f>(U1389/V1389*100)</f>
        <v>0</v>
      </c>
      <c r="U1389">
        <f>AJ1389*(AM1389+AN1389)/1000</f>
        <v>0</v>
      </c>
      <c r="V1389">
        <f>0.61365*exp(17.502*AO1389/(240.97+AO1389))</f>
        <v>0</v>
      </c>
      <c r="W1389">
        <v>157</v>
      </c>
      <c r="X1389">
        <v>11</v>
      </c>
      <c r="Y1389">
        <f>IF(W1389*$H$11&gt;=AA1389,1.0,(AA1389/(AA1389-W1389*$H$11)))</f>
        <v>0</v>
      </c>
      <c r="Z1389">
        <f>(Y1389-1)*100</f>
        <v>0</v>
      </c>
      <c r="AA1389">
        <f>MAX(0,($B$11+$C$11*AR1389)/(1+$D$11*AR1389)*AM1389/(AO1389+273)*$E$11)</f>
        <v>0</v>
      </c>
      <c r="AB1389">
        <f>$B$9*AS1389+$C$9*AT1389</f>
        <v>0</v>
      </c>
      <c r="AC1389">
        <f>AB1389*AD1389</f>
        <v>0</v>
      </c>
      <c r="AD1389">
        <f>($B$9*$D$7+$C$9*$D$7)/($B$9+$C$9)</f>
        <v>0</v>
      </c>
      <c r="AE1389">
        <f>($B$9*$K$7+$C$9*$K$7)/($B$9+$C$9)</f>
        <v>0</v>
      </c>
      <c r="AF1389">
        <v>10</v>
      </c>
      <c r="AG1389">
        <v>1551450618.3</v>
      </c>
      <c r="AH1389">
        <v>389.186</v>
      </c>
      <c r="AI1389">
        <v>397.083</v>
      </c>
      <c r="AJ1389">
        <v>7.80532</v>
      </c>
      <c r="AK1389">
        <v>7.66444</v>
      </c>
      <c r="AL1389">
        <v>1448.11</v>
      </c>
      <c r="AM1389">
        <v>100.514</v>
      </c>
      <c r="AN1389">
        <v>0.0219845</v>
      </c>
      <c r="AO1389">
        <v>5.83385</v>
      </c>
      <c r="AP1389">
        <v>999.9</v>
      </c>
      <c r="AQ1389">
        <v>999.9</v>
      </c>
      <c r="AR1389">
        <v>10011.2</v>
      </c>
      <c r="AS1389">
        <v>0</v>
      </c>
      <c r="AT1389">
        <v>177.148</v>
      </c>
      <c r="AU1389">
        <v>0</v>
      </c>
      <c r="AV1389" t="s">
        <v>208</v>
      </c>
      <c r="AW1389">
        <v>0</v>
      </c>
      <c r="AX1389">
        <v>-0.747</v>
      </c>
      <c r="AY1389">
        <v>-0.067</v>
      </c>
      <c r="AZ1389">
        <v>0</v>
      </c>
      <c r="BA1389">
        <v>0</v>
      </c>
      <c r="BB1389">
        <v>0</v>
      </c>
      <c r="BC1389">
        <v>0</v>
      </c>
      <c r="BD1389">
        <v>-75.7984071428571</v>
      </c>
      <c r="BE1389">
        <v>20.0213862783816</v>
      </c>
      <c r="BF1389">
        <v>3.54203262060433</v>
      </c>
      <c r="BG1389">
        <v>0</v>
      </c>
      <c r="BH1389">
        <v>-2.9442230952381</v>
      </c>
      <c r="BI1389">
        <v>0.136366303975294</v>
      </c>
      <c r="BJ1389">
        <v>0.0353589568694509</v>
      </c>
      <c r="BK1389">
        <v>0</v>
      </c>
      <c r="BL1389">
        <v>0</v>
      </c>
      <c r="BM1389">
        <v>0</v>
      </c>
      <c r="BN1389" t="s">
        <v>209</v>
      </c>
      <c r="BO1389">
        <v>1.88473</v>
      </c>
      <c r="BP1389">
        <v>1.88168</v>
      </c>
      <c r="BQ1389">
        <v>1.88318</v>
      </c>
      <c r="BR1389">
        <v>1.88189</v>
      </c>
      <c r="BS1389">
        <v>1.88383</v>
      </c>
      <c r="BT1389">
        <v>1.88309</v>
      </c>
      <c r="BU1389">
        <v>1.88478</v>
      </c>
      <c r="BV1389">
        <v>1.88232</v>
      </c>
      <c r="BW1389" t="s">
        <v>210</v>
      </c>
      <c r="BX1389" t="s">
        <v>17</v>
      </c>
      <c r="BY1389" t="s">
        <v>17</v>
      </c>
      <c r="BZ1389" t="s">
        <v>17</v>
      </c>
      <c r="CA1389" t="s">
        <v>211</v>
      </c>
      <c r="CB1389" t="s">
        <v>212</v>
      </c>
      <c r="CC1389" t="s">
        <v>213</v>
      </c>
      <c r="CD1389" t="s">
        <v>213</v>
      </c>
      <c r="CE1389" t="s">
        <v>213</v>
      </c>
      <c r="CF1389" t="s">
        <v>213</v>
      </c>
      <c r="CG1389">
        <v>5</v>
      </c>
      <c r="CH1389">
        <v>0</v>
      </c>
      <c r="CI1389">
        <v>0</v>
      </c>
      <c r="CJ1389">
        <v>0</v>
      </c>
      <c r="CK1389">
        <v>0</v>
      </c>
      <c r="CL1389">
        <v>2</v>
      </c>
      <c r="CM1389">
        <v>1321.93</v>
      </c>
      <c r="CN1389">
        <v>2.11787</v>
      </c>
      <c r="CO1389">
        <v>6.07722</v>
      </c>
      <c r="CP1389">
        <v>8.55426</v>
      </c>
      <c r="CQ1389">
        <v>30.0002</v>
      </c>
      <c r="CR1389">
        <v>8.32457</v>
      </c>
      <c r="CS1389">
        <v>8.59713</v>
      </c>
      <c r="CT1389">
        <v>-1</v>
      </c>
      <c r="CU1389">
        <v>100</v>
      </c>
      <c r="CV1389">
        <v>90.869</v>
      </c>
      <c r="CW1389">
        <v>-999.9</v>
      </c>
      <c r="CX1389">
        <v>400</v>
      </c>
      <c r="CY1389">
        <v>1.14421</v>
      </c>
      <c r="CZ1389">
        <v>104.056</v>
      </c>
      <c r="DA1389">
        <v>103.459</v>
      </c>
    </row>
    <row r="1390" spans="1:105">
      <c r="A1390">
        <v>1376</v>
      </c>
      <c r="B1390">
        <v>1551450620.3</v>
      </c>
      <c r="C1390">
        <v>4321.39999985695</v>
      </c>
      <c r="D1390" t="s">
        <v>2979</v>
      </c>
      <c r="E1390" t="s">
        <v>2980</v>
      </c>
      <c r="F1390">
        <f>J1390+I1390+M1390*K1390</f>
        <v>0</v>
      </c>
      <c r="G1390">
        <f>(1000*AM1390)/(L1390*(AO1390+273.15))</f>
        <v>0</v>
      </c>
      <c r="H1390">
        <f>((G1390*F1390*(1-(AJ1390/1000)))/(100*K1390))*(0.0/60)</f>
        <v>0</v>
      </c>
      <c r="I1390" t="s">
        <v>203</v>
      </c>
      <c r="J1390" t="s">
        <v>204</v>
      </c>
      <c r="K1390" t="s">
        <v>205</v>
      </c>
      <c r="L1390" t="s">
        <v>206</v>
      </c>
      <c r="M1390" t="s">
        <v>2123</v>
      </c>
      <c r="N1390" t="s">
        <v>2722</v>
      </c>
      <c r="O1390" t="s">
        <v>576</v>
      </c>
      <c r="Q1390">
        <v>1551450620.3</v>
      </c>
      <c r="R1390">
        <f>AL1390*Y1390*(AJ1390-AK1390)/(100*AF1390*(1000-Y1390*AJ1390))</f>
        <v>0</v>
      </c>
      <c r="S1390">
        <f>AL1390*Y1390*(AI1390-AH1390*(1000-Y1390*AK1390)/(1000-Y1390*AJ1390))/(100*AF1390)</f>
        <v>0</v>
      </c>
      <c r="T1390">
        <f>(U1390/V1390*100)</f>
        <v>0</v>
      </c>
      <c r="U1390">
        <f>AJ1390*(AM1390+AN1390)/1000</f>
        <v>0</v>
      </c>
      <c r="V1390">
        <f>0.61365*exp(17.502*AO1390/(240.97+AO1390))</f>
        <v>0</v>
      </c>
      <c r="W1390">
        <v>153</v>
      </c>
      <c r="X1390">
        <v>11</v>
      </c>
      <c r="Y1390">
        <f>IF(W1390*$H$11&gt;=AA1390,1.0,(AA1390/(AA1390-W1390*$H$11)))</f>
        <v>0</v>
      </c>
      <c r="Z1390">
        <f>(Y1390-1)*100</f>
        <v>0</v>
      </c>
      <c r="AA1390">
        <f>MAX(0,($B$11+$C$11*AR1390)/(1+$D$11*AR1390)*AM1390/(AO1390+273)*$E$11)</f>
        <v>0</v>
      </c>
      <c r="AB1390">
        <f>$B$9*AS1390+$C$9*AT1390</f>
        <v>0</v>
      </c>
      <c r="AC1390">
        <f>AB1390*AD1390</f>
        <v>0</v>
      </c>
      <c r="AD1390">
        <f>($B$9*$D$7+$C$9*$D$7)/($B$9+$C$9)</f>
        <v>0</v>
      </c>
      <c r="AE1390">
        <f>($B$9*$K$7+$C$9*$K$7)/($B$9+$C$9)</f>
        <v>0</v>
      </c>
      <c r="AF1390">
        <v>10</v>
      </c>
      <c r="AG1390">
        <v>1551450620.3</v>
      </c>
      <c r="AH1390">
        <v>389.12</v>
      </c>
      <c r="AI1390">
        <v>397.087</v>
      </c>
      <c r="AJ1390">
        <v>7.80667</v>
      </c>
      <c r="AK1390">
        <v>7.66484</v>
      </c>
      <c r="AL1390">
        <v>1447.97</v>
      </c>
      <c r="AM1390">
        <v>100.513</v>
      </c>
      <c r="AN1390">
        <v>0.0221204</v>
      </c>
      <c r="AO1390">
        <v>5.78793</v>
      </c>
      <c r="AP1390">
        <v>999.9</v>
      </c>
      <c r="AQ1390">
        <v>999.9</v>
      </c>
      <c r="AR1390">
        <v>10002.5</v>
      </c>
      <c r="AS1390">
        <v>0</v>
      </c>
      <c r="AT1390">
        <v>177.52</v>
      </c>
      <c r="AU1390">
        <v>0</v>
      </c>
      <c r="AV1390" t="s">
        <v>208</v>
      </c>
      <c r="AW1390">
        <v>0</v>
      </c>
      <c r="AX1390">
        <v>-0.747</v>
      </c>
      <c r="AY1390">
        <v>-0.067</v>
      </c>
      <c r="AZ1390">
        <v>0</v>
      </c>
      <c r="BA1390">
        <v>0</v>
      </c>
      <c r="BB1390">
        <v>0</v>
      </c>
      <c r="BC1390">
        <v>0</v>
      </c>
      <c r="BD1390">
        <v>-75.7984071428571</v>
      </c>
      <c r="BE1390">
        <v>20.0213862783816</v>
      </c>
      <c r="BF1390">
        <v>3.54203262060433</v>
      </c>
      <c r="BG1390">
        <v>0</v>
      </c>
      <c r="BH1390">
        <v>-2.9442230952381</v>
      </c>
      <c r="BI1390">
        <v>0.136366303975294</v>
      </c>
      <c r="BJ1390">
        <v>0.0353589568694509</v>
      </c>
      <c r="BK1390">
        <v>0</v>
      </c>
      <c r="BL1390">
        <v>0</v>
      </c>
      <c r="BM1390">
        <v>0</v>
      </c>
      <c r="BN1390" t="s">
        <v>209</v>
      </c>
      <c r="BO1390">
        <v>1.88476</v>
      </c>
      <c r="BP1390">
        <v>1.8817</v>
      </c>
      <c r="BQ1390">
        <v>1.88318</v>
      </c>
      <c r="BR1390">
        <v>1.88187</v>
      </c>
      <c r="BS1390">
        <v>1.88383</v>
      </c>
      <c r="BT1390">
        <v>1.88309</v>
      </c>
      <c r="BU1390">
        <v>1.88477</v>
      </c>
      <c r="BV1390">
        <v>1.88232</v>
      </c>
      <c r="BW1390" t="s">
        <v>210</v>
      </c>
      <c r="BX1390" t="s">
        <v>17</v>
      </c>
      <c r="BY1390" t="s">
        <v>17</v>
      </c>
      <c r="BZ1390" t="s">
        <v>17</v>
      </c>
      <c r="CA1390" t="s">
        <v>211</v>
      </c>
      <c r="CB1390" t="s">
        <v>212</v>
      </c>
      <c r="CC1390" t="s">
        <v>213</v>
      </c>
      <c r="CD1390" t="s">
        <v>213</v>
      </c>
      <c r="CE1390" t="s">
        <v>213</v>
      </c>
      <c r="CF1390" t="s">
        <v>213</v>
      </c>
      <c r="CG1390">
        <v>5</v>
      </c>
      <c r="CH1390">
        <v>0</v>
      </c>
      <c r="CI1390">
        <v>0</v>
      </c>
      <c r="CJ1390">
        <v>0</v>
      </c>
      <c r="CK1390">
        <v>0</v>
      </c>
      <c r="CL1390">
        <v>2</v>
      </c>
      <c r="CM1390">
        <v>1324.63</v>
      </c>
      <c r="CN1390">
        <v>2.11787</v>
      </c>
      <c r="CO1390">
        <v>6.08045</v>
      </c>
      <c r="CP1390">
        <v>8.55559</v>
      </c>
      <c r="CQ1390">
        <v>30.0003</v>
      </c>
      <c r="CR1390">
        <v>8.32476</v>
      </c>
      <c r="CS1390">
        <v>8.59877</v>
      </c>
      <c r="CT1390">
        <v>-1</v>
      </c>
      <c r="CU1390">
        <v>100</v>
      </c>
      <c r="CV1390">
        <v>90.869</v>
      </c>
      <c r="CW1390">
        <v>-999.9</v>
      </c>
      <c r="CX1390">
        <v>400</v>
      </c>
      <c r="CY1390">
        <v>1.11493</v>
      </c>
      <c r="CZ1390">
        <v>104.056</v>
      </c>
      <c r="DA1390">
        <v>103.458</v>
      </c>
    </row>
    <row r="1391" spans="1:105">
      <c r="A1391">
        <v>1377</v>
      </c>
      <c r="B1391">
        <v>1551450622.3</v>
      </c>
      <c r="C1391">
        <v>4323.39999985695</v>
      </c>
      <c r="D1391" t="s">
        <v>2981</v>
      </c>
      <c r="E1391" t="s">
        <v>2982</v>
      </c>
      <c r="F1391">
        <f>J1391+I1391+M1391*K1391</f>
        <v>0</v>
      </c>
      <c r="G1391">
        <f>(1000*AM1391)/(L1391*(AO1391+273.15))</f>
        <v>0</v>
      </c>
      <c r="H1391">
        <f>((G1391*F1391*(1-(AJ1391/1000)))/(100*K1391))*(0.0/60)</f>
        <v>0</v>
      </c>
      <c r="I1391" t="s">
        <v>203</v>
      </c>
      <c r="J1391" t="s">
        <v>204</v>
      </c>
      <c r="K1391" t="s">
        <v>205</v>
      </c>
      <c r="L1391" t="s">
        <v>206</v>
      </c>
      <c r="M1391" t="s">
        <v>2123</v>
      </c>
      <c r="N1391" t="s">
        <v>2722</v>
      </c>
      <c r="O1391" t="s">
        <v>576</v>
      </c>
      <c r="Q1391">
        <v>1551450622.3</v>
      </c>
      <c r="R1391">
        <f>AL1391*Y1391*(AJ1391-AK1391)/(100*AF1391*(1000-Y1391*AJ1391))</f>
        <v>0</v>
      </c>
      <c r="S1391">
        <f>AL1391*Y1391*(AI1391-AH1391*(1000-Y1391*AK1391)/(1000-Y1391*AJ1391))/(100*AF1391)</f>
        <v>0</v>
      </c>
      <c r="T1391">
        <f>(U1391/V1391*100)</f>
        <v>0</v>
      </c>
      <c r="U1391">
        <f>AJ1391*(AM1391+AN1391)/1000</f>
        <v>0</v>
      </c>
      <c r="V1391">
        <f>0.61365*exp(17.502*AO1391/(240.97+AO1391))</f>
        <v>0</v>
      </c>
      <c r="W1391">
        <v>154</v>
      </c>
      <c r="X1391">
        <v>11</v>
      </c>
      <c r="Y1391">
        <f>IF(W1391*$H$11&gt;=AA1391,1.0,(AA1391/(AA1391-W1391*$H$11)))</f>
        <v>0</v>
      </c>
      <c r="Z1391">
        <f>(Y1391-1)*100</f>
        <v>0</v>
      </c>
      <c r="AA1391">
        <f>MAX(0,($B$11+$C$11*AR1391)/(1+$D$11*AR1391)*AM1391/(AO1391+273)*$E$11)</f>
        <v>0</v>
      </c>
      <c r="AB1391">
        <f>$B$9*AS1391+$C$9*AT1391</f>
        <v>0</v>
      </c>
      <c r="AC1391">
        <f>AB1391*AD1391</f>
        <v>0</v>
      </c>
      <c r="AD1391">
        <f>($B$9*$D$7+$C$9*$D$7)/($B$9+$C$9)</f>
        <v>0</v>
      </c>
      <c r="AE1391">
        <f>($B$9*$K$7+$C$9*$K$7)/($B$9+$C$9)</f>
        <v>0</v>
      </c>
      <c r="AF1391">
        <v>10</v>
      </c>
      <c r="AG1391">
        <v>1551450622.3</v>
      </c>
      <c r="AH1391">
        <v>389.047</v>
      </c>
      <c r="AI1391">
        <v>397.095</v>
      </c>
      <c r="AJ1391">
        <v>7.80704</v>
      </c>
      <c r="AK1391">
        <v>7.66556</v>
      </c>
      <c r="AL1391">
        <v>1448.14</v>
      </c>
      <c r="AM1391">
        <v>100.512</v>
      </c>
      <c r="AN1391">
        <v>0.0222858</v>
      </c>
      <c r="AO1391">
        <v>5.73226</v>
      </c>
      <c r="AP1391">
        <v>999.9</v>
      </c>
      <c r="AQ1391">
        <v>999.9</v>
      </c>
      <c r="AR1391">
        <v>10002.5</v>
      </c>
      <c r="AS1391">
        <v>0</v>
      </c>
      <c r="AT1391">
        <v>177.431</v>
      </c>
      <c r="AU1391">
        <v>0</v>
      </c>
      <c r="AV1391" t="s">
        <v>208</v>
      </c>
      <c r="AW1391">
        <v>0</v>
      </c>
      <c r="AX1391">
        <v>-0.747</v>
      </c>
      <c r="AY1391">
        <v>-0.067</v>
      </c>
      <c r="AZ1391">
        <v>0</v>
      </c>
      <c r="BA1391">
        <v>0</v>
      </c>
      <c r="BB1391">
        <v>0</v>
      </c>
      <c r="BC1391">
        <v>0</v>
      </c>
      <c r="BD1391">
        <v>-75.7984071428571</v>
      </c>
      <c r="BE1391">
        <v>20.0213862783816</v>
      </c>
      <c r="BF1391">
        <v>3.54203262060433</v>
      </c>
      <c r="BG1391">
        <v>0</v>
      </c>
      <c r="BH1391">
        <v>-2.9442230952381</v>
      </c>
      <c r="BI1391">
        <v>0.136366303975294</v>
      </c>
      <c r="BJ1391">
        <v>0.0353589568694509</v>
      </c>
      <c r="BK1391">
        <v>0</v>
      </c>
      <c r="BL1391">
        <v>0</v>
      </c>
      <c r="BM1391">
        <v>0</v>
      </c>
      <c r="BN1391" t="s">
        <v>209</v>
      </c>
      <c r="BO1391">
        <v>1.88476</v>
      </c>
      <c r="BP1391">
        <v>1.88171</v>
      </c>
      <c r="BQ1391">
        <v>1.88316</v>
      </c>
      <c r="BR1391">
        <v>1.88188</v>
      </c>
      <c r="BS1391">
        <v>1.88381</v>
      </c>
      <c r="BT1391">
        <v>1.88309</v>
      </c>
      <c r="BU1391">
        <v>1.88479</v>
      </c>
      <c r="BV1391">
        <v>1.88232</v>
      </c>
      <c r="BW1391" t="s">
        <v>210</v>
      </c>
      <c r="BX1391" t="s">
        <v>17</v>
      </c>
      <c r="BY1391" t="s">
        <v>17</v>
      </c>
      <c r="BZ1391" t="s">
        <v>17</v>
      </c>
      <c r="CA1391" t="s">
        <v>211</v>
      </c>
      <c r="CB1391" t="s">
        <v>212</v>
      </c>
      <c r="CC1391" t="s">
        <v>213</v>
      </c>
      <c r="CD1391" t="s">
        <v>213</v>
      </c>
      <c r="CE1391" t="s">
        <v>213</v>
      </c>
      <c r="CF1391" t="s">
        <v>213</v>
      </c>
      <c r="CG1391">
        <v>5</v>
      </c>
      <c r="CH1391">
        <v>0</v>
      </c>
      <c r="CI1391">
        <v>0</v>
      </c>
      <c r="CJ1391">
        <v>0</v>
      </c>
      <c r="CK1391">
        <v>0</v>
      </c>
      <c r="CL1391">
        <v>2</v>
      </c>
      <c r="CM1391">
        <v>1324.13</v>
      </c>
      <c r="CN1391">
        <v>2.11572</v>
      </c>
      <c r="CO1391">
        <v>6.08375</v>
      </c>
      <c r="CP1391">
        <v>8.55677</v>
      </c>
      <c r="CQ1391">
        <v>30.0003</v>
      </c>
      <c r="CR1391">
        <v>8.32504</v>
      </c>
      <c r="CS1391">
        <v>8.60041</v>
      </c>
      <c r="CT1391">
        <v>-1</v>
      </c>
      <c r="CU1391">
        <v>100</v>
      </c>
      <c r="CV1391">
        <v>90.869</v>
      </c>
      <c r="CW1391">
        <v>-999.9</v>
      </c>
      <c r="CX1391">
        <v>400</v>
      </c>
      <c r="CY1391">
        <v>1.05581</v>
      </c>
      <c r="CZ1391">
        <v>104.056</v>
      </c>
      <c r="DA1391">
        <v>103.458</v>
      </c>
    </row>
    <row r="1392" spans="1:105">
      <c r="A1392">
        <v>1378</v>
      </c>
      <c r="B1392">
        <v>1551450624.3</v>
      </c>
      <c r="C1392">
        <v>4325.39999985695</v>
      </c>
      <c r="D1392" t="s">
        <v>2983</v>
      </c>
      <c r="E1392" t="s">
        <v>2984</v>
      </c>
      <c r="F1392">
        <f>J1392+I1392+M1392*K1392</f>
        <v>0</v>
      </c>
      <c r="G1392">
        <f>(1000*AM1392)/(L1392*(AO1392+273.15))</f>
        <v>0</v>
      </c>
      <c r="H1392">
        <f>((G1392*F1392*(1-(AJ1392/1000)))/(100*K1392))*(0.0/60)</f>
        <v>0</v>
      </c>
      <c r="I1392" t="s">
        <v>203</v>
      </c>
      <c r="J1392" t="s">
        <v>204</v>
      </c>
      <c r="K1392" t="s">
        <v>205</v>
      </c>
      <c r="L1392" t="s">
        <v>206</v>
      </c>
      <c r="M1392" t="s">
        <v>2123</v>
      </c>
      <c r="N1392" t="s">
        <v>2722</v>
      </c>
      <c r="O1392" t="s">
        <v>576</v>
      </c>
      <c r="Q1392">
        <v>1551450624.3</v>
      </c>
      <c r="R1392">
        <f>AL1392*Y1392*(AJ1392-AK1392)/(100*AF1392*(1000-Y1392*AJ1392))</f>
        <v>0</v>
      </c>
      <c r="S1392">
        <f>AL1392*Y1392*(AI1392-AH1392*(1000-Y1392*AK1392)/(1000-Y1392*AJ1392))/(100*AF1392)</f>
        <v>0</v>
      </c>
      <c r="T1392">
        <f>(U1392/V1392*100)</f>
        <v>0</v>
      </c>
      <c r="U1392">
        <f>AJ1392*(AM1392+AN1392)/1000</f>
        <v>0</v>
      </c>
      <c r="V1392">
        <f>0.61365*exp(17.502*AO1392/(240.97+AO1392))</f>
        <v>0</v>
      </c>
      <c r="W1392">
        <v>151</v>
      </c>
      <c r="X1392">
        <v>10</v>
      </c>
      <c r="Y1392">
        <f>IF(W1392*$H$11&gt;=AA1392,1.0,(AA1392/(AA1392-W1392*$H$11)))</f>
        <v>0</v>
      </c>
      <c r="Z1392">
        <f>(Y1392-1)*100</f>
        <v>0</v>
      </c>
      <c r="AA1392">
        <f>MAX(0,($B$11+$C$11*AR1392)/(1+$D$11*AR1392)*AM1392/(AO1392+273)*$E$11)</f>
        <v>0</v>
      </c>
      <c r="AB1392">
        <f>$B$9*AS1392+$C$9*AT1392</f>
        <v>0</v>
      </c>
      <c r="AC1392">
        <f>AB1392*AD1392</f>
        <v>0</v>
      </c>
      <c r="AD1392">
        <f>($B$9*$D$7+$C$9*$D$7)/($B$9+$C$9)</f>
        <v>0</v>
      </c>
      <c r="AE1392">
        <f>($B$9*$K$7+$C$9*$K$7)/($B$9+$C$9)</f>
        <v>0</v>
      </c>
      <c r="AF1392">
        <v>10</v>
      </c>
      <c r="AG1392">
        <v>1551450624.3</v>
      </c>
      <c r="AH1392">
        <v>389.004</v>
      </c>
      <c r="AI1392">
        <v>397.098</v>
      </c>
      <c r="AJ1392">
        <v>7.82715</v>
      </c>
      <c r="AK1392">
        <v>7.66611</v>
      </c>
      <c r="AL1392">
        <v>1447.97</v>
      </c>
      <c r="AM1392">
        <v>100.512</v>
      </c>
      <c r="AN1392">
        <v>0.0223704</v>
      </c>
      <c r="AO1392">
        <v>5.7265</v>
      </c>
      <c r="AP1392">
        <v>999.9</v>
      </c>
      <c r="AQ1392">
        <v>999.9</v>
      </c>
      <c r="AR1392">
        <v>9997.5</v>
      </c>
      <c r="AS1392">
        <v>0</v>
      </c>
      <c r="AT1392">
        <v>177.678</v>
      </c>
      <c r="AU1392">
        <v>0</v>
      </c>
      <c r="AV1392" t="s">
        <v>208</v>
      </c>
      <c r="AW1392">
        <v>0</v>
      </c>
      <c r="AX1392">
        <v>-0.747</v>
      </c>
      <c r="AY1392">
        <v>-0.067</v>
      </c>
      <c r="AZ1392">
        <v>0</v>
      </c>
      <c r="BA1392">
        <v>0</v>
      </c>
      <c r="BB1392">
        <v>0</v>
      </c>
      <c r="BC1392">
        <v>0</v>
      </c>
      <c r="BD1392">
        <v>-75.7984071428571</v>
      </c>
      <c r="BE1392">
        <v>20.0213862783816</v>
      </c>
      <c r="BF1392">
        <v>3.54203262060433</v>
      </c>
      <c r="BG1392">
        <v>0</v>
      </c>
      <c r="BH1392">
        <v>-2.9442230952381</v>
      </c>
      <c r="BI1392">
        <v>0.136366303975294</v>
      </c>
      <c r="BJ1392">
        <v>0.0353589568694509</v>
      </c>
      <c r="BK1392">
        <v>0</v>
      </c>
      <c r="BL1392">
        <v>0</v>
      </c>
      <c r="BM1392">
        <v>0</v>
      </c>
      <c r="BN1392" t="s">
        <v>209</v>
      </c>
      <c r="BO1392">
        <v>1.88476</v>
      </c>
      <c r="BP1392">
        <v>1.8817</v>
      </c>
      <c r="BQ1392">
        <v>1.88317</v>
      </c>
      <c r="BR1392">
        <v>1.88189</v>
      </c>
      <c r="BS1392">
        <v>1.88381</v>
      </c>
      <c r="BT1392">
        <v>1.88309</v>
      </c>
      <c r="BU1392">
        <v>1.88479</v>
      </c>
      <c r="BV1392">
        <v>1.88232</v>
      </c>
      <c r="BW1392" t="s">
        <v>210</v>
      </c>
      <c r="BX1392" t="s">
        <v>17</v>
      </c>
      <c r="BY1392" t="s">
        <v>17</v>
      </c>
      <c r="BZ1392" t="s">
        <v>17</v>
      </c>
      <c r="CA1392" t="s">
        <v>211</v>
      </c>
      <c r="CB1392" t="s">
        <v>212</v>
      </c>
      <c r="CC1392" t="s">
        <v>213</v>
      </c>
      <c r="CD1392" t="s">
        <v>213</v>
      </c>
      <c r="CE1392" t="s">
        <v>213</v>
      </c>
      <c r="CF1392" t="s">
        <v>213</v>
      </c>
      <c r="CG1392">
        <v>5</v>
      </c>
      <c r="CH1392">
        <v>0</v>
      </c>
      <c r="CI1392">
        <v>0</v>
      </c>
      <c r="CJ1392">
        <v>0</v>
      </c>
      <c r="CK1392">
        <v>0</v>
      </c>
      <c r="CL1392">
        <v>2</v>
      </c>
      <c r="CM1392">
        <v>1326.41</v>
      </c>
      <c r="CN1392">
        <v>2.11572</v>
      </c>
      <c r="CO1392">
        <v>6.08707</v>
      </c>
      <c r="CP1392">
        <v>8.55815</v>
      </c>
      <c r="CQ1392">
        <v>30.0003</v>
      </c>
      <c r="CR1392">
        <v>8.32573</v>
      </c>
      <c r="CS1392">
        <v>8.60205</v>
      </c>
      <c r="CT1392">
        <v>-1</v>
      </c>
      <c r="CU1392">
        <v>100</v>
      </c>
      <c r="CV1392">
        <v>90.4854</v>
      </c>
      <c r="CW1392">
        <v>-999.9</v>
      </c>
      <c r="CX1392">
        <v>400</v>
      </c>
      <c r="CY1392">
        <v>0.995593</v>
      </c>
      <c r="CZ1392">
        <v>104.057</v>
      </c>
      <c r="DA1392">
        <v>103.458</v>
      </c>
    </row>
    <row r="1393" spans="1:105">
      <c r="A1393">
        <v>1379</v>
      </c>
      <c r="B1393">
        <v>1551450626.3</v>
      </c>
      <c r="C1393">
        <v>4327.39999985695</v>
      </c>
      <c r="D1393" t="s">
        <v>2985</v>
      </c>
      <c r="E1393" t="s">
        <v>2986</v>
      </c>
      <c r="F1393">
        <f>J1393+I1393+M1393*K1393</f>
        <v>0</v>
      </c>
      <c r="G1393">
        <f>(1000*AM1393)/(L1393*(AO1393+273.15))</f>
        <v>0</v>
      </c>
      <c r="H1393">
        <f>((G1393*F1393*(1-(AJ1393/1000)))/(100*K1393))*(0.0/60)</f>
        <v>0</v>
      </c>
      <c r="I1393" t="s">
        <v>203</v>
      </c>
      <c r="J1393" t="s">
        <v>204</v>
      </c>
      <c r="K1393" t="s">
        <v>205</v>
      </c>
      <c r="L1393" t="s">
        <v>206</v>
      </c>
      <c r="M1393" t="s">
        <v>2123</v>
      </c>
      <c r="N1393" t="s">
        <v>2722</v>
      </c>
      <c r="O1393" t="s">
        <v>576</v>
      </c>
      <c r="Q1393">
        <v>1551450626.3</v>
      </c>
      <c r="R1393">
        <f>AL1393*Y1393*(AJ1393-AK1393)/(100*AF1393*(1000-Y1393*AJ1393))</f>
        <v>0</v>
      </c>
      <c r="S1393">
        <f>AL1393*Y1393*(AI1393-AH1393*(1000-Y1393*AK1393)/(1000-Y1393*AJ1393))/(100*AF1393)</f>
        <v>0</v>
      </c>
      <c r="T1393">
        <f>(U1393/V1393*100)</f>
        <v>0</v>
      </c>
      <c r="U1393">
        <f>AJ1393*(AM1393+AN1393)/1000</f>
        <v>0</v>
      </c>
      <c r="V1393">
        <f>0.61365*exp(17.502*AO1393/(240.97+AO1393))</f>
        <v>0</v>
      </c>
      <c r="W1393">
        <v>140</v>
      </c>
      <c r="X1393">
        <v>10</v>
      </c>
      <c r="Y1393">
        <f>IF(W1393*$H$11&gt;=AA1393,1.0,(AA1393/(AA1393-W1393*$H$11)))</f>
        <v>0</v>
      </c>
      <c r="Z1393">
        <f>(Y1393-1)*100</f>
        <v>0</v>
      </c>
      <c r="AA1393">
        <f>MAX(0,($B$11+$C$11*AR1393)/(1+$D$11*AR1393)*AM1393/(AO1393+273)*$E$11)</f>
        <v>0</v>
      </c>
      <c r="AB1393">
        <f>$B$9*AS1393+$C$9*AT1393</f>
        <v>0</v>
      </c>
      <c r="AC1393">
        <f>AB1393*AD1393</f>
        <v>0</v>
      </c>
      <c r="AD1393">
        <f>($B$9*$D$7+$C$9*$D$7)/($B$9+$C$9)</f>
        <v>0</v>
      </c>
      <c r="AE1393">
        <f>($B$9*$K$7+$C$9*$K$7)/($B$9+$C$9)</f>
        <v>0</v>
      </c>
      <c r="AF1393">
        <v>10</v>
      </c>
      <c r="AG1393">
        <v>1551450626.3</v>
      </c>
      <c r="AH1393">
        <v>388.96</v>
      </c>
      <c r="AI1393">
        <v>397.09</v>
      </c>
      <c r="AJ1393">
        <v>7.85578</v>
      </c>
      <c r="AK1393">
        <v>7.66596</v>
      </c>
      <c r="AL1393">
        <v>1448.19</v>
      </c>
      <c r="AM1393">
        <v>100.512</v>
      </c>
      <c r="AN1393">
        <v>0.0222722</v>
      </c>
      <c r="AO1393">
        <v>5.74996</v>
      </c>
      <c r="AP1393">
        <v>999.9</v>
      </c>
      <c r="AQ1393">
        <v>999.9</v>
      </c>
      <c r="AR1393">
        <v>9981.25</v>
      </c>
      <c r="AS1393">
        <v>0</v>
      </c>
      <c r="AT1393">
        <v>177.011</v>
      </c>
      <c r="AU1393">
        <v>0</v>
      </c>
      <c r="AV1393" t="s">
        <v>208</v>
      </c>
      <c r="AW1393">
        <v>0</v>
      </c>
      <c r="AX1393">
        <v>-0.747</v>
      </c>
      <c r="AY1393">
        <v>-0.067</v>
      </c>
      <c r="AZ1393">
        <v>0</v>
      </c>
      <c r="BA1393">
        <v>0</v>
      </c>
      <c r="BB1393">
        <v>0</v>
      </c>
      <c r="BC1393">
        <v>0</v>
      </c>
      <c r="BD1393">
        <v>-75.7984071428571</v>
      </c>
      <c r="BE1393">
        <v>20.0213862783816</v>
      </c>
      <c r="BF1393">
        <v>3.54203262060433</v>
      </c>
      <c r="BG1393">
        <v>0</v>
      </c>
      <c r="BH1393">
        <v>-2.9442230952381</v>
      </c>
      <c r="BI1393">
        <v>0.136366303975294</v>
      </c>
      <c r="BJ1393">
        <v>0.0353589568694509</v>
      </c>
      <c r="BK1393">
        <v>0</v>
      </c>
      <c r="BL1393">
        <v>0</v>
      </c>
      <c r="BM1393">
        <v>0</v>
      </c>
      <c r="BN1393" t="s">
        <v>209</v>
      </c>
      <c r="BO1393">
        <v>1.88475</v>
      </c>
      <c r="BP1393">
        <v>1.88171</v>
      </c>
      <c r="BQ1393">
        <v>1.88319</v>
      </c>
      <c r="BR1393">
        <v>1.88188</v>
      </c>
      <c r="BS1393">
        <v>1.88384</v>
      </c>
      <c r="BT1393">
        <v>1.88309</v>
      </c>
      <c r="BU1393">
        <v>1.88478</v>
      </c>
      <c r="BV1393">
        <v>1.88232</v>
      </c>
      <c r="BW1393" t="s">
        <v>210</v>
      </c>
      <c r="BX1393" t="s">
        <v>17</v>
      </c>
      <c r="BY1393" t="s">
        <v>17</v>
      </c>
      <c r="BZ1393" t="s">
        <v>17</v>
      </c>
      <c r="CA1393" t="s">
        <v>211</v>
      </c>
      <c r="CB1393" t="s">
        <v>212</v>
      </c>
      <c r="CC1393" t="s">
        <v>213</v>
      </c>
      <c r="CD1393" t="s">
        <v>213</v>
      </c>
      <c r="CE1393" t="s">
        <v>213</v>
      </c>
      <c r="CF1393" t="s">
        <v>213</v>
      </c>
      <c r="CG1393">
        <v>5</v>
      </c>
      <c r="CH1393">
        <v>0</v>
      </c>
      <c r="CI1393">
        <v>0</v>
      </c>
      <c r="CJ1393">
        <v>0</v>
      </c>
      <c r="CK1393">
        <v>0</v>
      </c>
      <c r="CL1393">
        <v>2</v>
      </c>
      <c r="CM1393">
        <v>1334.73</v>
      </c>
      <c r="CN1393">
        <v>2.11572</v>
      </c>
      <c r="CO1393">
        <v>6.0905</v>
      </c>
      <c r="CP1393">
        <v>8.55969</v>
      </c>
      <c r="CQ1393">
        <v>30.0003</v>
      </c>
      <c r="CR1393">
        <v>8.32688</v>
      </c>
      <c r="CS1393">
        <v>8.60366</v>
      </c>
      <c r="CT1393">
        <v>-1</v>
      </c>
      <c r="CU1393">
        <v>100</v>
      </c>
      <c r="CV1393">
        <v>90.4854</v>
      </c>
      <c r="CW1393">
        <v>-999.9</v>
      </c>
      <c r="CX1393">
        <v>400</v>
      </c>
      <c r="CY1393">
        <v>0.916208</v>
      </c>
      <c r="CZ1393">
        <v>104.056</v>
      </c>
      <c r="DA1393">
        <v>103.457</v>
      </c>
    </row>
    <row r="1394" spans="1:105">
      <c r="A1394">
        <v>1380</v>
      </c>
      <c r="B1394">
        <v>1551450628.3</v>
      </c>
      <c r="C1394">
        <v>4329.39999985695</v>
      </c>
      <c r="D1394" t="s">
        <v>2987</v>
      </c>
      <c r="E1394" t="s">
        <v>2988</v>
      </c>
      <c r="F1394">
        <f>J1394+I1394+M1394*K1394</f>
        <v>0</v>
      </c>
      <c r="G1394">
        <f>(1000*AM1394)/(L1394*(AO1394+273.15))</f>
        <v>0</v>
      </c>
      <c r="H1394">
        <f>((G1394*F1394*(1-(AJ1394/1000)))/(100*K1394))*(0.0/60)</f>
        <v>0</v>
      </c>
      <c r="I1394" t="s">
        <v>203</v>
      </c>
      <c r="J1394" t="s">
        <v>204</v>
      </c>
      <c r="K1394" t="s">
        <v>205</v>
      </c>
      <c r="L1394" t="s">
        <v>206</v>
      </c>
      <c r="M1394" t="s">
        <v>2123</v>
      </c>
      <c r="N1394" t="s">
        <v>2722</v>
      </c>
      <c r="O1394" t="s">
        <v>576</v>
      </c>
      <c r="Q1394">
        <v>1551450628.3</v>
      </c>
      <c r="R1394">
        <f>AL1394*Y1394*(AJ1394-AK1394)/(100*AF1394*(1000-Y1394*AJ1394))</f>
        <v>0</v>
      </c>
      <c r="S1394">
        <f>AL1394*Y1394*(AI1394-AH1394*(1000-Y1394*AK1394)/(1000-Y1394*AJ1394))/(100*AF1394)</f>
        <v>0</v>
      </c>
      <c r="T1394">
        <f>(U1394/V1394*100)</f>
        <v>0</v>
      </c>
      <c r="U1394">
        <f>AJ1394*(AM1394+AN1394)/1000</f>
        <v>0</v>
      </c>
      <c r="V1394">
        <f>0.61365*exp(17.502*AO1394/(240.97+AO1394))</f>
        <v>0</v>
      </c>
      <c r="W1394">
        <v>131</v>
      </c>
      <c r="X1394">
        <v>9</v>
      </c>
      <c r="Y1394">
        <f>IF(W1394*$H$11&gt;=AA1394,1.0,(AA1394/(AA1394-W1394*$H$11)))</f>
        <v>0</v>
      </c>
      <c r="Z1394">
        <f>(Y1394-1)*100</f>
        <v>0</v>
      </c>
      <c r="AA1394">
        <f>MAX(0,($B$11+$C$11*AR1394)/(1+$D$11*AR1394)*AM1394/(AO1394+273)*$E$11)</f>
        <v>0</v>
      </c>
      <c r="AB1394">
        <f>$B$9*AS1394+$C$9*AT1394</f>
        <v>0</v>
      </c>
      <c r="AC1394">
        <f>AB1394*AD1394</f>
        <v>0</v>
      </c>
      <c r="AD1394">
        <f>($B$9*$D$7+$C$9*$D$7)/($B$9+$C$9)</f>
        <v>0</v>
      </c>
      <c r="AE1394">
        <f>($B$9*$K$7+$C$9*$K$7)/($B$9+$C$9)</f>
        <v>0</v>
      </c>
      <c r="AF1394">
        <v>10</v>
      </c>
      <c r="AG1394">
        <v>1551450628.3</v>
      </c>
      <c r="AH1394">
        <v>388.891</v>
      </c>
      <c r="AI1394">
        <v>397.081</v>
      </c>
      <c r="AJ1394">
        <v>7.88547</v>
      </c>
      <c r="AK1394">
        <v>7.66625</v>
      </c>
      <c r="AL1394">
        <v>1448.5</v>
      </c>
      <c r="AM1394">
        <v>100.511</v>
      </c>
      <c r="AN1394">
        <v>0.0222459</v>
      </c>
      <c r="AO1394">
        <v>5.78489</v>
      </c>
      <c r="AP1394">
        <v>999.9</v>
      </c>
      <c r="AQ1394">
        <v>999.9</v>
      </c>
      <c r="AR1394">
        <v>9973.75</v>
      </c>
      <c r="AS1394">
        <v>0</v>
      </c>
      <c r="AT1394">
        <v>176.096</v>
      </c>
      <c r="AU1394">
        <v>0</v>
      </c>
      <c r="AV1394" t="s">
        <v>208</v>
      </c>
      <c r="AW1394">
        <v>0</v>
      </c>
      <c r="AX1394">
        <v>-0.747</v>
      </c>
      <c r="AY1394">
        <v>-0.067</v>
      </c>
      <c r="AZ1394">
        <v>0</v>
      </c>
      <c r="BA1394">
        <v>0</v>
      </c>
      <c r="BB1394">
        <v>0</v>
      </c>
      <c r="BC1394">
        <v>0</v>
      </c>
      <c r="BD1394">
        <v>-75.7984071428571</v>
      </c>
      <c r="BE1394">
        <v>20.0213862783816</v>
      </c>
      <c r="BF1394">
        <v>3.54203262060433</v>
      </c>
      <c r="BG1394">
        <v>0</v>
      </c>
      <c r="BH1394">
        <v>-2.9442230952381</v>
      </c>
      <c r="BI1394">
        <v>0.136366303975294</v>
      </c>
      <c r="BJ1394">
        <v>0.0353589568694509</v>
      </c>
      <c r="BK1394">
        <v>0</v>
      </c>
      <c r="BL1394">
        <v>0</v>
      </c>
      <c r="BM1394">
        <v>0</v>
      </c>
      <c r="BN1394" t="s">
        <v>209</v>
      </c>
      <c r="BO1394">
        <v>1.88475</v>
      </c>
      <c r="BP1394">
        <v>1.88171</v>
      </c>
      <c r="BQ1394">
        <v>1.88319</v>
      </c>
      <c r="BR1394">
        <v>1.88188</v>
      </c>
      <c r="BS1394">
        <v>1.88384</v>
      </c>
      <c r="BT1394">
        <v>1.88309</v>
      </c>
      <c r="BU1394">
        <v>1.88479</v>
      </c>
      <c r="BV1394">
        <v>1.88232</v>
      </c>
      <c r="BW1394" t="s">
        <v>210</v>
      </c>
      <c r="BX1394" t="s">
        <v>17</v>
      </c>
      <c r="BY1394" t="s">
        <v>17</v>
      </c>
      <c r="BZ1394" t="s">
        <v>17</v>
      </c>
      <c r="CA1394" t="s">
        <v>211</v>
      </c>
      <c r="CB1394" t="s">
        <v>212</v>
      </c>
      <c r="CC1394" t="s">
        <v>213</v>
      </c>
      <c r="CD1394" t="s">
        <v>213</v>
      </c>
      <c r="CE1394" t="s">
        <v>213</v>
      </c>
      <c r="CF1394" t="s">
        <v>213</v>
      </c>
      <c r="CG1394">
        <v>5</v>
      </c>
      <c r="CH1394">
        <v>0</v>
      </c>
      <c r="CI1394">
        <v>0</v>
      </c>
      <c r="CJ1394">
        <v>0</v>
      </c>
      <c r="CK1394">
        <v>0</v>
      </c>
      <c r="CL1394">
        <v>2</v>
      </c>
      <c r="CM1394">
        <v>1341.45</v>
      </c>
      <c r="CN1394">
        <v>2.11788</v>
      </c>
      <c r="CO1394">
        <v>6.09384</v>
      </c>
      <c r="CP1394">
        <v>8.56104</v>
      </c>
      <c r="CQ1394">
        <v>30.0003</v>
      </c>
      <c r="CR1394">
        <v>8.32823</v>
      </c>
      <c r="CS1394">
        <v>8.60529</v>
      </c>
      <c r="CT1394">
        <v>-1</v>
      </c>
      <c r="CU1394">
        <v>100</v>
      </c>
      <c r="CV1394">
        <v>90.4854</v>
      </c>
      <c r="CW1394">
        <v>-999.9</v>
      </c>
      <c r="CX1394">
        <v>400</v>
      </c>
      <c r="CY1394">
        <v>0.851739</v>
      </c>
      <c r="CZ1394">
        <v>104.055</v>
      </c>
      <c r="DA1394">
        <v>103.457</v>
      </c>
    </row>
    <row r="1395" spans="1:105">
      <c r="A1395">
        <v>1381</v>
      </c>
      <c r="B1395">
        <v>1551450630.3</v>
      </c>
      <c r="C1395">
        <v>4331.39999985695</v>
      </c>
      <c r="D1395" t="s">
        <v>2989</v>
      </c>
      <c r="E1395" t="s">
        <v>2990</v>
      </c>
      <c r="F1395">
        <f>J1395+I1395+M1395*K1395</f>
        <v>0</v>
      </c>
      <c r="G1395">
        <f>(1000*AM1395)/(L1395*(AO1395+273.15))</f>
        <v>0</v>
      </c>
      <c r="H1395">
        <f>((G1395*F1395*(1-(AJ1395/1000)))/(100*K1395))*(0.0/60)</f>
        <v>0</v>
      </c>
      <c r="I1395" t="s">
        <v>203</v>
      </c>
      <c r="J1395" t="s">
        <v>204</v>
      </c>
      <c r="K1395" t="s">
        <v>205</v>
      </c>
      <c r="L1395" t="s">
        <v>206</v>
      </c>
      <c r="M1395" t="s">
        <v>2123</v>
      </c>
      <c r="N1395" t="s">
        <v>2722</v>
      </c>
      <c r="O1395" t="s">
        <v>576</v>
      </c>
      <c r="Q1395">
        <v>1551450630.3</v>
      </c>
      <c r="R1395">
        <f>AL1395*Y1395*(AJ1395-AK1395)/(100*AF1395*(1000-Y1395*AJ1395))</f>
        <v>0</v>
      </c>
      <c r="S1395">
        <f>AL1395*Y1395*(AI1395-AH1395*(1000-Y1395*AK1395)/(1000-Y1395*AJ1395))/(100*AF1395)</f>
        <v>0</v>
      </c>
      <c r="T1395">
        <f>(U1395/V1395*100)</f>
        <v>0</v>
      </c>
      <c r="U1395">
        <f>AJ1395*(AM1395+AN1395)/1000</f>
        <v>0</v>
      </c>
      <c r="V1395">
        <f>0.61365*exp(17.502*AO1395/(240.97+AO1395))</f>
        <v>0</v>
      </c>
      <c r="W1395">
        <v>125</v>
      </c>
      <c r="X1395">
        <v>9</v>
      </c>
      <c r="Y1395">
        <f>IF(W1395*$H$11&gt;=AA1395,1.0,(AA1395/(AA1395-W1395*$H$11)))</f>
        <v>0</v>
      </c>
      <c r="Z1395">
        <f>(Y1395-1)*100</f>
        <v>0</v>
      </c>
      <c r="AA1395">
        <f>MAX(0,($B$11+$C$11*AR1395)/(1+$D$11*AR1395)*AM1395/(AO1395+273)*$E$11)</f>
        <v>0</v>
      </c>
      <c r="AB1395">
        <f>$B$9*AS1395+$C$9*AT1395</f>
        <v>0</v>
      </c>
      <c r="AC1395">
        <f>AB1395*AD1395</f>
        <v>0</v>
      </c>
      <c r="AD1395">
        <f>($B$9*$D$7+$C$9*$D$7)/($B$9+$C$9)</f>
        <v>0</v>
      </c>
      <c r="AE1395">
        <f>($B$9*$K$7+$C$9*$K$7)/($B$9+$C$9)</f>
        <v>0</v>
      </c>
      <c r="AF1395">
        <v>10</v>
      </c>
      <c r="AG1395">
        <v>1551450630.3</v>
      </c>
      <c r="AH1395">
        <v>388.864</v>
      </c>
      <c r="AI1395">
        <v>397.076</v>
      </c>
      <c r="AJ1395">
        <v>7.90645</v>
      </c>
      <c r="AK1395">
        <v>7.66634</v>
      </c>
      <c r="AL1395">
        <v>1448.26</v>
      </c>
      <c r="AM1395">
        <v>100.512</v>
      </c>
      <c r="AN1395">
        <v>0.0222334</v>
      </c>
      <c r="AO1395">
        <v>5.8029</v>
      </c>
      <c r="AP1395">
        <v>999.9</v>
      </c>
      <c r="AQ1395">
        <v>999.9</v>
      </c>
      <c r="AR1395">
        <v>9995</v>
      </c>
      <c r="AS1395">
        <v>0</v>
      </c>
      <c r="AT1395">
        <v>175.68</v>
      </c>
      <c r="AU1395">
        <v>0</v>
      </c>
      <c r="AV1395" t="s">
        <v>208</v>
      </c>
      <c r="AW1395">
        <v>0</v>
      </c>
      <c r="AX1395">
        <v>-0.747</v>
      </c>
      <c r="AY1395">
        <v>-0.067</v>
      </c>
      <c r="AZ1395">
        <v>0</v>
      </c>
      <c r="BA1395">
        <v>0</v>
      </c>
      <c r="BB1395">
        <v>0</v>
      </c>
      <c r="BC1395">
        <v>0</v>
      </c>
      <c r="BD1395">
        <v>-75.7984071428571</v>
      </c>
      <c r="BE1395">
        <v>20.0213862783816</v>
      </c>
      <c r="BF1395">
        <v>3.54203262060433</v>
      </c>
      <c r="BG1395">
        <v>0</v>
      </c>
      <c r="BH1395">
        <v>-2.9442230952381</v>
      </c>
      <c r="BI1395">
        <v>0.136366303975294</v>
      </c>
      <c r="BJ1395">
        <v>0.0353589568694509</v>
      </c>
      <c r="BK1395">
        <v>0</v>
      </c>
      <c r="BL1395">
        <v>0</v>
      </c>
      <c r="BM1395">
        <v>0</v>
      </c>
      <c r="BN1395" t="s">
        <v>209</v>
      </c>
      <c r="BO1395">
        <v>1.88475</v>
      </c>
      <c r="BP1395">
        <v>1.8817</v>
      </c>
      <c r="BQ1395">
        <v>1.88319</v>
      </c>
      <c r="BR1395">
        <v>1.88189</v>
      </c>
      <c r="BS1395">
        <v>1.88383</v>
      </c>
      <c r="BT1395">
        <v>1.88309</v>
      </c>
      <c r="BU1395">
        <v>1.88479</v>
      </c>
      <c r="BV1395">
        <v>1.88232</v>
      </c>
      <c r="BW1395" t="s">
        <v>210</v>
      </c>
      <c r="BX1395" t="s">
        <v>17</v>
      </c>
      <c r="BY1395" t="s">
        <v>17</v>
      </c>
      <c r="BZ1395" t="s">
        <v>17</v>
      </c>
      <c r="CA1395" t="s">
        <v>211</v>
      </c>
      <c r="CB1395" t="s">
        <v>212</v>
      </c>
      <c r="CC1395" t="s">
        <v>213</v>
      </c>
      <c r="CD1395" t="s">
        <v>213</v>
      </c>
      <c r="CE1395" t="s">
        <v>213</v>
      </c>
      <c r="CF1395" t="s">
        <v>213</v>
      </c>
      <c r="CG1395">
        <v>5</v>
      </c>
      <c r="CH1395">
        <v>0</v>
      </c>
      <c r="CI1395">
        <v>0</v>
      </c>
      <c r="CJ1395">
        <v>0</v>
      </c>
      <c r="CK1395">
        <v>0</v>
      </c>
      <c r="CL1395">
        <v>2</v>
      </c>
      <c r="CM1395">
        <v>1345.81</v>
      </c>
      <c r="CN1395">
        <v>2.12003</v>
      </c>
      <c r="CO1395">
        <v>6.09713</v>
      </c>
      <c r="CP1395">
        <v>8.56212</v>
      </c>
      <c r="CQ1395">
        <v>30.0003</v>
      </c>
      <c r="CR1395">
        <v>8.32944</v>
      </c>
      <c r="CS1395">
        <v>8.60666</v>
      </c>
      <c r="CT1395">
        <v>-1</v>
      </c>
      <c r="CU1395">
        <v>100</v>
      </c>
      <c r="CV1395">
        <v>90.4854</v>
      </c>
      <c r="CW1395">
        <v>-999.9</v>
      </c>
      <c r="CX1395">
        <v>400</v>
      </c>
      <c r="CY1395">
        <v>0.782096</v>
      </c>
      <c r="CZ1395">
        <v>104.054</v>
      </c>
      <c r="DA1395">
        <v>103.457</v>
      </c>
    </row>
    <row r="1396" spans="1:105">
      <c r="A1396">
        <v>1382</v>
      </c>
      <c r="B1396">
        <v>1551450632.3</v>
      </c>
      <c r="C1396">
        <v>4333.39999985695</v>
      </c>
      <c r="D1396" t="s">
        <v>2991</v>
      </c>
      <c r="E1396" t="s">
        <v>2992</v>
      </c>
      <c r="F1396">
        <f>J1396+I1396+M1396*K1396</f>
        <v>0</v>
      </c>
      <c r="G1396">
        <f>(1000*AM1396)/(L1396*(AO1396+273.15))</f>
        <v>0</v>
      </c>
      <c r="H1396">
        <f>((G1396*F1396*(1-(AJ1396/1000)))/(100*K1396))*(0.0/60)</f>
        <v>0</v>
      </c>
      <c r="I1396" t="s">
        <v>203</v>
      </c>
      <c r="J1396" t="s">
        <v>204</v>
      </c>
      <c r="K1396" t="s">
        <v>205</v>
      </c>
      <c r="L1396" t="s">
        <v>206</v>
      </c>
      <c r="M1396" t="s">
        <v>2123</v>
      </c>
      <c r="N1396" t="s">
        <v>2722</v>
      </c>
      <c r="O1396" t="s">
        <v>576</v>
      </c>
      <c r="Q1396">
        <v>1551450632.3</v>
      </c>
      <c r="R1396">
        <f>AL1396*Y1396*(AJ1396-AK1396)/(100*AF1396*(1000-Y1396*AJ1396))</f>
        <v>0</v>
      </c>
      <c r="S1396">
        <f>AL1396*Y1396*(AI1396-AH1396*(1000-Y1396*AK1396)/(1000-Y1396*AJ1396))/(100*AF1396)</f>
        <v>0</v>
      </c>
      <c r="T1396">
        <f>(U1396/V1396*100)</f>
        <v>0</v>
      </c>
      <c r="U1396">
        <f>AJ1396*(AM1396+AN1396)/1000</f>
        <v>0</v>
      </c>
      <c r="V1396">
        <f>0.61365*exp(17.502*AO1396/(240.97+AO1396))</f>
        <v>0</v>
      </c>
      <c r="W1396">
        <v>138</v>
      </c>
      <c r="X1396">
        <v>10</v>
      </c>
      <c r="Y1396">
        <f>IF(W1396*$H$11&gt;=AA1396,1.0,(AA1396/(AA1396-W1396*$H$11)))</f>
        <v>0</v>
      </c>
      <c r="Z1396">
        <f>(Y1396-1)*100</f>
        <v>0</v>
      </c>
      <c r="AA1396">
        <f>MAX(0,($B$11+$C$11*AR1396)/(1+$D$11*AR1396)*AM1396/(AO1396+273)*$E$11)</f>
        <v>0</v>
      </c>
      <c r="AB1396">
        <f>$B$9*AS1396+$C$9*AT1396</f>
        <v>0</v>
      </c>
      <c r="AC1396">
        <f>AB1396*AD1396</f>
        <v>0</v>
      </c>
      <c r="AD1396">
        <f>($B$9*$D$7+$C$9*$D$7)/($B$9+$C$9)</f>
        <v>0</v>
      </c>
      <c r="AE1396">
        <f>($B$9*$K$7+$C$9*$K$7)/($B$9+$C$9)</f>
        <v>0</v>
      </c>
      <c r="AF1396">
        <v>10</v>
      </c>
      <c r="AG1396">
        <v>1551450632.3</v>
      </c>
      <c r="AH1396">
        <v>388.869</v>
      </c>
      <c r="AI1396">
        <v>397.085</v>
      </c>
      <c r="AJ1396">
        <v>7.9135</v>
      </c>
      <c r="AK1396">
        <v>7.66658</v>
      </c>
      <c r="AL1396">
        <v>1447.89</v>
      </c>
      <c r="AM1396">
        <v>100.513</v>
      </c>
      <c r="AN1396">
        <v>0.0221254</v>
      </c>
      <c r="AO1396">
        <v>5.78831</v>
      </c>
      <c r="AP1396">
        <v>999.9</v>
      </c>
      <c r="AQ1396">
        <v>999.9</v>
      </c>
      <c r="AR1396">
        <v>10000</v>
      </c>
      <c r="AS1396">
        <v>0</v>
      </c>
      <c r="AT1396">
        <v>175.925</v>
      </c>
      <c r="AU1396">
        <v>0</v>
      </c>
      <c r="AV1396" t="s">
        <v>208</v>
      </c>
      <c r="AW1396">
        <v>0</v>
      </c>
      <c r="AX1396">
        <v>-0.747</v>
      </c>
      <c r="AY1396">
        <v>-0.067</v>
      </c>
      <c r="AZ1396">
        <v>0</v>
      </c>
      <c r="BA1396">
        <v>0</v>
      </c>
      <c r="BB1396">
        <v>0</v>
      </c>
      <c r="BC1396">
        <v>0</v>
      </c>
      <c r="BD1396">
        <v>-75.7984071428571</v>
      </c>
      <c r="BE1396">
        <v>20.0213862783816</v>
      </c>
      <c r="BF1396">
        <v>3.54203262060433</v>
      </c>
      <c r="BG1396">
        <v>0</v>
      </c>
      <c r="BH1396">
        <v>-2.9442230952381</v>
      </c>
      <c r="BI1396">
        <v>0.136366303975294</v>
      </c>
      <c r="BJ1396">
        <v>0.0353589568694509</v>
      </c>
      <c r="BK1396">
        <v>0</v>
      </c>
      <c r="BL1396">
        <v>0</v>
      </c>
      <c r="BM1396">
        <v>0</v>
      </c>
      <c r="BN1396" t="s">
        <v>209</v>
      </c>
      <c r="BO1396">
        <v>1.88475</v>
      </c>
      <c r="BP1396">
        <v>1.88171</v>
      </c>
      <c r="BQ1396">
        <v>1.88319</v>
      </c>
      <c r="BR1396">
        <v>1.8819</v>
      </c>
      <c r="BS1396">
        <v>1.88383</v>
      </c>
      <c r="BT1396">
        <v>1.88309</v>
      </c>
      <c r="BU1396">
        <v>1.88479</v>
      </c>
      <c r="BV1396">
        <v>1.88231</v>
      </c>
      <c r="BW1396" t="s">
        <v>210</v>
      </c>
      <c r="BX1396" t="s">
        <v>17</v>
      </c>
      <c r="BY1396" t="s">
        <v>17</v>
      </c>
      <c r="BZ1396" t="s">
        <v>17</v>
      </c>
      <c r="CA1396" t="s">
        <v>211</v>
      </c>
      <c r="CB1396" t="s">
        <v>212</v>
      </c>
      <c r="CC1396" t="s">
        <v>213</v>
      </c>
      <c r="CD1396" t="s">
        <v>213</v>
      </c>
      <c r="CE1396" t="s">
        <v>213</v>
      </c>
      <c r="CF1396" t="s">
        <v>213</v>
      </c>
      <c r="CG1396">
        <v>5</v>
      </c>
      <c r="CH1396">
        <v>0</v>
      </c>
      <c r="CI1396">
        <v>0</v>
      </c>
      <c r="CJ1396">
        <v>0</v>
      </c>
      <c r="CK1396">
        <v>0</v>
      </c>
      <c r="CL1396">
        <v>2</v>
      </c>
      <c r="CM1396">
        <v>1335.41</v>
      </c>
      <c r="CN1396">
        <v>2.11788</v>
      </c>
      <c r="CO1396">
        <v>6.1005</v>
      </c>
      <c r="CP1396">
        <v>8.56329</v>
      </c>
      <c r="CQ1396">
        <v>30.0005</v>
      </c>
      <c r="CR1396">
        <v>8.33</v>
      </c>
      <c r="CS1396">
        <v>8.60829</v>
      </c>
      <c r="CT1396">
        <v>-1</v>
      </c>
      <c r="CU1396">
        <v>100</v>
      </c>
      <c r="CV1396">
        <v>90.1045</v>
      </c>
      <c r="CW1396">
        <v>-999.9</v>
      </c>
      <c r="CX1396">
        <v>400</v>
      </c>
      <c r="CY1396">
        <v>0.731526</v>
      </c>
      <c r="CZ1396">
        <v>104.054</v>
      </c>
      <c r="DA1396">
        <v>103.456</v>
      </c>
    </row>
    <row r="1397" spans="1:105">
      <c r="A1397">
        <v>1383</v>
      </c>
      <c r="B1397">
        <v>1551450634.4</v>
      </c>
      <c r="C1397">
        <v>4335.5</v>
      </c>
      <c r="D1397" t="s">
        <v>2993</v>
      </c>
      <c r="E1397" t="s">
        <v>2994</v>
      </c>
      <c r="F1397">
        <f>J1397+I1397+M1397*K1397</f>
        <v>0</v>
      </c>
      <c r="G1397">
        <f>(1000*AM1397)/(L1397*(AO1397+273.15))</f>
        <v>0</v>
      </c>
      <c r="H1397">
        <f>((G1397*F1397*(1-(AJ1397/1000)))/(100*K1397))*(0.0/60)</f>
        <v>0</v>
      </c>
      <c r="I1397" t="s">
        <v>203</v>
      </c>
      <c r="J1397" t="s">
        <v>204</v>
      </c>
      <c r="K1397" t="s">
        <v>205</v>
      </c>
      <c r="L1397" t="s">
        <v>206</v>
      </c>
      <c r="M1397" t="s">
        <v>2123</v>
      </c>
      <c r="N1397" t="s">
        <v>2722</v>
      </c>
      <c r="O1397" t="s">
        <v>576</v>
      </c>
      <c r="Q1397">
        <v>1551450634.4</v>
      </c>
      <c r="R1397">
        <f>AL1397*Y1397*(AJ1397-AK1397)/(100*AF1397*(1000-Y1397*AJ1397))</f>
        <v>0</v>
      </c>
      <c r="S1397">
        <f>AL1397*Y1397*(AI1397-AH1397*(1000-Y1397*AK1397)/(1000-Y1397*AJ1397))/(100*AF1397)</f>
        <v>0</v>
      </c>
      <c r="T1397">
        <f>(U1397/V1397*100)</f>
        <v>0</v>
      </c>
      <c r="U1397">
        <f>AJ1397*(AM1397+AN1397)/1000</f>
        <v>0</v>
      </c>
      <c r="V1397">
        <f>0.61365*exp(17.502*AO1397/(240.97+AO1397))</f>
        <v>0</v>
      </c>
      <c r="W1397">
        <v>160</v>
      </c>
      <c r="X1397">
        <v>11</v>
      </c>
      <c r="Y1397">
        <f>IF(W1397*$H$11&gt;=AA1397,1.0,(AA1397/(AA1397-W1397*$H$11)))</f>
        <v>0</v>
      </c>
      <c r="Z1397">
        <f>(Y1397-1)*100</f>
        <v>0</v>
      </c>
      <c r="AA1397">
        <f>MAX(0,($B$11+$C$11*AR1397)/(1+$D$11*AR1397)*AM1397/(AO1397+273)*$E$11)</f>
        <v>0</v>
      </c>
      <c r="AB1397">
        <f>$B$9*AS1397+$C$9*AT1397</f>
        <v>0</v>
      </c>
      <c r="AC1397">
        <f>AB1397*AD1397</f>
        <v>0</v>
      </c>
      <c r="AD1397">
        <f>($B$9*$D$7+$C$9*$D$7)/($B$9+$C$9)</f>
        <v>0</v>
      </c>
      <c r="AE1397">
        <f>($B$9*$K$7+$C$9*$K$7)/($B$9+$C$9)</f>
        <v>0</v>
      </c>
      <c r="AF1397">
        <v>10</v>
      </c>
      <c r="AG1397">
        <v>1551450634.4</v>
      </c>
      <c r="AH1397">
        <v>388.882</v>
      </c>
      <c r="AI1397">
        <v>397.097</v>
      </c>
      <c r="AJ1397">
        <v>7.91366</v>
      </c>
      <c r="AK1397">
        <v>7.66734</v>
      </c>
      <c r="AL1397">
        <v>1447.86</v>
      </c>
      <c r="AM1397">
        <v>100.514</v>
      </c>
      <c r="AN1397">
        <v>0.0221027</v>
      </c>
      <c r="AO1397">
        <v>5.76249</v>
      </c>
      <c r="AP1397">
        <v>999.9</v>
      </c>
      <c r="AQ1397">
        <v>999.9</v>
      </c>
      <c r="AR1397">
        <v>10000</v>
      </c>
      <c r="AS1397">
        <v>0</v>
      </c>
      <c r="AT1397">
        <v>176.727</v>
      </c>
      <c r="AU1397">
        <v>0</v>
      </c>
      <c r="AV1397" t="s">
        <v>208</v>
      </c>
      <c r="AW1397">
        <v>0</v>
      </c>
      <c r="AX1397">
        <v>-0.747</v>
      </c>
      <c r="AY1397">
        <v>-0.067</v>
      </c>
      <c r="AZ1397">
        <v>0</v>
      </c>
      <c r="BA1397">
        <v>0</v>
      </c>
      <c r="BB1397">
        <v>0</v>
      </c>
      <c r="BC1397">
        <v>0</v>
      </c>
      <c r="BD1397">
        <v>-75.7984071428571</v>
      </c>
      <c r="BE1397">
        <v>20.0213862783816</v>
      </c>
      <c r="BF1397">
        <v>3.54203262060433</v>
      </c>
      <c r="BG1397">
        <v>0</v>
      </c>
      <c r="BH1397">
        <v>-2.9442230952381</v>
      </c>
      <c r="BI1397">
        <v>0.136366303975294</v>
      </c>
      <c r="BJ1397">
        <v>0.0353589568694509</v>
      </c>
      <c r="BK1397">
        <v>0</v>
      </c>
      <c r="BL1397">
        <v>0</v>
      </c>
      <c r="BM1397">
        <v>0</v>
      </c>
      <c r="BN1397" t="s">
        <v>209</v>
      </c>
      <c r="BO1397">
        <v>1.88477</v>
      </c>
      <c r="BP1397">
        <v>1.8817</v>
      </c>
      <c r="BQ1397">
        <v>1.88321</v>
      </c>
      <c r="BR1397">
        <v>1.88191</v>
      </c>
      <c r="BS1397">
        <v>1.88384</v>
      </c>
      <c r="BT1397">
        <v>1.88309</v>
      </c>
      <c r="BU1397">
        <v>1.88479</v>
      </c>
      <c r="BV1397">
        <v>1.88232</v>
      </c>
      <c r="BW1397" t="s">
        <v>210</v>
      </c>
      <c r="BX1397" t="s">
        <v>17</v>
      </c>
      <c r="BY1397" t="s">
        <v>17</v>
      </c>
      <c r="BZ1397" t="s">
        <v>17</v>
      </c>
      <c r="CA1397" t="s">
        <v>211</v>
      </c>
      <c r="CB1397" t="s">
        <v>212</v>
      </c>
      <c r="CC1397" t="s">
        <v>213</v>
      </c>
      <c r="CD1397" t="s">
        <v>213</v>
      </c>
      <c r="CE1397" t="s">
        <v>213</v>
      </c>
      <c r="CF1397" t="s">
        <v>213</v>
      </c>
      <c r="CG1397">
        <v>5</v>
      </c>
      <c r="CH1397">
        <v>0</v>
      </c>
      <c r="CI1397">
        <v>0</v>
      </c>
      <c r="CJ1397">
        <v>0</v>
      </c>
      <c r="CK1397">
        <v>0</v>
      </c>
      <c r="CL1397">
        <v>2</v>
      </c>
      <c r="CM1397">
        <v>1319.65</v>
      </c>
      <c r="CN1397">
        <v>2.11573</v>
      </c>
      <c r="CO1397">
        <v>6.10388</v>
      </c>
      <c r="CP1397">
        <v>8.56464</v>
      </c>
      <c r="CQ1397">
        <v>30.0004</v>
      </c>
      <c r="CR1397">
        <v>8.33051</v>
      </c>
      <c r="CS1397">
        <v>8.60991</v>
      </c>
      <c r="CT1397">
        <v>-1</v>
      </c>
      <c r="CU1397">
        <v>100</v>
      </c>
      <c r="CV1397">
        <v>90.1045</v>
      </c>
      <c r="CW1397">
        <v>-999.9</v>
      </c>
      <c r="CX1397">
        <v>400</v>
      </c>
      <c r="CY1397">
        <v>0.684426</v>
      </c>
      <c r="CZ1397">
        <v>104.054</v>
      </c>
      <c r="DA1397">
        <v>103.456</v>
      </c>
    </row>
    <row r="1398" spans="1:105">
      <c r="A1398">
        <v>1384</v>
      </c>
      <c r="B1398">
        <v>1551450636.3</v>
      </c>
      <c r="C1398">
        <v>4337.39999985695</v>
      </c>
      <c r="D1398" t="s">
        <v>2995</v>
      </c>
      <c r="E1398" t="s">
        <v>2996</v>
      </c>
      <c r="F1398">
        <f>J1398+I1398+M1398*K1398</f>
        <v>0</v>
      </c>
      <c r="G1398">
        <f>(1000*AM1398)/(L1398*(AO1398+273.15))</f>
        <v>0</v>
      </c>
      <c r="H1398">
        <f>((G1398*F1398*(1-(AJ1398/1000)))/(100*K1398))*(0.0/60)</f>
        <v>0</v>
      </c>
      <c r="I1398" t="s">
        <v>203</v>
      </c>
      <c r="J1398" t="s">
        <v>204</v>
      </c>
      <c r="K1398" t="s">
        <v>205</v>
      </c>
      <c r="L1398" t="s">
        <v>206</v>
      </c>
      <c r="M1398" t="s">
        <v>2123</v>
      </c>
      <c r="N1398" t="s">
        <v>2722</v>
      </c>
      <c r="O1398" t="s">
        <v>576</v>
      </c>
      <c r="Q1398">
        <v>1551450636.3</v>
      </c>
      <c r="R1398">
        <f>AL1398*Y1398*(AJ1398-AK1398)/(100*AF1398*(1000-Y1398*AJ1398))</f>
        <v>0</v>
      </c>
      <c r="S1398">
        <f>AL1398*Y1398*(AI1398-AH1398*(1000-Y1398*AK1398)/(1000-Y1398*AJ1398))/(100*AF1398)</f>
        <v>0</v>
      </c>
      <c r="T1398">
        <f>(U1398/V1398*100)</f>
        <v>0</v>
      </c>
      <c r="U1398">
        <f>AJ1398*(AM1398+AN1398)/1000</f>
        <v>0</v>
      </c>
      <c r="V1398">
        <f>0.61365*exp(17.502*AO1398/(240.97+AO1398))</f>
        <v>0</v>
      </c>
      <c r="W1398">
        <v>149</v>
      </c>
      <c r="X1398">
        <v>10</v>
      </c>
      <c r="Y1398">
        <f>IF(W1398*$H$11&gt;=AA1398,1.0,(AA1398/(AA1398-W1398*$H$11)))</f>
        <v>0</v>
      </c>
      <c r="Z1398">
        <f>(Y1398-1)*100</f>
        <v>0</v>
      </c>
      <c r="AA1398">
        <f>MAX(0,($B$11+$C$11*AR1398)/(1+$D$11*AR1398)*AM1398/(AO1398+273)*$E$11)</f>
        <v>0</v>
      </c>
      <c r="AB1398">
        <f>$B$9*AS1398+$C$9*AT1398</f>
        <v>0</v>
      </c>
      <c r="AC1398">
        <f>AB1398*AD1398</f>
        <v>0</v>
      </c>
      <c r="AD1398">
        <f>($B$9*$D$7+$C$9*$D$7)/($B$9+$C$9)</f>
        <v>0</v>
      </c>
      <c r="AE1398">
        <f>($B$9*$K$7+$C$9*$K$7)/($B$9+$C$9)</f>
        <v>0</v>
      </c>
      <c r="AF1398">
        <v>10</v>
      </c>
      <c r="AG1398">
        <v>1551450636.3</v>
      </c>
      <c r="AH1398">
        <v>388.876</v>
      </c>
      <c r="AI1398">
        <v>397.092</v>
      </c>
      <c r="AJ1398">
        <v>7.92001</v>
      </c>
      <c r="AK1398">
        <v>7.66804</v>
      </c>
      <c r="AL1398">
        <v>1448.14</v>
      </c>
      <c r="AM1398">
        <v>100.515</v>
      </c>
      <c r="AN1398">
        <v>0.0220569</v>
      </c>
      <c r="AO1398">
        <v>5.74714</v>
      </c>
      <c r="AP1398">
        <v>999.9</v>
      </c>
      <c r="AQ1398">
        <v>999.9</v>
      </c>
      <c r="AR1398">
        <v>10016.2</v>
      </c>
      <c r="AS1398">
        <v>0</v>
      </c>
      <c r="AT1398">
        <v>176.571</v>
      </c>
      <c r="AU1398">
        <v>0</v>
      </c>
      <c r="AV1398" t="s">
        <v>208</v>
      </c>
      <c r="AW1398">
        <v>0</v>
      </c>
      <c r="AX1398">
        <v>-0.747</v>
      </c>
      <c r="AY1398">
        <v>-0.067</v>
      </c>
      <c r="AZ1398">
        <v>0</v>
      </c>
      <c r="BA1398">
        <v>0</v>
      </c>
      <c r="BB1398">
        <v>0</v>
      </c>
      <c r="BC1398">
        <v>0</v>
      </c>
      <c r="BD1398">
        <v>-75.7984071428571</v>
      </c>
      <c r="BE1398">
        <v>20.0213862783816</v>
      </c>
      <c r="BF1398">
        <v>3.54203262060433</v>
      </c>
      <c r="BG1398">
        <v>0</v>
      </c>
      <c r="BH1398">
        <v>-2.9442230952381</v>
      </c>
      <c r="BI1398">
        <v>0.136366303975294</v>
      </c>
      <c r="BJ1398">
        <v>0.0353589568694509</v>
      </c>
      <c r="BK1398">
        <v>0</v>
      </c>
      <c r="BL1398">
        <v>0</v>
      </c>
      <c r="BM1398">
        <v>0</v>
      </c>
      <c r="BN1398" t="s">
        <v>209</v>
      </c>
      <c r="BO1398">
        <v>1.88477</v>
      </c>
      <c r="BP1398">
        <v>1.88169</v>
      </c>
      <c r="BQ1398">
        <v>1.88319</v>
      </c>
      <c r="BR1398">
        <v>1.88193</v>
      </c>
      <c r="BS1398">
        <v>1.88381</v>
      </c>
      <c r="BT1398">
        <v>1.88309</v>
      </c>
      <c r="BU1398">
        <v>1.88478</v>
      </c>
      <c r="BV1398">
        <v>1.88232</v>
      </c>
      <c r="BW1398" t="s">
        <v>210</v>
      </c>
      <c r="BX1398" t="s">
        <v>17</v>
      </c>
      <c r="BY1398" t="s">
        <v>17</v>
      </c>
      <c r="BZ1398" t="s">
        <v>17</v>
      </c>
      <c r="CA1398" t="s">
        <v>211</v>
      </c>
      <c r="CB1398" t="s">
        <v>212</v>
      </c>
      <c r="CC1398" t="s">
        <v>213</v>
      </c>
      <c r="CD1398" t="s">
        <v>213</v>
      </c>
      <c r="CE1398" t="s">
        <v>213</v>
      </c>
      <c r="CF1398" t="s">
        <v>213</v>
      </c>
      <c r="CG1398">
        <v>5</v>
      </c>
      <c r="CH1398">
        <v>0</v>
      </c>
      <c r="CI1398">
        <v>0</v>
      </c>
      <c r="CJ1398">
        <v>0</v>
      </c>
      <c r="CK1398">
        <v>0</v>
      </c>
      <c r="CL1398">
        <v>2</v>
      </c>
      <c r="CM1398">
        <v>1327.99</v>
      </c>
      <c r="CN1398">
        <v>2.12003</v>
      </c>
      <c r="CO1398">
        <v>6.10723</v>
      </c>
      <c r="CP1398">
        <v>8.56593</v>
      </c>
      <c r="CQ1398">
        <v>30.0004</v>
      </c>
      <c r="CR1398">
        <v>8.33138</v>
      </c>
      <c r="CS1398">
        <v>8.61151</v>
      </c>
      <c r="CT1398">
        <v>-1</v>
      </c>
      <c r="CU1398">
        <v>100</v>
      </c>
      <c r="CV1398">
        <v>90.1045</v>
      </c>
      <c r="CW1398">
        <v>-999.9</v>
      </c>
      <c r="CX1398">
        <v>400</v>
      </c>
      <c r="CY1398">
        <v>0.615288</v>
      </c>
      <c r="CZ1398">
        <v>104.053</v>
      </c>
      <c r="DA1398">
        <v>103.455</v>
      </c>
    </row>
    <row r="1399" spans="1:105">
      <c r="A1399">
        <v>1385</v>
      </c>
      <c r="B1399">
        <v>1551450638.3</v>
      </c>
      <c r="C1399">
        <v>4339.39999985695</v>
      </c>
      <c r="D1399" t="s">
        <v>2997</v>
      </c>
      <c r="E1399" t="s">
        <v>2998</v>
      </c>
      <c r="F1399">
        <f>J1399+I1399+M1399*K1399</f>
        <v>0</v>
      </c>
      <c r="G1399">
        <f>(1000*AM1399)/(L1399*(AO1399+273.15))</f>
        <v>0</v>
      </c>
      <c r="H1399">
        <f>((G1399*F1399*(1-(AJ1399/1000)))/(100*K1399))*(0.0/60)</f>
        <v>0</v>
      </c>
      <c r="I1399" t="s">
        <v>203</v>
      </c>
      <c r="J1399" t="s">
        <v>204</v>
      </c>
      <c r="K1399" t="s">
        <v>205</v>
      </c>
      <c r="L1399" t="s">
        <v>206</v>
      </c>
      <c r="M1399" t="s">
        <v>2123</v>
      </c>
      <c r="N1399" t="s">
        <v>2722</v>
      </c>
      <c r="O1399" t="s">
        <v>576</v>
      </c>
      <c r="Q1399">
        <v>1551450638.3</v>
      </c>
      <c r="R1399">
        <f>AL1399*Y1399*(AJ1399-AK1399)/(100*AF1399*(1000-Y1399*AJ1399))</f>
        <v>0</v>
      </c>
      <c r="S1399">
        <f>AL1399*Y1399*(AI1399-AH1399*(1000-Y1399*AK1399)/(1000-Y1399*AJ1399))/(100*AF1399)</f>
        <v>0</v>
      </c>
      <c r="T1399">
        <f>(U1399/V1399*100)</f>
        <v>0</v>
      </c>
      <c r="U1399">
        <f>AJ1399*(AM1399+AN1399)/1000</f>
        <v>0</v>
      </c>
      <c r="V1399">
        <f>0.61365*exp(17.502*AO1399/(240.97+AO1399))</f>
        <v>0</v>
      </c>
      <c r="W1399">
        <v>136</v>
      </c>
      <c r="X1399">
        <v>9</v>
      </c>
      <c r="Y1399">
        <f>IF(W1399*$H$11&gt;=AA1399,1.0,(AA1399/(AA1399-W1399*$H$11)))</f>
        <v>0</v>
      </c>
      <c r="Z1399">
        <f>(Y1399-1)*100</f>
        <v>0</v>
      </c>
      <c r="AA1399">
        <f>MAX(0,($B$11+$C$11*AR1399)/(1+$D$11*AR1399)*AM1399/(AO1399+273)*$E$11)</f>
        <v>0</v>
      </c>
      <c r="AB1399">
        <f>$B$9*AS1399+$C$9*AT1399</f>
        <v>0</v>
      </c>
      <c r="AC1399">
        <f>AB1399*AD1399</f>
        <v>0</v>
      </c>
      <c r="AD1399">
        <f>($B$9*$D$7+$C$9*$D$7)/($B$9+$C$9)</f>
        <v>0</v>
      </c>
      <c r="AE1399">
        <f>($B$9*$K$7+$C$9*$K$7)/($B$9+$C$9)</f>
        <v>0</v>
      </c>
      <c r="AF1399">
        <v>10</v>
      </c>
      <c r="AG1399">
        <v>1551450638.3</v>
      </c>
      <c r="AH1399">
        <v>388.864</v>
      </c>
      <c r="AI1399">
        <v>397.082</v>
      </c>
      <c r="AJ1399">
        <v>7.93615</v>
      </c>
      <c r="AK1399">
        <v>7.66778</v>
      </c>
      <c r="AL1399">
        <v>1448.38</v>
      </c>
      <c r="AM1399">
        <v>100.514</v>
      </c>
      <c r="AN1399">
        <v>0.0218881</v>
      </c>
      <c r="AO1399">
        <v>5.75109</v>
      </c>
      <c r="AP1399">
        <v>999.9</v>
      </c>
      <c r="AQ1399">
        <v>999.9</v>
      </c>
      <c r="AR1399">
        <v>10003.8</v>
      </c>
      <c r="AS1399">
        <v>0</v>
      </c>
      <c r="AT1399">
        <v>175.474</v>
      </c>
      <c r="AU1399">
        <v>0</v>
      </c>
      <c r="AV1399" t="s">
        <v>208</v>
      </c>
      <c r="AW1399">
        <v>0</v>
      </c>
      <c r="AX1399">
        <v>-0.747</v>
      </c>
      <c r="AY1399">
        <v>-0.067</v>
      </c>
      <c r="AZ1399">
        <v>0</v>
      </c>
      <c r="BA1399">
        <v>0</v>
      </c>
      <c r="BB1399">
        <v>0</v>
      </c>
      <c r="BC1399">
        <v>0</v>
      </c>
      <c r="BD1399">
        <v>-75.7984071428571</v>
      </c>
      <c r="BE1399">
        <v>20.0213862783816</v>
      </c>
      <c r="BF1399">
        <v>3.54203262060433</v>
      </c>
      <c r="BG1399">
        <v>0</v>
      </c>
      <c r="BH1399">
        <v>-2.9442230952381</v>
      </c>
      <c r="BI1399">
        <v>0.136366303975294</v>
      </c>
      <c r="BJ1399">
        <v>0.0353589568694509</v>
      </c>
      <c r="BK1399">
        <v>0</v>
      </c>
      <c r="BL1399">
        <v>0</v>
      </c>
      <c r="BM1399">
        <v>0</v>
      </c>
      <c r="BN1399" t="s">
        <v>209</v>
      </c>
      <c r="BO1399">
        <v>1.88477</v>
      </c>
      <c r="BP1399">
        <v>1.88168</v>
      </c>
      <c r="BQ1399">
        <v>1.88319</v>
      </c>
      <c r="BR1399">
        <v>1.88191</v>
      </c>
      <c r="BS1399">
        <v>1.8838</v>
      </c>
      <c r="BT1399">
        <v>1.8831</v>
      </c>
      <c r="BU1399">
        <v>1.88477</v>
      </c>
      <c r="BV1399">
        <v>1.88232</v>
      </c>
      <c r="BW1399" t="s">
        <v>210</v>
      </c>
      <c r="BX1399" t="s">
        <v>17</v>
      </c>
      <c r="BY1399" t="s">
        <v>17</v>
      </c>
      <c r="BZ1399" t="s">
        <v>17</v>
      </c>
      <c r="CA1399" t="s">
        <v>211</v>
      </c>
      <c r="CB1399" t="s">
        <v>212</v>
      </c>
      <c r="CC1399" t="s">
        <v>213</v>
      </c>
      <c r="CD1399" t="s">
        <v>213</v>
      </c>
      <c r="CE1399" t="s">
        <v>213</v>
      </c>
      <c r="CF1399" t="s">
        <v>213</v>
      </c>
      <c r="CG1399">
        <v>5</v>
      </c>
      <c r="CH1399">
        <v>0</v>
      </c>
      <c r="CI1399">
        <v>0</v>
      </c>
      <c r="CJ1399">
        <v>0</v>
      </c>
      <c r="CK1399">
        <v>0</v>
      </c>
      <c r="CL1399">
        <v>2</v>
      </c>
      <c r="CM1399">
        <v>1337.91</v>
      </c>
      <c r="CN1399">
        <v>2.12219</v>
      </c>
      <c r="CO1399">
        <v>6.11062</v>
      </c>
      <c r="CP1399">
        <v>8.5673</v>
      </c>
      <c r="CQ1399">
        <v>30.0005</v>
      </c>
      <c r="CR1399">
        <v>8.33255</v>
      </c>
      <c r="CS1399">
        <v>8.61292</v>
      </c>
      <c r="CT1399">
        <v>-1</v>
      </c>
      <c r="CU1399">
        <v>100</v>
      </c>
      <c r="CV1399">
        <v>89.7216</v>
      </c>
      <c r="CW1399">
        <v>-999.9</v>
      </c>
      <c r="CX1399">
        <v>400</v>
      </c>
      <c r="CY1399">
        <v>0.548798</v>
      </c>
      <c r="CZ1399">
        <v>104.052</v>
      </c>
      <c r="DA1399">
        <v>103.455</v>
      </c>
    </row>
    <row r="1400" spans="1:105">
      <c r="A1400">
        <v>1386</v>
      </c>
      <c r="B1400">
        <v>1551450640.3</v>
      </c>
      <c r="C1400">
        <v>4341.39999985695</v>
      </c>
      <c r="D1400" t="s">
        <v>2999</v>
      </c>
      <c r="E1400" t="s">
        <v>3000</v>
      </c>
      <c r="F1400">
        <f>J1400+I1400+M1400*K1400</f>
        <v>0</v>
      </c>
      <c r="G1400">
        <f>(1000*AM1400)/(L1400*(AO1400+273.15))</f>
        <v>0</v>
      </c>
      <c r="H1400">
        <f>((G1400*F1400*(1-(AJ1400/1000)))/(100*K1400))*(0.0/60)</f>
        <v>0</v>
      </c>
      <c r="I1400" t="s">
        <v>203</v>
      </c>
      <c r="J1400" t="s">
        <v>204</v>
      </c>
      <c r="K1400" t="s">
        <v>205</v>
      </c>
      <c r="L1400" t="s">
        <v>206</v>
      </c>
      <c r="M1400" t="s">
        <v>2123</v>
      </c>
      <c r="N1400" t="s">
        <v>2722</v>
      </c>
      <c r="O1400" t="s">
        <v>576</v>
      </c>
      <c r="Q1400">
        <v>1551450640.3</v>
      </c>
      <c r="R1400">
        <f>AL1400*Y1400*(AJ1400-AK1400)/(100*AF1400*(1000-Y1400*AJ1400))</f>
        <v>0</v>
      </c>
      <c r="S1400">
        <f>AL1400*Y1400*(AI1400-AH1400*(1000-Y1400*AK1400)/(1000-Y1400*AJ1400))/(100*AF1400)</f>
        <v>0</v>
      </c>
      <c r="T1400">
        <f>(U1400/V1400*100)</f>
        <v>0</v>
      </c>
      <c r="U1400">
        <f>AJ1400*(AM1400+AN1400)/1000</f>
        <v>0</v>
      </c>
      <c r="V1400">
        <f>0.61365*exp(17.502*AO1400/(240.97+AO1400))</f>
        <v>0</v>
      </c>
      <c r="W1400">
        <v>146</v>
      </c>
      <c r="X1400">
        <v>10</v>
      </c>
      <c r="Y1400">
        <f>IF(W1400*$H$11&gt;=AA1400,1.0,(AA1400/(AA1400-W1400*$H$11)))</f>
        <v>0</v>
      </c>
      <c r="Z1400">
        <f>(Y1400-1)*100</f>
        <v>0</v>
      </c>
      <c r="AA1400">
        <f>MAX(0,($B$11+$C$11*AR1400)/(1+$D$11*AR1400)*AM1400/(AO1400+273)*$E$11)</f>
        <v>0</v>
      </c>
      <c r="AB1400">
        <f>$B$9*AS1400+$C$9*AT1400</f>
        <v>0</v>
      </c>
      <c r="AC1400">
        <f>AB1400*AD1400</f>
        <v>0</v>
      </c>
      <c r="AD1400">
        <f>($B$9*$D$7+$C$9*$D$7)/($B$9+$C$9)</f>
        <v>0</v>
      </c>
      <c r="AE1400">
        <f>($B$9*$K$7+$C$9*$K$7)/($B$9+$C$9)</f>
        <v>0</v>
      </c>
      <c r="AF1400">
        <v>10</v>
      </c>
      <c r="AG1400">
        <v>1551450640.3</v>
      </c>
      <c r="AH1400">
        <v>388.84</v>
      </c>
      <c r="AI1400">
        <v>397.079</v>
      </c>
      <c r="AJ1400">
        <v>7.94494</v>
      </c>
      <c r="AK1400">
        <v>7.66747</v>
      </c>
      <c r="AL1400">
        <v>1448.03</v>
      </c>
      <c r="AM1400">
        <v>100.513</v>
      </c>
      <c r="AN1400">
        <v>0.0217308</v>
      </c>
      <c r="AO1400">
        <v>5.74451</v>
      </c>
      <c r="AP1400">
        <v>999.9</v>
      </c>
      <c r="AQ1400">
        <v>999.9</v>
      </c>
      <c r="AR1400">
        <v>9987.5</v>
      </c>
      <c r="AS1400">
        <v>0</v>
      </c>
      <c r="AT1400">
        <v>175.169</v>
      </c>
      <c r="AU1400">
        <v>0</v>
      </c>
      <c r="AV1400" t="s">
        <v>208</v>
      </c>
      <c r="AW1400">
        <v>0</v>
      </c>
      <c r="AX1400">
        <v>-0.747</v>
      </c>
      <c r="AY1400">
        <v>-0.067</v>
      </c>
      <c r="AZ1400">
        <v>0</v>
      </c>
      <c r="BA1400">
        <v>0</v>
      </c>
      <c r="BB1400">
        <v>0</v>
      </c>
      <c r="BC1400">
        <v>0</v>
      </c>
      <c r="BD1400">
        <v>-75.7984071428571</v>
      </c>
      <c r="BE1400">
        <v>20.0213862783816</v>
      </c>
      <c r="BF1400">
        <v>3.54203262060433</v>
      </c>
      <c r="BG1400">
        <v>0</v>
      </c>
      <c r="BH1400">
        <v>-2.9442230952381</v>
      </c>
      <c r="BI1400">
        <v>0.136366303975294</v>
      </c>
      <c r="BJ1400">
        <v>0.0353589568694509</v>
      </c>
      <c r="BK1400">
        <v>0</v>
      </c>
      <c r="BL1400">
        <v>0</v>
      </c>
      <c r="BM1400">
        <v>0</v>
      </c>
      <c r="BN1400" t="s">
        <v>209</v>
      </c>
      <c r="BO1400">
        <v>1.88476</v>
      </c>
      <c r="BP1400">
        <v>1.8817</v>
      </c>
      <c r="BQ1400">
        <v>1.88319</v>
      </c>
      <c r="BR1400">
        <v>1.8819</v>
      </c>
      <c r="BS1400">
        <v>1.8838</v>
      </c>
      <c r="BT1400">
        <v>1.8831</v>
      </c>
      <c r="BU1400">
        <v>1.88478</v>
      </c>
      <c r="BV1400">
        <v>1.88232</v>
      </c>
      <c r="BW1400" t="s">
        <v>210</v>
      </c>
      <c r="BX1400" t="s">
        <v>17</v>
      </c>
      <c r="BY1400" t="s">
        <v>17</v>
      </c>
      <c r="BZ1400" t="s">
        <v>17</v>
      </c>
      <c r="CA1400" t="s">
        <v>211</v>
      </c>
      <c r="CB1400" t="s">
        <v>212</v>
      </c>
      <c r="CC1400" t="s">
        <v>213</v>
      </c>
      <c r="CD1400" t="s">
        <v>213</v>
      </c>
      <c r="CE1400" t="s">
        <v>213</v>
      </c>
      <c r="CF1400" t="s">
        <v>213</v>
      </c>
      <c r="CG1400">
        <v>5</v>
      </c>
      <c r="CH1400">
        <v>0</v>
      </c>
      <c r="CI1400">
        <v>0</v>
      </c>
      <c r="CJ1400">
        <v>0</v>
      </c>
      <c r="CK1400">
        <v>0</v>
      </c>
      <c r="CL1400">
        <v>2</v>
      </c>
      <c r="CM1400">
        <v>1329.52</v>
      </c>
      <c r="CN1400">
        <v>2.12219</v>
      </c>
      <c r="CO1400">
        <v>6.11403</v>
      </c>
      <c r="CP1400">
        <v>8.56874</v>
      </c>
      <c r="CQ1400">
        <v>30.0003</v>
      </c>
      <c r="CR1400">
        <v>8.33382</v>
      </c>
      <c r="CS1400">
        <v>8.61454</v>
      </c>
      <c r="CT1400">
        <v>-1</v>
      </c>
      <c r="CU1400">
        <v>100</v>
      </c>
      <c r="CV1400">
        <v>89.7216</v>
      </c>
      <c r="CW1400">
        <v>-999.9</v>
      </c>
      <c r="CX1400">
        <v>400</v>
      </c>
      <c r="CY1400">
        <v>0.492669</v>
      </c>
      <c r="CZ1400">
        <v>104.052</v>
      </c>
      <c r="DA1400">
        <v>103.455</v>
      </c>
    </row>
    <row r="1401" spans="1:105">
      <c r="A1401">
        <v>1387</v>
      </c>
      <c r="B1401">
        <v>1551450642.3</v>
      </c>
      <c r="C1401">
        <v>4343.39999985695</v>
      </c>
      <c r="D1401" t="s">
        <v>3001</v>
      </c>
      <c r="E1401" t="s">
        <v>3002</v>
      </c>
      <c r="F1401">
        <f>J1401+I1401+M1401*K1401</f>
        <v>0</v>
      </c>
      <c r="G1401">
        <f>(1000*AM1401)/(L1401*(AO1401+273.15))</f>
        <v>0</v>
      </c>
      <c r="H1401">
        <f>((G1401*F1401*(1-(AJ1401/1000)))/(100*K1401))*(0.0/60)</f>
        <v>0</v>
      </c>
      <c r="I1401" t="s">
        <v>203</v>
      </c>
      <c r="J1401" t="s">
        <v>204</v>
      </c>
      <c r="K1401" t="s">
        <v>205</v>
      </c>
      <c r="L1401" t="s">
        <v>206</v>
      </c>
      <c r="M1401" t="s">
        <v>2123</v>
      </c>
      <c r="N1401" t="s">
        <v>2722</v>
      </c>
      <c r="O1401" t="s">
        <v>576</v>
      </c>
      <c r="Q1401">
        <v>1551450642.3</v>
      </c>
      <c r="R1401">
        <f>AL1401*Y1401*(AJ1401-AK1401)/(100*AF1401*(1000-Y1401*AJ1401))</f>
        <v>0</v>
      </c>
      <c r="S1401">
        <f>AL1401*Y1401*(AI1401-AH1401*(1000-Y1401*AK1401)/(1000-Y1401*AJ1401))/(100*AF1401)</f>
        <v>0</v>
      </c>
      <c r="T1401">
        <f>(U1401/V1401*100)</f>
        <v>0</v>
      </c>
      <c r="U1401">
        <f>AJ1401*(AM1401+AN1401)/1000</f>
        <v>0</v>
      </c>
      <c r="V1401">
        <f>0.61365*exp(17.502*AO1401/(240.97+AO1401))</f>
        <v>0</v>
      </c>
      <c r="W1401">
        <v>145</v>
      </c>
      <c r="X1401">
        <v>10</v>
      </c>
      <c r="Y1401">
        <f>IF(W1401*$H$11&gt;=AA1401,1.0,(AA1401/(AA1401-W1401*$H$11)))</f>
        <v>0</v>
      </c>
      <c r="Z1401">
        <f>(Y1401-1)*100</f>
        <v>0</v>
      </c>
      <c r="AA1401">
        <f>MAX(0,($B$11+$C$11*AR1401)/(1+$D$11*AR1401)*AM1401/(AO1401+273)*$E$11)</f>
        <v>0</v>
      </c>
      <c r="AB1401">
        <f>$B$9*AS1401+$C$9*AT1401</f>
        <v>0</v>
      </c>
      <c r="AC1401">
        <f>AB1401*AD1401</f>
        <v>0</v>
      </c>
      <c r="AD1401">
        <f>($B$9*$D$7+$C$9*$D$7)/($B$9+$C$9)</f>
        <v>0</v>
      </c>
      <c r="AE1401">
        <f>($B$9*$K$7+$C$9*$K$7)/($B$9+$C$9)</f>
        <v>0</v>
      </c>
      <c r="AF1401">
        <v>10</v>
      </c>
      <c r="AG1401">
        <v>1551450642.3</v>
      </c>
      <c r="AH1401">
        <v>388.869</v>
      </c>
      <c r="AI1401">
        <v>397.072</v>
      </c>
      <c r="AJ1401">
        <v>7.95099</v>
      </c>
      <c r="AK1401">
        <v>7.66813</v>
      </c>
      <c r="AL1401">
        <v>1447.81</v>
      </c>
      <c r="AM1401">
        <v>100.512</v>
      </c>
      <c r="AN1401">
        <v>0.0218157</v>
      </c>
      <c r="AO1401">
        <v>5.73484</v>
      </c>
      <c r="AP1401">
        <v>999.9</v>
      </c>
      <c r="AQ1401">
        <v>999.9</v>
      </c>
      <c r="AR1401">
        <v>9980</v>
      </c>
      <c r="AS1401">
        <v>0</v>
      </c>
      <c r="AT1401">
        <v>175.67</v>
      </c>
      <c r="AU1401">
        <v>0</v>
      </c>
      <c r="AV1401" t="s">
        <v>208</v>
      </c>
      <c r="AW1401">
        <v>0</v>
      </c>
      <c r="AX1401">
        <v>-0.747</v>
      </c>
      <c r="AY1401">
        <v>-0.067</v>
      </c>
      <c r="AZ1401">
        <v>0</v>
      </c>
      <c r="BA1401">
        <v>0</v>
      </c>
      <c r="BB1401">
        <v>0</v>
      </c>
      <c r="BC1401">
        <v>0</v>
      </c>
      <c r="BD1401">
        <v>-75.7984071428571</v>
      </c>
      <c r="BE1401">
        <v>20.0213862783816</v>
      </c>
      <c r="BF1401">
        <v>3.54203262060433</v>
      </c>
      <c r="BG1401">
        <v>0</v>
      </c>
      <c r="BH1401">
        <v>-2.9442230952381</v>
      </c>
      <c r="BI1401">
        <v>0.136366303975294</v>
      </c>
      <c r="BJ1401">
        <v>0.0353589568694509</v>
      </c>
      <c r="BK1401">
        <v>0</v>
      </c>
      <c r="BL1401">
        <v>0</v>
      </c>
      <c r="BM1401">
        <v>0</v>
      </c>
      <c r="BN1401" t="s">
        <v>209</v>
      </c>
      <c r="BO1401">
        <v>1.88476</v>
      </c>
      <c r="BP1401">
        <v>1.8817</v>
      </c>
      <c r="BQ1401">
        <v>1.88318</v>
      </c>
      <c r="BR1401">
        <v>1.88191</v>
      </c>
      <c r="BS1401">
        <v>1.8838</v>
      </c>
      <c r="BT1401">
        <v>1.88309</v>
      </c>
      <c r="BU1401">
        <v>1.88478</v>
      </c>
      <c r="BV1401">
        <v>1.88232</v>
      </c>
      <c r="BW1401" t="s">
        <v>210</v>
      </c>
      <c r="BX1401" t="s">
        <v>17</v>
      </c>
      <c r="BY1401" t="s">
        <v>17</v>
      </c>
      <c r="BZ1401" t="s">
        <v>17</v>
      </c>
      <c r="CA1401" t="s">
        <v>211</v>
      </c>
      <c r="CB1401" t="s">
        <v>212</v>
      </c>
      <c r="CC1401" t="s">
        <v>213</v>
      </c>
      <c r="CD1401" t="s">
        <v>213</v>
      </c>
      <c r="CE1401" t="s">
        <v>213</v>
      </c>
      <c r="CF1401" t="s">
        <v>213</v>
      </c>
      <c r="CG1401">
        <v>5</v>
      </c>
      <c r="CH1401">
        <v>0</v>
      </c>
      <c r="CI1401">
        <v>0</v>
      </c>
      <c r="CJ1401">
        <v>0</v>
      </c>
      <c r="CK1401">
        <v>0</v>
      </c>
      <c r="CL1401">
        <v>2</v>
      </c>
      <c r="CM1401">
        <v>1330.28</v>
      </c>
      <c r="CN1401">
        <v>2.12004</v>
      </c>
      <c r="CO1401">
        <v>6.11743</v>
      </c>
      <c r="CP1401">
        <v>8.57007</v>
      </c>
      <c r="CQ1401">
        <v>30.0003</v>
      </c>
      <c r="CR1401">
        <v>8.33515</v>
      </c>
      <c r="CS1401">
        <v>8.61616</v>
      </c>
      <c r="CT1401">
        <v>-1</v>
      </c>
      <c r="CU1401">
        <v>100</v>
      </c>
      <c r="CV1401">
        <v>89.7216</v>
      </c>
      <c r="CW1401">
        <v>-999.9</v>
      </c>
      <c r="CX1401">
        <v>400</v>
      </c>
      <c r="CY1401">
        <v>0.42468</v>
      </c>
      <c r="CZ1401">
        <v>104.051</v>
      </c>
      <c r="DA1401">
        <v>103.455</v>
      </c>
    </row>
    <row r="1402" spans="1:105">
      <c r="A1402">
        <v>1388</v>
      </c>
      <c r="B1402">
        <v>1551450644.3</v>
      </c>
      <c r="C1402">
        <v>4345.39999985695</v>
      </c>
      <c r="D1402" t="s">
        <v>3003</v>
      </c>
      <c r="E1402" t="s">
        <v>3004</v>
      </c>
      <c r="F1402">
        <f>J1402+I1402+M1402*K1402</f>
        <v>0</v>
      </c>
      <c r="G1402">
        <f>(1000*AM1402)/(L1402*(AO1402+273.15))</f>
        <v>0</v>
      </c>
      <c r="H1402">
        <f>((G1402*F1402*(1-(AJ1402/1000)))/(100*K1402))*(0.0/60)</f>
        <v>0</v>
      </c>
      <c r="I1402" t="s">
        <v>203</v>
      </c>
      <c r="J1402" t="s">
        <v>204</v>
      </c>
      <c r="K1402" t="s">
        <v>205</v>
      </c>
      <c r="L1402" t="s">
        <v>206</v>
      </c>
      <c r="M1402" t="s">
        <v>2123</v>
      </c>
      <c r="N1402" t="s">
        <v>2722</v>
      </c>
      <c r="O1402" t="s">
        <v>576</v>
      </c>
      <c r="Q1402">
        <v>1551450644.3</v>
      </c>
      <c r="R1402">
        <f>AL1402*Y1402*(AJ1402-AK1402)/(100*AF1402*(1000-Y1402*AJ1402))</f>
        <v>0</v>
      </c>
      <c r="S1402">
        <f>AL1402*Y1402*(AI1402-AH1402*(1000-Y1402*AK1402)/(1000-Y1402*AJ1402))/(100*AF1402)</f>
        <v>0</v>
      </c>
      <c r="T1402">
        <f>(U1402/V1402*100)</f>
        <v>0</v>
      </c>
      <c r="U1402">
        <f>AJ1402*(AM1402+AN1402)/1000</f>
        <v>0</v>
      </c>
      <c r="V1402">
        <f>0.61365*exp(17.502*AO1402/(240.97+AO1402))</f>
        <v>0</v>
      </c>
      <c r="W1402">
        <v>140</v>
      </c>
      <c r="X1402">
        <v>10</v>
      </c>
      <c r="Y1402">
        <f>IF(W1402*$H$11&gt;=AA1402,1.0,(AA1402/(AA1402-W1402*$H$11)))</f>
        <v>0</v>
      </c>
      <c r="Z1402">
        <f>(Y1402-1)*100</f>
        <v>0</v>
      </c>
      <c r="AA1402">
        <f>MAX(0,($B$11+$C$11*AR1402)/(1+$D$11*AR1402)*AM1402/(AO1402+273)*$E$11)</f>
        <v>0</v>
      </c>
      <c r="AB1402">
        <f>$B$9*AS1402+$C$9*AT1402</f>
        <v>0</v>
      </c>
      <c r="AC1402">
        <f>AB1402*AD1402</f>
        <v>0</v>
      </c>
      <c r="AD1402">
        <f>($B$9*$D$7+$C$9*$D$7)/($B$9+$C$9)</f>
        <v>0</v>
      </c>
      <c r="AE1402">
        <f>($B$9*$K$7+$C$9*$K$7)/($B$9+$C$9)</f>
        <v>0</v>
      </c>
      <c r="AF1402">
        <v>10</v>
      </c>
      <c r="AG1402">
        <v>1551450644.3</v>
      </c>
      <c r="AH1402">
        <v>388.934</v>
      </c>
      <c r="AI1402">
        <v>397.108</v>
      </c>
      <c r="AJ1402">
        <v>7.96759</v>
      </c>
      <c r="AK1402">
        <v>7.66862</v>
      </c>
      <c r="AL1402">
        <v>1447.66</v>
      </c>
      <c r="AM1402">
        <v>100.512</v>
      </c>
      <c r="AN1402">
        <v>0.0219926</v>
      </c>
      <c r="AO1402">
        <v>5.75414</v>
      </c>
      <c r="AP1402">
        <v>999.9</v>
      </c>
      <c r="AQ1402">
        <v>999.9</v>
      </c>
      <c r="AR1402">
        <v>10003.8</v>
      </c>
      <c r="AS1402">
        <v>0</v>
      </c>
      <c r="AT1402">
        <v>175.472</v>
      </c>
      <c r="AU1402">
        <v>0</v>
      </c>
      <c r="AV1402" t="s">
        <v>208</v>
      </c>
      <c r="AW1402">
        <v>0</v>
      </c>
      <c r="AX1402">
        <v>-0.747</v>
      </c>
      <c r="AY1402">
        <v>-0.067</v>
      </c>
      <c r="AZ1402">
        <v>0</v>
      </c>
      <c r="BA1402">
        <v>0</v>
      </c>
      <c r="BB1402">
        <v>0</v>
      </c>
      <c r="BC1402">
        <v>0</v>
      </c>
      <c r="BD1402">
        <v>-75.7984071428571</v>
      </c>
      <c r="BE1402">
        <v>20.0213862783816</v>
      </c>
      <c r="BF1402">
        <v>3.54203262060433</v>
      </c>
      <c r="BG1402">
        <v>0</v>
      </c>
      <c r="BH1402">
        <v>-2.9442230952381</v>
      </c>
      <c r="BI1402">
        <v>0.136366303975294</v>
      </c>
      <c r="BJ1402">
        <v>0.0353589568694509</v>
      </c>
      <c r="BK1402">
        <v>0</v>
      </c>
      <c r="BL1402">
        <v>0</v>
      </c>
      <c r="BM1402">
        <v>0</v>
      </c>
      <c r="BN1402" t="s">
        <v>209</v>
      </c>
      <c r="BO1402">
        <v>1.88475</v>
      </c>
      <c r="BP1402">
        <v>1.88169</v>
      </c>
      <c r="BQ1402">
        <v>1.88318</v>
      </c>
      <c r="BR1402">
        <v>1.88191</v>
      </c>
      <c r="BS1402">
        <v>1.88381</v>
      </c>
      <c r="BT1402">
        <v>1.88309</v>
      </c>
      <c r="BU1402">
        <v>1.88477</v>
      </c>
      <c r="BV1402">
        <v>1.88232</v>
      </c>
      <c r="BW1402" t="s">
        <v>210</v>
      </c>
      <c r="BX1402" t="s">
        <v>17</v>
      </c>
      <c r="BY1402" t="s">
        <v>17</v>
      </c>
      <c r="BZ1402" t="s">
        <v>17</v>
      </c>
      <c r="CA1402" t="s">
        <v>211</v>
      </c>
      <c r="CB1402" t="s">
        <v>212</v>
      </c>
      <c r="CC1402" t="s">
        <v>213</v>
      </c>
      <c r="CD1402" t="s">
        <v>213</v>
      </c>
      <c r="CE1402" t="s">
        <v>213</v>
      </c>
      <c r="CF1402" t="s">
        <v>213</v>
      </c>
      <c r="CG1402">
        <v>5</v>
      </c>
      <c r="CH1402">
        <v>0</v>
      </c>
      <c r="CI1402">
        <v>0</v>
      </c>
      <c r="CJ1402">
        <v>0</v>
      </c>
      <c r="CK1402">
        <v>0</v>
      </c>
      <c r="CL1402">
        <v>2</v>
      </c>
      <c r="CM1402">
        <v>1333.84</v>
      </c>
      <c r="CN1402">
        <v>2.11574</v>
      </c>
      <c r="CO1402">
        <v>6.12054</v>
      </c>
      <c r="CP1402">
        <v>8.57135</v>
      </c>
      <c r="CQ1402">
        <v>30.0005</v>
      </c>
      <c r="CR1402">
        <v>8.33658</v>
      </c>
      <c r="CS1402">
        <v>8.61782</v>
      </c>
      <c r="CT1402">
        <v>-1</v>
      </c>
      <c r="CU1402">
        <v>100</v>
      </c>
      <c r="CV1402">
        <v>89.3512</v>
      </c>
      <c r="CW1402">
        <v>-999.9</v>
      </c>
      <c r="CX1402">
        <v>400</v>
      </c>
      <c r="CY1402">
        <v>0.351782</v>
      </c>
      <c r="CZ1402">
        <v>104.051</v>
      </c>
      <c r="DA1402">
        <v>103.454</v>
      </c>
    </row>
    <row r="1403" spans="1:105">
      <c r="A1403">
        <v>1389</v>
      </c>
      <c r="B1403">
        <v>1551450646.3</v>
      </c>
      <c r="C1403">
        <v>4347.39999985695</v>
      </c>
      <c r="D1403" t="s">
        <v>3005</v>
      </c>
      <c r="E1403" t="s">
        <v>3006</v>
      </c>
      <c r="F1403">
        <f>J1403+I1403+M1403*K1403</f>
        <v>0</v>
      </c>
      <c r="G1403">
        <f>(1000*AM1403)/(L1403*(AO1403+273.15))</f>
        <v>0</v>
      </c>
      <c r="H1403">
        <f>((G1403*F1403*(1-(AJ1403/1000)))/(100*K1403))*(0.0/60)</f>
        <v>0</v>
      </c>
      <c r="I1403" t="s">
        <v>203</v>
      </c>
      <c r="J1403" t="s">
        <v>204</v>
      </c>
      <c r="K1403" t="s">
        <v>205</v>
      </c>
      <c r="L1403" t="s">
        <v>206</v>
      </c>
      <c r="M1403" t="s">
        <v>2123</v>
      </c>
      <c r="N1403" t="s">
        <v>2722</v>
      </c>
      <c r="O1403" t="s">
        <v>576</v>
      </c>
      <c r="Q1403">
        <v>1551450646.3</v>
      </c>
      <c r="R1403">
        <f>AL1403*Y1403*(AJ1403-AK1403)/(100*AF1403*(1000-Y1403*AJ1403))</f>
        <v>0</v>
      </c>
      <c r="S1403">
        <f>AL1403*Y1403*(AI1403-AH1403*(1000-Y1403*AK1403)/(1000-Y1403*AJ1403))/(100*AF1403)</f>
        <v>0</v>
      </c>
      <c r="T1403">
        <f>(U1403/V1403*100)</f>
        <v>0</v>
      </c>
      <c r="U1403">
        <f>AJ1403*(AM1403+AN1403)/1000</f>
        <v>0</v>
      </c>
      <c r="V1403">
        <f>0.61365*exp(17.502*AO1403/(240.97+AO1403))</f>
        <v>0</v>
      </c>
      <c r="W1403">
        <v>131</v>
      </c>
      <c r="X1403">
        <v>9</v>
      </c>
      <c r="Y1403">
        <f>IF(W1403*$H$11&gt;=AA1403,1.0,(AA1403/(AA1403-W1403*$H$11)))</f>
        <v>0</v>
      </c>
      <c r="Z1403">
        <f>(Y1403-1)*100</f>
        <v>0</v>
      </c>
      <c r="AA1403">
        <f>MAX(0,($B$11+$C$11*AR1403)/(1+$D$11*AR1403)*AM1403/(AO1403+273)*$E$11)</f>
        <v>0</v>
      </c>
      <c r="AB1403">
        <f>$B$9*AS1403+$C$9*AT1403</f>
        <v>0</v>
      </c>
      <c r="AC1403">
        <f>AB1403*AD1403</f>
        <v>0</v>
      </c>
      <c r="AD1403">
        <f>($B$9*$D$7+$C$9*$D$7)/($B$9+$C$9)</f>
        <v>0</v>
      </c>
      <c r="AE1403">
        <f>($B$9*$K$7+$C$9*$K$7)/($B$9+$C$9)</f>
        <v>0</v>
      </c>
      <c r="AF1403">
        <v>10</v>
      </c>
      <c r="AG1403">
        <v>1551450646.3</v>
      </c>
      <c r="AH1403">
        <v>388.959</v>
      </c>
      <c r="AI1403">
        <v>397.149</v>
      </c>
      <c r="AJ1403">
        <v>7.98473</v>
      </c>
      <c r="AK1403">
        <v>7.66942</v>
      </c>
      <c r="AL1403">
        <v>1447.53</v>
      </c>
      <c r="AM1403">
        <v>100.512</v>
      </c>
      <c r="AN1403">
        <v>0.0219452</v>
      </c>
      <c r="AO1403">
        <v>5.78516</v>
      </c>
      <c r="AP1403">
        <v>999.9</v>
      </c>
      <c r="AQ1403">
        <v>999.9</v>
      </c>
      <c r="AR1403">
        <v>10020</v>
      </c>
      <c r="AS1403">
        <v>0</v>
      </c>
      <c r="AT1403">
        <v>176.008</v>
      </c>
      <c r="AU1403">
        <v>0</v>
      </c>
      <c r="AV1403" t="s">
        <v>208</v>
      </c>
      <c r="AW1403">
        <v>0</v>
      </c>
      <c r="AX1403">
        <v>-0.747</v>
      </c>
      <c r="AY1403">
        <v>-0.067</v>
      </c>
      <c r="AZ1403">
        <v>0</v>
      </c>
      <c r="BA1403">
        <v>0</v>
      </c>
      <c r="BB1403">
        <v>0</v>
      </c>
      <c r="BC1403">
        <v>0</v>
      </c>
      <c r="BD1403">
        <v>-75.7984071428571</v>
      </c>
      <c r="BE1403">
        <v>20.0213862783816</v>
      </c>
      <c r="BF1403">
        <v>3.54203262060433</v>
      </c>
      <c r="BG1403">
        <v>0</v>
      </c>
      <c r="BH1403">
        <v>-2.9442230952381</v>
      </c>
      <c r="BI1403">
        <v>0.136366303975294</v>
      </c>
      <c r="BJ1403">
        <v>0.0353589568694509</v>
      </c>
      <c r="BK1403">
        <v>0</v>
      </c>
      <c r="BL1403">
        <v>0</v>
      </c>
      <c r="BM1403">
        <v>0</v>
      </c>
      <c r="BN1403" t="s">
        <v>209</v>
      </c>
      <c r="BO1403">
        <v>1.88474</v>
      </c>
      <c r="BP1403">
        <v>1.88168</v>
      </c>
      <c r="BQ1403">
        <v>1.88319</v>
      </c>
      <c r="BR1403">
        <v>1.88191</v>
      </c>
      <c r="BS1403">
        <v>1.88382</v>
      </c>
      <c r="BT1403">
        <v>1.88309</v>
      </c>
      <c r="BU1403">
        <v>1.88477</v>
      </c>
      <c r="BV1403">
        <v>1.88232</v>
      </c>
      <c r="BW1403" t="s">
        <v>210</v>
      </c>
      <c r="BX1403" t="s">
        <v>17</v>
      </c>
      <c r="BY1403" t="s">
        <v>17</v>
      </c>
      <c r="BZ1403" t="s">
        <v>17</v>
      </c>
      <c r="CA1403" t="s">
        <v>211</v>
      </c>
      <c r="CB1403" t="s">
        <v>212</v>
      </c>
      <c r="CC1403" t="s">
        <v>213</v>
      </c>
      <c r="CD1403" t="s">
        <v>213</v>
      </c>
      <c r="CE1403" t="s">
        <v>213</v>
      </c>
      <c r="CF1403" t="s">
        <v>213</v>
      </c>
      <c r="CG1403">
        <v>5</v>
      </c>
      <c r="CH1403">
        <v>0</v>
      </c>
      <c r="CI1403">
        <v>0</v>
      </c>
      <c r="CJ1403">
        <v>0</v>
      </c>
      <c r="CK1403">
        <v>0</v>
      </c>
      <c r="CL1403">
        <v>2</v>
      </c>
      <c r="CM1403">
        <v>1340.83</v>
      </c>
      <c r="CN1403">
        <v>2.11574</v>
      </c>
      <c r="CO1403">
        <v>6.12286</v>
      </c>
      <c r="CP1403">
        <v>8.57281</v>
      </c>
      <c r="CQ1403">
        <v>30.0005</v>
      </c>
      <c r="CR1403">
        <v>8.33821</v>
      </c>
      <c r="CS1403">
        <v>8.61971</v>
      </c>
      <c r="CT1403">
        <v>-1</v>
      </c>
      <c r="CU1403">
        <v>100</v>
      </c>
      <c r="CV1403">
        <v>89.3512</v>
      </c>
      <c r="CW1403">
        <v>-999.9</v>
      </c>
      <c r="CX1403">
        <v>400</v>
      </c>
      <c r="CY1403">
        <v>0.28038</v>
      </c>
      <c r="CZ1403">
        <v>104.05</v>
      </c>
      <c r="DA1403">
        <v>103.453</v>
      </c>
    </row>
    <row r="1404" spans="1:105">
      <c r="A1404">
        <v>1390</v>
      </c>
      <c r="B1404">
        <v>1551450648.3</v>
      </c>
      <c r="C1404">
        <v>4349.39999985695</v>
      </c>
      <c r="D1404" t="s">
        <v>3007</v>
      </c>
      <c r="E1404" t="s">
        <v>3008</v>
      </c>
      <c r="F1404">
        <f>J1404+I1404+M1404*K1404</f>
        <v>0</v>
      </c>
      <c r="G1404">
        <f>(1000*AM1404)/(L1404*(AO1404+273.15))</f>
        <v>0</v>
      </c>
      <c r="H1404">
        <f>((G1404*F1404*(1-(AJ1404/1000)))/(100*K1404))*(0.0/60)</f>
        <v>0</v>
      </c>
      <c r="I1404" t="s">
        <v>203</v>
      </c>
      <c r="J1404" t="s">
        <v>204</v>
      </c>
      <c r="K1404" t="s">
        <v>205</v>
      </c>
      <c r="L1404" t="s">
        <v>206</v>
      </c>
      <c r="M1404" t="s">
        <v>2123</v>
      </c>
      <c r="N1404" t="s">
        <v>2722</v>
      </c>
      <c r="O1404" t="s">
        <v>576</v>
      </c>
      <c r="Q1404">
        <v>1551450648.3</v>
      </c>
      <c r="R1404">
        <f>AL1404*Y1404*(AJ1404-AK1404)/(100*AF1404*(1000-Y1404*AJ1404))</f>
        <v>0</v>
      </c>
      <c r="S1404">
        <f>AL1404*Y1404*(AI1404-AH1404*(1000-Y1404*AK1404)/(1000-Y1404*AJ1404))/(100*AF1404)</f>
        <v>0</v>
      </c>
      <c r="T1404">
        <f>(U1404/V1404*100)</f>
        <v>0</v>
      </c>
      <c r="U1404">
        <f>AJ1404*(AM1404+AN1404)/1000</f>
        <v>0</v>
      </c>
      <c r="V1404">
        <f>0.61365*exp(17.502*AO1404/(240.97+AO1404))</f>
        <v>0</v>
      </c>
      <c r="W1404">
        <v>148</v>
      </c>
      <c r="X1404">
        <v>10</v>
      </c>
      <c r="Y1404">
        <f>IF(W1404*$H$11&gt;=AA1404,1.0,(AA1404/(AA1404-W1404*$H$11)))</f>
        <v>0</v>
      </c>
      <c r="Z1404">
        <f>(Y1404-1)*100</f>
        <v>0</v>
      </c>
      <c r="AA1404">
        <f>MAX(0,($B$11+$C$11*AR1404)/(1+$D$11*AR1404)*AM1404/(AO1404+273)*$E$11)</f>
        <v>0</v>
      </c>
      <c r="AB1404">
        <f>$B$9*AS1404+$C$9*AT1404</f>
        <v>0</v>
      </c>
      <c r="AC1404">
        <f>AB1404*AD1404</f>
        <v>0</v>
      </c>
      <c r="AD1404">
        <f>($B$9*$D$7+$C$9*$D$7)/($B$9+$C$9)</f>
        <v>0</v>
      </c>
      <c r="AE1404">
        <f>($B$9*$K$7+$C$9*$K$7)/($B$9+$C$9)</f>
        <v>0</v>
      </c>
      <c r="AF1404">
        <v>10</v>
      </c>
      <c r="AG1404">
        <v>1551450648.3</v>
      </c>
      <c r="AH1404">
        <v>388.986</v>
      </c>
      <c r="AI1404">
        <v>397.131</v>
      </c>
      <c r="AJ1404">
        <v>8.0007</v>
      </c>
      <c r="AK1404">
        <v>7.66993</v>
      </c>
      <c r="AL1404">
        <v>1447.5</v>
      </c>
      <c r="AM1404">
        <v>100.513</v>
      </c>
      <c r="AN1404">
        <v>0.0219746</v>
      </c>
      <c r="AO1404">
        <v>5.80787</v>
      </c>
      <c r="AP1404">
        <v>999.9</v>
      </c>
      <c r="AQ1404">
        <v>999.9</v>
      </c>
      <c r="AR1404">
        <v>9998.75</v>
      </c>
      <c r="AS1404">
        <v>0</v>
      </c>
      <c r="AT1404">
        <v>177.259</v>
      </c>
      <c r="AU1404">
        <v>0</v>
      </c>
      <c r="AV1404" t="s">
        <v>208</v>
      </c>
      <c r="AW1404">
        <v>0</v>
      </c>
      <c r="AX1404">
        <v>-0.747</v>
      </c>
      <c r="AY1404">
        <v>-0.067</v>
      </c>
      <c r="AZ1404">
        <v>0</v>
      </c>
      <c r="BA1404">
        <v>0</v>
      </c>
      <c r="BB1404">
        <v>0</v>
      </c>
      <c r="BC1404">
        <v>0</v>
      </c>
      <c r="BD1404">
        <v>-75.7984071428571</v>
      </c>
      <c r="BE1404">
        <v>20.0213862783816</v>
      </c>
      <c r="BF1404">
        <v>3.54203262060433</v>
      </c>
      <c r="BG1404">
        <v>0</v>
      </c>
      <c r="BH1404">
        <v>-2.9442230952381</v>
      </c>
      <c r="BI1404">
        <v>0.136366303975294</v>
      </c>
      <c r="BJ1404">
        <v>0.0353589568694509</v>
      </c>
      <c r="BK1404">
        <v>0</v>
      </c>
      <c r="BL1404">
        <v>0</v>
      </c>
      <c r="BM1404">
        <v>0</v>
      </c>
      <c r="BN1404" t="s">
        <v>209</v>
      </c>
      <c r="BO1404">
        <v>1.88475</v>
      </c>
      <c r="BP1404">
        <v>1.88168</v>
      </c>
      <c r="BQ1404">
        <v>1.88321</v>
      </c>
      <c r="BR1404">
        <v>1.8819</v>
      </c>
      <c r="BS1404">
        <v>1.88383</v>
      </c>
      <c r="BT1404">
        <v>1.88309</v>
      </c>
      <c r="BU1404">
        <v>1.88478</v>
      </c>
      <c r="BV1404">
        <v>1.88232</v>
      </c>
      <c r="BW1404" t="s">
        <v>210</v>
      </c>
      <c r="BX1404" t="s">
        <v>17</v>
      </c>
      <c r="BY1404" t="s">
        <v>17</v>
      </c>
      <c r="BZ1404" t="s">
        <v>17</v>
      </c>
      <c r="CA1404" t="s">
        <v>211</v>
      </c>
      <c r="CB1404" t="s">
        <v>212</v>
      </c>
      <c r="CC1404" t="s">
        <v>213</v>
      </c>
      <c r="CD1404" t="s">
        <v>213</v>
      </c>
      <c r="CE1404" t="s">
        <v>213</v>
      </c>
      <c r="CF1404" t="s">
        <v>213</v>
      </c>
      <c r="CG1404">
        <v>5</v>
      </c>
      <c r="CH1404">
        <v>0</v>
      </c>
      <c r="CI1404">
        <v>0</v>
      </c>
      <c r="CJ1404">
        <v>0</v>
      </c>
      <c r="CK1404">
        <v>0</v>
      </c>
      <c r="CL1404">
        <v>2</v>
      </c>
      <c r="CM1404">
        <v>1328.27</v>
      </c>
      <c r="CN1404">
        <v>2.11789</v>
      </c>
      <c r="CO1404">
        <v>6.12538</v>
      </c>
      <c r="CP1404">
        <v>8.57446</v>
      </c>
      <c r="CQ1404">
        <v>30.0004</v>
      </c>
      <c r="CR1404">
        <v>8.33977</v>
      </c>
      <c r="CS1404">
        <v>8.62134</v>
      </c>
      <c r="CT1404">
        <v>-1</v>
      </c>
      <c r="CU1404">
        <v>100</v>
      </c>
      <c r="CV1404">
        <v>89.3512</v>
      </c>
      <c r="CW1404">
        <v>-999.9</v>
      </c>
      <c r="CX1404">
        <v>400</v>
      </c>
      <c r="CY1404">
        <v>0.204507</v>
      </c>
      <c r="CZ1404">
        <v>104.049</v>
      </c>
      <c r="DA1404">
        <v>103.453</v>
      </c>
    </row>
    <row r="1405" spans="1:105">
      <c r="A1405">
        <v>1391</v>
      </c>
      <c r="B1405">
        <v>1551450650.3</v>
      </c>
      <c r="C1405">
        <v>4351.39999985695</v>
      </c>
      <c r="D1405" t="s">
        <v>3009</v>
      </c>
      <c r="E1405" t="s">
        <v>3010</v>
      </c>
      <c r="F1405">
        <f>J1405+I1405+M1405*K1405</f>
        <v>0</v>
      </c>
      <c r="G1405">
        <f>(1000*AM1405)/(L1405*(AO1405+273.15))</f>
        <v>0</v>
      </c>
      <c r="H1405">
        <f>((G1405*F1405*(1-(AJ1405/1000)))/(100*K1405))*(0.0/60)</f>
        <v>0</v>
      </c>
      <c r="I1405" t="s">
        <v>203</v>
      </c>
      <c r="J1405" t="s">
        <v>204</v>
      </c>
      <c r="K1405" t="s">
        <v>205</v>
      </c>
      <c r="L1405" t="s">
        <v>206</v>
      </c>
      <c r="M1405" t="s">
        <v>2123</v>
      </c>
      <c r="N1405" t="s">
        <v>2722</v>
      </c>
      <c r="O1405" t="s">
        <v>576</v>
      </c>
      <c r="Q1405">
        <v>1551450650.3</v>
      </c>
      <c r="R1405">
        <f>AL1405*Y1405*(AJ1405-AK1405)/(100*AF1405*(1000-Y1405*AJ1405))</f>
        <v>0</v>
      </c>
      <c r="S1405">
        <f>AL1405*Y1405*(AI1405-AH1405*(1000-Y1405*AK1405)/(1000-Y1405*AJ1405))/(100*AF1405)</f>
        <v>0</v>
      </c>
      <c r="T1405">
        <f>(U1405/V1405*100)</f>
        <v>0</v>
      </c>
      <c r="U1405">
        <f>AJ1405*(AM1405+AN1405)/1000</f>
        <v>0</v>
      </c>
      <c r="V1405">
        <f>0.61365*exp(17.502*AO1405/(240.97+AO1405))</f>
        <v>0</v>
      </c>
      <c r="W1405">
        <v>168</v>
      </c>
      <c r="X1405">
        <v>12</v>
      </c>
      <c r="Y1405">
        <f>IF(W1405*$H$11&gt;=AA1405,1.0,(AA1405/(AA1405-W1405*$H$11)))</f>
        <v>0</v>
      </c>
      <c r="Z1405">
        <f>(Y1405-1)*100</f>
        <v>0</v>
      </c>
      <c r="AA1405">
        <f>MAX(0,($B$11+$C$11*AR1405)/(1+$D$11*AR1405)*AM1405/(AO1405+273)*$E$11)</f>
        <v>0</v>
      </c>
      <c r="AB1405">
        <f>$B$9*AS1405+$C$9*AT1405</f>
        <v>0</v>
      </c>
      <c r="AC1405">
        <f>AB1405*AD1405</f>
        <v>0</v>
      </c>
      <c r="AD1405">
        <f>($B$9*$D$7+$C$9*$D$7)/($B$9+$C$9)</f>
        <v>0</v>
      </c>
      <c r="AE1405">
        <f>($B$9*$K$7+$C$9*$K$7)/($B$9+$C$9)</f>
        <v>0</v>
      </c>
      <c r="AF1405">
        <v>10</v>
      </c>
      <c r="AG1405">
        <v>1551450650.3</v>
      </c>
      <c r="AH1405">
        <v>388.969</v>
      </c>
      <c r="AI1405">
        <v>397.114</v>
      </c>
      <c r="AJ1405">
        <v>8.00519</v>
      </c>
      <c r="AK1405">
        <v>7.66974</v>
      </c>
      <c r="AL1405">
        <v>1447.33</v>
      </c>
      <c r="AM1405">
        <v>100.514</v>
      </c>
      <c r="AN1405">
        <v>0.0220207</v>
      </c>
      <c r="AO1405">
        <v>5.79083</v>
      </c>
      <c r="AP1405">
        <v>999.9</v>
      </c>
      <c r="AQ1405">
        <v>999.9</v>
      </c>
      <c r="AR1405">
        <v>9993.75</v>
      </c>
      <c r="AS1405">
        <v>0</v>
      </c>
      <c r="AT1405">
        <v>177.344</v>
      </c>
      <c r="AU1405">
        <v>0</v>
      </c>
      <c r="AV1405" t="s">
        <v>208</v>
      </c>
      <c r="AW1405">
        <v>0</v>
      </c>
      <c r="AX1405">
        <v>-0.747</v>
      </c>
      <c r="AY1405">
        <v>-0.067</v>
      </c>
      <c r="AZ1405">
        <v>0</v>
      </c>
      <c r="BA1405">
        <v>0</v>
      </c>
      <c r="BB1405">
        <v>0</v>
      </c>
      <c r="BC1405">
        <v>0</v>
      </c>
      <c r="BD1405">
        <v>-75.7984071428571</v>
      </c>
      <c r="BE1405">
        <v>20.0213862783816</v>
      </c>
      <c r="BF1405">
        <v>3.54203262060433</v>
      </c>
      <c r="BG1405">
        <v>0</v>
      </c>
      <c r="BH1405">
        <v>-2.9442230952381</v>
      </c>
      <c r="BI1405">
        <v>0.136366303975294</v>
      </c>
      <c r="BJ1405">
        <v>0.0353589568694509</v>
      </c>
      <c r="BK1405">
        <v>0</v>
      </c>
      <c r="BL1405">
        <v>0</v>
      </c>
      <c r="BM1405">
        <v>0</v>
      </c>
      <c r="BN1405" t="s">
        <v>209</v>
      </c>
      <c r="BO1405">
        <v>1.88475</v>
      </c>
      <c r="BP1405">
        <v>1.88169</v>
      </c>
      <c r="BQ1405">
        <v>1.88319</v>
      </c>
      <c r="BR1405">
        <v>1.88188</v>
      </c>
      <c r="BS1405">
        <v>1.88382</v>
      </c>
      <c r="BT1405">
        <v>1.88309</v>
      </c>
      <c r="BU1405">
        <v>1.88479</v>
      </c>
      <c r="BV1405">
        <v>1.88232</v>
      </c>
      <c r="BW1405" t="s">
        <v>210</v>
      </c>
      <c r="BX1405" t="s">
        <v>17</v>
      </c>
      <c r="BY1405" t="s">
        <v>17</v>
      </c>
      <c r="BZ1405" t="s">
        <v>17</v>
      </c>
      <c r="CA1405" t="s">
        <v>211</v>
      </c>
      <c r="CB1405" t="s">
        <v>212</v>
      </c>
      <c r="CC1405" t="s">
        <v>213</v>
      </c>
      <c r="CD1405" t="s">
        <v>213</v>
      </c>
      <c r="CE1405" t="s">
        <v>213</v>
      </c>
      <c r="CF1405" t="s">
        <v>213</v>
      </c>
      <c r="CG1405">
        <v>5</v>
      </c>
      <c r="CH1405">
        <v>0</v>
      </c>
      <c r="CI1405">
        <v>0</v>
      </c>
      <c r="CJ1405">
        <v>0</v>
      </c>
      <c r="CK1405">
        <v>0</v>
      </c>
      <c r="CL1405">
        <v>2</v>
      </c>
      <c r="CM1405">
        <v>1312.63</v>
      </c>
      <c r="CN1405">
        <v>2.12005</v>
      </c>
      <c r="CO1405">
        <v>6.12871</v>
      </c>
      <c r="CP1405">
        <v>8.57599</v>
      </c>
      <c r="CQ1405">
        <v>30.0004</v>
      </c>
      <c r="CR1405">
        <v>8.34092</v>
      </c>
      <c r="CS1405">
        <v>8.62327</v>
      </c>
      <c r="CT1405">
        <v>-1</v>
      </c>
      <c r="CU1405">
        <v>100</v>
      </c>
      <c r="CV1405">
        <v>88.9669</v>
      </c>
      <c r="CW1405">
        <v>-999.9</v>
      </c>
      <c r="CX1405">
        <v>400</v>
      </c>
      <c r="CY1405">
        <v>0.155543</v>
      </c>
      <c r="CZ1405">
        <v>104.048</v>
      </c>
      <c r="DA1405">
        <v>103.452</v>
      </c>
    </row>
    <row r="1406" spans="1:105">
      <c r="A1406">
        <v>1392</v>
      </c>
      <c r="B1406">
        <v>1551450652.3</v>
      </c>
      <c r="C1406">
        <v>4353.39999985695</v>
      </c>
      <c r="D1406" t="s">
        <v>3011</v>
      </c>
      <c r="E1406" t="s">
        <v>3012</v>
      </c>
      <c r="F1406">
        <f>J1406+I1406+M1406*K1406</f>
        <v>0</v>
      </c>
      <c r="G1406">
        <f>(1000*AM1406)/(L1406*(AO1406+273.15))</f>
        <v>0</v>
      </c>
      <c r="H1406">
        <f>((G1406*F1406*(1-(AJ1406/1000)))/(100*K1406))*(0.0/60)</f>
        <v>0</v>
      </c>
      <c r="I1406" t="s">
        <v>203</v>
      </c>
      <c r="J1406" t="s">
        <v>204</v>
      </c>
      <c r="K1406" t="s">
        <v>205</v>
      </c>
      <c r="L1406" t="s">
        <v>206</v>
      </c>
      <c r="M1406" t="s">
        <v>2123</v>
      </c>
      <c r="N1406" t="s">
        <v>2722</v>
      </c>
      <c r="O1406" t="s">
        <v>576</v>
      </c>
      <c r="Q1406">
        <v>1551450652.3</v>
      </c>
      <c r="R1406">
        <f>AL1406*Y1406*(AJ1406-AK1406)/(100*AF1406*(1000-Y1406*AJ1406))</f>
        <v>0</v>
      </c>
      <c r="S1406">
        <f>AL1406*Y1406*(AI1406-AH1406*(1000-Y1406*AK1406)/(1000-Y1406*AJ1406))/(100*AF1406)</f>
        <v>0</v>
      </c>
      <c r="T1406">
        <f>(U1406/V1406*100)</f>
        <v>0</v>
      </c>
      <c r="U1406">
        <f>AJ1406*(AM1406+AN1406)/1000</f>
        <v>0</v>
      </c>
      <c r="V1406">
        <f>0.61365*exp(17.502*AO1406/(240.97+AO1406))</f>
        <v>0</v>
      </c>
      <c r="W1406">
        <v>136</v>
      </c>
      <c r="X1406">
        <v>9</v>
      </c>
      <c r="Y1406">
        <f>IF(W1406*$H$11&gt;=AA1406,1.0,(AA1406/(AA1406-W1406*$H$11)))</f>
        <v>0</v>
      </c>
      <c r="Z1406">
        <f>(Y1406-1)*100</f>
        <v>0</v>
      </c>
      <c r="AA1406">
        <f>MAX(0,($B$11+$C$11*AR1406)/(1+$D$11*AR1406)*AM1406/(AO1406+273)*$E$11)</f>
        <v>0</v>
      </c>
      <c r="AB1406">
        <f>$B$9*AS1406+$C$9*AT1406</f>
        <v>0</v>
      </c>
      <c r="AC1406">
        <f>AB1406*AD1406</f>
        <v>0</v>
      </c>
      <c r="AD1406">
        <f>($B$9*$D$7+$C$9*$D$7)/($B$9+$C$9)</f>
        <v>0</v>
      </c>
      <c r="AE1406">
        <f>($B$9*$K$7+$C$9*$K$7)/($B$9+$C$9)</f>
        <v>0</v>
      </c>
      <c r="AF1406">
        <v>10</v>
      </c>
      <c r="AG1406">
        <v>1551450652.3</v>
      </c>
      <c r="AH1406">
        <v>389.017</v>
      </c>
      <c r="AI1406">
        <v>397.109</v>
      </c>
      <c r="AJ1406">
        <v>7.9963</v>
      </c>
      <c r="AK1406">
        <v>7.67007</v>
      </c>
      <c r="AL1406">
        <v>1447.61</v>
      </c>
      <c r="AM1406">
        <v>100.513</v>
      </c>
      <c r="AN1406">
        <v>0.0221027</v>
      </c>
      <c r="AO1406">
        <v>5.74464</v>
      </c>
      <c r="AP1406">
        <v>999.9</v>
      </c>
      <c r="AQ1406">
        <v>999.9</v>
      </c>
      <c r="AR1406">
        <v>9982.5</v>
      </c>
      <c r="AS1406">
        <v>0</v>
      </c>
      <c r="AT1406">
        <v>176.833</v>
      </c>
      <c r="AU1406">
        <v>0</v>
      </c>
      <c r="AV1406" t="s">
        <v>208</v>
      </c>
      <c r="AW1406">
        <v>0</v>
      </c>
      <c r="AX1406">
        <v>-0.747</v>
      </c>
      <c r="AY1406">
        <v>-0.067</v>
      </c>
      <c r="AZ1406">
        <v>0</v>
      </c>
      <c r="BA1406">
        <v>0</v>
      </c>
      <c r="BB1406">
        <v>0</v>
      </c>
      <c r="BC1406">
        <v>0</v>
      </c>
      <c r="BD1406">
        <v>-75.7984071428571</v>
      </c>
      <c r="BE1406">
        <v>20.0213862783816</v>
      </c>
      <c r="BF1406">
        <v>3.54203262060433</v>
      </c>
      <c r="BG1406">
        <v>0</v>
      </c>
      <c r="BH1406">
        <v>-2.9442230952381</v>
      </c>
      <c r="BI1406">
        <v>0.136366303975294</v>
      </c>
      <c r="BJ1406">
        <v>0.0353589568694509</v>
      </c>
      <c r="BK1406">
        <v>0</v>
      </c>
      <c r="BL1406">
        <v>0</v>
      </c>
      <c r="BM1406">
        <v>0</v>
      </c>
      <c r="BN1406" t="s">
        <v>209</v>
      </c>
      <c r="BO1406">
        <v>1.88475</v>
      </c>
      <c r="BP1406">
        <v>1.8817</v>
      </c>
      <c r="BQ1406">
        <v>1.88318</v>
      </c>
      <c r="BR1406">
        <v>1.88187</v>
      </c>
      <c r="BS1406">
        <v>1.88382</v>
      </c>
      <c r="BT1406">
        <v>1.88309</v>
      </c>
      <c r="BU1406">
        <v>1.88478</v>
      </c>
      <c r="BV1406">
        <v>1.88232</v>
      </c>
      <c r="BW1406" t="s">
        <v>210</v>
      </c>
      <c r="BX1406" t="s">
        <v>17</v>
      </c>
      <c r="BY1406" t="s">
        <v>17</v>
      </c>
      <c r="BZ1406" t="s">
        <v>17</v>
      </c>
      <c r="CA1406" t="s">
        <v>211</v>
      </c>
      <c r="CB1406" t="s">
        <v>212</v>
      </c>
      <c r="CC1406" t="s">
        <v>213</v>
      </c>
      <c r="CD1406" t="s">
        <v>213</v>
      </c>
      <c r="CE1406" t="s">
        <v>213</v>
      </c>
      <c r="CF1406" t="s">
        <v>213</v>
      </c>
      <c r="CG1406">
        <v>5</v>
      </c>
      <c r="CH1406">
        <v>0</v>
      </c>
      <c r="CI1406">
        <v>0</v>
      </c>
      <c r="CJ1406">
        <v>0</v>
      </c>
      <c r="CK1406">
        <v>0</v>
      </c>
      <c r="CL1406">
        <v>2</v>
      </c>
      <c r="CM1406">
        <v>1337.11</v>
      </c>
      <c r="CN1406">
        <v>2.1179</v>
      </c>
      <c r="CO1406">
        <v>6.13209</v>
      </c>
      <c r="CP1406">
        <v>8.57742</v>
      </c>
      <c r="CQ1406">
        <v>30.0006</v>
      </c>
      <c r="CR1406">
        <v>8.34216</v>
      </c>
      <c r="CS1406">
        <v>8.62514</v>
      </c>
      <c r="CT1406">
        <v>-1</v>
      </c>
      <c r="CU1406">
        <v>100</v>
      </c>
      <c r="CV1406">
        <v>88.9669</v>
      </c>
      <c r="CW1406">
        <v>-999.9</v>
      </c>
      <c r="CX1406">
        <v>400</v>
      </c>
      <c r="CY1406">
        <v>0.096095</v>
      </c>
      <c r="CZ1406">
        <v>104.046</v>
      </c>
      <c r="DA1406">
        <v>103.452</v>
      </c>
    </row>
    <row r="1407" spans="1:105">
      <c r="A1407">
        <v>1393</v>
      </c>
      <c r="B1407">
        <v>1551450654.3</v>
      </c>
      <c r="C1407">
        <v>4355.39999985695</v>
      </c>
      <c r="D1407" t="s">
        <v>3013</v>
      </c>
      <c r="E1407" t="s">
        <v>3014</v>
      </c>
      <c r="F1407">
        <f>J1407+I1407+M1407*K1407</f>
        <v>0</v>
      </c>
      <c r="G1407">
        <f>(1000*AM1407)/(L1407*(AO1407+273.15))</f>
        <v>0</v>
      </c>
      <c r="H1407">
        <f>((G1407*F1407*(1-(AJ1407/1000)))/(100*K1407))*(0.0/60)</f>
        <v>0</v>
      </c>
      <c r="I1407" t="s">
        <v>203</v>
      </c>
      <c r="J1407" t="s">
        <v>204</v>
      </c>
      <c r="K1407" t="s">
        <v>205</v>
      </c>
      <c r="L1407" t="s">
        <v>206</v>
      </c>
      <c r="M1407" t="s">
        <v>2123</v>
      </c>
      <c r="N1407" t="s">
        <v>2722</v>
      </c>
      <c r="O1407" t="s">
        <v>576</v>
      </c>
      <c r="Q1407">
        <v>1551450654.3</v>
      </c>
      <c r="R1407">
        <f>AL1407*Y1407*(AJ1407-AK1407)/(100*AF1407*(1000-Y1407*AJ1407))</f>
        <v>0</v>
      </c>
      <c r="S1407">
        <f>AL1407*Y1407*(AI1407-AH1407*(1000-Y1407*AK1407)/(1000-Y1407*AJ1407))/(100*AF1407)</f>
        <v>0</v>
      </c>
      <c r="T1407">
        <f>(U1407/V1407*100)</f>
        <v>0</v>
      </c>
      <c r="U1407">
        <f>AJ1407*(AM1407+AN1407)/1000</f>
        <v>0</v>
      </c>
      <c r="V1407">
        <f>0.61365*exp(17.502*AO1407/(240.97+AO1407))</f>
        <v>0</v>
      </c>
      <c r="W1407">
        <v>117</v>
      </c>
      <c r="X1407">
        <v>8</v>
      </c>
      <c r="Y1407">
        <f>IF(W1407*$H$11&gt;=AA1407,1.0,(AA1407/(AA1407-W1407*$H$11)))</f>
        <v>0</v>
      </c>
      <c r="Z1407">
        <f>(Y1407-1)*100</f>
        <v>0</v>
      </c>
      <c r="AA1407">
        <f>MAX(0,($B$11+$C$11*AR1407)/(1+$D$11*AR1407)*AM1407/(AO1407+273)*$E$11)</f>
        <v>0</v>
      </c>
      <c r="AB1407">
        <f>$B$9*AS1407+$C$9*AT1407</f>
        <v>0</v>
      </c>
      <c r="AC1407">
        <f>AB1407*AD1407</f>
        <v>0</v>
      </c>
      <c r="AD1407">
        <f>($B$9*$D$7+$C$9*$D$7)/($B$9+$C$9)</f>
        <v>0</v>
      </c>
      <c r="AE1407">
        <f>($B$9*$K$7+$C$9*$K$7)/($B$9+$C$9)</f>
        <v>0</v>
      </c>
      <c r="AF1407">
        <v>10</v>
      </c>
      <c r="AG1407">
        <v>1551450654.3</v>
      </c>
      <c r="AH1407">
        <v>389.15</v>
      </c>
      <c r="AI1407">
        <v>397.117</v>
      </c>
      <c r="AJ1407">
        <v>8.00002</v>
      </c>
      <c r="AK1407">
        <v>7.67095</v>
      </c>
      <c r="AL1407">
        <v>1447.86</v>
      </c>
      <c r="AM1407">
        <v>100.513</v>
      </c>
      <c r="AN1407">
        <v>0.0220907</v>
      </c>
      <c r="AO1407">
        <v>5.74072</v>
      </c>
      <c r="AP1407">
        <v>999.9</v>
      </c>
      <c r="AQ1407">
        <v>999.9</v>
      </c>
      <c r="AR1407">
        <v>9981.25</v>
      </c>
      <c r="AS1407">
        <v>0</v>
      </c>
      <c r="AT1407">
        <v>176.291</v>
      </c>
      <c r="AU1407">
        <v>0</v>
      </c>
      <c r="AV1407" t="s">
        <v>208</v>
      </c>
      <c r="AW1407">
        <v>0</v>
      </c>
      <c r="AX1407">
        <v>-0.747</v>
      </c>
      <c r="AY1407">
        <v>-0.067</v>
      </c>
      <c r="AZ1407">
        <v>0</v>
      </c>
      <c r="BA1407">
        <v>0</v>
      </c>
      <c r="BB1407">
        <v>0</v>
      </c>
      <c r="BC1407">
        <v>0</v>
      </c>
      <c r="BD1407">
        <v>-75.7984071428571</v>
      </c>
      <c r="BE1407">
        <v>20.0213862783816</v>
      </c>
      <c r="BF1407">
        <v>3.54203262060433</v>
      </c>
      <c r="BG1407">
        <v>0</v>
      </c>
      <c r="BH1407">
        <v>-2.9442230952381</v>
      </c>
      <c r="BI1407">
        <v>0.136366303975294</v>
      </c>
      <c r="BJ1407">
        <v>0.0353589568694509</v>
      </c>
      <c r="BK1407">
        <v>0</v>
      </c>
      <c r="BL1407">
        <v>0</v>
      </c>
      <c r="BM1407">
        <v>0</v>
      </c>
      <c r="BN1407" t="s">
        <v>209</v>
      </c>
      <c r="BO1407">
        <v>1.88475</v>
      </c>
      <c r="BP1407">
        <v>1.88171</v>
      </c>
      <c r="BQ1407">
        <v>1.8832</v>
      </c>
      <c r="BR1407">
        <v>1.88188</v>
      </c>
      <c r="BS1407">
        <v>1.88384</v>
      </c>
      <c r="BT1407">
        <v>1.88309</v>
      </c>
      <c r="BU1407">
        <v>1.88477</v>
      </c>
      <c r="BV1407">
        <v>1.88232</v>
      </c>
      <c r="BW1407" t="s">
        <v>210</v>
      </c>
      <c r="BX1407" t="s">
        <v>17</v>
      </c>
      <c r="BY1407" t="s">
        <v>17</v>
      </c>
      <c r="BZ1407" t="s">
        <v>17</v>
      </c>
      <c r="CA1407" t="s">
        <v>211</v>
      </c>
      <c r="CB1407" t="s">
        <v>212</v>
      </c>
      <c r="CC1407" t="s">
        <v>213</v>
      </c>
      <c r="CD1407" t="s">
        <v>213</v>
      </c>
      <c r="CE1407" t="s">
        <v>213</v>
      </c>
      <c r="CF1407" t="s">
        <v>213</v>
      </c>
      <c r="CG1407">
        <v>5</v>
      </c>
      <c r="CH1407">
        <v>0</v>
      </c>
      <c r="CI1407">
        <v>0</v>
      </c>
      <c r="CJ1407">
        <v>0</v>
      </c>
      <c r="CK1407">
        <v>0</v>
      </c>
      <c r="CL1407">
        <v>2</v>
      </c>
      <c r="CM1407">
        <v>1351.11</v>
      </c>
      <c r="CN1407">
        <v>2.11575</v>
      </c>
      <c r="CO1407">
        <v>6.13544</v>
      </c>
      <c r="CP1407">
        <v>8.57906</v>
      </c>
      <c r="CQ1407">
        <v>30.0006</v>
      </c>
      <c r="CR1407">
        <v>8.3435</v>
      </c>
      <c r="CS1407">
        <v>8.62677</v>
      </c>
      <c r="CT1407">
        <v>-1</v>
      </c>
      <c r="CU1407">
        <v>100</v>
      </c>
      <c r="CV1407">
        <v>88.9669</v>
      </c>
      <c r="CW1407">
        <v>-999.9</v>
      </c>
      <c r="CX1407">
        <v>400</v>
      </c>
      <c r="CY1407">
        <v>0.0161411</v>
      </c>
      <c r="CZ1407">
        <v>104.046</v>
      </c>
      <c r="DA1407">
        <v>103.451</v>
      </c>
    </row>
    <row r="1408" spans="1:105">
      <c r="A1408">
        <v>1394</v>
      </c>
      <c r="B1408">
        <v>1551450656.3</v>
      </c>
      <c r="C1408">
        <v>4357.39999985695</v>
      </c>
      <c r="D1408" t="s">
        <v>3015</v>
      </c>
      <c r="E1408" t="s">
        <v>3016</v>
      </c>
      <c r="F1408">
        <f>J1408+I1408+M1408*K1408</f>
        <v>0</v>
      </c>
      <c r="G1408">
        <f>(1000*AM1408)/(L1408*(AO1408+273.15))</f>
        <v>0</v>
      </c>
      <c r="H1408">
        <f>((G1408*F1408*(1-(AJ1408/1000)))/(100*K1408))*(0.0/60)</f>
        <v>0</v>
      </c>
      <c r="I1408" t="s">
        <v>203</v>
      </c>
      <c r="J1408" t="s">
        <v>204</v>
      </c>
      <c r="K1408" t="s">
        <v>205</v>
      </c>
      <c r="L1408" t="s">
        <v>206</v>
      </c>
      <c r="M1408" t="s">
        <v>2123</v>
      </c>
      <c r="N1408" t="s">
        <v>2722</v>
      </c>
      <c r="O1408" t="s">
        <v>576</v>
      </c>
      <c r="Q1408">
        <v>1551450656.3</v>
      </c>
      <c r="R1408">
        <f>AL1408*Y1408*(AJ1408-AK1408)/(100*AF1408*(1000-Y1408*AJ1408))</f>
        <v>0</v>
      </c>
      <c r="S1408">
        <f>AL1408*Y1408*(AI1408-AH1408*(1000-Y1408*AK1408)/(1000-Y1408*AJ1408))/(100*AF1408)</f>
        <v>0</v>
      </c>
      <c r="T1408">
        <f>(U1408/V1408*100)</f>
        <v>0</v>
      </c>
      <c r="U1408">
        <f>AJ1408*(AM1408+AN1408)/1000</f>
        <v>0</v>
      </c>
      <c r="V1408">
        <f>0.61365*exp(17.502*AO1408/(240.97+AO1408))</f>
        <v>0</v>
      </c>
      <c r="W1408">
        <v>124</v>
      </c>
      <c r="X1408">
        <v>9</v>
      </c>
      <c r="Y1408">
        <f>IF(W1408*$H$11&gt;=AA1408,1.0,(AA1408/(AA1408-W1408*$H$11)))</f>
        <v>0</v>
      </c>
      <c r="Z1408">
        <f>(Y1408-1)*100</f>
        <v>0</v>
      </c>
      <c r="AA1408">
        <f>MAX(0,($B$11+$C$11*AR1408)/(1+$D$11*AR1408)*AM1408/(AO1408+273)*$E$11)</f>
        <v>0</v>
      </c>
      <c r="AB1408">
        <f>$B$9*AS1408+$C$9*AT1408</f>
        <v>0</v>
      </c>
      <c r="AC1408">
        <f>AB1408*AD1408</f>
        <v>0</v>
      </c>
      <c r="AD1408">
        <f>($B$9*$D$7+$C$9*$D$7)/($B$9+$C$9)</f>
        <v>0</v>
      </c>
      <c r="AE1408">
        <f>($B$9*$K$7+$C$9*$K$7)/($B$9+$C$9)</f>
        <v>0</v>
      </c>
      <c r="AF1408">
        <v>10</v>
      </c>
      <c r="AG1408">
        <v>1551450656.3</v>
      </c>
      <c r="AH1408">
        <v>389.182</v>
      </c>
      <c r="AI1408">
        <v>397.138</v>
      </c>
      <c r="AJ1408">
        <v>8.01372</v>
      </c>
      <c r="AK1408">
        <v>7.67169</v>
      </c>
      <c r="AL1408">
        <v>1447.6</v>
      </c>
      <c r="AM1408">
        <v>100.513</v>
      </c>
      <c r="AN1408">
        <v>0.0219444</v>
      </c>
      <c r="AO1408">
        <v>5.7605</v>
      </c>
      <c r="AP1408">
        <v>999.9</v>
      </c>
      <c r="AQ1408">
        <v>999.9</v>
      </c>
      <c r="AR1408">
        <v>10005</v>
      </c>
      <c r="AS1408">
        <v>0</v>
      </c>
      <c r="AT1408">
        <v>176.071</v>
      </c>
      <c r="AU1408">
        <v>0</v>
      </c>
      <c r="AV1408" t="s">
        <v>208</v>
      </c>
      <c r="AW1408">
        <v>0</v>
      </c>
      <c r="AX1408">
        <v>-0.747</v>
      </c>
      <c r="AY1408">
        <v>-0.067</v>
      </c>
      <c r="AZ1408">
        <v>0</v>
      </c>
      <c r="BA1408">
        <v>0</v>
      </c>
      <c r="BB1408">
        <v>0</v>
      </c>
      <c r="BC1408">
        <v>0</v>
      </c>
      <c r="BD1408">
        <v>-75.7984071428571</v>
      </c>
      <c r="BE1408">
        <v>20.0213862783816</v>
      </c>
      <c r="BF1408">
        <v>3.54203262060433</v>
      </c>
      <c r="BG1408">
        <v>0</v>
      </c>
      <c r="BH1408">
        <v>-2.9442230952381</v>
      </c>
      <c r="BI1408">
        <v>0.136366303975294</v>
      </c>
      <c r="BJ1408">
        <v>0.0353589568694509</v>
      </c>
      <c r="BK1408">
        <v>0</v>
      </c>
      <c r="BL1408">
        <v>0</v>
      </c>
      <c r="BM1408">
        <v>0</v>
      </c>
      <c r="BN1408" t="s">
        <v>209</v>
      </c>
      <c r="BO1408">
        <v>1.88476</v>
      </c>
      <c r="BP1408">
        <v>1.8817</v>
      </c>
      <c r="BQ1408">
        <v>1.88321</v>
      </c>
      <c r="BR1408">
        <v>1.88188</v>
      </c>
      <c r="BS1408">
        <v>1.88384</v>
      </c>
      <c r="BT1408">
        <v>1.88309</v>
      </c>
      <c r="BU1408">
        <v>1.88477</v>
      </c>
      <c r="BV1408">
        <v>1.88232</v>
      </c>
      <c r="BW1408" t="s">
        <v>210</v>
      </c>
      <c r="BX1408" t="s">
        <v>17</v>
      </c>
      <c r="BY1408" t="s">
        <v>17</v>
      </c>
      <c r="BZ1408" t="s">
        <v>17</v>
      </c>
      <c r="CA1408" t="s">
        <v>211</v>
      </c>
      <c r="CB1408" t="s">
        <v>212</v>
      </c>
      <c r="CC1408" t="s">
        <v>213</v>
      </c>
      <c r="CD1408" t="s">
        <v>213</v>
      </c>
      <c r="CE1408" t="s">
        <v>213</v>
      </c>
      <c r="CF1408" t="s">
        <v>213</v>
      </c>
      <c r="CG1408">
        <v>5</v>
      </c>
      <c r="CH1408">
        <v>0</v>
      </c>
      <c r="CI1408">
        <v>0</v>
      </c>
      <c r="CJ1408">
        <v>0</v>
      </c>
      <c r="CK1408">
        <v>0</v>
      </c>
      <c r="CL1408">
        <v>2</v>
      </c>
      <c r="CM1408">
        <v>1345.91</v>
      </c>
      <c r="CN1408">
        <v>2.11575</v>
      </c>
      <c r="CO1408">
        <v>6.13882</v>
      </c>
      <c r="CP1408">
        <v>8.58069</v>
      </c>
      <c r="CQ1408">
        <v>30.0005</v>
      </c>
      <c r="CR1408">
        <v>8.34501</v>
      </c>
      <c r="CS1408">
        <v>8.6287</v>
      </c>
      <c r="CT1408">
        <v>-1</v>
      </c>
      <c r="CU1408">
        <v>100</v>
      </c>
      <c r="CV1408">
        <v>88.5833</v>
      </c>
      <c r="CW1408">
        <v>-999.9</v>
      </c>
      <c r="CX1408">
        <v>400</v>
      </c>
      <c r="CY1408">
        <v>0</v>
      </c>
      <c r="CZ1408">
        <v>104.047</v>
      </c>
      <c r="DA1408">
        <v>103.451</v>
      </c>
    </row>
    <row r="1409" spans="1:105">
      <c r="A1409">
        <v>1395</v>
      </c>
      <c r="B1409">
        <v>1551450658.3</v>
      </c>
      <c r="C1409">
        <v>4359.39999985695</v>
      </c>
      <c r="D1409" t="s">
        <v>3017</v>
      </c>
      <c r="E1409" t="s">
        <v>3018</v>
      </c>
      <c r="F1409">
        <f>J1409+I1409+M1409*K1409</f>
        <v>0</v>
      </c>
      <c r="G1409">
        <f>(1000*AM1409)/(L1409*(AO1409+273.15))</f>
        <v>0</v>
      </c>
      <c r="H1409">
        <f>((G1409*F1409*(1-(AJ1409/1000)))/(100*K1409))*(0.0/60)</f>
        <v>0</v>
      </c>
      <c r="I1409" t="s">
        <v>203</v>
      </c>
      <c r="J1409" t="s">
        <v>204</v>
      </c>
      <c r="K1409" t="s">
        <v>205</v>
      </c>
      <c r="L1409" t="s">
        <v>206</v>
      </c>
      <c r="M1409" t="s">
        <v>2123</v>
      </c>
      <c r="N1409" t="s">
        <v>2722</v>
      </c>
      <c r="O1409" t="s">
        <v>576</v>
      </c>
      <c r="Q1409">
        <v>1551450658.3</v>
      </c>
      <c r="R1409">
        <f>AL1409*Y1409*(AJ1409-AK1409)/(100*AF1409*(1000-Y1409*AJ1409))</f>
        <v>0</v>
      </c>
      <c r="S1409">
        <f>AL1409*Y1409*(AI1409-AH1409*(1000-Y1409*AK1409)/(1000-Y1409*AJ1409))/(100*AF1409)</f>
        <v>0</v>
      </c>
      <c r="T1409">
        <f>(U1409/V1409*100)</f>
        <v>0</v>
      </c>
      <c r="U1409">
        <f>AJ1409*(AM1409+AN1409)/1000</f>
        <v>0</v>
      </c>
      <c r="V1409">
        <f>0.61365*exp(17.502*AO1409/(240.97+AO1409))</f>
        <v>0</v>
      </c>
      <c r="W1409">
        <v>136</v>
      </c>
      <c r="X1409">
        <v>9</v>
      </c>
      <c r="Y1409">
        <f>IF(W1409*$H$11&gt;=AA1409,1.0,(AA1409/(AA1409-W1409*$H$11)))</f>
        <v>0</v>
      </c>
      <c r="Z1409">
        <f>(Y1409-1)*100</f>
        <v>0</v>
      </c>
      <c r="AA1409">
        <f>MAX(0,($B$11+$C$11*AR1409)/(1+$D$11*AR1409)*AM1409/(AO1409+273)*$E$11)</f>
        <v>0</v>
      </c>
      <c r="AB1409">
        <f>$B$9*AS1409+$C$9*AT1409</f>
        <v>0</v>
      </c>
      <c r="AC1409">
        <f>AB1409*AD1409</f>
        <v>0</v>
      </c>
      <c r="AD1409">
        <f>($B$9*$D$7+$C$9*$D$7)/($B$9+$C$9)</f>
        <v>0</v>
      </c>
      <c r="AE1409">
        <f>($B$9*$K$7+$C$9*$K$7)/($B$9+$C$9)</f>
        <v>0</v>
      </c>
      <c r="AF1409">
        <v>10</v>
      </c>
      <c r="AG1409">
        <v>1551450658.3</v>
      </c>
      <c r="AH1409">
        <v>389.162</v>
      </c>
      <c r="AI1409">
        <v>397.134</v>
      </c>
      <c r="AJ1409">
        <v>8.01986</v>
      </c>
      <c r="AK1409">
        <v>7.67178</v>
      </c>
      <c r="AL1409">
        <v>1447.55</v>
      </c>
      <c r="AM1409">
        <v>100.513</v>
      </c>
      <c r="AN1409">
        <v>0.0219834</v>
      </c>
      <c r="AO1409">
        <v>5.75158</v>
      </c>
      <c r="AP1409">
        <v>999.9</v>
      </c>
      <c r="AQ1409">
        <v>999.9</v>
      </c>
      <c r="AR1409">
        <v>10006.9</v>
      </c>
      <c r="AS1409">
        <v>0</v>
      </c>
      <c r="AT1409">
        <v>176.014</v>
      </c>
      <c r="AU1409">
        <v>0</v>
      </c>
      <c r="AV1409" t="s">
        <v>208</v>
      </c>
      <c r="AW1409">
        <v>0</v>
      </c>
      <c r="AX1409">
        <v>-0.747</v>
      </c>
      <c r="AY1409">
        <v>-0.067</v>
      </c>
      <c r="AZ1409">
        <v>0</v>
      </c>
      <c r="BA1409">
        <v>0</v>
      </c>
      <c r="BB1409">
        <v>0</v>
      </c>
      <c r="BC1409">
        <v>0</v>
      </c>
      <c r="BD1409">
        <v>-75.7984071428571</v>
      </c>
      <c r="BE1409">
        <v>20.0213862783816</v>
      </c>
      <c r="BF1409">
        <v>3.54203262060433</v>
      </c>
      <c r="BG1409">
        <v>0</v>
      </c>
      <c r="BH1409">
        <v>-2.9442230952381</v>
      </c>
      <c r="BI1409">
        <v>0.136366303975294</v>
      </c>
      <c r="BJ1409">
        <v>0.0353589568694509</v>
      </c>
      <c r="BK1409">
        <v>0</v>
      </c>
      <c r="BL1409">
        <v>0</v>
      </c>
      <c r="BM1409">
        <v>0</v>
      </c>
      <c r="BN1409" t="s">
        <v>209</v>
      </c>
      <c r="BO1409">
        <v>1.88476</v>
      </c>
      <c r="BP1409">
        <v>1.88169</v>
      </c>
      <c r="BQ1409">
        <v>1.88319</v>
      </c>
      <c r="BR1409">
        <v>1.88188</v>
      </c>
      <c r="BS1409">
        <v>1.88383</v>
      </c>
      <c r="BT1409">
        <v>1.88309</v>
      </c>
      <c r="BU1409">
        <v>1.88477</v>
      </c>
      <c r="BV1409">
        <v>1.88232</v>
      </c>
      <c r="BW1409" t="s">
        <v>210</v>
      </c>
      <c r="BX1409" t="s">
        <v>17</v>
      </c>
      <c r="BY1409" t="s">
        <v>17</v>
      </c>
      <c r="BZ1409" t="s">
        <v>17</v>
      </c>
      <c r="CA1409" t="s">
        <v>211</v>
      </c>
      <c r="CB1409" t="s">
        <v>212</v>
      </c>
      <c r="CC1409" t="s">
        <v>213</v>
      </c>
      <c r="CD1409" t="s">
        <v>213</v>
      </c>
      <c r="CE1409" t="s">
        <v>213</v>
      </c>
      <c r="CF1409" t="s">
        <v>213</v>
      </c>
      <c r="CG1409">
        <v>5</v>
      </c>
      <c r="CH1409">
        <v>0</v>
      </c>
      <c r="CI1409">
        <v>0</v>
      </c>
      <c r="CJ1409">
        <v>0</v>
      </c>
      <c r="CK1409">
        <v>0</v>
      </c>
      <c r="CL1409">
        <v>2</v>
      </c>
      <c r="CM1409">
        <v>1337.28</v>
      </c>
      <c r="CN1409">
        <v>2.11575</v>
      </c>
      <c r="CO1409">
        <v>6.14212</v>
      </c>
      <c r="CP1409">
        <v>8.58231</v>
      </c>
      <c r="CQ1409">
        <v>30.0005</v>
      </c>
      <c r="CR1409">
        <v>8.34682</v>
      </c>
      <c r="CS1409">
        <v>8.63087</v>
      </c>
      <c r="CT1409">
        <v>-1</v>
      </c>
      <c r="CU1409">
        <v>100</v>
      </c>
      <c r="CV1409">
        <v>88.5833</v>
      </c>
      <c r="CW1409">
        <v>-999.9</v>
      </c>
      <c r="CX1409">
        <v>400</v>
      </c>
      <c r="CY1409">
        <v>0</v>
      </c>
      <c r="CZ1409">
        <v>104.048</v>
      </c>
      <c r="DA1409">
        <v>103.45</v>
      </c>
    </row>
    <row r="1410" spans="1:105">
      <c r="A1410">
        <v>1396</v>
      </c>
      <c r="B1410">
        <v>1551450660.3</v>
      </c>
      <c r="C1410">
        <v>4361.39999985695</v>
      </c>
      <c r="D1410" t="s">
        <v>3019</v>
      </c>
      <c r="E1410" t="s">
        <v>3020</v>
      </c>
      <c r="F1410">
        <f>J1410+I1410+M1410*K1410</f>
        <v>0</v>
      </c>
      <c r="G1410">
        <f>(1000*AM1410)/(L1410*(AO1410+273.15))</f>
        <v>0</v>
      </c>
      <c r="H1410">
        <f>((G1410*F1410*(1-(AJ1410/1000)))/(100*K1410))*(0.0/60)</f>
        <v>0</v>
      </c>
      <c r="I1410" t="s">
        <v>203</v>
      </c>
      <c r="J1410" t="s">
        <v>204</v>
      </c>
      <c r="K1410" t="s">
        <v>205</v>
      </c>
      <c r="L1410" t="s">
        <v>206</v>
      </c>
      <c r="M1410" t="s">
        <v>2123</v>
      </c>
      <c r="N1410" t="s">
        <v>2722</v>
      </c>
      <c r="O1410" t="s">
        <v>576</v>
      </c>
      <c r="Q1410">
        <v>1551450660.3</v>
      </c>
      <c r="R1410">
        <f>AL1410*Y1410*(AJ1410-AK1410)/(100*AF1410*(1000-Y1410*AJ1410))</f>
        <v>0</v>
      </c>
      <c r="S1410">
        <f>AL1410*Y1410*(AI1410-AH1410*(1000-Y1410*AK1410)/(1000-Y1410*AJ1410))/(100*AF1410)</f>
        <v>0</v>
      </c>
      <c r="T1410">
        <f>(U1410/V1410*100)</f>
        <v>0</v>
      </c>
      <c r="U1410">
        <f>AJ1410*(AM1410+AN1410)/1000</f>
        <v>0</v>
      </c>
      <c r="V1410">
        <f>0.61365*exp(17.502*AO1410/(240.97+AO1410))</f>
        <v>0</v>
      </c>
      <c r="W1410">
        <v>136</v>
      </c>
      <c r="X1410">
        <v>9</v>
      </c>
      <c r="Y1410">
        <f>IF(W1410*$H$11&gt;=AA1410,1.0,(AA1410/(AA1410-W1410*$H$11)))</f>
        <v>0</v>
      </c>
      <c r="Z1410">
        <f>(Y1410-1)*100</f>
        <v>0</v>
      </c>
      <c r="AA1410">
        <f>MAX(0,($B$11+$C$11*AR1410)/(1+$D$11*AR1410)*AM1410/(AO1410+273)*$E$11)</f>
        <v>0</v>
      </c>
      <c r="AB1410">
        <f>$B$9*AS1410+$C$9*AT1410</f>
        <v>0</v>
      </c>
      <c r="AC1410">
        <f>AB1410*AD1410</f>
        <v>0</v>
      </c>
      <c r="AD1410">
        <f>($B$9*$D$7+$C$9*$D$7)/($B$9+$C$9)</f>
        <v>0</v>
      </c>
      <c r="AE1410">
        <f>($B$9*$K$7+$C$9*$K$7)/($B$9+$C$9)</f>
        <v>0</v>
      </c>
      <c r="AF1410">
        <v>10</v>
      </c>
      <c r="AG1410">
        <v>1551450660.3</v>
      </c>
      <c r="AH1410">
        <v>389.182</v>
      </c>
      <c r="AI1410">
        <v>397.139</v>
      </c>
      <c r="AJ1410">
        <v>8.02251</v>
      </c>
      <c r="AK1410">
        <v>7.67225</v>
      </c>
      <c r="AL1410">
        <v>1447.7</v>
      </c>
      <c r="AM1410">
        <v>100.513</v>
      </c>
      <c r="AN1410">
        <v>0.0220965</v>
      </c>
      <c r="AO1410">
        <v>5.74342</v>
      </c>
      <c r="AP1410">
        <v>999.9</v>
      </c>
      <c r="AQ1410">
        <v>999.9</v>
      </c>
      <c r="AR1410">
        <v>9991.88</v>
      </c>
      <c r="AS1410">
        <v>0</v>
      </c>
      <c r="AT1410">
        <v>175.068</v>
      </c>
      <c r="AU1410">
        <v>0</v>
      </c>
      <c r="AV1410" t="s">
        <v>208</v>
      </c>
      <c r="AW1410">
        <v>0</v>
      </c>
      <c r="AX1410">
        <v>-0.747</v>
      </c>
      <c r="AY1410">
        <v>-0.067</v>
      </c>
      <c r="AZ1410">
        <v>0</v>
      </c>
      <c r="BA1410">
        <v>0</v>
      </c>
      <c r="BB1410">
        <v>0</v>
      </c>
      <c r="BC1410">
        <v>0</v>
      </c>
      <c r="BD1410">
        <v>-75.7984071428571</v>
      </c>
      <c r="BE1410">
        <v>20.0213862783816</v>
      </c>
      <c r="BF1410">
        <v>3.54203262060433</v>
      </c>
      <c r="BG1410">
        <v>0</v>
      </c>
      <c r="BH1410">
        <v>-2.9442230952381</v>
      </c>
      <c r="BI1410">
        <v>0.136366303975294</v>
      </c>
      <c r="BJ1410">
        <v>0.0353589568694509</v>
      </c>
      <c r="BK1410">
        <v>0</v>
      </c>
      <c r="BL1410">
        <v>0</v>
      </c>
      <c r="BM1410">
        <v>0</v>
      </c>
      <c r="BN1410" t="s">
        <v>209</v>
      </c>
      <c r="BO1410">
        <v>1.88476</v>
      </c>
      <c r="BP1410">
        <v>1.88169</v>
      </c>
      <c r="BQ1410">
        <v>1.88317</v>
      </c>
      <c r="BR1410">
        <v>1.88188</v>
      </c>
      <c r="BS1410">
        <v>1.88382</v>
      </c>
      <c r="BT1410">
        <v>1.88309</v>
      </c>
      <c r="BU1410">
        <v>1.88478</v>
      </c>
      <c r="BV1410">
        <v>1.88232</v>
      </c>
      <c r="BW1410" t="s">
        <v>210</v>
      </c>
      <c r="BX1410" t="s">
        <v>17</v>
      </c>
      <c r="BY1410" t="s">
        <v>17</v>
      </c>
      <c r="BZ1410" t="s">
        <v>17</v>
      </c>
      <c r="CA1410" t="s">
        <v>211</v>
      </c>
      <c r="CB1410" t="s">
        <v>212</v>
      </c>
      <c r="CC1410" t="s">
        <v>213</v>
      </c>
      <c r="CD1410" t="s">
        <v>213</v>
      </c>
      <c r="CE1410" t="s">
        <v>213</v>
      </c>
      <c r="CF1410" t="s">
        <v>213</v>
      </c>
      <c r="CG1410">
        <v>5</v>
      </c>
      <c r="CH1410">
        <v>0</v>
      </c>
      <c r="CI1410">
        <v>0</v>
      </c>
      <c r="CJ1410">
        <v>0</v>
      </c>
      <c r="CK1410">
        <v>0</v>
      </c>
      <c r="CL1410">
        <v>2</v>
      </c>
      <c r="CM1410">
        <v>1337.32</v>
      </c>
      <c r="CN1410">
        <v>2.11575</v>
      </c>
      <c r="CO1410">
        <v>6.1453</v>
      </c>
      <c r="CP1410">
        <v>8.58393</v>
      </c>
      <c r="CQ1410">
        <v>30.0006</v>
      </c>
      <c r="CR1410">
        <v>8.34844</v>
      </c>
      <c r="CS1410">
        <v>8.63305</v>
      </c>
      <c r="CT1410">
        <v>-1</v>
      </c>
      <c r="CU1410">
        <v>100</v>
      </c>
      <c r="CV1410">
        <v>88.5833</v>
      </c>
      <c r="CW1410">
        <v>-999.9</v>
      </c>
      <c r="CX1410">
        <v>400</v>
      </c>
      <c r="CY1410">
        <v>0</v>
      </c>
      <c r="CZ1410">
        <v>104.048</v>
      </c>
      <c r="DA1410">
        <v>103.448</v>
      </c>
    </row>
    <row r="1411" spans="1:105">
      <c r="A1411">
        <v>1397</v>
      </c>
      <c r="B1411">
        <v>1551450662.3</v>
      </c>
      <c r="C1411">
        <v>4363.39999985695</v>
      </c>
      <c r="D1411" t="s">
        <v>3021</v>
      </c>
      <c r="E1411" t="s">
        <v>3022</v>
      </c>
      <c r="F1411">
        <f>J1411+I1411+M1411*K1411</f>
        <v>0</v>
      </c>
      <c r="G1411">
        <f>(1000*AM1411)/(L1411*(AO1411+273.15))</f>
        <v>0</v>
      </c>
      <c r="H1411">
        <f>((G1411*F1411*(1-(AJ1411/1000)))/(100*K1411))*(0.0/60)</f>
        <v>0</v>
      </c>
      <c r="I1411" t="s">
        <v>203</v>
      </c>
      <c r="J1411" t="s">
        <v>204</v>
      </c>
      <c r="K1411" t="s">
        <v>205</v>
      </c>
      <c r="L1411" t="s">
        <v>206</v>
      </c>
      <c r="M1411" t="s">
        <v>2123</v>
      </c>
      <c r="N1411" t="s">
        <v>2722</v>
      </c>
      <c r="O1411" t="s">
        <v>576</v>
      </c>
      <c r="Q1411">
        <v>1551450662.3</v>
      </c>
      <c r="R1411">
        <f>AL1411*Y1411*(AJ1411-AK1411)/(100*AF1411*(1000-Y1411*AJ1411))</f>
        <v>0</v>
      </c>
      <c r="S1411">
        <f>AL1411*Y1411*(AI1411-AH1411*(1000-Y1411*AK1411)/(1000-Y1411*AJ1411))/(100*AF1411)</f>
        <v>0</v>
      </c>
      <c r="T1411">
        <f>(U1411/V1411*100)</f>
        <v>0</v>
      </c>
      <c r="U1411">
        <f>AJ1411*(AM1411+AN1411)/1000</f>
        <v>0</v>
      </c>
      <c r="V1411">
        <f>0.61365*exp(17.502*AO1411/(240.97+AO1411))</f>
        <v>0</v>
      </c>
      <c r="W1411">
        <v>146</v>
      </c>
      <c r="X1411">
        <v>10</v>
      </c>
      <c r="Y1411">
        <f>IF(W1411*$H$11&gt;=AA1411,1.0,(AA1411/(AA1411-W1411*$H$11)))</f>
        <v>0</v>
      </c>
      <c r="Z1411">
        <f>(Y1411-1)*100</f>
        <v>0</v>
      </c>
      <c r="AA1411">
        <f>MAX(0,($B$11+$C$11*AR1411)/(1+$D$11*AR1411)*AM1411/(AO1411+273)*$E$11)</f>
        <v>0</v>
      </c>
      <c r="AB1411">
        <f>$B$9*AS1411+$C$9*AT1411</f>
        <v>0</v>
      </c>
      <c r="AC1411">
        <f>AB1411*AD1411</f>
        <v>0</v>
      </c>
      <c r="AD1411">
        <f>($B$9*$D$7+$C$9*$D$7)/($B$9+$C$9)</f>
        <v>0</v>
      </c>
      <c r="AE1411">
        <f>($B$9*$K$7+$C$9*$K$7)/($B$9+$C$9)</f>
        <v>0</v>
      </c>
      <c r="AF1411">
        <v>10</v>
      </c>
      <c r="AG1411">
        <v>1551450662.3</v>
      </c>
      <c r="AH1411">
        <v>389.235</v>
      </c>
      <c r="AI1411">
        <v>397.149</v>
      </c>
      <c r="AJ1411">
        <v>8.02474</v>
      </c>
      <c r="AK1411">
        <v>7.67267</v>
      </c>
      <c r="AL1411">
        <v>1447.85</v>
      </c>
      <c r="AM1411">
        <v>100.513</v>
      </c>
      <c r="AN1411">
        <v>0.022085</v>
      </c>
      <c r="AO1411">
        <v>5.73736</v>
      </c>
      <c r="AP1411">
        <v>999.9</v>
      </c>
      <c r="AQ1411">
        <v>999.9</v>
      </c>
      <c r="AR1411">
        <v>10008.1</v>
      </c>
      <c r="AS1411">
        <v>0</v>
      </c>
      <c r="AT1411">
        <v>165.074</v>
      </c>
      <c r="AU1411">
        <v>0</v>
      </c>
      <c r="AV1411" t="s">
        <v>208</v>
      </c>
      <c r="AW1411">
        <v>0</v>
      </c>
      <c r="AX1411">
        <v>-0.747</v>
      </c>
      <c r="AY1411">
        <v>-0.067</v>
      </c>
      <c r="AZ1411">
        <v>0</v>
      </c>
      <c r="BA1411">
        <v>0</v>
      </c>
      <c r="BB1411">
        <v>0</v>
      </c>
      <c r="BC1411">
        <v>0</v>
      </c>
      <c r="BD1411">
        <v>-75.7984071428571</v>
      </c>
      <c r="BE1411">
        <v>20.0213862783816</v>
      </c>
      <c r="BF1411">
        <v>3.54203262060433</v>
      </c>
      <c r="BG1411">
        <v>0</v>
      </c>
      <c r="BH1411">
        <v>-2.9442230952381</v>
      </c>
      <c r="BI1411">
        <v>0.136366303975294</v>
      </c>
      <c r="BJ1411">
        <v>0.0353589568694509</v>
      </c>
      <c r="BK1411">
        <v>0</v>
      </c>
      <c r="BL1411">
        <v>0</v>
      </c>
      <c r="BM1411">
        <v>0</v>
      </c>
      <c r="BN1411" t="s">
        <v>209</v>
      </c>
      <c r="BO1411">
        <v>1.88476</v>
      </c>
      <c r="BP1411">
        <v>1.88169</v>
      </c>
      <c r="BQ1411">
        <v>1.88318</v>
      </c>
      <c r="BR1411">
        <v>1.88189</v>
      </c>
      <c r="BS1411">
        <v>1.88381</v>
      </c>
      <c r="BT1411">
        <v>1.88309</v>
      </c>
      <c r="BU1411">
        <v>1.88479</v>
      </c>
      <c r="BV1411">
        <v>1.88232</v>
      </c>
      <c r="BW1411" t="s">
        <v>210</v>
      </c>
      <c r="BX1411" t="s">
        <v>17</v>
      </c>
      <c r="BY1411" t="s">
        <v>17</v>
      </c>
      <c r="BZ1411" t="s">
        <v>17</v>
      </c>
      <c r="CA1411" t="s">
        <v>211</v>
      </c>
      <c r="CB1411" t="s">
        <v>212</v>
      </c>
      <c r="CC1411" t="s">
        <v>213</v>
      </c>
      <c r="CD1411" t="s">
        <v>213</v>
      </c>
      <c r="CE1411" t="s">
        <v>213</v>
      </c>
      <c r="CF1411" t="s">
        <v>213</v>
      </c>
      <c r="CG1411">
        <v>5</v>
      </c>
      <c r="CH1411">
        <v>0</v>
      </c>
      <c r="CI1411">
        <v>0</v>
      </c>
      <c r="CJ1411">
        <v>0</v>
      </c>
      <c r="CK1411">
        <v>0</v>
      </c>
      <c r="CL1411">
        <v>2</v>
      </c>
      <c r="CM1411">
        <v>1329.45</v>
      </c>
      <c r="CN1411">
        <v>2.11576</v>
      </c>
      <c r="CO1411">
        <v>6.14855</v>
      </c>
      <c r="CP1411">
        <v>8.58566</v>
      </c>
      <c r="CQ1411">
        <v>30.0005</v>
      </c>
      <c r="CR1411">
        <v>8.34981</v>
      </c>
      <c r="CS1411">
        <v>8.63493</v>
      </c>
      <c r="CT1411">
        <v>-1</v>
      </c>
      <c r="CU1411">
        <v>100</v>
      </c>
      <c r="CV1411">
        <v>88.2046</v>
      </c>
      <c r="CW1411">
        <v>-999.9</v>
      </c>
      <c r="CX1411">
        <v>400</v>
      </c>
      <c r="CY1411">
        <v>0</v>
      </c>
      <c r="CZ1411">
        <v>104.046</v>
      </c>
      <c r="DA1411">
        <v>103.448</v>
      </c>
    </row>
    <row r="1412" spans="1:105">
      <c r="A1412">
        <v>1398</v>
      </c>
      <c r="B1412">
        <v>1551450664.3</v>
      </c>
      <c r="C1412">
        <v>4365.39999985695</v>
      </c>
      <c r="D1412" t="s">
        <v>3023</v>
      </c>
      <c r="E1412" t="s">
        <v>3024</v>
      </c>
      <c r="F1412">
        <f>J1412+I1412+M1412*K1412</f>
        <v>0</v>
      </c>
      <c r="G1412">
        <f>(1000*AM1412)/(L1412*(AO1412+273.15))</f>
        <v>0</v>
      </c>
      <c r="H1412">
        <f>((G1412*F1412*(1-(AJ1412/1000)))/(100*K1412))*(0.0/60)</f>
        <v>0</v>
      </c>
      <c r="I1412" t="s">
        <v>203</v>
      </c>
      <c r="J1412" t="s">
        <v>204</v>
      </c>
      <c r="K1412" t="s">
        <v>205</v>
      </c>
      <c r="L1412" t="s">
        <v>206</v>
      </c>
      <c r="M1412" t="s">
        <v>2123</v>
      </c>
      <c r="N1412" t="s">
        <v>2722</v>
      </c>
      <c r="O1412" t="s">
        <v>576</v>
      </c>
      <c r="Q1412">
        <v>1551450664.3</v>
      </c>
      <c r="R1412">
        <f>AL1412*Y1412*(AJ1412-AK1412)/(100*AF1412*(1000-Y1412*AJ1412))</f>
        <v>0</v>
      </c>
      <c r="S1412">
        <f>AL1412*Y1412*(AI1412-AH1412*(1000-Y1412*AK1412)/(1000-Y1412*AJ1412))/(100*AF1412)</f>
        <v>0</v>
      </c>
      <c r="T1412">
        <f>(U1412/V1412*100)</f>
        <v>0</v>
      </c>
      <c r="U1412">
        <f>AJ1412*(AM1412+AN1412)/1000</f>
        <v>0</v>
      </c>
      <c r="V1412">
        <f>0.61365*exp(17.502*AO1412/(240.97+AO1412))</f>
        <v>0</v>
      </c>
      <c r="W1412">
        <v>155</v>
      </c>
      <c r="X1412">
        <v>11</v>
      </c>
      <c r="Y1412">
        <f>IF(W1412*$H$11&gt;=AA1412,1.0,(AA1412/(AA1412-W1412*$H$11)))</f>
        <v>0</v>
      </c>
      <c r="Z1412">
        <f>(Y1412-1)*100</f>
        <v>0</v>
      </c>
      <c r="AA1412">
        <f>MAX(0,($B$11+$C$11*AR1412)/(1+$D$11*AR1412)*AM1412/(AO1412+273)*$E$11)</f>
        <v>0</v>
      </c>
      <c r="AB1412">
        <f>$B$9*AS1412+$C$9*AT1412</f>
        <v>0</v>
      </c>
      <c r="AC1412">
        <f>AB1412*AD1412</f>
        <v>0</v>
      </c>
      <c r="AD1412">
        <f>($B$9*$D$7+$C$9*$D$7)/($B$9+$C$9)</f>
        <v>0</v>
      </c>
      <c r="AE1412">
        <f>($B$9*$K$7+$C$9*$K$7)/($B$9+$C$9)</f>
        <v>0</v>
      </c>
      <c r="AF1412">
        <v>10</v>
      </c>
      <c r="AG1412">
        <v>1551450664.3</v>
      </c>
      <c r="AH1412">
        <v>389.353</v>
      </c>
      <c r="AI1412">
        <v>397.118</v>
      </c>
      <c r="AJ1412">
        <v>8.02408</v>
      </c>
      <c r="AK1412">
        <v>7.67284</v>
      </c>
      <c r="AL1412">
        <v>1447.87</v>
      </c>
      <c r="AM1412">
        <v>100.514</v>
      </c>
      <c r="AN1412">
        <v>0.0221342</v>
      </c>
      <c r="AO1412">
        <v>5.71532</v>
      </c>
      <c r="AP1412">
        <v>999.9</v>
      </c>
      <c r="AQ1412">
        <v>999.9</v>
      </c>
      <c r="AR1412">
        <v>10005.6</v>
      </c>
      <c r="AS1412">
        <v>0</v>
      </c>
      <c r="AT1412">
        <v>148.756</v>
      </c>
      <c r="AU1412">
        <v>0</v>
      </c>
      <c r="AV1412" t="s">
        <v>208</v>
      </c>
      <c r="AW1412">
        <v>0</v>
      </c>
      <c r="AX1412">
        <v>-0.747</v>
      </c>
      <c r="AY1412">
        <v>-0.067</v>
      </c>
      <c r="AZ1412">
        <v>0</v>
      </c>
      <c r="BA1412">
        <v>0</v>
      </c>
      <c r="BB1412">
        <v>0</v>
      </c>
      <c r="BC1412">
        <v>0</v>
      </c>
      <c r="BD1412">
        <v>-75.7984071428571</v>
      </c>
      <c r="BE1412">
        <v>20.0213862783816</v>
      </c>
      <c r="BF1412">
        <v>3.54203262060433</v>
      </c>
      <c r="BG1412">
        <v>0</v>
      </c>
      <c r="BH1412">
        <v>-2.9442230952381</v>
      </c>
      <c r="BI1412">
        <v>0.136366303975294</v>
      </c>
      <c r="BJ1412">
        <v>0.0353589568694509</v>
      </c>
      <c r="BK1412">
        <v>0</v>
      </c>
      <c r="BL1412">
        <v>0</v>
      </c>
      <c r="BM1412">
        <v>0</v>
      </c>
      <c r="BN1412" t="s">
        <v>209</v>
      </c>
      <c r="BO1412">
        <v>1.88474</v>
      </c>
      <c r="BP1412">
        <v>1.88168</v>
      </c>
      <c r="BQ1412">
        <v>1.88318</v>
      </c>
      <c r="BR1412">
        <v>1.88189</v>
      </c>
      <c r="BS1412">
        <v>1.88381</v>
      </c>
      <c r="BT1412">
        <v>1.88309</v>
      </c>
      <c r="BU1412">
        <v>1.88478</v>
      </c>
      <c r="BV1412">
        <v>1.88232</v>
      </c>
      <c r="BW1412" t="s">
        <v>210</v>
      </c>
      <c r="BX1412" t="s">
        <v>17</v>
      </c>
      <c r="BY1412" t="s">
        <v>17</v>
      </c>
      <c r="BZ1412" t="s">
        <v>17</v>
      </c>
      <c r="CA1412" t="s">
        <v>211</v>
      </c>
      <c r="CB1412" t="s">
        <v>212</v>
      </c>
      <c r="CC1412" t="s">
        <v>213</v>
      </c>
      <c r="CD1412" t="s">
        <v>213</v>
      </c>
      <c r="CE1412" t="s">
        <v>213</v>
      </c>
      <c r="CF1412" t="s">
        <v>213</v>
      </c>
      <c r="CG1412">
        <v>5</v>
      </c>
      <c r="CH1412">
        <v>0</v>
      </c>
      <c r="CI1412">
        <v>0</v>
      </c>
      <c r="CJ1412">
        <v>0</v>
      </c>
      <c r="CK1412">
        <v>0</v>
      </c>
      <c r="CL1412">
        <v>2</v>
      </c>
      <c r="CM1412">
        <v>1323.25</v>
      </c>
      <c r="CN1412">
        <v>2.11576</v>
      </c>
      <c r="CO1412">
        <v>6.1519</v>
      </c>
      <c r="CP1412">
        <v>8.5875</v>
      </c>
      <c r="CQ1412">
        <v>30.0006</v>
      </c>
      <c r="CR1412">
        <v>8.35134</v>
      </c>
      <c r="CS1412">
        <v>8.63657</v>
      </c>
      <c r="CT1412">
        <v>-1</v>
      </c>
      <c r="CU1412">
        <v>100</v>
      </c>
      <c r="CV1412">
        <v>88.2046</v>
      </c>
      <c r="CW1412">
        <v>-999.9</v>
      </c>
      <c r="CX1412">
        <v>400</v>
      </c>
      <c r="CY1412">
        <v>0</v>
      </c>
      <c r="CZ1412">
        <v>104.044</v>
      </c>
      <c r="DA1412">
        <v>103.447</v>
      </c>
    </row>
    <row r="1413" spans="1:105">
      <c r="A1413">
        <v>1399</v>
      </c>
      <c r="B1413">
        <v>1551450666.3</v>
      </c>
      <c r="C1413">
        <v>4367.39999985695</v>
      </c>
      <c r="D1413" t="s">
        <v>3025</v>
      </c>
      <c r="E1413" t="s">
        <v>3026</v>
      </c>
      <c r="F1413">
        <f>J1413+I1413+M1413*K1413</f>
        <v>0</v>
      </c>
      <c r="G1413">
        <f>(1000*AM1413)/(L1413*(AO1413+273.15))</f>
        <v>0</v>
      </c>
      <c r="H1413">
        <f>((G1413*F1413*(1-(AJ1413/1000)))/(100*K1413))*(0.0/60)</f>
        <v>0</v>
      </c>
      <c r="I1413" t="s">
        <v>203</v>
      </c>
      <c r="J1413" t="s">
        <v>204</v>
      </c>
      <c r="K1413" t="s">
        <v>205</v>
      </c>
      <c r="L1413" t="s">
        <v>206</v>
      </c>
      <c r="M1413" t="s">
        <v>2123</v>
      </c>
      <c r="N1413" t="s">
        <v>2722</v>
      </c>
      <c r="O1413" t="s">
        <v>576</v>
      </c>
      <c r="Q1413">
        <v>1551450666.3</v>
      </c>
      <c r="R1413">
        <f>AL1413*Y1413*(AJ1413-AK1413)/(100*AF1413*(1000-Y1413*AJ1413))</f>
        <v>0</v>
      </c>
      <c r="S1413">
        <f>AL1413*Y1413*(AI1413-AH1413*(1000-Y1413*AK1413)/(1000-Y1413*AJ1413))/(100*AF1413)</f>
        <v>0</v>
      </c>
      <c r="T1413">
        <f>(U1413/V1413*100)</f>
        <v>0</v>
      </c>
      <c r="U1413">
        <f>AJ1413*(AM1413+AN1413)/1000</f>
        <v>0</v>
      </c>
      <c r="V1413">
        <f>0.61365*exp(17.502*AO1413/(240.97+AO1413))</f>
        <v>0</v>
      </c>
      <c r="W1413">
        <v>150</v>
      </c>
      <c r="X1413">
        <v>10</v>
      </c>
      <c r="Y1413">
        <f>IF(W1413*$H$11&gt;=AA1413,1.0,(AA1413/(AA1413-W1413*$H$11)))</f>
        <v>0</v>
      </c>
      <c r="Z1413">
        <f>(Y1413-1)*100</f>
        <v>0</v>
      </c>
      <c r="AA1413">
        <f>MAX(0,($B$11+$C$11*AR1413)/(1+$D$11*AR1413)*AM1413/(AO1413+273)*$E$11)</f>
        <v>0</v>
      </c>
      <c r="AB1413">
        <f>$B$9*AS1413+$C$9*AT1413</f>
        <v>0</v>
      </c>
      <c r="AC1413">
        <f>AB1413*AD1413</f>
        <v>0</v>
      </c>
      <c r="AD1413">
        <f>($B$9*$D$7+$C$9*$D$7)/($B$9+$C$9)</f>
        <v>0</v>
      </c>
      <c r="AE1413">
        <f>($B$9*$K$7+$C$9*$K$7)/($B$9+$C$9)</f>
        <v>0</v>
      </c>
      <c r="AF1413">
        <v>10</v>
      </c>
      <c r="AG1413">
        <v>1551450666.3</v>
      </c>
      <c r="AH1413">
        <v>389.437</v>
      </c>
      <c r="AI1413">
        <v>397.112</v>
      </c>
      <c r="AJ1413">
        <v>8.03525</v>
      </c>
      <c r="AK1413">
        <v>7.67391</v>
      </c>
      <c r="AL1413">
        <v>1447.8</v>
      </c>
      <c r="AM1413">
        <v>100.514</v>
      </c>
      <c r="AN1413">
        <v>0.0221842</v>
      </c>
      <c r="AO1413">
        <v>5.73868</v>
      </c>
      <c r="AP1413">
        <v>999.9</v>
      </c>
      <c r="AQ1413">
        <v>999.9</v>
      </c>
      <c r="AR1413">
        <v>9986.25</v>
      </c>
      <c r="AS1413">
        <v>0</v>
      </c>
      <c r="AT1413">
        <v>141.749</v>
      </c>
      <c r="AU1413">
        <v>0</v>
      </c>
      <c r="AV1413" t="s">
        <v>208</v>
      </c>
      <c r="AW1413">
        <v>0</v>
      </c>
      <c r="AX1413">
        <v>-0.747</v>
      </c>
      <c r="AY1413">
        <v>-0.067</v>
      </c>
      <c r="AZ1413">
        <v>0</v>
      </c>
      <c r="BA1413">
        <v>0</v>
      </c>
      <c r="BB1413">
        <v>0</v>
      </c>
      <c r="BC1413">
        <v>0</v>
      </c>
      <c r="BD1413">
        <v>-75.7984071428571</v>
      </c>
      <c r="BE1413">
        <v>20.0213862783816</v>
      </c>
      <c r="BF1413">
        <v>3.54203262060433</v>
      </c>
      <c r="BG1413">
        <v>0</v>
      </c>
      <c r="BH1413">
        <v>-2.9442230952381</v>
      </c>
      <c r="BI1413">
        <v>0.136366303975294</v>
      </c>
      <c r="BJ1413">
        <v>0.0353589568694509</v>
      </c>
      <c r="BK1413">
        <v>0</v>
      </c>
      <c r="BL1413">
        <v>0</v>
      </c>
      <c r="BM1413">
        <v>0</v>
      </c>
      <c r="BN1413" t="s">
        <v>209</v>
      </c>
      <c r="BO1413">
        <v>1.88474</v>
      </c>
      <c r="BP1413">
        <v>1.88167</v>
      </c>
      <c r="BQ1413">
        <v>1.88315</v>
      </c>
      <c r="BR1413">
        <v>1.88187</v>
      </c>
      <c r="BS1413">
        <v>1.8838</v>
      </c>
      <c r="BT1413">
        <v>1.88309</v>
      </c>
      <c r="BU1413">
        <v>1.88477</v>
      </c>
      <c r="BV1413">
        <v>1.88232</v>
      </c>
      <c r="BW1413" t="s">
        <v>210</v>
      </c>
      <c r="BX1413" t="s">
        <v>17</v>
      </c>
      <c r="BY1413" t="s">
        <v>17</v>
      </c>
      <c r="BZ1413" t="s">
        <v>17</v>
      </c>
      <c r="CA1413" t="s">
        <v>211</v>
      </c>
      <c r="CB1413" t="s">
        <v>212</v>
      </c>
      <c r="CC1413" t="s">
        <v>213</v>
      </c>
      <c r="CD1413" t="s">
        <v>213</v>
      </c>
      <c r="CE1413" t="s">
        <v>213</v>
      </c>
      <c r="CF1413" t="s">
        <v>213</v>
      </c>
      <c r="CG1413">
        <v>5</v>
      </c>
      <c r="CH1413">
        <v>0</v>
      </c>
      <c r="CI1413">
        <v>0</v>
      </c>
      <c r="CJ1413">
        <v>0</v>
      </c>
      <c r="CK1413">
        <v>0</v>
      </c>
      <c r="CL1413">
        <v>2</v>
      </c>
      <c r="CM1413">
        <v>1326.66</v>
      </c>
      <c r="CN1413">
        <v>2.11576</v>
      </c>
      <c r="CO1413">
        <v>6.1551</v>
      </c>
      <c r="CP1413">
        <v>8.58912</v>
      </c>
      <c r="CQ1413">
        <v>30.0006</v>
      </c>
      <c r="CR1413">
        <v>8.35275</v>
      </c>
      <c r="CS1413">
        <v>8.6385</v>
      </c>
      <c r="CT1413">
        <v>-1</v>
      </c>
      <c r="CU1413">
        <v>100</v>
      </c>
      <c r="CV1413">
        <v>88.2046</v>
      </c>
      <c r="CW1413">
        <v>-999.9</v>
      </c>
      <c r="CX1413">
        <v>400</v>
      </c>
      <c r="CY1413">
        <v>0</v>
      </c>
      <c r="CZ1413">
        <v>104.042</v>
      </c>
      <c r="DA1413">
        <v>103.447</v>
      </c>
    </row>
    <row r="1414" spans="1:105">
      <c r="A1414">
        <v>1400</v>
      </c>
      <c r="B1414">
        <v>1551450668.3</v>
      </c>
      <c r="C1414">
        <v>4369.39999985695</v>
      </c>
      <c r="D1414" t="s">
        <v>3027</v>
      </c>
      <c r="E1414" t="s">
        <v>3028</v>
      </c>
      <c r="F1414">
        <f>J1414+I1414+M1414*K1414</f>
        <v>0</v>
      </c>
      <c r="G1414">
        <f>(1000*AM1414)/(L1414*(AO1414+273.15))</f>
        <v>0</v>
      </c>
      <c r="H1414">
        <f>((G1414*F1414*(1-(AJ1414/1000)))/(100*K1414))*(0.0/60)</f>
        <v>0</v>
      </c>
      <c r="I1414" t="s">
        <v>203</v>
      </c>
      <c r="J1414" t="s">
        <v>204</v>
      </c>
      <c r="K1414" t="s">
        <v>205</v>
      </c>
      <c r="L1414" t="s">
        <v>206</v>
      </c>
      <c r="M1414" t="s">
        <v>2123</v>
      </c>
      <c r="N1414" t="s">
        <v>2722</v>
      </c>
      <c r="O1414" t="s">
        <v>576</v>
      </c>
      <c r="Q1414">
        <v>1551450668.3</v>
      </c>
      <c r="R1414">
        <f>AL1414*Y1414*(AJ1414-AK1414)/(100*AF1414*(1000-Y1414*AJ1414))</f>
        <v>0</v>
      </c>
      <c r="S1414">
        <f>AL1414*Y1414*(AI1414-AH1414*(1000-Y1414*AK1414)/(1000-Y1414*AJ1414))/(100*AF1414)</f>
        <v>0</v>
      </c>
      <c r="T1414">
        <f>(U1414/V1414*100)</f>
        <v>0</v>
      </c>
      <c r="U1414">
        <f>AJ1414*(AM1414+AN1414)/1000</f>
        <v>0</v>
      </c>
      <c r="V1414">
        <f>0.61365*exp(17.502*AO1414/(240.97+AO1414))</f>
        <v>0</v>
      </c>
      <c r="W1414">
        <v>137</v>
      </c>
      <c r="X1414">
        <v>9</v>
      </c>
      <c r="Y1414">
        <f>IF(W1414*$H$11&gt;=AA1414,1.0,(AA1414/(AA1414-W1414*$H$11)))</f>
        <v>0</v>
      </c>
      <c r="Z1414">
        <f>(Y1414-1)*100</f>
        <v>0</v>
      </c>
      <c r="AA1414">
        <f>MAX(0,($B$11+$C$11*AR1414)/(1+$D$11*AR1414)*AM1414/(AO1414+273)*$E$11)</f>
        <v>0</v>
      </c>
      <c r="AB1414">
        <f>$B$9*AS1414+$C$9*AT1414</f>
        <v>0</v>
      </c>
      <c r="AC1414">
        <f>AB1414*AD1414</f>
        <v>0</v>
      </c>
      <c r="AD1414">
        <f>($B$9*$D$7+$C$9*$D$7)/($B$9+$C$9)</f>
        <v>0</v>
      </c>
      <c r="AE1414">
        <f>($B$9*$K$7+$C$9*$K$7)/($B$9+$C$9)</f>
        <v>0</v>
      </c>
      <c r="AF1414">
        <v>10</v>
      </c>
      <c r="AG1414">
        <v>1551450668.3</v>
      </c>
      <c r="AH1414">
        <v>389.485</v>
      </c>
      <c r="AI1414">
        <v>397.087</v>
      </c>
      <c r="AJ1414">
        <v>8.05593</v>
      </c>
      <c r="AK1414">
        <v>7.67438</v>
      </c>
      <c r="AL1414">
        <v>1447.62</v>
      </c>
      <c r="AM1414">
        <v>100.515</v>
      </c>
      <c r="AN1414">
        <v>0.0221558</v>
      </c>
      <c r="AO1414">
        <v>5.7893</v>
      </c>
      <c r="AP1414">
        <v>999.9</v>
      </c>
      <c r="AQ1414">
        <v>999.9</v>
      </c>
      <c r="AR1414">
        <v>9991.88</v>
      </c>
      <c r="AS1414">
        <v>0</v>
      </c>
      <c r="AT1414">
        <v>142.008</v>
      </c>
      <c r="AU1414">
        <v>0</v>
      </c>
      <c r="AV1414" t="s">
        <v>208</v>
      </c>
      <c r="AW1414">
        <v>0</v>
      </c>
      <c r="AX1414">
        <v>-0.747</v>
      </c>
      <c r="AY1414">
        <v>-0.067</v>
      </c>
      <c r="AZ1414">
        <v>0</v>
      </c>
      <c r="BA1414">
        <v>0</v>
      </c>
      <c r="BB1414">
        <v>0</v>
      </c>
      <c r="BC1414">
        <v>0</v>
      </c>
      <c r="BD1414">
        <v>-75.7984071428571</v>
      </c>
      <c r="BE1414">
        <v>20.0213862783816</v>
      </c>
      <c r="BF1414">
        <v>3.54203262060433</v>
      </c>
      <c r="BG1414">
        <v>0</v>
      </c>
      <c r="BH1414">
        <v>-2.9442230952381</v>
      </c>
      <c r="BI1414">
        <v>0.136366303975294</v>
      </c>
      <c r="BJ1414">
        <v>0.0353589568694509</v>
      </c>
      <c r="BK1414">
        <v>0</v>
      </c>
      <c r="BL1414">
        <v>0</v>
      </c>
      <c r="BM1414">
        <v>0</v>
      </c>
      <c r="BN1414" t="s">
        <v>209</v>
      </c>
      <c r="BO1414">
        <v>1.88476</v>
      </c>
      <c r="BP1414">
        <v>1.88167</v>
      </c>
      <c r="BQ1414">
        <v>1.88315</v>
      </c>
      <c r="BR1414">
        <v>1.88187</v>
      </c>
      <c r="BS1414">
        <v>1.88379</v>
      </c>
      <c r="BT1414">
        <v>1.88309</v>
      </c>
      <c r="BU1414">
        <v>1.88478</v>
      </c>
      <c r="BV1414">
        <v>1.88232</v>
      </c>
      <c r="BW1414" t="s">
        <v>210</v>
      </c>
      <c r="BX1414" t="s">
        <v>17</v>
      </c>
      <c r="BY1414" t="s">
        <v>17</v>
      </c>
      <c r="BZ1414" t="s">
        <v>17</v>
      </c>
      <c r="CA1414" t="s">
        <v>211</v>
      </c>
      <c r="CB1414" t="s">
        <v>212</v>
      </c>
      <c r="CC1414" t="s">
        <v>213</v>
      </c>
      <c r="CD1414" t="s">
        <v>213</v>
      </c>
      <c r="CE1414" t="s">
        <v>213</v>
      </c>
      <c r="CF1414" t="s">
        <v>213</v>
      </c>
      <c r="CG1414">
        <v>5</v>
      </c>
      <c r="CH1414">
        <v>0</v>
      </c>
      <c r="CI1414">
        <v>0</v>
      </c>
      <c r="CJ1414">
        <v>0</v>
      </c>
      <c r="CK1414">
        <v>0</v>
      </c>
      <c r="CL1414">
        <v>2</v>
      </c>
      <c r="CM1414">
        <v>1336.29</v>
      </c>
      <c r="CN1414">
        <v>2.11576</v>
      </c>
      <c r="CO1414">
        <v>6.15833</v>
      </c>
      <c r="CP1414">
        <v>8.5911</v>
      </c>
      <c r="CQ1414">
        <v>30.0005</v>
      </c>
      <c r="CR1414">
        <v>8.35447</v>
      </c>
      <c r="CS1414">
        <v>8.64068</v>
      </c>
      <c r="CT1414">
        <v>-1</v>
      </c>
      <c r="CU1414">
        <v>100</v>
      </c>
      <c r="CV1414">
        <v>87.8218</v>
      </c>
      <c r="CW1414">
        <v>-999.9</v>
      </c>
      <c r="CX1414">
        <v>400</v>
      </c>
      <c r="CY1414">
        <v>0</v>
      </c>
      <c r="CZ1414">
        <v>104.042</v>
      </c>
      <c r="DA1414">
        <v>103.447</v>
      </c>
    </row>
    <row r="1415" spans="1:105">
      <c r="A1415">
        <v>1401</v>
      </c>
      <c r="B1415">
        <v>1551450670.3</v>
      </c>
      <c r="C1415">
        <v>4371.39999985695</v>
      </c>
      <c r="D1415" t="s">
        <v>3029</v>
      </c>
      <c r="E1415" t="s">
        <v>3030</v>
      </c>
      <c r="F1415">
        <f>J1415+I1415+M1415*K1415</f>
        <v>0</v>
      </c>
      <c r="G1415">
        <f>(1000*AM1415)/(L1415*(AO1415+273.15))</f>
        <v>0</v>
      </c>
      <c r="H1415">
        <f>((G1415*F1415*(1-(AJ1415/1000)))/(100*K1415))*(0.0/60)</f>
        <v>0</v>
      </c>
      <c r="I1415" t="s">
        <v>203</v>
      </c>
      <c r="J1415" t="s">
        <v>204</v>
      </c>
      <c r="K1415" t="s">
        <v>205</v>
      </c>
      <c r="L1415" t="s">
        <v>206</v>
      </c>
      <c r="M1415" t="s">
        <v>2123</v>
      </c>
      <c r="N1415" t="s">
        <v>2722</v>
      </c>
      <c r="O1415" t="s">
        <v>576</v>
      </c>
      <c r="Q1415">
        <v>1551450670.3</v>
      </c>
      <c r="R1415">
        <f>AL1415*Y1415*(AJ1415-AK1415)/(100*AF1415*(1000-Y1415*AJ1415))</f>
        <v>0</v>
      </c>
      <c r="S1415">
        <f>AL1415*Y1415*(AI1415-AH1415*(1000-Y1415*AK1415)/(1000-Y1415*AJ1415))/(100*AF1415)</f>
        <v>0</v>
      </c>
      <c r="T1415">
        <f>(U1415/V1415*100)</f>
        <v>0</v>
      </c>
      <c r="U1415">
        <f>AJ1415*(AM1415+AN1415)/1000</f>
        <v>0</v>
      </c>
      <c r="V1415">
        <f>0.61365*exp(17.502*AO1415/(240.97+AO1415))</f>
        <v>0</v>
      </c>
      <c r="W1415">
        <v>136</v>
      </c>
      <c r="X1415">
        <v>9</v>
      </c>
      <c r="Y1415">
        <f>IF(W1415*$H$11&gt;=AA1415,1.0,(AA1415/(AA1415-W1415*$H$11)))</f>
        <v>0</v>
      </c>
      <c r="Z1415">
        <f>(Y1415-1)*100</f>
        <v>0</v>
      </c>
      <c r="AA1415">
        <f>MAX(0,($B$11+$C$11*AR1415)/(1+$D$11*AR1415)*AM1415/(AO1415+273)*$E$11)</f>
        <v>0</v>
      </c>
      <c r="AB1415">
        <f>$B$9*AS1415+$C$9*AT1415</f>
        <v>0</v>
      </c>
      <c r="AC1415">
        <f>AB1415*AD1415</f>
        <v>0</v>
      </c>
      <c r="AD1415">
        <f>($B$9*$D$7+$C$9*$D$7)/($B$9+$C$9)</f>
        <v>0</v>
      </c>
      <c r="AE1415">
        <f>($B$9*$K$7+$C$9*$K$7)/($B$9+$C$9)</f>
        <v>0</v>
      </c>
      <c r="AF1415">
        <v>10</v>
      </c>
      <c r="AG1415">
        <v>1551450670.3</v>
      </c>
      <c r="AH1415">
        <v>389.542</v>
      </c>
      <c r="AI1415">
        <v>397.062</v>
      </c>
      <c r="AJ1415">
        <v>8.06839</v>
      </c>
      <c r="AK1415">
        <v>7.67474</v>
      </c>
      <c r="AL1415">
        <v>1447.6</v>
      </c>
      <c r="AM1415">
        <v>100.514</v>
      </c>
      <c r="AN1415">
        <v>0.0221954</v>
      </c>
      <c r="AO1415">
        <v>5.81897</v>
      </c>
      <c r="AP1415">
        <v>999.9</v>
      </c>
      <c r="AQ1415">
        <v>999.9</v>
      </c>
      <c r="AR1415">
        <v>10003.1</v>
      </c>
      <c r="AS1415">
        <v>0</v>
      </c>
      <c r="AT1415">
        <v>141.771</v>
      </c>
      <c r="AU1415">
        <v>0</v>
      </c>
      <c r="AV1415" t="s">
        <v>208</v>
      </c>
      <c r="AW1415">
        <v>0</v>
      </c>
      <c r="AX1415">
        <v>-0.747</v>
      </c>
      <c r="AY1415">
        <v>-0.067</v>
      </c>
      <c r="AZ1415">
        <v>0</v>
      </c>
      <c r="BA1415">
        <v>0</v>
      </c>
      <c r="BB1415">
        <v>0</v>
      </c>
      <c r="BC1415">
        <v>0</v>
      </c>
      <c r="BD1415">
        <v>-75.7984071428571</v>
      </c>
      <c r="BE1415">
        <v>20.0213862783816</v>
      </c>
      <c r="BF1415">
        <v>3.54203262060433</v>
      </c>
      <c r="BG1415">
        <v>0</v>
      </c>
      <c r="BH1415">
        <v>-2.9442230952381</v>
      </c>
      <c r="BI1415">
        <v>0.136366303975294</v>
      </c>
      <c r="BJ1415">
        <v>0.0353589568694509</v>
      </c>
      <c r="BK1415">
        <v>0</v>
      </c>
      <c r="BL1415">
        <v>0</v>
      </c>
      <c r="BM1415">
        <v>0</v>
      </c>
      <c r="BN1415" t="s">
        <v>209</v>
      </c>
      <c r="BO1415">
        <v>1.88475</v>
      </c>
      <c r="BP1415">
        <v>1.88168</v>
      </c>
      <c r="BQ1415">
        <v>1.88317</v>
      </c>
      <c r="BR1415">
        <v>1.88187</v>
      </c>
      <c r="BS1415">
        <v>1.88379</v>
      </c>
      <c r="BT1415">
        <v>1.88309</v>
      </c>
      <c r="BU1415">
        <v>1.88478</v>
      </c>
      <c r="BV1415">
        <v>1.88232</v>
      </c>
      <c r="BW1415" t="s">
        <v>210</v>
      </c>
      <c r="BX1415" t="s">
        <v>17</v>
      </c>
      <c r="BY1415" t="s">
        <v>17</v>
      </c>
      <c r="BZ1415" t="s">
        <v>17</v>
      </c>
      <c r="CA1415" t="s">
        <v>211</v>
      </c>
      <c r="CB1415" t="s">
        <v>212</v>
      </c>
      <c r="CC1415" t="s">
        <v>213</v>
      </c>
      <c r="CD1415" t="s">
        <v>213</v>
      </c>
      <c r="CE1415" t="s">
        <v>213</v>
      </c>
      <c r="CF1415" t="s">
        <v>213</v>
      </c>
      <c r="CG1415">
        <v>5</v>
      </c>
      <c r="CH1415">
        <v>0</v>
      </c>
      <c r="CI1415">
        <v>0</v>
      </c>
      <c r="CJ1415">
        <v>0</v>
      </c>
      <c r="CK1415">
        <v>0</v>
      </c>
      <c r="CL1415">
        <v>2</v>
      </c>
      <c r="CM1415">
        <v>1336.89</v>
      </c>
      <c r="CN1415">
        <v>2.11576</v>
      </c>
      <c r="CO1415">
        <v>6.16161</v>
      </c>
      <c r="CP1415">
        <v>8.59293</v>
      </c>
      <c r="CQ1415">
        <v>30.0006</v>
      </c>
      <c r="CR1415">
        <v>8.35654</v>
      </c>
      <c r="CS1415">
        <v>8.64285</v>
      </c>
      <c r="CT1415">
        <v>-1</v>
      </c>
      <c r="CU1415">
        <v>100</v>
      </c>
      <c r="CV1415">
        <v>87.8218</v>
      </c>
      <c r="CW1415">
        <v>-999.9</v>
      </c>
      <c r="CX1415">
        <v>400</v>
      </c>
      <c r="CY1415">
        <v>0</v>
      </c>
      <c r="CZ1415">
        <v>104.041</v>
      </c>
      <c r="DA1415">
        <v>103.446</v>
      </c>
    </row>
    <row r="1416" spans="1:105">
      <c r="A1416">
        <v>1402</v>
      </c>
      <c r="B1416">
        <v>1551450672.3</v>
      </c>
      <c r="C1416">
        <v>4373.39999985695</v>
      </c>
      <c r="D1416" t="s">
        <v>3031</v>
      </c>
      <c r="E1416" t="s">
        <v>3032</v>
      </c>
      <c r="F1416">
        <f>J1416+I1416+M1416*K1416</f>
        <v>0</v>
      </c>
      <c r="G1416">
        <f>(1000*AM1416)/(L1416*(AO1416+273.15))</f>
        <v>0</v>
      </c>
      <c r="H1416">
        <f>((G1416*F1416*(1-(AJ1416/1000)))/(100*K1416))*(0.0/60)</f>
        <v>0</v>
      </c>
      <c r="I1416" t="s">
        <v>203</v>
      </c>
      <c r="J1416" t="s">
        <v>204</v>
      </c>
      <c r="K1416" t="s">
        <v>205</v>
      </c>
      <c r="L1416" t="s">
        <v>206</v>
      </c>
      <c r="M1416" t="s">
        <v>2123</v>
      </c>
      <c r="N1416" t="s">
        <v>2722</v>
      </c>
      <c r="O1416" t="s">
        <v>576</v>
      </c>
      <c r="Q1416">
        <v>1551450672.3</v>
      </c>
      <c r="R1416">
        <f>AL1416*Y1416*(AJ1416-AK1416)/(100*AF1416*(1000-Y1416*AJ1416))</f>
        <v>0</v>
      </c>
      <c r="S1416">
        <f>AL1416*Y1416*(AI1416-AH1416*(1000-Y1416*AK1416)/(1000-Y1416*AJ1416))/(100*AF1416)</f>
        <v>0</v>
      </c>
      <c r="T1416">
        <f>(U1416/V1416*100)</f>
        <v>0</v>
      </c>
      <c r="U1416">
        <f>AJ1416*(AM1416+AN1416)/1000</f>
        <v>0</v>
      </c>
      <c r="V1416">
        <f>0.61365*exp(17.502*AO1416/(240.97+AO1416))</f>
        <v>0</v>
      </c>
      <c r="W1416">
        <v>155</v>
      </c>
      <c r="X1416">
        <v>11</v>
      </c>
      <c r="Y1416">
        <f>IF(W1416*$H$11&gt;=AA1416,1.0,(AA1416/(AA1416-W1416*$H$11)))</f>
        <v>0</v>
      </c>
      <c r="Z1416">
        <f>(Y1416-1)*100</f>
        <v>0</v>
      </c>
      <c r="AA1416">
        <f>MAX(0,($B$11+$C$11*AR1416)/(1+$D$11*AR1416)*AM1416/(AO1416+273)*$E$11)</f>
        <v>0</v>
      </c>
      <c r="AB1416">
        <f>$B$9*AS1416+$C$9*AT1416</f>
        <v>0</v>
      </c>
      <c r="AC1416">
        <f>AB1416*AD1416</f>
        <v>0</v>
      </c>
      <c r="AD1416">
        <f>($B$9*$D$7+$C$9*$D$7)/($B$9+$C$9)</f>
        <v>0</v>
      </c>
      <c r="AE1416">
        <f>($B$9*$K$7+$C$9*$K$7)/($B$9+$C$9)</f>
        <v>0</v>
      </c>
      <c r="AF1416">
        <v>10</v>
      </c>
      <c r="AG1416">
        <v>1551450672.3</v>
      </c>
      <c r="AH1416">
        <v>389.586</v>
      </c>
      <c r="AI1416">
        <v>397.085</v>
      </c>
      <c r="AJ1416">
        <v>8.07518</v>
      </c>
      <c r="AK1416">
        <v>7.67526</v>
      </c>
      <c r="AL1416">
        <v>1447.5</v>
      </c>
      <c r="AM1416">
        <v>100.513</v>
      </c>
      <c r="AN1416">
        <v>0.0222735</v>
      </c>
      <c r="AO1416">
        <v>5.83194</v>
      </c>
      <c r="AP1416">
        <v>999.9</v>
      </c>
      <c r="AQ1416">
        <v>999.9</v>
      </c>
      <c r="AR1416">
        <v>10015.6</v>
      </c>
      <c r="AS1416">
        <v>0</v>
      </c>
      <c r="AT1416">
        <v>140.956</v>
      </c>
      <c r="AU1416">
        <v>0</v>
      </c>
      <c r="AV1416" t="s">
        <v>208</v>
      </c>
      <c r="AW1416">
        <v>0</v>
      </c>
      <c r="AX1416">
        <v>-0.747</v>
      </c>
      <c r="AY1416">
        <v>-0.067</v>
      </c>
      <c r="AZ1416">
        <v>0</v>
      </c>
      <c r="BA1416">
        <v>0</v>
      </c>
      <c r="BB1416">
        <v>0</v>
      </c>
      <c r="BC1416">
        <v>0</v>
      </c>
      <c r="BD1416">
        <v>-75.7984071428571</v>
      </c>
      <c r="BE1416">
        <v>20.0213862783816</v>
      </c>
      <c r="BF1416">
        <v>3.54203262060433</v>
      </c>
      <c r="BG1416">
        <v>0</v>
      </c>
      <c r="BH1416">
        <v>-2.9442230952381</v>
      </c>
      <c r="BI1416">
        <v>0.136366303975294</v>
      </c>
      <c r="BJ1416">
        <v>0.0353589568694509</v>
      </c>
      <c r="BK1416">
        <v>0</v>
      </c>
      <c r="BL1416">
        <v>0</v>
      </c>
      <c r="BM1416">
        <v>0</v>
      </c>
      <c r="BN1416" t="s">
        <v>209</v>
      </c>
      <c r="BO1416">
        <v>1.88476</v>
      </c>
      <c r="BP1416">
        <v>1.88168</v>
      </c>
      <c r="BQ1416">
        <v>1.88317</v>
      </c>
      <c r="BR1416">
        <v>1.88187</v>
      </c>
      <c r="BS1416">
        <v>1.88381</v>
      </c>
      <c r="BT1416">
        <v>1.88309</v>
      </c>
      <c r="BU1416">
        <v>1.88477</v>
      </c>
      <c r="BV1416">
        <v>1.88232</v>
      </c>
      <c r="BW1416" t="s">
        <v>210</v>
      </c>
      <c r="BX1416" t="s">
        <v>17</v>
      </c>
      <c r="BY1416" t="s">
        <v>17</v>
      </c>
      <c r="BZ1416" t="s">
        <v>17</v>
      </c>
      <c r="CA1416" t="s">
        <v>211</v>
      </c>
      <c r="CB1416" t="s">
        <v>212</v>
      </c>
      <c r="CC1416" t="s">
        <v>213</v>
      </c>
      <c r="CD1416" t="s">
        <v>213</v>
      </c>
      <c r="CE1416" t="s">
        <v>213</v>
      </c>
      <c r="CF1416" t="s">
        <v>213</v>
      </c>
      <c r="CG1416">
        <v>5</v>
      </c>
      <c r="CH1416">
        <v>0</v>
      </c>
      <c r="CI1416">
        <v>0</v>
      </c>
      <c r="CJ1416">
        <v>0</v>
      </c>
      <c r="CK1416">
        <v>0</v>
      </c>
      <c r="CL1416">
        <v>2</v>
      </c>
      <c r="CM1416">
        <v>1322.86</v>
      </c>
      <c r="CN1416">
        <v>2.11577</v>
      </c>
      <c r="CO1416">
        <v>6.16484</v>
      </c>
      <c r="CP1416">
        <v>8.59455</v>
      </c>
      <c r="CQ1416">
        <v>30.0005</v>
      </c>
      <c r="CR1416">
        <v>8.35815</v>
      </c>
      <c r="CS1416">
        <v>8.64503</v>
      </c>
      <c r="CT1416">
        <v>-1</v>
      </c>
      <c r="CU1416">
        <v>100</v>
      </c>
      <c r="CV1416">
        <v>87.8218</v>
      </c>
      <c r="CW1416">
        <v>-999.9</v>
      </c>
      <c r="CX1416">
        <v>400</v>
      </c>
      <c r="CY1416">
        <v>0</v>
      </c>
      <c r="CZ1416">
        <v>104.039</v>
      </c>
      <c r="DA1416">
        <v>103.446</v>
      </c>
    </row>
    <row r="1417" spans="1:105">
      <c r="A1417">
        <v>1403</v>
      </c>
      <c r="B1417">
        <v>1551450674.3</v>
      </c>
      <c r="C1417">
        <v>4375.39999985695</v>
      </c>
      <c r="D1417" t="s">
        <v>3033</v>
      </c>
      <c r="E1417" t="s">
        <v>3034</v>
      </c>
      <c r="F1417">
        <f>J1417+I1417+M1417*K1417</f>
        <v>0</v>
      </c>
      <c r="G1417">
        <f>(1000*AM1417)/(L1417*(AO1417+273.15))</f>
        <v>0</v>
      </c>
      <c r="H1417">
        <f>((G1417*F1417*(1-(AJ1417/1000)))/(100*K1417))*(0.0/60)</f>
        <v>0</v>
      </c>
      <c r="I1417" t="s">
        <v>203</v>
      </c>
      <c r="J1417" t="s">
        <v>204</v>
      </c>
      <c r="K1417" t="s">
        <v>205</v>
      </c>
      <c r="L1417" t="s">
        <v>206</v>
      </c>
      <c r="M1417" t="s">
        <v>2123</v>
      </c>
      <c r="N1417" t="s">
        <v>2722</v>
      </c>
      <c r="O1417" t="s">
        <v>576</v>
      </c>
      <c r="Q1417">
        <v>1551450674.3</v>
      </c>
      <c r="R1417">
        <f>AL1417*Y1417*(AJ1417-AK1417)/(100*AF1417*(1000-Y1417*AJ1417))</f>
        <v>0</v>
      </c>
      <c r="S1417">
        <f>AL1417*Y1417*(AI1417-AH1417*(1000-Y1417*AK1417)/(1000-Y1417*AJ1417))/(100*AF1417)</f>
        <v>0</v>
      </c>
      <c r="T1417">
        <f>(U1417/V1417*100)</f>
        <v>0</v>
      </c>
      <c r="U1417">
        <f>AJ1417*(AM1417+AN1417)/1000</f>
        <v>0</v>
      </c>
      <c r="V1417">
        <f>0.61365*exp(17.502*AO1417/(240.97+AO1417))</f>
        <v>0</v>
      </c>
      <c r="W1417">
        <v>157</v>
      </c>
      <c r="X1417">
        <v>11</v>
      </c>
      <c r="Y1417">
        <f>IF(W1417*$H$11&gt;=AA1417,1.0,(AA1417/(AA1417-W1417*$H$11)))</f>
        <v>0</v>
      </c>
      <c r="Z1417">
        <f>(Y1417-1)*100</f>
        <v>0</v>
      </c>
      <c r="AA1417">
        <f>MAX(0,($B$11+$C$11*AR1417)/(1+$D$11*AR1417)*AM1417/(AO1417+273)*$E$11)</f>
        <v>0</v>
      </c>
      <c r="AB1417">
        <f>$B$9*AS1417+$C$9*AT1417</f>
        <v>0</v>
      </c>
      <c r="AC1417">
        <f>AB1417*AD1417</f>
        <v>0</v>
      </c>
      <c r="AD1417">
        <f>($B$9*$D$7+$C$9*$D$7)/($B$9+$C$9)</f>
        <v>0</v>
      </c>
      <c r="AE1417">
        <f>($B$9*$K$7+$C$9*$K$7)/($B$9+$C$9)</f>
        <v>0</v>
      </c>
      <c r="AF1417">
        <v>10</v>
      </c>
      <c r="AG1417">
        <v>1551450674.3</v>
      </c>
      <c r="AH1417">
        <v>389.676</v>
      </c>
      <c r="AI1417">
        <v>397.109</v>
      </c>
      <c r="AJ1417">
        <v>8.07543</v>
      </c>
      <c r="AK1417">
        <v>7.67533</v>
      </c>
      <c r="AL1417">
        <v>1447.16</v>
      </c>
      <c r="AM1417">
        <v>100.513</v>
      </c>
      <c r="AN1417">
        <v>0.0222553</v>
      </c>
      <c r="AO1417">
        <v>5.81566</v>
      </c>
      <c r="AP1417">
        <v>999.9</v>
      </c>
      <c r="AQ1417">
        <v>999.9</v>
      </c>
      <c r="AR1417">
        <v>10024.4</v>
      </c>
      <c r="AS1417">
        <v>0</v>
      </c>
      <c r="AT1417">
        <v>140.854</v>
      </c>
      <c r="AU1417">
        <v>0</v>
      </c>
      <c r="AV1417" t="s">
        <v>208</v>
      </c>
      <c r="AW1417">
        <v>0</v>
      </c>
      <c r="AX1417">
        <v>-0.747</v>
      </c>
      <c r="AY1417">
        <v>-0.067</v>
      </c>
      <c r="AZ1417">
        <v>0</v>
      </c>
      <c r="BA1417">
        <v>0</v>
      </c>
      <c r="BB1417">
        <v>0</v>
      </c>
      <c r="BC1417">
        <v>0</v>
      </c>
      <c r="BD1417">
        <v>-75.7984071428571</v>
      </c>
      <c r="BE1417">
        <v>20.0213862783816</v>
      </c>
      <c r="BF1417">
        <v>3.54203262060433</v>
      </c>
      <c r="BG1417">
        <v>0</v>
      </c>
      <c r="BH1417">
        <v>-2.9442230952381</v>
      </c>
      <c r="BI1417">
        <v>0.136366303975294</v>
      </c>
      <c r="BJ1417">
        <v>0.0353589568694509</v>
      </c>
      <c r="BK1417">
        <v>0</v>
      </c>
      <c r="BL1417">
        <v>0</v>
      </c>
      <c r="BM1417">
        <v>0</v>
      </c>
      <c r="BN1417" t="s">
        <v>209</v>
      </c>
      <c r="BO1417">
        <v>1.88476</v>
      </c>
      <c r="BP1417">
        <v>1.88168</v>
      </c>
      <c r="BQ1417">
        <v>1.88318</v>
      </c>
      <c r="BR1417">
        <v>1.88187</v>
      </c>
      <c r="BS1417">
        <v>1.88382</v>
      </c>
      <c r="BT1417">
        <v>1.88309</v>
      </c>
      <c r="BU1417">
        <v>1.88477</v>
      </c>
      <c r="BV1417">
        <v>1.88231</v>
      </c>
      <c r="BW1417" t="s">
        <v>210</v>
      </c>
      <c r="BX1417" t="s">
        <v>17</v>
      </c>
      <c r="BY1417" t="s">
        <v>17</v>
      </c>
      <c r="BZ1417" t="s">
        <v>17</v>
      </c>
      <c r="CA1417" t="s">
        <v>211</v>
      </c>
      <c r="CB1417" t="s">
        <v>212</v>
      </c>
      <c r="CC1417" t="s">
        <v>213</v>
      </c>
      <c r="CD1417" t="s">
        <v>213</v>
      </c>
      <c r="CE1417" t="s">
        <v>213</v>
      </c>
      <c r="CF1417" t="s">
        <v>213</v>
      </c>
      <c r="CG1417">
        <v>5</v>
      </c>
      <c r="CH1417">
        <v>0</v>
      </c>
      <c r="CI1417">
        <v>0</v>
      </c>
      <c r="CJ1417">
        <v>0</v>
      </c>
      <c r="CK1417">
        <v>0</v>
      </c>
      <c r="CL1417">
        <v>2</v>
      </c>
      <c r="CM1417">
        <v>1320.92</v>
      </c>
      <c r="CN1417">
        <v>2.11577</v>
      </c>
      <c r="CO1417">
        <v>6.16801</v>
      </c>
      <c r="CP1417">
        <v>8.59653</v>
      </c>
      <c r="CQ1417">
        <v>30.0006</v>
      </c>
      <c r="CR1417">
        <v>8.35977</v>
      </c>
      <c r="CS1417">
        <v>8.64721</v>
      </c>
      <c r="CT1417">
        <v>-1</v>
      </c>
      <c r="CU1417">
        <v>100</v>
      </c>
      <c r="CV1417">
        <v>87.8218</v>
      </c>
      <c r="CW1417">
        <v>-999.9</v>
      </c>
      <c r="CX1417">
        <v>400</v>
      </c>
      <c r="CY1417">
        <v>0</v>
      </c>
      <c r="CZ1417">
        <v>104.038</v>
      </c>
      <c r="DA1417">
        <v>103.445</v>
      </c>
    </row>
    <row r="1418" spans="1:105">
      <c r="A1418">
        <v>1404</v>
      </c>
      <c r="B1418">
        <v>1551450676.3</v>
      </c>
      <c r="C1418">
        <v>4377.39999985695</v>
      </c>
      <c r="D1418" t="s">
        <v>3035</v>
      </c>
      <c r="E1418" t="s">
        <v>3036</v>
      </c>
      <c r="F1418">
        <f>J1418+I1418+M1418*K1418</f>
        <v>0</v>
      </c>
      <c r="G1418">
        <f>(1000*AM1418)/(L1418*(AO1418+273.15))</f>
        <v>0</v>
      </c>
      <c r="H1418">
        <f>((G1418*F1418*(1-(AJ1418/1000)))/(100*K1418))*(0.0/60)</f>
        <v>0</v>
      </c>
      <c r="I1418" t="s">
        <v>203</v>
      </c>
      <c r="J1418" t="s">
        <v>204</v>
      </c>
      <c r="K1418" t="s">
        <v>205</v>
      </c>
      <c r="L1418" t="s">
        <v>206</v>
      </c>
      <c r="M1418" t="s">
        <v>2123</v>
      </c>
      <c r="N1418" t="s">
        <v>2722</v>
      </c>
      <c r="O1418" t="s">
        <v>576</v>
      </c>
      <c r="Q1418">
        <v>1551450676.3</v>
      </c>
      <c r="R1418">
        <f>AL1418*Y1418*(AJ1418-AK1418)/(100*AF1418*(1000-Y1418*AJ1418))</f>
        <v>0</v>
      </c>
      <c r="S1418">
        <f>AL1418*Y1418*(AI1418-AH1418*(1000-Y1418*AK1418)/(1000-Y1418*AJ1418))/(100*AF1418)</f>
        <v>0</v>
      </c>
      <c r="T1418">
        <f>(U1418/V1418*100)</f>
        <v>0</v>
      </c>
      <c r="U1418">
        <f>AJ1418*(AM1418+AN1418)/1000</f>
        <v>0</v>
      </c>
      <c r="V1418">
        <f>0.61365*exp(17.502*AO1418/(240.97+AO1418))</f>
        <v>0</v>
      </c>
      <c r="W1418">
        <v>147</v>
      </c>
      <c r="X1418">
        <v>10</v>
      </c>
      <c r="Y1418">
        <f>IF(W1418*$H$11&gt;=AA1418,1.0,(AA1418/(AA1418-W1418*$H$11)))</f>
        <v>0</v>
      </c>
      <c r="Z1418">
        <f>(Y1418-1)*100</f>
        <v>0</v>
      </c>
      <c r="AA1418">
        <f>MAX(0,($B$11+$C$11*AR1418)/(1+$D$11*AR1418)*AM1418/(AO1418+273)*$E$11)</f>
        <v>0</v>
      </c>
      <c r="AB1418">
        <f>$B$9*AS1418+$C$9*AT1418</f>
        <v>0</v>
      </c>
      <c r="AC1418">
        <f>AB1418*AD1418</f>
        <v>0</v>
      </c>
      <c r="AD1418">
        <f>($B$9*$D$7+$C$9*$D$7)/($B$9+$C$9)</f>
        <v>0</v>
      </c>
      <c r="AE1418">
        <f>($B$9*$K$7+$C$9*$K$7)/($B$9+$C$9)</f>
        <v>0</v>
      </c>
      <c r="AF1418">
        <v>10</v>
      </c>
      <c r="AG1418">
        <v>1551450676.3</v>
      </c>
      <c r="AH1418">
        <v>389.746</v>
      </c>
      <c r="AI1418">
        <v>397.099</v>
      </c>
      <c r="AJ1418">
        <v>8.07523</v>
      </c>
      <c r="AK1418">
        <v>7.67523</v>
      </c>
      <c r="AL1418">
        <v>1447.56</v>
      </c>
      <c r="AM1418">
        <v>100.514</v>
      </c>
      <c r="AN1418">
        <v>0.0221561</v>
      </c>
      <c r="AO1418">
        <v>5.79916</v>
      </c>
      <c r="AP1418">
        <v>999.9</v>
      </c>
      <c r="AQ1418">
        <v>999.9</v>
      </c>
      <c r="AR1418">
        <v>9998.75</v>
      </c>
      <c r="AS1418">
        <v>0</v>
      </c>
      <c r="AT1418">
        <v>141.3</v>
      </c>
      <c r="AU1418">
        <v>0</v>
      </c>
      <c r="AV1418" t="s">
        <v>208</v>
      </c>
      <c r="AW1418">
        <v>0</v>
      </c>
      <c r="AX1418">
        <v>-0.747</v>
      </c>
      <c r="AY1418">
        <v>-0.067</v>
      </c>
      <c r="AZ1418">
        <v>0</v>
      </c>
      <c r="BA1418">
        <v>0</v>
      </c>
      <c r="BB1418">
        <v>0</v>
      </c>
      <c r="BC1418">
        <v>0</v>
      </c>
      <c r="BD1418">
        <v>-75.7984071428571</v>
      </c>
      <c r="BE1418">
        <v>20.0213862783816</v>
      </c>
      <c r="BF1418">
        <v>3.54203262060433</v>
      </c>
      <c r="BG1418">
        <v>0</v>
      </c>
      <c r="BH1418">
        <v>-2.9442230952381</v>
      </c>
      <c r="BI1418">
        <v>0.136366303975294</v>
      </c>
      <c r="BJ1418">
        <v>0.0353589568694509</v>
      </c>
      <c r="BK1418">
        <v>0</v>
      </c>
      <c r="BL1418">
        <v>0</v>
      </c>
      <c r="BM1418">
        <v>0</v>
      </c>
      <c r="BN1418" t="s">
        <v>209</v>
      </c>
      <c r="BO1418">
        <v>1.88475</v>
      </c>
      <c r="BP1418">
        <v>1.88168</v>
      </c>
      <c r="BQ1418">
        <v>1.88319</v>
      </c>
      <c r="BR1418">
        <v>1.88187</v>
      </c>
      <c r="BS1418">
        <v>1.88381</v>
      </c>
      <c r="BT1418">
        <v>1.88309</v>
      </c>
      <c r="BU1418">
        <v>1.88478</v>
      </c>
      <c r="BV1418">
        <v>1.88232</v>
      </c>
      <c r="BW1418" t="s">
        <v>210</v>
      </c>
      <c r="BX1418" t="s">
        <v>17</v>
      </c>
      <c r="BY1418" t="s">
        <v>17</v>
      </c>
      <c r="BZ1418" t="s">
        <v>17</v>
      </c>
      <c r="CA1418" t="s">
        <v>211</v>
      </c>
      <c r="CB1418" t="s">
        <v>212</v>
      </c>
      <c r="CC1418" t="s">
        <v>213</v>
      </c>
      <c r="CD1418" t="s">
        <v>213</v>
      </c>
      <c r="CE1418" t="s">
        <v>213</v>
      </c>
      <c r="CF1418" t="s">
        <v>213</v>
      </c>
      <c r="CG1418">
        <v>5</v>
      </c>
      <c r="CH1418">
        <v>0</v>
      </c>
      <c r="CI1418">
        <v>0</v>
      </c>
      <c r="CJ1418">
        <v>0</v>
      </c>
      <c r="CK1418">
        <v>0</v>
      </c>
      <c r="CL1418">
        <v>2</v>
      </c>
      <c r="CM1418">
        <v>1328.99</v>
      </c>
      <c r="CN1418">
        <v>2.11577</v>
      </c>
      <c r="CO1418">
        <v>6.1705</v>
      </c>
      <c r="CP1418">
        <v>8.59871</v>
      </c>
      <c r="CQ1418">
        <v>30.0006</v>
      </c>
      <c r="CR1418">
        <v>8.36139</v>
      </c>
      <c r="CS1418">
        <v>8.64938</v>
      </c>
      <c r="CT1418">
        <v>-1</v>
      </c>
      <c r="CU1418">
        <v>100</v>
      </c>
      <c r="CV1418">
        <v>87.4422</v>
      </c>
      <c r="CW1418">
        <v>-999.9</v>
      </c>
      <c r="CX1418">
        <v>400</v>
      </c>
      <c r="CY1418">
        <v>0</v>
      </c>
      <c r="CZ1418">
        <v>104.037</v>
      </c>
      <c r="DA1418">
        <v>103.444</v>
      </c>
    </row>
    <row r="1419" spans="1:105">
      <c r="A1419">
        <v>1405</v>
      </c>
      <c r="B1419">
        <v>1551450678.3</v>
      </c>
      <c r="C1419">
        <v>4379.39999985695</v>
      </c>
      <c r="D1419" t="s">
        <v>3037</v>
      </c>
      <c r="E1419" t="s">
        <v>3038</v>
      </c>
      <c r="F1419">
        <f>J1419+I1419+M1419*K1419</f>
        <v>0</v>
      </c>
      <c r="G1419">
        <f>(1000*AM1419)/(L1419*(AO1419+273.15))</f>
        <v>0</v>
      </c>
      <c r="H1419">
        <f>((G1419*F1419*(1-(AJ1419/1000)))/(100*K1419))*(0.0/60)</f>
        <v>0</v>
      </c>
      <c r="I1419" t="s">
        <v>203</v>
      </c>
      <c r="J1419" t="s">
        <v>204</v>
      </c>
      <c r="K1419" t="s">
        <v>205</v>
      </c>
      <c r="L1419" t="s">
        <v>206</v>
      </c>
      <c r="M1419" t="s">
        <v>2123</v>
      </c>
      <c r="N1419" t="s">
        <v>2722</v>
      </c>
      <c r="O1419" t="s">
        <v>576</v>
      </c>
      <c r="Q1419">
        <v>1551450678.3</v>
      </c>
      <c r="R1419">
        <f>AL1419*Y1419*(AJ1419-AK1419)/(100*AF1419*(1000-Y1419*AJ1419))</f>
        <v>0</v>
      </c>
      <c r="S1419">
        <f>AL1419*Y1419*(AI1419-AH1419*(1000-Y1419*AK1419)/(1000-Y1419*AJ1419))/(100*AF1419)</f>
        <v>0</v>
      </c>
      <c r="T1419">
        <f>(U1419/V1419*100)</f>
        <v>0</v>
      </c>
      <c r="U1419">
        <f>AJ1419*(AM1419+AN1419)/1000</f>
        <v>0</v>
      </c>
      <c r="V1419">
        <f>0.61365*exp(17.502*AO1419/(240.97+AO1419))</f>
        <v>0</v>
      </c>
      <c r="W1419">
        <v>129</v>
      </c>
      <c r="X1419">
        <v>9</v>
      </c>
      <c r="Y1419">
        <f>IF(W1419*$H$11&gt;=AA1419,1.0,(AA1419/(AA1419-W1419*$H$11)))</f>
        <v>0</v>
      </c>
      <c r="Z1419">
        <f>(Y1419-1)*100</f>
        <v>0</v>
      </c>
      <c r="AA1419">
        <f>MAX(0,($B$11+$C$11*AR1419)/(1+$D$11*AR1419)*AM1419/(AO1419+273)*$E$11)</f>
        <v>0</v>
      </c>
      <c r="AB1419">
        <f>$B$9*AS1419+$C$9*AT1419</f>
        <v>0</v>
      </c>
      <c r="AC1419">
        <f>AB1419*AD1419</f>
        <v>0</v>
      </c>
      <c r="AD1419">
        <f>($B$9*$D$7+$C$9*$D$7)/($B$9+$C$9)</f>
        <v>0</v>
      </c>
      <c r="AE1419">
        <f>($B$9*$K$7+$C$9*$K$7)/($B$9+$C$9)</f>
        <v>0</v>
      </c>
      <c r="AF1419">
        <v>10</v>
      </c>
      <c r="AG1419">
        <v>1551450678.3</v>
      </c>
      <c r="AH1419">
        <v>389.813</v>
      </c>
      <c r="AI1419">
        <v>397.101</v>
      </c>
      <c r="AJ1419">
        <v>8.08081</v>
      </c>
      <c r="AK1419">
        <v>7.67553</v>
      </c>
      <c r="AL1419">
        <v>1447.86</v>
      </c>
      <c r="AM1419">
        <v>100.515</v>
      </c>
      <c r="AN1419">
        <v>0.022134</v>
      </c>
      <c r="AO1419">
        <v>5.8117</v>
      </c>
      <c r="AP1419">
        <v>999.9</v>
      </c>
      <c r="AQ1419">
        <v>999.9</v>
      </c>
      <c r="AR1419">
        <v>10001.2</v>
      </c>
      <c r="AS1419">
        <v>0</v>
      </c>
      <c r="AT1419">
        <v>141.264</v>
      </c>
      <c r="AU1419">
        <v>0</v>
      </c>
      <c r="AV1419" t="s">
        <v>208</v>
      </c>
      <c r="AW1419">
        <v>0</v>
      </c>
      <c r="AX1419">
        <v>-0.747</v>
      </c>
      <c r="AY1419">
        <v>-0.067</v>
      </c>
      <c r="AZ1419">
        <v>0</v>
      </c>
      <c r="BA1419">
        <v>0</v>
      </c>
      <c r="BB1419">
        <v>0</v>
      </c>
      <c r="BC1419">
        <v>0</v>
      </c>
      <c r="BD1419">
        <v>-75.7984071428571</v>
      </c>
      <c r="BE1419">
        <v>20.0213862783816</v>
      </c>
      <c r="BF1419">
        <v>3.54203262060433</v>
      </c>
      <c r="BG1419">
        <v>0</v>
      </c>
      <c r="BH1419">
        <v>-2.9442230952381</v>
      </c>
      <c r="BI1419">
        <v>0.136366303975294</v>
      </c>
      <c r="BJ1419">
        <v>0.0353589568694509</v>
      </c>
      <c r="BK1419">
        <v>0</v>
      </c>
      <c r="BL1419">
        <v>0</v>
      </c>
      <c r="BM1419">
        <v>0</v>
      </c>
      <c r="BN1419" t="s">
        <v>209</v>
      </c>
      <c r="BO1419">
        <v>1.88475</v>
      </c>
      <c r="BP1419">
        <v>1.8817</v>
      </c>
      <c r="BQ1419">
        <v>1.88318</v>
      </c>
      <c r="BR1419">
        <v>1.88187</v>
      </c>
      <c r="BS1419">
        <v>1.8838</v>
      </c>
      <c r="BT1419">
        <v>1.88309</v>
      </c>
      <c r="BU1419">
        <v>1.88477</v>
      </c>
      <c r="BV1419">
        <v>1.88232</v>
      </c>
      <c r="BW1419" t="s">
        <v>210</v>
      </c>
      <c r="BX1419" t="s">
        <v>17</v>
      </c>
      <c r="BY1419" t="s">
        <v>17</v>
      </c>
      <c r="BZ1419" t="s">
        <v>17</v>
      </c>
      <c r="CA1419" t="s">
        <v>211</v>
      </c>
      <c r="CB1419" t="s">
        <v>212</v>
      </c>
      <c r="CC1419" t="s">
        <v>213</v>
      </c>
      <c r="CD1419" t="s">
        <v>213</v>
      </c>
      <c r="CE1419" t="s">
        <v>213</v>
      </c>
      <c r="CF1419" t="s">
        <v>213</v>
      </c>
      <c r="CG1419">
        <v>5</v>
      </c>
      <c r="CH1419">
        <v>0</v>
      </c>
      <c r="CI1419">
        <v>0</v>
      </c>
      <c r="CJ1419">
        <v>0</v>
      </c>
      <c r="CK1419">
        <v>0</v>
      </c>
      <c r="CL1419">
        <v>2</v>
      </c>
      <c r="CM1419">
        <v>1342.22</v>
      </c>
      <c r="CN1419">
        <v>2.11577</v>
      </c>
      <c r="CO1419">
        <v>6.17273</v>
      </c>
      <c r="CP1419">
        <v>8.60053</v>
      </c>
      <c r="CQ1419">
        <v>30.0006</v>
      </c>
      <c r="CR1419">
        <v>8.3631</v>
      </c>
      <c r="CS1419">
        <v>8.65155</v>
      </c>
      <c r="CT1419">
        <v>-1</v>
      </c>
      <c r="CU1419">
        <v>100</v>
      </c>
      <c r="CV1419">
        <v>87.4422</v>
      </c>
      <c r="CW1419">
        <v>-999.9</v>
      </c>
      <c r="CX1419">
        <v>400</v>
      </c>
      <c r="CY1419">
        <v>0</v>
      </c>
      <c r="CZ1419">
        <v>104.036</v>
      </c>
      <c r="DA1419">
        <v>103.444</v>
      </c>
    </row>
    <row r="1420" spans="1:105">
      <c r="A1420">
        <v>1406</v>
      </c>
      <c r="B1420">
        <v>1551450680.3</v>
      </c>
      <c r="C1420">
        <v>4381.39999985695</v>
      </c>
      <c r="D1420" t="s">
        <v>3039</v>
      </c>
      <c r="E1420" t="s">
        <v>3040</v>
      </c>
      <c r="F1420">
        <f>J1420+I1420+M1420*K1420</f>
        <v>0</v>
      </c>
      <c r="G1420">
        <f>(1000*AM1420)/(L1420*(AO1420+273.15))</f>
        <v>0</v>
      </c>
      <c r="H1420">
        <f>((G1420*F1420*(1-(AJ1420/1000)))/(100*K1420))*(0.0/60)</f>
        <v>0</v>
      </c>
      <c r="I1420" t="s">
        <v>203</v>
      </c>
      <c r="J1420" t="s">
        <v>204</v>
      </c>
      <c r="K1420" t="s">
        <v>205</v>
      </c>
      <c r="L1420" t="s">
        <v>206</v>
      </c>
      <c r="M1420" t="s">
        <v>2123</v>
      </c>
      <c r="N1420" t="s">
        <v>2722</v>
      </c>
      <c r="O1420" t="s">
        <v>576</v>
      </c>
      <c r="Q1420">
        <v>1551450680.3</v>
      </c>
      <c r="R1420">
        <f>AL1420*Y1420*(AJ1420-AK1420)/(100*AF1420*(1000-Y1420*AJ1420))</f>
        <v>0</v>
      </c>
      <c r="S1420">
        <f>AL1420*Y1420*(AI1420-AH1420*(1000-Y1420*AK1420)/(1000-Y1420*AJ1420))/(100*AF1420)</f>
        <v>0</v>
      </c>
      <c r="T1420">
        <f>(U1420/V1420*100)</f>
        <v>0</v>
      </c>
      <c r="U1420">
        <f>AJ1420*(AM1420+AN1420)/1000</f>
        <v>0</v>
      </c>
      <c r="V1420">
        <f>0.61365*exp(17.502*AO1420/(240.97+AO1420))</f>
        <v>0</v>
      </c>
      <c r="W1420">
        <v>152</v>
      </c>
      <c r="X1420">
        <v>10</v>
      </c>
      <c r="Y1420">
        <f>IF(W1420*$H$11&gt;=AA1420,1.0,(AA1420/(AA1420-W1420*$H$11)))</f>
        <v>0</v>
      </c>
      <c r="Z1420">
        <f>(Y1420-1)*100</f>
        <v>0</v>
      </c>
      <c r="AA1420">
        <f>MAX(0,($B$11+$C$11*AR1420)/(1+$D$11*AR1420)*AM1420/(AO1420+273)*$E$11)</f>
        <v>0</v>
      </c>
      <c r="AB1420">
        <f>$B$9*AS1420+$C$9*AT1420</f>
        <v>0</v>
      </c>
      <c r="AC1420">
        <f>AB1420*AD1420</f>
        <v>0</v>
      </c>
      <c r="AD1420">
        <f>($B$9*$D$7+$C$9*$D$7)/($B$9+$C$9)</f>
        <v>0</v>
      </c>
      <c r="AE1420">
        <f>($B$9*$K$7+$C$9*$K$7)/($B$9+$C$9)</f>
        <v>0</v>
      </c>
      <c r="AF1420">
        <v>10</v>
      </c>
      <c r="AG1420">
        <v>1551450680.3</v>
      </c>
      <c r="AH1420">
        <v>389.953</v>
      </c>
      <c r="AI1420">
        <v>397.115</v>
      </c>
      <c r="AJ1420">
        <v>8.08179</v>
      </c>
      <c r="AK1420">
        <v>7.67681</v>
      </c>
      <c r="AL1420">
        <v>1447.68</v>
      </c>
      <c r="AM1420">
        <v>100.514</v>
      </c>
      <c r="AN1420">
        <v>0.0221056</v>
      </c>
      <c r="AO1420">
        <v>5.81396</v>
      </c>
      <c r="AP1420">
        <v>999.9</v>
      </c>
      <c r="AQ1420">
        <v>999.9</v>
      </c>
      <c r="AR1420">
        <v>10013.8</v>
      </c>
      <c r="AS1420">
        <v>0</v>
      </c>
      <c r="AT1420">
        <v>141.054</v>
      </c>
      <c r="AU1420">
        <v>0</v>
      </c>
      <c r="AV1420" t="s">
        <v>208</v>
      </c>
      <c r="AW1420">
        <v>0</v>
      </c>
      <c r="AX1420">
        <v>-0.747</v>
      </c>
      <c r="AY1420">
        <v>-0.067</v>
      </c>
      <c r="AZ1420">
        <v>0</v>
      </c>
      <c r="BA1420">
        <v>0</v>
      </c>
      <c r="BB1420">
        <v>0</v>
      </c>
      <c r="BC1420">
        <v>0</v>
      </c>
      <c r="BD1420">
        <v>-75.7984071428571</v>
      </c>
      <c r="BE1420">
        <v>20.0213862783816</v>
      </c>
      <c r="BF1420">
        <v>3.54203262060433</v>
      </c>
      <c r="BG1420">
        <v>0</v>
      </c>
      <c r="BH1420">
        <v>-2.9442230952381</v>
      </c>
      <c r="BI1420">
        <v>0.136366303975294</v>
      </c>
      <c r="BJ1420">
        <v>0.0353589568694509</v>
      </c>
      <c r="BK1420">
        <v>0</v>
      </c>
      <c r="BL1420">
        <v>0</v>
      </c>
      <c r="BM1420">
        <v>0</v>
      </c>
      <c r="BN1420" t="s">
        <v>209</v>
      </c>
      <c r="BO1420">
        <v>1.88475</v>
      </c>
      <c r="BP1420">
        <v>1.88171</v>
      </c>
      <c r="BQ1420">
        <v>1.88317</v>
      </c>
      <c r="BR1420">
        <v>1.88187</v>
      </c>
      <c r="BS1420">
        <v>1.88378</v>
      </c>
      <c r="BT1420">
        <v>1.88309</v>
      </c>
      <c r="BU1420">
        <v>1.88477</v>
      </c>
      <c r="BV1420">
        <v>1.88232</v>
      </c>
      <c r="BW1420" t="s">
        <v>210</v>
      </c>
      <c r="BX1420" t="s">
        <v>17</v>
      </c>
      <c r="BY1420" t="s">
        <v>17</v>
      </c>
      <c r="BZ1420" t="s">
        <v>17</v>
      </c>
      <c r="CA1420" t="s">
        <v>211</v>
      </c>
      <c r="CB1420" t="s">
        <v>212</v>
      </c>
      <c r="CC1420" t="s">
        <v>213</v>
      </c>
      <c r="CD1420" t="s">
        <v>213</v>
      </c>
      <c r="CE1420" t="s">
        <v>213</v>
      </c>
      <c r="CF1420" t="s">
        <v>213</v>
      </c>
      <c r="CG1420">
        <v>5</v>
      </c>
      <c r="CH1420">
        <v>0</v>
      </c>
      <c r="CI1420">
        <v>0</v>
      </c>
      <c r="CJ1420">
        <v>0</v>
      </c>
      <c r="CK1420">
        <v>0</v>
      </c>
      <c r="CL1420">
        <v>2</v>
      </c>
      <c r="CM1420">
        <v>1325.18</v>
      </c>
      <c r="CN1420">
        <v>2.11577</v>
      </c>
      <c r="CO1420">
        <v>6.17561</v>
      </c>
      <c r="CP1420">
        <v>8.60217</v>
      </c>
      <c r="CQ1420">
        <v>30.0005</v>
      </c>
      <c r="CR1420">
        <v>8.3649</v>
      </c>
      <c r="CS1420">
        <v>8.65373</v>
      </c>
      <c r="CT1420">
        <v>-1</v>
      </c>
      <c r="CU1420">
        <v>100</v>
      </c>
      <c r="CV1420">
        <v>87.4422</v>
      </c>
      <c r="CW1420">
        <v>-999.9</v>
      </c>
      <c r="CX1420">
        <v>400</v>
      </c>
      <c r="CY1420">
        <v>0</v>
      </c>
      <c r="CZ1420">
        <v>104.036</v>
      </c>
      <c r="DA1420">
        <v>103.444</v>
      </c>
    </row>
    <row r="1421" spans="1:105">
      <c r="A1421">
        <v>1407</v>
      </c>
      <c r="B1421">
        <v>1551450682.3</v>
      </c>
      <c r="C1421">
        <v>4383.39999985695</v>
      </c>
      <c r="D1421" t="s">
        <v>3041</v>
      </c>
      <c r="E1421" t="s">
        <v>3042</v>
      </c>
      <c r="F1421">
        <f>J1421+I1421+M1421*K1421</f>
        <v>0</v>
      </c>
      <c r="G1421">
        <f>(1000*AM1421)/(L1421*(AO1421+273.15))</f>
        <v>0</v>
      </c>
      <c r="H1421">
        <f>((G1421*F1421*(1-(AJ1421/1000)))/(100*K1421))*(0.0/60)</f>
        <v>0</v>
      </c>
      <c r="I1421" t="s">
        <v>203</v>
      </c>
      <c r="J1421" t="s">
        <v>204</v>
      </c>
      <c r="K1421" t="s">
        <v>205</v>
      </c>
      <c r="L1421" t="s">
        <v>206</v>
      </c>
      <c r="M1421" t="s">
        <v>2123</v>
      </c>
      <c r="N1421" t="s">
        <v>2722</v>
      </c>
      <c r="O1421" t="s">
        <v>576</v>
      </c>
      <c r="Q1421">
        <v>1551450682.3</v>
      </c>
      <c r="R1421">
        <f>AL1421*Y1421*(AJ1421-AK1421)/(100*AF1421*(1000-Y1421*AJ1421))</f>
        <v>0</v>
      </c>
      <c r="S1421">
        <f>AL1421*Y1421*(AI1421-AH1421*(1000-Y1421*AK1421)/(1000-Y1421*AJ1421))/(100*AF1421)</f>
        <v>0</v>
      </c>
      <c r="T1421">
        <f>(U1421/V1421*100)</f>
        <v>0</v>
      </c>
      <c r="U1421">
        <f>AJ1421*(AM1421+AN1421)/1000</f>
        <v>0</v>
      </c>
      <c r="V1421">
        <f>0.61365*exp(17.502*AO1421/(240.97+AO1421))</f>
        <v>0</v>
      </c>
      <c r="W1421">
        <v>162</v>
      </c>
      <c r="X1421">
        <v>11</v>
      </c>
      <c r="Y1421">
        <f>IF(W1421*$H$11&gt;=AA1421,1.0,(AA1421/(AA1421-W1421*$H$11)))</f>
        <v>0</v>
      </c>
      <c r="Z1421">
        <f>(Y1421-1)*100</f>
        <v>0</v>
      </c>
      <c r="AA1421">
        <f>MAX(0,($B$11+$C$11*AR1421)/(1+$D$11*AR1421)*AM1421/(AO1421+273)*$E$11)</f>
        <v>0</v>
      </c>
      <c r="AB1421">
        <f>$B$9*AS1421+$C$9*AT1421</f>
        <v>0</v>
      </c>
      <c r="AC1421">
        <f>AB1421*AD1421</f>
        <v>0</v>
      </c>
      <c r="AD1421">
        <f>($B$9*$D$7+$C$9*$D$7)/($B$9+$C$9)</f>
        <v>0</v>
      </c>
      <c r="AE1421">
        <f>($B$9*$K$7+$C$9*$K$7)/($B$9+$C$9)</f>
        <v>0</v>
      </c>
      <c r="AF1421">
        <v>10</v>
      </c>
      <c r="AG1421">
        <v>1551450682.3</v>
      </c>
      <c r="AH1421">
        <v>390.076</v>
      </c>
      <c r="AI1421">
        <v>397.088</v>
      </c>
      <c r="AJ1421">
        <v>8.07414</v>
      </c>
      <c r="AK1421">
        <v>7.67759</v>
      </c>
      <c r="AL1421">
        <v>1447.31</v>
      </c>
      <c r="AM1421">
        <v>100.514</v>
      </c>
      <c r="AN1421">
        <v>0.0220657</v>
      </c>
      <c r="AO1421">
        <v>5.78101</v>
      </c>
      <c r="AP1421">
        <v>999.9</v>
      </c>
      <c r="AQ1421">
        <v>999.9</v>
      </c>
      <c r="AR1421">
        <v>10007.5</v>
      </c>
      <c r="AS1421">
        <v>0</v>
      </c>
      <c r="AT1421">
        <v>141.162</v>
      </c>
      <c r="AU1421">
        <v>0</v>
      </c>
      <c r="AV1421" t="s">
        <v>208</v>
      </c>
      <c r="AW1421">
        <v>0</v>
      </c>
      <c r="AX1421">
        <v>-0.747</v>
      </c>
      <c r="AY1421">
        <v>-0.067</v>
      </c>
      <c r="AZ1421">
        <v>0</v>
      </c>
      <c r="BA1421">
        <v>0</v>
      </c>
      <c r="BB1421">
        <v>0</v>
      </c>
      <c r="BC1421">
        <v>0</v>
      </c>
      <c r="BD1421">
        <v>-75.7984071428571</v>
      </c>
      <c r="BE1421">
        <v>20.0213862783816</v>
      </c>
      <c r="BF1421">
        <v>3.54203262060433</v>
      </c>
      <c r="BG1421">
        <v>0</v>
      </c>
      <c r="BH1421">
        <v>-2.9442230952381</v>
      </c>
      <c r="BI1421">
        <v>0.136366303975294</v>
      </c>
      <c r="BJ1421">
        <v>0.0353589568694509</v>
      </c>
      <c r="BK1421">
        <v>0</v>
      </c>
      <c r="BL1421">
        <v>0</v>
      </c>
      <c r="BM1421">
        <v>0</v>
      </c>
      <c r="BN1421" t="s">
        <v>209</v>
      </c>
      <c r="BO1421">
        <v>1.88476</v>
      </c>
      <c r="BP1421">
        <v>1.8817</v>
      </c>
      <c r="BQ1421">
        <v>1.88319</v>
      </c>
      <c r="BR1421">
        <v>1.88187</v>
      </c>
      <c r="BS1421">
        <v>1.88379</v>
      </c>
      <c r="BT1421">
        <v>1.88309</v>
      </c>
      <c r="BU1421">
        <v>1.88478</v>
      </c>
      <c r="BV1421">
        <v>1.88232</v>
      </c>
      <c r="BW1421" t="s">
        <v>210</v>
      </c>
      <c r="BX1421" t="s">
        <v>17</v>
      </c>
      <c r="BY1421" t="s">
        <v>17</v>
      </c>
      <c r="BZ1421" t="s">
        <v>17</v>
      </c>
      <c r="CA1421" t="s">
        <v>211</v>
      </c>
      <c r="CB1421" t="s">
        <v>212</v>
      </c>
      <c r="CC1421" t="s">
        <v>213</v>
      </c>
      <c r="CD1421" t="s">
        <v>213</v>
      </c>
      <c r="CE1421" t="s">
        <v>213</v>
      </c>
      <c r="CF1421" t="s">
        <v>213</v>
      </c>
      <c r="CG1421">
        <v>5</v>
      </c>
      <c r="CH1421">
        <v>0</v>
      </c>
      <c r="CI1421">
        <v>0</v>
      </c>
      <c r="CJ1421">
        <v>0</v>
      </c>
      <c r="CK1421">
        <v>0</v>
      </c>
      <c r="CL1421">
        <v>2</v>
      </c>
      <c r="CM1421">
        <v>1317.11</v>
      </c>
      <c r="CN1421">
        <v>2.11578</v>
      </c>
      <c r="CO1421">
        <v>6.17873</v>
      </c>
      <c r="CP1421">
        <v>8.60416</v>
      </c>
      <c r="CQ1421">
        <v>30.0005</v>
      </c>
      <c r="CR1421">
        <v>8.36652</v>
      </c>
      <c r="CS1421">
        <v>8.65592</v>
      </c>
      <c r="CT1421">
        <v>-1</v>
      </c>
      <c r="CU1421">
        <v>100</v>
      </c>
      <c r="CV1421">
        <v>87.0557</v>
      </c>
      <c r="CW1421">
        <v>-999.9</v>
      </c>
      <c r="CX1421">
        <v>400</v>
      </c>
      <c r="CY1421">
        <v>0</v>
      </c>
      <c r="CZ1421">
        <v>104.035</v>
      </c>
      <c r="DA1421">
        <v>103.444</v>
      </c>
    </row>
    <row r="1422" spans="1:105">
      <c r="A1422">
        <v>1408</v>
      </c>
      <c r="B1422">
        <v>1551450684.3</v>
      </c>
      <c r="C1422">
        <v>4385.39999985695</v>
      </c>
      <c r="D1422" t="s">
        <v>3043</v>
      </c>
      <c r="E1422" t="s">
        <v>3044</v>
      </c>
      <c r="F1422">
        <f>J1422+I1422+M1422*K1422</f>
        <v>0</v>
      </c>
      <c r="G1422">
        <f>(1000*AM1422)/(L1422*(AO1422+273.15))</f>
        <v>0</v>
      </c>
      <c r="H1422">
        <f>((G1422*F1422*(1-(AJ1422/1000)))/(100*K1422))*(0.0/60)</f>
        <v>0</v>
      </c>
      <c r="I1422" t="s">
        <v>203</v>
      </c>
      <c r="J1422" t="s">
        <v>204</v>
      </c>
      <c r="K1422" t="s">
        <v>205</v>
      </c>
      <c r="L1422" t="s">
        <v>206</v>
      </c>
      <c r="M1422" t="s">
        <v>2123</v>
      </c>
      <c r="N1422" t="s">
        <v>2722</v>
      </c>
      <c r="O1422" t="s">
        <v>576</v>
      </c>
      <c r="Q1422">
        <v>1551450684.3</v>
      </c>
      <c r="R1422">
        <f>AL1422*Y1422*(AJ1422-AK1422)/(100*AF1422*(1000-Y1422*AJ1422))</f>
        <v>0</v>
      </c>
      <c r="S1422">
        <f>AL1422*Y1422*(AI1422-AH1422*(1000-Y1422*AK1422)/(1000-Y1422*AJ1422))/(100*AF1422)</f>
        <v>0</v>
      </c>
      <c r="T1422">
        <f>(U1422/V1422*100)</f>
        <v>0</v>
      </c>
      <c r="U1422">
        <f>AJ1422*(AM1422+AN1422)/1000</f>
        <v>0</v>
      </c>
      <c r="V1422">
        <f>0.61365*exp(17.502*AO1422/(240.97+AO1422))</f>
        <v>0</v>
      </c>
      <c r="W1422">
        <v>153</v>
      </c>
      <c r="X1422">
        <v>11</v>
      </c>
      <c r="Y1422">
        <f>IF(W1422*$H$11&gt;=AA1422,1.0,(AA1422/(AA1422-W1422*$H$11)))</f>
        <v>0</v>
      </c>
      <c r="Z1422">
        <f>(Y1422-1)*100</f>
        <v>0</v>
      </c>
      <c r="AA1422">
        <f>MAX(0,($B$11+$C$11*AR1422)/(1+$D$11*AR1422)*AM1422/(AO1422+273)*$E$11)</f>
        <v>0</v>
      </c>
      <c r="AB1422">
        <f>$B$9*AS1422+$C$9*AT1422</f>
        <v>0</v>
      </c>
      <c r="AC1422">
        <f>AB1422*AD1422</f>
        <v>0</v>
      </c>
      <c r="AD1422">
        <f>($B$9*$D$7+$C$9*$D$7)/($B$9+$C$9)</f>
        <v>0</v>
      </c>
      <c r="AE1422">
        <f>($B$9*$K$7+$C$9*$K$7)/($B$9+$C$9)</f>
        <v>0</v>
      </c>
      <c r="AF1422">
        <v>10</v>
      </c>
      <c r="AG1422">
        <v>1551450684.3</v>
      </c>
      <c r="AH1422">
        <v>390.162</v>
      </c>
      <c r="AI1422">
        <v>397.108</v>
      </c>
      <c r="AJ1422">
        <v>8.06847</v>
      </c>
      <c r="AK1422">
        <v>7.67808</v>
      </c>
      <c r="AL1422">
        <v>1447.38</v>
      </c>
      <c r="AM1422">
        <v>100.514</v>
      </c>
      <c r="AN1422">
        <v>0.022179</v>
      </c>
      <c r="AO1422">
        <v>5.75171</v>
      </c>
      <c r="AP1422">
        <v>999.9</v>
      </c>
      <c r="AQ1422">
        <v>999.9</v>
      </c>
      <c r="AR1422">
        <v>10012.5</v>
      </c>
      <c r="AS1422">
        <v>0</v>
      </c>
      <c r="AT1422">
        <v>141.259</v>
      </c>
      <c r="AU1422">
        <v>0</v>
      </c>
      <c r="AV1422" t="s">
        <v>208</v>
      </c>
      <c r="AW1422">
        <v>0</v>
      </c>
      <c r="AX1422">
        <v>-0.747</v>
      </c>
      <c r="AY1422">
        <v>-0.067</v>
      </c>
      <c r="AZ1422">
        <v>0</v>
      </c>
      <c r="BA1422">
        <v>0</v>
      </c>
      <c r="BB1422">
        <v>0</v>
      </c>
      <c r="BC1422">
        <v>0</v>
      </c>
      <c r="BD1422">
        <v>-75.7984071428571</v>
      </c>
      <c r="BE1422">
        <v>20.0213862783816</v>
      </c>
      <c r="BF1422">
        <v>3.54203262060433</v>
      </c>
      <c r="BG1422">
        <v>0</v>
      </c>
      <c r="BH1422">
        <v>-2.9442230952381</v>
      </c>
      <c r="BI1422">
        <v>0.136366303975294</v>
      </c>
      <c r="BJ1422">
        <v>0.0353589568694509</v>
      </c>
      <c r="BK1422">
        <v>0</v>
      </c>
      <c r="BL1422">
        <v>0</v>
      </c>
      <c r="BM1422">
        <v>0</v>
      </c>
      <c r="BN1422" t="s">
        <v>209</v>
      </c>
      <c r="BO1422">
        <v>1.88477</v>
      </c>
      <c r="BP1422">
        <v>1.8817</v>
      </c>
      <c r="BQ1422">
        <v>1.8832</v>
      </c>
      <c r="BR1422">
        <v>1.88187</v>
      </c>
      <c r="BS1422">
        <v>1.88382</v>
      </c>
      <c r="BT1422">
        <v>1.88309</v>
      </c>
      <c r="BU1422">
        <v>1.88478</v>
      </c>
      <c r="BV1422">
        <v>1.88232</v>
      </c>
      <c r="BW1422" t="s">
        <v>210</v>
      </c>
      <c r="BX1422" t="s">
        <v>17</v>
      </c>
      <c r="BY1422" t="s">
        <v>17</v>
      </c>
      <c r="BZ1422" t="s">
        <v>17</v>
      </c>
      <c r="CA1422" t="s">
        <v>211</v>
      </c>
      <c r="CB1422" t="s">
        <v>212</v>
      </c>
      <c r="CC1422" t="s">
        <v>213</v>
      </c>
      <c r="CD1422" t="s">
        <v>213</v>
      </c>
      <c r="CE1422" t="s">
        <v>213</v>
      </c>
      <c r="CF1422" t="s">
        <v>213</v>
      </c>
      <c r="CG1422">
        <v>5</v>
      </c>
      <c r="CH1422">
        <v>0</v>
      </c>
      <c r="CI1422">
        <v>0</v>
      </c>
      <c r="CJ1422">
        <v>0</v>
      </c>
      <c r="CK1422">
        <v>0</v>
      </c>
      <c r="CL1422">
        <v>2</v>
      </c>
      <c r="CM1422">
        <v>1324.18</v>
      </c>
      <c r="CN1422">
        <v>2.11578</v>
      </c>
      <c r="CO1422">
        <v>6.18184</v>
      </c>
      <c r="CP1422">
        <v>8.60634</v>
      </c>
      <c r="CQ1422">
        <v>30.0006</v>
      </c>
      <c r="CR1422">
        <v>8.36815</v>
      </c>
      <c r="CS1422">
        <v>8.65809</v>
      </c>
      <c r="CT1422">
        <v>-1</v>
      </c>
      <c r="CU1422">
        <v>100</v>
      </c>
      <c r="CV1422">
        <v>87.0557</v>
      </c>
      <c r="CW1422">
        <v>-999.9</v>
      </c>
      <c r="CX1422">
        <v>400</v>
      </c>
      <c r="CY1422">
        <v>0</v>
      </c>
      <c r="CZ1422">
        <v>104.035</v>
      </c>
      <c r="DA1422">
        <v>103.443</v>
      </c>
    </row>
    <row r="1423" spans="1:105">
      <c r="A1423">
        <v>1409</v>
      </c>
      <c r="B1423">
        <v>1551450686.3</v>
      </c>
      <c r="C1423">
        <v>4387.39999985695</v>
      </c>
      <c r="D1423" t="s">
        <v>3045</v>
      </c>
      <c r="E1423" t="s">
        <v>3046</v>
      </c>
      <c r="F1423">
        <f>J1423+I1423+M1423*K1423</f>
        <v>0</v>
      </c>
      <c r="G1423">
        <f>(1000*AM1423)/(L1423*(AO1423+273.15))</f>
        <v>0</v>
      </c>
      <c r="H1423">
        <f>((G1423*F1423*(1-(AJ1423/1000)))/(100*K1423))*(0.0/60)</f>
        <v>0</v>
      </c>
      <c r="I1423" t="s">
        <v>203</v>
      </c>
      <c r="J1423" t="s">
        <v>204</v>
      </c>
      <c r="K1423" t="s">
        <v>205</v>
      </c>
      <c r="L1423" t="s">
        <v>206</v>
      </c>
      <c r="M1423" t="s">
        <v>2123</v>
      </c>
      <c r="N1423" t="s">
        <v>2722</v>
      </c>
      <c r="O1423" t="s">
        <v>576</v>
      </c>
      <c r="Q1423">
        <v>1551450686.3</v>
      </c>
      <c r="R1423">
        <f>AL1423*Y1423*(AJ1423-AK1423)/(100*AF1423*(1000-Y1423*AJ1423))</f>
        <v>0</v>
      </c>
      <c r="S1423">
        <f>AL1423*Y1423*(AI1423-AH1423*(1000-Y1423*AK1423)/(1000-Y1423*AJ1423))/(100*AF1423)</f>
        <v>0</v>
      </c>
      <c r="T1423">
        <f>(U1423/V1423*100)</f>
        <v>0</v>
      </c>
      <c r="U1423">
        <f>AJ1423*(AM1423+AN1423)/1000</f>
        <v>0</v>
      </c>
      <c r="V1423">
        <f>0.61365*exp(17.502*AO1423/(240.97+AO1423))</f>
        <v>0</v>
      </c>
      <c r="W1423">
        <v>155</v>
      </c>
      <c r="X1423">
        <v>11</v>
      </c>
      <c r="Y1423">
        <f>IF(W1423*$H$11&gt;=AA1423,1.0,(AA1423/(AA1423-W1423*$H$11)))</f>
        <v>0</v>
      </c>
      <c r="Z1423">
        <f>(Y1423-1)*100</f>
        <v>0</v>
      </c>
      <c r="AA1423">
        <f>MAX(0,($B$11+$C$11*AR1423)/(1+$D$11*AR1423)*AM1423/(AO1423+273)*$E$11)</f>
        <v>0</v>
      </c>
      <c r="AB1423">
        <f>$B$9*AS1423+$C$9*AT1423</f>
        <v>0</v>
      </c>
      <c r="AC1423">
        <f>AB1423*AD1423</f>
        <v>0</v>
      </c>
      <c r="AD1423">
        <f>($B$9*$D$7+$C$9*$D$7)/($B$9+$C$9)</f>
        <v>0</v>
      </c>
      <c r="AE1423">
        <f>($B$9*$K$7+$C$9*$K$7)/($B$9+$C$9)</f>
        <v>0</v>
      </c>
      <c r="AF1423">
        <v>10</v>
      </c>
      <c r="AG1423">
        <v>1551450686.3</v>
      </c>
      <c r="AH1423">
        <v>390.234</v>
      </c>
      <c r="AI1423">
        <v>397.154</v>
      </c>
      <c r="AJ1423">
        <v>8.06857</v>
      </c>
      <c r="AK1423">
        <v>7.67864</v>
      </c>
      <c r="AL1423">
        <v>1447.85</v>
      </c>
      <c r="AM1423">
        <v>100.514</v>
      </c>
      <c r="AN1423">
        <v>0.0222762</v>
      </c>
      <c r="AO1423">
        <v>5.74417</v>
      </c>
      <c r="AP1423">
        <v>999.9</v>
      </c>
      <c r="AQ1423">
        <v>999.9</v>
      </c>
      <c r="AR1423">
        <v>9980</v>
      </c>
      <c r="AS1423">
        <v>0</v>
      </c>
      <c r="AT1423">
        <v>141.492</v>
      </c>
      <c r="AU1423">
        <v>0</v>
      </c>
      <c r="AV1423" t="s">
        <v>208</v>
      </c>
      <c r="AW1423">
        <v>0</v>
      </c>
      <c r="AX1423">
        <v>-0.747</v>
      </c>
      <c r="AY1423">
        <v>-0.067</v>
      </c>
      <c r="AZ1423">
        <v>0</v>
      </c>
      <c r="BA1423">
        <v>0</v>
      </c>
      <c r="BB1423">
        <v>0</v>
      </c>
      <c r="BC1423">
        <v>0</v>
      </c>
      <c r="BD1423">
        <v>-75.7984071428571</v>
      </c>
      <c r="BE1423">
        <v>20.0213862783816</v>
      </c>
      <c r="BF1423">
        <v>3.54203262060433</v>
      </c>
      <c r="BG1423">
        <v>0</v>
      </c>
      <c r="BH1423">
        <v>-2.9442230952381</v>
      </c>
      <c r="BI1423">
        <v>0.136366303975294</v>
      </c>
      <c r="BJ1423">
        <v>0.0353589568694509</v>
      </c>
      <c r="BK1423">
        <v>0</v>
      </c>
      <c r="BL1423">
        <v>0</v>
      </c>
      <c r="BM1423">
        <v>0</v>
      </c>
      <c r="BN1423" t="s">
        <v>209</v>
      </c>
      <c r="BO1423">
        <v>1.88477</v>
      </c>
      <c r="BP1423">
        <v>1.8817</v>
      </c>
      <c r="BQ1423">
        <v>1.88318</v>
      </c>
      <c r="BR1423">
        <v>1.88188</v>
      </c>
      <c r="BS1423">
        <v>1.88384</v>
      </c>
      <c r="BT1423">
        <v>1.88309</v>
      </c>
      <c r="BU1423">
        <v>1.88477</v>
      </c>
      <c r="BV1423">
        <v>1.88232</v>
      </c>
      <c r="BW1423" t="s">
        <v>210</v>
      </c>
      <c r="BX1423" t="s">
        <v>17</v>
      </c>
      <c r="BY1423" t="s">
        <v>17</v>
      </c>
      <c r="BZ1423" t="s">
        <v>17</v>
      </c>
      <c r="CA1423" t="s">
        <v>211</v>
      </c>
      <c r="CB1423" t="s">
        <v>212</v>
      </c>
      <c r="CC1423" t="s">
        <v>213</v>
      </c>
      <c r="CD1423" t="s">
        <v>213</v>
      </c>
      <c r="CE1423" t="s">
        <v>213</v>
      </c>
      <c r="CF1423" t="s">
        <v>213</v>
      </c>
      <c r="CG1423">
        <v>5</v>
      </c>
      <c r="CH1423">
        <v>0</v>
      </c>
      <c r="CI1423">
        <v>0</v>
      </c>
      <c r="CJ1423">
        <v>0</v>
      </c>
      <c r="CK1423">
        <v>0</v>
      </c>
      <c r="CL1423">
        <v>2</v>
      </c>
      <c r="CM1423">
        <v>1323.33</v>
      </c>
      <c r="CN1423">
        <v>2.11578</v>
      </c>
      <c r="CO1423">
        <v>6.185</v>
      </c>
      <c r="CP1423">
        <v>8.60851</v>
      </c>
      <c r="CQ1423">
        <v>30.0006</v>
      </c>
      <c r="CR1423">
        <v>8.36978</v>
      </c>
      <c r="CS1423">
        <v>8.66027</v>
      </c>
      <c r="CT1423">
        <v>-1</v>
      </c>
      <c r="CU1423">
        <v>100</v>
      </c>
      <c r="CV1423">
        <v>87.0557</v>
      </c>
      <c r="CW1423">
        <v>-999.9</v>
      </c>
      <c r="CX1423">
        <v>400</v>
      </c>
      <c r="CY1423">
        <v>0</v>
      </c>
      <c r="CZ1423">
        <v>104.034</v>
      </c>
      <c r="DA1423">
        <v>103.442</v>
      </c>
    </row>
    <row r="1424" spans="1:105">
      <c r="A1424">
        <v>1410</v>
      </c>
      <c r="B1424">
        <v>1551450688.3</v>
      </c>
      <c r="C1424">
        <v>4389.39999985695</v>
      </c>
      <c r="D1424" t="s">
        <v>3047</v>
      </c>
      <c r="E1424" t="s">
        <v>3048</v>
      </c>
      <c r="F1424">
        <f>J1424+I1424+M1424*K1424</f>
        <v>0</v>
      </c>
      <c r="G1424">
        <f>(1000*AM1424)/(L1424*(AO1424+273.15))</f>
        <v>0</v>
      </c>
      <c r="H1424">
        <f>((G1424*F1424*(1-(AJ1424/1000)))/(100*K1424))*(0.0/60)</f>
        <v>0</v>
      </c>
      <c r="I1424" t="s">
        <v>203</v>
      </c>
      <c r="J1424" t="s">
        <v>204</v>
      </c>
      <c r="K1424" t="s">
        <v>205</v>
      </c>
      <c r="L1424" t="s">
        <v>206</v>
      </c>
      <c r="M1424" t="s">
        <v>2123</v>
      </c>
      <c r="N1424" t="s">
        <v>2722</v>
      </c>
      <c r="O1424" t="s">
        <v>576</v>
      </c>
      <c r="Q1424">
        <v>1551450688.3</v>
      </c>
      <c r="R1424">
        <f>AL1424*Y1424*(AJ1424-AK1424)/(100*AF1424*(1000-Y1424*AJ1424))</f>
        <v>0</v>
      </c>
      <c r="S1424">
        <f>AL1424*Y1424*(AI1424-AH1424*(1000-Y1424*AK1424)/(1000-Y1424*AJ1424))/(100*AF1424)</f>
        <v>0</v>
      </c>
      <c r="T1424">
        <f>(U1424/V1424*100)</f>
        <v>0</v>
      </c>
      <c r="U1424">
        <f>AJ1424*(AM1424+AN1424)/1000</f>
        <v>0</v>
      </c>
      <c r="V1424">
        <f>0.61365*exp(17.502*AO1424/(240.97+AO1424))</f>
        <v>0</v>
      </c>
      <c r="W1424">
        <v>167</v>
      </c>
      <c r="X1424">
        <v>12</v>
      </c>
      <c r="Y1424">
        <f>IF(W1424*$H$11&gt;=AA1424,1.0,(AA1424/(AA1424-W1424*$H$11)))</f>
        <v>0</v>
      </c>
      <c r="Z1424">
        <f>(Y1424-1)*100</f>
        <v>0</v>
      </c>
      <c r="AA1424">
        <f>MAX(0,($B$11+$C$11*AR1424)/(1+$D$11*AR1424)*AM1424/(AO1424+273)*$E$11)</f>
        <v>0</v>
      </c>
      <c r="AB1424">
        <f>$B$9*AS1424+$C$9*AT1424</f>
        <v>0</v>
      </c>
      <c r="AC1424">
        <f>AB1424*AD1424</f>
        <v>0</v>
      </c>
      <c r="AD1424">
        <f>($B$9*$D$7+$C$9*$D$7)/($B$9+$C$9)</f>
        <v>0</v>
      </c>
      <c r="AE1424">
        <f>($B$9*$K$7+$C$9*$K$7)/($B$9+$C$9)</f>
        <v>0</v>
      </c>
      <c r="AF1424">
        <v>10</v>
      </c>
      <c r="AG1424">
        <v>1551450688.3</v>
      </c>
      <c r="AH1424">
        <v>390.315</v>
      </c>
      <c r="AI1424">
        <v>397.137</v>
      </c>
      <c r="AJ1424">
        <v>8.07422</v>
      </c>
      <c r="AK1424">
        <v>7.67869</v>
      </c>
      <c r="AL1424">
        <v>1447.89</v>
      </c>
      <c r="AM1424">
        <v>100.515</v>
      </c>
      <c r="AN1424">
        <v>0.0221579</v>
      </c>
      <c r="AO1424">
        <v>5.75713</v>
      </c>
      <c r="AP1424">
        <v>999.9</v>
      </c>
      <c r="AQ1424">
        <v>999.9</v>
      </c>
      <c r="AR1424">
        <v>9968.75</v>
      </c>
      <c r="AS1424">
        <v>0</v>
      </c>
      <c r="AT1424">
        <v>141.637</v>
      </c>
      <c r="AU1424">
        <v>0</v>
      </c>
      <c r="AV1424" t="s">
        <v>208</v>
      </c>
      <c r="AW1424">
        <v>0</v>
      </c>
      <c r="AX1424">
        <v>-0.747</v>
      </c>
      <c r="AY1424">
        <v>-0.067</v>
      </c>
      <c r="AZ1424">
        <v>0</v>
      </c>
      <c r="BA1424">
        <v>0</v>
      </c>
      <c r="BB1424">
        <v>0</v>
      </c>
      <c r="BC1424">
        <v>0</v>
      </c>
      <c r="BD1424">
        <v>-75.7984071428571</v>
      </c>
      <c r="BE1424">
        <v>20.0213862783816</v>
      </c>
      <c r="BF1424">
        <v>3.54203262060433</v>
      </c>
      <c r="BG1424">
        <v>0</v>
      </c>
      <c r="BH1424">
        <v>-2.9442230952381</v>
      </c>
      <c r="BI1424">
        <v>0.136366303975294</v>
      </c>
      <c r="BJ1424">
        <v>0.0353589568694509</v>
      </c>
      <c r="BK1424">
        <v>0</v>
      </c>
      <c r="BL1424">
        <v>0</v>
      </c>
      <c r="BM1424">
        <v>0</v>
      </c>
      <c r="BN1424" t="s">
        <v>209</v>
      </c>
      <c r="BO1424">
        <v>1.88476</v>
      </c>
      <c r="BP1424">
        <v>1.8817</v>
      </c>
      <c r="BQ1424">
        <v>1.88318</v>
      </c>
      <c r="BR1424">
        <v>1.88188</v>
      </c>
      <c r="BS1424">
        <v>1.88384</v>
      </c>
      <c r="BT1424">
        <v>1.88309</v>
      </c>
      <c r="BU1424">
        <v>1.88477</v>
      </c>
      <c r="BV1424">
        <v>1.88232</v>
      </c>
      <c r="BW1424" t="s">
        <v>210</v>
      </c>
      <c r="BX1424" t="s">
        <v>17</v>
      </c>
      <c r="BY1424" t="s">
        <v>17</v>
      </c>
      <c r="BZ1424" t="s">
        <v>17</v>
      </c>
      <c r="CA1424" t="s">
        <v>211</v>
      </c>
      <c r="CB1424" t="s">
        <v>212</v>
      </c>
      <c r="CC1424" t="s">
        <v>213</v>
      </c>
      <c r="CD1424" t="s">
        <v>213</v>
      </c>
      <c r="CE1424" t="s">
        <v>213</v>
      </c>
      <c r="CF1424" t="s">
        <v>213</v>
      </c>
      <c r="CG1424">
        <v>5</v>
      </c>
      <c r="CH1424">
        <v>0</v>
      </c>
      <c r="CI1424">
        <v>0</v>
      </c>
      <c r="CJ1424">
        <v>0</v>
      </c>
      <c r="CK1424">
        <v>0</v>
      </c>
      <c r="CL1424">
        <v>2</v>
      </c>
      <c r="CM1424">
        <v>1314.17</v>
      </c>
      <c r="CN1424">
        <v>2.11578</v>
      </c>
      <c r="CO1424">
        <v>6.18813</v>
      </c>
      <c r="CP1424">
        <v>8.61069</v>
      </c>
      <c r="CQ1424">
        <v>30.0005</v>
      </c>
      <c r="CR1424">
        <v>8.37174</v>
      </c>
      <c r="CS1424">
        <v>8.66248</v>
      </c>
      <c r="CT1424">
        <v>-1</v>
      </c>
      <c r="CU1424">
        <v>100</v>
      </c>
      <c r="CV1424">
        <v>86.6735</v>
      </c>
      <c r="CW1424">
        <v>-999.9</v>
      </c>
      <c r="CX1424">
        <v>400</v>
      </c>
      <c r="CY1424">
        <v>0</v>
      </c>
      <c r="CZ1424">
        <v>104.033</v>
      </c>
      <c r="DA1424">
        <v>103.441</v>
      </c>
    </row>
    <row r="1425" spans="1:105">
      <c r="A1425">
        <v>1411</v>
      </c>
      <c r="B1425">
        <v>1551450690.3</v>
      </c>
      <c r="C1425">
        <v>4391.39999985695</v>
      </c>
      <c r="D1425" t="s">
        <v>3049</v>
      </c>
      <c r="E1425" t="s">
        <v>3050</v>
      </c>
      <c r="F1425">
        <f>J1425+I1425+M1425*K1425</f>
        <v>0</v>
      </c>
      <c r="G1425">
        <f>(1000*AM1425)/(L1425*(AO1425+273.15))</f>
        <v>0</v>
      </c>
      <c r="H1425">
        <f>((G1425*F1425*(1-(AJ1425/1000)))/(100*K1425))*(0.0/60)</f>
        <v>0</v>
      </c>
      <c r="I1425" t="s">
        <v>203</v>
      </c>
      <c r="J1425" t="s">
        <v>204</v>
      </c>
      <c r="K1425" t="s">
        <v>205</v>
      </c>
      <c r="L1425" t="s">
        <v>206</v>
      </c>
      <c r="M1425" t="s">
        <v>2123</v>
      </c>
      <c r="N1425" t="s">
        <v>2722</v>
      </c>
      <c r="O1425" t="s">
        <v>576</v>
      </c>
      <c r="Q1425">
        <v>1551450690.3</v>
      </c>
      <c r="R1425">
        <f>AL1425*Y1425*(AJ1425-AK1425)/(100*AF1425*(1000-Y1425*AJ1425))</f>
        <v>0</v>
      </c>
      <c r="S1425">
        <f>AL1425*Y1425*(AI1425-AH1425*(1000-Y1425*AK1425)/(1000-Y1425*AJ1425))/(100*AF1425)</f>
        <v>0</v>
      </c>
      <c r="T1425">
        <f>(U1425/V1425*100)</f>
        <v>0</v>
      </c>
      <c r="U1425">
        <f>AJ1425*(AM1425+AN1425)/1000</f>
        <v>0</v>
      </c>
      <c r="V1425">
        <f>0.61365*exp(17.502*AO1425/(240.97+AO1425))</f>
        <v>0</v>
      </c>
      <c r="W1425">
        <v>167</v>
      </c>
      <c r="X1425">
        <v>12</v>
      </c>
      <c r="Y1425">
        <f>IF(W1425*$H$11&gt;=AA1425,1.0,(AA1425/(AA1425-W1425*$H$11)))</f>
        <v>0</v>
      </c>
      <c r="Z1425">
        <f>(Y1425-1)*100</f>
        <v>0</v>
      </c>
      <c r="AA1425">
        <f>MAX(0,($B$11+$C$11*AR1425)/(1+$D$11*AR1425)*AM1425/(AO1425+273)*$E$11)</f>
        <v>0</v>
      </c>
      <c r="AB1425">
        <f>$B$9*AS1425+$C$9*AT1425</f>
        <v>0</v>
      </c>
      <c r="AC1425">
        <f>AB1425*AD1425</f>
        <v>0</v>
      </c>
      <c r="AD1425">
        <f>($B$9*$D$7+$C$9*$D$7)/($B$9+$C$9)</f>
        <v>0</v>
      </c>
      <c r="AE1425">
        <f>($B$9*$K$7+$C$9*$K$7)/($B$9+$C$9)</f>
        <v>0</v>
      </c>
      <c r="AF1425">
        <v>10</v>
      </c>
      <c r="AG1425">
        <v>1551450690.3</v>
      </c>
      <c r="AH1425">
        <v>390.446</v>
      </c>
      <c r="AI1425">
        <v>397.104</v>
      </c>
      <c r="AJ1425">
        <v>8.08502</v>
      </c>
      <c r="AK1425">
        <v>7.67905</v>
      </c>
      <c r="AL1425">
        <v>1447.79</v>
      </c>
      <c r="AM1425">
        <v>100.515</v>
      </c>
      <c r="AN1425">
        <v>0.0221423</v>
      </c>
      <c r="AO1425">
        <v>5.78703</v>
      </c>
      <c r="AP1425">
        <v>999.9</v>
      </c>
      <c r="AQ1425">
        <v>999.9</v>
      </c>
      <c r="AR1425">
        <v>10001.2</v>
      </c>
      <c r="AS1425">
        <v>0</v>
      </c>
      <c r="AT1425">
        <v>141.685</v>
      </c>
      <c r="AU1425">
        <v>0</v>
      </c>
      <c r="AV1425" t="s">
        <v>208</v>
      </c>
      <c r="AW1425">
        <v>0</v>
      </c>
      <c r="AX1425">
        <v>-0.747</v>
      </c>
      <c r="AY1425">
        <v>-0.067</v>
      </c>
      <c r="AZ1425">
        <v>0</v>
      </c>
      <c r="BA1425">
        <v>0</v>
      </c>
      <c r="BB1425">
        <v>0</v>
      </c>
      <c r="BC1425">
        <v>0</v>
      </c>
      <c r="BD1425">
        <v>-75.7984071428571</v>
      </c>
      <c r="BE1425">
        <v>20.0213862783816</v>
      </c>
      <c r="BF1425">
        <v>3.54203262060433</v>
      </c>
      <c r="BG1425">
        <v>0</v>
      </c>
      <c r="BH1425">
        <v>-2.9442230952381</v>
      </c>
      <c r="BI1425">
        <v>0.136366303975294</v>
      </c>
      <c r="BJ1425">
        <v>0.0353589568694509</v>
      </c>
      <c r="BK1425">
        <v>0</v>
      </c>
      <c r="BL1425">
        <v>0</v>
      </c>
      <c r="BM1425">
        <v>0</v>
      </c>
      <c r="BN1425" t="s">
        <v>209</v>
      </c>
      <c r="BO1425">
        <v>1.88475</v>
      </c>
      <c r="BP1425">
        <v>1.8817</v>
      </c>
      <c r="BQ1425">
        <v>1.8832</v>
      </c>
      <c r="BR1425">
        <v>1.88187</v>
      </c>
      <c r="BS1425">
        <v>1.88385</v>
      </c>
      <c r="BT1425">
        <v>1.88309</v>
      </c>
      <c r="BU1425">
        <v>1.88477</v>
      </c>
      <c r="BV1425">
        <v>1.88232</v>
      </c>
      <c r="BW1425" t="s">
        <v>210</v>
      </c>
      <c r="BX1425" t="s">
        <v>17</v>
      </c>
      <c r="BY1425" t="s">
        <v>17</v>
      </c>
      <c r="BZ1425" t="s">
        <v>17</v>
      </c>
      <c r="CA1425" t="s">
        <v>211</v>
      </c>
      <c r="CB1425" t="s">
        <v>212</v>
      </c>
      <c r="CC1425" t="s">
        <v>213</v>
      </c>
      <c r="CD1425" t="s">
        <v>213</v>
      </c>
      <c r="CE1425" t="s">
        <v>213</v>
      </c>
      <c r="CF1425" t="s">
        <v>213</v>
      </c>
      <c r="CG1425">
        <v>5</v>
      </c>
      <c r="CH1425">
        <v>0</v>
      </c>
      <c r="CI1425">
        <v>0</v>
      </c>
      <c r="CJ1425">
        <v>0</v>
      </c>
      <c r="CK1425">
        <v>0</v>
      </c>
      <c r="CL1425">
        <v>2</v>
      </c>
      <c r="CM1425">
        <v>1313.77</v>
      </c>
      <c r="CN1425">
        <v>2.11579</v>
      </c>
      <c r="CO1425">
        <v>6.19116</v>
      </c>
      <c r="CP1425">
        <v>8.61287</v>
      </c>
      <c r="CQ1425">
        <v>30.0006</v>
      </c>
      <c r="CR1425">
        <v>8.37398</v>
      </c>
      <c r="CS1425">
        <v>8.6652</v>
      </c>
      <c r="CT1425">
        <v>-1</v>
      </c>
      <c r="CU1425">
        <v>100</v>
      </c>
      <c r="CV1425">
        <v>86.6735</v>
      </c>
      <c r="CW1425">
        <v>-999.9</v>
      </c>
      <c r="CX1425">
        <v>400</v>
      </c>
      <c r="CY1425">
        <v>0</v>
      </c>
      <c r="CZ1425">
        <v>104.032</v>
      </c>
      <c r="DA1425">
        <v>103.441</v>
      </c>
    </row>
    <row r="1426" spans="1:105">
      <c r="A1426">
        <v>1412</v>
      </c>
      <c r="B1426">
        <v>1551450692.3</v>
      </c>
      <c r="C1426">
        <v>4393.39999985695</v>
      </c>
      <c r="D1426" t="s">
        <v>3051</v>
      </c>
      <c r="E1426" t="s">
        <v>3052</v>
      </c>
      <c r="F1426">
        <f>J1426+I1426+M1426*K1426</f>
        <v>0</v>
      </c>
      <c r="G1426">
        <f>(1000*AM1426)/(L1426*(AO1426+273.15))</f>
        <v>0</v>
      </c>
      <c r="H1426">
        <f>((G1426*F1426*(1-(AJ1426/1000)))/(100*K1426))*(0.0/60)</f>
        <v>0</v>
      </c>
      <c r="I1426" t="s">
        <v>203</v>
      </c>
      <c r="J1426" t="s">
        <v>204</v>
      </c>
      <c r="K1426" t="s">
        <v>205</v>
      </c>
      <c r="L1426" t="s">
        <v>206</v>
      </c>
      <c r="M1426" t="s">
        <v>2123</v>
      </c>
      <c r="N1426" t="s">
        <v>2722</v>
      </c>
      <c r="O1426" t="s">
        <v>576</v>
      </c>
      <c r="Q1426">
        <v>1551450692.3</v>
      </c>
      <c r="R1426">
        <f>AL1426*Y1426*(AJ1426-AK1426)/(100*AF1426*(1000-Y1426*AJ1426))</f>
        <v>0</v>
      </c>
      <c r="S1426">
        <f>AL1426*Y1426*(AI1426-AH1426*(1000-Y1426*AK1426)/(1000-Y1426*AJ1426))/(100*AF1426)</f>
        <v>0</v>
      </c>
      <c r="T1426">
        <f>(U1426/V1426*100)</f>
        <v>0</v>
      </c>
      <c r="U1426">
        <f>AJ1426*(AM1426+AN1426)/1000</f>
        <v>0</v>
      </c>
      <c r="V1426">
        <f>0.61365*exp(17.502*AO1426/(240.97+AO1426))</f>
        <v>0</v>
      </c>
      <c r="W1426">
        <v>159</v>
      </c>
      <c r="X1426">
        <v>11</v>
      </c>
      <c r="Y1426">
        <f>IF(W1426*$H$11&gt;=AA1426,1.0,(AA1426/(AA1426-W1426*$H$11)))</f>
        <v>0</v>
      </c>
      <c r="Z1426">
        <f>(Y1426-1)*100</f>
        <v>0</v>
      </c>
      <c r="AA1426">
        <f>MAX(0,($B$11+$C$11*AR1426)/(1+$D$11*AR1426)*AM1426/(AO1426+273)*$E$11)</f>
        <v>0</v>
      </c>
      <c r="AB1426">
        <f>$B$9*AS1426+$C$9*AT1426</f>
        <v>0</v>
      </c>
      <c r="AC1426">
        <f>AB1426*AD1426</f>
        <v>0</v>
      </c>
      <c r="AD1426">
        <f>($B$9*$D$7+$C$9*$D$7)/($B$9+$C$9)</f>
        <v>0</v>
      </c>
      <c r="AE1426">
        <f>($B$9*$K$7+$C$9*$K$7)/($B$9+$C$9)</f>
        <v>0</v>
      </c>
      <c r="AF1426">
        <v>10</v>
      </c>
      <c r="AG1426">
        <v>1551450692.3</v>
      </c>
      <c r="AH1426">
        <v>390.564</v>
      </c>
      <c r="AI1426">
        <v>397.094</v>
      </c>
      <c r="AJ1426">
        <v>8.09464</v>
      </c>
      <c r="AK1426">
        <v>7.67984</v>
      </c>
      <c r="AL1426">
        <v>1447.59</v>
      </c>
      <c r="AM1426">
        <v>100.514</v>
      </c>
      <c r="AN1426">
        <v>0.0222327</v>
      </c>
      <c r="AO1426">
        <v>5.81177</v>
      </c>
      <c r="AP1426">
        <v>999.9</v>
      </c>
      <c r="AQ1426">
        <v>999.9</v>
      </c>
      <c r="AR1426">
        <v>10013.8</v>
      </c>
      <c r="AS1426">
        <v>0</v>
      </c>
      <c r="AT1426">
        <v>141.852</v>
      </c>
      <c r="AU1426">
        <v>0</v>
      </c>
      <c r="AV1426" t="s">
        <v>208</v>
      </c>
      <c r="AW1426">
        <v>0</v>
      </c>
      <c r="AX1426">
        <v>-0.747</v>
      </c>
      <c r="AY1426">
        <v>-0.067</v>
      </c>
      <c r="AZ1426">
        <v>0</v>
      </c>
      <c r="BA1426">
        <v>0</v>
      </c>
      <c r="BB1426">
        <v>0</v>
      </c>
      <c r="BC1426">
        <v>0</v>
      </c>
      <c r="BD1426">
        <v>-75.7984071428571</v>
      </c>
      <c r="BE1426">
        <v>20.0213862783816</v>
      </c>
      <c r="BF1426">
        <v>3.54203262060433</v>
      </c>
      <c r="BG1426">
        <v>0</v>
      </c>
      <c r="BH1426">
        <v>-2.9442230952381</v>
      </c>
      <c r="BI1426">
        <v>0.136366303975294</v>
      </c>
      <c r="BJ1426">
        <v>0.0353589568694509</v>
      </c>
      <c r="BK1426">
        <v>0</v>
      </c>
      <c r="BL1426">
        <v>0</v>
      </c>
      <c r="BM1426">
        <v>0</v>
      </c>
      <c r="BN1426" t="s">
        <v>209</v>
      </c>
      <c r="BO1426">
        <v>1.88477</v>
      </c>
      <c r="BP1426">
        <v>1.8817</v>
      </c>
      <c r="BQ1426">
        <v>1.88322</v>
      </c>
      <c r="BR1426">
        <v>1.88187</v>
      </c>
      <c r="BS1426">
        <v>1.88385</v>
      </c>
      <c r="BT1426">
        <v>1.88309</v>
      </c>
      <c r="BU1426">
        <v>1.88477</v>
      </c>
      <c r="BV1426">
        <v>1.88232</v>
      </c>
      <c r="BW1426" t="s">
        <v>210</v>
      </c>
      <c r="BX1426" t="s">
        <v>17</v>
      </c>
      <c r="BY1426" t="s">
        <v>17</v>
      </c>
      <c r="BZ1426" t="s">
        <v>17</v>
      </c>
      <c r="CA1426" t="s">
        <v>211</v>
      </c>
      <c r="CB1426" t="s">
        <v>212</v>
      </c>
      <c r="CC1426" t="s">
        <v>213</v>
      </c>
      <c r="CD1426" t="s">
        <v>213</v>
      </c>
      <c r="CE1426" t="s">
        <v>213</v>
      </c>
      <c r="CF1426" t="s">
        <v>213</v>
      </c>
      <c r="CG1426">
        <v>5</v>
      </c>
      <c r="CH1426">
        <v>0</v>
      </c>
      <c r="CI1426">
        <v>0</v>
      </c>
      <c r="CJ1426">
        <v>0</v>
      </c>
      <c r="CK1426">
        <v>0</v>
      </c>
      <c r="CL1426">
        <v>2</v>
      </c>
      <c r="CM1426">
        <v>1320.09</v>
      </c>
      <c r="CN1426">
        <v>2.11579</v>
      </c>
      <c r="CO1426">
        <v>6.19414</v>
      </c>
      <c r="CP1426">
        <v>8.61504</v>
      </c>
      <c r="CQ1426">
        <v>30.0005</v>
      </c>
      <c r="CR1426">
        <v>8.37669</v>
      </c>
      <c r="CS1426">
        <v>8.6679</v>
      </c>
      <c r="CT1426">
        <v>-1</v>
      </c>
      <c r="CU1426">
        <v>100</v>
      </c>
      <c r="CV1426">
        <v>86.6735</v>
      </c>
      <c r="CW1426">
        <v>-999.9</v>
      </c>
      <c r="CX1426">
        <v>400</v>
      </c>
      <c r="CY1426">
        <v>0</v>
      </c>
      <c r="CZ1426">
        <v>104.032</v>
      </c>
      <c r="DA1426">
        <v>103.44</v>
      </c>
    </row>
    <row r="1427" spans="1:105">
      <c r="A1427">
        <v>1413</v>
      </c>
      <c r="B1427">
        <v>1551450694.4</v>
      </c>
      <c r="C1427">
        <v>4395.5</v>
      </c>
      <c r="D1427" t="s">
        <v>3053</v>
      </c>
      <c r="E1427" t="s">
        <v>3054</v>
      </c>
      <c r="F1427">
        <f>J1427+I1427+M1427*K1427</f>
        <v>0</v>
      </c>
      <c r="G1427">
        <f>(1000*AM1427)/(L1427*(AO1427+273.15))</f>
        <v>0</v>
      </c>
      <c r="H1427">
        <f>((G1427*F1427*(1-(AJ1427/1000)))/(100*K1427))*(0.0/60)</f>
        <v>0</v>
      </c>
      <c r="I1427" t="s">
        <v>203</v>
      </c>
      <c r="J1427" t="s">
        <v>204</v>
      </c>
      <c r="K1427" t="s">
        <v>205</v>
      </c>
      <c r="L1427" t="s">
        <v>206</v>
      </c>
      <c r="M1427" t="s">
        <v>2123</v>
      </c>
      <c r="N1427" t="s">
        <v>2722</v>
      </c>
      <c r="O1427" t="s">
        <v>576</v>
      </c>
      <c r="Q1427">
        <v>1551450694.4</v>
      </c>
      <c r="R1427">
        <f>AL1427*Y1427*(AJ1427-AK1427)/(100*AF1427*(1000-Y1427*AJ1427))</f>
        <v>0</v>
      </c>
      <c r="S1427">
        <f>AL1427*Y1427*(AI1427-AH1427*(1000-Y1427*AK1427)/(1000-Y1427*AJ1427))/(100*AF1427)</f>
        <v>0</v>
      </c>
      <c r="T1427">
        <f>(U1427/V1427*100)</f>
        <v>0</v>
      </c>
      <c r="U1427">
        <f>AJ1427*(AM1427+AN1427)/1000</f>
        <v>0</v>
      </c>
      <c r="V1427">
        <f>0.61365*exp(17.502*AO1427/(240.97+AO1427))</f>
        <v>0</v>
      </c>
      <c r="W1427">
        <v>158</v>
      </c>
      <c r="X1427">
        <v>11</v>
      </c>
      <c r="Y1427">
        <f>IF(W1427*$H$11&gt;=AA1427,1.0,(AA1427/(AA1427-W1427*$H$11)))</f>
        <v>0</v>
      </c>
      <c r="Z1427">
        <f>(Y1427-1)*100</f>
        <v>0</v>
      </c>
      <c r="AA1427">
        <f>MAX(0,($B$11+$C$11*AR1427)/(1+$D$11*AR1427)*AM1427/(AO1427+273)*$E$11)</f>
        <v>0</v>
      </c>
      <c r="AB1427">
        <f>$B$9*AS1427+$C$9*AT1427</f>
        <v>0</v>
      </c>
      <c r="AC1427">
        <f>AB1427*AD1427</f>
        <v>0</v>
      </c>
      <c r="AD1427">
        <f>($B$9*$D$7+$C$9*$D$7)/($B$9+$C$9)</f>
        <v>0</v>
      </c>
      <c r="AE1427">
        <f>($B$9*$K$7+$C$9*$K$7)/($B$9+$C$9)</f>
        <v>0</v>
      </c>
      <c r="AF1427">
        <v>10</v>
      </c>
      <c r="AG1427">
        <v>1551450694.4</v>
      </c>
      <c r="AH1427">
        <v>390.637</v>
      </c>
      <c r="AI1427">
        <v>397.093</v>
      </c>
      <c r="AJ1427">
        <v>8.09715</v>
      </c>
      <c r="AK1427">
        <v>7.67989</v>
      </c>
      <c r="AL1427">
        <v>1447.22</v>
      </c>
      <c r="AM1427">
        <v>100.514</v>
      </c>
      <c r="AN1427">
        <v>0.0222228</v>
      </c>
      <c r="AO1427">
        <v>5.81228</v>
      </c>
      <c r="AP1427">
        <v>999.9</v>
      </c>
      <c r="AQ1427">
        <v>999.9</v>
      </c>
      <c r="AR1427">
        <v>9995</v>
      </c>
      <c r="AS1427">
        <v>0</v>
      </c>
      <c r="AT1427">
        <v>141.543</v>
      </c>
      <c r="AU1427">
        <v>0</v>
      </c>
      <c r="AV1427" t="s">
        <v>208</v>
      </c>
      <c r="AW1427">
        <v>0</v>
      </c>
      <c r="AX1427">
        <v>-0.747</v>
      </c>
      <c r="AY1427">
        <v>-0.067</v>
      </c>
      <c r="AZ1427">
        <v>0</v>
      </c>
      <c r="BA1427">
        <v>0</v>
      </c>
      <c r="BB1427">
        <v>0</v>
      </c>
      <c r="BC1427">
        <v>0</v>
      </c>
      <c r="BD1427">
        <v>-75.7984071428571</v>
      </c>
      <c r="BE1427">
        <v>20.0213862783816</v>
      </c>
      <c r="BF1427">
        <v>3.54203262060433</v>
      </c>
      <c r="BG1427">
        <v>0</v>
      </c>
      <c r="BH1427">
        <v>-2.9442230952381</v>
      </c>
      <c r="BI1427">
        <v>0.136366303975294</v>
      </c>
      <c r="BJ1427">
        <v>0.0353589568694509</v>
      </c>
      <c r="BK1427">
        <v>0</v>
      </c>
      <c r="BL1427">
        <v>0</v>
      </c>
      <c r="BM1427">
        <v>0</v>
      </c>
      <c r="BN1427" t="s">
        <v>209</v>
      </c>
      <c r="BO1427">
        <v>1.88476</v>
      </c>
      <c r="BP1427">
        <v>1.8817</v>
      </c>
      <c r="BQ1427">
        <v>1.88321</v>
      </c>
      <c r="BR1427">
        <v>1.88189</v>
      </c>
      <c r="BS1427">
        <v>1.88383</v>
      </c>
      <c r="BT1427">
        <v>1.88309</v>
      </c>
      <c r="BU1427">
        <v>1.88477</v>
      </c>
      <c r="BV1427">
        <v>1.88232</v>
      </c>
      <c r="BW1427" t="s">
        <v>210</v>
      </c>
      <c r="BX1427" t="s">
        <v>17</v>
      </c>
      <c r="BY1427" t="s">
        <v>17</v>
      </c>
      <c r="BZ1427" t="s">
        <v>17</v>
      </c>
      <c r="CA1427" t="s">
        <v>211</v>
      </c>
      <c r="CB1427" t="s">
        <v>212</v>
      </c>
      <c r="CC1427" t="s">
        <v>213</v>
      </c>
      <c r="CD1427" t="s">
        <v>213</v>
      </c>
      <c r="CE1427" t="s">
        <v>213</v>
      </c>
      <c r="CF1427" t="s">
        <v>213</v>
      </c>
      <c r="CG1427">
        <v>5</v>
      </c>
      <c r="CH1427">
        <v>0</v>
      </c>
      <c r="CI1427">
        <v>0</v>
      </c>
      <c r="CJ1427">
        <v>0</v>
      </c>
      <c r="CK1427">
        <v>0</v>
      </c>
      <c r="CL1427">
        <v>2</v>
      </c>
      <c r="CM1427">
        <v>1320.46</v>
      </c>
      <c r="CN1427">
        <v>2.11579</v>
      </c>
      <c r="CO1427">
        <v>6.19719</v>
      </c>
      <c r="CP1427">
        <v>8.61722</v>
      </c>
      <c r="CQ1427">
        <v>30.0005</v>
      </c>
      <c r="CR1427">
        <v>8.37895</v>
      </c>
      <c r="CS1427">
        <v>8.67008</v>
      </c>
      <c r="CT1427">
        <v>-1</v>
      </c>
      <c r="CU1427">
        <v>100</v>
      </c>
      <c r="CV1427">
        <v>86.292</v>
      </c>
      <c r="CW1427">
        <v>-999.9</v>
      </c>
      <c r="CX1427">
        <v>400</v>
      </c>
      <c r="CY1427">
        <v>0</v>
      </c>
      <c r="CZ1427">
        <v>104.032</v>
      </c>
      <c r="DA1427">
        <v>103.439</v>
      </c>
    </row>
    <row r="1428" spans="1:105">
      <c r="A1428">
        <v>1414</v>
      </c>
      <c r="B1428">
        <v>1551450696.3</v>
      </c>
      <c r="C1428">
        <v>4397.39999985695</v>
      </c>
      <c r="D1428" t="s">
        <v>3055</v>
      </c>
      <c r="E1428" t="s">
        <v>3056</v>
      </c>
      <c r="F1428">
        <f>J1428+I1428+M1428*K1428</f>
        <v>0</v>
      </c>
      <c r="G1428">
        <f>(1000*AM1428)/(L1428*(AO1428+273.15))</f>
        <v>0</v>
      </c>
      <c r="H1428">
        <f>((G1428*F1428*(1-(AJ1428/1000)))/(100*K1428))*(0.0/60)</f>
        <v>0</v>
      </c>
      <c r="I1428" t="s">
        <v>203</v>
      </c>
      <c r="J1428" t="s">
        <v>204</v>
      </c>
      <c r="K1428" t="s">
        <v>205</v>
      </c>
      <c r="L1428" t="s">
        <v>206</v>
      </c>
      <c r="M1428" t="s">
        <v>2123</v>
      </c>
      <c r="N1428" t="s">
        <v>2722</v>
      </c>
      <c r="O1428" t="s">
        <v>576</v>
      </c>
      <c r="Q1428">
        <v>1551450696.3</v>
      </c>
      <c r="R1428">
        <f>AL1428*Y1428*(AJ1428-AK1428)/(100*AF1428*(1000-Y1428*AJ1428))</f>
        <v>0</v>
      </c>
      <c r="S1428">
        <f>AL1428*Y1428*(AI1428-AH1428*(1000-Y1428*AK1428)/(1000-Y1428*AJ1428))/(100*AF1428)</f>
        <v>0</v>
      </c>
      <c r="T1428">
        <f>(U1428/V1428*100)</f>
        <v>0</v>
      </c>
      <c r="U1428">
        <f>AJ1428*(AM1428+AN1428)/1000</f>
        <v>0</v>
      </c>
      <c r="V1428">
        <f>0.61365*exp(17.502*AO1428/(240.97+AO1428))</f>
        <v>0</v>
      </c>
      <c r="W1428">
        <v>145</v>
      </c>
      <c r="X1428">
        <v>10</v>
      </c>
      <c r="Y1428">
        <f>IF(W1428*$H$11&gt;=AA1428,1.0,(AA1428/(AA1428-W1428*$H$11)))</f>
        <v>0</v>
      </c>
      <c r="Z1428">
        <f>(Y1428-1)*100</f>
        <v>0</v>
      </c>
      <c r="AA1428">
        <f>MAX(0,($B$11+$C$11*AR1428)/(1+$D$11*AR1428)*AM1428/(AO1428+273)*$E$11)</f>
        <v>0</v>
      </c>
      <c r="AB1428">
        <f>$B$9*AS1428+$C$9*AT1428</f>
        <v>0</v>
      </c>
      <c r="AC1428">
        <f>AB1428*AD1428</f>
        <v>0</v>
      </c>
      <c r="AD1428">
        <f>($B$9*$D$7+$C$9*$D$7)/($B$9+$C$9)</f>
        <v>0</v>
      </c>
      <c r="AE1428">
        <f>($B$9*$K$7+$C$9*$K$7)/($B$9+$C$9)</f>
        <v>0</v>
      </c>
      <c r="AF1428">
        <v>10</v>
      </c>
      <c r="AG1428">
        <v>1551450696.3</v>
      </c>
      <c r="AH1428">
        <v>390.754</v>
      </c>
      <c r="AI1428">
        <v>397.13</v>
      </c>
      <c r="AJ1428">
        <v>8.09532</v>
      </c>
      <c r="AK1428">
        <v>7.68057</v>
      </c>
      <c r="AL1428">
        <v>1447.28</v>
      </c>
      <c r="AM1428">
        <v>100.515</v>
      </c>
      <c r="AN1428">
        <v>0.0221084</v>
      </c>
      <c r="AO1428">
        <v>5.79425</v>
      </c>
      <c r="AP1428">
        <v>999.9</v>
      </c>
      <c r="AQ1428">
        <v>999.9</v>
      </c>
      <c r="AR1428">
        <v>9991.25</v>
      </c>
      <c r="AS1428">
        <v>0</v>
      </c>
      <c r="AT1428">
        <v>141.33</v>
      </c>
      <c r="AU1428">
        <v>0</v>
      </c>
      <c r="AV1428" t="s">
        <v>208</v>
      </c>
      <c r="AW1428">
        <v>0</v>
      </c>
      <c r="AX1428">
        <v>-0.747</v>
      </c>
      <c r="AY1428">
        <v>-0.067</v>
      </c>
      <c r="AZ1428">
        <v>0</v>
      </c>
      <c r="BA1428">
        <v>0</v>
      </c>
      <c r="BB1428">
        <v>0</v>
      </c>
      <c r="BC1428">
        <v>0</v>
      </c>
      <c r="BD1428">
        <v>-75.7984071428571</v>
      </c>
      <c r="BE1428">
        <v>20.0213862783816</v>
      </c>
      <c r="BF1428">
        <v>3.54203262060433</v>
      </c>
      <c r="BG1428">
        <v>0</v>
      </c>
      <c r="BH1428">
        <v>-2.9442230952381</v>
      </c>
      <c r="BI1428">
        <v>0.136366303975294</v>
      </c>
      <c r="BJ1428">
        <v>0.0353589568694509</v>
      </c>
      <c r="BK1428">
        <v>0</v>
      </c>
      <c r="BL1428">
        <v>0</v>
      </c>
      <c r="BM1428">
        <v>0</v>
      </c>
      <c r="BN1428" t="s">
        <v>209</v>
      </c>
      <c r="BO1428">
        <v>1.88474</v>
      </c>
      <c r="BP1428">
        <v>1.88169</v>
      </c>
      <c r="BQ1428">
        <v>1.88319</v>
      </c>
      <c r="BR1428">
        <v>1.8819</v>
      </c>
      <c r="BS1428">
        <v>1.88382</v>
      </c>
      <c r="BT1428">
        <v>1.88309</v>
      </c>
      <c r="BU1428">
        <v>1.88477</v>
      </c>
      <c r="BV1428">
        <v>1.88232</v>
      </c>
      <c r="BW1428" t="s">
        <v>210</v>
      </c>
      <c r="BX1428" t="s">
        <v>17</v>
      </c>
      <c r="BY1428" t="s">
        <v>17</v>
      </c>
      <c r="BZ1428" t="s">
        <v>17</v>
      </c>
      <c r="CA1428" t="s">
        <v>211</v>
      </c>
      <c r="CB1428" t="s">
        <v>212</v>
      </c>
      <c r="CC1428" t="s">
        <v>213</v>
      </c>
      <c r="CD1428" t="s">
        <v>213</v>
      </c>
      <c r="CE1428" t="s">
        <v>213</v>
      </c>
      <c r="CF1428" t="s">
        <v>213</v>
      </c>
      <c r="CG1428">
        <v>5</v>
      </c>
      <c r="CH1428">
        <v>0</v>
      </c>
      <c r="CI1428">
        <v>0</v>
      </c>
      <c r="CJ1428">
        <v>0</v>
      </c>
      <c r="CK1428">
        <v>0</v>
      </c>
      <c r="CL1428">
        <v>2</v>
      </c>
      <c r="CM1428">
        <v>1330.34</v>
      </c>
      <c r="CN1428">
        <v>2.11579</v>
      </c>
      <c r="CO1428">
        <v>6.20018</v>
      </c>
      <c r="CP1428">
        <v>8.6194</v>
      </c>
      <c r="CQ1428">
        <v>30.0006</v>
      </c>
      <c r="CR1428">
        <v>8.38056</v>
      </c>
      <c r="CS1428">
        <v>8.67228</v>
      </c>
      <c r="CT1428">
        <v>-1</v>
      </c>
      <c r="CU1428">
        <v>100</v>
      </c>
      <c r="CV1428">
        <v>86.292</v>
      </c>
      <c r="CW1428">
        <v>-999.9</v>
      </c>
      <c r="CX1428">
        <v>400</v>
      </c>
      <c r="CY1428">
        <v>0</v>
      </c>
      <c r="CZ1428">
        <v>104.032</v>
      </c>
      <c r="DA1428">
        <v>103.439</v>
      </c>
    </row>
    <row r="1429" spans="1:105">
      <c r="A1429">
        <v>1415</v>
      </c>
      <c r="B1429">
        <v>1551450698.3</v>
      </c>
      <c r="C1429">
        <v>4399.39999985695</v>
      </c>
      <c r="D1429" t="s">
        <v>3057</v>
      </c>
      <c r="E1429" t="s">
        <v>3058</v>
      </c>
      <c r="F1429">
        <f>J1429+I1429+M1429*K1429</f>
        <v>0</v>
      </c>
      <c r="G1429">
        <f>(1000*AM1429)/(L1429*(AO1429+273.15))</f>
        <v>0</v>
      </c>
      <c r="H1429">
        <f>((G1429*F1429*(1-(AJ1429/1000)))/(100*K1429))*(0.0/60)</f>
        <v>0</v>
      </c>
      <c r="I1429" t="s">
        <v>203</v>
      </c>
      <c r="J1429" t="s">
        <v>204</v>
      </c>
      <c r="K1429" t="s">
        <v>205</v>
      </c>
      <c r="L1429" t="s">
        <v>206</v>
      </c>
      <c r="M1429" t="s">
        <v>2123</v>
      </c>
      <c r="N1429" t="s">
        <v>2722</v>
      </c>
      <c r="O1429" t="s">
        <v>576</v>
      </c>
      <c r="Q1429">
        <v>1551450698.3</v>
      </c>
      <c r="R1429">
        <f>AL1429*Y1429*(AJ1429-AK1429)/(100*AF1429*(1000-Y1429*AJ1429))</f>
        <v>0</v>
      </c>
      <c r="S1429">
        <f>AL1429*Y1429*(AI1429-AH1429*(1000-Y1429*AK1429)/(1000-Y1429*AJ1429))/(100*AF1429)</f>
        <v>0</v>
      </c>
      <c r="T1429">
        <f>(U1429/V1429*100)</f>
        <v>0</v>
      </c>
      <c r="U1429">
        <f>AJ1429*(AM1429+AN1429)/1000</f>
        <v>0</v>
      </c>
      <c r="V1429">
        <f>0.61365*exp(17.502*AO1429/(240.97+AO1429))</f>
        <v>0</v>
      </c>
      <c r="W1429">
        <v>141</v>
      </c>
      <c r="X1429">
        <v>10</v>
      </c>
      <c r="Y1429">
        <f>IF(W1429*$H$11&gt;=AA1429,1.0,(AA1429/(AA1429-W1429*$H$11)))</f>
        <v>0</v>
      </c>
      <c r="Z1429">
        <f>(Y1429-1)*100</f>
        <v>0</v>
      </c>
      <c r="AA1429">
        <f>MAX(0,($B$11+$C$11*AR1429)/(1+$D$11*AR1429)*AM1429/(AO1429+273)*$E$11)</f>
        <v>0</v>
      </c>
      <c r="AB1429">
        <f>$B$9*AS1429+$C$9*AT1429</f>
        <v>0</v>
      </c>
      <c r="AC1429">
        <f>AB1429*AD1429</f>
        <v>0</v>
      </c>
      <c r="AD1429">
        <f>($B$9*$D$7+$C$9*$D$7)/($B$9+$C$9)</f>
        <v>0</v>
      </c>
      <c r="AE1429">
        <f>($B$9*$K$7+$C$9*$K$7)/($B$9+$C$9)</f>
        <v>0</v>
      </c>
      <c r="AF1429">
        <v>10</v>
      </c>
      <c r="AG1429">
        <v>1551450698.3</v>
      </c>
      <c r="AH1429">
        <v>390.859</v>
      </c>
      <c r="AI1429">
        <v>397.148</v>
      </c>
      <c r="AJ1429">
        <v>8.09416</v>
      </c>
      <c r="AK1429">
        <v>7.68115</v>
      </c>
      <c r="AL1429">
        <v>1447.97</v>
      </c>
      <c r="AM1429">
        <v>100.515</v>
      </c>
      <c r="AN1429">
        <v>0.0220748</v>
      </c>
      <c r="AO1429">
        <v>5.77884</v>
      </c>
      <c r="AP1429">
        <v>999.9</v>
      </c>
      <c r="AQ1429">
        <v>999.9</v>
      </c>
      <c r="AR1429">
        <v>10001.2</v>
      </c>
      <c r="AS1429">
        <v>0</v>
      </c>
      <c r="AT1429">
        <v>141.388</v>
      </c>
      <c r="AU1429">
        <v>0</v>
      </c>
      <c r="AV1429" t="s">
        <v>208</v>
      </c>
      <c r="AW1429">
        <v>0</v>
      </c>
      <c r="AX1429">
        <v>-0.747</v>
      </c>
      <c r="AY1429">
        <v>-0.067</v>
      </c>
      <c r="AZ1429">
        <v>0</v>
      </c>
      <c r="BA1429">
        <v>0</v>
      </c>
      <c r="BB1429">
        <v>0</v>
      </c>
      <c r="BC1429">
        <v>0</v>
      </c>
      <c r="BD1429">
        <v>-75.7984071428571</v>
      </c>
      <c r="BE1429">
        <v>20.0213862783816</v>
      </c>
      <c r="BF1429">
        <v>3.54203262060433</v>
      </c>
      <c r="BG1429">
        <v>0</v>
      </c>
      <c r="BH1429">
        <v>-2.9442230952381</v>
      </c>
      <c r="BI1429">
        <v>0.136366303975294</v>
      </c>
      <c r="BJ1429">
        <v>0.0353589568694509</v>
      </c>
      <c r="BK1429">
        <v>0</v>
      </c>
      <c r="BL1429">
        <v>0</v>
      </c>
      <c r="BM1429">
        <v>0</v>
      </c>
      <c r="BN1429" t="s">
        <v>209</v>
      </c>
      <c r="BO1429">
        <v>1.88474</v>
      </c>
      <c r="BP1429">
        <v>1.8817</v>
      </c>
      <c r="BQ1429">
        <v>1.8832</v>
      </c>
      <c r="BR1429">
        <v>1.88189</v>
      </c>
      <c r="BS1429">
        <v>1.88381</v>
      </c>
      <c r="BT1429">
        <v>1.88309</v>
      </c>
      <c r="BU1429">
        <v>1.88477</v>
      </c>
      <c r="BV1429">
        <v>1.88231</v>
      </c>
      <c r="BW1429" t="s">
        <v>210</v>
      </c>
      <c r="BX1429" t="s">
        <v>17</v>
      </c>
      <c r="BY1429" t="s">
        <v>17</v>
      </c>
      <c r="BZ1429" t="s">
        <v>17</v>
      </c>
      <c r="CA1429" t="s">
        <v>211</v>
      </c>
      <c r="CB1429" t="s">
        <v>212</v>
      </c>
      <c r="CC1429" t="s">
        <v>213</v>
      </c>
      <c r="CD1429" t="s">
        <v>213</v>
      </c>
      <c r="CE1429" t="s">
        <v>213</v>
      </c>
      <c r="CF1429" t="s">
        <v>213</v>
      </c>
      <c r="CG1429">
        <v>5</v>
      </c>
      <c r="CH1429">
        <v>0</v>
      </c>
      <c r="CI1429">
        <v>0</v>
      </c>
      <c r="CJ1429">
        <v>0</v>
      </c>
      <c r="CK1429">
        <v>0</v>
      </c>
      <c r="CL1429">
        <v>2</v>
      </c>
      <c r="CM1429">
        <v>1333.92</v>
      </c>
      <c r="CN1429">
        <v>2.1158</v>
      </c>
      <c r="CO1429">
        <v>6.20313</v>
      </c>
      <c r="CP1429">
        <v>8.62158</v>
      </c>
      <c r="CQ1429">
        <v>30.0005</v>
      </c>
      <c r="CR1429">
        <v>8.38253</v>
      </c>
      <c r="CS1429">
        <v>8.675</v>
      </c>
      <c r="CT1429">
        <v>-1</v>
      </c>
      <c r="CU1429">
        <v>100</v>
      </c>
      <c r="CV1429">
        <v>86.292</v>
      </c>
      <c r="CW1429">
        <v>-999.9</v>
      </c>
      <c r="CX1429">
        <v>400</v>
      </c>
      <c r="CY1429">
        <v>0</v>
      </c>
      <c r="CZ1429">
        <v>104.03</v>
      </c>
      <c r="DA1429">
        <v>103.438</v>
      </c>
    </row>
    <row r="1430" spans="1:105">
      <c r="A1430">
        <v>1416</v>
      </c>
      <c r="B1430">
        <v>1551450700.3</v>
      </c>
      <c r="C1430">
        <v>4401.39999985695</v>
      </c>
      <c r="D1430" t="s">
        <v>3059</v>
      </c>
      <c r="E1430" t="s">
        <v>3060</v>
      </c>
      <c r="F1430">
        <f>J1430+I1430+M1430*K1430</f>
        <v>0</v>
      </c>
      <c r="G1430">
        <f>(1000*AM1430)/(L1430*(AO1430+273.15))</f>
        <v>0</v>
      </c>
      <c r="H1430">
        <f>((G1430*F1430*(1-(AJ1430/1000)))/(100*K1430))*(0.0/60)</f>
        <v>0</v>
      </c>
      <c r="I1430" t="s">
        <v>203</v>
      </c>
      <c r="J1430" t="s">
        <v>204</v>
      </c>
      <c r="K1430" t="s">
        <v>205</v>
      </c>
      <c r="L1430" t="s">
        <v>206</v>
      </c>
      <c r="M1430" t="s">
        <v>2123</v>
      </c>
      <c r="N1430" t="s">
        <v>2722</v>
      </c>
      <c r="O1430" t="s">
        <v>576</v>
      </c>
      <c r="Q1430">
        <v>1551450700.3</v>
      </c>
      <c r="R1430">
        <f>AL1430*Y1430*(AJ1430-AK1430)/(100*AF1430*(1000-Y1430*AJ1430))</f>
        <v>0</v>
      </c>
      <c r="S1430">
        <f>AL1430*Y1430*(AI1430-AH1430*(1000-Y1430*AK1430)/(1000-Y1430*AJ1430))/(100*AF1430)</f>
        <v>0</v>
      </c>
      <c r="T1430">
        <f>(U1430/V1430*100)</f>
        <v>0</v>
      </c>
      <c r="U1430">
        <f>AJ1430*(AM1430+AN1430)/1000</f>
        <v>0</v>
      </c>
      <c r="V1430">
        <f>0.61365*exp(17.502*AO1430/(240.97+AO1430))</f>
        <v>0</v>
      </c>
      <c r="W1430">
        <v>159</v>
      </c>
      <c r="X1430">
        <v>11</v>
      </c>
      <c r="Y1430">
        <f>IF(W1430*$H$11&gt;=AA1430,1.0,(AA1430/(AA1430-W1430*$H$11)))</f>
        <v>0</v>
      </c>
      <c r="Z1430">
        <f>(Y1430-1)*100</f>
        <v>0</v>
      </c>
      <c r="AA1430">
        <f>MAX(0,($B$11+$C$11*AR1430)/(1+$D$11*AR1430)*AM1430/(AO1430+273)*$E$11)</f>
        <v>0</v>
      </c>
      <c r="AB1430">
        <f>$B$9*AS1430+$C$9*AT1430</f>
        <v>0</v>
      </c>
      <c r="AC1430">
        <f>AB1430*AD1430</f>
        <v>0</v>
      </c>
      <c r="AD1430">
        <f>($B$9*$D$7+$C$9*$D$7)/($B$9+$C$9)</f>
        <v>0</v>
      </c>
      <c r="AE1430">
        <f>($B$9*$K$7+$C$9*$K$7)/($B$9+$C$9)</f>
        <v>0</v>
      </c>
      <c r="AF1430">
        <v>10</v>
      </c>
      <c r="AG1430">
        <v>1551450700.3</v>
      </c>
      <c r="AH1430">
        <v>390.931</v>
      </c>
      <c r="AI1430">
        <v>397.128</v>
      </c>
      <c r="AJ1430">
        <v>8.09528</v>
      </c>
      <c r="AK1430">
        <v>7.68101</v>
      </c>
      <c r="AL1430">
        <v>1447.57</v>
      </c>
      <c r="AM1430">
        <v>100.515</v>
      </c>
      <c r="AN1430">
        <v>0.0221212</v>
      </c>
      <c r="AO1430">
        <v>5.78224</v>
      </c>
      <c r="AP1430">
        <v>999.9</v>
      </c>
      <c r="AQ1430">
        <v>999.9</v>
      </c>
      <c r="AR1430">
        <v>10005</v>
      </c>
      <c r="AS1430">
        <v>0</v>
      </c>
      <c r="AT1430">
        <v>141.251</v>
      </c>
      <c r="AU1430">
        <v>0</v>
      </c>
      <c r="AV1430" t="s">
        <v>208</v>
      </c>
      <c r="AW1430">
        <v>0</v>
      </c>
      <c r="AX1430">
        <v>-0.747</v>
      </c>
      <c r="AY1430">
        <v>-0.067</v>
      </c>
      <c r="AZ1430">
        <v>0</v>
      </c>
      <c r="BA1430">
        <v>0</v>
      </c>
      <c r="BB1430">
        <v>0</v>
      </c>
      <c r="BC1430">
        <v>0</v>
      </c>
      <c r="BD1430">
        <v>-75.7984071428571</v>
      </c>
      <c r="BE1430">
        <v>20.0213862783816</v>
      </c>
      <c r="BF1430">
        <v>3.54203262060433</v>
      </c>
      <c r="BG1430">
        <v>0</v>
      </c>
      <c r="BH1430">
        <v>-2.9442230952381</v>
      </c>
      <c r="BI1430">
        <v>0.136366303975294</v>
      </c>
      <c r="BJ1430">
        <v>0.0353589568694509</v>
      </c>
      <c r="BK1430">
        <v>0</v>
      </c>
      <c r="BL1430">
        <v>0</v>
      </c>
      <c r="BM1430">
        <v>0</v>
      </c>
      <c r="BN1430" t="s">
        <v>209</v>
      </c>
      <c r="BO1430">
        <v>1.88475</v>
      </c>
      <c r="BP1430">
        <v>1.8817</v>
      </c>
      <c r="BQ1430">
        <v>1.88321</v>
      </c>
      <c r="BR1430">
        <v>1.88188</v>
      </c>
      <c r="BS1430">
        <v>1.88381</v>
      </c>
      <c r="BT1430">
        <v>1.88309</v>
      </c>
      <c r="BU1430">
        <v>1.88477</v>
      </c>
      <c r="BV1430">
        <v>1.88232</v>
      </c>
      <c r="BW1430" t="s">
        <v>210</v>
      </c>
      <c r="BX1430" t="s">
        <v>17</v>
      </c>
      <c r="BY1430" t="s">
        <v>17</v>
      </c>
      <c r="BZ1430" t="s">
        <v>17</v>
      </c>
      <c r="CA1430" t="s">
        <v>211</v>
      </c>
      <c r="CB1430" t="s">
        <v>212</v>
      </c>
      <c r="CC1430" t="s">
        <v>213</v>
      </c>
      <c r="CD1430" t="s">
        <v>213</v>
      </c>
      <c r="CE1430" t="s">
        <v>213</v>
      </c>
      <c r="CF1430" t="s">
        <v>213</v>
      </c>
      <c r="CG1430">
        <v>5</v>
      </c>
      <c r="CH1430">
        <v>0</v>
      </c>
      <c r="CI1430">
        <v>0</v>
      </c>
      <c r="CJ1430">
        <v>0</v>
      </c>
      <c r="CK1430">
        <v>0</v>
      </c>
      <c r="CL1430">
        <v>2</v>
      </c>
      <c r="CM1430">
        <v>1320.16</v>
      </c>
      <c r="CN1430">
        <v>2.1158</v>
      </c>
      <c r="CO1430">
        <v>6.20612</v>
      </c>
      <c r="CP1430">
        <v>8.62375</v>
      </c>
      <c r="CQ1430">
        <v>30.0005</v>
      </c>
      <c r="CR1430">
        <v>8.38469</v>
      </c>
      <c r="CS1430">
        <v>8.6777</v>
      </c>
      <c r="CT1430">
        <v>-1</v>
      </c>
      <c r="CU1430">
        <v>100</v>
      </c>
      <c r="CV1430">
        <v>86.292</v>
      </c>
      <c r="CW1430">
        <v>-999.9</v>
      </c>
      <c r="CX1430">
        <v>400</v>
      </c>
      <c r="CY1430">
        <v>0</v>
      </c>
      <c r="CZ1430">
        <v>104.029</v>
      </c>
      <c r="DA1430">
        <v>103.438</v>
      </c>
    </row>
    <row r="1431" spans="1:105">
      <c r="A1431">
        <v>1417</v>
      </c>
      <c r="B1431">
        <v>1551450702.3</v>
      </c>
      <c r="C1431">
        <v>4403.39999985695</v>
      </c>
      <c r="D1431" t="s">
        <v>3061</v>
      </c>
      <c r="E1431" t="s">
        <v>3062</v>
      </c>
      <c r="F1431">
        <f>J1431+I1431+M1431*K1431</f>
        <v>0</v>
      </c>
      <c r="G1431">
        <f>(1000*AM1431)/(L1431*(AO1431+273.15))</f>
        <v>0</v>
      </c>
      <c r="H1431">
        <f>((G1431*F1431*(1-(AJ1431/1000)))/(100*K1431))*(0.0/60)</f>
        <v>0</v>
      </c>
      <c r="I1431" t="s">
        <v>203</v>
      </c>
      <c r="J1431" t="s">
        <v>204</v>
      </c>
      <c r="K1431" t="s">
        <v>205</v>
      </c>
      <c r="L1431" t="s">
        <v>206</v>
      </c>
      <c r="M1431" t="s">
        <v>2123</v>
      </c>
      <c r="N1431" t="s">
        <v>2722</v>
      </c>
      <c r="O1431" t="s">
        <v>576</v>
      </c>
      <c r="Q1431">
        <v>1551450702.3</v>
      </c>
      <c r="R1431">
        <f>AL1431*Y1431*(AJ1431-AK1431)/(100*AF1431*(1000-Y1431*AJ1431))</f>
        <v>0</v>
      </c>
      <c r="S1431">
        <f>AL1431*Y1431*(AI1431-AH1431*(1000-Y1431*AK1431)/(1000-Y1431*AJ1431))/(100*AF1431)</f>
        <v>0</v>
      </c>
      <c r="T1431">
        <f>(U1431/V1431*100)</f>
        <v>0</v>
      </c>
      <c r="U1431">
        <f>AJ1431*(AM1431+AN1431)/1000</f>
        <v>0</v>
      </c>
      <c r="V1431">
        <f>0.61365*exp(17.502*AO1431/(240.97+AO1431))</f>
        <v>0</v>
      </c>
      <c r="W1431">
        <v>169</v>
      </c>
      <c r="X1431">
        <v>12</v>
      </c>
      <c r="Y1431">
        <f>IF(W1431*$H$11&gt;=AA1431,1.0,(AA1431/(AA1431-W1431*$H$11)))</f>
        <v>0</v>
      </c>
      <c r="Z1431">
        <f>(Y1431-1)*100</f>
        <v>0</v>
      </c>
      <c r="AA1431">
        <f>MAX(0,($B$11+$C$11*AR1431)/(1+$D$11*AR1431)*AM1431/(AO1431+273)*$E$11)</f>
        <v>0</v>
      </c>
      <c r="AB1431">
        <f>$B$9*AS1431+$C$9*AT1431</f>
        <v>0</v>
      </c>
      <c r="AC1431">
        <f>AB1431*AD1431</f>
        <v>0</v>
      </c>
      <c r="AD1431">
        <f>($B$9*$D$7+$C$9*$D$7)/($B$9+$C$9)</f>
        <v>0</v>
      </c>
      <c r="AE1431">
        <f>($B$9*$K$7+$C$9*$K$7)/($B$9+$C$9)</f>
        <v>0</v>
      </c>
      <c r="AF1431">
        <v>10</v>
      </c>
      <c r="AG1431">
        <v>1551450702.3</v>
      </c>
      <c r="AH1431">
        <v>391.079</v>
      </c>
      <c r="AI1431">
        <v>397.114</v>
      </c>
      <c r="AJ1431">
        <v>8.10066</v>
      </c>
      <c r="AK1431">
        <v>7.68222</v>
      </c>
      <c r="AL1431">
        <v>1446.96</v>
      </c>
      <c r="AM1431">
        <v>100.514</v>
      </c>
      <c r="AN1431">
        <v>0.0220319</v>
      </c>
      <c r="AO1431">
        <v>5.7995</v>
      </c>
      <c r="AP1431">
        <v>999.9</v>
      </c>
      <c r="AQ1431">
        <v>999.9</v>
      </c>
      <c r="AR1431">
        <v>10002.5</v>
      </c>
      <c r="AS1431">
        <v>0</v>
      </c>
      <c r="AT1431">
        <v>141.074</v>
      </c>
      <c r="AU1431">
        <v>0</v>
      </c>
      <c r="AV1431" t="s">
        <v>208</v>
      </c>
      <c r="AW1431">
        <v>0</v>
      </c>
      <c r="AX1431">
        <v>-0.747</v>
      </c>
      <c r="AY1431">
        <v>-0.067</v>
      </c>
      <c r="AZ1431">
        <v>0</v>
      </c>
      <c r="BA1431">
        <v>0</v>
      </c>
      <c r="BB1431">
        <v>0</v>
      </c>
      <c r="BC1431">
        <v>0</v>
      </c>
      <c r="BD1431">
        <v>-75.7984071428571</v>
      </c>
      <c r="BE1431">
        <v>20.0213862783816</v>
      </c>
      <c r="BF1431">
        <v>3.54203262060433</v>
      </c>
      <c r="BG1431">
        <v>0</v>
      </c>
      <c r="BH1431">
        <v>-2.9442230952381</v>
      </c>
      <c r="BI1431">
        <v>0.136366303975294</v>
      </c>
      <c r="BJ1431">
        <v>0.0353589568694509</v>
      </c>
      <c r="BK1431">
        <v>0</v>
      </c>
      <c r="BL1431">
        <v>0</v>
      </c>
      <c r="BM1431">
        <v>0</v>
      </c>
      <c r="BN1431" t="s">
        <v>209</v>
      </c>
      <c r="BO1431">
        <v>1.88477</v>
      </c>
      <c r="BP1431">
        <v>1.88171</v>
      </c>
      <c r="BQ1431">
        <v>1.8832</v>
      </c>
      <c r="BR1431">
        <v>1.88187</v>
      </c>
      <c r="BS1431">
        <v>1.88381</v>
      </c>
      <c r="BT1431">
        <v>1.88309</v>
      </c>
      <c r="BU1431">
        <v>1.88477</v>
      </c>
      <c r="BV1431">
        <v>1.88232</v>
      </c>
      <c r="BW1431" t="s">
        <v>210</v>
      </c>
      <c r="BX1431" t="s">
        <v>17</v>
      </c>
      <c r="BY1431" t="s">
        <v>17</v>
      </c>
      <c r="BZ1431" t="s">
        <v>17</v>
      </c>
      <c r="CA1431" t="s">
        <v>211</v>
      </c>
      <c r="CB1431" t="s">
        <v>212</v>
      </c>
      <c r="CC1431" t="s">
        <v>213</v>
      </c>
      <c r="CD1431" t="s">
        <v>213</v>
      </c>
      <c r="CE1431" t="s">
        <v>213</v>
      </c>
      <c r="CF1431" t="s">
        <v>213</v>
      </c>
      <c r="CG1431">
        <v>5</v>
      </c>
      <c r="CH1431">
        <v>0</v>
      </c>
      <c r="CI1431">
        <v>0</v>
      </c>
      <c r="CJ1431">
        <v>0</v>
      </c>
      <c r="CK1431">
        <v>0</v>
      </c>
      <c r="CL1431">
        <v>2</v>
      </c>
      <c r="CM1431">
        <v>1312.01</v>
      </c>
      <c r="CN1431">
        <v>2.1158</v>
      </c>
      <c r="CO1431">
        <v>6.20909</v>
      </c>
      <c r="CP1431">
        <v>8.62601</v>
      </c>
      <c r="CQ1431">
        <v>30.0007</v>
      </c>
      <c r="CR1431">
        <v>8.38684</v>
      </c>
      <c r="CS1431">
        <v>8.6799</v>
      </c>
      <c r="CT1431">
        <v>-1</v>
      </c>
      <c r="CU1431">
        <v>100</v>
      </c>
      <c r="CV1431">
        <v>85.9098</v>
      </c>
      <c r="CW1431">
        <v>-999.9</v>
      </c>
      <c r="CX1431">
        <v>400</v>
      </c>
      <c r="CY1431">
        <v>0</v>
      </c>
      <c r="CZ1431">
        <v>104.029</v>
      </c>
      <c r="DA1431">
        <v>103.438</v>
      </c>
    </row>
    <row r="1432" spans="1:105">
      <c r="A1432">
        <v>1418</v>
      </c>
      <c r="B1432">
        <v>1551450704.3</v>
      </c>
      <c r="C1432">
        <v>4405.39999985695</v>
      </c>
      <c r="D1432" t="s">
        <v>3063</v>
      </c>
      <c r="E1432" t="s">
        <v>3064</v>
      </c>
      <c r="F1432">
        <f>J1432+I1432+M1432*K1432</f>
        <v>0</v>
      </c>
      <c r="G1432">
        <f>(1000*AM1432)/(L1432*(AO1432+273.15))</f>
        <v>0</v>
      </c>
      <c r="H1432">
        <f>((G1432*F1432*(1-(AJ1432/1000)))/(100*K1432))*(0.0/60)</f>
        <v>0</v>
      </c>
      <c r="I1432" t="s">
        <v>203</v>
      </c>
      <c r="J1432" t="s">
        <v>204</v>
      </c>
      <c r="K1432" t="s">
        <v>205</v>
      </c>
      <c r="L1432" t="s">
        <v>206</v>
      </c>
      <c r="M1432" t="s">
        <v>2123</v>
      </c>
      <c r="N1432" t="s">
        <v>2722</v>
      </c>
      <c r="O1432" t="s">
        <v>576</v>
      </c>
      <c r="Q1432">
        <v>1551450704.3</v>
      </c>
      <c r="R1432">
        <f>AL1432*Y1432*(AJ1432-AK1432)/(100*AF1432*(1000-Y1432*AJ1432))</f>
        <v>0</v>
      </c>
      <c r="S1432">
        <f>AL1432*Y1432*(AI1432-AH1432*(1000-Y1432*AK1432)/(1000-Y1432*AJ1432))/(100*AF1432)</f>
        <v>0</v>
      </c>
      <c r="T1432">
        <f>(U1432/V1432*100)</f>
        <v>0</v>
      </c>
      <c r="U1432">
        <f>AJ1432*(AM1432+AN1432)/1000</f>
        <v>0</v>
      </c>
      <c r="V1432">
        <f>0.61365*exp(17.502*AO1432/(240.97+AO1432))</f>
        <v>0</v>
      </c>
      <c r="W1432">
        <v>171</v>
      </c>
      <c r="X1432">
        <v>12</v>
      </c>
      <c r="Y1432">
        <f>IF(W1432*$H$11&gt;=AA1432,1.0,(AA1432/(AA1432-W1432*$H$11)))</f>
        <v>0</v>
      </c>
      <c r="Z1432">
        <f>(Y1432-1)*100</f>
        <v>0</v>
      </c>
      <c r="AA1432">
        <f>MAX(0,($B$11+$C$11*AR1432)/(1+$D$11*AR1432)*AM1432/(AO1432+273)*$E$11)</f>
        <v>0</v>
      </c>
      <c r="AB1432">
        <f>$B$9*AS1432+$C$9*AT1432</f>
        <v>0</v>
      </c>
      <c r="AC1432">
        <f>AB1432*AD1432</f>
        <v>0</v>
      </c>
      <c r="AD1432">
        <f>($B$9*$D$7+$C$9*$D$7)/($B$9+$C$9)</f>
        <v>0</v>
      </c>
      <c r="AE1432">
        <f>($B$9*$K$7+$C$9*$K$7)/($B$9+$C$9)</f>
        <v>0</v>
      </c>
      <c r="AF1432">
        <v>10</v>
      </c>
      <c r="AG1432">
        <v>1551450704.3</v>
      </c>
      <c r="AH1432">
        <v>391.174</v>
      </c>
      <c r="AI1432">
        <v>397.107</v>
      </c>
      <c r="AJ1432">
        <v>8.10343</v>
      </c>
      <c r="AK1432">
        <v>7.68304</v>
      </c>
      <c r="AL1432">
        <v>1447.08</v>
      </c>
      <c r="AM1432">
        <v>100.515</v>
      </c>
      <c r="AN1432">
        <v>0.0219496</v>
      </c>
      <c r="AO1432">
        <v>5.80403</v>
      </c>
      <c r="AP1432">
        <v>999.9</v>
      </c>
      <c r="AQ1432">
        <v>999.9</v>
      </c>
      <c r="AR1432">
        <v>9994.38</v>
      </c>
      <c r="AS1432">
        <v>0</v>
      </c>
      <c r="AT1432">
        <v>140.78</v>
      </c>
      <c r="AU1432">
        <v>0</v>
      </c>
      <c r="AV1432" t="s">
        <v>208</v>
      </c>
      <c r="AW1432">
        <v>0</v>
      </c>
      <c r="AX1432">
        <v>-0.747</v>
      </c>
      <c r="AY1432">
        <v>-0.067</v>
      </c>
      <c r="AZ1432">
        <v>0</v>
      </c>
      <c r="BA1432">
        <v>0</v>
      </c>
      <c r="BB1432">
        <v>0</v>
      </c>
      <c r="BC1432">
        <v>0</v>
      </c>
      <c r="BD1432">
        <v>-75.7984071428571</v>
      </c>
      <c r="BE1432">
        <v>20.0213862783816</v>
      </c>
      <c r="BF1432">
        <v>3.54203262060433</v>
      </c>
      <c r="BG1432">
        <v>0</v>
      </c>
      <c r="BH1432">
        <v>-2.9442230952381</v>
      </c>
      <c r="BI1432">
        <v>0.136366303975294</v>
      </c>
      <c r="BJ1432">
        <v>0.0353589568694509</v>
      </c>
      <c r="BK1432">
        <v>0</v>
      </c>
      <c r="BL1432">
        <v>0</v>
      </c>
      <c r="BM1432">
        <v>0</v>
      </c>
      <c r="BN1432" t="s">
        <v>209</v>
      </c>
      <c r="BO1432">
        <v>1.88476</v>
      </c>
      <c r="BP1432">
        <v>1.88171</v>
      </c>
      <c r="BQ1432">
        <v>1.88318</v>
      </c>
      <c r="BR1432">
        <v>1.88187</v>
      </c>
      <c r="BS1432">
        <v>1.88382</v>
      </c>
      <c r="BT1432">
        <v>1.88309</v>
      </c>
      <c r="BU1432">
        <v>1.88477</v>
      </c>
      <c r="BV1432">
        <v>1.88232</v>
      </c>
      <c r="BW1432" t="s">
        <v>210</v>
      </c>
      <c r="BX1432" t="s">
        <v>17</v>
      </c>
      <c r="BY1432" t="s">
        <v>17</v>
      </c>
      <c r="BZ1432" t="s">
        <v>17</v>
      </c>
      <c r="CA1432" t="s">
        <v>211</v>
      </c>
      <c r="CB1432" t="s">
        <v>212</v>
      </c>
      <c r="CC1432" t="s">
        <v>213</v>
      </c>
      <c r="CD1432" t="s">
        <v>213</v>
      </c>
      <c r="CE1432" t="s">
        <v>213</v>
      </c>
      <c r="CF1432" t="s">
        <v>213</v>
      </c>
      <c r="CG1432">
        <v>5</v>
      </c>
      <c r="CH1432">
        <v>0</v>
      </c>
      <c r="CI1432">
        <v>0</v>
      </c>
      <c r="CJ1432">
        <v>0</v>
      </c>
      <c r="CK1432">
        <v>0</v>
      </c>
      <c r="CL1432">
        <v>2</v>
      </c>
      <c r="CM1432">
        <v>1310.18</v>
      </c>
      <c r="CN1432">
        <v>2.1158</v>
      </c>
      <c r="CO1432">
        <v>6.2121</v>
      </c>
      <c r="CP1432">
        <v>8.62874</v>
      </c>
      <c r="CQ1432">
        <v>30.0007</v>
      </c>
      <c r="CR1432">
        <v>8.389</v>
      </c>
      <c r="CS1432">
        <v>8.68262</v>
      </c>
      <c r="CT1432">
        <v>-1</v>
      </c>
      <c r="CU1432">
        <v>100</v>
      </c>
      <c r="CV1432">
        <v>85.9098</v>
      </c>
      <c r="CW1432">
        <v>-999.9</v>
      </c>
      <c r="CX1432">
        <v>400</v>
      </c>
      <c r="CY1432">
        <v>0</v>
      </c>
      <c r="CZ1432">
        <v>104.029</v>
      </c>
      <c r="DA1432">
        <v>103.436</v>
      </c>
    </row>
    <row r="1433" spans="1:105">
      <c r="A1433">
        <v>1419</v>
      </c>
      <c r="B1433">
        <v>1551450706.3</v>
      </c>
      <c r="C1433">
        <v>4407.39999985695</v>
      </c>
      <c r="D1433" t="s">
        <v>3065</v>
      </c>
      <c r="E1433" t="s">
        <v>3066</v>
      </c>
      <c r="F1433">
        <f>J1433+I1433+M1433*K1433</f>
        <v>0</v>
      </c>
      <c r="G1433">
        <f>(1000*AM1433)/(L1433*(AO1433+273.15))</f>
        <v>0</v>
      </c>
      <c r="H1433">
        <f>((G1433*F1433*(1-(AJ1433/1000)))/(100*K1433))*(0.0/60)</f>
        <v>0</v>
      </c>
      <c r="I1433" t="s">
        <v>203</v>
      </c>
      <c r="J1433" t="s">
        <v>204</v>
      </c>
      <c r="K1433" t="s">
        <v>205</v>
      </c>
      <c r="L1433" t="s">
        <v>206</v>
      </c>
      <c r="M1433" t="s">
        <v>2123</v>
      </c>
      <c r="N1433" t="s">
        <v>2722</v>
      </c>
      <c r="O1433" t="s">
        <v>576</v>
      </c>
      <c r="Q1433">
        <v>1551450706.3</v>
      </c>
      <c r="R1433">
        <f>AL1433*Y1433*(AJ1433-AK1433)/(100*AF1433*(1000-Y1433*AJ1433))</f>
        <v>0</v>
      </c>
      <c r="S1433">
        <f>AL1433*Y1433*(AI1433-AH1433*(1000-Y1433*AK1433)/(1000-Y1433*AJ1433))/(100*AF1433)</f>
        <v>0</v>
      </c>
      <c r="T1433">
        <f>(U1433/V1433*100)</f>
        <v>0</v>
      </c>
      <c r="U1433">
        <f>AJ1433*(AM1433+AN1433)/1000</f>
        <v>0</v>
      </c>
      <c r="V1433">
        <f>0.61365*exp(17.502*AO1433/(240.97+AO1433))</f>
        <v>0</v>
      </c>
      <c r="W1433">
        <v>185</v>
      </c>
      <c r="X1433">
        <v>13</v>
      </c>
      <c r="Y1433">
        <f>IF(W1433*$H$11&gt;=AA1433,1.0,(AA1433/(AA1433-W1433*$H$11)))</f>
        <v>0</v>
      </c>
      <c r="Z1433">
        <f>(Y1433-1)*100</f>
        <v>0</v>
      </c>
      <c r="AA1433">
        <f>MAX(0,($B$11+$C$11*AR1433)/(1+$D$11*AR1433)*AM1433/(AO1433+273)*$E$11)</f>
        <v>0</v>
      </c>
      <c r="AB1433">
        <f>$B$9*AS1433+$C$9*AT1433</f>
        <v>0</v>
      </c>
      <c r="AC1433">
        <f>AB1433*AD1433</f>
        <v>0</v>
      </c>
      <c r="AD1433">
        <f>($B$9*$D$7+$C$9*$D$7)/($B$9+$C$9)</f>
        <v>0</v>
      </c>
      <c r="AE1433">
        <f>($B$9*$K$7+$C$9*$K$7)/($B$9+$C$9)</f>
        <v>0</v>
      </c>
      <c r="AF1433">
        <v>10</v>
      </c>
      <c r="AG1433">
        <v>1551450706.3</v>
      </c>
      <c r="AH1433">
        <v>391.319</v>
      </c>
      <c r="AI1433">
        <v>397.107</v>
      </c>
      <c r="AJ1433">
        <v>8.10314</v>
      </c>
      <c r="AK1433">
        <v>7.68347</v>
      </c>
      <c r="AL1433">
        <v>1447.35</v>
      </c>
      <c r="AM1433">
        <v>100.516</v>
      </c>
      <c r="AN1433">
        <v>0.022035</v>
      </c>
      <c r="AO1433">
        <v>5.79776</v>
      </c>
      <c r="AP1433">
        <v>999.9</v>
      </c>
      <c r="AQ1433">
        <v>999.9</v>
      </c>
      <c r="AR1433">
        <v>9997.5</v>
      </c>
      <c r="AS1433">
        <v>0</v>
      </c>
      <c r="AT1433">
        <v>140.517</v>
      </c>
      <c r="AU1433">
        <v>0</v>
      </c>
      <c r="AV1433" t="s">
        <v>208</v>
      </c>
      <c r="AW1433">
        <v>0</v>
      </c>
      <c r="AX1433">
        <v>-0.747</v>
      </c>
      <c r="AY1433">
        <v>-0.067</v>
      </c>
      <c r="AZ1433">
        <v>0</v>
      </c>
      <c r="BA1433">
        <v>0</v>
      </c>
      <c r="BB1433">
        <v>0</v>
      </c>
      <c r="BC1433">
        <v>0</v>
      </c>
      <c r="BD1433">
        <v>-75.7984071428571</v>
      </c>
      <c r="BE1433">
        <v>20.0213862783816</v>
      </c>
      <c r="BF1433">
        <v>3.54203262060433</v>
      </c>
      <c r="BG1433">
        <v>0</v>
      </c>
      <c r="BH1433">
        <v>-2.9442230952381</v>
      </c>
      <c r="BI1433">
        <v>0.136366303975294</v>
      </c>
      <c r="BJ1433">
        <v>0.0353589568694509</v>
      </c>
      <c r="BK1433">
        <v>0</v>
      </c>
      <c r="BL1433">
        <v>0</v>
      </c>
      <c r="BM1433">
        <v>0</v>
      </c>
      <c r="BN1433" t="s">
        <v>209</v>
      </c>
      <c r="BO1433">
        <v>1.88475</v>
      </c>
      <c r="BP1433">
        <v>1.8817</v>
      </c>
      <c r="BQ1433">
        <v>1.88318</v>
      </c>
      <c r="BR1433">
        <v>1.88188</v>
      </c>
      <c r="BS1433">
        <v>1.88382</v>
      </c>
      <c r="BT1433">
        <v>1.88309</v>
      </c>
      <c r="BU1433">
        <v>1.88477</v>
      </c>
      <c r="BV1433">
        <v>1.88232</v>
      </c>
      <c r="BW1433" t="s">
        <v>210</v>
      </c>
      <c r="BX1433" t="s">
        <v>17</v>
      </c>
      <c r="BY1433" t="s">
        <v>17</v>
      </c>
      <c r="BZ1433" t="s">
        <v>17</v>
      </c>
      <c r="CA1433" t="s">
        <v>211</v>
      </c>
      <c r="CB1433" t="s">
        <v>212</v>
      </c>
      <c r="CC1433" t="s">
        <v>213</v>
      </c>
      <c r="CD1433" t="s">
        <v>213</v>
      </c>
      <c r="CE1433" t="s">
        <v>213</v>
      </c>
      <c r="CF1433" t="s">
        <v>213</v>
      </c>
      <c r="CG1433">
        <v>5</v>
      </c>
      <c r="CH1433">
        <v>0</v>
      </c>
      <c r="CI1433">
        <v>0</v>
      </c>
      <c r="CJ1433">
        <v>0</v>
      </c>
      <c r="CK1433">
        <v>0</v>
      </c>
      <c r="CL1433">
        <v>2</v>
      </c>
      <c r="CM1433">
        <v>1300.37</v>
      </c>
      <c r="CN1433">
        <v>2.11581</v>
      </c>
      <c r="CO1433">
        <v>6.21503</v>
      </c>
      <c r="CP1433">
        <v>8.63138</v>
      </c>
      <c r="CQ1433">
        <v>30.0005</v>
      </c>
      <c r="CR1433">
        <v>8.39117</v>
      </c>
      <c r="CS1433">
        <v>8.68535</v>
      </c>
      <c r="CT1433">
        <v>-1</v>
      </c>
      <c r="CU1433">
        <v>100</v>
      </c>
      <c r="CV1433">
        <v>85.9098</v>
      </c>
      <c r="CW1433">
        <v>-999.9</v>
      </c>
      <c r="CX1433">
        <v>400</v>
      </c>
      <c r="CY1433">
        <v>0</v>
      </c>
      <c r="CZ1433">
        <v>104.029</v>
      </c>
      <c r="DA1433">
        <v>103.435</v>
      </c>
    </row>
    <row r="1434" spans="1:105">
      <c r="A1434">
        <v>1420</v>
      </c>
      <c r="B1434">
        <v>1551450708.3</v>
      </c>
      <c r="C1434">
        <v>4409.39999985695</v>
      </c>
      <c r="D1434" t="s">
        <v>3067</v>
      </c>
      <c r="E1434" t="s">
        <v>3068</v>
      </c>
      <c r="F1434">
        <f>J1434+I1434+M1434*K1434</f>
        <v>0</v>
      </c>
      <c r="G1434">
        <f>(1000*AM1434)/(L1434*(AO1434+273.15))</f>
        <v>0</v>
      </c>
      <c r="H1434">
        <f>((G1434*F1434*(1-(AJ1434/1000)))/(100*K1434))*(0.0/60)</f>
        <v>0</v>
      </c>
      <c r="I1434" t="s">
        <v>203</v>
      </c>
      <c r="J1434" t="s">
        <v>204</v>
      </c>
      <c r="K1434" t="s">
        <v>205</v>
      </c>
      <c r="L1434" t="s">
        <v>206</v>
      </c>
      <c r="M1434" t="s">
        <v>2123</v>
      </c>
      <c r="N1434" t="s">
        <v>2722</v>
      </c>
      <c r="O1434" t="s">
        <v>576</v>
      </c>
      <c r="Q1434">
        <v>1551450708.3</v>
      </c>
      <c r="R1434">
        <f>AL1434*Y1434*(AJ1434-AK1434)/(100*AF1434*(1000-Y1434*AJ1434))</f>
        <v>0</v>
      </c>
      <c r="S1434">
        <f>AL1434*Y1434*(AI1434-AH1434*(1000-Y1434*AK1434)/(1000-Y1434*AJ1434))/(100*AF1434)</f>
        <v>0</v>
      </c>
      <c r="T1434">
        <f>(U1434/V1434*100)</f>
        <v>0</v>
      </c>
      <c r="U1434">
        <f>AJ1434*(AM1434+AN1434)/1000</f>
        <v>0</v>
      </c>
      <c r="V1434">
        <f>0.61365*exp(17.502*AO1434/(240.97+AO1434))</f>
        <v>0</v>
      </c>
      <c r="W1434">
        <v>167</v>
      </c>
      <c r="X1434">
        <v>12</v>
      </c>
      <c r="Y1434">
        <f>IF(W1434*$H$11&gt;=AA1434,1.0,(AA1434/(AA1434-W1434*$H$11)))</f>
        <v>0</v>
      </c>
      <c r="Z1434">
        <f>(Y1434-1)*100</f>
        <v>0</v>
      </c>
      <c r="AA1434">
        <f>MAX(0,($B$11+$C$11*AR1434)/(1+$D$11*AR1434)*AM1434/(AO1434+273)*$E$11)</f>
        <v>0</v>
      </c>
      <c r="AB1434">
        <f>$B$9*AS1434+$C$9*AT1434</f>
        <v>0</v>
      </c>
      <c r="AC1434">
        <f>AB1434*AD1434</f>
        <v>0</v>
      </c>
      <c r="AD1434">
        <f>($B$9*$D$7+$C$9*$D$7)/($B$9+$C$9)</f>
        <v>0</v>
      </c>
      <c r="AE1434">
        <f>($B$9*$K$7+$C$9*$K$7)/($B$9+$C$9)</f>
        <v>0</v>
      </c>
      <c r="AF1434">
        <v>10</v>
      </c>
      <c r="AG1434">
        <v>1551450708.3</v>
      </c>
      <c r="AH1434">
        <v>391.465</v>
      </c>
      <c r="AI1434">
        <v>397.116</v>
      </c>
      <c r="AJ1434">
        <v>8.10846</v>
      </c>
      <c r="AK1434">
        <v>7.68416</v>
      </c>
      <c r="AL1434">
        <v>1447.33</v>
      </c>
      <c r="AM1434">
        <v>100.516</v>
      </c>
      <c r="AN1434">
        <v>0.0219532</v>
      </c>
      <c r="AO1434">
        <v>5.81105</v>
      </c>
      <c r="AP1434">
        <v>999.9</v>
      </c>
      <c r="AQ1434">
        <v>999.9</v>
      </c>
      <c r="AR1434">
        <v>10008.1</v>
      </c>
      <c r="AS1434">
        <v>0</v>
      </c>
      <c r="AT1434">
        <v>140.35</v>
      </c>
      <c r="AU1434">
        <v>0</v>
      </c>
      <c r="AV1434" t="s">
        <v>208</v>
      </c>
      <c r="AW1434">
        <v>0</v>
      </c>
      <c r="AX1434">
        <v>-0.747</v>
      </c>
      <c r="AY1434">
        <v>-0.067</v>
      </c>
      <c r="AZ1434">
        <v>0</v>
      </c>
      <c r="BA1434">
        <v>0</v>
      </c>
      <c r="BB1434">
        <v>0</v>
      </c>
      <c r="BC1434">
        <v>0</v>
      </c>
      <c r="BD1434">
        <v>-75.7984071428571</v>
      </c>
      <c r="BE1434">
        <v>20.0213862783816</v>
      </c>
      <c r="BF1434">
        <v>3.54203262060433</v>
      </c>
      <c r="BG1434">
        <v>0</v>
      </c>
      <c r="BH1434">
        <v>-2.9442230952381</v>
      </c>
      <c r="BI1434">
        <v>0.136366303975294</v>
      </c>
      <c r="BJ1434">
        <v>0.0353589568694509</v>
      </c>
      <c r="BK1434">
        <v>0</v>
      </c>
      <c r="BL1434">
        <v>0</v>
      </c>
      <c r="BM1434">
        <v>0</v>
      </c>
      <c r="BN1434" t="s">
        <v>209</v>
      </c>
      <c r="BO1434">
        <v>1.88476</v>
      </c>
      <c r="BP1434">
        <v>1.8817</v>
      </c>
      <c r="BQ1434">
        <v>1.88319</v>
      </c>
      <c r="BR1434">
        <v>1.88188</v>
      </c>
      <c r="BS1434">
        <v>1.88382</v>
      </c>
      <c r="BT1434">
        <v>1.88309</v>
      </c>
      <c r="BU1434">
        <v>1.88477</v>
      </c>
      <c r="BV1434">
        <v>1.88232</v>
      </c>
      <c r="BW1434" t="s">
        <v>210</v>
      </c>
      <c r="BX1434" t="s">
        <v>17</v>
      </c>
      <c r="BY1434" t="s">
        <v>17</v>
      </c>
      <c r="BZ1434" t="s">
        <v>17</v>
      </c>
      <c r="CA1434" t="s">
        <v>211</v>
      </c>
      <c r="CB1434" t="s">
        <v>212</v>
      </c>
      <c r="CC1434" t="s">
        <v>213</v>
      </c>
      <c r="CD1434" t="s">
        <v>213</v>
      </c>
      <c r="CE1434" t="s">
        <v>213</v>
      </c>
      <c r="CF1434" t="s">
        <v>213</v>
      </c>
      <c r="CG1434">
        <v>5</v>
      </c>
      <c r="CH1434">
        <v>0</v>
      </c>
      <c r="CI1434">
        <v>0</v>
      </c>
      <c r="CJ1434">
        <v>0</v>
      </c>
      <c r="CK1434">
        <v>0</v>
      </c>
      <c r="CL1434">
        <v>2</v>
      </c>
      <c r="CM1434">
        <v>1313.95</v>
      </c>
      <c r="CN1434">
        <v>2.11581</v>
      </c>
      <c r="CO1434">
        <v>6.21755</v>
      </c>
      <c r="CP1434">
        <v>8.63356</v>
      </c>
      <c r="CQ1434">
        <v>30.0006</v>
      </c>
      <c r="CR1434">
        <v>8.39341</v>
      </c>
      <c r="CS1434">
        <v>8.68808</v>
      </c>
      <c r="CT1434">
        <v>-1</v>
      </c>
      <c r="CU1434">
        <v>100</v>
      </c>
      <c r="CV1434">
        <v>85.5257</v>
      </c>
      <c r="CW1434">
        <v>-999.9</v>
      </c>
      <c r="CX1434">
        <v>400</v>
      </c>
      <c r="CY1434">
        <v>0</v>
      </c>
      <c r="CZ1434">
        <v>104.028</v>
      </c>
      <c r="DA1434">
        <v>103.434</v>
      </c>
    </row>
    <row r="1435" spans="1:105">
      <c r="A1435">
        <v>1421</v>
      </c>
      <c r="B1435">
        <v>1551450710.3</v>
      </c>
      <c r="C1435">
        <v>4411.39999985695</v>
      </c>
      <c r="D1435" t="s">
        <v>3069</v>
      </c>
      <c r="E1435" t="s">
        <v>3070</v>
      </c>
      <c r="F1435">
        <f>J1435+I1435+M1435*K1435</f>
        <v>0</v>
      </c>
      <c r="G1435">
        <f>(1000*AM1435)/(L1435*(AO1435+273.15))</f>
        <v>0</v>
      </c>
      <c r="H1435">
        <f>((G1435*F1435*(1-(AJ1435/1000)))/(100*K1435))*(0.0/60)</f>
        <v>0</v>
      </c>
      <c r="I1435" t="s">
        <v>203</v>
      </c>
      <c r="J1435" t="s">
        <v>204</v>
      </c>
      <c r="K1435" t="s">
        <v>205</v>
      </c>
      <c r="L1435" t="s">
        <v>206</v>
      </c>
      <c r="M1435" t="s">
        <v>2123</v>
      </c>
      <c r="N1435" t="s">
        <v>2722</v>
      </c>
      <c r="O1435" t="s">
        <v>576</v>
      </c>
      <c r="Q1435">
        <v>1551450710.3</v>
      </c>
      <c r="R1435">
        <f>AL1435*Y1435*(AJ1435-AK1435)/(100*AF1435*(1000-Y1435*AJ1435))</f>
        <v>0</v>
      </c>
      <c r="S1435">
        <f>AL1435*Y1435*(AI1435-AH1435*(1000-Y1435*AK1435)/(1000-Y1435*AJ1435))/(100*AF1435)</f>
        <v>0</v>
      </c>
      <c r="T1435">
        <f>(U1435/V1435*100)</f>
        <v>0</v>
      </c>
      <c r="U1435">
        <f>AJ1435*(AM1435+AN1435)/1000</f>
        <v>0</v>
      </c>
      <c r="V1435">
        <f>0.61365*exp(17.502*AO1435/(240.97+AO1435))</f>
        <v>0</v>
      </c>
      <c r="W1435">
        <v>143</v>
      </c>
      <c r="X1435">
        <v>10</v>
      </c>
      <c r="Y1435">
        <f>IF(W1435*$H$11&gt;=AA1435,1.0,(AA1435/(AA1435-W1435*$H$11)))</f>
        <v>0</v>
      </c>
      <c r="Z1435">
        <f>(Y1435-1)*100</f>
        <v>0</v>
      </c>
      <c r="AA1435">
        <f>MAX(0,($B$11+$C$11*AR1435)/(1+$D$11*AR1435)*AM1435/(AO1435+273)*$E$11)</f>
        <v>0</v>
      </c>
      <c r="AB1435">
        <f>$B$9*AS1435+$C$9*AT1435</f>
        <v>0</v>
      </c>
      <c r="AC1435">
        <f>AB1435*AD1435</f>
        <v>0</v>
      </c>
      <c r="AD1435">
        <f>($B$9*$D$7+$C$9*$D$7)/($B$9+$C$9)</f>
        <v>0</v>
      </c>
      <c r="AE1435">
        <f>($B$9*$K$7+$C$9*$K$7)/($B$9+$C$9)</f>
        <v>0</v>
      </c>
      <c r="AF1435">
        <v>10</v>
      </c>
      <c r="AG1435">
        <v>1551450710.3</v>
      </c>
      <c r="AH1435">
        <v>391.519</v>
      </c>
      <c r="AI1435">
        <v>397.126</v>
      </c>
      <c r="AJ1435">
        <v>8.11421</v>
      </c>
      <c r="AK1435">
        <v>7.68465</v>
      </c>
      <c r="AL1435">
        <v>1446.96</v>
      </c>
      <c r="AM1435">
        <v>100.516</v>
      </c>
      <c r="AN1435">
        <v>0.021872</v>
      </c>
      <c r="AO1435">
        <v>5.83423</v>
      </c>
      <c r="AP1435">
        <v>999.9</v>
      </c>
      <c r="AQ1435">
        <v>999.9</v>
      </c>
      <c r="AR1435">
        <v>10002.5</v>
      </c>
      <c r="AS1435">
        <v>0</v>
      </c>
      <c r="AT1435">
        <v>140.229</v>
      </c>
      <c r="AU1435">
        <v>0</v>
      </c>
      <c r="AV1435" t="s">
        <v>208</v>
      </c>
      <c r="AW1435">
        <v>0</v>
      </c>
      <c r="AX1435">
        <v>-0.747</v>
      </c>
      <c r="AY1435">
        <v>-0.067</v>
      </c>
      <c r="AZ1435">
        <v>0</v>
      </c>
      <c r="BA1435">
        <v>0</v>
      </c>
      <c r="BB1435">
        <v>0</v>
      </c>
      <c r="BC1435">
        <v>0</v>
      </c>
      <c r="BD1435">
        <v>-75.7984071428571</v>
      </c>
      <c r="BE1435">
        <v>20.0213862783816</v>
      </c>
      <c r="BF1435">
        <v>3.54203262060433</v>
      </c>
      <c r="BG1435">
        <v>0</v>
      </c>
      <c r="BH1435">
        <v>-2.9442230952381</v>
      </c>
      <c r="BI1435">
        <v>0.136366303975294</v>
      </c>
      <c r="BJ1435">
        <v>0.0353589568694509</v>
      </c>
      <c r="BK1435">
        <v>0</v>
      </c>
      <c r="BL1435">
        <v>0</v>
      </c>
      <c r="BM1435">
        <v>0</v>
      </c>
      <c r="BN1435" t="s">
        <v>209</v>
      </c>
      <c r="BO1435">
        <v>1.88477</v>
      </c>
      <c r="BP1435">
        <v>1.8817</v>
      </c>
      <c r="BQ1435">
        <v>1.88319</v>
      </c>
      <c r="BR1435">
        <v>1.88189</v>
      </c>
      <c r="BS1435">
        <v>1.88383</v>
      </c>
      <c r="BT1435">
        <v>1.88309</v>
      </c>
      <c r="BU1435">
        <v>1.88477</v>
      </c>
      <c r="BV1435">
        <v>1.88232</v>
      </c>
      <c r="BW1435" t="s">
        <v>210</v>
      </c>
      <c r="BX1435" t="s">
        <v>17</v>
      </c>
      <c r="BY1435" t="s">
        <v>17</v>
      </c>
      <c r="BZ1435" t="s">
        <v>17</v>
      </c>
      <c r="CA1435" t="s">
        <v>211</v>
      </c>
      <c r="CB1435" t="s">
        <v>212</v>
      </c>
      <c r="CC1435" t="s">
        <v>213</v>
      </c>
      <c r="CD1435" t="s">
        <v>213</v>
      </c>
      <c r="CE1435" t="s">
        <v>213</v>
      </c>
      <c r="CF1435" t="s">
        <v>213</v>
      </c>
      <c r="CG1435">
        <v>5</v>
      </c>
      <c r="CH1435">
        <v>0</v>
      </c>
      <c r="CI1435">
        <v>0</v>
      </c>
      <c r="CJ1435">
        <v>0</v>
      </c>
      <c r="CK1435">
        <v>0</v>
      </c>
      <c r="CL1435">
        <v>2</v>
      </c>
      <c r="CM1435">
        <v>1331.14</v>
      </c>
      <c r="CN1435">
        <v>2.11581</v>
      </c>
      <c r="CO1435">
        <v>6.21959</v>
      </c>
      <c r="CP1435">
        <v>8.63609</v>
      </c>
      <c r="CQ1435">
        <v>30.0006</v>
      </c>
      <c r="CR1435">
        <v>8.3961</v>
      </c>
      <c r="CS1435">
        <v>8.69081</v>
      </c>
      <c r="CT1435">
        <v>-1</v>
      </c>
      <c r="CU1435">
        <v>100</v>
      </c>
      <c r="CV1435">
        <v>85.5257</v>
      </c>
      <c r="CW1435">
        <v>-999.9</v>
      </c>
      <c r="CX1435">
        <v>400</v>
      </c>
      <c r="CY1435">
        <v>0</v>
      </c>
      <c r="CZ1435">
        <v>104.027</v>
      </c>
      <c r="DA1435">
        <v>103.434</v>
      </c>
    </row>
    <row r="1436" spans="1:105">
      <c r="A1436">
        <v>1422</v>
      </c>
      <c r="B1436">
        <v>1551450712.3</v>
      </c>
      <c r="C1436">
        <v>4413.39999985695</v>
      </c>
      <c r="D1436" t="s">
        <v>3071</v>
      </c>
      <c r="E1436" t="s">
        <v>3072</v>
      </c>
      <c r="F1436">
        <f>J1436+I1436+M1436*K1436</f>
        <v>0</v>
      </c>
      <c r="G1436">
        <f>(1000*AM1436)/(L1436*(AO1436+273.15))</f>
        <v>0</v>
      </c>
      <c r="H1436">
        <f>((G1436*F1436*(1-(AJ1436/1000)))/(100*K1436))*(0.0/60)</f>
        <v>0</v>
      </c>
      <c r="I1436" t="s">
        <v>203</v>
      </c>
      <c r="J1436" t="s">
        <v>204</v>
      </c>
      <c r="K1436" t="s">
        <v>205</v>
      </c>
      <c r="L1436" t="s">
        <v>206</v>
      </c>
      <c r="M1436" t="s">
        <v>2123</v>
      </c>
      <c r="N1436" t="s">
        <v>2722</v>
      </c>
      <c r="O1436" t="s">
        <v>576</v>
      </c>
      <c r="Q1436">
        <v>1551450712.3</v>
      </c>
      <c r="R1436">
        <f>AL1436*Y1436*(AJ1436-AK1436)/(100*AF1436*(1000-Y1436*AJ1436))</f>
        <v>0</v>
      </c>
      <c r="S1436">
        <f>AL1436*Y1436*(AI1436-AH1436*(1000-Y1436*AK1436)/(1000-Y1436*AJ1436))/(100*AF1436)</f>
        <v>0</v>
      </c>
      <c r="T1436">
        <f>(U1436/V1436*100)</f>
        <v>0</v>
      </c>
      <c r="U1436">
        <f>AJ1436*(AM1436+AN1436)/1000</f>
        <v>0</v>
      </c>
      <c r="V1436">
        <f>0.61365*exp(17.502*AO1436/(240.97+AO1436))</f>
        <v>0</v>
      </c>
      <c r="W1436">
        <v>145</v>
      </c>
      <c r="X1436">
        <v>10</v>
      </c>
      <c r="Y1436">
        <f>IF(W1436*$H$11&gt;=AA1436,1.0,(AA1436/(AA1436-W1436*$H$11)))</f>
        <v>0</v>
      </c>
      <c r="Z1436">
        <f>(Y1436-1)*100</f>
        <v>0</v>
      </c>
      <c r="AA1436">
        <f>MAX(0,($B$11+$C$11*AR1436)/(1+$D$11*AR1436)*AM1436/(AO1436+273)*$E$11)</f>
        <v>0</v>
      </c>
      <c r="AB1436">
        <f>$B$9*AS1436+$C$9*AT1436</f>
        <v>0</v>
      </c>
      <c r="AC1436">
        <f>AB1436*AD1436</f>
        <v>0</v>
      </c>
      <c r="AD1436">
        <f>($B$9*$D$7+$C$9*$D$7)/($B$9+$C$9)</f>
        <v>0</v>
      </c>
      <c r="AE1436">
        <f>($B$9*$K$7+$C$9*$K$7)/($B$9+$C$9)</f>
        <v>0</v>
      </c>
      <c r="AF1436">
        <v>10</v>
      </c>
      <c r="AG1436">
        <v>1551450712.3</v>
      </c>
      <c r="AH1436">
        <v>391.646</v>
      </c>
      <c r="AI1436">
        <v>397.111</v>
      </c>
      <c r="AJ1436">
        <v>8.11716</v>
      </c>
      <c r="AK1436">
        <v>7.68525</v>
      </c>
      <c r="AL1436">
        <v>1447.35</v>
      </c>
      <c r="AM1436">
        <v>100.515</v>
      </c>
      <c r="AN1436">
        <v>0.0220017</v>
      </c>
      <c r="AO1436">
        <v>5.85102</v>
      </c>
      <c r="AP1436">
        <v>999.9</v>
      </c>
      <c r="AQ1436">
        <v>999.9</v>
      </c>
      <c r="AR1436">
        <v>9992.5</v>
      </c>
      <c r="AS1436">
        <v>0</v>
      </c>
      <c r="AT1436">
        <v>139.957</v>
      </c>
      <c r="AU1436">
        <v>0</v>
      </c>
      <c r="AV1436" t="s">
        <v>208</v>
      </c>
      <c r="AW1436">
        <v>0</v>
      </c>
      <c r="AX1436">
        <v>-0.747</v>
      </c>
      <c r="AY1436">
        <v>-0.067</v>
      </c>
      <c r="AZ1436">
        <v>0</v>
      </c>
      <c r="BA1436">
        <v>0</v>
      </c>
      <c r="BB1436">
        <v>0</v>
      </c>
      <c r="BC1436">
        <v>0</v>
      </c>
      <c r="BD1436">
        <v>-75.7984071428571</v>
      </c>
      <c r="BE1436">
        <v>20.0213862783816</v>
      </c>
      <c r="BF1436">
        <v>3.54203262060433</v>
      </c>
      <c r="BG1436">
        <v>0</v>
      </c>
      <c r="BH1436">
        <v>-2.9442230952381</v>
      </c>
      <c r="BI1436">
        <v>0.136366303975294</v>
      </c>
      <c r="BJ1436">
        <v>0.0353589568694509</v>
      </c>
      <c r="BK1436">
        <v>0</v>
      </c>
      <c r="BL1436">
        <v>0</v>
      </c>
      <c r="BM1436">
        <v>0</v>
      </c>
      <c r="BN1436" t="s">
        <v>209</v>
      </c>
      <c r="BO1436">
        <v>1.88476</v>
      </c>
      <c r="BP1436">
        <v>1.88169</v>
      </c>
      <c r="BQ1436">
        <v>1.88319</v>
      </c>
      <c r="BR1436">
        <v>1.88189</v>
      </c>
      <c r="BS1436">
        <v>1.88384</v>
      </c>
      <c r="BT1436">
        <v>1.88309</v>
      </c>
      <c r="BU1436">
        <v>1.88478</v>
      </c>
      <c r="BV1436">
        <v>1.88232</v>
      </c>
      <c r="BW1436" t="s">
        <v>210</v>
      </c>
      <c r="BX1436" t="s">
        <v>17</v>
      </c>
      <c r="BY1436" t="s">
        <v>17</v>
      </c>
      <c r="BZ1436" t="s">
        <v>17</v>
      </c>
      <c r="CA1436" t="s">
        <v>211</v>
      </c>
      <c r="CB1436" t="s">
        <v>212</v>
      </c>
      <c r="CC1436" t="s">
        <v>213</v>
      </c>
      <c r="CD1436" t="s">
        <v>213</v>
      </c>
      <c r="CE1436" t="s">
        <v>213</v>
      </c>
      <c r="CF1436" t="s">
        <v>213</v>
      </c>
      <c r="CG1436">
        <v>5</v>
      </c>
      <c r="CH1436">
        <v>0</v>
      </c>
      <c r="CI1436">
        <v>0</v>
      </c>
      <c r="CJ1436">
        <v>0</v>
      </c>
      <c r="CK1436">
        <v>0</v>
      </c>
      <c r="CL1436">
        <v>2</v>
      </c>
      <c r="CM1436">
        <v>1329.91</v>
      </c>
      <c r="CN1436">
        <v>2.11581</v>
      </c>
      <c r="CO1436">
        <v>6.22198</v>
      </c>
      <c r="CP1436">
        <v>8.63881</v>
      </c>
      <c r="CQ1436">
        <v>30.0005</v>
      </c>
      <c r="CR1436">
        <v>8.39872</v>
      </c>
      <c r="CS1436">
        <v>8.69353</v>
      </c>
      <c r="CT1436">
        <v>-1</v>
      </c>
      <c r="CU1436">
        <v>100</v>
      </c>
      <c r="CV1436">
        <v>85.5257</v>
      </c>
      <c r="CW1436">
        <v>-999.9</v>
      </c>
      <c r="CX1436">
        <v>400</v>
      </c>
      <c r="CY1436">
        <v>0</v>
      </c>
      <c r="CZ1436">
        <v>104.026</v>
      </c>
      <c r="DA1436">
        <v>103.433</v>
      </c>
    </row>
    <row r="1437" spans="1:105">
      <c r="A1437">
        <v>1423</v>
      </c>
      <c r="B1437">
        <v>1551450714.3</v>
      </c>
      <c r="C1437">
        <v>4415.39999985695</v>
      </c>
      <c r="D1437" t="s">
        <v>3073</v>
      </c>
      <c r="E1437" t="s">
        <v>3074</v>
      </c>
      <c r="F1437">
        <f>J1437+I1437+M1437*K1437</f>
        <v>0</v>
      </c>
      <c r="G1437">
        <f>(1000*AM1437)/(L1437*(AO1437+273.15))</f>
        <v>0</v>
      </c>
      <c r="H1437">
        <f>((G1437*F1437*(1-(AJ1437/1000)))/(100*K1437))*(0.0/60)</f>
        <v>0</v>
      </c>
      <c r="I1437" t="s">
        <v>203</v>
      </c>
      <c r="J1437" t="s">
        <v>204</v>
      </c>
      <c r="K1437" t="s">
        <v>205</v>
      </c>
      <c r="L1437" t="s">
        <v>206</v>
      </c>
      <c r="M1437" t="s">
        <v>2123</v>
      </c>
      <c r="N1437" t="s">
        <v>2722</v>
      </c>
      <c r="O1437" t="s">
        <v>576</v>
      </c>
      <c r="Q1437">
        <v>1551450714.3</v>
      </c>
      <c r="R1437">
        <f>AL1437*Y1437*(AJ1437-AK1437)/(100*AF1437*(1000-Y1437*AJ1437))</f>
        <v>0</v>
      </c>
      <c r="S1437">
        <f>AL1437*Y1437*(AI1437-AH1437*(1000-Y1437*AK1437)/(1000-Y1437*AJ1437))/(100*AF1437)</f>
        <v>0</v>
      </c>
      <c r="T1437">
        <f>(U1437/V1437*100)</f>
        <v>0</v>
      </c>
      <c r="U1437">
        <f>AJ1437*(AM1437+AN1437)/1000</f>
        <v>0</v>
      </c>
      <c r="V1437">
        <f>0.61365*exp(17.502*AO1437/(240.97+AO1437))</f>
        <v>0</v>
      </c>
      <c r="W1437">
        <v>160</v>
      </c>
      <c r="X1437">
        <v>11</v>
      </c>
      <c r="Y1437">
        <f>IF(W1437*$H$11&gt;=AA1437,1.0,(AA1437/(AA1437-W1437*$H$11)))</f>
        <v>0</v>
      </c>
      <c r="Z1437">
        <f>(Y1437-1)*100</f>
        <v>0</v>
      </c>
      <c r="AA1437">
        <f>MAX(0,($B$11+$C$11*AR1437)/(1+$D$11*AR1437)*AM1437/(AO1437+273)*$E$11)</f>
        <v>0</v>
      </c>
      <c r="AB1437">
        <f>$B$9*AS1437+$C$9*AT1437</f>
        <v>0</v>
      </c>
      <c r="AC1437">
        <f>AB1437*AD1437</f>
        <v>0</v>
      </c>
      <c r="AD1437">
        <f>($B$9*$D$7+$C$9*$D$7)/($B$9+$C$9)</f>
        <v>0</v>
      </c>
      <c r="AE1437">
        <f>($B$9*$K$7+$C$9*$K$7)/($B$9+$C$9)</f>
        <v>0</v>
      </c>
      <c r="AF1437">
        <v>10</v>
      </c>
      <c r="AG1437">
        <v>1551450714.3</v>
      </c>
      <c r="AH1437">
        <v>391.788</v>
      </c>
      <c r="AI1437">
        <v>397.112</v>
      </c>
      <c r="AJ1437">
        <v>8.11737</v>
      </c>
      <c r="AK1437">
        <v>7.68554</v>
      </c>
      <c r="AL1437">
        <v>1447.81</v>
      </c>
      <c r="AM1437">
        <v>100.517</v>
      </c>
      <c r="AN1437">
        <v>0.0218899</v>
      </c>
      <c r="AO1437">
        <v>5.85179</v>
      </c>
      <c r="AP1437">
        <v>999.9</v>
      </c>
      <c r="AQ1437">
        <v>999.9</v>
      </c>
      <c r="AR1437">
        <v>10005</v>
      </c>
      <c r="AS1437">
        <v>0</v>
      </c>
      <c r="AT1437">
        <v>140.321</v>
      </c>
      <c r="AU1437">
        <v>0</v>
      </c>
      <c r="AV1437" t="s">
        <v>208</v>
      </c>
      <c r="AW1437">
        <v>0</v>
      </c>
      <c r="AX1437">
        <v>-0.747</v>
      </c>
      <c r="AY1437">
        <v>-0.067</v>
      </c>
      <c r="AZ1437">
        <v>0</v>
      </c>
      <c r="BA1437">
        <v>0</v>
      </c>
      <c r="BB1437">
        <v>0</v>
      </c>
      <c r="BC1437">
        <v>0</v>
      </c>
      <c r="BD1437">
        <v>-75.7984071428571</v>
      </c>
      <c r="BE1437">
        <v>20.0213862783816</v>
      </c>
      <c r="BF1437">
        <v>3.54203262060433</v>
      </c>
      <c r="BG1437">
        <v>0</v>
      </c>
      <c r="BH1437">
        <v>-2.9442230952381</v>
      </c>
      <c r="BI1437">
        <v>0.136366303975294</v>
      </c>
      <c r="BJ1437">
        <v>0.0353589568694509</v>
      </c>
      <c r="BK1437">
        <v>0</v>
      </c>
      <c r="BL1437">
        <v>0</v>
      </c>
      <c r="BM1437">
        <v>0</v>
      </c>
      <c r="BN1437" t="s">
        <v>209</v>
      </c>
      <c r="BO1437">
        <v>1.88474</v>
      </c>
      <c r="BP1437">
        <v>1.88168</v>
      </c>
      <c r="BQ1437">
        <v>1.88319</v>
      </c>
      <c r="BR1437">
        <v>1.88188</v>
      </c>
      <c r="BS1437">
        <v>1.88381</v>
      </c>
      <c r="BT1437">
        <v>1.88309</v>
      </c>
      <c r="BU1437">
        <v>1.88477</v>
      </c>
      <c r="BV1437">
        <v>1.88232</v>
      </c>
      <c r="BW1437" t="s">
        <v>210</v>
      </c>
      <c r="BX1437" t="s">
        <v>17</v>
      </c>
      <c r="BY1437" t="s">
        <v>17</v>
      </c>
      <c r="BZ1437" t="s">
        <v>17</v>
      </c>
      <c r="CA1437" t="s">
        <v>211</v>
      </c>
      <c r="CB1437" t="s">
        <v>212</v>
      </c>
      <c r="CC1437" t="s">
        <v>213</v>
      </c>
      <c r="CD1437" t="s">
        <v>213</v>
      </c>
      <c r="CE1437" t="s">
        <v>213</v>
      </c>
      <c r="CF1437" t="s">
        <v>213</v>
      </c>
      <c r="CG1437">
        <v>5</v>
      </c>
      <c r="CH1437">
        <v>0</v>
      </c>
      <c r="CI1437">
        <v>0</v>
      </c>
      <c r="CJ1437">
        <v>0</v>
      </c>
      <c r="CK1437">
        <v>0</v>
      </c>
      <c r="CL1437">
        <v>2</v>
      </c>
      <c r="CM1437">
        <v>1319.03</v>
      </c>
      <c r="CN1437">
        <v>2.11582</v>
      </c>
      <c r="CO1437">
        <v>6.22491</v>
      </c>
      <c r="CP1437">
        <v>8.64127</v>
      </c>
      <c r="CQ1437">
        <v>30.0006</v>
      </c>
      <c r="CR1437">
        <v>8.4009</v>
      </c>
      <c r="CS1437">
        <v>8.69626</v>
      </c>
      <c r="CT1437">
        <v>-1</v>
      </c>
      <c r="CU1437">
        <v>100</v>
      </c>
      <c r="CV1437">
        <v>85.1438</v>
      </c>
      <c r="CW1437">
        <v>-999.9</v>
      </c>
      <c r="CX1437">
        <v>400</v>
      </c>
      <c r="CY1437">
        <v>0</v>
      </c>
      <c r="CZ1437">
        <v>104.026</v>
      </c>
      <c r="DA1437">
        <v>103.433</v>
      </c>
    </row>
    <row r="1438" spans="1:105">
      <c r="A1438">
        <v>1424</v>
      </c>
      <c r="B1438">
        <v>1551450716.3</v>
      </c>
      <c r="C1438">
        <v>4417.39999985695</v>
      </c>
      <c r="D1438" t="s">
        <v>3075</v>
      </c>
      <c r="E1438" t="s">
        <v>3076</v>
      </c>
      <c r="F1438">
        <f>J1438+I1438+M1438*K1438</f>
        <v>0</v>
      </c>
      <c r="G1438">
        <f>(1000*AM1438)/(L1438*(AO1438+273.15))</f>
        <v>0</v>
      </c>
      <c r="H1438">
        <f>((G1438*F1438*(1-(AJ1438/1000)))/(100*K1438))*(0.0/60)</f>
        <v>0</v>
      </c>
      <c r="I1438" t="s">
        <v>203</v>
      </c>
      <c r="J1438" t="s">
        <v>204</v>
      </c>
      <c r="K1438" t="s">
        <v>205</v>
      </c>
      <c r="L1438" t="s">
        <v>206</v>
      </c>
      <c r="M1438" t="s">
        <v>2123</v>
      </c>
      <c r="N1438" t="s">
        <v>2722</v>
      </c>
      <c r="O1438" t="s">
        <v>576</v>
      </c>
      <c r="Q1438">
        <v>1551450716.3</v>
      </c>
      <c r="R1438">
        <f>AL1438*Y1438*(AJ1438-AK1438)/(100*AF1438*(1000-Y1438*AJ1438))</f>
        <v>0</v>
      </c>
      <c r="S1438">
        <f>AL1438*Y1438*(AI1438-AH1438*(1000-Y1438*AK1438)/(1000-Y1438*AJ1438))/(100*AF1438)</f>
        <v>0</v>
      </c>
      <c r="T1438">
        <f>(U1438/V1438*100)</f>
        <v>0</v>
      </c>
      <c r="U1438">
        <f>AJ1438*(AM1438+AN1438)/1000</f>
        <v>0</v>
      </c>
      <c r="V1438">
        <f>0.61365*exp(17.502*AO1438/(240.97+AO1438))</f>
        <v>0</v>
      </c>
      <c r="W1438">
        <v>170</v>
      </c>
      <c r="X1438">
        <v>12</v>
      </c>
      <c r="Y1438">
        <f>IF(W1438*$H$11&gt;=AA1438,1.0,(AA1438/(AA1438-W1438*$H$11)))</f>
        <v>0</v>
      </c>
      <c r="Z1438">
        <f>(Y1438-1)*100</f>
        <v>0</v>
      </c>
      <c r="AA1438">
        <f>MAX(0,($B$11+$C$11*AR1438)/(1+$D$11*AR1438)*AM1438/(AO1438+273)*$E$11)</f>
        <v>0</v>
      </c>
      <c r="AB1438">
        <f>$B$9*AS1438+$C$9*AT1438</f>
        <v>0</v>
      </c>
      <c r="AC1438">
        <f>AB1438*AD1438</f>
        <v>0</v>
      </c>
      <c r="AD1438">
        <f>($B$9*$D$7+$C$9*$D$7)/($B$9+$C$9)</f>
        <v>0</v>
      </c>
      <c r="AE1438">
        <f>($B$9*$K$7+$C$9*$K$7)/($B$9+$C$9)</f>
        <v>0</v>
      </c>
      <c r="AF1438">
        <v>10</v>
      </c>
      <c r="AG1438">
        <v>1551450716.3</v>
      </c>
      <c r="AH1438">
        <v>391.911</v>
      </c>
      <c r="AI1438">
        <v>397.081</v>
      </c>
      <c r="AJ1438">
        <v>8.11769</v>
      </c>
      <c r="AK1438">
        <v>7.68598</v>
      </c>
      <c r="AL1438">
        <v>1448.07</v>
      </c>
      <c r="AM1438">
        <v>100.517</v>
      </c>
      <c r="AN1438">
        <v>0.0218712</v>
      </c>
      <c r="AO1438">
        <v>5.84309</v>
      </c>
      <c r="AP1438">
        <v>999.9</v>
      </c>
      <c r="AQ1438">
        <v>999.9</v>
      </c>
      <c r="AR1438">
        <v>9990</v>
      </c>
      <c r="AS1438">
        <v>0</v>
      </c>
      <c r="AT1438">
        <v>140.848</v>
      </c>
      <c r="AU1438">
        <v>0</v>
      </c>
      <c r="AV1438" t="s">
        <v>208</v>
      </c>
      <c r="AW1438">
        <v>0</v>
      </c>
      <c r="AX1438">
        <v>-0.747</v>
      </c>
      <c r="AY1438">
        <v>-0.067</v>
      </c>
      <c r="AZ1438">
        <v>0</v>
      </c>
      <c r="BA1438">
        <v>0</v>
      </c>
      <c r="BB1438">
        <v>0</v>
      </c>
      <c r="BC1438">
        <v>0</v>
      </c>
      <c r="BD1438">
        <v>-75.7984071428571</v>
      </c>
      <c r="BE1438">
        <v>20.0213862783816</v>
      </c>
      <c r="BF1438">
        <v>3.54203262060433</v>
      </c>
      <c r="BG1438">
        <v>0</v>
      </c>
      <c r="BH1438">
        <v>-2.9442230952381</v>
      </c>
      <c r="BI1438">
        <v>0.136366303975294</v>
      </c>
      <c r="BJ1438">
        <v>0.0353589568694509</v>
      </c>
      <c r="BK1438">
        <v>0</v>
      </c>
      <c r="BL1438">
        <v>0</v>
      </c>
      <c r="BM1438">
        <v>0</v>
      </c>
      <c r="BN1438" t="s">
        <v>209</v>
      </c>
      <c r="BO1438">
        <v>1.88471</v>
      </c>
      <c r="BP1438">
        <v>1.88168</v>
      </c>
      <c r="BQ1438">
        <v>1.88318</v>
      </c>
      <c r="BR1438">
        <v>1.88188</v>
      </c>
      <c r="BS1438">
        <v>1.88381</v>
      </c>
      <c r="BT1438">
        <v>1.88309</v>
      </c>
      <c r="BU1438">
        <v>1.88477</v>
      </c>
      <c r="BV1438">
        <v>1.88232</v>
      </c>
      <c r="BW1438" t="s">
        <v>210</v>
      </c>
      <c r="BX1438" t="s">
        <v>17</v>
      </c>
      <c r="BY1438" t="s">
        <v>17</v>
      </c>
      <c r="BZ1438" t="s">
        <v>17</v>
      </c>
      <c r="CA1438" t="s">
        <v>211</v>
      </c>
      <c r="CB1438" t="s">
        <v>212</v>
      </c>
      <c r="CC1438" t="s">
        <v>213</v>
      </c>
      <c r="CD1438" t="s">
        <v>213</v>
      </c>
      <c r="CE1438" t="s">
        <v>213</v>
      </c>
      <c r="CF1438" t="s">
        <v>213</v>
      </c>
      <c r="CG1438">
        <v>5</v>
      </c>
      <c r="CH1438">
        <v>0</v>
      </c>
      <c r="CI1438">
        <v>0</v>
      </c>
      <c r="CJ1438">
        <v>0</v>
      </c>
      <c r="CK1438">
        <v>0</v>
      </c>
      <c r="CL1438">
        <v>2</v>
      </c>
      <c r="CM1438">
        <v>1312.23</v>
      </c>
      <c r="CN1438">
        <v>2.11582</v>
      </c>
      <c r="CO1438">
        <v>6.2278</v>
      </c>
      <c r="CP1438">
        <v>8.64399</v>
      </c>
      <c r="CQ1438">
        <v>30.0007</v>
      </c>
      <c r="CR1438">
        <v>8.40307</v>
      </c>
      <c r="CS1438">
        <v>8.69899</v>
      </c>
      <c r="CT1438">
        <v>-1</v>
      </c>
      <c r="CU1438">
        <v>100</v>
      </c>
      <c r="CV1438">
        <v>85.1438</v>
      </c>
      <c r="CW1438">
        <v>-999.9</v>
      </c>
      <c r="CX1438">
        <v>400</v>
      </c>
      <c r="CY1438">
        <v>0</v>
      </c>
      <c r="CZ1438">
        <v>104.025</v>
      </c>
      <c r="DA1438">
        <v>103.432</v>
      </c>
    </row>
    <row r="1439" spans="1:105">
      <c r="A1439">
        <v>1425</v>
      </c>
      <c r="B1439">
        <v>1551450718.3</v>
      </c>
      <c r="C1439">
        <v>4419.39999985695</v>
      </c>
      <c r="D1439" t="s">
        <v>3077</v>
      </c>
      <c r="E1439" t="s">
        <v>3078</v>
      </c>
      <c r="F1439">
        <f>J1439+I1439+M1439*K1439</f>
        <v>0</v>
      </c>
      <c r="G1439">
        <f>(1000*AM1439)/(L1439*(AO1439+273.15))</f>
        <v>0</v>
      </c>
      <c r="H1439">
        <f>((G1439*F1439*(1-(AJ1439/1000)))/(100*K1439))*(0.0/60)</f>
        <v>0</v>
      </c>
      <c r="I1439" t="s">
        <v>203</v>
      </c>
      <c r="J1439" t="s">
        <v>204</v>
      </c>
      <c r="K1439" t="s">
        <v>205</v>
      </c>
      <c r="L1439" t="s">
        <v>206</v>
      </c>
      <c r="M1439" t="s">
        <v>2123</v>
      </c>
      <c r="N1439" t="s">
        <v>2722</v>
      </c>
      <c r="O1439" t="s">
        <v>576</v>
      </c>
      <c r="Q1439">
        <v>1551450718.3</v>
      </c>
      <c r="R1439">
        <f>AL1439*Y1439*(AJ1439-AK1439)/(100*AF1439*(1000-Y1439*AJ1439))</f>
        <v>0</v>
      </c>
      <c r="S1439">
        <f>AL1439*Y1439*(AI1439-AH1439*(1000-Y1439*AK1439)/(1000-Y1439*AJ1439))/(100*AF1439)</f>
        <v>0</v>
      </c>
      <c r="T1439">
        <f>(U1439/V1439*100)</f>
        <v>0</v>
      </c>
      <c r="U1439">
        <f>AJ1439*(AM1439+AN1439)/1000</f>
        <v>0</v>
      </c>
      <c r="V1439">
        <f>0.61365*exp(17.502*AO1439/(240.97+AO1439))</f>
        <v>0</v>
      </c>
      <c r="W1439">
        <v>159</v>
      </c>
      <c r="X1439">
        <v>11</v>
      </c>
      <c r="Y1439">
        <f>IF(W1439*$H$11&gt;=AA1439,1.0,(AA1439/(AA1439-W1439*$H$11)))</f>
        <v>0</v>
      </c>
      <c r="Z1439">
        <f>(Y1439-1)*100</f>
        <v>0</v>
      </c>
      <c r="AA1439">
        <f>MAX(0,($B$11+$C$11*AR1439)/(1+$D$11*AR1439)*AM1439/(AO1439+273)*$E$11)</f>
        <v>0</v>
      </c>
      <c r="AB1439">
        <f>$B$9*AS1439+$C$9*AT1439</f>
        <v>0</v>
      </c>
      <c r="AC1439">
        <f>AB1439*AD1439</f>
        <v>0</v>
      </c>
      <c r="AD1439">
        <f>($B$9*$D$7+$C$9*$D$7)/($B$9+$C$9)</f>
        <v>0</v>
      </c>
      <c r="AE1439">
        <f>($B$9*$K$7+$C$9*$K$7)/($B$9+$C$9)</f>
        <v>0</v>
      </c>
      <c r="AF1439">
        <v>10</v>
      </c>
      <c r="AG1439">
        <v>1551450718.3</v>
      </c>
      <c r="AH1439">
        <v>392.015</v>
      </c>
      <c r="AI1439">
        <v>397.087</v>
      </c>
      <c r="AJ1439">
        <v>8.11782</v>
      </c>
      <c r="AK1439">
        <v>7.6876</v>
      </c>
      <c r="AL1439">
        <v>1447.39</v>
      </c>
      <c r="AM1439">
        <v>100.516</v>
      </c>
      <c r="AN1439">
        <v>0.0220126</v>
      </c>
      <c r="AO1439">
        <v>5.83424</v>
      </c>
      <c r="AP1439">
        <v>999.9</v>
      </c>
      <c r="AQ1439">
        <v>999.9</v>
      </c>
      <c r="AR1439">
        <v>9985</v>
      </c>
      <c r="AS1439">
        <v>0</v>
      </c>
      <c r="AT1439">
        <v>141.019</v>
      </c>
      <c r="AU1439">
        <v>0</v>
      </c>
      <c r="AV1439" t="s">
        <v>208</v>
      </c>
      <c r="AW1439">
        <v>0</v>
      </c>
      <c r="AX1439">
        <v>-0.747</v>
      </c>
      <c r="AY1439">
        <v>-0.067</v>
      </c>
      <c r="AZ1439">
        <v>0</v>
      </c>
      <c r="BA1439">
        <v>0</v>
      </c>
      <c r="BB1439">
        <v>0</v>
      </c>
      <c r="BC1439">
        <v>0</v>
      </c>
      <c r="BD1439">
        <v>-75.7984071428571</v>
      </c>
      <c r="BE1439">
        <v>20.0213862783816</v>
      </c>
      <c r="BF1439">
        <v>3.54203262060433</v>
      </c>
      <c r="BG1439">
        <v>0</v>
      </c>
      <c r="BH1439">
        <v>-2.9442230952381</v>
      </c>
      <c r="BI1439">
        <v>0.136366303975294</v>
      </c>
      <c r="BJ1439">
        <v>0.0353589568694509</v>
      </c>
      <c r="BK1439">
        <v>0</v>
      </c>
      <c r="BL1439">
        <v>0</v>
      </c>
      <c r="BM1439">
        <v>0</v>
      </c>
      <c r="BN1439" t="s">
        <v>209</v>
      </c>
      <c r="BO1439">
        <v>1.88473</v>
      </c>
      <c r="BP1439">
        <v>1.88169</v>
      </c>
      <c r="BQ1439">
        <v>1.8832</v>
      </c>
      <c r="BR1439">
        <v>1.88188</v>
      </c>
      <c r="BS1439">
        <v>1.88382</v>
      </c>
      <c r="BT1439">
        <v>1.88309</v>
      </c>
      <c r="BU1439">
        <v>1.88477</v>
      </c>
      <c r="BV1439">
        <v>1.88232</v>
      </c>
      <c r="BW1439" t="s">
        <v>210</v>
      </c>
      <c r="BX1439" t="s">
        <v>17</v>
      </c>
      <c r="BY1439" t="s">
        <v>17</v>
      </c>
      <c r="BZ1439" t="s">
        <v>17</v>
      </c>
      <c r="CA1439" t="s">
        <v>211</v>
      </c>
      <c r="CB1439" t="s">
        <v>212</v>
      </c>
      <c r="CC1439" t="s">
        <v>213</v>
      </c>
      <c r="CD1439" t="s">
        <v>213</v>
      </c>
      <c r="CE1439" t="s">
        <v>213</v>
      </c>
      <c r="CF1439" t="s">
        <v>213</v>
      </c>
      <c r="CG1439">
        <v>5</v>
      </c>
      <c r="CH1439">
        <v>0</v>
      </c>
      <c r="CI1439">
        <v>0</v>
      </c>
      <c r="CJ1439">
        <v>0</v>
      </c>
      <c r="CK1439">
        <v>0</v>
      </c>
      <c r="CL1439">
        <v>2</v>
      </c>
      <c r="CM1439">
        <v>1319.46</v>
      </c>
      <c r="CN1439">
        <v>2.11582</v>
      </c>
      <c r="CO1439">
        <v>6.23071</v>
      </c>
      <c r="CP1439">
        <v>8.64663</v>
      </c>
      <c r="CQ1439">
        <v>30.0006</v>
      </c>
      <c r="CR1439">
        <v>8.40523</v>
      </c>
      <c r="CS1439">
        <v>8.70199</v>
      </c>
      <c r="CT1439">
        <v>-1</v>
      </c>
      <c r="CU1439">
        <v>100</v>
      </c>
      <c r="CV1439">
        <v>85.1438</v>
      </c>
      <c r="CW1439">
        <v>-999.9</v>
      </c>
      <c r="CX1439">
        <v>400</v>
      </c>
      <c r="CY1439">
        <v>0</v>
      </c>
      <c r="CZ1439">
        <v>104.025</v>
      </c>
      <c r="DA1439">
        <v>103.432</v>
      </c>
    </row>
    <row r="1440" spans="1:105">
      <c r="A1440">
        <v>1426</v>
      </c>
      <c r="B1440">
        <v>1551450720.3</v>
      </c>
      <c r="C1440">
        <v>4421.39999985695</v>
      </c>
      <c r="D1440" t="s">
        <v>3079</v>
      </c>
      <c r="E1440" t="s">
        <v>3080</v>
      </c>
      <c r="F1440">
        <f>J1440+I1440+M1440*K1440</f>
        <v>0</v>
      </c>
      <c r="G1440">
        <f>(1000*AM1440)/(L1440*(AO1440+273.15))</f>
        <v>0</v>
      </c>
      <c r="H1440">
        <f>((G1440*F1440*(1-(AJ1440/1000)))/(100*K1440))*(0.0/60)</f>
        <v>0</v>
      </c>
      <c r="I1440" t="s">
        <v>203</v>
      </c>
      <c r="J1440" t="s">
        <v>204</v>
      </c>
      <c r="K1440" t="s">
        <v>205</v>
      </c>
      <c r="L1440" t="s">
        <v>206</v>
      </c>
      <c r="M1440" t="s">
        <v>2123</v>
      </c>
      <c r="N1440" t="s">
        <v>2722</v>
      </c>
      <c r="O1440" t="s">
        <v>576</v>
      </c>
      <c r="Q1440">
        <v>1551450720.3</v>
      </c>
      <c r="R1440">
        <f>AL1440*Y1440*(AJ1440-AK1440)/(100*AF1440*(1000-Y1440*AJ1440))</f>
        <v>0</v>
      </c>
      <c r="S1440">
        <f>AL1440*Y1440*(AI1440-AH1440*(1000-Y1440*AK1440)/(1000-Y1440*AJ1440))/(100*AF1440)</f>
        <v>0</v>
      </c>
      <c r="T1440">
        <f>(U1440/V1440*100)</f>
        <v>0</v>
      </c>
      <c r="U1440">
        <f>AJ1440*(AM1440+AN1440)/1000</f>
        <v>0</v>
      </c>
      <c r="V1440">
        <f>0.61365*exp(17.502*AO1440/(240.97+AO1440))</f>
        <v>0</v>
      </c>
      <c r="W1440">
        <v>166</v>
      </c>
      <c r="X1440">
        <v>11</v>
      </c>
      <c r="Y1440">
        <f>IF(W1440*$H$11&gt;=AA1440,1.0,(AA1440/(AA1440-W1440*$H$11)))</f>
        <v>0</v>
      </c>
      <c r="Z1440">
        <f>(Y1440-1)*100</f>
        <v>0</v>
      </c>
      <c r="AA1440">
        <f>MAX(0,($B$11+$C$11*AR1440)/(1+$D$11*AR1440)*AM1440/(AO1440+273)*$E$11)</f>
        <v>0</v>
      </c>
      <c r="AB1440">
        <f>$B$9*AS1440+$C$9*AT1440</f>
        <v>0</v>
      </c>
      <c r="AC1440">
        <f>AB1440*AD1440</f>
        <v>0</v>
      </c>
      <c r="AD1440">
        <f>($B$9*$D$7+$C$9*$D$7)/($B$9+$C$9)</f>
        <v>0</v>
      </c>
      <c r="AE1440">
        <f>($B$9*$K$7+$C$9*$K$7)/($B$9+$C$9)</f>
        <v>0</v>
      </c>
      <c r="AF1440">
        <v>10</v>
      </c>
      <c r="AG1440">
        <v>1551450720.3</v>
      </c>
      <c r="AH1440">
        <v>392.105</v>
      </c>
      <c r="AI1440">
        <v>397.117</v>
      </c>
      <c r="AJ1440">
        <v>8.11555</v>
      </c>
      <c r="AK1440">
        <v>7.68822</v>
      </c>
      <c r="AL1440">
        <v>1447.07</v>
      </c>
      <c r="AM1440">
        <v>100.516</v>
      </c>
      <c r="AN1440">
        <v>0.0219558</v>
      </c>
      <c r="AO1440">
        <v>5.81776</v>
      </c>
      <c r="AP1440">
        <v>999.9</v>
      </c>
      <c r="AQ1440">
        <v>999.9</v>
      </c>
      <c r="AR1440">
        <v>10010</v>
      </c>
      <c r="AS1440">
        <v>0</v>
      </c>
      <c r="AT1440">
        <v>141.389</v>
      </c>
      <c r="AU1440">
        <v>0</v>
      </c>
      <c r="AV1440" t="s">
        <v>208</v>
      </c>
      <c r="AW1440">
        <v>0</v>
      </c>
      <c r="AX1440">
        <v>-0.747</v>
      </c>
      <c r="AY1440">
        <v>-0.067</v>
      </c>
      <c r="AZ1440">
        <v>0</v>
      </c>
      <c r="BA1440">
        <v>0</v>
      </c>
      <c r="BB1440">
        <v>0</v>
      </c>
      <c r="BC1440">
        <v>0</v>
      </c>
      <c r="BD1440">
        <v>-75.7984071428571</v>
      </c>
      <c r="BE1440">
        <v>20.0213862783816</v>
      </c>
      <c r="BF1440">
        <v>3.54203262060433</v>
      </c>
      <c r="BG1440">
        <v>0</v>
      </c>
      <c r="BH1440">
        <v>-2.9442230952381</v>
      </c>
      <c r="BI1440">
        <v>0.136366303975294</v>
      </c>
      <c r="BJ1440">
        <v>0.0353589568694509</v>
      </c>
      <c r="BK1440">
        <v>0</v>
      </c>
      <c r="BL1440">
        <v>0</v>
      </c>
      <c r="BM1440">
        <v>0</v>
      </c>
      <c r="BN1440" t="s">
        <v>209</v>
      </c>
      <c r="BO1440">
        <v>1.88472</v>
      </c>
      <c r="BP1440">
        <v>1.8817</v>
      </c>
      <c r="BQ1440">
        <v>1.88321</v>
      </c>
      <c r="BR1440">
        <v>1.88187</v>
      </c>
      <c r="BS1440">
        <v>1.88383</v>
      </c>
      <c r="BT1440">
        <v>1.88309</v>
      </c>
      <c r="BU1440">
        <v>1.88478</v>
      </c>
      <c r="BV1440">
        <v>1.88232</v>
      </c>
      <c r="BW1440" t="s">
        <v>210</v>
      </c>
      <c r="BX1440" t="s">
        <v>17</v>
      </c>
      <c r="BY1440" t="s">
        <v>17</v>
      </c>
      <c r="BZ1440" t="s">
        <v>17</v>
      </c>
      <c r="CA1440" t="s">
        <v>211</v>
      </c>
      <c r="CB1440" t="s">
        <v>212</v>
      </c>
      <c r="CC1440" t="s">
        <v>213</v>
      </c>
      <c r="CD1440" t="s">
        <v>213</v>
      </c>
      <c r="CE1440" t="s">
        <v>213</v>
      </c>
      <c r="CF1440" t="s">
        <v>213</v>
      </c>
      <c r="CG1440">
        <v>5</v>
      </c>
      <c r="CH1440">
        <v>0</v>
      </c>
      <c r="CI1440">
        <v>0</v>
      </c>
      <c r="CJ1440">
        <v>0</v>
      </c>
      <c r="CK1440">
        <v>0</v>
      </c>
      <c r="CL1440">
        <v>2</v>
      </c>
      <c r="CM1440">
        <v>1314.29</v>
      </c>
      <c r="CN1440">
        <v>2.11583</v>
      </c>
      <c r="CO1440">
        <v>6.23363</v>
      </c>
      <c r="CP1440">
        <v>8.64916</v>
      </c>
      <c r="CQ1440">
        <v>30.0005</v>
      </c>
      <c r="CR1440">
        <v>8.40739</v>
      </c>
      <c r="CS1440">
        <v>8.70474</v>
      </c>
      <c r="CT1440">
        <v>-1</v>
      </c>
      <c r="CU1440">
        <v>100</v>
      </c>
      <c r="CV1440">
        <v>84.7602</v>
      </c>
      <c r="CW1440">
        <v>-999.9</v>
      </c>
      <c r="CX1440">
        <v>400</v>
      </c>
      <c r="CY1440">
        <v>0</v>
      </c>
      <c r="CZ1440">
        <v>104.024</v>
      </c>
      <c r="DA1440">
        <v>103.432</v>
      </c>
    </row>
    <row r="1441" spans="1:105">
      <c r="A1441">
        <v>1427</v>
      </c>
      <c r="B1441">
        <v>1551450799.3</v>
      </c>
      <c r="C1441">
        <v>4500.39999985695</v>
      </c>
      <c r="D1441" t="s">
        <v>3081</v>
      </c>
      <c r="E1441" t="s">
        <v>3082</v>
      </c>
      <c r="F1441">
        <f>J1441+I1441+M1441*K1441</f>
        <v>0</v>
      </c>
      <c r="G1441">
        <f>(1000*AM1441)/(L1441*(AO1441+273.15))</f>
        <v>0</v>
      </c>
      <c r="H1441">
        <f>((G1441*F1441*(1-(AJ1441/1000)))/(100*K1441))*(0.0/60)</f>
        <v>0</v>
      </c>
      <c r="I1441" t="s">
        <v>203</v>
      </c>
      <c r="J1441" t="s">
        <v>204</v>
      </c>
      <c r="K1441" t="s">
        <v>205</v>
      </c>
      <c r="L1441" t="s">
        <v>206</v>
      </c>
      <c r="M1441" t="s">
        <v>2123</v>
      </c>
      <c r="N1441" t="s">
        <v>2722</v>
      </c>
      <c r="O1441" t="s">
        <v>697</v>
      </c>
      <c r="Q1441">
        <v>1551450799.3</v>
      </c>
      <c r="R1441">
        <f>AL1441*Y1441*(AJ1441-AK1441)/(100*AF1441*(1000-Y1441*AJ1441))</f>
        <v>0</v>
      </c>
      <c r="S1441">
        <f>AL1441*Y1441*(AI1441-AH1441*(1000-Y1441*AK1441)/(1000-Y1441*AJ1441))/(100*AF1441)</f>
        <v>0</v>
      </c>
      <c r="T1441">
        <f>(U1441/V1441*100)</f>
        <v>0</v>
      </c>
      <c r="U1441">
        <f>AJ1441*(AM1441+AN1441)/1000</f>
        <v>0</v>
      </c>
      <c r="V1441">
        <f>0.61365*exp(17.502*AO1441/(240.97+AO1441))</f>
        <v>0</v>
      </c>
      <c r="W1441">
        <v>179</v>
      </c>
      <c r="X1441">
        <v>12</v>
      </c>
      <c r="Y1441">
        <f>IF(W1441*$H$11&gt;=AA1441,1.0,(AA1441/(AA1441-W1441*$H$11)))</f>
        <v>0</v>
      </c>
      <c r="Z1441">
        <f>(Y1441-1)*100</f>
        <v>0</v>
      </c>
      <c r="AA1441">
        <f>MAX(0,($B$11+$C$11*AR1441)/(1+$D$11*AR1441)*AM1441/(AO1441+273)*$E$11)</f>
        <v>0</v>
      </c>
      <c r="AB1441">
        <f>$B$9*AS1441+$C$9*AT1441</f>
        <v>0</v>
      </c>
      <c r="AC1441">
        <f>AB1441*AD1441</f>
        <v>0</v>
      </c>
      <c r="AD1441">
        <f>($B$9*$D$7+$C$9*$D$7)/($B$9+$C$9)</f>
        <v>0</v>
      </c>
      <c r="AE1441">
        <f>($B$9*$K$7+$C$9*$K$7)/($B$9+$C$9)</f>
        <v>0</v>
      </c>
      <c r="AF1441">
        <v>10</v>
      </c>
      <c r="AG1441">
        <v>1551450799.3</v>
      </c>
      <c r="AH1441">
        <v>393.649</v>
      </c>
      <c r="AI1441">
        <v>397.065</v>
      </c>
      <c r="AJ1441">
        <v>6.99407</v>
      </c>
      <c r="AK1441">
        <v>7.71532</v>
      </c>
      <c r="AL1441">
        <v>1447.72</v>
      </c>
      <c r="AM1441">
        <v>100.516</v>
      </c>
      <c r="AN1441">
        <v>0.0217928</v>
      </c>
      <c r="AO1441">
        <v>5.43147</v>
      </c>
      <c r="AP1441">
        <v>999.9</v>
      </c>
      <c r="AQ1441">
        <v>999.9</v>
      </c>
      <c r="AR1441">
        <v>9991.25</v>
      </c>
      <c r="AS1441">
        <v>0</v>
      </c>
      <c r="AT1441">
        <v>48.0272</v>
      </c>
      <c r="AU1441">
        <v>0</v>
      </c>
      <c r="AV1441" t="s">
        <v>208</v>
      </c>
      <c r="AW1441">
        <v>0</v>
      </c>
      <c r="AX1441">
        <v>-0.747</v>
      </c>
      <c r="AY1441">
        <v>-0.067</v>
      </c>
      <c r="AZ1441">
        <v>0</v>
      </c>
      <c r="BA1441">
        <v>0</v>
      </c>
      <c r="BB1441">
        <v>0</v>
      </c>
      <c r="BC1441">
        <v>0</v>
      </c>
      <c r="BD1441">
        <v>-75.7984071428571</v>
      </c>
      <c r="BE1441">
        <v>20.0213862783816</v>
      </c>
      <c r="BF1441">
        <v>3.54203262060433</v>
      </c>
      <c r="BG1441">
        <v>0</v>
      </c>
      <c r="BH1441">
        <v>-2.9442230952381</v>
      </c>
      <c r="BI1441">
        <v>0.136366303975294</v>
      </c>
      <c r="BJ1441">
        <v>0.0353589568694509</v>
      </c>
      <c r="BK1441">
        <v>0</v>
      </c>
      <c r="BL1441">
        <v>0</v>
      </c>
      <c r="BM1441">
        <v>0</v>
      </c>
      <c r="BN1441" t="s">
        <v>209</v>
      </c>
      <c r="BO1441">
        <v>1.8847</v>
      </c>
      <c r="BP1441">
        <v>1.88169</v>
      </c>
      <c r="BQ1441">
        <v>1.88319</v>
      </c>
      <c r="BR1441">
        <v>1.88188</v>
      </c>
      <c r="BS1441">
        <v>1.88382</v>
      </c>
      <c r="BT1441">
        <v>1.88309</v>
      </c>
      <c r="BU1441">
        <v>1.88477</v>
      </c>
      <c r="BV1441">
        <v>1.88232</v>
      </c>
      <c r="BW1441" t="s">
        <v>210</v>
      </c>
      <c r="BX1441" t="s">
        <v>17</v>
      </c>
      <c r="BY1441" t="s">
        <v>17</v>
      </c>
      <c r="BZ1441" t="s">
        <v>17</v>
      </c>
      <c r="CA1441" t="s">
        <v>211</v>
      </c>
      <c r="CB1441" t="s">
        <v>212</v>
      </c>
      <c r="CC1441" t="s">
        <v>213</v>
      </c>
      <c r="CD1441" t="s">
        <v>213</v>
      </c>
      <c r="CE1441" t="s">
        <v>213</v>
      </c>
      <c r="CF1441" t="s">
        <v>213</v>
      </c>
      <c r="CG1441">
        <v>5</v>
      </c>
      <c r="CH1441">
        <v>0</v>
      </c>
      <c r="CI1441">
        <v>0</v>
      </c>
      <c r="CJ1441">
        <v>0</v>
      </c>
      <c r="CK1441">
        <v>0</v>
      </c>
      <c r="CL1441">
        <v>2</v>
      </c>
      <c r="CM1441">
        <v>1305.37</v>
      </c>
      <c r="CN1441">
        <v>2.18696</v>
      </c>
      <c r="CO1441">
        <v>6.0713</v>
      </c>
      <c r="CP1441">
        <v>8.78421</v>
      </c>
      <c r="CQ1441">
        <v>29.9995</v>
      </c>
      <c r="CR1441">
        <v>8.50484</v>
      </c>
      <c r="CS1441">
        <v>8.82007</v>
      </c>
      <c r="CT1441">
        <v>-1</v>
      </c>
      <c r="CU1441">
        <v>100</v>
      </c>
      <c r="CV1441">
        <v>82.0972</v>
      </c>
      <c r="CW1441">
        <v>-999.9</v>
      </c>
      <c r="CX1441">
        <v>400</v>
      </c>
      <c r="CY1441">
        <v>3.21344</v>
      </c>
      <c r="CZ1441">
        <v>104.021</v>
      </c>
      <c r="DA1441">
        <v>103.424</v>
      </c>
    </row>
    <row r="1442" spans="1:105">
      <c r="A1442">
        <v>1428</v>
      </c>
      <c r="B1442">
        <v>1551450801.3</v>
      </c>
      <c r="C1442">
        <v>4502.39999985695</v>
      </c>
      <c r="D1442" t="s">
        <v>3083</v>
      </c>
      <c r="E1442" t="s">
        <v>3084</v>
      </c>
      <c r="F1442">
        <f>J1442+I1442+M1442*K1442</f>
        <v>0</v>
      </c>
      <c r="G1442">
        <f>(1000*AM1442)/(L1442*(AO1442+273.15))</f>
        <v>0</v>
      </c>
      <c r="H1442">
        <f>((G1442*F1442*(1-(AJ1442/1000)))/(100*K1442))*(0.0/60)</f>
        <v>0</v>
      </c>
      <c r="I1442" t="s">
        <v>203</v>
      </c>
      <c r="J1442" t="s">
        <v>204</v>
      </c>
      <c r="K1442" t="s">
        <v>205</v>
      </c>
      <c r="L1442" t="s">
        <v>206</v>
      </c>
      <c r="M1442" t="s">
        <v>2123</v>
      </c>
      <c r="N1442" t="s">
        <v>2722</v>
      </c>
      <c r="O1442" t="s">
        <v>697</v>
      </c>
      <c r="Q1442">
        <v>1551450801.3</v>
      </c>
      <c r="R1442">
        <f>AL1442*Y1442*(AJ1442-AK1442)/(100*AF1442*(1000-Y1442*AJ1442))</f>
        <v>0</v>
      </c>
      <c r="S1442">
        <f>AL1442*Y1442*(AI1442-AH1442*(1000-Y1442*AK1442)/(1000-Y1442*AJ1442))/(100*AF1442)</f>
        <v>0</v>
      </c>
      <c r="T1442">
        <f>(U1442/V1442*100)</f>
        <v>0</v>
      </c>
      <c r="U1442">
        <f>AJ1442*(AM1442+AN1442)/1000</f>
        <v>0</v>
      </c>
      <c r="V1442">
        <f>0.61365*exp(17.502*AO1442/(240.97+AO1442))</f>
        <v>0</v>
      </c>
      <c r="W1442">
        <v>181</v>
      </c>
      <c r="X1442">
        <v>13</v>
      </c>
      <c r="Y1442">
        <f>IF(W1442*$H$11&gt;=AA1442,1.0,(AA1442/(AA1442-W1442*$H$11)))</f>
        <v>0</v>
      </c>
      <c r="Z1442">
        <f>(Y1442-1)*100</f>
        <v>0</v>
      </c>
      <c r="AA1442">
        <f>MAX(0,($B$11+$C$11*AR1442)/(1+$D$11*AR1442)*AM1442/(AO1442+273)*$E$11)</f>
        <v>0</v>
      </c>
      <c r="AB1442">
        <f>$B$9*AS1442+$C$9*AT1442</f>
        <v>0</v>
      </c>
      <c r="AC1442">
        <f>AB1442*AD1442</f>
        <v>0</v>
      </c>
      <c r="AD1442">
        <f>($B$9*$D$7+$C$9*$D$7)/($B$9+$C$9)</f>
        <v>0</v>
      </c>
      <c r="AE1442">
        <f>($B$9*$K$7+$C$9*$K$7)/($B$9+$C$9)</f>
        <v>0</v>
      </c>
      <c r="AF1442">
        <v>10</v>
      </c>
      <c r="AG1442">
        <v>1551450801.3</v>
      </c>
      <c r="AH1442">
        <v>393.303</v>
      </c>
      <c r="AI1442">
        <v>397.048</v>
      </c>
      <c r="AJ1442">
        <v>7.11179</v>
      </c>
      <c r="AK1442">
        <v>7.71632</v>
      </c>
      <c r="AL1442">
        <v>1447.49</v>
      </c>
      <c r="AM1442">
        <v>100.515</v>
      </c>
      <c r="AN1442">
        <v>0.0219428</v>
      </c>
      <c r="AO1442">
        <v>5.49821</v>
      </c>
      <c r="AP1442">
        <v>999.9</v>
      </c>
      <c r="AQ1442">
        <v>999.9</v>
      </c>
      <c r="AR1442">
        <v>9981.25</v>
      </c>
      <c r="AS1442">
        <v>0</v>
      </c>
      <c r="AT1442">
        <v>50.9526</v>
      </c>
      <c r="AU1442">
        <v>0</v>
      </c>
      <c r="AV1442" t="s">
        <v>208</v>
      </c>
      <c r="AW1442">
        <v>0</v>
      </c>
      <c r="AX1442">
        <v>-0.747</v>
      </c>
      <c r="AY1442">
        <v>-0.067</v>
      </c>
      <c r="AZ1442">
        <v>0</v>
      </c>
      <c r="BA1442">
        <v>0</v>
      </c>
      <c r="BB1442">
        <v>0</v>
      </c>
      <c r="BC1442">
        <v>0</v>
      </c>
      <c r="BD1442">
        <v>-75.7984071428571</v>
      </c>
      <c r="BE1442">
        <v>20.0213862783816</v>
      </c>
      <c r="BF1442">
        <v>3.54203262060433</v>
      </c>
      <c r="BG1442">
        <v>0</v>
      </c>
      <c r="BH1442">
        <v>-2.9442230952381</v>
      </c>
      <c r="BI1442">
        <v>0.136366303975294</v>
      </c>
      <c r="BJ1442">
        <v>0.0353589568694509</v>
      </c>
      <c r="BK1442">
        <v>0</v>
      </c>
      <c r="BL1442">
        <v>0</v>
      </c>
      <c r="BM1442">
        <v>0</v>
      </c>
      <c r="BN1442" t="s">
        <v>209</v>
      </c>
      <c r="BO1442">
        <v>1.88473</v>
      </c>
      <c r="BP1442">
        <v>1.8817</v>
      </c>
      <c r="BQ1442">
        <v>1.88322</v>
      </c>
      <c r="BR1442">
        <v>1.88187</v>
      </c>
      <c r="BS1442">
        <v>1.88383</v>
      </c>
      <c r="BT1442">
        <v>1.88309</v>
      </c>
      <c r="BU1442">
        <v>1.88477</v>
      </c>
      <c r="BV1442">
        <v>1.88232</v>
      </c>
      <c r="BW1442" t="s">
        <v>210</v>
      </c>
      <c r="BX1442" t="s">
        <v>17</v>
      </c>
      <c r="BY1442" t="s">
        <v>17</v>
      </c>
      <c r="BZ1442" t="s">
        <v>17</v>
      </c>
      <c r="CA1442" t="s">
        <v>211</v>
      </c>
      <c r="CB1442" t="s">
        <v>212</v>
      </c>
      <c r="CC1442" t="s">
        <v>213</v>
      </c>
      <c r="CD1442" t="s">
        <v>213</v>
      </c>
      <c r="CE1442" t="s">
        <v>213</v>
      </c>
      <c r="CF1442" t="s">
        <v>213</v>
      </c>
      <c r="CG1442">
        <v>5</v>
      </c>
      <c r="CH1442">
        <v>0</v>
      </c>
      <c r="CI1442">
        <v>0</v>
      </c>
      <c r="CJ1442">
        <v>0</v>
      </c>
      <c r="CK1442">
        <v>0</v>
      </c>
      <c r="CL1442">
        <v>2</v>
      </c>
      <c r="CM1442">
        <v>1303.13</v>
      </c>
      <c r="CN1442">
        <v>2.19126</v>
      </c>
      <c r="CO1442">
        <v>6.07421</v>
      </c>
      <c r="CP1442">
        <v>8.78777</v>
      </c>
      <c r="CQ1442">
        <v>29.9996</v>
      </c>
      <c r="CR1442">
        <v>8.50702</v>
      </c>
      <c r="CS1442">
        <v>8.82283</v>
      </c>
      <c r="CT1442">
        <v>-1</v>
      </c>
      <c r="CU1442">
        <v>100</v>
      </c>
      <c r="CV1442">
        <v>82.0972</v>
      </c>
      <c r="CW1442">
        <v>-999.9</v>
      </c>
      <c r="CX1442">
        <v>400</v>
      </c>
      <c r="CY1442">
        <v>3.21038</v>
      </c>
      <c r="CZ1442">
        <v>104.019</v>
      </c>
      <c r="DA1442">
        <v>103.424</v>
      </c>
    </row>
    <row r="1443" spans="1:105">
      <c r="A1443">
        <v>1429</v>
      </c>
      <c r="B1443">
        <v>1551450803.3</v>
      </c>
      <c r="C1443">
        <v>4504.39999985695</v>
      </c>
      <c r="D1443" t="s">
        <v>3085</v>
      </c>
      <c r="E1443" t="s">
        <v>3086</v>
      </c>
      <c r="F1443">
        <f>J1443+I1443+M1443*K1443</f>
        <v>0</v>
      </c>
      <c r="G1443">
        <f>(1000*AM1443)/(L1443*(AO1443+273.15))</f>
        <v>0</v>
      </c>
      <c r="H1443">
        <f>((G1443*F1443*(1-(AJ1443/1000)))/(100*K1443))*(0.0/60)</f>
        <v>0</v>
      </c>
      <c r="I1443" t="s">
        <v>203</v>
      </c>
      <c r="J1443" t="s">
        <v>204</v>
      </c>
      <c r="K1443" t="s">
        <v>205</v>
      </c>
      <c r="L1443" t="s">
        <v>206</v>
      </c>
      <c r="M1443" t="s">
        <v>2123</v>
      </c>
      <c r="N1443" t="s">
        <v>2722</v>
      </c>
      <c r="O1443" t="s">
        <v>697</v>
      </c>
      <c r="Q1443">
        <v>1551450803.3</v>
      </c>
      <c r="R1443">
        <f>AL1443*Y1443*(AJ1443-AK1443)/(100*AF1443*(1000-Y1443*AJ1443))</f>
        <v>0</v>
      </c>
      <c r="S1443">
        <f>AL1443*Y1443*(AI1443-AH1443*(1000-Y1443*AK1443)/(1000-Y1443*AJ1443))/(100*AF1443)</f>
        <v>0</v>
      </c>
      <c r="T1443">
        <f>(U1443/V1443*100)</f>
        <v>0</v>
      </c>
      <c r="U1443">
        <f>AJ1443*(AM1443+AN1443)/1000</f>
        <v>0</v>
      </c>
      <c r="V1443">
        <f>0.61365*exp(17.502*AO1443/(240.97+AO1443))</f>
        <v>0</v>
      </c>
      <c r="W1443">
        <v>168</v>
      </c>
      <c r="X1443">
        <v>12</v>
      </c>
      <c r="Y1443">
        <f>IF(W1443*$H$11&gt;=AA1443,1.0,(AA1443/(AA1443-W1443*$H$11)))</f>
        <v>0</v>
      </c>
      <c r="Z1443">
        <f>(Y1443-1)*100</f>
        <v>0</v>
      </c>
      <c r="AA1443">
        <f>MAX(0,($B$11+$C$11*AR1443)/(1+$D$11*AR1443)*AM1443/(AO1443+273)*$E$11)</f>
        <v>0</v>
      </c>
      <c r="AB1443">
        <f>$B$9*AS1443+$C$9*AT1443</f>
        <v>0</v>
      </c>
      <c r="AC1443">
        <f>AB1443*AD1443</f>
        <v>0</v>
      </c>
      <c r="AD1443">
        <f>($B$9*$D$7+$C$9*$D$7)/($B$9+$C$9)</f>
        <v>0</v>
      </c>
      <c r="AE1443">
        <f>($B$9*$K$7+$C$9*$K$7)/($B$9+$C$9)</f>
        <v>0</v>
      </c>
      <c r="AF1443">
        <v>10</v>
      </c>
      <c r="AG1443">
        <v>1551450803.3</v>
      </c>
      <c r="AH1443">
        <v>393.073</v>
      </c>
      <c r="AI1443">
        <v>397.064</v>
      </c>
      <c r="AJ1443">
        <v>7.19416</v>
      </c>
      <c r="AK1443">
        <v>7.71767</v>
      </c>
      <c r="AL1443">
        <v>1446.95</v>
      </c>
      <c r="AM1443">
        <v>100.514</v>
      </c>
      <c r="AN1443">
        <v>0.0217944</v>
      </c>
      <c r="AO1443">
        <v>5.52297</v>
      </c>
      <c r="AP1443">
        <v>999.9</v>
      </c>
      <c r="AQ1443">
        <v>999.9</v>
      </c>
      <c r="AR1443">
        <v>9988.75</v>
      </c>
      <c r="AS1443">
        <v>0</v>
      </c>
      <c r="AT1443">
        <v>51.651</v>
      </c>
      <c r="AU1443">
        <v>0</v>
      </c>
      <c r="AV1443" t="s">
        <v>208</v>
      </c>
      <c r="AW1443">
        <v>0</v>
      </c>
      <c r="AX1443">
        <v>-0.747</v>
      </c>
      <c r="AY1443">
        <v>-0.067</v>
      </c>
      <c r="AZ1443">
        <v>0</v>
      </c>
      <c r="BA1443">
        <v>0</v>
      </c>
      <c r="BB1443">
        <v>0</v>
      </c>
      <c r="BC1443">
        <v>0</v>
      </c>
      <c r="BD1443">
        <v>-75.7984071428571</v>
      </c>
      <c r="BE1443">
        <v>20.0213862783816</v>
      </c>
      <c r="BF1443">
        <v>3.54203262060433</v>
      </c>
      <c r="BG1443">
        <v>0</v>
      </c>
      <c r="BH1443">
        <v>-2.9442230952381</v>
      </c>
      <c r="BI1443">
        <v>0.136366303975294</v>
      </c>
      <c r="BJ1443">
        <v>0.0353589568694509</v>
      </c>
      <c r="BK1443">
        <v>0</v>
      </c>
      <c r="BL1443">
        <v>0</v>
      </c>
      <c r="BM1443">
        <v>0</v>
      </c>
      <c r="BN1443" t="s">
        <v>209</v>
      </c>
      <c r="BO1443">
        <v>1.88474</v>
      </c>
      <c r="BP1443">
        <v>1.8817</v>
      </c>
      <c r="BQ1443">
        <v>1.88322</v>
      </c>
      <c r="BR1443">
        <v>1.8819</v>
      </c>
      <c r="BS1443">
        <v>1.88382</v>
      </c>
      <c r="BT1443">
        <v>1.88309</v>
      </c>
      <c r="BU1443">
        <v>1.88478</v>
      </c>
      <c r="BV1443">
        <v>1.88232</v>
      </c>
      <c r="BW1443" t="s">
        <v>210</v>
      </c>
      <c r="BX1443" t="s">
        <v>17</v>
      </c>
      <c r="BY1443" t="s">
        <v>17</v>
      </c>
      <c r="BZ1443" t="s">
        <v>17</v>
      </c>
      <c r="CA1443" t="s">
        <v>211</v>
      </c>
      <c r="CB1443" t="s">
        <v>212</v>
      </c>
      <c r="CC1443" t="s">
        <v>213</v>
      </c>
      <c r="CD1443" t="s">
        <v>213</v>
      </c>
      <c r="CE1443" t="s">
        <v>213</v>
      </c>
      <c r="CF1443" t="s">
        <v>213</v>
      </c>
      <c r="CG1443">
        <v>5</v>
      </c>
      <c r="CH1443">
        <v>0</v>
      </c>
      <c r="CI1443">
        <v>0</v>
      </c>
      <c r="CJ1443">
        <v>0</v>
      </c>
      <c r="CK1443">
        <v>0</v>
      </c>
      <c r="CL1443">
        <v>2</v>
      </c>
      <c r="CM1443">
        <v>1312.44</v>
      </c>
      <c r="CN1443">
        <v>2.19557</v>
      </c>
      <c r="CO1443">
        <v>6.07705</v>
      </c>
      <c r="CP1443">
        <v>8.79106</v>
      </c>
      <c r="CQ1443">
        <v>29.9998</v>
      </c>
      <c r="CR1443">
        <v>8.50883</v>
      </c>
      <c r="CS1443">
        <v>8.82581</v>
      </c>
      <c r="CT1443">
        <v>-1</v>
      </c>
      <c r="CU1443">
        <v>100</v>
      </c>
      <c r="CV1443">
        <v>82.0972</v>
      </c>
      <c r="CW1443">
        <v>-999.9</v>
      </c>
      <c r="CX1443">
        <v>400</v>
      </c>
      <c r="CY1443">
        <v>3.20819</v>
      </c>
      <c r="CZ1443">
        <v>104.02</v>
      </c>
      <c r="DA1443">
        <v>103.423</v>
      </c>
    </row>
    <row r="1444" spans="1:105">
      <c r="A1444">
        <v>1430</v>
      </c>
      <c r="B1444">
        <v>1551450805.3</v>
      </c>
      <c r="C1444">
        <v>4506.39999985695</v>
      </c>
      <c r="D1444" t="s">
        <v>3087</v>
      </c>
      <c r="E1444" t="s">
        <v>3088</v>
      </c>
      <c r="F1444">
        <f>J1444+I1444+M1444*K1444</f>
        <v>0</v>
      </c>
      <c r="G1444">
        <f>(1000*AM1444)/(L1444*(AO1444+273.15))</f>
        <v>0</v>
      </c>
      <c r="H1444">
        <f>((G1444*F1444*(1-(AJ1444/1000)))/(100*K1444))*(0.0/60)</f>
        <v>0</v>
      </c>
      <c r="I1444" t="s">
        <v>203</v>
      </c>
      <c r="J1444" t="s">
        <v>204</v>
      </c>
      <c r="K1444" t="s">
        <v>205</v>
      </c>
      <c r="L1444" t="s">
        <v>206</v>
      </c>
      <c r="M1444" t="s">
        <v>2123</v>
      </c>
      <c r="N1444" t="s">
        <v>2722</v>
      </c>
      <c r="O1444" t="s">
        <v>697</v>
      </c>
      <c r="Q1444">
        <v>1551450805.3</v>
      </c>
      <c r="R1444">
        <f>AL1444*Y1444*(AJ1444-AK1444)/(100*AF1444*(1000-Y1444*AJ1444))</f>
        <v>0</v>
      </c>
      <c r="S1444">
        <f>AL1444*Y1444*(AI1444-AH1444*(1000-Y1444*AK1444)/(1000-Y1444*AJ1444))/(100*AF1444)</f>
        <v>0</v>
      </c>
      <c r="T1444">
        <f>(U1444/V1444*100)</f>
        <v>0</v>
      </c>
      <c r="U1444">
        <f>AJ1444*(AM1444+AN1444)/1000</f>
        <v>0</v>
      </c>
      <c r="V1444">
        <f>0.61365*exp(17.502*AO1444/(240.97+AO1444))</f>
        <v>0</v>
      </c>
      <c r="W1444">
        <v>153</v>
      </c>
      <c r="X1444">
        <v>11</v>
      </c>
      <c r="Y1444">
        <f>IF(W1444*$H$11&gt;=AA1444,1.0,(AA1444/(AA1444-W1444*$H$11)))</f>
        <v>0</v>
      </c>
      <c r="Z1444">
        <f>(Y1444-1)*100</f>
        <v>0</v>
      </c>
      <c r="AA1444">
        <f>MAX(0,($B$11+$C$11*AR1444)/(1+$D$11*AR1444)*AM1444/(AO1444+273)*$E$11)</f>
        <v>0</v>
      </c>
      <c r="AB1444">
        <f>$B$9*AS1444+$C$9*AT1444</f>
        <v>0</v>
      </c>
      <c r="AC1444">
        <f>AB1444*AD1444</f>
        <v>0</v>
      </c>
      <c r="AD1444">
        <f>($B$9*$D$7+$C$9*$D$7)/($B$9+$C$9)</f>
        <v>0</v>
      </c>
      <c r="AE1444">
        <f>($B$9*$K$7+$C$9*$K$7)/($B$9+$C$9)</f>
        <v>0</v>
      </c>
      <c r="AF1444">
        <v>10</v>
      </c>
      <c r="AG1444">
        <v>1551450805.3</v>
      </c>
      <c r="AH1444">
        <v>392.883</v>
      </c>
      <c r="AI1444">
        <v>397.034</v>
      </c>
      <c r="AJ1444">
        <v>7.25379</v>
      </c>
      <c r="AK1444">
        <v>7.71791</v>
      </c>
      <c r="AL1444">
        <v>1447.05</v>
      </c>
      <c r="AM1444">
        <v>100.515</v>
      </c>
      <c r="AN1444">
        <v>0.0219399</v>
      </c>
      <c r="AO1444">
        <v>5.51909</v>
      </c>
      <c r="AP1444">
        <v>999.9</v>
      </c>
      <c r="AQ1444">
        <v>999.9</v>
      </c>
      <c r="AR1444">
        <v>10006.2</v>
      </c>
      <c r="AS1444">
        <v>0</v>
      </c>
      <c r="AT1444">
        <v>51.6825</v>
      </c>
      <c r="AU1444">
        <v>0</v>
      </c>
      <c r="AV1444" t="s">
        <v>208</v>
      </c>
      <c r="AW1444">
        <v>0</v>
      </c>
      <c r="AX1444">
        <v>-0.747</v>
      </c>
      <c r="AY1444">
        <v>-0.067</v>
      </c>
      <c r="AZ1444">
        <v>0</v>
      </c>
      <c r="BA1444">
        <v>0</v>
      </c>
      <c r="BB1444">
        <v>0</v>
      </c>
      <c r="BC1444">
        <v>0</v>
      </c>
      <c r="BD1444">
        <v>-75.7984071428571</v>
      </c>
      <c r="BE1444">
        <v>20.0213862783816</v>
      </c>
      <c r="BF1444">
        <v>3.54203262060433</v>
      </c>
      <c r="BG1444">
        <v>0</v>
      </c>
      <c r="BH1444">
        <v>-2.9442230952381</v>
      </c>
      <c r="BI1444">
        <v>0.136366303975294</v>
      </c>
      <c r="BJ1444">
        <v>0.0353589568694509</v>
      </c>
      <c r="BK1444">
        <v>0</v>
      </c>
      <c r="BL1444">
        <v>0</v>
      </c>
      <c r="BM1444">
        <v>0</v>
      </c>
      <c r="BN1444" t="s">
        <v>209</v>
      </c>
      <c r="BO1444">
        <v>1.88473</v>
      </c>
      <c r="BP1444">
        <v>1.88168</v>
      </c>
      <c r="BQ1444">
        <v>1.88319</v>
      </c>
      <c r="BR1444">
        <v>1.88191</v>
      </c>
      <c r="BS1444">
        <v>1.88381</v>
      </c>
      <c r="BT1444">
        <v>1.88309</v>
      </c>
      <c r="BU1444">
        <v>1.88479</v>
      </c>
      <c r="BV1444">
        <v>1.88232</v>
      </c>
      <c r="BW1444" t="s">
        <v>210</v>
      </c>
      <c r="BX1444" t="s">
        <v>17</v>
      </c>
      <c r="BY1444" t="s">
        <v>17</v>
      </c>
      <c r="BZ1444" t="s">
        <v>17</v>
      </c>
      <c r="CA1444" t="s">
        <v>211</v>
      </c>
      <c r="CB1444" t="s">
        <v>212</v>
      </c>
      <c r="CC1444" t="s">
        <v>213</v>
      </c>
      <c r="CD1444" t="s">
        <v>213</v>
      </c>
      <c r="CE1444" t="s">
        <v>213</v>
      </c>
      <c r="CF1444" t="s">
        <v>213</v>
      </c>
      <c r="CG1444">
        <v>5</v>
      </c>
      <c r="CH1444">
        <v>0</v>
      </c>
      <c r="CI1444">
        <v>0</v>
      </c>
      <c r="CJ1444">
        <v>0</v>
      </c>
      <c r="CK1444">
        <v>0</v>
      </c>
      <c r="CL1444">
        <v>2</v>
      </c>
      <c r="CM1444">
        <v>1324.03</v>
      </c>
      <c r="CN1444">
        <v>2.19988</v>
      </c>
      <c r="CO1444">
        <v>6.08068</v>
      </c>
      <c r="CP1444">
        <v>8.79434</v>
      </c>
      <c r="CQ1444">
        <v>29.9999</v>
      </c>
      <c r="CR1444">
        <v>8.51046</v>
      </c>
      <c r="CS1444">
        <v>8.82883</v>
      </c>
      <c r="CT1444">
        <v>-1</v>
      </c>
      <c r="CU1444">
        <v>100</v>
      </c>
      <c r="CV1444">
        <v>82.0972</v>
      </c>
      <c r="CW1444">
        <v>-999.9</v>
      </c>
      <c r="CX1444">
        <v>400</v>
      </c>
      <c r="CY1444">
        <v>3.15849</v>
      </c>
      <c r="CZ1444">
        <v>104.021</v>
      </c>
      <c r="DA1444">
        <v>103.423</v>
      </c>
    </row>
    <row r="1445" spans="1:105">
      <c r="A1445">
        <v>1431</v>
      </c>
      <c r="B1445">
        <v>1551450807.3</v>
      </c>
      <c r="C1445">
        <v>4508.39999985695</v>
      </c>
      <c r="D1445" t="s">
        <v>3089</v>
      </c>
      <c r="E1445" t="s">
        <v>3090</v>
      </c>
      <c r="F1445">
        <f>J1445+I1445+M1445*K1445</f>
        <v>0</v>
      </c>
      <c r="G1445">
        <f>(1000*AM1445)/(L1445*(AO1445+273.15))</f>
        <v>0</v>
      </c>
      <c r="H1445">
        <f>((G1445*F1445*(1-(AJ1445/1000)))/(100*K1445))*(0.0/60)</f>
        <v>0</v>
      </c>
      <c r="I1445" t="s">
        <v>203</v>
      </c>
      <c r="J1445" t="s">
        <v>204</v>
      </c>
      <c r="K1445" t="s">
        <v>205</v>
      </c>
      <c r="L1445" t="s">
        <v>206</v>
      </c>
      <c r="M1445" t="s">
        <v>2123</v>
      </c>
      <c r="N1445" t="s">
        <v>2722</v>
      </c>
      <c r="O1445" t="s">
        <v>697</v>
      </c>
      <c r="Q1445">
        <v>1551450807.3</v>
      </c>
      <c r="R1445">
        <f>AL1445*Y1445*(AJ1445-AK1445)/(100*AF1445*(1000-Y1445*AJ1445))</f>
        <v>0</v>
      </c>
      <c r="S1445">
        <f>AL1445*Y1445*(AI1445-AH1445*(1000-Y1445*AK1445)/(1000-Y1445*AJ1445))/(100*AF1445)</f>
        <v>0</v>
      </c>
      <c r="T1445">
        <f>(U1445/V1445*100)</f>
        <v>0</v>
      </c>
      <c r="U1445">
        <f>AJ1445*(AM1445+AN1445)/1000</f>
        <v>0</v>
      </c>
      <c r="V1445">
        <f>0.61365*exp(17.502*AO1445/(240.97+AO1445))</f>
        <v>0</v>
      </c>
      <c r="W1445">
        <v>150</v>
      </c>
      <c r="X1445">
        <v>10</v>
      </c>
      <c r="Y1445">
        <f>IF(W1445*$H$11&gt;=AA1445,1.0,(AA1445/(AA1445-W1445*$H$11)))</f>
        <v>0</v>
      </c>
      <c r="Z1445">
        <f>(Y1445-1)*100</f>
        <v>0</v>
      </c>
      <c r="AA1445">
        <f>MAX(0,($B$11+$C$11*AR1445)/(1+$D$11*AR1445)*AM1445/(AO1445+273)*$E$11)</f>
        <v>0</v>
      </c>
      <c r="AB1445">
        <f>$B$9*AS1445+$C$9*AT1445</f>
        <v>0</v>
      </c>
      <c r="AC1445">
        <f>AB1445*AD1445</f>
        <v>0</v>
      </c>
      <c r="AD1445">
        <f>($B$9*$D$7+$C$9*$D$7)/($B$9+$C$9)</f>
        <v>0</v>
      </c>
      <c r="AE1445">
        <f>($B$9*$K$7+$C$9*$K$7)/($B$9+$C$9)</f>
        <v>0</v>
      </c>
      <c r="AF1445">
        <v>10</v>
      </c>
      <c r="AG1445">
        <v>1551450807.3</v>
      </c>
      <c r="AH1445">
        <v>392.828</v>
      </c>
      <c r="AI1445">
        <v>397.013</v>
      </c>
      <c r="AJ1445">
        <v>7.31861</v>
      </c>
      <c r="AK1445">
        <v>7.71809</v>
      </c>
      <c r="AL1445">
        <v>1447.1</v>
      </c>
      <c r="AM1445">
        <v>100.516</v>
      </c>
      <c r="AN1445">
        <v>0.0218066</v>
      </c>
      <c r="AO1445">
        <v>5.52553</v>
      </c>
      <c r="AP1445">
        <v>999.9</v>
      </c>
      <c r="AQ1445">
        <v>999.9</v>
      </c>
      <c r="AR1445">
        <v>10000</v>
      </c>
      <c r="AS1445">
        <v>0</v>
      </c>
      <c r="AT1445">
        <v>51.5867</v>
      </c>
      <c r="AU1445">
        <v>0</v>
      </c>
      <c r="AV1445" t="s">
        <v>208</v>
      </c>
      <c r="AW1445">
        <v>0</v>
      </c>
      <c r="AX1445">
        <v>-0.747</v>
      </c>
      <c r="AY1445">
        <v>-0.067</v>
      </c>
      <c r="AZ1445">
        <v>0</v>
      </c>
      <c r="BA1445">
        <v>0</v>
      </c>
      <c r="BB1445">
        <v>0</v>
      </c>
      <c r="BC1445">
        <v>0</v>
      </c>
      <c r="BD1445">
        <v>-75.7984071428571</v>
      </c>
      <c r="BE1445">
        <v>20.0213862783816</v>
      </c>
      <c r="BF1445">
        <v>3.54203262060433</v>
      </c>
      <c r="BG1445">
        <v>0</v>
      </c>
      <c r="BH1445">
        <v>-2.9442230952381</v>
      </c>
      <c r="BI1445">
        <v>0.136366303975294</v>
      </c>
      <c r="BJ1445">
        <v>0.0353589568694509</v>
      </c>
      <c r="BK1445">
        <v>0</v>
      </c>
      <c r="BL1445">
        <v>0</v>
      </c>
      <c r="BM1445">
        <v>0</v>
      </c>
      <c r="BN1445" t="s">
        <v>209</v>
      </c>
      <c r="BO1445">
        <v>1.88474</v>
      </c>
      <c r="BP1445">
        <v>1.88167</v>
      </c>
      <c r="BQ1445">
        <v>1.88318</v>
      </c>
      <c r="BR1445">
        <v>1.88188</v>
      </c>
      <c r="BS1445">
        <v>1.88381</v>
      </c>
      <c r="BT1445">
        <v>1.88309</v>
      </c>
      <c r="BU1445">
        <v>1.88477</v>
      </c>
      <c r="BV1445">
        <v>1.88232</v>
      </c>
      <c r="BW1445" t="s">
        <v>210</v>
      </c>
      <c r="BX1445" t="s">
        <v>17</v>
      </c>
      <c r="BY1445" t="s">
        <v>17</v>
      </c>
      <c r="BZ1445" t="s">
        <v>17</v>
      </c>
      <c r="CA1445" t="s">
        <v>211</v>
      </c>
      <c r="CB1445" t="s">
        <v>212</v>
      </c>
      <c r="CC1445" t="s">
        <v>213</v>
      </c>
      <c r="CD1445" t="s">
        <v>213</v>
      </c>
      <c r="CE1445" t="s">
        <v>213</v>
      </c>
      <c r="CF1445" t="s">
        <v>213</v>
      </c>
      <c r="CG1445">
        <v>5</v>
      </c>
      <c r="CH1445">
        <v>0</v>
      </c>
      <c r="CI1445">
        <v>0</v>
      </c>
      <c r="CJ1445">
        <v>0</v>
      </c>
      <c r="CK1445">
        <v>0</v>
      </c>
      <c r="CL1445">
        <v>2</v>
      </c>
      <c r="CM1445">
        <v>1326.16</v>
      </c>
      <c r="CN1445">
        <v>2.20203</v>
      </c>
      <c r="CO1445">
        <v>6.08483</v>
      </c>
      <c r="CP1445">
        <v>8.79736</v>
      </c>
      <c r="CQ1445">
        <v>29.9999</v>
      </c>
      <c r="CR1445">
        <v>8.51245</v>
      </c>
      <c r="CS1445">
        <v>8.83161</v>
      </c>
      <c r="CT1445">
        <v>-1</v>
      </c>
      <c r="CU1445">
        <v>100</v>
      </c>
      <c r="CV1445">
        <v>81.7227</v>
      </c>
      <c r="CW1445">
        <v>-999.9</v>
      </c>
      <c r="CX1445">
        <v>400</v>
      </c>
      <c r="CY1445">
        <v>3.10226</v>
      </c>
      <c r="CZ1445">
        <v>104.022</v>
      </c>
      <c r="DA1445">
        <v>103.424</v>
      </c>
    </row>
    <row r="1446" spans="1:105">
      <c r="A1446">
        <v>1432</v>
      </c>
      <c r="B1446">
        <v>1551450809.3</v>
      </c>
      <c r="C1446">
        <v>4510.39999985695</v>
      </c>
      <c r="D1446" t="s">
        <v>3091</v>
      </c>
      <c r="E1446" t="s">
        <v>3092</v>
      </c>
      <c r="F1446">
        <f>J1446+I1446+M1446*K1446</f>
        <v>0</v>
      </c>
      <c r="G1446">
        <f>(1000*AM1446)/(L1446*(AO1446+273.15))</f>
        <v>0</v>
      </c>
      <c r="H1446">
        <f>((G1446*F1446*(1-(AJ1446/1000)))/(100*K1446))*(0.0/60)</f>
        <v>0</v>
      </c>
      <c r="I1446" t="s">
        <v>203</v>
      </c>
      <c r="J1446" t="s">
        <v>204</v>
      </c>
      <c r="K1446" t="s">
        <v>205</v>
      </c>
      <c r="L1446" t="s">
        <v>206</v>
      </c>
      <c r="M1446" t="s">
        <v>2123</v>
      </c>
      <c r="N1446" t="s">
        <v>2722</v>
      </c>
      <c r="O1446" t="s">
        <v>697</v>
      </c>
      <c r="Q1446">
        <v>1551450809.3</v>
      </c>
      <c r="R1446">
        <f>AL1446*Y1446*(AJ1446-AK1446)/(100*AF1446*(1000-Y1446*AJ1446))</f>
        <v>0</v>
      </c>
      <c r="S1446">
        <f>AL1446*Y1446*(AI1446-AH1446*(1000-Y1446*AK1446)/(1000-Y1446*AJ1446))/(100*AF1446)</f>
        <v>0</v>
      </c>
      <c r="T1446">
        <f>(U1446/V1446*100)</f>
        <v>0</v>
      </c>
      <c r="U1446">
        <f>AJ1446*(AM1446+AN1446)/1000</f>
        <v>0</v>
      </c>
      <c r="V1446">
        <f>0.61365*exp(17.502*AO1446/(240.97+AO1446))</f>
        <v>0</v>
      </c>
      <c r="W1446">
        <v>156</v>
      </c>
      <c r="X1446">
        <v>11</v>
      </c>
      <c r="Y1446">
        <f>IF(W1446*$H$11&gt;=AA1446,1.0,(AA1446/(AA1446-W1446*$H$11)))</f>
        <v>0</v>
      </c>
      <c r="Z1446">
        <f>(Y1446-1)*100</f>
        <v>0</v>
      </c>
      <c r="AA1446">
        <f>MAX(0,($B$11+$C$11*AR1446)/(1+$D$11*AR1446)*AM1446/(AO1446+273)*$E$11)</f>
        <v>0</v>
      </c>
      <c r="AB1446">
        <f>$B$9*AS1446+$C$9*AT1446</f>
        <v>0</v>
      </c>
      <c r="AC1446">
        <f>AB1446*AD1446</f>
        <v>0</v>
      </c>
      <c r="AD1446">
        <f>($B$9*$D$7+$C$9*$D$7)/($B$9+$C$9)</f>
        <v>0</v>
      </c>
      <c r="AE1446">
        <f>($B$9*$K$7+$C$9*$K$7)/($B$9+$C$9)</f>
        <v>0</v>
      </c>
      <c r="AF1446">
        <v>10</v>
      </c>
      <c r="AG1446">
        <v>1551450809.3</v>
      </c>
      <c r="AH1446">
        <v>392.834</v>
      </c>
      <c r="AI1446">
        <v>397.032</v>
      </c>
      <c r="AJ1446">
        <v>7.37734</v>
      </c>
      <c r="AK1446">
        <v>7.71879</v>
      </c>
      <c r="AL1446">
        <v>1447.45</v>
      </c>
      <c r="AM1446">
        <v>100.516</v>
      </c>
      <c r="AN1446">
        <v>0.0218355</v>
      </c>
      <c r="AO1446">
        <v>5.54526</v>
      </c>
      <c r="AP1446">
        <v>999.9</v>
      </c>
      <c r="AQ1446">
        <v>999.9</v>
      </c>
      <c r="AR1446">
        <v>9996.25</v>
      </c>
      <c r="AS1446">
        <v>0</v>
      </c>
      <c r="AT1446">
        <v>51.4442</v>
      </c>
      <c r="AU1446">
        <v>0</v>
      </c>
      <c r="AV1446" t="s">
        <v>208</v>
      </c>
      <c r="AW1446">
        <v>0</v>
      </c>
      <c r="AX1446">
        <v>-0.747</v>
      </c>
      <c r="AY1446">
        <v>-0.067</v>
      </c>
      <c r="AZ1446">
        <v>0</v>
      </c>
      <c r="BA1446">
        <v>0</v>
      </c>
      <c r="BB1446">
        <v>0</v>
      </c>
      <c r="BC1446">
        <v>0</v>
      </c>
      <c r="BD1446">
        <v>-75.7984071428571</v>
      </c>
      <c r="BE1446">
        <v>20.0213862783816</v>
      </c>
      <c r="BF1446">
        <v>3.54203262060433</v>
      </c>
      <c r="BG1446">
        <v>0</v>
      </c>
      <c r="BH1446">
        <v>-2.9442230952381</v>
      </c>
      <c r="BI1446">
        <v>0.136366303975294</v>
      </c>
      <c r="BJ1446">
        <v>0.0353589568694509</v>
      </c>
      <c r="BK1446">
        <v>0</v>
      </c>
      <c r="BL1446">
        <v>0</v>
      </c>
      <c r="BM1446">
        <v>0</v>
      </c>
      <c r="BN1446" t="s">
        <v>209</v>
      </c>
      <c r="BO1446">
        <v>1.88473</v>
      </c>
      <c r="BP1446">
        <v>1.88168</v>
      </c>
      <c r="BQ1446">
        <v>1.88318</v>
      </c>
      <c r="BR1446">
        <v>1.88187</v>
      </c>
      <c r="BS1446">
        <v>1.88379</v>
      </c>
      <c r="BT1446">
        <v>1.88309</v>
      </c>
      <c r="BU1446">
        <v>1.88477</v>
      </c>
      <c r="BV1446">
        <v>1.88232</v>
      </c>
      <c r="BW1446" t="s">
        <v>210</v>
      </c>
      <c r="BX1446" t="s">
        <v>17</v>
      </c>
      <c r="BY1446" t="s">
        <v>17</v>
      </c>
      <c r="BZ1446" t="s">
        <v>17</v>
      </c>
      <c r="CA1446" t="s">
        <v>211</v>
      </c>
      <c r="CB1446" t="s">
        <v>212</v>
      </c>
      <c r="CC1446" t="s">
        <v>213</v>
      </c>
      <c r="CD1446" t="s">
        <v>213</v>
      </c>
      <c r="CE1446" t="s">
        <v>213</v>
      </c>
      <c r="CF1446" t="s">
        <v>213</v>
      </c>
      <c r="CG1446">
        <v>5</v>
      </c>
      <c r="CH1446">
        <v>0</v>
      </c>
      <c r="CI1446">
        <v>0</v>
      </c>
      <c r="CJ1446">
        <v>0</v>
      </c>
      <c r="CK1446">
        <v>0</v>
      </c>
      <c r="CL1446">
        <v>2</v>
      </c>
      <c r="CM1446">
        <v>1322.33</v>
      </c>
      <c r="CN1446">
        <v>2.20204</v>
      </c>
      <c r="CO1446">
        <v>6.08891</v>
      </c>
      <c r="CP1446">
        <v>8.80029</v>
      </c>
      <c r="CQ1446">
        <v>29.9999</v>
      </c>
      <c r="CR1446">
        <v>8.51462</v>
      </c>
      <c r="CS1446">
        <v>8.83459</v>
      </c>
      <c r="CT1446">
        <v>-1</v>
      </c>
      <c r="CU1446">
        <v>100</v>
      </c>
      <c r="CV1446">
        <v>81.7227</v>
      </c>
      <c r="CW1446">
        <v>-999.9</v>
      </c>
      <c r="CX1446">
        <v>400</v>
      </c>
      <c r="CY1446">
        <v>3.06014</v>
      </c>
      <c r="CZ1446">
        <v>104.02</v>
      </c>
      <c r="DA1446">
        <v>103.424</v>
      </c>
    </row>
    <row r="1447" spans="1:105">
      <c r="A1447">
        <v>1433</v>
      </c>
      <c r="B1447">
        <v>1551450811.8</v>
      </c>
      <c r="C1447">
        <v>4512.89999985695</v>
      </c>
      <c r="D1447" t="s">
        <v>3093</v>
      </c>
      <c r="E1447" t="s">
        <v>3094</v>
      </c>
      <c r="F1447">
        <f>J1447+I1447+M1447*K1447</f>
        <v>0</v>
      </c>
      <c r="G1447">
        <f>(1000*AM1447)/(L1447*(AO1447+273.15))</f>
        <v>0</v>
      </c>
      <c r="H1447">
        <f>((G1447*F1447*(1-(AJ1447/1000)))/(100*K1447))*(0.0/60)</f>
        <v>0</v>
      </c>
      <c r="I1447" t="s">
        <v>203</v>
      </c>
      <c r="J1447" t="s">
        <v>204</v>
      </c>
      <c r="K1447" t="s">
        <v>205</v>
      </c>
      <c r="L1447" t="s">
        <v>206</v>
      </c>
      <c r="M1447" t="s">
        <v>2123</v>
      </c>
      <c r="N1447" t="s">
        <v>2722</v>
      </c>
      <c r="O1447" t="s">
        <v>697</v>
      </c>
      <c r="Q1447">
        <v>1551450811.8</v>
      </c>
      <c r="R1447">
        <f>AL1447*Y1447*(AJ1447-AK1447)/(100*AF1447*(1000-Y1447*AJ1447))</f>
        <v>0</v>
      </c>
      <c r="S1447">
        <f>AL1447*Y1447*(AI1447-AH1447*(1000-Y1447*AK1447)/(1000-Y1447*AJ1447))/(100*AF1447)</f>
        <v>0</v>
      </c>
      <c r="T1447">
        <f>(U1447/V1447*100)</f>
        <v>0</v>
      </c>
      <c r="U1447">
        <f>AJ1447*(AM1447+AN1447)/1000</f>
        <v>0</v>
      </c>
      <c r="V1447">
        <f>0.61365*exp(17.502*AO1447/(240.97+AO1447))</f>
        <v>0</v>
      </c>
      <c r="W1447">
        <v>153</v>
      </c>
      <c r="X1447">
        <v>11</v>
      </c>
      <c r="Y1447">
        <f>IF(W1447*$H$11&gt;=AA1447,1.0,(AA1447/(AA1447-W1447*$H$11)))</f>
        <v>0</v>
      </c>
      <c r="Z1447">
        <f>(Y1447-1)*100</f>
        <v>0</v>
      </c>
      <c r="AA1447">
        <f>MAX(0,($B$11+$C$11*AR1447)/(1+$D$11*AR1447)*AM1447/(AO1447+273)*$E$11)</f>
        <v>0</v>
      </c>
      <c r="AB1447">
        <f>$B$9*AS1447+$C$9*AT1447</f>
        <v>0</v>
      </c>
      <c r="AC1447">
        <f>AB1447*AD1447</f>
        <v>0</v>
      </c>
      <c r="AD1447">
        <f>($B$9*$D$7+$C$9*$D$7)/($B$9+$C$9)</f>
        <v>0</v>
      </c>
      <c r="AE1447">
        <f>($B$9*$K$7+$C$9*$K$7)/($B$9+$C$9)</f>
        <v>0</v>
      </c>
      <c r="AF1447">
        <v>10</v>
      </c>
      <c r="AG1447">
        <v>1551450811.8</v>
      </c>
      <c r="AH1447">
        <v>392.915</v>
      </c>
      <c r="AI1447">
        <v>397.033</v>
      </c>
      <c r="AJ1447">
        <v>7.43352</v>
      </c>
      <c r="AK1447">
        <v>7.71983</v>
      </c>
      <c r="AL1447">
        <v>1447.75</v>
      </c>
      <c r="AM1447">
        <v>100.515</v>
      </c>
      <c r="AN1447">
        <v>0.0220631</v>
      </c>
      <c r="AO1447">
        <v>5.56421</v>
      </c>
      <c r="AP1447">
        <v>999.9</v>
      </c>
      <c r="AQ1447">
        <v>999.9</v>
      </c>
      <c r="AR1447">
        <v>10018.1</v>
      </c>
      <c r="AS1447">
        <v>0</v>
      </c>
      <c r="AT1447">
        <v>51.2292</v>
      </c>
      <c r="AU1447">
        <v>0</v>
      </c>
      <c r="AV1447" t="s">
        <v>208</v>
      </c>
      <c r="AW1447">
        <v>0</v>
      </c>
      <c r="AX1447">
        <v>-0.747</v>
      </c>
      <c r="AY1447">
        <v>-0.067</v>
      </c>
      <c r="AZ1447">
        <v>0</v>
      </c>
      <c r="BA1447">
        <v>0</v>
      </c>
      <c r="BB1447">
        <v>0</v>
      </c>
      <c r="BC1447">
        <v>0</v>
      </c>
      <c r="BD1447">
        <v>-75.7984071428571</v>
      </c>
      <c r="BE1447">
        <v>20.0213862783816</v>
      </c>
      <c r="BF1447">
        <v>3.54203262060433</v>
      </c>
      <c r="BG1447">
        <v>0</v>
      </c>
      <c r="BH1447">
        <v>-2.9442230952381</v>
      </c>
      <c r="BI1447">
        <v>0.136366303975294</v>
      </c>
      <c r="BJ1447">
        <v>0.0353589568694509</v>
      </c>
      <c r="BK1447">
        <v>0</v>
      </c>
      <c r="BL1447">
        <v>0</v>
      </c>
      <c r="BM1447">
        <v>0</v>
      </c>
      <c r="BN1447" t="s">
        <v>209</v>
      </c>
      <c r="BO1447">
        <v>1.88473</v>
      </c>
      <c r="BP1447">
        <v>1.88169</v>
      </c>
      <c r="BQ1447">
        <v>1.88319</v>
      </c>
      <c r="BR1447">
        <v>1.88188</v>
      </c>
      <c r="BS1447">
        <v>1.8838</v>
      </c>
      <c r="BT1447">
        <v>1.88309</v>
      </c>
      <c r="BU1447">
        <v>1.88477</v>
      </c>
      <c r="BV1447">
        <v>1.88232</v>
      </c>
      <c r="BW1447" t="s">
        <v>210</v>
      </c>
      <c r="BX1447" t="s">
        <v>17</v>
      </c>
      <c r="BY1447" t="s">
        <v>17</v>
      </c>
      <c r="BZ1447" t="s">
        <v>17</v>
      </c>
      <c r="CA1447" t="s">
        <v>211</v>
      </c>
      <c r="CB1447" t="s">
        <v>212</v>
      </c>
      <c r="CC1447" t="s">
        <v>213</v>
      </c>
      <c r="CD1447" t="s">
        <v>213</v>
      </c>
      <c r="CE1447" t="s">
        <v>213</v>
      </c>
      <c r="CF1447" t="s">
        <v>213</v>
      </c>
      <c r="CG1447">
        <v>5</v>
      </c>
      <c r="CH1447">
        <v>0</v>
      </c>
      <c r="CI1447">
        <v>0</v>
      </c>
      <c r="CJ1447">
        <v>0</v>
      </c>
      <c r="CK1447">
        <v>0</v>
      </c>
      <c r="CL1447">
        <v>2</v>
      </c>
      <c r="CM1447">
        <v>1324.46</v>
      </c>
      <c r="CN1447">
        <v>2.19558</v>
      </c>
      <c r="CO1447">
        <v>6.09408</v>
      </c>
      <c r="CP1447">
        <v>8.804</v>
      </c>
      <c r="CQ1447">
        <v>30.0001</v>
      </c>
      <c r="CR1447">
        <v>8.51732</v>
      </c>
      <c r="CS1447">
        <v>8.83803</v>
      </c>
      <c r="CT1447">
        <v>-1</v>
      </c>
      <c r="CU1447">
        <v>100</v>
      </c>
      <c r="CV1447">
        <v>81.7227</v>
      </c>
      <c r="CW1447">
        <v>-999.9</v>
      </c>
      <c r="CX1447">
        <v>400</v>
      </c>
      <c r="CY1447">
        <v>2.99223</v>
      </c>
      <c r="CZ1447">
        <v>104.02</v>
      </c>
      <c r="DA1447">
        <v>103.424</v>
      </c>
    </row>
    <row r="1448" spans="1:105">
      <c r="A1448">
        <v>1434</v>
      </c>
      <c r="B1448">
        <v>1551450813.8</v>
      </c>
      <c r="C1448">
        <v>4514.89999985695</v>
      </c>
      <c r="D1448" t="s">
        <v>3095</v>
      </c>
      <c r="E1448" t="s">
        <v>3096</v>
      </c>
      <c r="F1448">
        <f>J1448+I1448+M1448*K1448</f>
        <v>0</v>
      </c>
      <c r="G1448">
        <f>(1000*AM1448)/(L1448*(AO1448+273.15))</f>
        <v>0</v>
      </c>
      <c r="H1448">
        <f>((G1448*F1448*(1-(AJ1448/1000)))/(100*K1448))*(0.0/60)</f>
        <v>0</v>
      </c>
      <c r="I1448" t="s">
        <v>203</v>
      </c>
      <c r="J1448" t="s">
        <v>204</v>
      </c>
      <c r="K1448" t="s">
        <v>205</v>
      </c>
      <c r="L1448" t="s">
        <v>206</v>
      </c>
      <c r="M1448" t="s">
        <v>2123</v>
      </c>
      <c r="N1448" t="s">
        <v>2722</v>
      </c>
      <c r="O1448" t="s">
        <v>697</v>
      </c>
      <c r="Q1448">
        <v>1551450813.8</v>
      </c>
      <c r="R1448">
        <f>AL1448*Y1448*(AJ1448-AK1448)/(100*AF1448*(1000-Y1448*AJ1448))</f>
        <v>0</v>
      </c>
      <c r="S1448">
        <f>AL1448*Y1448*(AI1448-AH1448*(1000-Y1448*AK1448)/(1000-Y1448*AJ1448))/(100*AF1448)</f>
        <v>0</v>
      </c>
      <c r="T1448">
        <f>(U1448/V1448*100)</f>
        <v>0</v>
      </c>
      <c r="U1448">
        <f>AJ1448*(AM1448+AN1448)/1000</f>
        <v>0</v>
      </c>
      <c r="V1448">
        <f>0.61365*exp(17.502*AO1448/(240.97+AO1448))</f>
        <v>0</v>
      </c>
      <c r="W1448">
        <v>161</v>
      </c>
      <c r="X1448">
        <v>11</v>
      </c>
      <c r="Y1448">
        <f>IF(W1448*$H$11&gt;=AA1448,1.0,(AA1448/(AA1448-W1448*$H$11)))</f>
        <v>0</v>
      </c>
      <c r="Z1448">
        <f>(Y1448-1)*100</f>
        <v>0</v>
      </c>
      <c r="AA1448">
        <f>MAX(0,($B$11+$C$11*AR1448)/(1+$D$11*AR1448)*AM1448/(AO1448+273)*$E$11)</f>
        <v>0</v>
      </c>
      <c r="AB1448">
        <f>$B$9*AS1448+$C$9*AT1448</f>
        <v>0</v>
      </c>
      <c r="AC1448">
        <f>AB1448*AD1448</f>
        <v>0</v>
      </c>
      <c r="AD1448">
        <f>($B$9*$D$7+$C$9*$D$7)/($B$9+$C$9)</f>
        <v>0</v>
      </c>
      <c r="AE1448">
        <f>($B$9*$K$7+$C$9*$K$7)/($B$9+$C$9)</f>
        <v>0</v>
      </c>
      <c r="AF1448">
        <v>10</v>
      </c>
      <c r="AG1448">
        <v>1551450813.8</v>
      </c>
      <c r="AH1448">
        <v>393.03</v>
      </c>
      <c r="AI1448">
        <v>397.012</v>
      </c>
      <c r="AJ1448">
        <v>7.47468</v>
      </c>
      <c r="AK1448">
        <v>7.71989</v>
      </c>
      <c r="AL1448">
        <v>1447.56</v>
      </c>
      <c r="AM1448">
        <v>100.515</v>
      </c>
      <c r="AN1448">
        <v>0.0219074</v>
      </c>
      <c r="AO1448">
        <v>5.57501</v>
      </c>
      <c r="AP1448">
        <v>999.9</v>
      </c>
      <c r="AQ1448">
        <v>999.9</v>
      </c>
      <c r="AR1448">
        <v>10006.9</v>
      </c>
      <c r="AS1448">
        <v>0</v>
      </c>
      <c r="AT1448">
        <v>49.6926</v>
      </c>
      <c r="AU1448">
        <v>0</v>
      </c>
      <c r="AV1448" t="s">
        <v>208</v>
      </c>
      <c r="AW1448">
        <v>0</v>
      </c>
      <c r="AX1448">
        <v>-0.747</v>
      </c>
      <c r="AY1448">
        <v>-0.067</v>
      </c>
      <c r="AZ1448">
        <v>0</v>
      </c>
      <c r="BA1448">
        <v>0</v>
      </c>
      <c r="BB1448">
        <v>0</v>
      </c>
      <c r="BC1448">
        <v>0</v>
      </c>
      <c r="BD1448">
        <v>-75.7984071428571</v>
      </c>
      <c r="BE1448">
        <v>20.0213862783816</v>
      </c>
      <c r="BF1448">
        <v>3.54203262060433</v>
      </c>
      <c r="BG1448">
        <v>0</v>
      </c>
      <c r="BH1448">
        <v>-2.9442230952381</v>
      </c>
      <c r="BI1448">
        <v>0.136366303975294</v>
      </c>
      <c r="BJ1448">
        <v>0.0353589568694509</v>
      </c>
      <c r="BK1448">
        <v>0</v>
      </c>
      <c r="BL1448">
        <v>0</v>
      </c>
      <c r="BM1448">
        <v>0</v>
      </c>
      <c r="BN1448" t="s">
        <v>209</v>
      </c>
      <c r="BO1448">
        <v>1.88474</v>
      </c>
      <c r="BP1448">
        <v>1.88168</v>
      </c>
      <c r="BQ1448">
        <v>1.88319</v>
      </c>
      <c r="BR1448">
        <v>1.88189</v>
      </c>
      <c r="BS1448">
        <v>1.88382</v>
      </c>
      <c r="BT1448">
        <v>1.88309</v>
      </c>
      <c r="BU1448">
        <v>1.88477</v>
      </c>
      <c r="BV1448">
        <v>1.88232</v>
      </c>
      <c r="BW1448" t="s">
        <v>210</v>
      </c>
      <c r="BX1448" t="s">
        <v>17</v>
      </c>
      <c r="BY1448" t="s">
        <v>17</v>
      </c>
      <c r="BZ1448" t="s">
        <v>17</v>
      </c>
      <c r="CA1448" t="s">
        <v>211</v>
      </c>
      <c r="CB1448" t="s">
        <v>212</v>
      </c>
      <c r="CC1448" t="s">
        <v>213</v>
      </c>
      <c r="CD1448" t="s">
        <v>213</v>
      </c>
      <c r="CE1448" t="s">
        <v>213</v>
      </c>
      <c r="CF1448" t="s">
        <v>213</v>
      </c>
      <c r="CG1448">
        <v>5</v>
      </c>
      <c r="CH1448">
        <v>0</v>
      </c>
      <c r="CI1448">
        <v>0</v>
      </c>
      <c r="CJ1448">
        <v>0</v>
      </c>
      <c r="CK1448">
        <v>0</v>
      </c>
      <c r="CL1448">
        <v>2</v>
      </c>
      <c r="CM1448">
        <v>1318.58</v>
      </c>
      <c r="CN1448">
        <v>2.19774</v>
      </c>
      <c r="CO1448">
        <v>6.09824</v>
      </c>
      <c r="CP1448">
        <v>8.80674</v>
      </c>
      <c r="CQ1448">
        <v>30.0003</v>
      </c>
      <c r="CR1448">
        <v>8.51928</v>
      </c>
      <c r="CS1448">
        <v>8.84075</v>
      </c>
      <c r="CT1448">
        <v>-1</v>
      </c>
      <c r="CU1448">
        <v>100</v>
      </c>
      <c r="CV1448">
        <v>81.7227</v>
      </c>
      <c r="CW1448">
        <v>-999.9</v>
      </c>
      <c r="CX1448">
        <v>400</v>
      </c>
      <c r="CY1448">
        <v>2.9438</v>
      </c>
      <c r="CZ1448">
        <v>104.019</v>
      </c>
      <c r="DA1448">
        <v>103.424</v>
      </c>
    </row>
    <row r="1449" spans="1:105">
      <c r="A1449">
        <v>1435</v>
      </c>
      <c r="B1449">
        <v>1551450815.9</v>
      </c>
      <c r="C1449">
        <v>4517</v>
      </c>
      <c r="D1449" t="s">
        <v>3097</v>
      </c>
      <c r="E1449" t="s">
        <v>3098</v>
      </c>
      <c r="F1449">
        <f>J1449+I1449+M1449*K1449</f>
        <v>0</v>
      </c>
      <c r="G1449">
        <f>(1000*AM1449)/(L1449*(AO1449+273.15))</f>
        <v>0</v>
      </c>
      <c r="H1449">
        <f>((G1449*F1449*(1-(AJ1449/1000)))/(100*K1449))*(0.0/60)</f>
        <v>0</v>
      </c>
      <c r="I1449" t="s">
        <v>203</v>
      </c>
      <c r="J1449" t="s">
        <v>204</v>
      </c>
      <c r="K1449" t="s">
        <v>205</v>
      </c>
      <c r="L1449" t="s">
        <v>206</v>
      </c>
      <c r="M1449" t="s">
        <v>2123</v>
      </c>
      <c r="N1449" t="s">
        <v>2722</v>
      </c>
      <c r="O1449" t="s">
        <v>697</v>
      </c>
      <c r="Q1449">
        <v>1551450815.9</v>
      </c>
      <c r="R1449">
        <f>AL1449*Y1449*(AJ1449-AK1449)/(100*AF1449*(1000-Y1449*AJ1449))</f>
        <v>0</v>
      </c>
      <c r="S1449">
        <f>AL1449*Y1449*(AI1449-AH1449*(1000-Y1449*AK1449)/(1000-Y1449*AJ1449))/(100*AF1449)</f>
        <v>0</v>
      </c>
      <c r="T1449">
        <f>(U1449/V1449*100)</f>
        <v>0</v>
      </c>
      <c r="U1449">
        <f>AJ1449*(AM1449+AN1449)/1000</f>
        <v>0</v>
      </c>
      <c r="V1449">
        <f>0.61365*exp(17.502*AO1449/(240.97+AO1449))</f>
        <v>0</v>
      </c>
      <c r="W1449">
        <v>148</v>
      </c>
      <c r="X1449">
        <v>10</v>
      </c>
      <c r="Y1449">
        <f>IF(W1449*$H$11&gt;=AA1449,1.0,(AA1449/(AA1449-W1449*$H$11)))</f>
        <v>0</v>
      </c>
      <c r="Z1449">
        <f>(Y1449-1)*100</f>
        <v>0</v>
      </c>
      <c r="AA1449">
        <f>MAX(0,($B$11+$C$11*AR1449)/(1+$D$11*AR1449)*AM1449/(AO1449+273)*$E$11)</f>
        <v>0</v>
      </c>
      <c r="AB1449">
        <f>$B$9*AS1449+$C$9*AT1449</f>
        <v>0</v>
      </c>
      <c r="AC1449">
        <f>AB1449*AD1449</f>
        <v>0</v>
      </c>
      <c r="AD1449">
        <f>($B$9*$D$7+$C$9*$D$7)/($B$9+$C$9)</f>
        <v>0</v>
      </c>
      <c r="AE1449">
        <f>($B$9*$K$7+$C$9*$K$7)/($B$9+$C$9)</f>
        <v>0</v>
      </c>
      <c r="AF1449">
        <v>10</v>
      </c>
      <c r="AG1449">
        <v>1551450815.9</v>
      </c>
      <c r="AH1449">
        <v>393.188</v>
      </c>
      <c r="AI1449">
        <v>396.984</v>
      </c>
      <c r="AJ1449">
        <v>7.50684</v>
      </c>
      <c r="AK1449">
        <v>7.7206</v>
      </c>
      <c r="AL1449">
        <v>1447.24</v>
      </c>
      <c r="AM1449">
        <v>100.516</v>
      </c>
      <c r="AN1449">
        <v>0.0216886</v>
      </c>
      <c r="AO1449">
        <v>5.57744</v>
      </c>
      <c r="AP1449">
        <v>999.9</v>
      </c>
      <c r="AQ1449">
        <v>999.9</v>
      </c>
      <c r="AR1449">
        <v>10003.8</v>
      </c>
      <c r="AS1449">
        <v>0</v>
      </c>
      <c r="AT1449">
        <v>47.8273</v>
      </c>
      <c r="AU1449">
        <v>0</v>
      </c>
      <c r="AV1449" t="s">
        <v>208</v>
      </c>
      <c r="AW1449">
        <v>0</v>
      </c>
      <c r="AX1449">
        <v>-0.747</v>
      </c>
      <c r="AY1449">
        <v>-0.067</v>
      </c>
      <c r="AZ1449">
        <v>0</v>
      </c>
      <c r="BA1449">
        <v>0</v>
      </c>
      <c r="BB1449">
        <v>0</v>
      </c>
      <c r="BC1449">
        <v>0</v>
      </c>
      <c r="BD1449">
        <v>-75.7984071428571</v>
      </c>
      <c r="BE1449">
        <v>20.0213862783816</v>
      </c>
      <c r="BF1449">
        <v>3.54203262060433</v>
      </c>
      <c r="BG1449">
        <v>0</v>
      </c>
      <c r="BH1449">
        <v>-2.9442230952381</v>
      </c>
      <c r="BI1449">
        <v>0.136366303975294</v>
      </c>
      <c r="BJ1449">
        <v>0.0353589568694509</v>
      </c>
      <c r="BK1449">
        <v>0</v>
      </c>
      <c r="BL1449">
        <v>0</v>
      </c>
      <c r="BM1449">
        <v>0</v>
      </c>
      <c r="BN1449" t="s">
        <v>209</v>
      </c>
      <c r="BO1449">
        <v>1.88474</v>
      </c>
      <c r="BP1449">
        <v>1.88169</v>
      </c>
      <c r="BQ1449">
        <v>1.88319</v>
      </c>
      <c r="BR1449">
        <v>1.88188</v>
      </c>
      <c r="BS1449">
        <v>1.88383</v>
      </c>
      <c r="BT1449">
        <v>1.88309</v>
      </c>
      <c r="BU1449">
        <v>1.88477</v>
      </c>
      <c r="BV1449">
        <v>1.88232</v>
      </c>
      <c r="BW1449" t="s">
        <v>210</v>
      </c>
      <c r="BX1449" t="s">
        <v>17</v>
      </c>
      <c r="BY1449" t="s">
        <v>17</v>
      </c>
      <c r="BZ1449" t="s">
        <v>17</v>
      </c>
      <c r="CA1449" t="s">
        <v>211</v>
      </c>
      <c r="CB1449" t="s">
        <v>212</v>
      </c>
      <c r="CC1449" t="s">
        <v>213</v>
      </c>
      <c r="CD1449" t="s">
        <v>213</v>
      </c>
      <c r="CE1449" t="s">
        <v>213</v>
      </c>
      <c r="CF1449" t="s">
        <v>213</v>
      </c>
      <c r="CG1449">
        <v>5</v>
      </c>
      <c r="CH1449">
        <v>0</v>
      </c>
      <c r="CI1449">
        <v>0</v>
      </c>
      <c r="CJ1449">
        <v>0</v>
      </c>
      <c r="CK1449">
        <v>0</v>
      </c>
      <c r="CL1449">
        <v>2</v>
      </c>
      <c r="CM1449">
        <v>1327.86</v>
      </c>
      <c r="CN1449">
        <v>2.2042</v>
      </c>
      <c r="CO1449">
        <v>6.10232</v>
      </c>
      <c r="CP1449">
        <v>8.80947</v>
      </c>
      <c r="CQ1449">
        <v>30.0003</v>
      </c>
      <c r="CR1449">
        <v>8.52091</v>
      </c>
      <c r="CS1449">
        <v>8.84348</v>
      </c>
      <c r="CT1449">
        <v>-1</v>
      </c>
      <c r="CU1449">
        <v>100</v>
      </c>
      <c r="CV1449">
        <v>81.7227</v>
      </c>
      <c r="CW1449">
        <v>-999.9</v>
      </c>
      <c r="CX1449">
        <v>400</v>
      </c>
      <c r="CY1449">
        <v>2.93207</v>
      </c>
      <c r="CZ1449">
        <v>104.018</v>
      </c>
      <c r="DA1449">
        <v>103.424</v>
      </c>
    </row>
    <row r="1450" spans="1:105">
      <c r="A1450">
        <v>1436</v>
      </c>
      <c r="B1450">
        <v>1551450817.8</v>
      </c>
      <c r="C1450">
        <v>4518.89999985695</v>
      </c>
      <c r="D1450" t="s">
        <v>3099</v>
      </c>
      <c r="E1450" t="s">
        <v>3100</v>
      </c>
      <c r="F1450">
        <f>J1450+I1450+M1450*K1450</f>
        <v>0</v>
      </c>
      <c r="G1450">
        <f>(1000*AM1450)/(L1450*(AO1450+273.15))</f>
        <v>0</v>
      </c>
      <c r="H1450">
        <f>((G1450*F1450*(1-(AJ1450/1000)))/(100*K1450))*(0.0/60)</f>
        <v>0</v>
      </c>
      <c r="I1450" t="s">
        <v>203</v>
      </c>
      <c r="J1450" t="s">
        <v>204</v>
      </c>
      <c r="K1450" t="s">
        <v>205</v>
      </c>
      <c r="L1450" t="s">
        <v>206</v>
      </c>
      <c r="M1450" t="s">
        <v>2123</v>
      </c>
      <c r="N1450" t="s">
        <v>2722</v>
      </c>
      <c r="O1450" t="s">
        <v>697</v>
      </c>
      <c r="Q1450">
        <v>1551450817.8</v>
      </c>
      <c r="R1450">
        <f>AL1450*Y1450*(AJ1450-AK1450)/(100*AF1450*(1000-Y1450*AJ1450))</f>
        <v>0</v>
      </c>
      <c r="S1450">
        <f>AL1450*Y1450*(AI1450-AH1450*(1000-Y1450*AK1450)/(1000-Y1450*AJ1450))/(100*AF1450)</f>
        <v>0</v>
      </c>
      <c r="T1450">
        <f>(U1450/V1450*100)</f>
        <v>0</v>
      </c>
      <c r="U1450">
        <f>AJ1450*(AM1450+AN1450)/1000</f>
        <v>0</v>
      </c>
      <c r="V1450">
        <f>0.61365*exp(17.502*AO1450/(240.97+AO1450))</f>
        <v>0</v>
      </c>
      <c r="W1450">
        <v>143</v>
      </c>
      <c r="X1450">
        <v>10</v>
      </c>
      <c r="Y1450">
        <f>IF(W1450*$H$11&gt;=AA1450,1.0,(AA1450/(AA1450-W1450*$H$11)))</f>
        <v>0</v>
      </c>
      <c r="Z1450">
        <f>(Y1450-1)*100</f>
        <v>0</v>
      </c>
      <c r="AA1450">
        <f>MAX(0,($B$11+$C$11*AR1450)/(1+$D$11*AR1450)*AM1450/(AO1450+273)*$E$11)</f>
        <v>0</v>
      </c>
      <c r="AB1450">
        <f>$B$9*AS1450+$C$9*AT1450</f>
        <v>0</v>
      </c>
      <c r="AC1450">
        <f>AB1450*AD1450</f>
        <v>0</v>
      </c>
      <c r="AD1450">
        <f>($B$9*$D$7+$C$9*$D$7)/($B$9+$C$9)</f>
        <v>0</v>
      </c>
      <c r="AE1450">
        <f>($B$9*$K$7+$C$9*$K$7)/($B$9+$C$9)</f>
        <v>0</v>
      </c>
      <c r="AF1450">
        <v>10</v>
      </c>
      <c r="AG1450">
        <v>1551450817.8</v>
      </c>
      <c r="AH1450">
        <v>393.291</v>
      </c>
      <c r="AI1450">
        <v>396.987</v>
      </c>
      <c r="AJ1450">
        <v>7.53696</v>
      </c>
      <c r="AK1450">
        <v>7.72131</v>
      </c>
      <c r="AL1450">
        <v>1447.38</v>
      </c>
      <c r="AM1450">
        <v>100.515</v>
      </c>
      <c r="AN1450">
        <v>0.0216683</v>
      </c>
      <c r="AO1450">
        <v>5.58036</v>
      </c>
      <c r="AP1450">
        <v>999.9</v>
      </c>
      <c r="AQ1450">
        <v>999.9</v>
      </c>
      <c r="AR1450">
        <v>9990</v>
      </c>
      <c r="AS1450">
        <v>0</v>
      </c>
      <c r="AT1450">
        <v>47.378</v>
      </c>
      <c r="AU1450">
        <v>0</v>
      </c>
      <c r="AV1450" t="s">
        <v>208</v>
      </c>
      <c r="AW1450">
        <v>0</v>
      </c>
      <c r="AX1450">
        <v>-0.747</v>
      </c>
      <c r="AY1450">
        <v>-0.067</v>
      </c>
      <c r="AZ1450">
        <v>0</v>
      </c>
      <c r="BA1450">
        <v>0</v>
      </c>
      <c r="BB1450">
        <v>0</v>
      </c>
      <c r="BC1450">
        <v>0</v>
      </c>
      <c r="BD1450">
        <v>-75.7984071428571</v>
      </c>
      <c r="BE1450">
        <v>20.0213862783816</v>
      </c>
      <c r="BF1450">
        <v>3.54203262060433</v>
      </c>
      <c r="BG1450">
        <v>0</v>
      </c>
      <c r="BH1450">
        <v>-2.9442230952381</v>
      </c>
      <c r="BI1450">
        <v>0.136366303975294</v>
      </c>
      <c r="BJ1450">
        <v>0.0353589568694509</v>
      </c>
      <c r="BK1450">
        <v>0</v>
      </c>
      <c r="BL1450">
        <v>0</v>
      </c>
      <c r="BM1450">
        <v>0</v>
      </c>
      <c r="BN1450" t="s">
        <v>209</v>
      </c>
      <c r="BO1450">
        <v>1.88475</v>
      </c>
      <c r="BP1450">
        <v>1.88168</v>
      </c>
      <c r="BQ1450">
        <v>1.8832</v>
      </c>
      <c r="BR1450">
        <v>1.8819</v>
      </c>
      <c r="BS1450">
        <v>1.88384</v>
      </c>
      <c r="BT1450">
        <v>1.88309</v>
      </c>
      <c r="BU1450">
        <v>1.88477</v>
      </c>
      <c r="BV1450">
        <v>1.88232</v>
      </c>
      <c r="BW1450" t="s">
        <v>210</v>
      </c>
      <c r="BX1450" t="s">
        <v>17</v>
      </c>
      <c r="BY1450" t="s">
        <v>17</v>
      </c>
      <c r="BZ1450" t="s">
        <v>17</v>
      </c>
      <c r="CA1450" t="s">
        <v>211</v>
      </c>
      <c r="CB1450" t="s">
        <v>212</v>
      </c>
      <c r="CC1450" t="s">
        <v>213</v>
      </c>
      <c r="CD1450" t="s">
        <v>213</v>
      </c>
      <c r="CE1450" t="s">
        <v>213</v>
      </c>
      <c r="CF1450" t="s">
        <v>213</v>
      </c>
      <c r="CG1450">
        <v>5</v>
      </c>
      <c r="CH1450">
        <v>0</v>
      </c>
      <c r="CI1450">
        <v>0</v>
      </c>
      <c r="CJ1450">
        <v>0</v>
      </c>
      <c r="CK1450">
        <v>0</v>
      </c>
      <c r="CL1450">
        <v>2</v>
      </c>
      <c r="CM1450">
        <v>1331.28</v>
      </c>
      <c r="CN1450">
        <v>2.2042</v>
      </c>
      <c r="CO1450">
        <v>6.10625</v>
      </c>
      <c r="CP1450">
        <v>8.81221</v>
      </c>
      <c r="CQ1450">
        <v>30.0003</v>
      </c>
      <c r="CR1450">
        <v>8.52276</v>
      </c>
      <c r="CS1450">
        <v>8.84624</v>
      </c>
      <c r="CT1450">
        <v>-1</v>
      </c>
      <c r="CU1450">
        <v>100</v>
      </c>
      <c r="CV1450">
        <v>81.3509</v>
      </c>
      <c r="CW1450">
        <v>-999.9</v>
      </c>
      <c r="CX1450">
        <v>400</v>
      </c>
      <c r="CY1450">
        <v>2.87862</v>
      </c>
      <c r="CZ1450">
        <v>104.018</v>
      </c>
      <c r="DA1450">
        <v>103.423</v>
      </c>
    </row>
    <row r="1451" spans="1:105">
      <c r="A1451">
        <v>1437</v>
      </c>
      <c r="B1451">
        <v>1551450819.9</v>
      </c>
      <c r="C1451">
        <v>4521</v>
      </c>
      <c r="D1451" t="s">
        <v>3101</v>
      </c>
      <c r="E1451" t="s">
        <v>3102</v>
      </c>
      <c r="F1451">
        <f>J1451+I1451+M1451*K1451</f>
        <v>0</v>
      </c>
      <c r="G1451">
        <f>(1000*AM1451)/(L1451*(AO1451+273.15))</f>
        <v>0</v>
      </c>
      <c r="H1451">
        <f>((G1451*F1451*(1-(AJ1451/1000)))/(100*K1451))*(0.0/60)</f>
        <v>0</v>
      </c>
      <c r="I1451" t="s">
        <v>203</v>
      </c>
      <c r="J1451" t="s">
        <v>204</v>
      </c>
      <c r="K1451" t="s">
        <v>205</v>
      </c>
      <c r="L1451" t="s">
        <v>206</v>
      </c>
      <c r="M1451" t="s">
        <v>2123</v>
      </c>
      <c r="N1451" t="s">
        <v>2722</v>
      </c>
      <c r="O1451" t="s">
        <v>697</v>
      </c>
      <c r="Q1451">
        <v>1551450819.9</v>
      </c>
      <c r="R1451">
        <f>AL1451*Y1451*(AJ1451-AK1451)/(100*AF1451*(1000-Y1451*AJ1451))</f>
        <v>0</v>
      </c>
      <c r="S1451">
        <f>AL1451*Y1451*(AI1451-AH1451*(1000-Y1451*AK1451)/(1000-Y1451*AJ1451))/(100*AF1451)</f>
        <v>0</v>
      </c>
      <c r="T1451">
        <f>(U1451/V1451*100)</f>
        <v>0</v>
      </c>
      <c r="U1451">
        <f>AJ1451*(AM1451+AN1451)/1000</f>
        <v>0</v>
      </c>
      <c r="V1451">
        <f>0.61365*exp(17.502*AO1451/(240.97+AO1451))</f>
        <v>0</v>
      </c>
      <c r="W1451">
        <v>142</v>
      </c>
      <c r="X1451">
        <v>10</v>
      </c>
      <c r="Y1451">
        <f>IF(W1451*$H$11&gt;=AA1451,1.0,(AA1451/(AA1451-W1451*$H$11)))</f>
        <v>0</v>
      </c>
      <c r="Z1451">
        <f>(Y1451-1)*100</f>
        <v>0</v>
      </c>
      <c r="AA1451">
        <f>MAX(0,($B$11+$C$11*AR1451)/(1+$D$11*AR1451)*AM1451/(AO1451+273)*$E$11)</f>
        <v>0</v>
      </c>
      <c r="AB1451">
        <f>$B$9*AS1451+$C$9*AT1451</f>
        <v>0</v>
      </c>
      <c r="AC1451">
        <f>AB1451*AD1451</f>
        <v>0</v>
      </c>
      <c r="AD1451">
        <f>($B$9*$D$7+$C$9*$D$7)/($B$9+$C$9)</f>
        <v>0</v>
      </c>
      <c r="AE1451">
        <f>($B$9*$K$7+$C$9*$K$7)/($B$9+$C$9)</f>
        <v>0</v>
      </c>
      <c r="AF1451">
        <v>10</v>
      </c>
      <c r="AG1451">
        <v>1551450819.9</v>
      </c>
      <c r="AH1451">
        <v>393.45</v>
      </c>
      <c r="AI1451">
        <v>397.003</v>
      </c>
      <c r="AJ1451">
        <v>7.56646</v>
      </c>
      <c r="AK1451">
        <v>7.72207</v>
      </c>
      <c r="AL1451">
        <v>1447.54</v>
      </c>
      <c r="AM1451">
        <v>100.516</v>
      </c>
      <c r="AN1451">
        <v>0.0219423</v>
      </c>
      <c r="AO1451">
        <v>5.59175</v>
      </c>
      <c r="AP1451">
        <v>999.9</v>
      </c>
      <c r="AQ1451">
        <v>999.9</v>
      </c>
      <c r="AR1451">
        <v>9995</v>
      </c>
      <c r="AS1451">
        <v>0</v>
      </c>
      <c r="AT1451">
        <v>47.3397</v>
      </c>
      <c r="AU1451">
        <v>0</v>
      </c>
      <c r="AV1451" t="s">
        <v>208</v>
      </c>
      <c r="AW1451">
        <v>0</v>
      </c>
      <c r="AX1451">
        <v>-0.747</v>
      </c>
      <c r="AY1451">
        <v>-0.067</v>
      </c>
      <c r="AZ1451">
        <v>0</v>
      </c>
      <c r="BA1451">
        <v>0</v>
      </c>
      <c r="BB1451">
        <v>0</v>
      </c>
      <c r="BC1451">
        <v>0</v>
      </c>
      <c r="BD1451">
        <v>-75.7984071428571</v>
      </c>
      <c r="BE1451">
        <v>20.0213862783816</v>
      </c>
      <c r="BF1451">
        <v>3.54203262060433</v>
      </c>
      <c r="BG1451">
        <v>0</v>
      </c>
      <c r="BH1451">
        <v>-2.9442230952381</v>
      </c>
      <c r="BI1451">
        <v>0.136366303975294</v>
      </c>
      <c r="BJ1451">
        <v>0.0353589568694509</v>
      </c>
      <c r="BK1451">
        <v>0</v>
      </c>
      <c r="BL1451">
        <v>0</v>
      </c>
      <c r="BM1451">
        <v>0</v>
      </c>
      <c r="BN1451" t="s">
        <v>209</v>
      </c>
      <c r="BO1451">
        <v>1.88475</v>
      </c>
      <c r="BP1451">
        <v>1.88168</v>
      </c>
      <c r="BQ1451">
        <v>1.88319</v>
      </c>
      <c r="BR1451">
        <v>1.88189</v>
      </c>
      <c r="BS1451">
        <v>1.88384</v>
      </c>
      <c r="BT1451">
        <v>1.88309</v>
      </c>
      <c r="BU1451">
        <v>1.88478</v>
      </c>
      <c r="BV1451">
        <v>1.88232</v>
      </c>
      <c r="BW1451" t="s">
        <v>210</v>
      </c>
      <c r="BX1451" t="s">
        <v>17</v>
      </c>
      <c r="BY1451" t="s">
        <v>17</v>
      </c>
      <c r="BZ1451" t="s">
        <v>17</v>
      </c>
      <c r="CA1451" t="s">
        <v>211</v>
      </c>
      <c r="CB1451" t="s">
        <v>212</v>
      </c>
      <c r="CC1451" t="s">
        <v>213</v>
      </c>
      <c r="CD1451" t="s">
        <v>213</v>
      </c>
      <c r="CE1451" t="s">
        <v>213</v>
      </c>
      <c r="CF1451" t="s">
        <v>213</v>
      </c>
      <c r="CG1451">
        <v>5</v>
      </c>
      <c r="CH1451">
        <v>0</v>
      </c>
      <c r="CI1451">
        <v>0</v>
      </c>
      <c r="CJ1451">
        <v>0</v>
      </c>
      <c r="CK1451">
        <v>0</v>
      </c>
      <c r="CL1451">
        <v>2</v>
      </c>
      <c r="CM1451">
        <v>1332.25</v>
      </c>
      <c r="CN1451">
        <v>2.20205</v>
      </c>
      <c r="CO1451">
        <v>6.11013</v>
      </c>
      <c r="CP1451">
        <v>8.81446</v>
      </c>
      <c r="CQ1451">
        <v>30.0004</v>
      </c>
      <c r="CR1451">
        <v>8.52492</v>
      </c>
      <c r="CS1451">
        <v>8.84881</v>
      </c>
      <c r="CT1451">
        <v>-1</v>
      </c>
      <c r="CU1451">
        <v>100</v>
      </c>
      <c r="CV1451">
        <v>81.3509</v>
      </c>
      <c r="CW1451">
        <v>-999.9</v>
      </c>
      <c r="CX1451">
        <v>400</v>
      </c>
      <c r="CY1451">
        <v>2.83419</v>
      </c>
      <c r="CZ1451">
        <v>104.017</v>
      </c>
      <c r="DA1451">
        <v>103.423</v>
      </c>
    </row>
    <row r="1452" spans="1:105">
      <c r="A1452">
        <v>1438</v>
      </c>
      <c r="B1452">
        <v>1551450822.3</v>
      </c>
      <c r="C1452">
        <v>4523.39999985695</v>
      </c>
      <c r="D1452" t="s">
        <v>3103</v>
      </c>
      <c r="E1452" t="s">
        <v>3104</v>
      </c>
      <c r="F1452">
        <f>J1452+I1452+M1452*K1452</f>
        <v>0</v>
      </c>
      <c r="G1452">
        <f>(1000*AM1452)/(L1452*(AO1452+273.15))</f>
        <v>0</v>
      </c>
      <c r="H1452">
        <f>((G1452*F1452*(1-(AJ1452/1000)))/(100*K1452))*(0.0/60)</f>
        <v>0</v>
      </c>
      <c r="I1452" t="s">
        <v>203</v>
      </c>
      <c r="J1452" t="s">
        <v>204</v>
      </c>
      <c r="K1452" t="s">
        <v>205</v>
      </c>
      <c r="L1452" t="s">
        <v>206</v>
      </c>
      <c r="M1452" t="s">
        <v>2123</v>
      </c>
      <c r="N1452" t="s">
        <v>2722</v>
      </c>
      <c r="O1452" t="s">
        <v>697</v>
      </c>
      <c r="Q1452">
        <v>1551450822.3</v>
      </c>
      <c r="R1452">
        <f>AL1452*Y1452*(AJ1452-AK1452)/(100*AF1452*(1000-Y1452*AJ1452))</f>
        <v>0</v>
      </c>
      <c r="S1452">
        <f>AL1452*Y1452*(AI1452-AH1452*(1000-Y1452*AK1452)/(1000-Y1452*AJ1452))/(100*AF1452)</f>
        <v>0</v>
      </c>
      <c r="T1452">
        <f>(U1452/V1452*100)</f>
        <v>0</v>
      </c>
      <c r="U1452">
        <f>AJ1452*(AM1452+AN1452)/1000</f>
        <v>0</v>
      </c>
      <c r="V1452">
        <f>0.61365*exp(17.502*AO1452/(240.97+AO1452))</f>
        <v>0</v>
      </c>
      <c r="W1452">
        <v>154</v>
      </c>
      <c r="X1452">
        <v>11</v>
      </c>
      <c r="Y1452">
        <f>IF(W1452*$H$11&gt;=AA1452,1.0,(AA1452/(AA1452-W1452*$H$11)))</f>
        <v>0</v>
      </c>
      <c r="Z1452">
        <f>(Y1452-1)*100</f>
        <v>0</v>
      </c>
      <c r="AA1452">
        <f>MAX(0,($B$11+$C$11*AR1452)/(1+$D$11*AR1452)*AM1452/(AO1452+273)*$E$11)</f>
        <v>0</v>
      </c>
      <c r="AB1452">
        <f>$B$9*AS1452+$C$9*AT1452</f>
        <v>0</v>
      </c>
      <c r="AC1452">
        <f>AB1452*AD1452</f>
        <v>0</v>
      </c>
      <c r="AD1452">
        <f>($B$9*$D$7+$C$9*$D$7)/($B$9+$C$9)</f>
        <v>0</v>
      </c>
      <c r="AE1452">
        <f>($B$9*$K$7+$C$9*$K$7)/($B$9+$C$9)</f>
        <v>0</v>
      </c>
      <c r="AF1452">
        <v>10</v>
      </c>
      <c r="AG1452">
        <v>1551450822.3</v>
      </c>
      <c r="AH1452">
        <v>393.753</v>
      </c>
      <c r="AI1452">
        <v>397.018</v>
      </c>
      <c r="AJ1452">
        <v>7.59062</v>
      </c>
      <c r="AK1452">
        <v>7.72346</v>
      </c>
      <c r="AL1452">
        <v>1447.31</v>
      </c>
      <c r="AM1452">
        <v>100.517</v>
      </c>
      <c r="AN1452">
        <v>0.0220064</v>
      </c>
      <c r="AO1452">
        <v>5.59926</v>
      </c>
      <c r="AP1452">
        <v>999.9</v>
      </c>
      <c r="AQ1452">
        <v>999.9</v>
      </c>
      <c r="AR1452">
        <v>10008.8</v>
      </c>
      <c r="AS1452">
        <v>0</v>
      </c>
      <c r="AT1452">
        <v>47.3014</v>
      </c>
      <c r="AU1452">
        <v>0</v>
      </c>
      <c r="AV1452" t="s">
        <v>208</v>
      </c>
      <c r="AW1452">
        <v>0</v>
      </c>
      <c r="AX1452">
        <v>-0.747</v>
      </c>
      <c r="AY1452">
        <v>-0.067</v>
      </c>
      <c r="AZ1452">
        <v>0</v>
      </c>
      <c r="BA1452">
        <v>0</v>
      </c>
      <c r="BB1452">
        <v>0</v>
      </c>
      <c r="BC1452">
        <v>0</v>
      </c>
      <c r="BD1452">
        <v>-75.7984071428571</v>
      </c>
      <c r="BE1452">
        <v>20.0213862783816</v>
      </c>
      <c r="BF1452">
        <v>3.54203262060433</v>
      </c>
      <c r="BG1452">
        <v>0</v>
      </c>
      <c r="BH1452">
        <v>-2.9442230952381</v>
      </c>
      <c r="BI1452">
        <v>0.136366303975294</v>
      </c>
      <c r="BJ1452">
        <v>0.0353589568694509</v>
      </c>
      <c r="BK1452">
        <v>0</v>
      </c>
      <c r="BL1452">
        <v>0</v>
      </c>
      <c r="BM1452">
        <v>0</v>
      </c>
      <c r="BN1452" t="s">
        <v>209</v>
      </c>
      <c r="BO1452">
        <v>1.88474</v>
      </c>
      <c r="BP1452">
        <v>1.88171</v>
      </c>
      <c r="BQ1452">
        <v>1.8832</v>
      </c>
      <c r="BR1452">
        <v>1.88187</v>
      </c>
      <c r="BS1452">
        <v>1.88383</v>
      </c>
      <c r="BT1452">
        <v>1.88309</v>
      </c>
      <c r="BU1452">
        <v>1.88479</v>
      </c>
      <c r="BV1452">
        <v>1.88232</v>
      </c>
      <c r="BW1452" t="s">
        <v>210</v>
      </c>
      <c r="BX1452" t="s">
        <v>17</v>
      </c>
      <c r="BY1452" t="s">
        <v>17</v>
      </c>
      <c r="BZ1452" t="s">
        <v>17</v>
      </c>
      <c r="CA1452" t="s">
        <v>211</v>
      </c>
      <c r="CB1452" t="s">
        <v>212</v>
      </c>
      <c r="CC1452" t="s">
        <v>213</v>
      </c>
      <c r="CD1452" t="s">
        <v>213</v>
      </c>
      <c r="CE1452" t="s">
        <v>213</v>
      </c>
      <c r="CF1452" t="s">
        <v>213</v>
      </c>
      <c r="CG1452">
        <v>5</v>
      </c>
      <c r="CH1452">
        <v>0</v>
      </c>
      <c r="CI1452">
        <v>0</v>
      </c>
      <c r="CJ1452">
        <v>0</v>
      </c>
      <c r="CK1452">
        <v>0</v>
      </c>
      <c r="CL1452">
        <v>2</v>
      </c>
      <c r="CM1452">
        <v>1323.7</v>
      </c>
      <c r="CN1452">
        <v>2.20206</v>
      </c>
      <c r="CO1452">
        <v>6.11491</v>
      </c>
      <c r="CP1452">
        <v>8.81721</v>
      </c>
      <c r="CQ1452">
        <v>30.0003</v>
      </c>
      <c r="CR1452">
        <v>8.52764</v>
      </c>
      <c r="CS1452">
        <v>8.85213</v>
      </c>
      <c r="CT1452">
        <v>-1</v>
      </c>
      <c r="CU1452">
        <v>100</v>
      </c>
      <c r="CV1452">
        <v>81.3509</v>
      </c>
      <c r="CW1452">
        <v>-999.9</v>
      </c>
      <c r="CX1452">
        <v>400</v>
      </c>
      <c r="CY1452">
        <v>2.7818</v>
      </c>
      <c r="CZ1452">
        <v>104.016</v>
      </c>
      <c r="DA1452">
        <v>103.424</v>
      </c>
    </row>
    <row r="1453" spans="1:105">
      <c r="A1453">
        <v>1439</v>
      </c>
      <c r="B1453">
        <v>1551450824.3</v>
      </c>
      <c r="C1453">
        <v>4525.39999985695</v>
      </c>
      <c r="D1453" t="s">
        <v>3105</v>
      </c>
      <c r="E1453" t="s">
        <v>3106</v>
      </c>
      <c r="F1453">
        <f>J1453+I1453+M1453*K1453</f>
        <v>0</v>
      </c>
      <c r="G1453">
        <f>(1000*AM1453)/(L1453*(AO1453+273.15))</f>
        <v>0</v>
      </c>
      <c r="H1453">
        <f>((G1453*F1453*(1-(AJ1453/1000)))/(100*K1453))*(0.0/60)</f>
        <v>0</v>
      </c>
      <c r="I1453" t="s">
        <v>203</v>
      </c>
      <c r="J1453" t="s">
        <v>204</v>
      </c>
      <c r="K1453" t="s">
        <v>205</v>
      </c>
      <c r="L1453" t="s">
        <v>206</v>
      </c>
      <c r="M1453" t="s">
        <v>2123</v>
      </c>
      <c r="N1453" t="s">
        <v>2722</v>
      </c>
      <c r="O1453" t="s">
        <v>697</v>
      </c>
      <c r="Q1453">
        <v>1551450824.3</v>
      </c>
      <c r="R1453">
        <f>AL1453*Y1453*(AJ1453-AK1453)/(100*AF1453*(1000-Y1453*AJ1453))</f>
        <v>0</v>
      </c>
      <c r="S1453">
        <f>AL1453*Y1453*(AI1453-AH1453*(1000-Y1453*AK1453)/(1000-Y1453*AJ1453))/(100*AF1453)</f>
        <v>0</v>
      </c>
      <c r="T1453">
        <f>(U1453/V1453*100)</f>
        <v>0</v>
      </c>
      <c r="U1453">
        <f>AJ1453*(AM1453+AN1453)/1000</f>
        <v>0</v>
      </c>
      <c r="V1453">
        <f>0.61365*exp(17.502*AO1453/(240.97+AO1453))</f>
        <v>0</v>
      </c>
      <c r="W1453">
        <v>149</v>
      </c>
      <c r="X1453">
        <v>10</v>
      </c>
      <c r="Y1453">
        <f>IF(W1453*$H$11&gt;=AA1453,1.0,(AA1453/(AA1453-W1453*$H$11)))</f>
        <v>0</v>
      </c>
      <c r="Z1453">
        <f>(Y1453-1)*100</f>
        <v>0</v>
      </c>
      <c r="AA1453">
        <f>MAX(0,($B$11+$C$11*AR1453)/(1+$D$11*AR1453)*AM1453/(AO1453+273)*$E$11)</f>
        <v>0</v>
      </c>
      <c r="AB1453">
        <f>$B$9*AS1453+$C$9*AT1453</f>
        <v>0</v>
      </c>
      <c r="AC1453">
        <f>AB1453*AD1453</f>
        <v>0</v>
      </c>
      <c r="AD1453">
        <f>($B$9*$D$7+$C$9*$D$7)/($B$9+$C$9)</f>
        <v>0</v>
      </c>
      <c r="AE1453">
        <f>($B$9*$K$7+$C$9*$K$7)/($B$9+$C$9)</f>
        <v>0</v>
      </c>
      <c r="AF1453">
        <v>10</v>
      </c>
      <c r="AG1453">
        <v>1551450824.3</v>
      </c>
      <c r="AH1453">
        <v>394.013</v>
      </c>
      <c r="AI1453">
        <v>396.983</v>
      </c>
      <c r="AJ1453">
        <v>7.6064</v>
      </c>
      <c r="AK1453">
        <v>7.72359</v>
      </c>
      <c r="AL1453">
        <v>1447.05</v>
      </c>
      <c r="AM1453">
        <v>100.517</v>
      </c>
      <c r="AN1453">
        <v>0.022016</v>
      </c>
      <c r="AO1453">
        <v>5.59157</v>
      </c>
      <c r="AP1453">
        <v>999.9</v>
      </c>
      <c r="AQ1453">
        <v>999.9</v>
      </c>
      <c r="AR1453">
        <v>9987.5</v>
      </c>
      <c r="AS1453">
        <v>0</v>
      </c>
      <c r="AT1453">
        <v>47.2794</v>
      </c>
      <c r="AU1453">
        <v>0</v>
      </c>
      <c r="AV1453" t="s">
        <v>208</v>
      </c>
      <c r="AW1453">
        <v>0</v>
      </c>
      <c r="AX1453">
        <v>-0.747</v>
      </c>
      <c r="AY1453">
        <v>-0.067</v>
      </c>
      <c r="AZ1453">
        <v>0</v>
      </c>
      <c r="BA1453">
        <v>0</v>
      </c>
      <c r="BB1453">
        <v>0</v>
      </c>
      <c r="BC1453">
        <v>0</v>
      </c>
      <c r="BD1453">
        <v>-75.7984071428571</v>
      </c>
      <c r="BE1453">
        <v>20.0213862783816</v>
      </c>
      <c r="BF1453">
        <v>3.54203262060433</v>
      </c>
      <c r="BG1453">
        <v>0</v>
      </c>
      <c r="BH1453">
        <v>-2.9442230952381</v>
      </c>
      <c r="BI1453">
        <v>0.136366303975294</v>
      </c>
      <c r="BJ1453">
        <v>0.0353589568694509</v>
      </c>
      <c r="BK1453">
        <v>0</v>
      </c>
      <c r="BL1453">
        <v>0</v>
      </c>
      <c r="BM1453">
        <v>0</v>
      </c>
      <c r="BN1453" t="s">
        <v>209</v>
      </c>
      <c r="BO1453">
        <v>1.88474</v>
      </c>
      <c r="BP1453">
        <v>1.8817</v>
      </c>
      <c r="BQ1453">
        <v>1.88321</v>
      </c>
      <c r="BR1453">
        <v>1.88188</v>
      </c>
      <c r="BS1453">
        <v>1.88381</v>
      </c>
      <c r="BT1453">
        <v>1.88309</v>
      </c>
      <c r="BU1453">
        <v>1.88477</v>
      </c>
      <c r="BV1453">
        <v>1.88232</v>
      </c>
      <c r="BW1453" t="s">
        <v>210</v>
      </c>
      <c r="BX1453" t="s">
        <v>17</v>
      </c>
      <c r="BY1453" t="s">
        <v>17</v>
      </c>
      <c r="BZ1453" t="s">
        <v>17</v>
      </c>
      <c r="CA1453" t="s">
        <v>211</v>
      </c>
      <c r="CB1453" t="s">
        <v>212</v>
      </c>
      <c r="CC1453" t="s">
        <v>213</v>
      </c>
      <c r="CD1453" t="s">
        <v>213</v>
      </c>
      <c r="CE1453" t="s">
        <v>213</v>
      </c>
      <c r="CF1453" t="s">
        <v>213</v>
      </c>
      <c r="CG1453">
        <v>5</v>
      </c>
      <c r="CH1453">
        <v>0</v>
      </c>
      <c r="CI1453">
        <v>0</v>
      </c>
      <c r="CJ1453">
        <v>0</v>
      </c>
      <c r="CK1453">
        <v>0</v>
      </c>
      <c r="CL1453">
        <v>2</v>
      </c>
      <c r="CM1453">
        <v>1326.68</v>
      </c>
      <c r="CN1453">
        <v>2.20206</v>
      </c>
      <c r="CO1453">
        <v>6.11852</v>
      </c>
      <c r="CP1453">
        <v>8.8194</v>
      </c>
      <c r="CQ1453">
        <v>30.0002</v>
      </c>
      <c r="CR1453">
        <v>8.52982</v>
      </c>
      <c r="CS1453">
        <v>8.85485</v>
      </c>
      <c r="CT1453">
        <v>-1</v>
      </c>
      <c r="CU1453">
        <v>100</v>
      </c>
      <c r="CV1453">
        <v>81.3509</v>
      </c>
      <c r="CW1453">
        <v>-999.9</v>
      </c>
      <c r="CX1453">
        <v>400</v>
      </c>
      <c r="CY1453">
        <v>2.73358</v>
      </c>
      <c r="CZ1453">
        <v>104.015</v>
      </c>
      <c r="DA1453">
        <v>103.423</v>
      </c>
    </row>
    <row r="1454" spans="1:105">
      <c r="A1454">
        <v>1440</v>
      </c>
      <c r="B1454">
        <v>1551450826.3</v>
      </c>
      <c r="C1454">
        <v>4527.39999985695</v>
      </c>
      <c r="D1454" t="s">
        <v>3107</v>
      </c>
      <c r="E1454" t="s">
        <v>3108</v>
      </c>
      <c r="F1454">
        <f>J1454+I1454+M1454*K1454</f>
        <v>0</v>
      </c>
      <c r="G1454">
        <f>(1000*AM1454)/(L1454*(AO1454+273.15))</f>
        <v>0</v>
      </c>
      <c r="H1454">
        <f>((G1454*F1454*(1-(AJ1454/1000)))/(100*K1454))*(0.0/60)</f>
        <v>0</v>
      </c>
      <c r="I1454" t="s">
        <v>203</v>
      </c>
      <c r="J1454" t="s">
        <v>204</v>
      </c>
      <c r="K1454" t="s">
        <v>205</v>
      </c>
      <c r="L1454" t="s">
        <v>206</v>
      </c>
      <c r="M1454" t="s">
        <v>2123</v>
      </c>
      <c r="N1454" t="s">
        <v>2722</v>
      </c>
      <c r="O1454" t="s">
        <v>697</v>
      </c>
      <c r="Q1454">
        <v>1551450826.3</v>
      </c>
      <c r="R1454">
        <f>AL1454*Y1454*(AJ1454-AK1454)/(100*AF1454*(1000-Y1454*AJ1454))</f>
        <v>0</v>
      </c>
      <c r="S1454">
        <f>AL1454*Y1454*(AI1454-AH1454*(1000-Y1454*AK1454)/(1000-Y1454*AJ1454))/(100*AF1454)</f>
        <v>0</v>
      </c>
      <c r="T1454">
        <f>(U1454/V1454*100)</f>
        <v>0</v>
      </c>
      <c r="U1454">
        <f>AJ1454*(AM1454+AN1454)/1000</f>
        <v>0</v>
      </c>
      <c r="V1454">
        <f>0.61365*exp(17.502*AO1454/(240.97+AO1454))</f>
        <v>0</v>
      </c>
      <c r="W1454">
        <v>136</v>
      </c>
      <c r="X1454">
        <v>9</v>
      </c>
      <c r="Y1454">
        <f>IF(W1454*$H$11&gt;=AA1454,1.0,(AA1454/(AA1454-W1454*$H$11)))</f>
        <v>0</v>
      </c>
      <c r="Z1454">
        <f>(Y1454-1)*100</f>
        <v>0</v>
      </c>
      <c r="AA1454">
        <f>MAX(0,($B$11+$C$11*AR1454)/(1+$D$11*AR1454)*AM1454/(AO1454+273)*$E$11)</f>
        <v>0</v>
      </c>
      <c r="AB1454">
        <f>$B$9*AS1454+$C$9*AT1454</f>
        <v>0</v>
      </c>
      <c r="AC1454">
        <f>AB1454*AD1454</f>
        <v>0</v>
      </c>
      <c r="AD1454">
        <f>($B$9*$D$7+$C$9*$D$7)/($B$9+$C$9)</f>
        <v>0</v>
      </c>
      <c r="AE1454">
        <f>($B$9*$K$7+$C$9*$K$7)/($B$9+$C$9)</f>
        <v>0</v>
      </c>
      <c r="AF1454">
        <v>10</v>
      </c>
      <c r="AG1454">
        <v>1551450826.3</v>
      </c>
      <c r="AH1454">
        <v>394.198</v>
      </c>
      <c r="AI1454">
        <v>396.957</v>
      </c>
      <c r="AJ1454">
        <v>7.62432</v>
      </c>
      <c r="AK1454">
        <v>7.72415</v>
      </c>
      <c r="AL1454">
        <v>1447.16</v>
      </c>
      <c r="AM1454">
        <v>100.516</v>
      </c>
      <c r="AN1454">
        <v>0.0223103</v>
      </c>
      <c r="AO1454">
        <v>5.58411</v>
      </c>
      <c r="AP1454">
        <v>999.9</v>
      </c>
      <c r="AQ1454">
        <v>999.9</v>
      </c>
      <c r="AR1454">
        <v>9993.75</v>
      </c>
      <c r="AS1454">
        <v>0</v>
      </c>
      <c r="AT1454">
        <v>47.3164</v>
      </c>
      <c r="AU1454">
        <v>0</v>
      </c>
      <c r="AV1454" t="s">
        <v>208</v>
      </c>
      <c r="AW1454">
        <v>0</v>
      </c>
      <c r="AX1454">
        <v>-0.747</v>
      </c>
      <c r="AY1454">
        <v>-0.067</v>
      </c>
      <c r="AZ1454">
        <v>0</v>
      </c>
      <c r="BA1454">
        <v>0</v>
      </c>
      <c r="BB1454">
        <v>0</v>
      </c>
      <c r="BC1454">
        <v>0</v>
      </c>
      <c r="BD1454">
        <v>-75.7984071428571</v>
      </c>
      <c r="BE1454">
        <v>20.0213862783816</v>
      </c>
      <c r="BF1454">
        <v>3.54203262060433</v>
      </c>
      <c r="BG1454">
        <v>0</v>
      </c>
      <c r="BH1454">
        <v>-2.9442230952381</v>
      </c>
      <c r="BI1454">
        <v>0.136366303975294</v>
      </c>
      <c r="BJ1454">
        <v>0.0353589568694509</v>
      </c>
      <c r="BK1454">
        <v>0</v>
      </c>
      <c r="BL1454">
        <v>0</v>
      </c>
      <c r="BM1454">
        <v>0</v>
      </c>
      <c r="BN1454" t="s">
        <v>209</v>
      </c>
      <c r="BO1454">
        <v>1.88473</v>
      </c>
      <c r="BP1454">
        <v>1.8817</v>
      </c>
      <c r="BQ1454">
        <v>1.88321</v>
      </c>
      <c r="BR1454">
        <v>1.88189</v>
      </c>
      <c r="BS1454">
        <v>1.88381</v>
      </c>
      <c r="BT1454">
        <v>1.88309</v>
      </c>
      <c r="BU1454">
        <v>1.88477</v>
      </c>
      <c r="BV1454">
        <v>1.88232</v>
      </c>
      <c r="BW1454" t="s">
        <v>210</v>
      </c>
      <c r="BX1454" t="s">
        <v>17</v>
      </c>
      <c r="BY1454" t="s">
        <v>17</v>
      </c>
      <c r="BZ1454" t="s">
        <v>17</v>
      </c>
      <c r="CA1454" t="s">
        <v>211</v>
      </c>
      <c r="CB1454" t="s">
        <v>212</v>
      </c>
      <c r="CC1454" t="s">
        <v>213</v>
      </c>
      <c r="CD1454" t="s">
        <v>213</v>
      </c>
      <c r="CE1454" t="s">
        <v>213</v>
      </c>
      <c r="CF1454" t="s">
        <v>213</v>
      </c>
      <c r="CG1454">
        <v>5</v>
      </c>
      <c r="CH1454">
        <v>0</v>
      </c>
      <c r="CI1454">
        <v>0</v>
      </c>
      <c r="CJ1454">
        <v>0</v>
      </c>
      <c r="CK1454">
        <v>0</v>
      </c>
      <c r="CL1454">
        <v>2</v>
      </c>
      <c r="CM1454">
        <v>1336.65</v>
      </c>
      <c r="CN1454">
        <v>2.20206</v>
      </c>
      <c r="CO1454">
        <v>6.12152</v>
      </c>
      <c r="CP1454">
        <v>8.8216</v>
      </c>
      <c r="CQ1454">
        <v>30.0004</v>
      </c>
      <c r="CR1454">
        <v>8.532</v>
      </c>
      <c r="CS1454">
        <v>8.85705</v>
      </c>
      <c r="CT1454">
        <v>-1</v>
      </c>
      <c r="CU1454">
        <v>100</v>
      </c>
      <c r="CV1454">
        <v>80.9613</v>
      </c>
      <c r="CW1454">
        <v>-999.9</v>
      </c>
      <c r="CX1454">
        <v>400</v>
      </c>
      <c r="CY1454">
        <v>2.68867</v>
      </c>
      <c r="CZ1454">
        <v>104.015</v>
      </c>
      <c r="DA1454">
        <v>103.422</v>
      </c>
    </row>
    <row r="1455" spans="1:105">
      <c r="A1455">
        <v>1441</v>
      </c>
      <c r="B1455">
        <v>1551450828.4</v>
      </c>
      <c r="C1455">
        <v>4529.5</v>
      </c>
      <c r="D1455" t="s">
        <v>3109</v>
      </c>
      <c r="E1455" t="s">
        <v>3110</v>
      </c>
      <c r="F1455">
        <f>J1455+I1455+M1455*K1455</f>
        <v>0</v>
      </c>
      <c r="G1455">
        <f>(1000*AM1455)/(L1455*(AO1455+273.15))</f>
        <v>0</v>
      </c>
      <c r="H1455">
        <f>((G1455*F1455*(1-(AJ1455/1000)))/(100*K1455))*(0.0/60)</f>
        <v>0</v>
      </c>
      <c r="I1455" t="s">
        <v>203</v>
      </c>
      <c r="J1455" t="s">
        <v>204</v>
      </c>
      <c r="K1455" t="s">
        <v>205</v>
      </c>
      <c r="L1455" t="s">
        <v>206</v>
      </c>
      <c r="M1455" t="s">
        <v>2123</v>
      </c>
      <c r="N1455" t="s">
        <v>2722</v>
      </c>
      <c r="O1455" t="s">
        <v>697</v>
      </c>
      <c r="Q1455">
        <v>1551450828.4</v>
      </c>
      <c r="R1455">
        <f>AL1455*Y1455*(AJ1455-AK1455)/(100*AF1455*(1000-Y1455*AJ1455))</f>
        <v>0</v>
      </c>
      <c r="S1455">
        <f>AL1455*Y1455*(AI1455-AH1455*(1000-Y1455*AK1455)/(1000-Y1455*AJ1455))/(100*AF1455)</f>
        <v>0</v>
      </c>
      <c r="T1455">
        <f>(U1455/V1455*100)</f>
        <v>0</v>
      </c>
      <c r="U1455">
        <f>AJ1455*(AM1455+AN1455)/1000</f>
        <v>0</v>
      </c>
      <c r="V1455">
        <f>0.61365*exp(17.502*AO1455/(240.97+AO1455))</f>
        <v>0</v>
      </c>
      <c r="W1455">
        <v>143</v>
      </c>
      <c r="X1455">
        <v>10</v>
      </c>
      <c r="Y1455">
        <f>IF(W1455*$H$11&gt;=AA1455,1.0,(AA1455/(AA1455-W1455*$H$11)))</f>
        <v>0</v>
      </c>
      <c r="Z1455">
        <f>(Y1455-1)*100</f>
        <v>0</v>
      </c>
      <c r="AA1455">
        <f>MAX(0,($B$11+$C$11*AR1455)/(1+$D$11*AR1455)*AM1455/(AO1455+273)*$E$11)</f>
        <v>0</v>
      </c>
      <c r="AB1455">
        <f>$B$9*AS1455+$C$9*AT1455</f>
        <v>0</v>
      </c>
      <c r="AC1455">
        <f>AB1455*AD1455</f>
        <v>0</v>
      </c>
      <c r="AD1455">
        <f>($B$9*$D$7+$C$9*$D$7)/($B$9+$C$9)</f>
        <v>0</v>
      </c>
      <c r="AE1455">
        <f>($B$9*$K$7+$C$9*$K$7)/($B$9+$C$9)</f>
        <v>0</v>
      </c>
      <c r="AF1455">
        <v>10</v>
      </c>
      <c r="AG1455">
        <v>1551450828.4</v>
      </c>
      <c r="AH1455">
        <v>394.423</v>
      </c>
      <c r="AI1455">
        <v>396.972</v>
      </c>
      <c r="AJ1455">
        <v>7.64273</v>
      </c>
      <c r="AK1455">
        <v>7.72502</v>
      </c>
      <c r="AL1455">
        <v>1447.23</v>
      </c>
      <c r="AM1455">
        <v>100.516</v>
      </c>
      <c r="AN1455">
        <v>0.0224504</v>
      </c>
      <c r="AO1455">
        <v>5.58465</v>
      </c>
      <c r="AP1455">
        <v>999.9</v>
      </c>
      <c r="AQ1455">
        <v>999.9</v>
      </c>
      <c r="AR1455">
        <v>9993.12</v>
      </c>
      <c r="AS1455">
        <v>0</v>
      </c>
      <c r="AT1455">
        <v>47.3014</v>
      </c>
      <c r="AU1455">
        <v>0</v>
      </c>
      <c r="AV1455" t="s">
        <v>208</v>
      </c>
      <c r="AW1455">
        <v>0</v>
      </c>
      <c r="AX1455">
        <v>-0.747</v>
      </c>
      <c r="AY1455">
        <v>-0.067</v>
      </c>
      <c r="AZ1455">
        <v>0</v>
      </c>
      <c r="BA1455">
        <v>0</v>
      </c>
      <c r="BB1455">
        <v>0</v>
      </c>
      <c r="BC1455">
        <v>0</v>
      </c>
      <c r="BD1455">
        <v>-75.7984071428571</v>
      </c>
      <c r="BE1455">
        <v>20.0213862783816</v>
      </c>
      <c r="BF1455">
        <v>3.54203262060433</v>
      </c>
      <c r="BG1455">
        <v>0</v>
      </c>
      <c r="BH1455">
        <v>-2.9442230952381</v>
      </c>
      <c r="BI1455">
        <v>0.136366303975294</v>
      </c>
      <c r="BJ1455">
        <v>0.0353589568694509</v>
      </c>
      <c r="BK1455">
        <v>0</v>
      </c>
      <c r="BL1455">
        <v>0</v>
      </c>
      <c r="BM1455">
        <v>0</v>
      </c>
      <c r="BN1455" t="s">
        <v>209</v>
      </c>
      <c r="BO1455">
        <v>1.88474</v>
      </c>
      <c r="BP1455">
        <v>1.8817</v>
      </c>
      <c r="BQ1455">
        <v>1.88321</v>
      </c>
      <c r="BR1455">
        <v>1.8819</v>
      </c>
      <c r="BS1455">
        <v>1.88383</v>
      </c>
      <c r="BT1455">
        <v>1.88309</v>
      </c>
      <c r="BU1455">
        <v>1.88477</v>
      </c>
      <c r="BV1455">
        <v>1.88232</v>
      </c>
      <c r="BW1455" t="s">
        <v>210</v>
      </c>
      <c r="BX1455" t="s">
        <v>17</v>
      </c>
      <c r="BY1455" t="s">
        <v>17</v>
      </c>
      <c r="BZ1455" t="s">
        <v>17</v>
      </c>
      <c r="CA1455" t="s">
        <v>211</v>
      </c>
      <c r="CB1455" t="s">
        <v>212</v>
      </c>
      <c r="CC1455" t="s">
        <v>213</v>
      </c>
      <c r="CD1455" t="s">
        <v>213</v>
      </c>
      <c r="CE1455" t="s">
        <v>213</v>
      </c>
      <c r="CF1455" t="s">
        <v>213</v>
      </c>
      <c r="CG1455">
        <v>5</v>
      </c>
      <c r="CH1455">
        <v>0</v>
      </c>
      <c r="CI1455">
        <v>0</v>
      </c>
      <c r="CJ1455">
        <v>0</v>
      </c>
      <c r="CK1455">
        <v>0</v>
      </c>
      <c r="CL1455">
        <v>2</v>
      </c>
      <c r="CM1455">
        <v>1331.19</v>
      </c>
      <c r="CN1455">
        <v>2.20206</v>
      </c>
      <c r="CO1455">
        <v>6.12416</v>
      </c>
      <c r="CP1455">
        <v>8.8238</v>
      </c>
      <c r="CQ1455">
        <v>30.0005</v>
      </c>
      <c r="CR1455">
        <v>8.53417</v>
      </c>
      <c r="CS1455">
        <v>8.85924</v>
      </c>
      <c r="CT1455">
        <v>-1</v>
      </c>
      <c r="CU1455">
        <v>100</v>
      </c>
      <c r="CV1455">
        <v>80.9613</v>
      </c>
      <c r="CW1455">
        <v>-999.9</v>
      </c>
      <c r="CX1455">
        <v>400</v>
      </c>
      <c r="CY1455">
        <v>2.63465</v>
      </c>
      <c r="CZ1455">
        <v>104.014</v>
      </c>
      <c r="DA1455">
        <v>103.422</v>
      </c>
    </row>
    <row r="1456" spans="1:105">
      <c r="A1456">
        <v>1442</v>
      </c>
      <c r="B1456">
        <v>1551450830.3</v>
      </c>
      <c r="C1456">
        <v>4531.39999985695</v>
      </c>
      <c r="D1456" t="s">
        <v>3111</v>
      </c>
      <c r="E1456" t="s">
        <v>3112</v>
      </c>
      <c r="F1456">
        <f>J1456+I1456+M1456*K1456</f>
        <v>0</v>
      </c>
      <c r="G1456">
        <f>(1000*AM1456)/(L1456*(AO1456+273.15))</f>
        <v>0</v>
      </c>
      <c r="H1456">
        <f>((G1456*F1456*(1-(AJ1456/1000)))/(100*K1456))*(0.0/60)</f>
        <v>0</v>
      </c>
      <c r="I1456" t="s">
        <v>203</v>
      </c>
      <c r="J1456" t="s">
        <v>204</v>
      </c>
      <c r="K1456" t="s">
        <v>205</v>
      </c>
      <c r="L1456" t="s">
        <v>206</v>
      </c>
      <c r="M1456" t="s">
        <v>2123</v>
      </c>
      <c r="N1456" t="s">
        <v>2722</v>
      </c>
      <c r="O1456" t="s">
        <v>697</v>
      </c>
      <c r="Q1456">
        <v>1551450830.3</v>
      </c>
      <c r="R1456">
        <f>AL1456*Y1456*(AJ1456-AK1456)/(100*AF1456*(1000-Y1456*AJ1456))</f>
        <v>0</v>
      </c>
      <c r="S1456">
        <f>AL1456*Y1456*(AI1456-AH1456*(1000-Y1456*AK1456)/(1000-Y1456*AJ1456))/(100*AF1456)</f>
        <v>0</v>
      </c>
      <c r="T1456">
        <f>(U1456/V1456*100)</f>
        <v>0</v>
      </c>
      <c r="U1456">
        <f>AJ1456*(AM1456+AN1456)/1000</f>
        <v>0</v>
      </c>
      <c r="V1456">
        <f>0.61365*exp(17.502*AO1456/(240.97+AO1456))</f>
        <v>0</v>
      </c>
      <c r="W1456">
        <v>151</v>
      </c>
      <c r="X1456">
        <v>10</v>
      </c>
      <c r="Y1456">
        <f>IF(W1456*$H$11&gt;=AA1456,1.0,(AA1456/(AA1456-W1456*$H$11)))</f>
        <v>0</v>
      </c>
      <c r="Z1456">
        <f>(Y1456-1)*100</f>
        <v>0</v>
      </c>
      <c r="AA1456">
        <f>MAX(0,($B$11+$C$11*AR1456)/(1+$D$11*AR1456)*AM1456/(AO1456+273)*$E$11)</f>
        <v>0</v>
      </c>
      <c r="AB1456">
        <f>$B$9*AS1456+$C$9*AT1456</f>
        <v>0</v>
      </c>
      <c r="AC1456">
        <f>AB1456*AD1456</f>
        <v>0</v>
      </c>
      <c r="AD1456">
        <f>($B$9*$D$7+$C$9*$D$7)/($B$9+$C$9)</f>
        <v>0</v>
      </c>
      <c r="AE1456">
        <f>($B$9*$K$7+$C$9*$K$7)/($B$9+$C$9)</f>
        <v>0</v>
      </c>
      <c r="AF1456">
        <v>10</v>
      </c>
      <c r="AG1456">
        <v>1551450830.3</v>
      </c>
      <c r="AH1456">
        <v>394.728</v>
      </c>
      <c r="AI1456">
        <v>396.98</v>
      </c>
      <c r="AJ1456">
        <v>7.65945</v>
      </c>
      <c r="AK1456">
        <v>7.72592</v>
      </c>
      <c r="AL1456">
        <v>1447.37</v>
      </c>
      <c r="AM1456">
        <v>100.518</v>
      </c>
      <c r="AN1456">
        <v>0.0223689</v>
      </c>
      <c r="AO1456">
        <v>5.58514</v>
      </c>
      <c r="AP1456">
        <v>999.9</v>
      </c>
      <c r="AQ1456">
        <v>999.9</v>
      </c>
      <c r="AR1456">
        <v>10005.6</v>
      </c>
      <c r="AS1456">
        <v>0</v>
      </c>
      <c r="AT1456">
        <v>47.3068</v>
      </c>
      <c r="AU1456">
        <v>0</v>
      </c>
      <c r="AV1456" t="s">
        <v>208</v>
      </c>
      <c r="AW1456">
        <v>0</v>
      </c>
      <c r="AX1456">
        <v>-0.747</v>
      </c>
      <c r="AY1456">
        <v>-0.067</v>
      </c>
      <c r="AZ1456">
        <v>0</v>
      </c>
      <c r="BA1456">
        <v>0</v>
      </c>
      <c r="BB1456">
        <v>0</v>
      </c>
      <c r="BC1456">
        <v>0</v>
      </c>
      <c r="BD1456">
        <v>-75.7984071428571</v>
      </c>
      <c r="BE1456">
        <v>20.0213862783816</v>
      </c>
      <c r="BF1456">
        <v>3.54203262060433</v>
      </c>
      <c r="BG1456">
        <v>0</v>
      </c>
      <c r="BH1456">
        <v>-2.9442230952381</v>
      </c>
      <c r="BI1456">
        <v>0.136366303975294</v>
      </c>
      <c r="BJ1456">
        <v>0.0353589568694509</v>
      </c>
      <c r="BK1456">
        <v>0</v>
      </c>
      <c r="BL1456">
        <v>0</v>
      </c>
      <c r="BM1456">
        <v>0</v>
      </c>
      <c r="BN1456" t="s">
        <v>209</v>
      </c>
      <c r="BO1456">
        <v>1.88475</v>
      </c>
      <c r="BP1456">
        <v>1.8817</v>
      </c>
      <c r="BQ1456">
        <v>1.88323</v>
      </c>
      <c r="BR1456">
        <v>1.8819</v>
      </c>
      <c r="BS1456">
        <v>1.88384</v>
      </c>
      <c r="BT1456">
        <v>1.88309</v>
      </c>
      <c r="BU1456">
        <v>1.88477</v>
      </c>
      <c r="BV1456">
        <v>1.88232</v>
      </c>
      <c r="BW1456" t="s">
        <v>210</v>
      </c>
      <c r="BX1456" t="s">
        <v>17</v>
      </c>
      <c r="BY1456" t="s">
        <v>17</v>
      </c>
      <c r="BZ1456" t="s">
        <v>17</v>
      </c>
      <c r="CA1456" t="s">
        <v>211</v>
      </c>
      <c r="CB1456" t="s">
        <v>212</v>
      </c>
      <c r="CC1456" t="s">
        <v>213</v>
      </c>
      <c r="CD1456" t="s">
        <v>213</v>
      </c>
      <c r="CE1456" t="s">
        <v>213</v>
      </c>
      <c r="CF1456" t="s">
        <v>213</v>
      </c>
      <c r="CG1456">
        <v>5</v>
      </c>
      <c r="CH1456">
        <v>0</v>
      </c>
      <c r="CI1456">
        <v>0</v>
      </c>
      <c r="CJ1456">
        <v>0</v>
      </c>
      <c r="CK1456">
        <v>0</v>
      </c>
      <c r="CL1456">
        <v>2</v>
      </c>
      <c r="CM1456">
        <v>1325.95</v>
      </c>
      <c r="CN1456">
        <v>2.20207</v>
      </c>
      <c r="CO1456">
        <v>6.12726</v>
      </c>
      <c r="CP1456">
        <v>8.82599</v>
      </c>
      <c r="CQ1456">
        <v>30.0005</v>
      </c>
      <c r="CR1456">
        <v>8.53597</v>
      </c>
      <c r="CS1456">
        <v>8.86143</v>
      </c>
      <c r="CT1456">
        <v>-1</v>
      </c>
      <c r="CU1456">
        <v>100</v>
      </c>
      <c r="CV1456">
        <v>80.9613</v>
      </c>
      <c r="CW1456">
        <v>-999.9</v>
      </c>
      <c r="CX1456">
        <v>400</v>
      </c>
      <c r="CY1456">
        <v>2.58806</v>
      </c>
      <c r="CZ1456">
        <v>104.013</v>
      </c>
      <c r="DA1456">
        <v>103.422</v>
      </c>
    </row>
    <row r="1457" spans="1:105">
      <c r="A1457">
        <v>1443</v>
      </c>
      <c r="B1457">
        <v>1551450832.3</v>
      </c>
      <c r="C1457">
        <v>4533.39999985695</v>
      </c>
      <c r="D1457" t="s">
        <v>3113</v>
      </c>
      <c r="E1457" t="s">
        <v>3114</v>
      </c>
      <c r="F1457">
        <f>J1457+I1457+M1457*K1457</f>
        <v>0</v>
      </c>
      <c r="G1457">
        <f>(1000*AM1457)/(L1457*(AO1457+273.15))</f>
        <v>0</v>
      </c>
      <c r="H1457">
        <f>((G1457*F1457*(1-(AJ1457/1000)))/(100*K1457))*(0.0/60)</f>
        <v>0</v>
      </c>
      <c r="I1457" t="s">
        <v>203</v>
      </c>
      <c r="J1457" t="s">
        <v>204</v>
      </c>
      <c r="K1457" t="s">
        <v>205</v>
      </c>
      <c r="L1457" t="s">
        <v>206</v>
      </c>
      <c r="M1457" t="s">
        <v>2123</v>
      </c>
      <c r="N1457" t="s">
        <v>2722</v>
      </c>
      <c r="O1457" t="s">
        <v>697</v>
      </c>
      <c r="Q1457">
        <v>1551450832.3</v>
      </c>
      <c r="R1457">
        <f>AL1457*Y1457*(AJ1457-AK1457)/(100*AF1457*(1000-Y1457*AJ1457))</f>
        <v>0</v>
      </c>
      <c r="S1457">
        <f>AL1457*Y1457*(AI1457-AH1457*(1000-Y1457*AK1457)/(1000-Y1457*AJ1457))/(100*AF1457)</f>
        <v>0</v>
      </c>
      <c r="T1457">
        <f>(U1457/V1457*100)</f>
        <v>0</v>
      </c>
      <c r="U1457">
        <f>AJ1457*(AM1457+AN1457)/1000</f>
        <v>0</v>
      </c>
      <c r="V1457">
        <f>0.61365*exp(17.502*AO1457/(240.97+AO1457))</f>
        <v>0</v>
      </c>
      <c r="W1457">
        <v>143</v>
      </c>
      <c r="X1457">
        <v>10</v>
      </c>
      <c r="Y1457">
        <f>IF(W1457*$H$11&gt;=AA1457,1.0,(AA1457/(AA1457-W1457*$H$11)))</f>
        <v>0</v>
      </c>
      <c r="Z1457">
        <f>(Y1457-1)*100</f>
        <v>0</v>
      </c>
      <c r="AA1457">
        <f>MAX(0,($B$11+$C$11*AR1457)/(1+$D$11*AR1457)*AM1457/(AO1457+273)*$E$11)</f>
        <v>0</v>
      </c>
      <c r="AB1457">
        <f>$B$9*AS1457+$C$9*AT1457</f>
        <v>0</v>
      </c>
      <c r="AC1457">
        <f>AB1457*AD1457</f>
        <v>0</v>
      </c>
      <c r="AD1457">
        <f>($B$9*$D$7+$C$9*$D$7)/($B$9+$C$9)</f>
        <v>0</v>
      </c>
      <c r="AE1457">
        <f>($B$9*$K$7+$C$9*$K$7)/($B$9+$C$9)</f>
        <v>0</v>
      </c>
      <c r="AF1457">
        <v>10</v>
      </c>
      <c r="AG1457">
        <v>1551450832.3</v>
      </c>
      <c r="AH1457">
        <v>394.969</v>
      </c>
      <c r="AI1457">
        <v>396.989</v>
      </c>
      <c r="AJ1457">
        <v>7.67326</v>
      </c>
      <c r="AK1457">
        <v>7.72701</v>
      </c>
      <c r="AL1457">
        <v>1447.59</v>
      </c>
      <c r="AM1457">
        <v>100.517</v>
      </c>
      <c r="AN1457">
        <v>0.0222584</v>
      </c>
      <c r="AO1457">
        <v>5.58286</v>
      </c>
      <c r="AP1457">
        <v>999.9</v>
      </c>
      <c r="AQ1457">
        <v>999.9</v>
      </c>
      <c r="AR1457">
        <v>9990</v>
      </c>
      <c r="AS1457">
        <v>0</v>
      </c>
      <c r="AT1457">
        <v>47.2712</v>
      </c>
      <c r="AU1457">
        <v>0</v>
      </c>
      <c r="AV1457" t="s">
        <v>208</v>
      </c>
      <c r="AW1457">
        <v>0</v>
      </c>
      <c r="AX1457">
        <v>-0.747</v>
      </c>
      <c r="AY1457">
        <v>-0.067</v>
      </c>
      <c r="AZ1457">
        <v>0</v>
      </c>
      <c r="BA1457">
        <v>0</v>
      </c>
      <c r="BB1457">
        <v>0</v>
      </c>
      <c r="BC1457">
        <v>0</v>
      </c>
      <c r="BD1457">
        <v>-75.7984071428571</v>
      </c>
      <c r="BE1457">
        <v>20.0213862783816</v>
      </c>
      <c r="BF1457">
        <v>3.54203262060433</v>
      </c>
      <c r="BG1457">
        <v>0</v>
      </c>
      <c r="BH1457">
        <v>-2.9442230952381</v>
      </c>
      <c r="BI1457">
        <v>0.136366303975294</v>
      </c>
      <c r="BJ1457">
        <v>0.0353589568694509</v>
      </c>
      <c r="BK1457">
        <v>0</v>
      </c>
      <c r="BL1457">
        <v>0</v>
      </c>
      <c r="BM1457">
        <v>0</v>
      </c>
      <c r="BN1457" t="s">
        <v>209</v>
      </c>
      <c r="BO1457">
        <v>1.88476</v>
      </c>
      <c r="BP1457">
        <v>1.88171</v>
      </c>
      <c r="BQ1457">
        <v>1.88323</v>
      </c>
      <c r="BR1457">
        <v>1.88189</v>
      </c>
      <c r="BS1457">
        <v>1.88382</v>
      </c>
      <c r="BT1457">
        <v>1.88309</v>
      </c>
      <c r="BU1457">
        <v>1.88477</v>
      </c>
      <c r="BV1457">
        <v>1.88232</v>
      </c>
      <c r="BW1457" t="s">
        <v>210</v>
      </c>
      <c r="BX1457" t="s">
        <v>17</v>
      </c>
      <c r="BY1457" t="s">
        <v>17</v>
      </c>
      <c r="BZ1457" t="s">
        <v>17</v>
      </c>
      <c r="CA1457" t="s">
        <v>211</v>
      </c>
      <c r="CB1457" t="s">
        <v>212</v>
      </c>
      <c r="CC1457" t="s">
        <v>213</v>
      </c>
      <c r="CD1457" t="s">
        <v>213</v>
      </c>
      <c r="CE1457" t="s">
        <v>213</v>
      </c>
      <c r="CF1457" t="s">
        <v>213</v>
      </c>
      <c r="CG1457">
        <v>5</v>
      </c>
      <c r="CH1457">
        <v>0</v>
      </c>
      <c r="CI1457">
        <v>0</v>
      </c>
      <c r="CJ1457">
        <v>0</v>
      </c>
      <c r="CK1457">
        <v>0</v>
      </c>
      <c r="CL1457">
        <v>2</v>
      </c>
      <c r="CM1457">
        <v>1331.56</v>
      </c>
      <c r="CN1457">
        <v>2.20207</v>
      </c>
      <c r="CO1457">
        <v>6.13052</v>
      </c>
      <c r="CP1457">
        <v>8.8281</v>
      </c>
      <c r="CQ1457">
        <v>30.0005</v>
      </c>
      <c r="CR1457">
        <v>8.5376</v>
      </c>
      <c r="CS1457">
        <v>8.86363</v>
      </c>
      <c r="CT1457">
        <v>-1</v>
      </c>
      <c r="CU1457">
        <v>100</v>
      </c>
      <c r="CV1457">
        <v>80.9613</v>
      </c>
      <c r="CW1457">
        <v>-999.9</v>
      </c>
      <c r="CX1457">
        <v>400</v>
      </c>
      <c r="CY1457">
        <v>2.53647</v>
      </c>
      <c r="CZ1457">
        <v>104.013</v>
      </c>
      <c r="DA1457">
        <v>103.421</v>
      </c>
    </row>
    <row r="1458" spans="1:105">
      <c r="A1458">
        <v>1444</v>
      </c>
      <c r="B1458">
        <v>1551450834.3</v>
      </c>
      <c r="C1458">
        <v>4535.39999985695</v>
      </c>
      <c r="D1458" t="s">
        <v>3115</v>
      </c>
      <c r="E1458" t="s">
        <v>3116</v>
      </c>
      <c r="F1458">
        <f>J1458+I1458+M1458*K1458</f>
        <v>0</v>
      </c>
      <c r="G1458">
        <f>(1000*AM1458)/(L1458*(AO1458+273.15))</f>
        <v>0</v>
      </c>
      <c r="H1458">
        <f>((G1458*F1458*(1-(AJ1458/1000)))/(100*K1458))*(0.0/60)</f>
        <v>0</v>
      </c>
      <c r="I1458" t="s">
        <v>203</v>
      </c>
      <c r="J1458" t="s">
        <v>204</v>
      </c>
      <c r="K1458" t="s">
        <v>205</v>
      </c>
      <c r="L1458" t="s">
        <v>206</v>
      </c>
      <c r="M1458" t="s">
        <v>2123</v>
      </c>
      <c r="N1458" t="s">
        <v>2722</v>
      </c>
      <c r="O1458" t="s">
        <v>697</v>
      </c>
      <c r="Q1458">
        <v>1551450834.3</v>
      </c>
      <c r="R1458">
        <f>AL1458*Y1458*(AJ1458-AK1458)/(100*AF1458*(1000-Y1458*AJ1458))</f>
        <v>0</v>
      </c>
      <c r="S1458">
        <f>AL1458*Y1458*(AI1458-AH1458*(1000-Y1458*AK1458)/(1000-Y1458*AJ1458))/(100*AF1458)</f>
        <v>0</v>
      </c>
      <c r="T1458">
        <f>(U1458/V1458*100)</f>
        <v>0</v>
      </c>
      <c r="U1458">
        <f>AJ1458*(AM1458+AN1458)/1000</f>
        <v>0</v>
      </c>
      <c r="V1458">
        <f>0.61365*exp(17.502*AO1458/(240.97+AO1458))</f>
        <v>0</v>
      </c>
      <c r="W1458">
        <v>134</v>
      </c>
      <c r="X1458">
        <v>9</v>
      </c>
      <c r="Y1458">
        <f>IF(W1458*$H$11&gt;=AA1458,1.0,(AA1458/(AA1458-W1458*$H$11)))</f>
        <v>0</v>
      </c>
      <c r="Z1458">
        <f>(Y1458-1)*100</f>
        <v>0</v>
      </c>
      <c r="AA1458">
        <f>MAX(0,($B$11+$C$11*AR1458)/(1+$D$11*AR1458)*AM1458/(AO1458+273)*$E$11)</f>
        <v>0</v>
      </c>
      <c r="AB1458">
        <f>$B$9*AS1458+$C$9*AT1458</f>
        <v>0</v>
      </c>
      <c r="AC1458">
        <f>AB1458*AD1458</f>
        <v>0</v>
      </c>
      <c r="AD1458">
        <f>($B$9*$D$7+$C$9*$D$7)/($B$9+$C$9)</f>
        <v>0</v>
      </c>
      <c r="AE1458">
        <f>($B$9*$K$7+$C$9*$K$7)/($B$9+$C$9)</f>
        <v>0</v>
      </c>
      <c r="AF1458">
        <v>10</v>
      </c>
      <c r="AG1458">
        <v>1551450834.3</v>
      </c>
      <c r="AH1458">
        <v>395.22</v>
      </c>
      <c r="AI1458">
        <v>397.007</v>
      </c>
      <c r="AJ1458">
        <v>7.68648</v>
      </c>
      <c r="AK1458">
        <v>7.72773</v>
      </c>
      <c r="AL1458">
        <v>1447.65</v>
      </c>
      <c r="AM1458">
        <v>100.517</v>
      </c>
      <c r="AN1458">
        <v>0.0220952</v>
      </c>
      <c r="AO1458">
        <v>5.58343</v>
      </c>
      <c r="AP1458">
        <v>999.9</v>
      </c>
      <c r="AQ1458">
        <v>999.9</v>
      </c>
      <c r="AR1458">
        <v>9991.25</v>
      </c>
      <c r="AS1458">
        <v>0</v>
      </c>
      <c r="AT1458">
        <v>47.1617</v>
      </c>
      <c r="AU1458">
        <v>0</v>
      </c>
      <c r="AV1458" t="s">
        <v>208</v>
      </c>
      <c r="AW1458">
        <v>0</v>
      </c>
      <c r="AX1458">
        <v>-0.747</v>
      </c>
      <c r="AY1458">
        <v>-0.067</v>
      </c>
      <c r="AZ1458">
        <v>0</v>
      </c>
      <c r="BA1458">
        <v>0</v>
      </c>
      <c r="BB1458">
        <v>0</v>
      </c>
      <c r="BC1458">
        <v>0</v>
      </c>
      <c r="BD1458">
        <v>-75.7984071428571</v>
      </c>
      <c r="BE1458">
        <v>20.0213862783816</v>
      </c>
      <c r="BF1458">
        <v>3.54203262060433</v>
      </c>
      <c r="BG1458">
        <v>0</v>
      </c>
      <c r="BH1458">
        <v>-2.9442230952381</v>
      </c>
      <c r="BI1458">
        <v>0.136366303975294</v>
      </c>
      <c r="BJ1458">
        <v>0.0353589568694509</v>
      </c>
      <c r="BK1458">
        <v>0</v>
      </c>
      <c r="BL1458">
        <v>0</v>
      </c>
      <c r="BM1458">
        <v>0</v>
      </c>
      <c r="BN1458" t="s">
        <v>209</v>
      </c>
      <c r="BO1458">
        <v>1.88476</v>
      </c>
      <c r="BP1458">
        <v>1.88171</v>
      </c>
      <c r="BQ1458">
        <v>1.88322</v>
      </c>
      <c r="BR1458">
        <v>1.88188</v>
      </c>
      <c r="BS1458">
        <v>1.88383</v>
      </c>
      <c r="BT1458">
        <v>1.88309</v>
      </c>
      <c r="BU1458">
        <v>1.88477</v>
      </c>
      <c r="BV1458">
        <v>1.88232</v>
      </c>
      <c r="BW1458" t="s">
        <v>210</v>
      </c>
      <c r="BX1458" t="s">
        <v>17</v>
      </c>
      <c r="BY1458" t="s">
        <v>17</v>
      </c>
      <c r="BZ1458" t="s">
        <v>17</v>
      </c>
      <c r="CA1458" t="s">
        <v>211</v>
      </c>
      <c r="CB1458" t="s">
        <v>212</v>
      </c>
      <c r="CC1458" t="s">
        <v>213</v>
      </c>
      <c r="CD1458" t="s">
        <v>213</v>
      </c>
      <c r="CE1458" t="s">
        <v>213</v>
      </c>
      <c r="CF1458" t="s">
        <v>213</v>
      </c>
      <c r="CG1458">
        <v>5</v>
      </c>
      <c r="CH1458">
        <v>0</v>
      </c>
      <c r="CI1458">
        <v>0</v>
      </c>
      <c r="CJ1458">
        <v>0</v>
      </c>
      <c r="CK1458">
        <v>0</v>
      </c>
      <c r="CL1458">
        <v>2</v>
      </c>
      <c r="CM1458">
        <v>1338.43</v>
      </c>
      <c r="CN1458">
        <v>2.20207</v>
      </c>
      <c r="CO1458">
        <v>6.1337</v>
      </c>
      <c r="CP1458">
        <v>8.82975</v>
      </c>
      <c r="CQ1458">
        <v>30.0004</v>
      </c>
      <c r="CR1458">
        <v>8.5396</v>
      </c>
      <c r="CS1458">
        <v>8.86612</v>
      </c>
      <c r="CT1458">
        <v>-1</v>
      </c>
      <c r="CU1458">
        <v>100</v>
      </c>
      <c r="CV1458">
        <v>80.9613</v>
      </c>
      <c r="CW1458">
        <v>-999.9</v>
      </c>
      <c r="CX1458">
        <v>400</v>
      </c>
      <c r="CY1458">
        <v>2.4886</v>
      </c>
      <c r="CZ1458">
        <v>104.013</v>
      </c>
      <c r="DA1458">
        <v>103.421</v>
      </c>
    </row>
    <row r="1459" spans="1:105">
      <c r="A1459">
        <v>1445</v>
      </c>
      <c r="B1459">
        <v>1551450836.3</v>
      </c>
      <c r="C1459">
        <v>4537.39999985695</v>
      </c>
      <c r="D1459" t="s">
        <v>3117</v>
      </c>
      <c r="E1459" t="s">
        <v>3118</v>
      </c>
      <c r="F1459">
        <f>J1459+I1459+M1459*K1459</f>
        <v>0</v>
      </c>
      <c r="G1459">
        <f>(1000*AM1459)/(L1459*(AO1459+273.15))</f>
        <v>0</v>
      </c>
      <c r="H1459">
        <f>((G1459*F1459*(1-(AJ1459/1000)))/(100*K1459))*(0.0/60)</f>
        <v>0</v>
      </c>
      <c r="I1459" t="s">
        <v>203</v>
      </c>
      <c r="J1459" t="s">
        <v>204</v>
      </c>
      <c r="K1459" t="s">
        <v>205</v>
      </c>
      <c r="L1459" t="s">
        <v>206</v>
      </c>
      <c r="M1459" t="s">
        <v>2123</v>
      </c>
      <c r="N1459" t="s">
        <v>2722</v>
      </c>
      <c r="O1459" t="s">
        <v>697</v>
      </c>
      <c r="Q1459">
        <v>1551450836.3</v>
      </c>
      <c r="R1459">
        <f>AL1459*Y1459*(AJ1459-AK1459)/(100*AF1459*(1000-Y1459*AJ1459))</f>
        <v>0</v>
      </c>
      <c r="S1459">
        <f>AL1459*Y1459*(AI1459-AH1459*(1000-Y1459*AK1459)/(1000-Y1459*AJ1459))/(100*AF1459)</f>
        <v>0</v>
      </c>
      <c r="T1459">
        <f>(U1459/V1459*100)</f>
        <v>0</v>
      </c>
      <c r="U1459">
        <f>AJ1459*(AM1459+AN1459)/1000</f>
        <v>0</v>
      </c>
      <c r="V1459">
        <f>0.61365*exp(17.502*AO1459/(240.97+AO1459))</f>
        <v>0</v>
      </c>
      <c r="W1459">
        <v>153</v>
      </c>
      <c r="X1459">
        <v>11</v>
      </c>
      <c r="Y1459">
        <f>IF(W1459*$H$11&gt;=AA1459,1.0,(AA1459/(AA1459-W1459*$H$11)))</f>
        <v>0</v>
      </c>
      <c r="Z1459">
        <f>(Y1459-1)*100</f>
        <v>0</v>
      </c>
      <c r="AA1459">
        <f>MAX(0,($B$11+$C$11*AR1459)/(1+$D$11*AR1459)*AM1459/(AO1459+273)*$E$11)</f>
        <v>0</v>
      </c>
      <c r="AB1459">
        <f>$B$9*AS1459+$C$9*AT1459</f>
        <v>0</v>
      </c>
      <c r="AC1459">
        <f>AB1459*AD1459</f>
        <v>0</v>
      </c>
      <c r="AD1459">
        <f>($B$9*$D$7+$C$9*$D$7)/($B$9+$C$9)</f>
        <v>0</v>
      </c>
      <c r="AE1459">
        <f>($B$9*$K$7+$C$9*$K$7)/($B$9+$C$9)</f>
        <v>0</v>
      </c>
      <c r="AF1459">
        <v>10</v>
      </c>
      <c r="AG1459">
        <v>1551450836.3</v>
      </c>
      <c r="AH1459">
        <v>395.495</v>
      </c>
      <c r="AI1459">
        <v>396.988</v>
      </c>
      <c r="AJ1459">
        <v>7.69689</v>
      </c>
      <c r="AK1459">
        <v>7.7277</v>
      </c>
      <c r="AL1459">
        <v>1447.73</v>
      </c>
      <c r="AM1459">
        <v>100.518</v>
      </c>
      <c r="AN1459">
        <v>0.0220183</v>
      </c>
      <c r="AO1459">
        <v>5.5828</v>
      </c>
      <c r="AP1459">
        <v>999.9</v>
      </c>
      <c r="AQ1459">
        <v>999.9</v>
      </c>
      <c r="AR1459">
        <v>10012.5</v>
      </c>
      <c r="AS1459">
        <v>0</v>
      </c>
      <c r="AT1459">
        <v>47.111</v>
      </c>
      <c r="AU1459">
        <v>0</v>
      </c>
      <c r="AV1459" t="s">
        <v>208</v>
      </c>
      <c r="AW1459">
        <v>0</v>
      </c>
      <c r="AX1459">
        <v>-0.747</v>
      </c>
      <c r="AY1459">
        <v>-0.067</v>
      </c>
      <c r="AZ1459">
        <v>0</v>
      </c>
      <c r="BA1459">
        <v>0</v>
      </c>
      <c r="BB1459">
        <v>0</v>
      </c>
      <c r="BC1459">
        <v>0</v>
      </c>
      <c r="BD1459">
        <v>-75.7984071428571</v>
      </c>
      <c r="BE1459">
        <v>20.0213862783816</v>
      </c>
      <c r="BF1459">
        <v>3.54203262060433</v>
      </c>
      <c r="BG1459">
        <v>0</v>
      </c>
      <c r="BH1459">
        <v>-2.9442230952381</v>
      </c>
      <c r="BI1459">
        <v>0.136366303975294</v>
      </c>
      <c r="BJ1459">
        <v>0.0353589568694509</v>
      </c>
      <c r="BK1459">
        <v>0</v>
      </c>
      <c r="BL1459">
        <v>0</v>
      </c>
      <c r="BM1459">
        <v>0</v>
      </c>
      <c r="BN1459" t="s">
        <v>209</v>
      </c>
      <c r="BO1459">
        <v>1.88476</v>
      </c>
      <c r="BP1459">
        <v>1.88171</v>
      </c>
      <c r="BQ1459">
        <v>1.8832</v>
      </c>
      <c r="BR1459">
        <v>1.88188</v>
      </c>
      <c r="BS1459">
        <v>1.88384</v>
      </c>
      <c r="BT1459">
        <v>1.88309</v>
      </c>
      <c r="BU1459">
        <v>1.88479</v>
      </c>
      <c r="BV1459">
        <v>1.88232</v>
      </c>
      <c r="BW1459" t="s">
        <v>210</v>
      </c>
      <c r="BX1459" t="s">
        <v>17</v>
      </c>
      <c r="BY1459" t="s">
        <v>17</v>
      </c>
      <c r="BZ1459" t="s">
        <v>17</v>
      </c>
      <c r="CA1459" t="s">
        <v>211</v>
      </c>
      <c r="CB1459" t="s">
        <v>212</v>
      </c>
      <c r="CC1459" t="s">
        <v>213</v>
      </c>
      <c r="CD1459" t="s">
        <v>213</v>
      </c>
      <c r="CE1459" t="s">
        <v>213</v>
      </c>
      <c r="CF1459" t="s">
        <v>213</v>
      </c>
      <c r="CG1459">
        <v>5</v>
      </c>
      <c r="CH1459">
        <v>0</v>
      </c>
      <c r="CI1459">
        <v>0</v>
      </c>
      <c r="CJ1459">
        <v>0</v>
      </c>
      <c r="CK1459">
        <v>0</v>
      </c>
      <c r="CL1459">
        <v>2</v>
      </c>
      <c r="CM1459">
        <v>1324.38</v>
      </c>
      <c r="CN1459">
        <v>2.20207</v>
      </c>
      <c r="CO1459">
        <v>6.13693</v>
      </c>
      <c r="CP1459">
        <v>8.83148</v>
      </c>
      <c r="CQ1459">
        <v>30.0004</v>
      </c>
      <c r="CR1459">
        <v>8.54177</v>
      </c>
      <c r="CS1459">
        <v>8.86886</v>
      </c>
      <c r="CT1459">
        <v>-1</v>
      </c>
      <c r="CU1459">
        <v>100</v>
      </c>
      <c r="CV1459">
        <v>80.5722</v>
      </c>
      <c r="CW1459">
        <v>-999.9</v>
      </c>
      <c r="CX1459">
        <v>400</v>
      </c>
      <c r="CY1459">
        <v>2.43712</v>
      </c>
      <c r="CZ1459">
        <v>104.013</v>
      </c>
      <c r="DA1459">
        <v>103.421</v>
      </c>
    </row>
    <row r="1460" spans="1:105">
      <c r="A1460">
        <v>1446</v>
      </c>
      <c r="B1460">
        <v>1551450838.3</v>
      </c>
      <c r="C1460">
        <v>4539.39999985695</v>
      </c>
      <c r="D1460" t="s">
        <v>3119</v>
      </c>
      <c r="E1460" t="s">
        <v>3120</v>
      </c>
      <c r="F1460">
        <f>J1460+I1460+M1460*K1460</f>
        <v>0</v>
      </c>
      <c r="G1460">
        <f>(1000*AM1460)/(L1460*(AO1460+273.15))</f>
        <v>0</v>
      </c>
      <c r="H1460">
        <f>((G1460*F1460*(1-(AJ1460/1000)))/(100*K1460))*(0.0/60)</f>
        <v>0</v>
      </c>
      <c r="I1460" t="s">
        <v>203</v>
      </c>
      <c r="J1460" t="s">
        <v>204</v>
      </c>
      <c r="K1460" t="s">
        <v>205</v>
      </c>
      <c r="L1460" t="s">
        <v>206</v>
      </c>
      <c r="M1460" t="s">
        <v>2123</v>
      </c>
      <c r="N1460" t="s">
        <v>2722</v>
      </c>
      <c r="O1460" t="s">
        <v>697</v>
      </c>
      <c r="Q1460">
        <v>1551450838.3</v>
      </c>
      <c r="R1460">
        <f>AL1460*Y1460*(AJ1460-AK1460)/(100*AF1460*(1000-Y1460*AJ1460))</f>
        <v>0</v>
      </c>
      <c r="S1460">
        <f>AL1460*Y1460*(AI1460-AH1460*(1000-Y1460*AK1460)/(1000-Y1460*AJ1460))/(100*AF1460)</f>
        <v>0</v>
      </c>
      <c r="T1460">
        <f>(U1460/V1460*100)</f>
        <v>0</v>
      </c>
      <c r="U1460">
        <f>AJ1460*(AM1460+AN1460)/1000</f>
        <v>0</v>
      </c>
      <c r="V1460">
        <f>0.61365*exp(17.502*AO1460/(240.97+AO1460))</f>
        <v>0</v>
      </c>
      <c r="W1460">
        <v>159</v>
      </c>
      <c r="X1460">
        <v>11</v>
      </c>
      <c r="Y1460">
        <f>IF(W1460*$H$11&gt;=AA1460,1.0,(AA1460/(AA1460-W1460*$H$11)))</f>
        <v>0</v>
      </c>
      <c r="Z1460">
        <f>(Y1460-1)*100</f>
        <v>0</v>
      </c>
      <c r="AA1460">
        <f>MAX(0,($B$11+$C$11*AR1460)/(1+$D$11*AR1460)*AM1460/(AO1460+273)*$E$11)</f>
        <v>0</v>
      </c>
      <c r="AB1460">
        <f>$B$9*AS1460+$C$9*AT1460</f>
        <v>0</v>
      </c>
      <c r="AC1460">
        <f>AB1460*AD1460</f>
        <v>0</v>
      </c>
      <c r="AD1460">
        <f>($B$9*$D$7+$C$9*$D$7)/($B$9+$C$9)</f>
        <v>0</v>
      </c>
      <c r="AE1460">
        <f>($B$9*$K$7+$C$9*$K$7)/($B$9+$C$9)</f>
        <v>0</v>
      </c>
      <c r="AF1460">
        <v>10</v>
      </c>
      <c r="AG1460">
        <v>1551450838.3</v>
      </c>
      <c r="AH1460">
        <v>395.769</v>
      </c>
      <c r="AI1460">
        <v>396.997</v>
      </c>
      <c r="AJ1460">
        <v>7.70867</v>
      </c>
      <c r="AK1460">
        <v>7.72873</v>
      </c>
      <c r="AL1460">
        <v>1447.75</v>
      </c>
      <c r="AM1460">
        <v>100.517</v>
      </c>
      <c r="AN1460">
        <v>0.0219683</v>
      </c>
      <c r="AO1460">
        <v>5.58168</v>
      </c>
      <c r="AP1460">
        <v>999.9</v>
      </c>
      <c r="AQ1460">
        <v>999.9</v>
      </c>
      <c r="AR1460">
        <v>9995</v>
      </c>
      <c r="AS1460">
        <v>0</v>
      </c>
      <c r="AT1460">
        <v>47.0658</v>
      </c>
      <c r="AU1460">
        <v>0</v>
      </c>
      <c r="AV1460" t="s">
        <v>208</v>
      </c>
      <c r="AW1460">
        <v>0</v>
      </c>
      <c r="AX1460">
        <v>-0.747</v>
      </c>
      <c r="AY1460">
        <v>-0.067</v>
      </c>
      <c r="AZ1460">
        <v>0</v>
      </c>
      <c r="BA1460">
        <v>0</v>
      </c>
      <c r="BB1460">
        <v>0</v>
      </c>
      <c r="BC1460">
        <v>0</v>
      </c>
      <c r="BD1460">
        <v>-75.7984071428571</v>
      </c>
      <c r="BE1460">
        <v>20.0213862783816</v>
      </c>
      <c r="BF1460">
        <v>3.54203262060433</v>
      </c>
      <c r="BG1460">
        <v>0</v>
      </c>
      <c r="BH1460">
        <v>-2.9442230952381</v>
      </c>
      <c r="BI1460">
        <v>0.136366303975294</v>
      </c>
      <c r="BJ1460">
        <v>0.0353589568694509</v>
      </c>
      <c r="BK1460">
        <v>0</v>
      </c>
      <c r="BL1460">
        <v>0</v>
      </c>
      <c r="BM1460">
        <v>0</v>
      </c>
      <c r="BN1460" t="s">
        <v>209</v>
      </c>
      <c r="BO1460">
        <v>1.88475</v>
      </c>
      <c r="BP1460">
        <v>1.8817</v>
      </c>
      <c r="BQ1460">
        <v>1.8832</v>
      </c>
      <c r="BR1460">
        <v>1.88188</v>
      </c>
      <c r="BS1460">
        <v>1.88382</v>
      </c>
      <c r="BT1460">
        <v>1.8831</v>
      </c>
      <c r="BU1460">
        <v>1.88479</v>
      </c>
      <c r="BV1460">
        <v>1.88232</v>
      </c>
      <c r="BW1460" t="s">
        <v>210</v>
      </c>
      <c r="BX1460" t="s">
        <v>17</v>
      </c>
      <c r="BY1460" t="s">
        <v>17</v>
      </c>
      <c r="BZ1460" t="s">
        <v>17</v>
      </c>
      <c r="CA1460" t="s">
        <v>211</v>
      </c>
      <c r="CB1460" t="s">
        <v>212</v>
      </c>
      <c r="CC1460" t="s">
        <v>213</v>
      </c>
      <c r="CD1460" t="s">
        <v>213</v>
      </c>
      <c r="CE1460" t="s">
        <v>213</v>
      </c>
      <c r="CF1460" t="s">
        <v>213</v>
      </c>
      <c r="CG1460">
        <v>5</v>
      </c>
      <c r="CH1460">
        <v>0</v>
      </c>
      <c r="CI1460">
        <v>0</v>
      </c>
      <c r="CJ1460">
        <v>0</v>
      </c>
      <c r="CK1460">
        <v>0</v>
      </c>
      <c r="CL1460">
        <v>2</v>
      </c>
      <c r="CM1460">
        <v>1319.73</v>
      </c>
      <c r="CN1460">
        <v>2.20208</v>
      </c>
      <c r="CO1460">
        <v>6.1401</v>
      </c>
      <c r="CP1460">
        <v>8.83332</v>
      </c>
      <c r="CQ1460">
        <v>30.0004</v>
      </c>
      <c r="CR1460">
        <v>8.54393</v>
      </c>
      <c r="CS1460">
        <v>8.87101</v>
      </c>
      <c r="CT1460">
        <v>-1</v>
      </c>
      <c r="CU1460">
        <v>100</v>
      </c>
      <c r="CV1460">
        <v>80.5722</v>
      </c>
      <c r="CW1460">
        <v>-999.9</v>
      </c>
      <c r="CX1460">
        <v>400</v>
      </c>
      <c r="CY1460">
        <v>2.38321</v>
      </c>
      <c r="CZ1460">
        <v>104.012</v>
      </c>
      <c r="DA1460">
        <v>103.421</v>
      </c>
    </row>
    <row r="1461" spans="1:105">
      <c r="A1461">
        <v>1447</v>
      </c>
      <c r="B1461">
        <v>1551450840.8</v>
      </c>
      <c r="C1461">
        <v>4541.89999985695</v>
      </c>
      <c r="D1461" t="s">
        <v>3121</v>
      </c>
      <c r="E1461" t="s">
        <v>3122</v>
      </c>
      <c r="F1461">
        <f>J1461+I1461+M1461*K1461</f>
        <v>0</v>
      </c>
      <c r="G1461">
        <f>(1000*AM1461)/(L1461*(AO1461+273.15))</f>
        <v>0</v>
      </c>
      <c r="H1461">
        <f>((G1461*F1461*(1-(AJ1461/1000)))/(100*K1461))*(0.0/60)</f>
        <v>0</v>
      </c>
      <c r="I1461" t="s">
        <v>203</v>
      </c>
      <c r="J1461" t="s">
        <v>204</v>
      </c>
      <c r="K1461" t="s">
        <v>205</v>
      </c>
      <c r="L1461" t="s">
        <v>206</v>
      </c>
      <c r="M1461" t="s">
        <v>2123</v>
      </c>
      <c r="N1461" t="s">
        <v>2722</v>
      </c>
      <c r="O1461" t="s">
        <v>697</v>
      </c>
      <c r="Q1461">
        <v>1551450840.8</v>
      </c>
      <c r="R1461">
        <f>AL1461*Y1461*(AJ1461-AK1461)/(100*AF1461*(1000-Y1461*AJ1461))</f>
        <v>0</v>
      </c>
      <c r="S1461">
        <f>AL1461*Y1461*(AI1461-AH1461*(1000-Y1461*AK1461)/(1000-Y1461*AJ1461))/(100*AF1461)</f>
        <v>0</v>
      </c>
      <c r="T1461">
        <f>(U1461/V1461*100)</f>
        <v>0</v>
      </c>
      <c r="U1461">
        <f>AJ1461*(AM1461+AN1461)/1000</f>
        <v>0</v>
      </c>
      <c r="V1461">
        <f>0.61365*exp(17.502*AO1461/(240.97+AO1461))</f>
        <v>0</v>
      </c>
      <c r="W1461">
        <v>146</v>
      </c>
      <c r="X1461">
        <v>10</v>
      </c>
      <c r="Y1461">
        <f>IF(W1461*$H$11&gt;=AA1461,1.0,(AA1461/(AA1461-W1461*$H$11)))</f>
        <v>0</v>
      </c>
      <c r="Z1461">
        <f>(Y1461-1)*100</f>
        <v>0</v>
      </c>
      <c r="AA1461">
        <f>MAX(0,($B$11+$C$11*AR1461)/(1+$D$11*AR1461)*AM1461/(AO1461+273)*$E$11)</f>
        <v>0</v>
      </c>
      <c r="AB1461">
        <f>$B$9*AS1461+$C$9*AT1461</f>
        <v>0</v>
      </c>
      <c r="AC1461">
        <f>AB1461*AD1461</f>
        <v>0</v>
      </c>
      <c r="AD1461">
        <f>($B$9*$D$7+$C$9*$D$7)/($B$9+$C$9)</f>
        <v>0</v>
      </c>
      <c r="AE1461">
        <f>($B$9*$K$7+$C$9*$K$7)/($B$9+$C$9)</f>
        <v>0</v>
      </c>
      <c r="AF1461">
        <v>10</v>
      </c>
      <c r="AG1461">
        <v>1551450840.8</v>
      </c>
      <c r="AH1461">
        <v>396.088</v>
      </c>
      <c r="AI1461">
        <v>396.997</v>
      </c>
      <c r="AJ1461">
        <v>7.72015</v>
      </c>
      <c r="AK1461">
        <v>7.73022</v>
      </c>
      <c r="AL1461">
        <v>1447.61</v>
      </c>
      <c r="AM1461">
        <v>100.517</v>
      </c>
      <c r="AN1461">
        <v>0.0219733</v>
      </c>
      <c r="AO1461">
        <v>5.5794</v>
      </c>
      <c r="AP1461">
        <v>999.9</v>
      </c>
      <c r="AQ1461">
        <v>999.9</v>
      </c>
      <c r="AR1461">
        <v>10016.2</v>
      </c>
      <c r="AS1461">
        <v>0</v>
      </c>
      <c r="AT1461">
        <v>46.9425</v>
      </c>
      <c r="AU1461">
        <v>0</v>
      </c>
      <c r="AV1461" t="s">
        <v>208</v>
      </c>
      <c r="AW1461">
        <v>0</v>
      </c>
      <c r="AX1461">
        <v>-0.747</v>
      </c>
      <c r="AY1461">
        <v>-0.067</v>
      </c>
      <c r="AZ1461">
        <v>0</v>
      </c>
      <c r="BA1461">
        <v>0</v>
      </c>
      <c r="BB1461">
        <v>0</v>
      </c>
      <c r="BC1461">
        <v>0</v>
      </c>
      <c r="BD1461">
        <v>-75.7984071428571</v>
      </c>
      <c r="BE1461">
        <v>20.0213862783816</v>
      </c>
      <c r="BF1461">
        <v>3.54203262060433</v>
      </c>
      <c r="BG1461">
        <v>0</v>
      </c>
      <c r="BH1461">
        <v>-2.9442230952381</v>
      </c>
      <c r="BI1461">
        <v>0.136366303975294</v>
      </c>
      <c r="BJ1461">
        <v>0.0353589568694509</v>
      </c>
      <c r="BK1461">
        <v>0</v>
      </c>
      <c r="BL1461">
        <v>0</v>
      </c>
      <c r="BM1461">
        <v>0</v>
      </c>
      <c r="BN1461" t="s">
        <v>209</v>
      </c>
      <c r="BO1461">
        <v>1.88473</v>
      </c>
      <c r="BP1461">
        <v>1.88171</v>
      </c>
      <c r="BQ1461">
        <v>1.8832</v>
      </c>
      <c r="BR1461">
        <v>1.8819</v>
      </c>
      <c r="BS1461">
        <v>1.88383</v>
      </c>
      <c r="BT1461">
        <v>1.8831</v>
      </c>
      <c r="BU1461">
        <v>1.88479</v>
      </c>
      <c r="BV1461">
        <v>1.88232</v>
      </c>
      <c r="BW1461" t="s">
        <v>210</v>
      </c>
      <c r="BX1461" t="s">
        <v>17</v>
      </c>
      <c r="BY1461" t="s">
        <v>17</v>
      </c>
      <c r="BZ1461" t="s">
        <v>17</v>
      </c>
      <c r="CA1461" t="s">
        <v>211</v>
      </c>
      <c r="CB1461" t="s">
        <v>212</v>
      </c>
      <c r="CC1461" t="s">
        <v>213</v>
      </c>
      <c r="CD1461" t="s">
        <v>213</v>
      </c>
      <c r="CE1461" t="s">
        <v>213</v>
      </c>
      <c r="CF1461" t="s">
        <v>213</v>
      </c>
      <c r="CG1461">
        <v>5</v>
      </c>
      <c r="CH1461">
        <v>0</v>
      </c>
      <c r="CI1461">
        <v>0</v>
      </c>
      <c r="CJ1461">
        <v>0</v>
      </c>
      <c r="CK1461">
        <v>0</v>
      </c>
      <c r="CL1461">
        <v>2</v>
      </c>
      <c r="CM1461">
        <v>1329.76</v>
      </c>
      <c r="CN1461">
        <v>2.20208</v>
      </c>
      <c r="CO1461">
        <v>6.14388</v>
      </c>
      <c r="CP1461">
        <v>8.83537</v>
      </c>
      <c r="CQ1461">
        <v>30.0004</v>
      </c>
      <c r="CR1461">
        <v>8.54665</v>
      </c>
      <c r="CS1461">
        <v>8.87307</v>
      </c>
      <c r="CT1461">
        <v>-1</v>
      </c>
      <c r="CU1461">
        <v>100</v>
      </c>
      <c r="CV1461">
        <v>80.5722</v>
      </c>
      <c r="CW1461">
        <v>-999.9</v>
      </c>
      <c r="CX1461">
        <v>400</v>
      </c>
      <c r="CY1461">
        <v>2.32271</v>
      </c>
      <c r="CZ1461">
        <v>104.01</v>
      </c>
      <c r="DA1461">
        <v>103.42</v>
      </c>
    </row>
    <row r="1462" spans="1:105">
      <c r="A1462">
        <v>1448</v>
      </c>
      <c r="B1462">
        <v>1551450842.8</v>
      </c>
      <c r="C1462">
        <v>4543.89999985695</v>
      </c>
      <c r="D1462" t="s">
        <v>3123</v>
      </c>
      <c r="E1462" t="s">
        <v>3124</v>
      </c>
      <c r="F1462">
        <f>J1462+I1462+M1462*K1462</f>
        <v>0</v>
      </c>
      <c r="G1462">
        <f>(1000*AM1462)/(L1462*(AO1462+273.15))</f>
        <v>0</v>
      </c>
      <c r="H1462">
        <f>((G1462*F1462*(1-(AJ1462/1000)))/(100*K1462))*(0.0/60)</f>
        <v>0</v>
      </c>
      <c r="I1462" t="s">
        <v>203</v>
      </c>
      <c r="J1462" t="s">
        <v>204</v>
      </c>
      <c r="K1462" t="s">
        <v>205</v>
      </c>
      <c r="L1462" t="s">
        <v>206</v>
      </c>
      <c r="M1462" t="s">
        <v>2123</v>
      </c>
      <c r="N1462" t="s">
        <v>2722</v>
      </c>
      <c r="O1462" t="s">
        <v>697</v>
      </c>
      <c r="Q1462">
        <v>1551450842.8</v>
      </c>
      <c r="R1462">
        <f>AL1462*Y1462*(AJ1462-AK1462)/(100*AF1462*(1000-Y1462*AJ1462))</f>
        <v>0</v>
      </c>
      <c r="S1462">
        <f>AL1462*Y1462*(AI1462-AH1462*(1000-Y1462*AK1462)/(1000-Y1462*AJ1462))/(100*AF1462)</f>
        <v>0</v>
      </c>
      <c r="T1462">
        <f>(U1462/V1462*100)</f>
        <v>0</v>
      </c>
      <c r="U1462">
        <f>AJ1462*(AM1462+AN1462)/1000</f>
        <v>0</v>
      </c>
      <c r="V1462">
        <f>0.61365*exp(17.502*AO1462/(240.97+AO1462))</f>
        <v>0</v>
      </c>
      <c r="W1462">
        <v>159</v>
      </c>
      <c r="X1462">
        <v>11</v>
      </c>
      <c r="Y1462">
        <f>IF(W1462*$H$11&gt;=AA1462,1.0,(AA1462/(AA1462-W1462*$H$11)))</f>
        <v>0</v>
      </c>
      <c r="Z1462">
        <f>(Y1462-1)*100</f>
        <v>0</v>
      </c>
      <c r="AA1462">
        <f>MAX(0,($B$11+$C$11*AR1462)/(1+$D$11*AR1462)*AM1462/(AO1462+273)*$E$11)</f>
        <v>0</v>
      </c>
      <c r="AB1462">
        <f>$B$9*AS1462+$C$9*AT1462</f>
        <v>0</v>
      </c>
      <c r="AC1462">
        <f>AB1462*AD1462</f>
        <v>0</v>
      </c>
      <c r="AD1462">
        <f>($B$9*$D$7+$C$9*$D$7)/($B$9+$C$9)</f>
        <v>0</v>
      </c>
      <c r="AE1462">
        <f>($B$9*$K$7+$C$9*$K$7)/($B$9+$C$9)</f>
        <v>0</v>
      </c>
      <c r="AF1462">
        <v>10</v>
      </c>
      <c r="AG1462">
        <v>1551450842.8</v>
      </c>
      <c r="AH1462">
        <v>396.391</v>
      </c>
      <c r="AI1462">
        <v>396.997</v>
      </c>
      <c r="AJ1462">
        <v>7.72575</v>
      </c>
      <c r="AK1462">
        <v>7.73097</v>
      </c>
      <c r="AL1462">
        <v>1447.86</v>
      </c>
      <c r="AM1462">
        <v>100.516</v>
      </c>
      <c r="AN1462">
        <v>0.0220157</v>
      </c>
      <c r="AO1462">
        <v>5.5794</v>
      </c>
      <c r="AP1462">
        <v>999.9</v>
      </c>
      <c r="AQ1462">
        <v>999.9</v>
      </c>
      <c r="AR1462">
        <v>9997.5</v>
      </c>
      <c r="AS1462">
        <v>0</v>
      </c>
      <c r="AT1462">
        <v>46.7124</v>
      </c>
      <c r="AU1462">
        <v>0</v>
      </c>
      <c r="AV1462" t="s">
        <v>208</v>
      </c>
      <c r="AW1462">
        <v>0</v>
      </c>
      <c r="AX1462">
        <v>-0.747</v>
      </c>
      <c r="AY1462">
        <v>-0.067</v>
      </c>
      <c r="AZ1462">
        <v>0</v>
      </c>
      <c r="BA1462">
        <v>0</v>
      </c>
      <c r="BB1462">
        <v>0</v>
      </c>
      <c r="BC1462">
        <v>0</v>
      </c>
      <c r="BD1462">
        <v>-75.7984071428571</v>
      </c>
      <c r="BE1462">
        <v>20.0213862783816</v>
      </c>
      <c r="BF1462">
        <v>3.54203262060433</v>
      </c>
      <c r="BG1462">
        <v>0</v>
      </c>
      <c r="BH1462">
        <v>-2.9442230952381</v>
      </c>
      <c r="BI1462">
        <v>0.136366303975294</v>
      </c>
      <c r="BJ1462">
        <v>0.0353589568694509</v>
      </c>
      <c r="BK1462">
        <v>0</v>
      </c>
      <c r="BL1462">
        <v>0</v>
      </c>
      <c r="BM1462">
        <v>0</v>
      </c>
      <c r="BN1462" t="s">
        <v>209</v>
      </c>
      <c r="BO1462">
        <v>1.88475</v>
      </c>
      <c r="BP1462">
        <v>1.88171</v>
      </c>
      <c r="BQ1462">
        <v>1.88321</v>
      </c>
      <c r="BR1462">
        <v>1.8819</v>
      </c>
      <c r="BS1462">
        <v>1.88384</v>
      </c>
      <c r="BT1462">
        <v>1.88309</v>
      </c>
      <c r="BU1462">
        <v>1.88478</v>
      </c>
      <c r="BV1462">
        <v>1.88232</v>
      </c>
      <c r="BW1462" t="s">
        <v>210</v>
      </c>
      <c r="BX1462" t="s">
        <v>17</v>
      </c>
      <c r="BY1462" t="s">
        <v>17</v>
      </c>
      <c r="BZ1462" t="s">
        <v>17</v>
      </c>
      <c r="CA1462" t="s">
        <v>211</v>
      </c>
      <c r="CB1462" t="s">
        <v>212</v>
      </c>
      <c r="CC1462" t="s">
        <v>213</v>
      </c>
      <c r="CD1462" t="s">
        <v>213</v>
      </c>
      <c r="CE1462" t="s">
        <v>213</v>
      </c>
      <c r="CF1462" t="s">
        <v>213</v>
      </c>
      <c r="CG1462">
        <v>5</v>
      </c>
      <c r="CH1462">
        <v>0</v>
      </c>
      <c r="CI1462">
        <v>0</v>
      </c>
      <c r="CJ1462">
        <v>0</v>
      </c>
      <c r="CK1462">
        <v>0</v>
      </c>
      <c r="CL1462">
        <v>2</v>
      </c>
      <c r="CM1462">
        <v>1319.86</v>
      </c>
      <c r="CN1462">
        <v>2.20208</v>
      </c>
      <c r="CO1462">
        <v>6.14679</v>
      </c>
      <c r="CP1462">
        <v>8.83702</v>
      </c>
      <c r="CQ1462">
        <v>30.0004</v>
      </c>
      <c r="CR1462">
        <v>8.54884</v>
      </c>
      <c r="CS1462">
        <v>8.87515</v>
      </c>
      <c r="CT1462">
        <v>-1</v>
      </c>
      <c r="CU1462">
        <v>100</v>
      </c>
      <c r="CV1462">
        <v>80.5722</v>
      </c>
      <c r="CW1462">
        <v>-999.9</v>
      </c>
      <c r="CX1462">
        <v>400</v>
      </c>
      <c r="CY1462">
        <v>2.27369</v>
      </c>
      <c r="CZ1462">
        <v>104.01</v>
      </c>
      <c r="DA1462">
        <v>103.42</v>
      </c>
    </row>
    <row r="1463" spans="1:105">
      <c r="A1463">
        <v>1449</v>
      </c>
      <c r="B1463">
        <v>1551450844.8</v>
      </c>
      <c r="C1463">
        <v>4545.89999985695</v>
      </c>
      <c r="D1463" t="s">
        <v>3125</v>
      </c>
      <c r="E1463" t="s">
        <v>3126</v>
      </c>
      <c r="F1463">
        <f>J1463+I1463+M1463*K1463</f>
        <v>0</v>
      </c>
      <c r="G1463">
        <f>(1000*AM1463)/(L1463*(AO1463+273.15))</f>
        <v>0</v>
      </c>
      <c r="H1463">
        <f>((G1463*F1463*(1-(AJ1463/1000)))/(100*K1463))*(0.0/60)</f>
        <v>0</v>
      </c>
      <c r="I1463" t="s">
        <v>203</v>
      </c>
      <c r="J1463" t="s">
        <v>204</v>
      </c>
      <c r="K1463" t="s">
        <v>205</v>
      </c>
      <c r="L1463" t="s">
        <v>206</v>
      </c>
      <c r="M1463" t="s">
        <v>2123</v>
      </c>
      <c r="N1463" t="s">
        <v>2722</v>
      </c>
      <c r="O1463" t="s">
        <v>697</v>
      </c>
      <c r="Q1463">
        <v>1551450844.8</v>
      </c>
      <c r="R1463">
        <f>AL1463*Y1463*(AJ1463-AK1463)/(100*AF1463*(1000-Y1463*AJ1463))</f>
        <v>0</v>
      </c>
      <c r="S1463">
        <f>AL1463*Y1463*(AI1463-AH1463*(1000-Y1463*AK1463)/(1000-Y1463*AJ1463))/(100*AF1463)</f>
        <v>0</v>
      </c>
      <c r="T1463">
        <f>(U1463/V1463*100)</f>
        <v>0</v>
      </c>
      <c r="U1463">
        <f>AJ1463*(AM1463+AN1463)/1000</f>
        <v>0</v>
      </c>
      <c r="V1463">
        <f>0.61365*exp(17.502*AO1463/(240.97+AO1463))</f>
        <v>0</v>
      </c>
      <c r="W1463">
        <v>156</v>
      </c>
      <c r="X1463">
        <v>11</v>
      </c>
      <c r="Y1463">
        <f>IF(W1463*$H$11&gt;=AA1463,1.0,(AA1463/(AA1463-W1463*$H$11)))</f>
        <v>0</v>
      </c>
      <c r="Z1463">
        <f>(Y1463-1)*100</f>
        <v>0</v>
      </c>
      <c r="AA1463">
        <f>MAX(0,($B$11+$C$11*AR1463)/(1+$D$11*AR1463)*AM1463/(AO1463+273)*$E$11)</f>
        <v>0</v>
      </c>
      <c r="AB1463">
        <f>$B$9*AS1463+$C$9*AT1463</f>
        <v>0</v>
      </c>
      <c r="AC1463">
        <f>AB1463*AD1463</f>
        <v>0</v>
      </c>
      <c r="AD1463">
        <f>($B$9*$D$7+$C$9*$D$7)/($B$9+$C$9)</f>
        <v>0</v>
      </c>
      <c r="AE1463">
        <f>($B$9*$K$7+$C$9*$K$7)/($B$9+$C$9)</f>
        <v>0</v>
      </c>
      <c r="AF1463">
        <v>10</v>
      </c>
      <c r="AG1463">
        <v>1551450844.8</v>
      </c>
      <c r="AH1463">
        <v>396.666</v>
      </c>
      <c r="AI1463">
        <v>396.984</v>
      </c>
      <c r="AJ1463">
        <v>7.73222</v>
      </c>
      <c r="AK1463">
        <v>7.73182</v>
      </c>
      <c r="AL1463">
        <v>1447.92</v>
      </c>
      <c r="AM1463">
        <v>100.516</v>
      </c>
      <c r="AN1463">
        <v>0.0221048</v>
      </c>
      <c r="AO1463">
        <v>5.57905</v>
      </c>
      <c r="AP1463">
        <v>999.9</v>
      </c>
      <c r="AQ1463">
        <v>999.9</v>
      </c>
      <c r="AR1463">
        <v>9971.25</v>
      </c>
      <c r="AS1463">
        <v>0</v>
      </c>
      <c r="AT1463">
        <v>45.4662</v>
      </c>
      <c r="AU1463">
        <v>0</v>
      </c>
      <c r="AV1463" t="s">
        <v>208</v>
      </c>
      <c r="AW1463">
        <v>0</v>
      </c>
      <c r="AX1463">
        <v>-0.747</v>
      </c>
      <c r="AY1463">
        <v>-0.067</v>
      </c>
      <c r="AZ1463">
        <v>0</v>
      </c>
      <c r="BA1463">
        <v>0</v>
      </c>
      <c r="BB1463">
        <v>0</v>
      </c>
      <c r="BC1463">
        <v>0</v>
      </c>
      <c r="BD1463">
        <v>-75.7984071428571</v>
      </c>
      <c r="BE1463">
        <v>20.0213862783816</v>
      </c>
      <c r="BF1463">
        <v>3.54203262060433</v>
      </c>
      <c r="BG1463">
        <v>0</v>
      </c>
      <c r="BH1463">
        <v>-2.9442230952381</v>
      </c>
      <c r="BI1463">
        <v>0.136366303975294</v>
      </c>
      <c r="BJ1463">
        <v>0.0353589568694509</v>
      </c>
      <c r="BK1463">
        <v>0</v>
      </c>
      <c r="BL1463">
        <v>0</v>
      </c>
      <c r="BM1463">
        <v>0</v>
      </c>
      <c r="BN1463" t="s">
        <v>209</v>
      </c>
      <c r="BO1463">
        <v>1.88475</v>
      </c>
      <c r="BP1463">
        <v>1.8817</v>
      </c>
      <c r="BQ1463">
        <v>1.88321</v>
      </c>
      <c r="BR1463">
        <v>1.8819</v>
      </c>
      <c r="BS1463">
        <v>1.88384</v>
      </c>
      <c r="BT1463">
        <v>1.88309</v>
      </c>
      <c r="BU1463">
        <v>1.88477</v>
      </c>
      <c r="BV1463">
        <v>1.88232</v>
      </c>
      <c r="BW1463" t="s">
        <v>210</v>
      </c>
      <c r="BX1463" t="s">
        <v>17</v>
      </c>
      <c r="BY1463" t="s">
        <v>17</v>
      </c>
      <c r="BZ1463" t="s">
        <v>17</v>
      </c>
      <c r="CA1463" t="s">
        <v>211</v>
      </c>
      <c r="CB1463" t="s">
        <v>212</v>
      </c>
      <c r="CC1463" t="s">
        <v>213</v>
      </c>
      <c r="CD1463" t="s">
        <v>213</v>
      </c>
      <c r="CE1463" t="s">
        <v>213</v>
      </c>
      <c r="CF1463" t="s">
        <v>213</v>
      </c>
      <c r="CG1463">
        <v>5</v>
      </c>
      <c r="CH1463">
        <v>0</v>
      </c>
      <c r="CI1463">
        <v>0</v>
      </c>
      <c r="CJ1463">
        <v>0</v>
      </c>
      <c r="CK1463">
        <v>0</v>
      </c>
      <c r="CL1463">
        <v>2</v>
      </c>
      <c r="CM1463">
        <v>1322.15</v>
      </c>
      <c r="CN1463">
        <v>2.20208</v>
      </c>
      <c r="CO1463">
        <v>6.14958</v>
      </c>
      <c r="CP1463">
        <v>8.83844</v>
      </c>
      <c r="CQ1463">
        <v>30.0004</v>
      </c>
      <c r="CR1463">
        <v>8.55077</v>
      </c>
      <c r="CS1463">
        <v>8.87735</v>
      </c>
      <c r="CT1463">
        <v>-1</v>
      </c>
      <c r="CU1463">
        <v>100</v>
      </c>
      <c r="CV1463">
        <v>80.1904</v>
      </c>
      <c r="CW1463">
        <v>-999.9</v>
      </c>
      <c r="CX1463">
        <v>400</v>
      </c>
      <c r="CY1463">
        <v>2.2236</v>
      </c>
      <c r="CZ1463">
        <v>104.009</v>
      </c>
      <c r="DA1463">
        <v>103.419</v>
      </c>
    </row>
    <row r="1464" spans="1:105">
      <c r="A1464">
        <v>1450</v>
      </c>
      <c r="B1464">
        <v>1551450846.8</v>
      </c>
      <c r="C1464">
        <v>4547.89999985695</v>
      </c>
      <c r="D1464" t="s">
        <v>3127</v>
      </c>
      <c r="E1464" t="s">
        <v>3128</v>
      </c>
      <c r="F1464">
        <f>J1464+I1464+M1464*K1464</f>
        <v>0</v>
      </c>
      <c r="G1464">
        <f>(1000*AM1464)/(L1464*(AO1464+273.15))</f>
        <v>0</v>
      </c>
      <c r="H1464">
        <f>((G1464*F1464*(1-(AJ1464/1000)))/(100*K1464))*(0.0/60)</f>
        <v>0</v>
      </c>
      <c r="I1464" t="s">
        <v>203</v>
      </c>
      <c r="J1464" t="s">
        <v>204</v>
      </c>
      <c r="K1464" t="s">
        <v>205</v>
      </c>
      <c r="L1464" t="s">
        <v>206</v>
      </c>
      <c r="M1464" t="s">
        <v>2123</v>
      </c>
      <c r="N1464" t="s">
        <v>2722</v>
      </c>
      <c r="O1464" t="s">
        <v>697</v>
      </c>
      <c r="Q1464">
        <v>1551450846.8</v>
      </c>
      <c r="R1464">
        <f>AL1464*Y1464*(AJ1464-AK1464)/(100*AF1464*(1000-Y1464*AJ1464))</f>
        <v>0</v>
      </c>
      <c r="S1464">
        <f>AL1464*Y1464*(AI1464-AH1464*(1000-Y1464*AK1464)/(1000-Y1464*AJ1464))/(100*AF1464)</f>
        <v>0</v>
      </c>
      <c r="T1464">
        <f>(U1464/V1464*100)</f>
        <v>0</v>
      </c>
      <c r="U1464">
        <f>AJ1464*(AM1464+AN1464)/1000</f>
        <v>0</v>
      </c>
      <c r="V1464">
        <f>0.61365*exp(17.502*AO1464/(240.97+AO1464))</f>
        <v>0</v>
      </c>
      <c r="W1464">
        <v>152</v>
      </c>
      <c r="X1464">
        <v>11</v>
      </c>
      <c r="Y1464">
        <f>IF(W1464*$H$11&gt;=AA1464,1.0,(AA1464/(AA1464-W1464*$H$11)))</f>
        <v>0</v>
      </c>
      <c r="Z1464">
        <f>(Y1464-1)*100</f>
        <v>0</v>
      </c>
      <c r="AA1464">
        <f>MAX(0,($B$11+$C$11*AR1464)/(1+$D$11*AR1464)*AM1464/(AO1464+273)*$E$11)</f>
        <v>0</v>
      </c>
      <c r="AB1464">
        <f>$B$9*AS1464+$C$9*AT1464</f>
        <v>0</v>
      </c>
      <c r="AC1464">
        <f>AB1464*AD1464</f>
        <v>0</v>
      </c>
      <c r="AD1464">
        <f>($B$9*$D$7+$C$9*$D$7)/($B$9+$C$9)</f>
        <v>0</v>
      </c>
      <c r="AE1464">
        <f>($B$9*$K$7+$C$9*$K$7)/($B$9+$C$9)</f>
        <v>0</v>
      </c>
      <c r="AF1464">
        <v>10</v>
      </c>
      <c r="AG1464">
        <v>1551450846.8</v>
      </c>
      <c r="AH1464">
        <v>396.918</v>
      </c>
      <c r="AI1464">
        <v>397.004</v>
      </c>
      <c r="AJ1464">
        <v>7.73905</v>
      </c>
      <c r="AK1464">
        <v>7.73226</v>
      </c>
      <c r="AL1464">
        <v>1447.39</v>
      </c>
      <c r="AM1464">
        <v>100.516</v>
      </c>
      <c r="AN1464">
        <v>0.0220702</v>
      </c>
      <c r="AO1464">
        <v>5.57441</v>
      </c>
      <c r="AP1464">
        <v>999.9</v>
      </c>
      <c r="AQ1464">
        <v>999.9</v>
      </c>
      <c r="AR1464">
        <v>9996.25</v>
      </c>
      <c r="AS1464">
        <v>0</v>
      </c>
      <c r="AT1464">
        <v>44.4691</v>
      </c>
      <c r="AU1464">
        <v>0</v>
      </c>
      <c r="AV1464" t="s">
        <v>208</v>
      </c>
      <c r="AW1464">
        <v>0</v>
      </c>
      <c r="AX1464">
        <v>-0.747</v>
      </c>
      <c r="AY1464">
        <v>-0.067</v>
      </c>
      <c r="AZ1464">
        <v>0</v>
      </c>
      <c r="BA1464">
        <v>0</v>
      </c>
      <c r="BB1464">
        <v>0</v>
      </c>
      <c r="BC1464">
        <v>0</v>
      </c>
      <c r="BD1464">
        <v>-75.7984071428571</v>
      </c>
      <c r="BE1464">
        <v>20.0213862783816</v>
      </c>
      <c r="BF1464">
        <v>3.54203262060433</v>
      </c>
      <c r="BG1464">
        <v>0</v>
      </c>
      <c r="BH1464">
        <v>-2.9442230952381</v>
      </c>
      <c r="BI1464">
        <v>0.136366303975294</v>
      </c>
      <c r="BJ1464">
        <v>0.0353589568694509</v>
      </c>
      <c r="BK1464">
        <v>0</v>
      </c>
      <c r="BL1464">
        <v>0</v>
      </c>
      <c r="BM1464">
        <v>0</v>
      </c>
      <c r="BN1464" t="s">
        <v>209</v>
      </c>
      <c r="BO1464">
        <v>1.88476</v>
      </c>
      <c r="BP1464">
        <v>1.88171</v>
      </c>
      <c r="BQ1464">
        <v>1.88321</v>
      </c>
      <c r="BR1464">
        <v>1.8819</v>
      </c>
      <c r="BS1464">
        <v>1.88383</v>
      </c>
      <c r="BT1464">
        <v>1.88309</v>
      </c>
      <c r="BU1464">
        <v>1.88477</v>
      </c>
      <c r="BV1464">
        <v>1.88232</v>
      </c>
      <c r="BW1464" t="s">
        <v>210</v>
      </c>
      <c r="BX1464" t="s">
        <v>17</v>
      </c>
      <c r="BY1464" t="s">
        <v>17</v>
      </c>
      <c r="BZ1464" t="s">
        <v>17</v>
      </c>
      <c r="CA1464" t="s">
        <v>211</v>
      </c>
      <c r="CB1464" t="s">
        <v>212</v>
      </c>
      <c r="CC1464" t="s">
        <v>213</v>
      </c>
      <c r="CD1464" t="s">
        <v>213</v>
      </c>
      <c r="CE1464" t="s">
        <v>213</v>
      </c>
      <c r="CF1464" t="s">
        <v>213</v>
      </c>
      <c r="CG1464">
        <v>5</v>
      </c>
      <c r="CH1464">
        <v>0</v>
      </c>
      <c r="CI1464">
        <v>0</v>
      </c>
      <c r="CJ1464">
        <v>0</v>
      </c>
      <c r="CK1464">
        <v>0</v>
      </c>
      <c r="CL1464">
        <v>2</v>
      </c>
      <c r="CM1464">
        <v>1324.91</v>
      </c>
      <c r="CN1464">
        <v>2.20209</v>
      </c>
      <c r="CO1464">
        <v>6.15236</v>
      </c>
      <c r="CP1464">
        <v>8.84003</v>
      </c>
      <c r="CQ1464">
        <v>30.0003</v>
      </c>
      <c r="CR1464">
        <v>8.5524</v>
      </c>
      <c r="CS1464">
        <v>8.87955</v>
      </c>
      <c r="CT1464">
        <v>-1</v>
      </c>
      <c r="CU1464">
        <v>100</v>
      </c>
      <c r="CV1464">
        <v>80.1904</v>
      </c>
      <c r="CW1464">
        <v>-999.9</v>
      </c>
      <c r="CX1464">
        <v>400</v>
      </c>
      <c r="CY1464">
        <v>2.17149</v>
      </c>
      <c r="CZ1464">
        <v>104.009</v>
      </c>
      <c r="DA1464">
        <v>103.418</v>
      </c>
    </row>
    <row r="1465" spans="1:105">
      <c r="A1465">
        <v>1451</v>
      </c>
      <c r="B1465">
        <v>1551450848.8</v>
      </c>
      <c r="C1465">
        <v>4549.89999985695</v>
      </c>
      <c r="D1465" t="s">
        <v>3129</v>
      </c>
      <c r="E1465" t="s">
        <v>3130</v>
      </c>
      <c r="F1465">
        <f>J1465+I1465+M1465*K1465</f>
        <v>0</v>
      </c>
      <c r="G1465">
        <f>(1000*AM1465)/(L1465*(AO1465+273.15))</f>
        <v>0</v>
      </c>
      <c r="H1465">
        <f>((G1465*F1465*(1-(AJ1465/1000)))/(100*K1465))*(0.0/60)</f>
        <v>0</v>
      </c>
      <c r="I1465" t="s">
        <v>203</v>
      </c>
      <c r="J1465" t="s">
        <v>204</v>
      </c>
      <c r="K1465" t="s">
        <v>205</v>
      </c>
      <c r="L1465" t="s">
        <v>206</v>
      </c>
      <c r="M1465" t="s">
        <v>2123</v>
      </c>
      <c r="N1465" t="s">
        <v>2722</v>
      </c>
      <c r="O1465" t="s">
        <v>697</v>
      </c>
      <c r="Q1465">
        <v>1551450848.8</v>
      </c>
      <c r="R1465">
        <f>AL1465*Y1465*(AJ1465-AK1465)/(100*AF1465*(1000-Y1465*AJ1465))</f>
        <v>0</v>
      </c>
      <c r="S1465">
        <f>AL1465*Y1465*(AI1465-AH1465*(1000-Y1465*AK1465)/(1000-Y1465*AJ1465))/(100*AF1465)</f>
        <v>0</v>
      </c>
      <c r="T1465">
        <f>(U1465/V1465*100)</f>
        <v>0</v>
      </c>
      <c r="U1465">
        <f>AJ1465*(AM1465+AN1465)/1000</f>
        <v>0</v>
      </c>
      <c r="V1465">
        <f>0.61365*exp(17.502*AO1465/(240.97+AO1465))</f>
        <v>0</v>
      </c>
      <c r="W1465">
        <v>165</v>
      </c>
      <c r="X1465">
        <v>11</v>
      </c>
      <c r="Y1465">
        <f>IF(W1465*$H$11&gt;=AA1465,1.0,(AA1465/(AA1465-W1465*$H$11)))</f>
        <v>0</v>
      </c>
      <c r="Z1465">
        <f>(Y1465-1)*100</f>
        <v>0</v>
      </c>
      <c r="AA1465">
        <f>MAX(0,($B$11+$C$11*AR1465)/(1+$D$11*AR1465)*AM1465/(AO1465+273)*$E$11)</f>
        <v>0</v>
      </c>
      <c r="AB1465">
        <f>$B$9*AS1465+$C$9*AT1465</f>
        <v>0</v>
      </c>
      <c r="AC1465">
        <f>AB1465*AD1465</f>
        <v>0</v>
      </c>
      <c r="AD1465">
        <f>($B$9*$D$7+$C$9*$D$7)/($B$9+$C$9)</f>
        <v>0</v>
      </c>
      <c r="AE1465">
        <f>($B$9*$K$7+$C$9*$K$7)/($B$9+$C$9)</f>
        <v>0</v>
      </c>
      <c r="AF1465">
        <v>10</v>
      </c>
      <c r="AG1465">
        <v>1551450848.8</v>
      </c>
      <c r="AH1465">
        <v>397.21</v>
      </c>
      <c r="AI1465">
        <v>397.034</v>
      </c>
      <c r="AJ1465">
        <v>7.744</v>
      </c>
      <c r="AK1465">
        <v>7.73298</v>
      </c>
      <c r="AL1465">
        <v>1447.01</v>
      </c>
      <c r="AM1465">
        <v>100.515</v>
      </c>
      <c r="AN1465">
        <v>0.0219603</v>
      </c>
      <c r="AO1465">
        <v>5.56698</v>
      </c>
      <c r="AP1465">
        <v>999.9</v>
      </c>
      <c r="AQ1465">
        <v>999.9</v>
      </c>
      <c r="AR1465">
        <v>10014.4</v>
      </c>
      <c r="AS1465">
        <v>0</v>
      </c>
      <c r="AT1465">
        <v>44.2884</v>
      </c>
      <c r="AU1465">
        <v>0</v>
      </c>
      <c r="AV1465" t="s">
        <v>208</v>
      </c>
      <c r="AW1465">
        <v>0</v>
      </c>
      <c r="AX1465">
        <v>-0.747</v>
      </c>
      <c r="AY1465">
        <v>-0.067</v>
      </c>
      <c r="AZ1465">
        <v>0</v>
      </c>
      <c r="BA1465">
        <v>0</v>
      </c>
      <c r="BB1465">
        <v>0</v>
      </c>
      <c r="BC1465">
        <v>0</v>
      </c>
      <c r="BD1465">
        <v>-75.7984071428571</v>
      </c>
      <c r="BE1465">
        <v>20.0213862783816</v>
      </c>
      <c r="BF1465">
        <v>3.54203262060433</v>
      </c>
      <c r="BG1465">
        <v>0</v>
      </c>
      <c r="BH1465">
        <v>-2.9442230952381</v>
      </c>
      <c r="BI1465">
        <v>0.136366303975294</v>
      </c>
      <c r="BJ1465">
        <v>0.0353589568694509</v>
      </c>
      <c r="BK1465">
        <v>0</v>
      </c>
      <c r="BL1465">
        <v>0</v>
      </c>
      <c r="BM1465">
        <v>0</v>
      </c>
      <c r="BN1465" t="s">
        <v>209</v>
      </c>
      <c r="BO1465">
        <v>1.88475</v>
      </c>
      <c r="BP1465">
        <v>1.8817</v>
      </c>
      <c r="BQ1465">
        <v>1.88319</v>
      </c>
      <c r="BR1465">
        <v>1.88191</v>
      </c>
      <c r="BS1465">
        <v>1.88381</v>
      </c>
      <c r="BT1465">
        <v>1.88309</v>
      </c>
      <c r="BU1465">
        <v>1.88477</v>
      </c>
      <c r="BV1465">
        <v>1.88232</v>
      </c>
      <c r="BW1465" t="s">
        <v>210</v>
      </c>
      <c r="BX1465" t="s">
        <v>17</v>
      </c>
      <c r="BY1465" t="s">
        <v>17</v>
      </c>
      <c r="BZ1465" t="s">
        <v>17</v>
      </c>
      <c r="CA1465" t="s">
        <v>211</v>
      </c>
      <c r="CB1465" t="s">
        <v>212</v>
      </c>
      <c r="CC1465" t="s">
        <v>213</v>
      </c>
      <c r="CD1465" t="s">
        <v>213</v>
      </c>
      <c r="CE1465" t="s">
        <v>213</v>
      </c>
      <c r="CF1465" t="s">
        <v>213</v>
      </c>
      <c r="CG1465">
        <v>5</v>
      </c>
      <c r="CH1465">
        <v>0</v>
      </c>
      <c r="CI1465">
        <v>0</v>
      </c>
      <c r="CJ1465">
        <v>0</v>
      </c>
      <c r="CK1465">
        <v>0</v>
      </c>
      <c r="CL1465">
        <v>2</v>
      </c>
      <c r="CM1465">
        <v>1315.26</v>
      </c>
      <c r="CN1465">
        <v>2.19994</v>
      </c>
      <c r="CO1465">
        <v>6.15516</v>
      </c>
      <c r="CP1465">
        <v>8.84169</v>
      </c>
      <c r="CQ1465">
        <v>30.0004</v>
      </c>
      <c r="CR1465">
        <v>8.55427</v>
      </c>
      <c r="CS1465">
        <v>8.88158</v>
      </c>
      <c r="CT1465">
        <v>-1</v>
      </c>
      <c r="CU1465">
        <v>100</v>
      </c>
      <c r="CV1465">
        <v>80.1904</v>
      </c>
      <c r="CW1465">
        <v>-999.9</v>
      </c>
      <c r="CX1465">
        <v>400</v>
      </c>
      <c r="CY1465">
        <v>2.12279</v>
      </c>
      <c r="CZ1465">
        <v>104.009</v>
      </c>
      <c r="DA1465">
        <v>103.418</v>
      </c>
    </row>
    <row r="1466" spans="1:105">
      <c r="A1466">
        <v>1452</v>
      </c>
      <c r="B1466">
        <v>1551450850.8</v>
      </c>
      <c r="C1466">
        <v>4551.89999985695</v>
      </c>
      <c r="D1466" t="s">
        <v>3131</v>
      </c>
      <c r="E1466" t="s">
        <v>3132</v>
      </c>
      <c r="F1466">
        <f>J1466+I1466+M1466*K1466</f>
        <v>0</v>
      </c>
      <c r="G1466">
        <f>(1000*AM1466)/(L1466*(AO1466+273.15))</f>
        <v>0</v>
      </c>
      <c r="H1466">
        <f>((G1466*F1466*(1-(AJ1466/1000)))/(100*K1466))*(0.0/60)</f>
        <v>0</v>
      </c>
      <c r="I1466" t="s">
        <v>203</v>
      </c>
      <c r="J1466" t="s">
        <v>204</v>
      </c>
      <c r="K1466" t="s">
        <v>205</v>
      </c>
      <c r="L1466" t="s">
        <v>206</v>
      </c>
      <c r="M1466" t="s">
        <v>2123</v>
      </c>
      <c r="N1466" t="s">
        <v>2722</v>
      </c>
      <c r="O1466" t="s">
        <v>697</v>
      </c>
      <c r="Q1466">
        <v>1551450850.8</v>
      </c>
      <c r="R1466">
        <f>AL1466*Y1466*(AJ1466-AK1466)/(100*AF1466*(1000-Y1466*AJ1466))</f>
        <v>0</v>
      </c>
      <c r="S1466">
        <f>AL1466*Y1466*(AI1466-AH1466*(1000-Y1466*AK1466)/(1000-Y1466*AJ1466))/(100*AF1466)</f>
        <v>0</v>
      </c>
      <c r="T1466">
        <f>(U1466/V1466*100)</f>
        <v>0</v>
      </c>
      <c r="U1466">
        <f>AJ1466*(AM1466+AN1466)/1000</f>
        <v>0</v>
      </c>
      <c r="V1466">
        <f>0.61365*exp(17.502*AO1466/(240.97+AO1466))</f>
        <v>0</v>
      </c>
      <c r="W1466">
        <v>143</v>
      </c>
      <c r="X1466">
        <v>10</v>
      </c>
      <c r="Y1466">
        <f>IF(W1466*$H$11&gt;=AA1466,1.0,(AA1466/(AA1466-W1466*$H$11)))</f>
        <v>0</v>
      </c>
      <c r="Z1466">
        <f>(Y1466-1)*100</f>
        <v>0</v>
      </c>
      <c r="AA1466">
        <f>MAX(0,($B$11+$C$11*AR1466)/(1+$D$11*AR1466)*AM1466/(AO1466+273)*$E$11)</f>
        <v>0</v>
      </c>
      <c r="AB1466">
        <f>$B$9*AS1466+$C$9*AT1466</f>
        <v>0</v>
      </c>
      <c r="AC1466">
        <f>AB1466*AD1466</f>
        <v>0</v>
      </c>
      <c r="AD1466">
        <f>($B$9*$D$7+$C$9*$D$7)/($B$9+$C$9)</f>
        <v>0</v>
      </c>
      <c r="AE1466">
        <f>($B$9*$K$7+$C$9*$K$7)/($B$9+$C$9)</f>
        <v>0</v>
      </c>
      <c r="AF1466">
        <v>10</v>
      </c>
      <c r="AG1466">
        <v>1551450850.8</v>
      </c>
      <c r="AH1466">
        <v>397.478</v>
      </c>
      <c r="AI1466">
        <v>397.003</v>
      </c>
      <c r="AJ1466">
        <v>7.74452</v>
      </c>
      <c r="AK1466">
        <v>7.73309</v>
      </c>
      <c r="AL1466">
        <v>1447.35</v>
      </c>
      <c r="AM1466">
        <v>100.516</v>
      </c>
      <c r="AN1466">
        <v>0.0220707</v>
      </c>
      <c r="AO1466">
        <v>5.54398</v>
      </c>
      <c r="AP1466">
        <v>999.9</v>
      </c>
      <c r="AQ1466">
        <v>999.9</v>
      </c>
      <c r="AR1466">
        <v>9995.62</v>
      </c>
      <c r="AS1466">
        <v>0</v>
      </c>
      <c r="AT1466">
        <v>43.8227</v>
      </c>
      <c r="AU1466">
        <v>0</v>
      </c>
      <c r="AV1466" t="s">
        <v>208</v>
      </c>
      <c r="AW1466">
        <v>0</v>
      </c>
      <c r="AX1466">
        <v>-0.747</v>
      </c>
      <c r="AY1466">
        <v>-0.067</v>
      </c>
      <c r="AZ1466">
        <v>0</v>
      </c>
      <c r="BA1466">
        <v>0</v>
      </c>
      <c r="BB1466">
        <v>0</v>
      </c>
      <c r="BC1466">
        <v>0</v>
      </c>
      <c r="BD1466">
        <v>-75.7984071428571</v>
      </c>
      <c r="BE1466">
        <v>20.0213862783816</v>
      </c>
      <c r="BF1466">
        <v>3.54203262060433</v>
      </c>
      <c r="BG1466">
        <v>0</v>
      </c>
      <c r="BH1466">
        <v>-2.9442230952381</v>
      </c>
      <c r="BI1466">
        <v>0.136366303975294</v>
      </c>
      <c r="BJ1466">
        <v>0.0353589568694509</v>
      </c>
      <c r="BK1466">
        <v>0</v>
      </c>
      <c r="BL1466">
        <v>0</v>
      </c>
      <c r="BM1466">
        <v>0</v>
      </c>
      <c r="BN1466" t="s">
        <v>209</v>
      </c>
      <c r="BO1466">
        <v>1.88475</v>
      </c>
      <c r="BP1466">
        <v>1.8817</v>
      </c>
      <c r="BQ1466">
        <v>1.88319</v>
      </c>
      <c r="BR1466">
        <v>1.88195</v>
      </c>
      <c r="BS1466">
        <v>1.88382</v>
      </c>
      <c r="BT1466">
        <v>1.88309</v>
      </c>
      <c r="BU1466">
        <v>1.88479</v>
      </c>
      <c r="BV1466">
        <v>1.88232</v>
      </c>
      <c r="BW1466" t="s">
        <v>210</v>
      </c>
      <c r="BX1466" t="s">
        <v>17</v>
      </c>
      <c r="BY1466" t="s">
        <v>17</v>
      </c>
      <c r="BZ1466" t="s">
        <v>17</v>
      </c>
      <c r="CA1466" t="s">
        <v>211</v>
      </c>
      <c r="CB1466" t="s">
        <v>212</v>
      </c>
      <c r="CC1466" t="s">
        <v>213</v>
      </c>
      <c r="CD1466" t="s">
        <v>213</v>
      </c>
      <c r="CE1466" t="s">
        <v>213</v>
      </c>
      <c r="CF1466" t="s">
        <v>213</v>
      </c>
      <c r="CG1466">
        <v>5</v>
      </c>
      <c r="CH1466">
        <v>0</v>
      </c>
      <c r="CI1466">
        <v>0</v>
      </c>
      <c r="CJ1466">
        <v>0</v>
      </c>
      <c r="CK1466">
        <v>0</v>
      </c>
      <c r="CL1466">
        <v>2</v>
      </c>
      <c r="CM1466">
        <v>1331.89</v>
      </c>
      <c r="CN1466">
        <v>2.19778</v>
      </c>
      <c r="CO1466">
        <v>6.15798</v>
      </c>
      <c r="CP1466">
        <v>8.84311</v>
      </c>
      <c r="CQ1466">
        <v>30.0004</v>
      </c>
      <c r="CR1466">
        <v>8.55644</v>
      </c>
      <c r="CS1466">
        <v>8.88322</v>
      </c>
      <c r="CT1466">
        <v>-1</v>
      </c>
      <c r="CU1466">
        <v>100</v>
      </c>
      <c r="CV1466">
        <v>80.1904</v>
      </c>
      <c r="CW1466">
        <v>-999.9</v>
      </c>
      <c r="CX1466">
        <v>400</v>
      </c>
      <c r="CY1466">
        <v>2.07605</v>
      </c>
      <c r="CZ1466">
        <v>104.009</v>
      </c>
      <c r="DA1466">
        <v>103.417</v>
      </c>
    </row>
    <row r="1467" spans="1:105">
      <c r="A1467">
        <v>1453</v>
      </c>
      <c r="B1467">
        <v>1551450852.8</v>
      </c>
      <c r="C1467">
        <v>4553.89999985695</v>
      </c>
      <c r="D1467" t="s">
        <v>3133</v>
      </c>
      <c r="E1467" t="s">
        <v>3134</v>
      </c>
      <c r="F1467">
        <f>J1467+I1467+M1467*K1467</f>
        <v>0</v>
      </c>
      <c r="G1467">
        <f>(1000*AM1467)/(L1467*(AO1467+273.15))</f>
        <v>0</v>
      </c>
      <c r="H1467">
        <f>((G1467*F1467*(1-(AJ1467/1000)))/(100*K1467))*(0.0/60)</f>
        <v>0</v>
      </c>
      <c r="I1467" t="s">
        <v>203</v>
      </c>
      <c r="J1467" t="s">
        <v>204</v>
      </c>
      <c r="K1467" t="s">
        <v>205</v>
      </c>
      <c r="L1467" t="s">
        <v>206</v>
      </c>
      <c r="M1467" t="s">
        <v>2123</v>
      </c>
      <c r="N1467" t="s">
        <v>2722</v>
      </c>
      <c r="O1467" t="s">
        <v>697</v>
      </c>
      <c r="Q1467">
        <v>1551450852.8</v>
      </c>
      <c r="R1467">
        <f>AL1467*Y1467*(AJ1467-AK1467)/(100*AF1467*(1000-Y1467*AJ1467))</f>
        <v>0</v>
      </c>
      <c r="S1467">
        <f>AL1467*Y1467*(AI1467-AH1467*(1000-Y1467*AK1467)/(1000-Y1467*AJ1467))/(100*AF1467)</f>
        <v>0</v>
      </c>
      <c r="T1467">
        <f>(U1467/V1467*100)</f>
        <v>0</v>
      </c>
      <c r="U1467">
        <f>AJ1467*(AM1467+AN1467)/1000</f>
        <v>0</v>
      </c>
      <c r="V1467">
        <f>0.61365*exp(17.502*AO1467/(240.97+AO1467))</f>
        <v>0</v>
      </c>
      <c r="W1467">
        <v>140</v>
      </c>
      <c r="X1467">
        <v>10</v>
      </c>
      <c r="Y1467">
        <f>IF(W1467*$H$11&gt;=AA1467,1.0,(AA1467/(AA1467-W1467*$H$11)))</f>
        <v>0</v>
      </c>
      <c r="Z1467">
        <f>(Y1467-1)*100</f>
        <v>0</v>
      </c>
      <c r="AA1467">
        <f>MAX(0,($B$11+$C$11*AR1467)/(1+$D$11*AR1467)*AM1467/(AO1467+273)*$E$11)</f>
        <v>0</v>
      </c>
      <c r="AB1467">
        <f>$B$9*AS1467+$C$9*AT1467</f>
        <v>0</v>
      </c>
      <c r="AC1467">
        <f>AB1467*AD1467</f>
        <v>0</v>
      </c>
      <c r="AD1467">
        <f>($B$9*$D$7+$C$9*$D$7)/($B$9+$C$9)</f>
        <v>0</v>
      </c>
      <c r="AE1467">
        <f>($B$9*$K$7+$C$9*$K$7)/($B$9+$C$9)</f>
        <v>0</v>
      </c>
      <c r="AF1467">
        <v>10</v>
      </c>
      <c r="AG1467">
        <v>1551450852.8</v>
      </c>
      <c r="AH1467">
        <v>397.709</v>
      </c>
      <c r="AI1467">
        <v>396.965</v>
      </c>
      <c r="AJ1467">
        <v>7.7483</v>
      </c>
      <c r="AK1467">
        <v>7.73346</v>
      </c>
      <c r="AL1467">
        <v>1447.94</v>
      </c>
      <c r="AM1467">
        <v>100.517</v>
      </c>
      <c r="AN1467">
        <v>0.022154</v>
      </c>
      <c r="AO1467">
        <v>5.53299</v>
      </c>
      <c r="AP1467">
        <v>999.9</v>
      </c>
      <c r="AQ1467">
        <v>999.9</v>
      </c>
      <c r="AR1467">
        <v>9985.62</v>
      </c>
      <c r="AS1467">
        <v>0</v>
      </c>
      <c r="AT1467">
        <v>43.5077</v>
      </c>
      <c r="AU1467">
        <v>0</v>
      </c>
      <c r="AV1467" t="s">
        <v>208</v>
      </c>
      <c r="AW1467">
        <v>0</v>
      </c>
      <c r="AX1467">
        <v>-0.747</v>
      </c>
      <c r="AY1467">
        <v>-0.067</v>
      </c>
      <c r="AZ1467">
        <v>0</v>
      </c>
      <c r="BA1467">
        <v>0</v>
      </c>
      <c r="BB1467">
        <v>0</v>
      </c>
      <c r="BC1467">
        <v>0</v>
      </c>
      <c r="BD1467">
        <v>-75.7984071428571</v>
      </c>
      <c r="BE1467">
        <v>20.0213862783816</v>
      </c>
      <c r="BF1467">
        <v>3.54203262060433</v>
      </c>
      <c r="BG1467">
        <v>0</v>
      </c>
      <c r="BH1467">
        <v>-2.9442230952381</v>
      </c>
      <c r="BI1467">
        <v>0.136366303975294</v>
      </c>
      <c r="BJ1467">
        <v>0.0353589568694509</v>
      </c>
      <c r="BK1467">
        <v>0</v>
      </c>
      <c r="BL1467">
        <v>0</v>
      </c>
      <c r="BM1467">
        <v>0</v>
      </c>
      <c r="BN1467" t="s">
        <v>209</v>
      </c>
      <c r="BO1467">
        <v>1.88475</v>
      </c>
      <c r="BP1467">
        <v>1.88169</v>
      </c>
      <c r="BQ1467">
        <v>1.88319</v>
      </c>
      <c r="BR1467">
        <v>1.88193</v>
      </c>
      <c r="BS1467">
        <v>1.88384</v>
      </c>
      <c r="BT1467">
        <v>1.88309</v>
      </c>
      <c r="BU1467">
        <v>1.88479</v>
      </c>
      <c r="BV1467">
        <v>1.88232</v>
      </c>
      <c r="BW1467" t="s">
        <v>210</v>
      </c>
      <c r="BX1467" t="s">
        <v>17</v>
      </c>
      <c r="BY1467" t="s">
        <v>17</v>
      </c>
      <c r="BZ1467" t="s">
        <v>17</v>
      </c>
      <c r="CA1467" t="s">
        <v>211</v>
      </c>
      <c r="CB1467" t="s">
        <v>212</v>
      </c>
      <c r="CC1467" t="s">
        <v>213</v>
      </c>
      <c r="CD1467" t="s">
        <v>213</v>
      </c>
      <c r="CE1467" t="s">
        <v>213</v>
      </c>
      <c r="CF1467" t="s">
        <v>213</v>
      </c>
      <c r="CG1467">
        <v>5</v>
      </c>
      <c r="CH1467">
        <v>0</v>
      </c>
      <c r="CI1467">
        <v>0</v>
      </c>
      <c r="CJ1467">
        <v>0</v>
      </c>
      <c r="CK1467">
        <v>0</v>
      </c>
      <c r="CL1467">
        <v>2</v>
      </c>
      <c r="CM1467">
        <v>1334.54</v>
      </c>
      <c r="CN1467">
        <v>2.19994</v>
      </c>
      <c r="CO1467">
        <v>6.16077</v>
      </c>
      <c r="CP1467">
        <v>8.84442</v>
      </c>
      <c r="CQ1467">
        <v>30.0004</v>
      </c>
      <c r="CR1467">
        <v>8.55811</v>
      </c>
      <c r="CS1467">
        <v>8.88503</v>
      </c>
      <c r="CT1467">
        <v>-1</v>
      </c>
      <c r="CU1467">
        <v>100</v>
      </c>
      <c r="CV1467">
        <v>79.8164</v>
      </c>
      <c r="CW1467">
        <v>-999.9</v>
      </c>
      <c r="CX1467">
        <v>400</v>
      </c>
      <c r="CY1467">
        <v>2.02096</v>
      </c>
      <c r="CZ1467">
        <v>104.008</v>
      </c>
      <c r="DA1467">
        <v>103.415</v>
      </c>
    </row>
    <row r="1468" spans="1:105">
      <c r="A1468">
        <v>1454</v>
      </c>
      <c r="B1468">
        <v>1551450855.3</v>
      </c>
      <c r="C1468">
        <v>4556.39999985695</v>
      </c>
      <c r="D1468" t="s">
        <v>3135</v>
      </c>
      <c r="E1468" t="s">
        <v>3136</v>
      </c>
      <c r="F1468">
        <f>J1468+I1468+M1468*K1468</f>
        <v>0</v>
      </c>
      <c r="G1468">
        <f>(1000*AM1468)/(L1468*(AO1468+273.15))</f>
        <v>0</v>
      </c>
      <c r="H1468">
        <f>((G1468*F1468*(1-(AJ1468/1000)))/(100*K1468))*(0.0/60)</f>
        <v>0</v>
      </c>
      <c r="I1468" t="s">
        <v>203</v>
      </c>
      <c r="J1468" t="s">
        <v>204</v>
      </c>
      <c r="K1468" t="s">
        <v>205</v>
      </c>
      <c r="L1468" t="s">
        <v>206</v>
      </c>
      <c r="M1468" t="s">
        <v>2123</v>
      </c>
      <c r="N1468" t="s">
        <v>2722</v>
      </c>
      <c r="O1468" t="s">
        <v>697</v>
      </c>
      <c r="Q1468">
        <v>1551450855.3</v>
      </c>
      <c r="R1468">
        <f>AL1468*Y1468*(AJ1468-AK1468)/(100*AF1468*(1000-Y1468*AJ1468))</f>
        <v>0</v>
      </c>
      <c r="S1468">
        <f>AL1468*Y1468*(AI1468-AH1468*(1000-Y1468*AK1468)/(1000-Y1468*AJ1468))/(100*AF1468)</f>
        <v>0</v>
      </c>
      <c r="T1468">
        <f>(U1468/V1468*100)</f>
        <v>0</v>
      </c>
      <c r="U1468">
        <f>AJ1468*(AM1468+AN1468)/1000</f>
        <v>0</v>
      </c>
      <c r="V1468">
        <f>0.61365*exp(17.502*AO1468/(240.97+AO1468))</f>
        <v>0</v>
      </c>
      <c r="W1468">
        <v>161</v>
      </c>
      <c r="X1468">
        <v>11</v>
      </c>
      <c r="Y1468">
        <f>IF(W1468*$H$11&gt;=AA1468,1.0,(AA1468/(AA1468-W1468*$H$11)))</f>
        <v>0</v>
      </c>
      <c r="Z1468">
        <f>(Y1468-1)*100</f>
        <v>0</v>
      </c>
      <c r="AA1468">
        <f>MAX(0,($B$11+$C$11*AR1468)/(1+$D$11*AR1468)*AM1468/(AO1468+273)*$E$11)</f>
        <v>0</v>
      </c>
      <c r="AB1468">
        <f>$B$9*AS1468+$C$9*AT1468</f>
        <v>0</v>
      </c>
      <c r="AC1468">
        <f>AB1468*AD1468</f>
        <v>0</v>
      </c>
      <c r="AD1468">
        <f>($B$9*$D$7+$C$9*$D$7)/($B$9+$C$9)</f>
        <v>0</v>
      </c>
      <c r="AE1468">
        <f>($B$9*$K$7+$C$9*$K$7)/($B$9+$C$9)</f>
        <v>0</v>
      </c>
      <c r="AF1468">
        <v>10</v>
      </c>
      <c r="AG1468">
        <v>1551450855.3</v>
      </c>
      <c r="AH1468">
        <v>398.078</v>
      </c>
      <c r="AI1468">
        <v>396.998</v>
      </c>
      <c r="AJ1468">
        <v>7.75881</v>
      </c>
      <c r="AK1468">
        <v>7.73569</v>
      </c>
      <c r="AL1468">
        <v>1447.99</v>
      </c>
      <c r="AM1468">
        <v>100.516</v>
      </c>
      <c r="AN1468">
        <v>0.0221123</v>
      </c>
      <c r="AO1468">
        <v>5.54566</v>
      </c>
      <c r="AP1468">
        <v>999.9</v>
      </c>
      <c r="AQ1468">
        <v>999.9</v>
      </c>
      <c r="AR1468">
        <v>9989.38</v>
      </c>
      <c r="AS1468">
        <v>0</v>
      </c>
      <c r="AT1468">
        <v>43.9035</v>
      </c>
      <c r="AU1468">
        <v>0</v>
      </c>
      <c r="AV1468" t="s">
        <v>208</v>
      </c>
      <c r="AW1468">
        <v>0</v>
      </c>
      <c r="AX1468">
        <v>-0.747</v>
      </c>
      <c r="AY1468">
        <v>-0.067</v>
      </c>
      <c r="AZ1468">
        <v>0</v>
      </c>
      <c r="BA1468">
        <v>0</v>
      </c>
      <c r="BB1468">
        <v>0</v>
      </c>
      <c r="BC1468">
        <v>0</v>
      </c>
      <c r="BD1468">
        <v>-75.7984071428571</v>
      </c>
      <c r="BE1468">
        <v>20.0213862783816</v>
      </c>
      <c r="BF1468">
        <v>3.54203262060433</v>
      </c>
      <c r="BG1468">
        <v>0</v>
      </c>
      <c r="BH1468">
        <v>-2.9442230952381</v>
      </c>
      <c r="BI1468">
        <v>0.136366303975294</v>
      </c>
      <c r="BJ1468">
        <v>0.0353589568694509</v>
      </c>
      <c r="BK1468">
        <v>0</v>
      </c>
      <c r="BL1468">
        <v>0</v>
      </c>
      <c r="BM1468">
        <v>0</v>
      </c>
      <c r="BN1468" t="s">
        <v>209</v>
      </c>
      <c r="BO1468">
        <v>1.88476</v>
      </c>
      <c r="BP1468">
        <v>1.88168</v>
      </c>
      <c r="BQ1468">
        <v>1.8832</v>
      </c>
      <c r="BR1468">
        <v>1.88189</v>
      </c>
      <c r="BS1468">
        <v>1.88383</v>
      </c>
      <c r="BT1468">
        <v>1.88309</v>
      </c>
      <c r="BU1468">
        <v>1.88478</v>
      </c>
      <c r="BV1468">
        <v>1.88232</v>
      </c>
      <c r="BW1468" t="s">
        <v>210</v>
      </c>
      <c r="BX1468" t="s">
        <v>17</v>
      </c>
      <c r="BY1468" t="s">
        <v>17</v>
      </c>
      <c r="BZ1468" t="s">
        <v>17</v>
      </c>
      <c r="CA1468" t="s">
        <v>211</v>
      </c>
      <c r="CB1468" t="s">
        <v>212</v>
      </c>
      <c r="CC1468" t="s">
        <v>213</v>
      </c>
      <c r="CD1468" t="s">
        <v>213</v>
      </c>
      <c r="CE1468" t="s">
        <v>213</v>
      </c>
      <c r="CF1468" t="s">
        <v>213</v>
      </c>
      <c r="CG1468">
        <v>5</v>
      </c>
      <c r="CH1468">
        <v>0</v>
      </c>
      <c r="CI1468">
        <v>0</v>
      </c>
      <c r="CJ1468">
        <v>0</v>
      </c>
      <c r="CK1468">
        <v>0</v>
      </c>
      <c r="CL1468">
        <v>2</v>
      </c>
      <c r="CM1468">
        <v>1318.98</v>
      </c>
      <c r="CN1468">
        <v>2.20209</v>
      </c>
      <c r="CO1468">
        <v>6.16412</v>
      </c>
      <c r="CP1468">
        <v>8.84622</v>
      </c>
      <c r="CQ1468">
        <v>30.0005</v>
      </c>
      <c r="CR1468">
        <v>8.56024</v>
      </c>
      <c r="CS1468">
        <v>8.88749</v>
      </c>
      <c r="CT1468">
        <v>-1</v>
      </c>
      <c r="CU1468">
        <v>100</v>
      </c>
      <c r="CV1468">
        <v>79.8164</v>
      </c>
      <c r="CW1468">
        <v>-999.9</v>
      </c>
      <c r="CX1468">
        <v>400</v>
      </c>
      <c r="CY1468">
        <v>1.95235</v>
      </c>
      <c r="CZ1468">
        <v>104.006</v>
      </c>
      <c r="DA1468">
        <v>103.414</v>
      </c>
    </row>
    <row r="1469" spans="1:105">
      <c r="A1469">
        <v>1455</v>
      </c>
      <c r="B1469">
        <v>1551450857.3</v>
      </c>
      <c r="C1469">
        <v>4558.39999985695</v>
      </c>
      <c r="D1469" t="s">
        <v>3137</v>
      </c>
      <c r="E1469" t="s">
        <v>3138</v>
      </c>
      <c r="F1469">
        <f>J1469+I1469+M1469*K1469</f>
        <v>0</v>
      </c>
      <c r="G1469">
        <f>(1000*AM1469)/(L1469*(AO1469+273.15))</f>
        <v>0</v>
      </c>
      <c r="H1469">
        <f>((G1469*F1469*(1-(AJ1469/1000)))/(100*K1469))*(0.0/60)</f>
        <v>0</v>
      </c>
      <c r="I1469" t="s">
        <v>203</v>
      </c>
      <c r="J1469" t="s">
        <v>204</v>
      </c>
      <c r="K1469" t="s">
        <v>205</v>
      </c>
      <c r="L1469" t="s">
        <v>206</v>
      </c>
      <c r="M1469" t="s">
        <v>2123</v>
      </c>
      <c r="N1469" t="s">
        <v>2722</v>
      </c>
      <c r="O1469" t="s">
        <v>697</v>
      </c>
      <c r="Q1469">
        <v>1551450857.3</v>
      </c>
      <c r="R1469">
        <f>AL1469*Y1469*(AJ1469-AK1469)/(100*AF1469*(1000-Y1469*AJ1469))</f>
        <v>0</v>
      </c>
      <c r="S1469">
        <f>AL1469*Y1469*(AI1469-AH1469*(1000-Y1469*AK1469)/(1000-Y1469*AJ1469))/(100*AF1469)</f>
        <v>0</v>
      </c>
      <c r="T1469">
        <f>(U1469/V1469*100)</f>
        <v>0</v>
      </c>
      <c r="U1469">
        <f>AJ1469*(AM1469+AN1469)/1000</f>
        <v>0</v>
      </c>
      <c r="V1469">
        <f>0.61365*exp(17.502*AO1469/(240.97+AO1469))</f>
        <v>0</v>
      </c>
      <c r="W1469">
        <v>153</v>
      </c>
      <c r="X1469">
        <v>11</v>
      </c>
      <c r="Y1469">
        <f>IF(W1469*$H$11&gt;=AA1469,1.0,(AA1469/(AA1469-W1469*$H$11)))</f>
        <v>0</v>
      </c>
      <c r="Z1469">
        <f>(Y1469-1)*100</f>
        <v>0</v>
      </c>
      <c r="AA1469">
        <f>MAX(0,($B$11+$C$11*AR1469)/(1+$D$11*AR1469)*AM1469/(AO1469+273)*$E$11)</f>
        <v>0</v>
      </c>
      <c r="AB1469">
        <f>$B$9*AS1469+$C$9*AT1469</f>
        <v>0</v>
      </c>
      <c r="AC1469">
        <f>AB1469*AD1469</f>
        <v>0</v>
      </c>
      <c r="AD1469">
        <f>($B$9*$D$7+$C$9*$D$7)/($B$9+$C$9)</f>
        <v>0</v>
      </c>
      <c r="AE1469">
        <f>($B$9*$K$7+$C$9*$K$7)/($B$9+$C$9)</f>
        <v>0</v>
      </c>
      <c r="AF1469">
        <v>10</v>
      </c>
      <c r="AG1469">
        <v>1551450857.3</v>
      </c>
      <c r="AH1469">
        <v>398.422</v>
      </c>
      <c r="AI1469">
        <v>397.019</v>
      </c>
      <c r="AJ1469">
        <v>7.76791</v>
      </c>
      <c r="AK1469">
        <v>7.73619</v>
      </c>
      <c r="AL1469">
        <v>1447.9</v>
      </c>
      <c r="AM1469">
        <v>100.515</v>
      </c>
      <c r="AN1469">
        <v>0.0222551</v>
      </c>
      <c r="AO1469">
        <v>5.5576</v>
      </c>
      <c r="AP1469">
        <v>999.9</v>
      </c>
      <c r="AQ1469">
        <v>999.9</v>
      </c>
      <c r="AR1469">
        <v>10005</v>
      </c>
      <c r="AS1469">
        <v>0</v>
      </c>
      <c r="AT1469">
        <v>44.3897</v>
      </c>
      <c r="AU1469">
        <v>0</v>
      </c>
      <c r="AV1469" t="s">
        <v>208</v>
      </c>
      <c r="AW1469">
        <v>0</v>
      </c>
      <c r="AX1469">
        <v>-0.747</v>
      </c>
      <c r="AY1469">
        <v>-0.067</v>
      </c>
      <c r="AZ1469">
        <v>0</v>
      </c>
      <c r="BA1469">
        <v>0</v>
      </c>
      <c r="BB1469">
        <v>0</v>
      </c>
      <c r="BC1469">
        <v>0</v>
      </c>
      <c r="BD1469">
        <v>-75.7984071428571</v>
      </c>
      <c r="BE1469">
        <v>20.0213862783816</v>
      </c>
      <c r="BF1469">
        <v>3.54203262060433</v>
      </c>
      <c r="BG1469">
        <v>0</v>
      </c>
      <c r="BH1469">
        <v>-2.9442230952381</v>
      </c>
      <c r="BI1469">
        <v>0.136366303975294</v>
      </c>
      <c r="BJ1469">
        <v>0.0353589568694509</v>
      </c>
      <c r="BK1469">
        <v>0</v>
      </c>
      <c r="BL1469">
        <v>0</v>
      </c>
      <c r="BM1469">
        <v>0</v>
      </c>
      <c r="BN1469" t="s">
        <v>209</v>
      </c>
      <c r="BO1469">
        <v>1.88475</v>
      </c>
      <c r="BP1469">
        <v>1.88169</v>
      </c>
      <c r="BQ1469">
        <v>1.88319</v>
      </c>
      <c r="BR1469">
        <v>1.88189</v>
      </c>
      <c r="BS1469">
        <v>1.88384</v>
      </c>
      <c r="BT1469">
        <v>1.88309</v>
      </c>
      <c r="BU1469">
        <v>1.88477</v>
      </c>
      <c r="BV1469">
        <v>1.88232</v>
      </c>
      <c r="BW1469" t="s">
        <v>210</v>
      </c>
      <c r="BX1469" t="s">
        <v>17</v>
      </c>
      <c r="BY1469" t="s">
        <v>17</v>
      </c>
      <c r="BZ1469" t="s">
        <v>17</v>
      </c>
      <c r="CA1469" t="s">
        <v>211</v>
      </c>
      <c r="CB1469" t="s">
        <v>212</v>
      </c>
      <c r="CC1469" t="s">
        <v>213</v>
      </c>
      <c r="CD1469" t="s">
        <v>213</v>
      </c>
      <c r="CE1469" t="s">
        <v>213</v>
      </c>
      <c r="CF1469" t="s">
        <v>213</v>
      </c>
      <c r="CG1469">
        <v>5</v>
      </c>
      <c r="CH1469">
        <v>0</v>
      </c>
      <c r="CI1469">
        <v>0</v>
      </c>
      <c r="CJ1469">
        <v>0</v>
      </c>
      <c r="CK1469">
        <v>0</v>
      </c>
      <c r="CL1469">
        <v>2</v>
      </c>
      <c r="CM1469">
        <v>1324.3</v>
      </c>
      <c r="CN1469">
        <v>2.2021</v>
      </c>
      <c r="CO1469">
        <v>6.1668</v>
      </c>
      <c r="CP1469">
        <v>8.8476</v>
      </c>
      <c r="CQ1469">
        <v>30.0005</v>
      </c>
      <c r="CR1469">
        <v>8.56242</v>
      </c>
      <c r="CS1469">
        <v>8.88913</v>
      </c>
      <c r="CT1469">
        <v>-1</v>
      </c>
      <c r="CU1469">
        <v>100</v>
      </c>
      <c r="CV1469">
        <v>79.8164</v>
      </c>
      <c r="CW1469">
        <v>-999.9</v>
      </c>
      <c r="CX1469">
        <v>400</v>
      </c>
      <c r="CY1469">
        <v>1.89678</v>
      </c>
      <c r="CZ1469">
        <v>104.006</v>
      </c>
      <c r="DA1469">
        <v>103.415</v>
      </c>
    </row>
    <row r="1470" spans="1:105">
      <c r="A1470">
        <v>1456</v>
      </c>
      <c r="B1470">
        <v>1551450859.3</v>
      </c>
      <c r="C1470">
        <v>4560.39999985695</v>
      </c>
      <c r="D1470" t="s">
        <v>3139</v>
      </c>
      <c r="E1470" t="s">
        <v>3140</v>
      </c>
      <c r="F1470">
        <f>J1470+I1470+M1470*K1470</f>
        <v>0</v>
      </c>
      <c r="G1470">
        <f>(1000*AM1470)/(L1470*(AO1470+273.15))</f>
        <v>0</v>
      </c>
      <c r="H1470">
        <f>((G1470*F1470*(1-(AJ1470/1000)))/(100*K1470))*(0.0/60)</f>
        <v>0</v>
      </c>
      <c r="I1470" t="s">
        <v>203</v>
      </c>
      <c r="J1470" t="s">
        <v>204</v>
      </c>
      <c r="K1470" t="s">
        <v>205</v>
      </c>
      <c r="L1470" t="s">
        <v>206</v>
      </c>
      <c r="M1470" t="s">
        <v>2123</v>
      </c>
      <c r="N1470" t="s">
        <v>2722</v>
      </c>
      <c r="O1470" t="s">
        <v>697</v>
      </c>
      <c r="Q1470">
        <v>1551450859.3</v>
      </c>
      <c r="R1470">
        <f>AL1470*Y1470*(AJ1470-AK1470)/(100*AF1470*(1000-Y1470*AJ1470))</f>
        <v>0</v>
      </c>
      <c r="S1470">
        <f>AL1470*Y1470*(AI1470-AH1470*(1000-Y1470*AK1470)/(1000-Y1470*AJ1470))/(100*AF1470)</f>
        <v>0</v>
      </c>
      <c r="T1470">
        <f>(U1470/V1470*100)</f>
        <v>0</v>
      </c>
      <c r="U1470">
        <f>AJ1470*(AM1470+AN1470)/1000</f>
        <v>0</v>
      </c>
      <c r="V1470">
        <f>0.61365*exp(17.502*AO1470/(240.97+AO1470))</f>
        <v>0</v>
      </c>
      <c r="W1470">
        <v>138</v>
      </c>
      <c r="X1470">
        <v>10</v>
      </c>
      <c r="Y1470">
        <f>IF(W1470*$H$11&gt;=AA1470,1.0,(AA1470/(AA1470-W1470*$H$11)))</f>
        <v>0</v>
      </c>
      <c r="Z1470">
        <f>(Y1470-1)*100</f>
        <v>0</v>
      </c>
      <c r="AA1470">
        <f>MAX(0,($B$11+$C$11*AR1470)/(1+$D$11*AR1470)*AM1470/(AO1470+273)*$E$11)</f>
        <v>0</v>
      </c>
      <c r="AB1470">
        <f>$B$9*AS1470+$C$9*AT1470</f>
        <v>0</v>
      </c>
      <c r="AC1470">
        <f>AB1470*AD1470</f>
        <v>0</v>
      </c>
      <c r="AD1470">
        <f>($B$9*$D$7+$C$9*$D$7)/($B$9+$C$9)</f>
        <v>0</v>
      </c>
      <c r="AE1470">
        <f>($B$9*$K$7+$C$9*$K$7)/($B$9+$C$9)</f>
        <v>0</v>
      </c>
      <c r="AF1470">
        <v>10</v>
      </c>
      <c r="AG1470">
        <v>1551450859.3</v>
      </c>
      <c r="AH1470">
        <v>398.681</v>
      </c>
      <c r="AI1470">
        <v>396.989</v>
      </c>
      <c r="AJ1470">
        <v>7.77305</v>
      </c>
      <c r="AK1470">
        <v>7.73631</v>
      </c>
      <c r="AL1470">
        <v>1447.73</v>
      </c>
      <c r="AM1470">
        <v>100.516</v>
      </c>
      <c r="AN1470">
        <v>0.0223806</v>
      </c>
      <c r="AO1470">
        <v>5.56088</v>
      </c>
      <c r="AP1470">
        <v>999.9</v>
      </c>
      <c r="AQ1470">
        <v>999.9</v>
      </c>
      <c r="AR1470">
        <v>10010.6</v>
      </c>
      <c r="AS1470">
        <v>0</v>
      </c>
      <c r="AT1470">
        <v>44.0309</v>
      </c>
      <c r="AU1470">
        <v>0</v>
      </c>
      <c r="AV1470" t="s">
        <v>208</v>
      </c>
      <c r="AW1470">
        <v>0</v>
      </c>
      <c r="AX1470">
        <v>-0.747</v>
      </c>
      <c r="AY1470">
        <v>-0.067</v>
      </c>
      <c r="AZ1470">
        <v>0</v>
      </c>
      <c r="BA1470">
        <v>0</v>
      </c>
      <c r="BB1470">
        <v>0</v>
      </c>
      <c r="BC1470">
        <v>0</v>
      </c>
      <c r="BD1470">
        <v>-75.7984071428571</v>
      </c>
      <c r="BE1470">
        <v>20.0213862783816</v>
      </c>
      <c r="BF1470">
        <v>3.54203262060433</v>
      </c>
      <c r="BG1470">
        <v>0</v>
      </c>
      <c r="BH1470">
        <v>-2.9442230952381</v>
      </c>
      <c r="BI1470">
        <v>0.136366303975294</v>
      </c>
      <c r="BJ1470">
        <v>0.0353589568694509</v>
      </c>
      <c r="BK1470">
        <v>0</v>
      </c>
      <c r="BL1470">
        <v>0</v>
      </c>
      <c r="BM1470">
        <v>0</v>
      </c>
      <c r="BN1470" t="s">
        <v>209</v>
      </c>
      <c r="BO1470">
        <v>1.88475</v>
      </c>
      <c r="BP1470">
        <v>1.8817</v>
      </c>
      <c r="BQ1470">
        <v>1.88321</v>
      </c>
      <c r="BR1470">
        <v>1.8819</v>
      </c>
      <c r="BS1470">
        <v>1.88385</v>
      </c>
      <c r="BT1470">
        <v>1.88309</v>
      </c>
      <c r="BU1470">
        <v>1.88479</v>
      </c>
      <c r="BV1470">
        <v>1.88232</v>
      </c>
      <c r="BW1470" t="s">
        <v>210</v>
      </c>
      <c r="BX1470" t="s">
        <v>17</v>
      </c>
      <c r="BY1470" t="s">
        <v>17</v>
      </c>
      <c r="BZ1470" t="s">
        <v>17</v>
      </c>
      <c r="CA1470" t="s">
        <v>211</v>
      </c>
      <c r="CB1470" t="s">
        <v>212</v>
      </c>
      <c r="CC1470" t="s">
        <v>213</v>
      </c>
      <c r="CD1470" t="s">
        <v>213</v>
      </c>
      <c r="CE1470" t="s">
        <v>213</v>
      </c>
      <c r="CF1470" t="s">
        <v>213</v>
      </c>
      <c r="CG1470">
        <v>5</v>
      </c>
      <c r="CH1470">
        <v>0</v>
      </c>
      <c r="CI1470">
        <v>0</v>
      </c>
      <c r="CJ1470">
        <v>0</v>
      </c>
      <c r="CK1470">
        <v>0</v>
      </c>
      <c r="CL1470">
        <v>2</v>
      </c>
      <c r="CM1470">
        <v>1335.93</v>
      </c>
      <c r="CN1470">
        <v>2.2021</v>
      </c>
      <c r="CO1470">
        <v>6.1692</v>
      </c>
      <c r="CP1470">
        <v>8.84887</v>
      </c>
      <c r="CQ1470">
        <v>30.0003</v>
      </c>
      <c r="CR1470">
        <v>8.56458</v>
      </c>
      <c r="CS1470">
        <v>8.89105</v>
      </c>
      <c r="CT1470">
        <v>-1</v>
      </c>
      <c r="CU1470">
        <v>100</v>
      </c>
      <c r="CV1470">
        <v>79.8164</v>
      </c>
      <c r="CW1470">
        <v>-999.9</v>
      </c>
      <c r="CX1470">
        <v>400</v>
      </c>
      <c r="CY1470">
        <v>1.84482</v>
      </c>
      <c r="CZ1470">
        <v>104.005</v>
      </c>
      <c r="DA1470">
        <v>103.415</v>
      </c>
    </row>
    <row r="1471" spans="1:105">
      <c r="A1471">
        <v>1457</v>
      </c>
      <c r="B1471">
        <v>1551450861.3</v>
      </c>
      <c r="C1471">
        <v>4562.39999985695</v>
      </c>
      <c r="D1471" t="s">
        <v>3141</v>
      </c>
      <c r="E1471" t="s">
        <v>3142</v>
      </c>
      <c r="F1471">
        <f>J1471+I1471+M1471*K1471</f>
        <v>0</v>
      </c>
      <c r="G1471">
        <f>(1000*AM1471)/(L1471*(AO1471+273.15))</f>
        <v>0</v>
      </c>
      <c r="H1471">
        <f>((G1471*F1471*(1-(AJ1471/1000)))/(100*K1471))*(0.0/60)</f>
        <v>0</v>
      </c>
      <c r="I1471" t="s">
        <v>203</v>
      </c>
      <c r="J1471" t="s">
        <v>204</v>
      </c>
      <c r="K1471" t="s">
        <v>205</v>
      </c>
      <c r="L1471" t="s">
        <v>206</v>
      </c>
      <c r="M1471" t="s">
        <v>2123</v>
      </c>
      <c r="N1471" t="s">
        <v>2722</v>
      </c>
      <c r="O1471" t="s">
        <v>697</v>
      </c>
      <c r="Q1471">
        <v>1551450861.3</v>
      </c>
      <c r="R1471">
        <f>AL1471*Y1471*(AJ1471-AK1471)/(100*AF1471*(1000-Y1471*AJ1471))</f>
        <v>0</v>
      </c>
      <c r="S1471">
        <f>AL1471*Y1471*(AI1471-AH1471*(1000-Y1471*AK1471)/(1000-Y1471*AJ1471))/(100*AF1471)</f>
        <v>0</v>
      </c>
      <c r="T1471">
        <f>(U1471/V1471*100)</f>
        <v>0</v>
      </c>
      <c r="U1471">
        <f>AJ1471*(AM1471+AN1471)/1000</f>
        <v>0</v>
      </c>
      <c r="V1471">
        <f>0.61365*exp(17.502*AO1471/(240.97+AO1471))</f>
        <v>0</v>
      </c>
      <c r="W1471">
        <v>141</v>
      </c>
      <c r="X1471">
        <v>10</v>
      </c>
      <c r="Y1471">
        <f>IF(W1471*$H$11&gt;=AA1471,1.0,(AA1471/(AA1471-W1471*$H$11)))</f>
        <v>0</v>
      </c>
      <c r="Z1471">
        <f>(Y1471-1)*100</f>
        <v>0</v>
      </c>
      <c r="AA1471">
        <f>MAX(0,($B$11+$C$11*AR1471)/(1+$D$11*AR1471)*AM1471/(AO1471+273)*$E$11)</f>
        <v>0</v>
      </c>
      <c r="AB1471">
        <f>$B$9*AS1471+$C$9*AT1471</f>
        <v>0</v>
      </c>
      <c r="AC1471">
        <f>AB1471*AD1471</f>
        <v>0</v>
      </c>
      <c r="AD1471">
        <f>($B$9*$D$7+$C$9*$D$7)/($B$9+$C$9)</f>
        <v>0</v>
      </c>
      <c r="AE1471">
        <f>($B$9*$K$7+$C$9*$K$7)/($B$9+$C$9)</f>
        <v>0</v>
      </c>
      <c r="AF1471">
        <v>10</v>
      </c>
      <c r="AG1471">
        <v>1551450861.3</v>
      </c>
      <c r="AH1471">
        <v>398.897</v>
      </c>
      <c r="AI1471">
        <v>396.971</v>
      </c>
      <c r="AJ1471">
        <v>7.77362</v>
      </c>
      <c r="AK1471">
        <v>7.73667</v>
      </c>
      <c r="AL1471">
        <v>1447.42</v>
      </c>
      <c r="AM1471">
        <v>100.518</v>
      </c>
      <c r="AN1471">
        <v>0.0224623</v>
      </c>
      <c r="AO1471">
        <v>5.5547</v>
      </c>
      <c r="AP1471">
        <v>999.9</v>
      </c>
      <c r="AQ1471">
        <v>999.9</v>
      </c>
      <c r="AR1471">
        <v>10003.1</v>
      </c>
      <c r="AS1471">
        <v>0</v>
      </c>
      <c r="AT1471">
        <v>43.6748</v>
      </c>
      <c r="AU1471">
        <v>0</v>
      </c>
      <c r="AV1471" t="s">
        <v>208</v>
      </c>
      <c r="AW1471">
        <v>0</v>
      </c>
      <c r="AX1471">
        <v>-0.747</v>
      </c>
      <c r="AY1471">
        <v>-0.067</v>
      </c>
      <c r="AZ1471">
        <v>0</v>
      </c>
      <c r="BA1471">
        <v>0</v>
      </c>
      <c r="BB1471">
        <v>0</v>
      </c>
      <c r="BC1471">
        <v>0</v>
      </c>
      <c r="BD1471">
        <v>-75.7984071428571</v>
      </c>
      <c r="BE1471">
        <v>20.0213862783816</v>
      </c>
      <c r="BF1471">
        <v>3.54203262060433</v>
      </c>
      <c r="BG1471">
        <v>0</v>
      </c>
      <c r="BH1471">
        <v>-2.9442230952381</v>
      </c>
      <c r="BI1471">
        <v>0.136366303975294</v>
      </c>
      <c r="BJ1471">
        <v>0.0353589568694509</v>
      </c>
      <c r="BK1471">
        <v>0</v>
      </c>
      <c r="BL1471">
        <v>0</v>
      </c>
      <c r="BM1471">
        <v>0</v>
      </c>
      <c r="BN1471" t="s">
        <v>209</v>
      </c>
      <c r="BO1471">
        <v>1.88476</v>
      </c>
      <c r="BP1471">
        <v>1.88169</v>
      </c>
      <c r="BQ1471">
        <v>1.88322</v>
      </c>
      <c r="BR1471">
        <v>1.88188</v>
      </c>
      <c r="BS1471">
        <v>1.88384</v>
      </c>
      <c r="BT1471">
        <v>1.88309</v>
      </c>
      <c r="BU1471">
        <v>1.88479</v>
      </c>
      <c r="BV1471">
        <v>1.88232</v>
      </c>
      <c r="BW1471" t="s">
        <v>210</v>
      </c>
      <c r="BX1471" t="s">
        <v>17</v>
      </c>
      <c r="BY1471" t="s">
        <v>17</v>
      </c>
      <c r="BZ1471" t="s">
        <v>17</v>
      </c>
      <c r="CA1471" t="s">
        <v>211</v>
      </c>
      <c r="CB1471" t="s">
        <v>212</v>
      </c>
      <c r="CC1471" t="s">
        <v>213</v>
      </c>
      <c r="CD1471" t="s">
        <v>213</v>
      </c>
      <c r="CE1471" t="s">
        <v>213</v>
      </c>
      <c r="CF1471" t="s">
        <v>213</v>
      </c>
      <c r="CG1471">
        <v>5</v>
      </c>
      <c r="CH1471">
        <v>0</v>
      </c>
      <c r="CI1471">
        <v>0</v>
      </c>
      <c r="CJ1471">
        <v>0</v>
      </c>
      <c r="CK1471">
        <v>0</v>
      </c>
      <c r="CL1471">
        <v>2</v>
      </c>
      <c r="CM1471">
        <v>1333.16</v>
      </c>
      <c r="CN1471">
        <v>2.2021</v>
      </c>
      <c r="CO1471">
        <v>6.17093</v>
      </c>
      <c r="CP1471">
        <v>8.85024</v>
      </c>
      <c r="CQ1471">
        <v>30.0003</v>
      </c>
      <c r="CR1471">
        <v>8.56642</v>
      </c>
      <c r="CS1471">
        <v>8.89271</v>
      </c>
      <c r="CT1471">
        <v>-1</v>
      </c>
      <c r="CU1471">
        <v>100</v>
      </c>
      <c r="CV1471">
        <v>79.4312</v>
      </c>
      <c r="CW1471">
        <v>-999.9</v>
      </c>
      <c r="CX1471">
        <v>400</v>
      </c>
      <c r="CY1471">
        <v>1.79656</v>
      </c>
      <c r="CZ1471">
        <v>104.005</v>
      </c>
      <c r="DA1471">
        <v>103.414</v>
      </c>
    </row>
    <row r="1472" spans="1:105">
      <c r="A1472">
        <v>1458</v>
      </c>
      <c r="B1472">
        <v>1551450863.3</v>
      </c>
      <c r="C1472">
        <v>4564.39999985695</v>
      </c>
      <c r="D1472" t="s">
        <v>3143</v>
      </c>
      <c r="E1472" t="s">
        <v>3144</v>
      </c>
      <c r="F1472">
        <f>J1472+I1472+M1472*K1472</f>
        <v>0</v>
      </c>
      <c r="G1472">
        <f>(1000*AM1472)/(L1472*(AO1472+273.15))</f>
        <v>0</v>
      </c>
      <c r="H1472">
        <f>((G1472*F1472*(1-(AJ1472/1000)))/(100*K1472))*(0.0/60)</f>
        <v>0</v>
      </c>
      <c r="I1472" t="s">
        <v>203</v>
      </c>
      <c r="J1472" t="s">
        <v>204</v>
      </c>
      <c r="K1472" t="s">
        <v>205</v>
      </c>
      <c r="L1472" t="s">
        <v>206</v>
      </c>
      <c r="M1472" t="s">
        <v>2123</v>
      </c>
      <c r="N1472" t="s">
        <v>2722</v>
      </c>
      <c r="O1472" t="s">
        <v>697</v>
      </c>
      <c r="Q1472">
        <v>1551450863.3</v>
      </c>
      <c r="R1472">
        <f>AL1472*Y1472*(AJ1472-AK1472)/(100*AF1472*(1000-Y1472*AJ1472))</f>
        <v>0</v>
      </c>
      <c r="S1472">
        <f>AL1472*Y1472*(AI1472-AH1472*(1000-Y1472*AK1472)/(1000-Y1472*AJ1472))/(100*AF1472)</f>
        <v>0</v>
      </c>
      <c r="T1472">
        <f>(U1472/V1472*100)</f>
        <v>0</v>
      </c>
      <c r="U1472">
        <f>AJ1472*(AM1472+AN1472)/1000</f>
        <v>0</v>
      </c>
      <c r="V1472">
        <f>0.61365*exp(17.502*AO1472/(240.97+AO1472))</f>
        <v>0</v>
      </c>
      <c r="W1472">
        <v>157</v>
      </c>
      <c r="X1472">
        <v>11</v>
      </c>
      <c r="Y1472">
        <f>IF(W1472*$H$11&gt;=AA1472,1.0,(AA1472/(AA1472-W1472*$H$11)))</f>
        <v>0</v>
      </c>
      <c r="Z1472">
        <f>(Y1472-1)*100</f>
        <v>0</v>
      </c>
      <c r="AA1472">
        <f>MAX(0,($B$11+$C$11*AR1472)/(1+$D$11*AR1472)*AM1472/(AO1472+273)*$E$11)</f>
        <v>0</v>
      </c>
      <c r="AB1472">
        <f>$B$9*AS1472+$C$9*AT1472</f>
        <v>0</v>
      </c>
      <c r="AC1472">
        <f>AB1472*AD1472</f>
        <v>0</v>
      </c>
      <c r="AD1472">
        <f>($B$9*$D$7+$C$9*$D$7)/($B$9+$C$9)</f>
        <v>0</v>
      </c>
      <c r="AE1472">
        <f>($B$9*$K$7+$C$9*$K$7)/($B$9+$C$9)</f>
        <v>0</v>
      </c>
      <c r="AF1472">
        <v>10</v>
      </c>
      <c r="AG1472">
        <v>1551450863.3</v>
      </c>
      <c r="AH1472">
        <v>399.199</v>
      </c>
      <c r="AI1472">
        <v>396.997</v>
      </c>
      <c r="AJ1472">
        <v>7.77491</v>
      </c>
      <c r="AK1472">
        <v>7.7378</v>
      </c>
      <c r="AL1472">
        <v>1447.57</v>
      </c>
      <c r="AM1472">
        <v>100.518</v>
      </c>
      <c r="AN1472">
        <v>0.022567</v>
      </c>
      <c r="AO1472">
        <v>5.54763</v>
      </c>
      <c r="AP1472">
        <v>999.9</v>
      </c>
      <c r="AQ1472">
        <v>999.9</v>
      </c>
      <c r="AR1472">
        <v>10017.5</v>
      </c>
      <c r="AS1472">
        <v>0</v>
      </c>
      <c r="AT1472">
        <v>44.4226</v>
      </c>
      <c r="AU1472">
        <v>0</v>
      </c>
      <c r="AV1472" t="s">
        <v>208</v>
      </c>
      <c r="AW1472">
        <v>0</v>
      </c>
      <c r="AX1472">
        <v>-0.747</v>
      </c>
      <c r="AY1472">
        <v>-0.067</v>
      </c>
      <c r="AZ1472">
        <v>0</v>
      </c>
      <c r="BA1472">
        <v>0</v>
      </c>
      <c r="BB1472">
        <v>0</v>
      </c>
      <c r="BC1472">
        <v>0</v>
      </c>
      <c r="BD1472">
        <v>-75.7984071428571</v>
      </c>
      <c r="BE1472">
        <v>20.0213862783816</v>
      </c>
      <c r="BF1472">
        <v>3.54203262060433</v>
      </c>
      <c r="BG1472">
        <v>0</v>
      </c>
      <c r="BH1472">
        <v>-2.9442230952381</v>
      </c>
      <c r="BI1472">
        <v>0.136366303975294</v>
      </c>
      <c r="BJ1472">
        <v>0.0353589568694509</v>
      </c>
      <c r="BK1472">
        <v>0</v>
      </c>
      <c r="BL1472">
        <v>0</v>
      </c>
      <c r="BM1472">
        <v>0</v>
      </c>
      <c r="BN1472" t="s">
        <v>209</v>
      </c>
      <c r="BO1472">
        <v>1.88476</v>
      </c>
      <c r="BP1472">
        <v>1.88169</v>
      </c>
      <c r="BQ1472">
        <v>1.88318</v>
      </c>
      <c r="BR1472">
        <v>1.88189</v>
      </c>
      <c r="BS1472">
        <v>1.88384</v>
      </c>
      <c r="BT1472">
        <v>1.88309</v>
      </c>
      <c r="BU1472">
        <v>1.88478</v>
      </c>
      <c r="BV1472">
        <v>1.88232</v>
      </c>
      <c r="BW1472" t="s">
        <v>210</v>
      </c>
      <c r="BX1472" t="s">
        <v>17</v>
      </c>
      <c r="BY1472" t="s">
        <v>17</v>
      </c>
      <c r="BZ1472" t="s">
        <v>17</v>
      </c>
      <c r="CA1472" t="s">
        <v>211</v>
      </c>
      <c r="CB1472" t="s">
        <v>212</v>
      </c>
      <c r="CC1472" t="s">
        <v>213</v>
      </c>
      <c r="CD1472" t="s">
        <v>213</v>
      </c>
      <c r="CE1472" t="s">
        <v>213</v>
      </c>
      <c r="CF1472" t="s">
        <v>213</v>
      </c>
      <c r="CG1472">
        <v>5</v>
      </c>
      <c r="CH1472">
        <v>0</v>
      </c>
      <c r="CI1472">
        <v>0</v>
      </c>
      <c r="CJ1472">
        <v>0</v>
      </c>
      <c r="CK1472">
        <v>0</v>
      </c>
      <c r="CL1472">
        <v>2</v>
      </c>
      <c r="CM1472">
        <v>1321.34</v>
      </c>
      <c r="CN1472">
        <v>2.2021</v>
      </c>
      <c r="CO1472">
        <v>6.17253</v>
      </c>
      <c r="CP1472">
        <v>8.85161</v>
      </c>
      <c r="CQ1472">
        <v>30.0005</v>
      </c>
      <c r="CR1472">
        <v>8.56806</v>
      </c>
      <c r="CS1472">
        <v>8.89439</v>
      </c>
      <c r="CT1472">
        <v>-1</v>
      </c>
      <c r="CU1472">
        <v>100</v>
      </c>
      <c r="CV1472">
        <v>79.4312</v>
      </c>
      <c r="CW1472">
        <v>-999.9</v>
      </c>
      <c r="CX1472">
        <v>400</v>
      </c>
      <c r="CY1472">
        <v>1.74146</v>
      </c>
      <c r="CZ1472">
        <v>104.005</v>
      </c>
      <c r="DA1472">
        <v>103.413</v>
      </c>
    </row>
    <row r="1473" spans="1:105">
      <c r="A1473">
        <v>1459</v>
      </c>
      <c r="B1473">
        <v>1551450865.3</v>
      </c>
      <c r="C1473">
        <v>4566.39999985695</v>
      </c>
      <c r="D1473" t="s">
        <v>3145</v>
      </c>
      <c r="E1473" t="s">
        <v>3146</v>
      </c>
      <c r="F1473">
        <f>J1473+I1473+M1473*K1473</f>
        <v>0</v>
      </c>
      <c r="G1473">
        <f>(1000*AM1473)/(L1473*(AO1473+273.15))</f>
        <v>0</v>
      </c>
      <c r="H1473">
        <f>((G1473*F1473*(1-(AJ1473/1000)))/(100*K1473))*(0.0/60)</f>
        <v>0</v>
      </c>
      <c r="I1473" t="s">
        <v>203</v>
      </c>
      <c r="J1473" t="s">
        <v>204</v>
      </c>
      <c r="K1473" t="s">
        <v>205</v>
      </c>
      <c r="L1473" t="s">
        <v>206</v>
      </c>
      <c r="M1473" t="s">
        <v>2123</v>
      </c>
      <c r="N1473" t="s">
        <v>2722</v>
      </c>
      <c r="O1473" t="s">
        <v>697</v>
      </c>
      <c r="Q1473">
        <v>1551450865.3</v>
      </c>
      <c r="R1473">
        <f>AL1473*Y1473*(AJ1473-AK1473)/(100*AF1473*(1000-Y1473*AJ1473))</f>
        <v>0</v>
      </c>
      <c r="S1473">
        <f>AL1473*Y1473*(AI1473-AH1473*(1000-Y1473*AK1473)/(1000-Y1473*AJ1473))/(100*AF1473)</f>
        <v>0</v>
      </c>
      <c r="T1473">
        <f>(U1473/V1473*100)</f>
        <v>0</v>
      </c>
      <c r="U1473">
        <f>AJ1473*(AM1473+AN1473)/1000</f>
        <v>0</v>
      </c>
      <c r="V1473">
        <f>0.61365*exp(17.502*AO1473/(240.97+AO1473))</f>
        <v>0</v>
      </c>
      <c r="W1473">
        <v>163</v>
      </c>
      <c r="X1473">
        <v>11</v>
      </c>
      <c r="Y1473">
        <f>IF(W1473*$H$11&gt;=AA1473,1.0,(AA1473/(AA1473-W1473*$H$11)))</f>
        <v>0</v>
      </c>
      <c r="Z1473">
        <f>(Y1473-1)*100</f>
        <v>0</v>
      </c>
      <c r="AA1473">
        <f>MAX(0,($B$11+$C$11*AR1473)/(1+$D$11*AR1473)*AM1473/(AO1473+273)*$E$11)</f>
        <v>0</v>
      </c>
      <c r="AB1473">
        <f>$B$9*AS1473+$C$9*AT1473</f>
        <v>0</v>
      </c>
      <c r="AC1473">
        <f>AB1473*AD1473</f>
        <v>0</v>
      </c>
      <c r="AD1473">
        <f>($B$9*$D$7+$C$9*$D$7)/($B$9+$C$9)</f>
        <v>0</v>
      </c>
      <c r="AE1473">
        <f>($B$9*$K$7+$C$9*$K$7)/($B$9+$C$9)</f>
        <v>0</v>
      </c>
      <c r="AF1473">
        <v>10</v>
      </c>
      <c r="AG1473">
        <v>1551450865.3</v>
      </c>
      <c r="AH1473">
        <v>399.494</v>
      </c>
      <c r="AI1473">
        <v>397.017</v>
      </c>
      <c r="AJ1473">
        <v>7.7764</v>
      </c>
      <c r="AK1473">
        <v>7.73878</v>
      </c>
      <c r="AL1473">
        <v>1447.52</v>
      </c>
      <c r="AM1473">
        <v>100.518</v>
      </c>
      <c r="AN1473">
        <v>0.0223816</v>
      </c>
      <c r="AO1473">
        <v>5.5437</v>
      </c>
      <c r="AP1473">
        <v>999.9</v>
      </c>
      <c r="AQ1473">
        <v>999.9</v>
      </c>
      <c r="AR1473">
        <v>10033.8</v>
      </c>
      <c r="AS1473">
        <v>0</v>
      </c>
      <c r="AT1473">
        <v>45.2251</v>
      </c>
      <c r="AU1473">
        <v>0</v>
      </c>
      <c r="AV1473" t="s">
        <v>208</v>
      </c>
      <c r="AW1473">
        <v>0</v>
      </c>
      <c r="AX1473">
        <v>-0.747</v>
      </c>
      <c r="AY1473">
        <v>-0.067</v>
      </c>
      <c r="AZ1473">
        <v>0</v>
      </c>
      <c r="BA1473">
        <v>0</v>
      </c>
      <c r="BB1473">
        <v>0</v>
      </c>
      <c r="BC1473">
        <v>0</v>
      </c>
      <c r="BD1473">
        <v>-75.7984071428571</v>
      </c>
      <c r="BE1473">
        <v>20.0213862783816</v>
      </c>
      <c r="BF1473">
        <v>3.54203262060433</v>
      </c>
      <c r="BG1473">
        <v>0</v>
      </c>
      <c r="BH1473">
        <v>-2.9442230952381</v>
      </c>
      <c r="BI1473">
        <v>0.136366303975294</v>
      </c>
      <c r="BJ1473">
        <v>0.0353589568694509</v>
      </c>
      <c r="BK1473">
        <v>0</v>
      </c>
      <c r="BL1473">
        <v>0</v>
      </c>
      <c r="BM1473">
        <v>0</v>
      </c>
      <c r="BN1473" t="s">
        <v>209</v>
      </c>
      <c r="BO1473">
        <v>1.88477</v>
      </c>
      <c r="BP1473">
        <v>1.88171</v>
      </c>
      <c r="BQ1473">
        <v>1.88318</v>
      </c>
      <c r="BR1473">
        <v>1.88192</v>
      </c>
      <c r="BS1473">
        <v>1.88385</v>
      </c>
      <c r="BT1473">
        <v>1.88309</v>
      </c>
      <c r="BU1473">
        <v>1.88478</v>
      </c>
      <c r="BV1473">
        <v>1.88232</v>
      </c>
      <c r="BW1473" t="s">
        <v>210</v>
      </c>
      <c r="BX1473" t="s">
        <v>17</v>
      </c>
      <c r="BY1473" t="s">
        <v>17</v>
      </c>
      <c r="BZ1473" t="s">
        <v>17</v>
      </c>
      <c r="CA1473" t="s">
        <v>211</v>
      </c>
      <c r="CB1473" t="s">
        <v>212</v>
      </c>
      <c r="CC1473" t="s">
        <v>213</v>
      </c>
      <c r="CD1473" t="s">
        <v>213</v>
      </c>
      <c r="CE1473" t="s">
        <v>213</v>
      </c>
      <c r="CF1473" t="s">
        <v>213</v>
      </c>
      <c r="CG1473">
        <v>5</v>
      </c>
      <c r="CH1473">
        <v>0</v>
      </c>
      <c r="CI1473">
        <v>0</v>
      </c>
      <c r="CJ1473">
        <v>0</v>
      </c>
      <c r="CK1473">
        <v>0</v>
      </c>
      <c r="CL1473">
        <v>2</v>
      </c>
      <c r="CM1473">
        <v>1316.6</v>
      </c>
      <c r="CN1473">
        <v>2.2021</v>
      </c>
      <c r="CO1473">
        <v>6.1747</v>
      </c>
      <c r="CP1473">
        <v>8.8528</v>
      </c>
      <c r="CQ1473">
        <v>30.0004</v>
      </c>
      <c r="CR1473">
        <v>8.56976</v>
      </c>
      <c r="CS1473">
        <v>8.89654</v>
      </c>
      <c r="CT1473">
        <v>-1</v>
      </c>
      <c r="CU1473">
        <v>100</v>
      </c>
      <c r="CV1473">
        <v>79.4312</v>
      </c>
      <c r="CW1473">
        <v>-999.9</v>
      </c>
      <c r="CX1473">
        <v>400</v>
      </c>
      <c r="CY1473">
        <v>1.69112</v>
      </c>
      <c r="CZ1473">
        <v>104.005</v>
      </c>
      <c r="DA1473">
        <v>103.412</v>
      </c>
    </row>
    <row r="1474" spans="1:105">
      <c r="A1474">
        <v>1460</v>
      </c>
      <c r="B1474">
        <v>1551450867.3</v>
      </c>
      <c r="C1474">
        <v>4568.39999985695</v>
      </c>
      <c r="D1474" t="s">
        <v>3147</v>
      </c>
      <c r="E1474" t="s">
        <v>3148</v>
      </c>
      <c r="F1474">
        <f>J1474+I1474+M1474*K1474</f>
        <v>0</v>
      </c>
      <c r="G1474">
        <f>(1000*AM1474)/(L1474*(AO1474+273.15))</f>
        <v>0</v>
      </c>
      <c r="H1474">
        <f>((G1474*F1474*(1-(AJ1474/1000)))/(100*K1474))*(0.0/60)</f>
        <v>0</v>
      </c>
      <c r="I1474" t="s">
        <v>203</v>
      </c>
      <c r="J1474" t="s">
        <v>204</v>
      </c>
      <c r="K1474" t="s">
        <v>205</v>
      </c>
      <c r="L1474" t="s">
        <v>206</v>
      </c>
      <c r="M1474" t="s">
        <v>2123</v>
      </c>
      <c r="N1474" t="s">
        <v>2722</v>
      </c>
      <c r="O1474" t="s">
        <v>697</v>
      </c>
      <c r="Q1474">
        <v>1551450867.3</v>
      </c>
      <c r="R1474">
        <f>AL1474*Y1474*(AJ1474-AK1474)/(100*AF1474*(1000-Y1474*AJ1474))</f>
        <v>0</v>
      </c>
      <c r="S1474">
        <f>AL1474*Y1474*(AI1474-AH1474*(1000-Y1474*AK1474)/(1000-Y1474*AJ1474))/(100*AF1474)</f>
        <v>0</v>
      </c>
      <c r="T1474">
        <f>(U1474/V1474*100)</f>
        <v>0</v>
      </c>
      <c r="U1474">
        <f>AJ1474*(AM1474+AN1474)/1000</f>
        <v>0</v>
      </c>
      <c r="V1474">
        <f>0.61365*exp(17.502*AO1474/(240.97+AO1474))</f>
        <v>0</v>
      </c>
      <c r="W1474">
        <v>152</v>
      </c>
      <c r="X1474">
        <v>11</v>
      </c>
      <c r="Y1474">
        <f>IF(W1474*$H$11&gt;=AA1474,1.0,(AA1474/(AA1474-W1474*$H$11)))</f>
        <v>0</v>
      </c>
      <c r="Z1474">
        <f>(Y1474-1)*100</f>
        <v>0</v>
      </c>
      <c r="AA1474">
        <f>MAX(0,($B$11+$C$11*AR1474)/(1+$D$11*AR1474)*AM1474/(AO1474+273)*$E$11)</f>
        <v>0</v>
      </c>
      <c r="AB1474">
        <f>$B$9*AS1474+$C$9*AT1474</f>
        <v>0</v>
      </c>
      <c r="AC1474">
        <f>AB1474*AD1474</f>
        <v>0</v>
      </c>
      <c r="AD1474">
        <f>($B$9*$D$7+$C$9*$D$7)/($B$9+$C$9)</f>
        <v>0</v>
      </c>
      <c r="AE1474">
        <f>($B$9*$K$7+$C$9*$K$7)/($B$9+$C$9)</f>
        <v>0</v>
      </c>
      <c r="AF1474">
        <v>10</v>
      </c>
      <c r="AG1474">
        <v>1551450867.3</v>
      </c>
      <c r="AH1474">
        <v>399.751</v>
      </c>
      <c r="AI1474">
        <v>397.013</v>
      </c>
      <c r="AJ1474">
        <v>7.77653</v>
      </c>
      <c r="AK1474">
        <v>7.73932</v>
      </c>
      <c r="AL1474">
        <v>1447.29</v>
      </c>
      <c r="AM1474">
        <v>100.517</v>
      </c>
      <c r="AN1474">
        <v>0.0223423</v>
      </c>
      <c r="AO1474">
        <v>5.54001</v>
      </c>
      <c r="AP1474">
        <v>999.9</v>
      </c>
      <c r="AQ1474">
        <v>999.9</v>
      </c>
      <c r="AR1474">
        <v>10007.5</v>
      </c>
      <c r="AS1474">
        <v>0</v>
      </c>
      <c r="AT1474">
        <v>45.3498</v>
      </c>
      <c r="AU1474">
        <v>0</v>
      </c>
      <c r="AV1474" t="s">
        <v>208</v>
      </c>
      <c r="AW1474">
        <v>0</v>
      </c>
      <c r="AX1474">
        <v>-0.747</v>
      </c>
      <c r="AY1474">
        <v>-0.067</v>
      </c>
      <c r="AZ1474">
        <v>0</v>
      </c>
      <c r="BA1474">
        <v>0</v>
      </c>
      <c r="BB1474">
        <v>0</v>
      </c>
      <c r="BC1474">
        <v>0</v>
      </c>
      <c r="BD1474">
        <v>-75.7984071428571</v>
      </c>
      <c r="BE1474">
        <v>20.0213862783816</v>
      </c>
      <c r="BF1474">
        <v>3.54203262060433</v>
      </c>
      <c r="BG1474">
        <v>0</v>
      </c>
      <c r="BH1474">
        <v>-2.9442230952381</v>
      </c>
      <c r="BI1474">
        <v>0.136366303975294</v>
      </c>
      <c r="BJ1474">
        <v>0.0353589568694509</v>
      </c>
      <c r="BK1474">
        <v>0</v>
      </c>
      <c r="BL1474">
        <v>0</v>
      </c>
      <c r="BM1474">
        <v>0</v>
      </c>
      <c r="BN1474" t="s">
        <v>209</v>
      </c>
      <c r="BO1474">
        <v>1.88477</v>
      </c>
      <c r="BP1474">
        <v>1.88171</v>
      </c>
      <c r="BQ1474">
        <v>1.88321</v>
      </c>
      <c r="BR1474">
        <v>1.88195</v>
      </c>
      <c r="BS1474">
        <v>1.88385</v>
      </c>
      <c r="BT1474">
        <v>1.88309</v>
      </c>
      <c r="BU1474">
        <v>1.88479</v>
      </c>
      <c r="BV1474">
        <v>1.88232</v>
      </c>
      <c r="BW1474" t="s">
        <v>210</v>
      </c>
      <c r="BX1474" t="s">
        <v>17</v>
      </c>
      <c r="BY1474" t="s">
        <v>17</v>
      </c>
      <c r="BZ1474" t="s">
        <v>17</v>
      </c>
      <c r="CA1474" t="s">
        <v>211</v>
      </c>
      <c r="CB1474" t="s">
        <v>212</v>
      </c>
      <c r="CC1474" t="s">
        <v>213</v>
      </c>
      <c r="CD1474" t="s">
        <v>213</v>
      </c>
      <c r="CE1474" t="s">
        <v>213</v>
      </c>
      <c r="CF1474" t="s">
        <v>213</v>
      </c>
      <c r="CG1474">
        <v>5</v>
      </c>
      <c r="CH1474">
        <v>0</v>
      </c>
      <c r="CI1474">
        <v>0</v>
      </c>
      <c r="CJ1474">
        <v>0</v>
      </c>
      <c r="CK1474">
        <v>0</v>
      </c>
      <c r="CL1474">
        <v>2</v>
      </c>
      <c r="CM1474">
        <v>1325.06</v>
      </c>
      <c r="CN1474">
        <v>2.20211</v>
      </c>
      <c r="CO1474">
        <v>6.17713</v>
      </c>
      <c r="CP1474">
        <v>8.85418</v>
      </c>
      <c r="CQ1474">
        <v>30.0004</v>
      </c>
      <c r="CR1474">
        <v>8.57157</v>
      </c>
      <c r="CS1474">
        <v>8.89818</v>
      </c>
      <c r="CT1474">
        <v>-1</v>
      </c>
      <c r="CU1474">
        <v>100</v>
      </c>
      <c r="CV1474">
        <v>79.0583</v>
      </c>
      <c r="CW1474">
        <v>-999.9</v>
      </c>
      <c r="CX1474">
        <v>400</v>
      </c>
      <c r="CY1474">
        <v>1.64113</v>
      </c>
      <c r="CZ1474">
        <v>104.004</v>
      </c>
      <c r="DA1474">
        <v>103.411</v>
      </c>
    </row>
    <row r="1475" spans="1:105">
      <c r="A1475">
        <v>1461</v>
      </c>
      <c r="B1475">
        <v>1551450869.3</v>
      </c>
      <c r="C1475">
        <v>4570.39999985695</v>
      </c>
      <c r="D1475" t="s">
        <v>3149</v>
      </c>
      <c r="E1475" t="s">
        <v>3150</v>
      </c>
      <c r="F1475">
        <f>J1475+I1475+M1475*K1475</f>
        <v>0</v>
      </c>
      <c r="G1475">
        <f>(1000*AM1475)/(L1475*(AO1475+273.15))</f>
        <v>0</v>
      </c>
      <c r="H1475">
        <f>((G1475*F1475*(1-(AJ1475/1000)))/(100*K1475))*(0.0/60)</f>
        <v>0</v>
      </c>
      <c r="I1475" t="s">
        <v>203</v>
      </c>
      <c r="J1475" t="s">
        <v>204</v>
      </c>
      <c r="K1475" t="s">
        <v>205</v>
      </c>
      <c r="L1475" t="s">
        <v>206</v>
      </c>
      <c r="M1475" t="s">
        <v>2123</v>
      </c>
      <c r="N1475" t="s">
        <v>2722</v>
      </c>
      <c r="O1475" t="s">
        <v>697</v>
      </c>
      <c r="Q1475">
        <v>1551450869.3</v>
      </c>
      <c r="R1475">
        <f>AL1475*Y1475*(AJ1475-AK1475)/(100*AF1475*(1000-Y1475*AJ1475))</f>
        <v>0</v>
      </c>
      <c r="S1475">
        <f>AL1475*Y1475*(AI1475-AH1475*(1000-Y1475*AK1475)/(1000-Y1475*AJ1475))/(100*AF1475)</f>
        <v>0</v>
      </c>
      <c r="T1475">
        <f>(U1475/V1475*100)</f>
        <v>0</v>
      </c>
      <c r="U1475">
        <f>AJ1475*(AM1475+AN1475)/1000</f>
        <v>0</v>
      </c>
      <c r="V1475">
        <f>0.61365*exp(17.502*AO1475/(240.97+AO1475))</f>
        <v>0</v>
      </c>
      <c r="W1475">
        <v>154</v>
      </c>
      <c r="X1475">
        <v>11</v>
      </c>
      <c r="Y1475">
        <f>IF(W1475*$H$11&gt;=AA1475,1.0,(AA1475/(AA1475-W1475*$H$11)))</f>
        <v>0</v>
      </c>
      <c r="Z1475">
        <f>(Y1475-1)*100</f>
        <v>0</v>
      </c>
      <c r="AA1475">
        <f>MAX(0,($B$11+$C$11*AR1475)/(1+$D$11*AR1475)*AM1475/(AO1475+273)*$E$11)</f>
        <v>0</v>
      </c>
      <c r="AB1475">
        <f>$B$9*AS1475+$C$9*AT1475</f>
        <v>0</v>
      </c>
      <c r="AC1475">
        <f>AB1475*AD1475</f>
        <v>0</v>
      </c>
      <c r="AD1475">
        <f>($B$9*$D$7+$C$9*$D$7)/($B$9+$C$9)</f>
        <v>0</v>
      </c>
      <c r="AE1475">
        <f>($B$9*$K$7+$C$9*$K$7)/($B$9+$C$9)</f>
        <v>0</v>
      </c>
      <c r="AF1475">
        <v>10</v>
      </c>
      <c r="AG1475">
        <v>1551450869.3</v>
      </c>
      <c r="AH1475">
        <v>400.092</v>
      </c>
      <c r="AI1475">
        <v>397.002</v>
      </c>
      <c r="AJ1475">
        <v>7.78045</v>
      </c>
      <c r="AK1475">
        <v>7.74083</v>
      </c>
      <c r="AL1475">
        <v>1447.26</v>
      </c>
      <c r="AM1475">
        <v>100.518</v>
      </c>
      <c r="AN1475">
        <v>0.0223767</v>
      </c>
      <c r="AO1475">
        <v>5.53991</v>
      </c>
      <c r="AP1475">
        <v>999.9</v>
      </c>
      <c r="AQ1475">
        <v>999.9</v>
      </c>
      <c r="AR1475">
        <v>9987.5</v>
      </c>
      <c r="AS1475">
        <v>0</v>
      </c>
      <c r="AT1475">
        <v>45.8291</v>
      </c>
      <c r="AU1475">
        <v>0</v>
      </c>
      <c r="AV1475" t="s">
        <v>208</v>
      </c>
      <c r="AW1475">
        <v>0</v>
      </c>
      <c r="AX1475">
        <v>-0.747</v>
      </c>
      <c r="AY1475">
        <v>-0.067</v>
      </c>
      <c r="AZ1475">
        <v>0</v>
      </c>
      <c r="BA1475">
        <v>0</v>
      </c>
      <c r="BB1475">
        <v>0</v>
      </c>
      <c r="BC1475">
        <v>0</v>
      </c>
      <c r="BD1475">
        <v>-75.7984071428571</v>
      </c>
      <c r="BE1475">
        <v>20.0213862783816</v>
      </c>
      <c r="BF1475">
        <v>3.54203262060433</v>
      </c>
      <c r="BG1475">
        <v>0</v>
      </c>
      <c r="BH1475">
        <v>-2.9442230952381</v>
      </c>
      <c r="BI1475">
        <v>0.136366303975294</v>
      </c>
      <c r="BJ1475">
        <v>0.0353589568694509</v>
      </c>
      <c r="BK1475">
        <v>0</v>
      </c>
      <c r="BL1475">
        <v>0</v>
      </c>
      <c r="BM1475">
        <v>0</v>
      </c>
      <c r="BN1475" t="s">
        <v>209</v>
      </c>
      <c r="BO1475">
        <v>1.88477</v>
      </c>
      <c r="BP1475">
        <v>1.88171</v>
      </c>
      <c r="BQ1475">
        <v>1.88323</v>
      </c>
      <c r="BR1475">
        <v>1.88196</v>
      </c>
      <c r="BS1475">
        <v>1.88385</v>
      </c>
      <c r="BT1475">
        <v>1.88309</v>
      </c>
      <c r="BU1475">
        <v>1.88479</v>
      </c>
      <c r="BV1475">
        <v>1.88232</v>
      </c>
      <c r="BW1475" t="s">
        <v>210</v>
      </c>
      <c r="BX1475" t="s">
        <v>17</v>
      </c>
      <c r="BY1475" t="s">
        <v>17</v>
      </c>
      <c r="BZ1475" t="s">
        <v>17</v>
      </c>
      <c r="CA1475" t="s">
        <v>211</v>
      </c>
      <c r="CB1475" t="s">
        <v>212</v>
      </c>
      <c r="CC1475" t="s">
        <v>213</v>
      </c>
      <c r="CD1475" t="s">
        <v>213</v>
      </c>
      <c r="CE1475" t="s">
        <v>213</v>
      </c>
      <c r="CF1475" t="s">
        <v>213</v>
      </c>
      <c r="CG1475">
        <v>5</v>
      </c>
      <c r="CH1475">
        <v>0</v>
      </c>
      <c r="CI1475">
        <v>0</v>
      </c>
      <c r="CJ1475">
        <v>0</v>
      </c>
      <c r="CK1475">
        <v>0</v>
      </c>
      <c r="CL1475">
        <v>2</v>
      </c>
      <c r="CM1475">
        <v>1323.55</v>
      </c>
      <c r="CN1475">
        <v>2.20211</v>
      </c>
      <c r="CO1475">
        <v>6.17945</v>
      </c>
      <c r="CP1475">
        <v>8.85546</v>
      </c>
      <c r="CQ1475">
        <v>30.0004</v>
      </c>
      <c r="CR1475">
        <v>8.57348</v>
      </c>
      <c r="CS1475">
        <v>8.89984</v>
      </c>
      <c r="CT1475">
        <v>-1</v>
      </c>
      <c r="CU1475">
        <v>100</v>
      </c>
      <c r="CV1475">
        <v>79.0583</v>
      </c>
      <c r="CW1475">
        <v>-999.9</v>
      </c>
      <c r="CX1475">
        <v>400</v>
      </c>
      <c r="CY1475">
        <v>1.58278</v>
      </c>
      <c r="CZ1475">
        <v>104.003</v>
      </c>
      <c r="DA1475">
        <v>103.411</v>
      </c>
    </row>
    <row r="1476" spans="1:105">
      <c r="A1476">
        <v>1462</v>
      </c>
      <c r="B1476">
        <v>1551450871.3</v>
      </c>
      <c r="C1476">
        <v>4572.39999985695</v>
      </c>
      <c r="D1476" t="s">
        <v>3151</v>
      </c>
      <c r="E1476" t="s">
        <v>3152</v>
      </c>
      <c r="F1476">
        <f>J1476+I1476+M1476*K1476</f>
        <v>0</v>
      </c>
      <c r="G1476">
        <f>(1000*AM1476)/(L1476*(AO1476+273.15))</f>
        <v>0</v>
      </c>
      <c r="H1476">
        <f>((G1476*F1476*(1-(AJ1476/1000)))/(100*K1476))*(0.0/60)</f>
        <v>0</v>
      </c>
      <c r="I1476" t="s">
        <v>203</v>
      </c>
      <c r="J1476" t="s">
        <v>204</v>
      </c>
      <c r="K1476" t="s">
        <v>205</v>
      </c>
      <c r="L1476" t="s">
        <v>206</v>
      </c>
      <c r="M1476" t="s">
        <v>2123</v>
      </c>
      <c r="N1476" t="s">
        <v>2722</v>
      </c>
      <c r="O1476" t="s">
        <v>697</v>
      </c>
      <c r="Q1476">
        <v>1551450871.3</v>
      </c>
      <c r="R1476">
        <f>AL1476*Y1476*(AJ1476-AK1476)/(100*AF1476*(1000-Y1476*AJ1476))</f>
        <v>0</v>
      </c>
      <c r="S1476">
        <f>AL1476*Y1476*(AI1476-AH1476*(1000-Y1476*AK1476)/(1000-Y1476*AJ1476))/(100*AF1476)</f>
        <v>0</v>
      </c>
      <c r="T1476">
        <f>(U1476/V1476*100)</f>
        <v>0</v>
      </c>
      <c r="U1476">
        <f>AJ1476*(AM1476+AN1476)/1000</f>
        <v>0</v>
      </c>
      <c r="V1476">
        <f>0.61365*exp(17.502*AO1476/(240.97+AO1476))</f>
        <v>0</v>
      </c>
      <c r="W1476">
        <v>161</v>
      </c>
      <c r="X1476">
        <v>11</v>
      </c>
      <c r="Y1476">
        <f>IF(W1476*$H$11&gt;=AA1476,1.0,(AA1476/(AA1476-W1476*$H$11)))</f>
        <v>0</v>
      </c>
      <c r="Z1476">
        <f>(Y1476-1)*100</f>
        <v>0</v>
      </c>
      <c r="AA1476">
        <f>MAX(0,($B$11+$C$11*AR1476)/(1+$D$11*AR1476)*AM1476/(AO1476+273)*$E$11)</f>
        <v>0</v>
      </c>
      <c r="AB1476">
        <f>$B$9*AS1476+$C$9*AT1476</f>
        <v>0</v>
      </c>
      <c r="AC1476">
        <f>AB1476*AD1476</f>
        <v>0</v>
      </c>
      <c r="AD1476">
        <f>($B$9*$D$7+$C$9*$D$7)/($B$9+$C$9)</f>
        <v>0</v>
      </c>
      <c r="AE1476">
        <f>($B$9*$K$7+$C$9*$K$7)/($B$9+$C$9)</f>
        <v>0</v>
      </c>
      <c r="AF1476">
        <v>10</v>
      </c>
      <c r="AG1476">
        <v>1551450871.3</v>
      </c>
      <c r="AH1476">
        <v>400.379</v>
      </c>
      <c r="AI1476">
        <v>397.012</v>
      </c>
      <c r="AJ1476">
        <v>7.78747</v>
      </c>
      <c r="AK1476">
        <v>7.74141</v>
      </c>
      <c r="AL1476">
        <v>1447.39</v>
      </c>
      <c r="AM1476">
        <v>100.517</v>
      </c>
      <c r="AN1476">
        <v>0.0222251</v>
      </c>
      <c r="AO1476">
        <v>5.54538</v>
      </c>
      <c r="AP1476">
        <v>999.9</v>
      </c>
      <c r="AQ1476">
        <v>999.9</v>
      </c>
      <c r="AR1476">
        <v>9969.38</v>
      </c>
      <c r="AS1476">
        <v>0</v>
      </c>
      <c r="AT1476">
        <v>46.6604</v>
      </c>
      <c r="AU1476">
        <v>0</v>
      </c>
      <c r="AV1476" t="s">
        <v>208</v>
      </c>
      <c r="AW1476">
        <v>0</v>
      </c>
      <c r="AX1476">
        <v>-0.747</v>
      </c>
      <c r="AY1476">
        <v>-0.067</v>
      </c>
      <c r="AZ1476">
        <v>0</v>
      </c>
      <c r="BA1476">
        <v>0</v>
      </c>
      <c r="BB1476">
        <v>0</v>
      </c>
      <c r="BC1476">
        <v>0</v>
      </c>
      <c r="BD1476">
        <v>-75.7984071428571</v>
      </c>
      <c r="BE1476">
        <v>20.0213862783816</v>
      </c>
      <c r="BF1476">
        <v>3.54203262060433</v>
      </c>
      <c r="BG1476">
        <v>0</v>
      </c>
      <c r="BH1476">
        <v>-2.9442230952381</v>
      </c>
      <c r="BI1476">
        <v>0.136366303975294</v>
      </c>
      <c r="BJ1476">
        <v>0.0353589568694509</v>
      </c>
      <c r="BK1476">
        <v>0</v>
      </c>
      <c r="BL1476">
        <v>0</v>
      </c>
      <c r="BM1476">
        <v>0</v>
      </c>
      <c r="BN1476" t="s">
        <v>209</v>
      </c>
      <c r="BO1476">
        <v>1.88476</v>
      </c>
      <c r="BP1476">
        <v>1.8817</v>
      </c>
      <c r="BQ1476">
        <v>1.88321</v>
      </c>
      <c r="BR1476">
        <v>1.88193</v>
      </c>
      <c r="BS1476">
        <v>1.88385</v>
      </c>
      <c r="BT1476">
        <v>1.88309</v>
      </c>
      <c r="BU1476">
        <v>1.88478</v>
      </c>
      <c r="BV1476">
        <v>1.88232</v>
      </c>
      <c r="BW1476" t="s">
        <v>210</v>
      </c>
      <c r="BX1476" t="s">
        <v>17</v>
      </c>
      <c r="BY1476" t="s">
        <v>17</v>
      </c>
      <c r="BZ1476" t="s">
        <v>17</v>
      </c>
      <c r="CA1476" t="s">
        <v>211</v>
      </c>
      <c r="CB1476" t="s">
        <v>212</v>
      </c>
      <c r="CC1476" t="s">
        <v>213</v>
      </c>
      <c r="CD1476" t="s">
        <v>213</v>
      </c>
      <c r="CE1476" t="s">
        <v>213</v>
      </c>
      <c r="CF1476" t="s">
        <v>213</v>
      </c>
      <c r="CG1476">
        <v>5</v>
      </c>
      <c r="CH1476">
        <v>0</v>
      </c>
      <c r="CI1476">
        <v>0</v>
      </c>
      <c r="CJ1476">
        <v>0</v>
      </c>
      <c r="CK1476">
        <v>0</v>
      </c>
      <c r="CL1476">
        <v>2</v>
      </c>
      <c r="CM1476">
        <v>1318.49</v>
      </c>
      <c r="CN1476">
        <v>2.20211</v>
      </c>
      <c r="CO1476">
        <v>6.18166</v>
      </c>
      <c r="CP1476">
        <v>8.85655</v>
      </c>
      <c r="CQ1476">
        <v>30.0004</v>
      </c>
      <c r="CR1476">
        <v>8.57546</v>
      </c>
      <c r="CS1476">
        <v>8.90149</v>
      </c>
      <c r="CT1476">
        <v>-1</v>
      </c>
      <c r="CU1476">
        <v>100</v>
      </c>
      <c r="CV1476">
        <v>79.0583</v>
      </c>
      <c r="CW1476">
        <v>-999.9</v>
      </c>
      <c r="CX1476">
        <v>400</v>
      </c>
      <c r="CY1476">
        <v>1.52739</v>
      </c>
      <c r="CZ1476">
        <v>104.003</v>
      </c>
      <c r="DA1476">
        <v>103.411</v>
      </c>
    </row>
    <row r="1477" spans="1:105">
      <c r="A1477">
        <v>1463</v>
      </c>
      <c r="B1477">
        <v>1551450873.3</v>
      </c>
      <c r="C1477">
        <v>4574.39999985695</v>
      </c>
      <c r="D1477" t="s">
        <v>3153</v>
      </c>
      <c r="E1477" t="s">
        <v>3154</v>
      </c>
      <c r="F1477">
        <f>J1477+I1477+M1477*K1477</f>
        <v>0</v>
      </c>
      <c r="G1477">
        <f>(1000*AM1477)/(L1477*(AO1477+273.15))</f>
        <v>0</v>
      </c>
      <c r="H1477">
        <f>((G1477*F1477*(1-(AJ1477/1000)))/(100*K1477))*(0.0/60)</f>
        <v>0</v>
      </c>
      <c r="I1477" t="s">
        <v>203</v>
      </c>
      <c r="J1477" t="s">
        <v>204</v>
      </c>
      <c r="K1477" t="s">
        <v>205</v>
      </c>
      <c r="L1477" t="s">
        <v>206</v>
      </c>
      <c r="M1477" t="s">
        <v>2123</v>
      </c>
      <c r="N1477" t="s">
        <v>2722</v>
      </c>
      <c r="O1477" t="s">
        <v>697</v>
      </c>
      <c r="Q1477">
        <v>1551450873.3</v>
      </c>
      <c r="R1477">
        <f>AL1477*Y1477*(AJ1477-AK1477)/(100*AF1477*(1000-Y1477*AJ1477))</f>
        <v>0</v>
      </c>
      <c r="S1477">
        <f>AL1477*Y1477*(AI1477-AH1477*(1000-Y1477*AK1477)/(1000-Y1477*AJ1477))/(100*AF1477)</f>
        <v>0</v>
      </c>
      <c r="T1477">
        <f>(U1477/V1477*100)</f>
        <v>0</v>
      </c>
      <c r="U1477">
        <f>AJ1477*(AM1477+AN1477)/1000</f>
        <v>0</v>
      </c>
      <c r="V1477">
        <f>0.61365*exp(17.502*AO1477/(240.97+AO1477))</f>
        <v>0</v>
      </c>
      <c r="W1477">
        <v>159</v>
      </c>
      <c r="X1477">
        <v>11</v>
      </c>
      <c r="Y1477">
        <f>IF(W1477*$H$11&gt;=AA1477,1.0,(AA1477/(AA1477-W1477*$H$11)))</f>
        <v>0</v>
      </c>
      <c r="Z1477">
        <f>(Y1477-1)*100</f>
        <v>0</v>
      </c>
      <c r="AA1477">
        <f>MAX(0,($B$11+$C$11*AR1477)/(1+$D$11*AR1477)*AM1477/(AO1477+273)*$E$11)</f>
        <v>0</v>
      </c>
      <c r="AB1477">
        <f>$B$9*AS1477+$C$9*AT1477</f>
        <v>0</v>
      </c>
      <c r="AC1477">
        <f>AB1477*AD1477</f>
        <v>0</v>
      </c>
      <c r="AD1477">
        <f>($B$9*$D$7+$C$9*$D$7)/($B$9+$C$9)</f>
        <v>0</v>
      </c>
      <c r="AE1477">
        <f>($B$9*$K$7+$C$9*$K$7)/($B$9+$C$9)</f>
        <v>0</v>
      </c>
      <c r="AF1477">
        <v>10</v>
      </c>
      <c r="AG1477">
        <v>1551450873.3</v>
      </c>
      <c r="AH1477">
        <v>400.63</v>
      </c>
      <c r="AI1477">
        <v>397.018</v>
      </c>
      <c r="AJ1477">
        <v>7.79291</v>
      </c>
      <c r="AK1477">
        <v>7.74134</v>
      </c>
      <c r="AL1477">
        <v>1447.61</v>
      </c>
      <c r="AM1477">
        <v>100.518</v>
      </c>
      <c r="AN1477">
        <v>0.0220866</v>
      </c>
      <c r="AO1477">
        <v>5.54817</v>
      </c>
      <c r="AP1477">
        <v>999.9</v>
      </c>
      <c r="AQ1477">
        <v>999.9</v>
      </c>
      <c r="AR1477">
        <v>9988.75</v>
      </c>
      <c r="AS1477">
        <v>0</v>
      </c>
      <c r="AT1477">
        <v>46.8316</v>
      </c>
      <c r="AU1477">
        <v>0</v>
      </c>
      <c r="AV1477" t="s">
        <v>208</v>
      </c>
      <c r="AW1477">
        <v>0</v>
      </c>
      <c r="AX1477">
        <v>-0.747</v>
      </c>
      <c r="AY1477">
        <v>-0.067</v>
      </c>
      <c r="AZ1477">
        <v>0</v>
      </c>
      <c r="BA1477">
        <v>0</v>
      </c>
      <c r="BB1477">
        <v>0</v>
      </c>
      <c r="BC1477">
        <v>0</v>
      </c>
      <c r="BD1477">
        <v>-75.7984071428571</v>
      </c>
      <c r="BE1477">
        <v>20.0213862783816</v>
      </c>
      <c r="BF1477">
        <v>3.54203262060433</v>
      </c>
      <c r="BG1477">
        <v>0</v>
      </c>
      <c r="BH1477">
        <v>-2.9442230952381</v>
      </c>
      <c r="BI1477">
        <v>0.136366303975294</v>
      </c>
      <c r="BJ1477">
        <v>0.0353589568694509</v>
      </c>
      <c r="BK1477">
        <v>0</v>
      </c>
      <c r="BL1477">
        <v>0</v>
      </c>
      <c r="BM1477">
        <v>0</v>
      </c>
      <c r="BN1477" t="s">
        <v>209</v>
      </c>
      <c r="BO1477">
        <v>1.88477</v>
      </c>
      <c r="BP1477">
        <v>1.8817</v>
      </c>
      <c r="BQ1477">
        <v>1.88321</v>
      </c>
      <c r="BR1477">
        <v>1.88192</v>
      </c>
      <c r="BS1477">
        <v>1.88385</v>
      </c>
      <c r="BT1477">
        <v>1.88309</v>
      </c>
      <c r="BU1477">
        <v>1.88477</v>
      </c>
      <c r="BV1477">
        <v>1.88232</v>
      </c>
      <c r="BW1477" t="s">
        <v>210</v>
      </c>
      <c r="BX1477" t="s">
        <v>17</v>
      </c>
      <c r="BY1477" t="s">
        <v>17</v>
      </c>
      <c r="BZ1477" t="s">
        <v>17</v>
      </c>
      <c r="CA1477" t="s">
        <v>211</v>
      </c>
      <c r="CB1477" t="s">
        <v>212</v>
      </c>
      <c r="CC1477" t="s">
        <v>213</v>
      </c>
      <c r="CD1477" t="s">
        <v>213</v>
      </c>
      <c r="CE1477" t="s">
        <v>213</v>
      </c>
      <c r="CF1477" t="s">
        <v>213</v>
      </c>
      <c r="CG1477">
        <v>5</v>
      </c>
      <c r="CH1477">
        <v>0</v>
      </c>
      <c r="CI1477">
        <v>0</v>
      </c>
      <c r="CJ1477">
        <v>0</v>
      </c>
      <c r="CK1477">
        <v>0</v>
      </c>
      <c r="CL1477">
        <v>2</v>
      </c>
      <c r="CM1477">
        <v>1319.73</v>
      </c>
      <c r="CN1477">
        <v>2.20211</v>
      </c>
      <c r="CO1477">
        <v>6.18388</v>
      </c>
      <c r="CP1477">
        <v>8.85767</v>
      </c>
      <c r="CQ1477">
        <v>30.0004</v>
      </c>
      <c r="CR1477">
        <v>8.57755</v>
      </c>
      <c r="CS1477">
        <v>8.90314</v>
      </c>
      <c r="CT1477">
        <v>-1</v>
      </c>
      <c r="CU1477">
        <v>100</v>
      </c>
      <c r="CV1477">
        <v>79.0583</v>
      </c>
      <c r="CW1477">
        <v>-999.9</v>
      </c>
      <c r="CX1477">
        <v>400</v>
      </c>
      <c r="CY1477">
        <v>1.47048</v>
      </c>
      <c r="CZ1477">
        <v>104.001</v>
      </c>
      <c r="DA1477">
        <v>103.412</v>
      </c>
    </row>
    <row r="1478" spans="1:105">
      <c r="A1478">
        <v>1464</v>
      </c>
      <c r="B1478">
        <v>1551450875.3</v>
      </c>
      <c r="C1478">
        <v>4576.39999985695</v>
      </c>
      <c r="D1478" t="s">
        <v>3155</v>
      </c>
      <c r="E1478" t="s">
        <v>3156</v>
      </c>
      <c r="F1478">
        <f>J1478+I1478+M1478*K1478</f>
        <v>0</v>
      </c>
      <c r="G1478">
        <f>(1000*AM1478)/(L1478*(AO1478+273.15))</f>
        <v>0</v>
      </c>
      <c r="H1478">
        <f>((G1478*F1478*(1-(AJ1478/1000)))/(100*K1478))*(0.0/60)</f>
        <v>0</v>
      </c>
      <c r="I1478" t="s">
        <v>203</v>
      </c>
      <c r="J1478" t="s">
        <v>204</v>
      </c>
      <c r="K1478" t="s">
        <v>205</v>
      </c>
      <c r="L1478" t="s">
        <v>206</v>
      </c>
      <c r="M1478" t="s">
        <v>2123</v>
      </c>
      <c r="N1478" t="s">
        <v>2722</v>
      </c>
      <c r="O1478" t="s">
        <v>697</v>
      </c>
      <c r="Q1478">
        <v>1551450875.3</v>
      </c>
      <c r="R1478">
        <f>AL1478*Y1478*(AJ1478-AK1478)/(100*AF1478*(1000-Y1478*AJ1478))</f>
        <v>0</v>
      </c>
      <c r="S1478">
        <f>AL1478*Y1478*(AI1478-AH1478*(1000-Y1478*AK1478)/(1000-Y1478*AJ1478))/(100*AF1478)</f>
        <v>0</v>
      </c>
      <c r="T1478">
        <f>(U1478/V1478*100)</f>
        <v>0</v>
      </c>
      <c r="U1478">
        <f>AJ1478*(AM1478+AN1478)/1000</f>
        <v>0</v>
      </c>
      <c r="V1478">
        <f>0.61365*exp(17.502*AO1478/(240.97+AO1478))</f>
        <v>0</v>
      </c>
      <c r="W1478">
        <v>156</v>
      </c>
      <c r="X1478">
        <v>11</v>
      </c>
      <c r="Y1478">
        <f>IF(W1478*$H$11&gt;=AA1478,1.0,(AA1478/(AA1478-W1478*$H$11)))</f>
        <v>0</v>
      </c>
      <c r="Z1478">
        <f>(Y1478-1)*100</f>
        <v>0</v>
      </c>
      <c r="AA1478">
        <f>MAX(0,($B$11+$C$11*AR1478)/(1+$D$11*AR1478)*AM1478/(AO1478+273)*$E$11)</f>
        <v>0</v>
      </c>
      <c r="AB1478">
        <f>$B$9*AS1478+$C$9*AT1478</f>
        <v>0</v>
      </c>
      <c r="AC1478">
        <f>AB1478*AD1478</f>
        <v>0</v>
      </c>
      <c r="AD1478">
        <f>($B$9*$D$7+$C$9*$D$7)/($B$9+$C$9)</f>
        <v>0</v>
      </c>
      <c r="AE1478">
        <f>($B$9*$K$7+$C$9*$K$7)/($B$9+$C$9)</f>
        <v>0</v>
      </c>
      <c r="AF1478">
        <v>10</v>
      </c>
      <c r="AG1478">
        <v>1551450875.3</v>
      </c>
      <c r="AH1478">
        <v>400.877</v>
      </c>
      <c r="AI1478">
        <v>397.002</v>
      </c>
      <c r="AJ1478">
        <v>7.79624</v>
      </c>
      <c r="AK1478">
        <v>7.74156</v>
      </c>
      <c r="AL1478">
        <v>1447.64</v>
      </c>
      <c r="AM1478">
        <v>100.518</v>
      </c>
      <c r="AN1478">
        <v>0.0219967</v>
      </c>
      <c r="AO1478">
        <v>5.55125</v>
      </c>
      <c r="AP1478">
        <v>999.9</v>
      </c>
      <c r="AQ1478">
        <v>999.9</v>
      </c>
      <c r="AR1478">
        <v>10024.4</v>
      </c>
      <c r="AS1478">
        <v>0</v>
      </c>
      <c r="AT1478">
        <v>46.4385</v>
      </c>
      <c r="AU1478">
        <v>0</v>
      </c>
      <c r="AV1478" t="s">
        <v>208</v>
      </c>
      <c r="AW1478">
        <v>0</v>
      </c>
      <c r="AX1478">
        <v>-0.747</v>
      </c>
      <c r="AY1478">
        <v>-0.067</v>
      </c>
      <c r="AZ1478">
        <v>0</v>
      </c>
      <c r="BA1478">
        <v>0</v>
      </c>
      <c r="BB1478">
        <v>0</v>
      </c>
      <c r="BC1478">
        <v>0</v>
      </c>
      <c r="BD1478">
        <v>-75.7984071428571</v>
      </c>
      <c r="BE1478">
        <v>20.0213862783816</v>
      </c>
      <c r="BF1478">
        <v>3.54203262060433</v>
      </c>
      <c r="BG1478">
        <v>0</v>
      </c>
      <c r="BH1478">
        <v>-2.9442230952381</v>
      </c>
      <c r="BI1478">
        <v>0.136366303975294</v>
      </c>
      <c r="BJ1478">
        <v>0.0353589568694509</v>
      </c>
      <c r="BK1478">
        <v>0</v>
      </c>
      <c r="BL1478">
        <v>0</v>
      </c>
      <c r="BM1478">
        <v>0</v>
      </c>
      <c r="BN1478" t="s">
        <v>209</v>
      </c>
      <c r="BO1478">
        <v>1.88477</v>
      </c>
      <c r="BP1478">
        <v>1.88171</v>
      </c>
      <c r="BQ1478">
        <v>1.88323</v>
      </c>
      <c r="BR1478">
        <v>1.88192</v>
      </c>
      <c r="BS1478">
        <v>1.88385</v>
      </c>
      <c r="BT1478">
        <v>1.88309</v>
      </c>
      <c r="BU1478">
        <v>1.88479</v>
      </c>
      <c r="BV1478">
        <v>1.88232</v>
      </c>
      <c r="BW1478" t="s">
        <v>210</v>
      </c>
      <c r="BX1478" t="s">
        <v>17</v>
      </c>
      <c r="BY1478" t="s">
        <v>17</v>
      </c>
      <c r="BZ1478" t="s">
        <v>17</v>
      </c>
      <c r="CA1478" t="s">
        <v>211</v>
      </c>
      <c r="CB1478" t="s">
        <v>212</v>
      </c>
      <c r="CC1478" t="s">
        <v>213</v>
      </c>
      <c r="CD1478" t="s">
        <v>213</v>
      </c>
      <c r="CE1478" t="s">
        <v>213</v>
      </c>
      <c r="CF1478" t="s">
        <v>213</v>
      </c>
      <c r="CG1478">
        <v>5</v>
      </c>
      <c r="CH1478">
        <v>0</v>
      </c>
      <c r="CI1478">
        <v>0</v>
      </c>
      <c r="CJ1478">
        <v>0</v>
      </c>
      <c r="CK1478">
        <v>0</v>
      </c>
      <c r="CL1478">
        <v>2</v>
      </c>
      <c r="CM1478">
        <v>1322.13</v>
      </c>
      <c r="CN1478">
        <v>2.20211</v>
      </c>
      <c r="CO1478">
        <v>6.18609</v>
      </c>
      <c r="CP1478">
        <v>8.85878</v>
      </c>
      <c r="CQ1478">
        <v>30.0004</v>
      </c>
      <c r="CR1478">
        <v>8.57919</v>
      </c>
      <c r="CS1478">
        <v>8.9048</v>
      </c>
      <c r="CT1478">
        <v>-1</v>
      </c>
      <c r="CU1478">
        <v>100</v>
      </c>
      <c r="CV1478">
        <v>78.6703</v>
      </c>
      <c r="CW1478">
        <v>-999.9</v>
      </c>
      <c r="CX1478">
        <v>400</v>
      </c>
      <c r="CY1478">
        <v>1.41921</v>
      </c>
      <c r="CZ1478">
        <v>104</v>
      </c>
      <c r="DA1478">
        <v>103.411</v>
      </c>
    </row>
    <row r="1479" spans="1:105">
      <c r="A1479">
        <v>1465</v>
      </c>
      <c r="B1479">
        <v>1551450877.3</v>
      </c>
      <c r="C1479">
        <v>4578.39999985695</v>
      </c>
      <c r="D1479" t="s">
        <v>3157</v>
      </c>
      <c r="E1479" t="s">
        <v>3158</v>
      </c>
      <c r="F1479">
        <f>J1479+I1479+M1479*K1479</f>
        <v>0</v>
      </c>
      <c r="G1479">
        <f>(1000*AM1479)/(L1479*(AO1479+273.15))</f>
        <v>0</v>
      </c>
      <c r="H1479">
        <f>((G1479*F1479*(1-(AJ1479/1000)))/(100*K1479))*(0.0/60)</f>
        <v>0</v>
      </c>
      <c r="I1479" t="s">
        <v>203</v>
      </c>
      <c r="J1479" t="s">
        <v>204</v>
      </c>
      <c r="K1479" t="s">
        <v>205</v>
      </c>
      <c r="L1479" t="s">
        <v>206</v>
      </c>
      <c r="M1479" t="s">
        <v>2123</v>
      </c>
      <c r="N1479" t="s">
        <v>2722</v>
      </c>
      <c r="O1479" t="s">
        <v>697</v>
      </c>
      <c r="Q1479">
        <v>1551450877.3</v>
      </c>
      <c r="R1479">
        <f>AL1479*Y1479*(AJ1479-AK1479)/(100*AF1479*(1000-Y1479*AJ1479))</f>
        <v>0</v>
      </c>
      <c r="S1479">
        <f>AL1479*Y1479*(AI1479-AH1479*(1000-Y1479*AK1479)/(1000-Y1479*AJ1479))/(100*AF1479)</f>
        <v>0</v>
      </c>
      <c r="T1479">
        <f>(U1479/V1479*100)</f>
        <v>0</v>
      </c>
      <c r="U1479">
        <f>AJ1479*(AM1479+AN1479)/1000</f>
        <v>0</v>
      </c>
      <c r="V1479">
        <f>0.61365*exp(17.502*AO1479/(240.97+AO1479))</f>
        <v>0</v>
      </c>
      <c r="W1479">
        <v>141</v>
      </c>
      <c r="X1479">
        <v>10</v>
      </c>
      <c r="Y1479">
        <f>IF(W1479*$H$11&gt;=AA1479,1.0,(AA1479/(AA1479-W1479*$H$11)))</f>
        <v>0</v>
      </c>
      <c r="Z1479">
        <f>(Y1479-1)*100</f>
        <v>0</v>
      </c>
      <c r="AA1479">
        <f>MAX(0,($B$11+$C$11*AR1479)/(1+$D$11*AR1479)*AM1479/(AO1479+273)*$E$11)</f>
        <v>0</v>
      </c>
      <c r="AB1479">
        <f>$B$9*AS1479+$C$9*AT1479</f>
        <v>0</v>
      </c>
      <c r="AC1479">
        <f>AB1479*AD1479</f>
        <v>0</v>
      </c>
      <c r="AD1479">
        <f>($B$9*$D$7+$C$9*$D$7)/($B$9+$C$9)</f>
        <v>0</v>
      </c>
      <c r="AE1479">
        <f>($B$9*$K$7+$C$9*$K$7)/($B$9+$C$9)</f>
        <v>0</v>
      </c>
      <c r="AF1479">
        <v>10</v>
      </c>
      <c r="AG1479">
        <v>1551450877.3</v>
      </c>
      <c r="AH1479">
        <v>401.108</v>
      </c>
      <c r="AI1479">
        <v>397.023</v>
      </c>
      <c r="AJ1479">
        <v>7.79652</v>
      </c>
      <c r="AK1479">
        <v>7.74205</v>
      </c>
      <c r="AL1479">
        <v>1447.5</v>
      </c>
      <c r="AM1479">
        <v>100.517</v>
      </c>
      <c r="AN1479">
        <v>0.0221418</v>
      </c>
      <c r="AO1479">
        <v>5.54645</v>
      </c>
      <c r="AP1479">
        <v>999.9</v>
      </c>
      <c r="AQ1479">
        <v>999.9</v>
      </c>
      <c r="AR1479">
        <v>10003.8</v>
      </c>
      <c r="AS1479">
        <v>0</v>
      </c>
      <c r="AT1479">
        <v>46.355</v>
      </c>
      <c r="AU1479">
        <v>0</v>
      </c>
      <c r="AV1479" t="s">
        <v>208</v>
      </c>
      <c r="AW1479">
        <v>0</v>
      </c>
      <c r="AX1479">
        <v>-0.747</v>
      </c>
      <c r="AY1479">
        <v>-0.067</v>
      </c>
      <c r="AZ1479">
        <v>0</v>
      </c>
      <c r="BA1479">
        <v>0</v>
      </c>
      <c r="BB1479">
        <v>0</v>
      </c>
      <c r="BC1479">
        <v>0</v>
      </c>
      <c r="BD1479">
        <v>-75.7984071428571</v>
      </c>
      <c r="BE1479">
        <v>20.0213862783816</v>
      </c>
      <c r="BF1479">
        <v>3.54203262060433</v>
      </c>
      <c r="BG1479">
        <v>0</v>
      </c>
      <c r="BH1479">
        <v>-2.9442230952381</v>
      </c>
      <c r="BI1479">
        <v>0.136366303975294</v>
      </c>
      <c r="BJ1479">
        <v>0.0353589568694509</v>
      </c>
      <c r="BK1479">
        <v>0</v>
      </c>
      <c r="BL1479">
        <v>0</v>
      </c>
      <c r="BM1479">
        <v>0</v>
      </c>
      <c r="BN1479" t="s">
        <v>209</v>
      </c>
      <c r="BO1479">
        <v>1.88477</v>
      </c>
      <c r="BP1479">
        <v>1.88171</v>
      </c>
      <c r="BQ1479">
        <v>1.88324</v>
      </c>
      <c r="BR1479">
        <v>1.88193</v>
      </c>
      <c r="BS1479">
        <v>1.88385</v>
      </c>
      <c r="BT1479">
        <v>1.88309</v>
      </c>
      <c r="BU1479">
        <v>1.88479</v>
      </c>
      <c r="BV1479">
        <v>1.88232</v>
      </c>
      <c r="BW1479" t="s">
        <v>210</v>
      </c>
      <c r="BX1479" t="s">
        <v>17</v>
      </c>
      <c r="BY1479" t="s">
        <v>17</v>
      </c>
      <c r="BZ1479" t="s">
        <v>17</v>
      </c>
      <c r="CA1479" t="s">
        <v>211</v>
      </c>
      <c r="CB1479" t="s">
        <v>212</v>
      </c>
      <c r="CC1479" t="s">
        <v>213</v>
      </c>
      <c r="CD1479" t="s">
        <v>213</v>
      </c>
      <c r="CE1479" t="s">
        <v>213</v>
      </c>
      <c r="CF1479" t="s">
        <v>213</v>
      </c>
      <c r="CG1479">
        <v>5</v>
      </c>
      <c r="CH1479">
        <v>0</v>
      </c>
      <c r="CI1479">
        <v>0</v>
      </c>
      <c r="CJ1479">
        <v>0</v>
      </c>
      <c r="CK1479">
        <v>0</v>
      </c>
      <c r="CL1479">
        <v>2</v>
      </c>
      <c r="CM1479">
        <v>1333.51</v>
      </c>
      <c r="CN1479">
        <v>2.20211</v>
      </c>
      <c r="CO1479">
        <v>6.18826</v>
      </c>
      <c r="CP1479">
        <v>8.86015</v>
      </c>
      <c r="CQ1479">
        <v>30.0005</v>
      </c>
      <c r="CR1479">
        <v>8.5809</v>
      </c>
      <c r="CS1479">
        <v>8.90617</v>
      </c>
      <c r="CT1479">
        <v>-1</v>
      </c>
      <c r="CU1479">
        <v>100</v>
      </c>
      <c r="CV1479">
        <v>78.6703</v>
      </c>
      <c r="CW1479">
        <v>-999.9</v>
      </c>
      <c r="CX1479">
        <v>400</v>
      </c>
      <c r="CY1479">
        <v>1.36602</v>
      </c>
      <c r="CZ1479">
        <v>104</v>
      </c>
      <c r="DA1479">
        <v>103.41</v>
      </c>
    </row>
    <row r="1480" spans="1:105">
      <c r="A1480">
        <v>1466</v>
      </c>
      <c r="B1480">
        <v>1551450879.3</v>
      </c>
      <c r="C1480">
        <v>4580.39999985695</v>
      </c>
      <c r="D1480" t="s">
        <v>3159</v>
      </c>
      <c r="E1480" t="s">
        <v>3160</v>
      </c>
      <c r="F1480">
        <f>J1480+I1480+M1480*K1480</f>
        <v>0</v>
      </c>
      <c r="G1480">
        <f>(1000*AM1480)/(L1480*(AO1480+273.15))</f>
        <v>0</v>
      </c>
      <c r="H1480">
        <f>((G1480*F1480*(1-(AJ1480/1000)))/(100*K1480))*(0.0/60)</f>
        <v>0</v>
      </c>
      <c r="I1480" t="s">
        <v>203</v>
      </c>
      <c r="J1480" t="s">
        <v>204</v>
      </c>
      <c r="K1480" t="s">
        <v>205</v>
      </c>
      <c r="L1480" t="s">
        <v>206</v>
      </c>
      <c r="M1480" t="s">
        <v>2123</v>
      </c>
      <c r="N1480" t="s">
        <v>2722</v>
      </c>
      <c r="O1480" t="s">
        <v>697</v>
      </c>
      <c r="Q1480">
        <v>1551450879.3</v>
      </c>
      <c r="R1480">
        <f>AL1480*Y1480*(AJ1480-AK1480)/(100*AF1480*(1000-Y1480*AJ1480))</f>
        <v>0</v>
      </c>
      <c r="S1480">
        <f>AL1480*Y1480*(AI1480-AH1480*(1000-Y1480*AK1480)/(1000-Y1480*AJ1480))/(100*AF1480)</f>
        <v>0</v>
      </c>
      <c r="T1480">
        <f>(U1480/V1480*100)</f>
        <v>0</v>
      </c>
      <c r="U1480">
        <f>AJ1480*(AM1480+AN1480)/1000</f>
        <v>0</v>
      </c>
      <c r="V1480">
        <f>0.61365*exp(17.502*AO1480/(240.97+AO1480))</f>
        <v>0</v>
      </c>
      <c r="W1480">
        <v>148</v>
      </c>
      <c r="X1480">
        <v>10</v>
      </c>
      <c r="Y1480">
        <f>IF(W1480*$H$11&gt;=AA1480,1.0,(AA1480/(AA1480-W1480*$H$11)))</f>
        <v>0</v>
      </c>
      <c r="Z1480">
        <f>(Y1480-1)*100</f>
        <v>0</v>
      </c>
      <c r="AA1480">
        <f>MAX(0,($B$11+$C$11*AR1480)/(1+$D$11*AR1480)*AM1480/(AO1480+273)*$E$11)</f>
        <v>0</v>
      </c>
      <c r="AB1480">
        <f>$B$9*AS1480+$C$9*AT1480</f>
        <v>0</v>
      </c>
      <c r="AC1480">
        <f>AB1480*AD1480</f>
        <v>0</v>
      </c>
      <c r="AD1480">
        <f>($B$9*$D$7+$C$9*$D$7)/($B$9+$C$9)</f>
        <v>0</v>
      </c>
      <c r="AE1480">
        <f>($B$9*$K$7+$C$9*$K$7)/($B$9+$C$9)</f>
        <v>0</v>
      </c>
      <c r="AF1480">
        <v>10</v>
      </c>
      <c r="AG1480">
        <v>1551450879.3</v>
      </c>
      <c r="AH1480">
        <v>401.388</v>
      </c>
      <c r="AI1480">
        <v>397.013</v>
      </c>
      <c r="AJ1480">
        <v>7.79654</v>
      </c>
      <c r="AK1480">
        <v>7.74285</v>
      </c>
      <c r="AL1480">
        <v>1447.55</v>
      </c>
      <c r="AM1480">
        <v>100.517</v>
      </c>
      <c r="AN1480">
        <v>0.0224144</v>
      </c>
      <c r="AO1480">
        <v>5.53714</v>
      </c>
      <c r="AP1480">
        <v>999.9</v>
      </c>
      <c r="AQ1480">
        <v>999.9</v>
      </c>
      <c r="AR1480">
        <v>9990</v>
      </c>
      <c r="AS1480">
        <v>0</v>
      </c>
      <c r="AT1480">
        <v>46.4536</v>
      </c>
      <c r="AU1480">
        <v>0</v>
      </c>
      <c r="AV1480" t="s">
        <v>208</v>
      </c>
      <c r="AW1480">
        <v>0</v>
      </c>
      <c r="AX1480">
        <v>-0.747</v>
      </c>
      <c r="AY1480">
        <v>-0.067</v>
      </c>
      <c r="AZ1480">
        <v>0</v>
      </c>
      <c r="BA1480">
        <v>0</v>
      </c>
      <c r="BB1480">
        <v>0</v>
      </c>
      <c r="BC1480">
        <v>0</v>
      </c>
      <c r="BD1480">
        <v>-75.7984071428571</v>
      </c>
      <c r="BE1480">
        <v>20.0213862783816</v>
      </c>
      <c r="BF1480">
        <v>3.54203262060433</v>
      </c>
      <c r="BG1480">
        <v>0</v>
      </c>
      <c r="BH1480">
        <v>-2.9442230952381</v>
      </c>
      <c r="BI1480">
        <v>0.136366303975294</v>
      </c>
      <c r="BJ1480">
        <v>0.0353589568694509</v>
      </c>
      <c r="BK1480">
        <v>0</v>
      </c>
      <c r="BL1480">
        <v>0</v>
      </c>
      <c r="BM1480">
        <v>0</v>
      </c>
      <c r="BN1480" t="s">
        <v>209</v>
      </c>
      <c r="BO1480">
        <v>1.88477</v>
      </c>
      <c r="BP1480">
        <v>1.88171</v>
      </c>
      <c r="BQ1480">
        <v>1.88323</v>
      </c>
      <c r="BR1480">
        <v>1.88194</v>
      </c>
      <c r="BS1480">
        <v>1.88384</v>
      </c>
      <c r="BT1480">
        <v>1.88309</v>
      </c>
      <c r="BU1480">
        <v>1.88479</v>
      </c>
      <c r="BV1480">
        <v>1.88232</v>
      </c>
      <c r="BW1480" t="s">
        <v>210</v>
      </c>
      <c r="BX1480" t="s">
        <v>17</v>
      </c>
      <c r="BY1480" t="s">
        <v>17</v>
      </c>
      <c r="BZ1480" t="s">
        <v>17</v>
      </c>
      <c r="CA1480" t="s">
        <v>211</v>
      </c>
      <c r="CB1480" t="s">
        <v>212</v>
      </c>
      <c r="CC1480" t="s">
        <v>213</v>
      </c>
      <c r="CD1480" t="s">
        <v>213</v>
      </c>
      <c r="CE1480" t="s">
        <v>213</v>
      </c>
      <c r="CF1480" t="s">
        <v>213</v>
      </c>
      <c r="CG1480">
        <v>5</v>
      </c>
      <c r="CH1480">
        <v>0</v>
      </c>
      <c r="CI1480">
        <v>0</v>
      </c>
      <c r="CJ1480">
        <v>0</v>
      </c>
      <c r="CK1480">
        <v>0</v>
      </c>
      <c r="CL1480">
        <v>2</v>
      </c>
      <c r="CM1480">
        <v>1327.88</v>
      </c>
      <c r="CN1480">
        <v>2.20212</v>
      </c>
      <c r="CO1480">
        <v>6.19031</v>
      </c>
      <c r="CP1480">
        <v>8.86152</v>
      </c>
      <c r="CQ1480">
        <v>30.0005</v>
      </c>
      <c r="CR1480">
        <v>8.583</v>
      </c>
      <c r="CS1480">
        <v>8.90782</v>
      </c>
      <c r="CT1480">
        <v>-1</v>
      </c>
      <c r="CU1480">
        <v>100</v>
      </c>
      <c r="CV1480">
        <v>78.6703</v>
      </c>
      <c r="CW1480">
        <v>-999.9</v>
      </c>
      <c r="CX1480">
        <v>400</v>
      </c>
      <c r="CY1480">
        <v>1.3131</v>
      </c>
      <c r="CZ1480">
        <v>103.999</v>
      </c>
      <c r="DA1480">
        <v>103.409</v>
      </c>
    </row>
    <row r="1481" spans="1:105">
      <c r="A1481">
        <v>1467</v>
      </c>
      <c r="B1481">
        <v>1551450881.3</v>
      </c>
      <c r="C1481">
        <v>4582.39999985695</v>
      </c>
      <c r="D1481" t="s">
        <v>3161</v>
      </c>
      <c r="E1481" t="s">
        <v>3162</v>
      </c>
      <c r="F1481">
        <f>J1481+I1481+M1481*K1481</f>
        <v>0</v>
      </c>
      <c r="G1481">
        <f>(1000*AM1481)/(L1481*(AO1481+273.15))</f>
        <v>0</v>
      </c>
      <c r="H1481">
        <f>((G1481*F1481*(1-(AJ1481/1000)))/(100*K1481))*(0.0/60)</f>
        <v>0</v>
      </c>
      <c r="I1481" t="s">
        <v>203</v>
      </c>
      <c r="J1481" t="s">
        <v>204</v>
      </c>
      <c r="K1481" t="s">
        <v>205</v>
      </c>
      <c r="L1481" t="s">
        <v>206</v>
      </c>
      <c r="M1481" t="s">
        <v>2123</v>
      </c>
      <c r="N1481" t="s">
        <v>2722</v>
      </c>
      <c r="O1481" t="s">
        <v>697</v>
      </c>
      <c r="Q1481">
        <v>1551450881.3</v>
      </c>
      <c r="R1481">
        <f>AL1481*Y1481*(AJ1481-AK1481)/(100*AF1481*(1000-Y1481*AJ1481))</f>
        <v>0</v>
      </c>
      <c r="S1481">
        <f>AL1481*Y1481*(AI1481-AH1481*(1000-Y1481*AK1481)/(1000-Y1481*AJ1481))/(100*AF1481)</f>
        <v>0</v>
      </c>
      <c r="T1481">
        <f>(U1481/V1481*100)</f>
        <v>0</v>
      </c>
      <c r="U1481">
        <f>AJ1481*(AM1481+AN1481)/1000</f>
        <v>0</v>
      </c>
      <c r="V1481">
        <f>0.61365*exp(17.502*AO1481/(240.97+AO1481))</f>
        <v>0</v>
      </c>
      <c r="W1481">
        <v>160</v>
      </c>
      <c r="X1481">
        <v>11</v>
      </c>
      <c r="Y1481">
        <f>IF(W1481*$H$11&gt;=AA1481,1.0,(AA1481/(AA1481-W1481*$H$11)))</f>
        <v>0</v>
      </c>
      <c r="Z1481">
        <f>(Y1481-1)*100</f>
        <v>0</v>
      </c>
      <c r="AA1481">
        <f>MAX(0,($B$11+$C$11*AR1481)/(1+$D$11*AR1481)*AM1481/(AO1481+273)*$E$11)</f>
        <v>0</v>
      </c>
      <c r="AB1481">
        <f>$B$9*AS1481+$C$9*AT1481</f>
        <v>0</v>
      </c>
      <c r="AC1481">
        <f>AB1481*AD1481</f>
        <v>0</v>
      </c>
      <c r="AD1481">
        <f>($B$9*$D$7+$C$9*$D$7)/($B$9+$C$9)</f>
        <v>0</v>
      </c>
      <c r="AE1481">
        <f>($B$9*$K$7+$C$9*$K$7)/($B$9+$C$9)</f>
        <v>0</v>
      </c>
      <c r="AF1481">
        <v>10</v>
      </c>
      <c r="AG1481">
        <v>1551450881.3</v>
      </c>
      <c r="AH1481">
        <v>401.652</v>
      </c>
      <c r="AI1481">
        <v>397.001</v>
      </c>
      <c r="AJ1481">
        <v>7.79775</v>
      </c>
      <c r="AK1481">
        <v>7.743</v>
      </c>
      <c r="AL1481">
        <v>1448.1</v>
      </c>
      <c r="AM1481">
        <v>100.518</v>
      </c>
      <c r="AN1481">
        <v>0.0225142</v>
      </c>
      <c r="AO1481">
        <v>5.53678</v>
      </c>
      <c r="AP1481">
        <v>999.9</v>
      </c>
      <c r="AQ1481">
        <v>999.9</v>
      </c>
      <c r="AR1481">
        <v>9982.5</v>
      </c>
      <c r="AS1481">
        <v>0</v>
      </c>
      <c r="AT1481">
        <v>45.9975</v>
      </c>
      <c r="AU1481">
        <v>0</v>
      </c>
      <c r="AV1481" t="s">
        <v>208</v>
      </c>
      <c r="AW1481">
        <v>0</v>
      </c>
      <c r="AX1481">
        <v>-0.747</v>
      </c>
      <c r="AY1481">
        <v>-0.067</v>
      </c>
      <c r="AZ1481">
        <v>0</v>
      </c>
      <c r="BA1481">
        <v>0</v>
      </c>
      <c r="BB1481">
        <v>0</v>
      </c>
      <c r="BC1481">
        <v>0</v>
      </c>
      <c r="BD1481">
        <v>-75.7984071428571</v>
      </c>
      <c r="BE1481">
        <v>20.0213862783816</v>
      </c>
      <c r="BF1481">
        <v>3.54203262060433</v>
      </c>
      <c r="BG1481">
        <v>0</v>
      </c>
      <c r="BH1481">
        <v>-2.9442230952381</v>
      </c>
      <c r="BI1481">
        <v>0.136366303975294</v>
      </c>
      <c r="BJ1481">
        <v>0.0353589568694509</v>
      </c>
      <c r="BK1481">
        <v>0</v>
      </c>
      <c r="BL1481">
        <v>0</v>
      </c>
      <c r="BM1481">
        <v>0</v>
      </c>
      <c r="BN1481" t="s">
        <v>209</v>
      </c>
      <c r="BO1481">
        <v>1.88477</v>
      </c>
      <c r="BP1481">
        <v>1.88171</v>
      </c>
      <c r="BQ1481">
        <v>1.88321</v>
      </c>
      <c r="BR1481">
        <v>1.88192</v>
      </c>
      <c r="BS1481">
        <v>1.88384</v>
      </c>
      <c r="BT1481">
        <v>1.88309</v>
      </c>
      <c r="BU1481">
        <v>1.88479</v>
      </c>
      <c r="BV1481">
        <v>1.88232</v>
      </c>
      <c r="BW1481" t="s">
        <v>210</v>
      </c>
      <c r="BX1481" t="s">
        <v>17</v>
      </c>
      <c r="BY1481" t="s">
        <v>17</v>
      </c>
      <c r="BZ1481" t="s">
        <v>17</v>
      </c>
      <c r="CA1481" t="s">
        <v>211</v>
      </c>
      <c r="CB1481" t="s">
        <v>212</v>
      </c>
      <c r="CC1481" t="s">
        <v>213</v>
      </c>
      <c r="CD1481" t="s">
        <v>213</v>
      </c>
      <c r="CE1481" t="s">
        <v>213</v>
      </c>
      <c r="CF1481" t="s">
        <v>213</v>
      </c>
      <c r="CG1481">
        <v>5</v>
      </c>
      <c r="CH1481">
        <v>0</v>
      </c>
      <c r="CI1481">
        <v>0</v>
      </c>
      <c r="CJ1481">
        <v>0</v>
      </c>
      <c r="CK1481">
        <v>0</v>
      </c>
      <c r="CL1481">
        <v>2</v>
      </c>
      <c r="CM1481">
        <v>1319.52</v>
      </c>
      <c r="CN1481">
        <v>2.20212</v>
      </c>
      <c r="CO1481">
        <v>6.19232</v>
      </c>
      <c r="CP1481">
        <v>8.86261</v>
      </c>
      <c r="CQ1481">
        <v>30.0003</v>
      </c>
      <c r="CR1481">
        <v>8.58464</v>
      </c>
      <c r="CS1481">
        <v>8.90947</v>
      </c>
      <c r="CT1481">
        <v>-1</v>
      </c>
      <c r="CU1481">
        <v>100</v>
      </c>
      <c r="CV1481">
        <v>78.6703</v>
      </c>
      <c r="CW1481">
        <v>-999.9</v>
      </c>
      <c r="CX1481">
        <v>400</v>
      </c>
      <c r="CY1481">
        <v>1.25787</v>
      </c>
      <c r="CZ1481">
        <v>103.999</v>
      </c>
      <c r="DA1481">
        <v>103.408</v>
      </c>
    </row>
    <row r="1482" spans="1:105">
      <c r="A1482">
        <v>1468</v>
      </c>
      <c r="B1482">
        <v>1551450883.4</v>
      </c>
      <c r="C1482">
        <v>4584.5</v>
      </c>
      <c r="D1482" t="s">
        <v>3163</v>
      </c>
      <c r="E1482" t="s">
        <v>3164</v>
      </c>
      <c r="F1482">
        <f>J1482+I1482+M1482*K1482</f>
        <v>0</v>
      </c>
      <c r="G1482">
        <f>(1000*AM1482)/(L1482*(AO1482+273.15))</f>
        <v>0</v>
      </c>
      <c r="H1482">
        <f>((G1482*F1482*(1-(AJ1482/1000)))/(100*K1482))*(0.0/60)</f>
        <v>0</v>
      </c>
      <c r="I1482" t="s">
        <v>203</v>
      </c>
      <c r="J1482" t="s">
        <v>204</v>
      </c>
      <c r="K1482" t="s">
        <v>205</v>
      </c>
      <c r="L1482" t="s">
        <v>206</v>
      </c>
      <c r="M1482" t="s">
        <v>2123</v>
      </c>
      <c r="N1482" t="s">
        <v>2722</v>
      </c>
      <c r="O1482" t="s">
        <v>697</v>
      </c>
      <c r="Q1482">
        <v>1551450883.4</v>
      </c>
      <c r="R1482">
        <f>AL1482*Y1482*(AJ1482-AK1482)/(100*AF1482*(1000-Y1482*AJ1482))</f>
        <v>0</v>
      </c>
      <c r="S1482">
        <f>AL1482*Y1482*(AI1482-AH1482*(1000-Y1482*AK1482)/(1000-Y1482*AJ1482))/(100*AF1482)</f>
        <v>0</v>
      </c>
      <c r="T1482">
        <f>(U1482/V1482*100)</f>
        <v>0</v>
      </c>
      <c r="U1482">
        <f>AJ1482*(AM1482+AN1482)/1000</f>
        <v>0</v>
      </c>
      <c r="V1482">
        <f>0.61365*exp(17.502*AO1482/(240.97+AO1482))</f>
        <v>0</v>
      </c>
      <c r="W1482">
        <v>151</v>
      </c>
      <c r="X1482">
        <v>10</v>
      </c>
      <c r="Y1482">
        <f>IF(W1482*$H$11&gt;=AA1482,1.0,(AA1482/(AA1482-W1482*$H$11)))</f>
        <v>0</v>
      </c>
      <c r="Z1482">
        <f>(Y1482-1)*100</f>
        <v>0</v>
      </c>
      <c r="AA1482">
        <f>MAX(0,($B$11+$C$11*AR1482)/(1+$D$11*AR1482)*AM1482/(AO1482+273)*$E$11)</f>
        <v>0</v>
      </c>
      <c r="AB1482">
        <f>$B$9*AS1482+$C$9*AT1482</f>
        <v>0</v>
      </c>
      <c r="AC1482">
        <f>AB1482*AD1482</f>
        <v>0</v>
      </c>
      <c r="AD1482">
        <f>($B$9*$D$7+$C$9*$D$7)/($B$9+$C$9)</f>
        <v>0</v>
      </c>
      <c r="AE1482">
        <f>($B$9*$K$7+$C$9*$K$7)/($B$9+$C$9)</f>
        <v>0</v>
      </c>
      <c r="AF1482">
        <v>10</v>
      </c>
      <c r="AG1482">
        <v>1551450883.4</v>
      </c>
      <c r="AH1482">
        <v>401.964</v>
      </c>
      <c r="AI1482">
        <v>397.03</v>
      </c>
      <c r="AJ1482">
        <v>7.80114</v>
      </c>
      <c r="AK1482">
        <v>7.74409</v>
      </c>
      <c r="AL1482">
        <v>1448.3</v>
      </c>
      <c r="AM1482">
        <v>100.518</v>
      </c>
      <c r="AN1482">
        <v>0.0224808</v>
      </c>
      <c r="AO1482">
        <v>5.53633</v>
      </c>
      <c r="AP1482">
        <v>999.9</v>
      </c>
      <c r="AQ1482">
        <v>999.9</v>
      </c>
      <c r="AR1482">
        <v>9991.88</v>
      </c>
      <c r="AS1482">
        <v>0</v>
      </c>
      <c r="AT1482">
        <v>45.8715</v>
      </c>
      <c r="AU1482">
        <v>0</v>
      </c>
      <c r="AV1482" t="s">
        <v>208</v>
      </c>
      <c r="AW1482">
        <v>0</v>
      </c>
      <c r="AX1482">
        <v>-0.747</v>
      </c>
      <c r="AY1482">
        <v>-0.067</v>
      </c>
      <c r="AZ1482">
        <v>0</v>
      </c>
      <c r="BA1482">
        <v>0</v>
      </c>
      <c r="BB1482">
        <v>0</v>
      </c>
      <c r="BC1482">
        <v>0</v>
      </c>
      <c r="BD1482">
        <v>-75.7984071428571</v>
      </c>
      <c r="BE1482">
        <v>20.0213862783816</v>
      </c>
      <c r="BF1482">
        <v>3.54203262060433</v>
      </c>
      <c r="BG1482">
        <v>0</v>
      </c>
      <c r="BH1482">
        <v>-2.9442230952381</v>
      </c>
      <c r="BI1482">
        <v>0.136366303975294</v>
      </c>
      <c r="BJ1482">
        <v>0.0353589568694509</v>
      </c>
      <c r="BK1482">
        <v>0</v>
      </c>
      <c r="BL1482">
        <v>0</v>
      </c>
      <c r="BM1482">
        <v>0</v>
      </c>
      <c r="BN1482" t="s">
        <v>209</v>
      </c>
      <c r="BO1482">
        <v>1.88476</v>
      </c>
      <c r="BP1482">
        <v>1.88171</v>
      </c>
      <c r="BQ1482">
        <v>1.88321</v>
      </c>
      <c r="BR1482">
        <v>1.8819</v>
      </c>
      <c r="BS1482">
        <v>1.88385</v>
      </c>
      <c r="BT1482">
        <v>1.88309</v>
      </c>
      <c r="BU1482">
        <v>1.8848</v>
      </c>
      <c r="BV1482">
        <v>1.88232</v>
      </c>
      <c r="BW1482" t="s">
        <v>210</v>
      </c>
      <c r="BX1482" t="s">
        <v>17</v>
      </c>
      <c r="BY1482" t="s">
        <v>17</v>
      </c>
      <c r="BZ1482" t="s">
        <v>17</v>
      </c>
      <c r="CA1482" t="s">
        <v>211</v>
      </c>
      <c r="CB1482" t="s">
        <v>212</v>
      </c>
      <c r="CC1482" t="s">
        <v>213</v>
      </c>
      <c r="CD1482" t="s">
        <v>213</v>
      </c>
      <c r="CE1482" t="s">
        <v>213</v>
      </c>
      <c r="CF1482" t="s">
        <v>213</v>
      </c>
      <c r="CG1482">
        <v>5</v>
      </c>
      <c r="CH1482">
        <v>0</v>
      </c>
      <c r="CI1482">
        <v>0</v>
      </c>
      <c r="CJ1482">
        <v>0</v>
      </c>
      <c r="CK1482">
        <v>0</v>
      </c>
      <c r="CL1482">
        <v>2</v>
      </c>
      <c r="CM1482">
        <v>1326.65</v>
      </c>
      <c r="CN1482">
        <v>2.20212</v>
      </c>
      <c r="CO1482">
        <v>6.19428</v>
      </c>
      <c r="CP1482">
        <v>8.8637</v>
      </c>
      <c r="CQ1482">
        <v>30.0003</v>
      </c>
      <c r="CR1482">
        <v>8.58635</v>
      </c>
      <c r="CS1482">
        <v>8.9111</v>
      </c>
      <c r="CT1482">
        <v>-1</v>
      </c>
      <c r="CU1482">
        <v>100</v>
      </c>
      <c r="CV1482">
        <v>78.2972</v>
      </c>
      <c r="CW1482">
        <v>-999.9</v>
      </c>
      <c r="CX1482">
        <v>400</v>
      </c>
      <c r="CY1482">
        <v>1.20121</v>
      </c>
      <c r="CZ1482">
        <v>103.998</v>
      </c>
      <c r="DA1482">
        <v>103.408</v>
      </c>
    </row>
    <row r="1483" spans="1:105">
      <c r="A1483">
        <v>1469</v>
      </c>
      <c r="B1483">
        <v>1551450885.3</v>
      </c>
      <c r="C1483">
        <v>4586.39999985695</v>
      </c>
      <c r="D1483" t="s">
        <v>3165</v>
      </c>
      <c r="E1483" t="s">
        <v>3166</v>
      </c>
      <c r="F1483">
        <f>J1483+I1483+M1483*K1483</f>
        <v>0</v>
      </c>
      <c r="G1483">
        <f>(1000*AM1483)/(L1483*(AO1483+273.15))</f>
        <v>0</v>
      </c>
      <c r="H1483">
        <f>((G1483*F1483*(1-(AJ1483/1000)))/(100*K1483))*(0.0/60)</f>
        <v>0</v>
      </c>
      <c r="I1483" t="s">
        <v>203</v>
      </c>
      <c r="J1483" t="s">
        <v>204</v>
      </c>
      <c r="K1483" t="s">
        <v>205</v>
      </c>
      <c r="L1483" t="s">
        <v>206</v>
      </c>
      <c r="M1483" t="s">
        <v>2123</v>
      </c>
      <c r="N1483" t="s">
        <v>2722</v>
      </c>
      <c r="O1483" t="s">
        <v>697</v>
      </c>
      <c r="Q1483">
        <v>1551450885.3</v>
      </c>
      <c r="R1483">
        <f>AL1483*Y1483*(AJ1483-AK1483)/(100*AF1483*(1000-Y1483*AJ1483))</f>
        <v>0</v>
      </c>
      <c r="S1483">
        <f>AL1483*Y1483*(AI1483-AH1483*(1000-Y1483*AK1483)/(1000-Y1483*AJ1483))/(100*AF1483)</f>
        <v>0</v>
      </c>
      <c r="T1483">
        <f>(U1483/V1483*100)</f>
        <v>0</v>
      </c>
      <c r="U1483">
        <f>AJ1483*(AM1483+AN1483)/1000</f>
        <v>0</v>
      </c>
      <c r="V1483">
        <f>0.61365*exp(17.502*AO1483/(240.97+AO1483))</f>
        <v>0</v>
      </c>
      <c r="W1483">
        <v>155</v>
      </c>
      <c r="X1483">
        <v>11</v>
      </c>
      <c r="Y1483">
        <f>IF(W1483*$H$11&gt;=AA1483,1.0,(AA1483/(AA1483-W1483*$H$11)))</f>
        <v>0</v>
      </c>
      <c r="Z1483">
        <f>(Y1483-1)*100</f>
        <v>0</v>
      </c>
      <c r="AA1483">
        <f>MAX(0,($B$11+$C$11*AR1483)/(1+$D$11*AR1483)*AM1483/(AO1483+273)*$E$11)</f>
        <v>0</v>
      </c>
      <c r="AB1483">
        <f>$B$9*AS1483+$C$9*AT1483</f>
        <v>0</v>
      </c>
      <c r="AC1483">
        <f>AB1483*AD1483</f>
        <v>0</v>
      </c>
      <c r="AD1483">
        <f>($B$9*$D$7+$C$9*$D$7)/($B$9+$C$9)</f>
        <v>0</v>
      </c>
      <c r="AE1483">
        <f>($B$9*$K$7+$C$9*$K$7)/($B$9+$C$9)</f>
        <v>0</v>
      </c>
      <c r="AF1483">
        <v>10</v>
      </c>
      <c r="AG1483">
        <v>1551450885.3</v>
      </c>
      <c r="AH1483">
        <v>402.288</v>
      </c>
      <c r="AI1483">
        <v>396.999</v>
      </c>
      <c r="AJ1483">
        <v>7.80469</v>
      </c>
      <c r="AK1483">
        <v>7.74576</v>
      </c>
      <c r="AL1483">
        <v>1447.83</v>
      </c>
      <c r="AM1483">
        <v>100.518</v>
      </c>
      <c r="AN1483">
        <v>0.0224988</v>
      </c>
      <c r="AO1483">
        <v>5.527</v>
      </c>
      <c r="AP1483">
        <v>999.9</v>
      </c>
      <c r="AQ1483">
        <v>999.9</v>
      </c>
      <c r="AR1483">
        <v>10001.9</v>
      </c>
      <c r="AS1483">
        <v>0</v>
      </c>
      <c r="AT1483">
        <v>46.1592</v>
      </c>
      <c r="AU1483">
        <v>0</v>
      </c>
      <c r="AV1483" t="s">
        <v>208</v>
      </c>
      <c r="AW1483">
        <v>0</v>
      </c>
      <c r="AX1483">
        <v>-0.747</v>
      </c>
      <c r="AY1483">
        <v>-0.067</v>
      </c>
      <c r="AZ1483">
        <v>0</v>
      </c>
      <c r="BA1483">
        <v>0</v>
      </c>
      <c r="BB1483">
        <v>0</v>
      </c>
      <c r="BC1483">
        <v>0</v>
      </c>
      <c r="BD1483">
        <v>-75.7984071428571</v>
      </c>
      <c r="BE1483">
        <v>20.0213862783816</v>
      </c>
      <c r="BF1483">
        <v>3.54203262060433</v>
      </c>
      <c r="BG1483">
        <v>0</v>
      </c>
      <c r="BH1483">
        <v>-2.9442230952381</v>
      </c>
      <c r="BI1483">
        <v>0.136366303975294</v>
      </c>
      <c r="BJ1483">
        <v>0.0353589568694509</v>
      </c>
      <c r="BK1483">
        <v>0</v>
      </c>
      <c r="BL1483">
        <v>0</v>
      </c>
      <c r="BM1483">
        <v>0</v>
      </c>
      <c r="BN1483" t="s">
        <v>209</v>
      </c>
      <c r="BO1483">
        <v>1.88477</v>
      </c>
      <c r="BP1483">
        <v>1.88171</v>
      </c>
      <c r="BQ1483">
        <v>1.88321</v>
      </c>
      <c r="BR1483">
        <v>1.88192</v>
      </c>
      <c r="BS1483">
        <v>1.88385</v>
      </c>
      <c r="BT1483">
        <v>1.88309</v>
      </c>
      <c r="BU1483">
        <v>1.8848</v>
      </c>
      <c r="BV1483">
        <v>1.88232</v>
      </c>
      <c r="BW1483" t="s">
        <v>210</v>
      </c>
      <c r="BX1483" t="s">
        <v>17</v>
      </c>
      <c r="BY1483" t="s">
        <v>17</v>
      </c>
      <c r="BZ1483" t="s">
        <v>17</v>
      </c>
      <c r="CA1483" t="s">
        <v>211</v>
      </c>
      <c r="CB1483" t="s">
        <v>212</v>
      </c>
      <c r="CC1483" t="s">
        <v>213</v>
      </c>
      <c r="CD1483" t="s">
        <v>213</v>
      </c>
      <c r="CE1483" t="s">
        <v>213</v>
      </c>
      <c r="CF1483" t="s">
        <v>213</v>
      </c>
      <c r="CG1483">
        <v>5</v>
      </c>
      <c r="CH1483">
        <v>0</v>
      </c>
      <c r="CI1483">
        <v>0</v>
      </c>
      <c r="CJ1483">
        <v>0</v>
      </c>
      <c r="CK1483">
        <v>0</v>
      </c>
      <c r="CL1483">
        <v>2</v>
      </c>
      <c r="CM1483">
        <v>1322.93</v>
      </c>
      <c r="CN1483">
        <v>2.20212</v>
      </c>
      <c r="CO1483">
        <v>6.19621</v>
      </c>
      <c r="CP1483">
        <v>8.86479</v>
      </c>
      <c r="CQ1483">
        <v>30.0005</v>
      </c>
      <c r="CR1483">
        <v>8.58845</v>
      </c>
      <c r="CS1483">
        <v>8.91275</v>
      </c>
      <c r="CT1483">
        <v>-1</v>
      </c>
      <c r="CU1483">
        <v>100</v>
      </c>
      <c r="CV1483">
        <v>78.2972</v>
      </c>
      <c r="CW1483">
        <v>-999.9</v>
      </c>
      <c r="CX1483">
        <v>400</v>
      </c>
      <c r="CY1483">
        <v>1.14368</v>
      </c>
      <c r="CZ1483">
        <v>103.999</v>
      </c>
      <c r="DA1483">
        <v>103.408</v>
      </c>
    </row>
    <row r="1484" spans="1:105">
      <c r="A1484">
        <v>1470</v>
      </c>
      <c r="B1484">
        <v>1551450887.8</v>
      </c>
      <c r="C1484">
        <v>4588.89999985695</v>
      </c>
      <c r="D1484" t="s">
        <v>3167</v>
      </c>
      <c r="E1484" t="s">
        <v>3168</v>
      </c>
      <c r="F1484">
        <f>J1484+I1484+M1484*K1484</f>
        <v>0</v>
      </c>
      <c r="G1484">
        <f>(1000*AM1484)/(L1484*(AO1484+273.15))</f>
        <v>0</v>
      </c>
      <c r="H1484">
        <f>((G1484*F1484*(1-(AJ1484/1000)))/(100*K1484))*(0.0/60)</f>
        <v>0</v>
      </c>
      <c r="I1484" t="s">
        <v>203</v>
      </c>
      <c r="J1484" t="s">
        <v>204</v>
      </c>
      <c r="K1484" t="s">
        <v>205</v>
      </c>
      <c r="L1484" t="s">
        <v>206</v>
      </c>
      <c r="M1484" t="s">
        <v>2123</v>
      </c>
      <c r="N1484" t="s">
        <v>2722</v>
      </c>
      <c r="O1484" t="s">
        <v>697</v>
      </c>
      <c r="Q1484">
        <v>1551450887.8</v>
      </c>
      <c r="R1484">
        <f>AL1484*Y1484*(AJ1484-AK1484)/(100*AF1484*(1000-Y1484*AJ1484))</f>
        <v>0</v>
      </c>
      <c r="S1484">
        <f>AL1484*Y1484*(AI1484-AH1484*(1000-Y1484*AK1484)/(1000-Y1484*AJ1484))/(100*AF1484)</f>
        <v>0</v>
      </c>
      <c r="T1484">
        <f>(U1484/V1484*100)</f>
        <v>0</v>
      </c>
      <c r="U1484">
        <f>AJ1484*(AM1484+AN1484)/1000</f>
        <v>0</v>
      </c>
      <c r="V1484">
        <f>0.61365*exp(17.502*AO1484/(240.97+AO1484))</f>
        <v>0</v>
      </c>
      <c r="W1484">
        <v>165</v>
      </c>
      <c r="X1484">
        <v>11</v>
      </c>
      <c r="Y1484">
        <f>IF(W1484*$H$11&gt;=AA1484,1.0,(AA1484/(AA1484-W1484*$H$11)))</f>
        <v>0</v>
      </c>
      <c r="Z1484">
        <f>(Y1484-1)*100</f>
        <v>0</v>
      </c>
      <c r="AA1484">
        <f>MAX(0,($B$11+$C$11*AR1484)/(1+$D$11*AR1484)*AM1484/(AO1484+273)*$E$11)</f>
        <v>0</v>
      </c>
      <c r="AB1484">
        <f>$B$9*AS1484+$C$9*AT1484</f>
        <v>0</v>
      </c>
      <c r="AC1484">
        <f>AB1484*AD1484</f>
        <v>0</v>
      </c>
      <c r="AD1484">
        <f>($B$9*$D$7+$C$9*$D$7)/($B$9+$C$9)</f>
        <v>0</v>
      </c>
      <c r="AE1484">
        <f>($B$9*$K$7+$C$9*$K$7)/($B$9+$C$9)</f>
        <v>0</v>
      </c>
      <c r="AF1484">
        <v>10</v>
      </c>
      <c r="AG1484">
        <v>1551450887.8</v>
      </c>
      <c r="AH1484">
        <v>402.651</v>
      </c>
      <c r="AI1484">
        <v>396.992</v>
      </c>
      <c r="AJ1484">
        <v>7.80652</v>
      </c>
      <c r="AK1484">
        <v>7.74649</v>
      </c>
      <c r="AL1484">
        <v>1447.91</v>
      </c>
      <c r="AM1484">
        <v>100.518</v>
      </c>
      <c r="AN1484">
        <v>0.0224077</v>
      </c>
      <c r="AO1484">
        <v>5.52847</v>
      </c>
      <c r="AP1484">
        <v>999.9</v>
      </c>
      <c r="AQ1484">
        <v>999.9</v>
      </c>
      <c r="AR1484">
        <v>10026.2</v>
      </c>
      <c r="AS1484">
        <v>0</v>
      </c>
      <c r="AT1484">
        <v>45.8606</v>
      </c>
      <c r="AU1484">
        <v>0</v>
      </c>
      <c r="AV1484" t="s">
        <v>208</v>
      </c>
      <c r="AW1484">
        <v>0</v>
      </c>
      <c r="AX1484">
        <v>-0.747</v>
      </c>
      <c r="AY1484">
        <v>-0.067</v>
      </c>
      <c r="AZ1484">
        <v>0</v>
      </c>
      <c r="BA1484">
        <v>0</v>
      </c>
      <c r="BB1484">
        <v>0</v>
      </c>
      <c r="BC1484">
        <v>0</v>
      </c>
      <c r="BD1484">
        <v>-75.7984071428571</v>
      </c>
      <c r="BE1484">
        <v>20.0213862783816</v>
      </c>
      <c r="BF1484">
        <v>3.54203262060433</v>
      </c>
      <c r="BG1484">
        <v>0</v>
      </c>
      <c r="BH1484">
        <v>-2.9442230952381</v>
      </c>
      <c r="BI1484">
        <v>0.136366303975294</v>
      </c>
      <c r="BJ1484">
        <v>0.0353589568694509</v>
      </c>
      <c r="BK1484">
        <v>0</v>
      </c>
      <c r="BL1484">
        <v>0</v>
      </c>
      <c r="BM1484">
        <v>0</v>
      </c>
      <c r="BN1484" t="s">
        <v>209</v>
      </c>
      <c r="BO1484">
        <v>1.88477</v>
      </c>
      <c r="BP1484">
        <v>1.88171</v>
      </c>
      <c r="BQ1484">
        <v>1.8832</v>
      </c>
      <c r="BR1484">
        <v>1.88193</v>
      </c>
      <c r="BS1484">
        <v>1.88385</v>
      </c>
      <c r="BT1484">
        <v>1.88309</v>
      </c>
      <c r="BU1484">
        <v>1.88479</v>
      </c>
      <c r="BV1484">
        <v>1.88232</v>
      </c>
      <c r="BW1484" t="s">
        <v>210</v>
      </c>
      <c r="BX1484" t="s">
        <v>17</v>
      </c>
      <c r="BY1484" t="s">
        <v>17</v>
      </c>
      <c r="BZ1484" t="s">
        <v>17</v>
      </c>
      <c r="CA1484" t="s">
        <v>211</v>
      </c>
      <c r="CB1484" t="s">
        <v>212</v>
      </c>
      <c r="CC1484" t="s">
        <v>213</v>
      </c>
      <c r="CD1484" t="s">
        <v>213</v>
      </c>
      <c r="CE1484" t="s">
        <v>213</v>
      </c>
      <c r="CF1484" t="s">
        <v>213</v>
      </c>
      <c r="CG1484">
        <v>5</v>
      </c>
      <c r="CH1484">
        <v>0</v>
      </c>
      <c r="CI1484">
        <v>0</v>
      </c>
      <c r="CJ1484">
        <v>0</v>
      </c>
      <c r="CK1484">
        <v>0</v>
      </c>
      <c r="CL1484">
        <v>2</v>
      </c>
      <c r="CM1484">
        <v>1315.83</v>
      </c>
      <c r="CN1484">
        <v>2.20212</v>
      </c>
      <c r="CO1484">
        <v>6.19859</v>
      </c>
      <c r="CP1484">
        <v>8.86618</v>
      </c>
      <c r="CQ1484">
        <v>30.0003</v>
      </c>
      <c r="CR1484">
        <v>8.59049</v>
      </c>
      <c r="CS1484">
        <v>8.91464</v>
      </c>
      <c r="CT1484">
        <v>-1</v>
      </c>
      <c r="CU1484">
        <v>100</v>
      </c>
      <c r="CV1484">
        <v>78.2972</v>
      </c>
      <c r="CW1484">
        <v>-999.9</v>
      </c>
      <c r="CX1484">
        <v>400</v>
      </c>
      <c r="CY1484">
        <v>1.07779</v>
      </c>
      <c r="CZ1484">
        <v>103.998</v>
      </c>
      <c r="DA1484">
        <v>103.407</v>
      </c>
    </row>
    <row r="1485" spans="1:105">
      <c r="A1485">
        <v>1471</v>
      </c>
      <c r="B1485">
        <v>1551450889.8</v>
      </c>
      <c r="C1485">
        <v>4590.89999985695</v>
      </c>
      <c r="D1485" t="s">
        <v>3169</v>
      </c>
      <c r="E1485" t="s">
        <v>3170</v>
      </c>
      <c r="F1485">
        <f>J1485+I1485+M1485*K1485</f>
        <v>0</v>
      </c>
      <c r="G1485">
        <f>(1000*AM1485)/(L1485*(AO1485+273.15))</f>
        <v>0</v>
      </c>
      <c r="H1485">
        <f>((G1485*F1485*(1-(AJ1485/1000)))/(100*K1485))*(0.0/60)</f>
        <v>0</v>
      </c>
      <c r="I1485" t="s">
        <v>203</v>
      </c>
      <c r="J1485" t="s">
        <v>204</v>
      </c>
      <c r="K1485" t="s">
        <v>205</v>
      </c>
      <c r="L1485" t="s">
        <v>206</v>
      </c>
      <c r="M1485" t="s">
        <v>2123</v>
      </c>
      <c r="N1485" t="s">
        <v>2722</v>
      </c>
      <c r="O1485" t="s">
        <v>697</v>
      </c>
      <c r="Q1485">
        <v>1551450889.8</v>
      </c>
      <c r="R1485">
        <f>AL1485*Y1485*(AJ1485-AK1485)/(100*AF1485*(1000-Y1485*AJ1485))</f>
        <v>0</v>
      </c>
      <c r="S1485">
        <f>AL1485*Y1485*(AI1485-AH1485*(1000-Y1485*AK1485)/(1000-Y1485*AJ1485))/(100*AF1485)</f>
        <v>0</v>
      </c>
      <c r="T1485">
        <f>(U1485/V1485*100)</f>
        <v>0</v>
      </c>
      <c r="U1485">
        <f>AJ1485*(AM1485+AN1485)/1000</f>
        <v>0</v>
      </c>
      <c r="V1485">
        <f>0.61365*exp(17.502*AO1485/(240.97+AO1485))</f>
        <v>0</v>
      </c>
      <c r="W1485">
        <v>140</v>
      </c>
      <c r="X1485">
        <v>10</v>
      </c>
      <c r="Y1485">
        <f>IF(W1485*$H$11&gt;=AA1485,1.0,(AA1485/(AA1485-W1485*$H$11)))</f>
        <v>0</v>
      </c>
      <c r="Z1485">
        <f>(Y1485-1)*100</f>
        <v>0</v>
      </c>
      <c r="AA1485">
        <f>MAX(0,($B$11+$C$11*AR1485)/(1+$D$11*AR1485)*AM1485/(AO1485+273)*$E$11)</f>
        <v>0</v>
      </c>
      <c r="AB1485">
        <f>$B$9*AS1485+$C$9*AT1485</f>
        <v>0</v>
      </c>
      <c r="AC1485">
        <f>AB1485*AD1485</f>
        <v>0</v>
      </c>
      <c r="AD1485">
        <f>($B$9*$D$7+$C$9*$D$7)/($B$9+$C$9)</f>
        <v>0</v>
      </c>
      <c r="AE1485">
        <f>($B$9*$K$7+$C$9*$K$7)/($B$9+$C$9)</f>
        <v>0</v>
      </c>
      <c r="AF1485">
        <v>10</v>
      </c>
      <c r="AG1485">
        <v>1551450889.8</v>
      </c>
      <c r="AH1485">
        <v>402.957</v>
      </c>
      <c r="AI1485">
        <v>397.031</v>
      </c>
      <c r="AJ1485">
        <v>7.80627</v>
      </c>
      <c r="AK1485">
        <v>7.7474</v>
      </c>
      <c r="AL1485">
        <v>1447.7</v>
      </c>
      <c r="AM1485">
        <v>100.518</v>
      </c>
      <c r="AN1485">
        <v>0.0223814</v>
      </c>
      <c r="AO1485">
        <v>5.53746</v>
      </c>
      <c r="AP1485">
        <v>999.9</v>
      </c>
      <c r="AQ1485">
        <v>999.9</v>
      </c>
      <c r="AR1485">
        <v>10033.8</v>
      </c>
      <c r="AS1485">
        <v>0</v>
      </c>
      <c r="AT1485">
        <v>45.6305</v>
      </c>
      <c r="AU1485">
        <v>0</v>
      </c>
      <c r="AV1485" t="s">
        <v>208</v>
      </c>
      <c r="AW1485">
        <v>0</v>
      </c>
      <c r="AX1485">
        <v>-0.747</v>
      </c>
      <c r="AY1485">
        <v>-0.067</v>
      </c>
      <c r="AZ1485">
        <v>0</v>
      </c>
      <c r="BA1485">
        <v>0</v>
      </c>
      <c r="BB1485">
        <v>0</v>
      </c>
      <c r="BC1485">
        <v>0</v>
      </c>
      <c r="BD1485">
        <v>-75.7984071428571</v>
      </c>
      <c r="BE1485">
        <v>20.0213862783816</v>
      </c>
      <c r="BF1485">
        <v>3.54203262060433</v>
      </c>
      <c r="BG1485">
        <v>0</v>
      </c>
      <c r="BH1485">
        <v>-2.9442230952381</v>
      </c>
      <c r="BI1485">
        <v>0.136366303975294</v>
      </c>
      <c r="BJ1485">
        <v>0.0353589568694509</v>
      </c>
      <c r="BK1485">
        <v>0</v>
      </c>
      <c r="BL1485">
        <v>0</v>
      </c>
      <c r="BM1485">
        <v>0</v>
      </c>
      <c r="BN1485" t="s">
        <v>209</v>
      </c>
      <c r="BO1485">
        <v>1.88477</v>
      </c>
      <c r="BP1485">
        <v>1.88171</v>
      </c>
      <c r="BQ1485">
        <v>1.8832</v>
      </c>
      <c r="BR1485">
        <v>1.88192</v>
      </c>
      <c r="BS1485">
        <v>1.88385</v>
      </c>
      <c r="BT1485">
        <v>1.88309</v>
      </c>
      <c r="BU1485">
        <v>1.8848</v>
      </c>
      <c r="BV1485">
        <v>1.88232</v>
      </c>
      <c r="BW1485" t="s">
        <v>210</v>
      </c>
      <c r="BX1485" t="s">
        <v>17</v>
      </c>
      <c r="BY1485" t="s">
        <v>17</v>
      </c>
      <c r="BZ1485" t="s">
        <v>17</v>
      </c>
      <c r="CA1485" t="s">
        <v>211</v>
      </c>
      <c r="CB1485" t="s">
        <v>212</v>
      </c>
      <c r="CC1485" t="s">
        <v>213</v>
      </c>
      <c r="CD1485" t="s">
        <v>213</v>
      </c>
      <c r="CE1485" t="s">
        <v>213</v>
      </c>
      <c r="CF1485" t="s">
        <v>213</v>
      </c>
      <c r="CG1485">
        <v>5</v>
      </c>
      <c r="CH1485">
        <v>0</v>
      </c>
      <c r="CI1485">
        <v>0</v>
      </c>
      <c r="CJ1485">
        <v>0</v>
      </c>
      <c r="CK1485">
        <v>0</v>
      </c>
      <c r="CL1485">
        <v>2</v>
      </c>
      <c r="CM1485">
        <v>1333.84</v>
      </c>
      <c r="CN1485">
        <v>2.20213</v>
      </c>
      <c r="CO1485">
        <v>6.20039</v>
      </c>
      <c r="CP1485">
        <v>8.86729</v>
      </c>
      <c r="CQ1485">
        <v>30.0003</v>
      </c>
      <c r="CR1485">
        <v>8.59212</v>
      </c>
      <c r="CS1485">
        <v>8.91601</v>
      </c>
      <c r="CT1485">
        <v>-1</v>
      </c>
      <c r="CU1485">
        <v>100</v>
      </c>
      <c r="CV1485">
        <v>77.9185</v>
      </c>
      <c r="CW1485">
        <v>-999.9</v>
      </c>
      <c r="CX1485">
        <v>400</v>
      </c>
      <c r="CY1485">
        <v>1.024</v>
      </c>
      <c r="CZ1485">
        <v>103.997</v>
      </c>
      <c r="DA1485">
        <v>103.407</v>
      </c>
    </row>
    <row r="1486" spans="1:105">
      <c r="A1486">
        <v>1472</v>
      </c>
      <c r="B1486">
        <v>1551450891.8</v>
      </c>
      <c r="C1486">
        <v>4592.89999985695</v>
      </c>
      <c r="D1486" t="s">
        <v>3171</v>
      </c>
      <c r="E1486" t="s">
        <v>3172</v>
      </c>
      <c r="F1486">
        <f>J1486+I1486+M1486*K1486</f>
        <v>0</v>
      </c>
      <c r="G1486">
        <f>(1000*AM1486)/(L1486*(AO1486+273.15))</f>
        <v>0</v>
      </c>
      <c r="H1486">
        <f>((G1486*F1486*(1-(AJ1486/1000)))/(100*K1486))*(0.0/60)</f>
        <v>0</v>
      </c>
      <c r="I1486" t="s">
        <v>203</v>
      </c>
      <c r="J1486" t="s">
        <v>204</v>
      </c>
      <c r="K1486" t="s">
        <v>205</v>
      </c>
      <c r="L1486" t="s">
        <v>206</v>
      </c>
      <c r="M1486" t="s">
        <v>2123</v>
      </c>
      <c r="N1486" t="s">
        <v>2722</v>
      </c>
      <c r="O1486" t="s">
        <v>697</v>
      </c>
      <c r="Q1486">
        <v>1551450891.8</v>
      </c>
      <c r="R1486">
        <f>AL1486*Y1486*(AJ1486-AK1486)/(100*AF1486*(1000-Y1486*AJ1486))</f>
        <v>0</v>
      </c>
      <c r="S1486">
        <f>AL1486*Y1486*(AI1486-AH1486*(1000-Y1486*AK1486)/(1000-Y1486*AJ1486))/(100*AF1486)</f>
        <v>0</v>
      </c>
      <c r="T1486">
        <f>(U1486/V1486*100)</f>
        <v>0</v>
      </c>
      <c r="U1486">
        <f>AJ1486*(AM1486+AN1486)/1000</f>
        <v>0</v>
      </c>
      <c r="V1486">
        <f>0.61365*exp(17.502*AO1486/(240.97+AO1486))</f>
        <v>0</v>
      </c>
      <c r="W1486">
        <v>116</v>
      </c>
      <c r="X1486">
        <v>8</v>
      </c>
      <c r="Y1486">
        <f>IF(W1486*$H$11&gt;=AA1486,1.0,(AA1486/(AA1486-W1486*$H$11)))</f>
        <v>0</v>
      </c>
      <c r="Z1486">
        <f>(Y1486-1)*100</f>
        <v>0</v>
      </c>
      <c r="AA1486">
        <f>MAX(0,($B$11+$C$11*AR1486)/(1+$D$11*AR1486)*AM1486/(AO1486+273)*$E$11)</f>
        <v>0</v>
      </c>
      <c r="AB1486">
        <f>$B$9*AS1486+$C$9*AT1486</f>
        <v>0</v>
      </c>
      <c r="AC1486">
        <f>AB1486*AD1486</f>
        <v>0</v>
      </c>
      <c r="AD1486">
        <f>($B$9*$D$7+$C$9*$D$7)/($B$9+$C$9)</f>
        <v>0</v>
      </c>
      <c r="AE1486">
        <f>($B$9*$K$7+$C$9*$K$7)/($B$9+$C$9)</f>
        <v>0</v>
      </c>
      <c r="AF1486">
        <v>10</v>
      </c>
      <c r="AG1486">
        <v>1551450891.8</v>
      </c>
      <c r="AH1486">
        <v>403.225</v>
      </c>
      <c r="AI1486">
        <v>397.039</v>
      </c>
      <c r="AJ1486">
        <v>7.80739</v>
      </c>
      <c r="AK1486">
        <v>7.74822</v>
      </c>
      <c r="AL1486">
        <v>1447.66</v>
      </c>
      <c r="AM1486">
        <v>100.519</v>
      </c>
      <c r="AN1486">
        <v>0.0224191</v>
      </c>
      <c r="AO1486">
        <v>5.53601</v>
      </c>
      <c r="AP1486">
        <v>999.9</v>
      </c>
      <c r="AQ1486">
        <v>999.9</v>
      </c>
      <c r="AR1486">
        <v>10007.5</v>
      </c>
      <c r="AS1486">
        <v>0</v>
      </c>
      <c r="AT1486">
        <v>44.8773</v>
      </c>
      <c r="AU1486">
        <v>0</v>
      </c>
      <c r="AV1486" t="s">
        <v>208</v>
      </c>
      <c r="AW1486">
        <v>0</v>
      </c>
      <c r="AX1486">
        <v>-0.747</v>
      </c>
      <c r="AY1486">
        <v>-0.067</v>
      </c>
      <c r="AZ1486">
        <v>0</v>
      </c>
      <c r="BA1486">
        <v>0</v>
      </c>
      <c r="BB1486">
        <v>0</v>
      </c>
      <c r="BC1486">
        <v>0</v>
      </c>
      <c r="BD1486">
        <v>-75.7984071428571</v>
      </c>
      <c r="BE1486">
        <v>20.0213862783816</v>
      </c>
      <c r="BF1486">
        <v>3.54203262060433</v>
      </c>
      <c r="BG1486">
        <v>0</v>
      </c>
      <c r="BH1486">
        <v>-2.9442230952381</v>
      </c>
      <c r="BI1486">
        <v>0.136366303975294</v>
      </c>
      <c r="BJ1486">
        <v>0.0353589568694509</v>
      </c>
      <c r="BK1486">
        <v>0</v>
      </c>
      <c r="BL1486">
        <v>0</v>
      </c>
      <c r="BM1486">
        <v>0</v>
      </c>
      <c r="BN1486" t="s">
        <v>209</v>
      </c>
      <c r="BO1486">
        <v>1.88477</v>
      </c>
      <c r="BP1486">
        <v>1.88171</v>
      </c>
      <c r="BQ1486">
        <v>1.88321</v>
      </c>
      <c r="BR1486">
        <v>1.88191</v>
      </c>
      <c r="BS1486">
        <v>1.88383</v>
      </c>
      <c r="BT1486">
        <v>1.88309</v>
      </c>
      <c r="BU1486">
        <v>1.8848</v>
      </c>
      <c r="BV1486">
        <v>1.88232</v>
      </c>
      <c r="BW1486" t="s">
        <v>210</v>
      </c>
      <c r="BX1486" t="s">
        <v>17</v>
      </c>
      <c r="BY1486" t="s">
        <v>17</v>
      </c>
      <c r="BZ1486" t="s">
        <v>17</v>
      </c>
      <c r="CA1486" t="s">
        <v>211</v>
      </c>
      <c r="CB1486" t="s">
        <v>212</v>
      </c>
      <c r="CC1486" t="s">
        <v>213</v>
      </c>
      <c r="CD1486" t="s">
        <v>213</v>
      </c>
      <c r="CE1486" t="s">
        <v>213</v>
      </c>
      <c r="CF1486" t="s">
        <v>213</v>
      </c>
      <c r="CG1486">
        <v>5</v>
      </c>
      <c r="CH1486">
        <v>0</v>
      </c>
      <c r="CI1486">
        <v>0</v>
      </c>
      <c r="CJ1486">
        <v>0</v>
      </c>
      <c r="CK1486">
        <v>0</v>
      </c>
      <c r="CL1486">
        <v>2</v>
      </c>
      <c r="CM1486">
        <v>1351.73</v>
      </c>
      <c r="CN1486">
        <v>2.20213</v>
      </c>
      <c r="CO1486">
        <v>6.20221</v>
      </c>
      <c r="CP1486">
        <v>8.86838</v>
      </c>
      <c r="CQ1486">
        <v>30.0003</v>
      </c>
      <c r="CR1486">
        <v>8.59376</v>
      </c>
      <c r="CS1486">
        <v>8.91729</v>
      </c>
      <c r="CT1486">
        <v>-1</v>
      </c>
      <c r="CU1486">
        <v>100</v>
      </c>
      <c r="CV1486">
        <v>77.9185</v>
      </c>
      <c r="CW1486">
        <v>-999.9</v>
      </c>
      <c r="CX1486">
        <v>400</v>
      </c>
      <c r="CY1486">
        <v>0.969443</v>
      </c>
      <c r="CZ1486">
        <v>103.997</v>
      </c>
      <c r="DA1486">
        <v>103.407</v>
      </c>
    </row>
    <row r="1487" spans="1:105">
      <c r="A1487">
        <v>1473</v>
      </c>
      <c r="B1487">
        <v>1551450894.3</v>
      </c>
      <c r="C1487">
        <v>4595.39999985695</v>
      </c>
      <c r="D1487" t="s">
        <v>3173</v>
      </c>
      <c r="E1487" t="s">
        <v>3174</v>
      </c>
      <c r="F1487">
        <f>J1487+I1487+M1487*K1487</f>
        <v>0</v>
      </c>
      <c r="G1487">
        <f>(1000*AM1487)/(L1487*(AO1487+273.15))</f>
        <v>0</v>
      </c>
      <c r="H1487">
        <f>((G1487*F1487*(1-(AJ1487/1000)))/(100*K1487))*(0.0/60)</f>
        <v>0</v>
      </c>
      <c r="I1487" t="s">
        <v>203</v>
      </c>
      <c r="J1487" t="s">
        <v>204</v>
      </c>
      <c r="K1487" t="s">
        <v>205</v>
      </c>
      <c r="L1487" t="s">
        <v>206</v>
      </c>
      <c r="M1487" t="s">
        <v>2123</v>
      </c>
      <c r="N1487" t="s">
        <v>2722</v>
      </c>
      <c r="O1487" t="s">
        <v>697</v>
      </c>
      <c r="Q1487">
        <v>1551450894.3</v>
      </c>
      <c r="R1487">
        <f>AL1487*Y1487*(AJ1487-AK1487)/(100*AF1487*(1000-Y1487*AJ1487))</f>
        <v>0</v>
      </c>
      <c r="S1487">
        <f>AL1487*Y1487*(AI1487-AH1487*(1000-Y1487*AK1487)/(1000-Y1487*AJ1487))/(100*AF1487)</f>
        <v>0</v>
      </c>
      <c r="T1487">
        <f>(U1487/V1487*100)</f>
        <v>0</v>
      </c>
      <c r="U1487">
        <f>AJ1487*(AM1487+AN1487)/1000</f>
        <v>0</v>
      </c>
      <c r="V1487">
        <f>0.61365*exp(17.502*AO1487/(240.97+AO1487))</f>
        <v>0</v>
      </c>
      <c r="W1487">
        <v>137</v>
      </c>
      <c r="X1487">
        <v>9</v>
      </c>
      <c r="Y1487">
        <f>IF(W1487*$H$11&gt;=AA1487,1.0,(AA1487/(AA1487-W1487*$H$11)))</f>
        <v>0</v>
      </c>
      <c r="Z1487">
        <f>(Y1487-1)*100</f>
        <v>0</v>
      </c>
      <c r="AA1487">
        <f>MAX(0,($B$11+$C$11*AR1487)/(1+$D$11*AR1487)*AM1487/(AO1487+273)*$E$11)</f>
        <v>0</v>
      </c>
      <c r="AB1487">
        <f>$B$9*AS1487+$C$9*AT1487</f>
        <v>0</v>
      </c>
      <c r="AC1487">
        <f>AB1487*AD1487</f>
        <v>0</v>
      </c>
      <c r="AD1487">
        <f>($B$9*$D$7+$C$9*$D$7)/($B$9+$C$9)</f>
        <v>0</v>
      </c>
      <c r="AE1487">
        <f>($B$9*$K$7+$C$9*$K$7)/($B$9+$C$9)</f>
        <v>0</v>
      </c>
      <c r="AF1487">
        <v>10</v>
      </c>
      <c r="AG1487">
        <v>1551450894.3</v>
      </c>
      <c r="AH1487">
        <v>403.526</v>
      </c>
      <c r="AI1487">
        <v>397.039</v>
      </c>
      <c r="AJ1487">
        <v>7.80894</v>
      </c>
      <c r="AK1487">
        <v>7.74902</v>
      </c>
      <c r="AL1487">
        <v>1447.17</v>
      </c>
      <c r="AM1487">
        <v>100.52</v>
      </c>
      <c r="AN1487">
        <v>0.0223264</v>
      </c>
      <c r="AO1487">
        <v>5.52358</v>
      </c>
      <c r="AP1487">
        <v>999.9</v>
      </c>
      <c r="AQ1487">
        <v>999.9</v>
      </c>
      <c r="AR1487">
        <v>9990.62</v>
      </c>
      <c r="AS1487">
        <v>0</v>
      </c>
      <c r="AT1487">
        <v>43.6104</v>
      </c>
      <c r="AU1487">
        <v>0</v>
      </c>
      <c r="AV1487" t="s">
        <v>208</v>
      </c>
      <c r="AW1487">
        <v>0</v>
      </c>
      <c r="AX1487">
        <v>-0.747</v>
      </c>
      <c r="AY1487">
        <v>-0.067</v>
      </c>
      <c r="AZ1487">
        <v>0</v>
      </c>
      <c r="BA1487">
        <v>0</v>
      </c>
      <c r="BB1487">
        <v>0</v>
      </c>
      <c r="BC1487">
        <v>0</v>
      </c>
      <c r="BD1487">
        <v>-75.7984071428571</v>
      </c>
      <c r="BE1487">
        <v>20.0213862783816</v>
      </c>
      <c r="BF1487">
        <v>3.54203262060433</v>
      </c>
      <c r="BG1487">
        <v>0</v>
      </c>
      <c r="BH1487">
        <v>-2.9442230952381</v>
      </c>
      <c r="BI1487">
        <v>0.136366303975294</v>
      </c>
      <c r="BJ1487">
        <v>0.0353589568694509</v>
      </c>
      <c r="BK1487">
        <v>0</v>
      </c>
      <c r="BL1487">
        <v>0</v>
      </c>
      <c r="BM1487">
        <v>0</v>
      </c>
      <c r="BN1487" t="s">
        <v>209</v>
      </c>
      <c r="BO1487">
        <v>1.88477</v>
      </c>
      <c r="BP1487">
        <v>1.8817</v>
      </c>
      <c r="BQ1487">
        <v>1.88321</v>
      </c>
      <c r="BR1487">
        <v>1.88191</v>
      </c>
      <c r="BS1487">
        <v>1.88383</v>
      </c>
      <c r="BT1487">
        <v>1.88309</v>
      </c>
      <c r="BU1487">
        <v>1.88479</v>
      </c>
      <c r="BV1487">
        <v>1.88232</v>
      </c>
      <c r="BW1487" t="s">
        <v>210</v>
      </c>
      <c r="BX1487" t="s">
        <v>17</v>
      </c>
      <c r="BY1487" t="s">
        <v>17</v>
      </c>
      <c r="BZ1487" t="s">
        <v>17</v>
      </c>
      <c r="CA1487" t="s">
        <v>211</v>
      </c>
      <c r="CB1487" t="s">
        <v>212</v>
      </c>
      <c r="CC1487" t="s">
        <v>213</v>
      </c>
      <c r="CD1487" t="s">
        <v>213</v>
      </c>
      <c r="CE1487" t="s">
        <v>213</v>
      </c>
      <c r="CF1487" t="s">
        <v>213</v>
      </c>
      <c r="CG1487">
        <v>5</v>
      </c>
      <c r="CH1487">
        <v>0</v>
      </c>
      <c r="CI1487">
        <v>0</v>
      </c>
      <c r="CJ1487">
        <v>0</v>
      </c>
      <c r="CK1487">
        <v>0</v>
      </c>
      <c r="CL1487">
        <v>2</v>
      </c>
      <c r="CM1487">
        <v>1336.18</v>
      </c>
      <c r="CN1487">
        <v>2.20213</v>
      </c>
      <c r="CO1487">
        <v>6.20441</v>
      </c>
      <c r="CP1487">
        <v>8.86975</v>
      </c>
      <c r="CQ1487">
        <v>30.0003</v>
      </c>
      <c r="CR1487">
        <v>8.59606</v>
      </c>
      <c r="CS1487">
        <v>8.91934</v>
      </c>
      <c r="CT1487">
        <v>-1</v>
      </c>
      <c r="CU1487">
        <v>100</v>
      </c>
      <c r="CV1487">
        <v>77.9185</v>
      </c>
      <c r="CW1487">
        <v>-999.9</v>
      </c>
      <c r="CX1487">
        <v>400</v>
      </c>
      <c r="CY1487">
        <v>0.901983</v>
      </c>
      <c r="CZ1487">
        <v>103.996</v>
      </c>
      <c r="DA1487">
        <v>103.405</v>
      </c>
    </row>
    <row r="1488" spans="1:105">
      <c r="A1488">
        <v>1474</v>
      </c>
      <c r="B1488">
        <v>1551450896.4</v>
      </c>
      <c r="C1488">
        <v>4597.5</v>
      </c>
      <c r="D1488" t="s">
        <v>3175</v>
      </c>
      <c r="E1488" t="s">
        <v>3176</v>
      </c>
      <c r="F1488">
        <f>J1488+I1488+M1488*K1488</f>
        <v>0</v>
      </c>
      <c r="G1488">
        <f>(1000*AM1488)/(L1488*(AO1488+273.15))</f>
        <v>0</v>
      </c>
      <c r="H1488">
        <f>((G1488*F1488*(1-(AJ1488/1000)))/(100*K1488))*(0.0/60)</f>
        <v>0</v>
      </c>
      <c r="I1488" t="s">
        <v>203</v>
      </c>
      <c r="J1488" t="s">
        <v>204</v>
      </c>
      <c r="K1488" t="s">
        <v>205</v>
      </c>
      <c r="L1488" t="s">
        <v>206</v>
      </c>
      <c r="M1488" t="s">
        <v>2123</v>
      </c>
      <c r="N1488" t="s">
        <v>2722</v>
      </c>
      <c r="O1488" t="s">
        <v>697</v>
      </c>
      <c r="Q1488">
        <v>1551450896.4</v>
      </c>
      <c r="R1488">
        <f>AL1488*Y1488*(AJ1488-AK1488)/(100*AF1488*(1000-Y1488*AJ1488))</f>
        <v>0</v>
      </c>
      <c r="S1488">
        <f>AL1488*Y1488*(AI1488-AH1488*(1000-Y1488*AK1488)/(1000-Y1488*AJ1488))/(100*AF1488)</f>
        <v>0</v>
      </c>
      <c r="T1488">
        <f>(U1488/V1488*100)</f>
        <v>0</v>
      </c>
      <c r="U1488">
        <f>AJ1488*(AM1488+AN1488)/1000</f>
        <v>0</v>
      </c>
      <c r="V1488">
        <f>0.61365*exp(17.502*AO1488/(240.97+AO1488))</f>
        <v>0</v>
      </c>
      <c r="W1488">
        <v>154</v>
      </c>
      <c r="X1488">
        <v>11</v>
      </c>
      <c r="Y1488">
        <f>IF(W1488*$H$11&gt;=AA1488,1.0,(AA1488/(AA1488-W1488*$H$11)))</f>
        <v>0</v>
      </c>
      <c r="Z1488">
        <f>(Y1488-1)*100</f>
        <v>0</v>
      </c>
      <c r="AA1488">
        <f>MAX(0,($B$11+$C$11*AR1488)/(1+$D$11*AR1488)*AM1488/(AO1488+273)*$E$11)</f>
        <v>0</v>
      </c>
      <c r="AB1488">
        <f>$B$9*AS1488+$C$9*AT1488</f>
        <v>0</v>
      </c>
      <c r="AC1488">
        <f>AB1488*AD1488</f>
        <v>0</v>
      </c>
      <c r="AD1488">
        <f>($B$9*$D$7+$C$9*$D$7)/($B$9+$C$9)</f>
        <v>0</v>
      </c>
      <c r="AE1488">
        <f>($B$9*$K$7+$C$9*$K$7)/($B$9+$C$9)</f>
        <v>0</v>
      </c>
      <c r="AF1488">
        <v>10</v>
      </c>
      <c r="AG1488">
        <v>1551450896.4</v>
      </c>
      <c r="AH1488">
        <v>403.794</v>
      </c>
      <c r="AI1488">
        <v>397.043</v>
      </c>
      <c r="AJ1488">
        <v>7.81069</v>
      </c>
      <c r="AK1488">
        <v>7.74979</v>
      </c>
      <c r="AL1488">
        <v>1447.58</v>
      </c>
      <c r="AM1488">
        <v>100.518</v>
      </c>
      <c r="AN1488">
        <v>0.0222381</v>
      </c>
      <c r="AO1488">
        <v>5.51418</v>
      </c>
      <c r="AP1488">
        <v>999.9</v>
      </c>
      <c r="AQ1488">
        <v>999.9</v>
      </c>
      <c r="AR1488">
        <v>9978.75</v>
      </c>
      <c r="AS1488">
        <v>0</v>
      </c>
      <c r="AT1488">
        <v>43.9802</v>
      </c>
      <c r="AU1488">
        <v>0</v>
      </c>
      <c r="AV1488" t="s">
        <v>208</v>
      </c>
      <c r="AW1488">
        <v>0</v>
      </c>
      <c r="AX1488">
        <v>-0.747</v>
      </c>
      <c r="AY1488">
        <v>-0.067</v>
      </c>
      <c r="AZ1488">
        <v>0</v>
      </c>
      <c r="BA1488">
        <v>0</v>
      </c>
      <c r="BB1488">
        <v>0</v>
      </c>
      <c r="BC1488">
        <v>0</v>
      </c>
      <c r="BD1488">
        <v>-75.7984071428571</v>
      </c>
      <c r="BE1488">
        <v>20.0213862783816</v>
      </c>
      <c r="BF1488">
        <v>3.54203262060433</v>
      </c>
      <c r="BG1488">
        <v>0</v>
      </c>
      <c r="BH1488">
        <v>-2.9442230952381</v>
      </c>
      <c r="BI1488">
        <v>0.136366303975294</v>
      </c>
      <c r="BJ1488">
        <v>0.0353589568694509</v>
      </c>
      <c r="BK1488">
        <v>0</v>
      </c>
      <c r="BL1488">
        <v>0</v>
      </c>
      <c r="BM1488">
        <v>0</v>
      </c>
      <c r="BN1488" t="s">
        <v>209</v>
      </c>
      <c r="BO1488">
        <v>1.88477</v>
      </c>
      <c r="BP1488">
        <v>1.8817</v>
      </c>
      <c r="BQ1488">
        <v>1.88321</v>
      </c>
      <c r="BR1488">
        <v>1.88192</v>
      </c>
      <c r="BS1488">
        <v>1.88384</v>
      </c>
      <c r="BT1488">
        <v>1.88309</v>
      </c>
      <c r="BU1488">
        <v>1.88479</v>
      </c>
      <c r="BV1488">
        <v>1.88232</v>
      </c>
      <c r="BW1488" t="s">
        <v>210</v>
      </c>
      <c r="BX1488" t="s">
        <v>17</v>
      </c>
      <c r="BY1488" t="s">
        <v>17</v>
      </c>
      <c r="BZ1488" t="s">
        <v>17</v>
      </c>
      <c r="CA1488" t="s">
        <v>211</v>
      </c>
      <c r="CB1488" t="s">
        <v>212</v>
      </c>
      <c r="CC1488" t="s">
        <v>213</v>
      </c>
      <c r="CD1488" t="s">
        <v>213</v>
      </c>
      <c r="CE1488" t="s">
        <v>213</v>
      </c>
      <c r="CF1488" t="s">
        <v>213</v>
      </c>
      <c r="CG1488">
        <v>5</v>
      </c>
      <c r="CH1488">
        <v>0</v>
      </c>
      <c r="CI1488">
        <v>0</v>
      </c>
      <c r="CJ1488">
        <v>0</v>
      </c>
      <c r="CK1488">
        <v>0</v>
      </c>
      <c r="CL1488">
        <v>2</v>
      </c>
      <c r="CM1488">
        <v>1323.27</v>
      </c>
      <c r="CN1488">
        <v>2.20213</v>
      </c>
      <c r="CO1488">
        <v>6.20609</v>
      </c>
      <c r="CP1488">
        <v>8.87078</v>
      </c>
      <c r="CQ1488">
        <v>30.0004</v>
      </c>
      <c r="CR1488">
        <v>8.59769</v>
      </c>
      <c r="CS1488">
        <v>8.92068</v>
      </c>
      <c r="CT1488">
        <v>-1</v>
      </c>
      <c r="CU1488">
        <v>100</v>
      </c>
      <c r="CV1488">
        <v>77.5243</v>
      </c>
      <c r="CW1488">
        <v>-999.9</v>
      </c>
      <c r="CX1488">
        <v>400</v>
      </c>
      <c r="CY1488">
        <v>0.844855</v>
      </c>
      <c r="CZ1488">
        <v>103.996</v>
      </c>
      <c r="DA1488">
        <v>103.405</v>
      </c>
    </row>
    <row r="1489" spans="1:105">
      <c r="A1489">
        <v>1475</v>
      </c>
      <c r="B1489">
        <v>1551450898.3</v>
      </c>
      <c r="C1489">
        <v>4599.39999985695</v>
      </c>
      <c r="D1489" t="s">
        <v>3177</v>
      </c>
      <c r="E1489" t="s">
        <v>3178</v>
      </c>
      <c r="F1489">
        <f>J1489+I1489+M1489*K1489</f>
        <v>0</v>
      </c>
      <c r="G1489">
        <f>(1000*AM1489)/(L1489*(AO1489+273.15))</f>
        <v>0</v>
      </c>
      <c r="H1489">
        <f>((G1489*F1489*(1-(AJ1489/1000)))/(100*K1489))*(0.0/60)</f>
        <v>0</v>
      </c>
      <c r="I1489" t="s">
        <v>203</v>
      </c>
      <c r="J1489" t="s">
        <v>204</v>
      </c>
      <c r="K1489" t="s">
        <v>205</v>
      </c>
      <c r="L1489" t="s">
        <v>206</v>
      </c>
      <c r="M1489" t="s">
        <v>2123</v>
      </c>
      <c r="N1489" t="s">
        <v>2722</v>
      </c>
      <c r="O1489" t="s">
        <v>697</v>
      </c>
      <c r="Q1489">
        <v>1551450898.3</v>
      </c>
      <c r="R1489">
        <f>AL1489*Y1489*(AJ1489-AK1489)/(100*AF1489*(1000-Y1489*AJ1489))</f>
        <v>0</v>
      </c>
      <c r="S1489">
        <f>AL1489*Y1489*(AI1489-AH1489*(1000-Y1489*AK1489)/(1000-Y1489*AJ1489))/(100*AF1489)</f>
        <v>0</v>
      </c>
      <c r="T1489">
        <f>(U1489/V1489*100)</f>
        <v>0</v>
      </c>
      <c r="U1489">
        <f>AJ1489*(AM1489+AN1489)/1000</f>
        <v>0</v>
      </c>
      <c r="V1489">
        <f>0.61365*exp(17.502*AO1489/(240.97+AO1489))</f>
        <v>0</v>
      </c>
      <c r="W1489">
        <v>158</v>
      </c>
      <c r="X1489">
        <v>11</v>
      </c>
      <c r="Y1489">
        <f>IF(W1489*$H$11&gt;=AA1489,1.0,(AA1489/(AA1489-W1489*$H$11)))</f>
        <v>0</v>
      </c>
      <c r="Z1489">
        <f>(Y1489-1)*100</f>
        <v>0</v>
      </c>
      <c r="AA1489">
        <f>MAX(0,($B$11+$C$11*AR1489)/(1+$D$11*AR1489)*AM1489/(AO1489+273)*$E$11)</f>
        <v>0</v>
      </c>
      <c r="AB1489">
        <f>$B$9*AS1489+$C$9*AT1489</f>
        <v>0</v>
      </c>
      <c r="AC1489">
        <f>AB1489*AD1489</f>
        <v>0</v>
      </c>
      <c r="AD1489">
        <f>($B$9*$D$7+$C$9*$D$7)/($B$9+$C$9)</f>
        <v>0</v>
      </c>
      <c r="AE1489">
        <f>($B$9*$K$7+$C$9*$K$7)/($B$9+$C$9)</f>
        <v>0</v>
      </c>
      <c r="AF1489">
        <v>10</v>
      </c>
      <c r="AG1489">
        <v>1551450898.3</v>
      </c>
      <c r="AH1489">
        <v>404.024</v>
      </c>
      <c r="AI1489">
        <v>397.01</v>
      </c>
      <c r="AJ1489">
        <v>7.81193</v>
      </c>
      <c r="AK1489">
        <v>7.74984</v>
      </c>
      <c r="AL1489">
        <v>1447.92</v>
      </c>
      <c r="AM1489">
        <v>100.519</v>
      </c>
      <c r="AN1489">
        <v>0.0221149</v>
      </c>
      <c r="AO1489">
        <v>5.50872</v>
      </c>
      <c r="AP1489">
        <v>999.9</v>
      </c>
      <c r="AQ1489">
        <v>999.9</v>
      </c>
      <c r="AR1489">
        <v>9981.25</v>
      </c>
      <c r="AS1489">
        <v>0</v>
      </c>
      <c r="AT1489">
        <v>43.8145</v>
      </c>
      <c r="AU1489">
        <v>0</v>
      </c>
      <c r="AV1489" t="s">
        <v>208</v>
      </c>
      <c r="AW1489">
        <v>0</v>
      </c>
      <c r="AX1489">
        <v>-0.747</v>
      </c>
      <c r="AY1489">
        <v>-0.067</v>
      </c>
      <c r="AZ1489">
        <v>0</v>
      </c>
      <c r="BA1489">
        <v>0</v>
      </c>
      <c r="BB1489">
        <v>0</v>
      </c>
      <c r="BC1489">
        <v>0</v>
      </c>
      <c r="BD1489">
        <v>-75.7984071428571</v>
      </c>
      <c r="BE1489">
        <v>20.0213862783816</v>
      </c>
      <c r="BF1489">
        <v>3.54203262060433</v>
      </c>
      <c r="BG1489">
        <v>0</v>
      </c>
      <c r="BH1489">
        <v>-2.9442230952381</v>
      </c>
      <c r="BI1489">
        <v>0.136366303975294</v>
      </c>
      <c r="BJ1489">
        <v>0.0353589568694509</v>
      </c>
      <c r="BK1489">
        <v>0</v>
      </c>
      <c r="BL1489">
        <v>0</v>
      </c>
      <c r="BM1489">
        <v>0</v>
      </c>
      <c r="BN1489" t="s">
        <v>209</v>
      </c>
      <c r="BO1489">
        <v>1.88477</v>
      </c>
      <c r="BP1489">
        <v>1.88171</v>
      </c>
      <c r="BQ1489">
        <v>1.88321</v>
      </c>
      <c r="BR1489">
        <v>1.88194</v>
      </c>
      <c r="BS1489">
        <v>1.88385</v>
      </c>
      <c r="BT1489">
        <v>1.8831</v>
      </c>
      <c r="BU1489">
        <v>1.88479</v>
      </c>
      <c r="BV1489">
        <v>1.88232</v>
      </c>
      <c r="BW1489" t="s">
        <v>210</v>
      </c>
      <c r="BX1489" t="s">
        <v>17</v>
      </c>
      <c r="BY1489" t="s">
        <v>17</v>
      </c>
      <c r="BZ1489" t="s">
        <v>17</v>
      </c>
      <c r="CA1489" t="s">
        <v>211</v>
      </c>
      <c r="CB1489" t="s">
        <v>212</v>
      </c>
      <c r="CC1489" t="s">
        <v>213</v>
      </c>
      <c r="CD1489" t="s">
        <v>213</v>
      </c>
      <c r="CE1489" t="s">
        <v>213</v>
      </c>
      <c r="CF1489" t="s">
        <v>213</v>
      </c>
      <c r="CG1489">
        <v>5</v>
      </c>
      <c r="CH1489">
        <v>0</v>
      </c>
      <c r="CI1489">
        <v>0</v>
      </c>
      <c r="CJ1489">
        <v>0</v>
      </c>
      <c r="CK1489">
        <v>0</v>
      </c>
      <c r="CL1489">
        <v>2</v>
      </c>
      <c r="CM1489">
        <v>1320.93</v>
      </c>
      <c r="CN1489">
        <v>2.20213</v>
      </c>
      <c r="CO1489">
        <v>6.2078</v>
      </c>
      <c r="CP1489">
        <v>8.8716</v>
      </c>
      <c r="CQ1489">
        <v>30.0004</v>
      </c>
      <c r="CR1489">
        <v>8.59932</v>
      </c>
      <c r="CS1489">
        <v>8.92208</v>
      </c>
      <c r="CT1489">
        <v>-1</v>
      </c>
      <c r="CU1489">
        <v>100</v>
      </c>
      <c r="CV1489">
        <v>77.5243</v>
      </c>
      <c r="CW1489">
        <v>-999.9</v>
      </c>
      <c r="CX1489">
        <v>400</v>
      </c>
      <c r="CY1489">
        <v>0.792736</v>
      </c>
      <c r="CZ1489">
        <v>103.997</v>
      </c>
      <c r="DA1489">
        <v>103.404</v>
      </c>
    </row>
    <row r="1490" spans="1:105">
      <c r="A1490">
        <v>1476</v>
      </c>
      <c r="B1490">
        <v>1551450900.8</v>
      </c>
      <c r="C1490">
        <v>4601.89999985695</v>
      </c>
      <c r="D1490" t="s">
        <v>3179</v>
      </c>
      <c r="E1490" t="s">
        <v>3180</v>
      </c>
      <c r="F1490">
        <f>J1490+I1490+M1490*K1490</f>
        <v>0</v>
      </c>
      <c r="G1490">
        <f>(1000*AM1490)/(L1490*(AO1490+273.15))</f>
        <v>0</v>
      </c>
      <c r="H1490">
        <f>((G1490*F1490*(1-(AJ1490/1000)))/(100*K1490))*(0.0/60)</f>
        <v>0</v>
      </c>
      <c r="I1490" t="s">
        <v>203</v>
      </c>
      <c r="J1490" t="s">
        <v>204</v>
      </c>
      <c r="K1490" t="s">
        <v>205</v>
      </c>
      <c r="L1490" t="s">
        <v>206</v>
      </c>
      <c r="M1490" t="s">
        <v>2123</v>
      </c>
      <c r="N1490" t="s">
        <v>2722</v>
      </c>
      <c r="O1490" t="s">
        <v>697</v>
      </c>
      <c r="Q1490">
        <v>1551450900.8</v>
      </c>
      <c r="R1490">
        <f>AL1490*Y1490*(AJ1490-AK1490)/(100*AF1490*(1000-Y1490*AJ1490))</f>
        <v>0</v>
      </c>
      <c r="S1490">
        <f>AL1490*Y1490*(AI1490-AH1490*(1000-Y1490*AK1490)/(1000-Y1490*AJ1490))/(100*AF1490)</f>
        <v>0</v>
      </c>
      <c r="T1490">
        <f>(U1490/V1490*100)</f>
        <v>0</v>
      </c>
      <c r="U1490">
        <f>AJ1490*(AM1490+AN1490)/1000</f>
        <v>0</v>
      </c>
      <c r="V1490">
        <f>0.61365*exp(17.502*AO1490/(240.97+AO1490))</f>
        <v>0</v>
      </c>
      <c r="W1490">
        <v>150</v>
      </c>
      <c r="X1490">
        <v>10</v>
      </c>
      <c r="Y1490">
        <f>IF(W1490*$H$11&gt;=AA1490,1.0,(AA1490/(AA1490-W1490*$H$11)))</f>
        <v>0</v>
      </c>
      <c r="Z1490">
        <f>(Y1490-1)*100</f>
        <v>0</v>
      </c>
      <c r="AA1490">
        <f>MAX(0,($B$11+$C$11*AR1490)/(1+$D$11*AR1490)*AM1490/(AO1490+273)*$E$11)</f>
        <v>0</v>
      </c>
      <c r="AB1490">
        <f>$B$9*AS1490+$C$9*AT1490</f>
        <v>0</v>
      </c>
      <c r="AC1490">
        <f>AB1490*AD1490</f>
        <v>0</v>
      </c>
      <c r="AD1490">
        <f>($B$9*$D$7+$C$9*$D$7)/($B$9+$C$9)</f>
        <v>0</v>
      </c>
      <c r="AE1490">
        <f>($B$9*$K$7+$C$9*$K$7)/($B$9+$C$9)</f>
        <v>0</v>
      </c>
      <c r="AF1490">
        <v>10</v>
      </c>
      <c r="AG1490">
        <v>1551450900.8</v>
      </c>
      <c r="AH1490">
        <v>404.398</v>
      </c>
      <c r="AI1490">
        <v>397.012</v>
      </c>
      <c r="AJ1490">
        <v>7.81346</v>
      </c>
      <c r="AK1490">
        <v>7.75044</v>
      </c>
      <c r="AL1490">
        <v>1447.62</v>
      </c>
      <c r="AM1490">
        <v>100.52</v>
      </c>
      <c r="AN1490">
        <v>0.0221261</v>
      </c>
      <c r="AO1490">
        <v>5.51744</v>
      </c>
      <c r="AP1490">
        <v>999.9</v>
      </c>
      <c r="AQ1490">
        <v>999.9</v>
      </c>
      <c r="AR1490">
        <v>10013.8</v>
      </c>
      <c r="AS1490">
        <v>0</v>
      </c>
      <c r="AT1490">
        <v>43.7296</v>
      </c>
      <c r="AU1490">
        <v>0</v>
      </c>
      <c r="AV1490" t="s">
        <v>208</v>
      </c>
      <c r="AW1490">
        <v>0</v>
      </c>
      <c r="AX1490">
        <v>-0.747</v>
      </c>
      <c r="AY1490">
        <v>-0.067</v>
      </c>
      <c r="AZ1490">
        <v>0</v>
      </c>
      <c r="BA1490">
        <v>0</v>
      </c>
      <c r="BB1490">
        <v>0</v>
      </c>
      <c r="BC1490">
        <v>0</v>
      </c>
      <c r="BD1490">
        <v>-75.7984071428571</v>
      </c>
      <c r="BE1490">
        <v>20.0213862783816</v>
      </c>
      <c r="BF1490">
        <v>3.54203262060433</v>
      </c>
      <c r="BG1490">
        <v>0</v>
      </c>
      <c r="BH1490">
        <v>-2.9442230952381</v>
      </c>
      <c r="BI1490">
        <v>0.136366303975294</v>
      </c>
      <c r="BJ1490">
        <v>0.0353589568694509</v>
      </c>
      <c r="BK1490">
        <v>0</v>
      </c>
      <c r="BL1490">
        <v>0</v>
      </c>
      <c r="BM1490">
        <v>0</v>
      </c>
      <c r="BN1490" t="s">
        <v>209</v>
      </c>
      <c r="BO1490">
        <v>1.88477</v>
      </c>
      <c r="BP1490">
        <v>1.88171</v>
      </c>
      <c r="BQ1490">
        <v>1.88322</v>
      </c>
      <c r="BR1490">
        <v>1.88192</v>
      </c>
      <c r="BS1490">
        <v>1.88384</v>
      </c>
      <c r="BT1490">
        <v>1.88309</v>
      </c>
      <c r="BU1490">
        <v>1.8848</v>
      </c>
      <c r="BV1490">
        <v>1.88232</v>
      </c>
      <c r="BW1490" t="s">
        <v>210</v>
      </c>
      <c r="BX1490" t="s">
        <v>17</v>
      </c>
      <c r="BY1490" t="s">
        <v>17</v>
      </c>
      <c r="BZ1490" t="s">
        <v>17</v>
      </c>
      <c r="CA1490" t="s">
        <v>211</v>
      </c>
      <c r="CB1490" t="s">
        <v>212</v>
      </c>
      <c r="CC1490" t="s">
        <v>213</v>
      </c>
      <c r="CD1490" t="s">
        <v>213</v>
      </c>
      <c r="CE1490" t="s">
        <v>213</v>
      </c>
      <c r="CF1490" t="s">
        <v>213</v>
      </c>
      <c r="CG1490">
        <v>5</v>
      </c>
      <c r="CH1490">
        <v>0</v>
      </c>
      <c r="CI1490">
        <v>0</v>
      </c>
      <c r="CJ1490">
        <v>0</v>
      </c>
      <c r="CK1490">
        <v>0</v>
      </c>
      <c r="CL1490">
        <v>2</v>
      </c>
      <c r="CM1490">
        <v>1326.39</v>
      </c>
      <c r="CN1490">
        <v>2.20213</v>
      </c>
      <c r="CO1490">
        <v>6.20985</v>
      </c>
      <c r="CP1490">
        <v>8.87278</v>
      </c>
      <c r="CQ1490">
        <v>30.0002</v>
      </c>
      <c r="CR1490">
        <v>8.60137</v>
      </c>
      <c r="CS1490">
        <v>8.92391</v>
      </c>
      <c r="CT1490">
        <v>-1</v>
      </c>
      <c r="CU1490">
        <v>100</v>
      </c>
      <c r="CV1490">
        <v>77.5243</v>
      </c>
      <c r="CW1490">
        <v>-999.9</v>
      </c>
      <c r="CX1490">
        <v>400</v>
      </c>
      <c r="CY1490">
        <v>0.721191</v>
      </c>
      <c r="CZ1490">
        <v>103.996</v>
      </c>
      <c r="DA1490">
        <v>103.404</v>
      </c>
    </row>
    <row r="1491" spans="1:105">
      <c r="A1491">
        <v>1477</v>
      </c>
      <c r="B1491">
        <v>1551450902.8</v>
      </c>
      <c r="C1491">
        <v>4603.89999985695</v>
      </c>
      <c r="D1491" t="s">
        <v>3181</v>
      </c>
      <c r="E1491" t="s">
        <v>3182</v>
      </c>
      <c r="F1491">
        <f>J1491+I1491+M1491*K1491</f>
        <v>0</v>
      </c>
      <c r="G1491">
        <f>(1000*AM1491)/(L1491*(AO1491+273.15))</f>
        <v>0</v>
      </c>
      <c r="H1491">
        <f>((G1491*F1491*(1-(AJ1491/1000)))/(100*K1491))*(0.0/60)</f>
        <v>0</v>
      </c>
      <c r="I1491" t="s">
        <v>203</v>
      </c>
      <c r="J1491" t="s">
        <v>204</v>
      </c>
      <c r="K1491" t="s">
        <v>205</v>
      </c>
      <c r="L1491" t="s">
        <v>206</v>
      </c>
      <c r="M1491" t="s">
        <v>2123</v>
      </c>
      <c r="N1491" t="s">
        <v>2722</v>
      </c>
      <c r="O1491" t="s">
        <v>697</v>
      </c>
      <c r="Q1491">
        <v>1551450902.8</v>
      </c>
      <c r="R1491">
        <f>AL1491*Y1491*(AJ1491-AK1491)/(100*AF1491*(1000-Y1491*AJ1491))</f>
        <v>0</v>
      </c>
      <c r="S1491">
        <f>AL1491*Y1491*(AI1491-AH1491*(1000-Y1491*AK1491)/(1000-Y1491*AJ1491))/(100*AF1491)</f>
        <v>0</v>
      </c>
      <c r="T1491">
        <f>(U1491/V1491*100)</f>
        <v>0</v>
      </c>
      <c r="U1491">
        <f>AJ1491*(AM1491+AN1491)/1000</f>
        <v>0</v>
      </c>
      <c r="V1491">
        <f>0.61365*exp(17.502*AO1491/(240.97+AO1491))</f>
        <v>0</v>
      </c>
      <c r="W1491">
        <v>140</v>
      </c>
      <c r="X1491">
        <v>10</v>
      </c>
      <c r="Y1491">
        <f>IF(W1491*$H$11&gt;=AA1491,1.0,(AA1491/(AA1491-W1491*$H$11)))</f>
        <v>0</v>
      </c>
      <c r="Z1491">
        <f>(Y1491-1)*100</f>
        <v>0</v>
      </c>
      <c r="AA1491">
        <f>MAX(0,($B$11+$C$11*AR1491)/(1+$D$11*AR1491)*AM1491/(AO1491+273)*$E$11)</f>
        <v>0</v>
      </c>
      <c r="AB1491">
        <f>$B$9*AS1491+$C$9*AT1491</f>
        <v>0</v>
      </c>
      <c r="AC1491">
        <f>AB1491*AD1491</f>
        <v>0</v>
      </c>
      <c r="AD1491">
        <f>($B$9*$D$7+$C$9*$D$7)/($B$9+$C$9)</f>
        <v>0</v>
      </c>
      <c r="AE1491">
        <f>($B$9*$K$7+$C$9*$K$7)/($B$9+$C$9)</f>
        <v>0</v>
      </c>
      <c r="AF1491">
        <v>10</v>
      </c>
      <c r="AG1491">
        <v>1551450902.8</v>
      </c>
      <c r="AH1491">
        <v>404.72</v>
      </c>
      <c r="AI1491">
        <v>397.046</v>
      </c>
      <c r="AJ1491">
        <v>7.81525</v>
      </c>
      <c r="AK1491">
        <v>7.75066</v>
      </c>
      <c r="AL1491">
        <v>1447.69</v>
      </c>
      <c r="AM1491">
        <v>100.518</v>
      </c>
      <c r="AN1491">
        <v>0.0222413</v>
      </c>
      <c r="AO1491">
        <v>5.52248</v>
      </c>
      <c r="AP1491">
        <v>999.9</v>
      </c>
      <c r="AQ1491">
        <v>999.9</v>
      </c>
      <c r="AR1491">
        <v>10009.4</v>
      </c>
      <c r="AS1491">
        <v>0</v>
      </c>
      <c r="AT1491">
        <v>43.6611</v>
      </c>
      <c r="AU1491">
        <v>0</v>
      </c>
      <c r="AV1491" t="s">
        <v>208</v>
      </c>
      <c r="AW1491">
        <v>0</v>
      </c>
      <c r="AX1491">
        <v>-0.747</v>
      </c>
      <c r="AY1491">
        <v>-0.067</v>
      </c>
      <c r="AZ1491">
        <v>0</v>
      </c>
      <c r="BA1491">
        <v>0</v>
      </c>
      <c r="BB1491">
        <v>0</v>
      </c>
      <c r="BC1491">
        <v>0</v>
      </c>
      <c r="BD1491">
        <v>-75.7984071428571</v>
      </c>
      <c r="BE1491">
        <v>20.0213862783816</v>
      </c>
      <c r="BF1491">
        <v>3.54203262060433</v>
      </c>
      <c r="BG1491">
        <v>0</v>
      </c>
      <c r="BH1491">
        <v>-2.9442230952381</v>
      </c>
      <c r="BI1491">
        <v>0.136366303975294</v>
      </c>
      <c r="BJ1491">
        <v>0.0353589568694509</v>
      </c>
      <c r="BK1491">
        <v>0</v>
      </c>
      <c r="BL1491">
        <v>0</v>
      </c>
      <c r="BM1491">
        <v>0</v>
      </c>
      <c r="BN1491" t="s">
        <v>209</v>
      </c>
      <c r="BO1491">
        <v>1.88477</v>
      </c>
      <c r="BP1491">
        <v>1.88171</v>
      </c>
      <c r="BQ1491">
        <v>1.88323</v>
      </c>
      <c r="BR1491">
        <v>1.88191</v>
      </c>
      <c r="BS1491">
        <v>1.88384</v>
      </c>
      <c r="BT1491">
        <v>1.8831</v>
      </c>
      <c r="BU1491">
        <v>1.8848</v>
      </c>
      <c r="BV1491">
        <v>1.88232</v>
      </c>
      <c r="BW1491" t="s">
        <v>210</v>
      </c>
      <c r="BX1491" t="s">
        <v>17</v>
      </c>
      <c r="BY1491" t="s">
        <v>17</v>
      </c>
      <c r="BZ1491" t="s">
        <v>17</v>
      </c>
      <c r="CA1491" t="s">
        <v>211</v>
      </c>
      <c r="CB1491" t="s">
        <v>212</v>
      </c>
      <c r="CC1491" t="s">
        <v>213</v>
      </c>
      <c r="CD1491" t="s">
        <v>213</v>
      </c>
      <c r="CE1491" t="s">
        <v>213</v>
      </c>
      <c r="CF1491" t="s">
        <v>213</v>
      </c>
      <c r="CG1491">
        <v>5</v>
      </c>
      <c r="CH1491">
        <v>0</v>
      </c>
      <c r="CI1491">
        <v>0</v>
      </c>
      <c r="CJ1491">
        <v>0</v>
      </c>
      <c r="CK1491">
        <v>0</v>
      </c>
      <c r="CL1491">
        <v>2</v>
      </c>
      <c r="CM1491">
        <v>1334.08</v>
      </c>
      <c r="CN1491">
        <v>2.20213</v>
      </c>
      <c r="CO1491">
        <v>6.21147</v>
      </c>
      <c r="CP1491">
        <v>8.87388</v>
      </c>
      <c r="CQ1491">
        <v>30.0003</v>
      </c>
      <c r="CR1491">
        <v>8.60323</v>
      </c>
      <c r="CS1491">
        <v>8.92529</v>
      </c>
      <c r="CT1491">
        <v>-1</v>
      </c>
      <c r="CU1491">
        <v>100</v>
      </c>
      <c r="CV1491">
        <v>77.1522</v>
      </c>
      <c r="CW1491">
        <v>-999.9</v>
      </c>
      <c r="CX1491">
        <v>400</v>
      </c>
      <c r="CY1491">
        <v>0.665402</v>
      </c>
      <c r="CZ1491">
        <v>103.995</v>
      </c>
      <c r="DA1491">
        <v>103.403</v>
      </c>
    </row>
    <row r="1492" spans="1:105">
      <c r="A1492">
        <v>1478</v>
      </c>
      <c r="B1492">
        <v>1551450904.8</v>
      </c>
      <c r="C1492">
        <v>4605.89999985695</v>
      </c>
      <c r="D1492" t="s">
        <v>3183</v>
      </c>
      <c r="E1492" t="s">
        <v>3184</v>
      </c>
      <c r="F1492">
        <f>J1492+I1492+M1492*K1492</f>
        <v>0</v>
      </c>
      <c r="G1492">
        <f>(1000*AM1492)/(L1492*(AO1492+273.15))</f>
        <v>0</v>
      </c>
      <c r="H1492">
        <f>((G1492*F1492*(1-(AJ1492/1000)))/(100*K1492))*(0.0/60)</f>
        <v>0</v>
      </c>
      <c r="I1492" t="s">
        <v>203</v>
      </c>
      <c r="J1492" t="s">
        <v>204</v>
      </c>
      <c r="K1492" t="s">
        <v>205</v>
      </c>
      <c r="L1492" t="s">
        <v>206</v>
      </c>
      <c r="M1492" t="s">
        <v>2123</v>
      </c>
      <c r="N1492" t="s">
        <v>2722</v>
      </c>
      <c r="O1492" t="s">
        <v>697</v>
      </c>
      <c r="Q1492">
        <v>1551450904.8</v>
      </c>
      <c r="R1492">
        <f>AL1492*Y1492*(AJ1492-AK1492)/(100*AF1492*(1000-Y1492*AJ1492))</f>
        <v>0</v>
      </c>
      <c r="S1492">
        <f>AL1492*Y1492*(AI1492-AH1492*(1000-Y1492*AK1492)/(1000-Y1492*AJ1492))/(100*AF1492)</f>
        <v>0</v>
      </c>
      <c r="T1492">
        <f>(U1492/V1492*100)</f>
        <v>0</v>
      </c>
      <c r="U1492">
        <f>AJ1492*(AM1492+AN1492)/1000</f>
        <v>0</v>
      </c>
      <c r="V1492">
        <f>0.61365*exp(17.502*AO1492/(240.97+AO1492))</f>
        <v>0</v>
      </c>
      <c r="W1492">
        <v>150</v>
      </c>
      <c r="X1492">
        <v>10</v>
      </c>
      <c r="Y1492">
        <f>IF(W1492*$H$11&gt;=AA1492,1.0,(AA1492/(AA1492-W1492*$H$11)))</f>
        <v>0</v>
      </c>
      <c r="Z1492">
        <f>(Y1492-1)*100</f>
        <v>0</v>
      </c>
      <c r="AA1492">
        <f>MAX(0,($B$11+$C$11*AR1492)/(1+$D$11*AR1492)*AM1492/(AO1492+273)*$E$11)</f>
        <v>0</v>
      </c>
      <c r="AB1492">
        <f>$B$9*AS1492+$C$9*AT1492</f>
        <v>0</v>
      </c>
      <c r="AC1492">
        <f>AB1492*AD1492</f>
        <v>0</v>
      </c>
      <c r="AD1492">
        <f>($B$9*$D$7+$C$9*$D$7)/($B$9+$C$9)</f>
        <v>0</v>
      </c>
      <c r="AE1492">
        <f>($B$9*$K$7+$C$9*$K$7)/($B$9+$C$9)</f>
        <v>0</v>
      </c>
      <c r="AF1492">
        <v>10</v>
      </c>
      <c r="AG1492">
        <v>1551450904.8</v>
      </c>
      <c r="AH1492">
        <v>405.011</v>
      </c>
      <c r="AI1492">
        <v>397.031</v>
      </c>
      <c r="AJ1492">
        <v>7.81739</v>
      </c>
      <c r="AK1492">
        <v>7.7514</v>
      </c>
      <c r="AL1492">
        <v>1447.45</v>
      </c>
      <c r="AM1492">
        <v>100.519</v>
      </c>
      <c r="AN1492">
        <v>0.0222311</v>
      </c>
      <c r="AO1492">
        <v>5.52641</v>
      </c>
      <c r="AP1492">
        <v>999.9</v>
      </c>
      <c r="AQ1492">
        <v>999.9</v>
      </c>
      <c r="AR1492">
        <v>10015</v>
      </c>
      <c r="AS1492">
        <v>0</v>
      </c>
      <c r="AT1492">
        <v>43.5488</v>
      </c>
      <c r="AU1492">
        <v>0</v>
      </c>
      <c r="AV1492" t="s">
        <v>208</v>
      </c>
      <c r="AW1492">
        <v>0</v>
      </c>
      <c r="AX1492">
        <v>-0.747</v>
      </c>
      <c r="AY1492">
        <v>-0.067</v>
      </c>
      <c r="AZ1492">
        <v>0</v>
      </c>
      <c r="BA1492">
        <v>0</v>
      </c>
      <c r="BB1492">
        <v>0</v>
      </c>
      <c r="BC1492">
        <v>0</v>
      </c>
      <c r="BD1492">
        <v>-75.7984071428571</v>
      </c>
      <c r="BE1492">
        <v>20.0213862783816</v>
      </c>
      <c r="BF1492">
        <v>3.54203262060433</v>
      </c>
      <c r="BG1492">
        <v>0</v>
      </c>
      <c r="BH1492">
        <v>-2.9442230952381</v>
      </c>
      <c r="BI1492">
        <v>0.136366303975294</v>
      </c>
      <c r="BJ1492">
        <v>0.0353589568694509</v>
      </c>
      <c r="BK1492">
        <v>0</v>
      </c>
      <c r="BL1492">
        <v>0</v>
      </c>
      <c r="BM1492">
        <v>0</v>
      </c>
      <c r="BN1492" t="s">
        <v>209</v>
      </c>
      <c r="BO1492">
        <v>1.88477</v>
      </c>
      <c r="BP1492">
        <v>1.88171</v>
      </c>
      <c r="BQ1492">
        <v>1.88323</v>
      </c>
      <c r="BR1492">
        <v>1.8819</v>
      </c>
      <c r="BS1492">
        <v>1.88383</v>
      </c>
      <c r="BT1492">
        <v>1.88311</v>
      </c>
      <c r="BU1492">
        <v>1.8848</v>
      </c>
      <c r="BV1492">
        <v>1.88232</v>
      </c>
      <c r="BW1492" t="s">
        <v>210</v>
      </c>
      <c r="BX1492" t="s">
        <v>17</v>
      </c>
      <c r="BY1492" t="s">
        <v>17</v>
      </c>
      <c r="BZ1492" t="s">
        <v>17</v>
      </c>
      <c r="CA1492" t="s">
        <v>211</v>
      </c>
      <c r="CB1492" t="s">
        <v>212</v>
      </c>
      <c r="CC1492" t="s">
        <v>213</v>
      </c>
      <c r="CD1492" t="s">
        <v>213</v>
      </c>
      <c r="CE1492" t="s">
        <v>213</v>
      </c>
      <c r="CF1492" t="s">
        <v>213</v>
      </c>
      <c r="CG1492">
        <v>5</v>
      </c>
      <c r="CH1492">
        <v>0</v>
      </c>
      <c r="CI1492">
        <v>0</v>
      </c>
      <c r="CJ1492">
        <v>0</v>
      </c>
      <c r="CK1492">
        <v>0</v>
      </c>
      <c r="CL1492">
        <v>2</v>
      </c>
      <c r="CM1492">
        <v>1326.38</v>
      </c>
      <c r="CN1492">
        <v>2.20214</v>
      </c>
      <c r="CO1492">
        <v>6.21314</v>
      </c>
      <c r="CP1492">
        <v>8.87498</v>
      </c>
      <c r="CQ1492">
        <v>30.0004</v>
      </c>
      <c r="CR1492">
        <v>8.60491</v>
      </c>
      <c r="CS1492">
        <v>8.92648</v>
      </c>
      <c r="CT1492">
        <v>-1</v>
      </c>
      <c r="CU1492">
        <v>100</v>
      </c>
      <c r="CV1492">
        <v>77.1522</v>
      </c>
      <c r="CW1492">
        <v>-999.9</v>
      </c>
      <c r="CX1492">
        <v>400</v>
      </c>
      <c r="CY1492">
        <v>0.60749</v>
      </c>
      <c r="CZ1492">
        <v>103.994</v>
      </c>
      <c r="DA1492">
        <v>103.403</v>
      </c>
    </row>
    <row r="1493" spans="1:105">
      <c r="A1493">
        <v>1479</v>
      </c>
      <c r="B1493">
        <v>1551450906.8</v>
      </c>
      <c r="C1493">
        <v>4607.89999985695</v>
      </c>
      <c r="D1493" t="s">
        <v>3185</v>
      </c>
      <c r="E1493" t="s">
        <v>3186</v>
      </c>
      <c r="F1493">
        <f>J1493+I1493+M1493*K1493</f>
        <v>0</v>
      </c>
      <c r="G1493">
        <f>(1000*AM1493)/(L1493*(AO1493+273.15))</f>
        <v>0</v>
      </c>
      <c r="H1493">
        <f>((G1493*F1493*(1-(AJ1493/1000)))/(100*K1493))*(0.0/60)</f>
        <v>0</v>
      </c>
      <c r="I1493" t="s">
        <v>203</v>
      </c>
      <c r="J1493" t="s">
        <v>204</v>
      </c>
      <c r="K1493" t="s">
        <v>205</v>
      </c>
      <c r="L1493" t="s">
        <v>206</v>
      </c>
      <c r="M1493" t="s">
        <v>2123</v>
      </c>
      <c r="N1493" t="s">
        <v>2722</v>
      </c>
      <c r="O1493" t="s">
        <v>697</v>
      </c>
      <c r="Q1493">
        <v>1551450906.8</v>
      </c>
      <c r="R1493">
        <f>AL1493*Y1493*(AJ1493-AK1493)/(100*AF1493*(1000-Y1493*AJ1493))</f>
        <v>0</v>
      </c>
      <c r="S1493">
        <f>AL1493*Y1493*(AI1493-AH1493*(1000-Y1493*AK1493)/(1000-Y1493*AJ1493))/(100*AF1493)</f>
        <v>0</v>
      </c>
      <c r="T1493">
        <f>(U1493/V1493*100)</f>
        <v>0</v>
      </c>
      <c r="U1493">
        <f>AJ1493*(AM1493+AN1493)/1000</f>
        <v>0</v>
      </c>
      <c r="V1493">
        <f>0.61365*exp(17.502*AO1493/(240.97+AO1493))</f>
        <v>0</v>
      </c>
      <c r="W1493">
        <v>155</v>
      </c>
      <c r="X1493">
        <v>11</v>
      </c>
      <c r="Y1493">
        <f>IF(W1493*$H$11&gt;=AA1493,1.0,(AA1493/(AA1493-W1493*$H$11)))</f>
        <v>0</v>
      </c>
      <c r="Z1493">
        <f>(Y1493-1)*100</f>
        <v>0</v>
      </c>
      <c r="AA1493">
        <f>MAX(0,($B$11+$C$11*AR1493)/(1+$D$11*AR1493)*AM1493/(AO1493+273)*$E$11)</f>
        <v>0</v>
      </c>
      <c r="AB1493">
        <f>$B$9*AS1493+$C$9*AT1493</f>
        <v>0</v>
      </c>
      <c r="AC1493">
        <f>AB1493*AD1493</f>
        <v>0</v>
      </c>
      <c r="AD1493">
        <f>($B$9*$D$7+$C$9*$D$7)/($B$9+$C$9)</f>
        <v>0</v>
      </c>
      <c r="AE1493">
        <f>($B$9*$K$7+$C$9*$K$7)/($B$9+$C$9)</f>
        <v>0</v>
      </c>
      <c r="AF1493">
        <v>10</v>
      </c>
      <c r="AG1493">
        <v>1551450906.8</v>
      </c>
      <c r="AH1493">
        <v>405.302</v>
      </c>
      <c r="AI1493">
        <v>397.037</v>
      </c>
      <c r="AJ1493">
        <v>7.81846</v>
      </c>
      <c r="AK1493">
        <v>7.75251</v>
      </c>
      <c r="AL1493">
        <v>1447.66</v>
      </c>
      <c r="AM1493">
        <v>100.519</v>
      </c>
      <c r="AN1493">
        <v>0.0221798</v>
      </c>
      <c r="AO1493">
        <v>5.53002</v>
      </c>
      <c r="AP1493">
        <v>999.9</v>
      </c>
      <c r="AQ1493">
        <v>999.9</v>
      </c>
      <c r="AR1493">
        <v>9998.12</v>
      </c>
      <c r="AS1493">
        <v>0</v>
      </c>
      <c r="AT1493">
        <v>43.4036</v>
      </c>
      <c r="AU1493">
        <v>0</v>
      </c>
      <c r="AV1493" t="s">
        <v>208</v>
      </c>
      <c r="AW1493">
        <v>0</v>
      </c>
      <c r="AX1493">
        <v>-0.747</v>
      </c>
      <c r="AY1493">
        <v>-0.067</v>
      </c>
      <c r="AZ1493">
        <v>0</v>
      </c>
      <c r="BA1493">
        <v>0</v>
      </c>
      <c r="BB1493">
        <v>0</v>
      </c>
      <c r="BC1493">
        <v>0</v>
      </c>
      <c r="BD1493">
        <v>-75.7984071428571</v>
      </c>
      <c r="BE1493">
        <v>20.0213862783816</v>
      </c>
      <c r="BF1493">
        <v>3.54203262060433</v>
      </c>
      <c r="BG1493">
        <v>0</v>
      </c>
      <c r="BH1493">
        <v>-2.9442230952381</v>
      </c>
      <c r="BI1493">
        <v>0.136366303975294</v>
      </c>
      <c r="BJ1493">
        <v>0.0353589568694509</v>
      </c>
      <c r="BK1493">
        <v>0</v>
      </c>
      <c r="BL1493">
        <v>0</v>
      </c>
      <c r="BM1493">
        <v>0</v>
      </c>
      <c r="BN1493" t="s">
        <v>209</v>
      </c>
      <c r="BO1493">
        <v>1.88477</v>
      </c>
      <c r="BP1493">
        <v>1.88171</v>
      </c>
      <c r="BQ1493">
        <v>1.88323</v>
      </c>
      <c r="BR1493">
        <v>1.88192</v>
      </c>
      <c r="BS1493">
        <v>1.88384</v>
      </c>
      <c r="BT1493">
        <v>1.88311</v>
      </c>
      <c r="BU1493">
        <v>1.8848</v>
      </c>
      <c r="BV1493">
        <v>1.88232</v>
      </c>
      <c r="BW1493" t="s">
        <v>210</v>
      </c>
      <c r="BX1493" t="s">
        <v>17</v>
      </c>
      <c r="BY1493" t="s">
        <v>17</v>
      </c>
      <c r="BZ1493" t="s">
        <v>17</v>
      </c>
      <c r="CA1493" t="s">
        <v>211</v>
      </c>
      <c r="CB1493" t="s">
        <v>212</v>
      </c>
      <c r="CC1493" t="s">
        <v>213</v>
      </c>
      <c r="CD1493" t="s">
        <v>213</v>
      </c>
      <c r="CE1493" t="s">
        <v>213</v>
      </c>
      <c r="CF1493" t="s">
        <v>213</v>
      </c>
      <c r="CG1493">
        <v>5</v>
      </c>
      <c r="CH1493">
        <v>0</v>
      </c>
      <c r="CI1493">
        <v>0</v>
      </c>
      <c r="CJ1493">
        <v>0</v>
      </c>
      <c r="CK1493">
        <v>0</v>
      </c>
      <c r="CL1493">
        <v>2</v>
      </c>
      <c r="CM1493">
        <v>1323.06</v>
      </c>
      <c r="CN1493">
        <v>2.20214</v>
      </c>
      <c r="CO1493">
        <v>6.21474</v>
      </c>
      <c r="CP1493">
        <v>8.87608</v>
      </c>
      <c r="CQ1493">
        <v>30.0004</v>
      </c>
      <c r="CR1493">
        <v>8.60654</v>
      </c>
      <c r="CS1493">
        <v>8.92785</v>
      </c>
      <c r="CT1493">
        <v>-1</v>
      </c>
      <c r="CU1493">
        <v>100</v>
      </c>
      <c r="CV1493">
        <v>77.1522</v>
      </c>
      <c r="CW1493">
        <v>-999.9</v>
      </c>
      <c r="CX1493">
        <v>400</v>
      </c>
      <c r="CY1493">
        <v>0.55694</v>
      </c>
      <c r="CZ1493">
        <v>103.995</v>
      </c>
      <c r="DA1493">
        <v>103.403</v>
      </c>
    </row>
    <row r="1494" spans="1:105">
      <c r="A1494">
        <v>1480</v>
      </c>
      <c r="B1494">
        <v>1551450908.8</v>
      </c>
      <c r="C1494">
        <v>4609.89999985695</v>
      </c>
      <c r="D1494" t="s">
        <v>3187</v>
      </c>
      <c r="E1494" t="s">
        <v>3188</v>
      </c>
      <c r="F1494">
        <f>J1494+I1494+M1494*K1494</f>
        <v>0</v>
      </c>
      <c r="G1494">
        <f>(1000*AM1494)/(L1494*(AO1494+273.15))</f>
        <v>0</v>
      </c>
      <c r="H1494">
        <f>((G1494*F1494*(1-(AJ1494/1000)))/(100*K1494))*(0.0/60)</f>
        <v>0</v>
      </c>
      <c r="I1494" t="s">
        <v>203</v>
      </c>
      <c r="J1494" t="s">
        <v>204</v>
      </c>
      <c r="K1494" t="s">
        <v>205</v>
      </c>
      <c r="L1494" t="s">
        <v>206</v>
      </c>
      <c r="M1494" t="s">
        <v>2123</v>
      </c>
      <c r="N1494" t="s">
        <v>2722</v>
      </c>
      <c r="O1494" t="s">
        <v>697</v>
      </c>
      <c r="Q1494">
        <v>1551450908.8</v>
      </c>
      <c r="R1494">
        <f>AL1494*Y1494*(AJ1494-AK1494)/(100*AF1494*(1000-Y1494*AJ1494))</f>
        <v>0</v>
      </c>
      <c r="S1494">
        <f>AL1494*Y1494*(AI1494-AH1494*(1000-Y1494*AK1494)/(1000-Y1494*AJ1494))/(100*AF1494)</f>
        <v>0</v>
      </c>
      <c r="T1494">
        <f>(U1494/V1494*100)</f>
        <v>0</v>
      </c>
      <c r="U1494">
        <f>AJ1494*(AM1494+AN1494)/1000</f>
        <v>0</v>
      </c>
      <c r="V1494">
        <f>0.61365*exp(17.502*AO1494/(240.97+AO1494))</f>
        <v>0</v>
      </c>
      <c r="W1494">
        <v>146</v>
      </c>
      <c r="X1494">
        <v>10</v>
      </c>
      <c r="Y1494">
        <f>IF(W1494*$H$11&gt;=AA1494,1.0,(AA1494/(AA1494-W1494*$H$11)))</f>
        <v>0</v>
      </c>
      <c r="Z1494">
        <f>(Y1494-1)*100</f>
        <v>0</v>
      </c>
      <c r="AA1494">
        <f>MAX(0,($B$11+$C$11*AR1494)/(1+$D$11*AR1494)*AM1494/(AO1494+273)*$E$11)</f>
        <v>0</v>
      </c>
      <c r="AB1494">
        <f>$B$9*AS1494+$C$9*AT1494</f>
        <v>0</v>
      </c>
      <c r="AC1494">
        <f>AB1494*AD1494</f>
        <v>0</v>
      </c>
      <c r="AD1494">
        <f>($B$9*$D$7+$C$9*$D$7)/($B$9+$C$9)</f>
        <v>0</v>
      </c>
      <c r="AE1494">
        <f>($B$9*$K$7+$C$9*$K$7)/($B$9+$C$9)</f>
        <v>0</v>
      </c>
      <c r="AF1494">
        <v>10</v>
      </c>
      <c r="AG1494">
        <v>1551450908.8</v>
      </c>
      <c r="AH1494">
        <v>405.581</v>
      </c>
      <c r="AI1494">
        <v>397.028</v>
      </c>
      <c r="AJ1494">
        <v>7.81532</v>
      </c>
      <c r="AK1494">
        <v>7.75314</v>
      </c>
      <c r="AL1494">
        <v>1447.93</v>
      </c>
      <c r="AM1494">
        <v>100.52</v>
      </c>
      <c r="AN1494">
        <v>0.0221725</v>
      </c>
      <c r="AO1494">
        <v>5.52647</v>
      </c>
      <c r="AP1494">
        <v>999.9</v>
      </c>
      <c r="AQ1494">
        <v>999.9</v>
      </c>
      <c r="AR1494">
        <v>9987.5</v>
      </c>
      <c r="AS1494">
        <v>0</v>
      </c>
      <c r="AT1494">
        <v>43.5132</v>
      </c>
      <c r="AU1494">
        <v>0</v>
      </c>
      <c r="AV1494" t="s">
        <v>208</v>
      </c>
      <c r="AW1494">
        <v>0</v>
      </c>
      <c r="AX1494">
        <v>-0.747</v>
      </c>
      <c r="AY1494">
        <v>-0.067</v>
      </c>
      <c r="AZ1494">
        <v>0</v>
      </c>
      <c r="BA1494">
        <v>0</v>
      </c>
      <c r="BB1494">
        <v>0</v>
      </c>
      <c r="BC1494">
        <v>0</v>
      </c>
      <c r="BD1494">
        <v>-75.7984071428571</v>
      </c>
      <c r="BE1494">
        <v>20.0213862783816</v>
      </c>
      <c r="BF1494">
        <v>3.54203262060433</v>
      </c>
      <c r="BG1494">
        <v>0</v>
      </c>
      <c r="BH1494">
        <v>-2.9442230952381</v>
      </c>
      <c r="BI1494">
        <v>0.136366303975294</v>
      </c>
      <c r="BJ1494">
        <v>0.0353589568694509</v>
      </c>
      <c r="BK1494">
        <v>0</v>
      </c>
      <c r="BL1494">
        <v>0</v>
      </c>
      <c r="BM1494">
        <v>0</v>
      </c>
      <c r="BN1494" t="s">
        <v>209</v>
      </c>
      <c r="BO1494">
        <v>1.88476</v>
      </c>
      <c r="BP1494">
        <v>1.8817</v>
      </c>
      <c r="BQ1494">
        <v>1.88323</v>
      </c>
      <c r="BR1494">
        <v>1.88195</v>
      </c>
      <c r="BS1494">
        <v>1.88385</v>
      </c>
      <c r="BT1494">
        <v>1.8831</v>
      </c>
      <c r="BU1494">
        <v>1.8848</v>
      </c>
      <c r="BV1494">
        <v>1.88232</v>
      </c>
      <c r="BW1494" t="s">
        <v>210</v>
      </c>
      <c r="BX1494" t="s">
        <v>17</v>
      </c>
      <c r="BY1494" t="s">
        <v>17</v>
      </c>
      <c r="BZ1494" t="s">
        <v>17</v>
      </c>
      <c r="CA1494" t="s">
        <v>211</v>
      </c>
      <c r="CB1494" t="s">
        <v>212</v>
      </c>
      <c r="CC1494" t="s">
        <v>213</v>
      </c>
      <c r="CD1494" t="s">
        <v>213</v>
      </c>
      <c r="CE1494" t="s">
        <v>213</v>
      </c>
      <c r="CF1494" t="s">
        <v>213</v>
      </c>
      <c r="CG1494">
        <v>5</v>
      </c>
      <c r="CH1494">
        <v>0</v>
      </c>
      <c r="CI1494">
        <v>0</v>
      </c>
      <c r="CJ1494">
        <v>0</v>
      </c>
      <c r="CK1494">
        <v>0</v>
      </c>
      <c r="CL1494">
        <v>2</v>
      </c>
      <c r="CM1494">
        <v>1329.6</v>
      </c>
      <c r="CN1494">
        <v>2.20214</v>
      </c>
      <c r="CO1494">
        <v>6.21629</v>
      </c>
      <c r="CP1494">
        <v>8.8769</v>
      </c>
      <c r="CQ1494">
        <v>30.0004</v>
      </c>
      <c r="CR1494">
        <v>8.60818</v>
      </c>
      <c r="CS1494">
        <v>8.92923</v>
      </c>
      <c r="CT1494">
        <v>-1</v>
      </c>
      <c r="CU1494">
        <v>100</v>
      </c>
      <c r="CV1494">
        <v>76.7706</v>
      </c>
      <c r="CW1494">
        <v>-999.9</v>
      </c>
      <c r="CX1494">
        <v>400</v>
      </c>
      <c r="CY1494">
        <v>0.503096</v>
      </c>
      <c r="CZ1494">
        <v>103.995</v>
      </c>
      <c r="DA1494">
        <v>103.404</v>
      </c>
    </row>
    <row r="1495" spans="1:105">
      <c r="A1495">
        <v>1481</v>
      </c>
      <c r="B1495">
        <v>1551450910.8</v>
      </c>
      <c r="C1495">
        <v>4611.89999985695</v>
      </c>
      <c r="D1495" t="s">
        <v>3189</v>
      </c>
      <c r="E1495" t="s">
        <v>3190</v>
      </c>
      <c r="F1495">
        <f>J1495+I1495+M1495*K1495</f>
        <v>0</v>
      </c>
      <c r="G1495">
        <f>(1000*AM1495)/(L1495*(AO1495+273.15))</f>
        <v>0</v>
      </c>
      <c r="H1495">
        <f>((G1495*F1495*(1-(AJ1495/1000)))/(100*K1495))*(0.0/60)</f>
        <v>0</v>
      </c>
      <c r="I1495" t="s">
        <v>203</v>
      </c>
      <c r="J1495" t="s">
        <v>204</v>
      </c>
      <c r="K1495" t="s">
        <v>205</v>
      </c>
      <c r="L1495" t="s">
        <v>206</v>
      </c>
      <c r="M1495" t="s">
        <v>2123</v>
      </c>
      <c r="N1495" t="s">
        <v>2722</v>
      </c>
      <c r="O1495" t="s">
        <v>697</v>
      </c>
      <c r="Q1495">
        <v>1551450910.8</v>
      </c>
      <c r="R1495">
        <f>AL1495*Y1495*(AJ1495-AK1495)/(100*AF1495*(1000-Y1495*AJ1495))</f>
        <v>0</v>
      </c>
      <c r="S1495">
        <f>AL1495*Y1495*(AI1495-AH1495*(1000-Y1495*AK1495)/(1000-Y1495*AJ1495))/(100*AF1495)</f>
        <v>0</v>
      </c>
      <c r="T1495">
        <f>(U1495/V1495*100)</f>
        <v>0</v>
      </c>
      <c r="U1495">
        <f>AJ1495*(AM1495+AN1495)/1000</f>
        <v>0</v>
      </c>
      <c r="V1495">
        <f>0.61365*exp(17.502*AO1495/(240.97+AO1495))</f>
        <v>0</v>
      </c>
      <c r="W1495">
        <v>136</v>
      </c>
      <c r="X1495">
        <v>9</v>
      </c>
      <c r="Y1495">
        <f>IF(W1495*$H$11&gt;=AA1495,1.0,(AA1495/(AA1495-W1495*$H$11)))</f>
        <v>0</v>
      </c>
      <c r="Z1495">
        <f>(Y1495-1)*100</f>
        <v>0</v>
      </c>
      <c r="AA1495">
        <f>MAX(0,($B$11+$C$11*AR1495)/(1+$D$11*AR1495)*AM1495/(AO1495+273)*$E$11)</f>
        <v>0</v>
      </c>
      <c r="AB1495">
        <f>$B$9*AS1495+$C$9*AT1495</f>
        <v>0</v>
      </c>
      <c r="AC1495">
        <f>AB1495*AD1495</f>
        <v>0</v>
      </c>
      <c r="AD1495">
        <f>($B$9*$D$7+$C$9*$D$7)/($B$9+$C$9)</f>
        <v>0</v>
      </c>
      <c r="AE1495">
        <f>($B$9*$K$7+$C$9*$K$7)/($B$9+$C$9)</f>
        <v>0</v>
      </c>
      <c r="AF1495">
        <v>10</v>
      </c>
      <c r="AG1495">
        <v>1551450910.8</v>
      </c>
      <c r="AH1495">
        <v>405.829</v>
      </c>
      <c r="AI1495">
        <v>397.041</v>
      </c>
      <c r="AJ1495">
        <v>7.8149</v>
      </c>
      <c r="AK1495">
        <v>7.75377</v>
      </c>
      <c r="AL1495">
        <v>1447.7</v>
      </c>
      <c r="AM1495">
        <v>100.519</v>
      </c>
      <c r="AN1495">
        <v>0.0222105</v>
      </c>
      <c r="AO1495">
        <v>5.52055</v>
      </c>
      <c r="AP1495">
        <v>999.9</v>
      </c>
      <c r="AQ1495">
        <v>999.9</v>
      </c>
      <c r="AR1495">
        <v>9991.25</v>
      </c>
      <c r="AS1495">
        <v>0</v>
      </c>
      <c r="AT1495">
        <v>43.8939</v>
      </c>
      <c r="AU1495">
        <v>0</v>
      </c>
      <c r="AV1495" t="s">
        <v>208</v>
      </c>
      <c r="AW1495">
        <v>0</v>
      </c>
      <c r="AX1495">
        <v>-0.747</v>
      </c>
      <c r="AY1495">
        <v>-0.067</v>
      </c>
      <c r="AZ1495">
        <v>0</v>
      </c>
      <c r="BA1495">
        <v>0</v>
      </c>
      <c r="BB1495">
        <v>0</v>
      </c>
      <c r="BC1495">
        <v>0</v>
      </c>
      <c r="BD1495">
        <v>-75.7984071428571</v>
      </c>
      <c r="BE1495">
        <v>20.0213862783816</v>
      </c>
      <c r="BF1495">
        <v>3.54203262060433</v>
      </c>
      <c r="BG1495">
        <v>0</v>
      </c>
      <c r="BH1495">
        <v>-2.9442230952381</v>
      </c>
      <c r="BI1495">
        <v>0.136366303975294</v>
      </c>
      <c r="BJ1495">
        <v>0.0353589568694509</v>
      </c>
      <c r="BK1495">
        <v>0</v>
      </c>
      <c r="BL1495">
        <v>0</v>
      </c>
      <c r="BM1495">
        <v>0</v>
      </c>
      <c r="BN1495" t="s">
        <v>209</v>
      </c>
      <c r="BO1495">
        <v>1.88476</v>
      </c>
      <c r="BP1495">
        <v>1.8817</v>
      </c>
      <c r="BQ1495">
        <v>1.88322</v>
      </c>
      <c r="BR1495">
        <v>1.88194</v>
      </c>
      <c r="BS1495">
        <v>1.88385</v>
      </c>
      <c r="BT1495">
        <v>1.8831</v>
      </c>
      <c r="BU1495">
        <v>1.8848</v>
      </c>
      <c r="BV1495">
        <v>1.88232</v>
      </c>
      <c r="BW1495" t="s">
        <v>210</v>
      </c>
      <c r="BX1495" t="s">
        <v>17</v>
      </c>
      <c r="BY1495" t="s">
        <v>17</v>
      </c>
      <c r="BZ1495" t="s">
        <v>17</v>
      </c>
      <c r="CA1495" t="s">
        <v>211</v>
      </c>
      <c r="CB1495" t="s">
        <v>212</v>
      </c>
      <c r="CC1495" t="s">
        <v>213</v>
      </c>
      <c r="CD1495" t="s">
        <v>213</v>
      </c>
      <c r="CE1495" t="s">
        <v>213</v>
      </c>
      <c r="CF1495" t="s">
        <v>213</v>
      </c>
      <c r="CG1495">
        <v>5</v>
      </c>
      <c r="CH1495">
        <v>0</v>
      </c>
      <c r="CI1495">
        <v>0</v>
      </c>
      <c r="CJ1495">
        <v>0</v>
      </c>
      <c r="CK1495">
        <v>0</v>
      </c>
      <c r="CL1495">
        <v>2</v>
      </c>
      <c r="CM1495">
        <v>1337.29</v>
      </c>
      <c r="CN1495">
        <v>2.20214</v>
      </c>
      <c r="CO1495">
        <v>6.21771</v>
      </c>
      <c r="CP1495">
        <v>8.87771</v>
      </c>
      <c r="CQ1495">
        <v>30.0004</v>
      </c>
      <c r="CR1495">
        <v>8.60982</v>
      </c>
      <c r="CS1495">
        <v>8.93032</v>
      </c>
      <c r="CT1495">
        <v>-1</v>
      </c>
      <c r="CU1495">
        <v>100</v>
      </c>
      <c r="CV1495">
        <v>76.7706</v>
      </c>
      <c r="CW1495">
        <v>-999.9</v>
      </c>
      <c r="CX1495">
        <v>400</v>
      </c>
      <c r="CY1495">
        <v>0.446521</v>
      </c>
      <c r="CZ1495">
        <v>103.995</v>
      </c>
      <c r="DA1495">
        <v>103.404</v>
      </c>
    </row>
    <row r="1496" spans="1:105">
      <c r="A1496">
        <v>1482</v>
      </c>
      <c r="B1496">
        <v>1551450912.8</v>
      </c>
      <c r="C1496">
        <v>4613.89999985695</v>
      </c>
      <c r="D1496" t="s">
        <v>3191</v>
      </c>
      <c r="E1496" t="s">
        <v>3192</v>
      </c>
      <c r="F1496">
        <f>J1496+I1496+M1496*K1496</f>
        <v>0</v>
      </c>
      <c r="G1496">
        <f>(1000*AM1496)/(L1496*(AO1496+273.15))</f>
        <v>0</v>
      </c>
      <c r="H1496">
        <f>((G1496*F1496*(1-(AJ1496/1000)))/(100*K1496))*(0.0/60)</f>
        <v>0</v>
      </c>
      <c r="I1496" t="s">
        <v>203</v>
      </c>
      <c r="J1496" t="s">
        <v>204</v>
      </c>
      <c r="K1496" t="s">
        <v>205</v>
      </c>
      <c r="L1496" t="s">
        <v>206</v>
      </c>
      <c r="M1496" t="s">
        <v>2123</v>
      </c>
      <c r="N1496" t="s">
        <v>2722</v>
      </c>
      <c r="O1496" t="s">
        <v>697</v>
      </c>
      <c r="Q1496">
        <v>1551450912.8</v>
      </c>
      <c r="R1496">
        <f>AL1496*Y1496*(AJ1496-AK1496)/(100*AF1496*(1000-Y1496*AJ1496))</f>
        <v>0</v>
      </c>
      <c r="S1496">
        <f>AL1496*Y1496*(AI1496-AH1496*(1000-Y1496*AK1496)/(1000-Y1496*AJ1496))/(100*AF1496)</f>
        <v>0</v>
      </c>
      <c r="T1496">
        <f>(U1496/V1496*100)</f>
        <v>0</v>
      </c>
      <c r="U1496">
        <f>AJ1496*(AM1496+AN1496)/1000</f>
        <v>0</v>
      </c>
      <c r="V1496">
        <f>0.61365*exp(17.502*AO1496/(240.97+AO1496))</f>
        <v>0</v>
      </c>
      <c r="W1496">
        <v>140</v>
      </c>
      <c r="X1496">
        <v>10</v>
      </c>
      <c r="Y1496">
        <f>IF(W1496*$H$11&gt;=AA1496,1.0,(AA1496/(AA1496-W1496*$H$11)))</f>
        <v>0</v>
      </c>
      <c r="Z1496">
        <f>(Y1496-1)*100</f>
        <v>0</v>
      </c>
      <c r="AA1496">
        <f>MAX(0,($B$11+$C$11*AR1496)/(1+$D$11*AR1496)*AM1496/(AO1496+273)*$E$11)</f>
        <v>0</v>
      </c>
      <c r="AB1496">
        <f>$B$9*AS1496+$C$9*AT1496</f>
        <v>0</v>
      </c>
      <c r="AC1496">
        <f>AB1496*AD1496</f>
        <v>0</v>
      </c>
      <c r="AD1496">
        <f>($B$9*$D$7+$C$9*$D$7)/($B$9+$C$9)</f>
        <v>0</v>
      </c>
      <c r="AE1496">
        <f>($B$9*$K$7+$C$9*$K$7)/($B$9+$C$9)</f>
        <v>0</v>
      </c>
      <c r="AF1496">
        <v>10</v>
      </c>
      <c r="AG1496">
        <v>1551450912.8</v>
      </c>
      <c r="AH1496">
        <v>406.069</v>
      </c>
      <c r="AI1496">
        <v>397.07</v>
      </c>
      <c r="AJ1496">
        <v>7.81691</v>
      </c>
      <c r="AK1496">
        <v>7.75447</v>
      </c>
      <c r="AL1496">
        <v>1447.71</v>
      </c>
      <c r="AM1496">
        <v>100.519</v>
      </c>
      <c r="AN1496">
        <v>0.022311</v>
      </c>
      <c r="AO1496">
        <v>5.51666</v>
      </c>
      <c r="AP1496">
        <v>999.9</v>
      </c>
      <c r="AQ1496">
        <v>999.9</v>
      </c>
      <c r="AR1496">
        <v>9983.75</v>
      </c>
      <c r="AS1496">
        <v>0</v>
      </c>
      <c r="AT1496">
        <v>44.3349</v>
      </c>
      <c r="AU1496">
        <v>0</v>
      </c>
      <c r="AV1496" t="s">
        <v>208</v>
      </c>
      <c r="AW1496">
        <v>0</v>
      </c>
      <c r="AX1496">
        <v>-0.747</v>
      </c>
      <c r="AY1496">
        <v>-0.067</v>
      </c>
      <c r="AZ1496">
        <v>0</v>
      </c>
      <c r="BA1496">
        <v>0</v>
      </c>
      <c r="BB1496">
        <v>0</v>
      </c>
      <c r="BC1496">
        <v>0</v>
      </c>
      <c r="BD1496">
        <v>-75.7984071428571</v>
      </c>
      <c r="BE1496">
        <v>20.0213862783816</v>
      </c>
      <c r="BF1496">
        <v>3.54203262060433</v>
      </c>
      <c r="BG1496">
        <v>0</v>
      </c>
      <c r="BH1496">
        <v>-2.9442230952381</v>
      </c>
      <c r="BI1496">
        <v>0.136366303975294</v>
      </c>
      <c r="BJ1496">
        <v>0.0353589568694509</v>
      </c>
      <c r="BK1496">
        <v>0</v>
      </c>
      <c r="BL1496">
        <v>0</v>
      </c>
      <c r="BM1496">
        <v>0</v>
      </c>
      <c r="BN1496" t="s">
        <v>209</v>
      </c>
      <c r="BO1496">
        <v>1.88476</v>
      </c>
      <c r="BP1496">
        <v>1.8817</v>
      </c>
      <c r="BQ1496">
        <v>1.88323</v>
      </c>
      <c r="BR1496">
        <v>1.88194</v>
      </c>
      <c r="BS1496">
        <v>1.88385</v>
      </c>
      <c r="BT1496">
        <v>1.88309</v>
      </c>
      <c r="BU1496">
        <v>1.88481</v>
      </c>
      <c r="BV1496">
        <v>1.88232</v>
      </c>
      <c r="BW1496" t="s">
        <v>210</v>
      </c>
      <c r="BX1496" t="s">
        <v>17</v>
      </c>
      <c r="BY1496" t="s">
        <v>17</v>
      </c>
      <c r="BZ1496" t="s">
        <v>17</v>
      </c>
      <c r="CA1496" t="s">
        <v>211</v>
      </c>
      <c r="CB1496" t="s">
        <v>212</v>
      </c>
      <c r="CC1496" t="s">
        <v>213</v>
      </c>
      <c r="CD1496" t="s">
        <v>213</v>
      </c>
      <c r="CE1496" t="s">
        <v>213</v>
      </c>
      <c r="CF1496" t="s">
        <v>213</v>
      </c>
      <c r="CG1496">
        <v>5</v>
      </c>
      <c r="CH1496">
        <v>0</v>
      </c>
      <c r="CI1496">
        <v>0</v>
      </c>
      <c r="CJ1496">
        <v>0</v>
      </c>
      <c r="CK1496">
        <v>0</v>
      </c>
      <c r="CL1496">
        <v>2</v>
      </c>
      <c r="CM1496">
        <v>1334.19</v>
      </c>
      <c r="CN1496">
        <v>2.20214</v>
      </c>
      <c r="CO1496">
        <v>6.21865</v>
      </c>
      <c r="CP1496">
        <v>8.8788</v>
      </c>
      <c r="CQ1496">
        <v>30.0003</v>
      </c>
      <c r="CR1496">
        <v>8.61144</v>
      </c>
      <c r="CS1496">
        <v>8.93159</v>
      </c>
      <c r="CT1496">
        <v>-1</v>
      </c>
      <c r="CU1496">
        <v>100</v>
      </c>
      <c r="CV1496">
        <v>76.7706</v>
      </c>
      <c r="CW1496">
        <v>-999.9</v>
      </c>
      <c r="CX1496">
        <v>400</v>
      </c>
      <c r="CY1496">
        <v>0.391766</v>
      </c>
      <c r="CZ1496">
        <v>103.994</v>
      </c>
      <c r="DA1496">
        <v>103.404</v>
      </c>
    </row>
    <row r="1497" spans="1:105">
      <c r="A1497">
        <v>1483</v>
      </c>
      <c r="B1497">
        <v>1551450914.8</v>
      </c>
      <c r="C1497">
        <v>4615.89999985695</v>
      </c>
      <c r="D1497" t="s">
        <v>3193</v>
      </c>
      <c r="E1497" t="s">
        <v>3194</v>
      </c>
      <c r="F1497">
        <f>J1497+I1497+M1497*K1497</f>
        <v>0</v>
      </c>
      <c r="G1497">
        <f>(1000*AM1497)/(L1497*(AO1497+273.15))</f>
        <v>0</v>
      </c>
      <c r="H1497">
        <f>((G1497*F1497*(1-(AJ1497/1000)))/(100*K1497))*(0.0/60)</f>
        <v>0</v>
      </c>
      <c r="I1497" t="s">
        <v>203</v>
      </c>
      <c r="J1497" t="s">
        <v>204</v>
      </c>
      <c r="K1497" t="s">
        <v>205</v>
      </c>
      <c r="L1497" t="s">
        <v>206</v>
      </c>
      <c r="M1497" t="s">
        <v>2123</v>
      </c>
      <c r="N1497" t="s">
        <v>2722</v>
      </c>
      <c r="O1497" t="s">
        <v>697</v>
      </c>
      <c r="Q1497">
        <v>1551450914.8</v>
      </c>
      <c r="R1497">
        <f>AL1497*Y1497*(AJ1497-AK1497)/(100*AF1497*(1000-Y1497*AJ1497))</f>
        <v>0</v>
      </c>
      <c r="S1497">
        <f>AL1497*Y1497*(AI1497-AH1497*(1000-Y1497*AK1497)/(1000-Y1497*AJ1497))/(100*AF1497)</f>
        <v>0</v>
      </c>
      <c r="T1497">
        <f>(U1497/V1497*100)</f>
        <v>0</v>
      </c>
      <c r="U1497">
        <f>AJ1497*(AM1497+AN1497)/1000</f>
        <v>0</v>
      </c>
      <c r="V1497">
        <f>0.61365*exp(17.502*AO1497/(240.97+AO1497))</f>
        <v>0</v>
      </c>
      <c r="W1497">
        <v>139</v>
      </c>
      <c r="X1497">
        <v>10</v>
      </c>
      <c r="Y1497">
        <f>IF(W1497*$H$11&gt;=AA1497,1.0,(AA1497/(AA1497-W1497*$H$11)))</f>
        <v>0</v>
      </c>
      <c r="Z1497">
        <f>(Y1497-1)*100</f>
        <v>0</v>
      </c>
      <c r="AA1497">
        <f>MAX(0,($B$11+$C$11*AR1497)/(1+$D$11*AR1497)*AM1497/(AO1497+273)*$E$11)</f>
        <v>0</v>
      </c>
      <c r="AB1497">
        <f>$B$9*AS1497+$C$9*AT1497</f>
        <v>0</v>
      </c>
      <c r="AC1497">
        <f>AB1497*AD1497</f>
        <v>0</v>
      </c>
      <c r="AD1497">
        <f>($B$9*$D$7+$C$9*$D$7)/($B$9+$C$9)</f>
        <v>0</v>
      </c>
      <c r="AE1497">
        <f>($B$9*$K$7+$C$9*$K$7)/($B$9+$C$9)</f>
        <v>0</v>
      </c>
      <c r="AF1497">
        <v>10</v>
      </c>
      <c r="AG1497">
        <v>1551450914.8</v>
      </c>
      <c r="AH1497">
        <v>406.341</v>
      </c>
      <c r="AI1497">
        <v>397.06</v>
      </c>
      <c r="AJ1497">
        <v>7.8165</v>
      </c>
      <c r="AK1497">
        <v>7.75482</v>
      </c>
      <c r="AL1497">
        <v>1447.87</v>
      </c>
      <c r="AM1497">
        <v>100.52</v>
      </c>
      <c r="AN1497">
        <v>0.0224949</v>
      </c>
      <c r="AO1497">
        <v>5.51136</v>
      </c>
      <c r="AP1497">
        <v>999.9</v>
      </c>
      <c r="AQ1497">
        <v>999.9</v>
      </c>
      <c r="AR1497">
        <v>10015.6</v>
      </c>
      <c r="AS1497">
        <v>0</v>
      </c>
      <c r="AT1497">
        <v>45.0389</v>
      </c>
      <c r="AU1497">
        <v>0</v>
      </c>
      <c r="AV1497" t="s">
        <v>208</v>
      </c>
      <c r="AW1497">
        <v>0</v>
      </c>
      <c r="AX1497">
        <v>-0.747</v>
      </c>
      <c r="AY1497">
        <v>-0.067</v>
      </c>
      <c r="AZ1497">
        <v>0</v>
      </c>
      <c r="BA1497">
        <v>0</v>
      </c>
      <c r="BB1497">
        <v>0</v>
      </c>
      <c r="BC1497">
        <v>0</v>
      </c>
      <c r="BD1497">
        <v>-75.7984071428571</v>
      </c>
      <c r="BE1497">
        <v>20.0213862783816</v>
      </c>
      <c r="BF1497">
        <v>3.54203262060433</v>
      </c>
      <c r="BG1497">
        <v>0</v>
      </c>
      <c r="BH1497">
        <v>-2.9442230952381</v>
      </c>
      <c r="BI1497">
        <v>0.136366303975294</v>
      </c>
      <c r="BJ1497">
        <v>0.0353589568694509</v>
      </c>
      <c r="BK1497">
        <v>0</v>
      </c>
      <c r="BL1497">
        <v>0</v>
      </c>
      <c r="BM1497">
        <v>0</v>
      </c>
      <c r="BN1497" t="s">
        <v>209</v>
      </c>
      <c r="BO1497">
        <v>1.88475</v>
      </c>
      <c r="BP1497">
        <v>1.8817</v>
      </c>
      <c r="BQ1497">
        <v>1.88323</v>
      </c>
      <c r="BR1497">
        <v>1.88195</v>
      </c>
      <c r="BS1497">
        <v>1.88385</v>
      </c>
      <c r="BT1497">
        <v>1.88309</v>
      </c>
      <c r="BU1497">
        <v>1.8848</v>
      </c>
      <c r="BV1497">
        <v>1.88232</v>
      </c>
      <c r="BW1497" t="s">
        <v>210</v>
      </c>
      <c r="BX1497" t="s">
        <v>17</v>
      </c>
      <c r="BY1497" t="s">
        <v>17</v>
      </c>
      <c r="BZ1497" t="s">
        <v>17</v>
      </c>
      <c r="CA1497" t="s">
        <v>211</v>
      </c>
      <c r="CB1497" t="s">
        <v>212</v>
      </c>
      <c r="CC1497" t="s">
        <v>213</v>
      </c>
      <c r="CD1497" t="s">
        <v>213</v>
      </c>
      <c r="CE1497" t="s">
        <v>213</v>
      </c>
      <c r="CF1497" t="s">
        <v>213</v>
      </c>
      <c r="CG1497">
        <v>5</v>
      </c>
      <c r="CH1497">
        <v>0</v>
      </c>
      <c r="CI1497">
        <v>0</v>
      </c>
      <c r="CJ1497">
        <v>0</v>
      </c>
      <c r="CK1497">
        <v>0</v>
      </c>
      <c r="CL1497">
        <v>2</v>
      </c>
      <c r="CM1497">
        <v>1335.14</v>
      </c>
      <c r="CN1497">
        <v>2.20214</v>
      </c>
      <c r="CO1497">
        <v>6.21947</v>
      </c>
      <c r="CP1497">
        <v>8.87991</v>
      </c>
      <c r="CQ1497">
        <v>30.0002</v>
      </c>
      <c r="CR1497">
        <v>8.61286</v>
      </c>
      <c r="CS1497">
        <v>8.93297</v>
      </c>
      <c r="CT1497">
        <v>-1</v>
      </c>
      <c r="CU1497">
        <v>100</v>
      </c>
      <c r="CV1497">
        <v>76.7706</v>
      </c>
      <c r="CW1497">
        <v>-999.9</v>
      </c>
      <c r="CX1497">
        <v>400</v>
      </c>
      <c r="CY1497">
        <v>0.339494</v>
      </c>
      <c r="CZ1497">
        <v>103.995</v>
      </c>
      <c r="DA1497">
        <v>103.402</v>
      </c>
    </row>
    <row r="1498" spans="1:105">
      <c r="A1498">
        <v>1484</v>
      </c>
      <c r="B1498">
        <v>1551450916.8</v>
      </c>
      <c r="C1498">
        <v>4617.89999985695</v>
      </c>
      <c r="D1498" t="s">
        <v>3195</v>
      </c>
      <c r="E1498" t="s">
        <v>3196</v>
      </c>
      <c r="F1498">
        <f>J1498+I1498+M1498*K1498</f>
        <v>0</v>
      </c>
      <c r="G1498">
        <f>(1000*AM1498)/(L1498*(AO1498+273.15))</f>
        <v>0</v>
      </c>
      <c r="H1498">
        <f>((G1498*F1498*(1-(AJ1498/1000)))/(100*K1498))*(0.0/60)</f>
        <v>0</v>
      </c>
      <c r="I1498" t="s">
        <v>203</v>
      </c>
      <c r="J1498" t="s">
        <v>204</v>
      </c>
      <c r="K1498" t="s">
        <v>205</v>
      </c>
      <c r="L1498" t="s">
        <v>206</v>
      </c>
      <c r="M1498" t="s">
        <v>2123</v>
      </c>
      <c r="N1498" t="s">
        <v>2722</v>
      </c>
      <c r="O1498" t="s">
        <v>697</v>
      </c>
      <c r="Q1498">
        <v>1551450916.8</v>
      </c>
      <c r="R1498">
        <f>AL1498*Y1498*(AJ1498-AK1498)/(100*AF1498*(1000-Y1498*AJ1498))</f>
        <v>0</v>
      </c>
      <c r="S1498">
        <f>AL1498*Y1498*(AI1498-AH1498*(1000-Y1498*AK1498)/(1000-Y1498*AJ1498))/(100*AF1498)</f>
        <v>0</v>
      </c>
      <c r="T1498">
        <f>(U1498/V1498*100)</f>
        <v>0</v>
      </c>
      <c r="U1498">
        <f>AJ1498*(AM1498+AN1498)/1000</f>
        <v>0</v>
      </c>
      <c r="V1498">
        <f>0.61365*exp(17.502*AO1498/(240.97+AO1498))</f>
        <v>0</v>
      </c>
      <c r="W1498">
        <v>155</v>
      </c>
      <c r="X1498">
        <v>11</v>
      </c>
      <c r="Y1498">
        <f>IF(W1498*$H$11&gt;=AA1498,1.0,(AA1498/(AA1498-W1498*$H$11)))</f>
        <v>0</v>
      </c>
      <c r="Z1498">
        <f>(Y1498-1)*100</f>
        <v>0</v>
      </c>
      <c r="AA1498">
        <f>MAX(0,($B$11+$C$11*AR1498)/(1+$D$11*AR1498)*AM1498/(AO1498+273)*$E$11)</f>
        <v>0</v>
      </c>
      <c r="AB1498">
        <f>$B$9*AS1498+$C$9*AT1498</f>
        <v>0</v>
      </c>
      <c r="AC1498">
        <f>AB1498*AD1498</f>
        <v>0</v>
      </c>
      <c r="AD1498">
        <f>($B$9*$D$7+$C$9*$D$7)/($B$9+$C$9)</f>
        <v>0</v>
      </c>
      <c r="AE1498">
        <f>($B$9*$K$7+$C$9*$K$7)/($B$9+$C$9)</f>
        <v>0</v>
      </c>
      <c r="AF1498">
        <v>10</v>
      </c>
      <c r="AG1498">
        <v>1551450916.8</v>
      </c>
      <c r="AH1498">
        <v>406.656</v>
      </c>
      <c r="AI1498">
        <v>397.023</v>
      </c>
      <c r="AJ1498">
        <v>7.81562</v>
      </c>
      <c r="AK1498">
        <v>7.75526</v>
      </c>
      <c r="AL1498">
        <v>1448.12</v>
      </c>
      <c r="AM1498">
        <v>100.519</v>
      </c>
      <c r="AN1498">
        <v>0.022579</v>
      </c>
      <c r="AO1498">
        <v>5.50704</v>
      </c>
      <c r="AP1498">
        <v>999.9</v>
      </c>
      <c r="AQ1498">
        <v>999.9</v>
      </c>
      <c r="AR1498">
        <v>10040</v>
      </c>
      <c r="AS1498">
        <v>0</v>
      </c>
      <c r="AT1498">
        <v>46.0085</v>
      </c>
      <c r="AU1498">
        <v>0</v>
      </c>
      <c r="AV1498" t="s">
        <v>208</v>
      </c>
      <c r="AW1498">
        <v>0</v>
      </c>
      <c r="AX1498">
        <v>-0.747</v>
      </c>
      <c r="AY1498">
        <v>-0.067</v>
      </c>
      <c r="AZ1498">
        <v>0</v>
      </c>
      <c r="BA1498">
        <v>0</v>
      </c>
      <c r="BB1498">
        <v>0</v>
      </c>
      <c r="BC1498">
        <v>0</v>
      </c>
      <c r="BD1498">
        <v>-75.7984071428571</v>
      </c>
      <c r="BE1498">
        <v>20.0213862783816</v>
      </c>
      <c r="BF1498">
        <v>3.54203262060433</v>
      </c>
      <c r="BG1498">
        <v>0</v>
      </c>
      <c r="BH1498">
        <v>-2.9442230952381</v>
      </c>
      <c r="BI1498">
        <v>0.136366303975294</v>
      </c>
      <c r="BJ1498">
        <v>0.0353589568694509</v>
      </c>
      <c r="BK1498">
        <v>0</v>
      </c>
      <c r="BL1498">
        <v>0</v>
      </c>
      <c r="BM1498">
        <v>0</v>
      </c>
      <c r="BN1498" t="s">
        <v>209</v>
      </c>
      <c r="BO1498">
        <v>1.88476</v>
      </c>
      <c r="BP1498">
        <v>1.8817</v>
      </c>
      <c r="BQ1498">
        <v>1.88323</v>
      </c>
      <c r="BR1498">
        <v>1.88194</v>
      </c>
      <c r="BS1498">
        <v>1.88385</v>
      </c>
      <c r="BT1498">
        <v>1.88309</v>
      </c>
      <c r="BU1498">
        <v>1.88479</v>
      </c>
      <c r="BV1498">
        <v>1.88232</v>
      </c>
      <c r="BW1498" t="s">
        <v>210</v>
      </c>
      <c r="BX1498" t="s">
        <v>17</v>
      </c>
      <c r="BY1498" t="s">
        <v>17</v>
      </c>
      <c r="BZ1498" t="s">
        <v>17</v>
      </c>
      <c r="CA1498" t="s">
        <v>211</v>
      </c>
      <c r="CB1498" t="s">
        <v>212</v>
      </c>
      <c r="CC1498" t="s">
        <v>213</v>
      </c>
      <c r="CD1498" t="s">
        <v>213</v>
      </c>
      <c r="CE1498" t="s">
        <v>213</v>
      </c>
      <c r="CF1498" t="s">
        <v>213</v>
      </c>
      <c r="CG1498">
        <v>5</v>
      </c>
      <c r="CH1498">
        <v>0</v>
      </c>
      <c r="CI1498">
        <v>0</v>
      </c>
      <c r="CJ1498">
        <v>0</v>
      </c>
      <c r="CK1498">
        <v>0</v>
      </c>
      <c r="CL1498">
        <v>2</v>
      </c>
      <c r="CM1498">
        <v>1323.17</v>
      </c>
      <c r="CN1498">
        <v>2.19569</v>
      </c>
      <c r="CO1498">
        <v>6.22076</v>
      </c>
      <c r="CP1498">
        <v>8.88078</v>
      </c>
      <c r="CQ1498">
        <v>30.0004</v>
      </c>
      <c r="CR1498">
        <v>8.61444</v>
      </c>
      <c r="CS1498">
        <v>8.93444</v>
      </c>
      <c r="CT1498">
        <v>-1</v>
      </c>
      <c r="CU1498">
        <v>100</v>
      </c>
      <c r="CV1498">
        <v>76.3799</v>
      </c>
      <c r="CW1498">
        <v>-999.9</v>
      </c>
      <c r="CX1498">
        <v>400</v>
      </c>
      <c r="CY1498">
        <v>0.281918</v>
      </c>
      <c r="CZ1498">
        <v>103.995</v>
      </c>
      <c r="DA1498">
        <v>103.402</v>
      </c>
    </row>
    <row r="1499" spans="1:105">
      <c r="A1499">
        <v>1485</v>
      </c>
      <c r="B1499">
        <v>1551450984.3</v>
      </c>
      <c r="C1499">
        <v>4685.39999985695</v>
      </c>
      <c r="D1499" t="s">
        <v>3197</v>
      </c>
      <c r="E1499" t="s">
        <v>3198</v>
      </c>
      <c r="F1499">
        <f>J1499+I1499+M1499*K1499</f>
        <v>0</v>
      </c>
      <c r="G1499">
        <f>(1000*AM1499)/(L1499*(AO1499+273.15))</f>
        <v>0</v>
      </c>
      <c r="H1499">
        <f>((G1499*F1499*(1-(AJ1499/1000)))/(100*K1499))*(0.0/60)</f>
        <v>0</v>
      </c>
      <c r="I1499" t="s">
        <v>203</v>
      </c>
      <c r="J1499" t="s">
        <v>204</v>
      </c>
      <c r="K1499" t="s">
        <v>205</v>
      </c>
      <c r="L1499" t="s">
        <v>206</v>
      </c>
      <c r="M1499" t="s">
        <v>2123</v>
      </c>
      <c r="N1499" t="s">
        <v>2722</v>
      </c>
      <c r="O1499" t="s">
        <v>812</v>
      </c>
      <c r="Q1499">
        <v>1551450984.3</v>
      </c>
      <c r="R1499">
        <f>AL1499*Y1499*(AJ1499-AK1499)/(100*AF1499*(1000-Y1499*AJ1499))</f>
        <v>0</v>
      </c>
      <c r="S1499">
        <f>AL1499*Y1499*(AI1499-AH1499*(1000-Y1499*AK1499)/(1000-Y1499*AJ1499))/(100*AF1499)</f>
        <v>0</v>
      </c>
      <c r="T1499">
        <f>(U1499/V1499*100)</f>
        <v>0</v>
      </c>
      <c r="U1499">
        <f>AJ1499*(AM1499+AN1499)/1000</f>
        <v>0</v>
      </c>
      <c r="V1499">
        <f>0.61365*exp(17.502*AO1499/(240.97+AO1499))</f>
        <v>0</v>
      </c>
      <c r="W1499">
        <v>148</v>
      </c>
      <c r="X1499">
        <v>10</v>
      </c>
      <c r="Y1499">
        <f>IF(W1499*$H$11&gt;=AA1499,1.0,(AA1499/(AA1499-W1499*$H$11)))</f>
        <v>0</v>
      </c>
      <c r="Z1499">
        <f>(Y1499-1)*100</f>
        <v>0</v>
      </c>
      <c r="AA1499">
        <f>MAX(0,($B$11+$C$11*AR1499)/(1+$D$11*AR1499)*AM1499/(AO1499+273)*$E$11)</f>
        <v>0</v>
      </c>
      <c r="AB1499">
        <f>$B$9*AS1499+$C$9*AT1499</f>
        <v>0</v>
      </c>
      <c r="AC1499">
        <f>AB1499*AD1499</f>
        <v>0</v>
      </c>
      <c r="AD1499">
        <f>($B$9*$D$7+$C$9*$D$7)/($B$9+$C$9)</f>
        <v>0</v>
      </c>
      <c r="AE1499">
        <f>($B$9*$K$7+$C$9*$K$7)/($B$9+$C$9)</f>
        <v>0</v>
      </c>
      <c r="AF1499">
        <v>10</v>
      </c>
      <c r="AG1499">
        <v>1551450984.3</v>
      </c>
      <c r="AH1499">
        <v>396.797</v>
      </c>
      <c r="AI1499">
        <v>397.06</v>
      </c>
      <c r="AJ1499">
        <v>6.7397</v>
      </c>
      <c r="AK1499">
        <v>7.776</v>
      </c>
      <c r="AL1499">
        <v>1447.04</v>
      </c>
      <c r="AM1499">
        <v>100.52</v>
      </c>
      <c r="AN1499">
        <v>0.0219061</v>
      </c>
      <c r="AO1499">
        <v>5.05893</v>
      </c>
      <c r="AP1499">
        <v>999.9</v>
      </c>
      <c r="AQ1499">
        <v>999.9</v>
      </c>
      <c r="AR1499">
        <v>9988.75</v>
      </c>
      <c r="AS1499">
        <v>0</v>
      </c>
      <c r="AT1499">
        <v>0.219127</v>
      </c>
      <c r="AU1499">
        <v>0</v>
      </c>
      <c r="AV1499" t="s">
        <v>208</v>
      </c>
      <c r="AW1499">
        <v>0</v>
      </c>
      <c r="AX1499">
        <v>-0.747</v>
      </c>
      <c r="AY1499">
        <v>-0.067</v>
      </c>
      <c r="AZ1499">
        <v>0</v>
      </c>
      <c r="BA1499">
        <v>0</v>
      </c>
      <c r="BB1499">
        <v>0</v>
      </c>
      <c r="BC1499">
        <v>0</v>
      </c>
      <c r="BD1499">
        <v>-75.7984071428571</v>
      </c>
      <c r="BE1499">
        <v>20.0213862783816</v>
      </c>
      <c r="BF1499">
        <v>3.54203262060433</v>
      </c>
      <c r="BG1499">
        <v>0</v>
      </c>
      <c r="BH1499">
        <v>-2.9442230952381</v>
      </c>
      <c r="BI1499">
        <v>0.136366303975294</v>
      </c>
      <c r="BJ1499">
        <v>0.0353589568694509</v>
      </c>
      <c r="BK1499">
        <v>0</v>
      </c>
      <c r="BL1499">
        <v>0</v>
      </c>
      <c r="BM1499">
        <v>0</v>
      </c>
      <c r="BN1499" t="s">
        <v>209</v>
      </c>
      <c r="BO1499">
        <v>1.88474</v>
      </c>
      <c r="BP1499">
        <v>1.88171</v>
      </c>
      <c r="BQ1499">
        <v>1.88318</v>
      </c>
      <c r="BR1499">
        <v>1.8819</v>
      </c>
      <c r="BS1499">
        <v>1.88384</v>
      </c>
      <c r="BT1499">
        <v>1.88309</v>
      </c>
      <c r="BU1499">
        <v>1.88477</v>
      </c>
      <c r="BV1499">
        <v>1.88232</v>
      </c>
      <c r="BW1499" t="s">
        <v>210</v>
      </c>
      <c r="BX1499" t="s">
        <v>17</v>
      </c>
      <c r="BY1499" t="s">
        <v>17</v>
      </c>
      <c r="BZ1499" t="s">
        <v>17</v>
      </c>
      <c r="CA1499" t="s">
        <v>211</v>
      </c>
      <c r="CB1499" t="s">
        <v>212</v>
      </c>
      <c r="CC1499" t="s">
        <v>213</v>
      </c>
      <c r="CD1499" t="s">
        <v>213</v>
      </c>
      <c r="CE1499" t="s">
        <v>213</v>
      </c>
      <c r="CF1499" t="s">
        <v>213</v>
      </c>
      <c r="CG1499">
        <v>5</v>
      </c>
      <c r="CH1499">
        <v>0</v>
      </c>
      <c r="CI1499">
        <v>0</v>
      </c>
      <c r="CJ1499">
        <v>0</v>
      </c>
      <c r="CK1499">
        <v>0</v>
      </c>
      <c r="CL1499">
        <v>2</v>
      </c>
      <c r="CM1499">
        <v>1327.95</v>
      </c>
      <c r="CN1499">
        <v>2.20649</v>
      </c>
      <c r="CO1499">
        <v>6.05944</v>
      </c>
      <c r="CP1499">
        <v>8.9011</v>
      </c>
      <c r="CQ1499">
        <v>29.9996</v>
      </c>
      <c r="CR1499">
        <v>8.65984</v>
      </c>
      <c r="CS1499">
        <v>8.96636</v>
      </c>
      <c r="CT1499">
        <v>-1</v>
      </c>
      <c r="CU1499">
        <v>100</v>
      </c>
      <c r="CV1499">
        <v>74.1289</v>
      </c>
      <c r="CW1499">
        <v>-999.9</v>
      </c>
      <c r="CX1499">
        <v>400</v>
      </c>
      <c r="CY1499">
        <v>2.68791</v>
      </c>
      <c r="CZ1499">
        <v>103.977</v>
      </c>
      <c r="DA1499">
        <v>103.403</v>
      </c>
    </row>
    <row r="1500" spans="1:105">
      <c r="A1500">
        <v>1486</v>
      </c>
      <c r="B1500">
        <v>1551450986.3</v>
      </c>
      <c r="C1500">
        <v>4687.39999985695</v>
      </c>
      <c r="D1500" t="s">
        <v>3199</v>
      </c>
      <c r="E1500" t="s">
        <v>3200</v>
      </c>
      <c r="F1500">
        <f>J1500+I1500+M1500*K1500</f>
        <v>0</v>
      </c>
      <c r="G1500">
        <f>(1000*AM1500)/(L1500*(AO1500+273.15))</f>
        <v>0</v>
      </c>
      <c r="H1500">
        <f>((G1500*F1500*(1-(AJ1500/1000)))/(100*K1500))*(0.0/60)</f>
        <v>0</v>
      </c>
      <c r="I1500" t="s">
        <v>203</v>
      </c>
      <c r="J1500" t="s">
        <v>204</v>
      </c>
      <c r="K1500" t="s">
        <v>205</v>
      </c>
      <c r="L1500" t="s">
        <v>206</v>
      </c>
      <c r="M1500" t="s">
        <v>2123</v>
      </c>
      <c r="N1500" t="s">
        <v>2722</v>
      </c>
      <c r="O1500" t="s">
        <v>812</v>
      </c>
      <c r="Q1500">
        <v>1551450986.3</v>
      </c>
      <c r="R1500">
        <f>AL1500*Y1500*(AJ1500-AK1500)/(100*AF1500*(1000-Y1500*AJ1500))</f>
        <v>0</v>
      </c>
      <c r="S1500">
        <f>AL1500*Y1500*(AI1500-AH1500*(1000-Y1500*AK1500)/(1000-Y1500*AJ1500))/(100*AF1500)</f>
        <v>0</v>
      </c>
      <c r="T1500">
        <f>(U1500/V1500*100)</f>
        <v>0</v>
      </c>
      <c r="U1500">
        <f>AJ1500*(AM1500+AN1500)/1000</f>
        <v>0</v>
      </c>
      <c r="V1500">
        <f>0.61365*exp(17.502*AO1500/(240.97+AO1500))</f>
        <v>0</v>
      </c>
      <c r="W1500">
        <v>156</v>
      </c>
      <c r="X1500">
        <v>11</v>
      </c>
      <c r="Y1500">
        <f>IF(W1500*$H$11&gt;=AA1500,1.0,(AA1500/(AA1500-W1500*$H$11)))</f>
        <v>0</v>
      </c>
      <c r="Z1500">
        <f>(Y1500-1)*100</f>
        <v>0</v>
      </c>
      <c r="AA1500">
        <f>MAX(0,($B$11+$C$11*AR1500)/(1+$D$11*AR1500)*AM1500/(AO1500+273)*$E$11)</f>
        <v>0</v>
      </c>
      <c r="AB1500">
        <f>$B$9*AS1500+$C$9*AT1500</f>
        <v>0</v>
      </c>
      <c r="AC1500">
        <f>AB1500*AD1500</f>
        <v>0</v>
      </c>
      <c r="AD1500">
        <f>($B$9*$D$7+$C$9*$D$7)/($B$9+$C$9)</f>
        <v>0</v>
      </c>
      <c r="AE1500">
        <f>($B$9*$K$7+$C$9*$K$7)/($B$9+$C$9)</f>
        <v>0</v>
      </c>
      <c r="AF1500">
        <v>10</v>
      </c>
      <c r="AG1500">
        <v>1551450986.3</v>
      </c>
      <c r="AH1500">
        <v>396.77</v>
      </c>
      <c r="AI1500">
        <v>397.03</v>
      </c>
      <c r="AJ1500">
        <v>6.82853</v>
      </c>
      <c r="AK1500">
        <v>7.77728</v>
      </c>
      <c r="AL1500">
        <v>1447.15</v>
      </c>
      <c r="AM1500">
        <v>100.52</v>
      </c>
      <c r="AN1500">
        <v>0.0217535</v>
      </c>
      <c r="AO1500">
        <v>5.10886</v>
      </c>
      <c r="AP1500">
        <v>999.9</v>
      </c>
      <c r="AQ1500">
        <v>999.9</v>
      </c>
      <c r="AR1500">
        <v>9993.75</v>
      </c>
      <c r="AS1500">
        <v>0</v>
      </c>
      <c r="AT1500">
        <v>0.219127</v>
      </c>
      <c r="AU1500">
        <v>0</v>
      </c>
      <c r="AV1500" t="s">
        <v>208</v>
      </c>
      <c r="AW1500">
        <v>0</v>
      </c>
      <c r="AX1500">
        <v>-0.747</v>
      </c>
      <c r="AY1500">
        <v>-0.067</v>
      </c>
      <c r="AZ1500">
        <v>0</v>
      </c>
      <c r="BA1500">
        <v>0</v>
      </c>
      <c r="BB1500">
        <v>0</v>
      </c>
      <c r="BC1500">
        <v>0</v>
      </c>
      <c r="BD1500">
        <v>-75.7984071428571</v>
      </c>
      <c r="BE1500">
        <v>20.0213862783816</v>
      </c>
      <c r="BF1500">
        <v>3.54203262060433</v>
      </c>
      <c r="BG1500">
        <v>0</v>
      </c>
      <c r="BH1500">
        <v>-2.9442230952381</v>
      </c>
      <c r="BI1500">
        <v>0.136366303975294</v>
      </c>
      <c r="BJ1500">
        <v>0.0353589568694509</v>
      </c>
      <c r="BK1500">
        <v>0</v>
      </c>
      <c r="BL1500">
        <v>0</v>
      </c>
      <c r="BM1500">
        <v>0</v>
      </c>
      <c r="BN1500" t="s">
        <v>209</v>
      </c>
      <c r="BO1500">
        <v>1.88475</v>
      </c>
      <c r="BP1500">
        <v>1.88171</v>
      </c>
      <c r="BQ1500">
        <v>1.8832</v>
      </c>
      <c r="BR1500">
        <v>1.8819</v>
      </c>
      <c r="BS1500">
        <v>1.88384</v>
      </c>
      <c r="BT1500">
        <v>1.88309</v>
      </c>
      <c r="BU1500">
        <v>1.88477</v>
      </c>
      <c r="BV1500">
        <v>1.88232</v>
      </c>
      <c r="BW1500" t="s">
        <v>210</v>
      </c>
      <c r="BX1500" t="s">
        <v>17</v>
      </c>
      <c r="BY1500" t="s">
        <v>17</v>
      </c>
      <c r="BZ1500" t="s">
        <v>17</v>
      </c>
      <c r="CA1500" t="s">
        <v>211</v>
      </c>
      <c r="CB1500" t="s">
        <v>212</v>
      </c>
      <c r="CC1500" t="s">
        <v>213</v>
      </c>
      <c r="CD1500" t="s">
        <v>213</v>
      </c>
      <c r="CE1500" t="s">
        <v>213</v>
      </c>
      <c r="CF1500" t="s">
        <v>213</v>
      </c>
      <c r="CG1500">
        <v>5</v>
      </c>
      <c r="CH1500">
        <v>0</v>
      </c>
      <c r="CI1500">
        <v>0</v>
      </c>
      <c r="CJ1500">
        <v>0</v>
      </c>
      <c r="CK1500">
        <v>0</v>
      </c>
      <c r="CL1500">
        <v>2</v>
      </c>
      <c r="CM1500">
        <v>1321.61</v>
      </c>
      <c r="CN1500">
        <v>2.20649</v>
      </c>
      <c r="CO1500">
        <v>6.05929</v>
      </c>
      <c r="CP1500">
        <v>8.90083</v>
      </c>
      <c r="CQ1500">
        <v>29.9995</v>
      </c>
      <c r="CR1500">
        <v>8.66004</v>
      </c>
      <c r="CS1500">
        <v>8.96636</v>
      </c>
      <c r="CT1500">
        <v>-1</v>
      </c>
      <c r="CU1500">
        <v>100</v>
      </c>
      <c r="CV1500">
        <v>73.7504</v>
      </c>
      <c r="CW1500">
        <v>-999.9</v>
      </c>
      <c r="CX1500">
        <v>400</v>
      </c>
      <c r="CY1500">
        <v>2.64889</v>
      </c>
      <c r="CZ1500">
        <v>103.977</v>
      </c>
      <c r="DA1500">
        <v>103.402</v>
      </c>
    </row>
    <row r="1501" spans="1:105">
      <c r="A1501">
        <v>1487</v>
      </c>
      <c r="B1501">
        <v>1551450988.3</v>
      </c>
      <c r="C1501">
        <v>4689.39999985695</v>
      </c>
      <c r="D1501" t="s">
        <v>3201</v>
      </c>
      <c r="E1501" t="s">
        <v>3202</v>
      </c>
      <c r="F1501">
        <f>J1501+I1501+M1501*K1501</f>
        <v>0</v>
      </c>
      <c r="G1501">
        <f>(1000*AM1501)/(L1501*(AO1501+273.15))</f>
        <v>0</v>
      </c>
      <c r="H1501">
        <f>((G1501*F1501*(1-(AJ1501/1000)))/(100*K1501))*(0.0/60)</f>
        <v>0</v>
      </c>
      <c r="I1501" t="s">
        <v>203</v>
      </c>
      <c r="J1501" t="s">
        <v>204</v>
      </c>
      <c r="K1501" t="s">
        <v>205</v>
      </c>
      <c r="L1501" t="s">
        <v>206</v>
      </c>
      <c r="M1501" t="s">
        <v>2123</v>
      </c>
      <c r="N1501" t="s">
        <v>2722</v>
      </c>
      <c r="O1501" t="s">
        <v>812</v>
      </c>
      <c r="Q1501">
        <v>1551450988.3</v>
      </c>
      <c r="R1501">
        <f>AL1501*Y1501*(AJ1501-AK1501)/(100*AF1501*(1000-Y1501*AJ1501))</f>
        <v>0</v>
      </c>
      <c r="S1501">
        <f>AL1501*Y1501*(AI1501-AH1501*(1000-Y1501*AK1501)/(1000-Y1501*AJ1501))/(100*AF1501)</f>
        <v>0</v>
      </c>
      <c r="T1501">
        <f>(U1501/V1501*100)</f>
        <v>0</v>
      </c>
      <c r="U1501">
        <f>AJ1501*(AM1501+AN1501)/1000</f>
        <v>0</v>
      </c>
      <c r="V1501">
        <f>0.61365*exp(17.502*AO1501/(240.97+AO1501))</f>
        <v>0</v>
      </c>
      <c r="W1501">
        <v>164</v>
      </c>
      <c r="X1501">
        <v>11</v>
      </c>
      <c r="Y1501">
        <f>IF(W1501*$H$11&gt;=AA1501,1.0,(AA1501/(AA1501-W1501*$H$11)))</f>
        <v>0</v>
      </c>
      <c r="Z1501">
        <f>(Y1501-1)*100</f>
        <v>0</v>
      </c>
      <c r="AA1501">
        <f>MAX(0,($B$11+$C$11*AR1501)/(1+$D$11*AR1501)*AM1501/(AO1501+273)*$E$11)</f>
        <v>0</v>
      </c>
      <c r="AB1501">
        <f>$B$9*AS1501+$C$9*AT1501</f>
        <v>0</v>
      </c>
      <c r="AC1501">
        <f>AB1501*AD1501</f>
        <v>0</v>
      </c>
      <c r="AD1501">
        <f>($B$9*$D$7+$C$9*$D$7)/($B$9+$C$9)</f>
        <v>0</v>
      </c>
      <c r="AE1501">
        <f>($B$9*$K$7+$C$9*$K$7)/($B$9+$C$9)</f>
        <v>0</v>
      </c>
      <c r="AF1501">
        <v>10</v>
      </c>
      <c r="AG1501">
        <v>1551450988.3</v>
      </c>
      <c r="AH1501">
        <v>396.791</v>
      </c>
      <c r="AI1501">
        <v>397.029</v>
      </c>
      <c r="AJ1501">
        <v>6.90101</v>
      </c>
      <c r="AK1501">
        <v>7.77777</v>
      </c>
      <c r="AL1501">
        <v>1447.32</v>
      </c>
      <c r="AM1501">
        <v>100.52</v>
      </c>
      <c r="AN1501">
        <v>0.0217636</v>
      </c>
      <c r="AO1501">
        <v>5.13922</v>
      </c>
      <c r="AP1501">
        <v>999.9</v>
      </c>
      <c r="AQ1501">
        <v>999.9</v>
      </c>
      <c r="AR1501">
        <v>10026.2</v>
      </c>
      <c r="AS1501">
        <v>0</v>
      </c>
      <c r="AT1501">
        <v>0.219127</v>
      </c>
      <c r="AU1501">
        <v>0</v>
      </c>
      <c r="AV1501" t="s">
        <v>208</v>
      </c>
      <c r="AW1501">
        <v>0</v>
      </c>
      <c r="AX1501">
        <v>-0.747</v>
      </c>
      <c r="AY1501">
        <v>-0.067</v>
      </c>
      <c r="AZ1501">
        <v>0</v>
      </c>
      <c r="BA1501">
        <v>0</v>
      </c>
      <c r="BB1501">
        <v>0</v>
      </c>
      <c r="BC1501">
        <v>0</v>
      </c>
      <c r="BD1501">
        <v>-75.7984071428571</v>
      </c>
      <c r="BE1501">
        <v>20.0213862783816</v>
      </c>
      <c r="BF1501">
        <v>3.54203262060433</v>
      </c>
      <c r="BG1501">
        <v>0</v>
      </c>
      <c r="BH1501">
        <v>-2.9442230952381</v>
      </c>
      <c r="BI1501">
        <v>0.136366303975294</v>
      </c>
      <c r="BJ1501">
        <v>0.0353589568694509</v>
      </c>
      <c r="BK1501">
        <v>0</v>
      </c>
      <c r="BL1501">
        <v>0</v>
      </c>
      <c r="BM1501">
        <v>0</v>
      </c>
      <c r="BN1501" t="s">
        <v>209</v>
      </c>
      <c r="BO1501">
        <v>1.88476</v>
      </c>
      <c r="BP1501">
        <v>1.88171</v>
      </c>
      <c r="BQ1501">
        <v>1.88321</v>
      </c>
      <c r="BR1501">
        <v>1.88189</v>
      </c>
      <c r="BS1501">
        <v>1.88385</v>
      </c>
      <c r="BT1501">
        <v>1.88309</v>
      </c>
      <c r="BU1501">
        <v>1.88478</v>
      </c>
      <c r="BV1501">
        <v>1.88232</v>
      </c>
      <c r="BW1501" t="s">
        <v>210</v>
      </c>
      <c r="BX1501" t="s">
        <v>17</v>
      </c>
      <c r="BY1501" t="s">
        <v>17</v>
      </c>
      <c r="BZ1501" t="s">
        <v>17</v>
      </c>
      <c r="CA1501" t="s">
        <v>211</v>
      </c>
      <c r="CB1501" t="s">
        <v>212</v>
      </c>
      <c r="CC1501" t="s">
        <v>213</v>
      </c>
      <c r="CD1501" t="s">
        <v>213</v>
      </c>
      <c r="CE1501" t="s">
        <v>213</v>
      </c>
      <c r="CF1501" t="s">
        <v>213</v>
      </c>
      <c r="CG1501">
        <v>5</v>
      </c>
      <c r="CH1501">
        <v>0</v>
      </c>
      <c r="CI1501">
        <v>0</v>
      </c>
      <c r="CJ1501">
        <v>0</v>
      </c>
      <c r="CK1501">
        <v>0</v>
      </c>
      <c r="CL1501">
        <v>2</v>
      </c>
      <c r="CM1501">
        <v>1316.1</v>
      </c>
      <c r="CN1501">
        <v>2.19572</v>
      </c>
      <c r="CO1501">
        <v>6.0594</v>
      </c>
      <c r="CP1501">
        <v>8.9003</v>
      </c>
      <c r="CQ1501">
        <v>29.9996</v>
      </c>
      <c r="CR1501">
        <v>8.65984</v>
      </c>
      <c r="CS1501">
        <v>8.96636</v>
      </c>
      <c r="CT1501">
        <v>-1</v>
      </c>
      <c r="CU1501">
        <v>100</v>
      </c>
      <c r="CV1501">
        <v>73.7504</v>
      </c>
      <c r="CW1501">
        <v>-999.9</v>
      </c>
      <c r="CX1501">
        <v>400</v>
      </c>
      <c r="CY1501">
        <v>2.64474</v>
      </c>
      <c r="CZ1501">
        <v>103.987</v>
      </c>
      <c r="DA1501">
        <v>103.401</v>
      </c>
    </row>
    <row r="1502" spans="1:105">
      <c r="A1502">
        <v>1488</v>
      </c>
      <c r="B1502">
        <v>1551450990.3</v>
      </c>
      <c r="C1502">
        <v>4691.39999985695</v>
      </c>
      <c r="D1502" t="s">
        <v>3203</v>
      </c>
      <c r="E1502" t="s">
        <v>3204</v>
      </c>
      <c r="F1502">
        <f>J1502+I1502+M1502*K1502</f>
        <v>0</v>
      </c>
      <c r="G1502">
        <f>(1000*AM1502)/(L1502*(AO1502+273.15))</f>
        <v>0</v>
      </c>
      <c r="H1502">
        <f>((G1502*F1502*(1-(AJ1502/1000)))/(100*K1502))*(0.0/60)</f>
        <v>0</v>
      </c>
      <c r="I1502" t="s">
        <v>203</v>
      </c>
      <c r="J1502" t="s">
        <v>204</v>
      </c>
      <c r="K1502" t="s">
        <v>205</v>
      </c>
      <c r="L1502" t="s">
        <v>206</v>
      </c>
      <c r="M1502" t="s">
        <v>2123</v>
      </c>
      <c r="N1502" t="s">
        <v>2722</v>
      </c>
      <c r="O1502" t="s">
        <v>812</v>
      </c>
      <c r="Q1502">
        <v>1551450990.3</v>
      </c>
      <c r="R1502">
        <f>AL1502*Y1502*(AJ1502-AK1502)/(100*AF1502*(1000-Y1502*AJ1502))</f>
        <v>0</v>
      </c>
      <c r="S1502">
        <f>AL1502*Y1502*(AI1502-AH1502*(1000-Y1502*AK1502)/(1000-Y1502*AJ1502))/(100*AF1502)</f>
        <v>0</v>
      </c>
      <c r="T1502">
        <f>(U1502/V1502*100)</f>
        <v>0</v>
      </c>
      <c r="U1502">
        <f>AJ1502*(AM1502+AN1502)/1000</f>
        <v>0</v>
      </c>
      <c r="V1502">
        <f>0.61365*exp(17.502*AO1502/(240.97+AO1502))</f>
        <v>0</v>
      </c>
      <c r="W1502">
        <v>179</v>
      </c>
      <c r="X1502">
        <v>12</v>
      </c>
      <c r="Y1502">
        <f>IF(W1502*$H$11&gt;=AA1502,1.0,(AA1502/(AA1502-W1502*$H$11)))</f>
        <v>0</v>
      </c>
      <c r="Z1502">
        <f>(Y1502-1)*100</f>
        <v>0</v>
      </c>
      <c r="AA1502">
        <f>MAX(0,($B$11+$C$11*AR1502)/(1+$D$11*AR1502)*AM1502/(AO1502+273)*$E$11)</f>
        <v>0</v>
      </c>
      <c r="AB1502">
        <f>$B$9*AS1502+$C$9*AT1502</f>
        <v>0</v>
      </c>
      <c r="AC1502">
        <f>AB1502*AD1502</f>
        <v>0</v>
      </c>
      <c r="AD1502">
        <f>($B$9*$D$7+$C$9*$D$7)/($B$9+$C$9)</f>
        <v>0</v>
      </c>
      <c r="AE1502">
        <f>($B$9*$K$7+$C$9*$K$7)/($B$9+$C$9)</f>
        <v>0</v>
      </c>
      <c r="AF1502">
        <v>10</v>
      </c>
      <c r="AG1502">
        <v>1551450990.3</v>
      </c>
      <c r="AH1502">
        <v>396.933</v>
      </c>
      <c r="AI1502">
        <v>397.047</v>
      </c>
      <c r="AJ1502">
        <v>6.97477</v>
      </c>
      <c r="AK1502">
        <v>7.77844</v>
      </c>
      <c r="AL1502">
        <v>1447.06</v>
      </c>
      <c r="AM1502">
        <v>100.52</v>
      </c>
      <c r="AN1502">
        <v>0.0217913</v>
      </c>
      <c r="AO1502">
        <v>5.16282</v>
      </c>
      <c r="AP1502">
        <v>999.9</v>
      </c>
      <c r="AQ1502">
        <v>999.9</v>
      </c>
      <c r="AR1502">
        <v>10036.2</v>
      </c>
      <c r="AS1502">
        <v>0</v>
      </c>
      <c r="AT1502">
        <v>0.219127</v>
      </c>
      <c r="AU1502">
        <v>0</v>
      </c>
      <c r="AV1502" t="s">
        <v>208</v>
      </c>
      <c r="AW1502">
        <v>0</v>
      </c>
      <c r="AX1502">
        <v>-0.747</v>
      </c>
      <c r="AY1502">
        <v>-0.067</v>
      </c>
      <c r="AZ1502">
        <v>0</v>
      </c>
      <c r="BA1502">
        <v>0</v>
      </c>
      <c r="BB1502">
        <v>0</v>
      </c>
      <c r="BC1502">
        <v>0</v>
      </c>
      <c r="BD1502">
        <v>-75.7984071428571</v>
      </c>
      <c r="BE1502">
        <v>20.0213862783816</v>
      </c>
      <c r="BF1502">
        <v>3.54203262060433</v>
      </c>
      <c r="BG1502">
        <v>0</v>
      </c>
      <c r="BH1502">
        <v>-2.9442230952381</v>
      </c>
      <c r="BI1502">
        <v>0.136366303975294</v>
      </c>
      <c r="BJ1502">
        <v>0.0353589568694509</v>
      </c>
      <c r="BK1502">
        <v>0</v>
      </c>
      <c r="BL1502">
        <v>0</v>
      </c>
      <c r="BM1502">
        <v>0</v>
      </c>
      <c r="BN1502" t="s">
        <v>209</v>
      </c>
      <c r="BO1502">
        <v>1.88476</v>
      </c>
      <c r="BP1502">
        <v>1.88171</v>
      </c>
      <c r="BQ1502">
        <v>1.88321</v>
      </c>
      <c r="BR1502">
        <v>1.88189</v>
      </c>
      <c r="BS1502">
        <v>1.88385</v>
      </c>
      <c r="BT1502">
        <v>1.88309</v>
      </c>
      <c r="BU1502">
        <v>1.88479</v>
      </c>
      <c r="BV1502">
        <v>1.88232</v>
      </c>
      <c r="BW1502" t="s">
        <v>210</v>
      </c>
      <c r="BX1502" t="s">
        <v>17</v>
      </c>
      <c r="BY1502" t="s">
        <v>17</v>
      </c>
      <c r="BZ1502" t="s">
        <v>17</v>
      </c>
      <c r="CA1502" t="s">
        <v>211</v>
      </c>
      <c r="CB1502" t="s">
        <v>212</v>
      </c>
      <c r="CC1502" t="s">
        <v>213</v>
      </c>
      <c r="CD1502" t="s">
        <v>213</v>
      </c>
      <c r="CE1502" t="s">
        <v>213</v>
      </c>
      <c r="CF1502" t="s">
        <v>213</v>
      </c>
      <c r="CG1502">
        <v>5</v>
      </c>
      <c r="CH1502">
        <v>0</v>
      </c>
      <c r="CI1502">
        <v>0</v>
      </c>
      <c r="CJ1502">
        <v>0</v>
      </c>
      <c r="CK1502">
        <v>0</v>
      </c>
      <c r="CL1502">
        <v>2</v>
      </c>
      <c r="CM1502">
        <v>1304.58</v>
      </c>
      <c r="CN1502">
        <v>2.19572</v>
      </c>
      <c r="CO1502">
        <v>6.05961</v>
      </c>
      <c r="CP1502">
        <v>8.89976</v>
      </c>
      <c r="CQ1502">
        <v>29.9997</v>
      </c>
      <c r="CR1502">
        <v>8.65993</v>
      </c>
      <c r="CS1502">
        <v>8.96633</v>
      </c>
      <c r="CT1502">
        <v>-1</v>
      </c>
      <c r="CU1502">
        <v>100</v>
      </c>
      <c r="CV1502">
        <v>73.7504</v>
      </c>
      <c r="CW1502">
        <v>-999.9</v>
      </c>
      <c r="CX1502">
        <v>400</v>
      </c>
      <c r="CY1502">
        <v>2.61727</v>
      </c>
      <c r="CZ1502">
        <v>103.993</v>
      </c>
      <c r="DA1502">
        <v>103.402</v>
      </c>
    </row>
    <row r="1503" spans="1:105">
      <c r="A1503">
        <v>1489</v>
      </c>
      <c r="B1503">
        <v>1551450992.3</v>
      </c>
      <c r="C1503">
        <v>4693.39999985695</v>
      </c>
      <c r="D1503" t="s">
        <v>3205</v>
      </c>
      <c r="E1503" t="s">
        <v>3206</v>
      </c>
      <c r="F1503">
        <f>J1503+I1503+M1503*K1503</f>
        <v>0</v>
      </c>
      <c r="G1503">
        <f>(1000*AM1503)/(L1503*(AO1503+273.15))</f>
        <v>0</v>
      </c>
      <c r="H1503">
        <f>((G1503*F1503*(1-(AJ1503/1000)))/(100*K1503))*(0.0/60)</f>
        <v>0</v>
      </c>
      <c r="I1503" t="s">
        <v>203</v>
      </c>
      <c r="J1503" t="s">
        <v>204</v>
      </c>
      <c r="K1503" t="s">
        <v>205</v>
      </c>
      <c r="L1503" t="s">
        <v>206</v>
      </c>
      <c r="M1503" t="s">
        <v>2123</v>
      </c>
      <c r="N1503" t="s">
        <v>2722</v>
      </c>
      <c r="O1503" t="s">
        <v>812</v>
      </c>
      <c r="Q1503">
        <v>1551450992.3</v>
      </c>
      <c r="R1503">
        <f>AL1503*Y1503*(AJ1503-AK1503)/(100*AF1503*(1000-Y1503*AJ1503))</f>
        <v>0</v>
      </c>
      <c r="S1503">
        <f>AL1503*Y1503*(AI1503-AH1503*(1000-Y1503*AK1503)/(1000-Y1503*AJ1503))/(100*AF1503)</f>
        <v>0</v>
      </c>
      <c r="T1503">
        <f>(U1503/V1503*100)</f>
        <v>0</v>
      </c>
      <c r="U1503">
        <f>AJ1503*(AM1503+AN1503)/1000</f>
        <v>0</v>
      </c>
      <c r="V1503">
        <f>0.61365*exp(17.502*AO1503/(240.97+AO1503))</f>
        <v>0</v>
      </c>
      <c r="W1503">
        <v>176</v>
      </c>
      <c r="X1503">
        <v>12</v>
      </c>
      <c r="Y1503">
        <f>IF(W1503*$H$11&gt;=AA1503,1.0,(AA1503/(AA1503-W1503*$H$11)))</f>
        <v>0</v>
      </c>
      <c r="Z1503">
        <f>(Y1503-1)*100</f>
        <v>0</v>
      </c>
      <c r="AA1503">
        <f>MAX(0,($B$11+$C$11*AR1503)/(1+$D$11*AR1503)*AM1503/(AO1503+273)*$E$11)</f>
        <v>0</v>
      </c>
      <c r="AB1503">
        <f>$B$9*AS1503+$C$9*AT1503</f>
        <v>0</v>
      </c>
      <c r="AC1503">
        <f>AB1503*AD1503</f>
        <v>0</v>
      </c>
      <c r="AD1503">
        <f>($B$9*$D$7+$C$9*$D$7)/($B$9+$C$9)</f>
        <v>0</v>
      </c>
      <c r="AE1503">
        <f>($B$9*$K$7+$C$9*$K$7)/($B$9+$C$9)</f>
        <v>0</v>
      </c>
      <c r="AF1503">
        <v>10</v>
      </c>
      <c r="AG1503">
        <v>1551450992.3</v>
      </c>
      <c r="AH1503">
        <v>397.182</v>
      </c>
      <c r="AI1503">
        <v>397.051</v>
      </c>
      <c r="AJ1503">
        <v>7.03795</v>
      </c>
      <c r="AK1503">
        <v>7.77935</v>
      </c>
      <c r="AL1503">
        <v>1446.88</v>
      </c>
      <c r="AM1503">
        <v>100.52</v>
      </c>
      <c r="AN1503">
        <v>0.0221431</v>
      </c>
      <c r="AO1503">
        <v>5.17875</v>
      </c>
      <c r="AP1503">
        <v>999.9</v>
      </c>
      <c r="AQ1503">
        <v>999.9</v>
      </c>
      <c r="AR1503">
        <v>10021.2</v>
      </c>
      <c r="AS1503">
        <v>0</v>
      </c>
      <c r="AT1503">
        <v>0.219127</v>
      </c>
      <c r="AU1503">
        <v>0</v>
      </c>
      <c r="AV1503" t="s">
        <v>208</v>
      </c>
      <c r="AW1503">
        <v>0</v>
      </c>
      <c r="AX1503">
        <v>-0.747</v>
      </c>
      <c r="AY1503">
        <v>-0.067</v>
      </c>
      <c r="AZ1503">
        <v>0</v>
      </c>
      <c r="BA1503">
        <v>0</v>
      </c>
      <c r="BB1503">
        <v>0</v>
      </c>
      <c r="BC1503">
        <v>0</v>
      </c>
      <c r="BD1503">
        <v>-75.7984071428571</v>
      </c>
      <c r="BE1503">
        <v>20.0213862783816</v>
      </c>
      <c r="BF1503">
        <v>3.54203262060433</v>
      </c>
      <c r="BG1503">
        <v>0</v>
      </c>
      <c r="BH1503">
        <v>-2.9442230952381</v>
      </c>
      <c r="BI1503">
        <v>0.136366303975294</v>
      </c>
      <c r="BJ1503">
        <v>0.0353589568694509</v>
      </c>
      <c r="BK1503">
        <v>0</v>
      </c>
      <c r="BL1503">
        <v>0</v>
      </c>
      <c r="BM1503">
        <v>0</v>
      </c>
      <c r="BN1503" t="s">
        <v>209</v>
      </c>
      <c r="BO1503">
        <v>1.88475</v>
      </c>
      <c r="BP1503">
        <v>1.88171</v>
      </c>
      <c r="BQ1503">
        <v>1.88322</v>
      </c>
      <c r="BR1503">
        <v>1.88189</v>
      </c>
      <c r="BS1503">
        <v>1.88385</v>
      </c>
      <c r="BT1503">
        <v>1.88309</v>
      </c>
      <c r="BU1503">
        <v>1.88477</v>
      </c>
      <c r="BV1503">
        <v>1.88232</v>
      </c>
      <c r="BW1503" t="s">
        <v>210</v>
      </c>
      <c r="BX1503" t="s">
        <v>17</v>
      </c>
      <c r="BY1503" t="s">
        <v>17</v>
      </c>
      <c r="BZ1503" t="s">
        <v>17</v>
      </c>
      <c r="CA1503" t="s">
        <v>211</v>
      </c>
      <c r="CB1503" t="s">
        <v>212</v>
      </c>
      <c r="CC1503" t="s">
        <v>213</v>
      </c>
      <c r="CD1503" t="s">
        <v>213</v>
      </c>
      <c r="CE1503" t="s">
        <v>213</v>
      </c>
      <c r="CF1503" t="s">
        <v>213</v>
      </c>
      <c r="CG1503">
        <v>5</v>
      </c>
      <c r="CH1503">
        <v>0</v>
      </c>
      <c r="CI1503">
        <v>0</v>
      </c>
      <c r="CJ1503">
        <v>0</v>
      </c>
      <c r="CK1503">
        <v>0</v>
      </c>
      <c r="CL1503">
        <v>2</v>
      </c>
      <c r="CM1503">
        <v>1306.39</v>
      </c>
      <c r="CN1503">
        <v>2.20218</v>
      </c>
      <c r="CO1503">
        <v>6.06025</v>
      </c>
      <c r="CP1503">
        <v>8.89921</v>
      </c>
      <c r="CQ1503">
        <v>29.9997</v>
      </c>
      <c r="CR1503">
        <v>8.66047</v>
      </c>
      <c r="CS1503">
        <v>8.96577</v>
      </c>
      <c r="CT1503">
        <v>-1</v>
      </c>
      <c r="CU1503">
        <v>100</v>
      </c>
      <c r="CV1503">
        <v>73.7504</v>
      </c>
      <c r="CW1503">
        <v>-999.9</v>
      </c>
      <c r="CX1503">
        <v>400</v>
      </c>
      <c r="CY1503">
        <v>2.60724</v>
      </c>
      <c r="CZ1503">
        <v>103.989</v>
      </c>
      <c r="DA1503">
        <v>103.403</v>
      </c>
    </row>
    <row r="1504" spans="1:105">
      <c r="A1504">
        <v>1490</v>
      </c>
      <c r="B1504">
        <v>1551450994.3</v>
      </c>
      <c r="C1504">
        <v>4695.39999985695</v>
      </c>
      <c r="D1504" t="s">
        <v>3207</v>
      </c>
      <c r="E1504" t="s">
        <v>3208</v>
      </c>
      <c r="F1504">
        <f>J1504+I1504+M1504*K1504</f>
        <v>0</v>
      </c>
      <c r="G1504">
        <f>(1000*AM1504)/(L1504*(AO1504+273.15))</f>
        <v>0</v>
      </c>
      <c r="H1504">
        <f>((G1504*F1504*(1-(AJ1504/1000)))/(100*K1504))*(0.0/60)</f>
        <v>0</v>
      </c>
      <c r="I1504" t="s">
        <v>203</v>
      </c>
      <c r="J1504" t="s">
        <v>204</v>
      </c>
      <c r="K1504" t="s">
        <v>205</v>
      </c>
      <c r="L1504" t="s">
        <v>206</v>
      </c>
      <c r="M1504" t="s">
        <v>2123</v>
      </c>
      <c r="N1504" t="s">
        <v>2722</v>
      </c>
      <c r="O1504" t="s">
        <v>812</v>
      </c>
      <c r="Q1504">
        <v>1551450994.3</v>
      </c>
      <c r="R1504">
        <f>AL1504*Y1504*(AJ1504-AK1504)/(100*AF1504*(1000-Y1504*AJ1504))</f>
        <v>0</v>
      </c>
      <c r="S1504">
        <f>AL1504*Y1504*(AI1504-AH1504*(1000-Y1504*AK1504)/(1000-Y1504*AJ1504))/(100*AF1504)</f>
        <v>0</v>
      </c>
      <c r="T1504">
        <f>(U1504/V1504*100)</f>
        <v>0</v>
      </c>
      <c r="U1504">
        <f>AJ1504*(AM1504+AN1504)/1000</f>
        <v>0</v>
      </c>
      <c r="V1504">
        <f>0.61365*exp(17.502*AO1504/(240.97+AO1504))</f>
        <v>0</v>
      </c>
      <c r="W1504">
        <v>155</v>
      </c>
      <c r="X1504">
        <v>11</v>
      </c>
      <c r="Y1504">
        <f>IF(W1504*$H$11&gt;=AA1504,1.0,(AA1504/(AA1504-W1504*$H$11)))</f>
        <v>0</v>
      </c>
      <c r="Z1504">
        <f>(Y1504-1)*100</f>
        <v>0</v>
      </c>
      <c r="AA1504">
        <f>MAX(0,($B$11+$C$11*AR1504)/(1+$D$11*AR1504)*AM1504/(AO1504+273)*$E$11)</f>
        <v>0</v>
      </c>
      <c r="AB1504">
        <f>$B$9*AS1504+$C$9*AT1504</f>
        <v>0</v>
      </c>
      <c r="AC1504">
        <f>AB1504*AD1504</f>
        <v>0</v>
      </c>
      <c r="AD1504">
        <f>($B$9*$D$7+$C$9*$D$7)/($B$9+$C$9)</f>
        <v>0</v>
      </c>
      <c r="AE1504">
        <f>($B$9*$K$7+$C$9*$K$7)/($B$9+$C$9)</f>
        <v>0</v>
      </c>
      <c r="AF1504">
        <v>10</v>
      </c>
      <c r="AG1504">
        <v>1551450994.3</v>
      </c>
      <c r="AH1504">
        <v>397.39</v>
      </c>
      <c r="AI1504">
        <v>397.041</v>
      </c>
      <c r="AJ1504">
        <v>7.08004</v>
      </c>
      <c r="AK1504">
        <v>7.77966</v>
      </c>
      <c r="AL1504">
        <v>1447.19</v>
      </c>
      <c r="AM1504">
        <v>100.521</v>
      </c>
      <c r="AN1504">
        <v>0.0218418</v>
      </c>
      <c r="AO1504">
        <v>5.18218</v>
      </c>
      <c r="AP1504">
        <v>999.9</v>
      </c>
      <c r="AQ1504">
        <v>999.9</v>
      </c>
      <c r="AR1504">
        <v>9997.5</v>
      </c>
      <c r="AS1504">
        <v>0</v>
      </c>
      <c r="AT1504">
        <v>0.219127</v>
      </c>
      <c r="AU1504">
        <v>0</v>
      </c>
      <c r="AV1504" t="s">
        <v>208</v>
      </c>
      <c r="AW1504">
        <v>0</v>
      </c>
      <c r="AX1504">
        <v>-0.747</v>
      </c>
      <c r="AY1504">
        <v>-0.067</v>
      </c>
      <c r="AZ1504">
        <v>0</v>
      </c>
      <c r="BA1504">
        <v>0</v>
      </c>
      <c r="BB1504">
        <v>0</v>
      </c>
      <c r="BC1504">
        <v>0</v>
      </c>
      <c r="BD1504">
        <v>-75.7984071428571</v>
      </c>
      <c r="BE1504">
        <v>20.0213862783816</v>
      </c>
      <c r="BF1504">
        <v>3.54203262060433</v>
      </c>
      <c r="BG1504">
        <v>0</v>
      </c>
      <c r="BH1504">
        <v>-2.9442230952381</v>
      </c>
      <c r="BI1504">
        <v>0.136366303975294</v>
      </c>
      <c r="BJ1504">
        <v>0.0353589568694509</v>
      </c>
      <c r="BK1504">
        <v>0</v>
      </c>
      <c r="BL1504">
        <v>0</v>
      </c>
      <c r="BM1504">
        <v>0</v>
      </c>
      <c r="BN1504" t="s">
        <v>209</v>
      </c>
      <c r="BO1504">
        <v>1.88475</v>
      </c>
      <c r="BP1504">
        <v>1.88171</v>
      </c>
      <c r="BQ1504">
        <v>1.88323</v>
      </c>
      <c r="BR1504">
        <v>1.88188</v>
      </c>
      <c r="BS1504">
        <v>1.88385</v>
      </c>
      <c r="BT1504">
        <v>1.8831</v>
      </c>
      <c r="BU1504">
        <v>1.88479</v>
      </c>
      <c r="BV1504">
        <v>1.88232</v>
      </c>
      <c r="BW1504" t="s">
        <v>210</v>
      </c>
      <c r="BX1504" t="s">
        <v>17</v>
      </c>
      <c r="BY1504" t="s">
        <v>17</v>
      </c>
      <c r="BZ1504" t="s">
        <v>17</v>
      </c>
      <c r="CA1504" t="s">
        <v>211</v>
      </c>
      <c r="CB1504" t="s">
        <v>212</v>
      </c>
      <c r="CC1504" t="s">
        <v>213</v>
      </c>
      <c r="CD1504" t="s">
        <v>213</v>
      </c>
      <c r="CE1504" t="s">
        <v>213</v>
      </c>
      <c r="CF1504" t="s">
        <v>213</v>
      </c>
      <c r="CG1504">
        <v>5</v>
      </c>
      <c r="CH1504">
        <v>0</v>
      </c>
      <c r="CI1504">
        <v>0</v>
      </c>
      <c r="CJ1504">
        <v>0</v>
      </c>
      <c r="CK1504">
        <v>0</v>
      </c>
      <c r="CL1504">
        <v>2</v>
      </c>
      <c r="CM1504">
        <v>1322.59</v>
      </c>
      <c r="CN1504">
        <v>2.20003</v>
      </c>
      <c r="CO1504">
        <v>6.06121</v>
      </c>
      <c r="CP1504">
        <v>8.89874</v>
      </c>
      <c r="CQ1504">
        <v>29.9998</v>
      </c>
      <c r="CR1504">
        <v>8.66067</v>
      </c>
      <c r="CS1504">
        <v>8.96523</v>
      </c>
      <c r="CT1504">
        <v>-1</v>
      </c>
      <c r="CU1504">
        <v>100</v>
      </c>
      <c r="CV1504">
        <v>73.7504</v>
      </c>
      <c r="CW1504">
        <v>-999.9</v>
      </c>
      <c r="CX1504">
        <v>400</v>
      </c>
      <c r="CY1504">
        <v>2.58215</v>
      </c>
      <c r="CZ1504">
        <v>103.985</v>
      </c>
      <c r="DA1504">
        <v>103.402</v>
      </c>
    </row>
    <row r="1505" spans="1:105">
      <c r="A1505">
        <v>1491</v>
      </c>
      <c r="B1505">
        <v>1551450996.3</v>
      </c>
      <c r="C1505">
        <v>4697.39999985695</v>
      </c>
      <c r="D1505" t="s">
        <v>3209</v>
      </c>
      <c r="E1505" t="s">
        <v>3210</v>
      </c>
      <c r="F1505">
        <f>J1505+I1505+M1505*K1505</f>
        <v>0</v>
      </c>
      <c r="G1505">
        <f>(1000*AM1505)/(L1505*(AO1505+273.15))</f>
        <v>0</v>
      </c>
      <c r="H1505">
        <f>((G1505*F1505*(1-(AJ1505/1000)))/(100*K1505))*(0.0/60)</f>
        <v>0</v>
      </c>
      <c r="I1505" t="s">
        <v>203</v>
      </c>
      <c r="J1505" t="s">
        <v>204</v>
      </c>
      <c r="K1505" t="s">
        <v>205</v>
      </c>
      <c r="L1505" t="s">
        <v>206</v>
      </c>
      <c r="M1505" t="s">
        <v>2123</v>
      </c>
      <c r="N1505" t="s">
        <v>2722</v>
      </c>
      <c r="O1505" t="s">
        <v>812</v>
      </c>
      <c r="Q1505">
        <v>1551450996.3</v>
      </c>
      <c r="R1505">
        <f>AL1505*Y1505*(AJ1505-AK1505)/(100*AF1505*(1000-Y1505*AJ1505))</f>
        <v>0</v>
      </c>
      <c r="S1505">
        <f>AL1505*Y1505*(AI1505-AH1505*(1000-Y1505*AK1505)/(1000-Y1505*AJ1505))/(100*AF1505)</f>
        <v>0</v>
      </c>
      <c r="T1505">
        <f>(U1505/V1505*100)</f>
        <v>0</v>
      </c>
      <c r="U1505">
        <f>AJ1505*(AM1505+AN1505)/1000</f>
        <v>0</v>
      </c>
      <c r="V1505">
        <f>0.61365*exp(17.502*AO1505/(240.97+AO1505))</f>
        <v>0</v>
      </c>
      <c r="W1505">
        <v>155</v>
      </c>
      <c r="X1505">
        <v>11</v>
      </c>
      <c r="Y1505">
        <f>IF(W1505*$H$11&gt;=AA1505,1.0,(AA1505/(AA1505-W1505*$H$11)))</f>
        <v>0</v>
      </c>
      <c r="Z1505">
        <f>(Y1505-1)*100</f>
        <v>0</v>
      </c>
      <c r="AA1505">
        <f>MAX(0,($B$11+$C$11*AR1505)/(1+$D$11*AR1505)*AM1505/(AO1505+273)*$E$11)</f>
        <v>0</v>
      </c>
      <c r="AB1505">
        <f>$B$9*AS1505+$C$9*AT1505</f>
        <v>0</v>
      </c>
      <c r="AC1505">
        <f>AB1505*AD1505</f>
        <v>0</v>
      </c>
      <c r="AD1505">
        <f>($B$9*$D$7+$C$9*$D$7)/($B$9+$C$9)</f>
        <v>0</v>
      </c>
      <c r="AE1505">
        <f>($B$9*$K$7+$C$9*$K$7)/($B$9+$C$9)</f>
        <v>0</v>
      </c>
      <c r="AF1505">
        <v>10</v>
      </c>
      <c r="AG1505">
        <v>1551450996.3</v>
      </c>
      <c r="AH1505">
        <v>397.6</v>
      </c>
      <c r="AI1505">
        <v>397.034</v>
      </c>
      <c r="AJ1505">
        <v>7.11733</v>
      </c>
      <c r="AK1505">
        <v>7.77986</v>
      </c>
      <c r="AL1505">
        <v>1447.84</v>
      </c>
      <c r="AM1505">
        <v>100.521</v>
      </c>
      <c r="AN1505">
        <v>0.0217506</v>
      </c>
      <c r="AO1505">
        <v>5.18189</v>
      </c>
      <c r="AP1505">
        <v>999.9</v>
      </c>
      <c r="AQ1505">
        <v>999.9</v>
      </c>
      <c r="AR1505">
        <v>10011.2</v>
      </c>
      <c r="AS1505">
        <v>0</v>
      </c>
      <c r="AT1505">
        <v>0.219127</v>
      </c>
      <c r="AU1505">
        <v>0</v>
      </c>
      <c r="AV1505" t="s">
        <v>208</v>
      </c>
      <c r="AW1505">
        <v>0</v>
      </c>
      <c r="AX1505">
        <v>-0.747</v>
      </c>
      <c r="AY1505">
        <v>-0.067</v>
      </c>
      <c r="AZ1505">
        <v>0</v>
      </c>
      <c r="BA1505">
        <v>0</v>
      </c>
      <c r="BB1505">
        <v>0</v>
      </c>
      <c r="BC1505">
        <v>0</v>
      </c>
      <c r="BD1505">
        <v>-75.7984071428571</v>
      </c>
      <c r="BE1505">
        <v>20.0213862783816</v>
      </c>
      <c r="BF1505">
        <v>3.54203262060433</v>
      </c>
      <c r="BG1505">
        <v>0</v>
      </c>
      <c r="BH1505">
        <v>-2.9442230952381</v>
      </c>
      <c r="BI1505">
        <v>0.136366303975294</v>
      </c>
      <c r="BJ1505">
        <v>0.0353589568694509</v>
      </c>
      <c r="BK1505">
        <v>0</v>
      </c>
      <c r="BL1505">
        <v>0</v>
      </c>
      <c r="BM1505">
        <v>0</v>
      </c>
      <c r="BN1505" t="s">
        <v>209</v>
      </c>
      <c r="BO1505">
        <v>1.88476</v>
      </c>
      <c r="BP1505">
        <v>1.88171</v>
      </c>
      <c r="BQ1505">
        <v>1.88324</v>
      </c>
      <c r="BR1505">
        <v>1.88189</v>
      </c>
      <c r="BS1505">
        <v>1.88385</v>
      </c>
      <c r="BT1505">
        <v>1.8831</v>
      </c>
      <c r="BU1505">
        <v>1.88479</v>
      </c>
      <c r="BV1505">
        <v>1.88232</v>
      </c>
      <c r="BW1505" t="s">
        <v>210</v>
      </c>
      <c r="BX1505" t="s">
        <v>17</v>
      </c>
      <c r="BY1505" t="s">
        <v>17</v>
      </c>
      <c r="BZ1505" t="s">
        <v>17</v>
      </c>
      <c r="CA1505" t="s">
        <v>211</v>
      </c>
      <c r="CB1505" t="s">
        <v>212</v>
      </c>
      <c r="CC1505" t="s">
        <v>213</v>
      </c>
      <c r="CD1505" t="s">
        <v>213</v>
      </c>
      <c r="CE1505" t="s">
        <v>213</v>
      </c>
      <c r="CF1505" t="s">
        <v>213</v>
      </c>
      <c r="CG1505">
        <v>5</v>
      </c>
      <c r="CH1505">
        <v>0</v>
      </c>
      <c r="CI1505">
        <v>0</v>
      </c>
      <c r="CJ1505">
        <v>0</v>
      </c>
      <c r="CK1505">
        <v>0</v>
      </c>
      <c r="CL1505">
        <v>2</v>
      </c>
      <c r="CM1505">
        <v>1323.33</v>
      </c>
      <c r="CN1505">
        <v>2.19787</v>
      </c>
      <c r="CO1505">
        <v>6.06223</v>
      </c>
      <c r="CP1505">
        <v>8.89838</v>
      </c>
      <c r="CQ1505">
        <v>29.9999</v>
      </c>
      <c r="CR1505">
        <v>8.66075</v>
      </c>
      <c r="CS1505">
        <v>8.96523</v>
      </c>
      <c r="CT1505">
        <v>-1</v>
      </c>
      <c r="CU1505">
        <v>100</v>
      </c>
      <c r="CV1505">
        <v>73.3663</v>
      </c>
      <c r="CW1505">
        <v>-999.9</v>
      </c>
      <c r="CX1505">
        <v>400</v>
      </c>
      <c r="CY1505">
        <v>2.5449</v>
      </c>
      <c r="CZ1505">
        <v>103.992</v>
      </c>
      <c r="DA1505">
        <v>103.401</v>
      </c>
    </row>
    <row r="1506" spans="1:105">
      <c r="A1506">
        <v>1492</v>
      </c>
      <c r="B1506">
        <v>1551450998.3</v>
      </c>
      <c r="C1506">
        <v>4699.39999985695</v>
      </c>
      <c r="D1506" t="s">
        <v>3211</v>
      </c>
      <c r="E1506" t="s">
        <v>3212</v>
      </c>
      <c r="F1506">
        <f>J1506+I1506+M1506*K1506</f>
        <v>0</v>
      </c>
      <c r="G1506">
        <f>(1000*AM1506)/(L1506*(AO1506+273.15))</f>
        <v>0</v>
      </c>
      <c r="H1506">
        <f>((G1506*F1506*(1-(AJ1506/1000)))/(100*K1506))*(0.0/60)</f>
        <v>0</v>
      </c>
      <c r="I1506" t="s">
        <v>203</v>
      </c>
      <c r="J1506" t="s">
        <v>204</v>
      </c>
      <c r="K1506" t="s">
        <v>205</v>
      </c>
      <c r="L1506" t="s">
        <v>206</v>
      </c>
      <c r="M1506" t="s">
        <v>2123</v>
      </c>
      <c r="N1506" t="s">
        <v>2722</v>
      </c>
      <c r="O1506" t="s">
        <v>812</v>
      </c>
      <c r="Q1506">
        <v>1551450998.3</v>
      </c>
      <c r="R1506">
        <f>AL1506*Y1506*(AJ1506-AK1506)/(100*AF1506*(1000-Y1506*AJ1506))</f>
        <v>0</v>
      </c>
      <c r="S1506">
        <f>AL1506*Y1506*(AI1506-AH1506*(1000-Y1506*AK1506)/(1000-Y1506*AJ1506))/(100*AF1506)</f>
        <v>0</v>
      </c>
      <c r="T1506">
        <f>(U1506/V1506*100)</f>
        <v>0</v>
      </c>
      <c r="U1506">
        <f>AJ1506*(AM1506+AN1506)/1000</f>
        <v>0</v>
      </c>
      <c r="V1506">
        <f>0.61365*exp(17.502*AO1506/(240.97+AO1506))</f>
        <v>0</v>
      </c>
      <c r="W1506">
        <v>165</v>
      </c>
      <c r="X1506">
        <v>11</v>
      </c>
      <c r="Y1506">
        <f>IF(W1506*$H$11&gt;=AA1506,1.0,(AA1506/(AA1506-W1506*$H$11)))</f>
        <v>0</v>
      </c>
      <c r="Z1506">
        <f>(Y1506-1)*100</f>
        <v>0</v>
      </c>
      <c r="AA1506">
        <f>MAX(0,($B$11+$C$11*AR1506)/(1+$D$11*AR1506)*AM1506/(AO1506+273)*$E$11)</f>
        <v>0</v>
      </c>
      <c r="AB1506">
        <f>$B$9*AS1506+$C$9*AT1506</f>
        <v>0</v>
      </c>
      <c r="AC1506">
        <f>AB1506*AD1506</f>
        <v>0</v>
      </c>
      <c r="AD1506">
        <f>($B$9*$D$7+$C$9*$D$7)/($B$9+$C$9)</f>
        <v>0</v>
      </c>
      <c r="AE1506">
        <f>($B$9*$K$7+$C$9*$K$7)/($B$9+$C$9)</f>
        <v>0</v>
      </c>
      <c r="AF1506">
        <v>10</v>
      </c>
      <c r="AG1506">
        <v>1551450998.3</v>
      </c>
      <c r="AH1506">
        <v>397.904</v>
      </c>
      <c r="AI1506">
        <v>397.036</v>
      </c>
      <c r="AJ1506">
        <v>7.1574</v>
      </c>
      <c r="AK1506">
        <v>7.78065</v>
      </c>
      <c r="AL1506">
        <v>1448</v>
      </c>
      <c r="AM1506">
        <v>100.52</v>
      </c>
      <c r="AN1506">
        <v>0.0221215</v>
      </c>
      <c r="AO1506">
        <v>5.1877</v>
      </c>
      <c r="AP1506">
        <v>999.9</v>
      </c>
      <c r="AQ1506">
        <v>999.9</v>
      </c>
      <c r="AR1506">
        <v>9993.75</v>
      </c>
      <c r="AS1506">
        <v>0</v>
      </c>
      <c r="AT1506">
        <v>0.219127</v>
      </c>
      <c r="AU1506">
        <v>0</v>
      </c>
      <c r="AV1506" t="s">
        <v>208</v>
      </c>
      <c r="AW1506">
        <v>0</v>
      </c>
      <c r="AX1506">
        <v>-0.747</v>
      </c>
      <c r="AY1506">
        <v>-0.067</v>
      </c>
      <c r="AZ1506">
        <v>0</v>
      </c>
      <c r="BA1506">
        <v>0</v>
      </c>
      <c r="BB1506">
        <v>0</v>
      </c>
      <c r="BC1506">
        <v>0</v>
      </c>
      <c r="BD1506">
        <v>-75.7984071428571</v>
      </c>
      <c r="BE1506">
        <v>20.0213862783816</v>
      </c>
      <c r="BF1506">
        <v>3.54203262060433</v>
      </c>
      <c r="BG1506">
        <v>0</v>
      </c>
      <c r="BH1506">
        <v>-2.9442230952381</v>
      </c>
      <c r="BI1506">
        <v>0.136366303975294</v>
      </c>
      <c r="BJ1506">
        <v>0.0353589568694509</v>
      </c>
      <c r="BK1506">
        <v>0</v>
      </c>
      <c r="BL1506">
        <v>0</v>
      </c>
      <c r="BM1506">
        <v>0</v>
      </c>
      <c r="BN1506" t="s">
        <v>209</v>
      </c>
      <c r="BO1506">
        <v>1.88475</v>
      </c>
      <c r="BP1506">
        <v>1.88171</v>
      </c>
      <c r="BQ1506">
        <v>1.88323</v>
      </c>
      <c r="BR1506">
        <v>1.8819</v>
      </c>
      <c r="BS1506">
        <v>1.88385</v>
      </c>
      <c r="BT1506">
        <v>1.8831</v>
      </c>
      <c r="BU1506">
        <v>1.88478</v>
      </c>
      <c r="BV1506">
        <v>1.88232</v>
      </c>
      <c r="BW1506" t="s">
        <v>210</v>
      </c>
      <c r="BX1506" t="s">
        <v>17</v>
      </c>
      <c r="BY1506" t="s">
        <v>17</v>
      </c>
      <c r="BZ1506" t="s">
        <v>17</v>
      </c>
      <c r="CA1506" t="s">
        <v>211</v>
      </c>
      <c r="CB1506" t="s">
        <v>212</v>
      </c>
      <c r="CC1506" t="s">
        <v>213</v>
      </c>
      <c r="CD1506" t="s">
        <v>213</v>
      </c>
      <c r="CE1506" t="s">
        <v>213</v>
      </c>
      <c r="CF1506" t="s">
        <v>213</v>
      </c>
      <c r="CG1506">
        <v>5</v>
      </c>
      <c r="CH1506">
        <v>0</v>
      </c>
      <c r="CI1506">
        <v>0</v>
      </c>
      <c r="CJ1506">
        <v>0</v>
      </c>
      <c r="CK1506">
        <v>0</v>
      </c>
      <c r="CL1506">
        <v>2</v>
      </c>
      <c r="CM1506">
        <v>1315.82</v>
      </c>
      <c r="CN1506">
        <v>2.19787</v>
      </c>
      <c r="CO1506">
        <v>6.06345</v>
      </c>
      <c r="CP1506">
        <v>8.89781</v>
      </c>
      <c r="CQ1506">
        <v>29.9999</v>
      </c>
      <c r="CR1506">
        <v>8.6613</v>
      </c>
      <c r="CS1506">
        <v>8.96523</v>
      </c>
      <c r="CT1506">
        <v>-1</v>
      </c>
      <c r="CU1506">
        <v>100</v>
      </c>
      <c r="CV1506">
        <v>73.3663</v>
      </c>
      <c r="CW1506">
        <v>-999.9</v>
      </c>
      <c r="CX1506">
        <v>400</v>
      </c>
      <c r="CY1506">
        <v>2.50286</v>
      </c>
      <c r="CZ1506">
        <v>103.996</v>
      </c>
      <c r="DA1506">
        <v>103.402</v>
      </c>
    </row>
    <row r="1507" spans="1:105">
      <c r="A1507">
        <v>1493</v>
      </c>
      <c r="B1507">
        <v>1551451000.4</v>
      </c>
      <c r="C1507">
        <v>4701.5</v>
      </c>
      <c r="D1507" t="s">
        <v>3213</v>
      </c>
      <c r="E1507" t="s">
        <v>3214</v>
      </c>
      <c r="F1507">
        <f>J1507+I1507+M1507*K1507</f>
        <v>0</v>
      </c>
      <c r="G1507">
        <f>(1000*AM1507)/(L1507*(AO1507+273.15))</f>
        <v>0</v>
      </c>
      <c r="H1507">
        <f>((G1507*F1507*(1-(AJ1507/1000)))/(100*K1507))*(0.0/60)</f>
        <v>0</v>
      </c>
      <c r="I1507" t="s">
        <v>203</v>
      </c>
      <c r="J1507" t="s">
        <v>204</v>
      </c>
      <c r="K1507" t="s">
        <v>205</v>
      </c>
      <c r="L1507" t="s">
        <v>206</v>
      </c>
      <c r="M1507" t="s">
        <v>2123</v>
      </c>
      <c r="N1507" t="s">
        <v>2722</v>
      </c>
      <c r="O1507" t="s">
        <v>812</v>
      </c>
      <c r="Q1507">
        <v>1551451000.4</v>
      </c>
      <c r="R1507">
        <f>AL1507*Y1507*(AJ1507-AK1507)/(100*AF1507*(1000-Y1507*AJ1507))</f>
        <v>0</v>
      </c>
      <c r="S1507">
        <f>AL1507*Y1507*(AI1507-AH1507*(1000-Y1507*AK1507)/(1000-Y1507*AJ1507))/(100*AF1507)</f>
        <v>0</v>
      </c>
      <c r="T1507">
        <f>(U1507/V1507*100)</f>
        <v>0</v>
      </c>
      <c r="U1507">
        <f>AJ1507*(AM1507+AN1507)/1000</f>
        <v>0</v>
      </c>
      <c r="V1507">
        <f>0.61365*exp(17.502*AO1507/(240.97+AO1507))</f>
        <v>0</v>
      </c>
      <c r="W1507">
        <v>159</v>
      </c>
      <c r="X1507">
        <v>11</v>
      </c>
      <c r="Y1507">
        <f>IF(W1507*$H$11&gt;=AA1507,1.0,(AA1507/(AA1507-W1507*$H$11)))</f>
        <v>0</v>
      </c>
      <c r="Z1507">
        <f>(Y1507-1)*100</f>
        <v>0</v>
      </c>
      <c r="AA1507">
        <f>MAX(0,($B$11+$C$11*AR1507)/(1+$D$11*AR1507)*AM1507/(AO1507+273)*$E$11)</f>
        <v>0</v>
      </c>
      <c r="AB1507">
        <f>$B$9*AS1507+$C$9*AT1507</f>
        <v>0</v>
      </c>
      <c r="AC1507">
        <f>AB1507*AD1507</f>
        <v>0</v>
      </c>
      <c r="AD1507">
        <f>($B$9*$D$7+$C$9*$D$7)/($B$9+$C$9)</f>
        <v>0</v>
      </c>
      <c r="AE1507">
        <f>($B$9*$K$7+$C$9*$K$7)/($B$9+$C$9)</f>
        <v>0</v>
      </c>
      <c r="AF1507">
        <v>10</v>
      </c>
      <c r="AG1507">
        <v>1551451000.4</v>
      </c>
      <c r="AH1507">
        <v>398.165</v>
      </c>
      <c r="AI1507">
        <v>397.016</v>
      </c>
      <c r="AJ1507">
        <v>7.18474</v>
      </c>
      <c r="AK1507">
        <v>7.78136</v>
      </c>
      <c r="AL1507">
        <v>1447.33</v>
      </c>
      <c r="AM1507">
        <v>100.521</v>
      </c>
      <c r="AN1507">
        <v>0.0222303</v>
      </c>
      <c r="AO1507">
        <v>5.18961</v>
      </c>
      <c r="AP1507">
        <v>999.9</v>
      </c>
      <c r="AQ1507">
        <v>999.9</v>
      </c>
      <c r="AR1507">
        <v>9985</v>
      </c>
      <c r="AS1507">
        <v>0</v>
      </c>
      <c r="AT1507">
        <v>0.219127</v>
      </c>
      <c r="AU1507">
        <v>0</v>
      </c>
      <c r="AV1507" t="s">
        <v>208</v>
      </c>
      <c r="AW1507">
        <v>0</v>
      </c>
      <c r="AX1507">
        <v>-0.747</v>
      </c>
      <c r="AY1507">
        <v>-0.067</v>
      </c>
      <c r="AZ1507">
        <v>0</v>
      </c>
      <c r="BA1507">
        <v>0</v>
      </c>
      <c r="BB1507">
        <v>0</v>
      </c>
      <c r="BC1507">
        <v>0</v>
      </c>
      <c r="BD1507">
        <v>-75.7984071428571</v>
      </c>
      <c r="BE1507">
        <v>20.0213862783816</v>
      </c>
      <c r="BF1507">
        <v>3.54203262060433</v>
      </c>
      <c r="BG1507">
        <v>0</v>
      </c>
      <c r="BH1507">
        <v>-2.9442230952381</v>
      </c>
      <c r="BI1507">
        <v>0.136366303975294</v>
      </c>
      <c r="BJ1507">
        <v>0.0353589568694509</v>
      </c>
      <c r="BK1507">
        <v>0</v>
      </c>
      <c r="BL1507">
        <v>0</v>
      </c>
      <c r="BM1507">
        <v>0</v>
      </c>
      <c r="BN1507" t="s">
        <v>209</v>
      </c>
      <c r="BO1507">
        <v>1.88473</v>
      </c>
      <c r="BP1507">
        <v>1.88171</v>
      </c>
      <c r="BQ1507">
        <v>1.88321</v>
      </c>
      <c r="BR1507">
        <v>1.8819</v>
      </c>
      <c r="BS1507">
        <v>1.88385</v>
      </c>
      <c r="BT1507">
        <v>1.88309</v>
      </c>
      <c r="BU1507">
        <v>1.88477</v>
      </c>
      <c r="BV1507">
        <v>1.88232</v>
      </c>
      <c r="BW1507" t="s">
        <v>210</v>
      </c>
      <c r="BX1507" t="s">
        <v>17</v>
      </c>
      <c r="BY1507" t="s">
        <v>17</v>
      </c>
      <c r="BZ1507" t="s">
        <v>17</v>
      </c>
      <c r="CA1507" t="s">
        <v>211</v>
      </c>
      <c r="CB1507" t="s">
        <v>212</v>
      </c>
      <c r="CC1507" t="s">
        <v>213</v>
      </c>
      <c r="CD1507" t="s">
        <v>213</v>
      </c>
      <c r="CE1507" t="s">
        <v>213</v>
      </c>
      <c r="CF1507" t="s">
        <v>213</v>
      </c>
      <c r="CG1507">
        <v>5</v>
      </c>
      <c r="CH1507">
        <v>0</v>
      </c>
      <c r="CI1507">
        <v>0</v>
      </c>
      <c r="CJ1507">
        <v>0</v>
      </c>
      <c r="CK1507">
        <v>0</v>
      </c>
      <c r="CL1507">
        <v>2</v>
      </c>
      <c r="CM1507">
        <v>1319.99</v>
      </c>
      <c r="CN1507">
        <v>2.19787</v>
      </c>
      <c r="CO1507">
        <v>6.06473</v>
      </c>
      <c r="CP1507">
        <v>8.89761</v>
      </c>
      <c r="CQ1507">
        <v>29.9999</v>
      </c>
      <c r="CR1507">
        <v>8.66177</v>
      </c>
      <c r="CS1507">
        <v>8.96523</v>
      </c>
      <c r="CT1507">
        <v>-1</v>
      </c>
      <c r="CU1507">
        <v>100</v>
      </c>
      <c r="CV1507">
        <v>73.3663</v>
      </c>
      <c r="CW1507">
        <v>-999.9</v>
      </c>
      <c r="CX1507">
        <v>400</v>
      </c>
      <c r="CY1507">
        <v>2.48619</v>
      </c>
      <c r="CZ1507">
        <v>103.996</v>
      </c>
      <c r="DA1507">
        <v>103.401</v>
      </c>
    </row>
    <row r="1508" spans="1:105">
      <c r="A1508">
        <v>1494</v>
      </c>
      <c r="B1508">
        <v>1551451002.4</v>
      </c>
      <c r="C1508">
        <v>4703.5</v>
      </c>
      <c r="D1508" t="s">
        <v>3215</v>
      </c>
      <c r="E1508" t="s">
        <v>3216</v>
      </c>
      <c r="F1508">
        <f>J1508+I1508+M1508*K1508</f>
        <v>0</v>
      </c>
      <c r="G1508">
        <f>(1000*AM1508)/(L1508*(AO1508+273.15))</f>
        <v>0</v>
      </c>
      <c r="H1508">
        <f>((G1508*F1508*(1-(AJ1508/1000)))/(100*K1508))*(0.0/60)</f>
        <v>0</v>
      </c>
      <c r="I1508" t="s">
        <v>203</v>
      </c>
      <c r="J1508" t="s">
        <v>204</v>
      </c>
      <c r="K1508" t="s">
        <v>205</v>
      </c>
      <c r="L1508" t="s">
        <v>206</v>
      </c>
      <c r="M1508" t="s">
        <v>2123</v>
      </c>
      <c r="N1508" t="s">
        <v>2722</v>
      </c>
      <c r="O1508" t="s">
        <v>812</v>
      </c>
      <c r="Q1508">
        <v>1551451002.4</v>
      </c>
      <c r="R1508">
        <f>AL1508*Y1508*(AJ1508-AK1508)/(100*AF1508*(1000-Y1508*AJ1508))</f>
        <v>0</v>
      </c>
      <c r="S1508">
        <f>AL1508*Y1508*(AI1508-AH1508*(1000-Y1508*AK1508)/(1000-Y1508*AJ1508))/(100*AF1508)</f>
        <v>0</v>
      </c>
      <c r="T1508">
        <f>(U1508/V1508*100)</f>
        <v>0</v>
      </c>
      <c r="U1508">
        <f>AJ1508*(AM1508+AN1508)/1000</f>
        <v>0</v>
      </c>
      <c r="V1508">
        <f>0.61365*exp(17.502*AO1508/(240.97+AO1508))</f>
        <v>0</v>
      </c>
      <c r="W1508">
        <v>140</v>
      </c>
      <c r="X1508">
        <v>10</v>
      </c>
      <c r="Y1508">
        <f>IF(W1508*$H$11&gt;=AA1508,1.0,(AA1508/(AA1508-W1508*$H$11)))</f>
        <v>0</v>
      </c>
      <c r="Z1508">
        <f>(Y1508-1)*100</f>
        <v>0</v>
      </c>
      <c r="AA1508">
        <f>MAX(0,($B$11+$C$11*AR1508)/(1+$D$11*AR1508)*AM1508/(AO1508+273)*$E$11)</f>
        <v>0</v>
      </c>
      <c r="AB1508">
        <f>$B$9*AS1508+$C$9*AT1508</f>
        <v>0</v>
      </c>
      <c r="AC1508">
        <f>AB1508*AD1508</f>
        <v>0</v>
      </c>
      <c r="AD1508">
        <f>($B$9*$D$7+$C$9*$D$7)/($B$9+$C$9)</f>
        <v>0</v>
      </c>
      <c r="AE1508">
        <f>($B$9*$K$7+$C$9*$K$7)/($B$9+$C$9)</f>
        <v>0</v>
      </c>
      <c r="AF1508">
        <v>10</v>
      </c>
      <c r="AG1508">
        <v>1551451002.4</v>
      </c>
      <c r="AH1508">
        <v>398.488</v>
      </c>
      <c r="AI1508">
        <v>397.002</v>
      </c>
      <c r="AJ1508">
        <v>7.20762</v>
      </c>
      <c r="AK1508">
        <v>7.78199</v>
      </c>
      <c r="AL1508">
        <v>1447.14</v>
      </c>
      <c r="AM1508">
        <v>100.522</v>
      </c>
      <c r="AN1508">
        <v>0.0222144</v>
      </c>
      <c r="AO1508">
        <v>5.18832</v>
      </c>
      <c r="AP1508">
        <v>999.9</v>
      </c>
      <c r="AQ1508">
        <v>999.9</v>
      </c>
      <c r="AR1508">
        <v>10020</v>
      </c>
      <c r="AS1508">
        <v>0</v>
      </c>
      <c r="AT1508">
        <v>0.219127</v>
      </c>
      <c r="AU1508">
        <v>0</v>
      </c>
      <c r="AV1508" t="s">
        <v>208</v>
      </c>
      <c r="AW1508">
        <v>0</v>
      </c>
      <c r="AX1508">
        <v>-0.747</v>
      </c>
      <c r="AY1508">
        <v>-0.067</v>
      </c>
      <c r="AZ1508">
        <v>0</v>
      </c>
      <c r="BA1508">
        <v>0</v>
      </c>
      <c r="BB1508">
        <v>0</v>
      </c>
      <c r="BC1508">
        <v>0</v>
      </c>
      <c r="BD1508">
        <v>-75.7984071428571</v>
      </c>
      <c r="BE1508">
        <v>20.0213862783816</v>
      </c>
      <c r="BF1508">
        <v>3.54203262060433</v>
      </c>
      <c r="BG1508">
        <v>0</v>
      </c>
      <c r="BH1508">
        <v>-2.9442230952381</v>
      </c>
      <c r="BI1508">
        <v>0.136366303975294</v>
      </c>
      <c r="BJ1508">
        <v>0.0353589568694509</v>
      </c>
      <c r="BK1508">
        <v>0</v>
      </c>
      <c r="BL1508">
        <v>0</v>
      </c>
      <c r="BM1508">
        <v>0</v>
      </c>
      <c r="BN1508" t="s">
        <v>209</v>
      </c>
      <c r="BO1508">
        <v>1.88473</v>
      </c>
      <c r="BP1508">
        <v>1.88171</v>
      </c>
      <c r="BQ1508">
        <v>1.88321</v>
      </c>
      <c r="BR1508">
        <v>1.88191</v>
      </c>
      <c r="BS1508">
        <v>1.88385</v>
      </c>
      <c r="BT1508">
        <v>1.88309</v>
      </c>
      <c r="BU1508">
        <v>1.88477</v>
      </c>
      <c r="BV1508">
        <v>1.88232</v>
      </c>
      <c r="BW1508" t="s">
        <v>210</v>
      </c>
      <c r="BX1508" t="s">
        <v>17</v>
      </c>
      <c r="BY1508" t="s">
        <v>17</v>
      </c>
      <c r="BZ1508" t="s">
        <v>17</v>
      </c>
      <c r="CA1508" t="s">
        <v>211</v>
      </c>
      <c r="CB1508" t="s">
        <v>212</v>
      </c>
      <c r="CC1508" t="s">
        <v>213</v>
      </c>
      <c r="CD1508" t="s">
        <v>213</v>
      </c>
      <c r="CE1508" t="s">
        <v>213</v>
      </c>
      <c r="CF1508" t="s">
        <v>213</v>
      </c>
      <c r="CG1508">
        <v>5</v>
      </c>
      <c r="CH1508">
        <v>0</v>
      </c>
      <c r="CI1508">
        <v>0</v>
      </c>
      <c r="CJ1508">
        <v>0</v>
      </c>
      <c r="CK1508">
        <v>0</v>
      </c>
      <c r="CL1508">
        <v>2</v>
      </c>
      <c r="CM1508">
        <v>1333.86</v>
      </c>
      <c r="CN1508">
        <v>2.20218</v>
      </c>
      <c r="CO1508">
        <v>6.06602</v>
      </c>
      <c r="CP1508">
        <v>8.89753</v>
      </c>
      <c r="CQ1508">
        <v>29.9999</v>
      </c>
      <c r="CR1508">
        <v>8.66185</v>
      </c>
      <c r="CS1508">
        <v>8.96523</v>
      </c>
      <c r="CT1508">
        <v>-1</v>
      </c>
      <c r="CU1508">
        <v>100</v>
      </c>
      <c r="CV1508">
        <v>73.3663</v>
      </c>
      <c r="CW1508">
        <v>-999.9</v>
      </c>
      <c r="CX1508">
        <v>400</v>
      </c>
      <c r="CY1508">
        <v>2.43961</v>
      </c>
      <c r="CZ1508">
        <v>103.997</v>
      </c>
      <c r="DA1508">
        <v>103.401</v>
      </c>
    </row>
    <row r="1509" spans="1:105">
      <c r="A1509">
        <v>1495</v>
      </c>
      <c r="B1509">
        <v>1551451004.4</v>
      </c>
      <c r="C1509">
        <v>4705.5</v>
      </c>
      <c r="D1509" t="s">
        <v>3217</v>
      </c>
      <c r="E1509" t="s">
        <v>3218</v>
      </c>
      <c r="F1509">
        <f>J1509+I1509+M1509*K1509</f>
        <v>0</v>
      </c>
      <c r="G1509">
        <f>(1000*AM1509)/(L1509*(AO1509+273.15))</f>
        <v>0</v>
      </c>
      <c r="H1509">
        <f>((G1509*F1509*(1-(AJ1509/1000)))/(100*K1509))*(0.0/60)</f>
        <v>0</v>
      </c>
      <c r="I1509" t="s">
        <v>203</v>
      </c>
      <c r="J1509" t="s">
        <v>204</v>
      </c>
      <c r="K1509" t="s">
        <v>205</v>
      </c>
      <c r="L1509" t="s">
        <v>206</v>
      </c>
      <c r="M1509" t="s">
        <v>2123</v>
      </c>
      <c r="N1509" t="s">
        <v>2722</v>
      </c>
      <c r="O1509" t="s">
        <v>812</v>
      </c>
      <c r="Q1509">
        <v>1551451004.4</v>
      </c>
      <c r="R1509">
        <f>AL1509*Y1509*(AJ1509-AK1509)/(100*AF1509*(1000-Y1509*AJ1509))</f>
        <v>0</v>
      </c>
      <c r="S1509">
        <f>AL1509*Y1509*(AI1509-AH1509*(1000-Y1509*AK1509)/(1000-Y1509*AJ1509))/(100*AF1509)</f>
        <v>0</v>
      </c>
      <c r="T1509">
        <f>(U1509/V1509*100)</f>
        <v>0</v>
      </c>
      <c r="U1509">
        <f>AJ1509*(AM1509+AN1509)/1000</f>
        <v>0</v>
      </c>
      <c r="V1509">
        <f>0.61365*exp(17.502*AO1509/(240.97+AO1509))</f>
        <v>0</v>
      </c>
      <c r="W1509">
        <v>161</v>
      </c>
      <c r="X1509">
        <v>11</v>
      </c>
      <c r="Y1509">
        <f>IF(W1509*$H$11&gt;=AA1509,1.0,(AA1509/(AA1509-W1509*$H$11)))</f>
        <v>0</v>
      </c>
      <c r="Z1509">
        <f>(Y1509-1)*100</f>
        <v>0</v>
      </c>
      <c r="AA1509">
        <f>MAX(0,($B$11+$C$11*AR1509)/(1+$D$11*AR1509)*AM1509/(AO1509+273)*$E$11)</f>
        <v>0</v>
      </c>
      <c r="AB1509">
        <f>$B$9*AS1509+$C$9*AT1509</f>
        <v>0</v>
      </c>
      <c r="AC1509">
        <f>AB1509*AD1509</f>
        <v>0</v>
      </c>
      <c r="AD1509">
        <f>($B$9*$D$7+$C$9*$D$7)/($B$9+$C$9)</f>
        <v>0</v>
      </c>
      <c r="AE1509">
        <f>($B$9*$K$7+$C$9*$K$7)/($B$9+$C$9)</f>
        <v>0</v>
      </c>
      <c r="AF1509">
        <v>10</v>
      </c>
      <c r="AG1509">
        <v>1551451004.4</v>
      </c>
      <c r="AH1509">
        <v>398.882</v>
      </c>
      <c r="AI1509">
        <v>397.043</v>
      </c>
      <c r="AJ1509">
        <v>7.24551</v>
      </c>
      <c r="AK1509">
        <v>7.78288</v>
      </c>
      <c r="AL1509">
        <v>1447.2</v>
      </c>
      <c r="AM1509">
        <v>100.521</v>
      </c>
      <c r="AN1509">
        <v>0.0221746</v>
      </c>
      <c r="AO1509">
        <v>5.2022</v>
      </c>
      <c r="AP1509">
        <v>999.9</v>
      </c>
      <c r="AQ1509">
        <v>999.9</v>
      </c>
      <c r="AR1509">
        <v>10003.1</v>
      </c>
      <c r="AS1509">
        <v>0</v>
      </c>
      <c r="AT1509">
        <v>0.219127</v>
      </c>
      <c r="AU1509">
        <v>0</v>
      </c>
      <c r="AV1509" t="s">
        <v>208</v>
      </c>
      <c r="AW1509">
        <v>0</v>
      </c>
      <c r="AX1509">
        <v>-0.747</v>
      </c>
      <c r="AY1509">
        <v>-0.067</v>
      </c>
      <c r="AZ1509">
        <v>0</v>
      </c>
      <c r="BA1509">
        <v>0</v>
      </c>
      <c r="BB1509">
        <v>0</v>
      </c>
      <c r="BC1509">
        <v>0</v>
      </c>
      <c r="BD1509">
        <v>-75.7984071428571</v>
      </c>
      <c r="BE1509">
        <v>20.0213862783816</v>
      </c>
      <c r="BF1509">
        <v>3.54203262060433</v>
      </c>
      <c r="BG1509">
        <v>0</v>
      </c>
      <c r="BH1509">
        <v>-2.9442230952381</v>
      </c>
      <c r="BI1509">
        <v>0.136366303975294</v>
      </c>
      <c r="BJ1509">
        <v>0.0353589568694509</v>
      </c>
      <c r="BK1509">
        <v>0</v>
      </c>
      <c r="BL1509">
        <v>0</v>
      </c>
      <c r="BM1509">
        <v>0</v>
      </c>
      <c r="BN1509" t="s">
        <v>209</v>
      </c>
      <c r="BO1509">
        <v>1.88473</v>
      </c>
      <c r="BP1509">
        <v>1.88171</v>
      </c>
      <c r="BQ1509">
        <v>1.88321</v>
      </c>
      <c r="BR1509">
        <v>1.88192</v>
      </c>
      <c r="BS1509">
        <v>1.88385</v>
      </c>
      <c r="BT1509">
        <v>1.88309</v>
      </c>
      <c r="BU1509">
        <v>1.88477</v>
      </c>
      <c r="BV1509">
        <v>1.88232</v>
      </c>
      <c r="BW1509" t="s">
        <v>210</v>
      </c>
      <c r="BX1509" t="s">
        <v>17</v>
      </c>
      <c r="BY1509" t="s">
        <v>17</v>
      </c>
      <c r="BZ1509" t="s">
        <v>17</v>
      </c>
      <c r="CA1509" t="s">
        <v>211</v>
      </c>
      <c r="CB1509" t="s">
        <v>212</v>
      </c>
      <c r="CC1509" t="s">
        <v>213</v>
      </c>
      <c r="CD1509" t="s">
        <v>213</v>
      </c>
      <c r="CE1509" t="s">
        <v>213</v>
      </c>
      <c r="CF1509" t="s">
        <v>213</v>
      </c>
      <c r="CG1509">
        <v>5</v>
      </c>
      <c r="CH1509">
        <v>0</v>
      </c>
      <c r="CI1509">
        <v>0</v>
      </c>
      <c r="CJ1509">
        <v>0</v>
      </c>
      <c r="CK1509">
        <v>0</v>
      </c>
      <c r="CL1509">
        <v>2</v>
      </c>
      <c r="CM1509">
        <v>1318.31</v>
      </c>
      <c r="CN1509">
        <v>2.20218</v>
      </c>
      <c r="CO1509">
        <v>6.06739</v>
      </c>
      <c r="CP1509">
        <v>8.89698</v>
      </c>
      <c r="CQ1509">
        <v>29.9999</v>
      </c>
      <c r="CR1509">
        <v>8.66248</v>
      </c>
      <c r="CS1509">
        <v>8.96523</v>
      </c>
      <c r="CT1509">
        <v>-1</v>
      </c>
      <c r="CU1509">
        <v>100</v>
      </c>
      <c r="CV1509">
        <v>73.3663</v>
      </c>
      <c r="CW1509">
        <v>-999.9</v>
      </c>
      <c r="CX1509">
        <v>400</v>
      </c>
      <c r="CY1509">
        <v>2.39044</v>
      </c>
      <c r="CZ1509">
        <v>103.997</v>
      </c>
      <c r="DA1509">
        <v>103.401</v>
      </c>
    </row>
    <row r="1510" spans="1:105">
      <c r="A1510">
        <v>1496</v>
      </c>
      <c r="B1510">
        <v>1551451006.4</v>
      </c>
      <c r="C1510">
        <v>4707.5</v>
      </c>
      <c r="D1510" t="s">
        <v>3219</v>
      </c>
      <c r="E1510" t="s">
        <v>3220</v>
      </c>
      <c r="F1510">
        <f>J1510+I1510+M1510*K1510</f>
        <v>0</v>
      </c>
      <c r="G1510">
        <f>(1000*AM1510)/(L1510*(AO1510+273.15))</f>
        <v>0</v>
      </c>
      <c r="H1510">
        <f>((G1510*F1510*(1-(AJ1510/1000)))/(100*K1510))*(0.0/60)</f>
        <v>0</v>
      </c>
      <c r="I1510" t="s">
        <v>203</v>
      </c>
      <c r="J1510" t="s">
        <v>204</v>
      </c>
      <c r="K1510" t="s">
        <v>205</v>
      </c>
      <c r="L1510" t="s">
        <v>206</v>
      </c>
      <c r="M1510" t="s">
        <v>2123</v>
      </c>
      <c r="N1510" t="s">
        <v>2722</v>
      </c>
      <c r="O1510" t="s">
        <v>812</v>
      </c>
      <c r="Q1510">
        <v>1551451006.4</v>
      </c>
      <c r="R1510">
        <f>AL1510*Y1510*(AJ1510-AK1510)/(100*AF1510*(1000-Y1510*AJ1510))</f>
        <v>0</v>
      </c>
      <c r="S1510">
        <f>AL1510*Y1510*(AI1510-AH1510*(1000-Y1510*AK1510)/(1000-Y1510*AJ1510))/(100*AF1510)</f>
        <v>0</v>
      </c>
      <c r="T1510">
        <f>(U1510/V1510*100)</f>
        <v>0</v>
      </c>
      <c r="U1510">
        <f>AJ1510*(AM1510+AN1510)/1000</f>
        <v>0</v>
      </c>
      <c r="V1510">
        <f>0.61365*exp(17.502*AO1510/(240.97+AO1510))</f>
        <v>0</v>
      </c>
      <c r="W1510">
        <v>177</v>
      </c>
      <c r="X1510">
        <v>12</v>
      </c>
      <c r="Y1510">
        <f>IF(W1510*$H$11&gt;=AA1510,1.0,(AA1510/(AA1510-W1510*$H$11)))</f>
        <v>0</v>
      </c>
      <c r="Z1510">
        <f>(Y1510-1)*100</f>
        <v>0</v>
      </c>
      <c r="AA1510">
        <f>MAX(0,($B$11+$C$11*AR1510)/(1+$D$11*AR1510)*AM1510/(AO1510+273)*$E$11)</f>
        <v>0</v>
      </c>
      <c r="AB1510">
        <f>$B$9*AS1510+$C$9*AT1510</f>
        <v>0</v>
      </c>
      <c r="AC1510">
        <f>AB1510*AD1510</f>
        <v>0</v>
      </c>
      <c r="AD1510">
        <f>($B$9*$D$7+$C$9*$D$7)/($B$9+$C$9)</f>
        <v>0</v>
      </c>
      <c r="AE1510">
        <f>($B$9*$K$7+$C$9*$K$7)/($B$9+$C$9)</f>
        <v>0</v>
      </c>
      <c r="AF1510">
        <v>10</v>
      </c>
      <c r="AG1510">
        <v>1551451006.4</v>
      </c>
      <c r="AH1510">
        <v>399.204</v>
      </c>
      <c r="AI1510">
        <v>397.054</v>
      </c>
      <c r="AJ1510">
        <v>7.28115</v>
      </c>
      <c r="AK1510">
        <v>7.78337</v>
      </c>
      <c r="AL1510">
        <v>1447.11</v>
      </c>
      <c r="AM1510">
        <v>100.521</v>
      </c>
      <c r="AN1510">
        <v>0.0219629</v>
      </c>
      <c r="AO1510">
        <v>5.22063</v>
      </c>
      <c r="AP1510">
        <v>999.9</v>
      </c>
      <c r="AQ1510">
        <v>999.9</v>
      </c>
      <c r="AR1510">
        <v>9986.88</v>
      </c>
      <c r="AS1510">
        <v>0</v>
      </c>
      <c r="AT1510">
        <v>0.219127</v>
      </c>
      <c r="AU1510">
        <v>0</v>
      </c>
      <c r="AV1510" t="s">
        <v>208</v>
      </c>
      <c r="AW1510">
        <v>0</v>
      </c>
      <c r="AX1510">
        <v>-0.747</v>
      </c>
      <c r="AY1510">
        <v>-0.067</v>
      </c>
      <c r="AZ1510">
        <v>0</v>
      </c>
      <c r="BA1510">
        <v>0</v>
      </c>
      <c r="BB1510">
        <v>0</v>
      </c>
      <c r="BC1510">
        <v>0</v>
      </c>
      <c r="BD1510">
        <v>-75.7984071428571</v>
      </c>
      <c r="BE1510">
        <v>20.0213862783816</v>
      </c>
      <c r="BF1510">
        <v>3.54203262060433</v>
      </c>
      <c r="BG1510">
        <v>0</v>
      </c>
      <c r="BH1510">
        <v>-2.9442230952381</v>
      </c>
      <c r="BI1510">
        <v>0.136366303975294</v>
      </c>
      <c r="BJ1510">
        <v>0.0353589568694509</v>
      </c>
      <c r="BK1510">
        <v>0</v>
      </c>
      <c r="BL1510">
        <v>0</v>
      </c>
      <c r="BM1510">
        <v>0</v>
      </c>
      <c r="BN1510" t="s">
        <v>209</v>
      </c>
      <c r="BO1510">
        <v>1.88473</v>
      </c>
      <c r="BP1510">
        <v>1.88171</v>
      </c>
      <c r="BQ1510">
        <v>1.88319</v>
      </c>
      <c r="BR1510">
        <v>1.88192</v>
      </c>
      <c r="BS1510">
        <v>1.88384</v>
      </c>
      <c r="BT1510">
        <v>1.88309</v>
      </c>
      <c r="BU1510">
        <v>1.88477</v>
      </c>
      <c r="BV1510">
        <v>1.88232</v>
      </c>
      <c r="BW1510" t="s">
        <v>210</v>
      </c>
      <c r="BX1510" t="s">
        <v>17</v>
      </c>
      <c r="BY1510" t="s">
        <v>17</v>
      </c>
      <c r="BZ1510" t="s">
        <v>17</v>
      </c>
      <c r="CA1510" t="s">
        <v>211</v>
      </c>
      <c r="CB1510" t="s">
        <v>212</v>
      </c>
      <c r="CC1510" t="s">
        <v>213</v>
      </c>
      <c r="CD1510" t="s">
        <v>213</v>
      </c>
      <c r="CE1510" t="s">
        <v>213</v>
      </c>
      <c r="CF1510" t="s">
        <v>213</v>
      </c>
      <c r="CG1510">
        <v>5</v>
      </c>
      <c r="CH1510">
        <v>0</v>
      </c>
      <c r="CI1510">
        <v>0</v>
      </c>
      <c r="CJ1510">
        <v>0</v>
      </c>
      <c r="CK1510">
        <v>0</v>
      </c>
      <c r="CL1510">
        <v>2</v>
      </c>
      <c r="CM1510">
        <v>1306.36</v>
      </c>
      <c r="CN1510">
        <v>2.20218</v>
      </c>
      <c r="CO1510">
        <v>6.06899</v>
      </c>
      <c r="CP1510">
        <v>8.89651</v>
      </c>
      <c r="CQ1510">
        <v>29.9999</v>
      </c>
      <c r="CR1510">
        <v>8.66348</v>
      </c>
      <c r="CS1510">
        <v>8.96523</v>
      </c>
      <c r="CT1510">
        <v>-1</v>
      </c>
      <c r="CU1510">
        <v>100</v>
      </c>
      <c r="CV1510">
        <v>72.977</v>
      </c>
      <c r="CW1510">
        <v>-999.9</v>
      </c>
      <c r="CX1510">
        <v>400</v>
      </c>
      <c r="CY1510">
        <v>2.38409</v>
      </c>
      <c r="CZ1510">
        <v>103.996</v>
      </c>
      <c r="DA1510">
        <v>103.401</v>
      </c>
    </row>
    <row r="1511" spans="1:105">
      <c r="A1511">
        <v>1497</v>
      </c>
      <c r="B1511">
        <v>1551451008.4</v>
      </c>
      <c r="C1511">
        <v>4709.5</v>
      </c>
      <c r="D1511" t="s">
        <v>3221</v>
      </c>
      <c r="E1511" t="s">
        <v>3222</v>
      </c>
      <c r="F1511">
        <f>J1511+I1511+M1511*K1511</f>
        <v>0</v>
      </c>
      <c r="G1511">
        <f>(1000*AM1511)/(L1511*(AO1511+273.15))</f>
        <v>0</v>
      </c>
      <c r="H1511">
        <f>((G1511*F1511*(1-(AJ1511/1000)))/(100*K1511))*(0.0/60)</f>
        <v>0</v>
      </c>
      <c r="I1511" t="s">
        <v>203</v>
      </c>
      <c r="J1511" t="s">
        <v>204</v>
      </c>
      <c r="K1511" t="s">
        <v>205</v>
      </c>
      <c r="L1511" t="s">
        <v>206</v>
      </c>
      <c r="M1511" t="s">
        <v>2123</v>
      </c>
      <c r="N1511" t="s">
        <v>2722</v>
      </c>
      <c r="O1511" t="s">
        <v>812</v>
      </c>
      <c r="Q1511">
        <v>1551451008.4</v>
      </c>
      <c r="R1511">
        <f>AL1511*Y1511*(AJ1511-AK1511)/(100*AF1511*(1000-Y1511*AJ1511))</f>
        <v>0</v>
      </c>
      <c r="S1511">
        <f>AL1511*Y1511*(AI1511-AH1511*(1000-Y1511*AK1511)/(1000-Y1511*AJ1511))/(100*AF1511)</f>
        <v>0</v>
      </c>
      <c r="T1511">
        <f>(U1511/V1511*100)</f>
        <v>0</v>
      </c>
      <c r="U1511">
        <f>AJ1511*(AM1511+AN1511)/1000</f>
        <v>0</v>
      </c>
      <c r="V1511">
        <f>0.61365*exp(17.502*AO1511/(240.97+AO1511))</f>
        <v>0</v>
      </c>
      <c r="W1511">
        <v>157</v>
      </c>
      <c r="X1511">
        <v>11</v>
      </c>
      <c r="Y1511">
        <f>IF(W1511*$H$11&gt;=AA1511,1.0,(AA1511/(AA1511-W1511*$H$11)))</f>
        <v>0</v>
      </c>
      <c r="Z1511">
        <f>(Y1511-1)*100</f>
        <v>0</v>
      </c>
      <c r="AA1511">
        <f>MAX(0,($B$11+$C$11*AR1511)/(1+$D$11*AR1511)*AM1511/(AO1511+273)*$E$11)</f>
        <v>0</v>
      </c>
      <c r="AB1511">
        <f>$B$9*AS1511+$C$9*AT1511</f>
        <v>0</v>
      </c>
      <c r="AC1511">
        <f>AB1511*AD1511</f>
        <v>0</v>
      </c>
      <c r="AD1511">
        <f>($B$9*$D$7+$C$9*$D$7)/($B$9+$C$9)</f>
        <v>0</v>
      </c>
      <c r="AE1511">
        <f>($B$9*$K$7+$C$9*$K$7)/($B$9+$C$9)</f>
        <v>0</v>
      </c>
      <c r="AF1511">
        <v>10</v>
      </c>
      <c r="AG1511">
        <v>1551451008.4</v>
      </c>
      <c r="AH1511">
        <v>399.558</v>
      </c>
      <c r="AI1511">
        <v>396.992</v>
      </c>
      <c r="AJ1511">
        <v>7.30493</v>
      </c>
      <c r="AK1511">
        <v>7.78382</v>
      </c>
      <c r="AL1511">
        <v>1447.27</v>
      </c>
      <c r="AM1511">
        <v>100.52</v>
      </c>
      <c r="AN1511">
        <v>0.0218584</v>
      </c>
      <c r="AO1511">
        <v>5.23081</v>
      </c>
      <c r="AP1511">
        <v>999.9</v>
      </c>
      <c r="AQ1511">
        <v>999.9</v>
      </c>
      <c r="AR1511">
        <v>10023.8</v>
      </c>
      <c r="AS1511">
        <v>0</v>
      </c>
      <c r="AT1511">
        <v>0.219127</v>
      </c>
      <c r="AU1511">
        <v>0</v>
      </c>
      <c r="AV1511" t="s">
        <v>208</v>
      </c>
      <c r="AW1511">
        <v>0</v>
      </c>
      <c r="AX1511">
        <v>-0.747</v>
      </c>
      <c r="AY1511">
        <v>-0.067</v>
      </c>
      <c r="AZ1511">
        <v>0</v>
      </c>
      <c r="BA1511">
        <v>0</v>
      </c>
      <c r="BB1511">
        <v>0</v>
      </c>
      <c r="BC1511">
        <v>0</v>
      </c>
      <c r="BD1511">
        <v>-75.7984071428571</v>
      </c>
      <c r="BE1511">
        <v>20.0213862783816</v>
      </c>
      <c r="BF1511">
        <v>3.54203262060433</v>
      </c>
      <c r="BG1511">
        <v>0</v>
      </c>
      <c r="BH1511">
        <v>-2.9442230952381</v>
      </c>
      <c r="BI1511">
        <v>0.136366303975294</v>
      </c>
      <c r="BJ1511">
        <v>0.0353589568694509</v>
      </c>
      <c r="BK1511">
        <v>0</v>
      </c>
      <c r="BL1511">
        <v>0</v>
      </c>
      <c r="BM1511">
        <v>0</v>
      </c>
      <c r="BN1511" t="s">
        <v>209</v>
      </c>
      <c r="BO1511">
        <v>1.88475</v>
      </c>
      <c r="BP1511">
        <v>1.88171</v>
      </c>
      <c r="BQ1511">
        <v>1.88321</v>
      </c>
      <c r="BR1511">
        <v>1.88192</v>
      </c>
      <c r="BS1511">
        <v>1.88384</v>
      </c>
      <c r="BT1511">
        <v>1.8831</v>
      </c>
      <c r="BU1511">
        <v>1.88477</v>
      </c>
      <c r="BV1511">
        <v>1.88232</v>
      </c>
      <c r="BW1511" t="s">
        <v>210</v>
      </c>
      <c r="BX1511" t="s">
        <v>17</v>
      </c>
      <c r="BY1511" t="s">
        <v>17</v>
      </c>
      <c r="BZ1511" t="s">
        <v>17</v>
      </c>
      <c r="CA1511" t="s">
        <v>211</v>
      </c>
      <c r="CB1511" t="s">
        <v>212</v>
      </c>
      <c r="CC1511" t="s">
        <v>213</v>
      </c>
      <c r="CD1511" t="s">
        <v>213</v>
      </c>
      <c r="CE1511" t="s">
        <v>213</v>
      </c>
      <c r="CF1511" t="s">
        <v>213</v>
      </c>
      <c r="CG1511">
        <v>5</v>
      </c>
      <c r="CH1511">
        <v>0</v>
      </c>
      <c r="CI1511">
        <v>0</v>
      </c>
      <c r="CJ1511">
        <v>0</v>
      </c>
      <c r="CK1511">
        <v>0</v>
      </c>
      <c r="CL1511">
        <v>2</v>
      </c>
      <c r="CM1511">
        <v>1321.26</v>
      </c>
      <c r="CN1511">
        <v>2.20218</v>
      </c>
      <c r="CO1511">
        <v>6.07053</v>
      </c>
      <c r="CP1511">
        <v>8.89651</v>
      </c>
      <c r="CQ1511">
        <v>30</v>
      </c>
      <c r="CR1511">
        <v>8.66429</v>
      </c>
      <c r="CS1511">
        <v>8.96523</v>
      </c>
      <c r="CT1511">
        <v>-1</v>
      </c>
      <c r="CU1511">
        <v>100</v>
      </c>
      <c r="CV1511">
        <v>72.977</v>
      </c>
      <c r="CW1511">
        <v>-999.9</v>
      </c>
      <c r="CX1511">
        <v>400</v>
      </c>
      <c r="CY1511">
        <v>2.34854</v>
      </c>
      <c r="CZ1511">
        <v>103.996</v>
      </c>
      <c r="DA1511">
        <v>103.4</v>
      </c>
    </row>
    <row r="1512" spans="1:105">
      <c r="A1512">
        <v>1498</v>
      </c>
      <c r="B1512">
        <v>1551451010.4</v>
      </c>
      <c r="C1512">
        <v>4711.5</v>
      </c>
      <c r="D1512" t="s">
        <v>3223</v>
      </c>
      <c r="E1512" t="s">
        <v>3224</v>
      </c>
      <c r="F1512">
        <f>J1512+I1512+M1512*K1512</f>
        <v>0</v>
      </c>
      <c r="G1512">
        <f>(1000*AM1512)/(L1512*(AO1512+273.15))</f>
        <v>0</v>
      </c>
      <c r="H1512">
        <f>((G1512*F1512*(1-(AJ1512/1000)))/(100*K1512))*(0.0/60)</f>
        <v>0</v>
      </c>
      <c r="I1512" t="s">
        <v>203</v>
      </c>
      <c r="J1512" t="s">
        <v>204</v>
      </c>
      <c r="K1512" t="s">
        <v>205</v>
      </c>
      <c r="L1512" t="s">
        <v>206</v>
      </c>
      <c r="M1512" t="s">
        <v>2123</v>
      </c>
      <c r="N1512" t="s">
        <v>2722</v>
      </c>
      <c r="O1512" t="s">
        <v>812</v>
      </c>
      <c r="Q1512">
        <v>1551451010.4</v>
      </c>
      <c r="R1512">
        <f>AL1512*Y1512*(AJ1512-AK1512)/(100*AF1512*(1000-Y1512*AJ1512))</f>
        <v>0</v>
      </c>
      <c r="S1512">
        <f>AL1512*Y1512*(AI1512-AH1512*(1000-Y1512*AK1512)/(1000-Y1512*AJ1512))/(100*AF1512)</f>
        <v>0</v>
      </c>
      <c r="T1512">
        <f>(U1512/V1512*100)</f>
        <v>0</v>
      </c>
      <c r="U1512">
        <f>AJ1512*(AM1512+AN1512)/1000</f>
        <v>0</v>
      </c>
      <c r="V1512">
        <f>0.61365*exp(17.502*AO1512/(240.97+AO1512))</f>
        <v>0</v>
      </c>
      <c r="W1512">
        <v>153</v>
      </c>
      <c r="X1512">
        <v>11</v>
      </c>
      <c r="Y1512">
        <f>IF(W1512*$H$11&gt;=AA1512,1.0,(AA1512/(AA1512-W1512*$H$11)))</f>
        <v>0</v>
      </c>
      <c r="Z1512">
        <f>(Y1512-1)*100</f>
        <v>0</v>
      </c>
      <c r="AA1512">
        <f>MAX(0,($B$11+$C$11*AR1512)/(1+$D$11*AR1512)*AM1512/(AO1512+273)*$E$11)</f>
        <v>0</v>
      </c>
      <c r="AB1512">
        <f>$B$9*AS1512+$C$9*AT1512</f>
        <v>0</v>
      </c>
      <c r="AC1512">
        <f>AB1512*AD1512</f>
        <v>0</v>
      </c>
      <c r="AD1512">
        <f>($B$9*$D$7+$C$9*$D$7)/($B$9+$C$9)</f>
        <v>0</v>
      </c>
      <c r="AE1512">
        <f>($B$9*$K$7+$C$9*$K$7)/($B$9+$C$9)</f>
        <v>0</v>
      </c>
      <c r="AF1512">
        <v>10</v>
      </c>
      <c r="AG1512">
        <v>1551451010.4</v>
      </c>
      <c r="AH1512">
        <v>399.946</v>
      </c>
      <c r="AI1512">
        <v>396.966</v>
      </c>
      <c r="AJ1512">
        <v>7.32024</v>
      </c>
      <c r="AK1512">
        <v>7.78377</v>
      </c>
      <c r="AL1512">
        <v>1447.29</v>
      </c>
      <c r="AM1512">
        <v>100.52</v>
      </c>
      <c r="AN1512">
        <v>0.0219506</v>
      </c>
      <c r="AO1512">
        <v>5.23378</v>
      </c>
      <c r="AP1512">
        <v>999.9</v>
      </c>
      <c r="AQ1512">
        <v>999.9</v>
      </c>
      <c r="AR1512">
        <v>9996.25</v>
      </c>
      <c r="AS1512">
        <v>0</v>
      </c>
      <c r="AT1512">
        <v>0.219127</v>
      </c>
      <c r="AU1512">
        <v>0</v>
      </c>
      <c r="AV1512" t="s">
        <v>208</v>
      </c>
      <c r="AW1512">
        <v>0</v>
      </c>
      <c r="AX1512">
        <v>-0.747</v>
      </c>
      <c r="AY1512">
        <v>-0.067</v>
      </c>
      <c r="AZ1512">
        <v>0</v>
      </c>
      <c r="BA1512">
        <v>0</v>
      </c>
      <c r="BB1512">
        <v>0</v>
      </c>
      <c r="BC1512">
        <v>0</v>
      </c>
      <c r="BD1512">
        <v>-75.7984071428571</v>
      </c>
      <c r="BE1512">
        <v>20.0213862783816</v>
      </c>
      <c r="BF1512">
        <v>3.54203262060433</v>
      </c>
      <c r="BG1512">
        <v>0</v>
      </c>
      <c r="BH1512">
        <v>-2.9442230952381</v>
      </c>
      <c r="BI1512">
        <v>0.136366303975294</v>
      </c>
      <c r="BJ1512">
        <v>0.0353589568694509</v>
      </c>
      <c r="BK1512">
        <v>0</v>
      </c>
      <c r="BL1512">
        <v>0</v>
      </c>
      <c r="BM1512">
        <v>0</v>
      </c>
      <c r="BN1512" t="s">
        <v>209</v>
      </c>
      <c r="BO1512">
        <v>1.88477</v>
      </c>
      <c r="BP1512">
        <v>1.88171</v>
      </c>
      <c r="BQ1512">
        <v>1.88321</v>
      </c>
      <c r="BR1512">
        <v>1.88192</v>
      </c>
      <c r="BS1512">
        <v>1.88384</v>
      </c>
      <c r="BT1512">
        <v>1.8831</v>
      </c>
      <c r="BU1512">
        <v>1.88477</v>
      </c>
      <c r="BV1512">
        <v>1.88232</v>
      </c>
      <c r="BW1512" t="s">
        <v>210</v>
      </c>
      <c r="BX1512" t="s">
        <v>17</v>
      </c>
      <c r="BY1512" t="s">
        <v>17</v>
      </c>
      <c r="BZ1512" t="s">
        <v>17</v>
      </c>
      <c r="CA1512" t="s">
        <v>211</v>
      </c>
      <c r="CB1512" t="s">
        <v>212</v>
      </c>
      <c r="CC1512" t="s">
        <v>213</v>
      </c>
      <c r="CD1512" t="s">
        <v>213</v>
      </c>
      <c r="CE1512" t="s">
        <v>213</v>
      </c>
      <c r="CF1512" t="s">
        <v>213</v>
      </c>
      <c r="CG1512">
        <v>5</v>
      </c>
      <c r="CH1512">
        <v>0</v>
      </c>
      <c r="CI1512">
        <v>0</v>
      </c>
      <c r="CJ1512">
        <v>0</v>
      </c>
      <c r="CK1512">
        <v>0</v>
      </c>
      <c r="CL1512">
        <v>2</v>
      </c>
      <c r="CM1512">
        <v>1324.25</v>
      </c>
      <c r="CN1512">
        <v>2.20218</v>
      </c>
      <c r="CO1512">
        <v>6.07197</v>
      </c>
      <c r="CP1512">
        <v>8.89651</v>
      </c>
      <c r="CQ1512">
        <v>30.0002</v>
      </c>
      <c r="CR1512">
        <v>8.6652</v>
      </c>
      <c r="CS1512">
        <v>8.96526</v>
      </c>
      <c r="CT1512">
        <v>-1</v>
      </c>
      <c r="CU1512">
        <v>100</v>
      </c>
      <c r="CV1512">
        <v>72.977</v>
      </c>
      <c r="CW1512">
        <v>-999.9</v>
      </c>
      <c r="CX1512">
        <v>400</v>
      </c>
      <c r="CY1512">
        <v>2.31981</v>
      </c>
      <c r="CZ1512">
        <v>103.996</v>
      </c>
      <c r="DA1512">
        <v>103.399</v>
      </c>
    </row>
    <row r="1513" spans="1:105">
      <c r="A1513">
        <v>1499</v>
      </c>
      <c r="B1513">
        <v>1551451012.4</v>
      </c>
      <c r="C1513">
        <v>4713.5</v>
      </c>
      <c r="D1513" t="s">
        <v>3225</v>
      </c>
      <c r="E1513" t="s">
        <v>3226</v>
      </c>
      <c r="F1513">
        <f>J1513+I1513+M1513*K1513</f>
        <v>0</v>
      </c>
      <c r="G1513">
        <f>(1000*AM1513)/(L1513*(AO1513+273.15))</f>
        <v>0</v>
      </c>
      <c r="H1513">
        <f>((G1513*F1513*(1-(AJ1513/1000)))/(100*K1513))*(0.0/60)</f>
        <v>0</v>
      </c>
      <c r="I1513" t="s">
        <v>203</v>
      </c>
      <c r="J1513" t="s">
        <v>204</v>
      </c>
      <c r="K1513" t="s">
        <v>205</v>
      </c>
      <c r="L1513" t="s">
        <v>206</v>
      </c>
      <c r="M1513" t="s">
        <v>2123</v>
      </c>
      <c r="N1513" t="s">
        <v>2722</v>
      </c>
      <c r="O1513" t="s">
        <v>812</v>
      </c>
      <c r="Q1513">
        <v>1551451012.4</v>
      </c>
      <c r="R1513">
        <f>AL1513*Y1513*(AJ1513-AK1513)/(100*AF1513*(1000-Y1513*AJ1513))</f>
        <v>0</v>
      </c>
      <c r="S1513">
        <f>AL1513*Y1513*(AI1513-AH1513*(1000-Y1513*AK1513)/(1000-Y1513*AJ1513))/(100*AF1513)</f>
        <v>0</v>
      </c>
      <c r="T1513">
        <f>(U1513/V1513*100)</f>
        <v>0</v>
      </c>
      <c r="U1513">
        <f>AJ1513*(AM1513+AN1513)/1000</f>
        <v>0</v>
      </c>
      <c r="V1513">
        <f>0.61365*exp(17.502*AO1513/(240.97+AO1513))</f>
        <v>0</v>
      </c>
      <c r="W1513">
        <v>156</v>
      </c>
      <c r="X1513">
        <v>11</v>
      </c>
      <c r="Y1513">
        <f>IF(W1513*$H$11&gt;=AA1513,1.0,(AA1513/(AA1513-W1513*$H$11)))</f>
        <v>0</v>
      </c>
      <c r="Z1513">
        <f>(Y1513-1)*100</f>
        <v>0</v>
      </c>
      <c r="AA1513">
        <f>MAX(0,($B$11+$C$11*AR1513)/(1+$D$11*AR1513)*AM1513/(AO1513+273)*$E$11)</f>
        <v>0</v>
      </c>
      <c r="AB1513">
        <f>$B$9*AS1513+$C$9*AT1513</f>
        <v>0</v>
      </c>
      <c r="AC1513">
        <f>AB1513*AD1513</f>
        <v>0</v>
      </c>
      <c r="AD1513">
        <f>($B$9*$D$7+$C$9*$D$7)/($B$9+$C$9)</f>
        <v>0</v>
      </c>
      <c r="AE1513">
        <f>($B$9*$K$7+$C$9*$K$7)/($B$9+$C$9)</f>
        <v>0</v>
      </c>
      <c r="AF1513">
        <v>10</v>
      </c>
      <c r="AG1513">
        <v>1551451012.4</v>
      </c>
      <c r="AH1513">
        <v>400.261</v>
      </c>
      <c r="AI1513">
        <v>397</v>
      </c>
      <c r="AJ1513">
        <v>7.33244</v>
      </c>
      <c r="AK1513">
        <v>7.78397</v>
      </c>
      <c r="AL1513">
        <v>1447.26</v>
      </c>
      <c r="AM1513">
        <v>100.521</v>
      </c>
      <c r="AN1513">
        <v>0.021861</v>
      </c>
      <c r="AO1513">
        <v>5.23026</v>
      </c>
      <c r="AP1513">
        <v>999.9</v>
      </c>
      <c r="AQ1513">
        <v>999.9</v>
      </c>
      <c r="AR1513">
        <v>9967.5</v>
      </c>
      <c r="AS1513">
        <v>0</v>
      </c>
      <c r="AT1513">
        <v>0.219127</v>
      </c>
      <c r="AU1513">
        <v>0</v>
      </c>
      <c r="AV1513" t="s">
        <v>208</v>
      </c>
      <c r="AW1513">
        <v>0</v>
      </c>
      <c r="AX1513">
        <v>-0.747</v>
      </c>
      <c r="AY1513">
        <v>-0.067</v>
      </c>
      <c r="AZ1513">
        <v>0</v>
      </c>
      <c r="BA1513">
        <v>0</v>
      </c>
      <c r="BB1513">
        <v>0</v>
      </c>
      <c r="BC1513">
        <v>0</v>
      </c>
      <c r="BD1513">
        <v>-75.7984071428571</v>
      </c>
      <c r="BE1513">
        <v>20.0213862783816</v>
      </c>
      <c r="BF1513">
        <v>3.54203262060433</v>
      </c>
      <c r="BG1513">
        <v>0</v>
      </c>
      <c r="BH1513">
        <v>-2.9442230952381</v>
      </c>
      <c r="BI1513">
        <v>0.136366303975294</v>
      </c>
      <c r="BJ1513">
        <v>0.0353589568694509</v>
      </c>
      <c r="BK1513">
        <v>0</v>
      </c>
      <c r="BL1513">
        <v>0</v>
      </c>
      <c r="BM1513">
        <v>0</v>
      </c>
      <c r="BN1513" t="s">
        <v>209</v>
      </c>
      <c r="BO1513">
        <v>1.88477</v>
      </c>
      <c r="BP1513">
        <v>1.88171</v>
      </c>
      <c r="BQ1513">
        <v>1.88321</v>
      </c>
      <c r="BR1513">
        <v>1.88191</v>
      </c>
      <c r="BS1513">
        <v>1.88384</v>
      </c>
      <c r="BT1513">
        <v>1.88309</v>
      </c>
      <c r="BU1513">
        <v>1.88477</v>
      </c>
      <c r="BV1513">
        <v>1.88232</v>
      </c>
      <c r="BW1513" t="s">
        <v>210</v>
      </c>
      <c r="BX1513" t="s">
        <v>17</v>
      </c>
      <c r="BY1513" t="s">
        <v>17</v>
      </c>
      <c r="BZ1513" t="s">
        <v>17</v>
      </c>
      <c r="CA1513" t="s">
        <v>211</v>
      </c>
      <c r="CB1513" t="s">
        <v>212</v>
      </c>
      <c r="CC1513" t="s">
        <v>213</v>
      </c>
      <c r="CD1513" t="s">
        <v>213</v>
      </c>
      <c r="CE1513" t="s">
        <v>213</v>
      </c>
      <c r="CF1513" t="s">
        <v>213</v>
      </c>
      <c r="CG1513">
        <v>5</v>
      </c>
      <c r="CH1513">
        <v>0</v>
      </c>
      <c r="CI1513">
        <v>0</v>
      </c>
      <c r="CJ1513">
        <v>0</v>
      </c>
      <c r="CK1513">
        <v>0</v>
      </c>
      <c r="CL1513">
        <v>2</v>
      </c>
      <c r="CM1513">
        <v>1321.54</v>
      </c>
      <c r="CN1513">
        <v>2.20218</v>
      </c>
      <c r="CO1513">
        <v>6.07352</v>
      </c>
      <c r="CP1513">
        <v>8.89651</v>
      </c>
      <c r="CQ1513">
        <v>30.0002</v>
      </c>
      <c r="CR1513">
        <v>8.66602</v>
      </c>
      <c r="CS1513">
        <v>8.96582</v>
      </c>
      <c r="CT1513">
        <v>-1</v>
      </c>
      <c r="CU1513">
        <v>100</v>
      </c>
      <c r="CV1513">
        <v>72.977</v>
      </c>
      <c r="CW1513">
        <v>-999.9</v>
      </c>
      <c r="CX1513">
        <v>400</v>
      </c>
      <c r="CY1513">
        <v>2.28187</v>
      </c>
      <c r="CZ1513">
        <v>103.995</v>
      </c>
      <c r="DA1513">
        <v>103.399</v>
      </c>
    </row>
    <row r="1514" spans="1:105">
      <c r="A1514">
        <v>1500</v>
      </c>
      <c r="B1514">
        <v>1551451014.4</v>
      </c>
      <c r="C1514">
        <v>4715.5</v>
      </c>
      <c r="D1514" t="s">
        <v>3227</v>
      </c>
      <c r="E1514" t="s">
        <v>3228</v>
      </c>
      <c r="F1514">
        <f>J1514+I1514+M1514*K1514</f>
        <v>0</v>
      </c>
      <c r="G1514">
        <f>(1000*AM1514)/(L1514*(AO1514+273.15))</f>
        <v>0</v>
      </c>
      <c r="H1514">
        <f>((G1514*F1514*(1-(AJ1514/1000)))/(100*K1514))*(0.0/60)</f>
        <v>0</v>
      </c>
      <c r="I1514" t="s">
        <v>203</v>
      </c>
      <c r="J1514" t="s">
        <v>204</v>
      </c>
      <c r="K1514" t="s">
        <v>205</v>
      </c>
      <c r="L1514" t="s">
        <v>206</v>
      </c>
      <c r="M1514" t="s">
        <v>2123</v>
      </c>
      <c r="N1514" t="s">
        <v>2722</v>
      </c>
      <c r="O1514" t="s">
        <v>812</v>
      </c>
      <c r="Q1514">
        <v>1551451014.4</v>
      </c>
      <c r="R1514">
        <f>AL1514*Y1514*(AJ1514-AK1514)/(100*AF1514*(1000-Y1514*AJ1514))</f>
        <v>0</v>
      </c>
      <c r="S1514">
        <f>AL1514*Y1514*(AI1514-AH1514*(1000-Y1514*AK1514)/(1000-Y1514*AJ1514))/(100*AF1514)</f>
        <v>0</v>
      </c>
      <c r="T1514">
        <f>(U1514/V1514*100)</f>
        <v>0</v>
      </c>
      <c r="U1514">
        <f>AJ1514*(AM1514+AN1514)/1000</f>
        <v>0</v>
      </c>
      <c r="V1514">
        <f>0.61365*exp(17.502*AO1514/(240.97+AO1514))</f>
        <v>0</v>
      </c>
      <c r="W1514">
        <v>157</v>
      </c>
      <c r="X1514">
        <v>11</v>
      </c>
      <c r="Y1514">
        <f>IF(W1514*$H$11&gt;=AA1514,1.0,(AA1514/(AA1514-W1514*$H$11)))</f>
        <v>0</v>
      </c>
      <c r="Z1514">
        <f>(Y1514-1)*100</f>
        <v>0</v>
      </c>
      <c r="AA1514">
        <f>MAX(0,($B$11+$C$11*AR1514)/(1+$D$11*AR1514)*AM1514/(AO1514+273)*$E$11)</f>
        <v>0</v>
      </c>
      <c r="AB1514">
        <f>$B$9*AS1514+$C$9*AT1514</f>
        <v>0</v>
      </c>
      <c r="AC1514">
        <f>AB1514*AD1514</f>
        <v>0</v>
      </c>
      <c r="AD1514">
        <f>($B$9*$D$7+$C$9*$D$7)/($B$9+$C$9)</f>
        <v>0</v>
      </c>
      <c r="AE1514">
        <f>($B$9*$K$7+$C$9*$K$7)/($B$9+$C$9)</f>
        <v>0</v>
      </c>
      <c r="AF1514">
        <v>10</v>
      </c>
      <c r="AG1514">
        <v>1551451014.4</v>
      </c>
      <c r="AH1514">
        <v>400.6</v>
      </c>
      <c r="AI1514">
        <v>397.039</v>
      </c>
      <c r="AJ1514">
        <v>7.34796</v>
      </c>
      <c r="AK1514">
        <v>7.78525</v>
      </c>
      <c r="AL1514">
        <v>1447.08</v>
      </c>
      <c r="AM1514">
        <v>100.52</v>
      </c>
      <c r="AN1514">
        <v>0.0219939</v>
      </c>
      <c r="AO1514">
        <v>5.22775</v>
      </c>
      <c r="AP1514">
        <v>999.9</v>
      </c>
      <c r="AQ1514">
        <v>999.9</v>
      </c>
      <c r="AR1514">
        <v>9978.75</v>
      </c>
      <c r="AS1514">
        <v>0</v>
      </c>
      <c r="AT1514">
        <v>0.219127</v>
      </c>
      <c r="AU1514">
        <v>0</v>
      </c>
      <c r="AV1514" t="s">
        <v>208</v>
      </c>
      <c r="AW1514">
        <v>0</v>
      </c>
      <c r="AX1514">
        <v>-0.747</v>
      </c>
      <c r="AY1514">
        <v>-0.067</v>
      </c>
      <c r="AZ1514">
        <v>0</v>
      </c>
      <c r="BA1514">
        <v>0</v>
      </c>
      <c r="BB1514">
        <v>0</v>
      </c>
      <c r="BC1514">
        <v>0</v>
      </c>
      <c r="BD1514">
        <v>-75.7984071428571</v>
      </c>
      <c r="BE1514">
        <v>20.0213862783816</v>
      </c>
      <c r="BF1514">
        <v>3.54203262060433</v>
      </c>
      <c r="BG1514">
        <v>0</v>
      </c>
      <c r="BH1514">
        <v>-2.9442230952381</v>
      </c>
      <c r="BI1514">
        <v>0.136366303975294</v>
      </c>
      <c r="BJ1514">
        <v>0.0353589568694509</v>
      </c>
      <c r="BK1514">
        <v>0</v>
      </c>
      <c r="BL1514">
        <v>0</v>
      </c>
      <c r="BM1514">
        <v>0</v>
      </c>
      <c r="BN1514" t="s">
        <v>209</v>
      </c>
      <c r="BO1514">
        <v>1.88476</v>
      </c>
      <c r="BP1514">
        <v>1.88171</v>
      </c>
      <c r="BQ1514">
        <v>1.88319</v>
      </c>
      <c r="BR1514">
        <v>1.88192</v>
      </c>
      <c r="BS1514">
        <v>1.88385</v>
      </c>
      <c r="BT1514">
        <v>1.88309</v>
      </c>
      <c r="BU1514">
        <v>1.88477</v>
      </c>
      <c r="BV1514">
        <v>1.88232</v>
      </c>
      <c r="BW1514" t="s">
        <v>210</v>
      </c>
      <c r="BX1514" t="s">
        <v>17</v>
      </c>
      <c r="BY1514" t="s">
        <v>17</v>
      </c>
      <c r="BZ1514" t="s">
        <v>17</v>
      </c>
      <c r="CA1514" t="s">
        <v>211</v>
      </c>
      <c r="CB1514" t="s">
        <v>212</v>
      </c>
      <c r="CC1514" t="s">
        <v>213</v>
      </c>
      <c r="CD1514" t="s">
        <v>213</v>
      </c>
      <c r="CE1514" t="s">
        <v>213</v>
      </c>
      <c r="CF1514" t="s">
        <v>213</v>
      </c>
      <c r="CG1514">
        <v>5</v>
      </c>
      <c r="CH1514">
        <v>0</v>
      </c>
      <c r="CI1514">
        <v>0</v>
      </c>
      <c r="CJ1514">
        <v>0</v>
      </c>
      <c r="CK1514">
        <v>0</v>
      </c>
      <c r="CL1514">
        <v>2</v>
      </c>
      <c r="CM1514">
        <v>1321.31</v>
      </c>
      <c r="CN1514">
        <v>2.20218</v>
      </c>
      <c r="CO1514">
        <v>6.07463</v>
      </c>
      <c r="CP1514">
        <v>8.89651</v>
      </c>
      <c r="CQ1514">
        <v>30.0001</v>
      </c>
      <c r="CR1514">
        <v>8.66684</v>
      </c>
      <c r="CS1514">
        <v>8.96636</v>
      </c>
      <c r="CT1514">
        <v>-1</v>
      </c>
      <c r="CU1514">
        <v>100</v>
      </c>
      <c r="CV1514">
        <v>72.5864</v>
      </c>
      <c r="CW1514">
        <v>-999.9</v>
      </c>
      <c r="CX1514">
        <v>400</v>
      </c>
      <c r="CY1514">
        <v>2.24498</v>
      </c>
      <c r="CZ1514">
        <v>103.994</v>
      </c>
      <c r="DA1514">
        <v>103.398</v>
      </c>
    </row>
    <row r="1515" spans="1:105">
      <c r="A1515">
        <v>1501</v>
      </c>
      <c r="B1515">
        <v>1551451016.4</v>
      </c>
      <c r="C1515">
        <v>4717.5</v>
      </c>
      <c r="D1515" t="s">
        <v>3229</v>
      </c>
      <c r="E1515" t="s">
        <v>3230</v>
      </c>
      <c r="F1515">
        <f>J1515+I1515+M1515*K1515</f>
        <v>0</v>
      </c>
      <c r="G1515">
        <f>(1000*AM1515)/(L1515*(AO1515+273.15))</f>
        <v>0</v>
      </c>
      <c r="H1515">
        <f>((G1515*F1515*(1-(AJ1515/1000)))/(100*K1515))*(0.0/60)</f>
        <v>0</v>
      </c>
      <c r="I1515" t="s">
        <v>203</v>
      </c>
      <c r="J1515" t="s">
        <v>204</v>
      </c>
      <c r="K1515" t="s">
        <v>205</v>
      </c>
      <c r="L1515" t="s">
        <v>206</v>
      </c>
      <c r="M1515" t="s">
        <v>2123</v>
      </c>
      <c r="N1515" t="s">
        <v>2722</v>
      </c>
      <c r="O1515" t="s">
        <v>812</v>
      </c>
      <c r="Q1515">
        <v>1551451016.4</v>
      </c>
      <c r="R1515">
        <f>AL1515*Y1515*(AJ1515-AK1515)/(100*AF1515*(1000-Y1515*AJ1515))</f>
        <v>0</v>
      </c>
      <c r="S1515">
        <f>AL1515*Y1515*(AI1515-AH1515*(1000-Y1515*AK1515)/(1000-Y1515*AJ1515))/(100*AF1515)</f>
        <v>0</v>
      </c>
      <c r="T1515">
        <f>(U1515/V1515*100)</f>
        <v>0</v>
      </c>
      <c r="U1515">
        <f>AJ1515*(AM1515+AN1515)/1000</f>
        <v>0</v>
      </c>
      <c r="V1515">
        <f>0.61365*exp(17.502*AO1515/(240.97+AO1515))</f>
        <v>0</v>
      </c>
      <c r="W1515">
        <v>156</v>
      </c>
      <c r="X1515">
        <v>11</v>
      </c>
      <c r="Y1515">
        <f>IF(W1515*$H$11&gt;=AA1515,1.0,(AA1515/(AA1515-W1515*$H$11)))</f>
        <v>0</v>
      </c>
      <c r="Z1515">
        <f>(Y1515-1)*100</f>
        <v>0</v>
      </c>
      <c r="AA1515">
        <f>MAX(0,($B$11+$C$11*AR1515)/(1+$D$11*AR1515)*AM1515/(AO1515+273)*$E$11)</f>
        <v>0</v>
      </c>
      <c r="AB1515">
        <f>$B$9*AS1515+$C$9*AT1515</f>
        <v>0</v>
      </c>
      <c r="AC1515">
        <f>AB1515*AD1515</f>
        <v>0</v>
      </c>
      <c r="AD1515">
        <f>($B$9*$D$7+$C$9*$D$7)/($B$9+$C$9)</f>
        <v>0</v>
      </c>
      <c r="AE1515">
        <f>($B$9*$K$7+$C$9*$K$7)/($B$9+$C$9)</f>
        <v>0</v>
      </c>
      <c r="AF1515">
        <v>10</v>
      </c>
      <c r="AG1515">
        <v>1551451016.4</v>
      </c>
      <c r="AH1515">
        <v>400.955</v>
      </c>
      <c r="AI1515">
        <v>397.047</v>
      </c>
      <c r="AJ1515">
        <v>7.3623</v>
      </c>
      <c r="AK1515">
        <v>7.78581</v>
      </c>
      <c r="AL1515">
        <v>1446.94</v>
      </c>
      <c r="AM1515">
        <v>100.521</v>
      </c>
      <c r="AN1515">
        <v>0.0221597</v>
      </c>
      <c r="AO1515">
        <v>5.22484</v>
      </c>
      <c r="AP1515">
        <v>999.9</v>
      </c>
      <c r="AQ1515">
        <v>999.9</v>
      </c>
      <c r="AR1515">
        <v>10008.8</v>
      </c>
      <c r="AS1515">
        <v>0</v>
      </c>
      <c r="AT1515">
        <v>0.219127</v>
      </c>
      <c r="AU1515">
        <v>0</v>
      </c>
      <c r="AV1515" t="s">
        <v>208</v>
      </c>
      <c r="AW1515">
        <v>0</v>
      </c>
      <c r="AX1515">
        <v>-0.747</v>
      </c>
      <c r="AY1515">
        <v>-0.067</v>
      </c>
      <c r="AZ1515">
        <v>0</v>
      </c>
      <c r="BA1515">
        <v>0</v>
      </c>
      <c r="BB1515">
        <v>0</v>
      </c>
      <c r="BC1515">
        <v>0</v>
      </c>
      <c r="BD1515">
        <v>-75.7984071428571</v>
      </c>
      <c r="BE1515">
        <v>20.0213862783816</v>
      </c>
      <c r="BF1515">
        <v>3.54203262060433</v>
      </c>
      <c r="BG1515">
        <v>0</v>
      </c>
      <c r="BH1515">
        <v>-2.9442230952381</v>
      </c>
      <c r="BI1515">
        <v>0.136366303975294</v>
      </c>
      <c r="BJ1515">
        <v>0.0353589568694509</v>
      </c>
      <c r="BK1515">
        <v>0</v>
      </c>
      <c r="BL1515">
        <v>0</v>
      </c>
      <c r="BM1515">
        <v>0</v>
      </c>
      <c r="BN1515" t="s">
        <v>209</v>
      </c>
      <c r="BO1515">
        <v>1.88474</v>
      </c>
      <c r="BP1515">
        <v>1.88171</v>
      </c>
      <c r="BQ1515">
        <v>1.8832</v>
      </c>
      <c r="BR1515">
        <v>1.88192</v>
      </c>
      <c r="BS1515">
        <v>1.88385</v>
      </c>
      <c r="BT1515">
        <v>1.88309</v>
      </c>
      <c r="BU1515">
        <v>1.88477</v>
      </c>
      <c r="BV1515">
        <v>1.88232</v>
      </c>
      <c r="BW1515" t="s">
        <v>210</v>
      </c>
      <c r="BX1515" t="s">
        <v>17</v>
      </c>
      <c r="BY1515" t="s">
        <v>17</v>
      </c>
      <c r="BZ1515" t="s">
        <v>17</v>
      </c>
      <c r="CA1515" t="s">
        <v>211</v>
      </c>
      <c r="CB1515" t="s">
        <v>212</v>
      </c>
      <c r="CC1515" t="s">
        <v>213</v>
      </c>
      <c r="CD1515" t="s">
        <v>213</v>
      </c>
      <c r="CE1515" t="s">
        <v>213</v>
      </c>
      <c r="CF1515" t="s">
        <v>213</v>
      </c>
      <c r="CG1515">
        <v>5</v>
      </c>
      <c r="CH1515">
        <v>0</v>
      </c>
      <c r="CI1515">
        <v>0</v>
      </c>
      <c r="CJ1515">
        <v>0</v>
      </c>
      <c r="CK1515">
        <v>0</v>
      </c>
      <c r="CL1515">
        <v>2</v>
      </c>
      <c r="CM1515">
        <v>1321.35</v>
      </c>
      <c r="CN1515">
        <v>2.20218</v>
      </c>
      <c r="CO1515">
        <v>6.07542</v>
      </c>
      <c r="CP1515">
        <v>8.89651</v>
      </c>
      <c r="CQ1515">
        <v>30.0001</v>
      </c>
      <c r="CR1515">
        <v>8.66792</v>
      </c>
      <c r="CS1515">
        <v>8.96665</v>
      </c>
      <c r="CT1515">
        <v>-1</v>
      </c>
      <c r="CU1515">
        <v>100</v>
      </c>
      <c r="CV1515">
        <v>72.5864</v>
      </c>
      <c r="CW1515">
        <v>-999.9</v>
      </c>
      <c r="CX1515">
        <v>400</v>
      </c>
      <c r="CY1515">
        <v>2.20988</v>
      </c>
      <c r="CZ1515">
        <v>103.994</v>
      </c>
      <c r="DA1515">
        <v>103.398</v>
      </c>
    </row>
    <row r="1516" spans="1:105">
      <c r="A1516">
        <v>1502</v>
      </c>
      <c r="B1516">
        <v>1551451018.4</v>
      </c>
      <c r="C1516">
        <v>4719.5</v>
      </c>
      <c r="D1516" t="s">
        <v>3231</v>
      </c>
      <c r="E1516" t="s">
        <v>3232</v>
      </c>
      <c r="F1516">
        <f>J1516+I1516+M1516*K1516</f>
        <v>0</v>
      </c>
      <c r="G1516">
        <f>(1000*AM1516)/(L1516*(AO1516+273.15))</f>
        <v>0</v>
      </c>
      <c r="H1516">
        <f>((G1516*F1516*(1-(AJ1516/1000)))/(100*K1516))*(0.0/60)</f>
        <v>0</v>
      </c>
      <c r="I1516" t="s">
        <v>203</v>
      </c>
      <c r="J1516" t="s">
        <v>204</v>
      </c>
      <c r="K1516" t="s">
        <v>205</v>
      </c>
      <c r="L1516" t="s">
        <v>206</v>
      </c>
      <c r="M1516" t="s">
        <v>2123</v>
      </c>
      <c r="N1516" t="s">
        <v>2722</v>
      </c>
      <c r="O1516" t="s">
        <v>812</v>
      </c>
      <c r="Q1516">
        <v>1551451018.4</v>
      </c>
      <c r="R1516">
        <f>AL1516*Y1516*(AJ1516-AK1516)/(100*AF1516*(1000-Y1516*AJ1516))</f>
        <v>0</v>
      </c>
      <c r="S1516">
        <f>AL1516*Y1516*(AI1516-AH1516*(1000-Y1516*AK1516)/(1000-Y1516*AJ1516))/(100*AF1516)</f>
        <v>0</v>
      </c>
      <c r="T1516">
        <f>(U1516/V1516*100)</f>
        <v>0</v>
      </c>
      <c r="U1516">
        <f>AJ1516*(AM1516+AN1516)/1000</f>
        <v>0</v>
      </c>
      <c r="V1516">
        <f>0.61365*exp(17.502*AO1516/(240.97+AO1516))</f>
        <v>0</v>
      </c>
      <c r="W1516">
        <v>151</v>
      </c>
      <c r="X1516">
        <v>10</v>
      </c>
      <c r="Y1516">
        <f>IF(W1516*$H$11&gt;=AA1516,1.0,(AA1516/(AA1516-W1516*$H$11)))</f>
        <v>0</v>
      </c>
      <c r="Z1516">
        <f>(Y1516-1)*100</f>
        <v>0</v>
      </c>
      <c r="AA1516">
        <f>MAX(0,($B$11+$C$11*AR1516)/(1+$D$11*AR1516)*AM1516/(AO1516+273)*$E$11)</f>
        <v>0</v>
      </c>
      <c r="AB1516">
        <f>$B$9*AS1516+$C$9*AT1516</f>
        <v>0</v>
      </c>
      <c r="AC1516">
        <f>AB1516*AD1516</f>
        <v>0</v>
      </c>
      <c r="AD1516">
        <f>($B$9*$D$7+$C$9*$D$7)/($B$9+$C$9)</f>
        <v>0</v>
      </c>
      <c r="AE1516">
        <f>($B$9*$K$7+$C$9*$K$7)/($B$9+$C$9)</f>
        <v>0</v>
      </c>
      <c r="AF1516">
        <v>10</v>
      </c>
      <c r="AG1516">
        <v>1551451018.4</v>
      </c>
      <c r="AH1516">
        <v>401.293</v>
      </c>
      <c r="AI1516">
        <v>397.06</v>
      </c>
      <c r="AJ1516">
        <v>7.37294</v>
      </c>
      <c r="AK1516">
        <v>7.78611</v>
      </c>
      <c r="AL1516">
        <v>1446.92</v>
      </c>
      <c r="AM1516">
        <v>100.522</v>
      </c>
      <c r="AN1516">
        <v>0.0220663</v>
      </c>
      <c r="AO1516">
        <v>5.21955</v>
      </c>
      <c r="AP1516">
        <v>999.9</v>
      </c>
      <c r="AQ1516">
        <v>999.9</v>
      </c>
      <c r="AR1516">
        <v>10013.8</v>
      </c>
      <c r="AS1516">
        <v>0</v>
      </c>
      <c r="AT1516">
        <v>0.219127</v>
      </c>
      <c r="AU1516">
        <v>0</v>
      </c>
      <c r="AV1516" t="s">
        <v>208</v>
      </c>
      <c r="AW1516">
        <v>0</v>
      </c>
      <c r="AX1516">
        <v>-0.747</v>
      </c>
      <c r="AY1516">
        <v>-0.067</v>
      </c>
      <c r="AZ1516">
        <v>0</v>
      </c>
      <c r="BA1516">
        <v>0</v>
      </c>
      <c r="BB1516">
        <v>0</v>
      </c>
      <c r="BC1516">
        <v>0</v>
      </c>
      <c r="BD1516">
        <v>-75.7984071428571</v>
      </c>
      <c r="BE1516">
        <v>20.0213862783816</v>
      </c>
      <c r="BF1516">
        <v>3.54203262060433</v>
      </c>
      <c r="BG1516">
        <v>0</v>
      </c>
      <c r="BH1516">
        <v>-2.9442230952381</v>
      </c>
      <c r="BI1516">
        <v>0.136366303975294</v>
      </c>
      <c r="BJ1516">
        <v>0.0353589568694509</v>
      </c>
      <c r="BK1516">
        <v>0</v>
      </c>
      <c r="BL1516">
        <v>0</v>
      </c>
      <c r="BM1516">
        <v>0</v>
      </c>
      <c r="BN1516" t="s">
        <v>209</v>
      </c>
      <c r="BO1516">
        <v>1.88473</v>
      </c>
      <c r="BP1516">
        <v>1.8817</v>
      </c>
      <c r="BQ1516">
        <v>1.88321</v>
      </c>
      <c r="BR1516">
        <v>1.88192</v>
      </c>
      <c r="BS1516">
        <v>1.88385</v>
      </c>
      <c r="BT1516">
        <v>1.88309</v>
      </c>
      <c r="BU1516">
        <v>1.88477</v>
      </c>
      <c r="BV1516">
        <v>1.88231</v>
      </c>
      <c r="BW1516" t="s">
        <v>210</v>
      </c>
      <c r="BX1516" t="s">
        <v>17</v>
      </c>
      <c r="BY1516" t="s">
        <v>17</v>
      </c>
      <c r="BZ1516" t="s">
        <v>17</v>
      </c>
      <c r="CA1516" t="s">
        <v>211</v>
      </c>
      <c r="CB1516" t="s">
        <v>212</v>
      </c>
      <c r="CC1516" t="s">
        <v>213</v>
      </c>
      <c r="CD1516" t="s">
        <v>213</v>
      </c>
      <c r="CE1516" t="s">
        <v>213</v>
      </c>
      <c r="CF1516" t="s">
        <v>213</v>
      </c>
      <c r="CG1516">
        <v>5</v>
      </c>
      <c r="CH1516">
        <v>0</v>
      </c>
      <c r="CI1516">
        <v>0</v>
      </c>
      <c r="CJ1516">
        <v>0</v>
      </c>
      <c r="CK1516">
        <v>0</v>
      </c>
      <c r="CL1516">
        <v>2</v>
      </c>
      <c r="CM1516">
        <v>1325.31</v>
      </c>
      <c r="CN1516">
        <v>2.20218</v>
      </c>
      <c r="CO1516">
        <v>6.07654</v>
      </c>
      <c r="CP1516">
        <v>8.89687</v>
      </c>
      <c r="CQ1516">
        <v>30.0003</v>
      </c>
      <c r="CR1516">
        <v>8.66901</v>
      </c>
      <c r="CS1516">
        <v>8.96719</v>
      </c>
      <c r="CT1516">
        <v>-1</v>
      </c>
      <c r="CU1516">
        <v>100</v>
      </c>
      <c r="CV1516">
        <v>72.5864</v>
      </c>
      <c r="CW1516">
        <v>-999.9</v>
      </c>
      <c r="CX1516">
        <v>400</v>
      </c>
      <c r="CY1516">
        <v>2.1781</v>
      </c>
      <c r="CZ1516">
        <v>103.993</v>
      </c>
      <c r="DA1516">
        <v>103.399</v>
      </c>
    </row>
    <row r="1517" spans="1:105">
      <c r="A1517">
        <v>1503</v>
      </c>
      <c r="B1517">
        <v>1551451020.4</v>
      </c>
      <c r="C1517">
        <v>4721.5</v>
      </c>
      <c r="D1517" t="s">
        <v>3233</v>
      </c>
      <c r="E1517" t="s">
        <v>3234</v>
      </c>
      <c r="F1517">
        <f>J1517+I1517+M1517*K1517</f>
        <v>0</v>
      </c>
      <c r="G1517">
        <f>(1000*AM1517)/(L1517*(AO1517+273.15))</f>
        <v>0</v>
      </c>
      <c r="H1517">
        <f>((G1517*F1517*(1-(AJ1517/1000)))/(100*K1517))*(0.0/60)</f>
        <v>0</v>
      </c>
      <c r="I1517" t="s">
        <v>203</v>
      </c>
      <c r="J1517" t="s">
        <v>204</v>
      </c>
      <c r="K1517" t="s">
        <v>205</v>
      </c>
      <c r="L1517" t="s">
        <v>206</v>
      </c>
      <c r="M1517" t="s">
        <v>2123</v>
      </c>
      <c r="N1517" t="s">
        <v>2722</v>
      </c>
      <c r="O1517" t="s">
        <v>812</v>
      </c>
      <c r="Q1517">
        <v>1551451020.4</v>
      </c>
      <c r="R1517">
        <f>AL1517*Y1517*(AJ1517-AK1517)/(100*AF1517*(1000-Y1517*AJ1517))</f>
        <v>0</v>
      </c>
      <c r="S1517">
        <f>AL1517*Y1517*(AI1517-AH1517*(1000-Y1517*AK1517)/(1000-Y1517*AJ1517))/(100*AF1517)</f>
        <v>0</v>
      </c>
      <c r="T1517">
        <f>(U1517/V1517*100)</f>
        <v>0</v>
      </c>
      <c r="U1517">
        <f>AJ1517*(AM1517+AN1517)/1000</f>
        <v>0</v>
      </c>
      <c r="V1517">
        <f>0.61365*exp(17.502*AO1517/(240.97+AO1517))</f>
        <v>0</v>
      </c>
      <c r="W1517">
        <v>157</v>
      </c>
      <c r="X1517">
        <v>11</v>
      </c>
      <c r="Y1517">
        <f>IF(W1517*$H$11&gt;=AA1517,1.0,(AA1517/(AA1517-W1517*$H$11)))</f>
        <v>0</v>
      </c>
      <c r="Z1517">
        <f>(Y1517-1)*100</f>
        <v>0</v>
      </c>
      <c r="AA1517">
        <f>MAX(0,($B$11+$C$11*AR1517)/(1+$D$11*AR1517)*AM1517/(AO1517+273)*$E$11)</f>
        <v>0</v>
      </c>
      <c r="AB1517">
        <f>$B$9*AS1517+$C$9*AT1517</f>
        <v>0</v>
      </c>
      <c r="AC1517">
        <f>AB1517*AD1517</f>
        <v>0</v>
      </c>
      <c r="AD1517">
        <f>($B$9*$D$7+$C$9*$D$7)/($B$9+$C$9)</f>
        <v>0</v>
      </c>
      <c r="AE1517">
        <f>($B$9*$K$7+$C$9*$K$7)/($B$9+$C$9)</f>
        <v>0</v>
      </c>
      <c r="AF1517">
        <v>10</v>
      </c>
      <c r="AG1517">
        <v>1551451020.4</v>
      </c>
      <c r="AH1517">
        <v>401.699</v>
      </c>
      <c r="AI1517">
        <v>397.043</v>
      </c>
      <c r="AJ1517">
        <v>7.38509</v>
      </c>
      <c r="AK1517">
        <v>7.78677</v>
      </c>
      <c r="AL1517">
        <v>1447.01</v>
      </c>
      <c r="AM1517">
        <v>100.522</v>
      </c>
      <c r="AN1517">
        <v>0.0220483</v>
      </c>
      <c r="AO1517">
        <v>5.22079</v>
      </c>
      <c r="AP1517">
        <v>999.9</v>
      </c>
      <c r="AQ1517">
        <v>999.9</v>
      </c>
      <c r="AR1517">
        <v>9992.5</v>
      </c>
      <c r="AS1517">
        <v>0</v>
      </c>
      <c r="AT1517">
        <v>0.219127</v>
      </c>
      <c r="AU1517">
        <v>0</v>
      </c>
      <c r="AV1517" t="s">
        <v>208</v>
      </c>
      <c r="AW1517">
        <v>0</v>
      </c>
      <c r="AX1517">
        <v>-0.747</v>
      </c>
      <c r="AY1517">
        <v>-0.067</v>
      </c>
      <c r="AZ1517">
        <v>0</v>
      </c>
      <c r="BA1517">
        <v>0</v>
      </c>
      <c r="BB1517">
        <v>0</v>
      </c>
      <c r="BC1517">
        <v>0</v>
      </c>
      <c r="BD1517">
        <v>-75.7984071428571</v>
      </c>
      <c r="BE1517">
        <v>20.0213862783816</v>
      </c>
      <c r="BF1517">
        <v>3.54203262060433</v>
      </c>
      <c r="BG1517">
        <v>0</v>
      </c>
      <c r="BH1517">
        <v>-2.9442230952381</v>
      </c>
      <c r="BI1517">
        <v>0.136366303975294</v>
      </c>
      <c r="BJ1517">
        <v>0.0353589568694509</v>
      </c>
      <c r="BK1517">
        <v>0</v>
      </c>
      <c r="BL1517">
        <v>0</v>
      </c>
      <c r="BM1517">
        <v>0</v>
      </c>
      <c r="BN1517" t="s">
        <v>209</v>
      </c>
      <c r="BO1517">
        <v>1.88474</v>
      </c>
      <c r="BP1517">
        <v>1.8817</v>
      </c>
      <c r="BQ1517">
        <v>1.88321</v>
      </c>
      <c r="BR1517">
        <v>1.88192</v>
      </c>
      <c r="BS1517">
        <v>1.88385</v>
      </c>
      <c r="BT1517">
        <v>1.88309</v>
      </c>
      <c r="BU1517">
        <v>1.88477</v>
      </c>
      <c r="BV1517">
        <v>1.88231</v>
      </c>
      <c r="BW1517" t="s">
        <v>210</v>
      </c>
      <c r="BX1517" t="s">
        <v>17</v>
      </c>
      <c r="BY1517" t="s">
        <v>17</v>
      </c>
      <c r="BZ1517" t="s">
        <v>17</v>
      </c>
      <c r="CA1517" t="s">
        <v>211</v>
      </c>
      <c r="CB1517" t="s">
        <v>212</v>
      </c>
      <c r="CC1517" t="s">
        <v>213</v>
      </c>
      <c r="CD1517" t="s">
        <v>213</v>
      </c>
      <c r="CE1517" t="s">
        <v>213</v>
      </c>
      <c r="CF1517" t="s">
        <v>213</v>
      </c>
      <c r="CG1517">
        <v>5</v>
      </c>
      <c r="CH1517">
        <v>0</v>
      </c>
      <c r="CI1517">
        <v>0</v>
      </c>
      <c r="CJ1517">
        <v>0</v>
      </c>
      <c r="CK1517">
        <v>0</v>
      </c>
      <c r="CL1517">
        <v>2</v>
      </c>
      <c r="CM1517">
        <v>1320.91</v>
      </c>
      <c r="CN1517">
        <v>2.20218</v>
      </c>
      <c r="CO1517">
        <v>6.07793</v>
      </c>
      <c r="CP1517">
        <v>8.89742</v>
      </c>
      <c r="CQ1517">
        <v>30.0003</v>
      </c>
      <c r="CR1517">
        <v>8.67013</v>
      </c>
      <c r="CS1517">
        <v>8.96773</v>
      </c>
      <c r="CT1517">
        <v>-1</v>
      </c>
      <c r="CU1517">
        <v>100</v>
      </c>
      <c r="CV1517">
        <v>72.5864</v>
      </c>
      <c r="CW1517">
        <v>-999.9</v>
      </c>
      <c r="CX1517">
        <v>400</v>
      </c>
      <c r="CY1517">
        <v>2.13447</v>
      </c>
      <c r="CZ1517">
        <v>103.992</v>
      </c>
      <c r="DA1517">
        <v>103.398</v>
      </c>
    </row>
    <row r="1518" spans="1:105">
      <c r="A1518">
        <v>1504</v>
      </c>
      <c r="B1518">
        <v>1551451022.4</v>
      </c>
      <c r="C1518">
        <v>4723.5</v>
      </c>
      <c r="D1518" t="s">
        <v>3235</v>
      </c>
      <c r="E1518" t="s">
        <v>3236</v>
      </c>
      <c r="F1518">
        <f>J1518+I1518+M1518*K1518</f>
        <v>0</v>
      </c>
      <c r="G1518">
        <f>(1000*AM1518)/(L1518*(AO1518+273.15))</f>
        <v>0</v>
      </c>
      <c r="H1518">
        <f>((G1518*F1518*(1-(AJ1518/1000)))/(100*K1518))*(0.0/60)</f>
        <v>0</v>
      </c>
      <c r="I1518" t="s">
        <v>203</v>
      </c>
      <c r="J1518" t="s">
        <v>204</v>
      </c>
      <c r="K1518" t="s">
        <v>205</v>
      </c>
      <c r="L1518" t="s">
        <v>206</v>
      </c>
      <c r="M1518" t="s">
        <v>2123</v>
      </c>
      <c r="N1518" t="s">
        <v>2722</v>
      </c>
      <c r="O1518" t="s">
        <v>812</v>
      </c>
      <c r="Q1518">
        <v>1551451022.4</v>
      </c>
      <c r="R1518">
        <f>AL1518*Y1518*(AJ1518-AK1518)/(100*AF1518*(1000-Y1518*AJ1518))</f>
        <v>0</v>
      </c>
      <c r="S1518">
        <f>AL1518*Y1518*(AI1518-AH1518*(1000-Y1518*AK1518)/(1000-Y1518*AJ1518))/(100*AF1518)</f>
        <v>0</v>
      </c>
      <c r="T1518">
        <f>(U1518/V1518*100)</f>
        <v>0</v>
      </c>
      <c r="U1518">
        <f>AJ1518*(AM1518+AN1518)/1000</f>
        <v>0</v>
      </c>
      <c r="V1518">
        <f>0.61365*exp(17.502*AO1518/(240.97+AO1518))</f>
        <v>0</v>
      </c>
      <c r="W1518">
        <v>160</v>
      </c>
      <c r="X1518">
        <v>11</v>
      </c>
      <c r="Y1518">
        <f>IF(W1518*$H$11&gt;=AA1518,1.0,(AA1518/(AA1518-W1518*$H$11)))</f>
        <v>0</v>
      </c>
      <c r="Z1518">
        <f>(Y1518-1)*100</f>
        <v>0</v>
      </c>
      <c r="AA1518">
        <f>MAX(0,($B$11+$C$11*AR1518)/(1+$D$11*AR1518)*AM1518/(AO1518+273)*$E$11)</f>
        <v>0</v>
      </c>
      <c r="AB1518">
        <f>$B$9*AS1518+$C$9*AT1518</f>
        <v>0</v>
      </c>
      <c r="AC1518">
        <f>AB1518*AD1518</f>
        <v>0</v>
      </c>
      <c r="AD1518">
        <f>($B$9*$D$7+$C$9*$D$7)/($B$9+$C$9)</f>
        <v>0</v>
      </c>
      <c r="AE1518">
        <f>($B$9*$K$7+$C$9*$K$7)/($B$9+$C$9)</f>
        <v>0</v>
      </c>
      <c r="AF1518">
        <v>10</v>
      </c>
      <c r="AG1518">
        <v>1551451022.4</v>
      </c>
      <c r="AH1518">
        <v>402.09</v>
      </c>
      <c r="AI1518">
        <v>397.013</v>
      </c>
      <c r="AJ1518">
        <v>7.40129</v>
      </c>
      <c r="AK1518">
        <v>7.78728</v>
      </c>
      <c r="AL1518">
        <v>1447.27</v>
      </c>
      <c r="AM1518">
        <v>100.522</v>
      </c>
      <c r="AN1518">
        <v>0.0221683</v>
      </c>
      <c r="AO1518">
        <v>5.22928</v>
      </c>
      <c r="AP1518">
        <v>999.9</v>
      </c>
      <c r="AQ1518">
        <v>999.9</v>
      </c>
      <c r="AR1518">
        <v>9993.75</v>
      </c>
      <c r="AS1518">
        <v>0</v>
      </c>
      <c r="AT1518">
        <v>0.219127</v>
      </c>
      <c r="AU1518">
        <v>0</v>
      </c>
      <c r="AV1518" t="s">
        <v>208</v>
      </c>
      <c r="AW1518">
        <v>0</v>
      </c>
      <c r="AX1518">
        <v>-0.747</v>
      </c>
      <c r="AY1518">
        <v>-0.067</v>
      </c>
      <c r="AZ1518">
        <v>0</v>
      </c>
      <c r="BA1518">
        <v>0</v>
      </c>
      <c r="BB1518">
        <v>0</v>
      </c>
      <c r="BC1518">
        <v>0</v>
      </c>
      <c r="BD1518">
        <v>-75.7984071428571</v>
      </c>
      <c r="BE1518">
        <v>20.0213862783816</v>
      </c>
      <c r="BF1518">
        <v>3.54203262060433</v>
      </c>
      <c r="BG1518">
        <v>0</v>
      </c>
      <c r="BH1518">
        <v>-2.9442230952381</v>
      </c>
      <c r="BI1518">
        <v>0.136366303975294</v>
      </c>
      <c r="BJ1518">
        <v>0.0353589568694509</v>
      </c>
      <c r="BK1518">
        <v>0</v>
      </c>
      <c r="BL1518">
        <v>0</v>
      </c>
      <c r="BM1518">
        <v>0</v>
      </c>
      <c r="BN1518" t="s">
        <v>209</v>
      </c>
      <c r="BO1518">
        <v>1.88473</v>
      </c>
      <c r="BP1518">
        <v>1.88171</v>
      </c>
      <c r="BQ1518">
        <v>1.88322</v>
      </c>
      <c r="BR1518">
        <v>1.88191</v>
      </c>
      <c r="BS1518">
        <v>1.88385</v>
      </c>
      <c r="BT1518">
        <v>1.88309</v>
      </c>
      <c r="BU1518">
        <v>1.88477</v>
      </c>
      <c r="BV1518">
        <v>1.88232</v>
      </c>
      <c r="BW1518" t="s">
        <v>210</v>
      </c>
      <c r="BX1518" t="s">
        <v>17</v>
      </c>
      <c r="BY1518" t="s">
        <v>17</v>
      </c>
      <c r="BZ1518" t="s">
        <v>17</v>
      </c>
      <c r="CA1518" t="s">
        <v>211</v>
      </c>
      <c r="CB1518" t="s">
        <v>212</v>
      </c>
      <c r="CC1518" t="s">
        <v>213</v>
      </c>
      <c r="CD1518" t="s">
        <v>213</v>
      </c>
      <c r="CE1518" t="s">
        <v>213</v>
      </c>
      <c r="CF1518" t="s">
        <v>213</v>
      </c>
      <c r="CG1518">
        <v>5</v>
      </c>
      <c r="CH1518">
        <v>0</v>
      </c>
      <c r="CI1518">
        <v>0</v>
      </c>
      <c r="CJ1518">
        <v>0</v>
      </c>
      <c r="CK1518">
        <v>0</v>
      </c>
      <c r="CL1518">
        <v>2</v>
      </c>
      <c r="CM1518">
        <v>1318.87</v>
      </c>
      <c r="CN1518">
        <v>2.20218</v>
      </c>
      <c r="CO1518">
        <v>6.0794</v>
      </c>
      <c r="CP1518">
        <v>8.89761</v>
      </c>
      <c r="CQ1518">
        <v>30.0001</v>
      </c>
      <c r="CR1518">
        <v>8.67122</v>
      </c>
      <c r="CS1518">
        <v>8.96831</v>
      </c>
      <c r="CT1518">
        <v>-1</v>
      </c>
      <c r="CU1518">
        <v>100</v>
      </c>
      <c r="CV1518">
        <v>72.5864</v>
      </c>
      <c r="CW1518">
        <v>-999.9</v>
      </c>
      <c r="CX1518">
        <v>400</v>
      </c>
      <c r="CY1518">
        <v>2.09195</v>
      </c>
      <c r="CZ1518">
        <v>103.991</v>
      </c>
      <c r="DA1518">
        <v>103.397</v>
      </c>
    </row>
    <row r="1519" spans="1:105">
      <c r="A1519">
        <v>1505</v>
      </c>
      <c r="B1519">
        <v>1551451024.4</v>
      </c>
      <c r="C1519">
        <v>4725.5</v>
      </c>
      <c r="D1519" t="s">
        <v>3237</v>
      </c>
      <c r="E1519" t="s">
        <v>3238</v>
      </c>
      <c r="F1519">
        <f>J1519+I1519+M1519*K1519</f>
        <v>0</v>
      </c>
      <c r="G1519">
        <f>(1000*AM1519)/(L1519*(AO1519+273.15))</f>
        <v>0</v>
      </c>
      <c r="H1519">
        <f>((G1519*F1519*(1-(AJ1519/1000)))/(100*K1519))*(0.0/60)</f>
        <v>0</v>
      </c>
      <c r="I1519" t="s">
        <v>203</v>
      </c>
      <c r="J1519" t="s">
        <v>204</v>
      </c>
      <c r="K1519" t="s">
        <v>205</v>
      </c>
      <c r="L1519" t="s">
        <v>206</v>
      </c>
      <c r="M1519" t="s">
        <v>2123</v>
      </c>
      <c r="N1519" t="s">
        <v>2722</v>
      </c>
      <c r="O1519" t="s">
        <v>812</v>
      </c>
      <c r="Q1519">
        <v>1551451024.4</v>
      </c>
      <c r="R1519">
        <f>AL1519*Y1519*(AJ1519-AK1519)/(100*AF1519*(1000-Y1519*AJ1519))</f>
        <v>0</v>
      </c>
      <c r="S1519">
        <f>AL1519*Y1519*(AI1519-AH1519*(1000-Y1519*AK1519)/(1000-Y1519*AJ1519))/(100*AF1519)</f>
        <v>0</v>
      </c>
      <c r="T1519">
        <f>(U1519/V1519*100)</f>
        <v>0</v>
      </c>
      <c r="U1519">
        <f>AJ1519*(AM1519+AN1519)/1000</f>
        <v>0</v>
      </c>
      <c r="V1519">
        <f>0.61365*exp(17.502*AO1519/(240.97+AO1519))</f>
        <v>0</v>
      </c>
      <c r="W1519">
        <v>156</v>
      </c>
      <c r="X1519">
        <v>11</v>
      </c>
      <c r="Y1519">
        <f>IF(W1519*$H$11&gt;=AA1519,1.0,(AA1519/(AA1519-W1519*$H$11)))</f>
        <v>0</v>
      </c>
      <c r="Z1519">
        <f>(Y1519-1)*100</f>
        <v>0</v>
      </c>
      <c r="AA1519">
        <f>MAX(0,($B$11+$C$11*AR1519)/(1+$D$11*AR1519)*AM1519/(AO1519+273)*$E$11)</f>
        <v>0</v>
      </c>
      <c r="AB1519">
        <f>$B$9*AS1519+$C$9*AT1519</f>
        <v>0</v>
      </c>
      <c r="AC1519">
        <f>AB1519*AD1519</f>
        <v>0</v>
      </c>
      <c r="AD1519">
        <f>($B$9*$D$7+$C$9*$D$7)/($B$9+$C$9)</f>
        <v>0</v>
      </c>
      <c r="AE1519">
        <f>($B$9*$K$7+$C$9*$K$7)/($B$9+$C$9)</f>
        <v>0</v>
      </c>
      <c r="AF1519">
        <v>10</v>
      </c>
      <c r="AG1519">
        <v>1551451024.4</v>
      </c>
      <c r="AH1519">
        <v>402.452</v>
      </c>
      <c r="AI1519">
        <v>397.014</v>
      </c>
      <c r="AJ1519">
        <v>7.41465</v>
      </c>
      <c r="AK1519">
        <v>7.78805</v>
      </c>
      <c r="AL1519">
        <v>1447.14</v>
      </c>
      <c r="AM1519">
        <v>100.522</v>
      </c>
      <c r="AN1519">
        <v>0.0221285</v>
      </c>
      <c r="AO1519">
        <v>5.23436</v>
      </c>
      <c r="AP1519">
        <v>999.9</v>
      </c>
      <c r="AQ1519">
        <v>999.9</v>
      </c>
      <c r="AR1519">
        <v>9982.5</v>
      </c>
      <c r="AS1519">
        <v>0</v>
      </c>
      <c r="AT1519">
        <v>0.219127</v>
      </c>
      <c r="AU1519">
        <v>0</v>
      </c>
      <c r="AV1519" t="s">
        <v>208</v>
      </c>
      <c r="AW1519">
        <v>0</v>
      </c>
      <c r="AX1519">
        <v>-0.747</v>
      </c>
      <c r="AY1519">
        <v>-0.067</v>
      </c>
      <c r="AZ1519">
        <v>0</v>
      </c>
      <c r="BA1519">
        <v>0</v>
      </c>
      <c r="BB1519">
        <v>0</v>
      </c>
      <c r="BC1519">
        <v>0</v>
      </c>
      <c r="BD1519">
        <v>-75.7984071428571</v>
      </c>
      <c r="BE1519">
        <v>20.0213862783816</v>
      </c>
      <c r="BF1519">
        <v>3.54203262060433</v>
      </c>
      <c r="BG1519">
        <v>0</v>
      </c>
      <c r="BH1519">
        <v>-2.9442230952381</v>
      </c>
      <c r="BI1519">
        <v>0.136366303975294</v>
      </c>
      <c r="BJ1519">
        <v>0.0353589568694509</v>
      </c>
      <c r="BK1519">
        <v>0</v>
      </c>
      <c r="BL1519">
        <v>0</v>
      </c>
      <c r="BM1519">
        <v>0</v>
      </c>
      <c r="BN1519" t="s">
        <v>209</v>
      </c>
      <c r="BO1519">
        <v>1.88471</v>
      </c>
      <c r="BP1519">
        <v>1.88171</v>
      </c>
      <c r="BQ1519">
        <v>1.88321</v>
      </c>
      <c r="BR1519">
        <v>1.88192</v>
      </c>
      <c r="BS1519">
        <v>1.88384</v>
      </c>
      <c r="BT1519">
        <v>1.88309</v>
      </c>
      <c r="BU1519">
        <v>1.88477</v>
      </c>
      <c r="BV1519">
        <v>1.88232</v>
      </c>
      <c r="BW1519" t="s">
        <v>210</v>
      </c>
      <c r="BX1519" t="s">
        <v>17</v>
      </c>
      <c r="BY1519" t="s">
        <v>17</v>
      </c>
      <c r="BZ1519" t="s">
        <v>17</v>
      </c>
      <c r="CA1519" t="s">
        <v>211</v>
      </c>
      <c r="CB1519" t="s">
        <v>212</v>
      </c>
      <c r="CC1519" t="s">
        <v>213</v>
      </c>
      <c r="CD1519" t="s">
        <v>213</v>
      </c>
      <c r="CE1519" t="s">
        <v>213</v>
      </c>
      <c r="CF1519" t="s">
        <v>213</v>
      </c>
      <c r="CG1519">
        <v>5</v>
      </c>
      <c r="CH1519">
        <v>0</v>
      </c>
      <c r="CI1519">
        <v>0</v>
      </c>
      <c r="CJ1519">
        <v>0</v>
      </c>
      <c r="CK1519">
        <v>0</v>
      </c>
      <c r="CL1519">
        <v>2</v>
      </c>
      <c r="CM1519">
        <v>1321.53</v>
      </c>
      <c r="CN1519">
        <v>2.20218</v>
      </c>
      <c r="CO1519">
        <v>6.08106</v>
      </c>
      <c r="CP1519">
        <v>8.89798</v>
      </c>
      <c r="CQ1519">
        <v>30.0003</v>
      </c>
      <c r="CR1519">
        <v>8.67257</v>
      </c>
      <c r="CS1519">
        <v>8.96912</v>
      </c>
      <c r="CT1519">
        <v>-1</v>
      </c>
      <c r="CU1519">
        <v>100</v>
      </c>
      <c r="CV1519">
        <v>72.1987</v>
      </c>
      <c r="CW1519">
        <v>-999.9</v>
      </c>
      <c r="CX1519">
        <v>400</v>
      </c>
      <c r="CY1519">
        <v>2.05441</v>
      </c>
      <c r="CZ1519">
        <v>103.991</v>
      </c>
      <c r="DA1519">
        <v>103.397</v>
      </c>
    </row>
    <row r="1520" spans="1:105">
      <c r="A1520">
        <v>1506</v>
      </c>
      <c r="B1520">
        <v>1551451026.4</v>
      </c>
      <c r="C1520">
        <v>4727.5</v>
      </c>
      <c r="D1520" t="s">
        <v>3239</v>
      </c>
      <c r="E1520" t="s">
        <v>3240</v>
      </c>
      <c r="F1520">
        <f>J1520+I1520+M1520*K1520</f>
        <v>0</v>
      </c>
      <c r="G1520">
        <f>(1000*AM1520)/(L1520*(AO1520+273.15))</f>
        <v>0</v>
      </c>
      <c r="H1520">
        <f>((G1520*F1520*(1-(AJ1520/1000)))/(100*K1520))*(0.0/60)</f>
        <v>0</v>
      </c>
      <c r="I1520" t="s">
        <v>203</v>
      </c>
      <c r="J1520" t="s">
        <v>204</v>
      </c>
      <c r="K1520" t="s">
        <v>205</v>
      </c>
      <c r="L1520" t="s">
        <v>206</v>
      </c>
      <c r="M1520" t="s">
        <v>2123</v>
      </c>
      <c r="N1520" t="s">
        <v>2722</v>
      </c>
      <c r="O1520" t="s">
        <v>812</v>
      </c>
      <c r="Q1520">
        <v>1551451026.4</v>
      </c>
      <c r="R1520">
        <f>AL1520*Y1520*(AJ1520-AK1520)/(100*AF1520*(1000-Y1520*AJ1520))</f>
        <v>0</v>
      </c>
      <c r="S1520">
        <f>AL1520*Y1520*(AI1520-AH1520*(1000-Y1520*AK1520)/(1000-Y1520*AJ1520))/(100*AF1520)</f>
        <v>0</v>
      </c>
      <c r="T1520">
        <f>(U1520/V1520*100)</f>
        <v>0</v>
      </c>
      <c r="U1520">
        <f>AJ1520*(AM1520+AN1520)/1000</f>
        <v>0</v>
      </c>
      <c r="V1520">
        <f>0.61365*exp(17.502*AO1520/(240.97+AO1520))</f>
        <v>0</v>
      </c>
      <c r="W1520">
        <v>158</v>
      </c>
      <c r="X1520">
        <v>11</v>
      </c>
      <c r="Y1520">
        <f>IF(W1520*$H$11&gt;=AA1520,1.0,(AA1520/(AA1520-W1520*$H$11)))</f>
        <v>0</v>
      </c>
      <c r="Z1520">
        <f>(Y1520-1)*100</f>
        <v>0</v>
      </c>
      <c r="AA1520">
        <f>MAX(0,($B$11+$C$11*AR1520)/(1+$D$11*AR1520)*AM1520/(AO1520+273)*$E$11)</f>
        <v>0</v>
      </c>
      <c r="AB1520">
        <f>$B$9*AS1520+$C$9*AT1520</f>
        <v>0</v>
      </c>
      <c r="AC1520">
        <f>AB1520*AD1520</f>
        <v>0</v>
      </c>
      <c r="AD1520">
        <f>($B$9*$D$7+$C$9*$D$7)/($B$9+$C$9)</f>
        <v>0</v>
      </c>
      <c r="AE1520">
        <f>($B$9*$K$7+$C$9*$K$7)/($B$9+$C$9)</f>
        <v>0</v>
      </c>
      <c r="AF1520">
        <v>10</v>
      </c>
      <c r="AG1520">
        <v>1551451026.4</v>
      </c>
      <c r="AH1520">
        <v>402.852</v>
      </c>
      <c r="AI1520">
        <v>397.017</v>
      </c>
      <c r="AJ1520">
        <v>7.42537</v>
      </c>
      <c r="AK1520">
        <v>7.78908</v>
      </c>
      <c r="AL1520">
        <v>1447.2</v>
      </c>
      <c r="AM1520">
        <v>100.521</v>
      </c>
      <c r="AN1520">
        <v>0.0220949</v>
      </c>
      <c r="AO1520">
        <v>5.23645</v>
      </c>
      <c r="AP1520">
        <v>999.9</v>
      </c>
      <c r="AQ1520">
        <v>999.9</v>
      </c>
      <c r="AR1520">
        <v>9993.75</v>
      </c>
      <c r="AS1520">
        <v>0</v>
      </c>
      <c r="AT1520">
        <v>0.219127</v>
      </c>
      <c r="AU1520">
        <v>0</v>
      </c>
      <c r="AV1520" t="s">
        <v>208</v>
      </c>
      <c r="AW1520">
        <v>0</v>
      </c>
      <c r="AX1520">
        <v>-0.747</v>
      </c>
      <c r="AY1520">
        <v>-0.067</v>
      </c>
      <c r="AZ1520">
        <v>0</v>
      </c>
      <c r="BA1520">
        <v>0</v>
      </c>
      <c r="BB1520">
        <v>0</v>
      </c>
      <c r="BC1520">
        <v>0</v>
      </c>
      <c r="BD1520">
        <v>-75.7984071428571</v>
      </c>
      <c r="BE1520">
        <v>20.0213862783816</v>
      </c>
      <c r="BF1520">
        <v>3.54203262060433</v>
      </c>
      <c r="BG1520">
        <v>0</v>
      </c>
      <c r="BH1520">
        <v>-2.9442230952381</v>
      </c>
      <c r="BI1520">
        <v>0.136366303975294</v>
      </c>
      <c r="BJ1520">
        <v>0.0353589568694509</v>
      </c>
      <c r="BK1520">
        <v>0</v>
      </c>
      <c r="BL1520">
        <v>0</v>
      </c>
      <c r="BM1520">
        <v>0</v>
      </c>
      <c r="BN1520" t="s">
        <v>209</v>
      </c>
      <c r="BO1520">
        <v>1.88473</v>
      </c>
      <c r="BP1520">
        <v>1.88171</v>
      </c>
      <c r="BQ1520">
        <v>1.88321</v>
      </c>
      <c r="BR1520">
        <v>1.88191</v>
      </c>
      <c r="BS1520">
        <v>1.88384</v>
      </c>
      <c r="BT1520">
        <v>1.88309</v>
      </c>
      <c r="BU1520">
        <v>1.88477</v>
      </c>
      <c r="BV1520">
        <v>1.88232</v>
      </c>
      <c r="BW1520" t="s">
        <v>210</v>
      </c>
      <c r="BX1520" t="s">
        <v>17</v>
      </c>
      <c r="BY1520" t="s">
        <v>17</v>
      </c>
      <c r="BZ1520" t="s">
        <v>17</v>
      </c>
      <c r="CA1520" t="s">
        <v>211</v>
      </c>
      <c r="CB1520" t="s">
        <v>212</v>
      </c>
      <c r="CC1520" t="s">
        <v>213</v>
      </c>
      <c r="CD1520" t="s">
        <v>213</v>
      </c>
      <c r="CE1520" t="s">
        <v>213</v>
      </c>
      <c r="CF1520" t="s">
        <v>213</v>
      </c>
      <c r="CG1520">
        <v>5</v>
      </c>
      <c r="CH1520">
        <v>0</v>
      </c>
      <c r="CI1520">
        <v>0</v>
      </c>
      <c r="CJ1520">
        <v>0</v>
      </c>
      <c r="CK1520">
        <v>0</v>
      </c>
      <c r="CL1520">
        <v>2</v>
      </c>
      <c r="CM1520">
        <v>1320.05</v>
      </c>
      <c r="CN1520">
        <v>2.20218</v>
      </c>
      <c r="CO1520">
        <v>6.08266</v>
      </c>
      <c r="CP1520">
        <v>8.89863</v>
      </c>
      <c r="CQ1520">
        <v>30.0003</v>
      </c>
      <c r="CR1520">
        <v>8.67393</v>
      </c>
      <c r="CS1520">
        <v>8.96996</v>
      </c>
      <c r="CT1520">
        <v>-1</v>
      </c>
      <c r="CU1520">
        <v>100</v>
      </c>
      <c r="CV1520">
        <v>72.1987</v>
      </c>
      <c r="CW1520">
        <v>-999.9</v>
      </c>
      <c r="CX1520">
        <v>400</v>
      </c>
      <c r="CY1520">
        <v>2.01133</v>
      </c>
      <c r="CZ1520">
        <v>103.99</v>
      </c>
      <c r="DA1520">
        <v>103.396</v>
      </c>
    </row>
    <row r="1521" spans="1:105">
      <c r="A1521">
        <v>1507</v>
      </c>
      <c r="B1521">
        <v>1551451028.4</v>
      </c>
      <c r="C1521">
        <v>4729.5</v>
      </c>
      <c r="D1521" t="s">
        <v>3241</v>
      </c>
      <c r="E1521" t="s">
        <v>3242</v>
      </c>
      <c r="F1521">
        <f>J1521+I1521+M1521*K1521</f>
        <v>0</v>
      </c>
      <c r="G1521">
        <f>(1000*AM1521)/(L1521*(AO1521+273.15))</f>
        <v>0</v>
      </c>
      <c r="H1521">
        <f>((G1521*F1521*(1-(AJ1521/1000)))/(100*K1521))*(0.0/60)</f>
        <v>0</v>
      </c>
      <c r="I1521" t="s">
        <v>203</v>
      </c>
      <c r="J1521" t="s">
        <v>204</v>
      </c>
      <c r="K1521" t="s">
        <v>205</v>
      </c>
      <c r="L1521" t="s">
        <v>206</v>
      </c>
      <c r="M1521" t="s">
        <v>2123</v>
      </c>
      <c r="N1521" t="s">
        <v>2722</v>
      </c>
      <c r="O1521" t="s">
        <v>812</v>
      </c>
      <c r="Q1521">
        <v>1551451028.4</v>
      </c>
      <c r="R1521">
        <f>AL1521*Y1521*(AJ1521-AK1521)/(100*AF1521*(1000-Y1521*AJ1521))</f>
        <v>0</v>
      </c>
      <c r="S1521">
        <f>AL1521*Y1521*(AI1521-AH1521*(1000-Y1521*AK1521)/(1000-Y1521*AJ1521))/(100*AF1521)</f>
        <v>0</v>
      </c>
      <c r="T1521">
        <f>(U1521/V1521*100)</f>
        <v>0</v>
      </c>
      <c r="U1521">
        <f>AJ1521*(AM1521+AN1521)/1000</f>
        <v>0</v>
      </c>
      <c r="V1521">
        <f>0.61365*exp(17.502*AO1521/(240.97+AO1521))</f>
        <v>0</v>
      </c>
      <c r="W1521">
        <v>153</v>
      </c>
      <c r="X1521">
        <v>11</v>
      </c>
      <c r="Y1521">
        <f>IF(W1521*$H$11&gt;=AA1521,1.0,(AA1521/(AA1521-W1521*$H$11)))</f>
        <v>0</v>
      </c>
      <c r="Z1521">
        <f>(Y1521-1)*100</f>
        <v>0</v>
      </c>
      <c r="AA1521">
        <f>MAX(0,($B$11+$C$11*AR1521)/(1+$D$11*AR1521)*AM1521/(AO1521+273)*$E$11)</f>
        <v>0</v>
      </c>
      <c r="AB1521">
        <f>$B$9*AS1521+$C$9*AT1521</f>
        <v>0</v>
      </c>
      <c r="AC1521">
        <f>AB1521*AD1521</f>
        <v>0</v>
      </c>
      <c r="AD1521">
        <f>($B$9*$D$7+$C$9*$D$7)/($B$9+$C$9)</f>
        <v>0</v>
      </c>
      <c r="AE1521">
        <f>($B$9*$K$7+$C$9*$K$7)/($B$9+$C$9)</f>
        <v>0</v>
      </c>
      <c r="AF1521">
        <v>10</v>
      </c>
      <c r="AG1521">
        <v>1551451028.4</v>
      </c>
      <c r="AH1521">
        <v>403.208</v>
      </c>
      <c r="AI1521">
        <v>397.019</v>
      </c>
      <c r="AJ1521">
        <v>7.43664</v>
      </c>
      <c r="AK1521">
        <v>7.78911</v>
      </c>
      <c r="AL1521">
        <v>1447.66</v>
      </c>
      <c r="AM1521">
        <v>100.521</v>
      </c>
      <c r="AN1521">
        <v>0.0221457</v>
      </c>
      <c r="AO1521">
        <v>5.24342</v>
      </c>
      <c r="AP1521">
        <v>999.9</v>
      </c>
      <c r="AQ1521">
        <v>999.9</v>
      </c>
      <c r="AR1521">
        <v>10011.2</v>
      </c>
      <c r="AS1521">
        <v>0</v>
      </c>
      <c r="AT1521">
        <v>0.219127</v>
      </c>
      <c r="AU1521">
        <v>0</v>
      </c>
      <c r="AV1521" t="s">
        <v>208</v>
      </c>
      <c r="AW1521">
        <v>0</v>
      </c>
      <c r="AX1521">
        <v>-0.747</v>
      </c>
      <c r="AY1521">
        <v>-0.067</v>
      </c>
      <c r="AZ1521">
        <v>0</v>
      </c>
      <c r="BA1521">
        <v>0</v>
      </c>
      <c r="BB1521">
        <v>0</v>
      </c>
      <c r="BC1521">
        <v>0</v>
      </c>
      <c r="BD1521">
        <v>-75.7984071428571</v>
      </c>
      <c r="BE1521">
        <v>20.0213862783816</v>
      </c>
      <c r="BF1521">
        <v>3.54203262060433</v>
      </c>
      <c r="BG1521">
        <v>0</v>
      </c>
      <c r="BH1521">
        <v>-2.9442230952381</v>
      </c>
      <c r="BI1521">
        <v>0.136366303975294</v>
      </c>
      <c r="BJ1521">
        <v>0.0353589568694509</v>
      </c>
      <c r="BK1521">
        <v>0</v>
      </c>
      <c r="BL1521">
        <v>0</v>
      </c>
      <c r="BM1521">
        <v>0</v>
      </c>
      <c r="BN1521" t="s">
        <v>209</v>
      </c>
      <c r="BO1521">
        <v>1.88476</v>
      </c>
      <c r="BP1521">
        <v>1.88171</v>
      </c>
      <c r="BQ1521">
        <v>1.88321</v>
      </c>
      <c r="BR1521">
        <v>1.88191</v>
      </c>
      <c r="BS1521">
        <v>1.88385</v>
      </c>
      <c r="BT1521">
        <v>1.88309</v>
      </c>
      <c r="BU1521">
        <v>1.88477</v>
      </c>
      <c r="BV1521">
        <v>1.88232</v>
      </c>
      <c r="BW1521" t="s">
        <v>210</v>
      </c>
      <c r="BX1521" t="s">
        <v>17</v>
      </c>
      <c r="BY1521" t="s">
        <v>17</v>
      </c>
      <c r="BZ1521" t="s">
        <v>17</v>
      </c>
      <c r="CA1521" t="s">
        <v>211</v>
      </c>
      <c r="CB1521" t="s">
        <v>212</v>
      </c>
      <c r="CC1521" t="s">
        <v>213</v>
      </c>
      <c r="CD1521" t="s">
        <v>213</v>
      </c>
      <c r="CE1521" t="s">
        <v>213</v>
      </c>
      <c r="CF1521" t="s">
        <v>213</v>
      </c>
      <c r="CG1521">
        <v>5</v>
      </c>
      <c r="CH1521">
        <v>0</v>
      </c>
      <c r="CI1521">
        <v>0</v>
      </c>
      <c r="CJ1521">
        <v>0</v>
      </c>
      <c r="CK1521">
        <v>0</v>
      </c>
      <c r="CL1521">
        <v>2</v>
      </c>
      <c r="CM1521">
        <v>1324.26</v>
      </c>
      <c r="CN1521">
        <v>2.20218</v>
      </c>
      <c r="CO1521">
        <v>6.08406</v>
      </c>
      <c r="CP1521">
        <v>8.89937</v>
      </c>
      <c r="CQ1521">
        <v>30.0003</v>
      </c>
      <c r="CR1521">
        <v>8.67511</v>
      </c>
      <c r="CS1521">
        <v>8.97081</v>
      </c>
      <c r="CT1521">
        <v>-1</v>
      </c>
      <c r="CU1521">
        <v>100</v>
      </c>
      <c r="CV1521">
        <v>72.1987</v>
      </c>
      <c r="CW1521">
        <v>-999.9</v>
      </c>
      <c r="CX1521">
        <v>400</v>
      </c>
      <c r="CY1521">
        <v>1.96796</v>
      </c>
      <c r="CZ1521">
        <v>103.989</v>
      </c>
      <c r="DA1521">
        <v>103.396</v>
      </c>
    </row>
    <row r="1522" spans="1:105">
      <c r="A1522">
        <v>1508</v>
      </c>
      <c r="B1522">
        <v>1551451030.4</v>
      </c>
      <c r="C1522">
        <v>4731.5</v>
      </c>
      <c r="D1522" t="s">
        <v>3243</v>
      </c>
      <c r="E1522" t="s">
        <v>3244</v>
      </c>
      <c r="F1522">
        <f>J1522+I1522+M1522*K1522</f>
        <v>0</v>
      </c>
      <c r="G1522">
        <f>(1000*AM1522)/(L1522*(AO1522+273.15))</f>
        <v>0</v>
      </c>
      <c r="H1522">
        <f>((G1522*F1522*(1-(AJ1522/1000)))/(100*K1522))*(0.0/60)</f>
        <v>0</v>
      </c>
      <c r="I1522" t="s">
        <v>203</v>
      </c>
      <c r="J1522" t="s">
        <v>204</v>
      </c>
      <c r="K1522" t="s">
        <v>205</v>
      </c>
      <c r="L1522" t="s">
        <v>206</v>
      </c>
      <c r="M1522" t="s">
        <v>2123</v>
      </c>
      <c r="N1522" t="s">
        <v>2722</v>
      </c>
      <c r="O1522" t="s">
        <v>812</v>
      </c>
      <c r="Q1522">
        <v>1551451030.4</v>
      </c>
      <c r="R1522">
        <f>AL1522*Y1522*(AJ1522-AK1522)/(100*AF1522*(1000-Y1522*AJ1522))</f>
        <v>0</v>
      </c>
      <c r="S1522">
        <f>AL1522*Y1522*(AI1522-AH1522*(1000-Y1522*AK1522)/(1000-Y1522*AJ1522))/(100*AF1522)</f>
        <v>0</v>
      </c>
      <c r="T1522">
        <f>(U1522/V1522*100)</f>
        <v>0</v>
      </c>
      <c r="U1522">
        <f>AJ1522*(AM1522+AN1522)/1000</f>
        <v>0</v>
      </c>
      <c r="V1522">
        <f>0.61365*exp(17.502*AO1522/(240.97+AO1522))</f>
        <v>0</v>
      </c>
      <c r="W1522">
        <v>159</v>
      </c>
      <c r="X1522">
        <v>11</v>
      </c>
      <c r="Y1522">
        <f>IF(W1522*$H$11&gt;=AA1522,1.0,(AA1522/(AA1522-W1522*$H$11)))</f>
        <v>0</v>
      </c>
      <c r="Z1522">
        <f>(Y1522-1)*100</f>
        <v>0</v>
      </c>
      <c r="AA1522">
        <f>MAX(0,($B$11+$C$11*AR1522)/(1+$D$11*AR1522)*AM1522/(AO1522+273)*$E$11)</f>
        <v>0</v>
      </c>
      <c r="AB1522">
        <f>$B$9*AS1522+$C$9*AT1522</f>
        <v>0</v>
      </c>
      <c r="AC1522">
        <f>AB1522*AD1522</f>
        <v>0</v>
      </c>
      <c r="AD1522">
        <f>($B$9*$D$7+$C$9*$D$7)/($B$9+$C$9)</f>
        <v>0</v>
      </c>
      <c r="AE1522">
        <f>($B$9*$K$7+$C$9*$K$7)/($B$9+$C$9)</f>
        <v>0</v>
      </c>
      <c r="AF1522">
        <v>10</v>
      </c>
      <c r="AG1522">
        <v>1551451030.4</v>
      </c>
      <c r="AH1522">
        <v>403.593</v>
      </c>
      <c r="AI1522">
        <v>397.028</v>
      </c>
      <c r="AJ1522">
        <v>7.44309</v>
      </c>
      <c r="AK1522">
        <v>7.78962</v>
      </c>
      <c r="AL1522">
        <v>1447.63</v>
      </c>
      <c r="AM1522">
        <v>100.521</v>
      </c>
      <c r="AN1522">
        <v>0.0220639</v>
      </c>
      <c r="AO1522">
        <v>5.24954</v>
      </c>
      <c r="AP1522">
        <v>999.9</v>
      </c>
      <c r="AQ1522">
        <v>999.9</v>
      </c>
      <c r="AR1522">
        <v>10000</v>
      </c>
      <c r="AS1522">
        <v>0</v>
      </c>
      <c r="AT1522">
        <v>0.219127</v>
      </c>
      <c r="AU1522">
        <v>0</v>
      </c>
      <c r="AV1522" t="s">
        <v>208</v>
      </c>
      <c r="AW1522">
        <v>0</v>
      </c>
      <c r="AX1522">
        <v>-0.747</v>
      </c>
      <c r="AY1522">
        <v>-0.067</v>
      </c>
      <c r="AZ1522">
        <v>0</v>
      </c>
      <c r="BA1522">
        <v>0</v>
      </c>
      <c r="BB1522">
        <v>0</v>
      </c>
      <c r="BC1522">
        <v>0</v>
      </c>
      <c r="BD1522">
        <v>-75.7984071428571</v>
      </c>
      <c r="BE1522">
        <v>20.0213862783816</v>
      </c>
      <c r="BF1522">
        <v>3.54203262060433</v>
      </c>
      <c r="BG1522">
        <v>0</v>
      </c>
      <c r="BH1522">
        <v>-2.9442230952381</v>
      </c>
      <c r="BI1522">
        <v>0.136366303975294</v>
      </c>
      <c r="BJ1522">
        <v>0.0353589568694509</v>
      </c>
      <c r="BK1522">
        <v>0</v>
      </c>
      <c r="BL1522">
        <v>0</v>
      </c>
      <c r="BM1522">
        <v>0</v>
      </c>
      <c r="BN1522" t="s">
        <v>209</v>
      </c>
      <c r="BO1522">
        <v>1.88476</v>
      </c>
      <c r="BP1522">
        <v>1.88171</v>
      </c>
      <c r="BQ1522">
        <v>1.88322</v>
      </c>
      <c r="BR1522">
        <v>1.88191</v>
      </c>
      <c r="BS1522">
        <v>1.88384</v>
      </c>
      <c r="BT1522">
        <v>1.88309</v>
      </c>
      <c r="BU1522">
        <v>1.88477</v>
      </c>
      <c r="BV1522">
        <v>1.88232</v>
      </c>
      <c r="BW1522" t="s">
        <v>210</v>
      </c>
      <c r="BX1522" t="s">
        <v>17</v>
      </c>
      <c r="BY1522" t="s">
        <v>17</v>
      </c>
      <c r="BZ1522" t="s">
        <v>17</v>
      </c>
      <c r="CA1522" t="s">
        <v>211</v>
      </c>
      <c r="CB1522" t="s">
        <v>212</v>
      </c>
      <c r="CC1522" t="s">
        <v>213</v>
      </c>
      <c r="CD1522" t="s">
        <v>213</v>
      </c>
      <c r="CE1522" t="s">
        <v>213</v>
      </c>
      <c r="CF1522" t="s">
        <v>213</v>
      </c>
      <c r="CG1522">
        <v>5</v>
      </c>
      <c r="CH1522">
        <v>0</v>
      </c>
      <c r="CI1522">
        <v>0</v>
      </c>
      <c r="CJ1522">
        <v>0</v>
      </c>
      <c r="CK1522">
        <v>0</v>
      </c>
      <c r="CL1522">
        <v>2</v>
      </c>
      <c r="CM1522">
        <v>1319.54</v>
      </c>
      <c r="CN1522">
        <v>2.20219</v>
      </c>
      <c r="CO1522">
        <v>6.08549</v>
      </c>
      <c r="CP1522">
        <v>8.90019</v>
      </c>
      <c r="CQ1522">
        <v>30.0004</v>
      </c>
      <c r="CR1522">
        <v>8.67648</v>
      </c>
      <c r="CS1522">
        <v>8.9719</v>
      </c>
      <c r="CT1522">
        <v>-1</v>
      </c>
      <c r="CU1522">
        <v>100</v>
      </c>
      <c r="CV1522">
        <v>72.1987</v>
      </c>
      <c r="CW1522">
        <v>-999.9</v>
      </c>
      <c r="CX1522">
        <v>400</v>
      </c>
      <c r="CY1522">
        <v>1.93254</v>
      </c>
      <c r="CZ1522">
        <v>103.988</v>
      </c>
      <c r="DA1522">
        <v>103.396</v>
      </c>
    </row>
    <row r="1523" spans="1:105">
      <c r="A1523">
        <v>1509</v>
      </c>
      <c r="B1523">
        <v>1551451032.4</v>
      </c>
      <c r="C1523">
        <v>4733.5</v>
      </c>
      <c r="D1523" t="s">
        <v>3245</v>
      </c>
      <c r="E1523" t="s">
        <v>3246</v>
      </c>
      <c r="F1523">
        <f>J1523+I1523+M1523*K1523</f>
        <v>0</v>
      </c>
      <c r="G1523">
        <f>(1000*AM1523)/(L1523*(AO1523+273.15))</f>
        <v>0</v>
      </c>
      <c r="H1523">
        <f>((G1523*F1523*(1-(AJ1523/1000)))/(100*K1523))*(0.0/60)</f>
        <v>0</v>
      </c>
      <c r="I1523" t="s">
        <v>203</v>
      </c>
      <c r="J1523" t="s">
        <v>204</v>
      </c>
      <c r="K1523" t="s">
        <v>205</v>
      </c>
      <c r="L1523" t="s">
        <v>206</v>
      </c>
      <c r="M1523" t="s">
        <v>2123</v>
      </c>
      <c r="N1523" t="s">
        <v>2722</v>
      </c>
      <c r="O1523" t="s">
        <v>812</v>
      </c>
      <c r="Q1523">
        <v>1551451032.4</v>
      </c>
      <c r="R1523">
        <f>AL1523*Y1523*(AJ1523-AK1523)/(100*AF1523*(1000-Y1523*AJ1523))</f>
        <v>0</v>
      </c>
      <c r="S1523">
        <f>AL1523*Y1523*(AI1523-AH1523*(1000-Y1523*AK1523)/(1000-Y1523*AJ1523))/(100*AF1523)</f>
        <v>0</v>
      </c>
      <c r="T1523">
        <f>(U1523/V1523*100)</f>
        <v>0</v>
      </c>
      <c r="U1523">
        <f>AJ1523*(AM1523+AN1523)/1000</f>
        <v>0</v>
      </c>
      <c r="V1523">
        <f>0.61365*exp(17.502*AO1523/(240.97+AO1523))</f>
        <v>0</v>
      </c>
      <c r="W1523">
        <v>170</v>
      </c>
      <c r="X1523">
        <v>12</v>
      </c>
      <c r="Y1523">
        <f>IF(W1523*$H$11&gt;=AA1523,1.0,(AA1523/(AA1523-W1523*$H$11)))</f>
        <v>0</v>
      </c>
      <c r="Z1523">
        <f>(Y1523-1)*100</f>
        <v>0</v>
      </c>
      <c r="AA1523">
        <f>MAX(0,($B$11+$C$11*AR1523)/(1+$D$11*AR1523)*AM1523/(AO1523+273)*$E$11)</f>
        <v>0</v>
      </c>
      <c r="AB1523">
        <f>$B$9*AS1523+$C$9*AT1523</f>
        <v>0</v>
      </c>
      <c r="AC1523">
        <f>AB1523*AD1523</f>
        <v>0</v>
      </c>
      <c r="AD1523">
        <f>($B$9*$D$7+$C$9*$D$7)/($B$9+$C$9)</f>
        <v>0</v>
      </c>
      <c r="AE1523">
        <f>($B$9*$K$7+$C$9*$K$7)/($B$9+$C$9)</f>
        <v>0</v>
      </c>
      <c r="AF1523">
        <v>10</v>
      </c>
      <c r="AG1523">
        <v>1551451032.4</v>
      </c>
      <c r="AH1523">
        <v>404.017</v>
      </c>
      <c r="AI1523">
        <v>397.028</v>
      </c>
      <c r="AJ1523">
        <v>7.44979</v>
      </c>
      <c r="AK1523">
        <v>7.79069</v>
      </c>
      <c r="AL1523">
        <v>1447.41</v>
      </c>
      <c r="AM1523">
        <v>100.521</v>
      </c>
      <c r="AN1523">
        <v>0.0219412</v>
      </c>
      <c r="AO1523">
        <v>5.24998</v>
      </c>
      <c r="AP1523">
        <v>999.9</v>
      </c>
      <c r="AQ1523">
        <v>999.9</v>
      </c>
      <c r="AR1523">
        <v>10007.5</v>
      </c>
      <c r="AS1523">
        <v>0</v>
      </c>
      <c r="AT1523">
        <v>0.219127</v>
      </c>
      <c r="AU1523">
        <v>0</v>
      </c>
      <c r="AV1523" t="s">
        <v>208</v>
      </c>
      <c r="AW1523">
        <v>0</v>
      </c>
      <c r="AX1523">
        <v>-0.747</v>
      </c>
      <c r="AY1523">
        <v>-0.067</v>
      </c>
      <c r="AZ1523">
        <v>0</v>
      </c>
      <c r="BA1523">
        <v>0</v>
      </c>
      <c r="BB1523">
        <v>0</v>
      </c>
      <c r="BC1523">
        <v>0</v>
      </c>
      <c r="BD1523">
        <v>-75.7984071428571</v>
      </c>
      <c r="BE1523">
        <v>20.0213862783816</v>
      </c>
      <c r="BF1523">
        <v>3.54203262060433</v>
      </c>
      <c r="BG1523">
        <v>0</v>
      </c>
      <c r="BH1523">
        <v>-2.9442230952381</v>
      </c>
      <c r="BI1523">
        <v>0.136366303975294</v>
      </c>
      <c r="BJ1523">
        <v>0.0353589568694509</v>
      </c>
      <c r="BK1523">
        <v>0</v>
      </c>
      <c r="BL1523">
        <v>0</v>
      </c>
      <c r="BM1523">
        <v>0</v>
      </c>
      <c r="BN1523" t="s">
        <v>209</v>
      </c>
      <c r="BO1523">
        <v>1.88476</v>
      </c>
      <c r="BP1523">
        <v>1.88171</v>
      </c>
      <c r="BQ1523">
        <v>1.88323</v>
      </c>
      <c r="BR1523">
        <v>1.8819</v>
      </c>
      <c r="BS1523">
        <v>1.88384</v>
      </c>
      <c r="BT1523">
        <v>1.88309</v>
      </c>
      <c r="BU1523">
        <v>1.88477</v>
      </c>
      <c r="BV1523">
        <v>1.88232</v>
      </c>
      <c r="BW1523" t="s">
        <v>210</v>
      </c>
      <c r="BX1523" t="s">
        <v>17</v>
      </c>
      <c r="BY1523" t="s">
        <v>17</v>
      </c>
      <c r="BZ1523" t="s">
        <v>17</v>
      </c>
      <c r="CA1523" t="s">
        <v>211</v>
      </c>
      <c r="CB1523" t="s">
        <v>212</v>
      </c>
      <c r="CC1523" t="s">
        <v>213</v>
      </c>
      <c r="CD1523" t="s">
        <v>213</v>
      </c>
      <c r="CE1523" t="s">
        <v>213</v>
      </c>
      <c r="CF1523" t="s">
        <v>213</v>
      </c>
      <c r="CG1523">
        <v>5</v>
      </c>
      <c r="CH1523">
        <v>0</v>
      </c>
      <c r="CI1523">
        <v>0</v>
      </c>
      <c r="CJ1523">
        <v>0</v>
      </c>
      <c r="CK1523">
        <v>0</v>
      </c>
      <c r="CL1523">
        <v>2</v>
      </c>
      <c r="CM1523">
        <v>1311.77</v>
      </c>
      <c r="CN1523">
        <v>2.20003</v>
      </c>
      <c r="CO1523">
        <v>6.08702</v>
      </c>
      <c r="CP1523">
        <v>8.9008</v>
      </c>
      <c r="CQ1523">
        <v>30.0004</v>
      </c>
      <c r="CR1523">
        <v>8.67812</v>
      </c>
      <c r="CS1523">
        <v>8.97298</v>
      </c>
      <c r="CT1523">
        <v>-1</v>
      </c>
      <c r="CU1523">
        <v>100</v>
      </c>
      <c r="CV1523">
        <v>71.817</v>
      </c>
      <c r="CW1523">
        <v>-999.9</v>
      </c>
      <c r="CX1523">
        <v>400</v>
      </c>
      <c r="CY1523">
        <v>1.8882</v>
      </c>
      <c r="CZ1523">
        <v>103.988</v>
      </c>
      <c r="DA1523">
        <v>103.395</v>
      </c>
    </row>
    <row r="1524" spans="1:105">
      <c r="A1524">
        <v>1510</v>
      </c>
      <c r="B1524">
        <v>1551451034.4</v>
      </c>
      <c r="C1524">
        <v>4735.5</v>
      </c>
      <c r="D1524" t="s">
        <v>3247</v>
      </c>
      <c r="E1524" t="s">
        <v>3248</v>
      </c>
      <c r="F1524">
        <f>J1524+I1524+M1524*K1524</f>
        <v>0</v>
      </c>
      <c r="G1524">
        <f>(1000*AM1524)/(L1524*(AO1524+273.15))</f>
        <v>0</v>
      </c>
      <c r="H1524">
        <f>((G1524*F1524*(1-(AJ1524/1000)))/(100*K1524))*(0.0/60)</f>
        <v>0</v>
      </c>
      <c r="I1524" t="s">
        <v>203</v>
      </c>
      <c r="J1524" t="s">
        <v>204</v>
      </c>
      <c r="K1524" t="s">
        <v>205</v>
      </c>
      <c r="L1524" t="s">
        <v>206</v>
      </c>
      <c r="M1524" t="s">
        <v>2123</v>
      </c>
      <c r="N1524" t="s">
        <v>2722</v>
      </c>
      <c r="O1524" t="s">
        <v>812</v>
      </c>
      <c r="Q1524">
        <v>1551451034.4</v>
      </c>
      <c r="R1524">
        <f>AL1524*Y1524*(AJ1524-AK1524)/(100*AF1524*(1000-Y1524*AJ1524))</f>
        <v>0</v>
      </c>
      <c r="S1524">
        <f>AL1524*Y1524*(AI1524-AH1524*(1000-Y1524*AK1524)/(1000-Y1524*AJ1524))/(100*AF1524)</f>
        <v>0</v>
      </c>
      <c r="T1524">
        <f>(U1524/V1524*100)</f>
        <v>0</v>
      </c>
      <c r="U1524">
        <f>AJ1524*(AM1524+AN1524)/1000</f>
        <v>0</v>
      </c>
      <c r="V1524">
        <f>0.61365*exp(17.502*AO1524/(240.97+AO1524))</f>
        <v>0</v>
      </c>
      <c r="W1524">
        <v>149</v>
      </c>
      <c r="X1524">
        <v>10</v>
      </c>
      <c r="Y1524">
        <f>IF(W1524*$H$11&gt;=AA1524,1.0,(AA1524/(AA1524-W1524*$H$11)))</f>
        <v>0</v>
      </c>
      <c r="Z1524">
        <f>(Y1524-1)*100</f>
        <v>0</v>
      </c>
      <c r="AA1524">
        <f>MAX(0,($B$11+$C$11*AR1524)/(1+$D$11*AR1524)*AM1524/(AO1524+273)*$E$11)</f>
        <v>0</v>
      </c>
      <c r="AB1524">
        <f>$B$9*AS1524+$C$9*AT1524</f>
        <v>0</v>
      </c>
      <c r="AC1524">
        <f>AB1524*AD1524</f>
        <v>0</v>
      </c>
      <c r="AD1524">
        <f>($B$9*$D$7+$C$9*$D$7)/($B$9+$C$9)</f>
        <v>0</v>
      </c>
      <c r="AE1524">
        <f>($B$9*$K$7+$C$9*$K$7)/($B$9+$C$9)</f>
        <v>0</v>
      </c>
      <c r="AF1524">
        <v>10</v>
      </c>
      <c r="AG1524">
        <v>1551451034.4</v>
      </c>
      <c r="AH1524">
        <v>404.392</v>
      </c>
      <c r="AI1524">
        <v>397.018</v>
      </c>
      <c r="AJ1524">
        <v>7.46088</v>
      </c>
      <c r="AK1524">
        <v>7.79107</v>
      </c>
      <c r="AL1524">
        <v>1447.43</v>
      </c>
      <c r="AM1524">
        <v>100.521</v>
      </c>
      <c r="AN1524">
        <v>0.0219636</v>
      </c>
      <c r="AO1524">
        <v>5.2488</v>
      </c>
      <c r="AP1524">
        <v>999.9</v>
      </c>
      <c r="AQ1524">
        <v>999.9</v>
      </c>
      <c r="AR1524">
        <v>10037.5</v>
      </c>
      <c r="AS1524">
        <v>0</v>
      </c>
      <c r="AT1524">
        <v>0.219127</v>
      </c>
      <c r="AU1524">
        <v>0</v>
      </c>
      <c r="AV1524" t="s">
        <v>208</v>
      </c>
      <c r="AW1524">
        <v>0</v>
      </c>
      <c r="AX1524">
        <v>-0.747</v>
      </c>
      <c r="AY1524">
        <v>-0.067</v>
      </c>
      <c r="AZ1524">
        <v>0</v>
      </c>
      <c r="BA1524">
        <v>0</v>
      </c>
      <c r="BB1524">
        <v>0</v>
      </c>
      <c r="BC1524">
        <v>0</v>
      </c>
      <c r="BD1524">
        <v>-75.7984071428571</v>
      </c>
      <c r="BE1524">
        <v>20.0213862783816</v>
      </c>
      <c r="BF1524">
        <v>3.54203262060433</v>
      </c>
      <c r="BG1524">
        <v>0</v>
      </c>
      <c r="BH1524">
        <v>-2.9442230952381</v>
      </c>
      <c r="BI1524">
        <v>0.136366303975294</v>
      </c>
      <c r="BJ1524">
        <v>0.0353589568694509</v>
      </c>
      <c r="BK1524">
        <v>0</v>
      </c>
      <c r="BL1524">
        <v>0</v>
      </c>
      <c r="BM1524">
        <v>0</v>
      </c>
      <c r="BN1524" t="s">
        <v>209</v>
      </c>
      <c r="BO1524">
        <v>1.88477</v>
      </c>
      <c r="BP1524">
        <v>1.88171</v>
      </c>
      <c r="BQ1524">
        <v>1.88323</v>
      </c>
      <c r="BR1524">
        <v>1.8819</v>
      </c>
      <c r="BS1524">
        <v>1.88384</v>
      </c>
      <c r="BT1524">
        <v>1.88309</v>
      </c>
      <c r="BU1524">
        <v>1.88477</v>
      </c>
      <c r="BV1524">
        <v>1.88232</v>
      </c>
      <c r="BW1524" t="s">
        <v>210</v>
      </c>
      <c r="BX1524" t="s">
        <v>17</v>
      </c>
      <c r="BY1524" t="s">
        <v>17</v>
      </c>
      <c r="BZ1524" t="s">
        <v>17</v>
      </c>
      <c r="CA1524" t="s">
        <v>211</v>
      </c>
      <c r="CB1524" t="s">
        <v>212</v>
      </c>
      <c r="CC1524" t="s">
        <v>213</v>
      </c>
      <c r="CD1524" t="s">
        <v>213</v>
      </c>
      <c r="CE1524" t="s">
        <v>213</v>
      </c>
      <c r="CF1524" t="s">
        <v>213</v>
      </c>
      <c r="CG1524">
        <v>5</v>
      </c>
      <c r="CH1524">
        <v>0</v>
      </c>
      <c r="CI1524">
        <v>0</v>
      </c>
      <c r="CJ1524">
        <v>0</v>
      </c>
      <c r="CK1524">
        <v>0</v>
      </c>
      <c r="CL1524">
        <v>2</v>
      </c>
      <c r="CM1524">
        <v>1326.86</v>
      </c>
      <c r="CN1524">
        <v>2.20004</v>
      </c>
      <c r="CO1524">
        <v>6.08867</v>
      </c>
      <c r="CP1524">
        <v>8.90163</v>
      </c>
      <c r="CQ1524">
        <v>30.0004</v>
      </c>
      <c r="CR1524">
        <v>8.67975</v>
      </c>
      <c r="CS1524">
        <v>8.97408</v>
      </c>
      <c r="CT1524">
        <v>-1</v>
      </c>
      <c r="CU1524">
        <v>100</v>
      </c>
      <c r="CV1524">
        <v>71.817</v>
      </c>
      <c r="CW1524">
        <v>-999.9</v>
      </c>
      <c r="CX1524">
        <v>400</v>
      </c>
      <c r="CY1524">
        <v>1.84266</v>
      </c>
      <c r="CZ1524">
        <v>103.989</v>
      </c>
      <c r="DA1524">
        <v>103.394</v>
      </c>
    </row>
    <row r="1525" spans="1:105">
      <c r="A1525">
        <v>1511</v>
      </c>
      <c r="B1525">
        <v>1551451036.4</v>
      </c>
      <c r="C1525">
        <v>4737.5</v>
      </c>
      <c r="D1525" t="s">
        <v>3249</v>
      </c>
      <c r="E1525" t="s">
        <v>3250</v>
      </c>
      <c r="F1525">
        <f>J1525+I1525+M1525*K1525</f>
        <v>0</v>
      </c>
      <c r="G1525">
        <f>(1000*AM1525)/(L1525*(AO1525+273.15))</f>
        <v>0</v>
      </c>
      <c r="H1525">
        <f>((G1525*F1525*(1-(AJ1525/1000)))/(100*K1525))*(0.0/60)</f>
        <v>0</v>
      </c>
      <c r="I1525" t="s">
        <v>203</v>
      </c>
      <c r="J1525" t="s">
        <v>204</v>
      </c>
      <c r="K1525" t="s">
        <v>205</v>
      </c>
      <c r="L1525" t="s">
        <v>206</v>
      </c>
      <c r="M1525" t="s">
        <v>2123</v>
      </c>
      <c r="N1525" t="s">
        <v>2722</v>
      </c>
      <c r="O1525" t="s">
        <v>812</v>
      </c>
      <c r="Q1525">
        <v>1551451036.4</v>
      </c>
      <c r="R1525">
        <f>AL1525*Y1525*(AJ1525-AK1525)/(100*AF1525*(1000-Y1525*AJ1525))</f>
        <v>0</v>
      </c>
      <c r="S1525">
        <f>AL1525*Y1525*(AI1525-AH1525*(1000-Y1525*AK1525)/(1000-Y1525*AJ1525))/(100*AF1525)</f>
        <v>0</v>
      </c>
      <c r="T1525">
        <f>(U1525/V1525*100)</f>
        <v>0</v>
      </c>
      <c r="U1525">
        <f>AJ1525*(AM1525+AN1525)/1000</f>
        <v>0</v>
      </c>
      <c r="V1525">
        <f>0.61365*exp(17.502*AO1525/(240.97+AO1525))</f>
        <v>0</v>
      </c>
      <c r="W1525">
        <v>155</v>
      </c>
      <c r="X1525">
        <v>11</v>
      </c>
      <c r="Y1525">
        <f>IF(W1525*$H$11&gt;=AA1525,1.0,(AA1525/(AA1525-W1525*$H$11)))</f>
        <v>0</v>
      </c>
      <c r="Z1525">
        <f>(Y1525-1)*100</f>
        <v>0</v>
      </c>
      <c r="AA1525">
        <f>MAX(0,($B$11+$C$11*AR1525)/(1+$D$11*AR1525)*AM1525/(AO1525+273)*$E$11)</f>
        <v>0</v>
      </c>
      <c r="AB1525">
        <f>$B$9*AS1525+$C$9*AT1525</f>
        <v>0</v>
      </c>
      <c r="AC1525">
        <f>AB1525*AD1525</f>
        <v>0</v>
      </c>
      <c r="AD1525">
        <f>($B$9*$D$7+$C$9*$D$7)/($B$9+$C$9)</f>
        <v>0</v>
      </c>
      <c r="AE1525">
        <f>($B$9*$K$7+$C$9*$K$7)/($B$9+$C$9)</f>
        <v>0</v>
      </c>
      <c r="AF1525">
        <v>10</v>
      </c>
      <c r="AG1525">
        <v>1551451036.4</v>
      </c>
      <c r="AH1525">
        <v>404.713</v>
      </c>
      <c r="AI1525">
        <v>397.044</v>
      </c>
      <c r="AJ1525">
        <v>7.46833</v>
      </c>
      <c r="AK1525">
        <v>7.79194</v>
      </c>
      <c r="AL1525">
        <v>1447.16</v>
      </c>
      <c r="AM1525">
        <v>100.52</v>
      </c>
      <c r="AN1525">
        <v>0.0218222</v>
      </c>
      <c r="AO1525">
        <v>5.24713</v>
      </c>
      <c r="AP1525">
        <v>999.9</v>
      </c>
      <c r="AQ1525">
        <v>999.9</v>
      </c>
      <c r="AR1525">
        <v>10022.5</v>
      </c>
      <c r="AS1525">
        <v>0</v>
      </c>
      <c r="AT1525">
        <v>0.219127</v>
      </c>
      <c r="AU1525">
        <v>0</v>
      </c>
      <c r="AV1525" t="s">
        <v>208</v>
      </c>
      <c r="AW1525">
        <v>0</v>
      </c>
      <c r="AX1525">
        <v>-0.747</v>
      </c>
      <c r="AY1525">
        <v>-0.067</v>
      </c>
      <c r="AZ1525">
        <v>0</v>
      </c>
      <c r="BA1525">
        <v>0</v>
      </c>
      <c r="BB1525">
        <v>0</v>
      </c>
      <c r="BC1525">
        <v>0</v>
      </c>
      <c r="BD1525">
        <v>-75.7984071428571</v>
      </c>
      <c r="BE1525">
        <v>20.0213862783816</v>
      </c>
      <c r="BF1525">
        <v>3.54203262060433</v>
      </c>
      <c r="BG1525">
        <v>0</v>
      </c>
      <c r="BH1525">
        <v>-2.9442230952381</v>
      </c>
      <c r="BI1525">
        <v>0.136366303975294</v>
      </c>
      <c r="BJ1525">
        <v>0.0353589568694509</v>
      </c>
      <c r="BK1525">
        <v>0</v>
      </c>
      <c r="BL1525">
        <v>0</v>
      </c>
      <c r="BM1525">
        <v>0</v>
      </c>
      <c r="BN1525" t="s">
        <v>209</v>
      </c>
      <c r="BO1525">
        <v>1.88477</v>
      </c>
      <c r="BP1525">
        <v>1.88171</v>
      </c>
      <c r="BQ1525">
        <v>1.88323</v>
      </c>
      <c r="BR1525">
        <v>1.8819</v>
      </c>
      <c r="BS1525">
        <v>1.88384</v>
      </c>
      <c r="BT1525">
        <v>1.88309</v>
      </c>
      <c r="BU1525">
        <v>1.88477</v>
      </c>
      <c r="BV1525">
        <v>1.88232</v>
      </c>
      <c r="BW1525" t="s">
        <v>210</v>
      </c>
      <c r="BX1525" t="s">
        <v>17</v>
      </c>
      <c r="BY1525" t="s">
        <v>17</v>
      </c>
      <c r="BZ1525" t="s">
        <v>17</v>
      </c>
      <c r="CA1525" t="s">
        <v>211</v>
      </c>
      <c r="CB1525" t="s">
        <v>212</v>
      </c>
      <c r="CC1525" t="s">
        <v>213</v>
      </c>
      <c r="CD1525" t="s">
        <v>213</v>
      </c>
      <c r="CE1525" t="s">
        <v>213</v>
      </c>
      <c r="CF1525" t="s">
        <v>213</v>
      </c>
      <c r="CG1525">
        <v>5</v>
      </c>
      <c r="CH1525">
        <v>0</v>
      </c>
      <c r="CI1525">
        <v>0</v>
      </c>
      <c r="CJ1525">
        <v>0</v>
      </c>
      <c r="CK1525">
        <v>0</v>
      </c>
      <c r="CL1525">
        <v>2</v>
      </c>
      <c r="CM1525">
        <v>1322.87</v>
      </c>
      <c r="CN1525">
        <v>2.20219</v>
      </c>
      <c r="CO1525">
        <v>6.09029</v>
      </c>
      <c r="CP1525">
        <v>8.90274</v>
      </c>
      <c r="CQ1525">
        <v>30.0005</v>
      </c>
      <c r="CR1525">
        <v>8.6813</v>
      </c>
      <c r="CS1525">
        <v>8.97523</v>
      </c>
      <c r="CT1525">
        <v>-1</v>
      </c>
      <c r="CU1525">
        <v>100</v>
      </c>
      <c r="CV1525">
        <v>71.817</v>
      </c>
      <c r="CW1525">
        <v>-999.9</v>
      </c>
      <c r="CX1525">
        <v>400</v>
      </c>
      <c r="CY1525">
        <v>1.80469</v>
      </c>
      <c r="CZ1525">
        <v>103.989</v>
      </c>
      <c r="DA1525">
        <v>103.394</v>
      </c>
    </row>
    <row r="1526" spans="1:105">
      <c r="A1526">
        <v>1512</v>
      </c>
      <c r="B1526">
        <v>1551451038.4</v>
      </c>
      <c r="C1526">
        <v>4739.5</v>
      </c>
      <c r="D1526" t="s">
        <v>3251</v>
      </c>
      <c r="E1526" t="s">
        <v>3252</v>
      </c>
      <c r="F1526">
        <f>J1526+I1526+M1526*K1526</f>
        <v>0</v>
      </c>
      <c r="G1526">
        <f>(1000*AM1526)/(L1526*(AO1526+273.15))</f>
        <v>0</v>
      </c>
      <c r="H1526">
        <f>((G1526*F1526*(1-(AJ1526/1000)))/(100*K1526))*(0.0/60)</f>
        <v>0</v>
      </c>
      <c r="I1526" t="s">
        <v>203</v>
      </c>
      <c r="J1526" t="s">
        <v>204</v>
      </c>
      <c r="K1526" t="s">
        <v>205</v>
      </c>
      <c r="L1526" t="s">
        <v>206</v>
      </c>
      <c r="M1526" t="s">
        <v>2123</v>
      </c>
      <c r="N1526" t="s">
        <v>2722</v>
      </c>
      <c r="O1526" t="s">
        <v>812</v>
      </c>
      <c r="Q1526">
        <v>1551451038.4</v>
      </c>
      <c r="R1526">
        <f>AL1526*Y1526*(AJ1526-AK1526)/(100*AF1526*(1000-Y1526*AJ1526))</f>
        <v>0</v>
      </c>
      <c r="S1526">
        <f>AL1526*Y1526*(AI1526-AH1526*(1000-Y1526*AK1526)/(1000-Y1526*AJ1526))/(100*AF1526)</f>
        <v>0</v>
      </c>
      <c r="T1526">
        <f>(U1526/V1526*100)</f>
        <v>0</v>
      </c>
      <c r="U1526">
        <f>AJ1526*(AM1526+AN1526)/1000</f>
        <v>0</v>
      </c>
      <c r="V1526">
        <f>0.61365*exp(17.502*AO1526/(240.97+AO1526))</f>
        <v>0</v>
      </c>
      <c r="W1526">
        <v>154</v>
      </c>
      <c r="X1526">
        <v>11</v>
      </c>
      <c r="Y1526">
        <f>IF(W1526*$H$11&gt;=AA1526,1.0,(AA1526/(AA1526-W1526*$H$11)))</f>
        <v>0</v>
      </c>
      <c r="Z1526">
        <f>(Y1526-1)*100</f>
        <v>0</v>
      </c>
      <c r="AA1526">
        <f>MAX(0,($B$11+$C$11*AR1526)/(1+$D$11*AR1526)*AM1526/(AO1526+273)*$E$11)</f>
        <v>0</v>
      </c>
      <c r="AB1526">
        <f>$B$9*AS1526+$C$9*AT1526</f>
        <v>0</v>
      </c>
      <c r="AC1526">
        <f>AB1526*AD1526</f>
        <v>0</v>
      </c>
      <c r="AD1526">
        <f>($B$9*$D$7+$C$9*$D$7)/($B$9+$C$9)</f>
        <v>0</v>
      </c>
      <c r="AE1526">
        <f>($B$9*$K$7+$C$9*$K$7)/($B$9+$C$9)</f>
        <v>0</v>
      </c>
      <c r="AF1526">
        <v>10</v>
      </c>
      <c r="AG1526">
        <v>1551451038.4</v>
      </c>
      <c r="AH1526">
        <v>405.019</v>
      </c>
      <c r="AI1526">
        <v>397.059</v>
      </c>
      <c r="AJ1526">
        <v>7.47303</v>
      </c>
      <c r="AK1526">
        <v>7.79267</v>
      </c>
      <c r="AL1526">
        <v>1447.46</v>
      </c>
      <c r="AM1526">
        <v>100.52</v>
      </c>
      <c r="AN1526">
        <v>0.0218569</v>
      </c>
      <c r="AO1526">
        <v>5.24585</v>
      </c>
      <c r="AP1526">
        <v>999.9</v>
      </c>
      <c r="AQ1526">
        <v>999.9</v>
      </c>
      <c r="AR1526">
        <v>10010</v>
      </c>
      <c r="AS1526">
        <v>0</v>
      </c>
      <c r="AT1526">
        <v>0.219127</v>
      </c>
      <c r="AU1526">
        <v>0</v>
      </c>
      <c r="AV1526" t="s">
        <v>208</v>
      </c>
      <c r="AW1526">
        <v>0</v>
      </c>
      <c r="AX1526">
        <v>-0.747</v>
      </c>
      <c r="AY1526">
        <v>-0.067</v>
      </c>
      <c r="AZ1526">
        <v>0</v>
      </c>
      <c r="BA1526">
        <v>0</v>
      </c>
      <c r="BB1526">
        <v>0</v>
      </c>
      <c r="BC1526">
        <v>0</v>
      </c>
      <c r="BD1526">
        <v>-75.7984071428571</v>
      </c>
      <c r="BE1526">
        <v>20.0213862783816</v>
      </c>
      <c r="BF1526">
        <v>3.54203262060433</v>
      </c>
      <c r="BG1526">
        <v>0</v>
      </c>
      <c r="BH1526">
        <v>-2.9442230952381</v>
      </c>
      <c r="BI1526">
        <v>0.136366303975294</v>
      </c>
      <c r="BJ1526">
        <v>0.0353589568694509</v>
      </c>
      <c r="BK1526">
        <v>0</v>
      </c>
      <c r="BL1526">
        <v>0</v>
      </c>
      <c r="BM1526">
        <v>0</v>
      </c>
      <c r="BN1526" t="s">
        <v>209</v>
      </c>
      <c r="BO1526">
        <v>1.88477</v>
      </c>
      <c r="BP1526">
        <v>1.88171</v>
      </c>
      <c r="BQ1526">
        <v>1.88323</v>
      </c>
      <c r="BR1526">
        <v>1.88193</v>
      </c>
      <c r="BS1526">
        <v>1.88384</v>
      </c>
      <c r="BT1526">
        <v>1.8831</v>
      </c>
      <c r="BU1526">
        <v>1.88477</v>
      </c>
      <c r="BV1526">
        <v>1.88232</v>
      </c>
      <c r="BW1526" t="s">
        <v>210</v>
      </c>
      <c r="BX1526" t="s">
        <v>17</v>
      </c>
      <c r="BY1526" t="s">
        <v>17</v>
      </c>
      <c r="BZ1526" t="s">
        <v>17</v>
      </c>
      <c r="CA1526" t="s">
        <v>211</v>
      </c>
      <c r="CB1526" t="s">
        <v>212</v>
      </c>
      <c r="CC1526" t="s">
        <v>213</v>
      </c>
      <c r="CD1526" t="s">
        <v>213</v>
      </c>
      <c r="CE1526" t="s">
        <v>213</v>
      </c>
      <c r="CF1526" t="s">
        <v>213</v>
      </c>
      <c r="CG1526">
        <v>5</v>
      </c>
      <c r="CH1526">
        <v>0</v>
      </c>
      <c r="CI1526">
        <v>0</v>
      </c>
      <c r="CJ1526">
        <v>0</v>
      </c>
      <c r="CK1526">
        <v>0</v>
      </c>
      <c r="CL1526">
        <v>2</v>
      </c>
      <c r="CM1526">
        <v>1323.47</v>
      </c>
      <c r="CN1526">
        <v>2.20219</v>
      </c>
      <c r="CO1526">
        <v>6.09184</v>
      </c>
      <c r="CP1526">
        <v>8.90385</v>
      </c>
      <c r="CQ1526">
        <v>30.0005</v>
      </c>
      <c r="CR1526">
        <v>8.68275</v>
      </c>
      <c r="CS1526">
        <v>8.97662</v>
      </c>
      <c r="CT1526">
        <v>-1</v>
      </c>
      <c r="CU1526">
        <v>100</v>
      </c>
      <c r="CV1526">
        <v>71.817</v>
      </c>
      <c r="CW1526">
        <v>-999.9</v>
      </c>
      <c r="CX1526">
        <v>400</v>
      </c>
      <c r="CY1526">
        <v>1.76024</v>
      </c>
      <c r="CZ1526">
        <v>103.989</v>
      </c>
      <c r="DA1526">
        <v>103.393</v>
      </c>
    </row>
    <row r="1527" spans="1:105">
      <c r="A1527">
        <v>1513</v>
      </c>
      <c r="B1527">
        <v>1551451040.4</v>
      </c>
      <c r="C1527">
        <v>4741.5</v>
      </c>
      <c r="D1527" t="s">
        <v>3253</v>
      </c>
      <c r="E1527" t="s">
        <v>3254</v>
      </c>
      <c r="F1527">
        <f>J1527+I1527+M1527*K1527</f>
        <v>0</v>
      </c>
      <c r="G1527">
        <f>(1000*AM1527)/(L1527*(AO1527+273.15))</f>
        <v>0</v>
      </c>
      <c r="H1527">
        <f>((G1527*F1527*(1-(AJ1527/1000)))/(100*K1527))*(0.0/60)</f>
        <v>0</v>
      </c>
      <c r="I1527" t="s">
        <v>203</v>
      </c>
      <c r="J1527" t="s">
        <v>204</v>
      </c>
      <c r="K1527" t="s">
        <v>205</v>
      </c>
      <c r="L1527" t="s">
        <v>206</v>
      </c>
      <c r="M1527" t="s">
        <v>2123</v>
      </c>
      <c r="N1527" t="s">
        <v>2722</v>
      </c>
      <c r="O1527" t="s">
        <v>812</v>
      </c>
      <c r="Q1527">
        <v>1551451040.4</v>
      </c>
      <c r="R1527">
        <f>AL1527*Y1527*(AJ1527-AK1527)/(100*AF1527*(1000-Y1527*AJ1527))</f>
        <v>0</v>
      </c>
      <c r="S1527">
        <f>AL1527*Y1527*(AI1527-AH1527*(1000-Y1527*AK1527)/(1000-Y1527*AJ1527))/(100*AF1527)</f>
        <v>0</v>
      </c>
      <c r="T1527">
        <f>(U1527/V1527*100)</f>
        <v>0</v>
      </c>
      <c r="U1527">
        <f>AJ1527*(AM1527+AN1527)/1000</f>
        <v>0</v>
      </c>
      <c r="V1527">
        <f>0.61365*exp(17.502*AO1527/(240.97+AO1527))</f>
        <v>0</v>
      </c>
      <c r="W1527">
        <v>135</v>
      </c>
      <c r="X1527">
        <v>9</v>
      </c>
      <c r="Y1527">
        <f>IF(W1527*$H$11&gt;=AA1527,1.0,(AA1527/(AA1527-W1527*$H$11)))</f>
        <v>0</v>
      </c>
      <c r="Z1527">
        <f>(Y1527-1)*100</f>
        <v>0</v>
      </c>
      <c r="AA1527">
        <f>MAX(0,($B$11+$C$11*AR1527)/(1+$D$11*AR1527)*AM1527/(AO1527+273)*$E$11)</f>
        <v>0</v>
      </c>
      <c r="AB1527">
        <f>$B$9*AS1527+$C$9*AT1527</f>
        <v>0</v>
      </c>
      <c r="AC1527">
        <f>AB1527*AD1527</f>
        <v>0</v>
      </c>
      <c r="AD1527">
        <f>($B$9*$D$7+$C$9*$D$7)/($B$9+$C$9)</f>
        <v>0</v>
      </c>
      <c r="AE1527">
        <f>($B$9*$K$7+$C$9*$K$7)/($B$9+$C$9)</f>
        <v>0</v>
      </c>
      <c r="AF1527">
        <v>10</v>
      </c>
      <c r="AG1527">
        <v>1551451040.4</v>
      </c>
      <c r="AH1527">
        <v>405.388</v>
      </c>
      <c r="AI1527">
        <v>397.025</v>
      </c>
      <c r="AJ1527">
        <v>7.47869</v>
      </c>
      <c r="AK1527">
        <v>7.79332</v>
      </c>
      <c r="AL1527">
        <v>1448.06</v>
      </c>
      <c r="AM1527">
        <v>100.519</v>
      </c>
      <c r="AN1527">
        <v>0.0221647</v>
      </c>
      <c r="AO1527">
        <v>5.24261</v>
      </c>
      <c r="AP1527">
        <v>999.9</v>
      </c>
      <c r="AQ1527">
        <v>999.9</v>
      </c>
      <c r="AR1527">
        <v>10000.6</v>
      </c>
      <c r="AS1527">
        <v>0</v>
      </c>
      <c r="AT1527">
        <v>0.219127</v>
      </c>
      <c r="AU1527">
        <v>0</v>
      </c>
      <c r="AV1527" t="s">
        <v>208</v>
      </c>
      <c r="AW1527">
        <v>0</v>
      </c>
      <c r="AX1527">
        <v>-0.747</v>
      </c>
      <c r="AY1527">
        <v>-0.067</v>
      </c>
      <c r="AZ1527">
        <v>0</v>
      </c>
      <c r="BA1527">
        <v>0</v>
      </c>
      <c r="BB1527">
        <v>0</v>
      </c>
      <c r="BC1527">
        <v>0</v>
      </c>
      <c r="BD1527">
        <v>-75.7984071428571</v>
      </c>
      <c r="BE1527">
        <v>20.0213862783816</v>
      </c>
      <c r="BF1527">
        <v>3.54203262060433</v>
      </c>
      <c r="BG1527">
        <v>0</v>
      </c>
      <c r="BH1527">
        <v>-2.9442230952381</v>
      </c>
      <c r="BI1527">
        <v>0.136366303975294</v>
      </c>
      <c r="BJ1527">
        <v>0.0353589568694509</v>
      </c>
      <c r="BK1527">
        <v>0</v>
      </c>
      <c r="BL1527">
        <v>0</v>
      </c>
      <c r="BM1527">
        <v>0</v>
      </c>
      <c r="BN1527" t="s">
        <v>209</v>
      </c>
      <c r="BO1527">
        <v>1.88477</v>
      </c>
      <c r="BP1527">
        <v>1.88171</v>
      </c>
      <c r="BQ1527">
        <v>1.88321</v>
      </c>
      <c r="BR1527">
        <v>1.88194</v>
      </c>
      <c r="BS1527">
        <v>1.88383</v>
      </c>
      <c r="BT1527">
        <v>1.88309</v>
      </c>
      <c r="BU1527">
        <v>1.88477</v>
      </c>
      <c r="BV1527">
        <v>1.88232</v>
      </c>
      <c r="BW1527" t="s">
        <v>210</v>
      </c>
      <c r="BX1527" t="s">
        <v>17</v>
      </c>
      <c r="BY1527" t="s">
        <v>17</v>
      </c>
      <c r="BZ1527" t="s">
        <v>17</v>
      </c>
      <c r="CA1527" t="s">
        <v>211</v>
      </c>
      <c r="CB1527" t="s">
        <v>212</v>
      </c>
      <c r="CC1527" t="s">
        <v>213</v>
      </c>
      <c r="CD1527" t="s">
        <v>213</v>
      </c>
      <c r="CE1527" t="s">
        <v>213</v>
      </c>
      <c r="CF1527" t="s">
        <v>213</v>
      </c>
      <c r="CG1527">
        <v>5</v>
      </c>
      <c r="CH1527">
        <v>0</v>
      </c>
      <c r="CI1527">
        <v>0</v>
      </c>
      <c r="CJ1527">
        <v>0</v>
      </c>
      <c r="CK1527">
        <v>0</v>
      </c>
      <c r="CL1527">
        <v>2</v>
      </c>
      <c r="CM1527">
        <v>1338</v>
      </c>
      <c r="CN1527">
        <v>2.20219</v>
      </c>
      <c r="CO1527">
        <v>6.09336</v>
      </c>
      <c r="CP1527">
        <v>8.90493</v>
      </c>
      <c r="CQ1527">
        <v>30.0004</v>
      </c>
      <c r="CR1527">
        <v>8.68447</v>
      </c>
      <c r="CS1527">
        <v>8.97824</v>
      </c>
      <c r="CT1527">
        <v>-1</v>
      </c>
      <c r="CU1527">
        <v>100</v>
      </c>
      <c r="CV1527">
        <v>71.4238</v>
      </c>
      <c r="CW1527">
        <v>-999.9</v>
      </c>
      <c r="CX1527">
        <v>400</v>
      </c>
      <c r="CY1527">
        <v>1.71678</v>
      </c>
      <c r="CZ1527">
        <v>103.988</v>
      </c>
      <c r="DA1527">
        <v>103.393</v>
      </c>
    </row>
    <row r="1528" spans="1:105">
      <c r="A1528">
        <v>1514</v>
      </c>
      <c r="B1528">
        <v>1551451042.4</v>
      </c>
      <c r="C1528">
        <v>4743.5</v>
      </c>
      <c r="D1528" t="s">
        <v>3255</v>
      </c>
      <c r="E1528" t="s">
        <v>3256</v>
      </c>
      <c r="F1528">
        <f>J1528+I1528+M1528*K1528</f>
        <v>0</v>
      </c>
      <c r="G1528">
        <f>(1000*AM1528)/(L1528*(AO1528+273.15))</f>
        <v>0</v>
      </c>
      <c r="H1528">
        <f>((G1528*F1528*(1-(AJ1528/1000)))/(100*K1528))*(0.0/60)</f>
        <v>0</v>
      </c>
      <c r="I1528" t="s">
        <v>203</v>
      </c>
      <c r="J1528" t="s">
        <v>204</v>
      </c>
      <c r="K1528" t="s">
        <v>205</v>
      </c>
      <c r="L1528" t="s">
        <v>206</v>
      </c>
      <c r="M1528" t="s">
        <v>2123</v>
      </c>
      <c r="N1528" t="s">
        <v>2722</v>
      </c>
      <c r="O1528" t="s">
        <v>812</v>
      </c>
      <c r="Q1528">
        <v>1551451042.4</v>
      </c>
      <c r="R1528">
        <f>AL1528*Y1528*(AJ1528-AK1528)/(100*AF1528*(1000-Y1528*AJ1528))</f>
        <v>0</v>
      </c>
      <c r="S1528">
        <f>AL1528*Y1528*(AI1528-AH1528*(1000-Y1528*AK1528)/(1000-Y1528*AJ1528))/(100*AF1528)</f>
        <v>0</v>
      </c>
      <c r="T1528">
        <f>(U1528/V1528*100)</f>
        <v>0</v>
      </c>
      <c r="U1528">
        <f>AJ1528*(AM1528+AN1528)/1000</f>
        <v>0</v>
      </c>
      <c r="V1528">
        <f>0.61365*exp(17.502*AO1528/(240.97+AO1528))</f>
        <v>0</v>
      </c>
      <c r="W1528">
        <v>138</v>
      </c>
      <c r="X1528">
        <v>10</v>
      </c>
      <c r="Y1528">
        <f>IF(W1528*$H$11&gt;=AA1528,1.0,(AA1528/(AA1528-W1528*$H$11)))</f>
        <v>0</v>
      </c>
      <c r="Z1528">
        <f>(Y1528-1)*100</f>
        <v>0</v>
      </c>
      <c r="AA1528">
        <f>MAX(0,($B$11+$C$11*AR1528)/(1+$D$11*AR1528)*AM1528/(AO1528+273)*$E$11)</f>
        <v>0</v>
      </c>
      <c r="AB1528">
        <f>$B$9*AS1528+$C$9*AT1528</f>
        <v>0</v>
      </c>
      <c r="AC1528">
        <f>AB1528*AD1528</f>
        <v>0</v>
      </c>
      <c r="AD1528">
        <f>($B$9*$D$7+$C$9*$D$7)/($B$9+$C$9)</f>
        <v>0</v>
      </c>
      <c r="AE1528">
        <f>($B$9*$K$7+$C$9*$K$7)/($B$9+$C$9)</f>
        <v>0</v>
      </c>
      <c r="AF1528">
        <v>10</v>
      </c>
      <c r="AG1528">
        <v>1551451042.4</v>
      </c>
      <c r="AH1528">
        <v>405.79</v>
      </c>
      <c r="AI1528">
        <v>397.03</v>
      </c>
      <c r="AJ1528">
        <v>7.48372</v>
      </c>
      <c r="AK1528">
        <v>7.79446</v>
      </c>
      <c r="AL1528">
        <v>1448.09</v>
      </c>
      <c r="AM1528">
        <v>100.518</v>
      </c>
      <c r="AN1528">
        <v>0.0222623</v>
      </c>
      <c r="AO1528">
        <v>5.23825</v>
      </c>
      <c r="AP1528">
        <v>999.9</v>
      </c>
      <c r="AQ1528">
        <v>999.9</v>
      </c>
      <c r="AR1528">
        <v>9961.88</v>
      </c>
      <c r="AS1528">
        <v>0</v>
      </c>
      <c r="AT1528">
        <v>0.219127</v>
      </c>
      <c r="AU1528">
        <v>0</v>
      </c>
      <c r="AV1528" t="s">
        <v>208</v>
      </c>
      <c r="AW1528">
        <v>0</v>
      </c>
      <c r="AX1528">
        <v>-0.747</v>
      </c>
      <c r="AY1528">
        <v>-0.067</v>
      </c>
      <c r="AZ1528">
        <v>0</v>
      </c>
      <c r="BA1528">
        <v>0</v>
      </c>
      <c r="BB1528">
        <v>0</v>
      </c>
      <c r="BC1528">
        <v>0</v>
      </c>
      <c r="BD1528">
        <v>-75.7984071428571</v>
      </c>
      <c r="BE1528">
        <v>20.0213862783816</v>
      </c>
      <c r="BF1528">
        <v>3.54203262060433</v>
      </c>
      <c r="BG1528">
        <v>0</v>
      </c>
      <c r="BH1528">
        <v>-2.9442230952381</v>
      </c>
      <c r="BI1528">
        <v>0.136366303975294</v>
      </c>
      <c r="BJ1528">
        <v>0.0353589568694509</v>
      </c>
      <c r="BK1528">
        <v>0</v>
      </c>
      <c r="BL1528">
        <v>0</v>
      </c>
      <c r="BM1528">
        <v>0</v>
      </c>
      <c r="BN1528" t="s">
        <v>209</v>
      </c>
      <c r="BO1528">
        <v>1.88477</v>
      </c>
      <c r="BP1528">
        <v>1.88171</v>
      </c>
      <c r="BQ1528">
        <v>1.88321</v>
      </c>
      <c r="BR1528">
        <v>1.88191</v>
      </c>
      <c r="BS1528">
        <v>1.88384</v>
      </c>
      <c r="BT1528">
        <v>1.88309</v>
      </c>
      <c r="BU1528">
        <v>1.88477</v>
      </c>
      <c r="BV1528">
        <v>1.88232</v>
      </c>
      <c r="BW1528" t="s">
        <v>210</v>
      </c>
      <c r="BX1528" t="s">
        <v>17</v>
      </c>
      <c r="BY1528" t="s">
        <v>17</v>
      </c>
      <c r="BZ1528" t="s">
        <v>17</v>
      </c>
      <c r="CA1528" t="s">
        <v>211</v>
      </c>
      <c r="CB1528" t="s">
        <v>212</v>
      </c>
      <c r="CC1528" t="s">
        <v>213</v>
      </c>
      <c r="CD1528" t="s">
        <v>213</v>
      </c>
      <c r="CE1528" t="s">
        <v>213</v>
      </c>
      <c r="CF1528" t="s">
        <v>213</v>
      </c>
      <c r="CG1528">
        <v>5</v>
      </c>
      <c r="CH1528">
        <v>0</v>
      </c>
      <c r="CI1528">
        <v>0</v>
      </c>
      <c r="CJ1528">
        <v>0</v>
      </c>
      <c r="CK1528">
        <v>0</v>
      </c>
      <c r="CL1528">
        <v>2</v>
      </c>
      <c r="CM1528">
        <v>1335.53</v>
      </c>
      <c r="CN1528">
        <v>2.20219</v>
      </c>
      <c r="CO1528">
        <v>6.09481</v>
      </c>
      <c r="CP1528">
        <v>8.90604</v>
      </c>
      <c r="CQ1528">
        <v>30.0005</v>
      </c>
      <c r="CR1528">
        <v>8.6863</v>
      </c>
      <c r="CS1528">
        <v>8.97963</v>
      </c>
      <c r="CT1528">
        <v>-1</v>
      </c>
      <c r="CU1528">
        <v>100</v>
      </c>
      <c r="CV1528">
        <v>71.4238</v>
      </c>
      <c r="CW1528">
        <v>-999.9</v>
      </c>
      <c r="CX1528">
        <v>400</v>
      </c>
      <c r="CY1528">
        <v>1.674</v>
      </c>
      <c r="CZ1528">
        <v>103.986</v>
      </c>
      <c r="DA1528">
        <v>103.392</v>
      </c>
    </row>
    <row r="1529" spans="1:105">
      <c r="A1529">
        <v>1515</v>
      </c>
      <c r="B1529">
        <v>1551451044.4</v>
      </c>
      <c r="C1529">
        <v>4745.5</v>
      </c>
      <c r="D1529" t="s">
        <v>3257</v>
      </c>
      <c r="E1529" t="s">
        <v>3258</v>
      </c>
      <c r="F1529">
        <f>J1529+I1529+M1529*K1529</f>
        <v>0</v>
      </c>
      <c r="G1529">
        <f>(1000*AM1529)/(L1529*(AO1529+273.15))</f>
        <v>0</v>
      </c>
      <c r="H1529">
        <f>((G1529*F1529*(1-(AJ1529/1000)))/(100*K1529))*(0.0/60)</f>
        <v>0</v>
      </c>
      <c r="I1529" t="s">
        <v>203</v>
      </c>
      <c r="J1529" t="s">
        <v>204</v>
      </c>
      <c r="K1529" t="s">
        <v>205</v>
      </c>
      <c r="L1529" t="s">
        <v>206</v>
      </c>
      <c r="M1529" t="s">
        <v>2123</v>
      </c>
      <c r="N1529" t="s">
        <v>2722</v>
      </c>
      <c r="O1529" t="s">
        <v>812</v>
      </c>
      <c r="Q1529">
        <v>1551451044.4</v>
      </c>
      <c r="R1529">
        <f>AL1529*Y1529*(AJ1529-AK1529)/(100*AF1529*(1000-Y1529*AJ1529))</f>
        <v>0</v>
      </c>
      <c r="S1529">
        <f>AL1529*Y1529*(AI1529-AH1529*(1000-Y1529*AK1529)/(1000-Y1529*AJ1529))/(100*AF1529)</f>
        <v>0</v>
      </c>
      <c r="T1529">
        <f>(U1529/V1529*100)</f>
        <v>0</v>
      </c>
      <c r="U1529">
        <f>AJ1529*(AM1529+AN1529)/1000</f>
        <v>0</v>
      </c>
      <c r="V1529">
        <f>0.61365*exp(17.502*AO1529/(240.97+AO1529))</f>
        <v>0</v>
      </c>
      <c r="W1529">
        <v>144</v>
      </c>
      <c r="X1529">
        <v>10</v>
      </c>
      <c r="Y1529">
        <f>IF(W1529*$H$11&gt;=AA1529,1.0,(AA1529/(AA1529-W1529*$H$11)))</f>
        <v>0</v>
      </c>
      <c r="Z1529">
        <f>(Y1529-1)*100</f>
        <v>0</v>
      </c>
      <c r="AA1529">
        <f>MAX(0,($B$11+$C$11*AR1529)/(1+$D$11*AR1529)*AM1529/(AO1529+273)*$E$11)</f>
        <v>0</v>
      </c>
      <c r="AB1529">
        <f>$B$9*AS1529+$C$9*AT1529</f>
        <v>0</v>
      </c>
      <c r="AC1529">
        <f>AB1529*AD1529</f>
        <v>0</v>
      </c>
      <c r="AD1529">
        <f>($B$9*$D$7+$C$9*$D$7)/($B$9+$C$9)</f>
        <v>0</v>
      </c>
      <c r="AE1529">
        <f>($B$9*$K$7+$C$9*$K$7)/($B$9+$C$9)</f>
        <v>0</v>
      </c>
      <c r="AF1529">
        <v>10</v>
      </c>
      <c r="AG1529">
        <v>1551451044.4</v>
      </c>
      <c r="AH1529">
        <v>406.179</v>
      </c>
      <c r="AI1529">
        <v>397.036</v>
      </c>
      <c r="AJ1529">
        <v>7.49058</v>
      </c>
      <c r="AK1529">
        <v>7.79498</v>
      </c>
      <c r="AL1529">
        <v>1447.75</v>
      </c>
      <c r="AM1529">
        <v>100.52</v>
      </c>
      <c r="AN1529">
        <v>0.0222535</v>
      </c>
      <c r="AO1529">
        <v>5.23809</v>
      </c>
      <c r="AP1529">
        <v>999.9</v>
      </c>
      <c r="AQ1529">
        <v>999.9</v>
      </c>
      <c r="AR1529">
        <v>9990</v>
      </c>
      <c r="AS1529">
        <v>0</v>
      </c>
      <c r="AT1529">
        <v>0.219127</v>
      </c>
      <c r="AU1529">
        <v>0</v>
      </c>
      <c r="AV1529" t="s">
        <v>208</v>
      </c>
      <c r="AW1529">
        <v>0</v>
      </c>
      <c r="AX1529">
        <v>-0.747</v>
      </c>
      <c r="AY1529">
        <v>-0.067</v>
      </c>
      <c r="AZ1529">
        <v>0</v>
      </c>
      <c r="BA1529">
        <v>0</v>
      </c>
      <c r="BB1529">
        <v>0</v>
      </c>
      <c r="BC1529">
        <v>0</v>
      </c>
      <c r="BD1529">
        <v>-75.7984071428571</v>
      </c>
      <c r="BE1529">
        <v>20.0213862783816</v>
      </c>
      <c r="BF1529">
        <v>3.54203262060433</v>
      </c>
      <c r="BG1529">
        <v>0</v>
      </c>
      <c r="BH1529">
        <v>-2.9442230952381</v>
      </c>
      <c r="BI1529">
        <v>0.136366303975294</v>
      </c>
      <c r="BJ1529">
        <v>0.0353589568694509</v>
      </c>
      <c r="BK1529">
        <v>0</v>
      </c>
      <c r="BL1529">
        <v>0</v>
      </c>
      <c r="BM1529">
        <v>0</v>
      </c>
      <c r="BN1529" t="s">
        <v>209</v>
      </c>
      <c r="BO1529">
        <v>1.88477</v>
      </c>
      <c r="BP1529">
        <v>1.8817</v>
      </c>
      <c r="BQ1529">
        <v>1.8832</v>
      </c>
      <c r="BR1529">
        <v>1.88188</v>
      </c>
      <c r="BS1529">
        <v>1.88384</v>
      </c>
      <c r="BT1529">
        <v>1.88309</v>
      </c>
      <c r="BU1529">
        <v>1.88477</v>
      </c>
      <c r="BV1529">
        <v>1.88232</v>
      </c>
      <c r="BW1529" t="s">
        <v>210</v>
      </c>
      <c r="BX1529" t="s">
        <v>17</v>
      </c>
      <c r="BY1529" t="s">
        <v>17</v>
      </c>
      <c r="BZ1529" t="s">
        <v>17</v>
      </c>
      <c r="CA1529" t="s">
        <v>211</v>
      </c>
      <c r="CB1529" t="s">
        <v>212</v>
      </c>
      <c r="CC1529" t="s">
        <v>213</v>
      </c>
      <c r="CD1529" t="s">
        <v>213</v>
      </c>
      <c r="CE1529" t="s">
        <v>213</v>
      </c>
      <c r="CF1529" t="s">
        <v>213</v>
      </c>
      <c r="CG1529">
        <v>5</v>
      </c>
      <c r="CH1529">
        <v>0</v>
      </c>
      <c r="CI1529">
        <v>0</v>
      </c>
      <c r="CJ1529">
        <v>0</v>
      </c>
      <c r="CK1529">
        <v>0</v>
      </c>
      <c r="CL1529">
        <v>2</v>
      </c>
      <c r="CM1529">
        <v>1331.4</v>
      </c>
      <c r="CN1529">
        <v>2.20004</v>
      </c>
      <c r="CO1529">
        <v>6.09633</v>
      </c>
      <c r="CP1529">
        <v>8.90742</v>
      </c>
      <c r="CQ1529">
        <v>30.0005</v>
      </c>
      <c r="CR1529">
        <v>8.68794</v>
      </c>
      <c r="CS1529">
        <v>8.98102</v>
      </c>
      <c r="CT1529">
        <v>-1</v>
      </c>
      <c r="CU1529">
        <v>100</v>
      </c>
      <c r="CV1529">
        <v>71.4238</v>
      </c>
      <c r="CW1529">
        <v>-999.9</v>
      </c>
      <c r="CX1529">
        <v>400</v>
      </c>
      <c r="CY1529">
        <v>1.62711</v>
      </c>
      <c r="CZ1529">
        <v>103.986</v>
      </c>
      <c r="DA1529">
        <v>103.392</v>
      </c>
    </row>
    <row r="1530" spans="1:105">
      <c r="A1530">
        <v>1516</v>
      </c>
      <c r="B1530">
        <v>1551451046.4</v>
      </c>
      <c r="C1530">
        <v>4747.5</v>
      </c>
      <c r="D1530" t="s">
        <v>3259</v>
      </c>
      <c r="E1530" t="s">
        <v>3260</v>
      </c>
      <c r="F1530">
        <f>J1530+I1530+M1530*K1530</f>
        <v>0</v>
      </c>
      <c r="G1530">
        <f>(1000*AM1530)/(L1530*(AO1530+273.15))</f>
        <v>0</v>
      </c>
      <c r="H1530">
        <f>((G1530*F1530*(1-(AJ1530/1000)))/(100*K1530))*(0.0/60)</f>
        <v>0</v>
      </c>
      <c r="I1530" t="s">
        <v>203</v>
      </c>
      <c r="J1530" t="s">
        <v>204</v>
      </c>
      <c r="K1530" t="s">
        <v>205</v>
      </c>
      <c r="L1530" t="s">
        <v>206</v>
      </c>
      <c r="M1530" t="s">
        <v>2123</v>
      </c>
      <c r="N1530" t="s">
        <v>2722</v>
      </c>
      <c r="O1530" t="s">
        <v>812</v>
      </c>
      <c r="Q1530">
        <v>1551451046.4</v>
      </c>
      <c r="R1530">
        <f>AL1530*Y1530*(AJ1530-AK1530)/(100*AF1530*(1000-Y1530*AJ1530))</f>
        <v>0</v>
      </c>
      <c r="S1530">
        <f>AL1530*Y1530*(AI1530-AH1530*(1000-Y1530*AK1530)/(1000-Y1530*AJ1530))/(100*AF1530)</f>
        <v>0</v>
      </c>
      <c r="T1530">
        <f>(U1530/V1530*100)</f>
        <v>0</v>
      </c>
      <c r="U1530">
        <f>AJ1530*(AM1530+AN1530)/1000</f>
        <v>0</v>
      </c>
      <c r="V1530">
        <f>0.61365*exp(17.502*AO1530/(240.97+AO1530))</f>
        <v>0</v>
      </c>
      <c r="W1530">
        <v>142</v>
      </c>
      <c r="X1530">
        <v>10</v>
      </c>
      <c r="Y1530">
        <f>IF(W1530*$H$11&gt;=AA1530,1.0,(AA1530/(AA1530-W1530*$H$11)))</f>
        <v>0</v>
      </c>
      <c r="Z1530">
        <f>(Y1530-1)*100</f>
        <v>0</v>
      </c>
      <c r="AA1530">
        <f>MAX(0,($B$11+$C$11*AR1530)/(1+$D$11*AR1530)*AM1530/(AO1530+273)*$E$11)</f>
        <v>0</v>
      </c>
      <c r="AB1530">
        <f>$B$9*AS1530+$C$9*AT1530</f>
        <v>0</v>
      </c>
      <c r="AC1530">
        <f>AB1530*AD1530</f>
        <v>0</v>
      </c>
      <c r="AD1530">
        <f>($B$9*$D$7+$C$9*$D$7)/($B$9+$C$9)</f>
        <v>0</v>
      </c>
      <c r="AE1530">
        <f>($B$9*$K$7+$C$9*$K$7)/($B$9+$C$9)</f>
        <v>0</v>
      </c>
      <c r="AF1530">
        <v>10</v>
      </c>
      <c r="AG1530">
        <v>1551451046.4</v>
      </c>
      <c r="AH1530">
        <v>406.527</v>
      </c>
      <c r="AI1530">
        <v>397.035</v>
      </c>
      <c r="AJ1530">
        <v>7.49769</v>
      </c>
      <c r="AK1530">
        <v>7.7948</v>
      </c>
      <c r="AL1530">
        <v>1447.79</v>
      </c>
      <c r="AM1530">
        <v>100.521</v>
      </c>
      <c r="AN1530">
        <v>0.0221496</v>
      </c>
      <c r="AO1530">
        <v>5.2407</v>
      </c>
      <c r="AP1530">
        <v>999.9</v>
      </c>
      <c r="AQ1530">
        <v>999.9</v>
      </c>
      <c r="AR1530">
        <v>10026.2</v>
      </c>
      <c r="AS1530">
        <v>0</v>
      </c>
      <c r="AT1530">
        <v>0.219127</v>
      </c>
      <c r="AU1530">
        <v>0</v>
      </c>
      <c r="AV1530" t="s">
        <v>208</v>
      </c>
      <c r="AW1530">
        <v>0</v>
      </c>
      <c r="AX1530">
        <v>-0.747</v>
      </c>
      <c r="AY1530">
        <v>-0.067</v>
      </c>
      <c r="AZ1530">
        <v>0</v>
      </c>
      <c r="BA1530">
        <v>0</v>
      </c>
      <c r="BB1530">
        <v>0</v>
      </c>
      <c r="BC1530">
        <v>0</v>
      </c>
      <c r="BD1530">
        <v>-75.7984071428571</v>
      </c>
      <c r="BE1530">
        <v>20.0213862783816</v>
      </c>
      <c r="BF1530">
        <v>3.54203262060433</v>
      </c>
      <c r="BG1530">
        <v>0</v>
      </c>
      <c r="BH1530">
        <v>-2.9442230952381</v>
      </c>
      <c r="BI1530">
        <v>0.136366303975294</v>
      </c>
      <c r="BJ1530">
        <v>0.0353589568694509</v>
      </c>
      <c r="BK1530">
        <v>0</v>
      </c>
      <c r="BL1530">
        <v>0</v>
      </c>
      <c r="BM1530">
        <v>0</v>
      </c>
      <c r="BN1530" t="s">
        <v>209</v>
      </c>
      <c r="BO1530">
        <v>1.88476</v>
      </c>
      <c r="BP1530">
        <v>1.8817</v>
      </c>
      <c r="BQ1530">
        <v>1.88321</v>
      </c>
      <c r="BR1530">
        <v>1.8819</v>
      </c>
      <c r="BS1530">
        <v>1.88382</v>
      </c>
      <c r="BT1530">
        <v>1.88309</v>
      </c>
      <c r="BU1530">
        <v>1.88477</v>
      </c>
      <c r="BV1530">
        <v>1.88232</v>
      </c>
      <c r="BW1530" t="s">
        <v>210</v>
      </c>
      <c r="BX1530" t="s">
        <v>17</v>
      </c>
      <c r="BY1530" t="s">
        <v>17</v>
      </c>
      <c r="BZ1530" t="s">
        <v>17</v>
      </c>
      <c r="CA1530" t="s">
        <v>211</v>
      </c>
      <c r="CB1530" t="s">
        <v>212</v>
      </c>
      <c r="CC1530" t="s">
        <v>213</v>
      </c>
      <c r="CD1530" t="s">
        <v>213</v>
      </c>
      <c r="CE1530" t="s">
        <v>213</v>
      </c>
      <c r="CF1530" t="s">
        <v>213</v>
      </c>
      <c r="CG1530">
        <v>5</v>
      </c>
      <c r="CH1530">
        <v>0</v>
      </c>
      <c r="CI1530">
        <v>0</v>
      </c>
      <c r="CJ1530">
        <v>0</v>
      </c>
      <c r="CK1530">
        <v>0</v>
      </c>
      <c r="CL1530">
        <v>2</v>
      </c>
      <c r="CM1530">
        <v>1332.4</v>
      </c>
      <c r="CN1530">
        <v>2.20005</v>
      </c>
      <c r="CO1530">
        <v>6.09795</v>
      </c>
      <c r="CP1530">
        <v>8.90888</v>
      </c>
      <c r="CQ1530">
        <v>30.0005</v>
      </c>
      <c r="CR1530">
        <v>8.68994</v>
      </c>
      <c r="CS1530">
        <v>8.98267</v>
      </c>
      <c r="CT1530">
        <v>-1</v>
      </c>
      <c r="CU1530">
        <v>100</v>
      </c>
      <c r="CV1530">
        <v>71.4238</v>
      </c>
      <c r="CW1530">
        <v>-999.9</v>
      </c>
      <c r="CX1530">
        <v>400</v>
      </c>
      <c r="CY1530">
        <v>1.58355</v>
      </c>
      <c r="CZ1530">
        <v>103.984</v>
      </c>
      <c r="DA1530">
        <v>103.391</v>
      </c>
    </row>
    <row r="1531" spans="1:105">
      <c r="A1531">
        <v>1517</v>
      </c>
      <c r="B1531">
        <v>1551451048.4</v>
      </c>
      <c r="C1531">
        <v>4749.5</v>
      </c>
      <c r="D1531" t="s">
        <v>3261</v>
      </c>
      <c r="E1531" t="s">
        <v>3262</v>
      </c>
      <c r="F1531">
        <f>J1531+I1531+M1531*K1531</f>
        <v>0</v>
      </c>
      <c r="G1531">
        <f>(1000*AM1531)/(L1531*(AO1531+273.15))</f>
        <v>0</v>
      </c>
      <c r="H1531">
        <f>((G1531*F1531*(1-(AJ1531/1000)))/(100*K1531))*(0.0/60)</f>
        <v>0</v>
      </c>
      <c r="I1531" t="s">
        <v>203</v>
      </c>
      <c r="J1531" t="s">
        <v>204</v>
      </c>
      <c r="K1531" t="s">
        <v>205</v>
      </c>
      <c r="L1531" t="s">
        <v>206</v>
      </c>
      <c r="M1531" t="s">
        <v>2123</v>
      </c>
      <c r="N1531" t="s">
        <v>2722</v>
      </c>
      <c r="O1531" t="s">
        <v>812</v>
      </c>
      <c r="Q1531">
        <v>1551451048.4</v>
      </c>
      <c r="R1531">
        <f>AL1531*Y1531*(AJ1531-AK1531)/(100*AF1531*(1000-Y1531*AJ1531))</f>
        <v>0</v>
      </c>
      <c r="S1531">
        <f>AL1531*Y1531*(AI1531-AH1531*(1000-Y1531*AK1531)/(1000-Y1531*AJ1531))/(100*AF1531)</f>
        <v>0</v>
      </c>
      <c r="T1531">
        <f>(U1531/V1531*100)</f>
        <v>0</v>
      </c>
      <c r="U1531">
        <f>AJ1531*(AM1531+AN1531)/1000</f>
        <v>0</v>
      </c>
      <c r="V1531">
        <f>0.61365*exp(17.502*AO1531/(240.97+AO1531))</f>
        <v>0</v>
      </c>
      <c r="W1531">
        <v>136</v>
      </c>
      <c r="X1531">
        <v>9</v>
      </c>
      <c r="Y1531">
        <f>IF(W1531*$H$11&gt;=AA1531,1.0,(AA1531/(AA1531-W1531*$H$11)))</f>
        <v>0</v>
      </c>
      <c r="Z1531">
        <f>(Y1531-1)*100</f>
        <v>0</v>
      </c>
      <c r="AA1531">
        <f>MAX(0,($B$11+$C$11*AR1531)/(1+$D$11*AR1531)*AM1531/(AO1531+273)*$E$11)</f>
        <v>0</v>
      </c>
      <c r="AB1531">
        <f>$B$9*AS1531+$C$9*AT1531</f>
        <v>0</v>
      </c>
      <c r="AC1531">
        <f>AB1531*AD1531</f>
        <v>0</v>
      </c>
      <c r="AD1531">
        <f>($B$9*$D$7+$C$9*$D$7)/($B$9+$C$9)</f>
        <v>0</v>
      </c>
      <c r="AE1531">
        <f>($B$9*$K$7+$C$9*$K$7)/($B$9+$C$9)</f>
        <v>0</v>
      </c>
      <c r="AF1531">
        <v>10</v>
      </c>
      <c r="AG1531">
        <v>1551451048.4</v>
      </c>
      <c r="AH1531">
        <v>406.888</v>
      </c>
      <c r="AI1531">
        <v>397.043</v>
      </c>
      <c r="AJ1531">
        <v>7.50347</v>
      </c>
      <c r="AK1531">
        <v>7.79531</v>
      </c>
      <c r="AL1531">
        <v>1448.38</v>
      </c>
      <c r="AM1531">
        <v>100.52</v>
      </c>
      <c r="AN1531">
        <v>0.0220415</v>
      </c>
      <c r="AO1531">
        <v>5.24225</v>
      </c>
      <c r="AP1531">
        <v>999.9</v>
      </c>
      <c r="AQ1531">
        <v>999.9</v>
      </c>
      <c r="AR1531">
        <v>10005.6</v>
      </c>
      <c r="AS1531">
        <v>0</v>
      </c>
      <c r="AT1531">
        <v>0.219127</v>
      </c>
      <c r="AU1531">
        <v>0</v>
      </c>
      <c r="AV1531" t="s">
        <v>208</v>
      </c>
      <c r="AW1531">
        <v>0</v>
      </c>
      <c r="AX1531">
        <v>-0.747</v>
      </c>
      <c r="AY1531">
        <v>-0.067</v>
      </c>
      <c r="AZ1531">
        <v>0</v>
      </c>
      <c r="BA1531">
        <v>0</v>
      </c>
      <c r="BB1531">
        <v>0</v>
      </c>
      <c r="BC1531">
        <v>0</v>
      </c>
      <c r="BD1531">
        <v>-75.7984071428571</v>
      </c>
      <c r="BE1531">
        <v>20.0213862783816</v>
      </c>
      <c r="BF1531">
        <v>3.54203262060433</v>
      </c>
      <c r="BG1531">
        <v>0</v>
      </c>
      <c r="BH1531">
        <v>-2.9442230952381</v>
      </c>
      <c r="BI1531">
        <v>0.136366303975294</v>
      </c>
      <c r="BJ1531">
        <v>0.0353589568694509</v>
      </c>
      <c r="BK1531">
        <v>0</v>
      </c>
      <c r="BL1531">
        <v>0</v>
      </c>
      <c r="BM1531">
        <v>0</v>
      </c>
      <c r="BN1531" t="s">
        <v>209</v>
      </c>
      <c r="BO1531">
        <v>1.88476</v>
      </c>
      <c r="BP1531">
        <v>1.8817</v>
      </c>
      <c r="BQ1531">
        <v>1.88322</v>
      </c>
      <c r="BR1531">
        <v>1.88192</v>
      </c>
      <c r="BS1531">
        <v>1.88382</v>
      </c>
      <c r="BT1531">
        <v>1.88309</v>
      </c>
      <c r="BU1531">
        <v>1.88477</v>
      </c>
      <c r="BV1531">
        <v>1.88232</v>
      </c>
      <c r="BW1531" t="s">
        <v>210</v>
      </c>
      <c r="BX1531" t="s">
        <v>17</v>
      </c>
      <c r="BY1531" t="s">
        <v>17</v>
      </c>
      <c r="BZ1531" t="s">
        <v>17</v>
      </c>
      <c r="CA1531" t="s">
        <v>211</v>
      </c>
      <c r="CB1531" t="s">
        <v>212</v>
      </c>
      <c r="CC1531" t="s">
        <v>213</v>
      </c>
      <c r="CD1531" t="s">
        <v>213</v>
      </c>
      <c r="CE1531" t="s">
        <v>213</v>
      </c>
      <c r="CF1531" t="s">
        <v>213</v>
      </c>
      <c r="CG1531">
        <v>5</v>
      </c>
      <c r="CH1531">
        <v>0</v>
      </c>
      <c r="CI1531">
        <v>0</v>
      </c>
      <c r="CJ1531">
        <v>0</v>
      </c>
      <c r="CK1531">
        <v>0</v>
      </c>
      <c r="CL1531">
        <v>2</v>
      </c>
      <c r="CM1531">
        <v>1337.86</v>
      </c>
      <c r="CN1531">
        <v>2.2022</v>
      </c>
      <c r="CO1531">
        <v>6.09954</v>
      </c>
      <c r="CP1531">
        <v>8.91027</v>
      </c>
      <c r="CQ1531">
        <v>30.0006</v>
      </c>
      <c r="CR1531">
        <v>8.69177</v>
      </c>
      <c r="CS1531">
        <v>8.98459</v>
      </c>
      <c r="CT1531">
        <v>-1</v>
      </c>
      <c r="CU1531">
        <v>100</v>
      </c>
      <c r="CV1531">
        <v>71.0428</v>
      </c>
      <c r="CW1531">
        <v>-999.9</v>
      </c>
      <c r="CX1531">
        <v>400</v>
      </c>
      <c r="CY1531">
        <v>1.53602</v>
      </c>
      <c r="CZ1531">
        <v>103.983</v>
      </c>
      <c r="DA1531">
        <v>103.39</v>
      </c>
    </row>
    <row r="1532" spans="1:105">
      <c r="A1532">
        <v>1518</v>
      </c>
      <c r="B1532">
        <v>1551451050.4</v>
      </c>
      <c r="C1532">
        <v>4751.5</v>
      </c>
      <c r="D1532" t="s">
        <v>3263</v>
      </c>
      <c r="E1532" t="s">
        <v>3264</v>
      </c>
      <c r="F1532">
        <f>J1532+I1532+M1532*K1532</f>
        <v>0</v>
      </c>
      <c r="G1532">
        <f>(1000*AM1532)/(L1532*(AO1532+273.15))</f>
        <v>0</v>
      </c>
      <c r="H1532">
        <f>((G1532*F1532*(1-(AJ1532/1000)))/(100*K1532))*(0.0/60)</f>
        <v>0</v>
      </c>
      <c r="I1532" t="s">
        <v>203</v>
      </c>
      <c r="J1532" t="s">
        <v>204</v>
      </c>
      <c r="K1532" t="s">
        <v>205</v>
      </c>
      <c r="L1532" t="s">
        <v>206</v>
      </c>
      <c r="M1532" t="s">
        <v>2123</v>
      </c>
      <c r="N1532" t="s">
        <v>2722</v>
      </c>
      <c r="O1532" t="s">
        <v>812</v>
      </c>
      <c r="Q1532">
        <v>1551451050.4</v>
      </c>
      <c r="R1532">
        <f>AL1532*Y1532*(AJ1532-AK1532)/(100*AF1532*(1000-Y1532*AJ1532))</f>
        <v>0</v>
      </c>
      <c r="S1532">
        <f>AL1532*Y1532*(AI1532-AH1532*(1000-Y1532*AK1532)/(1000-Y1532*AJ1532))/(100*AF1532)</f>
        <v>0</v>
      </c>
      <c r="T1532">
        <f>(U1532/V1532*100)</f>
        <v>0</v>
      </c>
      <c r="U1532">
        <f>AJ1532*(AM1532+AN1532)/1000</f>
        <v>0</v>
      </c>
      <c r="V1532">
        <f>0.61365*exp(17.502*AO1532/(240.97+AO1532))</f>
        <v>0</v>
      </c>
      <c r="W1532">
        <v>153</v>
      </c>
      <c r="X1532">
        <v>11</v>
      </c>
      <c r="Y1532">
        <f>IF(W1532*$H$11&gt;=AA1532,1.0,(AA1532/(AA1532-W1532*$H$11)))</f>
        <v>0</v>
      </c>
      <c r="Z1532">
        <f>(Y1532-1)*100</f>
        <v>0</v>
      </c>
      <c r="AA1532">
        <f>MAX(0,($B$11+$C$11*AR1532)/(1+$D$11*AR1532)*AM1532/(AO1532+273)*$E$11)</f>
        <v>0</v>
      </c>
      <c r="AB1532">
        <f>$B$9*AS1532+$C$9*AT1532</f>
        <v>0</v>
      </c>
      <c r="AC1532">
        <f>AB1532*AD1532</f>
        <v>0</v>
      </c>
      <c r="AD1532">
        <f>($B$9*$D$7+$C$9*$D$7)/($B$9+$C$9)</f>
        <v>0</v>
      </c>
      <c r="AE1532">
        <f>($B$9*$K$7+$C$9*$K$7)/($B$9+$C$9)</f>
        <v>0</v>
      </c>
      <c r="AF1532">
        <v>10</v>
      </c>
      <c r="AG1532">
        <v>1551451050.4</v>
      </c>
      <c r="AH1532">
        <v>407.31</v>
      </c>
      <c r="AI1532">
        <v>397.053</v>
      </c>
      <c r="AJ1532">
        <v>7.51015</v>
      </c>
      <c r="AK1532">
        <v>7.79639</v>
      </c>
      <c r="AL1532">
        <v>1448.1</v>
      </c>
      <c r="AM1532">
        <v>100.52</v>
      </c>
      <c r="AN1532">
        <v>0.0219584</v>
      </c>
      <c r="AO1532">
        <v>5.24447</v>
      </c>
      <c r="AP1532">
        <v>999.9</v>
      </c>
      <c r="AQ1532">
        <v>999.9</v>
      </c>
      <c r="AR1532">
        <v>10005.6</v>
      </c>
      <c r="AS1532">
        <v>0</v>
      </c>
      <c r="AT1532">
        <v>0.219127</v>
      </c>
      <c r="AU1532">
        <v>0</v>
      </c>
      <c r="AV1532" t="s">
        <v>208</v>
      </c>
      <c r="AW1532">
        <v>0</v>
      </c>
      <c r="AX1532">
        <v>-0.747</v>
      </c>
      <c r="AY1532">
        <v>-0.067</v>
      </c>
      <c r="AZ1532">
        <v>0</v>
      </c>
      <c r="BA1532">
        <v>0</v>
      </c>
      <c r="BB1532">
        <v>0</v>
      </c>
      <c r="BC1532">
        <v>0</v>
      </c>
      <c r="BD1532">
        <v>-75.7984071428571</v>
      </c>
      <c r="BE1532">
        <v>20.0213862783816</v>
      </c>
      <c r="BF1532">
        <v>3.54203262060433</v>
      </c>
      <c r="BG1532">
        <v>0</v>
      </c>
      <c r="BH1532">
        <v>-2.9442230952381</v>
      </c>
      <c r="BI1532">
        <v>0.136366303975294</v>
      </c>
      <c r="BJ1532">
        <v>0.0353589568694509</v>
      </c>
      <c r="BK1532">
        <v>0</v>
      </c>
      <c r="BL1532">
        <v>0</v>
      </c>
      <c r="BM1532">
        <v>0</v>
      </c>
      <c r="BN1532" t="s">
        <v>209</v>
      </c>
      <c r="BO1532">
        <v>1.88477</v>
      </c>
      <c r="BP1532">
        <v>1.88171</v>
      </c>
      <c r="BQ1532">
        <v>1.88321</v>
      </c>
      <c r="BR1532">
        <v>1.88193</v>
      </c>
      <c r="BS1532">
        <v>1.88383</v>
      </c>
      <c r="BT1532">
        <v>1.88309</v>
      </c>
      <c r="BU1532">
        <v>1.88478</v>
      </c>
      <c r="BV1532">
        <v>1.88232</v>
      </c>
      <c r="BW1532" t="s">
        <v>210</v>
      </c>
      <c r="BX1532" t="s">
        <v>17</v>
      </c>
      <c r="BY1532" t="s">
        <v>17</v>
      </c>
      <c r="BZ1532" t="s">
        <v>17</v>
      </c>
      <c r="CA1532" t="s">
        <v>211</v>
      </c>
      <c r="CB1532" t="s">
        <v>212</v>
      </c>
      <c r="CC1532" t="s">
        <v>213</v>
      </c>
      <c r="CD1532" t="s">
        <v>213</v>
      </c>
      <c r="CE1532" t="s">
        <v>213</v>
      </c>
      <c r="CF1532" t="s">
        <v>213</v>
      </c>
      <c r="CG1532">
        <v>5</v>
      </c>
      <c r="CH1532">
        <v>0</v>
      </c>
      <c r="CI1532">
        <v>0</v>
      </c>
      <c r="CJ1532">
        <v>0</v>
      </c>
      <c r="CK1532">
        <v>0</v>
      </c>
      <c r="CL1532">
        <v>2</v>
      </c>
      <c r="CM1532">
        <v>1325.03</v>
      </c>
      <c r="CN1532">
        <v>2.20005</v>
      </c>
      <c r="CO1532">
        <v>6.10106</v>
      </c>
      <c r="CP1532">
        <v>8.91191</v>
      </c>
      <c r="CQ1532">
        <v>30.0005</v>
      </c>
      <c r="CR1532">
        <v>8.6934</v>
      </c>
      <c r="CS1532">
        <v>8.98626</v>
      </c>
      <c r="CT1532">
        <v>-1</v>
      </c>
      <c r="CU1532">
        <v>100</v>
      </c>
      <c r="CV1532">
        <v>71.0428</v>
      </c>
      <c r="CW1532">
        <v>-999.9</v>
      </c>
      <c r="CX1532">
        <v>400</v>
      </c>
      <c r="CY1532">
        <v>1.49034</v>
      </c>
      <c r="CZ1532">
        <v>103.984</v>
      </c>
      <c r="DA1532">
        <v>103.389</v>
      </c>
    </row>
    <row r="1533" spans="1:105">
      <c r="A1533">
        <v>1519</v>
      </c>
      <c r="B1533">
        <v>1551451052.4</v>
      </c>
      <c r="C1533">
        <v>4753.5</v>
      </c>
      <c r="D1533" t="s">
        <v>3265</v>
      </c>
      <c r="E1533" t="s">
        <v>3266</v>
      </c>
      <c r="F1533">
        <f>J1533+I1533+M1533*K1533</f>
        <v>0</v>
      </c>
      <c r="G1533">
        <f>(1000*AM1533)/(L1533*(AO1533+273.15))</f>
        <v>0</v>
      </c>
      <c r="H1533">
        <f>((G1533*F1533*(1-(AJ1533/1000)))/(100*K1533))*(0.0/60)</f>
        <v>0</v>
      </c>
      <c r="I1533" t="s">
        <v>203</v>
      </c>
      <c r="J1533" t="s">
        <v>204</v>
      </c>
      <c r="K1533" t="s">
        <v>205</v>
      </c>
      <c r="L1533" t="s">
        <v>206</v>
      </c>
      <c r="M1533" t="s">
        <v>2123</v>
      </c>
      <c r="N1533" t="s">
        <v>2722</v>
      </c>
      <c r="O1533" t="s">
        <v>812</v>
      </c>
      <c r="Q1533">
        <v>1551451052.4</v>
      </c>
      <c r="R1533">
        <f>AL1533*Y1533*(AJ1533-AK1533)/(100*AF1533*(1000-Y1533*AJ1533))</f>
        <v>0</v>
      </c>
      <c r="S1533">
        <f>AL1533*Y1533*(AI1533-AH1533*(1000-Y1533*AK1533)/(1000-Y1533*AJ1533))/(100*AF1533)</f>
        <v>0</v>
      </c>
      <c r="T1533">
        <f>(U1533/V1533*100)</f>
        <v>0</v>
      </c>
      <c r="U1533">
        <f>AJ1533*(AM1533+AN1533)/1000</f>
        <v>0</v>
      </c>
      <c r="V1533">
        <f>0.61365*exp(17.502*AO1533/(240.97+AO1533))</f>
        <v>0</v>
      </c>
      <c r="W1533">
        <v>155</v>
      </c>
      <c r="X1533">
        <v>11</v>
      </c>
      <c r="Y1533">
        <f>IF(W1533*$H$11&gt;=AA1533,1.0,(AA1533/(AA1533-W1533*$H$11)))</f>
        <v>0</v>
      </c>
      <c r="Z1533">
        <f>(Y1533-1)*100</f>
        <v>0</v>
      </c>
      <c r="AA1533">
        <f>MAX(0,($B$11+$C$11*AR1533)/(1+$D$11*AR1533)*AM1533/(AO1533+273)*$E$11)</f>
        <v>0</v>
      </c>
      <c r="AB1533">
        <f>$B$9*AS1533+$C$9*AT1533</f>
        <v>0</v>
      </c>
      <c r="AC1533">
        <f>AB1533*AD1533</f>
        <v>0</v>
      </c>
      <c r="AD1533">
        <f>($B$9*$D$7+$C$9*$D$7)/($B$9+$C$9)</f>
        <v>0</v>
      </c>
      <c r="AE1533">
        <f>($B$9*$K$7+$C$9*$K$7)/($B$9+$C$9)</f>
        <v>0</v>
      </c>
      <c r="AF1533">
        <v>10</v>
      </c>
      <c r="AG1533">
        <v>1551451052.4</v>
      </c>
      <c r="AH1533">
        <v>407.691</v>
      </c>
      <c r="AI1533">
        <v>397.065</v>
      </c>
      <c r="AJ1533">
        <v>7.51541</v>
      </c>
      <c r="AK1533">
        <v>7.79795</v>
      </c>
      <c r="AL1533">
        <v>1447.88</v>
      </c>
      <c r="AM1533">
        <v>100.521</v>
      </c>
      <c r="AN1533">
        <v>0.0219478</v>
      </c>
      <c r="AO1533">
        <v>5.24699</v>
      </c>
      <c r="AP1533">
        <v>999.9</v>
      </c>
      <c r="AQ1533">
        <v>999.9</v>
      </c>
      <c r="AR1533">
        <v>9986.25</v>
      </c>
      <c r="AS1533">
        <v>0</v>
      </c>
      <c r="AT1533">
        <v>0.219127</v>
      </c>
      <c r="AU1533">
        <v>0</v>
      </c>
      <c r="AV1533" t="s">
        <v>208</v>
      </c>
      <c r="AW1533">
        <v>0</v>
      </c>
      <c r="AX1533">
        <v>-0.747</v>
      </c>
      <c r="AY1533">
        <v>-0.067</v>
      </c>
      <c r="AZ1533">
        <v>0</v>
      </c>
      <c r="BA1533">
        <v>0</v>
      </c>
      <c r="BB1533">
        <v>0</v>
      </c>
      <c r="BC1533">
        <v>0</v>
      </c>
      <c r="BD1533">
        <v>-75.7984071428571</v>
      </c>
      <c r="BE1533">
        <v>20.0213862783816</v>
      </c>
      <c r="BF1533">
        <v>3.54203262060433</v>
      </c>
      <c r="BG1533">
        <v>0</v>
      </c>
      <c r="BH1533">
        <v>-2.9442230952381</v>
      </c>
      <c r="BI1533">
        <v>0.136366303975294</v>
      </c>
      <c r="BJ1533">
        <v>0.0353589568694509</v>
      </c>
      <c r="BK1533">
        <v>0</v>
      </c>
      <c r="BL1533">
        <v>0</v>
      </c>
      <c r="BM1533">
        <v>0</v>
      </c>
      <c r="BN1533" t="s">
        <v>209</v>
      </c>
      <c r="BO1533">
        <v>1.88477</v>
      </c>
      <c r="BP1533">
        <v>1.88171</v>
      </c>
      <c r="BQ1533">
        <v>1.88322</v>
      </c>
      <c r="BR1533">
        <v>1.88193</v>
      </c>
      <c r="BS1533">
        <v>1.88384</v>
      </c>
      <c r="BT1533">
        <v>1.88309</v>
      </c>
      <c r="BU1533">
        <v>1.88478</v>
      </c>
      <c r="BV1533">
        <v>1.88232</v>
      </c>
      <c r="BW1533" t="s">
        <v>210</v>
      </c>
      <c r="BX1533" t="s">
        <v>17</v>
      </c>
      <c r="BY1533" t="s">
        <v>17</v>
      </c>
      <c r="BZ1533" t="s">
        <v>17</v>
      </c>
      <c r="CA1533" t="s">
        <v>211</v>
      </c>
      <c r="CB1533" t="s">
        <v>212</v>
      </c>
      <c r="CC1533" t="s">
        <v>213</v>
      </c>
      <c r="CD1533" t="s">
        <v>213</v>
      </c>
      <c r="CE1533" t="s">
        <v>213</v>
      </c>
      <c r="CF1533" t="s">
        <v>213</v>
      </c>
      <c r="CG1533">
        <v>5</v>
      </c>
      <c r="CH1533">
        <v>0</v>
      </c>
      <c r="CI1533">
        <v>0</v>
      </c>
      <c r="CJ1533">
        <v>0</v>
      </c>
      <c r="CK1533">
        <v>0</v>
      </c>
      <c r="CL1533">
        <v>2</v>
      </c>
      <c r="CM1533">
        <v>1323.3</v>
      </c>
      <c r="CN1533">
        <v>2.20005</v>
      </c>
      <c r="CO1533">
        <v>6.10259</v>
      </c>
      <c r="CP1533">
        <v>8.91384</v>
      </c>
      <c r="CQ1533">
        <v>30.0004</v>
      </c>
      <c r="CR1533">
        <v>8.6954</v>
      </c>
      <c r="CS1533">
        <v>8.98794</v>
      </c>
      <c r="CT1533">
        <v>-1</v>
      </c>
      <c r="CU1533">
        <v>100</v>
      </c>
      <c r="CV1533">
        <v>71.0428</v>
      </c>
      <c r="CW1533">
        <v>-999.9</v>
      </c>
      <c r="CX1533">
        <v>400</v>
      </c>
      <c r="CY1533">
        <v>1.44446</v>
      </c>
      <c r="CZ1533">
        <v>103.984</v>
      </c>
      <c r="DA1533">
        <v>103.388</v>
      </c>
    </row>
    <row r="1534" spans="1:105">
      <c r="A1534">
        <v>1520</v>
      </c>
      <c r="B1534">
        <v>1551451054.4</v>
      </c>
      <c r="C1534">
        <v>4755.5</v>
      </c>
      <c r="D1534" t="s">
        <v>3267</v>
      </c>
      <c r="E1534" t="s">
        <v>3268</v>
      </c>
      <c r="F1534">
        <f>J1534+I1534+M1534*K1534</f>
        <v>0</v>
      </c>
      <c r="G1534">
        <f>(1000*AM1534)/(L1534*(AO1534+273.15))</f>
        <v>0</v>
      </c>
      <c r="H1534">
        <f>((G1534*F1534*(1-(AJ1534/1000)))/(100*K1534))*(0.0/60)</f>
        <v>0</v>
      </c>
      <c r="I1534" t="s">
        <v>203</v>
      </c>
      <c r="J1534" t="s">
        <v>204</v>
      </c>
      <c r="K1534" t="s">
        <v>205</v>
      </c>
      <c r="L1534" t="s">
        <v>206</v>
      </c>
      <c r="M1534" t="s">
        <v>2123</v>
      </c>
      <c r="N1534" t="s">
        <v>2722</v>
      </c>
      <c r="O1534" t="s">
        <v>812</v>
      </c>
      <c r="Q1534">
        <v>1551451054.4</v>
      </c>
      <c r="R1534">
        <f>AL1534*Y1534*(AJ1534-AK1534)/(100*AF1534*(1000-Y1534*AJ1534))</f>
        <v>0</v>
      </c>
      <c r="S1534">
        <f>AL1534*Y1534*(AI1534-AH1534*(1000-Y1534*AK1534)/(1000-Y1534*AJ1534))/(100*AF1534)</f>
        <v>0</v>
      </c>
      <c r="T1534">
        <f>(U1534/V1534*100)</f>
        <v>0</v>
      </c>
      <c r="U1534">
        <f>AJ1534*(AM1534+AN1534)/1000</f>
        <v>0</v>
      </c>
      <c r="V1534">
        <f>0.61365*exp(17.502*AO1534/(240.97+AO1534))</f>
        <v>0</v>
      </c>
      <c r="W1534">
        <v>152</v>
      </c>
      <c r="X1534">
        <v>10</v>
      </c>
      <c r="Y1534">
        <f>IF(W1534*$H$11&gt;=AA1534,1.0,(AA1534/(AA1534-W1534*$H$11)))</f>
        <v>0</v>
      </c>
      <c r="Z1534">
        <f>(Y1534-1)*100</f>
        <v>0</v>
      </c>
      <c r="AA1534">
        <f>MAX(0,($B$11+$C$11*AR1534)/(1+$D$11*AR1534)*AM1534/(AO1534+273)*$E$11)</f>
        <v>0</v>
      </c>
      <c r="AB1534">
        <f>$B$9*AS1534+$C$9*AT1534</f>
        <v>0</v>
      </c>
      <c r="AC1534">
        <f>AB1534*AD1534</f>
        <v>0</v>
      </c>
      <c r="AD1534">
        <f>($B$9*$D$7+$C$9*$D$7)/($B$9+$C$9)</f>
        <v>0</v>
      </c>
      <c r="AE1534">
        <f>($B$9*$K$7+$C$9*$K$7)/($B$9+$C$9)</f>
        <v>0</v>
      </c>
      <c r="AF1534">
        <v>10</v>
      </c>
      <c r="AG1534">
        <v>1551451054.4</v>
      </c>
      <c r="AH1534">
        <v>408.069</v>
      </c>
      <c r="AI1534">
        <v>397.042</v>
      </c>
      <c r="AJ1534">
        <v>7.52096</v>
      </c>
      <c r="AK1534">
        <v>7.79894</v>
      </c>
      <c r="AL1534">
        <v>1447.66</v>
      </c>
      <c r="AM1534">
        <v>100.52</v>
      </c>
      <c r="AN1534">
        <v>0.0218439</v>
      </c>
      <c r="AO1534">
        <v>5.24917</v>
      </c>
      <c r="AP1534">
        <v>999.9</v>
      </c>
      <c r="AQ1534">
        <v>999.9</v>
      </c>
      <c r="AR1534">
        <v>10005</v>
      </c>
      <c r="AS1534">
        <v>0</v>
      </c>
      <c r="AT1534">
        <v>0.219127</v>
      </c>
      <c r="AU1534">
        <v>0</v>
      </c>
      <c r="AV1534" t="s">
        <v>208</v>
      </c>
      <c r="AW1534">
        <v>0</v>
      </c>
      <c r="AX1534">
        <v>-0.747</v>
      </c>
      <c r="AY1534">
        <v>-0.067</v>
      </c>
      <c r="AZ1534">
        <v>0</v>
      </c>
      <c r="BA1534">
        <v>0</v>
      </c>
      <c r="BB1534">
        <v>0</v>
      </c>
      <c r="BC1534">
        <v>0</v>
      </c>
      <c r="BD1534">
        <v>-75.7984071428571</v>
      </c>
      <c r="BE1534">
        <v>20.0213862783816</v>
      </c>
      <c r="BF1534">
        <v>3.54203262060433</v>
      </c>
      <c r="BG1534">
        <v>0</v>
      </c>
      <c r="BH1534">
        <v>-2.9442230952381</v>
      </c>
      <c r="BI1534">
        <v>0.136366303975294</v>
      </c>
      <c r="BJ1534">
        <v>0.0353589568694509</v>
      </c>
      <c r="BK1534">
        <v>0</v>
      </c>
      <c r="BL1534">
        <v>0</v>
      </c>
      <c r="BM1534">
        <v>0</v>
      </c>
      <c r="BN1534" t="s">
        <v>209</v>
      </c>
      <c r="BO1534">
        <v>1.88477</v>
      </c>
      <c r="BP1534">
        <v>1.88171</v>
      </c>
      <c r="BQ1534">
        <v>1.88321</v>
      </c>
      <c r="BR1534">
        <v>1.88192</v>
      </c>
      <c r="BS1534">
        <v>1.88384</v>
      </c>
      <c r="BT1534">
        <v>1.88309</v>
      </c>
      <c r="BU1534">
        <v>1.88478</v>
      </c>
      <c r="BV1534">
        <v>1.88232</v>
      </c>
      <c r="BW1534" t="s">
        <v>210</v>
      </c>
      <c r="BX1534" t="s">
        <v>17</v>
      </c>
      <c r="BY1534" t="s">
        <v>17</v>
      </c>
      <c r="BZ1534" t="s">
        <v>17</v>
      </c>
      <c r="CA1534" t="s">
        <v>211</v>
      </c>
      <c r="CB1534" t="s">
        <v>212</v>
      </c>
      <c r="CC1534" t="s">
        <v>213</v>
      </c>
      <c r="CD1534" t="s">
        <v>213</v>
      </c>
      <c r="CE1534" t="s">
        <v>213</v>
      </c>
      <c r="CF1534" t="s">
        <v>213</v>
      </c>
      <c r="CG1534">
        <v>5</v>
      </c>
      <c r="CH1534">
        <v>0</v>
      </c>
      <c r="CI1534">
        <v>0</v>
      </c>
      <c r="CJ1534">
        <v>0</v>
      </c>
      <c r="CK1534">
        <v>0</v>
      </c>
      <c r="CL1534">
        <v>2</v>
      </c>
      <c r="CM1534">
        <v>1325.08</v>
      </c>
      <c r="CN1534">
        <v>2.20005</v>
      </c>
      <c r="CO1534">
        <v>6.1042</v>
      </c>
      <c r="CP1534">
        <v>8.9155</v>
      </c>
      <c r="CQ1534">
        <v>30.0006</v>
      </c>
      <c r="CR1534">
        <v>8.69758</v>
      </c>
      <c r="CS1534">
        <v>8.99014</v>
      </c>
      <c r="CT1534">
        <v>-1</v>
      </c>
      <c r="CU1534">
        <v>100</v>
      </c>
      <c r="CV1534">
        <v>71.0428</v>
      </c>
      <c r="CW1534">
        <v>-999.9</v>
      </c>
      <c r="CX1534">
        <v>400</v>
      </c>
      <c r="CY1534">
        <v>1.3961</v>
      </c>
      <c r="CZ1534">
        <v>103.984</v>
      </c>
      <c r="DA1534">
        <v>103.388</v>
      </c>
    </row>
    <row r="1535" spans="1:105">
      <c r="A1535">
        <v>1521</v>
      </c>
      <c r="B1535">
        <v>1551451056.4</v>
      </c>
      <c r="C1535">
        <v>4757.5</v>
      </c>
      <c r="D1535" t="s">
        <v>3269</v>
      </c>
      <c r="E1535" t="s">
        <v>3270</v>
      </c>
      <c r="F1535">
        <f>J1535+I1535+M1535*K1535</f>
        <v>0</v>
      </c>
      <c r="G1535">
        <f>(1000*AM1535)/(L1535*(AO1535+273.15))</f>
        <v>0</v>
      </c>
      <c r="H1535">
        <f>((G1535*F1535*(1-(AJ1535/1000)))/(100*K1535))*(0.0/60)</f>
        <v>0</v>
      </c>
      <c r="I1535" t="s">
        <v>203</v>
      </c>
      <c r="J1535" t="s">
        <v>204</v>
      </c>
      <c r="K1535" t="s">
        <v>205</v>
      </c>
      <c r="L1535" t="s">
        <v>206</v>
      </c>
      <c r="M1535" t="s">
        <v>2123</v>
      </c>
      <c r="N1535" t="s">
        <v>2722</v>
      </c>
      <c r="O1535" t="s">
        <v>812</v>
      </c>
      <c r="Q1535">
        <v>1551451056.4</v>
      </c>
      <c r="R1535">
        <f>AL1535*Y1535*(AJ1535-AK1535)/(100*AF1535*(1000-Y1535*AJ1535))</f>
        <v>0</v>
      </c>
      <c r="S1535">
        <f>AL1535*Y1535*(AI1535-AH1535*(1000-Y1535*AK1535)/(1000-Y1535*AJ1535))/(100*AF1535)</f>
        <v>0</v>
      </c>
      <c r="T1535">
        <f>(U1535/V1535*100)</f>
        <v>0</v>
      </c>
      <c r="U1535">
        <f>AJ1535*(AM1535+AN1535)/1000</f>
        <v>0</v>
      </c>
      <c r="V1535">
        <f>0.61365*exp(17.502*AO1535/(240.97+AO1535))</f>
        <v>0</v>
      </c>
      <c r="W1535">
        <v>167</v>
      </c>
      <c r="X1535">
        <v>12</v>
      </c>
      <c r="Y1535">
        <f>IF(W1535*$H$11&gt;=AA1535,1.0,(AA1535/(AA1535-W1535*$H$11)))</f>
        <v>0</v>
      </c>
      <c r="Z1535">
        <f>(Y1535-1)*100</f>
        <v>0</v>
      </c>
      <c r="AA1535">
        <f>MAX(0,($B$11+$C$11*AR1535)/(1+$D$11*AR1535)*AM1535/(AO1535+273)*$E$11)</f>
        <v>0</v>
      </c>
      <c r="AB1535">
        <f>$B$9*AS1535+$C$9*AT1535</f>
        <v>0</v>
      </c>
      <c r="AC1535">
        <f>AB1535*AD1535</f>
        <v>0</v>
      </c>
      <c r="AD1535">
        <f>($B$9*$D$7+$C$9*$D$7)/($B$9+$C$9)</f>
        <v>0</v>
      </c>
      <c r="AE1535">
        <f>($B$9*$K$7+$C$9*$K$7)/($B$9+$C$9)</f>
        <v>0</v>
      </c>
      <c r="AF1535">
        <v>10</v>
      </c>
      <c r="AG1535">
        <v>1551451056.4</v>
      </c>
      <c r="AH1535">
        <v>408.424</v>
      </c>
      <c r="AI1535">
        <v>397.048</v>
      </c>
      <c r="AJ1535">
        <v>7.52393</v>
      </c>
      <c r="AK1535">
        <v>7.79886</v>
      </c>
      <c r="AL1535">
        <v>1447.72</v>
      </c>
      <c r="AM1535">
        <v>100.521</v>
      </c>
      <c r="AN1535">
        <v>0.0217884</v>
      </c>
      <c r="AO1535">
        <v>5.24862</v>
      </c>
      <c r="AP1535">
        <v>999.9</v>
      </c>
      <c r="AQ1535">
        <v>999.9</v>
      </c>
      <c r="AR1535">
        <v>10012.5</v>
      </c>
      <c r="AS1535">
        <v>0</v>
      </c>
      <c r="AT1535">
        <v>0.219127</v>
      </c>
      <c r="AU1535">
        <v>0</v>
      </c>
      <c r="AV1535" t="s">
        <v>208</v>
      </c>
      <c r="AW1535">
        <v>0</v>
      </c>
      <c r="AX1535">
        <v>-0.747</v>
      </c>
      <c r="AY1535">
        <v>-0.067</v>
      </c>
      <c r="AZ1535">
        <v>0</v>
      </c>
      <c r="BA1535">
        <v>0</v>
      </c>
      <c r="BB1535">
        <v>0</v>
      </c>
      <c r="BC1535">
        <v>0</v>
      </c>
      <c r="BD1535">
        <v>-75.7984071428571</v>
      </c>
      <c r="BE1535">
        <v>20.0213862783816</v>
      </c>
      <c r="BF1535">
        <v>3.54203262060433</v>
      </c>
      <c r="BG1535">
        <v>0</v>
      </c>
      <c r="BH1535">
        <v>-2.9442230952381</v>
      </c>
      <c r="BI1535">
        <v>0.136366303975294</v>
      </c>
      <c r="BJ1535">
        <v>0.0353589568694509</v>
      </c>
      <c r="BK1535">
        <v>0</v>
      </c>
      <c r="BL1535">
        <v>0</v>
      </c>
      <c r="BM1535">
        <v>0</v>
      </c>
      <c r="BN1535" t="s">
        <v>209</v>
      </c>
      <c r="BO1535">
        <v>1.88477</v>
      </c>
      <c r="BP1535">
        <v>1.88171</v>
      </c>
      <c r="BQ1535">
        <v>1.88321</v>
      </c>
      <c r="BR1535">
        <v>1.88193</v>
      </c>
      <c r="BS1535">
        <v>1.88384</v>
      </c>
      <c r="BT1535">
        <v>1.8831</v>
      </c>
      <c r="BU1535">
        <v>1.88479</v>
      </c>
      <c r="BV1535">
        <v>1.88231</v>
      </c>
      <c r="BW1535" t="s">
        <v>210</v>
      </c>
      <c r="BX1535" t="s">
        <v>17</v>
      </c>
      <c r="BY1535" t="s">
        <v>17</v>
      </c>
      <c r="BZ1535" t="s">
        <v>17</v>
      </c>
      <c r="CA1535" t="s">
        <v>211</v>
      </c>
      <c r="CB1535" t="s">
        <v>212</v>
      </c>
      <c r="CC1535" t="s">
        <v>213</v>
      </c>
      <c r="CD1535" t="s">
        <v>213</v>
      </c>
      <c r="CE1535" t="s">
        <v>213</v>
      </c>
      <c r="CF1535" t="s">
        <v>213</v>
      </c>
      <c r="CG1535">
        <v>5</v>
      </c>
      <c r="CH1535">
        <v>0</v>
      </c>
      <c r="CI1535">
        <v>0</v>
      </c>
      <c r="CJ1535">
        <v>0</v>
      </c>
      <c r="CK1535">
        <v>0</v>
      </c>
      <c r="CL1535">
        <v>2</v>
      </c>
      <c r="CM1535">
        <v>1314.04</v>
      </c>
      <c r="CN1535">
        <v>2.20006</v>
      </c>
      <c r="CO1535">
        <v>6.10587</v>
      </c>
      <c r="CP1535">
        <v>8.91722</v>
      </c>
      <c r="CQ1535">
        <v>30.0006</v>
      </c>
      <c r="CR1535">
        <v>8.69976</v>
      </c>
      <c r="CS1535">
        <v>8.99235</v>
      </c>
      <c r="CT1535">
        <v>-1</v>
      </c>
      <c r="CU1535">
        <v>100</v>
      </c>
      <c r="CV1535">
        <v>70.6494</v>
      </c>
      <c r="CW1535">
        <v>-999.9</v>
      </c>
      <c r="CX1535">
        <v>400</v>
      </c>
      <c r="CY1535">
        <v>1.35711</v>
      </c>
      <c r="CZ1535">
        <v>103.983</v>
      </c>
      <c r="DA1535">
        <v>103.387</v>
      </c>
    </row>
    <row r="1536" spans="1:105">
      <c r="A1536">
        <v>1522</v>
      </c>
      <c r="B1536">
        <v>1551451058.4</v>
      </c>
      <c r="C1536">
        <v>4759.5</v>
      </c>
      <c r="D1536" t="s">
        <v>3271</v>
      </c>
      <c r="E1536" t="s">
        <v>3272</v>
      </c>
      <c r="F1536">
        <f>J1536+I1536+M1536*K1536</f>
        <v>0</v>
      </c>
      <c r="G1536">
        <f>(1000*AM1536)/(L1536*(AO1536+273.15))</f>
        <v>0</v>
      </c>
      <c r="H1536">
        <f>((G1536*F1536*(1-(AJ1536/1000)))/(100*K1536))*(0.0/60)</f>
        <v>0</v>
      </c>
      <c r="I1536" t="s">
        <v>203</v>
      </c>
      <c r="J1536" t="s">
        <v>204</v>
      </c>
      <c r="K1536" t="s">
        <v>205</v>
      </c>
      <c r="L1536" t="s">
        <v>206</v>
      </c>
      <c r="M1536" t="s">
        <v>2123</v>
      </c>
      <c r="N1536" t="s">
        <v>2722</v>
      </c>
      <c r="O1536" t="s">
        <v>812</v>
      </c>
      <c r="Q1536">
        <v>1551451058.4</v>
      </c>
      <c r="R1536">
        <f>AL1536*Y1536*(AJ1536-AK1536)/(100*AF1536*(1000-Y1536*AJ1536))</f>
        <v>0</v>
      </c>
      <c r="S1536">
        <f>AL1536*Y1536*(AI1536-AH1536*(1000-Y1536*AK1536)/(1000-Y1536*AJ1536))/(100*AF1536)</f>
        <v>0</v>
      </c>
      <c r="T1536">
        <f>(U1536/V1536*100)</f>
        <v>0</v>
      </c>
      <c r="U1536">
        <f>AJ1536*(AM1536+AN1536)/1000</f>
        <v>0</v>
      </c>
      <c r="V1536">
        <f>0.61365*exp(17.502*AO1536/(240.97+AO1536))</f>
        <v>0</v>
      </c>
      <c r="W1536">
        <v>168</v>
      </c>
      <c r="X1536">
        <v>12</v>
      </c>
      <c r="Y1536">
        <f>IF(W1536*$H$11&gt;=AA1536,1.0,(AA1536/(AA1536-W1536*$H$11)))</f>
        <v>0</v>
      </c>
      <c r="Z1536">
        <f>(Y1536-1)*100</f>
        <v>0</v>
      </c>
      <c r="AA1536">
        <f>MAX(0,($B$11+$C$11*AR1536)/(1+$D$11*AR1536)*AM1536/(AO1536+273)*$E$11)</f>
        <v>0</v>
      </c>
      <c r="AB1536">
        <f>$B$9*AS1536+$C$9*AT1536</f>
        <v>0</v>
      </c>
      <c r="AC1536">
        <f>AB1536*AD1536</f>
        <v>0</v>
      </c>
      <c r="AD1536">
        <f>($B$9*$D$7+$C$9*$D$7)/($B$9+$C$9)</f>
        <v>0</v>
      </c>
      <c r="AE1536">
        <f>($B$9*$K$7+$C$9*$K$7)/($B$9+$C$9)</f>
        <v>0</v>
      </c>
      <c r="AF1536">
        <v>10</v>
      </c>
      <c r="AG1536">
        <v>1551451058.4</v>
      </c>
      <c r="AH1536">
        <v>408.767</v>
      </c>
      <c r="AI1536">
        <v>397.06</v>
      </c>
      <c r="AJ1536">
        <v>7.52489</v>
      </c>
      <c r="AK1536">
        <v>7.79914</v>
      </c>
      <c r="AL1536">
        <v>1448.19</v>
      </c>
      <c r="AM1536">
        <v>100.522</v>
      </c>
      <c r="AN1536">
        <v>0.0219001</v>
      </c>
      <c r="AO1536">
        <v>5.24032</v>
      </c>
      <c r="AP1536">
        <v>999.9</v>
      </c>
      <c r="AQ1536">
        <v>999.9</v>
      </c>
      <c r="AR1536">
        <v>9987.5</v>
      </c>
      <c r="AS1536">
        <v>0</v>
      </c>
      <c r="AT1536">
        <v>0.219127</v>
      </c>
      <c r="AU1536">
        <v>0</v>
      </c>
      <c r="AV1536" t="s">
        <v>208</v>
      </c>
      <c r="AW1536">
        <v>0</v>
      </c>
      <c r="AX1536">
        <v>-0.747</v>
      </c>
      <c r="AY1536">
        <v>-0.067</v>
      </c>
      <c r="AZ1536">
        <v>0</v>
      </c>
      <c r="BA1536">
        <v>0</v>
      </c>
      <c r="BB1536">
        <v>0</v>
      </c>
      <c r="BC1536">
        <v>0</v>
      </c>
      <c r="BD1536">
        <v>-75.7984071428571</v>
      </c>
      <c r="BE1536">
        <v>20.0213862783816</v>
      </c>
      <c r="BF1536">
        <v>3.54203262060433</v>
      </c>
      <c r="BG1536">
        <v>0</v>
      </c>
      <c r="BH1536">
        <v>-2.9442230952381</v>
      </c>
      <c r="BI1536">
        <v>0.136366303975294</v>
      </c>
      <c r="BJ1536">
        <v>0.0353589568694509</v>
      </c>
      <c r="BK1536">
        <v>0</v>
      </c>
      <c r="BL1536">
        <v>0</v>
      </c>
      <c r="BM1536">
        <v>0</v>
      </c>
      <c r="BN1536" t="s">
        <v>209</v>
      </c>
      <c r="BO1536">
        <v>1.88476</v>
      </c>
      <c r="BP1536">
        <v>1.8817</v>
      </c>
      <c r="BQ1536">
        <v>1.88321</v>
      </c>
      <c r="BR1536">
        <v>1.88192</v>
      </c>
      <c r="BS1536">
        <v>1.88384</v>
      </c>
      <c r="BT1536">
        <v>1.8831</v>
      </c>
      <c r="BU1536">
        <v>1.88478</v>
      </c>
      <c r="BV1536">
        <v>1.8823</v>
      </c>
      <c r="BW1536" t="s">
        <v>210</v>
      </c>
      <c r="BX1536" t="s">
        <v>17</v>
      </c>
      <c r="BY1536" t="s">
        <v>17</v>
      </c>
      <c r="BZ1536" t="s">
        <v>17</v>
      </c>
      <c r="CA1536" t="s">
        <v>211</v>
      </c>
      <c r="CB1536" t="s">
        <v>212</v>
      </c>
      <c r="CC1536" t="s">
        <v>213</v>
      </c>
      <c r="CD1536" t="s">
        <v>213</v>
      </c>
      <c r="CE1536" t="s">
        <v>213</v>
      </c>
      <c r="CF1536" t="s">
        <v>213</v>
      </c>
      <c r="CG1536">
        <v>5</v>
      </c>
      <c r="CH1536">
        <v>0</v>
      </c>
      <c r="CI1536">
        <v>0</v>
      </c>
      <c r="CJ1536">
        <v>0</v>
      </c>
      <c r="CK1536">
        <v>0</v>
      </c>
      <c r="CL1536">
        <v>2</v>
      </c>
      <c r="CM1536">
        <v>1313.25</v>
      </c>
      <c r="CN1536">
        <v>2.20221</v>
      </c>
      <c r="CO1536">
        <v>6.10747</v>
      </c>
      <c r="CP1536">
        <v>8.91943</v>
      </c>
      <c r="CQ1536">
        <v>30.0006</v>
      </c>
      <c r="CR1536">
        <v>8.70195</v>
      </c>
      <c r="CS1536">
        <v>8.99456</v>
      </c>
      <c r="CT1536">
        <v>-1</v>
      </c>
      <c r="CU1536">
        <v>100</v>
      </c>
      <c r="CV1536">
        <v>70.6494</v>
      </c>
      <c r="CW1536">
        <v>-999.9</v>
      </c>
      <c r="CX1536">
        <v>400</v>
      </c>
      <c r="CY1536">
        <v>1.30798</v>
      </c>
      <c r="CZ1536">
        <v>103.983</v>
      </c>
      <c r="DA1536">
        <v>103.387</v>
      </c>
    </row>
    <row r="1537" spans="1:105">
      <c r="A1537">
        <v>1523</v>
      </c>
      <c r="B1537">
        <v>1551451060.4</v>
      </c>
      <c r="C1537">
        <v>4761.5</v>
      </c>
      <c r="D1537" t="s">
        <v>3273</v>
      </c>
      <c r="E1537" t="s">
        <v>3274</v>
      </c>
      <c r="F1537">
        <f>J1537+I1537+M1537*K1537</f>
        <v>0</v>
      </c>
      <c r="G1537">
        <f>(1000*AM1537)/(L1537*(AO1537+273.15))</f>
        <v>0</v>
      </c>
      <c r="H1537">
        <f>((G1537*F1537*(1-(AJ1537/1000)))/(100*K1537))*(0.0/60)</f>
        <v>0</v>
      </c>
      <c r="I1537" t="s">
        <v>203</v>
      </c>
      <c r="J1537" t="s">
        <v>204</v>
      </c>
      <c r="K1537" t="s">
        <v>205</v>
      </c>
      <c r="L1537" t="s">
        <v>206</v>
      </c>
      <c r="M1537" t="s">
        <v>2123</v>
      </c>
      <c r="N1537" t="s">
        <v>2722</v>
      </c>
      <c r="O1537" t="s">
        <v>812</v>
      </c>
      <c r="Q1537">
        <v>1551451060.4</v>
      </c>
      <c r="R1537">
        <f>AL1537*Y1537*(AJ1537-AK1537)/(100*AF1537*(1000-Y1537*AJ1537))</f>
        <v>0</v>
      </c>
      <c r="S1537">
        <f>AL1537*Y1537*(AI1537-AH1537*(1000-Y1537*AK1537)/(1000-Y1537*AJ1537))/(100*AF1537)</f>
        <v>0</v>
      </c>
      <c r="T1537">
        <f>(U1537/V1537*100)</f>
        <v>0</v>
      </c>
      <c r="U1537">
        <f>AJ1537*(AM1537+AN1537)/1000</f>
        <v>0</v>
      </c>
      <c r="V1537">
        <f>0.61365*exp(17.502*AO1537/(240.97+AO1537))</f>
        <v>0</v>
      </c>
      <c r="W1537">
        <v>155</v>
      </c>
      <c r="X1537">
        <v>11</v>
      </c>
      <c r="Y1537">
        <f>IF(W1537*$H$11&gt;=AA1537,1.0,(AA1537/(AA1537-W1537*$H$11)))</f>
        <v>0</v>
      </c>
      <c r="Z1537">
        <f>(Y1537-1)*100</f>
        <v>0</v>
      </c>
      <c r="AA1537">
        <f>MAX(0,($B$11+$C$11*AR1537)/(1+$D$11*AR1537)*AM1537/(AO1537+273)*$E$11)</f>
        <v>0</v>
      </c>
      <c r="AB1537">
        <f>$B$9*AS1537+$C$9*AT1537</f>
        <v>0</v>
      </c>
      <c r="AC1537">
        <f>AB1537*AD1537</f>
        <v>0</v>
      </c>
      <c r="AD1537">
        <f>($B$9*$D$7+$C$9*$D$7)/($B$9+$C$9)</f>
        <v>0</v>
      </c>
      <c r="AE1537">
        <f>($B$9*$K$7+$C$9*$K$7)/($B$9+$C$9)</f>
        <v>0</v>
      </c>
      <c r="AF1537">
        <v>10</v>
      </c>
      <c r="AG1537">
        <v>1551451060.4</v>
      </c>
      <c r="AH1537">
        <v>409.173</v>
      </c>
      <c r="AI1537">
        <v>397.055</v>
      </c>
      <c r="AJ1537">
        <v>7.52916</v>
      </c>
      <c r="AK1537">
        <v>7.80031</v>
      </c>
      <c r="AL1537">
        <v>1447.81</v>
      </c>
      <c r="AM1537">
        <v>100.522</v>
      </c>
      <c r="AN1537">
        <v>0.0220194</v>
      </c>
      <c r="AO1537">
        <v>5.23758</v>
      </c>
      <c r="AP1537">
        <v>999.9</v>
      </c>
      <c r="AQ1537">
        <v>999.9</v>
      </c>
      <c r="AR1537">
        <v>9991.25</v>
      </c>
      <c r="AS1537">
        <v>0</v>
      </c>
      <c r="AT1537">
        <v>0.219127</v>
      </c>
      <c r="AU1537">
        <v>0</v>
      </c>
      <c r="AV1537" t="s">
        <v>208</v>
      </c>
      <c r="AW1537">
        <v>0</v>
      </c>
      <c r="AX1537">
        <v>-0.747</v>
      </c>
      <c r="AY1537">
        <v>-0.067</v>
      </c>
      <c r="AZ1537">
        <v>0</v>
      </c>
      <c r="BA1537">
        <v>0</v>
      </c>
      <c r="BB1537">
        <v>0</v>
      </c>
      <c r="BC1537">
        <v>0</v>
      </c>
      <c r="BD1537">
        <v>-75.7984071428571</v>
      </c>
      <c r="BE1537">
        <v>20.0213862783816</v>
      </c>
      <c r="BF1537">
        <v>3.54203262060433</v>
      </c>
      <c r="BG1537">
        <v>0</v>
      </c>
      <c r="BH1537">
        <v>-2.9442230952381</v>
      </c>
      <c r="BI1537">
        <v>0.136366303975294</v>
      </c>
      <c r="BJ1537">
        <v>0.0353589568694509</v>
      </c>
      <c r="BK1537">
        <v>0</v>
      </c>
      <c r="BL1537">
        <v>0</v>
      </c>
      <c r="BM1537">
        <v>0</v>
      </c>
      <c r="BN1537" t="s">
        <v>209</v>
      </c>
      <c r="BO1537">
        <v>1.88476</v>
      </c>
      <c r="BP1537">
        <v>1.8817</v>
      </c>
      <c r="BQ1537">
        <v>1.88319</v>
      </c>
      <c r="BR1537">
        <v>1.88191</v>
      </c>
      <c r="BS1537">
        <v>1.88384</v>
      </c>
      <c r="BT1537">
        <v>1.88309</v>
      </c>
      <c r="BU1537">
        <v>1.88477</v>
      </c>
      <c r="BV1537">
        <v>1.88231</v>
      </c>
      <c r="BW1537" t="s">
        <v>210</v>
      </c>
      <c r="BX1537" t="s">
        <v>17</v>
      </c>
      <c r="BY1537" t="s">
        <v>17</v>
      </c>
      <c r="BZ1537" t="s">
        <v>17</v>
      </c>
      <c r="CA1537" t="s">
        <v>211</v>
      </c>
      <c r="CB1537" t="s">
        <v>212</v>
      </c>
      <c r="CC1537" t="s">
        <v>213</v>
      </c>
      <c r="CD1537" t="s">
        <v>213</v>
      </c>
      <c r="CE1537" t="s">
        <v>213</v>
      </c>
      <c r="CF1537" t="s">
        <v>213</v>
      </c>
      <c r="CG1537">
        <v>5</v>
      </c>
      <c r="CH1537">
        <v>0</v>
      </c>
      <c r="CI1537">
        <v>0</v>
      </c>
      <c r="CJ1537">
        <v>0</v>
      </c>
      <c r="CK1537">
        <v>0</v>
      </c>
      <c r="CL1537">
        <v>2</v>
      </c>
      <c r="CM1537">
        <v>1323.33</v>
      </c>
      <c r="CN1537">
        <v>2.19576</v>
      </c>
      <c r="CO1537">
        <v>6.10899</v>
      </c>
      <c r="CP1537">
        <v>8.92156</v>
      </c>
      <c r="CQ1537">
        <v>30.0005</v>
      </c>
      <c r="CR1537">
        <v>8.70413</v>
      </c>
      <c r="CS1537">
        <v>8.99677</v>
      </c>
      <c r="CT1537">
        <v>-1</v>
      </c>
      <c r="CU1537">
        <v>100</v>
      </c>
      <c r="CV1537">
        <v>70.6494</v>
      </c>
      <c r="CW1537">
        <v>-999.9</v>
      </c>
      <c r="CX1537">
        <v>400</v>
      </c>
      <c r="CY1537">
        <v>1.25801</v>
      </c>
      <c r="CZ1537">
        <v>103.983</v>
      </c>
      <c r="DA1537">
        <v>103.386</v>
      </c>
    </row>
    <row r="1538" spans="1:105">
      <c r="A1538">
        <v>1524</v>
      </c>
      <c r="B1538">
        <v>1551451062.4</v>
      </c>
      <c r="C1538">
        <v>4763.5</v>
      </c>
      <c r="D1538" t="s">
        <v>3275</v>
      </c>
      <c r="E1538" t="s">
        <v>3276</v>
      </c>
      <c r="F1538">
        <f>J1538+I1538+M1538*K1538</f>
        <v>0</v>
      </c>
      <c r="G1538">
        <f>(1000*AM1538)/(L1538*(AO1538+273.15))</f>
        <v>0</v>
      </c>
      <c r="H1538">
        <f>((G1538*F1538*(1-(AJ1538/1000)))/(100*K1538))*(0.0/60)</f>
        <v>0</v>
      </c>
      <c r="I1538" t="s">
        <v>203</v>
      </c>
      <c r="J1538" t="s">
        <v>204</v>
      </c>
      <c r="K1538" t="s">
        <v>205</v>
      </c>
      <c r="L1538" t="s">
        <v>206</v>
      </c>
      <c r="M1538" t="s">
        <v>2123</v>
      </c>
      <c r="N1538" t="s">
        <v>2722</v>
      </c>
      <c r="O1538" t="s">
        <v>812</v>
      </c>
      <c r="Q1538">
        <v>1551451062.4</v>
      </c>
      <c r="R1538">
        <f>AL1538*Y1538*(AJ1538-AK1538)/(100*AF1538*(1000-Y1538*AJ1538))</f>
        <v>0</v>
      </c>
      <c r="S1538">
        <f>AL1538*Y1538*(AI1538-AH1538*(1000-Y1538*AK1538)/(1000-Y1538*AJ1538))/(100*AF1538)</f>
        <v>0</v>
      </c>
      <c r="T1538">
        <f>(U1538/V1538*100)</f>
        <v>0</v>
      </c>
      <c r="U1538">
        <f>AJ1538*(AM1538+AN1538)/1000</f>
        <v>0</v>
      </c>
      <c r="V1538">
        <f>0.61365*exp(17.502*AO1538/(240.97+AO1538))</f>
        <v>0</v>
      </c>
      <c r="W1538">
        <v>138</v>
      </c>
      <c r="X1538">
        <v>10</v>
      </c>
      <c r="Y1538">
        <f>IF(W1538*$H$11&gt;=AA1538,1.0,(AA1538/(AA1538-W1538*$H$11)))</f>
        <v>0</v>
      </c>
      <c r="Z1538">
        <f>(Y1538-1)*100</f>
        <v>0</v>
      </c>
      <c r="AA1538">
        <f>MAX(0,($B$11+$C$11*AR1538)/(1+$D$11*AR1538)*AM1538/(AO1538+273)*$E$11)</f>
        <v>0</v>
      </c>
      <c r="AB1538">
        <f>$B$9*AS1538+$C$9*AT1538</f>
        <v>0</v>
      </c>
      <c r="AC1538">
        <f>AB1538*AD1538</f>
        <v>0</v>
      </c>
      <c r="AD1538">
        <f>($B$9*$D$7+$C$9*$D$7)/($B$9+$C$9)</f>
        <v>0</v>
      </c>
      <c r="AE1538">
        <f>($B$9*$K$7+$C$9*$K$7)/($B$9+$C$9)</f>
        <v>0</v>
      </c>
      <c r="AF1538">
        <v>10</v>
      </c>
      <c r="AG1538">
        <v>1551451062.4</v>
      </c>
      <c r="AH1538">
        <v>409.527</v>
      </c>
      <c r="AI1538">
        <v>397.062</v>
      </c>
      <c r="AJ1538">
        <v>7.53565</v>
      </c>
      <c r="AK1538">
        <v>7.80128</v>
      </c>
      <c r="AL1538">
        <v>1447.44</v>
      </c>
      <c r="AM1538">
        <v>100.521</v>
      </c>
      <c r="AN1538">
        <v>0.0220543</v>
      </c>
      <c r="AO1538">
        <v>5.24318</v>
      </c>
      <c r="AP1538">
        <v>999.9</v>
      </c>
      <c r="AQ1538">
        <v>999.9</v>
      </c>
      <c r="AR1538">
        <v>9995</v>
      </c>
      <c r="AS1538">
        <v>0</v>
      </c>
      <c r="AT1538">
        <v>0.219127</v>
      </c>
      <c r="AU1538">
        <v>0</v>
      </c>
      <c r="AV1538" t="s">
        <v>208</v>
      </c>
      <c r="AW1538">
        <v>0</v>
      </c>
      <c r="AX1538">
        <v>-0.747</v>
      </c>
      <c r="AY1538">
        <v>-0.067</v>
      </c>
      <c r="AZ1538">
        <v>0</v>
      </c>
      <c r="BA1538">
        <v>0</v>
      </c>
      <c r="BB1538">
        <v>0</v>
      </c>
      <c r="BC1538">
        <v>0</v>
      </c>
      <c r="BD1538">
        <v>-75.7984071428571</v>
      </c>
      <c r="BE1538">
        <v>20.0213862783816</v>
      </c>
      <c r="BF1538">
        <v>3.54203262060433</v>
      </c>
      <c r="BG1538">
        <v>0</v>
      </c>
      <c r="BH1538">
        <v>-2.9442230952381</v>
      </c>
      <c r="BI1538">
        <v>0.136366303975294</v>
      </c>
      <c r="BJ1538">
        <v>0.0353589568694509</v>
      </c>
      <c r="BK1538">
        <v>0</v>
      </c>
      <c r="BL1538">
        <v>0</v>
      </c>
      <c r="BM1538">
        <v>0</v>
      </c>
      <c r="BN1538" t="s">
        <v>209</v>
      </c>
      <c r="BO1538">
        <v>1.88475</v>
      </c>
      <c r="BP1538">
        <v>1.8817</v>
      </c>
      <c r="BQ1538">
        <v>1.88319</v>
      </c>
      <c r="BR1538">
        <v>1.88188</v>
      </c>
      <c r="BS1538">
        <v>1.88384</v>
      </c>
      <c r="BT1538">
        <v>1.88309</v>
      </c>
      <c r="BU1538">
        <v>1.88477</v>
      </c>
      <c r="BV1538">
        <v>1.88232</v>
      </c>
      <c r="BW1538" t="s">
        <v>210</v>
      </c>
      <c r="BX1538" t="s">
        <v>17</v>
      </c>
      <c r="BY1538" t="s">
        <v>17</v>
      </c>
      <c r="BZ1538" t="s">
        <v>17</v>
      </c>
      <c r="CA1538" t="s">
        <v>211</v>
      </c>
      <c r="CB1538" t="s">
        <v>212</v>
      </c>
      <c r="CC1538" t="s">
        <v>213</v>
      </c>
      <c r="CD1538" t="s">
        <v>213</v>
      </c>
      <c r="CE1538" t="s">
        <v>213</v>
      </c>
      <c r="CF1538" t="s">
        <v>213</v>
      </c>
      <c r="CG1538">
        <v>5</v>
      </c>
      <c r="CH1538">
        <v>0</v>
      </c>
      <c r="CI1538">
        <v>0</v>
      </c>
      <c r="CJ1538">
        <v>0</v>
      </c>
      <c r="CK1538">
        <v>0</v>
      </c>
      <c r="CL1538">
        <v>2</v>
      </c>
      <c r="CM1538">
        <v>1335.43</v>
      </c>
      <c r="CN1538">
        <v>2.19361</v>
      </c>
      <c r="CO1538">
        <v>6.11057</v>
      </c>
      <c r="CP1538">
        <v>8.9232</v>
      </c>
      <c r="CQ1538">
        <v>30.0005</v>
      </c>
      <c r="CR1538">
        <v>8.70632</v>
      </c>
      <c r="CS1538">
        <v>8.99896</v>
      </c>
      <c r="CT1538">
        <v>-1</v>
      </c>
      <c r="CU1538">
        <v>100</v>
      </c>
      <c r="CV1538">
        <v>70.6494</v>
      </c>
      <c r="CW1538">
        <v>-999.9</v>
      </c>
      <c r="CX1538">
        <v>400</v>
      </c>
      <c r="CY1538">
        <v>1.21001</v>
      </c>
      <c r="CZ1538">
        <v>103.981</v>
      </c>
      <c r="DA1538">
        <v>103.386</v>
      </c>
    </row>
    <row r="1539" spans="1:105">
      <c r="A1539">
        <v>1525</v>
      </c>
      <c r="B1539">
        <v>1551451064.4</v>
      </c>
      <c r="C1539">
        <v>4765.5</v>
      </c>
      <c r="D1539" t="s">
        <v>3277</v>
      </c>
      <c r="E1539" t="s">
        <v>3278</v>
      </c>
      <c r="F1539">
        <f>J1539+I1539+M1539*K1539</f>
        <v>0</v>
      </c>
      <c r="G1539">
        <f>(1000*AM1539)/(L1539*(AO1539+273.15))</f>
        <v>0</v>
      </c>
      <c r="H1539">
        <f>((G1539*F1539*(1-(AJ1539/1000)))/(100*K1539))*(0.0/60)</f>
        <v>0</v>
      </c>
      <c r="I1539" t="s">
        <v>203</v>
      </c>
      <c r="J1539" t="s">
        <v>204</v>
      </c>
      <c r="K1539" t="s">
        <v>205</v>
      </c>
      <c r="L1539" t="s">
        <v>206</v>
      </c>
      <c r="M1539" t="s">
        <v>2123</v>
      </c>
      <c r="N1539" t="s">
        <v>2722</v>
      </c>
      <c r="O1539" t="s">
        <v>812</v>
      </c>
      <c r="Q1539">
        <v>1551451064.4</v>
      </c>
      <c r="R1539">
        <f>AL1539*Y1539*(AJ1539-AK1539)/(100*AF1539*(1000-Y1539*AJ1539))</f>
        <v>0</v>
      </c>
      <c r="S1539">
        <f>AL1539*Y1539*(AI1539-AH1539*(1000-Y1539*AK1539)/(1000-Y1539*AJ1539))/(100*AF1539)</f>
        <v>0</v>
      </c>
      <c r="T1539">
        <f>(U1539/V1539*100)</f>
        <v>0</v>
      </c>
      <c r="U1539">
        <f>AJ1539*(AM1539+AN1539)/1000</f>
        <v>0</v>
      </c>
      <c r="V1539">
        <f>0.61365*exp(17.502*AO1539/(240.97+AO1539))</f>
        <v>0</v>
      </c>
      <c r="W1539">
        <v>135</v>
      </c>
      <c r="X1539">
        <v>9</v>
      </c>
      <c r="Y1539">
        <f>IF(W1539*$H$11&gt;=AA1539,1.0,(AA1539/(AA1539-W1539*$H$11)))</f>
        <v>0</v>
      </c>
      <c r="Z1539">
        <f>(Y1539-1)*100</f>
        <v>0</v>
      </c>
      <c r="AA1539">
        <f>MAX(0,($B$11+$C$11*AR1539)/(1+$D$11*AR1539)*AM1539/(AO1539+273)*$E$11)</f>
        <v>0</v>
      </c>
      <c r="AB1539">
        <f>$B$9*AS1539+$C$9*AT1539</f>
        <v>0</v>
      </c>
      <c r="AC1539">
        <f>AB1539*AD1539</f>
        <v>0</v>
      </c>
      <c r="AD1539">
        <f>($B$9*$D$7+$C$9*$D$7)/($B$9+$C$9)</f>
        <v>0</v>
      </c>
      <c r="AE1539">
        <f>($B$9*$K$7+$C$9*$K$7)/($B$9+$C$9)</f>
        <v>0</v>
      </c>
      <c r="AF1539">
        <v>10</v>
      </c>
      <c r="AG1539">
        <v>1551451064.4</v>
      </c>
      <c r="AH1539">
        <v>409.855</v>
      </c>
      <c r="AI1539">
        <v>397.045</v>
      </c>
      <c r="AJ1539">
        <v>7.53912</v>
      </c>
      <c r="AK1539">
        <v>7.80142</v>
      </c>
      <c r="AL1539">
        <v>1448.02</v>
      </c>
      <c r="AM1539">
        <v>100.521</v>
      </c>
      <c r="AN1539">
        <v>0.0220051</v>
      </c>
      <c r="AO1539">
        <v>5.24843</v>
      </c>
      <c r="AP1539">
        <v>999.9</v>
      </c>
      <c r="AQ1539">
        <v>999.9</v>
      </c>
      <c r="AR1539">
        <v>10020</v>
      </c>
      <c r="AS1539">
        <v>0</v>
      </c>
      <c r="AT1539">
        <v>0.219127</v>
      </c>
      <c r="AU1539">
        <v>0</v>
      </c>
      <c r="AV1539" t="s">
        <v>208</v>
      </c>
      <c r="AW1539">
        <v>0</v>
      </c>
      <c r="AX1539">
        <v>-0.747</v>
      </c>
      <c r="AY1539">
        <v>-0.067</v>
      </c>
      <c r="AZ1539">
        <v>0</v>
      </c>
      <c r="BA1539">
        <v>0</v>
      </c>
      <c r="BB1539">
        <v>0</v>
      </c>
      <c r="BC1539">
        <v>0</v>
      </c>
      <c r="BD1539">
        <v>-75.7984071428571</v>
      </c>
      <c r="BE1539">
        <v>20.0213862783816</v>
      </c>
      <c r="BF1539">
        <v>3.54203262060433</v>
      </c>
      <c r="BG1539">
        <v>0</v>
      </c>
      <c r="BH1539">
        <v>-2.9442230952381</v>
      </c>
      <c r="BI1539">
        <v>0.136366303975294</v>
      </c>
      <c r="BJ1539">
        <v>0.0353589568694509</v>
      </c>
      <c r="BK1539">
        <v>0</v>
      </c>
      <c r="BL1539">
        <v>0</v>
      </c>
      <c r="BM1539">
        <v>0</v>
      </c>
      <c r="BN1539" t="s">
        <v>209</v>
      </c>
      <c r="BO1539">
        <v>1.88475</v>
      </c>
      <c r="BP1539">
        <v>1.88171</v>
      </c>
      <c r="BQ1539">
        <v>1.88319</v>
      </c>
      <c r="BR1539">
        <v>1.88189</v>
      </c>
      <c r="BS1539">
        <v>1.88383</v>
      </c>
      <c r="BT1539">
        <v>1.88309</v>
      </c>
      <c r="BU1539">
        <v>1.88477</v>
      </c>
      <c r="BV1539">
        <v>1.88231</v>
      </c>
      <c r="BW1539" t="s">
        <v>210</v>
      </c>
      <c r="BX1539" t="s">
        <v>17</v>
      </c>
      <c r="BY1539" t="s">
        <v>17</v>
      </c>
      <c r="BZ1539" t="s">
        <v>17</v>
      </c>
      <c r="CA1539" t="s">
        <v>211</v>
      </c>
      <c r="CB1539" t="s">
        <v>212</v>
      </c>
      <c r="CC1539" t="s">
        <v>213</v>
      </c>
      <c r="CD1539" t="s">
        <v>213</v>
      </c>
      <c r="CE1539" t="s">
        <v>213</v>
      </c>
      <c r="CF1539" t="s">
        <v>213</v>
      </c>
      <c r="CG1539">
        <v>5</v>
      </c>
      <c r="CH1539">
        <v>0</v>
      </c>
      <c r="CI1539">
        <v>0</v>
      </c>
      <c r="CJ1539">
        <v>0</v>
      </c>
      <c r="CK1539">
        <v>0</v>
      </c>
      <c r="CL1539">
        <v>2</v>
      </c>
      <c r="CM1539">
        <v>1338.45</v>
      </c>
      <c r="CN1539">
        <v>2.19361</v>
      </c>
      <c r="CO1539">
        <v>6.11223</v>
      </c>
      <c r="CP1539">
        <v>8.92493</v>
      </c>
      <c r="CQ1539">
        <v>30.0007</v>
      </c>
      <c r="CR1539">
        <v>8.70879</v>
      </c>
      <c r="CS1539">
        <v>9.00118</v>
      </c>
      <c r="CT1539">
        <v>-1</v>
      </c>
      <c r="CU1539">
        <v>100</v>
      </c>
      <c r="CV1539">
        <v>70.2722</v>
      </c>
      <c r="CW1539">
        <v>-999.9</v>
      </c>
      <c r="CX1539">
        <v>400</v>
      </c>
      <c r="CY1539">
        <v>1.16526</v>
      </c>
      <c r="CZ1539">
        <v>103.98</v>
      </c>
      <c r="DA1539">
        <v>103.384</v>
      </c>
    </row>
    <row r="1540" spans="1:105">
      <c r="A1540">
        <v>1526</v>
      </c>
      <c r="B1540">
        <v>1551451066.4</v>
      </c>
      <c r="C1540">
        <v>4767.5</v>
      </c>
      <c r="D1540" t="s">
        <v>3279</v>
      </c>
      <c r="E1540" t="s">
        <v>3280</v>
      </c>
      <c r="F1540">
        <f>J1540+I1540+M1540*K1540</f>
        <v>0</v>
      </c>
      <c r="G1540">
        <f>(1000*AM1540)/(L1540*(AO1540+273.15))</f>
        <v>0</v>
      </c>
      <c r="H1540">
        <f>((G1540*F1540*(1-(AJ1540/1000)))/(100*K1540))*(0.0/60)</f>
        <v>0</v>
      </c>
      <c r="I1540" t="s">
        <v>203</v>
      </c>
      <c r="J1540" t="s">
        <v>204</v>
      </c>
      <c r="K1540" t="s">
        <v>205</v>
      </c>
      <c r="L1540" t="s">
        <v>206</v>
      </c>
      <c r="M1540" t="s">
        <v>2123</v>
      </c>
      <c r="N1540" t="s">
        <v>2722</v>
      </c>
      <c r="O1540" t="s">
        <v>812</v>
      </c>
      <c r="Q1540">
        <v>1551451066.4</v>
      </c>
      <c r="R1540">
        <f>AL1540*Y1540*(AJ1540-AK1540)/(100*AF1540*(1000-Y1540*AJ1540))</f>
        <v>0</v>
      </c>
      <c r="S1540">
        <f>AL1540*Y1540*(AI1540-AH1540*(1000-Y1540*AK1540)/(1000-Y1540*AJ1540))/(100*AF1540)</f>
        <v>0</v>
      </c>
      <c r="T1540">
        <f>(U1540/V1540*100)</f>
        <v>0</v>
      </c>
      <c r="U1540">
        <f>AJ1540*(AM1540+AN1540)/1000</f>
        <v>0</v>
      </c>
      <c r="V1540">
        <f>0.61365*exp(17.502*AO1540/(240.97+AO1540))</f>
        <v>0</v>
      </c>
      <c r="W1540">
        <v>141</v>
      </c>
      <c r="X1540">
        <v>10</v>
      </c>
      <c r="Y1540">
        <f>IF(W1540*$H$11&gt;=AA1540,1.0,(AA1540/(AA1540-W1540*$H$11)))</f>
        <v>0</v>
      </c>
      <c r="Z1540">
        <f>(Y1540-1)*100</f>
        <v>0</v>
      </c>
      <c r="AA1540">
        <f>MAX(0,($B$11+$C$11*AR1540)/(1+$D$11*AR1540)*AM1540/(AO1540+273)*$E$11)</f>
        <v>0</v>
      </c>
      <c r="AB1540">
        <f>$B$9*AS1540+$C$9*AT1540</f>
        <v>0</v>
      </c>
      <c r="AC1540">
        <f>AB1540*AD1540</f>
        <v>0</v>
      </c>
      <c r="AD1540">
        <f>($B$9*$D$7+$C$9*$D$7)/($B$9+$C$9)</f>
        <v>0</v>
      </c>
      <c r="AE1540">
        <f>($B$9*$K$7+$C$9*$K$7)/($B$9+$C$9)</f>
        <v>0</v>
      </c>
      <c r="AF1540">
        <v>10</v>
      </c>
      <c r="AG1540">
        <v>1551451066.4</v>
      </c>
      <c r="AH1540">
        <v>410.217</v>
      </c>
      <c r="AI1540">
        <v>397.044</v>
      </c>
      <c r="AJ1540">
        <v>7.53927</v>
      </c>
      <c r="AK1540">
        <v>7.80209</v>
      </c>
      <c r="AL1540">
        <v>1448.35</v>
      </c>
      <c r="AM1540">
        <v>100.521</v>
      </c>
      <c r="AN1540">
        <v>0.0220725</v>
      </c>
      <c r="AO1540">
        <v>5.25137</v>
      </c>
      <c r="AP1540">
        <v>999.9</v>
      </c>
      <c r="AQ1540">
        <v>999.9</v>
      </c>
      <c r="AR1540">
        <v>10002.5</v>
      </c>
      <c r="AS1540">
        <v>0</v>
      </c>
      <c r="AT1540">
        <v>0.219127</v>
      </c>
      <c r="AU1540">
        <v>0</v>
      </c>
      <c r="AV1540" t="s">
        <v>208</v>
      </c>
      <c r="AW1540">
        <v>0</v>
      </c>
      <c r="AX1540">
        <v>-0.747</v>
      </c>
      <c r="AY1540">
        <v>-0.067</v>
      </c>
      <c r="AZ1540">
        <v>0</v>
      </c>
      <c r="BA1540">
        <v>0</v>
      </c>
      <c r="BB1540">
        <v>0</v>
      </c>
      <c r="BC1540">
        <v>0</v>
      </c>
      <c r="BD1540">
        <v>-75.7984071428571</v>
      </c>
      <c r="BE1540">
        <v>20.0213862783816</v>
      </c>
      <c r="BF1540">
        <v>3.54203262060433</v>
      </c>
      <c r="BG1540">
        <v>0</v>
      </c>
      <c r="BH1540">
        <v>-2.9442230952381</v>
      </c>
      <c r="BI1540">
        <v>0.136366303975294</v>
      </c>
      <c r="BJ1540">
        <v>0.0353589568694509</v>
      </c>
      <c r="BK1540">
        <v>0</v>
      </c>
      <c r="BL1540">
        <v>0</v>
      </c>
      <c r="BM1540">
        <v>0</v>
      </c>
      <c r="BN1540" t="s">
        <v>209</v>
      </c>
      <c r="BO1540">
        <v>1.88476</v>
      </c>
      <c r="BP1540">
        <v>1.8817</v>
      </c>
      <c r="BQ1540">
        <v>1.88319</v>
      </c>
      <c r="BR1540">
        <v>1.8819</v>
      </c>
      <c r="BS1540">
        <v>1.88382</v>
      </c>
      <c r="BT1540">
        <v>1.88309</v>
      </c>
      <c r="BU1540">
        <v>1.88477</v>
      </c>
      <c r="BV1540">
        <v>1.88231</v>
      </c>
      <c r="BW1540" t="s">
        <v>210</v>
      </c>
      <c r="BX1540" t="s">
        <v>17</v>
      </c>
      <c r="BY1540" t="s">
        <v>17</v>
      </c>
      <c r="BZ1540" t="s">
        <v>17</v>
      </c>
      <c r="CA1540" t="s">
        <v>211</v>
      </c>
      <c r="CB1540" t="s">
        <v>212</v>
      </c>
      <c r="CC1540" t="s">
        <v>213</v>
      </c>
      <c r="CD1540" t="s">
        <v>213</v>
      </c>
      <c r="CE1540" t="s">
        <v>213</v>
      </c>
      <c r="CF1540" t="s">
        <v>213</v>
      </c>
      <c r="CG1540">
        <v>5</v>
      </c>
      <c r="CH1540">
        <v>0</v>
      </c>
      <c r="CI1540">
        <v>0</v>
      </c>
      <c r="CJ1540">
        <v>0</v>
      </c>
      <c r="CK1540">
        <v>0</v>
      </c>
      <c r="CL1540">
        <v>2</v>
      </c>
      <c r="CM1540">
        <v>1333.63</v>
      </c>
      <c r="CN1540">
        <v>2.18285</v>
      </c>
      <c r="CO1540">
        <v>6.11394</v>
      </c>
      <c r="CP1540">
        <v>8.92714</v>
      </c>
      <c r="CQ1540">
        <v>30.0006</v>
      </c>
      <c r="CR1540">
        <v>8.71104</v>
      </c>
      <c r="CS1540">
        <v>9.00369</v>
      </c>
      <c r="CT1540">
        <v>-1</v>
      </c>
      <c r="CU1540">
        <v>100</v>
      </c>
      <c r="CV1540">
        <v>70.2722</v>
      </c>
      <c r="CW1540">
        <v>-999.9</v>
      </c>
      <c r="CX1540">
        <v>400</v>
      </c>
      <c r="CY1540">
        <v>1.11997</v>
      </c>
      <c r="CZ1540">
        <v>103.98</v>
      </c>
      <c r="DA1540">
        <v>103.384</v>
      </c>
    </row>
    <row r="1541" spans="1:105">
      <c r="A1541">
        <v>1527</v>
      </c>
      <c r="B1541">
        <v>1551451068.4</v>
      </c>
      <c r="C1541">
        <v>4769.5</v>
      </c>
      <c r="D1541" t="s">
        <v>3281</v>
      </c>
      <c r="E1541" t="s">
        <v>3282</v>
      </c>
      <c r="F1541">
        <f>J1541+I1541+M1541*K1541</f>
        <v>0</v>
      </c>
      <c r="G1541">
        <f>(1000*AM1541)/(L1541*(AO1541+273.15))</f>
        <v>0</v>
      </c>
      <c r="H1541">
        <f>((G1541*F1541*(1-(AJ1541/1000)))/(100*K1541))*(0.0/60)</f>
        <v>0</v>
      </c>
      <c r="I1541" t="s">
        <v>203</v>
      </c>
      <c r="J1541" t="s">
        <v>204</v>
      </c>
      <c r="K1541" t="s">
        <v>205</v>
      </c>
      <c r="L1541" t="s">
        <v>206</v>
      </c>
      <c r="M1541" t="s">
        <v>2123</v>
      </c>
      <c r="N1541" t="s">
        <v>2722</v>
      </c>
      <c r="O1541" t="s">
        <v>812</v>
      </c>
      <c r="Q1541">
        <v>1551451068.4</v>
      </c>
      <c r="R1541">
        <f>AL1541*Y1541*(AJ1541-AK1541)/(100*AF1541*(1000-Y1541*AJ1541))</f>
        <v>0</v>
      </c>
      <c r="S1541">
        <f>AL1541*Y1541*(AI1541-AH1541*(1000-Y1541*AK1541)/(1000-Y1541*AJ1541))/(100*AF1541)</f>
        <v>0</v>
      </c>
      <c r="T1541">
        <f>(U1541/V1541*100)</f>
        <v>0</v>
      </c>
      <c r="U1541">
        <f>AJ1541*(AM1541+AN1541)/1000</f>
        <v>0</v>
      </c>
      <c r="V1541">
        <f>0.61365*exp(17.502*AO1541/(240.97+AO1541))</f>
        <v>0</v>
      </c>
      <c r="W1541">
        <v>147</v>
      </c>
      <c r="X1541">
        <v>10</v>
      </c>
      <c r="Y1541">
        <f>IF(W1541*$H$11&gt;=AA1541,1.0,(AA1541/(AA1541-W1541*$H$11)))</f>
        <v>0</v>
      </c>
      <c r="Z1541">
        <f>(Y1541-1)*100</f>
        <v>0</v>
      </c>
      <c r="AA1541">
        <f>MAX(0,($B$11+$C$11*AR1541)/(1+$D$11*AR1541)*AM1541/(AO1541+273)*$E$11)</f>
        <v>0</v>
      </c>
      <c r="AB1541">
        <f>$B$9*AS1541+$C$9*AT1541</f>
        <v>0</v>
      </c>
      <c r="AC1541">
        <f>AB1541*AD1541</f>
        <v>0</v>
      </c>
      <c r="AD1541">
        <f>($B$9*$D$7+$C$9*$D$7)/($B$9+$C$9)</f>
        <v>0</v>
      </c>
      <c r="AE1541">
        <f>($B$9*$K$7+$C$9*$K$7)/($B$9+$C$9)</f>
        <v>0</v>
      </c>
      <c r="AF1541">
        <v>10</v>
      </c>
      <c r="AG1541">
        <v>1551451068.4</v>
      </c>
      <c r="AH1541">
        <v>410.567</v>
      </c>
      <c r="AI1541">
        <v>397.054</v>
      </c>
      <c r="AJ1541">
        <v>7.54168</v>
      </c>
      <c r="AK1541">
        <v>7.80322</v>
      </c>
      <c r="AL1541">
        <v>1448.36</v>
      </c>
      <c r="AM1541">
        <v>100.52</v>
      </c>
      <c r="AN1541">
        <v>0.0221574</v>
      </c>
      <c r="AO1541">
        <v>5.25066</v>
      </c>
      <c r="AP1541">
        <v>999.9</v>
      </c>
      <c r="AQ1541">
        <v>999.9</v>
      </c>
      <c r="AR1541">
        <v>9990</v>
      </c>
      <c r="AS1541">
        <v>0</v>
      </c>
      <c r="AT1541">
        <v>0.219127</v>
      </c>
      <c r="AU1541">
        <v>0</v>
      </c>
      <c r="AV1541" t="s">
        <v>208</v>
      </c>
      <c r="AW1541">
        <v>0</v>
      </c>
      <c r="AX1541">
        <v>-0.747</v>
      </c>
      <c r="AY1541">
        <v>-0.067</v>
      </c>
      <c r="AZ1541">
        <v>0</v>
      </c>
      <c r="BA1541">
        <v>0</v>
      </c>
      <c r="BB1541">
        <v>0</v>
      </c>
      <c r="BC1541">
        <v>0</v>
      </c>
      <c r="BD1541">
        <v>-75.7984071428571</v>
      </c>
      <c r="BE1541">
        <v>20.0213862783816</v>
      </c>
      <c r="BF1541">
        <v>3.54203262060433</v>
      </c>
      <c r="BG1541">
        <v>0</v>
      </c>
      <c r="BH1541">
        <v>-2.9442230952381</v>
      </c>
      <c r="BI1541">
        <v>0.136366303975294</v>
      </c>
      <c r="BJ1541">
        <v>0.0353589568694509</v>
      </c>
      <c r="BK1541">
        <v>0</v>
      </c>
      <c r="BL1541">
        <v>0</v>
      </c>
      <c r="BM1541">
        <v>0</v>
      </c>
      <c r="BN1541" t="s">
        <v>209</v>
      </c>
      <c r="BO1541">
        <v>1.88476</v>
      </c>
      <c r="BP1541">
        <v>1.8817</v>
      </c>
      <c r="BQ1541">
        <v>1.88318</v>
      </c>
      <c r="BR1541">
        <v>1.88189</v>
      </c>
      <c r="BS1541">
        <v>1.88383</v>
      </c>
      <c r="BT1541">
        <v>1.88309</v>
      </c>
      <c r="BU1541">
        <v>1.88477</v>
      </c>
      <c r="BV1541">
        <v>1.88232</v>
      </c>
      <c r="BW1541" t="s">
        <v>210</v>
      </c>
      <c r="BX1541" t="s">
        <v>17</v>
      </c>
      <c r="BY1541" t="s">
        <v>17</v>
      </c>
      <c r="BZ1541" t="s">
        <v>17</v>
      </c>
      <c r="CA1541" t="s">
        <v>211</v>
      </c>
      <c r="CB1541" t="s">
        <v>212</v>
      </c>
      <c r="CC1541" t="s">
        <v>213</v>
      </c>
      <c r="CD1541" t="s">
        <v>213</v>
      </c>
      <c r="CE1541" t="s">
        <v>213</v>
      </c>
      <c r="CF1541" t="s">
        <v>213</v>
      </c>
      <c r="CG1541">
        <v>5</v>
      </c>
      <c r="CH1541">
        <v>0</v>
      </c>
      <c r="CI1541">
        <v>0</v>
      </c>
      <c r="CJ1541">
        <v>0</v>
      </c>
      <c r="CK1541">
        <v>0</v>
      </c>
      <c r="CL1541">
        <v>2</v>
      </c>
      <c r="CM1541">
        <v>1329.04</v>
      </c>
      <c r="CN1541">
        <v>2.16779</v>
      </c>
      <c r="CO1541">
        <v>6.11568</v>
      </c>
      <c r="CP1541">
        <v>8.9297</v>
      </c>
      <c r="CQ1541">
        <v>30.0006</v>
      </c>
      <c r="CR1541">
        <v>8.71351</v>
      </c>
      <c r="CS1541">
        <v>9.00644</v>
      </c>
      <c r="CT1541">
        <v>-1</v>
      </c>
      <c r="CU1541">
        <v>100</v>
      </c>
      <c r="CV1541">
        <v>70.2722</v>
      </c>
      <c r="CW1541">
        <v>-999.9</v>
      </c>
      <c r="CX1541">
        <v>400</v>
      </c>
      <c r="CY1541">
        <v>1.07235</v>
      </c>
      <c r="CZ1541">
        <v>103.98</v>
      </c>
      <c r="DA1541">
        <v>103.383</v>
      </c>
    </row>
    <row r="1542" spans="1:105">
      <c r="A1542">
        <v>1528</v>
      </c>
      <c r="B1542">
        <v>1551451070.4</v>
      </c>
      <c r="C1542">
        <v>4771.5</v>
      </c>
      <c r="D1542" t="s">
        <v>3283</v>
      </c>
      <c r="E1542" t="s">
        <v>3284</v>
      </c>
      <c r="F1542">
        <f>J1542+I1542+M1542*K1542</f>
        <v>0</v>
      </c>
      <c r="G1542">
        <f>(1000*AM1542)/(L1542*(AO1542+273.15))</f>
        <v>0</v>
      </c>
      <c r="H1542">
        <f>((G1542*F1542*(1-(AJ1542/1000)))/(100*K1542))*(0.0/60)</f>
        <v>0</v>
      </c>
      <c r="I1542" t="s">
        <v>203</v>
      </c>
      <c r="J1542" t="s">
        <v>204</v>
      </c>
      <c r="K1542" t="s">
        <v>205</v>
      </c>
      <c r="L1542" t="s">
        <v>206</v>
      </c>
      <c r="M1542" t="s">
        <v>2123</v>
      </c>
      <c r="N1542" t="s">
        <v>2722</v>
      </c>
      <c r="O1542" t="s">
        <v>812</v>
      </c>
      <c r="Q1542">
        <v>1551451070.4</v>
      </c>
      <c r="R1542">
        <f>AL1542*Y1542*(AJ1542-AK1542)/(100*AF1542*(1000-Y1542*AJ1542))</f>
        <v>0</v>
      </c>
      <c r="S1542">
        <f>AL1542*Y1542*(AI1542-AH1542*(1000-Y1542*AK1542)/(1000-Y1542*AJ1542))/(100*AF1542)</f>
        <v>0</v>
      </c>
      <c r="T1542">
        <f>(U1542/V1542*100)</f>
        <v>0</v>
      </c>
      <c r="U1542">
        <f>AJ1542*(AM1542+AN1542)/1000</f>
        <v>0</v>
      </c>
      <c r="V1542">
        <f>0.61365*exp(17.502*AO1542/(240.97+AO1542))</f>
        <v>0</v>
      </c>
      <c r="W1542">
        <v>145</v>
      </c>
      <c r="X1542">
        <v>10</v>
      </c>
      <c r="Y1542">
        <f>IF(W1542*$H$11&gt;=AA1542,1.0,(AA1542/(AA1542-W1542*$H$11)))</f>
        <v>0</v>
      </c>
      <c r="Z1542">
        <f>(Y1542-1)*100</f>
        <v>0</v>
      </c>
      <c r="AA1542">
        <f>MAX(0,($B$11+$C$11*AR1542)/(1+$D$11*AR1542)*AM1542/(AO1542+273)*$E$11)</f>
        <v>0</v>
      </c>
      <c r="AB1542">
        <f>$B$9*AS1542+$C$9*AT1542</f>
        <v>0</v>
      </c>
      <c r="AC1542">
        <f>AB1542*AD1542</f>
        <v>0</v>
      </c>
      <c r="AD1542">
        <f>($B$9*$D$7+$C$9*$D$7)/($B$9+$C$9)</f>
        <v>0</v>
      </c>
      <c r="AE1542">
        <f>($B$9*$K$7+$C$9*$K$7)/($B$9+$C$9)</f>
        <v>0</v>
      </c>
      <c r="AF1542">
        <v>10</v>
      </c>
      <c r="AG1542">
        <v>1551451070.4</v>
      </c>
      <c r="AH1542">
        <v>410.941</v>
      </c>
      <c r="AI1542">
        <v>397.043</v>
      </c>
      <c r="AJ1542">
        <v>7.54469</v>
      </c>
      <c r="AK1542">
        <v>7.80395</v>
      </c>
      <c r="AL1542">
        <v>1448.29</v>
      </c>
      <c r="AM1542">
        <v>100.52</v>
      </c>
      <c r="AN1542">
        <v>0.0220642</v>
      </c>
      <c r="AO1542">
        <v>5.24822</v>
      </c>
      <c r="AP1542">
        <v>999.9</v>
      </c>
      <c r="AQ1542">
        <v>999.9</v>
      </c>
      <c r="AR1542">
        <v>9988.12</v>
      </c>
      <c r="AS1542">
        <v>0</v>
      </c>
      <c r="AT1542">
        <v>0.219127</v>
      </c>
      <c r="AU1542">
        <v>0</v>
      </c>
      <c r="AV1542" t="s">
        <v>208</v>
      </c>
      <c r="AW1542">
        <v>0</v>
      </c>
      <c r="AX1542">
        <v>-0.747</v>
      </c>
      <c r="AY1542">
        <v>-0.067</v>
      </c>
      <c r="AZ1542">
        <v>0</v>
      </c>
      <c r="BA1542">
        <v>0</v>
      </c>
      <c r="BB1542">
        <v>0</v>
      </c>
      <c r="BC1542">
        <v>0</v>
      </c>
      <c r="BD1542">
        <v>-75.7984071428571</v>
      </c>
      <c r="BE1542">
        <v>20.0213862783816</v>
      </c>
      <c r="BF1542">
        <v>3.54203262060433</v>
      </c>
      <c r="BG1542">
        <v>0</v>
      </c>
      <c r="BH1542">
        <v>-2.9442230952381</v>
      </c>
      <c r="BI1542">
        <v>0.136366303975294</v>
      </c>
      <c r="BJ1542">
        <v>0.0353589568694509</v>
      </c>
      <c r="BK1542">
        <v>0</v>
      </c>
      <c r="BL1542">
        <v>0</v>
      </c>
      <c r="BM1542">
        <v>0</v>
      </c>
      <c r="BN1542" t="s">
        <v>209</v>
      </c>
      <c r="BO1542">
        <v>1.88476</v>
      </c>
      <c r="BP1542">
        <v>1.88171</v>
      </c>
      <c r="BQ1542">
        <v>1.88319</v>
      </c>
      <c r="BR1542">
        <v>1.88189</v>
      </c>
      <c r="BS1542">
        <v>1.88384</v>
      </c>
      <c r="BT1542">
        <v>1.88309</v>
      </c>
      <c r="BU1542">
        <v>1.88477</v>
      </c>
      <c r="BV1542">
        <v>1.88231</v>
      </c>
      <c r="BW1542" t="s">
        <v>210</v>
      </c>
      <c r="BX1542" t="s">
        <v>17</v>
      </c>
      <c r="BY1542" t="s">
        <v>17</v>
      </c>
      <c r="BZ1542" t="s">
        <v>17</v>
      </c>
      <c r="CA1542" t="s">
        <v>211</v>
      </c>
      <c r="CB1542" t="s">
        <v>212</v>
      </c>
      <c r="CC1542" t="s">
        <v>213</v>
      </c>
      <c r="CD1542" t="s">
        <v>213</v>
      </c>
      <c r="CE1542" t="s">
        <v>213</v>
      </c>
      <c r="CF1542" t="s">
        <v>213</v>
      </c>
      <c r="CG1542">
        <v>5</v>
      </c>
      <c r="CH1542">
        <v>0</v>
      </c>
      <c r="CI1542">
        <v>0</v>
      </c>
      <c r="CJ1542">
        <v>0</v>
      </c>
      <c r="CK1542">
        <v>0</v>
      </c>
      <c r="CL1542">
        <v>2</v>
      </c>
      <c r="CM1542">
        <v>1330.95</v>
      </c>
      <c r="CN1542">
        <v>2.16779</v>
      </c>
      <c r="CO1542">
        <v>6.11737</v>
      </c>
      <c r="CP1542">
        <v>8.93246</v>
      </c>
      <c r="CQ1542">
        <v>30.0007</v>
      </c>
      <c r="CR1542">
        <v>8.71617</v>
      </c>
      <c r="CS1542">
        <v>9.0089</v>
      </c>
      <c r="CT1542">
        <v>-1</v>
      </c>
      <c r="CU1542">
        <v>100</v>
      </c>
      <c r="CV1542">
        <v>70.2722</v>
      </c>
      <c r="CW1542">
        <v>-999.9</v>
      </c>
      <c r="CX1542">
        <v>400</v>
      </c>
      <c r="CY1542">
        <v>1.02561</v>
      </c>
      <c r="CZ1542">
        <v>103.979</v>
      </c>
      <c r="DA1542">
        <v>103.382</v>
      </c>
    </row>
    <row r="1543" spans="1:105">
      <c r="A1543">
        <v>1529</v>
      </c>
      <c r="B1543">
        <v>1551451072.4</v>
      </c>
      <c r="C1543">
        <v>4773.5</v>
      </c>
      <c r="D1543" t="s">
        <v>3285</v>
      </c>
      <c r="E1543" t="s">
        <v>3286</v>
      </c>
      <c r="F1543">
        <f>J1543+I1543+M1543*K1543</f>
        <v>0</v>
      </c>
      <c r="G1543">
        <f>(1000*AM1543)/(L1543*(AO1543+273.15))</f>
        <v>0</v>
      </c>
      <c r="H1543">
        <f>((G1543*F1543*(1-(AJ1543/1000)))/(100*K1543))*(0.0/60)</f>
        <v>0</v>
      </c>
      <c r="I1543" t="s">
        <v>203</v>
      </c>
      <c r="J1543" t="s">
        <v>204</v>
      </c>
      <c r="K1543" t="s">
        <v>205</v>
      </c>
      <c r="L1543" t="s">
        <v>206</v>
      </c>
      <c r="M1543" t="s">
        <v>2123</v>
      </c>
      <c r="N1543" t="s">
        <v>2722</v>
      </c>
      <c r="O1543" t="s">
        <v>812</v>
      </c>
      <c r="Q1543">
        <v>1551451072.4</v>
      </c>
      <c r="R1543">
        <f>AL1543*Y1543*(AJ1543-AK1543)/(100*AF1543*(1000-Y1543*AJ1543))</f>
        <v>0</v>
      </c>
      <c r="S1543">
        <f>AL1543*Y1543*(AI1543-AH1543*(1000-Y1543*AK1543)/(1000-Y1543*AJ1543))/(100*AF1543)</f>
        <v>0</v>
      </c>
      <c r="T1543">
        <f>(U1543/V1543*100)</f>
        <v>0</v>
      </c>
      <c r="U1543">
        <f>AJ1543*(AM1543+AN1543)/1000</f>
        <v>0</v>
      </c>
      <c r="V1543">
        <f>0.61365*exp(17.502*AO1543/(240.97+AO1543))</f>
        <v>0</v>
      </c>
      <c r="W1543">
        <v>133</v>
      </c>
      <c r="X1543">
        <v>9</v>
      </c>
      <c r="Y1543">
        <f>IF(W1543*$H$11&gt;=AA1543,1.0,(AA1543/(AA1543-W1543*$H$11)))</f>
        <v>0</v>
      </c>
      <c r="Z1543">
        <f>(Y1543-1)*100</f>
        <v>0</v>
      </c>
      <c r="AA1543">
        <f>MAX(0,($B$11+$C$11*AR1543)/(1+$D$11*AR1543)*AM1543/(AO1543+273)*$E$11)</f>
        <v>0</v>
      </c>
      <c r="AB1543">
        <f>$B$9*AS1543+$C$9*AT1543</f>
        <v>0</v>
      </c>
      <c r="AC1543">
        <f>AB1543*AD1543</f>
        <v>0</v>
      </c>
      <c r="AD1543">
        <f>($B$9*$D$7+$C$9*$D$7)/($B$9+$C$9)</f>
        <v>0</v>
      </c>
      <c r="AE1543">
        <f>($B$9*$K$7+$C$9*$K$7)/($B$9+$C$9)</f>
        <v>0</v>
      </c>
      <c r="AF1543">
        <v>10</v>
      </c>
      <c r="AG1543">
        <v>1551451072.4</v>
      </c>
      <c r="AH1543">
        <v>411.33</v>
      </c>
      <c r="AI1543">
        <v>397.048</v>
      </c>
      <c r="AJ1543">
        <v>7.54772</v>
      </c>
      <c r="AK1543">
        <v>7.80435</v>
      </c>
      <c r="AL1543">
        <v>1448.05</v>
      </c>
      <c r="AM1543">
        <v>100.52</v>
      </c>
      <c r="AN1543">
        <v>0.0219923</v>
      </c>
      <c r="AO1543">
        <v>5.24701</v>
      </c>
      <c r="AP1543">
        <v>999.9</v>
      </c>
      <c r="AQ1543">
        <v>999.9</v>
      </c>
      <c r="AR1543">
        <v>9983.12</v>
      </c>
      <c r="AS1543">
        <v>0</v>
      </c>
      <c r="AT1543">
        <v>0.219127</v>
      </c>
      <c r="AU1543">
        <v>0</v>
      </c>
      <c r="AV1543" t="s">
        <v>208</v>
      </c>
      <c r="AW1543">
        <v>0</v>
      </c>
      <c r="AX1543">
        <v>-0.747</v>
      </c>
      <c r="AY1543">
        <v>-0.067</v>
      </c>
      <c r="AZ1543">
        <v>0</v>
      </c>
      <c r="BA1543">
        <v>0</v>
      </c>
      <c r="BB1543">
        <v>0</v>
      </c>
      <c r="BC1543">
        <v>0</v>
      </c>
      <c r="BD1543">
        <v>-75.7984071428571</v>
      </c>
      <c r="BE1543">
        <v>20.0213862783816</v>
      </c>
      <c r="BF1543">
        <v>3.54203262060433</v>
      </c>
      <c r="BG1543">
        <v>0</v>
      </c>
      <c r="BH1543">
        <v>-2.9442230952381</v>
      </c>
      <c r="BI1543">
        <v>0.136366303975294</v>
      </c>
      <c r="BJ1543">
        <v>0.0353589568694509</v>
      </c>
      <c r="BK1543">
        <v>0</v>
      </c>
      <c r="BL1543">
        <v>0</v>
      </c>
      <c r="BM1543">
        <v>0</v>
      </c>
      <c r="BN1543" t="s">
        <v>209</v>
      </c>
      <c r="BO1543">
        <v>1.88474</v>
      </c>
      <c r="BP1543">
        <v>1.8817</v>
      </c>
      <c r="BQ1543">
        <v>1.88319</v>
      </c>
      <c r="BR1543">
        <v>1.8819</v>
      </c>
      <c r="BS1543">
        <v>1.88384</v>
      </c>
      <c r="BT1543">
        <v>1.88309</v>
      </c>
      <c r="BU1543">
        <v>1.88477</v>
      </c>
      <c r="BV1543">
        <v>1.88231</v>
      </c>
      <c r="BW1543" t="s">
        <v>210</v>
      </c>
      <c r="BX1543" t="s">
        <v>17</v>
      </c>
      <c r="BY1543" t="s">
        <v>17</v>
      </c>
      <c r="BZ1543" t="s">
        <v>17</v>
      </c>
      <c r="CA1543" t="s">
        <v>211</v>
      </c>
      <c r="CB1543" t="s">
        <v>212</v>
      </c>
      <c r="CC1543" t="s">
        <v>213</v>
      </c>
      <c r="CD1543" t="s">
        <v>213</v>
      </c>
      <c r="CE1543" t="s">
        <v>213</v>
      </c>
      <c r="CF1543" t="s">
        <v>213</v>
      </c>
      <c r="CG1543">
        <v>5</v>
      </c>
      <c r="CH1543">
        <v>0</v>
      </c>
      <c r="CI1543">
        <v>0</v>
      </c>
      <c r="CJ1543">
        <v>0</v>
      </c>
      <c r="CK1543">
        <v>0</v>
      </c>
      <c r="CL1543">
        <v>2</v>
      </c>
      <c r="CM1543">
        <v>1339.45</v>
      </c>
      <c r="CN1543">
        <v>2.1764</v>
      </c>
      <c r="CO1543">
        <v>6.11892</v>
      </c>
      <c r="CP1543">
        <v>8.93485</v>
      </c>
      <c r="CQ1543">
        <v>30.0006</v>
      </c>
      <c r="CR1543">
        <v>8.71835</v>
      </c>
      <c r="CS1543">
        <v>9.0114</v>
      </c>
      <c r="CT1543">
        <v>-1</v>
      </c>
      <c r="CU1543">
        <v>100</v>
      </c>
      <c r="CV1543">
        <v>69.8829</v>
      </c>
      <c r="CW1543">
        <v>-999.9</v>
      </c>
      <c r="CX1543">
        <v>400</v>
      </c>
      <c r="CY1543">
        <v>0.974295</v>
      </c>
      <c r="CZ1543">
        <v>103.979</v>
      </c>
      <c r="DA1543">
        <v>103.381</v>
      </c>
    </row>
    <row r="1544" spans="1:105">
      <c r="A1544">
        <v>1530</v>
      </c>
      <c r="B1544">
        <v>1551451074.4</v>
      </c>
      <c r="C1544">
        <v>4775.5</v>
      </c>
      <c r="D1544" t="s">
        <v>3287</v>
      </c>
      <c r="E1544" t="s">
        <v>3288</v>
      </c>
      <c r="F1544">
        <f>J1544+I1544+M1544*K1544</f>
        <v>0</v>
      </c>
      <c r="G1544">
        <f>(1000*AM1544)/(L1544*(AO1544+273.15))</f>
        <v>0</v>
      </c>
      <c r="H1544">
        <f>((G1544*F1544*(1-(AJ1544/1000)))/(100*K1544))*(0.0/60)</f>
        <v>0</v>
      </c>
      <c r="I1544" t="s">
        <v>203</v>
      </c>
      <c r="J1544" t="s">
        <v>204</v>
      </c>
      <c r="K1544" t="s">
        <v>205</v>
      </c>
      <c r="L1544" t="s">
        <v>206</v>
      </c>
      <c r="M1544" t="s">
        <v>2123</v>
      </c>
      <c r="N1544" t="s">
        <v>2722</v>
      </c>
      <c r="O1544" t="s">
        <v>812</v>
      </c>
      <c r="Q1544">
        <v>1551451074.4</v>
      </c>
      <c r="R1544">
        <f>AL1544*Y1544*(AJ1544-AK1544)/(100*AF1544*(1000-Y1544*AJ1544))</f>
        <v>0</v>
      </c>
      <c r="S1544">
        <f>AL1544*Y1544*(AI1544-AH1544*(1000-Y1544*AK1544)/(1000-Y1544*AJ1544))/(100*AF1544)</f>
        <v>0</v>
      </c>
      <c r="T1544">
        <f>(U1544/V1544*100)</f>
        <v>0</v>
      </c>
      <c r="U1544">
        <f>AJ1544*(AM1544+AN1544)/1000</f>
        <v>0</v>
      </c>
      <c r="V1544">
        <f>0.61365*exp(17.502*AO1544/(240.97+AO1544))</f>
        <v>0</v>
      </c>
      <c r="W1544">
        <v>128</v>
      </c>
      <c r="X1544">
        <v>9</v>
      </c>
      <c r="Y1544">
        <f>IF(W1544*$H$11&gt;=AA1544,1.0,(AA1544/(AA1544-W1544*$H$11)))</f>
        <v>0</v>
      </c>
      <c r="Z1544">
        <f>(Y1544-1)*100</f>
        <v>0</v>
      </c>
      <c r="AA1544">
        <f>MAX(0,($B$11+$C$11*AR1544)/(1+$D$11*AR1544)*AM1544/(AO1544+273)*$E$11)</f>
        <v>0</v>
      </c>
      <c r="AB1544">
        <f>$B$9*AS1544+$C$9*AT1544</f>
        <v>0</v>
      </c>
      <c r="AC1544">
        <f>AB1544*AD1544</f>
        <v>0</v>
      </c>
      <c r="AD1544">
        <f>($B$9*$D$7+$C$9*$D$7)/($B$9+$C$9)</f>
        <v>0</v>
      </c>
      <c r="AE1544">
        <f>($B$9*$K$7+$C$9*$K$7)/($B$9+$C$9)</f>
        <v>0</v>
      </c>
      <c r="AF1544">
        <v>10</v>
      </c>
      <c r="AG1544">
        <v>1551451074.4</v>
      </c>
      <c r="AH1544">
        <v>411.691</v>
      </c>
      <c r="AI1544">
        <v>397.04</v>
      </c>
      <c r="AJ1544">
        <v>7.5506</v>
      </c>
      <c r="AK1544">
        <v>7.80524</v>
      </c>
      <c r="AL1544">
        <v>1448.34</v>
      </c>
      <c r="AM1544">
        <v>100.52</v>
      </c>
      <c r="AN1544">
        <v>0.0220438</v>
      </c>
      <c r="AO1544">
        <v>5.24986</v>
      </c>
      <c r="AP1544">
        <v>999.9</v>
      </c>
      <c r="AQ1544">
        <v>999.9</v>
      </c>
      <c r="AR1544">
        <v>10015</v>
      </c>
      <c r="AS1544">
        <v>0</v>
      </c>
      <c r="AT1544">
        <v>0.219127</v>
      </c>
      <c r="AU1544">
        <v>0</v>
      </c>
      <c r="AV1544" t="s">
        <v>208</v>
      </c>
      <c r="AW1544">
        <v>0</v>
      </c>
      <c r="AX1544">
        <v>-0.747</v>
      </c>
      <c r="AY1544">
        <v>-0.067</v>
      </c>
      <c r="AZ1544">
        <v>0</v>
      </c>
      <c r="BA1544">
        <v>0</v>
      </c>
      <c r="BB1544">
        <v>0</v>
      </c>
      <c r="BC1544">
        <v>0</v>
      </c>
      <c r="BD1544">
        <v>-75.7984071428571</v>
      </c>
      <c r="BE1544">
        <v>20.0213862783816</v>
      </c>
      <c r="BF1544">
        <v>3.54203262060433</v>
      </c>
      <c r="BG1544">
        <v>0</v>
      </c>
      <c r="BH1544">
        <v>-2.9442230952381</v>
      </c>
      <c r="BI1544">
        <v>0.136366303975294</v>
      </c>
      <c r="BJ1544">
        <v>0.0353589568694509</v>
      </c>
      <c r="BK1544">
        <v>0</v>
      </c>
      <c r="BL1544">
        <v>0</v>
      </c>
      <c r="BM1544">
        <v>0</v>
      </c>
      <c r="BN1544" t="s">
        <v>209</v>
      </c>
      <c r="BO1544">
        <v>1.88473</v>
      </c>
      <c r="BP1544">
        <v>1.8817</v>
      </c>
      <c r="BQ1544">
        <v>1.88319</v>
      </c>
      <c r="BR1544">
        <v>1.88191</v>
      </c>
      <c r="BS1544">
        <v>1.88384</v>
      </c>
      <c r="BT1544">
        <v>1.88309</v>
      </c>
      <c r="BU1544">
        <v>1.88478</v>
      </c>
      <c r="BV1544">
        <v>1.88232</v>
      </c>
      <c r="BW1544" t="s">
        <v>210</v>
      </c>
      <c r="BX1544" t="s">
        <v>17</v>
      </c>
      <c r="BY1544" t="s">
        <v>17</v>
      </c>
      <c r="BZ1544" t="s">
        <v>17</v>
      </c>
      <c r="CA1544" t="s">
        <v>211</v>
      </c>
      <c r="CB1544" t="s">
        <v>212</v>
      </c>
      <c r="CC1544" t="s">
        <v>213</v>
      </c>
      <c r="CD1544" t="s">
        <v>213</v>
      </c>
      <c r="CE1544" t="s">
        <v>213</v>
      </c>
      <c r="CF1544" t="s">
        <v>213</v>
      </c>
      <c r="CG1544">
        <v>5</v>
      </c>
      <c r="CH1544">
        <v>0</v>
      </c>
      <c r="CI1544">
        <v>0</v>
      </c>
      <c r="CJ1544">
        <v>0</v>
      </c>
      <c r="CK1544">
        <v>0</v>
      </c>
      <c r="CL1544">
        <v>2</v>
      </c>
      <c r="CM1544">
        <v>1343.84</v>
      </c>
      <c r="CN1544">
        <v>2.16995</v>
      </c>
      <c r="CO1544">
        <v>6.12046</v>
      </c>
      <c r="CP1544">
        <v>8.93706</v>
      </c>
      <c r="CQ1544">
        <v>30.0006</v>
      </c>
      <c r="CR1544">
        <v>8.72062</v>
      </c>
      <c r="CS1544">
        <v>9.01417</v>
      </c>
      <c r="CT1544">
        <v>-1</v>
      </c>
      <c r="CU1544">
        <v>100</v>
      </c>
      <c r="CV1544">
        <v>69.8829</v>
      </c>
      <c r="CW1544">
        <v>-999.9</v>
      </c>
      <c r="CX1544">
        <v>400</v>
      </c>
      <c r="CY1544">
        <v>0.928505</v>
      </c>
      <c r="CZ1544">
        <v>103.978</v>
      </c>
      <c r="DA1544">
        <v>103.38</v>
      </c>
    </row>
    <row r="1545" spans="1:105">
      <c r="A1545">
        <v>1531</v>
      </c>
      <c r="B1545">
        <v>1551451076.4</v>
      </c>
      <c r="C1545">
        <v>4777.5</v>
      </c>
      <c r="D1545" t="s">
        <v>3289</v>
      </c>
      <c r="E1545" t="s">
        <v>3290</v>
      </c>
      <c r="F1545">
        <f>J1545+I1545+M1545*K1545</f>
        <v>0</v>
      </c>
      <c r="G1545">
        <f>(1000*AM1545)/(L1545*(AO1545+273.15))</f>
        <v>0</v>
      </c>
      <c r="H1545">
        <f>((G1545*F1545*(1-(AJ1545/1000)))/(100*K1545))*(0.0/60)</f>
        <v>0</v>
      </c>
      <c r="I1545" t="s">
        <v>203</v>
      </c>
      <c r="J1545" t="s">
        <v>204</v>
      </c>
      <c r="K1545" t="s">
        <v>205</v>
      </c>
      <c r="L1545" t="s">
        <v>206</v>
      </c>
      <c r="M1545" t="s">
        <v>2123</v>
      </c>
      <c r="N1545" t="s">
        <v>2722</v>
      </c>
      <c r="O1545" t="s">
        <v>812</v>
      </c>
      <c r="Q1545">
        <v>1551451076.4</v>
      </c>
      <c r="R1545">
        <f>AL1545*Y1545*(AJ1545-AK1545)/(100*AF1545*(1000-Y1545*AJ1545))</f>
        <v>0</v>
      </c>
      <c r="S1545">
        <f>AL1545*Y1545*(AI1545-AH1545*(1000-Y1545*AK1545)/(1000-Y1545*AJ1545))/(100*AF1545)</f>
        <v>0</v>
      </c>
      <c r="T1545">
        <f>(U1545/V1545*100)</f>
        <v>0</v>
      </c>
      <c r="U1545">
        <f>AJ1545*(AM1545+AN1545)/1000</f>
        <v>0</v>
      </c>
      <c r="V1545">
        <f>0.61365*exp(17.502*AO1545/(240.97+AO1545))</f>
        <v>0</v>
      </c>
      <c r="W1545">
        <v>138</v>
      </c>
      <c r="X1545">
        <v>10</v>
      </c>
      <c r="Y1545">
        <f>IF(W1545*$H$11&gt;=AA1545,1.0,(AA1545/(AA1545-W1545*$H$11)))</f>
        <v>0</v>
      </c>
      <c r="Z1545">
        <f>(Y1545-1)*100</f>
        <v>0</v>
      </c>
      <c r="AA1545">
        <f>MAX(0,($B$11+$C$11*AR1545)/(1+$D$11*AR1545)*AM1545/(AO1545+273)*$E$11)</f>
        <v>0</v>
      </c>
      <c r="AB1545">
        <f>$B$9*AS1545+$C$9*AT1545</f>
        <v>0</v>
      </c>
      <c r="AC1545">
        <f>AB1545*AD1545</f>
        <v>0</v>
      </c>
      <c r="AD1545">
        <f>($B$9*$D$7+$C$9*$D$7)/($B$9+$C$9)</f>
        <v>0</v>
      </c>
      <c r="AE1545">
        <f>($B$9*$K$7+$C$9*$K$7)/($B$9+$C$9)</f>
        <v>0</v>
      </c>
      <c r="AF1545">
        <v>10</v>
      </c>
      <c r="AG1545">
        <v>1551451076.4</v>
      </c>
      <c r="AH1545">
        <v>412.068</v>
      </c>
      <c r="AI1545">
        <v>397.05</v>
      </c>
      <c r="AJ1545">
        <v>7.55314</v>
      </c>
      <c r="AK1545">
        <v>7.80641</v>
      </c>
      <c r="AL1545">
        <v>1448.3</v>
      </c>
      <c r="AM1545">
        <v>100.521</v>
      </c>
      <c r="AN1545">
        <v>0.0219199</v>
      </c>
      <c r="AO1545">
        <v>5.25092</v>
      </c>
      <c r="AP1545">
        <v>999.9</v>
      </c>
      <c r="AQ1545">
        <v>999.9</v>
      </c>
      <c r="AR1545">
        <v>10002.5</v>
      </c>
      <c r="AS1545">
        <v>0</v>
      </c>
      <c r="AT1545">
        <v>0.219127</v>
      </c>
      <c r="AU1545">
        <v>0</v>
      </c>
      <c r="AV1545" t="s">
        <v>208</v>
      </c>
      <c r="AW1545">
        <v>0</v>
      </c>
      <c r="AX1545">
        <v>-0.747</v>
      </c>
      <c r="AY1545">
        <v>-0.067</v>
      </c>
      <c r="AZ1545">
        <v>0</v>
      </c>
      <c r="BA1545">
        <v>0</v>
      </c>
      <c r="BB1545">
        <v>0</v>
      </c>
      <c r="BC1545">
        <v>0</v>
      </c>
      <c r="BD1545">
        <v>-75.7984071428571</v>
      </c>
      <c r="BE1545">
        <v>20.0213862783816</v>
      </c>
      <c r="BF1545">
        <v>3.54203262060433</v>
      </c>
      <c r="BG1545">
        <v>0</v>
      </c>
      <c r="BH1545">
        <v>-2.9442230952381</v>
      </c>
      <c r="BI1545">
        <v>0.136366303975294</v>
      </c>
      <c r="BJ1545">
        <v>0.0353589568694509</v>
      </c>
      <c r="BK1545">
        <v>0</v>
      </c>
      <c r="BL1545">
        <v>0</v>
      </c>
      <c r="BM1545">
        <v>0</v>
      </c>
      <c r="BN1545" t="s">
        <v>209</v>
      </c>
      <c r="BO1545">
        <v>1.88475</v>
      </c>
      <c r="BP1545">
        <v>1.88171</v>
      </c>
      <c r="BQ1545">
        <v>1.8832</v>
      </c>
      <c r="BR1545">
        <v>1.8819</v>
      </c>
      <c r="BS1545">
        <v>1.88384</v>
      </c>
      <c r="BT1545">
        <v>1.88309</v>
      </c>
      <c r="BU1545">
        <v>1.88478</v>
      </c>
      <c r="BV1545">
        <v>1.88232</v>
      </c>
      <c r="BW1545" t="s">
        <v>210</v>
      </c>
      <c r="BX1545" t="s">
        <v>17</v>
      </c>
      <c r="BY1545" t="s">
        <v>17</v>
      </c>
      <c r="BZ1545" t="s">
        <v>17</v>
      </c>
      <c r="CA1545" t="s">
        <v>211</v>
      </c>
      <c r="CB1545" t="s">
        <v>212</v>
      </c>
      <c r="CC1545" t="s">
        <v>213</v>
      </c>
      <c r="CD1545" t="s">
        <v>213</v>
      </c>
      <c r="CE1545" t="s">
        <v>213</v>
      </c>
      <c r="CF1545" t="s">
        <v>213</v>
      </c>
      <c r="CG1545">
        <v>5</v>
      </c>
      <c r="CH1545">
        <v>0</v>
      </c>
      <c r="CI1545">
        <v>0</v>
      </c>
      <c r="CJ1545">
        <v>0</v>
      </c>
      <c r="CK1545">
        <v>0</v>
      </c>
      <c r="CL1545">
        <v>2</v>
      </c>
      <c r="CM1545">
        <v>1335.79</v>
      </c>
      <c r="CN1545">
        <v>2.1678</v>
      </c>
      <c r="CO1545">
        <v>6.12186</v>
      </c>
      <c r="CP1545">
        <v>8.93961</v>
      </c>
      <c r="CQ1545">
        <v>30.0006</v>
      </c>
      <c r="CR1545">
        <v>8.72336</v>
      </c>
      <c r="CS1545">
        <v>9.01693</v>
      </c>
      <c r="CT1545">
        <v>-1</v>
      </c>
      <c r="CU1545">
        <v>100</v>
      </c>
      <c r="CV1545">
        <v>69.8829</v>
      </c>
      <c r="CW1545">
        <v>-999.9</v>
      </c>
      <c r="CX1545">
        <v>400</v>
      </c>
      <c r="CY1545">
        <v>0.879704</v>
      </c>
      <c r="CZ1545">
        <v>103.977</v>
      </c>
      <c r="DA1545">
        <v>103.379</v>
      </c>
    </row>
    <row r="1546" spans="1:105">
      <c r="A1546">
        <v>1532</v>
      </c>
      <c r="B1546">
        <v>1551451078.4</v>
      </c>
      <c r="C1546">
        <v>4779.5</v>
      </c>
      <c r="D1546" t="s">
        <v>3291</v>
      </c>
      <c r="E1546" t="s">
        <v>3292</v>
      </c>
      <c r="F1546">
        <f>J1546+I1546+M1546*K1546</f>
        <v>0</v>
      </c>
      <c r="G1546">
        <f>(1000*AM1546)/(L1546*(AO1546+273.15))</f>
        <v>0</v>
      </c>
      <c r="H1546">
        <f>((G1546*F1546*(1-(AJ1546/1000)))/(100*K1546))*(0.0/60)</f>
        <v>0</v>
      </c>
      <c r="I1546" t="s">
        <v>203</v>
      </c>
      <c r="J1546" t="s">
        <v>204</v>
      </c>
      <c r="K1546" t="s">
        <v>205</v>
      </c>
      <c r="L1546" t="s">
        <v>206</v>
      </c>
      <c r="M1546" t="s">
        <v>2123</v>
      </c>
      <c r="N1546" t="s">
        <v>2722</v>
      </c>
      <c r="O1546" t="s">
        <v>812</v>
      </c>
      <c r="Q1546">
        <v>1551451078.4</v>
      </c>
      <c r="R1546">
        <f>AL1546*Y1546*(AJ1546-AK1546)/(100*AF1546*(1000-Y1546*AJ1546))</f>
        <v>0</v>
      </c>
      <c r="S1546">
        <f>AL1546*Y1546*(AI1546-AH1546*(1000-Y1546*AK1546)/(1000-Y1546*AJ1546))/(100*AF1546)</f>
        <v>0</v>
      </c>
      <c r="T1546">
        <f>(U1546/V1546*100)</f>
        <v>0</v>
      </c>
      <c r="U1546">
        <f>AJ1546*(AM1546+AN1546)/1000</f>
        <v>0</v>
      </c>
      <c r="V1546">
        <f>0.61365*exp(17.502*AO1546/(240.97+AO1546))</f>
        <v>0</v>
      </c>
      <c r="W1546">
        <v>156</v>
      </c>
      <c r="X1546">
        <v>11</v>
      </c>
      <c r="Y1546">
        <f>IF(W1546*$H$11&gt;=AA1546,1.0,(AA1546/(AA1546-W1546*$H$11)))</f>
        <v>0</v>
      </c>
      <c r="Z1546">
        <f>(Y1546-1)*100</f>
        <v>0</v>
      </c>
      <c r="AA1546">
        <f>MAX(0,($B$11+$C$11*AR1546)/(1+$D$11*AR1546)*AM1546/(AO1546+273)*$E$11)</f>
        <v>0</v>
      </c>
      <c r="AB1546">
        <f>$B$9*AS1546+$C$9*AT1546</f>
        <v>0</v>
      </c>
      <c r="AC1546">
        <f>AB1546*AD1546</f>
        <v>0</v>
      </c>
      <c r="AD1546">
        <f>($B$9*$D$7+$C$9*$D$7)/($B$9+$C$9)</f>
        <v>0</v>
      </c>
      <c r="AE1546">
        <f>($B$9*$K$7+$C$9*$K$7)/($B$9+$C$9)</f>
        <v>0</v>
      </c>
      <c r="AF1546">
        <v>10</v>
      </c>
      <c r="AG1546">
        <v>1551451078.4</v>
      </c>
      <c r="AH1546">
        <v>412.475</v>
      </c>
      <c r="AI1546">
        <v>397.074</v>
      </c>
      <c r="AJ1546">
        <v>7.5581</v>
      </c>
      <c r="AK1546">
        <v>7.80757</v>
      </c>
      <c r="AL1546">
        <v>1448.09</v>
      </c>
      <c r="AM1546">
        <v>100.522</v>
      </c>
      <c r="AN1546">
        <v>0.0218545</v>
      </c>
      <c r="AO1546">
        <v>5.25234</v>
      </c>
      <c r="AP1546">
        <v>999.9</v>
      </c>
      <c r="AQ1546">
        <v>999.9</v>
      </c>
      <c r="AR1546">
        <v>9992.5</v>
      </c>
      <c r="AS1546">
        <v>0</v>
      </c>
      <c r="AT1546">
        <v>0.219127</v>
      </c>
      <c r="AU1546">
        <v>0</v>
      </c>
      <c r="AV1546" t="s">
        <v>208</v>
      </c>
      <c r="AW1546">
        <v>0</v>
      </c>
      <c r="AX1546">
        <v>-0.747</v>
      </c>
      <c r="AY1546">
        <v>-0.067</v>
      </c>
      <c r="AZ1546">
        <v>0</v>
      </c>
      <c r="BA1546">
        <v>0</v>
      </c>
      <c r="BB1546">
        <v>0</v>
      </c>
      <c r="BC1546">
        <v>0</v>
      </c>
      <c r="BD1546">
        <v>-75.7984071428571</v>
      </c>
      <c r="BE1546">
        <v>20.0213862783816</v>
      </c>
      <c r="BF1546">
        <v>3.54203262060433</v>
      </c>
      <c r="BG1546">
        <v>0</v>
      </c>
      <c r="BH1546">
        <v>-2.9442230952381</v>
      </c>
      <c r="BI1546">
        <v>0.136366303975294</v>
      </c>
      <c r="BJ1546">
        <v>0.0353589568694509</v>
      </c>
      <c r="BK1546">
        <v>0</v>
      </c>
      <c r="BL1546">
        <v>0</v>
      </c>
      <c r="BM1546">
        <v>0</v>
      </c>
      <c r="BN1546" t="s">
        <v>209</v>
      </c>
      <c r="BO1546">
        <v>1.88476</v>
      </c>
      <c r="BP1546">
        <v>1.8817</v>
      </c>
      <c r="BQ1546">
        <v>1.88319</v>
      </c>
      <c r="BR1546">
        <v>1.88188</v>
      </c>
      <c r="BS1546">
        <v>1.88384</v>
      </c>
      <c r="BT1546">
        <v>1.88309</v>
      </c>
      <c r="BU1546">
        <v>1.88477</v>
      </c>
      <c r="BV1546">
        <v>1.88232</v>
      </c>
      <c r="BW1546" t="s">
        <v>210</v>
      </c>
      <c r="BX1546" t="s">
        <v>17</v>
      </c>
      <c r="BY1546" t="s">
        <v>17</v>
      </c>
      <c r="BZ1546" t="s">
        <v>17</v>
      </c>
      <c r="CA1546" t="s">
        <v>211</v>
      </c>
      <c r="CB1546" t="s">
        <v>212</v>
      </c>
      <c r="CC1546" t="s">
        <v>213</v>
      </c>
      <c r="CD1546" t="s">
        <v>213</v>
      </c>
      <c r="CE1546" t="s">
        <v>213</v>
      </c>
      <c r="CF1546" t="s">
        <v>213</v>
      </c>
      <c r="CG1546">
        <v>5</v>
      </c>
      <c r="CH1546">
        <v>0</v>
      </c>
      <c r="CI1546">
        <v>0</v>
      </c>
      <c r="CJ1546">
        <v>0</v>
      </c>
      <c r="CK1546">
        <v>0</v>
      </c>
      <c r="CL1546">
        <v>2</v>
      </c>
      <c r="CM1546">
        <v>1322.14</v>
      </c>
      <c r="CN1546">
        <v>2.15919</v>
      </c>
      <c r="CO1546">
        <v>6.12275</v>
      </c>
      <c r="CP1546">
        <v>8.94237</v>
      </c>
      <c r="CQ1546">
        <v>30.0006</v>
      </c>
      <c r="CR1546">
        <v>8.72637</v>
      </c>
      <c r="CS1546">
        <v>9.01971</v>
      </c>
      <c r="CT1546">
        <v>-1</v>
      </c>
      <c r="CU1546">
        <v>100</v>
      </c>
      <c r="CV1546">
        <v>69.51</v>
      </c>
      <c r="CW1546">
        <v>-999.9</v>
      </c>
      <c r="CX1546">
        <v>400</v>
      </c>
      <c r="CY1546">
        <v>0.827206</v>
      </c>
      <c r="CZ1546">
        <v>103.977</v>
      </c>
      <c r="DA1546">
        <v>103.379</v>
      </c>
    </row>
    <row r="1547" spans="1:105">
      <c r="A1547">
        <v>1533</v>
      </c>
      <c r="B1547">
        <v>1551451080.4</v>
      </c>
      <c r="C1547">
        <v>4781.5</v>
      </c>
      <c r="D1547" t="s">
        <v>3293</v>
      </c>
      <c r="E1547" t="s">
        <v>3294</v>
      </c>
      <c r="F1547">
        <f>J1547+I1547+M1547*K1547</f>
        <v>0</v>
      </c>
      <c r="G1547">
        <f>(1000*AM1547)/(L1547*(AO1547+273.15))</f>
        <v>0</v>
      </c>
      <c r="H1547">
        <f>((G1547*F1547*(1-(AJ1547/1000)))/(100*K1547))*(0.0/60)</f>
        <v>0</v>
      </c>
      <c r="I1547" t="s">
        <v>203</v>
      </c>
      <c r="J1547" t="s">
        <v>204</v>
      </c>
      <c r="K1547" t="s">
        <v>205</v>
      </c>
      <c r="L1547" t="s">
        <v>206</v>
      </c>
      <c r="M1547" t="s">
        <v>2123</v>
      </c>
      <c r="N1547" t="s">
        <v>2722</v>
      </c>
      <c r="O1547" t="s">
        <v>812</v>
      </c>
      <c r="Q1547">
        <v>1551451080.4</v>
      </c>
      <c r="R1547">
        <f>AL1547*Y1547*(AJ1547-AK1547)/(100*AF1547*(1000-Y1547*AJ1547))</f>
        <v>0</v>
      </c>
      <c r="S1547">
        <f>AL1547*Y1547*(AI1547-AH1547*(1000-Y1547*AK1547)/(1000-Y1547*AJ1547))/(100*AF1547)</f>
        <v>0</v>
      </c>
      <c r="T1547">
        <f>(U1547/V1547*100)</f>
        <v>0</v>
      </c>
      <c r="U1547">
        <f>AJ1547*(AM1547+AN1547)/1000</f>
        <v>0</v>
      </c>
      <c r="V1547">
        <f>0.61365*exp(17.502*AO1547/(240.97+AO1547))</f>
        <v>0</v>
      </c>
      <c r="W1547">
        <v>154</v>
      </c>
      <c r="X1547">
        <v>11</v>
      </c>
      <c r="Y1547">
        <f>IF(W1547*$H$11&gt;=AA1547,1.0,(AA1547/(AA1547-W1547*$H$11)))</f>
        <v>0</v>
      </c>
      <c r="Z1547">
        <f>(Y1547-1)*100</f>
        <v>0</v>
      </c>
      <c r="AA1547">
        <f>MAX(0,($B$11+$C$11*AR1547)/(1+$D$11*AR1547)*AM1547/(AO1547+273)*$E$11)</f>
        <v>0</v>
      </c>
      <c r="AB1547">
        <f>$B$9*AS1547+$C$9*AT1547</f>
        <v>0</v>
      </c>
      <c r="AC1547">
        <f>AB1547*AD1547</f>
        <v>0</v>
      </c>
      <c r="AD1547">
        <f>($B$9*$D$7+$C$9*$D$7)/($B$9+$C$9)</f>
        <v>0</v>
      </c>
      <c r="AE1547">
        <f>($B$9*$K$7+$C$9*$K$7)/($B$9+$C$9)</f>
        <v>0</v>
      </c>
      <c r="AF1547">
        <v>10</v>
      </c>
      <c r="AG1547">
        <v>1551451080.4</v>
      </c>
      <c r="AH1547">
        <v>412.847</v>
      </c>
      <c r="AI1547">
        <v>397.073</v>
      </c>
      <c r="AJ1547">
        <v>7.56176</v>
      </c>
      <c r="AK1547">
        <v>7.80847</v>
      </c>
      <c r="AL1547">
        <v>1448.02</v>
      </c>
      <c r="AM1547">
        <v>100.522</v>
      </c>
      <c r="AN1547">
        <v>0.0219428</v>
      </c>
      <c r="AO1547">
        <v>5.25263</v>
      </c>
      <c r="AP1547">
        <v>999.9</v>
      </c>
      <c r="AQ1547">
        <v>999.9</v>
      </c>
      <c r="AR1547">
        <v>10008.8</v>
      </c>
      <c r="AS1547">
        <v>0</v>
      </c>
      <c r="AT1547">
        <v>0.219127</v>
      </c>
      <c r="AU1547">
        <v>0</v>
      </c>
      <c r="AV1547" t="s">
        <v>208</v>
      </c>
      <c r="AW1547">
        <v>0</v>
      </c>
      <c r="AX1547">
        <v>-0.747</v>
      </c>
      <c r="AY1547">
        <v>-0.067</v>
      </c>
      <c r="AZ1547">
        <v>0</v>
      </c>
      <c r="BA1547">
        <v>0</v>
      </c>
      <c r="BB1547">
        <v>0</v>
      </c>
      <c r="BC1547">
        <v>0</v>
      </c>
      <c r="BD1547">
        <v>-75.7984071428571</v>
      </c>
      <c r="BE1547">
        <v>20.0213862783816</v>
      </c>
      <c r="BF1547">
        <v>3.54203262060433</v>
      </c>
      <c r="BG1547">
        <v>0</v>
      </c>
      <c r="BH1547">
        <v>-2.9442230952381</v>
      </c>
      <c r="BI1547">
        <v>0.136366303975294</v>
      </c>
      <c r="BJ1547">
        <v>0.0353589568694509</v>
      </c>
      <c r="BK1547">
        <v>0</v>
      </c>
      <c r="BL1547">
        <v>0</v>
      </c>
      <c r="BM1547">
        <v>0</v>
      </c>
      <c r="BN1547" t="s">
        <v>209</v>
      </c>
      <c r="BO1547">
        <v>1.88475</v>
      </c>
      <c r="BP1547">
        <v>1.8817</v>
      </c>
      <c r="BQ1547">
        <v>1.88318</v>
      </c>
      <c r="BR1547">
        <v>1.88188</v>
      </c>
      <c r="BS1547">
        <v>1.88382</v>
      </c>
      <c r="BT1547">
        <v>1.88309</v>
      </c>
      <c r="BU1547">
        <v>1.88477</v>
      </c>
      <c r="BV1547">
        <v>1.88232</v>
      </c>
      <c r="BW1547" t="s">
        <v>210</v>
      </c>
      <c r="BX1547" t="s">
        <v>17</v>
      </c>
      <c r="BY1547" t="s">
        <v>17</v>
      </c>
      <c r="BZ1547" t="s">
        <v>17</v>
      </c>
      <c r="CA1547" t="s">
        <v>211</v>
      </c>
      <c r="CB1547" t="s">
        <v>212</v>
      </c>
      <c r="CC1547" t="s">
        <v>213</v>
      </c>
      <c r="CD1547" t="s">
        <v>213</v>
      </c>
      <c r="CE1547" t="s">
        <v>213</v>
      </c>
      <c r="CF1547" t="s">
        <v>213</v>
      </c>
      <c r="CG1547">
        <v>5</v>
      </c>
      <c r="CH1547">
        <v>0</v>
      </c>
      <c r="CI1547">
        <v>0</v>
      </c>
      <c r="CJ1547">
        <v>0</v>
      </c>
      <c r="CK1547">
        <v>0</v>
      </c>
      <c r="CL1547">
        <v>2</v>
      </c>
      <c r="CM1547">
        <v>1323.65</v>
      </c>
      <c r="CN1547">
        <v>2.15058</v>
      </c>
      <c r="CO1547">
        <v>6.12384</v>
      </c>
      <c r="CP1547">
        <v>8.94512</v>
      </c>
      <c r="CQ1547">
        <v>30.0007</v>
      </c>
      <c r="CR1547">
        <v>8.7291</v>
      </c>
      <c r="CS1547">
        <v>9.02271</v>
      </c>
      <c r="CT1547">
        <v>-1</v>
      </c>
      <c r="CU1547">
        <v>100</v>
      </c>
      <c r="CV1547">
        <v>69.51</v>
      </c>
      <c r="CW1547">
        <v>-999.9</v>
      </c>
      <c r="CX1547">
        <v>400</v>
      </c>
      <c r="CY1547">
        <v>0.779054</v>
      </c>
      <c r="CZ1547">
        <v>103.977</v>
      </c>
      <c r="DA1547">
        <v>103.378</v>
      </c>
    </row>
    <row r="1548" spans="1:105">
      <c r="A1548">
        <v>1534</v>
      </c>
      <c r="B1548">
        <v>1551451082.4</v>
      </c>
      <c r="C1548">
        <v>4783.5</v>
      </c>
      <c r="D1548" t="s">
        <v>3295</v>
      </c>
      <c r="E1548" t="s">
        <v>3296</v>
      </c>
      <c r="F1548">
        <f>J1548+I1548+M1548*K1548</f>
        <v>0</v>
      </c>
      <c r="G1548">
        <f>(1000*AM1548)/(L1548*(AO1548+273.15))</f>
        <v>0</v>
      </c>
      <c r="H1548">
        <f>((G1548*F1548*(1-(AJ1548/1000)))/(100*K1548))*(0.0/60)</f>
        <v>0</v>
      </c>
      <c r="I1548" t="s">
        <v>203</v>
      </c>
      <c r="J1548" t="s">
        <v>204</v>
      </c>
      <c r="K1548" t="s">
        <v>205</v>
      </c>
      <c r="L1548" t="s">
        <v>206</v>
      </c>
      <c r="M1548" t="s">
        <v>2123</v>
      </c>
      <c r="N1548" t="s">
        <v>2722</v>
      </c>
      <c r="O1548" t="s">
        <v>812</v>
      </c>
      <c r="Q1548">
        <v>1551451082.4</v>
      </c>
      <c r="R1548">
        <f>AL1548*Y1548*(AJ1548-AK1548)/(100*AF1548*(1000-Y1548*AJ1548))</f>
        <v>0</v>
      </c>
      <c r="S1548">
        <f>AL1548*Y1548*(AI1548-AH1548*(1000-Y1548*AK1548)/(1000-Y1548*AJ1548))/(100*AF1548)</f>
        <v>0</v>
      </c>
      <c r="T1548">
        <f>(U1548/V1548*100)</f>
        <v>0</v>
      </c>
      <c r="U1548">
        <f>AJ1548*(AM1548+AN1548)/1000</f>
        <v>0</v>
      </c>
      <c r="V1548">
        <f>0.61365*exp(17.502*AO1548/(240.97+AO1548))</f>
        <v>0</v>
      </c>
      <c r="W1548">
        <v>142</v>
      </c>
      <c r="X1548">
        <v>10</v>
      </c>
      <c r="Y1548">
        <f>IF(W1548*$H$11&gt;=AA1548,1.0,(AA1548/(AA1548-W1548*$H$11)))</f>
        <v>0</v>
      </c>
      <c r="Z1548">
        <f>(Y1548-1)*100</f>
        <v>0</v>
      </c>
      <c r="AA1548">
        <f>MAX(0,($B$11+$C$11*AR1548)/(1+$D$11*AR1548)*AM1548/(AO1548+273)*$E$11)</f>
        <v>0</v>
      </c>
      <c r="AB1548">
        <f>$B$9*AS1548+$C$9*AT1548</f>
        <v>0</v>
      </c>
      <c r="AC1548">
        <f>AB1548*AD1548</f>
        <v>0</v>
      </c>
      <c r="AD1548">
        <f>($B$9*$D$7+$C$9*$D$7)/($B$9+$C$9)</f>
        <v>0</v>
      </c>
      <c r="AE1548">
        <f>($B$9*$K$7+$C$9*$K$7)/($B$9+$C$9)</f>
        <v>0</v>
      </c>
      <c r="AF1548">
        <v>10</v>
      </c>
      <c r="AG1548">
        <v>1551451082.4</v>
      </c>
      <c r="AH1548">
        <v>413.204</v>
      </c>
      <c r="AI1548">
        <v>397.079</v>
      </c>
      <c r="AJ1548">
        <v>7.56278</v>
      </c>
      <c r="AK1548">
        <v>7.80923</v>
      </c>
      <c r="AL1548">
        <v>1447.85</v>
      </c>
      <c r="AM1548">
        <v>100.523</v>
      </c>
      <c r="AN1548">
        <v>0.0219532</v>
      </c>
      <c r="AO1548">
        <v>5.25321</v>
      </c>
      <c r="AP1548">
        <v>999.9</v>
      </c>
      <c r="AQ1548">
        <v>999.9</v>
      </c>
      <c r="AR1548">
        <v>10005</v>
      </c>
      <c r="AS1548">
        <v>0</v>
      </c>
      <c r="AT1548">
        <v>0.219127</v>
      </c>
      <c r="AU1548">
        <v>0</v>
      </c>
      <c r="AV1548" t="s">
        <v>208</v>
      </c>
      <c r="AW1548">
        <v>0</v>
      </c>
      <c r="AX1548">
        <v>-0.747</v>
      </c>
      <c r="AY1548">
        <v>-0.067</v>
      </c>
      <c r="AZ1548">
        <v>0</v>
      </c>
      <c r="BA1548">
        <v>0</v>
      </c>
      <c r="BB1548">
        <v>0</v>
      </c>
      <c r="BC1548">
        <v>0</v>
      </c>
      <c r="BD1548">
        <v>-75.7984071428571</v>
      </c>
      <c r="BE1548">
        <v>20.0213862783816</v>
      </c>
      <c r="BF1548">
        <v>3.54203262060433</v>
      </c>
      <c r="BG1548">
        <v>0</v>
      </c>
      <c r="BH1548">
        <v>-2.9442230952381</v>
      </c>
      <c r="BI1548">
        <v>0.136366303975294</v>
      </c>
      <c r="BJ1548">
        <v>0.0353589568694509</v>
      </c>
      <c r="BK1548">
        <v>0</v>
      </c>
      <c r="BL1548">
        <v>0</v>
      </c>
      <c r="BM1548">
        <v>0</v>
      </c>
      <c r="BN1548" t="s">
        <v>209</v>
      </c>
      <c r="BO1548">
        <v>1.88475</v>
      </c>
      <c r="BP1548">
        <v>1.88171</v>
      </c>
      <c r="BQ1548">
        <v>1.88317</v>
      </c>
      <c r="BR1548">
        <v>1.88189</v>
      </c>
      <c r="BS1548">
        <v>1.88383</v>
      </c>
      <c r="BT1548">
        <v>1.88309</v>
      </c>
      <c r="BU1548">
        <v>1.88477</v>
      </c>
      <c r="BV1548">
        <v>1.88232</v>
      </c>
      <c r="BW1548" t="s">
        <v>210</v>
      </c>
      <c r="BX1548" t="s">
        <v>17</v>
      </c>
      <c r="BY1548" t="s">
        <v>17</v>
      </c>
      <c r="BZ1548" t="s">
        <v>17</v>
      </c>
      <c r="CA1548" t="s">
        <v>211</v>
      </c>
      <c r="CB1548" t="s">
        <v>212</v>
      </c>
      <c r="CC1548" t="s">
        <v>213</v>
      </c>
      <c r="CD1548" t="s">
        <v>213</v>
      </c>
      <c r="CE1548" t="s">
        <v>213</v>
      </c>
      <c r="CF1548" t="s">
        <v>213</v>
      </c>
      <c r="CG1548">
        <v>5</v>
      </c>
      <c r="CH1548">
        <v>0</v>
      </c>
      <c r="CI1548">
        <v>0</v>
      </c>
      <c r="CJ1548">
        <v>0</v>
      </c>
      <c r="CK1548">
        <v>0</v>
      </c>
      <c r="CL1548">
        <v>2</v>
      </c>
      <c r="CM1548">
        <v>1332.99</v>
      </c>
      <c r="CN1548">
        <v>2.16135</v>
      </c>
      <c r="CO1548">
        <v>6.12543</v>
      </c>
      <c r="CP1548">
        <v>8.94796</v>
      </c>
      <c r="CQ1548">
        <v>30.0007</v>
      </c>
      <c r="CR1548">
        <v>8.73148</v>
      </c>
      <c r="CS1548">
        <v>9.02575</v>
      </c>
      <c r="CT1548">
        <v>-1</v>
      </c>
      <c r="CU1548">
        <v>100</v>
      </c>
      <c r="CV1548">
        <v>69.51</v>
      </c>
      <c r="CW1548">
        <v>-999.9</v>
      </c>
      <c r="CX1548">
        <v>400</v>
      </c>
      <c r="CY1548">
        <v>0.732792</v>
      </c>
      <c r="CZ1548">
        <v>103.975</v>
      </c>
      <c r="DA1548">
        <v>103.377</v>
      </c>
    </row>
    <row r="1549" spans="1:105">
      <c r="A1549">
        <v>1535</v>
      </c>
      <c r="B1549">
        <v>1551451084.4</v>
      </c>
      <c r="C1549">
        <v>4785.5</v>
      </c>
      <c r="D1549" t="s">
        <v>3297</v>
      </c>
      <c r="E1549" t="s">
        <v>3298</v>
      </c>
      <c r="F1549">
        <f>J1549+I1549+M1549*K1549</f>
        <v>0</v>
      </c>
      <c r="G1549">
        <f>(1000*AM1549)/(L1549*(AO1549+273.15))</f>
        <v>0</v>
      </c>
      <c r="H1549">
        <f>((G1549*F1549*(1-(AJ1549/1000)))/(100*K1549))*(0.0/60)</f>
        <v>0</v>
      </c>
      <c r="I1549" t="s">
        <v>203</v>
      </c>
      <c r="J1549" t="s">
        <v>204</v>
      </c>
      <c r="K1549" t="s">
        <v>205</v>
      </c>
      <c r="L1549" t="s">
        <v>206</v>
      </c>
      <c r="M1549" t="s">
        <v>2123</v>
      </c>
      <c r="N1549" t="s">
        <v>2722</v>
      </c>
      <c r="O1549" t="s">
        <v>812</v>
      </c>
      <c r="Q1549">
        <v>1551451084.4</v>
      </c>
      <c r="R1549">
        <f>AL1549*Y1549*(AJ1549-AK1549)/(100*AF1549*(1000-Y1549*AJ1549))</f>
        <v>0</v>
      </c>
      <c r="S1549">
        <f>AL1549*Y1549*(AI1549-AH1549*(1000-Y1549*AK1549)/(1000-Y1549*AJ1549))/(100*AF1549)</f>
        <v>0</v>
      </c>
      <c r="T1549">
        <f>(U1549/V1549*100)</f>
        <v>0</v>
      </c>
      <c r="U1549">
        <f>AJ1549*(AM1549+AN1549)/1000</f>
        <v>0</v>
      </c>
      <c r="V1549">
        <f>0.61365*exp(17.502*AO1549/(240.97+AO1549))</f>
        <v>0</v>
      </c>
      <c r="W1549">
        <v>165</v>
      </c>
      <c r="X1549">
        <v>11</v>
      </c>
      <c r="Y1549">
        <f>IF(W1549*$H$11&gt;=AA1549,1.0,(AA1549/(AA1549-W1549*$H$11)))</f>
        <v>0</v>
      </c>
      <c r="Z1549">
        <f>(Y1549-1)*100</f>
        <v>0</v>
      </c>
      <c r="AA1549">
        <f>MAX(0,($B$11+$C$11*AR1549)/(1+$D$11*AR1549)*AM1549/(AO1549+273)*$E$11)</f>
        <v>0</v>
      </c>
      <c r="AB1549">
        <f>$B$9*AS1549+$C$9*AT1549</f>
        <v>0</v>
      </c>
      <c r="AC1549">
        <f>AB1549*AD1549</f>
        <v>0</v>
      </c>
      <c r="AD1549">
        <f>($B$9*$D$7+$C$9*$D$7)/($B$9+$C$9)</f>
        <v>0</v>
      </c>
      <c r="AE1549">
        <f>($B$9*$K$7+$C$9*$K$7)/($B$9+$C$9)</f>
        <v>0</v>
      </c>
      <c r="AF1549">
        <v>10</v>
      </c>
      <c r="AG1549">
        <v>1551451084.4</v>
      </c>
      <c r="AH1549">
        <v>413.572</v>
      </c>
      <c r="AI1549">
        <v>397.067</v>
      </c>
      <c r="AJ1549">
        <v>7.56654</v>
      </c>
      <c r="AK1549">
        <v>7.80989</v>
      </c>
      <c r="AL1549">
        <v>1448.09</v>
      </c>
      <c r="AM1549">
        <v>100.524</v>
      </c>
      <c r="AN1549">
        <v>0.0219251</v>
      </c>
      <c r="AO1549">
        <v>5.25732</v>
      </c>
      <c r="AP1549">
        <v>999.9</v>
      </c>
      <c r="AQ1549">
        <v>999.9</v>
      </c>
      <c r="AR1549">
        <v>10013.1</v>
      </c>
      <c r="AS1549">
        <v>0</v>
      </c>
      <c r="AT1549">
        <v>0.219127</v>
      </c>
      <c r="AU1549">
        <v>0</v>
      </c>
      <c r="AV1549" t="s">
        <v>208</v>
      </c>
      <c r="AW1549">
        <v>0</v>
      </c>
      <c r="AX1549">
        <v>-0.747</v>
      </c>
      <c r="AY1549">
        <v>-0.067</v>
      </c>
      <c r="AZ1549">
        <v>0</v>
      </c>
      <c r="BA1549">
        <v>0</v>
      </c>
      <c r="BB1549">
        <v>0</v>
      </c>
      <c r="BC1549">
        <v>0</v>
      </c>
      <c r="BD1549">
        <v>-75.7984071428571</v>
      </c>
      <c r="BE1549">
        <v>20.0213862783816</v>
      </c>
      <c r="BF1549">
        <v>3.54203262060433</v>
      </c>
      <c r="BG1549">
        <v>0</v>
      </c>
      <c r="BH1549">
        <v>-2.9442230952381</v>
      </c>
      <c r="BI1549">
        <v>0.136366303975294</v>
      </c>
      <c r="BJ1549">
        <v>0.0353589568694509</v>
      </c>
      <c r="BK1549">
        <v>0</v>
      </c>
      <c r="BL1549">
        <v>0</v>
      </c>
      <c r="BM1549">
        <v>0</v>
      </c>
      <c r="BN1549" t="s">
        <v>209</v>
      </c>
      <c r="BO1549">
        <v>1.88475</v>
      </c>
      <c r="BP1549">
        <v>1.88171</v>
      </c>
      <c r="BQ1549">
        <v>1.88319</v>
      </c>
      <c r="BR1549">
        <v>1.88191</v>
      </c>
      <c r="BS1549">
        <v>1.88383</v>
      </c>
      <c r="BT1549">
        <v>1.88309</v>
      </c>
      <c r="BU1549">
        <v>1.88477</v>
      </c>
      <c r="BV1549">
        <v>1.88232</v>
      </c>
      <c r="BW1549" t="s">
        <v>210</v>
      </c>
      <c r="BX1549" t="s">
        <v>17</v>
      </c>
      <c r="BY1549" t="s">
        <v>17</v>
      </c>
      <c r="BZ1549" t="s">
        <v>17</v>
      </c>
      <c r="CA1549" t="s">
        <v>211</v>
      </c>
      <c r="CB1549" t="s">
        <v>212</v>
      </c>
      <c r="CC1549" t="s">
        <v>213</v>
      </c>
      <c r="CD1549" t="s">
        <v>213</v>
      </c>
      <c r="CE1549" t="s">
        <v>213</v>
      </c>
      <c r="CF1549" t="s">
        <v>213</v>
      </c>
      <c r="CG1549">
        <v>5</v>
      </c>
      <c r="CH1549">
        <v>0</v>
      </c>
      <c r="CI1549">
        <v>0</v>
      </c>
      <c r="CJ1549">
        <v>0</v>
      </c>
      <c r="CK1549">
        <v>0</v>
      </c>
      <c r="CL1549">
        <v>2</v>
      </c>
      <c r="CM1549">
        <v>1315.68</v>
      </c>
      <c r="CN1549">
        <v>2.15705</v>
      </c>
      <c r="CO1549">
        <v>6.12712</v>
      </c>
      <c r="CP1549">
        <v>8.95091</v>
      </c>
      <c r="CQ1549">
        <v>30.0007</v>
      </c>
      <c r="CR1549">
        <v>8.73402</v>
      </c>
      <c r="CS1549">
        <v>9.02855</v>
      </c>
      <c r="CT1549">
        <v>-1</v>
      </c>
      <c r="CU1549">
        <v>100</v>
      </c>
      <c r="CV1549">
        <v>69.51</v>
      </c>
      <c r="CW1549">
        <v>-999.9</v>
      </c>
      <c r="CX1549">
        <v>400</v>
      </c>
      <c r="CY1549">
        <v>0.678451</v>
      </c>
      <c r="CZ1549">
        <v>103.973</v>
      </c>
      <c r="DA1549">
        <v>103.377</v>
      </c>
    </row>
    <row r="1550" spans="1:105">
      <c r="A1550">
        <v>1536</v>
      </c>
      <c r="B1550">
        <v>1551451086.4</v>
      </c>
      <c r="C1550">
        <v>4787.5</v>
      </c>
      <c r="D1550" t="s">
        <v>3299</v>
      </c>
      <c r="E1550" t="s">
        <v>3300</v>
      </c>
      <c r="F1550">
        <f>J1550+I1550+M1550*K1550</f>
        <v>0</v>
      </c>
      <c r="G1550">
        <f>(1000*AM1550)/(L1550*(AO1550+273.15))</f>
        <v>0</v>
      </c>
      <c r="H1550">
        <f>((G1550*F1550*(1-(AJ1550/1000)))/(100*K1550))*(0.0/60)</f>
        <v>0</v>
      </c>
      <c r="I1550" t="s">
        <v>203</v>
      </c>
      <c r="J1550" t="s">
        <v>204</v>
      </c>
      <c r="K1550" t="s">
        <v>205</v>
      </c>
      <c r="L1550" t="s">
        <v>206</v>
      </c>
      <c r="M1550" t="s">
        <v>2123</v>
      </c>
      <c r="N1550" t="s">
        <v>2722</v>
      </c>
      <c r="O1550" t="s">
        <v>812</v>
      </c>
      <c r="Q1550">
        <v>1551451086.4</v>
      </c>
      <c r="R1550">
        <f>AL1550*Y1550*(AJ1550-AK1550)/(100*AF1550*(1000-Y1550*AJ1550))</f>
        <v>0</v>
      </c>
      <c r="S1550">
        <f>AL1550*Y1550*(AI1550-AH1550*(1000-Y1550*AK1550)/(1000-Y1550*AJ1550))/(100*AF1550)</f>
        <v>0</v>
      </c>
      <c r="T1550">
        <f>(U1550/V1550*100)</f>
        <v>0</v>
      </c>
      <c r="U1550">
        <f>AJ1550*(AM1550+AN1550)/1000</f>
        <v>0</v>
      </c>
      <c r="V1550">
        <f>0.61365*exp(17.502*AO1550/(240.97+AO1550))</f>
        <v>0</v>
      </c>
      <c r="W1550">
        <v>178</v>
      </c>
      <c r="X1550">
        <v>12</v>
      </c>
      <c r="Y1550">
        <f>IF(W1550*$H$11&gt;=AA1550,1.0,(AA1550/(AA1550-W1550*$H$11)))</f>
        <v>0</v>
      </c>
      <c r="Z1550">
        <f>(Y1550-1)*100</f>
        <v>0</v>
      </c>
      <c r="AA1550">
        <f>MAX(0,($B$11+$C$11*AR1550)/(1+$D$11*AR1550)*AM1550/(AO1550+273)*$E$11)</f>
        <v>0</v>
      </c>
      <c r="AB1550">
        <f>$B$9*AS1550+$C$9*AT1550</f>
        <v>0</v>
      </c>
      <c r="AC1550">
        <f>AB1550*AD1550</f>
        <v>0</v>
      </c>
      <c r="AD1550">
        <f>($B$9*$D$7+$C$9*$D$7)/($B$9+$C$9)</f>
        <v>0</v>
      </c>
      <c r="AE1550">
        <f>($B$9*$K$7+$C$9*$K$7)/($B$9+$C$9)</f>
        <v>0</v>
      </c>
      <c r="AF1550">
        <v>10</v>
      </c>
      <c r="AG1550">
        <v>1551451086.4</v>
      </c>
      <c r="AH1550">
        <v>413.917</v>
      </c>
      <c r="AI1550">
        <v>397.043</v>
      </c>
      <c r="AJ1550">
        <v>7.56925</v>
      </c>
      <c r="AK1550">
        <v>7.81051</v>
      </c>
      <c r="AL1550">
        <v>1448.36</v>
      </c>
      <c r="AM1550">
        <v>100.525</v>
      </c>
      <c r="AN1550">
        <v>0.0219306</v>
      </c>
      <c r="AO1550">
        <v>5.25575</v>
      </c>
      <c r="AP1550">
        <v>999.9</v>
      </c>
      <c r="AQ1550">
        <v>999.9</v>
      </c>
      <c r="AR1550">
        <v>10019.4</v>
      </c>
      <c r="AS1550">
        <v>0</v>
      </c>
      <c r="AT1550">
        <v>0.219127</v>
      </c>
      <c r="AU1550">
        <v>0</v>
      </c>
      <c r="AV1550" t="s">
        <v>208</v>
      </c>
      <c r="AW1550">
        <v>0</v>
      </c>
      <c r="AX1550">
        <v>-0.747</v>
      </c>
      <c r="AY1550">
        <v>-0.067</v>
      </c>
      <c r="AZ1550">
        <v>0</v>
      </c>
      <c r="BA1550">
        <v>0</v>
      </c>
      <c r="BB1550">
        <v>0</v>
      </c>
      <c r="BC1550">
        <v>0</v>
      </c>
      <c r="BD1550">
        <v>-75.7984071428571</v>
      </c>
      <c r="BE1550">
        <v>20.0213862783816</v>
      </c>
      <c r="BF1550">
        <v>3.54203262060433</v>
      </c>
      <c r="BG1550">
        <v>0</v>
      </c>
      <c r="BH1550">
        <v>-2.9442230952381</v>
      </c>
      <c r="BI1550">
        <v>0.136366303975294</v>
      </c>
      <c r="BJ1550">
        <v>0.0353589568694509</v>
      </c>
      <c r="BK1550">
        <v>0</v>
      </c>
      <c r="BL1550">
        <v>0</v>
      </c>
      <c r="BM1550">
        <v>0</v>
      </c>
      <c r="BN1550" t="s">
        <v>209</v>
      </c>
      <c r="BO1550">
        <v>1.88475</v>
      </c>
      <c r="BP1550">
        <v>1.88171</v>
      </c>
      <c r="BQ1550">
        <v>1.88321</v>
      </c>
      <c r="BR1550">
        <v>1.88191</v>
      </c>
      <c r="BS1550">
        <v>1.88384</v>
      </c>
      <c r="BT1550">
        <v>1.88309</v>
      </c>
      <c r="BU1550">
        <v>1.88478</v>
      </c>
      <c r="BV1550">
        <v>1.88232</v>
      </c>
      <c r="BW1550" t="s">
        <v>210</v>
      </c>
      <c r="BX1550" t="s">
        <v>17</v>
      </c>
      <c r="BY1550" t="s">
        <v>17</v>
      </c>
      <c r="BZ1550" t="s">
        <v>17</v>
      </c>
      <c r="CA1550" t="s">
        <v>211</v>
      </c>
      <c r="CB1550" t="s">
        <v>212</v>
      </c>
      <c r="CC1550" t="s">
        <v>213</v>
      </c>
      <c r="CD1550" t="s">
        <v>213</v>
      </c>
      <c r="CE1550" t="s">
        <v>213</v>
      </c>
      <c r="CF1550" t="s">
        <v>213</v>
      </c>
      <c r="CG1550">
        <v>5</v>
      </c>
      <c r="CH1550">
        <v>0</v>
      </c>
      <c r="CI1550">
        <v>0</v>
      </c>
      <c r="CJ1550">
        <v>0</v>
      </c>
      <c r="CK1550">
        <v>0</v>
      </c>
      <c r="CL1550">
        <v>2</v>
      </c>
      <c r="CM1550">
        <v>1306.57</v>
      </c>
      <c r="CN1550">
        <v>2.15059</v>
      </c>
      <c r="CO1550">
        <v>6.12889</v>
      </c>
      <c r="CP1550">
        <v>8.95367</v>
      </c>
      <c r="CQ1550">
        <v>30.0007</v>
      </c>
      <c r="CR1550">
        <v>8.73711</v>
      </c>
      <c r="CS1550">
        <v>9.03159</v>
      </c>
      <c r="CT1550">
        <v>-1</v>
      </c>
      <c r="CU1550">
        <v>100</v>
      </c>
      <c r="CV1550">
        <v>69.1281</v>
      </c>
      <c r="CW1550">
        <v>-999.9</v>
      </c>
      <c r="CX1550">
        <v>400</v>
      </c>
      <c r="CY1550">
        <v>0.632667</v>
      </c>
      <c r="CZ1550">
        <v>103.972</v>
      </c>
      <c r="DA1550">
        <v>103.376</v>
      </c>
    </row>
    <row r="1551" spans="1:105">
      <c r="A1551">
        <v>1537</v>
      </c>
      <c r="B1551">
        <v>1551451088.4</v>
      </c>
      <c r="C1551">
        <v>4789.5</v>
      </c>
      <c r="D1551" t="s">
        <v>3301</v>
      </c>
      <c r="E1551" t="s">
        <v>3302</v>
      </c>
      <c r="F1551">
        <f>J1551+I1551+M1551*K1551</f>
        <v>0</v>
      </c>
      <c r="G1551">
        <f>(1000*AM1551)/(L1551*(AO1551+273.15))</f>
        <v>0</v>
      </c>
      <c r="H1551">
        <f>((G1551*F1551*(1-(AJ1551/1000)))/(100*K1551))*(0.0/60)</f>
        <v>0</v>
      </c>
      <c r="I1551" t="s">
        <v>203</v>
      </c>
      <c r="J1551" t="s">
        <v>204</v>
      </c>
      <c r="K1551" t="s">
        <v>205</v>
      </c>
      <c r="L1551" t="s">
        <v>206</v>
      </c>
      <c r="M1551" t="s">
        <v>2123</v>
      </c>
      <c r="N1551" t="s">
        <v>2722</v>
      </c>
      <c r="O1551" t="s">
        <v>812</v>
      </c>
      <c r="Q1551">
        <v>1551451088.4</v>
      </c>
      <c r="R1551">
        <f>AL1551*Y1551*(AJ1551-AK1551)/(100*AF1551*(1000-Y1551*AJ1551))</f>
        <v>0</v>
      </c>
      <c r="S1551">
        <f>AL1551*Y1551*(AI1551-AH1551*(1000-Y1551*AK1551)/(1000-Y1551*AJ1551))/(100*AF1551)</f>
        <v>0</v>
      </c>
      <c r="T1551">
        <f>(U1551/V1551*100)</f>
        <v>0</v>
      </c>
      <c r="U1551">
        <f>AJ1551*(AM1551+AN1551)/1000</f>
        <v>0</v>
      </c>
      <c r="V1551">
        <f>0.61365*exp(17.502*AO1551/(240.97+AO1551))</f>
        <v>0</v>
      </c>
      <c r="W1551">
        <v>157</v>
      </c>
      <c r="X1551">
        <v>11</v>
      </c>
      <c r="Y1551">
        <f>IF(W1551*$H$11&gt;=AA1551,1.0,(AA1551/(AA1551-W1551*$H$11)))</f>
        <v>0</v>
      </c>
      <c r="Z1551">
        <f>(Y1551-1)*100</f>
        <v>0</v>
      </c>
      <c r="AA1551">
        <f>MAX(0,($B$11+$C$11*AR1551)/(1+$D$11*AR1551)*AM1551/(AO1551+273)*$E$11)</f>
        <v>0</v>
      </c>
      <c r="AB1551">
        <f>$B$9*AS1551+$C$9*AT1551</f>
        <v>0</v>
      </c>
      <c r="AC1551">
        <f>AB1551*AD1551</f>
        <v>0</v>
      </c>
      <c r="AD1551">
        <f>($B$9*$D$7+$C$9*$D$7)/($B$9+$C$9)</f>
        <v>0</v>
      </c>
      <c r="AE1551">
        <f>($B$9*$K$7+$C$9*$K$7)/($B$9+$C$9)</f>
        <v>0</v>
      </c>
      <c r="AF1551">
        <v>10</v>
      </c>
      <c r="AG1551">
        <v>1551451088.4</v>
      </c>
      <c r="AH1551">
        <v>414.282</v>
      </c>
      <c r="AI1551">
        <v>397.071</v>
      </c>
      <c r="AJ1551">
        <v>7.56981</v>
      </c>
      <c r="AK1551">
        <v>7.81208</v>
      </c>
      <c r="AL1551">
        <v>1448.35</v>
      </c>
      <c r="AM1551">
        <v>100.525</v>
      </c>
      <c r="AN1551">
        <v>0.0219511</v>
      </c>
      <c r="AO1551">
        <v>5.25221</v>
      </c>
      <c r="AP1551">
        <v>999.9</v>
      </c>
      <c r="AQ1551">
        <v>999.9</v>
      </c>
      <c r="AR1551">
        <v>10012.5</v>
      </c>
      <c r="AS1551">
        <v>0</v>
      </c>
      <c r="AT1551">
        <v>0.219127</v>
      </c>
      <c r="AU1551">
        <v>0</v>
      </c>
      <c r="AV1551" t="s">
        <v>208</v>
      </c>
      <c r="AW1551">
        <v>0</v>
      </c>
      <c r="AX1551">
        <v>-0.747</v>
      </c>
      <c r="AY1551">
        <v>-0.067</v>
      </c>
      <c r="AZ1551">
        <v>0</v>
      </c>
      <c r="BA1551">
        <v>0</v>
      </c>
      <c r="BB1551">
        <v>0</v>
      </c>
      <c r="BC1551">
        <v>0</v>
      </c>
      <c r="BD1551">
        <v>-75.7984071428571</v>
      </c>
      <c r="BE1551">
        <v>20.0213862783816</v>
      </c>
      <c r="BF1551">
        <v>3.54203262060433</v>
      </c>
      <c r="BG1551">
        <v>0</v>
      </c>
      <c r="BH1551">
        <v>-2.9442230952381</v>
      </c>
      <c r="BI1551">
        <v>0.136366303975294</v>
      </c>
      <c r="BJ1551">
        <v>0.0353589568694509</v>
      </c>
      <c r="BK1551">
        <v>0</v>
      </c>
      <c r="BL1551">
        <v>0</v>
      </c>
      <c r="BM1551">
        <v>0</v>
      </c>
      <c r="BN1551" t="s">
        <v>209</v>
      </c>
      <c r="BO1551">
        <v>1.88476</v>
      </c>
      <c r="BP1551">
        <v>1.8817</v>
      </c>
      <c r="BQ1551">
        <v>1.88321</v>
      </c>
      <c r="BR1551">
        <v>1.8819</v>
      </c>
      <c r="BS1551">
        <v>1.88384</v>
      </c>
      <c r="BT1551">
        <v>1.88309</v>
      </c>
      <c r="BU1551">
        <v>1.88479</v>
      </c>
      <c r="BV1551">
        <v>1.88232</v>
      </c>
      <c r="BW1551" t="s">
        <v>210</v>
      </c>
      <c r="BX1551" t="s">
        <v>17</v>
      </c>
      <c r="BY1551" t="s">
        <v>17</v>
      </c>
      <c r="BZ1551" t="s">
        <v>17</v>
      </c>
      <c r="CA1551" t="s">
        <v>211</v>
      </c>
      <c r="CB1551" t="s">
        <v>212</v>
      </c>
      <c r="CC1551" t="s">
        <v>213</v>
      </c>
      <c r="CD1551" t="s">
        <v>213</v>
      </c>
      <c r="CE1551" t="s">
        <v>213</v>
      </c>
      <c r="CF1551" t="s">
        <v>213</v>
      </c>
      <c r="CG1551">
        <v>5</v>
      </c>
      <c r="CH1551">
        <v>0</v>
      </c>
      <c r="CI1551">
        <v>0</v>
      </c>
      <c r="CJ1551">
        <v>0</v>
      </c>
      <c r="CK1551">
        <v>0</v>
      </c>
      <c r="CL1551">
        <v>2</v>
      </c>
      <c r="CM1551">
        <v>1321.82</v>
      </c>
      <c r="CN1551">
        <v>2.15275</v>
      </c>
      <c r="CO1551">
        <v>6.1305</v>
      </c>
      <c r="CP1551">
        <v>8.95651</v>
      </c>
      <c r="CQ1551">
        <v>30.0007</v>
      </c>
      <c r="CR1551">
        <v>8.74005</v>
      </c>
      <c r="CS1551">
        <v>9.03491</v>
      </c>
      <c r="CT1551">
        <v>-1</v>
      </c>
      <c r="CU1551">
        <v>100</v>
      </c>
      <c r="CV1551">
        <v>69.1281</v>
      </c>
      <c r="CW1551">
        <v>-999.9</v>
      </c>
      <c r="CX1551">
        <v>400</v>
      </c>
      <c r="CY1551">
        <v>0.581497</v>
      </c>
      <c r="CZ1551">
        <v>103.971</v>
      </c>
      <c r="DA1551">
        <v>103.375</v>
      </c>
    </row>
    <row r="1552" spans="1:105">
      <c r="A1552">
        <v>1538</v>
      </c>
      <c r="B1552">
        <v>1551451090.4</v>
      </c>
      <c r="C1552">
        <v>4791.5</v>
      </c>
      <c r="D1552" t="s">
        <v>3303</v>
      </c>
      <c r="E1552" t="s">
        <v>3304</v>
      </c>
      <c r="F1552">
        <f>J1552+I1552+M1552*K1552</f>
        <v>0</v>
      </c>
      <c r="G1552">
        <f>(1000*AM1552)/(L1552*(AO1552+273.15))</f>
        <v>0</v>
      </c>
      <c r="H1552">
        <f>((G1552*F1552*(1-(AJ1552/1000)))/(100*K1552))*(0.0/60)</f>
        <v>0</v>
      </c>
      <c r="I1552" t="s">
        <v>203</v>
      </c>
      <c r="J1552" t="s">
        <v>204</v>
      </c>
      <c r="K1552" t="s">
        <v>205</v>
      </c>
      <c r="L1552" t="s">
        <v>206</v>
      </c>
      <c r="M1552" t="s">
        <v>2123</v>
      </c>
      <c r="N1552" t="s">
        <v>2722</v>
      </c>
      <c r="O1552" t="s">
        <v>812</v>
      </c>
      <c r="Q1552">
        <v>1551451090.4</v>
      </c>
      <c r="R1552">
        <f>AL1552*Y1552*(AJ1552-AK1552)/(100*AF1552*(1000-Y1552*AJ1552))</f>
        <v>0</v>
      </c>
      <c r="S1552">
        <f>AL1552*Y1552*(AI1552-AH1552*(1000-Y1552*AK1552)/(1000-Y1552*AJ1552))/(100*AF1552)</f>
        <v>0</v>
      </c>
      <c r="T1552">
        <f>(U1552/V1552*100)</f>
        <v>0</v>
      </c>
      <c r="U1552">
        <f>AJ1552*(AM1552+AN1552)/1000</f>
        <v>0</v>
      </c>
      <c r="V1552">
        <f>0.61365*exp(17.502*AO1552/(240.97+AO1552))</f>
        <v>0</v>
      </c>
      <c r="W1552">
        <v>163</v>
      </c>
      <c r="X1552">
        <v>11</v>
      </c>
      <c r="Y1552">
        <f>IF(W1552*$H$11&gt;=AA1552,1.0,(AA1552/(AA1552-W1552*$H$11)))</f>
        <v>0</v>
      </c>
      <c r="Z1552">
        <f>(Y1552-1)*100</f>
        <v>0</v>
      </c>
      <c r="AA1552">
        <f>MAX(0,($B$11+$C$11*AR1552)/(1+$D$11*AR1552)*AM1552/(AO1552+273)*$E$11)</f>
        <v>0</v>
      </c>
      <c r="AB1552">
        <f>$B$9*AS1552+$C$9*AT1552</f>
        <v>0</v>
      </c>
      <c r="AC1552">
        <f>AB1552*AD1552</f>
        <v>0</v>
      </c>
      <c r="AD1552">
        <f>($B$9*$D$7+$C$9*$D$7)/($B$9+$C$9)</f>
        <v>0</v>
      </c>
      <c r="AE1552">
        <f>($B$9*$K$7+$C$9*$K$7)/($B$9+$C$9)</f>
        <v>0</v>
      </c>
      <c r="AF1552">
        <v>10</v>
      </c>
      <c r="AG1552">
        <v>1551451090.4</v>
      </c>
      <c r="AH1552">
        <v>414.637</v>
      </c>
      <c r="AI1552">
        <v>397.128</v>
      </c>
      <c r="AJ1552">
        <v>7.5718</v>
      </c>
      <c r="AK1552">
        <v>7.81331</v>
      </c>
      <c r="AL1552">
        <v>1448.31</v>
      </c>
      <c r="AM1552">
        <v>100.524</v>
      </c>
      <c r="AN1552">
        <v>0.0219004</v>
      </c>
      <c r="AO1552">
        <v>5.25204</v>
      </c>
      <c r="AP1552">
        <v>999.9</v>
      </c>
      <c r="AQ1552">
        <v>999.9</v>
      </c>
      <c r="AR1552">
        <v>9997.5</v>
      </c>
      <c r="AS1552">
        <v>0</v>
      </c>
      <c r="AT1552">
        <v>0.219127</v>
      </c>
      <c r="AU1552">
        <v>0</v>
      </c>
      <c r="AV1552" t="s">
        <v>208</v>
      </c>
      <c r="AW1552">
        <v>0</v>
      </c>
      <c r="AX1552">
        <v>-0.747</v>
      </c>
      <c r="AY1552">
        <v>-0.067</v>
      </c>
      <c r="AZ1552">
        <v>0</v>
      </c>
      <c r="BA1552">
        <v>0</v>
      </c>
      <c r="BB1552">
        <v>0</v>
      </c>
      <c r="BC1552">
        <v>0</v>
      </c>
      <c r="BD1552">
        <v>-75.7984071428571</v>
      </c>
      <c r="BE1552">
        <v>20.0213862783816</v>
      </c>
      <c r="BF1552">
        <v>3.54203262060433</v>
      </c>
      <c r="BG1552">
        <v>0</v>
      </c>
      <c r="BH1552">
        <v>-2.9442230952381</v>
      </c>
      <c r="BI1552">
        <v>0.136366303975294</v>
      </c>
      <c r="BJ1552">
        <v>0.0353589568694509</v>
      </c>
      <c r="BK1552">
        <v>0</v>
      </c>
      <c r="BL1552">
        <v>0</v>
      </c>
      <c r="BM1552">
        <v>0</v>
      </c>
      <c r="BN1552" t="s">
        <v>209</v>
      </c>
      <c r="BO1552">
        <v>1.88475</v>
      </c>
      <c r="BP1552">
        <v>1.8817</v>
      </c>
      <c r="BQ1552">
        <v>1.88321</v>
      </c>
      <c r="BR1552">
        <v>1.8819</v>
      </c>
      <c r="BS1552">
        <v>1.88383</v>
      </c>
      <c r="BT1552">
        <v>1.88309</v>
      </c>
      <c r="BU1552">
        <v>1.88478</v>
      </c>
      <c r="BV1552">
        <v>1.88232</v>
      </c>
      <c r="BW1552" t="s">
        <v>210</v>
      </c>
      <c r="BX1552" t="s">
        <v>17</v>
      </c>
      <c r="BY1552" t="s">
        <v>17</v>
      </c>
      <c r="BZ1552" t="s">
        <v>17</v>
      </c>
      <c r="CA1552" t="s">
        <v>211</v>
      </c>
      <c r="CB1552" t="s">
        <v>212</v>
      </c>
      <c r="CC1552" t="s">
        <v>213</v>
      </c>
      <c r="CD1552" t="s">
        <v>213</v>
      </c>
      <c r="CE1552" t="s">
        <v>213</v>
      </c>
      <c r="CF1552" t="s">
        <v>213</v>
      </c>
      <c r="CG1552">
        <v>5</v>
      </c>
      <c r="CH1552">
        <v>0</v>
      </c>
      <c r="CI1552">
        <v>0</v>
      </c>
      <c r="CJ1552">
        <v>0</v>
      </c>
      <c r="CK1552">
        <v>0</v>
      </c>
      <c r="CL1552">
        <v>2</v>
      </c>
      <c r="CM1552">
        <v>1317.31</v>
      </c>
      <c r="CN1552">
        <v>2.1549</v>
      </c>
      <c r="CO1552">
        <v>6.13212</v>
      </c>
      <c r="CP1552">
        <v>8.95974</v>
      </c>
      <c r="CQ1552">
        <v>30.0006</v>
      </c>
      <c r="CR1552">
        <v>8.74279</v>
      </c>
      <c r="CS1552">
        <v>9.03818</v>
      </c>
      <c r="CT1552">
        <v>-1</v>
      </c>
      <c r="CU1552">
        <v>100</v>
      </c>
      <c r="CV1552">
        <v>69.1281</v>
      </c>
      <c r="CW1552">
        <v>-999.9</v>
      </c>
      <c r="CX1552">
        <v>400</v>
      </c>
      <c r="CY1552">
        <v>0.534777</v>
      </c>
      <c r="CZ1552">
        <v>103.969</v>
      </c>
      <c r="DA1552">
        <v>103.375</v>
      </c>
    </row>
    <row r="1553" spans="1:105">
      <c r="A1553">
        <v>1539</v>
      </c>
      <c r="B1553">
        <v>1551451092.4</v>
      </c>
      <c r="C1553">
        <v>4793.5</v>
      </c>
      <c r="D1553" t="s">
        <v>3305</v>
      </c>
      <c r="E1553" t="s">
        <v>3306</v>
      </c>
      <c r="F1553">
        <f>J1553+I1553+M1553*K1553</f>
        <v>0</v>
      </c>
      <c r="G1553">
        <f>(1000*AM1553)/(L1553*(AO1553+273.15))</f>
        <v>0</v>
      </c>
      <c r="H1553">
        <f>((G1553*F1553*(1-(AJ1553/1000)))/(100*K1553))*(0.0/60)</f>
        <v>0</v>
      </c>
      <c r="I1553" t="s">
        <v>203</v>
      </c>
      <c r="J1553" t="s">
        <v>204</v>
      </c>
      <c r="K1553" t="s">
        <v>205</v>
      </c>
      <c r="L1553" t="s">
        <v>206</v>
      </c>
      <c r="M1553" t="s">
        <v>2123</v>
      </c>
      <c r="N1553" t="s">
        <v>2722</v>
      </c>
      <c r="O1553" t="s">
        <v>812</v>
      </c>
      <c r="Q1553">
        <v>1551451092.4</v>
      </c>
      <c r="R1553">
        <f>AL1553*Y1553*(AJ1553-AK1553)/(100*AF1553*(1000-Y1553*AJ1553))</f>
        <v>0</v>
      </c>
      <c r="S1553">
        <f>AL1553*Y1553*(AI1553-AH1553*(1000-Y1553*AK1553)/(1000-Y1553*AJ1553))/(100*AF1553)</f>
        <v>0</v>
      </c>
      <c r="T1553">
        <f>(U1553/V1553*100)</f>
        <v>0</v>
      </c>
      <c r="U1553">
        <f>AJ1553*(AM1553+AN1553)/1000</f>
        <v>0</v>
      </c>
      <c r="V1553">
        <f>0.61365*exp(17.502*AO1553/(240.97+AO1553))</f>
        <v>0</v>
      </c>
      <c r="W1553">
        <v>174</v>
      </c>
      <c r="X1553">
        <v>12</v>
      </c>
      <c r="Y1553">
        <f>IF(W1553*$H$11&gt;=AA1553,1.0,(AA1553/(AA1553-W1553*$H$11)))</f>
        <v>0</v>
      </c>
      <c r="Z1553">
        <f>(Y1553-1)*100</f>
        <v>0</v>
      </c>
      <c r="AA1553">
        <f>MAX(0,($B$11+$C$11*AR1553)/(1+$D$11*AR1553)*AM1553/(AO1553+273)*$E$11)</f>
        <v>0</v>
      </c>
      <c r="AB1553">
        <f>$B$9*AS1553+$C$9*AT1553</f>
        <v>0</v>
      </c>
      <c r="AC1553">
        <f>AB1553*AD1553</f>
        <v>0</v>
      </c>
      <c r="AD1553">
        <f>($B$9*$D$7+$C$9*$D$7)/($B$9+$C$9)</f>
        <v>0</v>
      </c>
      <c r="AE1553">
        <f>($B$9*$K$7+$C$9*$K$7)/($B$9+$C$9)</f>
        <v>0</v>
      </c>
      <c r="AF1553">
        <v>10</v>
      </c>
      <c r="AG1553">
        <v>1551451092.4</v>
      </c>
      <c r="AH1553">
        <v>414.95</v>
      </c>
      <c r="AI1553">
        <v>397.121</v>
      </c>
      <c r="AJ1553">
        <v>7.57208</v>
      </c>
      <c r="AK1553">
        <v>7.81341</v>
      </c>
      <c r="AL1553">
        <v>1448.28</v>
      </c>
      <c r="AM1553">
        <v>100.525</v>
      </c>
      <c r="AN1553">
        <v>0.0218603</v>
      </c>
      <c r="AO1553">
        <v>5.25319</v>
      </c>
      <c r="AP1553">
        <v>999.9</v>
      </c>
      <c r="AQ1553">
        <v>999.9</v>
      </c>
      <c r="AR1553">
        <v>9998.75</v>
      </c>
      <c r="AS1553">
        <v>0</v>
      </c>
      <c r="AT1553">
        <v>0.219127</v>
      </c>
      <c r="AU1553">
        <v>0</v>
      </c>
      <c r="AV1553" t="s">
        <v>208</v>
      </c>
      <c r="AW1553">
        <v>0</v>
      </c>
      <c r="AX1553">
        <v>-0.747</v>
      </c>
      <c r="AY1553">
        <v>-0.067</v>
      </c>
      <c r="AZ1553">
        <v>0</v>
      </c>
      <c r="BA1553">
        <v>0</v>
      </c>
      <c r="BB1553">
        <v>0</v>
      </c>
      <c r="BC1553">
        <v>0</v>
      </c>
      <c r="BD1553">
        <v>-75.7984071428571</v>
      </c>
      <c r="BE1553">
        <v>20.0213862783816</v>
      </c>
      <c r="BF1553">
        <v>3.54203262060433</v>
      </c>
      <c r="BG1553">
        <v>0</v>
      </c>
      <c r="BH1553">
        <v>-2.9442230952381</v>
      </c>
      <c r="BI1553">
        <v>0.136366303975294</v>
      </c>
      <c r="BJ1553">
        <v>0.0353589568694509</v>
      </c>
      <c r="BK1553">
        <v>0</v>
      </c>
      <c r="BL1553">
        <v>0</v>
      </c>
      <c r="BM1553">
        <v>0</v>
      </c>
      <c r="BN1553" t="s">
        <v>209</v>
      </c>
      <c r="BO1553">
        <v>1.88476</v>
      </c>
      <c r="BP1553">
        <v>1.8817</v>
      </c>
      <c r="BQ1553">
        <v>1.88321</v>
      </c>
      <c r="BR1553">
        <v>1.8819</v>
      </c>
      <c r="BS1553">
        <v>1.88384</v>
      </c>
      <c r="BT1553">
        <v>1.88309</v>
      </c>
      <c r="BU1553">
        <v>1.88477</v>
      </c>
      <c r="BV1553">
        <v>1.88232</v>
      </c>
      <c r="BW1553" t="s">
        <v>210</v>
      </c>
      <c r="BX1553" t="s">
        <v>17</v>
      </c>
      <c r="BY1553" t="s">
        <v>17</v>
      </c>
      <c r="BZ1553" t="s">
        <v>17</v>
      </c>
      <c r="CA1553" t="s">
        <v>211</v>
      </c>
      <c r="CB1553" t="s">
        <v>212</v>
      </c>
      <c r="CC1553" t="s">
        <v>213</v>
      </c>
      <c r="CD1553" t="s">
        <v>213</v>
      </c>
      <c r="CE1553" t="s">
        <v>213</v>
      </c>
      <c r="CF1553" t="s">
        <v>213</v>
      </c>
      <c r="CG1553">
        <v>5</v>
      </c>
      <c r="CH1553">
        <v>0</v>
      </c>
      <c r="CI1553">
        <v>0</v>
      </c>
      <c r="CJ1553">
        <v>0</v>
      </c>
      <c r="CK1553">
        <v>0</v>
      </c>
      <c r="CL1553">
        <v>2</v>
      </c>
      <c r="CM1553">
        <v>1309.2</v>
      </c>
      <c r="CN1553">
        <v>2.16782</v>
      </c>
      <c r="CO1553">
        <v>6.13388</v>
      </c>
      <c r="CP1553">
        <v>8.96277</v>
      </c>
      <c r="CQ1553">
        <v>30.0008</v>
      </c>
      <c r="CR1553">
        <v>8.74559</v>
      </c>
      <c r="CS1553">
        <v>9.04124</v>
      </c>
      <c r="CT1553">
        <v>-1</v>
      </c>
      <c r="CU1553">
        <v>100</v>
      </c>
      <c r="CV1553">
        <v>68.7389</v>
      </c>
      <c r="CW1553">
        <v>-999.9</v>
      </c>
      <c r="CX1553">
        <v>400</v>
      </c>
      <c r="CY1553">
        <v>0.485054</v>
      </c>
      <c r="CZ1553">
        <v>103.966</v>
      </c>
      <c r="DA1553">
        <v>103.374</v>
      </c>
    </row>
    <row r="1554" spans="1:105">
      <c r="A1554">
        <v>1540</v>
      </c>
      <c r="B1554">
        <v>1551451094.4</v>
      </c>
      <c r="C1554">
        <v>4795.5</v>
      </c>
      <c r="D1554" t="s">
        <v>3307</v>
      </c>
      <c r="E1554" t="s">
        <v>3308</v>
      </c>
      <c r="F1554">
        <f>J1554+I1554+M1554*K1554</f>
        <v>0</v>
      </c>
      <c r="G1554">
        <f>(1000*AM1554)/(L1554*(AO1554+273.15))</f>
        <v>0</v>
      </c>
      <c r="H1554">
        <f>((G1554*F1554*(1-(AJ1554/1000)))/(100*K1554))*(0.0/60)</f>
        <v>0</v>
      </c>
      <c r="I1554" t="s">
        <v>203</v>
      </c>
      <c r="J1554" t="s">
        <v>204</v>
      </c>
      <c r="K1554" t="s">
        <v>205</v>
      </c>
      <c r="L1554" t="s">
        <v>206</v>
      </c>
      <c r="M1554" t="s">
        <v>2123</v>
      </c>
      <c r="N1554" t="s">
        <v>2722</v>
      </c>
      <c r="O1554" t="s">
        <v>812</v>
      </c>
      <c r="Q1554">
        <v>1551451094.4</v>
      </c>
      <c r="R1554">
        <f>AL1554*Y1554*(AJ1554-AK1554)/(100*AF1554*(1000-Y1554*AJ1554))</f>
        <v>0</v>
      </c>
      <c r="S1554">
        <f>AL1554*Y1554*(AI1554-AH1554*(1000-Y1554*AK1554)/(1000-Y1554*AJ1554))/(100*AF1554)</f>
        <v>0</v>
      </c>
      <c r="T1554">
        <f>(U1554/V1554*100)</f>
        <v>0</v>
      </c>
      <c r="U1554">
        <f>AJ1554*(AM1554+AN1554)/1000</f>
        <v>0</v>
      </c>
      <c r="V1554">
        <f>0.61365*exp(17.502*AO1554/(240.97+AO1554))</f>
        <v>0</v>
      </c>
      <c r="W1554">
        <v>154</v>
      </c>
      <c r="X1554">
        <v>11</v>
      </c>
      <c r="Y1554">
        <f>IF(W1554*$H$11&gt;=AA1554,1.0,(AA1554/(AA1554-W1554*$H$11)))</f>
        <v>0</v>
      </c>
      <c r="Z1554">
        <f>(Y1554-1)*100</f>
        <v>0</v>
      </c>
      <c r="AA1554">
        <f>MAX(0,($B$11+$C$11*AR1554)/(1+$D$11*AR1554)*AM1554/(AO1554+273)*$E$11)</f>
        <v>0</v>
      </c>
      <c r="AB1554">
        <f>$B$9*AS1554+$C$9*AT1554</f>
        <v>0</v>
      </c>
      <c r="AC1554">
        <f>AB1554*AD1554</f>
        <v>0</v>
      </c>
      <c r="AD1554">
        <f>($B$9*$D$7+$C$9*$D$7)/($B$9+$C$9)</f>
        <v>0</v>
      </c>
      <c r="AE1554">
        <f>($B$9*$K$7+$C$9*$K$7)/($B$9+$C$9)</f>
        <v>0</v>
      </c>
      <c r="AF1554">
        <v>10</v>
      </c>
      <c r="AG1554">
        <v>1551451094.4</v>
      </c>
      <c r="AH1554">
        <v>415.32</v>
      </c>
      <c r="AI1554">
        <v>397.072</v>
      </c>
      <c r="AJ1554">
        <v>7.57436</v>
      </c>
      <c r="AK1554">
        <v>7.81362</v>
      </c>
      <c r="AL1554">
        <v>1448.53</v>
      </c>
      <c r="AM1554">
        <v>100.525</v>
      </c>
      <c r="AN1554">
        <v>0.0220207</v>
      </c>
      <c r="AO1554">
        <v>5.25478</v>
      </c>
      <c r="AP1554">
        <v>999.9</v>
      </c>
      <c r="AQ1554">
        <v>999.9</v>
      </c>
      <c r="AR1554">
        <v>9990.62</v>
      </c>
      <c r="AS1554">
        <v>0</v>
      </c>
      <c r="AT1554">
        <v>0.219127</v>
      </c>
      <c r="AU1554">
        <v>0</v>
      </c>
      <c r="AV1554" t="s">
        <v>208</v>
      </c>
      <c r="AW1554">
        <v>0</v>
      </c>
      <c r="AX1554">
        <v>-0.747</v>
      </c>
      <c r="AY1554">
        <v>-0.067</v>
      </c>
      <c r="AZ1554">
        <v>0</v>
      </c>
      <c r="BA1554">
        <v>0</v>
      </c>
      <c r="BB1554">
        <v>0</v>
      </c>
      <c r="BC1554">
        <v>0</v>
      </c>
      <c r="BD1554">
        <v>-75.7984071428571</v>
      </c>
      <c r="BE1554">
        <v>20.0213862783816</v>
      </c>
      <c r="BF1554">
        <v>3.54203262060433</v>
      </c>
      <c r="BG1554">
        <v>0</v>
      </c>
      <c r="BH1554">
        <v>-2.9442230952381</v>
      </c>
      <c r="BI1554">
        <v>0.136366303975294</v>
      </c>
      <c r="BJ1554">
        <v>0.0353589568694509</v>
      </c>
      <c r="BK1554">
        <v>0</v>
      </c>
      <c r="BL1554">
        <v>0</v>
      </c>
      <c r="BM1554">
        <v>0</v>
      </c>
      <c r="BN1554" t="s">
        <v>209</v>
      </c>
      <c r="BO1554">
        <v>1.88476</v>
      </c>
      <c r="BP1554">
        <v>1.8817</v>
      </c>
      <c r="BQ1554">
        <v>1.88322</v>
      </c>
      <c r="BR1554">
        <v>1.88192</v>
      </c>
      <c r="BS1554">
        <v>1.88384</v>
      </c>
      <c r="BT1554">
        <v>1.88309</v>
      </c>
      <c r="BU1554">
        <v>1.88477</v>
      </c>
      <c r="BV1554">
        <v>1.88231</v>
      </c>
      <c r="BW1554" t="s">
        <v>210</v>
      </c>
      <c r="BX1554" t="s">
        <v>17</v>
      </c>
      <c r="BY1554" t="s">
        <v>17</v>
      </c>
      <c r="BZ1554" t="s">
        <v>17</v>
      </c>
      <c r="CA1554" t="s">
        <v>211</v>
      </c>
      <c r="CB1554" t="s">
        <v>212</v>
      </c>
      <c r="CC1554" t="s">
        <v>213</v>
      </c>
      <c r="CD1554" t="s">
        <v>213</v>
      </c>
      <c r="CE1554" t="s">
        <v>213</v>
      </c>
      <c r="CF1554" t="s">
        <v>213</v>
      </c>
      <c r="CG1554">
        <v>5</v>
      </c>
      <c r="CH1554">
        <v>0</v>
      </c>
      <c r="CI1554">
        <v>0</v>
      </c>
      <c r="CJ1554">
        <v>0</v>
      </c>
      <c r="CK1554">
        <v>0</v>
      </c>
      <c r="CL1554">
        <v>2</v>
      </c>
      <c r="CM1554">
        <v>1324.02</v>
      </c>
      <c r="CN1554">
        <v>2.16567</v>
      </c>
      <c r="CO1554">
        <v>6.13563</v>
      </c>
      <c r="CP1554">
        <v>8.96589</v>
      </c>
      <c r="CQ1554">
        <v>30.0008</v>
      </c>
      <c r="CR1554">
        <v>8.74861</v>
      </c>
      <c r="CS1554">
        <v>9.04459</v>
      </c>
      <c r="CT1554">
        <v>-1</v>
      </c>
      <c r="CU1554">
        <v>100</v>
      </c>
      <c r="CV1554">
        <v>68.7389</v>
      </c>
      <c r="CW1554">
        <v>-999.9</v>
      </c>
      <c r="CX1554">
        <v>400</v>
      </c>
      <c r="CY1554">
        <v>0.432118</v>
      </c>
      <c r="CZ1554">
        <v>103.966</v>
      </c>
      <c r="DA1554">
        <v>103.373</v>
      </c>
    </row>
    <row r="1555" spans="1:105">
      <c r="A1555">
        <v>1541</v>
      </c>
      <c r="B1555">
        <v>1551451096.4</v>
      </c>
      <c r="C1555">
        <v>4797.5</v>
      </c>
      <c r="D1555" t="s">
        <v>3309</v>
      </c>
      <c r="E1555" t="s">
        <v>3310</v>
      </c>
      <c r="F1555">
        <f>J1555+I1555+M1555*K1555</f>
        <v>0</v>
      </c>
      <c r="G1555">
        <f>(1000*AM1555)/(L1555*(AO1555+273.15))</f>
        <v>0</v>
      </c>
      <c r="H1555">
        <f>((G1555*F1555*(1-(AJ1555/1000)))/(100*K1555))*(0.0/60)</f>
        <v>0</v>
      </c>
      <c r="I1555" t="s">
        <v>203</v>
      </c>
      <c r="J1555" t="s">
        <v>204</v>
      </c>
      <c r="K1555" t="s">
        <v>205</v>
      </c>
      <c r="L1555" t="s">
        <v>206</v>
      </c>
      <c r="M1555" t="s">
        <v>2123</v>
      </c>
      <c r="N1555" t="s">
        <v>2722</v>
      </c>
      <c r="O1555" t="s">
        <v>812</v>
      </c>
      <c r="Q1555">
        <v>1551451096.4</v>
      </c>
      <c r="R1555">
        <f>AL1555*Y1555*(AJ1555-AK1555)/(100*AF1555*(1000-Y1555*AJ1555))</f>
        <v>0</v>
      </c>
      <c r="S1555">
        <f>AL1555*Y1555*(AI1555-AH1555*(1000-Y1555*AK1555)/(1000-Y1555*AJ1555))/(100*AF1555)</f>
        <v>0</v>
      </c>
      <c r="T1555">
        <f>(U1555/V1555*100)</f>
        <v>0</v>
      </c>
      <c r="U1555">
        <f>AJ1555*(AM1555+AN1555)/1000</f>
        <v>0</v>
      </c>
      <c r="V1555">
        <f>0.61365*exp(17.502*AO1555/(240.97+AO1555))</f>
        <v>0</v>
      </c>
      <c r="W1555">
        <v>140</v>
      </c>
      <c r="X1555">
        <v>10</v>
      </c>
      <c r="Y1555">
        <f>IF(W1555*$H$11&gt;=AA1555,1.0,(AA1555/(AA1555-W1555*$H$11)))</f>
        <v>0</v>
      </c>
      <c r="Z1555">
        <f>(Y1555-1)*100</f>
        <v>0</v>
      </c>
      <c r="AA1555">
        <f>MAX(0,($B$11+$C$11*AR1555)/(1+$D$11*AR1555)*AM1555/(AO1555+273)*$E$11)</f>
        <v>0</v>
      </c>
      <c r="AB1555">
        <f>$B$9*AS1555+$C$9*AT1555</f>
        <v>0</v>
      </c>
      <c r="AC1555">
        <f>AB1555*AD1555</f>
        <v>0</v>
      </c>
      <c r="AD1555">
        <f>($B$9*$D$7+$C$9*$D$7)/($B$9+$C$9)</f>
        <v>0</v>
      </c>
      <c r="AE1555">
        <f>($B$9*$K$7+$C$9*$K$7)/($B$9+$C$9)</f>
        <v>0</v>
      </c>
      <c r="AF1555">
        <v>10</v>
      </c>
      <c r="AG1555">
        <v>1551451096.4</v>
      </c>
      <c r="AH1555">
        <v>415.704</v>
      </c>
      <c r="AI1555">
        <v>397.071</v>
      </c>
      <c r="AJ1555">
        <v>7.57828</v>
      </c>
      <c r="AK1555">
        <v>7.81451</v>
      </c>
      <c r="AL1555">
        <v>1448.68</v>
      </c>
      <c r="AM1555">
        <v>100.524</v>
      </c>
      <c r="AN1555">
        <v>0.022128</v>
      </c>
      <c r="AO1555">
        <v>5.25476</v>
      </c>
      <c r="AP1555">
        <v>999.9</v>
      </c>
      <c r="AQ1555">
        <v>999.9</v>
      </c>
      <c r="AR1555">
        <v>9976.88</v>
      </c>
      <c r="AS1555">
        <v>0</v>
      </c>
      <c r="AT1555">
        <v>0.219127</v>
      </c>
      <c r="AU1555">
        <v>0</v>
      </c>
      <c r="AV1555" t="s">
        <v>208</v>
      </c>
      <c r="AW1555">
        <v>0</v>
      </c>
      <c r="AX1555">
        <v>-0.747</v>
      </c>
      <c r="AY1555">
        <v>-0.067</v>
      </c>
      <c r="AZ1555">
        <v>0</v>
      </c>
      <c r="BA1555">
        <v>0</v>
      </c>
      <c r="BB1555">
        <v>0</v>
      </c>
      <c r="BC1555">
        <v>0</v>
      </c>
      <c r="BD1555">
        <v>-75.7984071428571</v>
      </c>
      <c r="BE1555">
        <v>20.0213862783816</v>
      </c>
      <c r="BF1555">
        <v>3.54203262060433</v>
      </c>
      <c r="BG1555">
        <v>0</v>
      </c>
      <c r="BH1555">
        <v>-2.9442230952381</v>
      </c>
      <c r="BI1555">
        <v>0.136366303975294</v>
      </c>
      <c r="BJ1555">
        <v>0.0353589568694509</v>
      </c>
      <c r="BK1555">
        <v>0</v>
      </c>
      <c r="BL1555">
        <v>0</v>
      </c>
      <c r="BM1555">
        <v>0</v>
      </c>
      <c r="BN1555" t="s">
        <v>209</v>
      </c>
      <c r="BO1555">
        <v>1.88475</v>
      </c>
      <c r="BP1555">
        <v>1.88171</v>
      </c>
      <c r="BQ1555">
        <v>1.88321</v>
      </c>
      <c r="BR1555">
        <v>1.88192</v>
      </c>
      <c r="BS1555">
        <v>1.88384</v>
      </c>
      <c r="BT1555">
        <v>1.88309</v>
      </c>
      <c r="BU1555">
        <v>1.88478</v>
      </c>
      <c r="BV1555">
        <v>1.88232</v>
      </c>
      <c r="BW1555" t="s">
        <v>210</v>
      </c>
      <c r="BX1555" t="s">
        <v>17</v>
      </c>
      <c r="BY1555" t="s">
        <v>17</v>
      </c>
      <c r="BZ1555" t="s">
        <v>17</v>
      </c>
      <c r="CA1555" t="s">
        <v>211</v>
      </c>
      <c r="CB1555" t="s">
        <v>212</v>
      </c>
      <c r="CC1555" t="s">
        <v>213</v>
      </c>
      <c r="CD1555" t="s">
        <v>213</v>
      </c>
      <c r="CE1555" t="s">
        <v>213</v>
      </c>
      <c r="CF1555" t="s">
        <v>213</v>
      </c>
      <c r="CG1555">
        <v>5</v>
      </c>
      <c r="CH1555">
        <v>0</v>
      </c>
      <c r="CI1555">
        <v>0</v>
      </c>
      <c r="CJ1555">
        <v>0</v>
      </c>
      <c r="CK1555">
        <v>0</v>
      </c>
      <c r="CL1555">
        <v>2</v>
      </c>
      <c r="CM1555">
        <v>1334.86</v>
      </c>
      <c r="CN1555">
        <v>2.15276</v>
      </c>
      <c r="CO1555">
        <v>6.13733</v>
      </c>
      <c r="CP1555">
        <v>8.96921</v>
      </c>
      <c r="CQ1555">
        <v>30.0008</v>
      </c>
      <c r="CR1555">
        <v>8.7519</v>
      </c>
      <c r="CS1555">
        <v>9.04815</v>
      </c>
      <c r="CT1555">
        <v>-1</v>
      </c>
      <c r="CU1555">
        <v>100</v>
      </c>
      <c r="CV1555">
        <v>68.7389</v>
      </c>
      <c r="CW1555">
        <v>-999.9</v>
      </c>
      <c r="CX1555">
        <v>400</v>
      </c>
      <c r="CY1555">
        <v>0.381912</v>
      </c>
      <c r="CZ1555">
        <v>103.967</v>
      </c>
      <c r="DA1555">
        <v>103.372</v>
      </c>
    </row>
    <row r="1556" spans="1:105">
      <c r="A1556">
        <v>1542</v>
      </c>
      <c r="B1556">
        <v>1551451098.4</v>
      </c>
      <c r="C1556">
        <v>4799.5</v>
      </c>
      <c r="D1556" t="s">
        <v>3311</v>
      </c>
      <c r="E1556" t="s">
        <v>3312</v>
      </c>
      <c r="F1556">
        <f>J1556+I1556+M1556*K1556</f>
        <v>0</v>
      </c>
      <c r="G1556">
        <f>(1000*AM1556)/(L1556*(AO1556+273.15))</f>
        <v>0</v>
      </c>
      <c r="H1556">
        <f>((G1556*F1556*(1-(AJ1556/1000)))/(100*K1556))*(0.0/60)</f>
        <v>0</v>
      </c>
      <c r="I1556" t="s">
        <v>203</v>
      </c>
      <c r="J1556" t="s">
        <v>204</v>
      </c>
      <c r="K1556" t="s">
        <v>205</v>
      </c>
      <c r="L1556" t="s">
        <v>206</v>
      </c>
      <c r="M1556" t="s">
        <v>2123</v>
      </c>
      <c r="N1556" t="s">
        <v>2722</v>
      </c>
      <c r="O1556" t="s">
        <v>812</v>
      </c>
      <c r="Q1556">
        <v>1551451098.4</v>
      </c>
      <c r="R1556">
        <f>AL1556*Y1556*(AJ1556-AK1556)/(100*AF1556*(1000-Y1556*AJ1556))</f>
        <v>0</v>
      </c>
      <c r="S1556">
        <f>AL1556*Y1556*(AI1556-AH1556*(1000-Y1556*AK1556)/(1000-Y1556*AJ1556))/(100*AF1556)</f>
        <v>0</v>
      </c>
      <c r="T1556">
        <f>(U1556/V1556*100)</f>
        <v>0</v>
      </c>
      <c r="U1556">
        <f>AJ1556*(AM1556+AN1556)/1000</f>
        <v>0</v>
      </c>
      <c r="V1556">
        <f>0.61365*exp(17.502*AO1556/(240.97+AO1556))</f>
        <v>0</v>
      </c>
      <c r="W1556">
        <v>138</v>
      </c>
      <c r="X1556">
        <v>10</v>
      </c>
      <c r="Y1556">
        <f>IF(W1556*$H$11&gt;=AA1556,1.0,(AA1556/(AA1556-W1556*$H$11)))</f>
        <v>0</v>
      </c>
      <c r="Z1556">
        <f>(Y1556-1)*100</f>
        <v>0</v>
      </c>
      <c r="AA1556">
        <f>MAX(0,($B$11+$C$11*AR1556)/(1+$D$11*AR1556)*AM1556/(AO1556+273)*$E$11)</f>
        <v>0</v>
      </c>
      <c r="AB1556">
        <f>$B$9*AS1556+$C$9*AT1556</f>
        <v>0</v>
      </c>
      <c r="AC1556">
        <f>AB1556*AD1556</f>
        <v>0</v>
      </c>
      <c r="AD1556">
        <f>($B$9*$D$7+$C$9*$D$7)/($B$9+$C$9)</f>
        <v>0</v>
      </c>
      <c r="AE1556">
        <f>($B$9*$K$7+$C$9*$K$7)/($B$9+$C$9)</f>
        <v>0</v>
      </c>
      <c r="AF1556">
        <v>10</v>
      </c>
      <c r="AG1556">
        <v>1551451098.4</v>
      </c>
      <c r="AH1556">
        <v>416.042</v>
      </c>
      <c r="AI1556">
        <v>397.08</v>
      </c>
      <c r="AJ1556">
        <v>7.58079</v>
      </c>
      <c r="AK1556">
        <v>7.81594</v>
      </c>
      <c r="AL1556">
        <v>1448.56</v>
      </c>
      <c r="AM1556">
        <v>100.524</v>
      </c>
      <c r="AN1556">
        <v>0.0220571</v>
      </c>
      <c r="AO1556">
        <v>5.2537</v>
      </c>
      <c r="AP1556">
        <v>999.9</v>
      </c>
      <c r="AQ1556">
        <v>999.9</v>
      </c>
      <c r="AR1556">
        <v>9982.5</v>
      </c>
      <c r="AS1556">
        <v>0</v>
      </c>
      <c r="AT1556">
        <v>0.219127</v>
      </c>
      <c r="AU1556">
        <v>0</v>
      </c>
      <c r="AV1556" t="s">
        <v>208</v>
      </c>
      <c r="AW1556">
        <v>0</v>
      </c>
      <c r="AX1556">
        <v>-0.747</v>
      </c>
      <c r="AY1556">
        <v>-0.067</v>
      </c>
      <c r="AZ1556">
        <v>0</v>
      </c>
      <c r="BA1556">
        <v>0</v>
      </c>
      <c r="BB1556">
        <v>0</v>
      </c>
      <c r="BC1556">
        <v>0</v>
      </c>
      <c r="BD1556">
        <v>-75.7984071428571</v>
      </c>
      <c r="BE1556">
        <v>20.0213862783816</v>
      </c>
      <c r="BF1556">
        <v>3.54203262060433</v>
      </c>
      <c r="BG1556">
        <v>0</v>
      </c>
      <c r="BH1556">
        <v>-2.9442230952381</v>
      </c>
      <c r="BI1556">
        <v>0.136366303975294</v>
      </c>
      <c r="BJ1556">
        <v>0.0353589568694509</v>
      </c>
      <c r="BK1556">
        <v>0</v>
      </c>
      <c r="BL1556">
        <v>0</v>
      </c>
      <c r="BM1556">
        <v>0</v>
      </c>
      <c r="BN1556" t="s">
        <v>209</v>
      </c>
      <c r="BO1556">
        <v>1.88475</v>
      </c>
      <c r="BP1556">
        <v>1.88171</v>
      </c>
      <c r="BQ1556">
        <v>1.88323</v>
      </c>
      <c r="BR1556">
        <v>1.88191</v>
      </c>
      <c r="BS1556">
        <v>1.88384</v>
      </c>
      <c r="BT1556">
        <v>1.88309</v>
      </c>
      <c r="BU1556">
        <v>1.88477</v>
      </c>
      <c r="BV1556">
        <v>1.88232</v>
      </c>
      <c r="BW1556" t="s">
        <v>210</v>
      </c>
      <c r="BX1556" t="s">
        <v>17</v>
      </c>
      <c r="BY1556" t="s">
        <v>17</v>
      </c>
      <c r="BZ1556" t="s">
        <v>17</v>
      </c>
      <c r="CA1556" t="s">
        <v>211</v>
      </c>
      <c r="CB1556" t="s">
        <v>212</v>
      </c>
      <c r="CC1556" t="s">
        <v>213</v>
      </c>
      <c r="CD1556" t="s">
        <v>213</v>
      </c>
      <c r="CE1556" t="s">
        <v>213</v>
      </c>
      <c r="CF1556" t="s">
        <v>213</v>
      </c>
      <c r="CG1556">
        <v>5</v>
      </c>
      <c r="CH1556">
        <v>0</v>
      </c>
      <c r="CI1556">
        <v>0</v>
      </c>
      <c r="CJ1556">
        <v>0</v>
      </c>
      <c r="CK1556">
        <v>0</v>
      </c>
      <c r="CL1556">
        <v>2</v>
      </c>
      <c r="CM1556">
        <v>1336.08</v>
      </c>
      <c r="CN1556">
        <v>2.14846</v>
      </c>
      <c r="CO1556">
        <v>6.13909</v>
      </c>
      <c r="CP1556">
        <v>8.9725</v>
      </c>
      <c r="CQ1556">
        <v>30.0007</v>
      </c>
      <c r="CR1556">
        <v>8.7551</v>
      </c>
      <c r="CS1556">
        <v>9.05146</v>
      </c>
      <c r="CT1556">
        <v>-1</v>
      </c>
      <c r="CU1556">
        <v>100</v>
      </c>
      <c r="CV1556">
        <v>68.7389</v>
      </c>
      <c r="CW1556">
        <v>-999.9</v>
      </c>
      <c r="CX1556">
        <v>400</v>
      </c>
      <c r="CY1556">
        <v>0.330955</v>
      </c>
      <c r="CZ1556">
        <v>103.966</v>
      </c>
      <c r="DA1556">
        <v>103.371</v>
      </c>
    </row>
    <row r="1557" spans="1:105">
      <c r="A1557">
        <v>1543</v>
      </c>
      <c r="B1557">
        <v>1551451100.4</v>
      </c>
      <c r="C1557">
        <v>4801.5</v>
      </c>
      <c r="D1557" t="s">
        <v>3313</v>
      </c>
      <c r="E1557" t="s">
        <v>3314</v>
      </c>
      <c r="F1557">
        <f>J1557+I1557+M1557*K1557</f>
        <v>0</v>
      </c>
      <c r="G1557">
        <f>(1000*AM1557)/(L1557*(AO1557+273.15))</f>
        <v>0</v>
      </c>
      <c r="H1557">
        <f>((G1557*F1557*(1-(AJ1557/1000)))/(100*K1557))*(0.0/60)</f>
        <v>0</v>
      </c>
      <c r="I1557" t="s">
        <v>203</v>
      </c>
      <c r="J1557" t="s">
        <v>204</v>
      </c>
      <c r="K1557" t="s">
        <v>205</v>
      </c>
      <c r="L1557" t="s">
        <v>206</v>
      </c>
      <c r="M1557" t="s">
        <v>2123</v>
      </c>
      <c r="N1557" t="s">
        <v>2722</v>
      </c>
      <c r="O1557" t="s">
        <v>812</v>
      </c>
      <c r="Q1557">
        <v>1551451100.4</v>
      </c>
      <c r="R1557">
        <f>AL1557*Y1557*(AJ1557-AK1557)/(100*AF1557*(1000-Y1557*AJ1557))</f>
        <v>0</v>
      </c>
      <c r="S1557">
        <f>AL1557*Y1557*(AI1557-AH1557*(1000-Y1557*AK1557)/(1000-Y1557*AJ1557))/(100*AF1557)</f>
        <v>0</v>
      </c>
      <c r="T1557">
        <f>(U1557/V1557*100)</f>
        <v>0</v>
      </c>
      <c r="U1557">
        <f>AJ1557*(AM1557+AN1557)/1000</f>
        <v>0</v>
      </c>
      <c r="V1557">
        <f>0.61365*exp(17.502*AO1557/(240.97+AO1557))</f>
        <v>0</v>
      </c>
      <c r="W1557">
        <v>145</v>
      </c>
      <c r="X1557">
        <v>10</v>
      </c>
      <c r="Y1557">
        <f>IF(W1557*$H$11&gt;=AA1557,1.0,(AA1557/(AA1557-W1557*$H$11)))</f>
        <v>0</v>
      </c>
      <c r="Z1557">
        <f>(Y1557-1)*100</f>
        <v>0</v>
      </c>
      <c r="AA1557">
        <f>MAX(0,($B$11+$C$11*AR1557)/(1+$D$11*AR1557)*AM1557/(AO1557+273)*$E$11)</f>
        <v>0</v>
      </c>
      <c r="AB1557">
        <f>$B$9*AS1557+$C$9*AT1557</f>
        <v>0</v>
      </c>
      <c r="AC1557">
        <f>AB1557*AD1557</f>
        <v>0</v>
      </c>
      <c r="AD1557">
        <f>($B$9*$D$7+$C$9*$D$7)/($B$9+$C$9)</f>
        <v>0</v>
      </c>
      <c r="AE1557">
        <f>($B$9*$K$7+$C$9*$K$7)/($B$9+$C$9)</f>
        <v>0</v>
      </c>
      <c r="AF1557">
        <v>10</v>
      </c>
      <c r="AG1557">
        <v>1551451100.4</v>
      </c>
      <c r="AH1557">
        <v>416.43</v>
      </c>
      <c r="AI1557">
        <v>397.084</v>
      </c>
      <c r="AJ1557">
        <v>7.58323</v>
      </c>
      <c r="AK1557">
        <v>7.81683</v>
      </c>
      <c r="AL1557">
        <v>1448.51</v>
      </c>
      <c r="AM1557">
        <v>100.524</v>
      </c>
      <c r="AN1557">
        <v>0.0221342</v>
      </c>
      <c r="AO1557">
        <v>5.25418</v>
      </c>
      <c r="AP1557">
        <v>999.9</v>
      </c>
      <c r="AQ1557">
        <v>999.9</v>
      </c>
      <c r="AR1557">
        <v>9998.75</v>
      </c>
      <c r="AS1557">
        <v>0</v>
      </c>
      <c r="AT1557">
        <v>0.219127</v>
      </c>
      <c r="AU1557">
        <v>0</v>
      </c>
      <c r="AV1557" t="s">
        <v>208</v>
      </c>
      <c r="AW1557">
        <v>0</v>
      </c>
      <c r="AX1557">
        <v>-0.747</v>
      </c>
      <c r="AY1557">
        <v>-0.067</v>
      </c>
      <c r="AZ1557">
        <v>0</v>
      </c>
      <c r="BA1557">
        <v>0</v>
      </c>
      <c r="BB1557">
        <v>0</v>
      </c>
      <c r="BC1557">
        <v>0</v>
      </c>
      <c r="BD1557">
        <v>-75.7984071428571</v>
      </c>
      <c r="BE1557">
        <v>20.0213862783816</v>
      </c>
      <c r="BF1557">
        <v>3.54203262060433</v>
      </c>
      <c r="BG1557">
        <v>0</v>
      </c>
      <c r="BH1557">
        <v>-2.9442230952381</v>
      </c>
      <c r="BI1557">
        <v>0.136366303975294</v>
      </c>
      <c r="BJ1557">
        <v>0.0353589568694509</v>
      </c>
      <c r="BK1557">
        <v>0</v>
      </c>
      <c r="BL1557">
        <v>0</v>
      </c>
      <c r="BM1557">
        <v>0</v>
      </c>
      <c r="BN1557" t="s">
        <v>209</v>
      </c>
      <c r="BO1557">
        <v>1.88475</v>
      </c>
      <c r="BP1557">
        <v>1.88171</v>
      </c>
      <c r="BQ1557">
        <v>1.88323</v>
      </c>
      <c r="BR1557">
        <v>1.88191</v>
      </c>
      <c r="BS1557">
        <v>1.88384</v>
      </c>
      <c r="BT1557">
        <v>1.88309</v>
      </c>
      <c r="BU1557">
        <v>1.88477</v>
      </c>
      <c r="BV1557">
        <v>1.88232</v>
      </c>
      <c r="BW1557" t="s">
        <v>210</v>
      </c>
      <c r="BX1557" t="s">
        <v>17</v>
      </c>
      <c r="BY1557" t="s">
        <v>17</v>
      </c>
      <c r="BZ1557" t="s">
        <v>17</v>
      </c>
      <c r="CA1557" t="s">
        <v>211</v>
      </c>
      <c r="CB1557" t="s">
        <v>212</v>
      </c>
      <c r="CC1557" t="s">
        <v>213</v>
      </c>
      <c r="CD1557" t="s">
        <v>213</v>
      </c>
      <c r="CE1557" t="s">
        <v>213</v>
      </c>
      <c r="CF1557" t="s">
        <v>213</v>
      </c>
      <c r="CG1557">
        <v>5</v>
      </c>
      <c r="CH1557">
        <v>0</v>
      </c>
      <c r="CI1557">
        <v>0</v>
      </c>
      <c r="CJ1557">
        <v>0</v>
      </c>
      <c r="CK1557">
        <v>0</v>
      </c>
      <c r="CL1557">
        <v>2</v>
      </c>
      <c r="CM1557">
        <v>1330.95</v>
      </c>
      <c r="CN1557">
        <v>2.15492</v>
      </c>
      <c r="CO1557">
        <v>6.14088</v>
      </c>
      <c r="CP1557">
        <v>8.97581</v>
      </c>
      <c r="CQ1557">
        <v>30.0007</v>
      </c>
      <c r="CR1557">
        <v>8.75811</v>
      </c>
      <c r="CS1557">
        <v>9.05506</v>
      </c>
      <c r="CT1557">
        <v>-1</v>
      </c>
      <c r="CU1557">
        <v>100</v>
      </c>
      <c r="CV1557">
        <v>68.3651</v>
      </c>
      <c r="CW1557">
        <v>-999.9</v>
      </c>
      <c r="CX1557">
        <v>400</v>
      </c>
      <c r="CY1557">
        <v>0.279731</v>
      </c>
      <c r="CZ1557">
        <v>103.966</v>
      </c>
      <c r="DA1557">
        <v>103.37</v>
      </c>
    </row>
    <row r="1558" spans="1:105">
      <c r="A1558">
        <v>1544</v>
      </c>
      <c r="B1558">
        <v>1551451102.4</v>
      </c>
      <c r="C1558">
        <v>4803.5</v>
      </c>
      <c r="D1558" t="s">
        <v>3315</v>
      </c>
      <c r="E1558" t="s">
        <v>3316</v>
      </c>
      <c r="F1558">
        <f>J1558+I1558+M1558*K1558</f>
        <v>0</v>
      </c>
      <c r="G1558">
        <f>(1000*AM1558)/(L1558*(AO1558+273.15))</f>
        <v>0</v>
      </c>
      <c r="H1558">
        <f>((G1558*F1558*(1-(AJ1558/1000)))/(100*K1558))*(0.0/60)</f>
        <v>0</v>
      </c>
      <c r="I1558" t="s">
        <v>203</v>
      </c>
      <c r="J1558" t="s">
        <v>204</v>
      </c>
      <c r="K1558" t="s">
        <v>205</v>
      </c>
      <c r="L1558" t="s">
        <v>206</v>
      </c>
      <c r="M1558" t="s">
        <v>2123</v>
      </c>
      <c r="N1558" t="s">
        <v>2722</v>
      </c>
      <c r="O1558" t="s">
        <v>812</v>
      </c>
      <c r="Q1558">
        <v>1551451102.4</v>
      </c>
      <c r="R1558">
        <f>AL1558*Y1558*(AJ1558-AK1558)/(100*AF1558*(1000-Y1558*AJ1558))</f>
        <v>0</v>
      </c>
      <c r="S1558">
        <f>AL1558*Y1558*(AI1558-AH1558*(1000-Y1558*AK1558)/(1000-Y1558*AJ1558))/(100*AF1558)</f>
        <v>0</v>
      </c>
      <c r="T1558">
        <f>(U1558/V1558*100)</f>
        <v>0</v>
      </c>
      <c r="U1558">
        <f>AJ1558*(AM1558+AN1558)/1000</f>
        <v>0</v>
      </c>
      <c r="V1558">
        <f>0.61365*exp(17.502*AO1558/(240.97+AO1558))</f>
        <v>0</v>
      </c>
      <c r="W1558">
        <v>147</v>
      </c>
      <c r="X1558">
        <v>10</v>
      </c>
      <c r="Y1558">
        <f>IF(W1558*$H$11&gt;=AA1558,1.0,(AA1558/(AA1558-W1558*$H$11)))</f>
        <v>0</v>
      </c>
      <c r="Z1558">
        <f>(Y1558-1)*100</f>
        <v>0</v>
      </c>
      <c r="AA1558">
        <f>MAX(0,($B$11+$C$11*AR1558)/(1+$D$11*AR1558)*AM1558/(AO1558+273)*$E$11)</f>
        <v>0</v>
      </c>
      <c r="AB1558">
        <f>$B$9*AS1558+$C$9*AT1558</f>
        <v>0</v>
      </c>
      <c r="AC1558">
        <f>AB1558*AD1558</f>
        <v>0</v>
      </c>
      <c r="AD1558">
        <f>($B$9*$D$7+$C$9*$D$7)/($B$9+$C$9)</f>
        <v>0</v>
      </c>
      <c r="AE1558">
        <f>($B$9*$K$7+$C$9*$K$7)/($B$9+$C$9)</f>
        <v>0</v>
      </c>
      <c r="AF1558">
        <v>10</v>
      </c>
      <c r="AG1558">
        <v>1551451102.4</v>
      </c>
      <c r="AH1558">
        <v>416.745</v>
      </c>
      <c r="AI1558">
        <v>397.067</v>
      </c>
      <c r="AJ1558">
        <v>7.58459</v>
      </c>
      <c r="AK1558">
        <v>7.81753</v>
      </c>
      <c r="AL1558">
        <v>1448.36</v>
      </c>
      <c r="AM1558">
        <v>100.525</v>
      </c>
      <c r="AN1558">
        <v>0.0222217</v>
      </c>
      <c r="AO1558">
        <v>5.25315</v>
      </c>
      <c r="AP1558">
        <v>999.9</v>
      </c>
      <c r="AQ1558">
        <v>999.9</v>
      </c>
      <c r="AR1558">
        <v>9995.62</v>
      </c>
      <c r="AS1558">
        <v>0</v>
      </c>
      <c r="AT1558">
        <v>0.219127</v>
      </c>
      <c r="AU1558">
        <v>0</v>
      </c>
      <c r="AV1558" t="s">
        <v>208</v>
      </c>
      <c r="AW1558">
        <v>0</v>
      </c>
      <c r="AX1558">
        <v>-0.747</v>
      </c>
      <c r="AY1558">
        <v>-0.067</v>
      </c>
      <c r="AZ1558">
        <v>0</v>
      </c>
      <c r="BA1558">
        <v>0</v>
      </c>
      <c r="BB1558">
        <v>0</v>
      </c>
      <c r="BC1558">
        <v>0</v>
      </c>
      <c r="BD1558">
        <v>-75.7984071428571</v>
      </c>
      <c r="BE1558">
        <v>20.0213862783816</v>
      </c>
      <c r="BF1558">
        <v>3.54203262060433</v>
      </c>
      <c r="BG1558">
        <v>0</v>
      </c>
      <c r="BH1558">
        <v>-2.9442230952381</v>
      </c>
      <c r="BI1558">
        <v>0.136366303975294</v>
      </c>
      <c r="BJ1558">
        <v>0.0353589568694509</v>
      </c>
      <c r="BK1558">
        <v>0</v>
      </c>
      <c r="BL1558">
        <v>0</v>
      </c>
      <c r="BM1558">
        <v>0</v>
      </c>
      <c r="BN1558" t="s">
        <v>209</v>
      </c>
      <c r="BO1558">
        <v>1.88475</v>
      </c>
      <c r="BP1558">
        <v>1.88171</v>
      </c>
      <c r="BQ1558">
        <v>1.88321</v>
      </c>
      <c r="BR1558">
        <v>1.8819</v>
      </c>
      <c r="BS1558">
        <v>1.88384</v>
      </c>
      <c r="BT1558">
        <v>1.88309</v>
      </c>
      <c r="BU1558">
        <v>1.88477</v>
      </c>
      <c r="BV1558">
        <v>1.88232</v>
      </c>
      <c r="BW1558" t="s">
        <v>210</v>
      </c>
      <c r="BX1558" t="s">
        <v>17</v>
      </c>
      <c r="BY1558" t="s">
        <v>17</v>
      </c>
      <c r="BZ1558" t="s">
        <v>17</v>
      </c>
      <c r="CA1558" t="s">
        <v>211</v>
      </c>
      <c r="CB1558" t="s">
        <v>212</v>
      </c>
      <c r="CC1558" t="s">
        <v>213</v>
      </c>
      <c r="CD1558" t="s">
        <v>213</v>
      </c>
      <c r="CE1558" t="s">
        <v>213</v>
      </c>
      <c r="CF1558" t="s">
        <v>213</v>
      </c>
      <c r="CG1558">
        <v>5</v>
      </c>
      <c r="CH1558">
        <v>0</v>
      </c>
      <c r="CI1558">
        <v>0</v>
      </c>
      <c r="CJ1558">
        <v>0</v>
      </c>
      <c r="CK1558">
        <v>0</v>
      </c>
      <c r="CL1558">
        <v>2</v>
      </c>
      <c r="CM1558">
        <v>1329.32</v>
      </c>
      <c r="CN1558">
        <v>2.14416</v>
      </c>
      <c r="CO1558">
        <v>6.14261</v>
      </c>
      <c r="CP1558">
        <v>8.97921</v>
      </c>
      <c r="CQ1558">
        <v>30.0007</v>
      </c>
      <c r="CR1558">
        <v>8.76121</v>
      </c>
      <c r="CS1558">
        <v>9.05864</v>
      </c>
      <c r="CT1558">
        <v>-1</v>
      </c>
      <c r="CU1558">
        <v>100</v>
      </c>
      <c r="CV1558">
        <v>68.3651</v>
      </c>
      <c r="CW1558">
        <v>-999.9</v>
      </c>
      <c r="CX1558">
        <v>400</v>
      </c>
      <c r="CY1558">
        <v>0.229645</v>
      </c>
      <c r="CZ1558">
        <v>103.965</v>
      </c>
      <c r="DA1558">
        <v>103.368</v>
      </c>
    </row>
    <row r="1559" spans="1:105">
      <c r="A1559">
        <v>1545</v>
      </c>
      <c r="B1559">
        <v>1551451184.9</v>
      </c>
      <c r="C1559">
        <v>4886</v>
      </c>
      <c r="D1559" t="s">
        <v>3317</v>
      </c>
      <c r="E1559" t="s">
        <v>3318</v>
      </c>
      <c r="F1559">
        <f>J1559+I1559+M1559*K1559</f>
        <v>0</v>
      </c>
      <c r="G1559">
        <f>(1000*AM1559)/(L1559*(AO1559+273.15))</f>
        <v>0</v>
      </c>
      <c r="H1559">
        <f>((G1559*F1559*(1-(AJ1559/1000)))/(100*K1559))*(0.0/60)</f>
        <v>0</v>
      </c>
      <c r="I1559" t="s">
        <v>203</v>
      </c>
      <c r="J1559" t="s">
        <v>204</v>
      </c>
      <c r="K1559" t="s">
        <v>205</v>
      </c>
      <c r="L1559" t="s">
        <v>206</v>
      </c>
      <c r="M1559" t="s">
        <v>927</v>
      </c>
      <c r="N1559" t="s">
        <v>3319</v>
      </c>
      <c r="O1559" t="s">
        <v>336</v>
      </c>
      <c r="Q1559">
        <v>1551451184.9</v>
      </c>
      <c r="R1559">
        <f>AL1559*Y1559*(AJ1559-AK1559)/(100*AF1559*(1000-Y1559*AJ1559))</f>
        <v>0</v>
      </c>
      <c r="S1559">
        <f>AL1559*Y1559*(AI1559-AH1559*(1000-Y1559*AK1559)/(1000-Y1559*AJ1559))/(100*AF1559)</f>
        <v>0</v>
      </c>
      <c r="T1559">
        <f>(U1559/V1559*100)</f>
        <v>0</v>
      </c>
      <c r="U1559">
        <f>AJ1559*(AM1559+AN1559)/1000</f>
        <v>0</v>
      </c>
      <c r="V1559">
        <f>0.61365*exp(17.502*AO1559/(240.97+AO1559))</f>
        <v>0</v>
      </c>
      <c r="W1559">
        <v>143</v>
      </c>
      <c r="X1559">
        <v>10</v>
      </c>
      <c r="Y1559">
        <f>IF(W1559*$H$11&gt;=AA1559,1.0,(AA1559/(AA1559-W1559*$H$11)))</f>
        <v>0</v>
      </c>
      <c r="Z1559">
        <f>(Y1559-1)*100</f>
        <v>0</v>
      </c>
      <c r="AA1559">
        <f>MAX(0,($B$11+$C$11*AR1559)/(1+$D$11*AR1559)*AM1559/(AO1559+273)*$E$11)</f>
        <v>0</v>
      </c>
      <c r="AB1559">
        <f>$B$9*AS1559+$C$9*AT1559</f>
        <v>0</v>
      </c>
      <c r="AC1559">
        <f>AB1559*AD1559</f>
        <v>0</v>
      </c>
      <c r="AD1559">
        <f>($B$9*$D$7+$C$9*$D$7)/($B$9+$C$9)</f>
        <v>0</v>
      </c>
      <c r="AE1559">
        <f>($B$9*$K$7+$C$9*$K$7)/($B$9+$C$9)</f>
        <v>0</v>
      </c>
      <c r="AF1559">
        <v>10</v>
      </c>
      <c r="AG1559">
        <v>1551451184.9</v>
      </c>
      <c r="AH1559">
        <v>398.657</v>
      </c>
      <c r="AI1559">
        <v>397.04</v>
      </c>
      <c r="AJ1559">
        <v>5.6047</v>
      </c>
      <c r="AK1559">
        <v>7.85593</v>
      </c>
      <c r="AL1559">
        <v>1448.67</v>
      </c>
      <c r="AM1559">
        <v>100.52</v>
      </c>
      <c r="AN1559">
        <v>0.0228717</v>
      </c>
      <c r="AO1559">
        <v>4.04575</v>
      </c>
      <c r="AP1559">
        <v>999.9</v>
      </c>
      <c r="AQ1559">
        <v>999.9</v>
      </c>
      <c r="AR1559">
        <v>9989.38</v>
      </c>
      <c r="AS1559">
        <v>0</v>
      </c>
      <c r="AT1559">
        <v>444.406</v>
      </c>
      <c r="AU1559">
        <v>0</v>
      </c>
      <c r="AV1559" t="s">
        <v>208</v>
      </c>
      <c r="AW1559">
        <v>0</v>
      </c>
      <c r="AX1559">
        <v>-0.747</v>
      </c>
      <c r="AY1559">
        <v>-0.067</v>
      </c>
      <c r="AZ1559">
        <v>0</v>
      </c>
      <c r="BA1559">
        <v>0</v>
      </c>
      <c r="BB1559">
        <v>0</v>
      </c>
      <c r="BC1559">
        <v>0</v>
      </c>
      <c r="BD1559">
        <v>-75.7984071428571</v>
      </c>
      <c r="BE1559">
        <v>20.0213862783816</v>
      </c>
      <c r="BF1559">
        <v>3.54203262060433</v>
      </c>
      <c r="BG1559">
        <v>0</v>
      </c>
      <c r="BH1559">
        <v>-2.9442230952381</v>
      </c>
      <c r="BI1559">
        <v>0.136366303975294</v>
      </c>
      <c r="BJ1559">
        <v>0.0353589568694509</v>
      </c>
      <c r="BK1559">
        <v>0</v>
      </c>
      <c r="BL1559">
        <v>0</v>
      </c>
      <c r="BM1559">
        <v>0</v>
      </c>
      <c r="BN1559" t="s">
        <v>209</v>
      </c>
      <c r="BO1559">
        <v>1.88476</v>
      </c>
      <c r="BP1559">
        <v>1.8817</v>
      </c>
      <c r="BQ1559">
        <v>1.88322</v>
      </c>
      <c r="BR1559">
        <v>1.88189</v>
      </c>
      <c r="BS1559">
        <v>1.88383</v>
      </c>
      <c r="BT1559">
        <v>1.88309</v>
      </c>
      <c r="BU1559">
        <v>1.88479</v>
      </c>
      <c r="BV1559">
        <v>1.88231</v>
      </c>
      <c r="BW1559" t="s">
        <v>210</v>
      </c>
      <c r="BX1559" t="s">
        <v>17</v>
      </c>
      <c r="BY1559" t="s">
        <v>17</v>
      </c>
      <c r="BZ1559" t="s">
        <v>17</v>
      </c>
      <c r="CA1559" t="s">
        <v>211</v>
      </c>
      <c r="CB1559" t="s">
        <v>212</v>
      </c>
      <c r="CC1559" t="s">
        <v>213</v>
      </c>
      <c r="CD1559" t="s">
        <v>213</v>
      </c>
      <c r="CE1559" t="s">
        <v>213</v>
      </c>
      <c r="CF1559" t="s">
        <v>213</v>
      </c>
      <c r="CG1559">
        <v>5</v>
      </c>
      <c r="CH1559">
        <v>0</v>
      </c>
      <c r="CI1559">
        <v>0</v>
      </c>
      <c r="CJ1559">
        <v>0</v>
      </c>
      <c r="CK1559">
        <v>0</v>
      </c>
      <c r="CL1559">
        <v>2</v>
      </c>
      <c r="CM1559">
        <v>1332.41</v>
      </c>
      <c r="CN1559">
        <v>1.93773</v>
      </c>
      <c r="CO1559">
        <v>5.91094</v>
      </c>
      <c r="CP1559">
        <v>9.09576</v>
      </c>
      <c r="CQ1559">
        <v>29.9999</v>
      </c>
      <c r="CR1559">
        <v>8.85772</v>
      </c>
      <c r="CS1559">
        <v>9.17403</v>
      </c>
      <c r="CT1559">
        <v>-1</v>
      </c>
      <c r="CU1559">
        <v>100</v>
      </c>
      <c r="CV1559">
        <v>66.8422</v>
      </c>
      <c r="CW1559">
        <v>-999.9</v>
      </c>
      <c r="CX1559">
        <v>400</v>
      </c>
      <c r="CY1559">
        <v>5.39341</v>
      </c>
      <c r="CZ1559">
        <v>103.953</v>
      </c>
      <c r="DA1559">
        <v>103.371</v>
      </c>
    </row>
    <row r="1560" spans="1:105">
      <c r="A1560">
        <v>1546</v>
      </c>
      <c r="B1560">
        <v>1551451186.9</v>
      </c>
      <c r="C1560">
        <v>4888</v>
      </c>
      <c r="D1560" t="s">
        <v>3320</v>
      </c>
      <c r="E1560" t="s">
        <v>3321</v>
      </c>
      <c r="F1560">
        <f>J1560+I1560+M1560*K1560</f>
        <v>0</v>
      </c>
      <c r="G1560">
        <f>(1000*AM1560)/(L1560*(AO1560+273.15))</f>
        <v>0</v>
      </c>
      <c r="H1560">
        <f>((G1560*F1560*(1-(AJ1560/1000)))/(100*K1560))*(0.0/60)</f>
        <v>0</v>
      </c>
      <c r="I1560" t="s">
        <v>203</v>
      </c>
      <c r="J1560" t="s">
        <v>204</v>
      </c>
      <c r="K1560" t="s">
        <v>205</v>
      </c>
      <c r="L1560" t="s">
        <v>206</v>
      </c>
      <c r="M1560" t="s">
        <v>927</v>
      </c>
      <c r="N1560" t="s">
        <v>3319</v>
      </c>
      <c r="O1560" t="s">
        <v>336</v>
      </c>
      <c r="Q1560">
        <v>1551451186.9</v>
      </c>
      <c r="R1560">
        <f>AL1560*Y1560*(AJ1560-AK1560)/(100*AF1560*(1000-Y1560*AJ1560))</f>
        <v>0</v>
      </c>
      <c r="S1560">
        <f>AL1560*Y1560*(AI1560-AH1560*(1000-Y1560*AK1560)/(1000-Y1560*AJ1560))/(100*AF1560)</f>
        <v>0</v>
      </c>
      <c r="T1560">
        <f>(U1560/V1560*100)</f>
        <v>0</v>
      </c>
      <c r="U1560">
        <f>AJ1560*(AM1560+AN1560)/1000</f>
        <v>0</v>
      </c>
      <c r="V1560">
        <f>0.61365*exp(17.502*AO1560/(240.97+AO1560))</f>
        <v>0</v>
      </c>
      <c r="W1560">
        <v>159</v>
      </c>
      <c r="X1560">
        <v>11</v>
      </c>
      <c r="Y1560">
        <f>IF(W1560*$H$11&gt;=AA1560,1.0,(AA1560/(AA1560-W1560*$H$11)))</f>
        <v>0</v>
      </c>
      <c r="Z1560">
        <f>(Y1560-1)*100</f>
        <v>0</v>
      </c>
      <c r="AA1560">
        <f>MAX(0,($B$11+$C$11*AR1560)/(1+$D$11*AR1560)*AM1560/(AO1560+273)*$E$11)</f>
        <v>0</v>
      </c>
      <c r="AB1560">
        <f>$B$9*AS1560+$C$9*AT1560</f>
        <v>0</v>
      </c>
      <c r="AC1560">
        <f>AB1560*AD1560</f>
        <v>0</v>
      </c>
      <c r="AD1560">
        <f>($B$9*$D$7+$C$9*$D$7)/($B$9+$C$9)</f>
        <v>0</v>
      </c>
      <c r="AE1560">
        <f>($B$9*$K$7+$C$9*$K$7)/($B$9+$C$9)</f>
        <v>0</v>
      </c>
      <c r="AF1560">
        <v>10</v>
      </c>
      <c r="AG1560">
        <v>1551451186.9</v>
      </c>
      <c r="AH1560">
        <v>397.916</v>
      </c>
      <c r="AI1560">
        <v>396.986</v>
      </c>
      <c r="AJ1560">
        <v>5.95909</v>
      </c>
      <c r="AK1560">
        <v>7.85565</v>
      </c>
      <c r="AL1560">
        <v>1448.67</v>
      </c>
      <c r="AM1560">
        <v>100.52</v>
      </c>
      <c r="AN1560">
        <v>0.02311</v>
      </c>
      <c r="AO1560">
        <v>4.44317</v>
      </c>
      <c r="AP1560">
        <v>999.9</v>
      </c>
      <c r="AQ1560">
        <v>999.9</v>
      </c>
      <c r="AR1560">
        <v>10006.9</v>
      </c>
      <c r="AS1560">
        <v>0</v>
      </c>
      <c r="AT1560">
        <v>456.231</v>
      </c>
      <c r="AU1560">
        <v>0</v>
      </c>
      <c r="AV1560" t="s">
        <v>208</v>
      </c>
      <c r="AW1560">
        <v>0</v>
      </c>
      <c r="AX1560">
        <v>-0.747</v>
      </c>
      <c r="AY1560">
        <v>-0.067</v>
      </c>
      <c r="AZ1560">
        <v>0</v>
      </c>
      <c r="BA1560">
        <v>0</v>
      </c>
      <c r="BB1560">
        <v>0</v>
      </c>
      <c r="BC1560">
        <v>0</v>
      </c>
      <c r="BD1560">
        <v>-75.7984071428571</v>
      </c>
      <c r="BE1560">
        <v>20.0213862783816</v>
      </c>
      <c r="BF1560">
        <v>3.54203262060433</v>
      </c>
      <c r="BG1560">
        <v>0</v>
      </c>
      <c r="BH1560">
        <v>-2.9442230952381</v>
      </c>
      <c r="BI1560">
        <v>0.136366303975294</v>
      </c>
      <c r="BJ1560">
        <v>0.0353589568694509</v>
      </c>
      <c r="BK1560">
        <v>0</v>
      </c>
      <c r="BL1560">
        <v>0</v>
      </c>
      <c r="BM1560">
        <v>0</v>
      </c>
      <c r="BN1560" t="s">
        <v>209</v>
      </c>
      <c r="BO1560">
        <v>1.88476</v>
      </c>
      <c r="BP1560">
        <v>1.88171</v>
      </c>
      <c r="BQ1560">
        <v>1.88323</v>
      </c>
      <c r="BR1560">
        <v>1.88187</v>
      </c>
      <c r="BS1560">
        <v>1.88385</v>
      </c>
      <c r="BT1560">
        <v>1.88309</v>
      </c>
      <c r="BU1560">
        <v>1.88477</v>
      </c>
      <c r="BV1560">
        <v>1.88232</v>
      </c>
      <c r="BW1560" t="s">
        <v>210</v>
      </c>
      <c r="BX1560" t="s">
        <v>17</v>
      </c>
      <c r="BY1560" t="s">
        <v>17</v>
      </c>
      <c r="BZ1560" t="s">
        <v>17</v>
      </c>
      <c r="CA1560" t="s">
        <v>211</v>
      </c>
      <c r="CB1560" t="s">
        <v>212</v>
      </c>
      <c r="CC1560" t="s">
        <v>213</v>
      </c>
      <c r="CD1560" t="s">
        <v>213</v>
      </c>
      <c r="CE1560" t="s">
        <v>213</v>
      </c>
      <c r="CF1560" t="s">
        <v>213</v>
      </c>
      <c r="CG1560">
        <v>5</v>
      </c>
      <c r="CH1560">
        <v>0</v>
      </c>
      <c r="CI1560">
        <v>0</v>
      </c>
      <c r="CJ1560">
        <v>0</v>
      </c>
      <c r="CK1560">
        <v>0</v>
      </c>
      <c r="CL1560">
        <v>2</v>
      </c>
      <c r="CM1560">
        <v>1320.49</v>
      </c>
      <c r="CN1560">
        <v>1.95063</v>
      </c>
      <c r="CO1560">
        <v>5.91034</v>
      </c>
      <c r="CP1560">
        <v>9.09687</v>
      </c>
      <c r="CQ1560">
        <v>29.9998</v>
      </c>
      <c r="CR1560">
        <v>8.86156</v>
      </c>
      <c r="CS1560">
        <v>9.17514</v>
      </c>
      <c r="CT1560">
        <v>-1</v>
      </c>
      <c r="CU1560">
        <v>100</v>
      </c>
      <c r="CV1560">
        <v>66.8422</v>
      </c>
      <c r="CW1560">
        <v>-999.9</v>
      </c>
      <c r="CX1560">
        <v>400</v>
      </c>
      <c r="CY1560">
        <v>5.21994</v>
      </c>
      <c r="CZ1560">
        <v>103.951</v>
      </c>
      <c r="DA1560">
        <v>103.37</v>
      </c>
    </row>
    <row r="1561" spans="1:105">
      <c r="A1561">
        <v>1547</v>
      </c>
      <c r="B1561">
        <v>1551451188.9</v>
      </c>
      <c r="C1561">
        <v>4890</v>
      </c>
      <c r="D1561" t="s">
        <v>3322</v>
      </c>
      <c r="E1561" t="s">
        <v>3323</v>
      </c>
      <c r="F1561">
        <f>J1561+I1561+M1561*K1561</f>
        <v>0</v>
      </c>
      <c r="G1561">
        <f>(1000*AM1561)/(L1561*(AO1561+273.15))</f>
        <v>0</v>
      </c>
      <c r="H1561">
        <f>((G1561*F1561*(1-(AJ1561/1000)))/(100*K1561))*(0.0/60)</f>
        <v>0</v>
      </c>
      <c r="I1561" t="s">
        <v>203</v>
      </c>
      <c r="J1561" t="s">
        <v>204</v>
      </c>
      <c r="K1561" t="s">
        <v>205</v>
      </c>
      <c r="L1561" t="s">
        <v>206</v>
      </c>
      <c r="M1561" t="s">
        <v>927</v>
      </c>
      <c r="N1561" t="s">
        <v>3319</v>
      </c>
      <c r="O1561" t="s">
        <v>336</v>
      </c>
      <c r="Q1561">
        <v>1551451188.9</v>
      </c>
      <c r="R1561">
        <f>AL1561*Y1561*(AJ1561-AK1561)/(100*AF1561*(1000-Y1561*AJ1561))</f>
        <v>0</v>
      </c>
      <c r="S1561">
        <f>AL1561*Y1561*(AI1561-AH1561*(1000-Y1561*AK1561)/(1000-Y1561*AJ1561))/(100*AF1561)</f>
        <v>0</v>
      </c>
      <c r="T1561">
        <f>(U1561/V1561*100)</f>
        <v>0</v>
      </c>
      <c r="U1561">
        <f>AJ1561*(AM1561+AN1561)/1000</f>
        <v>0</v>
      </c>
      <c r="V1561">
        <f>0.61365*exp(17.502*AO1561/(240.97+AO1561))</f>
        <v>0</v>
      </c>
      <c r="W1561">
        <v>157</v>
      </c>
      <c r="X1561">
        <v>11</v>
      </c>
      <c r="Y1561">
        <f>IF(W1561*$H$11&gt;=AA1561,1.0,(AA1561/(AA1561-W1561*$H$11)))</f>
        <v>0</v>
      </c>
      <c r="Z1561">
        <f>(Y1561-1)*100</f>
        <v>0</v>
      </c>
      <c r="AA1561">
        <f>MAX(0,($B$11+$C$11*AR1561)/(1+$D$11*AR1561)*AM1561/(AO1561+273)*$E$11)</f>
        <v>0</v>
      </c>
      <c r="AB1561">
        <f>$B$9*AS1561+$C$9*AT1561</f>
        <v>0</v>
      </c>
      <c r="AC1561">
        <f>AB1561*AD1561</f>
        <v>0</v>
      </c>
      <c r="AD1561">
        <f>($B$9*$D$7+$C$9*$D$7)/($B$9+$C$9)</f>
        <v>0</v>
      </c>
      <c r="AE1561">
        <f>($B$9*$K$7+$C$9*$K$7)/($B$9+$C$9)</f>
        <v>0</v>
      </c>
      <c r="AF1561">
        <v>10</v>
      </c>
      <c r="AG1561">
        <v>1551451188.9</v>
      </c>
      <c r="AH1561">
        <v>397.223</v>
      </c>
      <c r="AI1561">
        <v>397.009</v>
      </c>
      <c r="AJ1561">
        <v>6.28084</v>
      </c>
      <c r="AK1561">
        <v>7.85656</v>
      </c>
      <c r="AL1561">
        <v>1448.37</v>
      </c>
      <c r="AM1561">
        <v>100.521</v>
      </c>
      <c r="AN1561">
        <v>0.0234548</v>
      </c>
      <c r="AO1561">
        <v>4.80134</v>
      </c>
      <c r="AP1561">
        <v>999.9</v>
      </c>
      <c r="AQ1561">
        <v>999.9</v>
      </c>
      <c r="AR1561">
        <v>10002.5</v>
      </c>
      <c r="AS1561">
        <v>0</v>
      </c>
      <c r="AT1561">
        <v>458.302</v>
      </c>
      <c r="AU1561">
        <v>0</v>
      </c>
      <c r="AV1561" t="s">
        <v>208</v>
      </c>
      <c r="AW1561">
        <v>0</v>
      </c>
      <c r="AX1561">
        <v>-0.747</v>
      </c>
      <c r="AY1561">
        <v>-0.067</v>
      </c>
      <c r="AZ1561">
        <v>0</v>
      </c>
      <c r="BA1561">
        <v>0</v>
      </c>
      <c r="BB1561">
        <v>0</v>
      </c>
      <c r="BC1561">
        <v>0</v>
      </c>
      <c r="BD1561">
        <v>-75.7984071428571</v>
      </c>
      <c r="BE1561">
        <v>20.0213862783816</v>
      </c>
      <c r="BF1561">
        <v>3.54203262060433</v>
      </c>
      <c r="BG1561">
        <v>0</v>
      </c>
      <c r="BH1561">
        <v>-2.9442230952381</v>
      </c>
      <c r="BI1561">
        <v>0.136366303975294</v>
      </c>
      <c r="BJ1561">
        <v>0.0353589568694509</v>
      </c>
      <c r="BK1561">
        <v>0</v>
      </c>
      <c r="BL1561">
        <v>0</v>
      </c>
      <c r="BM1561">
        <v>0</v>
      </c>
      <c r="BN1561" t="s">
        <v>209</v>
      </c>
      <c r="BO1561">
        <v>1.88477</v>
      </c>
      <c r="BP1561">
        <v>1.8817</v>
      </c>
      <c r="BQ1561">
        <v>1.88324</v>
      </c>
      <c r="BR1561">
        <v>1.88188</v>
      </c>
      <c r="BS1561">
        <v>1.88385</v>
      </c>
      <c r="BT1561">
        <v>1.88309</v>
      </c>
      <c r="BU1561">
        <v>1.88477</v>
      </c>
      <c r="BV1561">
        <v>1.88232</v>
      </c>
      <c r="BW1561" t="s">
        <v>210</v>
      </c>
      <c r="BX1561" t="s">
        <v>17</v>
      </c>
      <c r="BY1561" t="s">
        <v>17</v>
      </c>
      <c r="BZ1561" t="s">
        <v>17</v>
      </c>
      <c r="CA1561" t="s">
        <v>211</v>
      </c>
      <c r="CB1561" t="s">
        <v>212</v>
      </c>
      <c r="CC1561" t="s">
        <v>213</v>
      </c>
      <c r="CD1561" t="s">
        <v>213</v>
      </c>
      <c r="CE1561" t="s">
        <v>213</v>
      </c>
      <c r="CF1561" t="s">
        <v>213</v>
      </c>
      <c r="CG1561">
        <v>5</v>
      </c>
      <c r="CH1561">
        <v>0</v>
      </c>
      <c r="CI1561">
        <v>0</v>
      </c>
      <c r="CJ1561">
        <v>0</v>
      </c>
      <c r="CK1561">
        <v>0</v>
      </c>
      <c r="CL1561">
        <v>2</v>
      </c>
      <c r="CM1561">
        <v>1321.59</v>
      </c>
      <c r="CN1561">
        <v>1.95709</v>
      </c>
      <c r="CO1561">
        <v>5.91178</v>
      </c>
      <c r="CP1561">
        <v>9.0977</v>
      </c>
      <c r="CQ1561">
        <v>29.9995</v>
      </c>
      <c r="CR1561">
        <v>8.86541</v>
      </c>
      <c r="CS1561">
        <v>9.17626</v>
      </c>
      <c r="CT1561">
        <v>-1</v>
      </c>
      <c r="CU1561">
        <v>100</v>
      </c>
      <c r="CV1561">
        <v>66.8422</v>
      </c>
      <c r="CW1561">
        <v>-999.9</v>
      </c>
      <c r="CX1561">
        <v>400</v>
      </c>
      <c r="CY1561">
        <v>5.04222</v>
      </c>
      <c r="CZ1561">
        <v>103.954</v>
      </c>
      <c r="DA1561">
        <v>103.367</v>
      </c>
    </row>
    <row r="1562" spans="1:105">
      <c r="A1562">
        <v>1548</v>
      </c>
      <c r="B1562">
        <v>1551451190.9</v>
      </c>
      <c r="C1562">
        <v>4892</v>
      </c>
      <c r="D1562" t="s">
        <v>3324</v>
      </c>
      <c r="E1562" t="s">
        <v>3325</v>
      </c>
      <c r="F1562">
        <f>J1562+I1562+M1562*K1562</f>
        <v>0</v>
      </c>
      <c r="G1562">
        <f>(1000*AM1562)/(L1562*(AO1562+273.15))</f>
        <v>0</v>
      </c>
      <c r="H1562">
        <f>((G1562*F1562*(1-(AJ1562/1000)))/(100*K1562))*(0.0/60)</f>
        <v>0</v>
      </c>
      <c r="I1562" t="s">
        <v>203</v>
      </c>
      <c r="J1562" t="s">
        <v>204</v>
      </c>
      <c r="K1562" t="s">
        <v>205</v>
      </c>
      <c r="L1562" t="s">
        <v>206</v>
      </c>
      <c r="M1562" t="s">
        <v>927</v>
      </c>
      <c r="N1562" t="s">
        <v>3319</v>
      </c>
      <c r="O1562" t="s">
        <v>336</v>
      </c>
      <c r="Q1562">
        <v>1551451190.9</v>
      </c>
      <c r="R1562">
        <f>AL1562*Y1562*(AJ1562-AK1562)/(100*AF1562*(1000-Y1562*AJ1562))</f>
        <v>0</v>
      </c>
      <c r="S1562">
        <f>AL1562*Y1562*(AI1562-AH1562*(1000-Y1562*AK1562)/(1000-Y1562*AJ1562))/(100*AF1562)</f>
        <v>0</v>
      </c>
      <c r="T1562">
        <f>(U1562/V1562*100)</f>
        <v>0</v>
      </c>
      <c r="U1562">
        <f>AJ1562*(AM1562+AN1562)/1000</f>
        <v>0</v>
      </c>
      <c r="V1562">
        <f>0.61365*exp(17.502*AO1562/(240.97+AO1562))</f>
        <v>0</v>
      </c>
      <c r="W1562">
        <v>158</v>
      </c>
      <c r="X1562">
        <v>11</v>
      </c>
      <c r="Y1562">
        <f>IF(W1562*$H$11&gt;=AA1562,1.0,(AA1562/(AA1562-W1562*$H$11)))</f>
        <v>0</v>
      </c>
      <c r="Z1562">
        <f>(Y1562-1)*100</f>
        <v>0</v>
      </c>
      <c r="AA1562">
        <f>MAX(0,($B$11+$C$11*AR1562)/(1+$D$11*AR1562)*AM1562/(AO1562+273)*$E$11)</f>
        <v>0</v>
      </c>
      <c r="AB1562">
        <f>$B$9*AS1562+$C$9*AT1562</f>
        <v>0</v>
      </c>
      <c r="AC1562">
        <f>AB1562*AD1562</f>
        <v>0</v>
      </c>
      <c r="AD1562">
        <f>($B$9*$D$7+$C$9*$D$7)/($B$9+$C$9)</f>
        <v>0</v>
      </c>
      <c r="AE1562">
        <f>($B$9*$K$7+$C$9*$K$7)/($B$9+$C$9)</f>
        <v>0</v>
      </c>
      <c r="AF1562">
        <v>10</v>
      </c>
      <c r="AG1562">
        <v>1551451190.9</v>
      </c>
      <c r="AH1562">
        <v>396.699</v>
      </c>
      <c r="AI1562">
        <v>397.023</v>
      </c>
      <c r="AJ1562">
        <v>6.55688</v>
      </c>
      <c r="AK1562">
        <v>7.85801</v>
      </c>
      <c r="AL1562">
        <v>1448.36</v>
      </c>
      <c r="AM1562">
        <v>100.521</v>
      </c>
      <c r="AN1562">
        <v>0.0230592</v>
      </c>
      <c r="AO1562">
        <v>5.07196</v>
      </c>
      <c r="AP1562">
        <v>999.9</v>
      </c>
      <c r="AQ1562">
        <v>999.9</v>
      </c>
      <c r="AR1562">
        <v>10002.5</v>
      </c>
      <c r="AS1562">
        <v>0</v>
      </c>
      <c r="AT1562">
        <v>466.799</v>
      </c>
      <c r="AU1562">
        <v>0</v>
      </c>
      <c r="AV1562" t="s">
        <v>208</v>
      </c>
      <c r="AW1562">
        <v>0</v>
      </c>
      <c r="AX1562">
        <v>-0.747</v>
      </c>
      <c r="AY1562">
        <v>-0.067</v>
      </c>
      <c r="AZ1562">
        <v>0</v>
      </c>
      <c r="BA1562">
        <v>0</v>
      </c>
      <c r="BB1562">
        <v>0</v>
      </c>
      <c r="BC1562">
        <v>0</v>
      </c>
      <c r="BD1562">
        <v>-75.7984071428571</v>
      </c>
      <c r="BE1562">
        <v>20.0213862783816</v>
      </c>
      <c r="BF1562">
        <v>3.54203262060433</v>
      </c>
      <c r="BG1562">
        <v>0</v>
      </c>
      <c r="BH1562">
        <v>-2.9442230952381</v>
      </c>
      <c r="BI1562">
        <v>0.136366303975294</v>
      </c>
      <c r="BJ1562">
        <v>0.0353589568694509</v>
      </c>
      <c r="BK1562">
        <v>0</v>
      </c>
      <c r="BL1562">
        <v>0</v>
      </c>
      <c r="BM1562">
        <v>0</v>
      </c>
      <c r="BN1562" t="s">
        <v>209</v>
      </c>
      <c r="BO1562">
        <v>1.88477</v>
      </c>
      <c r="BP1562">
        <v>1.88171</v>
      </c>
      <c r="BQ1562">
        <v>1.88323</v>
      </c>
      <c r="BR1562">
        <v>1.88187</v>
      </c>
      <c r="BS1562">
        <v>1.88385</v>
      </c>
      <c r="BT1562">
        <v>1.88309</v>
      </c>
      <c r="BU1562">
        <v>1.88477</v>
      </c>
      <c r="BV1562">
        <v>1.88232</v>
      </c>
      <c r="BW1562" t="s">
        <v>210</v>
      </c>
      <c r="BX1562" t="s">
        <v>17</v>
      </c>
      <c r="BY1562" t="s">
        <v>17</v>
      </c>
      <c r="BZ1562" t="s">
        <v>17</v>
      </c>
      <c r="CA1562" t="s">
        <v>211</v>
      </c>
      <c r="CB1562" t="s">
        <v>212</v>
      </c>
      <c r="CC1562" t="s">
        <v>213</v>
      </c>
      <c r="CD1562" t="s">
        <v>213</v>
      </c>
      <c r="CE1562" t="s">
        <v>213</v>
      </c>
      <c r="CF1562" t="s">
        <v>213</v>
      </c>
      <c r="CG1562">
        <v>5</v>
      </c>
      <c r="CH1562">
        <v>0</v>
      </c>
      <c r="CI1562">
        <v>0</v>
      </c>
      <c r="CJ1562">
        <v>0</v>
      </c>
      <c r="CK1562">
        <v>0</v>
      </c>
      <c r="CL1562">
        <v>2</v>
      </c>
      <c r="CM1562">
        <v>1321.11</v>
      </c>
      <c r="CN1562">
        <v>1.94849</v>
      </c>
      <c r="CO1562">
        <v>5.91432</v>
      </c>
      <c r="CP1562">
        <v>9.09854</v>
      </c>
      <c r="CQ1562">
        <v>29.9995</v>
      </c>
      <c r="CR1562">
        <v>8.86855</v>
      </c>
      <c r="CS1562">
        <v>9.17739</v>
      </c>
      <c r="CT1562">
        <v>-1</v>
      </c>
      <c r="CU1562">
        <v>100</v>
      </c>
      <c r="CV1562">
        <v>66.8422</v>
      </c>
      <c r="CW1562">
        <v>-999.9</v>
      </c>
      <c r="CX1562">
        <v>400</v>
      </c>
      <c r="CY1562">
        <v>5.15204</v>
      </c>
      <c r="CZ1562">
        <v>103.954</v>
      </c>
      <c r="DA1562">
        <v>103.365</v>
      </c>
    </row>
    <row r="1563" spans="1:105">
      <c r="A1563">
        <v>1549</v>
      </c>
      <c r="B1563">
        <v>1551451192.9</v>
      </c>
      <c r="C1563">
        <v>4894</v>
      </c>
      <c r="D1563" t="s">
        <v>3326</v>
      </c>
      <c r="E1563" t="s">
        <v>3327</v>
      </c>
      <c r="F1563">
        <f>J1563+I1563+M1563*K1563</f>
        <v>0</v>
      </c>
      <c r="G1563">
        <f>(1000*AM1563)/(L1563*(AO1563+273.15))</f>
        <v>0</v>
      </c>
      <c r="H1563">
        <f>((G1563*F1563*(1-(AJ1563/1000)))/(100*K1563))*(0.0/60)</f>
        <v>0</v>
      </c>
      <c r="I1563" t="s">
        <v>203</v>
      </c>
      <c r="J1563" t="s">
        <v>204</v>
      </c>
      <c r="K1563" t="s">
        <v>205</v>
      </c>
      <c r="L1563" t="s">
        <v>206</v>
      </c>
      <c r="M1563" t="s">
        <v>927</v>
      </c>
      <c r="N1563" t="s">
        <v>3319</v>
      </c>
      <c r="O1563" t="s">
        <v>336</v>
      </c>
      <c r="Q1563">
        <v>1551451192.9</v>
      </c>
      <c r="R1563">
        <f>AL1563*Y1563*(AJ1563-AK1563)/(100*AF1563*(1000-Y1563*AJ1563))</f>
        <v>0</v>
      </c>
      <c r="S1563">
        <f>AL1563*Y1563*(AI1563-AH1563*(1000-Y1563*AK1563)/(1000-Y1563*AJ1563))/(100*AF1563)</f>
        <v>0</v>
      </c>
      <c r="T1563">
        <f>(U1563/V1563*100)</f>
        <v>0</v>
      </c>
      <c r="U1563">
        <f>AJ1563*(AM1563+AN1563)/1000</f>
        <v>0</v>
      </c>
      <c r="V1563">
        <f>0.61365*exp(17.502*AO1563/(240.97+AO1563))</f>
        <v>0</v>
      </c>
      <c r="W1563">
        <v>165</v>
      </c>
      <c r="X1563">
        <v>11</v>
      </c>
      <c r="Y1563">
        <f>IF(W1563*$H$11&gt;=AA1563,1.0,(AA1563/(AA1563-W1563*$H$11)))</f>
        <v>0</v>
      </c>
      <c r="Z1563">
        <f>(Y1563-1)*100</f>
        <v>0</v>
      </c>
      <c r="AA1563">
        <f>MAX(0,($B$11+$C$11*AR1563)/(1+$D$11*AR1563)*AM1563/(AO1563+273)*$E$11)</f>
        <v>0</v>
      </c>
      <c r="AB1563">
        <f>$B$9*AS1563+$C$9*AT1563</f>
        <v>0</v>
      </c>
      <c r="AC1563">
        <f>AB1563*AD1563</f>
        <v>0</v>
      </c>
      <c r="AD1563">
        <f>($B$9*$D$7+$C$9*$D$7)/($B$9+$C$9)</f>
        <v>0</v>
      </c>
      <c r="AE1563">
        <f>($B$9*$K$7+$C$9*$K$7)/($B$9+$C$9)</f>
        <v>0</v>
      </c>
      <c r="AF1563">
        <v>10</v>
      </c>
      <c r="AG1563">
        <v>1551451192.9</v>
      </c>
      <c r="AH1563">
        <v>396.215</v>
      </c>
      <c r="AI1563">
        <v>397.02</v>
      </c>
      <c r="AJ1563">
        <v>6.75797</v>
      </c>
      <c r="AK1563">
        <v>7.85885</v>
      </c>
      <c r="AL1563">
        <v>1448.32</v>
      </c>
      <c r="AM1563">
        <v>100.522</v>
      </c>
      <c r="AN1563">
        <v>0.022761</v>
      </c>
      <c r="AO1563">
        <v>5.24227</v>
      </c>
      <c r="AP1563">
        <v>999.9</v>
      </c>
      <c r="AQ1563">
        <v>999.9</v>
      </c>
      <c r="AR1563">
        <v>10020</v>
      </c>
      <c r="AS1563">
        <v>0</v>
      </c>
      <c r="AT1563">
        <v>476.914</v>
      </c>
      <c r="AU1563">
        <v>0</v>
      </c>
      <c r="AV1563" t="s">
        <v>208</v>
      </c>
      <c r="AW1563">
        <v>0</v>
      </c>
      <c r="AX1563">
        <v>-0.747</v>
      </c>
      <c r="AY1563">
        <v>-0.067</v>
      </c>
      <c r="AZ1563">
        <v>0</v>
      </c>
      <c r="BA1563">
        <v>0</v>
      </c>
      <c r="BB1563">
        <v>0</v>
      </c>
      <c r="BC1563">
        <v>0</v>
      </c>
      <c r="BD1563">
        <v>-75.7984071428571</v>
      </c>
      <c r="BE1563">
        <v>20.0213862783816</v>
      </c>
      <c r="BF1563">
        <v>3.54203262060433</v>
      </c>
      <c r="BG1563">
        <v>0</v>
      </c>
      <c r="BH1563">
        <v>-2.9442230952381</v>
      </c>
      <c r="BI1563">
        <v>0.136366303975294</v>
      </c>
      <c r="BJ1563">
        <v>0.0353589568694509</v>
      </c>
      <c r="BK1563">
        <v>0</v>
      </c>
      <c r="BL1563">
        <v>0</v>
      </c>
      <c r="BM1563">
        <v>0</v>
      </c>
      <c r="BN1563" t="s">
        <v>209</v>
      </c>
      <c r="BO1563">
        <v>1.88475</v>
      </c>
      <c r="BP1563">
        <v>1.8817</v>
      </c>
      <c r="BQ1563">
        <v>1.88321</v>
      </c>
      <c r="BR1563">
        <v>1.88188</v>
      </c>
      <c r="BS1563">
        <v>1.88385</v>
      </c>
      <c r="BT1563">
        <v>1.8831</v>
      </c>
      <c r="BU1563">
        <v>1.88478</v>
      </c>
      <c r="BV1563">
        <v>1.88232</v>
      </c>
      <c r="BW1563" t="s">
        <v>210</v>
      </c>
      <c r="BX1563" t="s">
        <v>17</v>
      </c>
      <c r="BY1563" t="s">
        <v>17</v>
      </c>
      <c r="BZ1563" t="s">
        <v>17</v>
      </c>
      <c r="CA1563" t="s">
        <v>211</v>
      </c>
      <c r="CB1563" t="s">
        <v>212</v>
      </c>
      <c r="CC1563" t="s">
        <v>213</v>
      </c>
      <c r="CD1563" t="s">
        <v>213</v>
      </c>
      <c r="CE1563" t="s">
        <v>213</v>
      </c>
      <c r="CF1563" t="s">
        <v>213</v>
      </c>
      <c r="CG1563">
        <v>5</v>
      </c>
      <c r="CH1563">
        <v>0</v>
      </c>
      <c r="CI1563">
        <v>0</v>
      </c>
      <c r="CJ1563">
        <v>0</v>
      </c>
      <c r="CK1563">
        <v>0</v>
      </c>
      <c r="CL1563">
        <v>2</v>
      </c>
      <c r="CM1563">
        <v>1315.66</v>
      </c>
      <c r="CN1563">
        <v>1.93988</v>
      </c>
      <c r="CO1563">
        <v>5.91784</v>
      </c>
      <c r="CP1563">
        <v>9.09964</v>
      </c>
      <c r="CQ1563">
        <v>29.9996</v>
      </c>
      <c r="CR1563">
        <v>8.8706</v>
      </c>
      <c r="CS1563">
        <v>9.1785</v>
      </c>
      <c r="CT1563">
        <v>-1</v>
      </c>
      <c r="CU1563">
        <v>100</v>
      </c>
      <c r="CV1563">
        <v>66.8422</v>
      </c>
      <c r="CW1563">
        <v>-999.9</v>
      </c>
      <c r="CX1563">
        <v>400</v>
      </c>
      <c r="CY1563">
        <v>5.04893</v>
      </c>
      <c r="CZ1563">
        <v>103.949</v>
      </c>
      <c r="DA1563">
        <v>103.364</v>
      </c>
    </row>
    <row r="1564" spans="1:105">
      <c r="A1564">
        <v>1550</v>
      </c>
      <c r="B1564">
        <v>1551451194.9</v>
      </c>
      <c r="C1564">
        <v>4896</v>
      </c>
      <c r="D1564" t="s">
        <v>3328</v>
      </c>
      <c r="E1564" t="s">
        <v>3329</v>
      </c>
      <c r="F1564">
        <f>J1564+I1564+M1564*K1564</f>
        <v>0</v>
      </c>
      <c r="G1564">
        <f>(1000*AM1564)/(L1564*(AO1564+273.15))</f>
        <v>0</v>
      </c>
      <c r="H1564">
        <f>((G1564*F1564*(1-(AJ1564/1000)))/(100*K1564))*(0.0/60)</f>
        <v>0</v>
      </c>
      <c r="I1564" t="s">
        <v>203</v>
      </c>
      <c r="J1564" t="s">
        <v>204</v>
      </c>
      <c r="K1564" t="s">
        <v>205</v>
      </c>
      <c r="L1564" t="s">
        <v>206</v>
      </c>
      <c r="M1564" t="s">
        <v>927</v>
      </c>
      <c r="N1564" t="s">
        <v>3319</v>
      </c>
      <c r="O1564" t="s">
        <v>336</v>
      </c>
      <c r="Q1564">
        <v>1551451194.9</v>
      </c>
      <c r="R1564">
        <f>AL1564*Y1564*(AJ1564-AK1564)/(100*AF1564*(1000-Y1564*AJ1564))</f>
        <v>0</v>
      </c>
      <c r="S1564">
        <f>AL1564*Y1564*(AI1564-AH1564*(1000-Y1564*AK1564)/(1000-Y1564*AJ1564))/(100*AF1564)</f>
        <v>0</v>
      </c>
      <c r="T1564">
        <f>(U1564/V1564*100)</f>
        <v>0</v>
      </c>
      <c r="U1564">
        <f>AJ1564*(AM1564+AN1564)/1000</f>
        <v>0</v>
      </c>
      <c r="V1564">
        <f>0.61365*exp(17.502*AO1564/(240.97+AO1564))</f>
        <v>0</v>
      </c>
      <c r="W1564">
        <v>160</v>
      </c>
      <c r="X1564">
        <v>11</v>
      </c>
      <c r="Y1564">
        <f>IF(W1564*$H$11&gt;=AA1564,1.0,(AA1564/(AA1564-W1564*$H$11)))</f>
        <v>0</v>
      </c>
      <c r="Z1564">
        <f>(Y1564-1)*100</f>
        <v>0</v>
      </c>
      <c r="AA1564">
        <f>MAX(0,($B$11+$C$11*AR1564)/(1+$D$11*AR1564)*AM1564/(AO1564+273)*$E$11)</f>
        <v>0</v>
      </c>
      <c r="AB1564">
        <f>$B$9*AS1564+$C$9*AT1564</f>
        <v>0</v>
      </c>
      <c r="AC1564">
        <f>AB1564*AD1564</f>
        <v>0</v>
      </c>
      <c r="AD1564">
        <f>($B$9*$D$7+$C$9*$D$7)/($B$9+$C$9)</f>
        <v>0</v>
      </c>
      <c r="AE1564">
        <f>($B$9*$K$7+$C$9*$K$7)/($B$9+$C$9)</f>
        <v>0</v>
      </c>
      <c r="AF1564">
        <v>10</v>
      </c>
      <c r="AG1564">
        <v>1551451194.9</v>
      </c>
      <c r="AH1564">
        <v>395.734</v>
      </c>
      <c r="AI1564">
        <v>397.021</v>
      </c>
      <c r="AJ1564">
        <v>6.95111</v>
      </c>
      <c r="AK1564">
        <v>7.85937</v>
      </c>
      <c r="AL1564">
        <v>1448.14</v>
      </c>
      <c r="AM1564">
        <v>100.523</v>
      </c>
      <c r="AN1564">
        <v>0.0228621</v>
      </c>
      <c r="AO1564">
        <v>5.38441</v>
      </c>
      <c r="AP1564">
        <v>999.9</v>
      </c>
      <c r="AQ1564">
        <v>999.9</v>
      </c>
      <c r="AR1564">
        <v>10002.5</v>
      </c>
      <c r="AS1564">
        <v>0</v>
      </c>
      <c r="AT1564">
        <v>478.473</v>
      </c>
      <c r="AU1564">
        <v>0</v>
      </c>
      <c r="AV1564" t="s">
        <v>208</v>
      </c>
      <c r="AW1564">
        <v>0</v>
      </c>
      <c r="AX1564">
        <v>-0.747</v>
      </c>
      <c r="AY1564">
        <v>-0.067</v>
      </c>
      <c r="AZ1564">
        <v>0</v>
      </c>
      <c r="BA1564">
        <v>0</v>
      </c>
      <c r="BB1564">
        <v>0</v>
      </c>
      <c r="BC1564">
        <v>0</v>
      </c>
      <c r="BD1564">
        <v>-75.7984071428571</v>
      </c>
      <c r="BE1564">
        <v>20.0213862783816</v>
      </c>
      <c r="BF1564">
        <v>3.54203262060433</v>
      </c>
      <c r="BG1564">
        <v>0</v>
      </c>
      <c r="BH1564">
        <v>-2.9442230952381</v>
      </c>
      <c r="BI1564">
        <v>0.136366303975294</v>
      </c>
      <c r="BJ1564">
        <v>0.0353589568694509</v>
      </c>
      <c r="BK1564">
        <v>0</v>
      </c>
      <c r="BL1564">
        <v>0</v>
      </c>
      <c r="BM1564">
        <v>0</v>
      </c>
      <c r="BN1564" t="s">
        <v>209</v>
      </c>
      <c r="BO1564">
        <v>1.88474</v>
      </c>
      <c r="BP1564">
        <v>1.8817</v>
      </c>
      <c r="BQ1564">
        <v>1.8832</v>
      </c>
      <c r="BR1564">
        <v>1.88189</v>
      </c>
      <c r="BS1564">
        <v>1.88385</v>
      </c>
      <c r="BT1564">
        <v>1.8831</v>
      </c>
      <c r="BU1564">
        <v>1.88478</v>
      </c>
      <c r="BV1564">
        <v>1.88232</v>
      </c>
      <c r="BW1564" t="s">
        <v>210</v>
      </c>
      <c r="BX1564" t="s">
        <v>17</v>
      </c>
      <c r="BY1564" t="s">
        <v>17</v>
      </c>
      <c r="BZ1564" t="s">
        <v>17</v>
      </c>
      <c r="CA1564" t="s">
        <v>211</v>
      </c>
      <c r="CB1564" t="s">
        <v>212</v>
      </c>
      <c r="CC1564" t="s">
        <v>213</v>
      </c>
      <c r="CD1564" t="s">
        <v>213</v>
      </c>
      <c r="CE1564" t="s">
        <v>213</v>
      </c>
      <c r="CF1564" t="s">
        <v>213</v>
      </c>
      <c r="CG1564">
        <v>5</v>
      </c>
      <c r="CH1564">
        <v>0</v>
      </c>
      <c r="CI1564">
        <v>0</v>
      </c>
      <c r="CJ1564">
        <v>0</v>
      </c>
      <c r="CK1564">
        <v>0</v>
      </c>
      <c r="CL1564">
        <v>2</v>
      </c>
      <c r="CM1564">
        <v>1319.26</v>
      </c>
      <c r="CN1564">
        <v>1.94418</v>
      </c>
      <c r="CO1564">
        <v>5.92231</v>
      </c>
      <c r="CP1564">
        <v>9.10054</v>
      </c>
      <c r="CQ1564">
        <v>29.9995</v>
      </c>
      <c r="CR1564">
        <v>8.87248</v>
      </c>
      <c r="CS1564">
        <v>9.1796</v>
      </c>
      <c r="CT1564">
        <v>-1</v>
      </c>
      <c r="CU1564">
        <v>100</v>
      </c>
      <c r="CV1564">
        <v>66.8422</v>
      </c>
      <c r="CW1564">
        <v>-999.9</v>
      </c>
      <c r="CX1564">
        <v>400</v>
      </c>
      <c r="CY1564">
        <v>5.06846</v>
      </c>
      <c r="CZ1564">
        <v>103.947</v>
      </c>
      <c r="DA1564">
        <v>103.363</v>
      </c>
    </row>
    <row r="1565" spans="1:105">
      <c r="A1565">
        <v>1551</v>
      </c>
      <c r="B1565">
        <v>1551451196.9</v>
      </c>
      <c r="C1565">
        <v>4898</v>
      </c>
      <c r="D1565" t="s">
        <v>3330</v>
      </c>
      <c r="E1565" t="s">
        <v>3331</v>
      </c>
      <c r="F1565">
        <f>J1565+I1565+M1565*K1565</f>
        <v>0</v>
      </c>
      <c r="G1565">
        <f>(1000*AM1565)/(L1565*(AO1565+273.15))</f>
        <v>0</v>
      </c>
      <c r="H1565">
        <f>((G1565*F1565*(1-(AJ1565/1000)))/(100*K1565))*(0.0/60)</f>
        <v>0</v>
      </c>
      <c r="I1565" t="s">
        <v>203</v>
      </c>
      <c r="J1565" t="s">
        <v>204</v>
      </c>
      <c r="K1565" t="s">
        <v>205</v>
      </c>
      <c r="L1565" t="s">
        <v>206</v>
      </c>
      <c r="M1565" t="s">
        <v>927</v>
      </c>
      <c r="N1565" t="s">
        <v>3319</v>
      </c>
      <c r="O1565" t="s">
        <v>336</v>
      </c>
      <c r="Q1565">
        <v>1551451196.9</v>
      </c>
      <c r="R1565">
        <f>AL1565*Y1565*(AJ1565-AK1565)/(100*AF1565*(1000-Y1565*AJ1565))</f>
        <v>0</v>
      </c>
      <c r="S1565">
        <f>AL1565*Y1565*(AI1565-AH1565*(1000-Y1565*AK1565)/(1000-Y1565*AJ1565))/(100*AF1565)</f>
        <v>0</v>
      </c>
      <c r="T1565">
        <f>(U1565/V1565*100)</f>
        <v>0</v>
      </c>
      <c r="U1565">
        <f>AJ1565*(AM1565+AN1565)/1000</f>
        <v>0</v>
      </c>
      <c r="V1565">
        <f>0.61365*exp(17.502*AO1565/(240.97+AO1565))</f>
        <v>0</v>
      </c>
      <c r="W1565">
        <v>166</v>
      </c>
      <c r="X1565">
        <v>11</v>
      </c>
      <c r="Y1565">
        <f>IF(W1565*$H$11&gt;=AA1565,1.0,(AA1565/(AA1565-W1565*$H$11)))</f>
        <v>0</v>
      </c>
      <c r="Z1565">
        <f>(Y1565-1)*100</f>
        <v>0</v>
      </c>
      <c r="AA1565">
        <f>MAX(0,($B$11+$C$11*AR1565)/(1+$D$11*AR1565)*AM1565/(AO1565+273)*$E$11)</f>
        <v>0</v>
      </c>
      <c r="AB1565">
        <f>$B$9*AS1565+$C$9*AT1565</f>
        <v>0</v>
      </c>
      <c r="AC1565">
        <f>AB1565*AD1565</f>
        <v>0</v>
      </c>
      <c r="AD1565">
        <f>($B$9*$D$7+$C$9*$D$7)/($B$9+$C$9)</f>
        <v>0</v>
      </c>
      <c r="AE1565">
        <f>($B$9*$K$7+$C$9*$K$7)/($B$9+$C$9)</f>
        <v>0</v>
      </c>
      <c r="AF1565">
        <v>10</v>
      </c>
      <c r="AG1565">
        <v>1551451196.9</v>
      </c>
      <c r="AH1565">
        <v>395.36</v>
      </c>
      <c r="AI1565">
        <v>397.031</v>
      </c>
      <c r="AJ1565">
        <v>7.10799</v>
      </c>
      <c r="AK1565">
        <v>7.86072</v>
      </c>
      <c r="AL1565">
        <v>1447.89</v>
      </c>
      <c r="AM1565">
        <v>100.522</v>
      </c>
      <c r="AN1565">
        <v>0.0228123</v>
      </c>
      <c r="AO1565">
        <v>5.49135</v>
      </c>
      <c r="AP1565">
        <v>999.9</v>
      </c>
      <c r="AQ1565">
        <v>999.9</v>
      </c>
      <c r="AR1565">
        <v>10030</v>
      </c>
      <c r="AS1565">
        <v>0</v>
      </c>
      <c r="AT1565">
        <v>477.925</v>
      </c>
      <c r="AU1565">
        <v>0</v>
      </c>
      <c r="AV1565" t="s">
        <v>208</v>
      </c>
      <c r="AW1565">
        <v>0</v>
      </c>
      <c r="AX1565">
        <v>-0.747</v>
      </c>
      <c r="AY1565">
        <v>-0.067</v>
      </c>
      <c r="AZ1565">
        <v>0</v>
      </c>
      <c r="BA1565">
        <v>0</v>
      </c>
      <c r="BB1565">
        <v>0</v>
      </c>
      <c r="BC1565">
        <v>0</v>
      </c>
      <c r="BD1565">
        <v>-75.7984071428571</v>
      </c>
      <c r="BE1565">
        <v>20.0213862783816</v>
      </c>
      <c r="BF1565">
        <v>3.54203262060433</v>
      </c>
      <c r="BG1565">
        <v>0</v>
      </c>
      <c r="BH1565">
        <v>-2.9442230952381</v>
      </c>
      <c r="BI1565">
        <v>0.136366303975294</v>
      </c>
      <c r="BJ1565">
        <v>0.0353589568694509</v>
      </c>
      <c r="BK1565">
        <v>0</v>
      </c>
      <c r="BL1565">
        <v>0</v>
      </c>
      <c r="BM1565">
        <v>0</v>
      </c>
      <c r="BN1565" t="s">
        <v>209</v>
      </c>
      <c r="BO1565">
        <v>1.88475</v>
      </c>
      <c r="BP1565">
        <v>1.88171</v>
      </c>
      <c r="BQ1565">
        <v>1.88319</v>
      </c>
      <c r="BR1565">
        <v>1.88188</v>
      </c>
      <c r="BS1565">
        <v>1.88384</v>
      </c>
      <c r="BT1565">
        <v>1.8831</v>
      </c>
      <c r="BU1565">
        <v>1.88478</v>
      </c>
      <c r="BV1565">
        <v>1.88232</v>
      </c>
      <c r="BW1565" t="s">
        <v>210</v>
      </c>
      <c r="BX1565" t="s">
        <v>17</v>
      </c>
      <c r="BY1565" t="s">
        <v>17</v>
      </c>
      <c r="BZ1565" t="s">
        <v>17</v>
      </c>
      <c r="CA1565" t="s">
        <v>211</v>
      </c>
      <c r="CB1565" t="s">
        <v>212</v>
      </c>
      <c r="CC1565" t="s">
        <v>213</v>
      </c>
      <c r="CD1565" t="s">
        <v>213</v>
      </c>
      <c r="CE1565" t="s">
        <v>213</v>
      </c>
      <c r="CF1565" t="s">
        <v>213</v>
      </c>
      <c r="CG1565">
        <v>5</v>
      </c>
      <c r="CH1565">
        <v>0</v>
      </c>
      <c r="CI1565">
        <v>0</v>
      </c>
      <c r="CJ1565">
        <v>0</v>
      </c>
      <c r="CK1565">
        <v>0</v>
      </c>
      <c r="CL1565">
        <v>2</v>
      </c>
      <c r="CM1565">
        <v>1315.01</v>
      </c>
      <c r="CN1565">
        <v>1.94418</v>
      </c>
      <c r="CO1565">
        <v>5.9272</v>
      </c>
      <c r="CP1565">
        <v>9.10139</v>
      </c>
      <c r="CQ1565">
        <v>29.9995</v>
      </c>
      <c r="CR1565">
        <v>8.87417</v>
      </c>
      <c r="CS1565">
        <v>9.18071</v>
      </c>
      <c r="CT1565">
        <v>-1</v>
      </c>
      <c r="CU1565">
        <v>100</v>
      </c>
      <c r="CV1565">
        <v>66.8422</v>
      </c>
      <c r="CW1565">
        <v>-999.9</v>
      </c>
      <c r="CX1565">
        <v>400</v>
      </c>
      <c r="CY1565">
        <v>5.03019</v>
      </c>
      <c r="CZ1565">
        <v>103.946</v>
      </c>
      <c r="DA1565">
        <v>103.363</v>
      </c>
    </row>
    <row r="1566" spans="1:105">
      <c r="A1566">
        <v>1552</v>
      </c>
      <c r="B1566">
        <v>1551451198.9</v>
      </c>
      <c r="C1566">
        <v>4900</v>
      </c>
      <c r="D1566" t="s">
        <v>3332</v>
      </c>
      <c r="E1566" t="s">
        <v>3333</v>
      </c>
      <c r="F1566">
        <f>J1566+I1566+M1566*K1566</f>
        <v>0</v>
      </c>
      <c r="G1566">
        <f>(1000*AM1566)/(L1566*(AO1566+273.15))</f>
        <v>0</v>
      </c>
      <c r="H1566">
        <f>((G1566*F1566*(1-(AJ1566/1000)))/(100*K1566))*(0.0/60)</f>
        <v>0</v>
      </c>
      <c r="I1566" t="s">
        <v>203</v>
      </c>
      <c r="J1566" t="s">
        <v>204</v>
      </c>
      <c r="K1566" t="s">
        <v>205</v>
      </c>
      <c r="L1566" t="s">
        <v>206</v>
      </c>
      <c r="M1566" t="s">
        <v>927</v>
      </c>
      <c r="N1566" t="s">
        <v>3319</v>
      </c>
      <c r="O1566" t="s">
        <v>336</v>
      </c>
      <c r="Q1566">
        <v>1551451198.9</v>
      </c>
      <c r="R1566">
        <f>AL1566*Y1566*(AJ1566-AK1566)/(100*AF1566*(1000-Y1566*AJ1566))</f>
        <v>0</v>
      </c>
      <c r="S1566">
        <f>AL1566*Y1566*(AI1566-AH1566*(1000-Y1566*AK1566)/(1000-Y1566*AJ1566))/(100*AF1566)</f>
        <v>0</v>
      </c>
      <c r="T1566">
        <f>(U1566/V1566*100)</f>
        <v>0</v>
      </c>
      <c r="U1566">
        <f>AJ1566*(AM1566+AN1566)/1000</f>
        <v>0</v>
      </c>
      <c r="V1566">
        <f>0.61365*exp(17.502*AO1566/(240.97+AO1566))</f>
        <v>0</v>
      </c>
      <c r="W1566">
        <v>195</v>
      </c>
      <c r="X1566">
        <v>13</v>
      </c>
      <c r="Y1566">
        <f>IF(W1566*$H$11&gt;=AA1566,1.0,(AA1566/(AA1566-W1566*$H$11)))</f>
        <v>0</v>
      </c>
      <c r="Z1566">
        <f>(Y1566-1)*100</f>
        <v>0</v>
      </c>
      <c r="AA1566">
        <f>MAX(0,($B$11+$C$11*AR1566)/(1+$D$11*AR1566)*AM1566/(AO1566+273)*$E$11)</f>
        <v>0</v>
      </c>
      <c r="AB1566">
        <f>$B$9*AS1566+$C$9*AT1566</f>
        <v>0</v>
      </c>
      <c r="AC1566">
        <f>AB1566*AD1566</f>
        <v>0</v>
      </c>
      <c r="AD1566">
        <f>($B$9*$D$7+$C$9*$D$7)/($B$9+$C$9)</f>
        <v>0</v>
      </c>
      <c r="AE1566">
        <f>($B$9*$K$7+$C$9*$K$7)/($B$9+$C$9)</f>
        <v>0</v>
      </c>
      <c r="AF1566">
        <v>10</v>
      </c>
      <c r="AG1566">
        <v>1551451198.9</v>
      </c>
      <c r="AH1566">
        <v>394.995</v>
      </c>
      <c r="AI1566">
        <v>397.044</v>
      </c>
      <c r="AJ1566">
        <v>7.22735</v>
      </c>
      <c r="AK1566">
        <v>7.86153</v>
      </c>
      <c r="AL1566">
        <v>1448.03</v>
      </c>
      <c r="AM1566">
        <v>100.521</v>
      </c>
      <c r="AN1566">
        <v>0.0228717</v>
      </c>
      <c r="AO1566">
        <v>5.5453</v>
      </c>
      <c r="AP1566">
        <v>999.9</v>
      </c>
      <c r="AQ1566">
        <v>999.9</v>
      </c>
      <c r="AR1566">
        <v>10022.5</v>
      </c>
      <c r="AS1566">
        <v>0</v>
      </c>
      <c r="AT1566">
        <v>479.026</v>
      </c>
      <c r="AU1566">
        <v>0</v>
      </c>
      <c r="AV1566" t="s">
        <v>208</v>
      </c>
      <c r="AW1566">
        <v>0</v>
      </c>
      <c r="AX1566">
        <v>-0.747</v>
      </c>
      <c r="AY1566">
        <v>-0.067</v>
      </c>
      <c r="AZ1566">
        <v>0</v>
      </c>
      <c r="BA1566">
        <v>0</v>
      </c>
      <c r="BB1566">
        <v>0</v>
      </c>
      <c r="BC1566">
        <v>0</v>
      </c>
      <c r="BD1566">
        <v>-75.7984071428571</v>
      </c>
      <c r="BE1566">
        <v>20.0213862783816</v>
      </c>
      <c r="BF1566">
        <v>3.54203262060433</v>
      </c>
      <c r="BG1566">
        <v>0</v>
      </c>
      <c r="BH1566">
        <v>-2.9442230952381</v>
      </c>
      <c r="BI1566">
        <v>0.136366303975294</v>
      </c>
      <c r="BJ1566">
        <v>0.0353589568694509</v>
      </c>
      <c r="BK1566">
        <v>0</v>
      </c>
      <c r="BL1566">
        <v>0</v>
      </c>
      <c r="BM1566">
        <v>0</v>
      </c>
      <c r="BN1566" t="s">
        <v>209</v>
      </c>
      <c r="BO1566">
        <v>1.88476</v>
      </c>
      <c r="BP1566">
        <v>1.8817</v>
      </c>
      <c r="BQ1566">
        <v>1.88321</v>
      </c>
      <c r="BR1566">
        <v>1.88188</v>
      </c>
      <c r="BS1566">
        <v>1.88385</v>
      </c>
      <c r="BT1566">
        <v>1.88309</v>
      </c>
      <c r="BU1566">
        <v>1.88478</v>
      </c>
      <c r="BV1566">
        <v>1.88232</v>
      </c>
      <c r="BW1566" t="s">
        <v>210</v>
      </c>
      <c r="BX1566" t="s">
        <v>17</v>
      </c>
      <c r="BY1566" t="s">
        <v>17</v>
      </c>
      <c r="BZ1566" t="s">
        <v>17</v>
      </c>
      <c r="CA1566" t="s">
        <v>211</v>
      </c>
      <c r="CB1566" t="s">
        <v>212</v>
      </c>
      <c r="CC1566" t="s">
        <v>213</v>
      </c>
      <c r="CD1566" t="s">
        <v>213</v>
      </c>
      <c r="CE1566" t="s">
        <v>213</v>
      </c>
      <c r="CF1566" t="s">
        <v>213</v>
      </c>
      <c r="CG1566">
        <v>5</v>
      </c>
      <c r="CH1566">
        <v>0</v>
      </c>
      <c r="CI1566">
        <v>0</v>
      </c>
      <c r="CJ1566">
        <v>0</v>
      </c>
      <c r="CK1566">
        <v>0</v>
      </c>
      <c r="CL1566">
        <v>2</v>
      </c>
      <c r="CM1566">
        <v>1293.02</v>
      </c>
      <c r="CN1566">
        <v>1.94418</v>
      </c>
      <c r="CO1566">
        <v>5.93188</v>
      </c>
      <c r="CP1566">
        <v>9.10215</v>
      </c>
      <c r="CQ1566">
        <v>29.9996</v>
      </c>
      <c r="CR1566">
        <v>8.87532</v>
      </c>
      <c r="CS1566">
        <v>9.18164</v>
      </c>
      <c r="CT1566">
        <v>-1</v>
      </c>
      <c r="CU1566">
        <v>100</v>
      </c>
      <c r="CV1566">
        <v>66.4697</v>
      </c>
      <c r="CW1566">
        <v>-999.9</v>
      </c>
      <c r="CX1566">
        <v>400</v>
      </c>
      <c r="CY1566">
        <v>5.00681</v>
      </c>
      <c r="CZ1566">
        <v>103.946</v>
      </c>
      <c r="DA1566">
        <v>103.361</v>
      </c>
    </row>
    <row r="1567" spans="1:105">
      <c r="A1567">
        <v>1553</v>
      </c>
      <c r="B1567">
        <v>1551451200.9</v>
      </c>
      <c r="C1567">
        <v>4902</v>
      </c>
      <c r="D1567" t="s">
        <v>3334</v>
      </c>
      <c r="E1567" t="s">
        <v>3335</v>
      </c>
      <c r="F1567">
        <f>J1567+I1567+M1567*K1567</f>
        <v>0</v>
      </c>
      <c r="G1567">
        <f>(1000*AM1567)/(L1567*(AO1567+273.15))</f>
        <v>0</v>
      </c>
      <c r="H1567">
        <f>((G1567*F1567*(1-(AJ1567/1000)))/(100*K1567))*(0.0/60)</f>
        <v>0</v>
      </c>
      <c r="I1567" t="s">
        <v>203</v>
      </c>
      <c r="J1567" t="s">
        <v>204</v>
      </c>
      <c r="K1567" t="s">
        <v>205</v>
      </c>
      <c r="L1567" t="s">
        <v>206</v>
      </c>
      <c r="M1567" t="s">
        <v>927</v>
      </c>
      <c r="N1567" t="s">
        <v>3319</v>
      </c>
      <c r="O1567" t="s">
        <v>336</v>
      </c>
      <c r="Q1567">
        <v>1551451200.9</v>
      </c>
      <c r="R1567">
        <f>AL1567*Y1567*(AJ1567-AK1567)/(100*AF1567*(1000-Y1567*AJ1567))</f>
        <v>0</v>
      </c>
      <c r="S1567">
        <f>AL1567*Y1567*(AI1567-AH1567*(1000-Y1567*AK1567)/(1000-Y1567*AJ1567))/(100*AF1567)</f>
        <v>0</v>
      </c>
      <c r="T1567">
        <f>(U1567/V1567*100)</f>
        <v>0</v>
      </c>
      <c r="U1567">
        <f>AJ1567*(AM1567+AN1567)/1000</f>
        <v>0</v>
      </c>
      <c r="V1567">
        <f>0.61365*exp(17.502*AO1567/(240.97+AO1567))</f>
        <v>0</v>
      </c>
      <c r="W1567">
        <v>172</v>
      </c>
      <c r="X1567">
        <v>12</v>
      </c>
      <c r="Y1567">
        <f>IF(W1567*$H$11&gt;=AA1567,1.0,(AA1567/(AA1567-W1567*$H$11)))</f>
        <v>0</v>
      </c>
      <c r="Z1567">
        <f>(Y1567-1)*100</f>
        <v>0</v>
      </c>
      <c r="AA1567">
        <f>MAX(0,($B$11+$C$11*AR1567)/(1+$D$11*AR1567)*AM1567/(AO1567+273)*$E$11)</f>
        <v>0</v>
      </c>
      <c r="AB1567">
        <f>$B$9*AS1567+$C$9*AT1567</f>
        <v>0</v>
      </c>
      <c r="AC1567">
        <f>AB1567*AD1567</f>
        <v>0</v>
      </c>
      <c r="AD1567">
        <f>($B$9*$D$7+$C$9*$D$7)/($B$9+$C$9)</f>
        <v>0</v>
      </c>
      <c r="AE1567">
        <f>($B$9*$K$7+$C$9*$K$7)/($B$9+$C$9)</f>
        <v>0</v>
      </c>
      <c r="AF1567">
        <v>10</v>
      </c>
      <c r="AG1567">
        <v>1551451200.9</v>
      </c>
      <c r="AH1567">
        <v>394.648</v>
      </c>
      <c r="AI1567">
        <v>397.027</v>
      </c>
      <c r="AJ1567">
        <v>7.34765</v>
      </c>
      <c r="AK1567">
        <v>7.8624</v>
      </c>
      <c r="AL1567">
        <v>1448.24</v>
      </c>
      <c r="AM1567">
        <v>100.52</v>
      </c>
      <c r="AN1567">
        <v>0.0228642</v>
      </c>
      <c r="AO1567">
        <v>5.61105</v>
      </c>
      <c r="AP1567">
        <v>999.9</v>
      </c>
      <c r="AQ1567">
        <v>999.9</v>
      </c>
      <c r="AR1567">
        <v>9983.75</v>
      </c>
      <c r="AS1567">
        <v>0</v>
      </c>
      <c r="AT1567">
        <v>481.453</v>
      </c>
      <c r="AU1567">
        <v>0</v>
      </c>
      <c r="AV1567" t="s">
        <v>208</v>
      </c>
      <c r="AW1567">
        <v>0</v>
      </c>
      <c r="AX1567">
        <v>-0.747</v>
      </c>
      <c r="AY1567">
        <v>-0.067</v>
      </c>
      <c r="AZ1567">
        <v>0</v>
      </c>
      <c r="BA1567">
        <v>0</v>
      </c>
      <c r="BB1567">
        <v>0</v>
      </c>
      <c r="BC1567">
        <v>0</v>
      </c>
      <c r="BD1567">
        <v>-75.7984071428571</v>
      </c>
      <c r="BE1567">
        <v>20.0213862783816</v>
      </c>
      <c r="BF1567">
        <v>3.54203262060433</v>
      </c>
      <c r="BG1567">
        <v>0</v>
      </c>
      <c r="BH1567">
        <v>-2.9442230952381</v>
      </c>
      <c r="BI1567">
        <v>0.136366303975294</v>
      </c>
      <c r="BJ1567">
        <v>0.0353589568694509</v>
      </c>
      <c r="BK1567">
        <v>0</v>
      </c>
      <c r="BL1567">
        <v>0</v>
      </c>
      <c r="BM1567">
        <v>0</v>
      </c>
      <c r="BN1567" t="s">
        <v>209</v>
      </c>
      <c r="BO1567">
        <v>1.88474</v>
      </c>
      <c r="BP1567">
        <v>1.88171</v>
      </c>
      <c r="BQ1567">
        <v>1.88321</v>
      </c>
      <c r="BR1567">
        <v>1.88188</v>
      </c>
      <c r="BS1567">
        <v>1.88385</v>
      </c>
      <c r="BT1567">
        <v>1.88309</v>
      </c>
      <c r="BU1567">
        <v>1.88478</v>
      </c>
      <c r="BV1567">
        <v>1.88232</v>
      </c>
      <c r="BW1567" t="s">
        <v>210</v>
      </c>
      <c r="BX1567" t="s">
        <v>17</v>
      </c>
      <c r="BY1567" t="s">
        <v>17</v>
      </c>
      <c r="BZ1567" t="s">
        <v>17</v>
      </c>
      <c r="CA1567" t="s">
        <v>211</v>
      </c>
      <c r="CB1567" t="s">
        <v>212</v>
      </c>
      <c r="CC1567" t="s">
        <v>213</v>
      </c>
      <c r="CD1567" t="s">
        <v>213</v>
      </c>
      <c r="CE1567" t="s">
        <v>213</v>
      </c>
      <c r="CF1567" t="s">
        <v>213</v>
      </c>
      <c r="CG1567">
        <v>5</v>
      </c>
      <c r="CH1567">
        <v>0</v>
      </c>
      <c r="CI1567">
        <v>0</v>
      </c>
      <c r="CJ1567">
        <v>0</v>
      </c>
      <c r="CK1567">
        <v>0</v>
      </c>
      <c r="CL1567">
        <v>2</v>
      </c>
      <c r="CM1567">
        <v>1311</v>
      </c>
      <c r="CN1567">
        <v>1.94418</v>
      </c>
      <c r="CO1567">
        <v>5.93714</v>
      </c>
      <c r="CP1567">
        <v>9.10276</v>
      </c>
      <c r="CQ1567">
        <v>29.9998</v>
      </c>
      <c r="CR1567">
        <v>8.87669</v>
      </c>
      <c r="CS1567">
        <v>9.18248</v>
      </c>
      <c r="CT1567">
        <v>-1</v>
      </c>
      <c r="CU1567">
        <v>100</v>
      </c>
      <c r="CV1567">
        <v>66.4697</v>
      </c>
      <c r="CW1567">
        <v>-999.9</v>
      </c>
      <c r="CX1567">
        <v>400</v>
      </c>
      <c r="CY1567">
        <v>4.91624</v>
      </c>
      <c r="CZ1567">
        <v>103.947</v>
      </c>
      <c r="DA1567">
        <v>103.359</v>
      </c>
    </row>
    <row r="1568" spans="1:105">
      <c r="A1568">
        <v>1554</v>
      </c>
      <c r="B1568">
        <v>1551451202.9</v>
      </c>
      <c r="C1568">
        <v>4904</v>
      </c>
      <c r="D1568" t="s">
        <v>3336</v>
      </c>
      <c r="E1568" t="s">
        <v>3337</v>
      </c>
      <c r="F1568">
        <f>J1568+I1568+M1568*K1568</f>
        <v>0</v>
      </c>
      <c r="G1568">
        <f>(1000*AM1568)/(L1568*(AO1568+273.15))</f>
        <v>0</v>
      </c>
      <c r="H1568">
        <f>((G1568*F1568*(1-(AJ1568/1000)))/(100*K1568))*(0.0/60)</f>
        <v>0</v>
      </c>
      <c r="I1568" t="s">
        <v>203</v>
      </c>
      <c r="J1568" t="s">
        <v>204</v>
      </c>
      <c r="K1568" t="s">
        <v>205</v>
      </c>
      <c r="L1568" t="s">
        <v>206</v>
      </c>
      <c r="M1568" t="s">
        <v>927</v>
      </c>
      <c r="N1568" t="s">
        <v>3319</v>
      </c>
      <c r="O1568" t="s">
        <v>336</v>
      </c>
      <c r="Q1568">
        <v>1551451202.9</v>
      </c>
      <c r="R1568">
        <f>AL1568*Y1568*(AJ1568-AK1568)/(100*AF1568*(1000-Y1568*AJ1568))</f>
        <v>0</v>
      </c>
      <c r="S1568">
        <f>AL1568*Y1568*(AI1568-AH1568*(1000-Y1568*AK1568)/(1000-Y1568*AJ1568))/(100*AF1568)</f>
        <v>0</v>
      </c>
      <c r="T1568">
        <f>(U1568/V1568*100)</f>
        <v>0</v>
      </c>
      <c r="U1568">
        <f>AJ1568*(AM1568+AN1568)/1000</f>
        <v>0</v>
      </c>
      <c r="V1568">
        <f>0.61365*exp(17.502*AO1568/(240.97+AO1568))</f>
        <v>0</v>
      </c>
      <c r="W1568">
        <v>153</v>
      </c>
      <c r="X1568">
        <v>11</v>
      </c>
      <c r="Y1568">
        <f>IF(W1568*$H$11&gt;=AA1568,1.0,(AA1568/(AA1568-W1568*$H$11)))</f>
        <v>0</v>
      </c>
      <c r="Z1568">
        <f>(Y1568-1)*100</f>
        <v>0</v>
      </c>
      <c r="AA1568">
        <f>MAX(0,($B$11+$C$11*AR1568)/(1+$D$11*AR1568)*AM1568/(AO1568+273)*$E$11)</f>
        <v>0</v>
      </c>
      <c r="AB1568">
        <f>$B$9*AS1568+$C$9*AT1568</f>
        <v>0</v>
      </c>
      <c r="AC1568">
        <f>AB1568*AD1568</f>
        <v>0</v>
      </c>
      <c r="AD1568">
        <f>($B$9*$D$7+$C$9*$D$7)/($B$9+$C$9)</f>
        <v>0</v>
      </c>
      <c r="AE1568">
        <f>($B$9*$K$7+$C$9*$K$7)/($B$9+$C$9)</f>
        <v>0</v>
      </c>
      <c r="AF1568">
        <v>10</v>
      </c>
      <c r="AG1568">
        <v>1551451202.9</v>
      </c>
      <c r="AH1568">
        <v>394.363</v>
      </c>
      <c r="AI1568">
        <v>397.02</v>
      </c>
      <c r="AJ1568">
        <v>7.44599</v>
      </c>
      <c r="AK1568">
        <v>7.86405</v>
      </c>
      <c r="AL1568">
        <v>1448.41</v>
      </c>
      <c r="AM1568">
        <v>100.522</v>
      </c>
      <c r="AN1568">
        <v>0.0231019</v>
      </c>
      <c r="AO1568">
        <v>5.6642</v>
      </c>
      <c r="AP1568">
        <v>999.9</v>
      </c>
      <c r="AQ1568">
        <v>999.9</v>
      </c>
      <c r="AR1568">
        <v>10000</v>
      </c>
      <c r="AS1568">
        <v>0</v>
      </c>
      <c r="AT1568">
        <v>482.428</v>
      </c>
      <c r="AU1568">
        <v>0</v>
      </c>
      <c r="AV1568" t="s">
        <v>208</v>
      </c>
      <c r="AW1568">
        <v>0</v>
      </c>
      <c r="AX1568">
        <v>-0.747</v>
      </c>
      <c r="AY1568">
        <v>-0.067</v>
      </c>
      <c r="AZ1568">
        <v>0</v>
      </c>
      <c r="BA1568">
        <v>0</v>
      </c>
      <c r="BB1568">
        <v>0</v>
      </c>
      <c r="BC1568">
        <v>0</v>
      </c>
      <c r="BD1568">
        <v>-75.7984071428571</v>
      </c>
      <c r="BE1568">
        <v>20.0213862783816</v>
      </c>
      <c r="BF1568">
        <v>3.54203262060433</v>
      </c>
      <c r="BG1568">
        <v>0</v>
      </c>
      <c r="BH1568">
        <v>-2.9442230952381</v>
      </c>
      <c r="BI1568">
        <v>0.136366303975294</v>
      </c>
      <c r="BJ1568">
        <v>0.0353589568694509</v>
      </c>
      <c r="BK1568">
        <v>0</v>
      </c>
      <c r="BL1568">
        <v>0</v>
      </c>
      <c r="BM1568">
        <v>0</v>
      </c>
      <c r="BN1568" t="s">
        <v>209</v>
      </c>
      <c r="BO1568">
        <v>1.88474</v>
      </c>
      <c r="BP1568">
        <v>1.88171</v>
      </c>
      <c r="BQ1568">
        <v>1.8832</v>
      </c>
      <c r="BR1568">
        <v>1.88189</v>
      </c>
      <c r="BS1568">
        <v>1.88385</v>
      </c>
      <c r="BT1568">
        <v>1.88309</v>
      </c>
      <c r="BU1568">
        <v>1.88478</v>
      </c>
      <c r="BV1568">
        <v>1.88232</v>
      </c>
      <c r="BW1568" t="s">
        <v>210</v>
      </c>
      <c r="BX1568" t="s">
        <v>17</v>
      </c>
      <c r="BY1568" t="s">
        <v>17</v>
      </c>
      <c r="BZ1568" t="s">
        <v>17</v>
      </c>
      <c r="CA1568" t="s">
        <v>211</v>
      </c>
      <c r="CB1568" t="s">
        <v>212</v>
      </c>
      <c r="CC1568" t="s">
        <v>213</v>
      </c>
      <c r="CD1568" t="s">
        <v>213</v>
      </c>
      <c r="CE1568" t="s">
        <v>213</v>
      </c>
      <c r="CF1568" t="s">
        <v>213</v>
      </c>
      <c r="CG1568">
        <v>5</v>
      </c>
      <c r="CH1568">
        <v>0</v>
      </c>
      <c r="CI1568">
        <v>0</v>
      </c>
      <c r="CJ1568">
        <v>0</v>
      </c>
      <c r="CK1568">
        <v>0</v>
      </c>
      <c r="CL1568">
        <v>2</v>
      </c>
      <c r="CM1568">
        <v>1324.81</v>
      </c>
      <c r="CN1568">
        <v>1.94418</v>
      </c>
      <c r="CO1568">
        <v>5.94326</v>
      </c>
      <c r="CP1568">
        <v>9.1036</v>
      </c>
      <c r="CQ1568">
        <v>29.9998</v>
      </c>
      <c r="CR1568">
        <v>8.87806</v>
      </c>
      <c r="CS1568">
        <v>9.18348</v>
      </c>
      <c r="CT1568">
        <v>-1</v>
      </c>
      <c r="CU1568">
        <v>100</v>
      </c>
      <c r="CV1568">
        <v>66.4697</v>
      </c>
      <c r="CW1568">
        <v>-999.9</v>
      </c>
      <c r="CX1568">
        <v>400</v>
      </c>
      <c r="CY1568">
        <v>4.89075</v>
      </c>
      <c r="CZ1568">
        <v>103.948</v>
      </c>
      <c r="DA1568">
        <v>103.358</v>
      </c>
    </row>
    <row r="1569" spans="1:105">
      <c r="A1569">
        <v>1555</v>
      </c>
      <c r="B1569">
        <v>1551451204.9</v>
      </c>
      <c r="C1569">
        <v>4906</v>
      </c>
      <c r="D1569" t="s">
        <v>3338</v>
      </c>
      <c r="E1569" t="s">
        <v>3339</v>
      </c>
      <c r="F1569">
        <f>J1569+I1569+M1569*K1569</f>
        <v>0</v>
      </c>
      <c r="G1569">
        <f>(1000*AM1569)/(L1569*(AO1569+273.15))</f>
        <v>0</v>
      </c>
      <c r="H1569">
        <f>((G1569*F1569*(1-(AJ1569/1000)))/(100*K1569))*(0.0/60)</f>
        <v>0</v>
      </c>
      <c r="I1569" t="s">
        <v>203</v>
      </c>
      <c r="J1569" t="s">
        <v>204</v>
      </c>
      <c r="K1569" t="s">
        <v>205</v>
      </c>
      <c r="L1569" t="s">
        <v>206</v>
      </c>
      <c r="M1569" t="s">
        <v>927</v>
      </c>
      <c r="N1569" t="s">
        <v>3319</v>
      </c>
      <c r="O1569" t="s">
        <v>336</v>
      </c>
      <c r="Q1569">
        <v>1551451204.9</v>
      </c>
      <c r="R1569">
        <f>AL1569*Y1569*(AJ1569-AK1569)/(100*AF1569*(1000-Y1569*AJ1569))</f>
        <v>0</v>
      </c>
      <c r="S1569">
        <f>AL1569*Y1569*(AI1569-AH1569*(1000-Y1569*AK1569)/(1000-Y1569*AJ1569))/(100*AF1569)</f>
        <v>0</v>
      </c>
      <c r="T1569">
        <f>(U1569/V1569*100)</f>
        <v>0</v>
      </c>
      <c r="U1569">
        <f>AJ1569*(AM1569+AN1569)/1000</f>
        <v>0</v>
      </c>
      <c r="V1569">
        <f>0.61365*exp(17.502*AO1569/(240.97+AO1569))</f>
        <v>0</v>
      </c>
      <c r="W1569">
        <v>177</v>
      </c>
      <c r="X1569">
        <v>12</v>
      </c>
      <c r="Y1569">
        <f>IF(W1569*$H$11&gt;=AA1569,1.0,(AA1569/(AA1569-W1569*$H$11)))</f>
        <v>0</v>
      </c>
      <c r="Z1569">
        <f>(Y1569-1)*100</f>
        <v>0</v>
      </c>
      <c r="AA1569">
        <f>MAX(0,($B$11+$C$11*AR1569)/(1+$D$11*AR1569)*AM1569/(AO1569+273)*$E$11)</f>
        <v>0</v>
      </c>
      <c r="AB1569">
        <f>$B$9*AS1569+$C$9*AT1569</f>
        <v>0</v>
      </c>
      <c r="AC1569">
        <f>AB1569*AD1569</f>
        <v>0</v>
      </c>
      <c r="AD1569">
        <f>($B$9*$D$7+$C$9*$D$7)/($B$9+$C$9)</f>
        <v>0</v>
      </c>
      <c r="AE1569">
        <f>($B$9*$K$7+$C$9*$K$7)/($B$9+$C$9)</f>
        <v>0</v>
      </c>
      <c r="AF1569">
        <v>10</v>
      </c>
      <c r="AG1569">
        <v>1551451204.9</v>
      </c>
      <c r="AH1569">
        <v>394.074</v>
      </c>
      <c r="AI1569">
        <v>397.052</v>
      </c>
      <c r="AJ1569">
        <v>7.52279</v>
      </c>
      <c r="AK1569">
        <v>7.86483</v>
      </c>
      <c r="AL1569">
        <v>1448.66</v>
      </c>
      <c r="AM1569">
        <v>100.523</v>
      </c>
      <c r="AN1569">
        <v>0.0230668</v>
      </c>
      <c r="AO1569">
        <v>5.6832</v>
      </c>
      <c r="AP1569">
        <v>999.9</v>
      </c>
      <c r="AQ1569">
        <v>999.9</v>
      </c>
      <c r="AR1569">
        <v>9998.75</v>
      </c>
      <c r="AS1569">
        <v>0</v>
      </c>
      <c r="AT1569">
        <v>481.628</v>
      </c>
      <c r="AU1569">
        <v>0</v>
      </c>
      <c r="AV1569" t="s">
        <v>208</v>
      </c>
      <c r="AW1569">
        <v>0</v>
      </c>
      <c r="AX1569">
        <v>-0.747</v>
      </c>
      <c r="AY1569">
        <v>-0.067</v>
      </c>
      <c r="AZ1569">
        <v>0</v>
      </c>
      <c r="BA1569">
        <v>0</v>
      </c>
      <c r="BB1569">
        <v>0</v>
      </c>
      <c r="BC1569">
        <v>0</v>
      </c>
      <c r="BD1569">
        <v>-75.7984071428571</v>
      </c>
      <c r="BE1569">
        <v>20.0213862783816</v>
      </c>
      <c r="BF1569">
        <v>3.54203262060433</v>
      </c>
      <c r="BG1569">
        <v>0</v>
      </c>
      <c r="BH1569">
        <v>-2.9442230952381</v>
      </c>
      <c r="BI1569">
        <v>0.136366303975294</v>
      </c>
      <c r="BJ1569">
        <v>0.0353589568694509</v>
      </c>
      <c r="BK1569">
        <v>0</v>
      </c>
      <c r="BL1569">
        <v>0</v>
      </c>
      <c r="BM1569">
        <v>0</v>
      </c>
      <c r="BN1569" t="s">
        <v>209</v>
      </c>
      <c r="BO1569">
        <v>1.88475</v>
      </c>
      <c r="BP1569">
        <v>1.88171</v>
      </c>
      <c r="BQ1569">
        <v>1.88321</v>
      </c>
      <c r="BR1569">
        <v>1.88189</v>
      </c>
      <c r="BS1569">
        <v>1.88384</v>
      </c>
      <c r="BT1569">
        <v>1.8831</v>
      </c>
      <c r="BU1569">
        <v>1.88478</v>
      </c>
      <c r="BV1569">
        <v>1.88232</v>
      </c>
      <c r="BW1569" t="s">
        <v>210</v>
      </c>
      <c r="BX1569" t="s">
        <v>17</v>
      </c>
      <c r="BY1569" t="s">
        <v>17</v>
      </c>
      <c r="BZ1569" t="s">
        <v>17</v>
      </c>
      <c r="CA1569" t="s">
        <v>211</v>
      </c>
      <c r="CB1569" t="s">
        <v>212</v>
      </c>
      <c r="CC1569" t="s">
        <v>213</v>
      </c>
      <c r="CD1569" t="s">
        <v>213</v>
      </c>
      <c r="CE1569" t="s">
        <v>213</v>
      </c>
      <c r="CF1569" t="s">
        <v>213</v>
      </c>
      <c r="CG1569">
        <v>5</v>
      </c>
      <c r="CH1569">
        <v>0</v>
      </c>
      <c r="CI1569">
        <v>0</v>
      </c>
      <c r="CJ1569">
        <v>0</v>
      </c>
      <c r="CK1569">
        <v>0</v>
      </c>
      <c r="CL1569">
        <v>2</v>
      </c>
      <c r="CM1569">
        <v>1307.12</v>
      </c>
      <c r="CN1569">
        <v>1.94419</v>
      </c>
      <c r="CO1569">
        <v>5.94941</v>
      </c>
      <c r="CP1569">
        <v>9.10437</v>
      </c>
      <c r="CQ1569">
        <v>29.9999</v>
      </c>
      <c r="CR1569">
        <v>8.87889</v>
      </c>
      <c r="CS1569">
        <v>9.18431</v>
      </c>
      <c r="CT1569">
        <v>-1</v>
      </c>
      <c r="CU1569">
        <v>100</v>
      </c>
      <c r="CV1569">
        <v>66.4697</v>
      </c>
      <c r="CW1569">
        <v>-999.9</v>
      </c>
      <c r="CX1569">
        <v>400</v>
      </c>
      <c r="CY1569">
        <v>4.82328</v>
      </c>
      <c r="CZ1569">
        <v>103.947</v>
      </c>
      <c r="DA1569">
        <v>103.358</v>
      </c>
    </row>
    <row r="1570" spans="1:105">
      <c r="A1570">
        <v>1556</v>
      </c>
      <c r="B1570">
        <v>1551451206.9</v>
      </c>
      <c r="C1570">
        <v>4908</v>
      </c>
      <c r="D1570" t="s">
        <v>3340</v>
      </c>
      <c r="E1570" t="s">
        <v>3341</v>
      </c>
      <c r="F1570">
        <f>J1570+I1570+M1570*K1570</f>
        <v>0</v>
      </c>
      <c r="G1570">
        <f>(1000*AM1570)/(L1570*(AO1570+273.15))</f>
        <v>0</v>
      </c>
      <c r="H1570">
        <f>((G1570*F1570*(1-(AJ1570/1000)))/(100*K1570))*(0.0/60)</f>
        <v>0</v>
      </c>
      <c r="I1570" t="s">
        <v>203</v>
      </c>
      <c r="J1570" t="s">
        <v>204</v>
      </c>
      <c r="K1570" t="s">
        <v>205</v>
      </c>
      <c r="L1570" t="s">
        <v>206</v>
      </c>
      <c r="M1570" t="s">
        <v>927</v>
      </c>
      <c r="N1570" t="s">
        <v>3319</v>
      </c>
      <c r="O1570" t="s">
        <v>336</v>
      </c>
      <c r="Q1570">
        <v>1551451206.9</v>
      </c>
      <c r="R1570">
        <f>AL1570*Y1570*(AJ1570-AK1570)/(100*AF1570*(1000-Y1570*AJ1570))</f>
        <v>0</v>
      </c>
      <c r="S1570">
        <f>AL1570*Y1570*(AI1570-AH1570*(1000-Y1570*AK1570)/(1000-Y1570*AJ1570))/(100*AF1570)</f>
        <v>0</v>
      </c>
      <c r="T1570">
        <f>(U1570/V1570*100)</f>
        <v>0</v>
      </c>
      <c r="U1570">
        <f>AJ1570*(AM1570+AN1570)/1000</f>
        <v>0</v>
      </c>
      <c r="V1570">
        <f>0.61365*exp(17.502*AO1570/(240.97+AO1570))</f>
        <v>0</v>
      </c>
      <c r="W1570">
        <v>171</v>
      </c>
      <c r="X1570">
        <v>12</v>
      </c>
      <c r="Y1570">
        <f>IF(W1570*$H$11&gt;=AA1570,1.0,(AA1570/(AA1570-W1570*$H$11)))</f>
        <v>0</v>
      </c>
      <c r="Z1570">
        <f>(Y1570-1)*100</f>
        <v>0</v>
      </c>
      <c r="AA1570">
        <f>MAX(0,($B$11+$C$11*AR1570)/(1+$D$11*AR1570)*AM1570/(AO1570+273)*$E$11)</f>
        <v>0</v>
      </c>
      <c r="AB1570">
        <f>$B$9*AS1570+$C$9*AT1570</f>
        <v>0</v>
      </c>
      <c r="AC1570">
        <f>AB1570*AD1570</f>
        <v>0</v>
      </c>
      <c r="AD1570">
        <f>($B$9*$D$7+$C$9*$D$7)/($B$9+$C$9)</f>
        <v>0</v>
      </c>
      <c r="AE1570">
        <f>($B$9*$K$7+$C$9*$K$7)/($B$9+$C$9)</f>
        <v>0</v>
      </c>
      <c r="AF1570">
        <v>10</v>
      </c>
      <c r="AG1570">
        <v>1551451206.9</v>
      </c>
      <c r="AH1570">
        <v>393.758</v>
      </c>
      <c r="AI1570">
        <v>397.023</v>
      </c>
      <c r="AJ1570">
        <v>7.59438</v>
      </c>
      <c r="AK1570">
        <v>7.86508</v>
      </c>
      <c r="AL1570">
        <v>1448.53</v>
      </c>
      <c r="AM1570">
        <v>100.523</v>
      </c>
      <c r="AN1570">
        <v>0.0229254</v>
      </c>
      <c r="AO1570">
        <v>5.69487</v>
      </c>
      <c r="AP1570">
        <v>999.9</v>
      </c>
      <c r="AQ1570">
        <v>999.9</v>
      </c>
      <c r="AR1570">
        <v>9980.62</v>
      </c>
      <c r="AS1570">
        <v>0</v>
      </c>
      <c r="AT1570">
        <v>481.173</v>
      </c>
      <c r="AU1570">
        <v>0</v>
      </c>
      <c r="AV1570" t="s">
        <v>208</v>
      </c>
      <c r="AW1570">
        <v>0</v>
      </c>
      <c r="AX1570">
        <v>-0.747</v>
      </c>
      <c r="AY1570">
        <v>-0.067</v>
      </c>
      <c r="AZ1570">
        <v>0</v>
      </c>
      <c r="BA1570">
        <v>0</v>
      </c>
      <c r="BB1570">
        <v>0</v>
      </c>
      <c r="BC1570">
        <v>0</v>
      </c>
      <c r="BD1570">
        <v>-75.7984071428571</v>
      </c>
      <c r="BE1570">
        <v>20.0213862783816</v>
      </c>
      <c r="BF1570">
        <v>3.54203262060433</v>
      </c>
      <c r="BG1570">
        <v>0</v>
      </c>
      <c r="BH1570">
        <v>-2.9442230952381</v>
      </c>
      <c r="BI1570">
        <v>0.136366303975294</v>
      </c>
      <c r="BJ1570">
        <v>0.0353589568694509</v>
      </c>
      <c r="BK1570">
        <v>0</v>
      </c>
      <c r="BL1570">
        <v>0</v>
      </c>
      <c r="BM1570">
        <v>0</v>
      </c>
      <c r="BN1570" t="s">
        <v>209</v>
      </c>
      <c r="BO1570">
        <v>1.88476</v>
      </c>
      <c r="BP1570">
        <v>1.88171</v>
      </c>
      <c r="BQ1570">
        <v>1.88323</v>
      </c>
      <c r="BR1570">
        <v>1.88191</v>
      </c>
      <c r="BS1570">
        <v>1.88385</v>
      </c>
      <c r="BT1570">
        <v>1.88309</v>
      </c>
      <c r="BU1570">
        <v>1.88479</v>
      </c>
      <c r="BV1570">
        <v>1.88232</v>
      </c>
      <c r="BW1570" t="s">
        <v>210</v>
      </c>
      <c r="BX1570" t="s">
        <v>17</v>
      </c>
      <c r="BY1570" t="s">
        <v>17</v>
      </c>
      <c r="BZ1570" t="s">
        <v>17</v>
      </c>
      <c r="CA1570" t="s">
        <v>211</v>
      </c>
      <c r="CB1570" t="s">
        <v>212</v>
      </c>
      <c r="CC1570" t="s">
        <v>213</v>
      </c>
      <c r="CD1570" t="s">
        <v>213</v>
      </c>
      <c r="CE1570" t="s">
        <v>213</v>
      </c>
      <c r="CF1570" t="s">
        <v>213</v>
      </c>
      <c r="CG1570">
        <v>5</v>
      </c>
      <c r="CH1570">
        <v>0</v>
      </c>
      <c r="CI1570">
        <v>0</v>
      </c>
      <c r="CJ1570">
        <v>0</v>
      </c>
      <c r="CK1570">
        <v>0</v>
      </c>
      <c r="CL1570">
        <v>2</v>
      </c>
      <c r="CM1570">
        <v>1311.63</v>
      </c>
      <c r="CN1570">
        <v>1.94419</v>
      </c>
      <c r="CO1570">
        <v>5.95567</v>
      </c>
      <c r="CP1570">
        <v>9.10497</v>
      </c>
      <c r="CQ1570">
        <v>29.9999</v>
      </c>
      <c r="CR1570">
        <v>8.87973</v>
      </c>
      <c r="CS1570">
        <v>9.18515</v>
      </c>
      <c r="CT1570">
        <v>-1</v>
      </c>
      <c r="CU1570">
        <v>100</v>
      </c>
      <c r="CV1570">
        <v>66.4697</v>
      </c>
      <c r="CW1570">
        <v>-999.9</v>
      </c>
      <c r="CX1570">
        <v>400</v>
      </c>
      <c r="CY1570">
        <v>4.74301</v>
      </c>
      <c r="CZ1570">
        <v>103.947</v>
      </c>
      <c r="DA1570">
        <v>103.358</v>
      </c>
    </row>
    <row r="1571" spans="1:105">
      <c r="A1571">
        <v>1557</v>
      </c>
      <c r="B1571">
        <v>1551451208.9</v>
      </c>
      <c r="C1571">
        <v>4910</v>
      </c>
      <c r="D1571" t="s">
        <v>3342</v>
      </c>
      <c r="E1571" t="s">
        <v>3343</v>
      </c>
      <c r="F1571">
        <f>J1571+I1571+M1571*K1571</f>
        <v>0</v>
      </c>
      <c r="G1571">
        <f>(1000*AM1571)/(L1571*(AO1571+273.15))</f>
        <v>0</v>
      </c>
      <c r="H1571">
        <f>((G1571*F1571*(1-(AJ1571/1000)))/(100*K1571))*(0.0/60)</f>
        <v>0</v>
      </c>
      <c r="I1571" t="s">
        <v>203</v>
      </c>
      <c r="J1571" t="s">
        <v>204</v>
      </c>
      <c r="K1571" t="s">
        <v>205</v>
      </c>
      <c r="L1571" t="s">
        <v>206</v>
      </c>
      <c r="M1571" t="s">
        <v>927</v>
      </c>
      <c r="N1571" t="s">
        <v>3319</v>
      </c>
      <c r="O1571" t="s">
        <v>336</v>
      </c>
      <c r="Q1571">
        <v>1551451208.9</v>
      </c>
      <c r="R1571">
        <f>AL1571*Y1571*(AJ1571-AK1571)/(100*AF1571*(1000-Y1571*AJ1571))</f>
        <v>0</v>
      </c>
      <c r="S1571">
        <f>AL1571*Y1571*(AI1571-AH1571*(1000-Y1571*AK1571)/(1000-Y1571*AJ1571))/(100*AF1571)</f>
        <v>0</v>
      </c>
      <c r="T1571">
        <f>(U1571/V1571*100)</f>
        <v>0</v>
      </c>
      <c r="U1571">
        <f>AJ1571*(AM1571+AN1571)/1000</f>
        <v>0</v>
      </c>
      <c r="V1571">
        <f>0.61365*exp(17.502*AO1571/(240.97+AO1571))</f>
        <v>0</v>
      </c>
      <c r="W1571">
        <v>153</v>
      </c>
      <c r="X1571">
        <v>11</v>
      </c>
      <c r="Y1571">
        <f>IF(W1571*$H$11&gt;=AA1571,1.0,(AA1571/(AA1571-W1571*$H$11)))</f>
        <v>0</v>
      </c>
      <c r="Z1571">
        <f>(Y1571-1)*100</f>
        <v>0</v>
      </c>
      <c r="AA1571">
        <f>MAX(0,($B$11+$C$11*AR1571)/(1+$D$11*AR1571)*AM1571/(AO1571+273)*$E$11)</f>
        <v>0</v>
      </c>
      <c r="AB1571">
        <f>$B$9*AS1571+$C$9*AT1571</f>
        <v>0</v>
      </c>
      <c r="AC1571">
        <f>AB1571*AD1571</f>
        <v>0</v>
      </c>
      <c r="AD1571">
        <f>($B$9*$D$7+$C$9*$D$7)/($B$9+$C$9)</f>
        <v>0</v>
      </c>
      <c r="AE1571">
        <f>($B$9*$K$7+$C$9*$K$7)/($B$9+$C$9)</f>
        <v>0</v>
      </c>
      <c r="AF1571">
        <v>10</v>
      </c>
      <c r="AG1571">
        <v>1551451208.9</v>
      </c>
      <c r="AH1571">
        <v>393.478</v>
      </c>
      <c r="AI1571">
        <v>396.991</v>
      </c>
      <c r="AJ1571">
        <v>7.65857</v>
      </c>
      <c r="AK1571">
        <v>7.86503</v>
      </c>
      <c r="AL1571">
        <v>1448.63</v>
      </c>
      <c r="AM1571">
        <v>100.523</v>
      </c>
      <c r="AN1571">
        <v>0.0228314</v>
      </c>
      <c r="AO1571">
        <v>5.71601</v>
      </c>
      <c r="AP1571">
        <v>999.9</v>
      </c>
      <c r="AQ1571">
        <v>999.9</v>
      </c>
      <c r="AR1571">
        <v>9978.12</v>
      </c>
      <c r="AS1571">
        <v>0</v>
      </c>
      <c r="AT1571">
        <v>480.979</v>
      </c>
      <c r="AU1571">
        <v>0</v>
      </c>
      <c r="AV1571" t="s">
        <v>208</v>
      </c>
      <c r="AW1571">
        <v>0</v>
      </c>
      <c r="AX1571">
        <v>-0.747</v>
      </c>
      <c r="AY1571">
        <v>-0.067</v>
      </c>
      <c r="AZ1571">
        <v>0</v>
      </c>
      <c r="BA1571">
        <v>0</v>
      </c>
      <c r="BB1571">
        <v>0</v>
      </c>
      <c r="BC1571">
        <v>0</v>
      </c>
      <c r="BD1571">
        <v>-75.7984071428571</v>
      </c>
      <c r="BE1571">
        <v>20.0213862783816</v>
      </c>
      <c r="BF1571">
        <v>3.54203262060433</v>
      </c>
      <c r="BG1571">
        <v>0</v>
      </c>
      <c r="BH1571">
        <v>-2.9442230952381</v>
      </c>
      <c r="BI1571">
        <v>0.136366303975294</v>
      </c>
      <c r="BJ1571">
        <v>0.0353589568694509</v>
      </c>
      <c r="BK1571">
        <v>0</v>
      </c>
      <c r="BL1571">
        <v>0</v>
      </c>
      <c r="BM1571">
        <v>0</v>
      </c>
      <c r="BN1571" t="s">
        <v>209</v>
      </c>
      <c r="BO1571">
        <v>1.88474</v>
      </c>
      <c r="BP1571">
        <v>1.8817</v>
      </c>
      <c r="BQ1571">
        <v>1.88324</v>
      </c>
      <c r="BR1571">
        <v>1.88191</v>
      </c>
      <c r="BS1571">
        <v>1.88385</v>
      </c>
      <c r="BT1571">
        <v>1.88309</v>
      </c>
      <c r="BU1571">
        <v>1.88478</v>
      </c>
      <c r="BV1571">
        <v>1.88232</v>
      </c>
      <c r="BW1571" t="s">
        <v>210</v>
      </c>
      <c r="BX1571" t="s">
        <v>17</v>
      </c>
      <c r="BY1571" t="s">
        <v>17</v>
      </c>
      <c r="BZ1571" t="s">
        <v>17</v>
      </c>
      <c r="CA1571" t="s">
        <v>211</v>
      </c>
      <c r="CB1571" t="s">
        <v>212</v>
      </c>
      <c r="CC1571" t="s">
        <v>213</v>
      </c>
      <c r="CD1571" t="s">
        <v>213</v>
      </c>
      <c r="CE1571" t="s">
        <v>213</v>
      </c>
      <c r="CF1571" t="s">
        <v>213</v>
      </c>
      <c r="CG1571">
        <v>5</v>
      </c>
      <c r="CH1571">
        <v>0</v>
      </c>
      <c r="CI1571">
        <v>0</v>
      </c>
      <c r="CJ1571">
        <v>0</v>
      </c>
      <c r="CK1571">
        <v>0</v>
      </c>
      <c r="CL1571">
        <v>2</v>
      </c>
      <c r="CM1571">
        <v>1325.27</v>
      </c>
      <c r="CN1571">
        <v>1.94419</v>
      </c>
      <c r="CO1571">
        <v>5.96203</v>
      </c>
      <c r="CP1571">
        <v>9.10578</v>
      </c>
      <c r="CQ1571">
        <v>30</v>
      </c>
      <c r="CR1571">
        <v>8.88083</v>
      </c>
      <c r="CS1571">
        <v>9.18626</v>
      </c>
      <c r="CT1571">
        <v>-1</v>
      </c>
      <c r="CU1571">
        <v>100</v>
      </c>
      <c r="CV1571">
        <v>66.4697</v>
      </c>
      <c r="CW1571">
        <v>-999.9</v>
      </c>
      <c r="CX1571">
        <v>400</v>
      </c>
      <c r="CY1571">
        <v>4.66003</v>
      </c>
      <c r="CZ1571">
        <v>103.947</v>
      </c>
      <c r="DA1571">
        <v>103.358</v>
      </c>
    </row>
    <row r="1572" spans="1:105">
      <c r="A1572">
        <v>1558</v>
      </c>
      <c r="B1572">
        <v>1551451210.9</v>
      </c>
      <c r="C1572">
        <v>4912</v>
      </c>
      <c r="D1572" t="s">
        <v>3344</v>
      </c>
      <c r="E1572" t="s">
        <v>3345</v>
      </c>
      <c r="F1572">
        <f>J1572+I1572+M1572*K1572</f>
        <v>0</v>
      </c>
      <c r="G1572">
        <f>(1000*AM1572)/(L1572*(AO1572+273.15))</f>
        <v>0</v>
      </c>
      <c r="H1572">
        <f>((G1572*F1572*(1-(AJ1572/1000)))/(100*K1572))*(0.0/60)</f>
        <v>0</v>
      </c>
      <c r="I1572" t="s">
        <v>203</v>
      </c>
      <c r="J1572" t="s">
        <v>204</v>
      </c>
      <c r="K1572" t="s">
        <v>205</v>
      </c>
      <c r="L1572" t="s">
        <v>206</v>
      </c>
      <c r="M1572" t="s">
        <v>927</v>
      </c>
      <c r="N1572" t="s">
        <v>3319</v>
      </c>
      <c r="O1572" t="s">
        <v>336</v>
      </c>
      <c r="Q1572">
        <v>1551451210.9</v>
      </c>
      <c r="R1572">
        <f>AL1572*Y1572*(AJ1572-AK1572)/(100*AF1572*(1000-Y1572*AJ1572))</f>
        <v>0</v>
      </c>
      <c r="S1572">
        <f>AL1572*Y1572*(AI1572-AH1572*(1000-Y1572*AK1572)/(1000-Y1572*AJ1572))/(100*AF1572)</f>
        <v>0</v>
      </c>
      <c r="T1572">
        <f>(U1572/V1572*100)</f>
        <v>0</v>
      </c>
      <c r="U1572">
        <f>AJ1572*(AM1572+AN1572)/1000</f>
        <v>0</v>
      </c>
      <c r="V1572">
        <f>0.61365*exp(17.502*AO1572/(240.97+AO1572))</f>
        <v>0</v>
      </c>
      <c r="W1572">
        <v>164</v>
      </c>
      <c r="X1572">
        <v>11</v>
      </c>
      <c r="Y1572">
        <f>IF(W1572*$H$11&gt;=AA1572,1.0,(AA1572/(AA1572-W1572*$H$11)))</f>
        <v>0</v>
      </c>
      <c r="Z1572">
        <f>(Y1572-1)*100</f>
        <v>0</v>
      </c>
      <c r="AA1572">
        <f>MAX(0,($B$11+$C$11*AR1572)/(1+$D$11*AR1572)*AM1572/(AO1572+273)*$E$11)</f>
        <v>0</v>
      </c>
      <c r="AB1572">
        <f>$B$9*AS1572+$C$9*AT1572</f>
        <v>0</v>
      </c>
      <c r="AC1572">
        <f>AB1572*AD1572</f>
        <v>0</v>
      </c>
      <c r="AD1572">
        <f>($B$9*$D$7+$C$9*$D$7)/($B$9+$C$9)</f>
        <v>0</v>
      </c>
      <c r="AE1572">
        <f>($B$9*$K$7+$C$9*$K$7)/($B$9+$C$9)</f>
        <v>0</v>
      </c>
      <c r="AF1572">
        <v>10</v>
      </c>
      <c r="AG1572">
        <v>1551451210.9</v>
      </c>
      <c r="AH1572">
        <v>393.22</v>
      </c>
      <c r="AI1572">
        <v>397.01</v>
      </c>
      <c r="AJ1572">
        <v>7.72732</v>
      </c>
      <c r="AK1572">
        <v>7.86564</v>
      </c>
      <c r="AL1572">
        <v>1448.72</v>
      </c>
      <c r="AM1572">
        <v>100.521</v>
      </c>
      <c r="AN1572">
        <v>0.0226899</v>
      </c>
      <c r="AO1572">
        <v>5.76201</v>
      </c>
      <c r="AP1572">
        <v>999.9</v>
      </c>
      <c r="AQ1572">
        <v>999.9</v>
      </c>
      <c r="AR1572">
        <v>10002.5</v>
      </c>
      <c r="AS1572">
        <v>0</v>
      </c>
      <c r="AT1572">
        <v>480.16</v>
      </c>
      <c r="AU1572">
        <v>0</v>
      </c>
      <c r="AV1572" t="s">
        <v>208</v>
      </c>
      <c r="AW1572">
        <v>0</v>
      </c>
      <c r="AX1572">
        <v>-0.747</v>
      </c>
      <c r="AY1572">
        <v>-0.067</v>
      </c>
      <c r="AZ1572">
        <v>0</v>
      </c>
      <c r="BA1572">
        <v>0</v>
      </c>
      <c r="BB1572">
        <v>0</v>
      </c>
      <c r="BC1572">
        <v>0</v>
      </c>
      <c r="BD1572">
        <v>-75.7984071428571</v>
      </c>
      <c r="BE1572">
        <v>20.0213862783816</v>
      </c>
      <c r="BF1572">
        <v>3.54203262060433</v>
      </c>
      <c r="BG1572">
        <v>0</v>
      </c>
      <c r="BH1572">
        <v>-2.9442230952381</v>
      </c>
      <c r="BI1572">
        <v>0.136366303975294</v>
      </c>
      <c r="BJ1572">
        <v>0.0353589568694509</v>
      </c>
      <c r="BK1572">
        <v>0</v>
      </c>
      <c r="BL1572">
        <v>0</v>
      </c>
      <c r="BM1572">
        <v>0</v>
      </c>
      <c r="BN1572" t="s">
        <v>209</v>
      </c>
      <c r="BO1572">
        <v>1.88473</v>
      </c>
      <c r="BP1572">
        <v>1.8817</v>
      </c>
      <c r="BQ1572">
        <v>1.88323</v>
      </c>
      <c r="BR1572">
        <v>1.88191</v>
      </c>
      <c r="BS1572">
        <v>1.88384</v>
      </c>
      <c r="BT1572">
        <v>1.88309</v>
      </c>
      <c r="BU1572">
        <v>1.88478</v>
      </c>
      <c r="BV1572">
        <v>1.88232</v>
      </c>
      <c r="BW1572" t="s">
        <v>210</v>
      </c>
      <c r="BX1572" t="s">
        <v>17</v>
      </c>
      <c r="BY1572" t="s">
        <v>17</v>
      </c>
      <c r="BZ1572" t="s">
        <v>17</v>
      </c>
      <c r="CA1572" t="s">
        <v>211</v>
      </c>
      <c r="CB1572" t="s">
        <v>212</v>
      </c>
      <c r="CC1572" t="s">
        <v>213</v>
      </c>
      <c r="CD1572" t="s">
        <v>213</v>
      </c>
      <c r="CE1572" t="s">
        <v>213</v>
      </c>
      <c r="CF1572" t="s">
        <v>213</v>
      </c>
      <c r="CG1572">
        <v>5</v>
      </c>
      <c r="CH1572">
        <v>0</v>
      </c>
      <c r="CI1572">
        <v>0</v>
      </c>
      <c r="CJ1572">
        <v>0</v>
      </c>
      <c r="CK1572">
        <v>0</v>
      </c>
      <c r="CL1572">
        <v>2</v>
      </c>
      <c r="CM1572">
        <v>1317.3</v>
      </c>
      <c r="CN1572">
        <v>1.94419</v>
      </c>
      <c r="CO1572">
        <v>5.96843</v>
      </c>
      <c r="CP1572">
        <v>9.10655</v>
      </c>
      <c r="CQ1572">
        <v>30</v>
      </c>
      <c r="CR1572">
        <v>8.88191</v>
      </c>
      <c r="CS1572">
        <v>9.1872</v>
      </c>
      <c r="CT1572">
        <v>-1</v>
      </c>
      <c r="CU1572">
        <v>100</v>
      </c>
      <c r="CV1572">
        <v>66.4697</v>
      </c>
      <c r="CW1572">
        <v>-999.9</v>
      </c>
      <c r="CX1572">
        <v>400</v>
      </c>
      <c r="CY1572">
        <v>4.55963</v>
      </c>
      <c r="CZ1572">
        <v>103.947</v>
      </c>
      <c r="DA1572">
        <v>103.358</v>
      </c>
    </row>
    <row r="1573" spans="1:105">
      <c r="A1573">
        <v>1559</v>
      </c>
      <c r="B1573">
        <v>1551451212.9</v>
      </c>
      <c r="C1573">
        <v>4914</v>
      </c>
      <c r="D1573" t="s">
        <v>3346</v>
      </c>
      <c r="E1573" t="s">
        <v>3347</v>
      </c>
      <c r="F1573">
        <f>J1573+I1573+M1573*K1573</f>
        <v>0</v>
      </c>
      <c r="G1573">
        <f>(1000*AM1573)/(L1573*(AO1573+273.15))</f>
        <v>0</v>
      </c>
      <c r="H1573">
        <f>((G1573*F1573*(1-(AJ1573/1000)))/(100*K1573))*(0.0/60)</f>
        <v>0</v>
      </c>
      <c r="I1573" t="s">
        <v>203</v>
      </c>
      <c r="J1573" t="s">
        <v>204</v>
      </c>
      <c r="K1573" t="s">
        <v>205</v>
      </c>
      <c r="L1573" t="s">
        <v>206</v>
      </c>
      <c r="M1573" t="s">
        <v>927</v>
      </c>
      <c r="N1573" t="s">
        <v>3319</v>
      </c>
      <c r="O1573" t="s">
        <v>336</v>
      </c>
      <c r="Q1573">
        <v>1551451212.9</v>
      </c>
      <c r="R1573">
        <f>AL1573*Y1573*(AJ1573-AK1573)/(100*AF1573*(1000-Y1573*AJ1573))</f>
        <v>0</v>
      </c>
      <c r="S1573">
        <f>AL1573*Y1573*(AI1573-AH1573*(1000-Y1573*AK1573)/(1000-Y1573*AJ1573))/(100*AF1573)</f>
        <v>0</v>
      </c>
      <c r="T1573">
        <f>(U1573/V1573*100)</f>
        <v>0</v>
      </c>
      <c r="U1573">
        <f>AJ1573*(AM1573+AN1573)/1000</f>
        <v>0</v>
      </c>
      <c r="V1573">
        <f>0.61365*exp(17.502*AO1573/(240.97+AO1573))</f>
        <v>0</v>
      </c>
      <c r="W1573">
        <v>180</v>
      </c>
      <c r="X1573">
        <v>12</v>
      </c>
      <c r="Y1573">
        <f>IF(W1573*$H$11&gt;=AA1573,1.0,(AA1573/(AA1573-W1573*$H$11)))</f>
        <v>0</v>
      </c>
      <c r="Z1573">
        <f>(Y1573-1)*100</f>
        <v>0</v>
      </c>
      <c r="AA1573">
        <f>MAX(0,($B$11+$C$11*AR1573)/(1+$D$11*AR1573)*AM1573/(AO1573+273)*$E$11)</f>
        <v>0</v>
      </c>
      <c r="AB1573">
        <f>$B$9*AS1573+$C$9*AT1573</f>
        <v>0</v>
      </c>
      <c r="AC1573">
        <f>AB1573*AD1573</f>
        <v>0</v>
      </c>
      <c r="AD1573">
        <f>($B$9*$D$7+$C$9*$D$7)/($B$9+$C$9)</f>
        <v>0</v>
      </c>
      <c r="AE1573">
        <f>($B$9*$K$7+$C$9*$K$7)/($B$9+$C$9)</f>
        <v>0</v>
      </c>
      <c r="AF1573">
        <v>10</v>
      </c>
      <c r="AG1573">
        <v>1551451212.9</v>
      </c>
      <c r="AH1573">
        <v>392.984</v>
      </c>
      <c r="AI1573">
        <v>397.034</v>
      </c>
      <c r="AJ1573">
        <v>7.79562</v>
      </c>
      <c r="AK1573">
        <v>7.86705</v>
      </c>
      <c r="AL1573">
        <v>1448.68</v>
      </c>
      <c r="AM1573">
        <v>100.522</v>
      </c>
      <c r="AN1573">
        <v>0.0224457</v>
      </c>
      <c r="AO1573">
        <v>5.81082</v>
      </c>
      <c r="AP1573">
        <v>999.9</v>
      </c>
      <c r="AQ1573">
        <v>999.9</v>
      </c>
      <c r="AR1573">
        <v>10011.9</v>
      </c>
      <c r="AS1573">
        <v>0</v>
      </c>
      <c r="AT1573">
        <v>479.072</v>
      </c>
      <c r="AU1573">
        <v>0</v>
      </c>
      <c r="AV1573" t="s">
        <v>208</v>
      </c>
      <c r="AW1573">
        <v>0</v>
      </c>
      <c r="AX1573">
        <v>-0.747</v>
      </c>
      <c r="AY1573">
        <v>-0.067</v>
      </c>
      <c r="AZ1573">
        <v>0</v>
      </c>
      <c r="BA1573">
        <v>0</v>
      </c>
      <c r="BB1573">
        <v>0</v>
      </c>
      <c r="BC1573">
        <v>0</v>
      </c>
      <c r="BD1573">
        <v>-75.7984071428571</v>
      </c>
      <c r="BE1573">
        <v>20.0213862783816</v>
      </c>
      <c r="BF1573">
        <v>3.54203262060433</v>
      </c>
      <c r="BG1573">
        <v>0</v>
      </c>
      <c r="BH1573">
        <v>-2.9442230952381</v>
      </c>
      <c r="BI1573">
        <v>0.136366303975294</v>
      </c>
      <c r="BJ1573">
        <v>0.0353589568694509</v>
      </c>
      <c r="BK1573">
        <v>0</v>
      </c>
      <c r="BL1573">
        <v>0</v>
      </c>
      <c r="BM1573">
        <v>0</v>
      </c>
      <c r="BN1573" t="s">
        <v>209</v>
      </c>
      <c r="BO1573">
        <v>1.88474</v>
      </c>
      <c r="BP1573">
        <v>1.88171</v>
      </c>
      <c r="BQ1573">
        <v>1.88322</v>
      </c>
      <c r="BR1573">
        <v>1.88191</v>
      </c>
      <c r="BS1573">
        <v>1.88384</v>
      </c>
      <c r="BT1573">
        <v>1.88309</v>
      </c>
      <c r="BU1573">
        <v>1.88478</v>
      </c>
      <c r="BV1573">
        <v>1.88232</v>
      </c>
      <c r="BW1573" t="s">
        <v>210</v>
      </c>
      <c r="BX1573" t="s">
        <v>17</v>
      </c>
      <c r="BY1573" t="s">
        <v>17</v>
      </c>
      <c r="BZ1573" t="s">
        <v>17</v>
      </c>
      <c r="CA1573" t="s">
        <v>211</v>
      </c>
      <c r="CB1573" t="s">
        <v>212</v>
      </c>
      <c r="CC1573" t="s">
        <v>213</v>
      </c>
      <c r="CD1573" t="s">
        <v>213</v>
      </c>
      <c r="CE1573" t="s">
        <v>213</v>
      </c>
      <c r="CF1573" t="s">
        <v>213</v>
      </c>
      <c r="CG1573">
        <v>5</v>
      </c>
      <c r="CH1573">
        <v>0</v>
      </c>
      <c r="CI1573">
        <v>0</v>
      </c>
      <c r="CJ1573">
        <v>0</v>
      </c>
      <c r="CK1573">
        <v>0</v>
      </c>
      <c r="CL1573">
        <v>2</v>
      </c>
      <c r="CM1573">
        <v>1304.72</v>
      </c>
      <c r="CN1573">
        <v>1.94419</v>
      </c>
      <c r="CO1573">
        <v>5.97478</v>
      </c>
      <c r="CP1573">
        <v>9.10739</v>
      </c>
      <c r="CQ1573">
        <v>30</v>
      </c>
      <c r="CR1573">
        <v>8.88301</v>
      </c>
      <c r="CS1573">
        <v>9.18803</v>
      </c>
      <c r="CT1573">
        <v>-1</v>
      </c>
      <c r="CU1573">
        <v>100</v>
      </c>
      <c r="CV1573">
        <v>66.4697</v>
      </c>
      <c r="CW1573">
        <v>-999.9</v>
      </c>
      <c r="CX1573">
        <v>400</v>
      </c>
      <c r="CY1573">
        <v>4.52604</v>
      </c>
      <c r="CZ1573">
        <v>103.947</v>
      </c>
      <c r="DA1573">
        <v>103.357</v>
      </c>
    </row>
    <row r="1574" spans="1:105">
      <c r="A1574">
        <v>1560</v>
      </c>
      <c r="B1574">
        <v>1551451214.9</v>
      </c>
      <c r="C1574">
        <v>4916</v>
      </c>
      <c r="D1574" t="s">
        <v>3348</v>
      </c>
      <c r="E1574" t="s">
        <v>3349</v>
      </c>
      <c r="F1574">
        <f>J1574+I1574+M1574*K1574</f>
        <v>0</v>
      </c>
      <c r="G1574">
        <f>(1000*AM1574)/(L1574*(AO1574+273.15))</f>
        <v>0</v>
      </c>
      <c r="H1574">
        <f>((G1574*F1574*(1-(AJ1574/1000)))/(100*K1574))*(0.0/60)</f>
        <v>0</v>
      </c>
      <c r="I1574" t="s">
        <v>203</v>
      </c>
      <c r="J1574" t="s">
        <v>204</v>
      </c>
      <c r="K1574" t="s">
        <v>205</v>
      </c>
      <c r="L1574" t="s">
        <v>206</v>
      </c>
      <c r="M1574" t="s">
        <v>927</v>
      </c>
      <c r="N1574" t="s">
        <v>3319</v>
      </c>
      <c r="O1574" t="s">
        <v>336</v>
      </c>
      <c r="Q1574">
        <v>1551451214.9</v>
      </c>
      <c r="R1574">
        <f>AL1574*Y1574*(AJ1574-AK1574)/(100*AF1574*(1000-Y1574*AJ1574))</f>
        <v>0</v>
      </c>
      <c r="S1574">
        <f>AL1574*Y1574*(AI1574-AH1574*(1000-Y1574*AK1574)/(1000-Y1574*AJ1574))/(100*AF1574)</f>
        <v>0</v>
      </c>
      <c r="T1574">
        <f>(U1574/V1574*100)</f>
        <v>0</v>
      </c>
      <c r="U1574">
        <f>AJ1574*(AM1574+AN1574)/1000</f>
        <v>0</v>
      </c>
      <c r="V1574">
        <f>0.61365*exp(17.502*AO1574/(240.97+AO1574))</f>
        <v>0</v>
      </c>
      <c r="W1574">
        <v>173</v>
      </c>
      <c r="X1574">
        <v>12</v>
      </c>
      <c r="Y1574">
        <f>IF(W1574*$H$11&gt;=AA1574,1.0,(AA1574/(AA1574-W1574*$H$11)))</f>
        <v>0</v>
      </c>
      <c r="Z1574">
        <f>(Y1574-1)*100</f>
        <v>0</v>
      </c>
      <c r="AA1574">
        <f>MAX(0,($B$11+$C$11*AR1574)/(1+$D$11*AR1574)*AM1574/(AO1574+273)*$E$11)</f>
        <v>0</v>
      </c>
      <c r="AB1574">
        <f>$B$9*AS1574+$C$9*AT1574</f>
        <v>0</v>
      </c>
      <c r="AC1574">
        <f>AB1574*AD1574</f>
        <v>0</v>
      </c>
      <c r="AD1574">
        <f>($B$9*$D$7+$C$9*$D$7)/($B$9+$C$9)</f>
        <v>0</v>
      </c>
      <c r="AE1574">
        <f>($B$9*$K$7+$C$9*$K$7)/($B$9+$C$9)</f>
        <v>0</v>
      </c>
      <c r="AF1574">
        <v>10</v>
      </c>
      <c r="AG1574">
        <v>1551451214.9</v>
      </c>
      <c r="AH1574">
        <v>392.748</v>
      </c>
      <c r="AI1574">
        <v>397.056</v>
      </c>
      <c r="AJ1574">
        <v>7.84336</v>
      </c>
      <c r="AK1574">
        <v>7.86826</v>
      </c>
      <c r="AL1574">
        <v>1448.53</v>
      </c>
      <c r="AM1574">
        <v>100.522</v>
      </c>
      <c r="AN1574">
        <v>0.0224009</v>
      </c>
      <c r="AO1574">
        <v>5.82449</v>
      </c>
      <c r="AP1574">
        <v>999.9</v>
      </c>
      <c r="AQ1574">
        <v>999.9</v>
      </c>
      <c r="AR1574">
        <v>10013.1</v>
      </c>
      <c r="AS1574">
        <v>0</v>
      </c>
      <c r="AT1574">
        <v>479.286</v>
      </c>
      <c r="AU1574">
        <v>0</v>
      </c>
      <c r="AV1574" t="s">
        <v>208</v>
      </c>
      <c r="AW1574">
        <v>0</v>
      </c>
      <c r="AX1574">
        <v>-0.747</v>
      </c>
      <c r="AY1574">
        <v>-0.067</v>
      </c>
      <c r="AZ1574">
        <v>0</v>
      </c>
      <c r="BA1574">
        <v>0</v>
      </c>
      <c r="BB1574">
        <v>0</v>
      </c>
      <c r="BC1574">
        <v>0</v>
      </c>
      <c r="BD1574">
        <v>-75.7984071428571</v>
      </c>
      <c r="BE1574">
        <v>20.0213862783816</v>
      </c>
      <c r="BF1574">
        <v>3.54203262060433</v>
      </c>
      <c r="BG1574">
        <v>0</v>
      </c>
      <c r="BH1574">
        <v>-2.9442230952381</v>
      </c>
      <c r="BI1574">
        <v>0.136366303975294</v>
      </c>
      <c r="BJ1574">
        <v>0.0353589568694509</v>
      </c>
      <c r="BK1574">
        <v>0</v>
      </c>
      <c r="BL1574">
        <v>0</v>
      </c>
      <c r="BM1574">
        <v>0</v>
      </c>
      <c r="BN1574" t="s">
        <v>209</v>
      </c>
      <c r="BO1574">
        <v>1.88475</v>
      </c>
      <c r="BP1574">
        <v>1.88171</v>
      </c>
      <c r="BQ1574">
        <v>1.88323</v>
      </c>
      <c r="BR1574">
        <v>1.88188</v>
      </c>
      <c r="BS1574">
        <v>1.88384</v>
      </c>
      <c r="BT1574">
        <v>1.88309</v>
      </c>
      <c r="BU1574">
        <v>1.88478</v>
      </c>
      <c r="BV1574">
        <v>1.88232</v>
      </c>
      <c r="BW1574" t="s">
        <v>210</v>
      </c>
      <c r="BX1574" t="s">
        <v>17</v>
      </c>
      <c r="BY1574" t="s">
        <v>17</v>
      </c>
      <c r="BZ1574" t="s">
        <v>17</v>
      </c>
      <c r="CA1574" t="s">
        <v>211</v>
      </c>
      <c r="CB1574" t="s">
        <v>212</v>
      </c>
      <c r="CC1574" t="s">
        <v>213</v>
      </c>
      <c r="CD1574" t="s">
        <v>213</v>
      </c>
      <c r="CE1574" t="s">
        <v>213</v>
      </c>
      <c r="CF1574" t="s">
        <v>213</v>
      </c>
      <c r="CG1574">
        <v>5</v>
      </c>
      <c r="CH1574">
        <v>0</v>
      </c>
      <c r="CI1574">
        <v>0</v>
      </c>
      <c r="CJ1574">
        <v>0</v>
      </c>
      <c r="CK1574">
        <v>0</v>
      </c>
      <c r="CL1574">
        <v>2</v>
      </c>
      <c r="CM1574">
        <v>1309.82</v>
      </c>
      <c r="CN1574">
        <v>1.94419</v>
      </c>
      <c r="CO1574">
        <v>5.98043</v>
      </c>
      <c r="CP1574">
        <v>9.10828</v>
      </c>
      <c r="CQ1574">
        <v>30</v>
      </c>
      <c r="CR1574">
        <v>8.88412</v>
      </c>
      <c r="CS1574">
        <v>9.18876</v>
      </c>
      <c r="CT1574">
        <v>-1</v>
      </c>
      <c r="CU1574">
        <v>100</v>
      </c>
      <c r="CV1574">
        <v>66.4697</v>
      </c>
      <c r="CW1574">
        <v>-999.9</v>
      </c>
      <c r="CX1574">
        <v>400</v>
      </c>
      <c r="CY1574">
        <v>4.45408</v>
      </c>
      <c r="CZ1574">
        <v>103.947</v>
      </c>
      <c r="DA1574">
        <v>103.356</v>
      </c>
    </row>
    <row r="1575" spans="1:105">
      <c r="A1575">
        <v>1561</v>
      </c>
      <c r="B1575">
        <v>1551451216.9</v>
      </c>
      <c r="C1575">
        <v>4918</v>
      </c>
      <c r="D1575" t="s">
        <v>3350</v>
      </c>
      <c r="E1575" t="s">
        <v>3351</v>
      </c>
      <c r="F1575">
        <f>J1575+I1575+M1575*K1575</f>
        <v>0</v>
      </c>
      <c r="G1575">
        <f>(1000*AM1575)/(L1575*(AO1575+273.15))</f>
        <v>0</v>
      </c>
      <c r="H1575">
        <f>((G1575*F1575*(1-(AJ1575/1000)))/(100*K1575))*(0.0/60)</f>
        <v>0</v>
      </c>
      <c r="I1575" t="s">
        <v>203</v>
      </c>
      <c r="J1575" t="s">
        <v>204</v>
      </c>
      <c r="K1575" t="s">
        <v>205</v>
      </c>
      <c r="L1575" t="s">
        <v>206</v>
      </c>
      <c r="M1575" t="s">
        <v>927</v>
      </c>
      <c r="N1575" t="s">
        <v>3319</v>
      </c>
      <c r="O1575" t="s">
        <v>336</v>
      </c>
      <c r="Q1575">
        <v>1551451216.9</v>
      </c>
      <c r="R1575">
        <f>AL1575*Y1575*(AJ1575-AK1575)/(100*AF1575*(1000-Y1575*AJ1575))</f>
        <v>0</v>
      </c>
      <c r="S1575">
        <f>AL1575*Y1575*(AI1575-AH1575*(1000-Y1575*AK1575)/(1000-Y1575*AJ1575))/(100*AF1575)</f>
        <v>0</v>
      </c>
      <c r="T1575">
        <f>(U1575/V1575*100)</f>
        <v>0</v>
      </c>
      <c r="U1575">
        <f>AJ1575*(AM1575+AN1575)/1000</f>
        <v>0</v>
      </c>
      <c r="V1575">
        <f>0.61365*exp(17.502*AO1575/(240.97+AO1575))</f>
        <v>0</v>
      </c>
      <c r="W1575">
        <v>145</v>
      </c>
      <c r="X1575">
        <v>10</v>
      </c>
      <c r="Y1575">
        <f>IF(W1575*$H$11&gt;=AA1575,1.0,(AA1575/(AA1575-W1575*$H$11)))</f>
        <v>0</v>
      </c>
      <c r="Z1575">
        <f>(Y1575-1)*100</f>
        <v>0</v>
      </c>
      <c r="AA1575">
        <f>MAX(0,($B$11+$C$11*AR1575)/(1+$D$11*AR1575)*AM1575/(AO1575+273)*$E$11)</f>
        <v>0</v>
      </c>
      <c r="AB1575">
        <f>$B$9*AS1575+$C$9*AT1575</f>
        <v>0</v>
      </c>
      <c r="AC1575">
        <f>AB1575*AD1575</f>
        <v>0</v>
      </c>
      <c r="AD1575">
        <f>($B$9*$D$7+$C$9*$D$7)/($B$9+$C$9)</f>
        <v>0</v>
      </c>
      <c r="AE1575">
        <f>($B$9*$K$7+$C$9*$K$7)/($B$9+$C$9)</f>
        <v>0</v>
      </c>
      <c r="AF1575">
        <v>10</v>
      </c>
      <c r="AG1575">
        <v>1551451216.9</v>
      </c>
      <c r="AH1575">
        <v>392.522</v>
      </c>
      <c r="AI1575">
        <v>397.054</v>
      </c>
      <c r="AJ1575">
        <v>7.88054</v>
      </c>
      <c r="AK1575">
        <v>7.86955</v>
      </c>
      <c r="AL1575">
        <v>1448.61</v>
      </c>
      <c r="AM1575">
        <v>100.521</v>
      </c>
      <c r="AN1575">
        <v>0.0226165</v>
      </c>
      <c r="AO1575">
        <v>5.82655</v>
      </c>
      <c r="AP1575">
        <v>999.9</v>
      </c>
      <c r="AQ1575">
        <v>999.9</v>
      </c>
      <c r="AR1575">
        <v>10016.2</v>
      </c>
      <c r="AS1575">
        <v>0</v>
      </c>
      <c r="AT1575">
        <v>480.149</v>
      </c>
      <c r="AU1575">
        <v>0</v>
      </c>
      <c r="AV1575" t="s">
        <v>208</v>
      </c>
      <c r="AW1575">
        <v>0</v>
      </c>
      <c r="AX1575">
        <v>-0.747</v>
      </c>
      <c r="AY1575">
        <v>-0.067</v>
      </c>
      <c r="AZ1575">
        <v>0</v>
      </c>
      <c r="BA1575">
        <v>0</v>
      </c>
      <c r="BB1575">
        <v>0</v>
      </c>
      <c r="BC1575">
        <v>0</v>
      </c>
      <c r="BD1575">
        <v>-75.7984071428571</v>
      </c>
      <c r="BE1575">
        <v>20.0213862783816</v>
      </c>
      <c r="BF1575">
        <v>3.54203262060433</v>
      </c>
      <c r="BG1575">
        <v>0</v>
      </c>
      <c r="BH1575">
        <v>-2.9442230952381</v>
      </c>
      <c r="BI1575">
        <v>0.136366303975294</v>
      </c>
      <c r="BJ1575">
        <v>0.0353589568694509</v>
      </c>
      <c r="BK1575">
        <v>0</v>
      </c>
      <c r="BL1575">
        <v>0</v>
      </c>
      <c r="BM1575">
        <v>0</v>
      </c>
      <c r="BN1575" t="s">
        <v>209</v>
      </c>
      <c r="BO1575">
        <v>1.88476</v>
      </c>
      <c r="BP1575">
        <v>1.88171</v>
      </c>
      <c r="BQ1575">
        <v>1.88324</v>
      </c>
      <c r="BR1575">
        <v>1.8819</v>
      </c>
      <c r="BS1575">
        <v>1.88384</v>
      </c>
      <c r="BT1575">
        <v>1.88309</v>
      </c>
      <c r="BU1575">
        <v>1.88478</v>
      </c>
      <c r="BV1575">
        <v>1.88232</v>
      </c>
      <c r="BW1575" t="s">
        <v>210</v>
      </c>
      <c r="BX1575" t="s">
        <v>17</v>
      </c>
      <c r="BY1575" t="s">
        <v>17</v>
      </c>
      <c r="BZ1575" t="s">
        <v>17</v>
      </c>
      <c r="CA1575" t="s">
        <v>211</v>
      </c>
      <c r="CB1575" t="s">
        <v>212</v>
      </c>
      <c r="CC1575" t="s">
        <v>213</v>
      </c>
      <c r="CD1575" t="s">
        <v>213</v>
      </c>
      <c r="CE1575" t="s">
        <v>213</v>
      </c>
      <c r="CF1575" t="s">
        <v>213</v>
      </c>
      <c r="CG1575">
        <v>5</v>
      </c>
      <c r="CH1575">
        <v>0</v>
      </c>
      <c r="CI1575">
        <v>0</v>
      </c>
      <c r="CJ1575">
        <v>0</v>
      </c>
      <c r="CK1575">
        <v>0</v>
      </c>
      <c r="CL1575">
        <v>2</v>
      </c>
      <c r="CM1575">
        <v>1330.98</v>
      </c>
      <c r="CN1575">
        <v>1.94419</v>
      </c>
      <c r="CO1575">
        <v>5.9861</v>
      </c>
      <c r="CP1575">
        <v>9.10912</v>
      </c>
      <c r="CQ1575">
        <v>30.0001</v>
      </c>
      <c r="CR1575">
        <v>8.88501</v>
      </c>
      <c r="CS1575">
        <v>9.18959</v>
      </c>
      <c r="CT1575">
        <v>-1</v>
      </c>
      <c r="CU1575">
        <v>100</v>
      </c>
      <c r="CV1575">
        <v>66.0968</v>
      </c>
      <c r="CW1575">
        <v>-999.9</v>
      </c>
      <c r="CX1575">
        <v>400</v>
      </c>
      <c r="CY1575">
        <v>4.36724</v>
      </c>
      <c r="CZ1575">
        <v>103.946</v>
      </c>
      <c r="DA1575">
        <v>103.356</v>
      </c>
    </row>
    <row r="1576" spans="1:105">
      <c r="A1576">
        <v>1562</v>
      </c>
      <c r="B1576">
        <v>1551451218.9</v>
      </c>
      <c r="C1576">
        <v>4920</v>
      </c>
      <c r="D1576" t="s">
        <v>3352</v>
      </c>
      <c r="E1576" t="s">
        <v>3353</v>
      </c>
      <c r="F1576">
        <f>J1576+I1576+M1576*K1576</f>
        <v>0</v>
      </c>
      <c r="G1576">
        <f>(1000*AM1576)/(L1576*(AO1576+273.15))</f>
        <v>0</v>
      </c>
      <c r="H1576">
        <f>((G1576*F1576*(1-(AJ1576/1000)))/(100*K1576))*(0.0/60)</f>
        <v>0</v>
      </c>
      <c r="I1576" t="s">
        <v>203</v>
      </c>
      <c r="J1576" t="s">
        <v>204</v>
      </c>
      <c r="K1576" t="s">
        <v>205</v>
      </c>
      <c r="L1576" t="s">
        <v>206</v>
      </c>
      <c r="M1576" t="s">
        <v>927</v>
      </c>
      <c r="N1576" t="s">
        <v>3319</v>
      </c>
      <c r="O1576" t="s">
        <v>336</v>
      </c>
      <c r="Q1576">
        <v>1551451218.9</v>
      </c>
      <c r="R1576">
        <f>AL1576*Y1576*(AJ1576-AK1576)/(100*AF1576*(1000-Y1576*AJ1576))</f>
        <v>0</v>
      </c>
      <c r="S1576">
        <f>AL1576*Y1576*(AI1576-AH1576*(1000-Y1576*AK1576)/(1000-Y1576*AJ1576))/(100*AF1576)</f>
        <v>0</v>
      </c>
      <c r="T1576">
        <f>(U1576/V1576*100)</f>
        <v>0</v>
      </c>
      <c r="U1576">
        <f>AJ1576*(AM1576+AN1576)/1000</f>
        <v>0</v>
      </c>
      <c r="V1576">
        <f>0.61365*exp(17.502*AO1576/(240.97+AO1576))</f>
        <v>0</v>
      </c>
      <c r="W1576">
        <v>142</v>
      </c>
      <c r="X1576">
        <v>10</v>
      </c>
      <c r="Y1576">
        <f>IF(W1576*$H$11&gt;=AA1576,1.0,(AA1576/(AA1576-W1576*$H$11)))</f>
        <v>0</v>
      </c>
      <c r="Z1576">
        <f>(Y1576-1)*100</f>
        <v>0</v>
      </c>
      <c r="AA1576">
        <f>MAX(0,($B$11+$C$11*AR1576)/(1+$D$11*AR1576)*AM1576/(AO1576+273)*$E$11)</f>
        <v>0</v>
      </c>
      <c r="AB1576">
        <f>$B$9*AS1576+$C$9*AT1576</f>
        <v>0</v>
      </c>
      <c r="AC1576">
        <f>AB1576*AD1576</f>
        <v>0</v>
      </c>
      <c r="AD1576">
        <f>($B$9*$D$7+$C$9*$D$7)/($B$9+$C$9)</f>
        <v>0</v>
      </c>
      <c r="AE1576">
        <f>($B$9*$K$7+$C$9*$K$7)/($B$9+$C$9)</f>
        <v>0</v>
      </c>
      <c r="AF1576">
        <v>10</v>
      </c>
      <c r="AG1576">
        <v>1551451218.9</v>
      </c>
      <c r="AH1576">
        <v>392.297</v>
      </c>
      <c r="AI1576">
        <v>397.038</v>
      </c>
      <c r="AJ1576">
        <v>7.92728</v>
      </c>
      <c r="AK1576">
        <v>7.86954</v>
      </c>
      <c r="AL1576">
        <v>1448.46</v>
      </c>
      <c r="AM1576">
        <v>100.521</v>
      </c>
      <c r="AN1576">
        <v>0.0227157</v>
      </c>
      <c r="AO1576">
        <v>5.85324</v>
      </c>
      <c r="AP1576">
        <v>999.9</v>
      </c>
      <c r="AQ1576">
        <v>999.9</v>
      </c>
      <c r="AR1576">
        <v>9998.75</v>
      </c>
      <c r="AS1576">
        <v>0</v>
      </c>
      <c r="AT1576">
        <v>480.275</v>
      </c>
      <c r="AU1576">
        <v>0</v>
      </c>
      <c r="AV1576" t="s">
        <v>208</v>
      </c>
      <c r="AW1576">
        <v>0</v>
      </c>
      <c r="AX1576">
        <v>-0.747</v>
      </c>
      <c r="AY1576">
        <v>-0.067</v>
      </c>
      <c r="AZ1576">
        <v>0</v>
      </c>
      <c r="BA1576">
        <v>0</v>
      </c>
      <c r="BB1576">
        <v>0</v>
      </c>
      <c r="BC1576">
        <v>0</v>
      </c>
      <c r="BD1576">
        <v>-75.7984071428571</v>
      </c>
      <c r="BE1576">
        <v>20.0213862783816</v>
      </c>
      <c r="BF1576">
        <v>3.54203262060433</v>
      </c>
      <c r="BG1576">
        <v>0</v>
      </c>
      <c r="BH1576">
        <v>-2.9442230952381</v>
      </c>
      <c r="BI1576">
        <v>0.136366303975294</v>
      </c>
      <c r="BJ1576">
        <v>0.0353589568694509</v>
      </c>
      <c r="BK1576">
        <v>0</v>
      </c>
      <c r="BL1576">
        <v>0</v>
      </c>
      <c r="BM1576">
        <v>0</v>
      </c>
      <c r="BN1576" t="s">
        <v>209</v>
      </c>
      <c r="BO1576">
        <v>1.88475</v>
      </c>
      <c r="BP1576">
        <v>1.88171</v>
      </c>
      <c r="BQ1576">
        <v>1.88324</v>
      </c>
      <c r="BR1576">
        <v>1.8819</v>
      </c>
      <c r="BS1576">
        <v>1.88383</v>
      </c>
      <c r="BT1576">
        <v>1.8831</v>
      </c>
      <c r="BU1576">
        <v>1.88478</v>
      </c>
      <c r="BV1576">
        <v>1.88232</v>
      </c>
      <c r="BW1576" t="s">
        <v>210</v>
      </c>
      <c r="BX1576" t="s">
        <v>17</v>
      </c>
      <c r="BY1576" t="s">
        <v>17</v>
      </c>
      <c r="BZ1576" t="s">
        <v>17</v>
      </c>
      <c r="CA1576" t="s">
        <v>211</v>
      </c>
      <c r="CB1576" t="s">
        <v>212</v>
      </c>
      <c r="CC1576" t="s">
        <v>213</v>
      </c>
      <c r="CD1576" t="s">
        <v>213</v>
      </c>
      <c r="CE1576" t="s">
        <v>213</v>
      </c>
      <c r="CF1576" t="s">
        <v>213</v>
      </c>
      <c r="CG1576">
        <v>5</v>
      </c>
      <c r="CH1576">
        <v>0</v>
      </c>
      <c r="CI1576">
        <v>0</v>
      </c>
      <c r="CJ1576">
        <v>0</v>
      </c>
      <c r="CK1576">
        <v>0</v>
      </c>
      <c r="CL1576">
        <v>2</v>
      </c>
      <c r="CM1576">
        <v>1333.03</v>
      </c>
      <c r="CN1576">
        <v>1.94419</v>
      </c>
      <c r="CO1576">
        <v>5.99255</v>
      </c>
      <c r="CP1576">
        <v>9.11018</v>
      </c>
      <c r="CQ1576">
        <v>30.0001</v>
      </c>
      <c r="CR1576">
        <v>8.88582</v>
      </c>
      <c r="CS1576">
        <v>9.19071</v>
      </c>
      <c r="CT1576">
        <v>-1</v>
      </c>
      <c r="CU1576">
        <v>100</v>
      </c>
      <c r="CV1576">
        <v>66.0968</v>
      </c>
      <c r="CW1576">
        <v>-999.9</v>
      </c>
      <c r="CX1576">
        <v>400</v>
      </c>
      <c r="CY1576">
        <v>4.27868</v>
      </c>
      <c r="CZ1576">
        <v>103.945</v>
      </c>
      <c r="DA1576">
        <v>103.355</v>
      </c>
    </row>
    <row r="1577" spans="1:105">
      <c r="A1577">
        <v>1563</v>
      </c>
      <c r="B1577">
        <v>1551451220.9</v>
      </c>
      <c r="C1577">
        <v>4922</v>
      </c>
      <c r="D1577" t="s">
        <v>3354</v>
      </c>
      <c r="E1577" t="s">
        <v>3355</v>
      </c>
      <c r="F1577">
        <f>J1577+I1577+M1577*K1577</f>
        <v>0</v>
      </c>
      <c r="G1577">
        <f>(1000*AM1577)/(L1577*(AO1577+273.15))</f>
        <v>0</v>
      </c>
      <c r="H1577">
        <f>((G1577*F1577*(1-(AJ1577/1000)))/(100*K1577))*(0.0/60)</f>
        <v>0</v>
      </c>
      <c r="I1577" t="s">
        <v>203</v>
      </c>
      <c r="J1577" t="s">
        <v>204</v>
      </c>
      <c r="K1577" t="s">
        <v>205</v>
      </c>
      <c r="L1577" t="s">
        <v>206</v>
      </c>
      <c r="M1577" t="s">
        <v>927</v>
      </c>
      <c r="N1577" t="s">
        <v>3319</v>
      </c>
      <c r="O1577" t="s">
        <v>336</v>
      </c>
      <c r="Q1577">
        <v>1551451220.9</v>
      </c>
      <c r="R1577">
        <f>AL1577*Y1577*(AJ1577-AK1577)/(100*AF1577*(1000-Y1577*AJ1577))</f>
        <v>0</v>
      </c>
      <c r="S1577">
        <f>AL1577*Y1577*(AI1577-AH1577*(1000-Y1577*AK1577)/(1000-Y1577*AJ1577))/(100*AF1577)</f>
        <v>0</v>
      </c>
      <c r="T1577">
        <f>(U1577/V1577*100)</f>
        <v>0</v>
      </c>
      <c r="U1577">
        <f>AJ1577*(AM1577+AN1577)/1000</f>
        <v>0</v>
      </c>
      <c r="V1577">
        <f>0.61365*exp(17.502*AO1577/(240.97+AO1577))</f>
        <v>0</v>
      </c>
      <c r="W1577">
        <v>172</v>
      </c>
      <c r="X1577">
        <v>12</v>
      </c>
      <c r="Y1577">
        <f>IF(W1577*$H$11&gt;=AA1577,1.0,(AA1577/(AA1577-W1577*$H$11)))</f>
        <v>0</v>
      </c>
      <c r="Z1577">
        <f>(Y1577-1)*100</f>
        <v>0</v>
      </c>
      <c r="AA1577">
        <f>MAX(0,($B$11+$C$11*AR1577)/(1+$D$11*AR1577)*AM1577/(AO1577+273)*$E$11)</f>
        <v>0</v>
      </c>
      <c r="AB1577">
        <f>$B$9*AS1577+$C$9*AT1577</f>
        <v>0</v>
      </c>
      <c r="AC1577">
        <f>AB1577*AD1577</f>
        <v>0</v>
      </c>
      <c r="AD1577">
        <f>($B$9*$D$7+$C$9*$D$7)/($B$9+$C$9)</f>
        <v>0</v>
      </c>
      <c r="AE1577">
        <f>($B$9*$K$7+$C$9*$K$7)/($B$9+$C$9)</f>
        <v>0</v>
      </c>
      <c r="AF1577">
        <v>10</v>
      </c>
      <c r="AG1577">
        <v>1551451220.9</v>
      </c>
      <c r="AH1577">
        <v>392.072</v>
      </c>
      <c r="AI1577">
        <v>397.035</v>
      </c>
      <c r="AJ1577">
        <v>7.97331</v>
      </c>
      <c r="AK1577">
        <v>7.87022</v>
      </c>
      <c r="AL1577">
        <v>1448.35</v>
      </c>
      <c r="AM1577">
        <v>100.522</v>
      </c>
      <c r="AN1577">
        <v>0.0227527</v>
      </c>
      <c r="AO1577">
        <v>5.88432</v>
      </c>
      <c r="AP1577">
        <v>999.9</v>
      </c>
      <c r="AQ1577">
        <v>999.9</v>
      </c>
      <c r="AR1577">
        <v>10038.8</v>
      </c>
      <c r="AS1577">
        <v>0</v>
      </c>
      <c r="AT1577">
        <v>480.231</v>
      </c>
      <c r="AU1577">
        <v>0</v>
      </c>
      <c r="AV1577" t="s">
        <v>208</v>
      </c>
      <c r="AW1577">
        <v>0</v>
      </c>
      <c r="AX1577">
        <v>-0.747</v>
      </c>
      <c r="AY1577">
        <v>-0.067</v>
      </c>
      <c r="AZ1577">
        <v>0</v>
      </c>
      <c r="BA1577">
        <v>0</v>
      </c>
      <c r="BB1577">
        <v>0</v>
      </c>
      <c r="BC1577">
        <v>0</v>
      </c>
      <c r="BD1577">
        <v>-75.7984071428571</v>
      </c>
      <c r="BE1577">
        <v>20.0213862783816</v>
      </c>
      <c r="BF1577">
        <v>3.54203262060433</v>
      </c>
      <c r="BG1577">
        <v>0</v>
      </c>
      <c r="BH1577">
        <v>-2.9442230952381</v>
      </c>
      <c r="BI1577">
        <v>0.136366303975294</v>
      </c>
      <c r="BJ1577">
        <v>0.0353589568694509</v>
      </c>
      <c r="BK1577">
        <v>0</v>
      </c>
      <c r="BL1577">
        <v>0</v>
      </c>
      <c r="BM1577">
        <v>0</v>
      </c>
      <c r="BN1577" t="s">
        <v>209</v>
      </c>
      <c r="BO1577">
        <v>1.88475</v>
      </c>
      <c r="BP1577">
        <v>1.88171</v>
      </c>
      <c r="BQ1577">
        <v>1.88322</v>
      </c>
      <c r="BR1577">
        <v>1.8819</v>
      </c>
      <c r="BS1577">
        <v>1.88381</v>
      </c>
      <c r="BT1577">
        <v>1.8831</v>
      </c>
      <c r="BU1577">
        <v>1.88479</v>
      </c>
      <c r="BV1577">
        <v>1.88232</v>
      </c>
      <c r="BW1577" t="s">
        <v>210</v>
      </c>
      <c r="BX1577" t="s">
        <v>17</v>
      </c>
      <c r="BY1577" t="s">
        <v>17</v>
      </c>
      <c r="BZ1577" t="s">
        <v>17</v>
      </c>
      <c r="CA1577" t="s">
        <v>211</v>
      </c>
      <c r="CB1577" t="s">
        <v>212</v>
      </c>
      <c r="CC1577" t="s">
        <v>213</v>
      </c>
      <c r="CD1577" t="s">
        <v>213</v>
      </c>
      <c r="CE1577" t="s">
        <v>213</v>
      </c>
      <c r="CF1577" t="s">
        <v>213</v>
      </c>
      <c r="CG1577">
        <v>5</v>
      </c>
      <c r="CH1577">
        <v>0</v>
      </c>
      <c r="CI1577">
        <v>0</v>
      </c>
      <c r="CJ1577">
        <v>0</v>
      </c>
      <c r="CK1577">
        <v>0</v>
      </c>
      <c r="CL1577">
        <v>2</v>
      </c>
      <c r="CM1577">
        <v>1310.95</v>
      </c>
      <c r="CN1577">
        <v>1.94419</v>
      </c>
      <c r="CO1577">
        <v>5.9991</v>
      </c>
      <c r="CP1577">
        <v>9.111</v>
      </c>
      <c r="CQ1577">
        <v>30.0001</v>
      </c>
      <c r="CR1577">
        <v>8.88686</v>
      </c>
      <c r="CS1577">
        <v>9.19182</v>
      </c>
      <c r="CT1577">
        <v>-1</v>
      </c>
      <c r="CU1577">
        <v>100</v>
      </c>
      <c r="CV1577">
        <v>66.0968</v>
      </c>
      <c r="CW1577">
        <v>-999.9</v>
      </c>
      <c r="CX1577">
        <v>400</v>
      </c>
      <c r="CY1577">
        <v>4.22934</v>
      </c>
      <c r="CZ1577">
        <v>103.946</v>
      </c>
      <c r="DA1577">
        <v>103.354</v>
      </c>
    </row>
    <row r="1578" spans="1:105">
      <c r="A1578">
        <v>1564</v>
      </c>
      <c r="B1578">
        <v>1551451222.9</v>
      </c>
      <c r="C1578">
        <v>4924</v>
      </c>
      <c r="D1578" t="s">
        <v>3356</v>
      </c>
      <c r="E1578" t="s">
        <v>3357</v>
      </c>
      <c r="F1578">
        <f>J1578+I1578+M1578*K1578</f>
        <v>0</v>
      </c>
      <c r="G1578">
        <f>(1000*AM1578)/(L1578*(AO1578+273.15))</f>
        <v>0</v>
      </c>
      <c r="H1578">
        <f>((G1578*F1578*(1-(AJ1578/1000)))/(100*K1578))*(0.0/60)</f>
        <v>0</v>
      </c>
      <c r="I1578" t="s">
        <v>203</v>
      </c>
      <c r="J1578" t="s">
        <v>204</v>
      </c>
      <c r="K1578" t="s">
        <v>205</v>
      </c>
      <c r="L1578" t="s">
        <v>206</v>
      </c>
      <c r="M1578" t="s">
        <v>927</v>
      </c>
      <c r="N1578" t="s">
        <v>3319</v>
      </c>
      <c r="O1578" t="s">
        <v>336</v>
      </c>
      <c r="Q1578">
        <v>1551451222.9</v>
      </c>
      <c r="R1578">
        <f>AL1578*Y1578*(AJ1578-AK1578)/(100*AF1578*(1000-Y1578*AJ1578))</f>
        <v>0</v>
      </c>
      <c r="S1578">
        <f>AL1578*Y1578*(AI1578-AH1578*(1000-Y1578*AK1578)/(1000-Y1578*AJ1578))/(100*AF1578)</f>
        <v>0</v>
      </c>
      <c r="T1578">
        <f>(U1578/V1578*100)</f>
        <v>0</v>
      </c>
      <c r="U1578">
        <f>AJ1578*(AM1578+AN1578)/1000</f>
        <v>0</v>
      </c>
      <c r="V1578">
        <f>0.61365*exp(17.502*AO1578/(240.97+AO1578))</f>
        <v>0</v>
      </c>
      <c r="W1578">
        <v>169</v>
      </c>
      <c r="X1578">
        <v>12</v>
      </c>
      <c r="Y1578">
        <f>IF(W1578*$H$11&gt;=AA1578,1.0,(AA1578/(AA1578-W1578*$H$11)))</f>
        <v>0</v>
      </c>
      <c r="Z1578">
        <f>(Y1578-1)*100</f>
        <v>0</v>
      </c>
      <c r="AA1578">
        <f>MAX(0,($B$11+$C$11*AR1578)/(1+$D$11*AR1578)*AM1578/(AO1578+273)*$E$11)</f>
        <v>0</v>
      </c>
      <c r="AB1578">
        <f>$B$9*AS1578+$C$9*AT1578</f>
        <v>0</v>
      </c>
      <c r="AC1578">
        <f>AB1578*AD1578</f>
        <v>0</v>
      </c>
      <c r="AD1578">
        <f>($B$9*$D$7+$C$9*$D$7)/($B$9+$C$9)</f>
        <v>0</v>
      </c>
      <c r="AE1578">
        <f>($B$9*$K$7+$C$9*$K$7)/($B$9+$C$9)</f>
        <v>0</v>
      </c>
      <c r="AF1578">
        <v>10</v>
      </c>
      <c r="AG1578">
        <v>1551451222.9</v>
      </c>
      <c r="AH1578">
        <v>391.845</v>
      </c>
      <c r="AI1578">
        <v>397.061</v>
      </c>
      <c r="AJ1578">
        <v>8.00529</v>
      </c>
      <c r="AK1578">
        <v>7.87172</v>
      </c>
      <c r="AL1578">
        <v>1448.7</v>
      </c>
      <c r="AM1578">
        <v>100.521</v>
      </c>
      <c r="AN1578">
        <v>0.0227629</v>
      </c>
      <c r="AO1578">
        <v>5.89339</v>
      </c>
      <c r="AP1578">
        <v>999.9</v>
      </c>
      <c r="AQ1578">
        <v>999.9</v>
      </c>
      <c r="AR1578">
        <v>10016.2</v>
      </c>
      <c r="AS1578">
        <v>0</v>
      </c>
      <c r="AT1578">
        <v>480.004</v>
      </c>
      <c r="AU1578">
        <v>0</v>
      </c>
      <c r="AV1578" t="s">
        <v>208</v>
      </c>
      <c r="AW1578">
        <v>0</v>
      </c>
      <c r="AX1578">
        <v>-0.747</v>
      </c>
      <c r="AY1578">
        <v>-0.067</v>
      </c>
      <c r="AZ1578">
        <v>0</v>
      </c>
      <c r="BA1578">
        <v>0</v>
      </c>
      <c r="BB1578">
        <v>0</v>
      </c>
      <c r="BC1578">
        <v>0</v>
      </c>
      <c r="BD1578">
        <v>-75.7984071428571</v>
      </c>
      <c r="BE1578">
        <v>20.0213862783816</v>
      </c>
      <c r="BF1578">
        <v>3.54203262060433</v>
      </c>
      <c r="BG1578">
        <v>0</v>
      </c>
      <c r="BH1578">
        <v>-2.9442230952381</v>
      </c>
      <c r="BI1578">
        <v>0.136366303975294</v>
      </c>
      <c r="BJ1578">
        <v>0.0353589568694509</v>
      </c>
      <c r="BK1578">
        <v>0</v>
      </c>
      <c r="BL1578">
        <v>0</v>
      </c>
      <c r="BM1578">
        <v>0</v>
      </c>
      <c r="BN1578" t="s">
        <v>209</v>
      </c>
      <c r="BO1578">
        <v>1.88476</v>
      </c>
      <c r="BP1578">
        <v>1.8817</v>
      </c>
      <c r="BQ1578">
        <v>1.8832</v>
      </c>
      <c r="BR1578">
        <v>1.8819</v>
      </c>
      <c r="BS1578">
        <v>1.88381</v>
      </c>
      <c r="BT1578">
        <v>1.88309</v>
      </c>
      <c r="BU1578">
        <v>1.88479</v>
      </c>
      <c r="BV1578">
        <v>1.88232</v>
      </c>
      <c r="BW1578" t="s">
        <v>210</v>
      </c>
      <c r="BX1578" t="s">
        <v>17</v>
      </c>
      <c r="BY1578" t="s">
        <v>17</v>
      </c>
      <c r="BZ1578" t="s">
        <v>17</v>
      </c>
      <c r="CA1578" t="s">
        <v>211</v>
      </c>
      <c r="CB1578" t="s">
        <v>212</v>
      </c>
      <c r="CC1578" t="s">
        <v>213</v>
      </c>
      <c r="CD1578" t="s">
        <v>213</v>
      </c>
      <c r="CE1578" t="s">
        <v>213</v>
      </c>
      <c r="CF1578" t="s">
        <v>213</v>
      </c>
      <c r="CG1578">
        <v>5</v>
      </c>
      <c r="CH1578">
        <v>0</v>
      </c>
      <c r="CI1578">
        <v>0</v>
      </c>
      <c r="CJ1578">
        <v>0</v>
      </c>
      <c r="CK1578">
        <v>0</v>
      </c>
      <c r="CL1578">
        <v>2</v>
      </c>
      <c r="CM1578">
        <v>1313.49</v>
      </c>
      <c r="CN1578">
        <v>1.94419</v>
      </c>
      <c r="CO1578">
        <v>6.00564</v>
      </c>
      <c r="CP1578">
        <v>9.11183</v>
      </c>
      <c r="CQ1578">
        <v>30.0002</v>
      </c>
      <c r="CR1578">
        <v>8.88797</v>
      </c>
      <c r="CS1578">
        <v>9.19275</v>
      </c>
      <c r="CT1578">
        <v>-1</v>
      </c>
      <c r="CU1578">
        <v>100</v>
      </c>
      <c r="CV1578">
        <v>66.0968</v>
      </c>
      <c r="CW1578">
        <v>-999.9</v>
      </c>
      <c r="CX1578">
        <v>400</v>
      </c>
      <c r="CY1578">
        <v>4.14831</v>
      </c>
      <c r="CZ1578">
        <v>103.946</v>
      </c>
      <c r="DA1578">
        <v>103.354</v>
      </c>
    </row>
    <row r="1579" spans="1:105">
      <c r="A1579">
        <v>1565</v>
      </c>
      <c r="B1579">
        <v>1551451224.9</v>
      </c>
      <c r="C1579">
        <v>4926</v>
      </c>
      <c r="D1579" t="s">
        <v>3358</v>
      </c>
      <c r="E1579" t="s">
        <v>3359</v>
      </c>
      <c r="F1579">
        <f>J1579+I1579+M1579*K1579</f>
        <v>0</v>
      </c>
      <c r="G1579">
        <f>(1000*AM1579)/(L1579*(AO1579+273.15))</f>
        <v>0</v>
      </c>
      <c r="H1579">
        <f>((G1579*F1579*(1-(AJ1579/1000)))/(100*K1579))*(0.0/60)</f>
        <v>0</v>
      </c>
      <c r="I1579" t="s">
        <v>203</v>
      </c>
      <c r="J1579" t="s">
        <v>204</v>
      </c>
      <c r="K1579" t="s">
        <v>205</v>
      </c>
      <c r="L1579" t="s">
        <v>206</v>
      </c>
      <c r="M1579" t="s">
        <v>927</v>
      </c>
      <c r="N1579" t="s">
        <v>3319</v>
      </c>
      <c r="O1579" t="s">
        <v>336</v>
      </c>
      <c r="Q1579">
        <v>1551451224.9</v>
      </c>
      <c r="R1579">
        <f>AL1579*Y1579*(AJ1579-AK1579)/(100*AF1579*(1000-Y1579*AJ1579))</f>
        <v>0</v>
      </c>
      <c r="S1579">
        <f>AL1579*Y1579*(AI1579-AH1579*(1000-Y1579*AK1579)/(1000-Y1579*AJ1579))/(100*AF1579)</f>
        <v>0</v>
      </c>
      <c r="T1579">
        <f>(U1579/V1579*100)</f>
        <v>0</v>
      </c>
      <c r="U1579">
        <f>AJ1579*(AM1579+AN1579)/1000</f>
        <v>0</v>
      </c>
      <c r="V1579">
        <f>0.61365*exp(17.502*AO1579/(240.97+AO1579))</f>
        <v>0</v>
      </c>
      <c r="W1579">
        <v>144</v>
      </c>
      <c r="X1579">
        <v>10</v>
      </c>
      <c r="Y1579">
        <f>IF(W1579*$H$11&gt;=AA1579,1.0,(AA1579/(AA1579-W1579*$H$11)))</f>
        <v>0</v>
      </c>
      <c r="Z1579">
        <f>(Y1579-1)*100</f>
        <v>0</v>
      </c>
      <c r="AA1579">
        <f>MAX(0,($B$11+$C$11*AR1579)/(1+$D$11*AR1579)*AM1579/(AO1579+273)*$E$11)</f>
        <v>0</v>
      </c>
      <c r="AB1579">
        <f>$B$9*AS1579+$C$9*AT1579</f>
        <v>0</v>
      </c>
      <c r="AC1579">
        <f>AB1579*AD1579</f>
        <v>0</v>
      </c>
      <c r="AD1579">
        <f>($B$9*$D$7+$C$9*$D$7)/($B$9+$C$9)</f>
        <v>0</v>
      </c>
      <c r="AE1579">
        <f>($B$9*$K$7+$C$9*$K$7)/($B$9+$C$9)</f>
        <v>0</v>
      </c>
      <c r="AF1579">
        <v>10</v>
      </c>
      <c r="AG1579">
        <v>1551451224.9</v>
      </c>
      <c r="AH1579">
        <v>391.611</v>
      </c>
      <c r="AI1579">
        <v>397.074</v>
      </c>
      <c r="AJ1579">
        <v>8.04284</v>
      </c>
      <c r="AK1579">
        <v>7.8724</v>
      </c>
      <c r="AL1579">
        <v>1448.69</v>
      </c>
      <c r="AM1579">
        <v>100.522</v>
      </c>
      <c r="AN1579">
        <v>0.0226142</v>
      </c>
      <c r="AO1579">
        <v>5.92105</v>
      </c>
      <c r="AP1579">
        <v>999.9</v>
      </c>
      <c r="AQ1579">
        <v>999.9</v>
      </c>
      <c r="AR1579">
        <v>9980</v>
      </c>
      <c r="AS1579">
        <v>0</v>
      </c>
      <c r="AT1579">
        <v>479.519</v>
      </c>
      <c r="AU1579">
        <v>0</v>
      </c>
      <c r="AV1579" t="s">
        <v>208</v>
      </c>
      <c r="AW1579">
        <v>0</v>
      </c>
      <c r="AX1579">
        <v>-0.747</v>
      </c>
      <c r="AY1579">
        <v>-0.067</v>
      </c>
      <c r="AZ1579">
        <v>0</v>
      </c>
      <c r="BA1579">
        <v>0</v>
      </c>
      <c r="BB1579">
        <v>0</v>
      </c>
      <c r="BC1579">
        <v>0</v>
      </c>
      <c r="BD1579">
        <v>-75.7984071428571</v>
      </c>
      <c r="BE1579">
        <v>20.0213862783816</v>
      </c>
      <c r="BF1579">
        <v>3.54203262060433</v>
      </c>
      <c r="BG1579">
        <v>0</v>
      </c>
      <c r="BH1579">
        <v>-2.9442230952381</v>
      </c>
      <c r="BI1579">
        <v>0.136366303975294</v>
      </c>
      <c r="BJ1579">
        <v>0.0353589568694509</v>
      </c>
      <c r="BK1579">
        <v>0</v>
      </c>
      <c r="BL1579">
        <v>0</v>
      </c>
      <c r="BM1579">
        <v>0</v>
      </c>
      <c r="BN1579" t="s">
        <v>209</v>
      </c>
      <c r="BO1579">
        <v>1.88476</v>
      </c>
      <c r="BP1579">
        <v>1.88171</v>
      </c>
      <c r="BQ1579">
        <v>1.88321</v>
      </c>
      <c r="BR1579">
        <v>1.88189</v>
      </c>
      <c r="BS1579">
        <v>1.88382</v>
      </c>
      <c r="BT1579">
        <v>1.88309</v>
      </c>
      <c r="BU1579">
        <v>1.88479</v>
      </c>
      <c r="BV1579">
        <v>1.88232</v>
      </c>
      <c r="BW1579" t="s">
        <v>210</v>
      </c>
      <c r="BX1579" t="s">
        <v>17</v>
      </c>
      <c r="BY1579" t="s">
        <v>17</v>
      </c>
      <c r="BZ1579" t="s">
        <v>17</v>
      </c>
      <c r="CA1579" t="s">
        <v>211</v>
      </c>
      <c r="CB1579" t="s">
        <v>212</v>
      </c>
      <c r="CC1579" t="s">
        <v>213</v>
      </c>
      <c r="CD1579" t="s">
        <v>213</v>
      </c>
      <c r="CE1579" t="s">
        <v>213</v>
      </c>
      <c r="CF1579" t="s">
        <v>213</v>
      </c>
      <c r="CG1579">
        <v>5</v>
      </c>
      <c r="CH1579">
        <v>0</v>
      </c>
      <c r="CI1579">
        <v>0</v>
      </c>
      <c r="CJ1579">
        <v>0</v>
      </c>
      <c r="CK1579">
        <v>0</v>
      </c>
      <c r="CL1579">
        <v>2</v>
      </c>
      <c r="CM1579">
        <v>1331.71</v>
      </c>
      <c r="CN1579">
        <v>1.94419</v>
      </c>
      <c r="CO1579">
        <v>6.01225</v>
      </c>
      <c r="CP1579">
        <v>9.11295</v>
      </c>
      <c r="CQ1579">
        <v>30.0003</v>
      </c>
      <c r="CR1579">
        <v>8.88907</v>
      </c>
      <c r="CS1579">
        <v>9.19359</v>
      </c>
      <c r="CT1579">
        <v>-1</v>
      </c>
      <c r="CU1579">
        <v>100</v>
      </c>
      <c r="CV1579">
        <v>66.0968</v>
      </c>
      <c r="CW1579">
        <v>-999.9</v>
      </c>
      <c r="CX1579">
        <v>400</v>
      </c>
      <c r="CY1579">
        <v>4.0482</v>
      </c>
      <c r="CZ1579">
        <v>103.946</v>
      </c>
      <c r="DA1579">
        <v>103.354</v>
      </c>
    </row>
    <row r="1580" spans="1:105">
      <c r="A1580">
        <v>1566</v>
      </c>
      <c r="B1580">
        <v>1551451226.9</v>
      </c>
      <c r="C1580">
        <v>4928</v>
      </c>
      <c r="D1580" t="s">
        <v>3360</v>
      </c>
      <c r="E1580" t="s">
        <v>3361</v>
      </c>
      <c r="F1580">
        <f>J1580+I1580+M1580*K1580</f>
        <v>0</v>
      </c>
      <c r="G1580">
        <f>(1000*AM1580)/(L1580*(AO1580+273.15))</f>
        <v>0</v>
      </c>
      <c r="H1580">
        <f>((G1580*F1580*(1-(AJ1580/1000)))/(100*K1580))*(0.0/60)</f>
        <v>0</v>
      </c>
      <c r="I1580" t="s">
        <v>203</v>
      </c>
      <c r="J1580" t="s">
        <v>204</v>
      </c>
      <c r="K1580" t="s">
        <v>205</v>
      </c>
      <c r="L1580" t="s">
        <v>206</v>
      </c>
      <c r="M1580" t="s">
        <v>927</v>
      </c>
      <c r="N1580" t="s">
        <v>3319</v>
      </c>
      <c r="O1580" t="s">
        <v>336</v>
      </c>
      <c r="Q1580">
        <v>1551451226.9</v>
      </c>
      <c r="R1580">
        <f>AL1580*Y1580*(AJ1580-AK1580)/(100*AF1580*(1000-Y1580*AJ1580))</f>
        <v>0</v>
      </c>
      <c r="S1580">
        <f>AL1580*Y1580*(AI1580-AH1580*(1000-Y1580*AK1580)/(1000-Y1580*AJ1580))/(100*AF1580)</f>
        <v>0</v>
      </c>
      <c r="T1580">
        <f>(U1580/V1580*100)</f>
        <v>0</v>
      </c>
      <c r="U1580">
        <f>AJ1580*(AM1580+AN1580)/1000</f>
        <v>0</v>
      </c>
      <c r="V1580">
        <f>0.61365*exp(17.502*AO1580/(240.97+AO1580))</f>
        <v>0</v>
      </c>
      <c r="W1580">
        <v>153</v>
      </c>
      <c r="X1580">
        <v>11</v>
      </c>
      <c r="Y1580">
        <f>IF(W1580*$H$11&gt;=AA1580,1.0,(AA1580/(AA1580-W1580*$H$11)))</f>
        <v>0</v>
      </c>
      <c r="Z1580">
        <f>(Y1580-1)*100</f>
        <v>0</v>
      </c>
      <c r="AA1580">
        <f>MAX(0,($B$11+$C$11*AR1580)/(1+$D$11*AR1580)*AM1580/(AO1580+273)*$E$11)</f>
        <v>0</v>
      </c>
      <c r="AB1580">
        <f>$B$9*AS1580+$C$9*AT1580</f>
        <v>0</v>
      </c>
      <c r="AC1580">
        <f>AB1580*AD1580</f>
        <v>0</v>
      </c>
      <c r="AD1580">
        <f>($B$9*$D$7+$C$9*$D$7)/($B$9+$C$9)</f>
        <v>0</v>
      </c>
      <c r="AE1580">
        <f>($B$9*$K$7+$C$9*$K$7)/($B$9+$C$9)</f>
        <v>0</v>
      </c>
      <c r="AF1580">
        <v>10</v>
      </c>
      <c r="AG1580">
        <v>1551451226.9</v>
      </c>
      <c r="AH1580">
        <v>391.431</v>
      </c>
      <c r="AI1580">
        <v>397.039</v>
      </c>
      <c r="AJ1580">
        <v>8.08221</v>
      </c>
      <c r="AK1580">
        <v>7.87286</v>
      </c>
      <c r="AL1580">
        <v>1448.95</v>
      </c>
      <c r="AM1580">
        <v>100.523</v>
      </c>
      <c r="AN1580">
        <v>0.0226178</v>
      </c>
      <c r="AO1580">
        <v>5.94849</v>
      </c>
      <c r="AP1580">
        <v>999.9</v>
      </c>
      <c r="AQ1580">
        <v>999.9</v>
      </c>
      <c r="AR1580">
        <v>9991.88</v>
      </c>
      <c r="AS1580">
        <v>0</v>
      </c>
      <c r="AT1580">
        <v>477.67</v>
      </c>
      <c r="AU1580">
        <v>0</v>
      </c>
      <c r="AV1580" t="s">
        <v>208</v>
      </c>
      <c r="AW1580">
        <v>0</v>
      </c>
      <c r="AX1580">
        <v>-0.747</v>
      </c>
      <c r="AY1580">
        <v>-0.067</v>
      </c>
      <c r="AZ1580">
        <v>0</v>
      </c>
      <c r="BA1580">
        <v>0</v>
      </c>
      <c r="BB1580">
        <v>0</v>
      </c>
      <c r="BC1580">
        <v>0</v>
      </c>
      <c r="BD1580">
        <v>-75.7984071428571</v>
      </c>
      <c r="BE1580">
        <v>20.0213862783816</v>
      </c>
      <c r="BF1580">
        <v>3.54203262060433</v>
      </c>
      <c r="BG1580">
        <v>0</v>
      </c>
      <c r="BH1580">
        <v>-2.9442230952381</v>
      </c>
      <c r="BI1580">
        <v>0.136366303975294</v>
      </c>
      <c r="BJ1580">
        <v>0.0353589568694509</v>
      </c>
      <c r="BK1580">
        <v>0</v>
      </c>
      <c r="BL1580">
        <v>0</v>
      </c>
      <c r="BM1580">
        <v>0</v>
      </c>
      <c r="BN1580" t="s">
        <v>209</v>
      </c>
      <c r="BO1580">
        <v>1.88477</v>
      </c>
      <c r="BP1580">
        <v>1.88171</v>
      </c>
      <c r="BQ1580">
        <v>1.88322</v>
      </c>
      <c r="BR1580">
        <v>1.88188</v>
      </c>
      <c r="BS1580">
        <v>1.88384</v>
      </c>
      <c r="BT1580">
        <v>1.88309</v>
      </c>
      <c r="BU1580">
        <v>1.88479</v>
      </c>
      <c r="BV1580">
        <v>1.88232</v>
      </c>
      <c r="BW1580" t="s">
        <v>210</v>
      </c>
      <c r="BX1580" t="s">
        <v>17</v>
      </c>
      <c r="BY1580" t="s">
        <v>17</v>
      </c>
      <c r="BZ1580" t="s">
        <v>17</v>
      </c>
      <c r="CA1580" t="s">
        <v>211</v>
      </c>
      <c r="CB1580" t="s">
        <v>212</v>
      </c>
      <c r="CC1580" t="s">
        <v>213</v>
      </c>
      <c r="CD1580" t="s">
        <v>213</v>
      </c>
      <c r="CE1580" t="s">
        <v>213</v>
      </c>
      <c r="CF1580" t="s">
        <v>213</v>
      </c>
      <c r="CG1580">
        <v>5</v>
      </c>
      <c r="CH1580">
        <v>0</v>
      </c>
      <c r="CI1580">
        <v>0</v>
      </c>
      <c r="CJ1580">
        <v>0</v>
      </c>
      <c r="CK1580">
        <v>0</v>
      </c>
      <c r="CL1580">
        <v>2</v>
      </c>
      <c r="CM1580">
        <v>1325.42</v>
      </c>
      <c r="CN1580">
        <v>1.94635</v>
      </c>
      <c r="CO1580">
        <v>6.01866</v>
      </c>
      <c r="CP1580">
        <v>9.11406</v>
      </c>
      <c r="CQ1580">
        <v>30.0004</v>
      </c>
      <c r="CR1580">
        <v>8.89017</v>
      </c>
      <c r="CS1580">
        <v>9.19459</v>
      </c>
      <c r="CT1580">
        <v>-1</v>
      </c>
      <c r="CU1580">
        <v>100</v>
      </c>
      <c r="CV1580">
        <v>66.0968</v>
      </c>
      <c r="CW1580">
        <v>-999.9</v>
      </c>
      <c r="CX1580">
        <v>400</v>
      </c>
      <c r="CY1580">
        <v>3.96618</v>
      </c>
      <c r="CZ1580">
        <v>103.944</v>
      </c>
      <c r="DA1580">
        <v>103.354</v>
      </c>
    </row>
    <row r="1581" spans="1:105">
      <c r="A1581">
        <v>1567</v>
      </c>
      <c r="B1581">
        <v>1551451228.9</v>
      </c>
      <c r="C1581">
        <v>4930</v>
      </c>
      <c r="D1581" t="s">
        <v>3362</v>
      </c>
      <c r="E1581" t="s">
        <v>3363</v>
      </c>
      <c r="F1581">
        <f>J1581+I1581+M1581*K1581</f>
        <v>0</v>
      </c>
      <c r="G1581">
        <f>(1000*AM1581)/(L1581*(AO1581+273.15))</f>
        <v>0</v>
      </c>
      <c r="H1581">
        <f>((G1581*F1581*(1-(AJ1581/1000)))/(100*K1581))*(0.0/60)</f>
        <v>0</v>
      </c>
      <c r="I1581" t="s">
        <v>203</v>
      </c>
      <c r="J1581" t="s">
        <v>204</v>
      </c>
      <c r="K1581" t="s">
        <v>205</v>
      </c>
      <c r="L1581" t="s">
        <v>206</v>
      </c>
      <c r="M1581" t="s">
        <v>927</v>
      </c>
      <c r="N1581" t="s">
        <v>3319</v>
      </c>
      <c r="O1581" t="s">
        <v>336</v>
      </c>
      <c r="Q1581">
        <v>1551451228.9</v>
      </c>
      <c r="R1581">
        <f>AL1581*Y1581*(AJ1581-AK1581)/(100*AF1581*(1000-Y1581*AJ1581))</f>
        <v>0</v>
      </c>
      <c r="S1581">
        <f>AL1581*Y1581*(AI1581-AH1581*(1000-Y1581*AK1581)/(1000-Y1581*AJ1581))/(100*AF1581)</f>
        <v>0</v>
      </c>
      <c r="T1581">
        <f>(U1581/V1581*100)</f>
        <v>0</v>
      </c>
      <c r="U1581">
        <f>AJ1581*(AM1581+AN1581)/1000</f>
        <v>0</v>
      </c>
      <c r="V1581">
        <f>0.61365*exp(17.502*AO1581/(240.97+AO1581))</f>
        <v>0</v>
      </c>
      <c r="W1581">
        <v>163</v>
      </c>
      <c r="X1581">
        <v>11</v>
      </c>
      <c r="Y1581">
        <f>IF(W1581*$H$11&gt;=AA1581,1.0,(AA1581/(AA1581-W1581*$H$11)))</f>
        <v>0</v>
      </c>
      <c r="Z1581">
        <f>(Y1581-1)*100</f>
        <v>0</v>
      </c>
      <c r="AA1581">
        <f>MAX(0,($B$11+$C$11*AR1581)/(1+$D$11*AR1581)*AM1581/(AO1581+273)*$E$11)</f>
        <v>0</v>
      </c>
      <c r="AB1581">
        <f>$B$9*AS1581+$C$9*AT1581</f>
        <v>0</v>
      </c>
      <c r="AC1581">
        <f>AB1581*AD1581</f>
        <v>0</v>
      </c>
      <c r="AD1581">
        <f>($B$9*$D$7+$C$9*$D$7)/($B$9+$C$9)</f>
        <v>0</v>
      </c>
      <c r="AE1581">
        <f>($B$9*$K$7+$C$9*$K$7)/($B$9+$C$9)</f>
        <v>0</v>
      </c>
      <c r="AF1581">
        <v>10</v>
      </c>
      <c r="AG1581">
        <v>1551451228.9</v>
      </c>
      <c r="AH1581">
        <v>391.229</v>
      </c>
      <c r="AI1581">
        <v>397.015</v>
      </c>
      <c r="AJ1581">
        <v>8.11342</v>
      </c>
      <c r="AK1581">
        <v>7.87311</v>
      </c>
      <c r="AL1581">
        <v>1449.21</v>
      </c>
      <c r="AM1581">
        <v>100.522</v>
      </c>
      <c r="AN1581">
        <v>0.0227165</v>
      </c>
      <c r="AO1581">
        <v>5.96814</v>
      </c>
      <c r="AP1581">
        <v>999.9</v>
      </c>
      <c r="AQ1581">
        <v>999.9</v>
      </c>
      <c r="AR1581">
        <v>9968.12</v>
      </c>
      <c r="AS1581">
        <v>0</v>
      </c>
      <c r="AT1581">
        <v>475.498</v>
      </c>
      <c r="AU1581">
        <v>0</v>
      </c>
      <c r="AV1581" t="s">
        <v>208</v>
      </c>
      <c r="AW1581">
        <v>0</v>
      </c>
      <c r="AX1581">
        <v>-0.747</v>
      </c>
      <c r="AY1581">
        <v>-0.067</v>
      </c>
      <c r="AZ1581">
        <v>0</v>
      </c>
      <c r="BA1581">
        <v>0</v>
      </c>
      <c r="BB1581">
        <v>0</v>
      </c>
      <c r="BC1581">
        <v>0</v>
      </c>
      <c r="BD1581">
        <v>-75.7984071428571</v>
      </c>
      <c r="BE1581">
        <v>20.0213862783816</v>
      </c>
      <c r="BF1581">
        <v>3.54203262060433</v>
      </c>
      <c r="BG1581">
        <v>0</v>
      </c>
      <c r="BH1581">
        <v>-2.9442230952381</v>
      </c>
      <c r="BI1581">
        <v>0.136366303975294</v>
      </c>
      <c r="BJ1581">
        <v>0.0353589568694509</v>
      </c>
      <c r="BK1581">
        <v>0</v>
      </c>
      <c r="BL1581">
        <v>0</v>
      </c>
      <c r="BM1581">
        <v>0</v>
      </c>
      <c r="BN1581" t="s">
        <v>209</v>
      </c>
      <c r="BO1581">
        <v>1.88477</v>
      </c>
      <c r="BP1581">
        <v>1.88171</v>
      </c>
      <c r="BQ1581">
        <v>1.88323</v>
      </c>
      <c r="BR1581">
        <v>1.88188</v>
      </c>
      <c r="BS1581">
        <v>1.88385</v>
      </c>
      <c r="BT1581">
        <v>1.88309</v>
      </c>
      <c r="BU1581">
        <v>1.8848</v>
      </c>
      <c r="BV1581">
        <v>1.88232</v>
      </c>
      <c r="BW1581" t="s">
        <v>210</v>
      </c>
      <c r="BX1581" t="s">
        <v>17</v>
      </c>
      <c r="BY1581" t="s">
        <v>17</v>
      </c>
      <c r="BZ1581" t="s">
        <v>17</v>
      </c>
      <c r="CA1581" t="s">
        <v>211</v>
      </c>
      <c r="CB1581" t="s">
        <v>212</v>
      </c>
      <c r="CC1581" t="s">
        <v>213</v>
      </c>
      <c r="CD1581" t="s">
        <v>213</v>
      </c>
      <c r="CE1581" t="s">
        <v>213</v>
      </c>
      <c r="CF1581" t="s">
        <v>213</v>
      </c>
      <c r="CG1581">
        <v>5</v>
      </c>
      <c r="CH1581">
        <v>0</v>
      </c>
      <c r="CI1581">
        <v>0</v>
      </c>
      <c r="CJ1581">
        <v>0</v>
      </c>
      <c r="CK1581">
        <v>0</v>
      </c>
      <c r="CL1581">
        <v>2</v>
      </c>
      <c r="CM1581">
        <v>1318.2</v>
      </c>
      <c r="CN1581">
        <v>1.94635</v>
      </c>
      <c r="CO1581">
        <v>6.02476</v>
      </c>
      <c r="CP1581">
        <v>9.11516</v>
      </c>
      <c r="CQ1581">
        <v>30.0003</v>
      </c>
      <c r="CR1581">
        <v>8.891</v>
      </c>
      <c r="CS1581">
        <v>9.19571</v>
      </c>
      <c r="CT1581">
        <v>-1</v>
      </c>
      <c r="CU1581">
        <v>100</v>
      </c>
      <c r="CV1581">
        <v>65.7125</v>
      </c>
      <c r="CW1581">
        <v>-999.9</v>
      </c>
      <c r="CX1581">
        <v>400</v>
      </c>
      <c r="CY1581">
        <v>3.86642</v>
      </c>
      <c r="CZ1581">
        <v>103.942</v>
      </c>
      <c r="DA1581">
        <v>103.353</v>
      </c>
    </row>
    <row r="1582" spans="1:105">
      <c r="A1582">
        <v>1568</v>
      </c>
      <c r="B1582">
        <v>1551451230.9</v>
      </c>
      <c r="C1582">
        <v>4932</v>
      </c>
      <c r="D1582" t="s">
        <v>3364</v>
      </c>
      <c r="E1582" t="s">
        <v>3365</v>
      </c>
      <c r="F1582">
        <f>J1582+I1582+M1582*K1582</f>
        <v>0</v>
      </c>
      <c r="G1582">
        <f>(1000*AM1582)/(L1582*(AO1582+273.15))</f>
        <v>0</v>
      </c>
      <c r="H1582">
        <f>((G1582*F1582*(1-(AJ1582/1000)))/(100*K1582))*(0.0/60)</f>
        <v>0</v>
      </c>
      <c r="I1582" t="s">
        <v>203</v>
      </c>
      <c r="J1582" t="s">
        <v>204</v>
      </c>
      <c r="K1582" t="s">
        <v>205</v>
      </c>
      <c r="L1582" t="s">
        <v>206</v>
      </c>
      <c r="M1582" t="s">
        <v>927</v>
      </c>
      <c r="N1582" t="s">
        <v>3319</v>
      </c>
      <c r="O1582" t="s">
        <v>336</v>
      </c>
      <c r="Q1582">
        <v>1551451230.9</v>
      </c>
      <c r="R1582">
        <f>AL1582*Y1582*(AJ1582-AK1582)/(100*AF1582*(1000-Y1582*AJ1582))</f>
        <v>0</v>
      </c>
      <c r="S1582">
        <f>AL1582*Y1582*(AI1582-AH1582*(1000-Y1582*AK1582)/(1000-Y1582*AJ1582))/(100*AF1582)</f>
        <v>0</v>
      </c>
      <c r="T1582">
        <f>(U1582/V1582*100)</f>
        <v>0</v>
      </c>
      <c r="U1582">
        <f>AJ1582*(AM1582+AN1582)/1000</f>
        <v>0</v>
      </c>
      <c r="V1582">
        <f>0.61365*exp(17.502*AO1582/(240.97+AO1582))</f>
        <v>0</v>
      </c>
      <c r="W1582">
        <v>161</v>
      </c>
      <c r="X1582">
        <v>11</v>
      </c>
      <c r="Y1582">
        <f>IF(W1582*$H$11&gt;=AA1582,1.0,(AA1582/(AA1582-W1582*$H$11)))</f>
        <v>0</v>
      </c>
      <c r="Z1582">
        <f>(Y1582-1)*100</f>
        <v>0</v>
      </c>
      <c r="AA1582">
        <f>MAX(0,($B$11+$C$11*AR1582)/(1+$D$11*AR1582)*AM1582/(AO1582+273)*$E$11)</f>
        <v>0</v>
      </c>
      <c r="AB1582">
        <f>$B$9*AS1582+$C$9*AT1582</f>
        <v>0</v>
      </c>
      <c r="AC1582">
        <f>AB1582*AD1582</f>
        <v>0</v>
      </c>
      <c r="AD1582">
        <f>($B$9*$D$7+$C$9*$D$7)/($B$9+$C$9)</f>
        <v>0</v>
      </c>
      <c r="AE1582">
        <f>($B$9*$K$7+$C$9*$K$7)/($B$9+$C$9)</f>
        <v>0</v>
      </c>
      <c r="AF1582">
        <v>10</v>
      </c>
      <c r="AG1582">
        <v>1551451230.9</v>
      </c>
      <c r="AH1582">
        <v>391.025</v>
      </c>
      <c r="AI1582">
        <v>397.052</v>
      </c>
      <c r="AJ1582">
        <v>8.14217</v>
      </c>
      <c r="AK1582">
        <v>7.87443</v>
      </c>
      <c r="AL1582">
        <v>1448.89</v>
      </c>
      <c r="AM1582">
        <v>100.522</v>
      </c>
      <c r="AN1582">
        <v>0.0226485</v>
      </c>
      <c r="AO1582">
        <v>5.98858</v>
      </c>
      <c r="AP1582">
        <v>999.9</v>
      </c>
      <c r="AQ1582">
        <v>999.9</v>
      </c>
      <c r="AR1582">
        <v>9970</v>
      </c>
      <c r="AS1582">
        <v>0</v>
      </c>
      <c r="AT1582">
        <v>476.284</v>
      </c>
      <c r="AU1582">
        <v>0</v>
      </c>
      <c r="AV1582" t="s">
        <v>208</v>
      </c>
      <c r="AW1582">
        <v>0</v>
      </c>
      <c r="AX1582">
        <v>-0.747</v>
      </c>
      <c r="AY1582">
        <v>-0.067</v>
      </c>
      <c r="AZ1582">
        <v>0</v>
      </c>
      <c r="BA1582">
        <v>0</v>
      </c>
      <c r="BB1582">
        <v>0</v>
      </c>
      <c r="BC1582">
        <v>0</v>
      </c>
      <c r="BD1582">
        <v>-75.7984071428571</v>
      </c>
      <c r="BE1582">
        <v>20.0213862783816</v>
      </c>
      <c r="BF1582">
        <v>3.54203262060433</v>
      </c>
      <c r="BG1582">
        <v>0</v>
      </c>
      <c r="BH1582">
        <v>-2.9442230952381</v>
      </c>
      <c r="BI1582">
        <v>0.136366303975294</v>
      </c>
      <c r="BJ1582">
        <v>0.0353589568694509</v>
      </c>
      <c r="BK1582">
        <v>0</v>
      </c>
      <c r="BL1582">
        <v>0</v>
      </c>
      <c r="BM1582">
        <v>0</v>
      </c>
      <c r="BN1582" t="s">
        <v>209</v>
      </c>
      <c r="BO1582">
        <v>1.88477</v>
      </c>
      <c r="BP1582">
        <v>1.88171</v>
      </c>
      <c r="BQ1582">
        <v>1.88323</v>
      </c>
      <c r="BR1582">
        <v>1.88188</v>
      </c>
      <c r="BS1582">
        <v>1.88385</v>
      </c>
      <c r="BT1582">
        <v>1.88309</v>
      </c>
      <c r="BU1582">
        <v>1.88479</v>
      </c>
      <c r="BV1582">
        <v>1.88232</v>
      </c>
      <c r="BW1582" t="s">
        <v>210</v>
      </c>
      <c r="BX1582" t="s">
        <v>17</v>
      </c>
      <c r="BY1582" t="s">
        <v>17</v>
      </c>
      <c r="BZ1582" t="s">
        <v>17</v>
      </c>
      <c r="CA1582" t="s">
        <v>211</v>
      </c>
      <c r="CB1582" t="s">
        <v>212</v>
      </c>
      <c r="CC1582" t="s">
        <v>213</v>
      </c>
      <c r="CD1582" t="s">
        <v>213</v>
      </c>
      <c r="CE1582" t="s">
        <v>213</v>
      </c>
      <c r="CF1582" t="s">
        <v>213</v>
      </c>
      <c r="CG1582">
        <v>5</v>
      </c>
      <c r="CH1582">
        <v>0</v>
      </c>
      <c r="CI1582">
        <v>0</v>
      </c>
      <c r="CJ1582">
        <v>0</v>
      </c>
      <c r="CK1582">
        <v>0</v>
      </c>
      <c r="CL1582">
        <v>2</v>
      </c>
      <c r="CM1582">
        <v>1318.99</v>
      </c>
      <c r="CN1582">
        <v>1.9442</v>
      </c>
      <c r="CO1582">
        <v>6.03113</v>
      </c>
      <c r="CP1582">
        <v>9.11627</v>
      </c>
      <c r="CQ1582">
        <v>30.0004</v>
      </c>
      <c r="CR1582">
        <v>8.8921</v>
      </c>
      <c r="CS1582">
        <v>9.19682</v>
      </c>
      <c r="CT1582">
        <v>-1</v>
      </c>
      <c r="CU1582">
        <v>100</v>
      </c>
      <c r="CV1582">
        <v>65.7125</v>
      </c>
      <c r="CW1582">
        <v>-999.9</v>
      </c>
      <c r="CX1582">
        <v>400</v>
      </c>
      <c r="CY1582">
        <v>3.82161</v>
      </c>
      <c r="CZ1582">
        <v>103.942</v>
      </c>
      <c r="DA1582">
        <v>103.353</v>
      </c>
    </row>
    <row r="1583" spans="1:105">
      <c r="A1583">
        <v>1569</v>
      </c>
      <c r="B1583">
        <v>1551451232.9</v>
      </c>
      <c r="C1583">
        <v>4934</v>
      </c>
      <c r="D1583" t="s">
        <v>3366</v>
      </c>
      <c r="E1583" t="s">
        <v>3367</v>
      </c>
      <c r="F1583">
        <f>J1583+I1583+M1583*K1583</f>
        <v>0</v>
      </c>
      <c r="G1583">
        <f>(1000*AM1583)/(L1583*(AO1583+273.15))</f>
        <v>0</v>
      </c>
      <c r="H1583">
        <f>((G1583*F1583*(1-(AJ1583/1000)))/(100*K1583))*(0.0/60)</f>
        <v>0</v>
      </c>
      <c r="I1583" t="s">
        <v>203</v>
      </c>
      <c r="J1583" t="s">
        <v>204</v>
      </c>
      <c r="K1583" t="s">
        <v>205</v>
      </c>
      <c r="L1583" t="s">
        <v>206</v>
      </c>
      <c r="M1583" t="s">
        <v>927</v>
      </c>
      <c r="N1583" t="s">
        <v>3319</v>
      </c>
      <c r="O1583" t="s">
        <v>336</v>
      </c>
      <c r="Q1583">
        <v>1551451232.9</v>
      </c>
      <c r="R1583">
        <f>AL1583*Y1583*(AJ1583-AK1583)/(100*AF1583*(1000-Y1583*AJ1583))</f>
        <v>0</v>
      </c>
      <c r="S1583">
        <f>AL1583*Y1583*(AI1583-AH1583*(1000-Y1583*AK1583)/(1000-Y1583*AJ1583))/(100*AF1583)</f>
        <v>0</v>
      </c>
      <c r="T1583">
        <f>(U1583/V1583*100)</f>
        <v>0</v>
      </c>
      <c r="U1583">
        <f>AJ1583*(AM1583+AN1583)/1000</f>
        <v>0</v>
      </c>
      <c r="V1583">
        <f>0.61365*exp(17.502*AO1583/(240.97+AO1583))</f>
        <v>0</v>
      </c>
      <c r="W1583">
        <v>176</v>
      </c>
      <c r="X1583">
        <v>12</v>
      </c>
      <c r="Y1583">
        <f>IF(W1583*$H$11&gt;=AA1583,1.0,(AA1583/(AA1583-W1583*$H$11)))</f>
        <v>0</v>
      </c>
      <c r="Z1583">
        <f>(Y1583-1)*100</f>
        <v>0</v>
      </c>
      <c r="AA1583">
        <f>MAX(0,($B$11+$C$11*AR1583)/(1+$D$11*AR1583)*AM1583/(AO1583+273)*$E$11)</f>
        <v>0</v>
      </c>
      <c r="AB1583">
        <f>$B$9*AS1583+$C$9*AT1583</f>
        <v>0</v>
      </c>
      <c r="AC1583">
        <f>AB1583*AD1583</f>
        <v>0</v>
      </c>
      <c r="AD1583">
        <f>($B$9*$D$7+$C$9*$D$7)/($B$9+$C$9)</f>
        <v>0</v>
      </c>
      <c r="AE1583">
        <f>($B$9*$K$7+$C$9*$K$7)/($B$9+$C$9)</f>
        <v>0</v>
      </c>
      <c r="AF1583">
        <v>10</v>
      </c>
      <c r="AG1583">
        <v>1551451232.9</v>
      </c>
      <c r="AH1583">
        <v>390.814</v>
      </c>
      <c r="AI1583">
        <v>397.036</v>
      </c>
      <c r="AJ1583">
        <v>8.16915</v>
      </c>
      <c r="AK1583">
        <v>7.87601</v>
      </c>
      <c r="AL1583">
        <v>1448.77</v>
      </c>
      <c r="AM1583">
        <v>100.521</v>
      </c>
      <c r="AN1583">
        <v>0.022847</v>
      </c>
      <c r="AO1583">
        <v>6.00089</v>
      </c>
      <c r="AP1583">
        <v>999.9</v>
      </c>
      <c r="AQ1583">
        <v>999.9</v>
      </c>
      <c r="AR1583">
        <v>9981.88</v>
      </c>
      <c r="AS1583">
        <v>0</v>
      </c>
      <c r="AT1583">
        <v>478.519</v>
      </c>
      <c r="AU1583">
        <v>0</v>
      </c>
      <c r="AV1583" t="s">
        <v>208</v>
      </c>
      <c r="AW1583">
        <v>0</v>
      </c>
      <c r="AX1583">
        <v>-0.747</v>
      </c>
      <c r="AY1583">
        <v>-0.067</v>
      </c>
      <c r="AZ1583">
        <v>0</v>
      </c>
      <c r="BA1583">
        <v>0</v>
      </c>
      <c r="BB1583">
        <v>0</v>
      </c>
      <c r="BC1583">
        <v>0</v>
      </c>
      <c r="BD1583">
        <v>-75.7984071428571</v>
      </c>
      <c r="BE1583">
        <v>20.0213862783816</v>
      </c>
      <c r="BF1583">
        <v>3.54203262060433</v>
      </c>
      <c r="BG1583">
        <v>0</v>
      </c>
      <c r="BH1583">
        <v>-2.9442230952381</v>
      </c>
      <c r="BI1583">
        <v>0.136366303975294</v>
      </c>
      <c r="BJ1583">
        <v>0.0353589568694509</v>
      </c>
      <c r="BK1583">
        <v>0</v>
      </c>
      <c r="BL1583">
        <v>0</v>
      </c>
      <c r="BM1583">
        <v>0</v>
      </c>
      <c r="BN1583" t="s">
        <v>209</v>
      </c>
      <c r="BO1583">
        <v>1.88477</v>
      </c>
      <c r="BP1583">
        <v>1.88171</v>
      </c>
      <c r="BQ1583">
        <v>1.88322</v>
      </c>
      <c r="BR1583">
        <v>1.88188</v>
      </c>
      <c r="BS1583">
        <v>1.88385</v>
      </c>
      <c r="BT1583">
        <v>1.88309</v>
      </c>
      <c r="BU1583">
        <v>1.88478</v>
      </c>
      <c r="BV1583">
        <v>1.88232</v>
      </c>
      <c r="BW1583" t="s">
        <v>210</v>
      </c>
      <c r="BX1583" t="s">
        <v>17</v>
      </c>
      <c r="BY1583" t="s">
        <v>17</v>
      </c>
      <c r="BZ1583" t="s">
        <v>17</v>
      </c>
      <c r="CA1583" t="s">
        <v>211</v>
      </c>
      <c r="CB1583" t="s">
        <v>212</v>
      </c>
      <c r="CC1583" t="s">
        <v>213</v>
      </c>
      <c r="CD1583" t="s">
        <v>213</v>
      </c>
      <c r="CE1583" t="s">
        <v>213</v>
      </c>
      <c r="CF1583" t="s">
        <v>213</v>
      </c>
      <c r="CG1583">
        <v>5</v>
      </c>
      <c r="CH1583">
        <v>0</v>
      </c>
      <c r="CI1583">
        <v>0</v>
      </c>
      <c r="CJ1583">
        <v>0</v>
      </c>
      <c r="CK1583">
        <v>0</v>
      </c>
      <c r="CL1583">
        <v>2</v>
      </c>
      <c r="CM1583">
        <v>1308.4</v>
      </c>
      <c r="CN1583">
        <v>1.9442</v>
      </c>
      <c r="CO1583">
        <v>6.03774</v>
      </c>
      <c r="CP1583">
        <v>9.11716</v>
      </c>
      <c r="CQ1583">
        <v>30.0003</v>
      </c>
      <c r="CR1583">
        <v>8.89319</v>
      </c>
      <c r="CS1583">
        <v>9.19793</v>
      </c>
      <c r="CT1583">
        <v>-1</v>
      </c>
      <c r="CU1583">
        <v>100</v>
      </c>
      <c r="CV1583">
        <v>65.7125</v>
      </c>
      <c r="CW1583">
        <v>-999.9</v>
      </c>
      <c r="CX1583">
        <v>400</v>
      </c>
      <c r="CY1583">
        <v>3.72451</v>
      </c>
      <c r="CZ1583">
        <v>103.941</v>
      </c>
      <c r="DA1583">
        <v>103.352</v>
      </c>
    </row>
    <row r="1584" spans="1:105">
      <c r="A1584">
        <v>1570</v>
      </c>
      <c r="B1584">
        <v>1551451234.9</v>
      </c>
      <c r="C1584">
        <v>4936</v>
      </c>
      <c r="D1584" t="s">
        <v>3368</v>
      </c>
      <c r="E1584" t="s">
        <v>3369</v>
      </c>
      <c r="F1584">
        <f>J1584+I1584+M1584*K1584</f>
        <v>0</v>
      </c>
      <c r="G1584">
        <f>(1000*AM1584)/(L1584*(AO1584+273.15))</f>
        <v>0</v>
      </c>
      <c r="H1584">
        <f>((G1584*F1584*(1-(AJ1584/1000)))/(100*K1584))*(0.0/60)</f>
        <v>0</v>
      </c>
      <c r="I1584" t="s">
        <v>203</v>
      </c>
      <c r="J1584" t="s">
        <v>204</v>
      </c>
      <c r="K1584" t="s">
        <v>205</v>
      </c>
      <c r="L1584" t="s">
        <v>206</v>
      </c>
      <c r="M1584" t="s">
        <v>927</v>
      </c>
      <c r="N1584" t="s">
        <v>3319</v>
      </c>
      <c r="O1584" t="s">
        <v>336</v>
      </c>
      <c r="Q1584">
        <v>1551451234.9</v>
      </c>
      <c r="R1584">
        <f>AL1584*Y1584*(AJ1584-AK1584)/(100*AF1584*(1000-Y1584*AJ1584))</f>
        <v>0</v>
      </c>
      <c r="S1584">
        <f>AL1584*Y1584*(AI1584-AH1584*(1000-Y1584*AK1584)/(1000-Y1584*AJ1584))/(100*AF1584)</f>
        <v>0</v>
      </c>
      <c r="T1584">
        <f>(U1584/V1584*100)</f>
        <v>0</v>
      </c>
      <c r="U1584">
        <f>AJ1584*(AM1584+AN1584)/1000</f>
        <v>0</v>
      </c>
      <c r="V1584">
        <f>0.61365*exp(17.502*AO1584/(240.97+AO1584))</f>
        <v>0</v>
      </c>
      <c r="W1584">
        <v>167</v>
      </c>
      <c r="X1584">
        <v>12</v>
      </c>
      <c r="Y1584">
        <f>IF(W1584*$H$11&gt;=AA1584,1.0,(AA1584/(AA1584-W1584*$H$11)))</f>
        <v>0</v>
      </c>
      <c r="Z1584">
        <f>(Y1584-1)*100</f>
        <v>0</v>
      </c>
      <c r="AA1584">
        <f>MAX(0,($B$11+$C$11*AR1584)/(1+$D$11*AR1584)*AM1584/(AO1584+273)*$E$11)</f>
        <v>0</v>
      </c>
      <c r="AB1584">
        <f>$B$9*AS1584+$C$9*AT1584</f>
        <v>0</v>
      </c>
      <c r="AC1584">
        <f>AB1584*AD1584</f>
        <v>0</v>
      </c>
      <c r="AD1584">
        <f>($B$9*$D$7+$C$9*$D$7)/($B$9+$C$9)</f>
        <v>0</v>
      </c>
      <c r="AE1584">
        <f>($B$9*$K$7+$C$9*$K$7)/($B$9+$C$9)</f>
        <v>0</v>
      </c>
      <c r="AF1584">
        <v>10</v>
      </c>
      <c r="AG1584">
        <v>1551451234.9</v>
      </c>
      <c r="AH1584">
        <v>390.585</v>
      </c>
      <c r="AI1584">
        <v>397.016</v>
      </c>
      <c r="AJ1584">
        <v>8.19995</v>
      </c>
      <c r="AK1584">
        <v>7.87675</v>
      </c>
      <c r="AL1584">
        <v>1448.6</v>
      </c>
      <c r="AM1584">
        <v>100.521</v>
      </c>
      <c r="AN1584">
        <v>0.0230217</v>
      </c>
      <c r="AO1584">
        <v>6.03969</v>
      </c>
      <c r="AP1584">
        <v>999.9</v>
      </c>
      <c r="AQ1584">
        <v>999.9</v>
      </c>
      <c r="AR1584">
        <v>10005.6</v>
      </c>
      <c r="AS1584">
        <v>0</v>
      </c>
      <c r="AT1584">
        <v>480.979</v>
      </c>
      <c r="AU1584">
        <v>0</v>
      </c>
      <c r="AV1584" t="s">
        <v>208</v>
      </c>
      <c r="AW1584">
        <v>0</v>
      </c>
      <c r="AX1584">
        <v>-0.747</v>
      </c>
      <c r="AY1584">
        <v>-0.067</v>
      </c>
      <c r="AZ1584">
        <v>0</v>
      </c>
      <c r="BA1584">
        <v>0</v>
      </c>
      <c r="BB1584">
        <v>0</v>
      </c>
      <c r="BC1584">
        <v>0</v>
      </c>
      <c r="BD1584">
        <v>-75.7984071428571</v>
      </c>
      <c r="BE1584">
        <v>20.0213862783816</v>
      </c>
      <c r="BF1584">
        <v>3.54203262060433</v>
      </c>
      <c r="BG1584">
        <v>0</v>
      </c>
      <c r="BH1584">
        <v>-2.9442230952381</v>
      </c>
      <c r="BI1584">
        <v>0.136366303975294</v>
      </c>
      <c r="BJ1584">
        <v>0.0353589568694509</v>
      </c>
      <c r="BK1584">
        <v>0</v>
      </c>
      <c r="BL1584">
        <v>0</v>
      </c>
      <c r="BM1584">
        <v>0</v>
      </c>
      <c r="BN1584" t="s">
        <v>209</v>
      </c>
      <c r="BO1584">
        <v>1.88477</v>
      </c>
      <c r="BP1584">
        <v>1.8817</v>
      </c>
      <c r="BQ1584">
        <v>1.88322</v>
      </c>
      <c r="BR1584">
        <v>1.88188</v>
      </c>
      <c r="BS1584">
        <v>1.88385</v>
      </c>
      <c r="BT1584">
        <v>1.88309</v>
      </c>
      <c r="BU1584">
        <v>1.88478</v>
      </c>
      <c r="BV1584">
        <v>1.88232</v>
      </c>
      <c r="BW1584" t="s">
        <v>210</v>
      </c>
      <c r="BX1584" t="s">
        <v>17</v>
      </c>
      <c r="BY1584" t="s">
        <v>17</v>
      </c>
      <c r="BZ1584" t="s">
        <v>17</v>
      </c>
      <c r="CA1584" t="s">
        <v>211</v>
      </c>
      <c r="CB1584" t="s">
        <v>212</v>
      </c>
      <c r="CC1584" t="s">
        <v>213</v>
      </c>
      <c r="CD1584" t="s">
        <v>213</v>
      </c>
      <c r="CE1584" t="s">
        <v>213</v>
      </c>
      <c r="CF1584" t="s">
        <v>213</v>
      </c>
      <c r="CG1584">
        <v>5</v>
      </c>
      <c r="CH1584">
        <v>0</v>
      </c>
      <c r="CI1584">
        <v>0</v>
      </c>
      <c r="CJ1584">
        <v>0</v>
      </c>
      <c r="CK1584">
        <v>0</v>
      </c>
      <c r="CL1584">
        <v>2</v>
      </c>
      <c r="CM1584">
        <v>1314.69</v>
      </c>
      <c r="CN1584">
        <v>1.94635</v>
      </c>
      <c r="CO1584">
        <v>6.04437</v>
      </c>
      <c r="CP1584">
        <v>9.118</v>
      </c>
      <c r="CQ1584">
        <v>30.0002</v>
      </c>
      <c r="CR1584">
        <v>8.8938</v>
      </c>
      <c r="CS1584">
        <v>9.19905</v>
      </c>
      <c r="CT1584">
        <v>-1</v>
      </c>
      <c r="CU1584">
        <v>100</v>
      </c>
      <c r="CV1584">
        <v>65.7125</v>
      </c>
      <c r="CW1584">
        <v>-999.9</v>
      </c>
      <c r="CX1584">
        <v>400</v>
      </c>
      <c r="CY1584">
        <v>3.62573</v>
      </c>
      <c r="CZ1584">
        <v>103.94</v>
      </c>
      <c r="DA1584">
        <v>103.352</v>
      </c>
    </row>
    <row r="1585" spans="1:105">
      <c r="A1585">
        <v>1571</v>
      </c>
      <c r="B1585">
        <v>1551451236.9</v>
      </c>
      <c r="C1585">
        <v>4938</v>
      </c>
      <c r="D1585" t="s">
        <v>3370</v>
      </c>
      <c r="E1585" t="s">
        <v>3371</v>
      </c>
      <c r="F1585">
        <f>J1585+I1585+M1585*K1585</f>
        <v>0</v>
      </c>
      <c r="G1585">
        <f>(1000*AM1585)/(L1585*(AO1585+273.15))</f>
        <v>0</v>
      </c>
      <c r="H1585">
        <f>((G1585*F1585*(1-(AJ1585/1000)))/(100*K1585))*(0.0/60)</f>
        <v>0</v>
      </c>
      <c r="I1585" t="s">
        <v>203</v>
      </c>
      <c r="J1585" t="s">
        <v>204</v>
      </c>
      <c r="K1585" t="s">
        <v>205</v>
      </c>
      <c r="L1585" t="s">
        <v>206</v>
      </c>
      <c r="M1585" t="s">
        <v>927</v>
      </c>
      <c r="N1585" t="s">
        <v>3319</v>
      </c>
      <c r="O1585" t="s">
        <v>336</v>
      </c>
      <c r="Q1585">
        <v>1551451236.9</v>
      </c>
      <c r="R1585">
        <f>AL1585*Y1585*(AJ1585-AK1585)/(100*AF1585*(1000-Y1585*AJ1585))</f>
        <v>0</v>
      </c>
      <c r="S1585">
        <f>AL1585*Y1585*(AI1585-AH1585*(1000-Y1585*AK1585)/(1000-Y1585*AJ1585))/(100*AF1585)</f>
        <v>0</v>
      </c>
      <c r="T1585">
        <f>(U1585/V1585*100)</f>
        <v>0</v>
      </c>
      <c r="U1585">
        <f>AJ1585*(AM1585+AN1585)/1000</f>
        <v>0</v>
      </c>
      <c r="V1585">
        <f>0.61365*exp(17.502*AO1585/(240.97+AO1585))</f>
        <v>0</v>
      </c>
      <c r="W1585">
        <v>155</v>
      </c>
      <c r="X1585">
        <v>11</v>
      </c>
      <c r="Y1585">
        <f>IF(W1585*$H$11&gt;=AA1585,1.0,(AA1585/(AA1585-W1585*$H$11)))</f>
        <v>0</v>
      </c>
      <c r="Z1585">
        <f>(Y1585-1)*100</f>
        <v>0</v>
      </c>
      <c r="AA1585">
        <f>MAX(0,($B$11+$C$11*AR1585)/(1+$D$11*AR1585)*AM1585/(AO1585+273)*$E$11)</f>
        <v>0</v>
      </c>
      <c r="AB1585">
        <f>$B$9*AS1585+$C$9*AT1585</f>
        <v>0</v>
      </c>
      <c r="AC1585">
        <f>AB1585*AD1585</f>
        <v>0</v>
      </c>
      <c r="AD1585">
        <f>($B$9*$D$7+$C$9*$D$7)/($B$9+$C$9)</f>
        <v>0</v>
      </c>
      <c r="AE1585">
        <f>($B$9*$K$7+$C$9*$K$7)/($B$9+$C$9)</f>
        <v>0</v>
      </c>
      <c r="AF1585">
        <v>10</v>
      </c>
      <c r="AG1585">
        <v>1551451236.9</v>
      </c>
      <c r="AH1585">
        <v>390.425</v>
      </c>
      <c r="AI1585">
        <v>397.036</v>
      </c>
      <c r="AJ1585">
        <v>8.23067</v>
      </c>
      <c r="AK1585">
        <v>7.87738</v>
      </c>
      <c r="AL1585">
        <v>1448.24</v>
      </c>
      <c r="AM1585">
        <v>100.521</v>
      </c>
      <c r="AN1585">
        <v>0.0227629</v>
      </c>
      <c r="AO1585">
        <v>6.07436</v>
      </c>
      <c r="AP1585">
        <v>999.9</v>
      </c>
      <c r="AQ1585">
        <v>999.9</v>
      </c>
      <c r="AR1585">
        <v>10016.2</v>
      </c>
      <c r="AS1585">
        <v>0</v>
      </c>
      <c r="AT1585">
        <v>482.899</v>
      </c>
      <c r="AU1585">
        <v>0</v>
      </c>
      <c r="AV1585" t="s">
        <v>208</v>
      </c>
      <c r="AW1585">
        <v>0</v>
      </c>
      <c r="AX1585">
        <v>-0.747</v>
      </c>
      <c r="AY1585">
        <v>-0.067</v>
      </c>
      <c r="AZ1585">
        <v>0</v>
      </c>
      <c r="BA1585">
        <v>0</v>
      </c>
      <c r="BB1585">
        <v>0</v>
      </c>
      <c r="BC1585">
        <v>0</v>
      </c>
      <c r="BD1585">
        <v>-75.7984071428571</v>
      </c>
      <c r="BE1585">
        <v>20.0213862783816</v>
      </c>
      <c r="BF1585">
        <v>3.54203262060433</v>
      </c>
      <c r="BG1585">
        <v>0</v>
      </c>
      <c r="BH1585">
        <v>-2.9442230952381</v>
      </c>
      <c r="BI1585">
        <v>0.136366303975294</v>
      </c>
      <c r="BJ1585">
        <v>0.0353589568694509</v>
      </c>
      <c r="BK1585">
        <v>0</v>
      </c>
      <c r="BL1585">
        <v>0</v>
      </c>
      <c r="BM1585">
        <v>0</v>
      </c>
      <c r="BN1585" t="s">
        <v>209</v>
      </c>
      <c r="BO1585">
        <v>1.88477</v>
      </c>
      <c r="BP1585">
        <v>1.8817</v>
      </c>
      <c r="BQ1585">
        <v>1.88321</v>
      </c>
      <c r="BR1585">
        <v>1.88188</v>
      </c>
      <c r="BS1585">
        <v>1.88385</v>
      </c>
      <c r="BT1585">
        <v>1.88309</v>
      </c>
      <c r="BU1585">
        <v>1.88479</v>
      </c>
      <c r="BV1585">
        <v>1.88231</v>
      </c>
      <c r="BW1585" t="s">
        <v>210</v>
      </c>
      <c r="BX1585" t="s">
        <v>17</v>
      </c>
      <c r="BY1585" t="s">
        <v>17</v>
      </c>
      <c r="BZ1585" t="s">
        <v>17</v>
      </c>
      <c r="CA1585" t="s">
        <v>211</v>
      </c>
      <c r="CB1585" t="s">
        <v>212</v>
      </c>
      <c r="CC1585" t="s">
        <v>213</v>
      </c>
      <c r="CD1585" t="s">
        <v>213</v>
      </c>
      <c r="CE1585" t="s">
        <v>213</v>
      </c>
      <c r="CF1585" t="s">
        <v>213</v>
      </c>
      <c r="CG1585">
        <v>5</v>
      </c>
      <c r="CH1585">
        <v>0</v>
      </c>
      <c r="CI1585">
        <v>0</v>
      </c>
      <c r="CJ1585">
        <v>0</v>
      </c>
      <c r="CK1585">
        <v>0</v>
      </c>
      <c r="CL1585">
        <v>2</v>
      </c>
      <c r="CM1585">
        <v>1323.22</v>
      </c>
      <c r="CN1585">
        <v>1.94635</v>
      </c>
      <c r="CO1585">
        <v>6.05105</v>
      </c>
      <c r="CP1585">
        <v>9.11906</v>
      </c>
      <c r="CQ1585">
        <v>30.0002</v>
      </c>
      <c r="CR1585">
        <v>8.89485</v>
      </c>
      <c r="CS1585">
        <v>9.20016</v>
      </c>
      <c r="CT1585">
        <v>-1</v>
      </c>
      <c r="CU1585">
        <v>100</v>
      </c>
      <c r="CV1585">
        <v>65.7125</v>
      </c>
      <c r="CW1585">
        <v>-999.9</v>
      </c>
      <c r="CX1585">
        <v>400</v>
      </c>
      <c r="CY1585">
        <v>3.53234</v>
      </c>
      <c r="CZ1585">
        <v>103.939</v>
      </c>
      <c r="DA1585">
        <v>103.351</v>
      </c>
    </row>
    <row r="1586" spans="1:105">
      <c r="A1586">
        <v>1572</v>
      </c>
      <c r="B1586">
        <v>1551451239.2</v>
      </c>
      <c r="C1586">
        <v>4940.29999995232</v>
      </c>
      <c r="D1586" t="s">
        <v>3372</v>
      </c>
      <c r="E1586" t="s">
        <v>3373</v>
      </c>
      <c r="F1586">
        <f>J1586+I1586+M1586*K1586</f>
        <v>0</v>
      </c>
      <c r="G1586">
        <f>(1000*AM1586)/(L1586*(AO1586+273.15))</f>
        <v>0</v>
      </c>
      <c r="H1586">
        <f>((G1586*F1586*(1-(AJ1586/1000)))/(100*K1586))*(0.0/60)</f>
        <v>0</v>
      </c>
      <c r="I1586" t="s">
        <v>203</v>
      </c>
      <c r="J1586" t="s">
        <v>204</v>
      </c>
      <c r="K1586" t="s">
        <v>205</v>
      </c>
      <c r="L1586" t="s">
        <v>206</v>
      </c>
      <c r="M1586" t="s">
        <v>927</v>
      </c>
      <c r="N1586" t="s">
        <v>3319</v>
      </c>
      <c r="O1586" t="s">
        <v>336</v>
      </c>
      <c r="Q1586">
        <v>1551451239.2</v>
      </c>
      <c r="R1586">
        <f>AL1586*Y1586*(AJ1586-AK1586)/(100*AF1586*(1000-Y1586*AJ1586))</f>
        <v>0</v>
      </c>
      <c r="S1586">
        <f>AL1586*Y1586*(AI1586-AH1586*(1000-Y1586*AK1586)/(1000-Y1586*AJ1586))/(100*AF1586)</f>
        <v>0</v>
      </c>
      <c r="T1586">
        <f>(U1586/V1586*100)</f>
        <v>0</v>
      </c>
      <c r="U1586">
        <f>AJ1586*(AM1586+AN1586)/1000</f>
        <v>0</v>
      </c>
      <c r="V1586">
        <f>0.61365*exp(17.502*AO1586/(240.97+AO1586))</f>
        <v>0</v>
      </c>
      <c r="W1586">
        <v>161</v>
      </c>
      <c r="X1586">
        <v>11</v>
      </c>
      <c r="Y1586">
        <f>IF(W1586*$H$11&gt;=AA1586,1.0,(AA1586/(AA1586-W1586*$H$11)))</f>
        <v>0</v>
      </c>
      <c r="Z1586">
        <f>(Y1586-1)*100</f>
        <v>0</v>
      </c>
      <c r="AA1586">
        <f>MAX(0,($B$11+$C$11*AR1586)/(1+$D$11*AR1586)*AM1586/(AO1586+273)*$E$11)</f>
        <v>0</v>
      </c>
      <c r="AB1586">
        <f>$B$9*AS1586+$C$9*AT1586</f>
        <v>0</v>
      </c>
      <c r="AC1586">
        <f>AB1586*AD1586</f>
        <v>0</v>
      </c>
      <c r="AD1586">
        <f>($B$9*$D$7+$C$9*$D$7)/($B$9+$C$9)</f>
        <v>0</v>
      </c>
      <c r="AE1586">
        <f>($B$9*$K$7+$C$9*$K$7)/($B$9+$C$9)</f>
        <v>0</v>
      </c>
      <c r="AF1586">
        <v>10</v>
      </c>
      <c r="AG1586">
        <v>1551451239.2</v>
      </c>
      <c r="AH1586">
        <v>390.277</v>
      </c>
      <c r="AI1586">
        <v>397.036</v>
      </c>
      <c r="AJ1586">
        <v>8.25481</v>
      </c>
      <c r="AK1586">
        <v>7.87853</v>
      </c>
      <c r="AL1586">
        <v>1448.35</v>
      </c>
      <c r="AM1586">
        <v>100.52</v>
      </c>
      <c r="AN1586">
        <v>0.0227686</v>
      </c>
      <c r="AO1586">
        <v>6.07742</v>
      </c>
      <c r="AP1586">
        <v>999.9</v>
      </c>
      <c r="AQ1586">
        <v>999.9</v>
      </c>
      <c r="AR1586">
        <v>9966.88</v>
      </c>
      <c r="AS1586">
        <v>0</v>
      </c>
      <c r="AT1586">
        <v>484.712</v>
      </c>
      <c r="AU1586">
        <v>0</v>
      </c>
      <c r="AV1586" t="s">
        <v>208</v>
      </c>
      <c r="AW1586">
        <v>0</v>
      </c>
      <c r="AX1586">
        <v>-0.747</v>
      </c>
      <c r="AY1586">
        <v>-0.067</v>
      </c>
      <c r="AZ1586">
        <v>0</v>
      </c>
      <c r="BA1586">
        <v>0</v>
      </c>
      <c r="BB1586">
        <v>0</v>
      </c>
      <c r="BC1586">
        <v>0</v>
      </c>
      <c r="BD1586">
        <v>-75.7984071428571</v>
      </c>
      <c r="BE1586">
        <v>20.0213862783816</v>
      </c>
      <c r="BF1586">
        <v>3.54203262060433</v>
      </c>
      <c r="BG1586">
        <v>0</v>
      </c>
      <c r="BH1586">
        <v>-2.9442230952381</v>
      </c>
      <c r="BI1586">
        <v>0.136366303975294</v>
      </c>
      <c r="BJ1586">
        <v>0.0353589568694509</v>
      </c>
      <c r="BK1586">
        <v>0</v>
      </c>
      <c r="BL1586">
        <v>0</v>
      </c>
      <c r="BM1586">
        <v>0</v>
      </c>
      <c r="BN1586" t="s">
        <v>209</v>
      </c>
      <c r="BO1586">
        <v>1.88477</v>
      </c>
      <c r="BP1586">
        <v>1.88171</v>
      </c>
      <c r="BQ1586">
        <v>1.88322</v>
      </c>
      <c r="BR1586">
        <v>1.88188</v>
      </c>
      <c r="BS1586">
        <v>1.88385</v>
      </c>
      <c r="BT1586">
        <v>1.88309</v>
      </c>
      <c r="BU1586">
        <v>1.88479</v>
      </c>
      <c r="BV1586">
        <v>1.88231</v>
      </c>
      <c r="BW1586" t="s">
        <v>210</v>
      </c>
      <c r="BX1586" t="s">
        <v>17</v>
      </c>
      <c r="BY1586" t="s">
        <v>17</v>
      </c>
      <c r="BZ1586" t="s">
        <v>17</v>
      </c>
      <c r="CA1586" t="s">
        <v>211</v>
      </c>
      <c r="CB1586" t="s">
        <v>212</v>
      </c>
      <c r="CC1586" t="s">
        <v>213</v>
      </c>
      <c r="CD1586" t="s">
        <v>213</v>
      </c>
      <c r="CE1586" t="s">
        <v>213</v>
      </c>
      <c r="CF1586" t="s">
        <v>213</v>
      </c>
      <c r="CG1586">
        <v>5</v>
      </c>
      <c r="CH1586">
        <v>0</v>
      </c>
      <c r="CI1586">
        <v>0</v>
      </c>
      <c r="CJ1586">
        <v>0</v>
      </c>
      <c r="CK1586">
        <v>0</v>
      </c>
      <c r="CL1586">
        <v>2</v>
      </c>
      <c r="CM1586">
        <v>1318.97</v>
      </c>
      <c r="CN1586">
        <v>1.9485</v>
      </c>
      <c r="CO1586">
        <v>6.05643</v>
      </c>
      <c r="CP1586">
        <v>9.11994</v>
      </c>
      <c r="CQ1586">
        <v>30.0003</v>
      </c>
      <c r="CR1586">
        <v>8.89575</v>
      </c>
      <c r="CS1586">
        <v>9.20105</v>
      </c>
      <c r="CT1586">
        <v>-1</v>
      </c>
      <c r="CU1586">
        <v>100</v>
      </c>
      <c r="CV1586">
        <v>65.7125</v>
      </c>
      <c r="CW1586">
        <v>-999.9</v>
      </c>
      <c r="CX1586">
        <v>400</v>
      </c>
      <c r="CY1586">
        <v>3.47931</v>
      </c>
      <c r="CZ1586">
        <v>103.94</v>
      </c>
      <c r="DA1586">
        <v>103.35</v>
      </c>
    </row>
    <row r="1587" spans="1:105">
      <c r="A1587">
        <v>1573</v>
      </c>
      <c r="B1587">
        <v>1551451240.9</v>
      </c>
      <c r="C1587">
        <v>4942</v>
      </c>
      <c r="D1587" t="s">
        <v>3374</v>
      </c>
      <c r="E1587" t="s">
        <v>3375</v>
      </c>
      <c r="F1587">
        <f>J1587+I1587+M1587*K1587</f>
        <v>0</v>
      </c>
      <c r="G1587">
        <f>(1000*AM1587)/(L1587*(AO1587+273.15))</f>
        <v>0</v>
      </c>
      <c r="H1587">
        <f>((G1587*F1587*(1-(AJ1587/1000)))/(100*K1587))*(0.0/60)</f>
        <v>0</v>
      </c>
      <c r="I1587" t="s">
        <v>203</v>
      </c>
      <c r="J1587" t="s">
        <v>204</v>
      </c>
      <c r="K1587" t="s">
        <v>205</v>
      </c>
      <c r="L1587" t="s">
        <v>206</v>
      </c>
      <c r="M1587" t="s">
        <v>927</v>
      </c>
      <c r="N1587" t="s">
        <v>3319</v>
      </c>
      <c r="O1587" t="s">
        <v>336</v>
      </c>
      <c r="Q1587">
        <v>1551451240.9</v>
      </c>
      <c r="R1587">
        <f>AL1587*Y1587*(AJ1587-AK1587)/(100*AF1587*(1000-Y1587*AJ1587))</f>
        <v>0</v>
      </c>
      <c r="S1587">
        <f>AL1587*Y1587*(AI1587-AH1587*(1000-Y1587*AK1587)/(1000-Y1587*AJ1587))/(100*AF1587)</f>
        <v>0</v>
      </c>
      <c r="T1587">
        <f>(U1587/V1587*100)</f>
        <v>0</v>
      </c>
      <c r="U1587">
        <f>AJ1587*(AM1587+AN1587)/1000</f>
        <v>0</v>
      </c>
      <c r="V1587">
        <f>0.61365*exp(17.502*AO1587/(240.97+AO1587))</f>
        <v>0</v>
      </c>
      <c r="W1587">
        <v>167</v>
      </c>
      <c r="X1587">
        <v>12</v>
      </c>
      <c r="Y1587">
        <f>IF(W1587*$H$11&gt;=AA1587,1.0,(AA1587/(AA1587-W1587*$H$11)))</f>
        <v>0</v>
      </c>
      <c r="Z1587">
        <f>(Y1587-1)*100</f>
        <v>0</v>
      </c>
      <c r="AA1587">
        <f>MAX(0,($B$11+$C$11*AR1587)/(1+$D$11*AR1587)*AM1587/(AO1587+273)*$E$11)</f>
        <v>0</v>
      </c>
      <c r="AB1587">
        <f>$B$9*AS1587+$C$9*AT1587</f>
        <v>0</v>
      </c>
      <c r="AC1587">
        <f>AB1587*AD1587</f>
        <v>0</v>
      </c>
      <c r="AD1587">
        <f>($B$9*$D$7+$C$9*$D$7)/($B$9+$C$9)</f>
        <v>0</v>
      </c>
      <c r="AE1587">
        <f>($B$9*$K$7+$C$9*$K$7)/($B$9+$C$9)</f>
        <v>0</v>
      </c>
      <c r="AF1587">
        <v>10</v>
      </c>
      <c r="AG1587">
        <v>1551451240.9</v>
      </c>
      <c r="AH1587">
        <v>390.045</v>
      </c>
      <c r="AI1587">
        <v>397.072</v>
      </c>
      <c r="AJ1587">
        <v>8.27159</v>
      </c>
      <c r="AK1587">
        <v>7.87941</v>
      </c>
      <c r="AL1587">
        <v>1448.93</v>
      </c>
      <c r="AM1587">
        <v>100.519</v>
      </c>
      <c r="AN1587">
        <v>0.022723</v>
      </c>
      <c r="AO1587">
        <v>6.06469</v>
      </c>
      <c r="AP1587">
        <v>999.9</v>
      </c>
      <c r="AQ1587">
        <v>999.9</v>
      </c>
      <c r="AR1587">
        <v>9982.5</v>
      </c>
      <c r="AS1587">
        <v>0</v>
      </c>
      <c r="AT1587">
        <v>488.892</v>
      </c>
      <c r="AU1587">
        <v>0</v>
      </c>
      <c r="AV1587" t="s">
        <v>208</v>
      </c>
      <c r="AW1587">
        <v>0</v>
      </c>
      <c r="AX1587">
        <v>-0.747</v>
      </c>
      <c r="AY1587">
        <v>-0.067</v>
      </c>
      <c r="AZ1587">
        <v>0</v>
      </c>
      <c r="BA1587">
        <v>0</v>
      </c>
      <c r="BB1587">
        <v>0</v>
      </c>
      <c r="BC1587">
        <v>0</v>
      </c>
      <c r="BD1587">
        <v>-75.7984071428571</v>
      </c>
      <c r="BE1587">
        <v>20.0213862783816</v>
      </c>
      <c r="BF1587">
        <v>3.54203262060433</v>
      </c>
      <c r="BG1587">
        <v>0</v>
      </c>
      <c r="BH1587">
        <v>-2.9442230952381</v>
      </c>
      <c r="BI1587">
        <v>0.136366303975294</v>
      </c>
      <c r="BJ1587">
        <v>0.0353589568694509</v>
      </c>
      <c r="BK1587">
        <v>0</v>
      </c>
      <c r="BL1587">
        <v>0</v>
      </c>
      <c r="BM1587">
        <v>0</v>
      </c>
      <c r="BN1587" t="s">
        <v>209</v>
      </c>
      <c r="BO1587">
        <v>1.88477</v>
      </c>
      <c r="BP1587">
        <v>1.88171</v>
      </c>
      <c r="BQ1587">
        <v>1.88323</v>
      </c>
      <c r="BR1587">
        <v>1.8819</v>
      </c>
      <c r="BS1587">
        <v>1.88384</v>
      </c>
      <c r="BT1587">
        <v>1.88309</v>
      </c>
      <c r="BU1587">
        <v>1.88478</v>
      </c>
      <c r="BV1587">
        <v>1.88232</v>
      </c>
      <c r="BW1587" t="s">
        <v>210</v>
      </c>
      <c r="BX1587" t="s">
        <v>17</v>
      </c>
      <c r="BY1587" t="s">
        <v>17</v>
      </c>
      <c r="BZ1587" t="s">
        <v>17</v>
      </c>
      <c r="CA1587" t="s">
        <v>211</v>
      </c>
      <c r="CB1587" t="s">
        <v>212</v>
      </c>
      <c r="CC1587" t="s">
        <v>213</v>
      </c>
      <c r="CD1587" t="s">
        <v>213</v>
      </c>
      <c r="CE1587" t="s">
        <v>213</v>
      </c>
      <c r="CF1587" t="s">
        <v>213</v>
      </c>
      <c r="CG1587">
        <v>5</v>
      </c>
      <c r="CH1587">
        <v>0</v>
      </c>
      <c r="CI1587">
        <v>0</v>
      </c>
      <c r="CJ1587">
        <v>0</v>
      </c>
      <c r="CK1587">
        <v>0</v>
      </c>
      <c r="CL1587">
        <v>2</v>
      </c>
      <c r="CM1587">
        <v>1314.74</v>
      </c>
      <c r="CN1587">
        <v>1.9485</v>
      </c>
      <c r="CO1587">
        <v>6.06441</v>
      </c>
      <c r="CP1587">
        <v>9.12133</v>
      </c>
      <c r="CQ1587">
        <v>30.0003</v>
      </c>
      <c r="CR1587">
        <v>8.89695</v>
      </c>
      <c r="CS1587">
        <v>9.20227</v>
      </c>
      <c r="CT1587">
        <v>-1</v>
      </c>
      <c r="CU1587">
        <v>100</v>
      </c>
      <c r="CV1587">
        <v>65.3326</v>
      </c>
      <c r="CW1587">
        <v>-999.9</v>
      </c>
      <c r="CX1587">
        <v>400</v>
      </c>
      <c r="CY1587">
        <v>3.39607</v>
      </c>
      <c r="CZ1587">
        <v>103.941</v>
      </c>
      <c r="DA1587">
        <v>103.348</v>
      </c>
    </row>
    <row r="1588" spans="1:105">
      <c r="A1588">
        <v>1574</v>
      </c>
      <c r="B1588">
        <v>1551451242.9</v>
      </c>
      <c r="C1588">
        <v>4944</v>
      </c>
      <c r="D1588" t="s">
        <v>3376</v>
      </c>
      <c r="E1588" t="s">
        <v>3377</v>
      </c>
      <c r="F1588">
        <f>J1588+I1588+M1588*K1588</f>
        <v>0</v>
      </c>
      <c r="G1588">
        <f>(1000*AM1588)/(L1588*(AO1588+273.15))</f>
        <v>0</v>
      </c>
      <c r="H1588">
        <f>((G1588*F1588*(1-(AJ1588/1000)))/(100*K1588))*(0.0/60)</f>
        <v>0</v>
      </c>
      <c r="I1588" t="s">
        <v>203</v>
      </c>
      <c r="J1588" t="s">
        <v>204</v>
      </c>
      <c r="K1588" t="s">
        <v>205</v>
      </c>
      <c r="L1588" t="s">
        <v>206</v>
      </c>
      <c r="M1588" t="s">
        <v>927</v>
      </c>
      <c r="N1588" t="s">
        <v>3319</v>
      </c>
      <c r="O1588" t="s">
        <v>336</v>
      </c>
      <c r="Q1588">
        <v>1551451242.9</v>
      </c>
      <c r="R1588">
        <f>AL1588*Y1588*(AJ1588-AK1588)/(100*AF1588*(1000-Y1588*AJ1588))</f>
        <v>0</v>
      </c>
      <c r="S1588">
        <f>AL1588*Y1588*(AI1588-AH1588*(1000-Y1588*AK1588)/(1000-Y1588*AJ1588))/(100*AF1588)</f>
        <v>0</v>
      </c>
      <c r="T1588">
        <f>(U1588/V1588*100)</f>
        <v>0</v>
      </c>
      <c r="U1588">
        <f>AJ1588*(AM1588+AN1588)/1000</f>
        <v>0</v>
      </c>
      <c r="V1588">
        <f>0.61365*exp(17.502*AO1588/(240.97+AO1588))</f>
        <v>0</v>
      </c>
      <c r="W1588">
        <v>167</v>
      </c>
      <c r="X1588">
        <v>12</v>
      </c>
      <c r="Y1588">
        <f>IF(W1588*$H$11&gt;=AA1588,1.0,(AA1588/(AA1588-W1588*$H$11)))</f>
        <v>0</v>
      </c>
      <c r="Z1588">
        <f>(Y1588-1)*100</f>
        <v>0</v>
      </c>
      <c r="AA1588">
        <f>MAX(0,($B$11+$C$11*AR1588)/(1+$D$11*AR1588)*AM1588/(AO1588+273)*$E$11)</f>
        <v>0</v>
      </c>
      <c r="AB1588">
        <f>$B$9*AS1588+$C$9*AT1588</f>
        <v>0</v>
      </c>
      <c r="AC1588">
        <f>AB1588*AD1588</f>
        <v>0</v>
      </c>
      <c r="AD1588">
        <f>($B$9*$D$7+$C$9*$D$7)/($B$9+$C$9)</f>
        <v>0</v>
      </c>
      <c r="AE1588">
        <f>($B$9*$K$7+$C$9*$K$7)/($B$9+$C$9)</f>
        <v>0</v>
      </c>
      <c r="AF1588">
        <v>10</v>
      </c>
      <c r="AG1588">
        <v>1551451242.9</v>
      </c>
      <c r="AH1588">
        <v>389.787</v>
      </c>
      <c r="AI1588">
        <v>397.063</v>
      </c>
      <c r="AJ1588">
        <v>8.2881</v>
      </c>
      <c r="AK1588">
        <v>7.88006</v>
      </c>
      <c r="AL1588">
        <v>1449.05</v>
      </c>
      <c r="AM1588">
        <v>100.519</v>
      </c>
      <c r="AN1588">
        <v>0.0230129</v>
      </c>
      <c r="AO1588">
        <v>6.06707</v>
      </c>
      <c r="AP1588">
        <v>999.9</v>
      </c>
      <c r="AQ1588">
        <v>999.9</v>
      </c>
      <c r="AR1588">
        <v>10031.2</v>
      </c>
      <c r="AS1588">
        <v>0</v>
      </c>
      <c r="AT1588">
        <v>490.796</v>
      </c>
      <c r="AU1588">
        <v>0</v>
      </c>
      <c r="AV1588" t="s">
        <v>208</v>
      </c>
      <c r="AW1588">
        <v>0</v>
      </c>
      <c r="AX1588">
        <v>-0.747</v>
      </c>
      <c r="AY1588">
        <v>-0.067</v>
      </c>
      <c r="AZ1588">
        <v>0</v>
      </c>
      <c r="BA1588">
        <v>0</v>
      </c>
      <c r="BB1588">
        <v>0</v>
      </c>
      <c r="BC1588">
        <v>0</v>
      </c>
      <c r="BD1588">
        <v>-75.7984071428571</v>
      </c>
      <c r="BE1588">
        <v>20.0213862783816</v>
      </c>
      <c r="BF1588">
        <v>3.54203262060433</v>
      </c>
      <c r="BG1588">
        <v>0</v>
      </c>
      <c r="BH1588">
        <v>-2.9442230952381</v>
      </c>
      <c r="BI1588">
        <v>0.136366303975294</v>
      </c>
      <c r="BJ1588">
        <v>0.0353589568694509</v>
      </c>
      <c r="BK1588">
        <v>0</v>
      </c>
      <c r="BL1588">
        <v>0</v>
      </c>
      <c r="BM1588">
        <v>0</v>
      </c>
      <c r="BN1588" t="s">
        <v>209</v>
      </c>
      <c r="BO1588">
        <v>1.88477</v>
      </c>
      <c r="BP1588">
        <v>1.88171</v>
      </c>
      <c r="BQ1588">
        <v>1.88322</v>
      </c>
      <c r="BR1588">
        <v>1.8819</v>
      </c>
      <c r="BS1588">
        <v>1.88384</v>
      </c>
      <c r="BT1588">
        <v>1.88309</v>
      </c>
      <c r="BU1588">
        <v>1.88479</v>
      </c>
      <c r="BV1588">
        <v>1.88232</v>
      </c>
      <c r="BW1588" t="s">
        <v>210</v>
      </c>
      <c r="BX1588" t="s">
        <v>17</v>
      </c>
      <c r="BY1588" t="s">
        <v>17</v>
      </c>
      <c r="BZ1588" t="s">
        <v>17</v>
      </c>
      <c r="CA1588" t="s">
        <v>211</v>
      </c>
      <c r="CB1588" t="s">
        <v>212</v>
      </c>
      <c r="CC1588" t="s">
        <v>213</v>
      </c>
      <c r="CD1588" t="s">
        <v>213</v>
      </c>
      <c r="CE1588" t="s">
        <v>213</v>
      </c>
      <c r="CF1588" t="s">
        <v>213</v>
      </c>
      <c r="CG1588">
        <v>5</v>
      </c>
      <c r="CH1588">
        <v>0</v>
      </c>
      <c r="CI1588">
        <v>0</v>
      </c>
      <c r="CJ1588">
        <v>0</v>
      </c>
      <c r="CK1588">
        <v>0</v>
      </c>
      <c r="CL1588">
        <v>2</v>
      </c>
      <c r="CM1588">
        <v>1314.9</v>
      </c>
      <c r="CN1588">
        <v>1.9442</v>
      </c>
      <c r="CO1588">
        <v>6.07086</v>
      </c>
      <c r="CP1588">
        <v>9.12272</v>
      </c>
      <c r="CQ1588">
        <v>30.0003</v>
      </c>
      <c r="CR1588">
        <v>8.89804</v>
      </c>
      <c r="CS1588">
        <v>9.20338</v>
      </c>
      <c r="CT1588">
        <v>-1</v>
      </c>
      <c r="CU1588">
        <v>100</v>
      </c>
      <c r="CV1588">
        <v>65.3326</v>
      </c>
      <c r="CW1588">
        <v>-999.9</v>
      </c>
      <c r="CX1588">
        <v>400</v>
      </c>
      <c r="CY1588">
        <v>3.3036</v>
      </c>
      <c r="CZ1588">
        <v>103.941</v>
      </c>
      <c r="DA1588">
        <v>103.347</v>
      </c>
    </row>
    <row r="1589" spans="1:105">
      <c r="A1589">
        <v>1575</v>
      </c>
      <c r="B1589">
        <v>1551451244.9</v>
      </c>
      <c r="C1589">
        <v>4946</v>
      </c>
      <c r="D1589" t="s">
        <v>3378</v>
      </c>
      <c r="E1589" t="s">
        <v>3379</v>
      </c>
      <c r="F1589">
        <f>J1589+I1589+M1589*K1589</f>
        <v>0</v>
      </c>
      <c r="G1589">
        <f>(1000*AM1589)/(L1589*(AO1589+273.15))</f>
        <v>0</v>
      </c>
      <c r="H1589">
        <f>((G1589*F1589*(1-(AJ1589/1000)))/(100*K1589))*(0.0/60)</f>
        <v>0</v>
      </c>
      <c r="I1589" t="s">
        <v>203</v>
      </c>
      <c r="J1589" t="s">
        <v>204</v>
      </c>
      <c r="K1589" t="s">
        <v>205</v>
      </c>
      <c r="L1589" t="s">
        <v>206</v>
      </c>
      <c r="M1589" t="s">
        <v>927</v>
      </c>
      <c r="N1589" t="s">
        <v>3319</v>
      </c>
      <c r="O1589" t="s">
        <v>336</v>
      </c>
      <c r="Q1589">
        <v>1551451244.9</v>
      </c>
      <c r="R1589">
        <f>AL1589*Y1589*(AJ1589-AK1589)/(100*AF1589*(1000-Y1589*AJ1589))</f>
        <v>0</v>
      </c>
      <c r="S1589">
        <f>AL1589*Y1589*(AI1589-AH1589*(1000-Y1589*AK1589)/(1000-Y1589*AJ1589))/(100*AF1589)</f>
        <v>0</v>
      </c>
      <c r="T1589">
        <f>(U1589/V1589*100)</f>
        <v>0</v>
      </c>
      <c r="U1589">
        <f>AJ1589*(AM1589+AN1589)/1000</f>
        <v>0</v>
      </c>
      <c r="V1589">
        <f>0.61365*exp(17.502*AO1589/(240.97+AO1589))</f>
        <v>0</v>
      </c>
      <c r="W1589">
        <v>152</v>
      </c>
      <c r="X1589">
        <v>10</v>
      </c>
      <c r="Y1589">
        <f>IF(W1589*$H$11&gt;=AA1589,1.0,(AA1589/(AA1589-W1589*$H$11)))</f>
        <v>0</v>
      </c>
      <c r="Z1589">
        <f>(Y1589-1)*100</f>
        <v>0</v>
      </c>
      <c r="AA1589">
        <f>MAX(0,($B$11+$C$11*AR1589)/(1+$D$11*AR1589)*AM1589/(AO1589+273)*$E$11)</f>
        <v>0</v>
      </c>
      <c r="AB1589">
        <f>$B$9*AS1589+$C$9*AT1589</f>
        <v>0</v>
      </c>
      <c r="AC1589">
        <f>AB1589*AD1589</f>
        <v>0</v>
      </c>
      <c r="AD1589">
        <f>($B$9*$D$7+$C$9*$D$7)/($B$9+$C$9)</f>
        <v>0</v>
      </c>
      <c r="AE1589">
        <f>($B$9*$K$7+$C$9*$K$7)/($B$9+$C$9)</f>
        <v>0</v>
      </c>
      <c r="AF1589">
        <v>10</v>
      </c>
      <c r="AG1589">
        <v>1551451244.9</v>
      </c>
      <c r="AH1589">
        <v>389.603</v>
      </c>
      <c r="AI1589">
        <v>397.042</v>
      </c>
      <c r="AJ1589">
        <v>8.31025</v>
      </c>
      <c r="AK1589">
        <v>7.88065</v>
      </c>
      <c r="AL1589">
        <v>1448.67</v>
      </c>
      <c r="AM1589">
        <v>100.519</v>
      </c>
      <c r="AN1589">
        <v>0.0231584</v>
      </c>
      <c r="AO1589">
        <v>6.09568</v>
      </c>
      <c r="AP1589">
        <v>999.9</v>
      </c>
      <c r="AQ1589">
        <v>999.9</v>
      </c>
      <c r="AR1589">
        <v>10000</v>
      </c>
      <c r="AS1589">
        <v>0</v>
      </c>
      <c r="AT1589">
        <v>491.157</v>
      </c>
      <c r="AU1589">
        <v>0</v>
      </c>
      <c r="AV1589" t="s">
        <v>208</v>
      </c>
      <c r="AW1589">
        <v>0</v>
      </c>
      <c r="AX1589">
        <v>-0.747</v>
      </c>
      <c r="AY1589">
        <v>-0.067</v>
      </c>
      <c r="AZ1589">
        <v>0</v>
      </c>
      <c r="BA1589">
        <v>0</v>
      </c>
      <c r="BB1589">
        <v>0</v>
      </c>
      <c r="BC1589">
        <v>0</v>
      </c>
      <c r="BD1589">
        <v>-75.7984071428571</v>
      </c>
      <c r="BE1589">
        <v>20.0213862783816</v>
      </c>
      <c r="BF1589">
        <v>3.54203262060433</v>
      </c>
      <c r="BG1589">
        <v>0</v>
      </c>
      <c r="BH1589">
        <v>-2.9442230952381</v>
      </c>
      <c r="BI1589">
        <v>0.136366303975294</v>
      </c>
      <c r="BJ1589">
        <v>0.0353589568694509</v>
      </c>
      <c r="BK1589">
        <v>0</v>
      </c>
      <c r="BL1589">
        <v>0</v>
      </c>
      <c r="BM1589">
        <v>0</v>
      </c>
      <c r="BN1589" t="s">
        <v>209</v>
      </c>
      <c r="BO1589">
        <v>1.88477</v>
      </c>
      <c r="BP1589">
        <v>1.88171</v>
      </c>
      <c r="BQ1589">
        <v>1.88322</v>
      </c>
      <c r="BR1589">
        <v>1.88189</v>
      </c>
      <c r="BS1589">
        <v>1.88385</v>
      </c>
      <c r="BT1589">
        <v>1.88309</v>
      </c>
      <c r="BU1589">
        <v>1.88478</v>
      </c>
      <c r="BV1589">
        <v>1.88232</v>
      </c>
      <c r="BW1589" t="s">
        <v>210</v>
      </c>
      <c r="BX1589" t="s">
        <v>17</v>
      </c>
      <c r="BY1589" t="s">
        <v>17</v>
      </c>
      <c r="BZ1589" t="s">
        <v>17</v>
      </c>
      <c r="CA1589" t="s">
        <v>211</v>
      </c>
      <c r="CB1589" t="s">
        <v>212</v>
      </c>
      <c r="CC1589" t="s">
        <v>213</v>
      </c>
      <c r="CD1589" t="s">
        <v>213</v>
      </c>
      <c r="CE1589" t="s">
        <v>213</v>
      </c>
      <c r="CF1589" t="s">
        <v>213</v>
      </c>
      <c r="CG1589">
        <v>5</v>
      </c>
      <c r="CH1589">
        <v>0</v>
      </c>
      <c r="CI1589">
        <v>0</v>
      </c>
      <c r="CJ1589">
        <v>0</v>
      </c>
      <c r="CK1589">
        <v>0</v>
      </c>
      <c r="CL1589">
        <v>2</v>
      </c>
      <c r="CM1589">
        <v>1326.21</v>
      </c>
      <c r="CN1589">
        <v>1.9442</v>
      </c>
      <c r="CO1589">
        <v>6.07668</v>
      </c>
      <c r="CP1589">
        <v>9.12395</v>
      </c>
      <c r="CQ1589">
        <v>30.0005</v>
      </c>
      <c r="CR1589">
        <v>8.89897</v>
      </c>
      <c r="CS1589">
        <v>9.20449</v>
      </c>
      <c r="CT1589">
        <v>-1</v>
      </c>
      <c r="CU1589">
        <v>100</v>
      </c>
      <c r="CV1589">
        <v>65.3326</v>
      </c>
      <c r="CW1589">
        <v>-999.9</v>
      </c>
      <c r="CX1589">
        <v>400</v>
      </c>
      <c r="CY1589">
        <v>3.2031</v>
      </c>
      <c r="CZ1589">
        <v>103.94</v>
      </c>
      <c r="DA1589">
        <v>103.348</v>
      </c>
    </row>
    <row r="1590" spans="1:105">
      <c r="A1590">
        <v>1576</v>
      </c>
      <c r="B1590">
        <v>1551451246.9</v>
      </c>
      <c r="C1590">
        <v>4948</v>
      </c>
      <c r="D1590" t="s">
        <v>3380</v>
      </c>
      <c r="E1590" t="s">
        <v>3381</v>
      </c>
      <c r="F1590">
        <f>J1590+I1590+M1590*K1590</f>
        <v>0</v>
      </c>
      <c r="G1590">
        <f>(1000*AM1590)/(L1590*(AO1590+273.15))</f>
        <v>0</v>
      </c>
      <c r="H1590">
        <f>((G1590*F1590*(1-(AJ1590/1000)))/(100*K1590))*(0.0/60)</f>
        <v>0</v>
      </c>
      <c r="I1590" t="s">
        <v>203</v>
      </c>
      <c r="J1590" t="s">
        <v>204</v>
      </c>
      <c r="K1590" t="s">
        <v>205</v>
      </c>
      <c r="L1590" t="s">
        <v>206</v>
      </c>
      <c r="M1590" t="s">
        <v>927</v>
      </c>
      <c r="N1590" t="s">
        <v>3319</v>
      </c>
      <c r="O1590" t="s">
        <v>336</v>
      </c>
      <c r="Q1590">
        <v>1551451246.9</v>
      </c>
      <c r="R1590">
        <f>AL1590*Y1590*(AJ1590-AK1590)/(100*AF1590*(1000-Y1590*AJ1590))</f>
        <v>0</v>
      </c>
      <c r="S1590">
        <f>AL1590*Y1590*(AI1590-AH1590*(1000-Y1590*AK1590)/(1000-Y1590*AJ1590))/(100*AF1590)</f>
        <v>0</v>
      </c>
      <c r="T1590">
        <f>(U1590/V1590*100)</f>
        <v>0</v>
      </c>
      <c r="U1590">
        <f>AJ1590*(AM1590+AN1590)/1000</f>
        <v>0</v>
      </c>
      <c r="V1590">
        <f>0.61365*exp(17.502*AO1590/(240.97+AO1590))</f>
        <v>0</v>
      </c>
      <c r="W1590">
        <v>143</v>
      </c>
      <c r="X1590">
        <v>10</v>
      </c>
      <c r="Y1590">
        <f>IF(W1590*$H$11&gt;=AA1590,1.0,(AA1590/(AA1590-W1590*$H$11)))</f>
        <v>0</v>
      </c>
      <c r="Z1590">
        <f>(Y1590-1)*100</f>
        <v>0</v>
      </c>
      <c r="AA1590">
        <f>MAX(0,($B$11+$C$11*AR1590)/(1+$D$11*AR1590)*AM1590/(AO1590+273)*$E$11)</f>
        <v>0</v>
      </c>
      <c r="AB1590">
        <f>$B$9*AS1590+$C$9*AT1590</f>
        <v>0</v>
      </c>
      <c r="AC1590">
        <f>AB1590*AD1590</f>
        <v>0</v>
      </c>
      <c r="AD1590">
        <f>($B$9*$D$7+$C$9*$D$7)/($B$9+$C$9)</f>
        <v>0</v>
      </c>
      <c r="AE1590">
        <f>($B$9*$K$7+$C$9*$K$7)/($B$9+$C$9)</f>
        <v>0</v>
      </c>
      <c r="AF1590">
        <v>10</v>
      </c>
      <c r="AG1590">
        <v>1551451246.9</v>
      </c>
      <c r="AH1590">
        <v>389.446</v>
      </c>
      <c r="AI1590">
        <v>397.067</v>
      </c>
      <c r="AJ1590">
        <v>8.33311</v>
      </c>
      <c r="AK1590">
        <v>7.88183</v>
      </c>
      <c r="AL1590">
        <v>1448.6</v>
      </c>
      <c r="AM1590">
        <v>100.519</v>
      </c>
      <c r="AN1590">
        <v>0.0229918</v>
      </c>
      <c r="AO1590">
        <v>6.12693</v>
      </c>
      <c r="AP1590">
        <v>999.9</v>
      </c>
      <c r="AQ1590">
        <v>999.9</v>
      </c>
      <c r="AR1590">
        <v>9984.38</v>
      </c>
      <c r="AS1590">
        <v>0</v>
      </c>
      <c r="AT1590">
        <v>490.949</v>
      </c>
      <c r="AU1590">
        <v>0</v>
      </c>
      <c r="AV1590" t="s">
        <v>208</v>
      </c>
      <c r="AW1590">
        <v>0</v>
      </c>
      <c r="AX1590">
        <v>-0.747</v>
      </c>
      <c r="AY1590">
        <v>-0.067</v>
      </c>
      <c r="AZ1590">
        <v>0</v>
      </c>
      <c r="BA1590">
        <v>0</v>
      </c>
      <c r="BB1590">
        <v>0</v>
      </c>
      <c r="BC1590">
        <v>0</v>
      </c>
      <c r="BD1590">
        <v>-75.7984071428571</v>
      </c>
      <c r="BE1590">
        <v>20.0213862783816</v>
      </c>
      <c r="BF1590">
        <v>3.54203262060433</v>
      </c>
      <c r="BG1590">
        <v>0</v>
      </c>
      <c r="BH1590">
        <v>-2.9442230952381</v>
      </c>
      <c r="BI1590">
        <v>0.136366303975294</v>
      </c>
      <c r="BJ1590">
        <v>0.0353589568694509</v>
      </c>
      <c r="BK1590">
        <v>0</v>
      </c>
      <c r="BL1590">
        <v>0</v>
      </c>
      <c r="BM1590">
        <v>0</v>
      </c>
      <c r="BN1590" t="s">
        <v>209</v>
      </c>
      <c r="BO1590">
        <v>1.88477</v>
      </c>
      <c r="BP1590">
        <v>1.88171</v>
      </c>
      <c r="BQ1590">
        <v>1.88322</v>
      </c>
      <c r="BR1590">
        <v>1.88188</v>
      </c>
      <c r="BS1590">
        <v>1.88385</v>
      </c>
      <c r="BT1590">
        <v>1.88309</v>
      </c>
      <c r="BU1590">
        <v>1.88477</v>
      </c>
      <c r="BV1590">
        <v>1.88232</v>
      </c>
      <c r="BW1590" t="s">
        <v>210</v>
      </c>
      <c r="BX1590" t="s">
        <v>17</v>
      </c>
      <c r="BY1590" t="s">
        <v>17</v>
      </c>
      <c r="BZ1590" t="s">
        <v>17</v>
      </c>
      <c r="CA1590" t="s">
        <v>211</v>
      </c>
      <c r="CB1590" t="s">
        <v>212</v>
      </c>
      <c r="CC1590" t="s">
        <v>213</v>
      </c>
      <c r="CD1590" t="s">
        <v>213</v>
      </c>
      <c r="CE1590" t="s">
        <v>213</v>
      </c>
      <c r="CF1590" t="s">
        <v>213</v>
      </c>
      <c r="CG1590">
        <v>5</v>
      </c>
      <c r="CH1590">
        <v>0</v>
      </c>
      <c r="CI1590">
        <v>0</v>
      </c>
      <c r="CJ1590">
        <v>0</v>
      </c>
      <c r="CK1590">
        <v>0</v>
      </c>
      <c r="CL1590">
        <v>2</v>
      </c>
      <c r="CM1590">
        <v>1332.53</v>
      </c>
      <c r="CN1590">
        <v>1.9442</v>
      </c>
      <c r="CO1590">
        <v>6.08261</v>
      </c>
      <c r="CP1590">
        <v>9.12506</v>
      </c>
      <c r="CQ1590">
        <v>30.0003</v>
      </c>
      <c r="CR1590">
        <v>8.89998</v>
      </c>
      <c r="CS1590">
        <v>9.20571</v>
      </c>
      <c r="CT1590">
        <v>-1</v>
      </c>
      <c r="CU1590">
        <v>100</v>
      </c>
      <c r="CV1590">
        <v>65.3326</v>
      </c>
      <c r="CW1590">
        <v>-999.9</v>
      </c>
      <c r="CX1590">
        <v>400</v>
      </c>
      <c r="CY1590">
        <v>3.10844</v>
      </c>
      <c r="CZ1590">
        <v>103.937</v>
      </c>
      <c r="DA1590">
        <v>103.349</v>
      </c>
    </row>
    <row r="1591" spans="1:105">
      <c r="A1591">
        <v>1577</v>
      </c>
      <c r="B1591">
        <v>1551451248.9</v>
      </c>
      <c r="C1591">
        <v>4950</v>
      </c>
      <c r="D1591" t="s">
        <v>3382</v>
      </c>
      <c r="E1591" t="s">
        <v>3383</v>
      </c>
      <c r="F1591">
        <f>J1591+I1591+M1591*K1591</f>
        <v>0</v>
      </c>
      <c r="G1591">
        <f>(1000*AM1591)/(L1591*(AO1591+273.15))</f>
        <v>0</v>
      </c>
      <c r="H1591">
        <f>((G1591*F1591*(1-(AJ1591/1000)))/(100*K1591))*(0.0/60)</f>
        <v>0</v>
      </c>
      <c r="I1591" t="s">
        <v>203</v>
      </c>
      <c r="J1591" t="s">
        <v>204</v>
      </c>
      <c r="K1591" t="s">
        <v>205</v>
      </c>
      <c r="L1591" t="s">
        <v>206</v>
      </c>
      <c r="M1591" t="s">
        <v>927</v>
      </c>
      <c r="N1591" t="s">
        <v>3319</v>
      </c>
      <c r="O1591" t="s">
        <v>336</v>
      </c>
      <c r="Q1591">
        <v>1551451248.9</v>
      </c>
      <c r="R1591">
        <f>AL1591*Y1591*(AJ1591-AK1591)/(100*AF1591*(1000-Y1591*AJ1591))</f>
        <v>0</v>
      </c>
      <c r="S1591">
        <f>AL1591*Y1591*(AI1591-AH1591*(1000-Y1591*AK1591)/(1000-Y1591*AJ1591))/(100*AF1591)</f>
        <v>0</v>
      </c>
      <c r="T1591">
        <f>(U1591/V1591*100)</f>
        <v>0</v>
      </c>
      <c r="U1591">
        <f>AJ1591*(AM1591+AN1591)/1000</f>
        <v>0</v>
      </c>
      <c r="V1591">
        <f>0.61365*exp(17.502*AO1591/(240.97+AO1591))</f>
        <v>0</v>
      </c>
      <c r="W1591">
        <v>149</v>
      </c>
      <c r="X1591">
        <v>10</v>
      </c>
      <c r="Y1591">
        <f>IF(W1591*$H$11&gt;=AA1591,1.0,(AA1591/(AA1591-W1591*$H$11)))</f>
        <v>0</v>
      </c>
      <c r="Z1591">
        <f>(Y1591-1)*100</f>
        <v>0</v>
      </c>
      <c r="AA1591">
        <f>MAX(0,($B$11+$C$11*AR1591)/(1+$D$11*AR1591)*AM1591/(AO1591+273)*$E$11)</f>
        <v>0</v>
      </c>
      <c r="AB1591">
        <f>$B$9*AS1591+$C$9*AT1591</f>
        <v>0</v>
      </c>
      <c r="AC1591">
        <f>AB1591*AD1591</f>
        <v>0</v>
      </c>
      <c r="AD1591">
        <f>($B$9*$D$7+$C$9*$D$7)/($B$9+$C$9)</f>
        <v>0</v>
      </c>
      <c r="AE1591">
        <f>($B$9*$K$7+$C$9*$K$7)/($B$9+$C$9)</f>
        <v>0</v>
      </c>
      <c r="AF1591">
        <v>10</v>
      </c>
      <c r="AG1591">
        <v>1551451248.9</v>
      </c>
      <c r="AH1591">
        <v>389.248</v>
      </c>
      <c r="AI1591">
        <v>397.041</v>
      </c>
      <c r="AJ1591">
        <v>8.35192</v>
      </c>
      <c r="AK1591">
        <v>7.88236</v>
      </c>
      <c r="AL1591">
        <v>1448.61</v>
      </c>
      <c r="AM1591">
        <v>100.52</v>
      </c>
      <c r="AN1591">
        <v>0.0230785</v>
      </c>
      <c r="AO1591">
        <v>6.13547</v>
      </c>
      <c r="AP1591">
        <v>999.9</v>
      </c>
      <c r="AQ1591">
        <v>999.9</v>
      </c>
      <c r="AR1591">
        <v>9994.38</v>
      </c>
      <c r="AS1591">
        <v>0</v>
      </c>
      <c r="AT1591">
        <v>490.5</v>
      </c>
      <c r="AU1591">
        <v>0</v>
      </c>
      <c r="AV1591" t="s">
        <v>208</v>
      </c>
      <c r="AW1591">
        <v>0</v>
      </c>
      <c r="AX1591">
        <v>-0.747</v>
      </c>
      <c r="AY1591">
        <v>-0.067</v>
      </c>
      <c r="AZ1591">
        <v>0</v>
      </c>
      <c r="BA1591">
        <v>0</v>
      </c>
      <c r="BB1591">
        <v>0</v>
      </c>
      <c r="BC1591">
        <v>0</v>
      </c>
      <c r="BD1591">
        <v>-75.7984071428571</v>
      </c>
      <c r="BE1591">
        <v>20.0213862783816</v>
      </c>
      <c r="BF1591">
        <v>3.54203262060433</v>
      </c>
      <c r="BG1591">
        <v>0</v>
      </c>
      <c r="BH1591">
        <v>-2.9442230952381</v>
      </c>
      <c r="BI1591">
        <v>0.136366303975294</v>
      </c>
      <c r="BJ1591">
        <v>0.0353589568694509</v>
      </c>
      <c r="BK1591">
        <v>0</v>
      </c>
      <c r="BL1591">
        <v>0</v>
      </c>
      <c r="BM1591">
        <v>0</v>
      </c>
      <c r="BN1591" t="s">
        <v>209</v>
      </c>
      <c r="BO1591">
        <v>1.88476</v>
      </c>
      <c r="BP1591">
        <v>1.88171</v>
      </c>
      <c r="BQ1591">
        <v>1.88323</v>
      </c>
      <c r="BR1591">
        <v>1.88189</v>
      </c>
      <c r="BS1591">
        <v>1.88385</v>
      </c>
      <c r="BT1591">
        <v>1.88309</v>
      </c>
      <c r="BU1591">
        <v>1.88479</v>
      </c>
      <c r="BV1591">
        <v>1.88232</v>
      </c>
      <c r="BW1591" t="s">
        <v>210</v>
      </c>
      <c r="BX1591" t="s">
        <v>17</v>
      </c>
      <c r="BY1591" t="s">
        <v>17</v>
      </c>
      <c r="BZ1591" t="s">
        <v>17</v>
      </c>
      <c r="CA1591" t="s">
        <v>211</v>
      </c>
      <c r="CB1591" t="s">
        <v>212</v>
      </c>
      <c r="CC1591" t="s">
        <v>213</v>
      </c>
      <c r="CD1591" t="s">
        <v>213</v>
      </c>
      <c r="CE1591" t="s">
        <v>213</v>
      </c>
      <c r="CF1591" t="s">
        <v>213</v>
      </c>
      <c r="CG1591">
        <v>5</v>
      </c>
      <c r="CH1591">
        <v>0</v>
      </c>
      <c r="CI1591">
        <v>0</v>
      </c>
      <c r="CJ1591">
        <v>0</v>
      </c>
      <c r="CK1591">
        <v>0</v>
      </c>
      <c r="CL1591">
        <v>2</v>
      </c>
      <c r="CM1591">
        <v>1327.71</v>
      </c>
      <c r="CN1591">
        <v>1.9442</v>
      </c>
      <c r="CO1591">
        <v>6.08916</v>
      </c>
      <c r="CP1591">
        <v>9.12617</v>
      </c>
      <c r="CQ1591">
        <v>30.0001</v>
      </c>
      <c r="CR1591">
        <v>8.90109</v>
      </c>
      <c r="CS1591">
        <v>9.2071</v>
      </c>
      <c r="CT1591">
        <v>-1</v>
      </c>
      <c r="CU1591">
        <v>100</v>
      </c>
      <c r="CV1591">
        <v>65.3326</v>
      </c>
      <c r="CW1591">
        <v>-999.9</v>
      </c>
      <c r="CX1591">
        <v>400</v>
      </c>
      <c r="CY1591">
        <v>3.01431</v>
      </c>
      <c r="CZ1591">
        <v>103.935</v>
      </c>
      <c r="DA1591">
        <v>103.349</v>
      </c>
    </row>
    <row r="1592" spans="1:105">
      <c r="A1592">
        <v>1578</v>
      </c>
      <c r="B1592">
        <v>1551451250.9</v>
      </c>
      <c r="C1592">
        <v>4952</v>
      </c>
      <c r="D1592" t="s">
        <v>3384</v>
      </c>
      <c r="E1592" t="s">
        <v>3385</v>
      </c>
      <c r="F1592">
        <f>J1592+I1592+M1592*K1592</f>
        <v>0</v>
      </c>
      <c r="G1592">
        <f>(1000*AM1592)/(L1592*(AO1592+273.15))</f>
        <v>0</v>
      </c>
      <c r="H1592">
        <f>((G1592*F1592*(1-(AJ1592/1000)))/(100*K1592))*(0.0/60)</f>
        <v>0</v>
      </c>
      <c r="I1592" t="s">
        <v>203</v>
      </c>
      <c r="J1592" t="s">
        <v>204</v>
      </c>
      <c r="K1592" t="s">
        <v>205</v>
      </c>
      <c r="L1592" t="s">
        <v>206</v>
      </c>
      <c r="M1592" t="s">
        <v>927</v>
      </c>
      <c r="N1592" t="s">
        <v>3319</v>
      </c>
      <c r="O1592" t="s">
        <v>336</v>
      </c>
      <c r="Q1592">
        <v>1551451250.9</v>
      </c>
      <c r="R1592">
        <f>AL1592*Y1592*(AJ1592-AK1592)/(100*AF1592*(1000-Y1592*AJ1592))</f>
        <v>0</v>
      </c>
      <c r="S1592">
        <f>AL1592*Y1592*(AI1592-AH1592*(1000-Y1592*AK1592)/(1000-Y1592*AJ1592))/(100*AF1592)</f>
        <v>0</v>
      </c>
      <c r="T1592">
        <f>(U1592/V1592*100)</f>
        <v>0</v>
      </c>
      <c r="U1592">
        <f>AJ1592*(AM1592+AN1592)/1000</f>
        <v>0</v>
      </c>
      <c r="V1592">
        <f>0.61365*exp(17.502*AO1592/(240.97+AO1592))</f>
        <v>0</v>
      </c>
      <c r="W1592">
        <v>148</v>
      </c>
      <c r="X1592">
        <v>10</v>
      </c>
      <c r="Y1592">
        <f>IF(W1592*$H$11&gt;=AA1592,1.0,(AA1592/(AA1592-W1592*$H$11)))</f>
        <v>0</v>
      </c>
      <c r="Z1592">
        <f>(Y1592-1)*100</f>
        <v>0</v>
      </c>
      <c r="AA1592">
        <f>MAX(0,($B$11+$C$11*AR1592)/(1+$D$11*AR1592)*AM1592/(AO1592+273)*$E$11)</f>
        <v>0</v>
      </c>
      <c r="AB1592">
        <f>$B$9*AS1592+$C$9*AT1592</f>
        <v>0</v>
      </c>
      <c r="AC1592">
        <f>AB1592*AD1592</f>
        <v>0</v>
      </c>
      <c r="AD1592">
        <f>($B$9*$D$7+$C$9*$D$7)/($B$9+$C$9)</f>
        <v>0</v>
      </c>
      <c r="AE1592">
        <f>($B$9*$K$7+$C$9*$K$7)/($B$9+$C$9)</f>
        <v>0</v>
      </c>
      <c r="AF1592">
        <v>10</v>
      </c>
      <c r="AG1592">
        <v>1551451250.9</v>
      </c>
      <c r="AH1592">
        <v>389.101</v>
      </c>
      <c r="AI1592">
        <v>397.058</v>
      </c>
      <c r="AJ1592">
        <v>8.36678</v>
      </c>
      <c r="AK1592">
        <v>7.88268</v>
      </c>
      <c r="AL1592">
        <v>1448.89</v>
      </c>
      <c r="AM1592">
        <v>100.521</v>
      </c>
      <c r="AN1592">
        <v>0.0231826</v>
      </c>
      <c r="AO1592">
        <v>6.14158</v>
      </c>
      <c r="AP1592">
        <v>999.9</v>
      </c>
      <c r="AQ1592">
        <v>999.9</v>
      </c>
      <c r="AR1592">
        <v>9992.5</v>
      </c>
      <c r="AS1592">
        <v>0</v>
      </c>
      <c r="AT1592">
        <v>489.927</v>
      </c>
      <c r="AU1592">
        <v>0</v>
      </c>
      <c r="AV1592" t="s">
        <v>208</v>
      </c>
      <c r="AW1592">
        <v>0</v>
      </c>
      <c r="AX1592">
        <v>-0.747</v>
      </c>
      <c r="AY1592">
        <v>-0.067</v>
      </c>
      <c r="AZ1592">
        <v>0</v>
      </c>
      <c r="BA1592">
        <v>0</v>
      </c>
      <c r="BB1592">
        <v>0</v>
      </c>
      <c r="BC1592">
        <v>0</v>
      </c>
      <c r="BD1592">
        <v>-75.7984071428571</v>
      </c>
      <c r="BE1592">
        <v>20.0213862783816</v>
      </c>
      <c r="BF1592">
        <v>3.54203262060433</v>
      </c>
      <c r="BG1592">
        <v>0</v>
      </c>
      <c r="BH1592">
        <v>-2.9442230952381</v>
      </c>
      <c r="BI1592">
        <v>0.136366303975294</v>
      </c>
      <c r="BJ1592">
        <v>0.0353589568694509</v>
      </c>
      <c r="BK1592">
        <v>0</v>
      </c>
      <c r="BL1592">
        <v>0</v>
      </c>
      <c r="BM1592">
        <v>0</v>
      </c>
      <c r="BN1592" t="s">
        <v>209</v>
      </c>
      <c r="BO1592">
        <v>1.88476</v>
      </c>
      <c r="BP1592">
        <v>1.8817</v>
      </c>
      <c r="BQ1592">
        <v>1.88322</v>
      </c>
      <c r="BR1592">
        <v>1.88189</v>
      </c>
      <c r="BS1592">
        <v>1.88385</v>
      </c>
      <c r="BT1592">
        <v>1.88309</v>
      </c>
      <c r="BU1592">
        <v>1.88479</v>
      </c>
      <c r="BV1592">
        <v>1.88231</v>
      </c>
      <c r="BW1592" t="s">
        <v>210</v>
      </c>
      <c r="BX1592" t="s">
        <v>17</v>
      </c>
      <c r="BY1592" t="s">
        <v>17</v>
      </c>
      <c r="BZ1592" t="s">
        <v>17</v>
      </c>
      <c r="CA1592" t="s">
        <v>211</v>
      </c>
      <c r="CB1592" t="s">
        <v>212</v>
      </c>
      <c r="CC1592" t="s">
        <v>213</v>
      </c>
      <c r="CD1592" t="s">
        <v>213</v>
      </c>
      <c r="CE1592" t="s">
        <v>213</v>
      </c>
      <c r="CF1592" t="s">
        <v>213</v>
      </c>
      <c r="CG1592">
        <v>5</v>
      </c>
      <c r="CH1592">
        <v>0</v>
      </c>
      <c r="CI1592">
        <v>0</v>
      </c>
      <c r="CJ1592">
        <v>0</v>
      </c>
      <c r="CK1592">
        <v>0</v>
      </c>
      <c r="CL1592">
        <v>2</v>
      </c>
      <c r="CM1592">
        <v>1329.27</v>
      </c>
      <c r="CN1592">
        <v>1.94421</v>
      </c>
      <c r="CO1592">
        <v>6.09575</v>
      </c>
      <c r="CP1592">
        <v>9.12728</v>
      </c>
      <c r="CQ1592">
        <v>30.0005</v>
      </c>
      <c r="CR1592">
        <v>8.90193</v>
      </c>
      <c r="CS1592">
        <v>9.20837</v>
      </c>
      <c r="CT1592">
        <v>-1</v>
      </c>
      <c r="CU1592">
        <v>100</v>
      </c>
      <c r="CV1592">
        <v>64.9588</v>
      </c>
      <c r="CW1592">
        <v>-999.9</v>
      </c>
      <c r="CX1592">
        <v>400</v>
      </c>
      <c r="CY1592">
        <v>2.92004</v>
      </c>
      <c r="CZ1592">
        <v>103.935</v>
      </c>
      <c r="DA1592">
        <v>103.349</v>
      </c>
    </row>
    <row r="1593" spans="1:105">
      <c r="A1593">
        <v>1579</v>
      </c>
      <c r="B1593">
        <v>1551451252.9</v>
      </c>
      <c r="C1593">
        <v>4954</v>
      </c>
      <c r="D1593" t="s">
        <v>3386</v>
      </c>
      <c r="E1593" t="s">
        <v>3387</v>
      </c>
      <c r="F1593">
        <f>J1593+I1593+M1593*K1593</f>
        <v>0</v>
      </c>
      <c r="G1593">
        <f>(1000*AM1593)/(L1593*(AO1593+273.15))</f>
        <v>0</v>
      </c>
      <c r="H1593">
        <f>((G1593*F1593*(1-(AJ1593/1000)))/(100*K1593))*(0.0/60)</f>
        <v>0</v>
      </c>
      <c r="I1593" t="s">
        <v>203</v>
      </c>
      <c r="J1593" t="s">
        <v>204</v>
      </c>
      <c r="K1593" t="s">
        <v>205</v>
      </c>
      <c r="L1593" t="s">
        <v>206</v>
      </c>
      <c r="M1593" t="s">
        <v>927</v>
      </c>
      <c r="N1593" t="s">
        <v>3319</v>
      </c>
      <c r="O1593" t="s">
        <v>336</v>
      </c>
      <c r="Q1593">
        <v>1551451252.9</v>
      </c>
      <c r="R1593">
        <f>AL1593*Y1593*(AJ1593-AK1593)/(100*AF1593*(1000-Y1593*AJ1593))</f>
        <v>0</v>
      </c>
      <c r="S1593">
        <f>AL1593*Y1593*(AI1593-AH1593*(1000-Y1593*AK1593)/(1000-Y1593*AJ1593))/(100*AF1593)</f>
        <v>0</v>
      </c>
      <c r="T1593">
        <f>(U1593/V1593*100)</f>
        <v>0</v>
      </c>
      <c r="U1593">
        <f>AJ1593*(AM1593+AN1593)/1000</f>
        <v>0</v>
      </c>
      <c r="V1593">
        <f>0.61365*exp(17.502*AO1593/(240.97+AO1593))</f>
        <v>0</v>
      </c>
      <c r="W1593">
        <v>143</v>
      </c>
      <c r="X1593">
        <v>10</v>
      </c>
      <c r="Y1593">
        <f>IF(W1593*$H$11&gt;=AA1593,1.0,(AA1593/(AA1593-W1593*$H$11)))</f>
        <v>0</v>
      </c>
      <c r="Z1593">
        <f>(Y1593-1)*100</f>
        <v>0</v>
      </c>
      <c r="AA1593">
        <f>MAX(0,($B$11+$C$11*AR1593)/(1+$D$11*AR1593)*AM1593/(AO1593+273)*$E$11)</f>
        <v>0</v>
      </c>
      <c r="AB1593">
        <f>$B$9*AS1593+$C$9*AT1593</f>
        <v>0</v>
      </c>
      <c r="AC1593">
        <f>AB1593*AD1593</f>
        <v>0</v>
      </c>
      <c r="AD1593">
        <f>($B$9*$D$7+$C$9*$D$7)/($B$9+$C$9)</f>
        <v>0</v>
      </c>
      <c r="AE1593">
        <f>($B$9*$K$7+$C$9*$K$7)/($B$9+$C$9)</f>
        <v>0</v>
      </c>
      <c r="AF1593">
        <v>10</v>
      </c>
      <c r="AG1593">
        <v>1551451252.9</v>
      </c>
      <c r="AH1593">
        <v>388.98</v>
      </c>
      <c r="AI1593">
        <v>397.085</v>
      </c>
      <c r="AJ1593">
        <v>8.38183</v>
      </c>
      <c r="AK1593">
        <v>7.88434</v>
      </c>
      <c r="AL1593">
        <v>1448.96</v>
      </c>
      <c r="AM1593">
        <v>100.52</v>
      </c>
      <c r="AN1593">
        <v>0.0230514</v>
      </c>
      <c r="AO1593">
        <v>6.15844</v>
      </c>
      <c r="AP1593">
        <v>999.9</v>
      </c>
      <c r="AQ1593">
        <v>999.9</v>
      </c>
      <c r="AR1593">
        <v>9992.5</v>
      </c>
      <c r="AS1593">
        <v>0</v>
      </c>
      <c r="AT1593">
        <v>488.796</v>
      </c>
      <c r="AU1593">
        <v>0</v>
      </c>
      <c r="AV1593" t="s">
        <v>208</v>
      </c>
      <c r="AW1593">
        <v>0</v>
      </c>
      <c r="AX1593">
        <v>-0.747</v>
      </c>
      <c r="AY1593">
        <v>-0.067</v>
      </c>
      <c r="AZ1593">
        <v>0</v>
      </c>
      <c r="BA1593">
        <v>0</v>
      </c>
      <c r="BB1593">
        <v>0</v>
      </c>
      <c r="BC1593">
        <v>0</v>
      </c>
      <c r="BD1593">
        <v>-75.7984071428571</v>
      </c>
      <c r="BE1593">
        <v>20.0213862783816</v>
      </c>
      <c r="BF1593">
        <v>3.54203262060433</v>
      </c>
      <c r="BG1593">
        <v>0</v>
      </c>
      <c r="BH1593">
        <v>-2.9442230952381</v>
      </c>
      <c r="BI1593">
        <v>0.136366303975294</v>
      </c>
      <c r="BJ1593">
        <v>0.0353589568694509</v>
      </c>
      <c r="BK1593">
        <v>0</v>
      </c>
      <c r="BL1593">
        <v>0</v>
      </c>
      <c r="BM1593">
        <v>0</v>
      </c>
      <c r="BN1593" t="s">
        <v>209</v>
      </c>
      <c r="BO1593">
        <v>1.88477</v>
      </c>
      <c r="BP1593">
        <v>1.88171</v>
      </c>
      <c r="BQ1593">
        <v>1.88322</v>
      </c>
      <c r="BR1593">
        <v>1.88188</v>
      </c>
      <c r="BS1593">
        <v>1.88384</v>
      </c>
      <c r="BT1593">
        <v>1.88309</v>
      </c>
      <c r="BU1593">
        <v>1.88477</v>
      </c>
      <c r="BV1593">
        <v>1.88231</v>
      </c>
      <c r="BW1593" t="s">
        <v>210</v>
      </c>
      <c r="BX1593" t="s">
        <v>17</v>
      </c>
      <c r="BY1593" t="s">
        <v>17</v>
      </c>
      <c r="BZ1593" t="s">
        <v>17</v>
      </c>
      <c r="CA1593" t="s">
        <v>211</v>
      </c>
      <c r="CB1593" t="s">
        <v>212</v>
      </c>
      <c r="CC1593" t="s">
        <v>213</v>
      </c>
      <c r="CD1593" t="s">
        <v>213</v>
      </c>
      <c r="CE1593" t="s">
        <v>213</v>
      </c>
      <c r="CF1593" t="s">
        <v>213</v>
      </c>
      <c r="CG1593">
        <v>5</v>
      </c>
      <c r="CH1593">
        <v>0</v>
      </c>
      <c r="CI1593">
        <v>0</v>
      </c>
      <c r="CJ1593">
        <v>0</v>
      </c>
      <c r="CK1593">
        <v>0</v>
      </c>
      <c r="CL1593">
        <v>2</v>
      </c>
      <c r="CM1593">
        <v>1332.89</v>
      </c>
      <c r="CN1593">
        <v>1.94421</v>
      </c>
      <c r="CO1593">
        <v>6.10224</v>
      </c>
      <c r="CP1593">
        <v>9.12837</v>
      </c>
      <c r="CQ1593">
        <v>30.0005</v>
      </c>
      <c r="CR1593">
        <v>8.90275</v>
      </c>
      <c r="CS1593">
        <v>9.20949</v>
      </c>
      <c r="CT1593">
        <v>-1</v>
      </c>
      <c r="CU1593">
        <v>100</v>
      </c>
      <c r="CV1593">
        <v>64.9588</v>
      </c>
      <c r="CW1593">
        <v>-999.9</v>
      </c>
      <c r="CX1593">
        <v>400</v>
      </c>
      <c r="CY1593">
        <v>2.8192</v>
      </c>
      <c r="CZ1593">
        <v>103.932</v>
      </c>
      <c r="DA1593">
        <v>103.349</v>
      </c>
    </row>
    <row r="1594" spans="1:105">
      <c r="A1594">
        <v>1580</v>
      </c>
      <c r="B1594">
        <v>1551451254.9</v>
      </c>
      <c r="C1594">
        <v>4956</v>
      </c>
      <c r="D1594" t="s">
        <v>3388</v>
      </c>
      <c r="E1594" t="s">
        <v>3389</v>
      </c>
      <c r="F1594">
        <f>J1594+I1594+M1594*K1594</f>
        <v>0</v>
      </c>
      <c r="G1594">
        <f>(1000*AM1594)/(L1594*(AO1594+273.15))</f>
        <v>0</v>
      </c>
      <c r="H1594">
        <f>((G1594*F1594*(1-(AJ1594/1000)))/(100*K1594))*(0.0/60)</f>
        <v>0</v>
      </c>
      <c r="I1594" t="s">
        <v>203</v>
      </c>
      <c r="J1594" t="s">
        <v>204</v>
      </c>
      <c r="K1594" t="s">
        <v>205</v>
      </c>
      <c r="L1594" t="s">
        <v>206</v>
      </c>
      <c r="M1594" t="s">
        <v>927</v>
      </c>
      <c r="N1594" t="s">
        <v>3319</v>
      </c>
      <c r="O1594" t="s">
        <v>336</v>
      </c>
      <c r="Q1594">
        <v>1551451254.9</v>
      </c>
      <c r="R1594">
        <f>AL1594*Y1594*(AJ1594-AK1594)/(100*AF1594*(1000-Y1594*AJ1594))</f>
        <v>0</v>
      </c>
      <c r="S1594">
        <f>AL1594*Y1594*(AI1594-AH1594*(1000-Y1594*AK1594)/(1000-Y1594*AJ1594))/(100*AF1594)</f>
        <v>0</v>
      </c>
      <c r="T1594">
        <f>(U1594/V1594*100)</f>
        <v>0</v>
      </c>
      <c r="U1594">
        <f>AJ1594*(AM1594+AN1594)/1000</f>
        <v>0</v>
      </c>
      <c r="V1594">
        <f>0.61365*exp(17.502*AO1594/(240.97+AO1594))</f>
        <v>0</v>
      </c>
      <c r="W1594">
        <v>152</v>
      </c>
      <c r="X1594">
        <v>10</v>
      </c>
      <c r="Y1594">
        <f>IF(W1594*$H$11&gt;=AA1594,1.0,(AA1594/(AA1594-W1594*$H$11)))</f>
        <v>0</v>
      </c>
      <c r="Z1594">
        <f>(Y1594-1)*100</f>
        <v>0</v>
      </c>
      <c r="AA1594">
        <f>MAX(0,($B$11+$C$11*AR1594)/(1+$D$11*AR1594)*AM1594/(AO1594+273)*$E$11)</f>
        <v>0</v>
      </c>
      <c r="AB1594">
        <f>$B$9*AS1594+$C$9*AT1594</f>
        <v>0</v>
      </c>
      <c r="AC1594">
        <f>AB1594*AD1594</f>
        <v>0</v>
      </c>
      <c r="AD1594">
        <f>($B$9*$D$7+$C$9*$D$7)/($B$9+$C$9)</f>
        <v>0</v>
      </c>
      <c r="AE1594">
        <f>($B$9*$K$7+$C$9*$K$7)/($B$9+$C$9)</f>
        <v>0</v>
      </c>
      <c r="AF1594">
        <v>10</v>
      </c>
      <c r="AG1594">
        <v>1551451254.9</v>
      </c>
      <c r="AH1594">
        <v>388.779</v>
      </c>
      <c r="AI1594">
        <v>397.065</v>
      </c>
      <c r="AJ1594">
        <v>8.40198</v>
      </c>
      <c r="AK1594">
        <v>7.88508</v>
      </c>
      <c r="AL1594">
        <v>1448.64</v>
      </c>
      <c r="AM1594">
        <v>100.521</v>
      </c>
      <c r="AN1594">
        <v>0.0229709</v>
      </c>
      <c r="AO1594">
        <v>6.17503</v>
      </c>
      <c r="AP1594">
        <v>999.9</v>
      </c>
      <c r="AQ1594">
        <v>999.9</v>
      </c>
      <c r="AR1594">
        <v>9994.38</v>
      </c>
      <c r="AS1594">
        <v>0</v>
      </c>
      <c r="AT1594">
        <v>487.396</v>
      </c>
      <c r="AU1594">
        <v>0</v>
      </c>
      <c r="AV1594" t="s">
        <v>208</v>
      </c>
      <c r="AW1594">
        <v>0</v>
      </c>
      <c r="AX1594">
        <v>-0.747</v>
      </c>
      <c r="AY1594">
        <v>-0.067</v>
      </c>
      <c r="AZ1594">
        <v>0</v>
      </c>
      <c r="BA1594">
        <v>0</v>
      </c>
      <c r="BB1594">
        <v>0</v>
      </c>
      <c r="BC1594">
        <v>0</v>
      </c>
      <c r="BD1594">
        <v>-75.7984071428571</v>
      </c>
      <c r="BE1594">
        <v>20.0213862783816</v>
      </c>
      <c r="BF1594">
        <v>3.54203262060433</v>
      </c>
      <c r="BG1594">
        <v>0</v>
      </c>
      <c r="BH1594">
        <v>-2.9442230952381</v>
      </c>
      <c r="BI1594">
        <v>0.136366303975294</v>
      </c>
      <c r="BJ1594">
        <v>0.0353589568694509</v>
      </c>
      <c r="BK1594">
        <v>0</v>
      </c>
      <c r="BL1594">
        <v>0</v>
      </c>
      <c r="BM1594">
        <v>0</v>
      </c>
      <c r="BN1594" t="s">
        <v>209</v>
      </c>
      <c r="BO1594">
        <v>1.88476</v>
      </c>
      <c r="BP1594">
        <v>1.88171</v>
      </c>
      <c r="BQ1594">
        <v>1.88323</v>
      </c>
      <c r="BR1594">
        <v>1.88189</v>
      </c>
      <c r="BS1594">
        <v>1.88384</v>
      </c>
      <c r="BT1594">
        <v>1.88309</v>
      </c>
      <c r="BU1594">
        <v>1.88478</v>
      </c>
      <c r="BV1594">
        <v>1.88232</v>
      </c>
      <c r="BW1594" t="s">
        <v>210</v>
      </c>
      <c r="BX1594" t="s">
        <v>17</v>
      </c>
      <c r="BY1594" t="s">
        <v>17</v>
      </c>
      <c r="BZ1594" t="s">
        <v>17</v>
      </c>
      <c r="CA1594" t="s">
        <v>211</v>
      </c>
      <c r="CB1594" t="s">
        <v>212</v>
      </c>
      <c r="CC1594" t="s">
        <v>213</v>
      </c>
      <c r="CD1594" t="s">
        <v>213</v>
      </c>
      <c r="CE1594" t="s">
        <v>213</v>
      </c>
      <c r="CF1594" t="s">
        <v>213</v>
      </c>
      <c r="CG1594">
        <v>5</v>
      </c>
      <c r="CH1594">
        <v>0</v>
      </c>
      <c r="CI1594">
        <v>0</v>
      </c>
      <c r="CJ1594">
        <v>0</v>
      </c>
      <c r="CK1594">
        <v>0</v>
      </c>
      <c r="CL1594">
        <v>2</v>
      </c>
      <c r="CM1594">
        <v>1325.51</v>
      </c>
      <c r="CN1594">
        <v>1.94421</v>
      </c>
      <c r="CO1594">
        <v>6.10874</v>
      </c>
      <c r="CP1594">
        <v>9.12947</v>
      </c>
      <c r="CQ1594">
        <v>30.0004</v>
      </c>
      <c r="CR1594">
        <v>8.90411</v>
      </c>
      <c r="CS1594">
        <v>9.21088</v>
      </c>
      <c r="CT1594">
        <v>-1</v>
      </c>
      <c r="CU1594">
        <v>100</v>
      </c>
      <c r="CV1594">
        <v>64.9588</v>
      </c>
      <c r="CW1594">
        <v>-999.9</v>
      </c>
      <c r="CX1594">
        <v>400</v>
      </c>
      <c r="CY1594">
        <v>2.7146</v>
      </c>
      <c r="CZ1594">
        <v>103.929</v>
      </c>
      <c r="DA1594">
        <v>103.349</v>
      </c>
    </row>
    <row r="1595" spans="1:105">
      <c r="A1595">
        <v>1581</v>
      </c>
      <c r="B1595">
        <v>1551451257.6</v>
      </c>
      <c r="C1595">
        <v>4958.69999980927</v>
      </c>
      <c r="D1595" t="s">
        <v>3390</v>
      </c>
      <c r="E1595" t="s">
        <v>3391</v>
      </c>
      <c r="F1595">
        <f>J1595+I1595+M1595*K1595</f>
        <v>0</v>
      </c>
      <c r="G1595">
        <f>(1000*AM1595)/(L1595*(AO1595+273.15))</f>
        <v>0</v>
      </c>
      <c r="H1595">
        <f>((G1595*F1595*(1-(AJ1595/1000)))/(100*K1595))*(0.0/60)</f>
        <v>0</v>
      </c>
      <c r="I1595" t="s">
        <v>203</v>
      </c>
      <c r="J1595" t="s">
        <v>204</v>
      </c>
      <c r="K1595" t="s">
        <v>205</v>
      </c>
      <c r="L1595" t="s">
        <v>206</v>
      </c>
      <c r="M1595" t="s">
        <v>927</v>
      </c>
      <c r="N1595" t="s">
        <v>3319</v>
      </c>
      <c r="O1595" t="s">
        <v>336</v>
      </c>
      <c r="Q1595">
        <v>1551451257.6</v>
      </c>
      <c r="R1595">
        <f>AL1595*Y1595*(AJ1595-AK1595)/(100*AF1595*(1000-Y1595*AJ1595))</f>
        <v>0</v>
      </c>
      <c r="S1595">
        <f>AL1595*Y1595*(AI1595-AH1595*(1000-Y1595*AK1595)/(1000-Y1595*AJ1595))/(100*AF1595)</f>
        <v>0</v>
      </c>
      <c r="T1595">
        <f>(U1595/V1595*100)</f>
        <v>0</v>
      </c>
      <c r="U1595">
        <f>AJ1595*(AM1595+AN1595)/1000</f>
        <v>0</v>
      </c>
      <c r="V1595">
        <f>0.61365*exp(17.502*AO1595/(240.97+AO1595))</f>
        <v>0</v>
      </c>
      <c r="W1595">
        <v>156</v>
      </c>
      <c r="X1595">
        <v>11</v>
      </c>
      <c r="Y1595">
        <f>IF(W1595*$H$11&gt;=AA1595,1.0,(AA1595/(AA1595-W1595*$H$11)))</f>
        <v>0</v>
      </c>
      <c r="Z1595">
        <f>(Y1595-1)*100</f>
        <v>0</v>
      </c>
      <c r="AA1595">
        <f>MAX(0,($B$11+$C$11*AR1595)/(1+$D$11*AR1595)*AM1595/(AO1595+273)*$E$11)</f>
        <v>0</v>
      </c>
      <c r="AB1595">
        <f>$B$9*AS1595+$C$9*AT1595</f>
        <v>0</v>
      </c>
      <c r="AC1595">
        <f>AB1595*AD1595</f>
        <v>0</v>
      </c>
      <c r="AD1595">
        <f>($B$9*$D$7+$C$9*$D$7)/($B$9+$C$9)</f>
        <v>0</v>
      </c>
      <c r="AE1595">
        <f>($B$9*$K$7+$C$9*$K$7)/($B$9+$C$9)</f>
        <v>0</v>
      </c>
      <c r="AF1595">
        <v>10</v>
      </c>
      <c r="AG1595">
        <v>1551451257.6</v>
      </c>
      <c r="AH1595">
        <v>388.6</v>
      </c>
      <c r="AI1595">
        <v>397.054</v>
      </c>
      <c r="AJ1595">
        <v>8.41983</v>
      </c>
      <c r="AK1595">
        <v>7.8858</v>
      </c>
      <c r="AL1595">
        <v>1448.69</v>
      </c>
      <c r="AM1595">
        <v>100.521</v>
      </c>
      <c r="AN1595">
        <v>0.0230439</v>
      </c>
      <c r="AO1595">
        <v>6.18376</v>
      </c>
      <c r="AP1595">
        <v>999.9</v>
      </c>
      <c r="AQ1595">
        <v>999.9</v>
      </c>
      <c r="AR1595">
        <v>10023.1</v>
      </c>
      <c r="AS1595">
        <v>0</v>
      </c>
      <c r="AT1595">
        <v>487.631</v>
      </c>
      <c r="AU1595">
        <v>0</v>
      </c>
      <c r="AV1595" t="s">
        <v>208</v>
      </c>
      <c r="AW1595">
        <v>0</v>
      </c>
      <c r="AX1595">
        <v>-0.747</v>
      </c>
      <c r="AY1595">
        <v>-0.067</v>
      </c>
      <c r="AZ1595">
        <v>0</v>
      </c>
      <c r="BA1595">
        <v>0</v>
      </c>
      <c r="BB1595">
        <v>0</v>
      </c>
      <c r="BC1595">
        <v>0</v>
      </c>
      <c r="BD1595">
        <v>-75.7984071428571</v>
      </c>
      <c r="BE1595">
        <v>20.0213862783816</v>
      </c>
      <c r="BF1595">
        <v>3.54203262060433</v>
      </c>
      <c r="BG1595">
        <v>0</v>
      </c>
      <c r="BH1595">
        <v>-2.9442230952381</v>
      </c>
      <c r="BI1595">
        <v>0.136366303975294</v>
      </c>
      <c r="BJ1595">
        <v>0.0353589568694509</v>
      </c>
      <c r="BK1595">
        <v>0</v>
      </c>
      <c r="BL1595">
        <v>0</v>
      </c>
      <c r="BM1595">
        <v>0</v>
      </c>
      <c r="BN1595" t="s">
        <v>209</v>
      </c>
      <c r="BO1595">
        <v>1.88476</v>
      </c>
      <c r="BP1595">
        <v>1.88171</v>
      </c>
      <c r="BQ1595">
        <v>1.88322</v>
      </c>
      <c r="BR1595">
        <v>1.8819</v>
      </c>
      <c r="BS1595">
        <v>1.88384</v>
      </c>
      <c r="BT1595">
        <v>1.88309</v>
      </c>
      <c r="BU1595">
        <v>1.88478</v>
      </c>
      <c r="BV1595">
        <v>1.88232</v>
      </c>
      <c r="BW1595" t="s">
        <v>210</v>
      </c>
      <c r="BX1595" t="s">
        <v>17</v>
      </c>
      <c r="BY1595" t="s">
        <v>17</v>
      </c>
      <c r="BZ1595" t="s">
        <v>17</v>
      </c>
      <c r="CA1595" t="s">
        <v>211</v>
      </c>
      <c r="CB1595" t="s">
        <v>212</v>
      </c>
      <c r="CC1595" t="s">
        <v>213</v>
      </c>
      <c r="CD1595" t="s">
        <v>213</v>
      </c>
      <c r="CE1595" t="s">
        <v>213</v>
      </c>
      <c r="CF1595" t="s">
        <v>213</v>
      </c>
      <c r="CG1595">
        <v>5</v>
      </c>
      <c r="CH1595">
        <v>0</v>
      </c>
      <c r="CI1595">
        <v>0</v>
      </c>
      <c r="CJ1595">
        <v>0</v>
      </c>
      <c r="CK1595">
        <v>0</v>
      </c>
      <c r="CL1595">
        <v>2</v>
      </c>
      <c r="CM1595">
        <v>1322.78</v>
      </c>
      <c r="CN1595">
        <v>1.94421</v>
      </c>
      <c r="CO1595">
        <v>6.11416</v>
      </c>
      <c r="CP1595">
        <v>9.13043</v>
      </c>
      <c r="CQ1595">
        <v>30.0004</v>
      </c>
      <c r="CR1595">
        <v>8.90503</v>
      </c>
      <c r="CS1595">
        <v>9.2121</v>
      </c>
      <c r="CT1595">
        <v>-1</v>
      </c>
      <c r="CU1595">
        <v>100</v>
      </c>
      <c r="CV1595">
        <v>64.9588</v>
      </c>
      <c r="CW1595">
        <v>-999.9</v>
      </c>
      <c r="CX1595">
        <v>400</v>
      </c>
      <c r="CY1595">
        <v>2.6544</v>
      </c>
      <c r="CZ1595">
        <v>103.928</v>
      </c>
      <c r="DA1595">
        <v>103.348</v>
      </c>
    </row>
    <row r="1596" spans="1:105">
      <c r="A1596">
        <v>1582</v>
      </c>
      <c r="B1596">
        <v>1551451258.9</v>
      </c>
      <c r="C1596">
        <v>4960</v>
      </c>
      <c r="D1596" t="s">
        <v>3392</v>
      </c>
      <c r="E1596" t="s">
        <v>3393</v>
      </c>
      <c r="F1596">
        <f>J1596+I1596+M1596*K1596</f>
        <v>0</v>
      </c>
      <c r="G1596">
        <f>(1000*AM1596)/(L1596*(AO1596+273.15))</f>
        <v>0</v>
      </c>
      <c r="H1596">
        <f>((G1596*F1596*(1-(AJ1596/1000)))/(100*K1596))*(0.0/60)</f>
        <v>0</v>
      </c>
      <c r="I1596" t="s">
        <v>203</v>
      </c>
      <c r="J1596" t="s">
        <v>204</v>
      </c>
      <c r="K1596" t="s">
        <v>205</v>
      </c>
      <c r="L1596" t="s">
        <v>206</v>
      </c>
      <c r="M1596" t="s">
        <v>927</v>
      </c>
      <c r="N1596" t="s">
        <v>3319</v>
      </c>
      <c r="O1596" t="s">
        <v>336</v>
      </c>
      <c r="Q1596">
        <v>1551451258.9</v>
      </c>
      <c r="R1596">
        <f>AL1596*Y1596*(AJ1596-AK1596)/(100*AF1596*(1000-Y1596*AJ1596))</f>
        <v>0</v>
      </c>
      <c r="S1596">
        <f>AL1596*Y1596*(AI1596-AH1596*(1000-Y1596*AK1596)/(1000-Y1596*AJ1596))/(100*AF1596)</f>
        <v>0</v>
      </c>
      <c r="T1596">
        <f>(U1596/V1596*100)</f>
        <v>0</v>
      </c>
      <c r="U1596">
        <f>AJ1596*(AM1596+AN1596)/1000</f>
        <v>0</v>
      </c>
      <c r="V1596">
        <f>0.61365*exp(17.502*AO1596/(240.97+AO1596))</f>
        <v>0</v>
      </c>
      <c r="W1596">
        <v>153</v>
      </c>
      <c r="X1596">
        <v>11</v>
      </c>
      <c r="Y1596">
        <f>IF(W1596*$H$11&gt;=AA1596,1.0,(AA1596/(AA1596-W1596*$H$11)))</f>
        <v>0</v>
      </c>
      <c r="Z1596">
        <f>(Y1596-1)*100</f>
        <v>0</v>
      </c>
      <c r="AA1596">
        <f>MAX(0,($B$11+$C$11*AR1596)/(1+$D$11*AR1596)*AM1596/(AO1596+273)*$E$11)</f>
        <v>0</v>
      </c>
      <c r="AB1596">
        <f>$B$9*AS1596+$C$9*AT1596</f>
        <v>0</v>
      </c>
      <c r="AC1596">
        <f>AB1596*AD1596</f>
        <v>0</v>
      </c>
      <c r="AD1596">
        <f>($B$9*$D$7+$C$9*$D$7)/($B$9+$C$9)</f>
        <v>0</v>
      </c>
      <c r="AE1596">
        <f>($B$9*$K$7+$C$9*$K$7)/($B$9+$C$9)</f>
        <v>0</v>
      </c>
      <c r="AF1596">
        <v>10</v>
      </c>
      <c r="AG1596">
        <v>1551451258.9</v>
      </c>
      <c r="AH1596">
        <v>388.484</v>
      </c>
      <c r="AI1596">
        <v>397.065</v>
      </c>
      <c r="AJ1596">
        <v>8.43555</v>
      </c>
      <c r="AK1596">
        <v>7.88768</v>
      </c>
      <c r="AL1596">
        <v>1448.86</v>
      </c>
      <c r="AM1596">
        <v>100.521</v>
      </c>
      <c r="AN1596">
        <v>0.0225077</v>
      </c>
      <c r="AO1596">
        <v>6.2046</v>
      </c>
      <c r="AP1596">
        <v>999.9</v>
      </c>
      <c r="AQ1596">
        <v>999.9</v>
      </c>
      <c r="AR1596">
        <v>10002.5</v>
      </c>
      <c r="AS1596">
        <v>0</v>
      </c>
      <c r="AT1596">
        <v>489.334</v>
      </c>
      <c r="AU1596">
        <v>0</v>
      </c>
      <c r="AV1596" t="s">
        <v>208</v>
      </c>
      <c r="AW1596">
        <v>0</v>
      </c>
      <c r="AX1596">
        <v>-0.747</v>
      </c>
      <c r="AY1596">
        <v>-0.067</v>
      </c>
      <c r="AZ1596">
        <v>0</v>
      </c>
      <c r="BA1596">
        <v>0</v>
      </c>
      <c r="BB1596">
        <v>0</v>
      </c>
      <c r="BC1596">
        <v>0</v>
      </c>
      <c r="BD1596">
        <v>-75.7984071428571</v>
      </c>
      <c r="BE1596">
        <v>20.0213862783816</v>
      </c>
      <c r="BF1596">
        <v>3.54203262060433</v>
      </c>
      <c r="BG1596">
        <v>0</v>
      </c>
      <c r="BH1596">
        <v>-2.9442230952381</v>
      </c>
      <c r="BI1596">
        <v>0.136366303975294</v>
      </c>
      <c r="BJ1596">
        <v>0.0353589568694509</v>
      </c>
      <c r="BK1596">
        <v>0</v>
      </c>
      <c r="BL1596">
        <v>0</v>
      </c>
      <c r="BM1596">
        <v>0</v>
      </c>
      <c r="BN1596" t="s">
        <v>209</v>
      </c>
      <c r="BO1596">
        <v>1.88476</v>
      </c>
      <c r="BP1596">
        <v>1.88171</v>
      </c>
      <c r="BQ1596">
        <v>1.88322</v>
      </c>
      <c r="BR1596">
        <v>1.88188</v>
      </c>
      <c r="BS1596">
        <v>1.88384</v>
      </c>
      <c r="BT1596">
        <v>1.88309</v>
      </c>
      <c r="BU1596">
        <v>1.88477</v>
      </c>
      <c r="BV1596">
        <v>1.88232</v>
      </c>
      <c r="BW1596" t="s">
        <v>210</v>
      </c>
      <c r="BX1596" t="s">
        <v>17</v>
      </c>
      <c r="BY1596" t="s">
        <v>17</v>
      </c>
      <c r="BZ1596" t="s">
        <v>17</v>
      </c>
      <c r="CA1596" t="s">
        <v>211</v>
      </c>
      <c r="CB1596" t="s">
        <v>212</v>
      </c>
      <c r="CC1596" t="s">
        <v>213</v>
      </c>
      <c r="CD1596" t="s">
        <v>213</v>
      </c>
      <c r="CE1596" t="s">
        <v>213</v>
      </c>
      <c r="CF1596" t="s">
        <v>213</v>
      </c>
      <c r="CG1596">
        <v>5</v>
      </c>
      <c r="CH1596">
        <v>0</v>
      </c>
      <c r="CI1596">
        <v>0</v>
      </c>
      <c r="CJ1596">
        <v>0</v>
      </c>
      <c r="CK1596">
        <v>0</v>
      </c>
      <c r="CL1596">
        <v>2</v>
      </c>
      <c r="CM1596">
        <v>1325.32</v>
      </c>
      <c r="CN1596">
        <v>1.94421</v>
      </c>
      <c r="CO1596">
        <v>6.12044</v>
      </c>
      <c r="CP1596">
        <v>9.13141</v>
      </c>
      <c r="CQ1596">
        <v>30.0003</v>
      </c>
      <c r="CR1596">
        <v>8.90572</v>
      </c>
      <c r="CS1596">
        <v>9.21307</v>
      </c>
      <c r="CT1596">
        <v>-1</v>
      </c>
      <c r="CU1596">
        <v>100</v>
      </c>
      <c r="CV1596">
        <v>64.9588</v>
      </c>
      <c r="CW1596">
        <v>-999.9</v>
      </c>
      <c r="CX1596">
        <v>400</v>
      </c>
      <c r="CY1596">
        <v>2.55704</v>
      </c>
      <c r="CZ1596">
        <v>103.928</v>
      </c>
      <c r="DA1596">
        <v>103.348</v>
      </c>
    </row>
    <row r="1597" spans="1:105">
      <c r="A1597">
        <v>1583</v>
      </c>
      <c r="B1597">
        <v>1551451260.9</v>
      </c>
      <c r="C1597">
        <v>4962</v>
      </c>
      <c r="D1597" t="s">
        <v>3394</v>
      </c>
      <c r="E1597" t="s">
        <v>3395</v>
      </c>
      <c r="F1597">
        <f>J1597+I1597+M1597*K1597</f>
        <v>0</v>
      </c>
      <c r="G1597">
        <f>(1000*AM1597)/(L1597*(AO1597+273.15))</f>
        <v>0</v>
      </c>
      <c r="H1597">
        <f>((G1597*F1597*(1-(AJ1597/1000)))/(100*K1597))*(0.0/60)</f>
        <v>0</v>
      </c>
      <c r="I1597" t="s">
        <v>203</v>
      </c>
      <c r="J1597" t="s">
        <v>204</v>
      </c>
      <c r="K1597" t="s">
        <v>205</v>
      </c>
      <c r="L1597" t="s">
        <v>206</v>
      </c>
      <c r="M1597" t="s">
        <v>927</v>
      </c>
      <c r="N1597" t="s">
        <v>3319</v>
      </c>
      <c r="O1597" t="s">
        <v>336</v>
      </c>
      <c r="Q1597">
        <v>1551451260.9</v>
      </c>
      <c r="R1597">
        <f>AL1597*Y1597*(AJ1597-AK1597)/(100*AF1597*(1000-Y1597*AJ1597))</f>
        <v>0</v>
      </c>
      <c r="S1597">
        <f>AL1597*Y1597*(AI1597-AH1597*(1000-Y1597*AK1597)/(1000-Y1597*AJ1597))/(100*AF1597)</f>
        <v>0</v>
      </c>
      <c r="T1597">
        <f>(U1597/V1597*100)</f>
        <v>0</v>
      </c>
      <c r="U1597">
        <f>AJ1597*(AM1597+AN1597)/1000</f>
        <v>0</v>
      </c>
      <c r="V1597">
        <f>0.61365*exp(17.502*AO1597/(240.97+AO1597))</f>
        <v>0</v>
      </c>
      <c r="W1597">
        <v>138</v>
      </c>
      <c r="X1597">
        <v>10</v>
      </c>
      <c r="Y1597">
        <f>IF(W1597*$H$11&gt;=AA1597,1.0,(AA1597/(AA1597-W1597*$H$11)))</f>
        <v>0</v>
      </c>
      <c r="Z1597">
        <f>(Y1597-1)*100</f>
        <v>0</v>
      </c>
      <c r="AA1597">
        <f>MAX(0,($B$11+$C$11*AR1597)/(1+$D$11*AR1597)*AM1597/(AO1597+273)*$E$11)</f>
        <v>0</v>
      </c>
      <c r="AB1597">
        <f>$B$9*AS1597+$C$9*AT1597</f>
        <v>0</v>
      </c>
      <c r="AC1597">
        <f>AB1597*AD1597</f>
        <v>0</v>
      </c>
      <c r="AD1597">
        <f>($B$9*$D$7+$C$9*$D$7)/($B$9+$C$9)</f>
        <v>0</v>
      </c>
      <c r="AE1597">
        <f>($B$9*$K$7+$C$9*$K$7)/($B$9+$C$9)</f>
        <v>0</v>
      </c>
      <c r="AF1597">
        <v>10</v>
      </c>
      <c r="AG1597">
        <v>1551451260.9</v>
      </c>
      <c r="AH1597">
        <v>388.342</v>
      </c>
      <c r="AI1597">
        <v>397.071</v>
      </c>
      <c r="AJ1597">
        <v>8.45034</v>
      </c>
      <c r="AK1597">
        <v>7.88838</v>
      </c>
      <c r="AL1597">
        <v>1449.05</v>
      </c>
      <c r="AM1597">
        <v>100.522</v>
      </c>
      <c r="AN1597">
        <v>0.0223834</v>
      </c>
      <c r="AO1597">
        <v>6.20973</v>
      </c>
      <c r="AP1597">
        <v>999.9</v>
      </c>
      <c r="AQ1597">
        <v>999.9</v>
      </c>
      <c r="AR1597">
        <v>9998.75</v>
      </c>
      <c r="AS1597">
        <v>0</v>
      </c>
      <c r="AT1597">
        <v>487.68</v>
      </c>
      <c r="AU1597">
        <v>0</v>
      </c>
      <c r="AV1597" t="s">
        <v>208</v>
      </c>
      <c r="AW1597">
        <v>0</v>
      </c>
      <c r="AX1597">
        <v>-0.747</v>
      </c>
      <c r="AY1597">
        <v>-0.067</v>
      </c>
      <c r="AZ1597">
        <v>0</v>
      </c>
      <c r="BA1597">
        <v>0</v>
      </c>
      <c r="BB1597">
        <v>0</v>
      </c>
      <c r="BC1597">
        <v>0</v>
      </c>
      <c r="BD1597">
        <v>-75.7984071428571</v>
      </c>
      <c r="BE1597">
        <v>20.0213862783816</v>
      </c>
      <c r="BF1597">
        <v>3.54203262060433</v>
      </c>
      <c r="BG1597">
        <v>0</v>
      </c>
      <c r="BH1597">
        <v>-2.9442230952381</v>
      </c>
      <c r="BI1597">
        <v>0.136366303975294</v>
      </c>
      <c r="BJ1597">
        <v>0.0353589568694509</v>
      </c>
      <c r="BK1597">
        <v>0</v>
      </c>
      <c r="BL1597">
        <v>0</v>
      </c>
      <c r="BM1597">
        <v>0</v>
      </c>
      <c r="BN1597" t="s">
        <v>209</v>
      </c>
      <c r="BO1597">
        <v>1.88476</v>
      </c>
      <c r="BP1597">
        <v>1.88171</v>
      </c>
      <c r="BQ1597">
        <v>1.88323</v>
      </c>
      <c r="BR1597">
        <v>1.88187</v>
      </c>
      <c r="BS1597">
        <v>1.88385</v>
      </c>
      <c r="BT1597">
        <v>1.88309</v>
      </c>
      <c r="BU1597">
        <v>1.88477</v>
      </c>
      <c r="BV1597">
        <v>1.88232</v>
      </c>
      <c r="BW1597" t="s">
        <v>210</v>
      </c>
      <c r="BX1597" t="s">
        <v>17</v>
      </c>
      <c r="BY1597" t="s">
        <v>17</v>
      </c>
      <c r="BZ1597" t="s">
        <v>17</v>
      </c>
      <c r="CA1597" t="s">
        <v>211</v>
      </c>
      <c r="CB1597" t="s">
        <v>212</v>
      </c>
      <c r="CC1597" t="s">
        <v>213</v>
      </c>
      <c r="CD1597" t="s">
        <v>213</v>
      </c>
      <c r="CE1597" t="s">
        <v>213</v>
      </c>
      <c r="CF1597" t="s">
        <v>213</v>
      </c>
      <c r="CG1597">
        <v>5</v>
      </c>
      <c r="CH1597">
        <v>0</v>
      </c>
      <c r="CI1597">
        <v>0</v>
      </c>
      <c r="CJ1597">
        <v>0</v>
      </c>
      <c r="CK1597">
        <v>0</v>
      </c>
      <c r="CL1597">
        <v>2</v>
      </c>
      <c r="CM1597">
        <v>1336.49</v>
      </c>
      <c r="CN1597">
        <v>1.94636</v>
      </c>
      <c r="CO1597">
        <v>6.12661</v>
      </c>
      <c r="CP1597">
        <v>9.13281</v>
      </c>
      <c r="CQ1597">
        <v>30.0003</v>
      </c>
      <c r="CR1597">
        <v>8.90686</v>
      </c>
      <c r="CS1597">
        <v>9.21449</v>
      </c>
      <c r="CT1597">
        <v>-1</v>
      </c>
      <c r="CU1597">
        <v>100</v>
      </c>
      <c r="CV1597">
        <v>64.5754</v>
      </c>
      <c r="CW1597">
        <v>-999.9</v>
      </c>
      <c r="CX1597">
        <v>400</v>
      </c>
      <c r="CY1597">
        <v>2.45999</v>
      </c>
      <c r="CZ1597">
        <v>103.932</v>
      </c>
      <c r="DA1597">
        <v>103.345</v>
      </c>
    </row>
    <row r="1598" spans="1:105">
      <c r="A1598">
        <v>1584</v>
      </c>
      <c r="B1598">
        <v>1551451262.9</v>
      </c>
      <c r="C1598">
        <v>4964</v>
      </c>
      <c r="D1598" t="s">
        <v>3396</v>
      </c>
      <c r="E1598" t="s">
        <v>3397</v>
      </c>
      <c r="F1598">
        <f>J1598+I1598+M1598*K1598</f>
        <v>0</v>
      </c>
      <c r="G1598">
        <f>(1000*AM1598)/(L1598*(AO1598+273.15))</f>
        <v>0</v>
      </c>
      <c r="H1598">
        <f>((G1598*F1598*(1-(AJ1598/1000)))/(100*K1598))*(0.0/60)</f>
        <v>0</v>
      </c>
      <c r="I1598" t="s">
        <v>203</v>
      </c>
      <c r="J1598" t="s">
        <v>204</v>
      </c>
      <c r="K1598" t="s">
        <v>205</v>
      </c>
      <c r="L1598" t="s">
        <v>206</v>
      </c>
      <c r="M1598" t="s">
        <v>927</v>
      </c>
      <c r="N1598" t="s">
        <v>3319</v>
      </c>
      <c r="O1598" t="s">
        <v>336</v>
      </c>
      <c r="Q1598">
        <v>1551451262.9</v>
      </c>
      <c r="R1598">
        <f>AL1598*Y1598*(AJ1598-AK1598)/(100*AF1598*(1000-Y1598*AJ1598))</f>
        <v>0</v>
      </c>
      <c r="S1598">
        <f>AL1598*Y1598*(AI1598-AH1598*(1000-Y1598*AK1598)/(1000-Y1598*AJ1598))/(100*AF1598)</f>
        <v>0</v>
      </c>
      <c r="T1598">
        <f>(U1598/V1598*100)</f>
        <v>0</v>
      </c>
      <c r="U1598">
        <f>AJ1598*(AM1598+AN1598)/1000</f>
        <v>0</v>
      </c>
      <c r="V1598">
        <f>0.61365*exp(17.502*AO1598/(240.97+AO1598))</f>
        <v>0</v>
      </c>
      <c r="W1598">
        <v>157</v>
      </c>
      <c r="X1598">
        <v>11</v>
      </c>
      <c r="Y1598">
        <f>IF(W1598*$H$11&gt;=AA1598,1.0,(AA1598/(AA1598-W1598*$H$11)))</f>
        <v>0</v>
      </c>
      <c r="Z1598">
        <f>(Y1598-1)*100</f>
        <v>0</v>
      </c>
      <c r="AA1598">
        <f>MAX(0,($B$11+$C$11*AR1598)/(1+$D$11*AR1598)*AM1598/(AO1598+273)*$E$11)</f>
        <v>0</v>
      </c>
      <c r="AB1598">
        <f>$B$9*AS1598+$C$9*AT1598</f>
        <v>0</v>
      </c>
      <c r="AC1598">
        <f>AB1598*AD1598</f>
        <v>0</v>
      </c>
      <c r="AD1598">
        <f>($B$9*$D$7+$C$9*$D$7)/($B$9+$C$9)</f>
        <v>0</v>
      </c>
      <c r="AE1598">
        <f>($B$9*$K$7+$C$9*$K$7)/($B$9+$C$9)</f>
        <v>0</v>
      </c>
      <c r="AF1598">
        <v>10</v>
      </c>
      <c r="AG1598">
        <v>1551451262.9</v>
      </c>
      <c r="AH1598">
        <v>388.096</v>
      </c>
      <c r="AI1598">
        <v>397.066</v>
      </c>
      <c r="AJ1598">
        <v>8.46454</v>
      </c>
      <c r="AK1598">
        <v>7.88741</v>
      </c>
      <c r="AL1598">
        <v>1449.09</v>
      </c>
      <c r="AM1598">
        <v>100.523</v>
      </c>
      <c r="AN1598">
        <v>0.023072</v>
      </c>
      <c r="AO1598">
        <v>6.22696</v>
      </c>
      <c r="AP1598">
        <v>999.9</v>
      </c>
      <c r="AQ1598">
        <v>999.9</v>
      </c>
      <c r="AR1598">
        <v>10008.8</v>
      </c>
      <c r="AS1598">
        <v>0</v>
      </c>
      <c r="AT1598">
        <v>478.264</v>
      </c>
      <c r="AU1598">
        <v>0</v>
      </c>
      <c r="AV1598" t="s">
        <v>208</v>
      </c>
      <c r="AW1598">
        <v>0</v>
      </c>
      <c r="AX1598">
        <v>-0.747</v>
      </c>
      <c r="AY1598">
        <v>-0.067</v>
      </c>
      <c r="AZ1598">
        <v>0</v>
      </c>
      <c r="BA1598">
        <v>0</v>
      </c>
      <c r="BB1598">
        <v>0</v>
      </c>
      <c r="BC1598">
        <v>0</v>
      </c>
      <c r="BD1598">
        <v>-75.7984071428571</v>
      </c>
      <c r="BE1598">
        <v>20.0213862783816</v>
      </c>
      <c r="BF1598">
        <v>3.54203262060433</v>
      </c>
      <c r="BG1598">
        <v>0</v>
      </c>
      <c r="BH1598">
        <v>-2.9442230952381</v>
      </c>
      <c r="BI1598">
        <v>0.136366303975294</v>
      </c>
      <c r="BJ1598">
        <v>0.0353589568694509</v>
      </c>
      <c r="BK1598">
        <v>0</v>
      </c>
      <c r="BL1598">
        <v>0</v>
      </c>
      <c r="BM1598">
        <v>0</v>
      </c>
      <c r="BN1598" t="s">
        <v>209</v>
      </c>
      <c r="BO1598">
        <v>1.88476</v>
      </c>
      <c r="BP1598">
        <v>1.8817</v>
      </c>
      <c r="BQ1598">
        <v>1.88322</v>
      </c>
      <c r="BR1598">
        <v>1.88188</v>
      </c>
      <c r="BS1598">
        <v>1.88384</v>
      </c>
      <c r="BT1598">
        <v>1.88309</v>
      </c>
      <c r="BU1598">
        <v>1.88477</v>
      </c>
      <c r="BV1598">
        <v>1.88232</v>
      </c>
      <c r="BW1598" t="s">
        <v>210</v>
      </c>
      <c r="BX1598" t="s">
        <v>17</v>
      </c>
      <c r="BY1598" t="s">
        <v>17</v>
      </c>
      <c r="BZ1598" t="s">
        <v>17</v>
      </c>
      <c r="CA1598" t="s">
        <v>211</v>
      </c>
      <c r="CB1598" t="s">
        <v>212</v>
      </c>
      <c r="CC1598" t="s">
        <v>213</v>
      </c>
      <c r="CD1598" t="s">
        <v>213</v>
      </c>
      <c r="CE1598" t="s">
        <v>213</v>
      </c>
      <c r="CF1598" t="s">
        <v>213</v>
      </c>
      <c r="CG1598">
        <v>5</v>
      </c>
      <c r="CH1598">
        <v>0</v>
      </c>
      <c r="CI1598">
        <v>0</v>
      </c>
      <c r="CJ1598">
        <v>0</v>
      </c>
      <c r="CK1598">
        <v>0</v>
      </c>
      <c r="CL1598">
        <v>2</v>
      </c>
      <c r="CM1598">
        <v>1322.1</v>
      </c>
      <c r="CN1598">
        <v>1.94636</v>
      </c>
      <c r="CO1598">
        <v>6.133</v>
      </c>
      <c r="CP1598">
        <v>9.1342</v>
      </c>
      <c r="CQ1598">
        <v>30.0004</v>
      </c>
      <c r="CR1598">
        <v>8.90798</v>
      </c>
      <c r="CS1598">
        <v>9.21589</v>
      </c>
      <c r="CT1598">
        <v>-1</v>
      </c>
      <c r="CU1598">
        <v>100</v>
      </c>
      <c r="CV1598">
        <v>64.5754</v>
      </c>
      <c r="CW1598">
        <v>-999.9</v>
      </c>
      <c r="CX1598">
        <v>400</v>
      </c>
      <c r="CY1598">
        <v>2.35586</v>
      </c>
      <c r="CZ1598">
        <v>103.937</v>
      </c>
      <c r="DA1598">
        <v>103.341</v>
      </c>
    </row>
    <row r="1599" spans="1:105">
      <c r="A1599">
        <v>1585</v>
      </c>
      <c r="B1599">
        <v>1551451264.9</v>
      </c>
      <c r="C1599">
        <v>4966</v>
      </c>
      <c r="D1599" t="s">
        <v>3398</v>
      </c>
      <c r="E1599" t="s">
        <v>3399</v>
      </c>
      <c r="F1599">
        <f>J1599+I1599+M1599*K1599</f>
        <v>0</v>
      </c>
      <c r="G1599">
        <f>(1000*AM1599)/(L1599*(AO1599+273.15))</f>
        <v>0</v>
      </c>
      <c r="H1599">
        <f>((G1599*F1599*(1-(AJ1599/1000)))/(100*K1599))*(0.0/60)</f>
        <v>0</v>
      </c>
      <c r="I1599" t="s">
        <v>203</v>
      </c>
      <c r="J1599" t="s">
        <v>204</v>
      </c>
      <c r="K1599" t="s">
        <v>205</v>
      </c>
      <c r="L1599" t="s">
        <v>206</v>
      </c>
      <c r="M1599" t="s">
        <v>927</v>
      </c>
      <c r="N1599" t="s">
        <v>3319</v>
      </c>
      <c r="O1599" t="s">
        <v>336</v>
      </c>
      <c r="Q1599">
        <v>1551451264.9</v>
      </c>
      <c r="R1599">
        <f>AL1599*Y1599*(AJ1599-AK1599)/(100*AF1599*(1000-Y1599*AJ1599))</f>
        <v>0</v>
      </c>
      <c r="S1599">
        <f>AL1599*Y1599*(AI1599-AH1599*(1000-Y1599*AK1599)/(1000-Y1599*AJ1599))/(100*AF1599)</f>
        <v>0</v>
      </c>
      <c r="T1599">
        <f>(U1599/V1599*100)</f>
        <v>0</v>
      </c>
      <c r="U1599">
        <f>AJ1599*(AM1599+AN1599)/1000</f>
        <v>0</v>
      </c>
      <c r="V1599">
        <f>0.61365*exp(17.502*AO1599/(240.97+AO1599))</f>
        <v>0</v>
      </c>
      <c r="W1599">
        <v>173</v>
      </c>
      <c r="X1599">
        <v>12</v>
      </c>
      <c r="Y1599">
        <f>IF(W1599*$H$11&gt;=AA1599,1.0,(AA1599/(AA1599-W1599*$H$11)))</f>
        <v>0</v>
      </c>
      <c r="Z1599">
        <f>(Y1599-1)*100</f>
        <v>0</v>
      </c>
      <c r="AA1599">
        <f>MAX(0,($B$11+$C$11*AR1599)/(1+$D$11*AR1599)*AM1599/(AO1599+273)*$E$11)</f>
        <v>0</v>
      </c>
      <c r="AB1599">
        <f>$B$9*AS1599+$C$9*AT1599</f>
        <v>0</v>
      </c>
      <c r="AC1599">
        <f>AB1599*AD1599</f>
        <v>0</v>
      </c>
      <c r="AD1599">
        <f>($B$9*$D$7+$C$9*$D$7)/($B$9+$C$9)</f>
        <v>0</v>
      </c>
      <c r="AE1599">
        <f>($B$9*$K$7+$C$9*$K$7)/($B$9+$C$9)</f>
        <v>0</v>
      </c>
      <c r="AF1599">
        <v>10</v>
      </c>
      <c r="AG1599">
        <v>1551451264.9</v>
      </c>
      <c r="AH1599">
        <v>387.881</v>
      </c>
      <c r="AI1599">
        <v>397.08</v>
      </c>
      <c r="AJ1599">
        <v>8.481</v>
      </c>
      <c r="AK1599">
        <v>7.8877</v>
      </c>
      <c r="AL1599">
        <v>1449.06</v>
      </c>
      <c r="AM1599">
        <v>100.522</v>
      </c>
      <c r="AN1599">
        <v>0.0231069</v>
      </c>
      <c r="AO1599">
        <v>6.25572</v>
      </c>
      <c r="AP1599">
        <v>999.9</v>
      </c>
      <c r="AQ1599">
        <v>999.9</v>
      </c>
      <c r="AR1599">
        <v>10027.5</v>
      </c>
      <c r="AS1599">
        <v>0</v>
      </c>
      <c r="AT1599">
        <v>472.077</v>
      </c>
      <c r="AU1599">
        <v>0</v>
      </c>
      <c r="AV1599" t="s">
        <v>208</v>
      </c>
      <c r="AW1599">
        <v>0</v>
      </c>
      <c r="AX1599">
        <v>-0.747</v>
      </c>
      <c r="AY1599">
        <v>-0.067</v>
      </c>
      <c r="AZ1599">
        <v>0</v>
      </c>
      <c r="BA1599">
        <v>0</v>
      </c>
      <c r="BB1599">
        <v>0</v>
      </c>
      <c r="BC1599">
        <v>0</v>
      </c>
      <c r="BD1599">
        <v>-75.7984071428571</v>
      </c>
      <c r="BE1599">
        <v>20.0213862783816</v>
      </c>
      <c r="BF1599">
        <v>3.54203262060433</v>
      </c>
      <c r="BG1599">
        <v>0</v>
      </c>
      <c r="BH1599">
        <v>-2.9442230952381</v>
      </c>
      <c r="BI1599">
        <v>0.136366303975294</v>
      </c>
      <c r="BJ1599">
        <v>0.0353589568694509</v>
      </c>
      <c r="BK1599">
        <v>0</v>
      </c>
      <c r="BL1599">
        <v>0</v>
      </c>
      <c r="BM1599">
        <v>0</v>
      </c>
      <c r="BN1599" t="s">
        <v>209</v>
      </c>
      <c r="BO1599">
        <v>1.88475</v>
      </c>
      <c r="BP1599">
        <v>1.8817</v>
      </c>
      <c r="BQ1599">
        <v>1.88323</v>
      </c>
      <c r="BR1599">
        <v>1.88188</v>
      </c>
      <c r="BS1599">
        <v>1.88384</v>
      </c>
      <c r="BT1599">
        <v>1.88309</v>
      </c>
      <c r="BU1599">
        <v>1.88477</v>
      </c>
      <c r="BV1599">
        <v>1.88232</v>
      </c>
      <c r="BW1599" t="s">
        <v>210</v>
      </c>
      <c r="BX1599" t="s">
        <v>17</v>
      </c>
      <c r="BY1599" t="s">
        <v>17</v>
      </c>
      <c r="BZ1599" t="s">
        <v>17</v>
      </c>
      <c r="CA1599" t="s">
        <v>211</v>
      </c>
      <c r="CB1599" t="s">
        <v>212</v>
      </c>
      <c r="CC1599" t="s">
        <v>213</v>
      </c>
      <c r="CD1599" t="s">
        <v>213</v>
      </c>
      <c r="CE1599" t="s">
        <v>213</v>
      </c>
      <c r="CF1599" t="s">
        <v>213</v>
      </c>
      <c r="CG1599">
        <v>5</v>
      </c>
      <c r="CH1599">
        <v>0</v>
      </c>
      <c r="CI1599">
        <v>0</v>
      </c>
      <c r="CJ1599">
        <v>0</v>
      </c>
      <c r="CK1599">
        <v>0</v>
      </c>
      <c r="CL1599">
        <v>2</v>
      </c>
      <c r="CM1599">
        <v>1310.33</v>
      </c>
      <c r="CN1599">
        <v>1.93991</v>
      </c>
      <c r="CO1599">
        <v>6.13945</v>
      </c>
      <c r="CP1599">
        <v>9.1353</v>
      </c>
      <c r="CQ1599">
        <v>30.0005</v>
      </c>
      <c r="CR1599">
        <v>8.90906</v>
      </c>
      <c r="CS1599">
        <v>9.21701</v>
      </c>
      <c r="CT1599">
        <v>-1</v>
      </c>
      <c r="CU1599">
        <v>100</v>
      </c>
      <c r="CV1599">
        <v>64.5754</v>
      </c>
      <c r="CW1599">
        <v>-999.9</v>
      </c>
      <c r="CX1599">
        <v>400</v>
      </c>
      <c r="CY1599">
        <v>2.25487</v>
      </c>
      <c r="CZ1599">
        <v>103.937</v>
      </c>
      <c r="DA1599">
        <v>103.341</v>
      </c>
    </row>
    <row r="1600" spans="1:105">
      <c r="A1600">
        <v>1586</v>
      </c>
      <c r="B1600">
        <v>1551451266.9</v>
      </c>
      <c r="C1600">
        <v>4968</v>
      </c>
      <c r="D1600" t="s">
        <v>3400</v>
      </c>
      <c r="E1600" t="s">
        <v>3401</v>
      </c>
      <c r="F1600">
        <f>J1600+I1600+M1600*K1600</f>
        <v>0</v>
      </c>
      <c r="G1600">
        <f>(1000*AM1600)/(L1600*(AO1600+273.15))</f>
        <v>0</v>
      </c>
      <c r="H1600">
        <f>((G1600*F1600*(1-(AJ1600/1000)))/(100*K1600))*(0.0/60)</f>
        <v>0</v>
      </c>
      <c r="I1600" t="s">
        <v>203</v>
      </c>
      <c r="J1600" t="s">
        <v>204</v>
      </c>
      <c r="K1600" t="s">
        <v>205</v>
      </c>
      <c r="L1600" t="s">
        <v>206</v>
      </c>
      <c r="M1600" t="s">
        <v>927</v>
      </c>
      <c r="N1600" t="s">
        <v>3319</v>
      </c>
      <c r="O1600" t="s">
        <v>336</v>
      </c>
      <c r="Q1600">
        <v>1551451266.9</v>
      </c>
      <c r="R1600">
        <f>AL1600*Y1600*(AJ1600-AK1600)/(100*AF1600*(1000-Y1600*AJ1600))</f>
        <v>0</v>
      </c>
      <c r="S1600">
        <f>AL1600*Y1600*(AI1600-AH1600*(1000-Y1600*AK1600)/(1000-Y1600*AJ1600))/(100*AF1600)</f>
        <v>0</v>
      </c>
      <c r="T1600">
        <f>(U1600/V1600*100)</f>
        <v>0</v>
      </c>
      <c r="U1600">
        <f>AJ1600*(AM1600+AN1600)/1000</f>
        <v>0</v>
      </c>
      <c r="V1600">
        <f>0.61365*exp(17.502*AO1600/(240.97+AO1600))</f>
        <v>0</v>
      </c>
      <c r="W1600">
        <v>149</v>
      </c>
      <c r="X1600">
        <v>10</v>
      </c>
      <c r="Y1600">
        <f>IF(W1600*$H$11&gt;=AA1600,1.0,(AA1600/(AA1600-W1600*$H$11)))</f>
        <v>0</v>
      </c>
      <c r="Z1600">
        <f>(Y1600-1)*100</f>
        <v>0</v>
      </c>
      <c r="AA1600">
        <f>MAX(0,($B$11+$C$11*AR1600)/(1+$D$11*AR1600)*AM1600/(AO1600+273)*$E$11)</f>
        <v>0</v>
      </c>
      <c r="AB1600">
        <f>$B$9*AS1600+$C$9*AT1600</f>
        <v>0</v>
      </c>
      <c r="AC1600">
        <f>AB1600*AD1600</f>
        <v>0</v>
      </c>
      <c r="AD1600">
        <f>($B$9*$D$7+$C$9*$D$7)/($B$9+$C$9)</f>
        <v>0</v>
      </c>
      <c r="AE1600">
        <f>($B$9*$K$7+$C$9*$K$7)/($B$9+$C$9)</f>
        <v>0</v>
      </c>
      <c r="AF1600">
        <v>10</v>
      </c>
      <c r="AG1600">
        <v>1551451266.9</v>
      </c>
      <c r="AH1600">
        <v>387.775</v>
      </c>
      <c r="AI1600">
        <v>397.072</v>
      </c>
      <c r="AJ1600">
        <v>8.49182</v>
      </c>
      <c r="AK1600">
        <v>7.88947</v>
      </c>
      <c r="AL1600">
        <v>1448.94</v>
      </c>
      <c r="AM1600">
        <v>100.521</v>
      </c>
      <c r="AN1600">
        <v>0.02326</v>
      </c>
      <c r="AO1600">
        <v>6.24217</v>
      </c>
      <c r="AP1600">
        <v>999.9</v>
      </c>
      <c r="AQ1600">
        <v>999.9</v>
      </c>
      <c r="AR1600">
        <v>10012.5</v>
      </c>
      <c r="AS1600">
        <v>0</v>
      </c>
      <c r="AT1600">
        <v>474.083</v>
      </c>
      <c r="AU1600">
        <v>0</v>
      </c>
      <c r="AV1600" t="s">
        <v>208</v>
      </c>
      <c r="AW1600">
        <v>0</v>
      </c>
      <c r="AX1600">
        <v>-0.747</v>
      </c>
      <c r="AY1600">
        <v>-0.067</v>
      </c>
      <c r="AZ1600">
        <v>0</v>
      </c>
      <c r="BA1600">
        <v>0</v>
      </c>
      <c r="BB1600">
        <v>0</v>
      </c>
      <c r="BC1600">
        <v>0</v>
      </c>
      <c r="BD1600">
        <v>-75.7984071428571</v>
      </c>
      <c r="BE1600">
        <v>20.0213862783816</v>
      </c>
      <c r="BF1600">
        <v>3.54203262060433</v>
      </c>
      <c r="BG1600">
        <v>0</v>
      </c>
      <c r="BH1600">
        <v>-2.9442230952381</v>
      </c>
      <c r="BI1600">
        <v>0.136366303975294</v>
      </c>
      <c r="BJ1600">
        <v>0.0353589568694509</v>
      </c>
      <c r="BK1600">
        <v>0</v>
      </c>
      <c r="BL1600">
        <v>0</v>
      </c>
      <c r="BM1600">
        <v>0</v>
      </c>
      <c r="BN1600" t="s">
        <v>209</v>
      </c>
      <c r="BO1600">
        <v>1.88476</v>
      </c>
      <c r="BP1600">
        <v>1.88171</v>
      </c>
      <c r="BQ1600">
        <v>1.88323</v>
      </c>
      <c r="BR1600">
        <v>1.88188</v>
      </c>
      <c r="BS1600">
        <v>1.88385</v>
      </c>
      <c r="BT1600">
        <v>1.88309</v>
      </c>
      <c r="BU1600">
        <v>1.88477</v>
      </c>
      <c r="BV1600">
        <v>1.88232</v>
      </c>
      <c r="BW1600" t="s">
        <v>210</v>
      </c>
      <c r="BX1600" t="s">
        <v>17</v>
      </c>
      <c r="BY1600" t="s">
        <v>17</v>
      </c>
      <c r="BZ1600" t="s">
        <v>17</v>
      </c>
      <c r="CA1600" t="s">
        <v>211</v>
      </c>
      <c r="CB1600" t="s">
        <v>212</v>
      </c>
      <c r="CC1600" t="s">
        <v>213</v>
      </c>
      <c r="CD1600" t="s">
        <v>213</v>
      </c>
      <c r="CE1600" t="s">
        <v>213</v>
      </c>
      <c r="CF1600" t="s">
        <v>213</v>
      </c>
      <c r="CG1600">
        <v>5</v>
      </c>
      <c r="CH1600">
        <v>0</v>
      </c>
      <c r="CI1600">
        <v>0</v>
      </c>
      <c r="CJ1600">
        <v>0</v>
      </c>
      <c r="CK1600">
        <v>0</v>
      </c>
      <c r="CL1600">
        <v>2</v>
      </c>
      <c r="CM1600">
        <v>1327.97</v>
      </c>
      <c r="CN1600">
        <v>1.93991</v>
      </c>
      <c r="CO1600">
        <v>6.14584</v>
      </c>
      <c r="CP1600">
        <v>9.13642</v>
      </c>
      <c r="CQ1600">
        <v>30.0004</v>
      </c>
      <c r="CR1600">
        <v>8.91013</v>
      </c>
      <c r="CS1600">
        <v>9.21836</v>
      </c>
      <c r="CT1600">
        <v>-1</v>
      </c>
      <c r="CU1600">
        <v>100</v>
      </c>
      <c r="CV1600">
        <v>64.5754</v>
      </c>
      <c r="CW1600">
        <v>-999.9</v>
      </c>
      <c r="CX1600">
        <v>400</v>
      </c>
      <c r="CY1600">
        <v>2.16223</v>
      </c>
      <c r="CZ1600">
        <v>103.936</v>
      </c>
      <c r="DA1600">
        <v>103.34</v>
      </c>
    </row>
    <row r="1601" spans="1:105">
      <c r="A1601">
        <v>1587</v>
      </c>
      <c r="B1601">
        <v>1551451268.9</v>
      </c>
      <c r="C1601">
        <v>4970</v>
      </c>
      <c r="D1601" t="s">
        <v>3402</v>
      </c>
      <c r="E1601" t="s">
        <v>3403</v>
      </c>
      <c r="F1601">
        <f>J1601+I1601+M1601*K1601</f>
        <v>0</v>
      </c>
      <c r="G1601">
        <f>(1000*AM1601)/(L1601*(AO1601+273.15))</f>
        <v>0</v>
      </c>
      <c r="H1601">
        <f>((G1601*F1601*(1-(AJ1601/1000)))/(100*K1601))*(0.0/60)</f>
        <v>0</v>
      </c>
      <c r="I1601" t="s">
        <v>203</v>
      </c>
      <c r="J1601" t="s">
        <v>204</v>
      </c>
      <c r="K1601" t="s">
        <v>205</v>
      </c>
      <c r="L1601" t="s">
        <v>206</v>
      </c>
      <c r="M1601" t="s">
        <v>927</v>
      </c>
      <c r="N1601" t="s">
        <v>3319</v>
      </c>
      <c r="O1601" t="s">
        <v>336</v>
      </c>
      <c r="Q1601">
        <v>1551451268.9</v>
      </c>
      <c r="R1601">
        <f>AL1601*Y1601*(AJ1601-AK1601)/(100*AF1601*(1000-Y1601*AJ1601))</f>
        <v>0</v>
      </c>
      <c r="S1601">
        <f>AL1601*Y1601*(AI1601-AH1601*(1000-Y1601*AK1601)/(1000-Y1601*AJ1601))/(100*AF1601)</f>
        <v>0</v>
      </c>
      <c r="T1601">
        <f>(U1601/V1601*100)</f>
        <v>0</v>
      </c>
      <c r="U1601">
        <f>AJ1601*(AM1601+AN1601)/1000</f>
        <v>0</v>
      </c>
      <c r="V1601">
        <f>0.61365*exp(17.502*AO1601/(240.97+AO1601))</f>
        <v>0</v>
      </c>
      <c r="W1601">
        <v>148</v>
      </c>
      <c r="X1601">
        <v>10</v>
      </c>
      <c r="Y1601">
        <f>IF(W1601*$H$11&gt;=AA1601,1.0,(AA1601/(AA1601-W1601*$H$11)))</f>
        <v>0</v>
      </c>
      <c r="Z1601">
        <f>(Y1601-1)*100</f>
        <v>0</v>
      </c>
      <c r="AA1601">
        <f>MAX(0,($B$11+$C$11*AR1601)/(1+$D$11*AR1601)*AM1601/(AO1601+273)*$E$11)</f>
        <v>0</v>
      </c>
      <c r="AB1601">
        <f>$B$9*AS1601+$C$9*AT1601</f>
        <v>0</v>
      </c>
      <c r="AC1601">
        <f>AB1601*AD1601</f>
        <v>0</v>
      </c>
      <c r="AD1601">
        <f>($B$9*$D$7+$C$9*$D$7)/($B$9+$C$9)</f>
        <v>0</v>
      </c>
      <c r="AE1601">
        <f>($B$9*$K$7+$C$9*$K$7)/($B$9+$C$9)</f>
        <v>0</v>
      </c>
      <c r="AF1601">
        <v>10</v>
      </c>
      <c r="AG1601">
        <v>1551451268.9</v>
      </c>
      <c r="AH1601">
        <v>387.639</v>
      </c>
      <c r="AI1601">
        <v>397.087</v>
      </c>
      <c r="AJ1601">
        <v>8.49762</v>
      </c>
      <c r="AK1601">
        <v>7.89005</v>
      </c>
      <c r="AL1601">
        <v>1448.84</v>
      </c>
      <c r="AM1601">
        <v>100.521</v>
      </c>
      <c r="AN1601">
        <v>0.0234113</v>
      </c>
      <c r="AO1601">
        <v>6.22259</v>
      </c>
      <c r="AP1601">
        <v>999.9</v>
      </c>
      <c r="AQ1601">
        <v>999.9</v>
      </c>
      <c r="AR1601">
        <v>9995</v>
      </c>
      <c r="AS1601">
        <v>0</v>
      </c>
      <c r="AT1601">
        <v>475.199</v>
      </c>
      <c r="AU1601">
        <v>0</v>
      </c>
      <c r="AV1601" t="s">
        <v>208</v>
      </c>
      <c r="AW1601">
        <v>0</v>
      </c>
      <c r="AX1601">
        <v>-0.747</v>
      </c>
      <c r="AY1601">
        <v>-0.067</v>
      </c>
      <c r="AZ1601">
        <v>0</v>
      </c>
      <c r="BA1601">
        <v>0</v>
      </c>
      <c r="BB1601">
        <v>0</v>
      </c>
      <c r="BC1601">
        <v>0</v>
      </c>
      <c r="BD1601">
        <v>-75.7984071428571</v>
      </c>
      <c r="BE1601">
        <v>20.0213862783816</v>
      </c>
      <c r="BF1601">
        <v>3.54203262060433</v>
      </c>
      <c r="BG1601">
        <v>0</v>
      </c>
      <c r="BH1601">
        <v>-2.9442230952381</v>
      </c>
      <c r="BI1601">
        <v>0.136366303975294</v>
      </c>
      <c r="BJ1601">
        <v>0.0353589568694509</v>
      </c>
      <c r="BK1601">
        <v>0</v>
      </c>
      <c r="BL1601">
        <v>0</v>
      </c>
      <c r="BM1601">
        <v>0</v>
      </c>
      <c r="BN1601" t="s">
        <v>209</v>
      </c>
      <c r="BO1601">
        <v>1.88476</v>
      </c>
      <c r="BP1601">
        <v>1.8817</v>
      </c>
      <c r="BQ1601">
        <v>1.88322</v>
      </c>
      <c r="BR1601">
        <v>1.88188</v>
      </c>
      <c r="BS1601">
        <v>1.88385</v>
      </c>
      <c r="BT1601">
        <v>1.88309</v>
      </c>
      <c r="BU1601">
        <v>1.88477</v>
      </c>
      <c r="BV1601">
        <v>1.88232</v>
      </c>
      <c r="BW1601" t="s">
        <v>210</v>
      </c>
      <c r="BX1601" t="s">
        <v>17</v>
      </c>
      <c r="BY1601" t="s">
        <v>17</v>
      </c>
      <c r="BZ1601" t="s">
        <v>17</v>
      </c>
      <c r="CA1601" t="s">
        <v>211</v>
      </c>
      <c r="CB1601" t="s">
        <v>212</v>
      </c>
      <c r="CC1601" t="s">
        <v>213</v>
      </c>
      <c r="CD1601" t="s">
        <v>213</v>
      </c>
      <c r="CE1601" t="s">
        <v>213</v>
      </c>
      <c r="CF1601" t="s">
        <v>213</v>
      </c>
      <c r="CG1601">
        <v>5</v>
      </c>
      <c r="CH1601">
        <v>0</v>
      </c>
      <c r="CI1601">
        <v>0</v>
      </c>
      <c r="CJ1601">
        <v>0</v>
      </c>
      <c r="CK1601">
        <v>0</v>
      </c>
      <c r="CL1601">
        <v>2</v>
      </c>
      <c r="CM1601">
        <v>1329.19</v>
      </c>
      <c r="CN1601">
        <v>1.94422</v>
      </c>
      <c r="CO1601">
        <v>6.15216</v>
      </c>
      <c r="CP1601">
        <v>9.13755</v>
      </c>
      <c r="CQ1601">
        <v>30.0003</v>
      </c>
      <c r="CR1601">
        <v>8.91097</v>
      </c>
      <c r="CS1601">
        <v>9.21976</v>
      </c>
      <c r="CT1601">
        <v>-1</v>
      </c>
      <c r="CU1601">
        <v>100</v>
      </c>
      <c r="CV1601">
        <v>64.195</v>
      </c>
      <c r="CW1601">
        <v>-999.9</v>
      </c>
      <c r="CX1601">
        <v>400</v>
      </c>
      <c r="CY1601">
        <v>2.06459</v>
      </c>
      <c r="CZ1601">
        <v>103.935</v>
      </c>
      <c r="DA1601">
        <v>103.34</v>
      </c>
    </row>
    <row r="1602" spans="1:105">
      <c r="A1602">
        <v>1588</v>
      </c>
      <c r="B1602">
        <v>1551451270.9</v>
      </c>
      <c r="C1602">
        <v>4972</v>
      </c>
      <c r="D1602" t="s">
        <v>3404</v>
      </c>
      <c r="E1602" t="s">
        <v>3405</v>
      </c>
      <c r="F1602">
        <f>J1602+I1602+M1602*K1602</f>
        <v>0</v>
      </c>
      <c r="G1602">
        <f>(1000*AM1602)/(L1602*(AO1602+273.15))</f>
        <v>0</v>
      </c>
      <c r="H1602">
        <f>((G1602*F1602*(1-(AJ1602/1000)))/(100*K1602))*(0.0/60)</f>
        <v>0</v>
      </c>
      <c r="I1602" t="s">
        <v>203</v>
      </c>
      <c r="J1602" t="s">
        <v>204</v>
      </c>
      <c r="K1602" t="s">
        <v>205</v>
      </c>
      <c r="L1602" t="s">
        <v>206</v>
      </c>
      <c r="M1602" t="s">
        <v>927</v>
      </c>
      <c r="N1602" t="s">
        <v>3319</v>
      </c>
      <c r="O1602" t="s">
        <v>336</v>
      </c>
      <c r="Q1602">
        <v>1551451270.9</v>
      </c>
      <c r="R1602">
        <f>AL1602*Y1602*(AJ1602-AK1602)/(100*AF1602*(1000-Y1602*AJ1602))</f>
        <v>0</v>
      </c>
      <c r="S1602">
        <f>AL1602*Y1602*(AI1602-AH1602*(1000-Y1602*AK1602)/(1000-Y1602*AJ1602))/(100*AF1602)</f>
        <v>0</v>
      </c>
      <c r="T1602">
        <f>(U1602/V1602*100)</f>
        <v>0</v>
      </c>
      <c r="U1602">
        <f>AJ1602*(AM1602+AN1602)/1000</f>
        <v>0</v>
      </c>
      <c r="V1602">
        <f>0.61365*exp(17.502*AO1602/(240.97+AO1602))</f>
        <v>0</v>
      </c>
      <c r="W1602">
        <v>142</v>
      </c>
      <c r="X1602">
        <v>10</v>
      </c>
      <c r="Y1602">
        <f>IF(W1602*$H$11&gt;=AA1602,1.0,(AA1602/(AA1602-W1602*$H$11)))</f>
        <v>0</v>
      </c>
      <c r="Z1602">
        <f>(Y1602-1)*100</f>
        <v>0</v>
      </c>
      <c r="AA1602">
        <f>MAX(0,($B$11+$C$11*AR1602)/(1+$D$11*AR1602)*AM1602/(AO1602+273)*$E$11)</f>
        <v>0</v>
      </c>
      <c r="AB1602">
        <f>$B$9*AS1602+$C$9*AT1602</f>
        <v>0</v>
      </c>
      <c r="AC1602">
        <f>AB1602*AD1602</f>
        <v>0</v>
      </c>
      <c r="AD1602">
        <f>($B$9*$D$7+$C$9*$D$7)/($B$9+$C$9)</f>
        <v>0</v>
      </c>
      <c r="AE1602">
        <f>($B$9*$K$7+$C$9*$K$7)/($B$9+$C$9)</f>
        <v>0</v>
      </c>
      <c r="AF1602">
        <v>10</v>
      </c>
      <c r="AG1602">
        <v>1551451270.9</v>
      </c>
      <c r="AH1602">
        <v>387.466</v>
      </c>
      <c r="AI1602">
        <v>397.092</v>
      </c>
      <c r="AJ1602">
        <v>8.50477</v>
      </c>
      <c r="AK1602">
        <v>7.89038</v>
      </c>
      <c r="AL1602">
        <v>1449.03</v>
      </c>
      <c r="AM1602">
        <v>100.522</v>
      </c>
      <c r="AN1602">
        <v>0.0233298</v>
      </c>
      <c r="AO1602">
        <v>6.21488</v>
      </c>
      <c r="AP1602">
        <v>999.9</v>
      </c>
      <c r="AQ1602">
        <v>999.9</v>
      </c>
      <c r="AR1602">
        <v>10015</v>
      </c>
      <c r="AS1602">
        <v>0</v>
      </c>
      <c r="AT1602">
        <v>475.379</v>
      </c>
      <c r="AU1602">
        <v>0</v>
      </c>
      <c r="AV1602" t="s">
        <v>208</v>
      </c>
      <c r="AW1602">
        <v>0</v>
      </c>
      <c r="AX1602">
        <v>-0.747</v>
      </c>
      <c r="AY1602">
        <v>-0.067</v>
      </c>
      <c r="AZ1602">
        <v>0</v>
      </c>
      <c r="BA1602">
        <v>0</v>
      </c>
      <c r="BB1602">
        <v>0</v>
      </c>
      <c r="BC1602">
        <v>0</v>
      </c>
      <c r="BD1602">
        <v>-75.7984071428571</v>
      </c>
      <c r="BE1602">
        <v>20.0213862783816</v>
      </c>
      <c r="BF1602">
        <v>3.54203262060433</v>
      </c>
      <c r="BG1602">
        <v>0</v>
      </c>
      <c r="BH1602">
        <v>-2.9442230952381</v>
      </c>
      <c r="BI1602">
        <v>0.136366303975294</v>
      </c>
      <c r="BJ1602">
        <v>0.0353589568694509</v>
      </c>
      <c r="BK1602">
        <v>0</v>
      </c>
      <c r="BL1602">
        <v>0</v>
      </c>
      <c r="BM1602">
        <v>0</v>
      </c>
      <c r="BN1602" t="s">
        <v>209</v>
      </c>
      <c r="BO1602">
        <v>1.88476</v>
      </c>
      <c r="BP1602">
        <v>1.8817</v>
      </c>
      <c r="BQ1602">
        <v>1.88321</v>
      </c>
      <c r="BR1602">
        <v>1.88188</v>
      </c>
      <c r="BS1602">
        <v>1.88385</v>
      </c>
      <c r="BT1602">
        <v>1.88309</v>
      </c>
      <c r="BU1602">
        <v>1.88478</v>
      </c>
      <c r="BV1602">
        <v>1.88231</v>
      </c>
      <c r="BW1602" t="s">
        <v>210</v>
      </c>
      <c r="BX1602" t="s">
        <v>17</v>
      </c>
      <c r="BY1602" t="s">
        <v>17</v>
      </c>
      <c r="BZ1602" t="s">
        <v>17</v>
      </c>
      <c r="CA1602" t="s">
        <v>211</v>
      </c>
      <c r="CB1602" t="s">
        <v>212</v>
      </c>
      <c r="CC1602" t="s">
        <v>213</v>
      </c>
      <c r="CD1602" t="s">
        <v>213</v>
      </c>
      <c r="CE1602" t="s">
        <v>213</v>
      </c>
      <c r="CF1602" t="s">
        <v>213</v>
      </c>
      <c r="CG1602">
        <v>5</v>
      </c>
      <c r="CH1602">
        <v>0</v>
      </c>
      <c r="CI1602">
        <v>0</v>
      </c>
      <c r="CJ1602">
        <v>0</v>
      </c>
      <c r="CK1602">
        <v>0</v>
      </c>
      <c r="CL1602">
        <v>2</v>
      </c>
      <c r="CM1602">
        <v>1333.5</v>
      </c>
      <c r="CN1602">
        <v>1.94422</v>
      </c>
      <c r="CO1602">
        <v>6.15856</v>
      </c>
      <c r="CP1602">
        <v>9.13866</v>
      </c>
      <c r="CQ1602">
        <v>30.0003</v>
      </c>
      <c r="CR1602">
        <v>8.91155</v>
      </c>
      <c r="CS1602">
        <v>9.22091</v>
      </c>
      <c r="CT1602">
        <v>-1</v>
      </c>
      <c r="CU1602">
        <v>100</v>
      </c>
      <c r="CV1602">
        <v>64.195</v>
      </c>
      <c r="CW1602">
        <v>-999.9</v>
      </c>
      <c r="CX1602">
        <v>400</v>
      </c>
      <c r="CY1602">
        <v>1.96332</v>
      </c>
      <c r="CZ1602">
        <v>103.935</v>
      </c>
      <c r="DA1602">
        <v>103.34</v>
      </c>
    </row>
    <row r="1603" spans="1:105">
      <c r="A1603">
        <v>1589</v>
      </c>
      <c r="B1603">
        <v>1551451272.9</v>
      </c>
      <c r="C1603">
        <v>4974</v>
      </c>
      <c r="D1603" t="s">
        <v>3406</v>
      </c>
      <c r="E1603" t="s">
        <v>3407</v>
      </c>
      <c r="F1603">
        <f>J1603+I1603+M1603*K1603</f>
        <v>0</v>
      </c>
      <c r="G1603">
        <f>(1000*AM1603)/(L1603*(AO1603+273.15))</f>
        <v>0</v>
      </c>
      <c r="H1603">
        <f>((G1603*F1603*(1-(AJ1603/1000)))/(100*K1603))*(0.0/60)</f>
        <v>0</v>
      </c>
      <c r="I1603" t="s">
        <v>203</v>
      </c>
      <c r="J1603" t="s">
        <v>204</v>
      </c>
      <c r="K1603" t="s">
        <v>205</v>
      </c>
      <c r="L1603" t="s">
        <v>206</v>
      </c>
      <c r="M1603" t="s">
        <v>927</v>
      </c>
      <c r="N1603" t="s">
        <v>3319</v>
      </c>
      <c r="O1603" t="s">
        <v>336</v>
      </c>
      <c r="Q1603">
        <v>1551451272.9</v>
      </c>
      <c r="R1603">
        <f>AL1603*Y1603*(AJ1603-AK1603)/(100*AF1603*(1000-Y1603*AJ1603))</f>
        <v>0</v>
      </c>
      <c r="S1603">
        <f>AL1603*Y1603*(AI1603-AH1603*(1000-Y1603*AK1603)/(1000-Y1603*AJ1603))/(100*AF1603)</f>
        <v>0</v>
      </c>
      <c r="T1603">
        <f>(U1603/V1603*100)</f>
        <v>0</v>
      </c>
      <c r="U1603">
        <f>AJ1603*(AM1603+AN1603)/1000</f>
        <v>0</v>
      </c>
      <c r="V1603">
        <f>0.61365*exp(17.502*AO1603/(240.97+AO1603))</f>
        <v>0</v>
      </c>
      <c r="W1603">
        <v>143</v>
      </c>
      <c r="X1603">
        <v>10</v>
      </c>
      <c r="Y1603">
        <f>IF(W1603*$H$11&gt;=AA1603,1.0,(AA1603/(AA1603-W1603*$H$11)))</f>
        <v>0</v>
      </c>
      <c r="Z1603">
        <f>(Y1603-1)*100</f>
        <v>0</v>
      </c>
      <c r="AA1603">
        <f>MAX(0,($B$11+$C$11*AR1603)/(1+$D$11*AR1603)*AM1603/(AO1603+273)*$E$11)</f>
        <v>0</v>
      </c>
      <c r="AB1603">
        <f>$B$9*AS1603+$C$9*AT1603</f>
        <v>0</v>
      </c>
      <c r="AC1603">
        <f>AB1603*AD1603</f>
        <v>0</v>
      </c>
      <c r="AD1603">
        <f>($B$9*$D$7+$C$9*$D$7)/($B$9+$C$9)</f>
        <v>0</v>
      </c>
      <c r="AE1603">
        <f>($B$9*$K$7+$C$9*$K$7)/($B$9+$C$9)</f>
        <v>0</v>
      </c>
      <c r="AF1603">
        <v>10</v>
      </c>
      <c r="AG1603">
        <v>1551451272.9</v>
      </c>
      <c r="AH1603">
        <v>387.337</v>
      </c>
      <c r="AI1603">
        <v>397.08</v>
      </c>
      <c r="AJ1603">
        <v>8.51649</v>
      </c>
      <c r="AK1603">
        <v>7.89162</v>
      </c>
      <c r="AL1603">
        <v>1449.23</v>
      </c>
      <c r="AM1603">
        <v>100.521</v>
      </c>
      <c r="AN1603">
        <v>0.0233832</v>
      </c>
      <c r="AO1603">
        <v>6.22803</v>
      </c>
      <c r="AP1603">
        <v>999.9</v>
      </c>
      <c r="AQ1603">
        <v>999.9</v>
      </c>
      <c r="AR1603">
        <v>10010</v>
      </c>
      <c r="AS1603">
        <v>0</v>
      </c>
      <c r="AT1603">
        <v>475.239</v>
      </c>
      <c r="AU1603">
        <v>0</v>
      </c>
      <c r="AV1603" t="s">
        <v>208</v>
      </c>
      <c r="AW1603">
        <v>0</v>
      </c>
      <c r="AX1603">
        <v>-0.747</v>
      </c>
      <c r="AY1603">
        <v>-0.067</v>
      </c>
      <c r="AZ1603">
        <v>0</v>
      </c>
      <c r="BA1603">
        <v>0</v>
      </c>
      <c r="BB1603">
        <v>0</v>
      </c>
      <c r="BC1603">
        <v>0</v>
      </c>
      <c r="BD1603">
        <v>-75.7984071428571</v>
      </c>
      <c r="BE1603">
        <v>20.0213862783816</v>
      </c>
      <c r="BF1603">
        <v>3.54203262060433</v>
      </c>
      <c r="BG1603">
        <v>0</v>
      </c>
      <c r="BH1603">
        <v>-2.9442230952381</v>
      </c>
      <c r="BI1603">
        <v>0.136366303975294</v>
      </c>
      <c r="BJ1603">
        <v>0.0353589568694509</v>
      </c>
      <c r="BK1603">
        <v>0</v>
      </c>
      <c r="BL1603">
        <v>0</v>
      </c>
      <c r="BM1603">
        <v>0</v>
      </c>
      <c r="BN1603" t="s">
        <v>209</v>
      </c>
      <c r="BO1603">
        <v>1.88477</v>
      </c>
      <c r="BP1603">
        <v>1.88171</v>
      </c>
      <c r="BQ1603">
        <v>1.88321</v>
      </c>
      <c r="BR1603">
        <v>1.88188</v>
      </c>
      <c r="BS1603">
        <v>1.88385</v>
      </c>
      <c r="BT1603">
        <v>1.88309</v>
      </c>
      <c r="BU1603">
        <v>1.88478</v>
      </c>
      <c r="BV1603">
        <v>1.88231</v>
      </c>
      <c r="BW1603" t="s">
        <v>210</v>
      </c>
      <c r="BX1603" t="s">
        <v>17</v>
      </c>
      <c r="BY1603" t="s">
        <v>17</v>
      </c>
      <c r="BZ1603" t="s">
        <v>17</v>
      </c>
      <c r="CA1603" t="s">
        <v>211</v>
      </c>
      <c r="CB1603" t="s">
        <v>212</v>
      </c>
      <c r="CC1603" t="s">
        <v>213</v>
      </c>
      <c r="CD1603" t="s">
        <v>213</v>
      </c>
      <c r="CE1603" t="s">
        <v>213</v>
      </c>
      <c r="CF1603" t="s">
        <v>213</v>
      </c>
      <c r="CG1603">
        <v>5</v>
      </c>
      <c r="CH1603">
        <v>0</v>
      </c>
      <c r="CI1603">
        <v>0</v>
      </c>
      <c r="CJ1603">
        <v>0</v>
      </c>
      <c r="CK1603">
        <v>0</v>
      </c>
      <c r="CL1603">
        <v>2</v>
      </c>
      <c r="CM1603">
        <v>1332.83</v>
      </c>
      <c r="CN1603">
        <v>1.94422</v>
      </c>
      <c r="CO1603">
        <v>6.16498</v>
      </c>
      <c r="CP1603">
        <v>9.13974</v>
      </c>
      <c r="CQ1603">
        <v>30.0004</v>
      </c>
      <c r="CR1603">
        <v>8.91237</v>
      </c>
      <c r="CS1603">
        <v>9.22203</v>
      </c>
      <c r="CT1603">
        <v>-1</v>
      </c>
      <c r="CU1603">
        <v>100</v>
      </c>
      <c r="CV1603">
        <v>64.195</v>
      </c>
      <c r="CW1603">
        <v>-999.9</v>
      </c>
      <c r="CX1603">
        <v>400</v>
      </c>
      <c r="CY1603">
        <v>1.85927</v>
      </c>
      <c r="CZ1603">
        <v>103.934</v>
      </c>
      <c r="DA1603">
        <v>103.339</v>
      </c>
    </row>
    <row r="1604" spans="1:105">
      <c r="A1604">
        <v>1590</v>
      </c>
      <c r="B1604">
        <v>1551451274.9</v>
      </c>
      <c r="C1604">
        <v>4976</v>
      </c>
      <c r="D1604" t="s">
        <v>3408</v>
      </c>
      <c r="E1604" t="s">
        <v>3409</v>
      </c>
      <c r="F1604">
        <f>J1604+I1604+M1604*K1604</f>
        <v>0</v>
      </c>
      <c r="G1604">
        <f>(1000*AM1604)/(L1604*(AO1604+273.15))</f>
        <v>0</v>
      </c>
      <c r="H1604">
        <f>((G1604*F1604*(1-(AJ1604/1000)))/(100*K1604))*(0.0/60)</f>
        <v>0</v>
      </c>
      <c r="I1604" t="s">
        <v>203</v>
      </c>
      <c r="J1604" t="s">
        <v>204</v>
      </c>
      <c r="K1604" t="s">
        <v>205</v>
      </c>
      <c r="L1604" t="s">
        <v>206</v>
      </c>
      <c r="M1604" t="s">
        <v>927</v>
      </c>
      <c r="N1604" t="s">
        <v>3319</v>
      </c>
      <c r="O1604" t="s">
        <v>336</v>
      </c>
      <c r="Q1604">
        <v>1551451274.9</v>
      </c>
      <c r="R1604">
        <f>AL1604*Y1604*(AJ1604-AK1604)/(100*AF1604*(1000-Y1604*AJ1604))</f>
        <v>0</v>
      </c>
      <c r="S1604">
        <f>AL1604*Y1604*(AI1604-AH1604*(1000-Y1604*AK1604)/(1000-Y1604*AJ1604))/(100*AF1604)</f>
        <v>0</v>
      </c>
      <c r="T1604">
        <f>(U1604/V1604*100)</f>
        <v>0</v>
      </c>
      <c r="U1604">
        <f>AJ1604*(AM1604+AN1604)/1000</f>
        <v>0</v>
      </c>
      <c r="V1604">
        <f>0.61365*exp(17.502*AO1604/(240.97+AO1604))</f>
        <v>0</v>
      </c>
      <c r="W1604">
        <v>159</v>
      </c>
      <c r="X1604">
        <v>11</v>
      </c>
      <c r="Y1604">
        <f>IF(W1604*$H$11&gt;=AA1604,1.0,(AA1604/(AA1604-W1604*$H$11)))</f>
        <v>0</v>
      </c>
      <c r="Z1604">
        <f>(Y1604-1)*100</f>
        <v>0</v>
      </c>
      <c r="AA1604">
        <f>MAX(0,($B$11+$C$11*AR1604)/(1+$D$11*AR1604)*AM1604/(AO1604+273)*$E$11)</f>
        <v>0</v>
      </c>
      <c r="AB1604">
        <f>$B$9*AS1604+$C$9*AT1604</f>
        <v>0</v>
      </c>
      <c r="AC1604">
        <f>AB1604*AD1604</f>
        <v>0</v>
      </c>
      <c r="AD1604">
        <f>($B$9*$D$7+$C$9*$D$7)/($B$9+$C$9)</f>
        <v>0</v>
      </c>
      <c r="AE1604">
        <f>($B$9*$K$7+$C$9*$K$7)/($B$9+$C$9)</f>
        <v>0</v>
      </c>
      <c r="AF1604">
        <v>10</v>
      </c>
      <c r="AG1604">
        <v>1551451274.9</v>
      </c>
      <c r="AH1604">
        <v>387.225</v>
      </c>
      <c r="AI1604">
        <v>397.09</v>
      </c>
      <c r="AJ1604">
        <v>8.52812</v>
      </c>
      <c r="AK1604">
        <v>7.89303</v>
      </c>
      <c r="AL1604">
        <v>1448.99</v>
      </c>
      <c r="AM1604">
        <v>100.521</v>
      </c>
      <c r="AN1604">
        <v>0.0233798</v>
      </c>
      <c r="AO1604">
        <v>6.2436</v>
      </c>
      <c r="AP1604">
        <v>999.9</v>
      </c>
      <c r="AQ1604">
        <v>999.9</v>
      </c>
      <c r="AR1604">
        <v>9996.88</v>
      </c>
      <c r="AS1604">
        <v>0</v>
      </c>
      <c r="AT1604">
        <v>475.065</v>
      </c>
      <c r="AU1604">
        <v>0</v>
      </c>
      <c r="AV1604" t="s">
        <v>208</v>
      </c>
      <c r="AW1604">
        <v>0</v>
      </c>
      <c r="AX1604">
        <v>-0.747</v>
      </c>
      <c r="AY1604">
        <v>-0.067</v>
      </c>
      <c r="AZ1604">
        <v>0</v>
      </c>
      <c r="BA1604">
        <v>0</v>
      </c>
      <c r="BB1604">
        <v>0</v>
      </c>
      <c r="BC1604">
        <v>0</v>
      </c>
      <c r="BD1604">
        <v>-75.7984071428571</v>
      </c>
      <c r="BE1604">
        <v>20.0213862783816</v>
      </c>
      <c r="BF1604">
        <v>3.54203262060433</v>
      </c>
      <c r="BG1604">
        <v>0</v>
      </c>
      <c r="BH1604">
        <v>-2.9442230952381</v>
      </c>
      <c r="BI1604">
        <v>0.136366303975294</v>
      </c>
      <c r="BJ1604">
        <v>0.0353589568694509</v>
      </c>
      <c r="BK1604">
        <v>0</v>
      </c>
      <c r="BL1604">
        <v>0</v>
      </c>
      <c r="BM1604">
        <v>0</v>
      </c>
      <c r="BN1604" t="s">
        <v>209</v>
      </c>
      <c r="BO1604">
        <v>1.88477</v>
      </c>
      <c r="BP1604">
        <v>1.88171</v>
      </c>
      <c r="BQ1604">
        <v>1.88321</v>
      </c>
      <c r="BR1604">
        <v>1.88188</v>
      </c>
      <c r="BS1604">
        <v>1.88385</v>
      </c>
      <c r="BT1604">
        <v>1.88309</v>
      </c>
      <c r="BU1604">
        <v>1.88477</v>
      </c>
      <c r="BV1604">
        <v>1.88231</v>
      </c>
      <c r="BW1604" t="s">
        <v>210</v>
      </c>
      <c r="BX1604" t="s">
        <v>17</v>
      </c>
      <c r="BY1604" t="s">
        <v>17</v>
      </c>
      <c r="BZ1604" t="s">
        <v>17</v>
      </c>
      <c r="CA1604" t="s">
        <v>211</v>
      </c>
      <c r="CB1604" t="s">
        <v>212</v>
      </c>
      <c r="CC1604" t="s">
        <v>213</v>
      </c>
      <c r="CD1604" t="s">
        <v>213</v>
      </c>
      <c r="CE1604" t="s">
        <v>213</v>
      </c>
      <c r="CF1604" t="s">
        <v>213</v>
      </c>
      <c r="CG1604">
        <v>5</v>
      </c>
      <c r="CH1604">
        <v>0</v>
      </c>
      <c r="CI1604">
        <v>0</v>
      </c>
      <c r="CJ1604">
        <v>0</v>
      </c>
      <c r="CK1604">
        <v>0</v>
      </c>
      <c r="CL1604">
        <v>2</v>
      </c>
      <c r="CM1604">
        <v>1321.21</v>
      </c>
      <c r="CN1604">
        <v>1.94422</v>
      </c>
      <c r="CO1604">
        <v>6.17054</v>
      </c>
      <c r="CP1604">
        <v>9.14087</v>
      </c>
      <c r="CQ1604">
        <v>30.0004</v>
      </c>
      <c r="CR1604">
        <v>8.91348</v>
      </c>
      <c r="CS1604">
        <v>9.22339</v>
      </c>
      <c r="CT1604">
        <v>-1</v>
      </c>
      <c r="CU1604">
        <v>100</v>
      </c>
      <c r="CV1604">
        <v>64.195</v>
      </c>
      <c r="CW1604">
        <v>-999.9</v>
      </c>
      <c r="CX1604">
        <v>400</v>
      </c>
      <c r="CY1604">
        <v>1.75805</v>
      </c>
      <c r="CZ1604">
        <v>103.932</v>
      </c>
      <c r="DA1604">
        <v>103.338</v>
      </c>
    </row>
    <row r="1605" spans="1:105">
      <c r="A1605">
        <v>1591</v>
      </c>
      <c r="B1605">
        <v>1551451276.9</v>
      </c>
      <c r="C1605">
        <v>4978</v>
      </c>
      <c r="D1605" t="s">
        <v>3410</v>
      </c>
      <c r="E1605" t="s">
        <v>3411</v>
      </c>
      <c r="F1605">
        <f>J1605+I1605+M1605*K1605</f>
        <v>0</v>
      </c>
      <c r="G1605">
        <f>(1000*AM1605)/(L1605*(AO1605+273.15))</f>
        <v>0</v>
      </c>
      <c r="H1605">
        <f>((G1605*F1605*(1-(AJ1605/1000)))/(100*K1605))*(0.0/60)</f>
        <v>0</v>
      </c>
      <c r="I1605" t="s">
        <v>203</v>
      </c>
      <c r="J1605" t="s">
        <v>204</v>
      </c>
      <c r="K1605" t="s">
        <v>205</v>
      </c>
      <c r="L1605" t="s">
        <v>206</v>
      </c>
      <c r="M1605" t="s">
        <v>927</v>
      </c>
      <c r="N1605" t="s">
        <v>3319</v>
      </c>
      <c r="O1605" t="s">
        <v>336</v>
      </c>
      <c r="Q1605">
        <v>1551451276.9</v>
      </c>
      <c r="R1605">
        <f>AL1605*Y1605*(AJ1605-AK1605)/(100*AF1605*(1000-Y1605*AJ1605))</f>
        <v>0</v>
      </c>
      <c r="S1605">
        <f>AL1605*Y1605*(AI1605-AH1605*(1000-Y1605*AK1605)/(1000-Y1605*AJ1605))/(100*AF1605)</f>
        <v>0</v>
      </c>
      <c r="T1605">
        <f>(U1605/V1605*100)</f>
        <v>0</v>
      </c>
      <c r="U1605">
        <f>AJ1605*(AM1605+AN1605)/1000</f>
        <v>0</v>
      </c>
      <c r="V1605">
        <f>0.61365*exp(17.502*AO1605/(240.97+AO1605))</f>
        <v>0</v>
      </c>
      <c r="W1605">
        <v>161</v>
      </c>
      <c r="X1605">
        <v>11</v>
      </c>
      <c r="Y1605">
        <f>IF(W1605*$H$11&gt;=AA1605,1.0,(AA1605/(AA1605-W1605*$H$11)))</f>
        <v>0</v>
      </c>
      <c r="Z1605">
        <f>(Y1605-1)*100</f>
        <v>0</v>
      </c>
      <c r="AA1605">
        <f>MAX(0,($B$11+$C$11*AR1605)/(1+$D$11*AR1605)*AM1605/(AO1605+273)*$E$11)</f>
        <v>0</v>
      </c>
      <c r="AB1605">
        <f>$B$9*AS1605+$C$9*AT1605</f>
        <v>0</v>
      </c>
      <c r="AC1605">
        <f>AB1605*AD1605</f>
        <v>0</v>
      </c>
      <c r="AD1605">
        <f>($B$9*$D$7+$C$9*$D$7)/($B$9+$C$9)</f>
        <v>0</v>
      </c>
      <c r="AE1605">
        <f>($B$9*$K$7+$C$9*$K$7)/($B$9+$C$9)</f>
        <v>0</v>
      </c>
      <c r="AF1605">
        <v>10</v>
      </c>
      <c r="AG1605">
        <v>1551451276.9</v>
      </c>
      <c r="AH1605">
        <v>387.098</v>
      </c>
      <c r="AI1605">
        <v>397.091</v>
      </c>
      <c r="AJ1605">
        <v>8.53699</v>
      </c>
      <c r="AK1605">
        <v>7.89365</v>
      </c>
      <c r="AL1605">
        <v>1448.82</v>
      </c>
      <c r="AM1605">
        <v>100.521</v>
      </c>
      <c r="AN1605">
        <v>0.0230407</v>
      </c>
      <c r="AO1605">
        <v>6.25289</v>
      </c>
      <c r="AP1605">
        <v>999.9</v>
      </c>
      <c r="AQ1605">
        <v>999.9</v>
      </c>
      <c r="AR1605">
        <v>9977.5</v>
      </c>
      <c r="AS1605">
        <v>0</v>
      </c>
      <c r="AT1605">
        <v>474.823</v>
      </c>
      <c r="AU1605">
        <v>0</v>
      </c>
      <c r="AV1605" t="s">
        <v>208</v>
      </c>
      <c r="AW1605">
        <v>0</v>
      </c>
      <c r="AX1605">
        <v>-0.747</v>
      </c>
      <c r="AY1605">
        <v>-0.067</v>
      </c>
      <c r="AZ1605">
        <v>0</v>
      </c>
      <c r="BA1605">
        <v>0</v>
      </c>
      <c r="BB1605">
        <v>0</v>
      </c>
      <c r="BC1605">
        <v>0</v>
      </c>
      <c r="BD1605">
        <v>-75.7984071428571</v>
      </c>
      <c r="BE1605">
        <v>20.0213862783816</v>
      </c>
      <c r="BF1605">
        <v>3.54203262060433</v>
      </c>
      <c r="BG1605">
        <v>0</v>
      </c>
      <c r="BH1605">
        <v>-2.9442230952381</v>
      </c>
      <c r="BI1605">
        <v>0.136366303975294</v>
      </c>
      <c r="BJ1605">
        <v>0.0353589568694509</v>
      </c>
      <c r="BK1605">
        <v>0</v>
      </c>
      <c r="BL1605">
        <v>0</v>
      </c>
      <c r="BM1605">
        <v>0</v>
      </c>
      <c r="BN1605" t="s">
        <v>209</v>
      </c>
      <c r="BO1605">
        <v>1.88477</v>
      </c>
      <c r="BP1605">
        <v>1.88171</v>
      </c>
      <c r="BQ1605">
        <v>1.88323</v>
      </c>
      <c r="BR1605">
        <v>1.88188</v>
      </c>
      <c r="BS1605">
        <v>1.88385</v>
      </c>
      <c r="BT1605">
        <v>1.88309</v>
      </c>
      <c r="BU1605">
        <v>1.88477</v>
      </c>
      <c r="BV1605">
        <v>1.88232</v>
      </c>
      <c r="BW1605" t="s">
        <v>210</v>
      </c>
      <c r="BX1605" t="s">
        <v>17</v>
      </c>
      <c r="BY1605" t="s">
        <v>17</v>
      </c>
      <c r="BZ1605" t="s">
        <v>17</v>
      </c>
      <c r="CA1605" t="s">
        <v>211</v>
      </c>
      <c r="CB1605" t="s">
        <v>212</v>
      </c>
      <c r="CC1605" t="s">
        <v>213</v>
      </c>
      <c r="CD1605" t="s">
        <v>213</v>
      </c>
      <c r="CE1605" t="s">
        <v>213</v>
      </c>
      <c r="CF1605" t="s">
        <v>213</v>
      </c>
      <c r="CG1605">
        <v>5</v>
      </c>
      <c r="CH1605">
        <v>0</v>
      </c>
      <c r="CI1605">
        <v>0</v>
      </c>
      <c r="CJ1605">
        <v>0</v>
      </c>
      <c r="CK1605">
        <v>0</v>
      </c>
      <c r="CL1605">
        <v>2</v>
      </c>
      <c r="CM1605">
        <v>1319.43</v>
      </c>
      <c r="CN1605">
        <v>1.94422</v>
      </c>
      <c r="CO1605">
        <v>6.17608</v>
      </c>
      <c r="CP1605">
        <v>9.14226</v>
      </c>
      <c r="CQ1605">
        <v>30.0005</v>
      </c>
      <c r="CR1605">
        <v>8.91458</v>
      </c>
      <c r="CS1605">
        <v>9.22477</v>
      </c>
      <c r="CT1605">
        <v>-1</v>
      </c>
      <c r="CU1605">
        <v>100</v>
      </c>
      <c r="CV1605">
        <v>63.8146</v>
      </c>
      <c r="CW1605">
        <v>-999.9</v>
      </c>
      <c r="CX1605">
        <v>400</v>
      </c>
      <c r="CY1605">
        <v>1.65099</v>
      </c>
      <c r="CZ1605">
        <v>103.932</v>
      </c>
      <c r="DA1605">
        <v>103.337</v>
      </c>
    </row>
    <row r="1606" spans="1:105">
      <c r="A1606">
        <v>1592</v>
      </c>
      <c r="B1606">
        <v>1551451278.9</v>
      </c>
      <c r="C1606">
        <v>4980</v>
      </c>
      <c r="D1606" t="s">
        <v>3412</v>
      </c>
      <c r="E1606" t="s">
        <v>3413</v>
      </c>
      <c r="F1606">
        <f>J1606+I1606+M1606*K1606</f>
        <v>0</v>
      </c>
      <c r="G1606">
        <f>(1000*AM1606)/(L1606*(AO1606+273.15))</f>
        <v>0</v>
      </c>
      <c r="H1606">
        <f>((G1606*F1606*(1-(AJ1606/1000)))/(100*K1606))*(0.0/60)</f>
        <v>0</v>
      </c>
      <c r="I1606" t="s">
        <v>203</v>
      </c>
      <c r="J1606" t="s">
        <v>204</v>
      </c>
      <c r="K1606" t="s">
        <v>205</v>
      </c>
      <c r="L1606" t="s">
        <v>206</v>
      </c>
      <c r="M1606" t="s">
        <v>927</v>
      </c>
      <c r="N1606" t="s">
        <v>3319</v>
      </c>
      <c r="O1606" t="s">
        <v>336</v>
      </c>
      <c r="Q1606">
        <v>1551451278.9</v>
      </c>
      <c r="R1606">
        <f>AL1606*Y1606*(AJ1606-AK1606)/(100*AF1606*(1000-Y1606*AJ1606))</f>
        <v>0</v>
      </c>
      <c r="S1606">
        <f>AL1606*Y1606*(AI1606-AH1606*(1000-Y1606*AK1606)/(1000-Y1606*AJ1606))/(100*AF1606)</f>
        <v>0</v>
      </c>
      <c r="T1606">
        <f>(U1606/V1606*100)</f>
        <v>0</v>
      </c>
      <c r="U1606">
        <f>AJ1606*(AM1606+AN1606)/1000</f>
        <v>0</v>
      </c>
      <c r="V1606">
        <f>0.61365*exp(17.502*AO1606/(240.97+AO1606))</f>
        <v>0</v>
      </c>
      <c r="W1606">
        <v>158</v>
      </c>
      <c r="X1606">
        <v>11</v>
      </c>
      <c r="Y1606">
        <f>IF(W1606*$H$11&gt;=AA1606,1.0,(AA1606/(AA1606-W1606*$H$11)))</f>
        <v>0</v>
      </c>
      <c r="Z1606">
        <f>(Y1606-1)*100</f>
        <v>0</v>
      </c>
      <c r="AA1606">
        <f>MAX(0,($B$11+$C$11*AR1606)/(1+$D$11*AR1606)*AM1606/(AO1606+273)*$E$11)</f>
        <v>0</v>
      </c>
      <c r="AB1606">
        <f>$B$9*AS1606+$C$9*AT1606</f>
        <v>0</v>
      </c>
      <c r="AC1606">
        <f>AB1606*AD1606</f>
        <v>0</v>
      </c>
      <c r="AD1606">
        <f>($B$9*$D$7+$C$9*$D$7)/($B$9+$C$9)</f>
        <v>0</v>
      </c>
      <c r="AE1606">
        <f>($B$9*$K$7+$C$9*$K$7)/($B$9+$C$9)</f>
        <v>0</v>
      </c>
      <c r="AF1606">
        <v>10</v>
      </c>
      <c r="AG1606">
        <v>1551451278.9</v>
      </c>
      <c r="AH1606">
        <v>386.925</v>
      </c>
      <c r="AI1606">
        <v>397.072</v>
      </c>
      <c r="AJ1606">
        <v>8.54857</v>
      </c>
      <c r="AK1606">
        <v>7.89358</v>
      </c>
      <c r="AL1606">
        <v>1448.67</v>
      </c>
      <c r="AM1606">
        <v>100.521</v>
      </c>
      <c r="AN1606">
        <v>0.0228566</v>
      </c>
      <c r="AO1606">
        <v>6.27051</v>
      </c>
      <c r="AP1606">
        <v>999.9</v>
      </c>
      <c r="AQ1606">
        <v>999.9</v>
      </c>
      <c r="AR1606">
        <v>10001.9</v>
      </c>
      <c r="AS1606">
        <v>0</v>
      </c>
      <c r="AT1606">
        <v>474.741</v>
      </c>
      <c r="AU1606">
        <v>0</v>
      </c>
      <c r="AV1606" t="s">
        <v>208</v>
      </c>
      <c r="AW1606">
        <v>0</v>
      </c>
      <c r="AX1606">
        <v>-0.747</v>
      </c>
      <c r="AY1606">
        <v>-0.067</v>
      </c>
      <c r="AZ1606">
        <v>0</v>
      </c>
      <c r="BA1606">
        <v>0</v>
      </c>
      <c r="BB1606">
        <v>0</v>
      </c>
      <c r="BC1606">
        <v>0</v>
      </c>
      <c r="BD1606">
        <v>-75.7984071428571</v>
      </c>
      <c r="BE1606">
        <v>20.0213862783816</v>
      </c>
      <c r="BF1606">
        <v>3.54203262060433</v>
      </c>
      <c r="BG1606">
        <v>0</v>
      </c>
      <c r="BH1606">
        <v>-2.9442230952381</v>
      </c>
      <c r="BI1606">
        <v>0.136366303975294</v>
      </c>
      <c r="BJ1606">
        <v>0.0353589568694509</v>
      </c>
      <c r="BK1606">
        <v>0</v>
      </c>
      <c r="BL1606">
        <v>0</v>
      </c>
      <c r="BM1606">
        <v>0</v>
      </c>
      <c r="BN1606" t="s">
        <v>209</v>
      </c>
      <c r="BO1606">
        <v>1.88477</v>
      </c>
      <c r="BP1606">
        <v>1.88171</v>
      </c>
      <c r="BQ1606">
        <v>1.88322</v>
      </c>
      <c r="BR1606">
        <v>1.8819</v>
      </c>
      <c r="BS1606">
        <v>1.88384</v>
      </c>
      <c r="BT1606">
        <v>1.88309</v>
      </c>
      <c r="BU1606">
        <v>1.88477</v>
      </c>
      <c r="BV1606">
        <v>1.88232</v>
      </c>
      <c r="BW1606" t="s">
        <v>210</v>
      </c>
      <c r="BX1606" t="s">
        <v>17</v>
      </c>
      <c r="BY1606" t="s">
        <v>17</v>
      </c>
      <c r="BZ1606" t="s">
        <v>17</v>
      </c>
      <c r="CA1606" t="s">
        <v>211</v>
      </c>
      <c r="CB1606" t="s">
        <v>212</v>
      </c>
      <c r="CC1606" t="s">
        <v>213</v>
      </c>
      <c r="CD1606" t="s">
        <v>213</v>
      </c>
      <c r="CE1606" t="s">
        <v>213</v>
      </c>
      <c r="CF1606" t="s">
        <v>213</v>
      </c>
      <c r="CG1606">
        <v>5</v>
      </c>
      <c r="CH1606">
        <v>0</v>
      </c>
      <c r="CI1606">
        <v>0</v>
      </c>
      <c r="CJ1606">
        <v>0</v>
      </c>
      <c r="CK1606">
        <v>0</v>
      </c>
      <c r="CL1606">
        <v>2</v>
      </c>
      <c r="CM1606">
        <v>1321.08</v>
      </c>
      <c r="CN1606">
        <v>1.94422</v>
      </c>
      <c r="CO1606">
        <v>6.1824</v>
      </c>
      <c r="CP1606">
        <v>9.14364</v>
      </c>
      <c r="CQ1606">
        <v>30.0003</v>
      </c>
      <c r="CR1606">
        <v>8.91564</v>
      </c>
      <c r="CS1606">
        <v>9.2259</v>
      </c>
      <c r="CT1606">
        <v>-1</v>
      </c>
      <c r="CU1606">
        <v>100</v>
      </c>
      <c r="CV1606">
        <v>63.8146</v>
      </c>
      <c r="CW1606">
        <v>-999.9</v>
      </c>
      <c r="CX1606">
        <v>400</v>
      </c>
      <c r="CY1606">
        <v>1.54527</v>
      </c>
      <c r="CZ1606">
        <v>103.932</v>
      </c>
      <c r="DA1606">
        <v>103.337</v>
      </c>
    </row>
    <row r="1607" spans="1:105">
      <c r="A1607">
        <v>1593</v>
      </c>
      <c r="B1607">
        <v>1551451280.9</v>
      </c>
      <c r="C1607">
        <v>4982</v>
      </c>
      <c r="D1607" t="s">
        <v>3414</v>
      </c>
      <c r="E1607" t="s">
        <v>3415</v>
      </c>
      <c r="F1607">
        <f>J1607+I1607+M1607*K1607</f>
        <v>0</v>
      </c>
      <c r="G1607">
        <f>(1000*AM1607)/(L1607*(AO1607+273.15))</f>
        <v>0</v>
      </c>
      <c r="H1607">
        <f>((G1607*F1607*(1-(AJ1607/1000)))/(100*K1607))*(0.0/60)</f>
        <v>0</v>
      </c>
      <c r="I1607" t="s">
        <v>203</v>
      </c>
      <c r="J1607" t="s">
        <v>204</v>
      </c>
      <c r="K1607" t="s">
        <v>205</v>
      </c>
      <c r="L1607" t="s">
        <v>206</v>
      </c>
      <c r="M1607" t="s">
        <v>927</v>
      </c>
      <c r="N1607" t="s">
        <v>3319</v>
      </c>
      <c r="O1607" t="s">
        <v>336</v>
      </c>
      <c r="Q1607">
        <v>1551451280.9</v>
      </c>
      <c r="R1607">
        <f>AL1607*Y1607*(AJ1607-AK1607)/(100*AF1607*(1000-Y1607*AJ1607))</f>
        <v>0</v>
      </c>
      <c r="S1607">
        <f>AL1607*Y1607*(AI1607-AH1607*(1000-Y1607*AK1607)/(1000-Y1607*AJ1607))/(100*AF1607)</f>
        <v>0</v>
      </c>
      <c r="T1607">
        <f>(U1607/V1607*100)</f>
        <v>0</v>
      </c>
      <c r="U1607">
        <f>AJ1607*(AM1607+AN1607)/1000</f>
        <v>0</v>
      </c>
      <c r="V1607">
        <f>0.61365*exp(17.502*AO1607/(240.97+AO1607))</f>
        <v>0</v>
      </c>
      <c r="W1607">
        <v>145</v>
      </c>
      <c r="X1607">
        <v>10</v>
      </c>
      <c r="Y1607">
        <f>IF(W1607*$H$11&gt;=AA1607,1.0,(AA1607/(AA1607-W1607*$H$11)))</f>
        <v>0</v>
      </c>
      <c r="Z1607">
        <f>(Y1607-1)*100</f>
        <v>0</v>
      </c>
      <c r="AA1607">
        <f>MAX(0,($B$11+$C$11*AR1607)/(1+$D$11*AR1607)*AM1607/(AO1607+273)*$E$11)</f>
        <v>0</v>
      </c>
      <c r="AB1607">
        <f>$B$9*AS1607+$C$9*AT1607</f>
        <v>0</v>
      </c>
      <c r="AC1607">
        <f>AB1607*AD1607</f>
        <v>0</v>
      </c>
      <c r="AD1607">
        <f>($B$9*$D$7+$C$9*$D$7)/($B$9+$C$9)</f>
        <v>0</v>
      </c>
      <c r="AE1607">
        <f>($B$9*$K$7+$C$9*$K$7)/($B$9+$C$9)</f>
        <v>0</v>
      </c>
      <c r="AF1607">
        <v>10</v>
      </c>
      <c r="AG1607">
        <v>1551451280.9</v>
      </c>
      <c r="AH1607">
        <v>386.738</v>
      </c>
      <c r="AI1607">
        <v>397.08</v>
      </c>
      <c r="AJ1607">
        <v>8.56211</v>
      </c>
      <c r="AK1607">
        <v>7.89448</v>
      </c>
      <c r="AL1607">
        <v>1448.58</v>
      </c>
      <c r="AM1607">
        <v>100.521</v>
      </c>
      <c r="AN1607">
        <v>0.0226439</v>
      </c>
      <c r="AO1607">
        <v>6.28991</v>
      </c>
      <c r="AP1607">
        <v>999.9</v>
      </c>
      <c r="AQ1607">
        <v>999.9</v>
      </c>
      <c r="AR1607">
        <v>10017.5</v>
      </c>
      <c r="AS1607">
        <v>0</v>
      </c>
      <c r="AT1607">
        <v>474.438</v>
      </c>
      <c r="AU1607">
        <v>0</v>
      </c>
      <c r="AV1607" t="s">
        <v>208</v>
      </c>
      <c r="AW1607">
        <v>0</v>
      </c>
      <c r="AX1607">
        <v>-0.747</v>
      </c>
      <c r="AY1607">
        <v>-0.067</v>
      </c>
      <c r="AZ1607">
        <v>0</v>
      </c>
      <c r="BA1607">
        <v>0</v>
      </c>
      <c r="BB1607">
        <v>0</v>
      </c>
      <c r="BC1607">
        <v>0</v>
      </c>
      <c r="BD1607">
        <v>-75.7984071428571</v>
      </c>
      <c r="BE1607">
        <v>20.0213862783816</v>
      </c>
      <c r="BF1607">
        <v>3.54203262060433</v>
      </c>
      <c r="BG1607">
        <v>0</v>
      </c>
      <c r="BH1607">
        <v>-2.9442230952381</v>
      </c>
      <c r="BI1607">
        <v>0.136366303975294</v>
      </c>
      <c r="BJ1607">
        <v>0.0353589568694509</v>
      </c>
      <c r="BK1607">
        <v>0</v>
      </c>
      <c r="BL1607">
        <v>0</v>
      </c>
      <c r="BM1607">
        <v>0</v>
      </c>
      <c r="BN1607" t="s">
        <v>209</v>
      </c>
      <c r="BO1607">
        <v>1.88477</v>
      </c>
      <c r="BP1607">
        <v>1.88171</v>
      </c>
      <c r="BQ1607">
        <v>1.8832</v>
      </c>
      <c r="BR1607">
        <v>1.88189</v>
      </c>
      <c r="BS1607">
        <v>1.88384</v>
      </c>
      <c r="BT1607">
        <v>1.88309</v>
      </c>
      <c r="BU1607">
        <v>1.88477</v>
      </c>
      <c r="BV1607">
        <v>1.88232</v>
      </c>
      <c r="BW1607" t="s">
        <v>210</v>
      </c>
      <c r="BX1607" t="s">
        <v>17</v>
      </c>
      <c r="BY1607" t="s">
        <v>17</v>
      </c>
      <c r="BZ1607" t="s">
        <v>17</v>
      </c>
      <c r="CA1607" t="s">
        <v>211</v>
      </c>
      <c r="CB1607" t="s">
        <v>212</v>
      </c>
      <c r="CC1607" t="s">
        <v>213</v>
      </c>
      <c r="CD1607" t="s">
        <v>213</v>
      </c>
      <c r="CE1607" t="s">
        <v>213</v>
      </c>
      <c r="CF1607" t="s">
        <v>213</v>
      </c>
      <c r="CG1607">
        <v>5</v>
      </c>
      <c r="CH1607">
        <v>0</v>
      </c>
      <c r="CI1607">
        <v>0</v>
      </c>
      <c r="CJ1607">
        <v>0</v>
      </c>
      <c r="CK1607">
        <v>0</v>
      </c>
      <c r="CL1607">
        <v>2</v>
      </c>
      <c r="CM1607">
        <v>1331.04</v>
      </c>
      <c r="CN1607">
        <v>1.94422</v>
      </c>
      <c r="CO1607">
        <v>6.18877</v>
      </c>
      <c r="CP1607">
        <v>9.14475</v>
      </c>
      <c r="CQ1607">
        <v>30.0002</v>
      </c>
      <c r="CR1607">
        <v>8.9165</v>
      </c>
      <c r="CS1607">
        <v>9.22727</v>
      </c>
      <c r="CT1607">
        <v>-1</v>
      </c>
      <c r="CU1607">
        <v>100</v>
      </c>
      <c r="CV1607">
        <v>63.8146</v>
      </c>
      <c r="CW1607">
        <v>-999.9</v>
      </c>
      <c r="CX1607">
        <v>400</v>
      </c>
      <c r="CY1607">
        <v>1.47247</v>
      </c>
      <c r="CZ1607">
        <v>103.93</v>
      </c>
      <c r="DA1607">
        <v>103.338</v>
      </c>
    </row>
    <row r="1608" spans="1:105">
      <c r="A1608">
        <v>1594</v>
      </c>
      <c r="B1608">
        <v>1551451282.9</v>
      </c>
      <c r="C1608">
        <v>4984</v>
      </c>
      <c r="D1608" t="s">
        <v>3416</v>
      </c>
      <c r="E1608" t="s">
        <v>3417</v>
      </c>
      <c r="F1608">
        <f>J1608+I1608+M1608*K1608</f>
        <v>0</v>
      </c>
      <c r="G1608">
        <f>(1000*AM1608)/(L1608*(AO1608+273.15))</f>
        <v>0</v>
      </c>
      <c r="H1608">
        <f>((G1608*F1608*(1-(AJ1608/1000)))/(100*K1608))*(0.0/60)</f>
        <v>0</v>
      </c>
      <c r="I1608" t="s">
        <v>203</v>
      </c>
      <c r="J1608" t="s">
        <v>204</v>
      </c>
      <c r="K1608" t="s">
        <v>205</v>
      </c>
      <c r="L1608" t="s">
        <v>206</v>
      </c>
      <c r="M1608" t="s">
        <v>927</v>
      </c>
      <c r="N1608" t="s">
        <v>3319</v>
      </c>
      <c r="O1608" t="s">
        <v>336</v>
      </c>
      <c r="Q1608">
        <v>1551451282.9</v>
      </c>
      <c r="R1608">
        <f>AL1608*Y1608*(AJ1608-AK1608)/(100*AF1608*(1000-Y1608*AJ1608))</f>
        <v>0</v>
      </c>
      <c r="S1608">
        <f>AL1608*Y1608*(AI1608-AH1608*(1000-Y1608*AK1608)/(1000-Y1608*AJ1608))/(100*AF1608)</f>
        <v>0</v>
      </c>
      <c r="T1608">
        <f>(U1608/V1608*100)</f>
        <v>0</v>
      </c>
      <c r="U1608">
        <f>AJ1608*(AM1608+AN1608)/1000</f>
        <v>0</v>
      </c>
      <c r="V1608">
        <f>0.61365*exp(17.502*AO1608/(240.97+AO1608))</f>
        <v>0</v>
      </c>
      <c r="W1608">
        <v>133</v>
      </c>
      <c r="X1608">
        <v>9</v>
      </c>
      <c r="Y1608">
        <f>IF(W1608*$H$11&gt;=AA1608,1.0,(AA1608/(AA1608-W1608*$H$11)))</f>
        <v>0</v>
      </c>
      <c r="Z1608">
        <f>(Y1608-1)*100</f>
        <v>0</v>
      </c>
      <c r="AA1608">
        <f>MAX(0,($B$11+$C$11*AR1608)/(1+$D$11*AR1608)*AM1608/(AO1608+273)*$E$11)</f>
        <v>0</v>
      </c>
      <c r="AB1608">
        <f>$B$9*AS1608+$C$9*AT1608</f>
        <v>0</v>
      </c>
      <c r="AC1608">
        <f>AB1608*AD1608</f>
        <v>0</v>
      </c>
      <c r="AD1608">
        <f>($B$9*$D$7+$C$9*$D$7)/($B$9+$C$9)</f>
        <v>0</v>
      </c>
      <c r="AE1608">
        <f>($B$9*$K$7+$C$9*$K$7)/($B$9+$C$9)</f>
        <v>0</v>
      </c>
      <c r="AF1608">
        <v>10</v>
      </c>
      <c r="AG1608">
        <v>1551451282.9</v>
      </c>
      <c r="AH1608">
        <v>386.612</v>
      </c>
      <c r="AI1608">
        <v>397.119</v>
      </c>
      <c r="AJ1608">
        <v>8.57631</v>
      </c>
      <c r="AK1608">
        <v>7.89575</v>
      </c>
      <c r="AL1608">
        <v>1449.05</v>
      </c>
      <c r="AM1608">
        <v>100.522</v>
      </c>
      <c r="AN1608">
        <v>0.022622</v>
      </c>
      <c r="AO1608">
        <v>6.32023</v>
      </c>
      <c r="AP1608">
        <v>999.9</v>
      </c>
      <c r="AQ1608">
        <v>999.9</v>
      </c>
      <c r="AR1608">
        <v>10002.5</v>
      </c>
      <c r="AS1608">
        <v>0</v>
      </c>
      <c r="AT1608">
        <v>474.23</v>
      </c>
      <c r="AU1608">
        <v>0</v>
      </c>
      <c r="AV1608" t="s">
        <v>208</v>
      </c>
      <c r="AW1608">
        <v>0</v>
      </c>
      <c r="AX1608">
        <v>-0.747</v>
      </c>
      <c r="AY1608">
        <v>-0.067</v>
      </c>
      <c r="AZ1608">
        <v>0</v>
      </c>
      <c r="BA1608">
        <v>0</v>
      </c>
      <c r="BB1608">
        <v>0</v>
      </c>
      <c r="BC1608">
        <v>0</v>
      </c>
      <c r="BD1608">
        <v>-75.7984071428571</v>
      </c>
      <c r="BE1608">
        <v>20.0213862783816</v>
      </c>
      <c r="BF1608">
        <v>3.54203262060433</v>
      </c>
      <c r="BG1608">
        <v>0</v>
      </c>
      <c r="BH1608">
        <v>-2.9442230952381</v>
      </c>
      <c r="BI1608">
        <v>0.136366303975294</v>
      </c>
      <c r="BJ1608">
        <v>0.0353589568694509</v>
      </c>
      <c r="BK1608">
        <v>0</v>
      </c>
      <c r="BL1608">
        <v>0</v>
      </c>
      <c r="BM1608">
        <v>0</v>
      </c>
      <c r="BN1608" t="s">
        <v>209</v>
      </c>
      <c r="BO1608">
        <v>1.88477</v>
      </c>
      <c r="BP1608">
        <v>1.8817</v>
      </c>
      <c r="BQ1608">
        <v>1.88321</v>
      </c>
      <c r="BR1608">
        <v>1.88188</v>
      </c>
      <c r="BS1608">
        <v>1.88385</v>
      </c>
      <c r="BT1608">
        <v>1.88309</v>
      </c>
      <c r="BU1608">
        <v>1.88477</v>
      </c>
      <c r="BV1608">
        <v>1.88232</v>
      </c>
      <c r="BW1608" t="s">
        <v>210</v>
      </c>
      <c r="BX1608" t="s">
        <v>17</v>
      </c>
      <c r="BY1608" t="s">
        <v>17</v>
      </c>
      <c r="BZ1608" t="s">
        <v>17</v>
      </c>
      <c r="CA1608" t="s">
        <v>211</v>
      </c>
      <c r="CB1608" t="s">
        <v>212</v>
      </c>
      <c r="CC1608" t="s">
        <v>213</v>
      </c>
      <c r="CD1608" t="s">
        <v>213</v>
      </c>
      <c r="CE1608" t="s">
        <v>213</v>
      </c>
      <c r="CF1608" t="s">
        <v>213</v>
      </c>
      <c r="CG1608">
        <v>5</v>
      </c>
      <c r="CH1608">
        <v>0</v>
      </c>
      <c r="CI1608">
        <v>0</v>
      </c>
      <c r="CJ1608">
        <v>0</v>
      </c>
      <c r="CK1608">
        <v>0</v>
      </c>
      <c r="CL1608">
        <v>2</v>
      </c>
      <c r="CM1608">
        <v>1340.29</v>
      </c>
      <c r="CN1608">
        <v>1.94422</v>
      </c>
      <c r="CO1608">
        <v>6.19517</v>
      </c>
      <c r="CP1608">
        <v>9.14585</v>
      </c>
      <c r="CQ1608">
        <v>30.0003</v>
      </c>
      <c r="CR1608">
        <v>8.91764</v>
      </c>
      <c r="CS1608">
        <v>9.22866</v>
      </c>
      <c r="CT1608">
        <v>-1</v>
      </c>
      <c r="CU1608">
        <v>100</v>
      </c>
      <c r="CV1608">
        <v>63.8146</v>
      </c>
      <c r="CW1608">
        <v>-999.9</v>
      </c>
      <c r="CX1608">
        <v>400</v>
      </c>
      <c r="CY1608">
        <v>1.3643</v>
      </c>
      <c r="CZ1608">
        <v>103.929</v>
      </c>
      <c r="DA1608">
        <v>103.338</v>
      </c>
    </row>
    <row r="1609" spans="1:105">
      <c r="A1609">
        <v>1595</v>
      </c>
      <c r="B1609">
        <v>1551451284.9</v>
      </c>
      <c r="C1609">
        <v>4986</v>
      </c>
      <c r="D1609" t="s">
        <v>3418</v>
      </c>
      <c r="E1609" t="s">
        <v>3419</v>
      </c>
      <c r="F1609">
        <f>J1609+I1609+M1609*K1609</f>
        <v>0</v>
      </c>
      <c r="G1609">
        <f>(1000*AM1609)/(L1609*(AO1609+273.15))</f>
        <v>0</v>
      </c>
      <c r="H1609">
        <f>((G1609*F1609*(1-(AJ1609/1000)))/(100*K1609))*(0.0/60)</f>
        <v>0</v>
      </c>
      <c r="I1609" t="s">
        <v>203</v>
      </c>
      <c r="J1609" t="s">
        <v>204</v>
      </c>
      <c r="K1609" t="s">
        <v>205</v>
      </c>
      <c r="L1609" t="s">
        <v>206</v>
      </c>
      <c r="M1609" t="s">
        <v>927</v>
      </c>
      <c r="N1609" t="s">
        <v>3319</v>
      </c>
      <c r="O1609" t="s">
        <v>336</v>
      </c>
      <c r="Q1609">
        <v>1551451284.9</v>
      </c>
      <c r="R1609">
        <f>AL1609*Y1609*(AJ1609-AK1609)/(100*AF1609*(1000-Y1609*AJ1609))</f>
        <v>0</v>
      </c>
      <c r="S1609">
        <f>AL1609*Y1609*(AI1609-AH1609*(1000-Y1609*AK1609)/(1000-Y1609*AJ1609))/(100*AF1609)</f>
        <v>0</v>
      </c>
      <c r="T1609">
        <f>(U1609/V1609*100)</f>
        <v>0</v>
      </c>
      <c r="U1609">
        <f>AJ1609*(AM1609+AN1609)/1000</f>
        <v>0</v>
      </c>
      <c r="V1609">
        <f>0.61365*exp(17.502*AO1609/(240.97+AO1609))</f>
        <v>0</v>
      </c>
      <c r="W1609">
        <v>136</v>
      </c>
      <c r="X1609">
        <v>9</v>
      </c>
      <c r="Y1609">
        <f>IF(W1609*$H$11&gt;=AA1609,1.0,(AA1609/(AA1609-W1609*$H$11)))</f>
        <v>0</v>
      </c>
      <c r="Z1609">
        <f>(Y1609-1)*100</f>
        <v>0</v>
      </c>
      <c r="AA1609">
        <f>MAX(0,($B$11+$C$11*AR1609)/(1+$D$11*AR1609)*AM1609/(AO1609+273)*$E$11)</f>
        <v>0</v>
      </c>
      <c r="AB1609">
        <f>$B$9*AS1609+$C$9*AT1609</f>
        <v>0</v>
      </c>
      <c r="AC1609">
        <f>AB1609*AD1609</f>
        <v>0</v>
      </c>
      <c r="AD1609">
        <f>($B$9*$D$7+$C$9*$D$7)/($B$9+$C$9)</f>
        <v>0</v>
      </c>
      <c r="AE1609">
        <f>($B$9*$K$7+$C$9*$K$7)/($B$9+$C$9)</f>
        <v>0</v>
      </c>
      <c r="AF1609">
        <v>10</v>
      </c>
      <c r="AG1609">
        <v>1551451284.9</v>
      </c>
      <c r="AH1609">
        <v>386.463</v>
      </c>
      <c r="AI1609">
        <v>397.129</v>
      </c>
      <c r="AJ1609">
        <v>8.5899</v>
      </c>
      <c r="AK1609">
        <v>7.89557</v>
      </c>
      <c r="AL1609">
        <v>1449.58</v>
      </c>
      <c r="AM1609">
        <v>100.522</v>
      </c>
      <c r="AN1609">
        <v>0.0226746</v>
      </c>
      <c r="AO1609">
        <v>6.33724</v>
      </c>
      <c r="AP1609">
        <v>999.9</v>
      </c>
      <c r="AQ1609">
        <v>999.9</v>
      </c>
      <c r="AR1609">
        <v>9995.62</v>
      </c>
      <c r="AS1609">
        <v>0</v>
      </c>
      <c r="AT1609">
        <v>474.501</v>
      </c>
      <c r="AU1609">
        <v>0</v>
      </c>
      <c r="AV1609" t="s">
        <v>208</v>
      </c>
      <c r="AW1609">
        <v>0</v>
      </c>
      <c r="AX1609">
        <v>-0.747</v>
      </c>
      <c r="AY1609">
        <v>-0.067</v>
      </c>
      <c r="AZ1609">
        <v>0</v>
      </c>
      <c r="BA1609">
        <v>0</v>
      </c>
      <c r="BB1609">
        <v>0</v>
      </c>
      <c r="BC1609">
        <v>0</v>
      </c>
      <c r="BD1609">
        <v>-75.7984071428571</v>
      </c>
      <c r="BE1609">
        <v>20.0213862783816</v>
      </c>
      <c r="BF1609">
        <v>3.54203262060433</v>
      </c>
      <c r="BG1609">
        <v>0</v>
      </c>
      <c r="BH1609">
        <v>-2.9442230952381</v>
      </c>
      <c r="BI1609">
        <v>0.136366303975294</v>
      </c>
      <c r="BJ1609">
        <v>0.0353589568694509</v>
      </c>
      <c r="BK1609">
        <v>0</v>
      </c>
      <c r="BL1609">
        <v>0</v>
      </c>
      <c r="BM1609">
        <v>0</v>
      </c>
      <c r="BN1609" t="s">
        <v>209</v>
      </c>
      <c r="BO1609">
        <v>1.88477</v>
      </c>
      <c r="BP1609">
        <v>1.88168</v>
      </c>
      <c r="BQ1609">
        <v>1.88321</v>
      </c>
      <c r="BR1609">
        <v>1.88188</v>
      </c>
      <c r="BS1609">
        <v>1.88385</v>
      </c>
      <c r="BT1609">
        <v>1.88309</v>
      </c>
      <c r="BU1609">
        <v>1.88477</v>
      </c>
      <c r="BV1609">
        <v>1.88232</v>
      </c>
      <c r="BW1609" t="s">
        <v>210</v>
      </c>
      <c r="BX1609" t="s">
        <v>17</v>
      </c>
      <c r="BY1609" t="s">
        <v>17</v>
      </c>
      <c r="BZ1609" t="s">
        <v>17</v>
      </c>
      <c r="CA1609" t="s">
        <v>211</v>
      </c>
      <c r="CB1609" t="s">
        <v>212</v>
      </c>
      <c r="CC1609" t="s">
        <v>213</v>
      </c>
      <c r="CD1609" t="s">
        <v>213</v>
      </c>
      <c r="CE1609" t="s">
        <v>213</v>
      </c>
      <c r="CF1609" t="s">
        <v>213</v>
      </c>
      <c r="CG1609">
        <v>5</v>
      </c>
      <c r="CH1609">
        <v>0</v>
      </c>
      <c r="CI1609">
        <v>0</v>
      </c>
      <c r="CJ1609">
        <v>0</v>
      </c>
      <c r="CK1609">
        <v>0</v>
      </c>
      <c r="CL1609">
        <v>2</v>
      </c>
      <c r="CM1609">
        <v>1338.74</v>
      </c>
      <c r="CN1609">
        <v>1.94422</v>
      </c>
      <c r="CO1609">
        <v>6.20152</v>
      </c>
      <c r="CP1609">
        <v>9.14724</v>
      </c>
      <c r="CQ1609">
        <v>30.0003</v>
      </c>
      <c r="CR1609">
        <v>8.91897</v>
      </c>
      <c r="CS1609">
        <v>9.22981</v>
      </c>
      <c r="CT1609">
        <v>-1</v>
      </c>
      <c r="CU1609">
        <v>100</v>
      </c>
      <c r="CV1609">
        <v>63.4353</v>
      </c>
      <c r="CW1609">
        <v>-999.9</v>
      </c>
      <c r="CX1609">
        <v>400</v>
      </c>
      <c r="CY1609">
        <v>1.26093</v>
      </c>
      <c r="CZ1609">
        <v>103.929</v>
      </c>
      <c r="DA1609">
        <v>103.337</v>
      </c>
    </row>
    <row r="1610" spans="1:105">
      <c r="A1610">
        <v>1596</v>
      </c>
      <c r="B1610">
        <v>1551451286.9</v>
      </c>
      <c r="C1610">
        <v>4988</v>
      </c>
      <c r="D1610" t="s">
        <v>3420</v>
      </c>
      <c r="E1610" t="s">
        <v>3421</v>
      </c>
      <c r="F1610">
        <f>J1610+I1610+M1610*K1610</f>
        <v>0</v>
      </c>
      <c r="G1610">
        <f>(1000*AM1610)/(L1610*(AO1610+273.15))</f>
        <v>0</v>
      </c>
      <c r="H1610">
        <f>((G1610*F1610*(1-(AJ1610/1000)))/(100*K1610))*(0.0/60)</f>
        <v>0</v>
      </c>
      <c r="I1610" t="s">
        <v>203</v>
      </c>
      <c r="J1610" t="s">
        <v>204</v>
      </c>
      <c r="K1610" t="s">
        <v>205</v>
      </c>
      <c r="L1610" t="s">
        <v>206</v>
      </c>
      <c r="M1610" t="s">
        <v>927</v>
      </c>
      <c r="N1610" t="s">
        <v>3319</v>
      </c>
      <c r="O1610" t="s">
        <v>336</v>
      </c>
      <c r="Q1610">
        <v>1551451286.9</v>
      </c>
      <c r="R1610">
        <f>AL1610*Y1610*(AJ1610-AK1610)/(100*AF1610*(1000-Y1610*AJ1610))</f>
        <v>0</v>
      </c>
      <c r="S1610">
        <f>AL1610*Y1610*(AI1610-AH1610*(1000-Y1610*AK1610)/(1000-Y1610*AJ1610))/(100*AF1610)</f>
        <v>0</v>
      </c>
      <c r="T1610">
        <f>(U1610/V1610*100)</f>
        <v>0</v>
      </c>
      <c r="U1610">
        <f>AJ1610*(AM1610+AN1610)/1000</f>
        <v>0</v>
      </c>
      <c r="V1610">
        <f>0.61365*exp(17.502*AO1610/(240.97+AO1610))</f>
        <v>0</v>
      </c>
      <c r="W1610">
        <v>147</v>
      </c>
      <c r="X1610">
        <v>10</v>
      </c>
      <c r="Y1610">
        <f>IF(W1610*$H$11&gt;=AA1610,1.0,(AA1610/(AA1610-W1610*$H$11)))</f>
        <v>0</v>
      </c>
      <c r="Z1610">
        <f>(Y1610-1)*100</f>
        <v>0</v>
      </c>
      <c r="AA1610">
        <f>MAX(0,($B$11+$C$11*AR1610)/(1+$D$11*AR1610)*AM1610/(AO1610+273)*$E$11)</f>
        <v>0</v>
      </c>
      <c r="AB1610">
        <f>$B$9*AS1610+$C$9*AT1610</f>
        <v>0</v>
      </c>
      <c r="AC1610">
        <f>AB1610*AD1610</f>
        <v>0</v>
      </c>
      <c r="AD1610">
        <f>($B$9*$D$7+$C$9*$D$7)/($B$9+$C$9)</f>
        <v>0</v>
      </c>
      <c r="AE1610">
        <f>($B$9*$K$7+$C$9*$K$7)/($B$9+$C$9)</f>
        <v>0</v>
      </c>
      <c r="AF1610">
        <v>10</v>
      </c>
      <c r="AG1610">
        <v>1551451286.9</v>
      </c>
      <c r="AH1610">
        <v>386.359</v>
      </c>
      <c r="AI1610">
        <v>397.14</v>
      </c>
      <c r="AJ1610">
        <v>8.59618</v>
      </c>
      <c r="AK1610">
        <v>7.89672</v>
      </c>
      <c r="AL1610">
        <v>1449.54</v>
      </c>
      <c r="AM1610">
        <v>100.521</v>
      </c>
      <c r="AN1610">
        <v>0.0227004</v>
      </c>
      <c r="AO1610">
        <v>6.31745</v>
      </c>
      <c r="AP1610">
        <v>999.9</v>
      </c>
      <c r="AQ1610">
        <v>999.9</v>
      </c>
      <c r="AR1610">
        <v>9985.62</v>
      </c>
      <c r="AS1610">
        <v>0</v>
      </c>
      <c r="AT1610">
        <v>474.694</v>
      </c>
      <c r="AU1610">
        <v>0</v>
      </c>
      <c r="AV1610" t="s">
        <v>208</v>
      </c>
      <c r="AW1610">
        <v>0</v>
      </c>
      <c r="AX1610">
        <v>-0.747</v>
      </c>
      <c r="AY1610">
        <v>-0.067</v>
      </c>
      <c r="AZ1610">
        <v>0</v>
      </c>
      <c r="BA1610">
        <v>0</v>
      </c>
      <c r="BB1610">
        <v>0</v>
      </c>
      <c r="BC1610">
        <v>0</v>
      </c>
      <c r="BD1610">
        <v>-75.7984071428571</v>
      </c>
      <c r="BE1610">
        <v>20.0213862783816</v>
      </c>
      <c r="BF1610">
        <v>3.54203262060433</v>
      </c>
      <c r="BG1610">
        <v>0</v>
      </c>
      <c r="BH1610">
        <v>-2.9442230952381</v>
      </c>
      <c r="BI1610">
        <v>0.136366303975294</v>
      </c>
      <c r="BJ1610">
        <v>0.0353589568694509</v>
      </c>
      <c r="BK1610">
        <v>0</v>
      </c>
      <c r="BL1610">
        <v>0</v>
      </c>
      <c r="BM1610">
        <v>0</v>
      </c>
      <c r="BN1610" t="s">
        <v>209</v>
      </c>
      <c r="BO1610">
        <v>1.88477</v>
      </c>
      <c r="BP1610">
        <v>1.88169</v>
      </c>
      <c r="BQ1610">
        <v>1.88321</v>
      </c>
      <c r="BR1610">
        <v>1.88188</v>
      </c>
      <c r="BS1610">
        <v>1.88384</v>
      </c>
      <c r="BT1610">
        <v>1.88309</v>
      </c>
      <c r="BU1610">
        <v>1.88477</v>
      </c>
      <c r="BV1610">
        <v>1.88232</v>
      </c>
      <c r="BW1610" t="s">
        <v>210</v>
      </c>
      <c r="BX1610" t="s">
        <v>17</v>
      </c>
      <c r="BY1610" t="s">
        <v>17</v>
      </c>
      <c r="BZ1610" t="s">
        <v>17</v>
      </c>
      <c r="CA1610" t="s">
        <v>211</v>
      </c>
      <c r="CB1610" t="s">
        <v>212</v>
      </c>
      <c r="CC1610" t="s">
        <v>213</v>
      </c>
      <c r="CD1610" t="s">
        <v>213</v>
      </c>
      <c r="CE1610" t="s">
        <v>213</v>
      </c>
      <c r="CF1610" t="s">
        <v>213</v>
      </c>
      <c r="CG1610">
        <v>5</v>
      </c>
      <c r="CH1610">
        <v>0</v>
      </c>
      <c r="CI1610">
        <v>0</v>
      </c>
      <c r="CJ1610">
        <v>0</v>
      </c>
      <c r="CK1610">
        <v>0</v>
      </c>
      <c r="CL1610">
        <v>2</v>
      </c>
      <c r="CM1610">
        <v>1330.11</v>
      </c>
      <c r="CN1610">
        <v>1.94423</v>
      </c>
      <c r="CO1610">
        <v>6.20785</v>
      </c>
      <c r="CP1610">
        <v>9.14862</v>
      </c>
      <c r="CQ1610">
        <v>30.0004</v>
      </c>
      <c r="CR1610">
        <v>8.91978</v>
      </c>
      <c r="CS1610">
        <v>9.23093</v>
      </c>
      <c r="CT1610">
        <v>-1</v>
      </c>
      <c r="CU1610">
        <v>100</v>
      </c>
      <c r="CV1610">
        <v>63.4353</v>
      </c>
      <c r="CW1610">
        <v>-999.9</v>
      </c>
      <c r="CX1610">
        <v>400</v>
      </c>
      <c r="CY1610">
        <v>1.16347</v>
      </c>
      <c r="CZ1610">
        <v>103.927</v>
      </c>
      <c r="DA1610">
        <v>103.336</v>
      </c>
    </row>
    <row r="1611" spans="1:105">
      <c r="A1611">
        <v>1597</v>
      </c>
      <c r="B1611">
        <v>1551451288.9</v>
      </c>
      <c r="C1611">
        <v>4990</v>
      </c>
      <c r="D1611" t="s">
        <v>3422</v>
      </c>
      <c r="E1611" t="s">
        <v>3423</v>
      </c>
      <c r="F1611">
        <f>J1611+I1611+M1611*K1611</f>
        <v>0</v>
      </c>
      <c r="G1611">
        <f>(1000*AM1611)/(L1611*(AO1611+273.15))</f>
        <v>0</v>
      </c>
      <c r="H1611">
        <f>((G1611*F1611*(1-(AJ1611/1000)))/(100*K1611))*(0.0/60)</f>
        <v>0</v>
      </c>
      <c r="I1611" t="s">
        <v>203</v>
      </c>
      <c r="J1611" t="s">
        <v>204</v>
      </c>
      <c r="K1611" t="s">
        <v>205</v>
      </c>
      <c r="L1611" t="s">
        <v>206</v>
      </c>
      <c r="M1611" t="s">
        <v>927</v>
      </c>
      <c r="N1611" t="s">
        <v>3319</v>
      </c>
      <c r="O1611" t="s">
        <v>336</v>
      </c>
      <c r="Q1611">
        <v>1551451288.9</v>
      </c>
      <c r="R1611">
        <f>AL1611*Y1611*(AJ1611-AK1611)/(100*AF1611*(1000-Y1611*AJ1611))</f>
        <v>0</v>
      </c>
      <c r="S1611">
        <f>AL1611*Y1611*(AI1611-AH1611*(1000-Y1611*AK1611)/(1000-Y1611*AJ1611))/(100*AF1611)</f>
        <v>0</v>
      </c>
      <c r="T1611">
        <f>(U1611/V1611*100)</f>
        <v>0</v>
      </c>
      <c r="U1611">
        <f>AJ1611*(AM1611+AN1611)/1000</f>
        <v>0</v>
      </c>
      <c r="V1611">
        <f>0.61365*exp(17.502*AO1611/(240.97+AO1611))</f>
        <v>0</v>
      </c>
      <c r="W1611">
        <v>148</v>
      </c>
      <c r="X1611">
        <v>10</v>
      </c>
      <c r="Y1611">
        <f>IF(W1611*$H$11&gt;=AA1611,1.0,(AA1611/(AA1611-W1611*$H$11)))</f>
        <v>0</v>
      </c>
      <c r="Z1611">
        <f>(Y1611-1)*100</f>
        <v>0</v>
      </c>
      <c r="AA1611">
        <f>MAX(0,($B$11+$C$11*AR1611)/(1+$D$11*AR1611)*AM1611/(AO1611+273)*$E$11)</f>
        <v>0</v>
      </c>
      <c r="AB1611">
        <f>$B$9*AS1611+$C$9*AT1611</f>
        <v>0</v>
      </c>
      <c r="AC1611">
        <f>AB1611*AD1611</f>
        <v>0</v>
      </c>
      <c r="AD1611">
        <f>($B$9*$D$7+$C$9*$D$7)/($B$9+$C$9)</f>
        <v>0</v>
      </c>
      <c r="AE1611">
        <f>($B$9*$K$7+$C$9*$K$7)/($B$9+$C$9)</f>
        <v>0</v>
      </c>
      <c r="AF1611">
        <v>10</v>
      </c>
      <c r="AG1611">
        <v>1551451288.9</v>
      </c>
      <c r="AH1611">
        <v>386.262</v>
      </c>
      <c r="AI1611">
        <v>397.108</v>
      </c>
      <c r="AJ1611">
        <v>8.6076</v>
      </c>
      <c r="AK1611">
        <v>7.89822</v>
      </c>
      <c r="AL1611">
        <v>1449.07</v>
      </c>
      <c r="AM1611">
        <v>100.522</v>
      </c>
      <c r="AN1611">
        <v>0.0227853</v>
      </c>
      <c r="AO1611">
        <v>6.33893</v>
      </c>
      <c r="AP1611">
        <v>999.9</v>
      </c>
      <c r="AQ1611">
        <v>999.9</v>
      </c>
      <c r="AR1611">
        <v>9996.88</v>
      </c>
      <c r="AS1611">
        <v>0</v>
      </c>
      <c r="AT1611">
        <v>474.513</v>
      </c>
      <c r="AU1611">
        <v>0</v>
      </c>
      <c r="AV1611" t="s">
        <v>208</v>
      </c>
      <c r="AW1611">
        <v>0</v>
      </c>
      <c r="AX1611">
        <v>-0.747</v>
      </c>
      <c r="AY1611">
        <v>-0.067</v>
      </c>
      <c r="AZ1611">
        <v>0</v>
      </c>
      <c r="BA1611">
        <v>0</v>
      </c>
      <c r="BB1611">
        <v>0</v>
      </c>
      <c r="BC1611">
        <v>0</v>
      </c>
      <c r="BD1611">
        <v>-75.7984071428571</v>
      </c>
      <c r="BE1611">
        <v>20.0213862783816</v>
      </c>
      <c r="BF1611">
        <v>3.54203262060433</v>
      </c>
      <c r="BG1611">
        <v>0</v>
      </c>
      <c r="BH1611">
        <v>-2.9442230952381</v>
      </c>
      <c r="BI1611">
        <v>0.136366303975294</v>
      </c>
      <c r="BJ1611">
        <v>0.0353589568694509</v>
      </c>
      <c r="BK1611">
        <v>0</v>
      </c>
      <c r="BL1611">
        <v>0</v>
      </c>
      <c r="BM1611">
        <v>0</v>
      </c>
      <c r="BN1611" t="s">
        <v>209</v>
      </c>
      <c r="BO1611">
        <v>1.88477</v>
      </c>
      <c r="BP1611">
        <v>1.88169</v>
      </c>
      <c r="BQ1611">
        <v>1.88321</v>
      </c>
      <c r="BR1611">
        <v>1.88189</v>
      </c>
      <c r="BS1611">
        <v>1.88383</v>
      </c>
      <c r="BT1611">
        <v>1.88309</v>
      </c>
      <c r="BU1611">
        <v>1.88477</v>
      </c>
      <c r="BV1611">
        <v>1.88232</v>
      </c>
      <c r="BW1611" t="s">
        <v>210</v>
      </c>
      <c r="BX1611" t="s">
        <v>17</v>
      </c>
      <c r="BY1611" t="s">
        <v>17</v>
      </c>
      <c r="BZ1611" t="s">
        <v>17</v>
      </c>
      <c r="CA1611" t="s">
        <v>211</v>
      </c>
      <c r="CB1611" t="s">
        <v>212</v>
      </c>
      <c r="CC1611" t="s">
        <v>213</v>
      </c>
      <c r="CD1611" t="s">
        <v>213</v>
      </c>
      <c r="CE1611" t="s">
        <v>213</v>
      </c>
      <c r="CF1611" t="s">
        <v>213</v>
      </c>
      <c r="CG1611">
        <v>5</v>
      </c>
      <c r="CH1611">
        <v>0</v>
      </c>
      <c r="CI1611">
        <v>0</v>
      </c>
      <c r="CJ1611">
        <v>0</v>
      </c>
      <c r="CK1611">
        <v>0</v>
      </c>
      <c r="CL1611">
        <v>2</v>
      </c>
      <c r="CM1611">
        <v>1329.07</v>
      </c>
      <c r="CN1611">
        <v>1.94423</v>
      </c>
      <c r="CO1611">
        <v>6.21411</v>
      </c>
      <c r="CP1611">
        <v>9.14974</v>
      </c>
      <c r="CQ1611">
        <v>30.0004</v>
      </c>
      <c r="CR1611">
        <v>8.92062</v>
      </c>
      <c r="CS1611">
        <v>9.23204</v>
      </c>
      <c r="CT1611">
        <v>-1</v>
      </c>
      <c r="CU1611">
        <v>100</v>
      </c>
      <c r="CV1611">
        <v>63.4353</v>
      </c>
      <c r="CW1611">
        <v>-999.9</v>
      </c>
      <c r="CX1611">
        <v>400</v>
      </c>
      <c r="CY1611">
        <v>1.04171</v>
      </c>
      <c r="CZ1611">
        <v>103.926</v>
      </c>
      <c r="DA1611">
        <v>103.336</v>
      </c>
    </row>
    <row r="1612" spans="1:105">
      <c r="A1612">
        <v>1598</v>
      </c>
      <c r="B1612">
        <v>1551451290.9</v>
      </c>
      <c r="C1612">
        <v>4992</v>
      </c>
      <c r="D1612" t="s">
        <v>3424</v>
      </c>
      <c r="E1612" t="s">
        <v>3425</v>
      </c>
      <c r="F1612">
        <f>J1612+I1612+M1612*K1612</f>
        <v>0</v>
      </c>
      <c r="G1612">
        <f>(1000*AM1612)/(L1612*(AO1612+273.15))</f>
        <v>0</v>
      </c>
      <c r="H1612">
        <f>((G1612*F1612*(1-(AJ1612/1000)))/(100*K1612))*(0.0/60)</f>
        <v>0</v>
      </c>
      <c r="I1612" t="s">
        <v>203</v>
      </c>
      <c r="J1612" t="s">
        <v>204</v>
      </c>
      <c r="K1612" t="s">
        <v>205</v>
      </c>
      <c r="L1612" t="s">
        <v>206</v>
      </c>
      <c r="M1612" t="s">
        <v>927</v>
      </c>
      <c r="N1612" t="s">
        <v>3319</v>
      </c>
      <c r="O1612" t="s">
        <v>336</v>
      </c>
      <c r="Q1612">
        <v>1551451290.9</v>
      </c>
      <c r="R1612">
        <f>AL1612*Y1612*(AJ1612-AK1612)/(100*AF1612*(1000-Y1612*AJ1612))</f>
        <v>0</v>
      </c>
      <c r="S1612">
        <f>AL1612*Y1612*(AI1612-AH1612*(1000-Y1612*AK1612)/(1000-Y1612*AJ1612))/(100*AF1612)</f>
        <v>0</v>
      </c>
      <c r="T1612">
        <f>(U1612/V1612*100)</f>
        <v>0</v>
      </c>
      <c r="U1612">
        <f>AJ1612*(AM1612+AN1612)/1000</f>
        <v>0</v>
      </c>
      <c r="V1612">
        <f>0.61365*exp(17.502*AO1612/(240.97+AO1612))</f>
        <v>0</v>
      </c>
      <c r="W1612">
        <v>140</v>
      </c>
      <c r="X1612">
        <v>10</v>
      </c>
      <c r="Y1612">
        <f>IF(W1612*$H$11&gt;=AA1612,1.0,(AA1612/(AA1612-W1612*$H$11)))</f>
        <v>0</v>
      </c>
      <c r="Z1612">
        <f>(Y1612-1)*100</f>
        <v>0</v>
      </c>
      <c r="AA1612">
        <f>MAX(0,($B$11+$C$11*AR1612)/(1+$D$11*AR1612)*AM1612/(AO1612+273)*$E$11)</f>
        <v>0</v>
      </c>
      <c r="AB1612">
        <f>$B$9*AS1612+$C$9*AT1612</f>
        <v>0</v>
      </c>
      <c r="AC1612">
        <f>AB1612*AD1612</f>
        <v>0</v>
      </c>
      <c r="AD1612">
        <f>($B$9*$D$7+$C$9*$D$7)/($B$9+$C$9)</f>
        <v>0</v>
      </c>
      <c r="AE1612">
        <f>($B$9*$K$7+$C$9*$K$7)/($B$9+$C$9)</f>
        <v>0</v>
      </c>
      <c r="AF1612">
        <v>10</v>
      </c>
      <c r="AG1612">
        <v>1551451290.9</v>
      </c>
      <c r="AH1612">
        <v>386.128</v>
      </c>
      <c r="AI1612">
        <v>397.058</v>
      </c>
      <c r="AJ1612">
        <v>8.6247</v>
      </c>
      <c r="AK1612">
        <v>7.89825</v>
      </c>
      <c r="AL1612">
        <v>1448.86</v>
      </c>
      <c r="AM1612">
        <v>100.521</v>
      </c>
      <c r="AN1612">
        <v>0.0226519</v>
      </c>
      <c r="AO1612">
        <v>6.36864</v>
      </c>
      <c r="AP1612">
        <v>999.9</v>
      </c>
      <c r="AQ1612">
        <v>999.9</v>
      </c>
      <c r="AR1612">
        <v>10005</v>
      </c>
      <c r="AS1612">
        <v>0</v>
      </c>
      <c r="AT1612">
        <v>474.598</v>
      </c>
      <c r="AU1612">
        <v>0</v>
      </c>
      <c r="AV1612" t="s">
        <v>208</v>
      </c>
      <c r="AW1612">
        <v>0</v>
      </c>
      <c r="AX1612">
        <v>-0.747</v>
      </c>
      <c r="AY1612">
        <v>-0.067</v>
      </c>
      <c r="AZ1612">
        <v>0</v>
      </c>
      <c r="BA1612">
        <v>0</v>
      </c>
      <c r="BB1612">
        <v>0</v>
      </c>
      <c r="BC1612">
        <v>0</v>
      </c>
      <c r="BD1612">
        <v>-75.7984071428571</v>
      </c>
      <c r="BE1612">
        <v>20.0213862783816</v>
      </c>
      <c r="BF1612">
        <v>3.54203262060433</v>
      </c>
      <c r="BG1612">
        <v>0</v>
      </c>
      <c r="BH1612">
        <v>-2.9442230952381</v>
      </c>
      <c r="BI1612">
        <v>0.136366303975294</v>
      </c>
      <c r="BJ1612">
        <v>0.0353589568694509</v>
      </c>
      <c r="BK1612">
        <v>0</v>
      </c>
      <c r="BL1612">
        <v>0</v>
      </c>
      <c r="BM1612">
        <v>0</v>
      </c>
      <c r="BN1612" t="s">
        <v>209</v>
      </c>
      <c r="BO1612">
        <v>1.88477</v>
      </c>
      <c r="BP1612">
        <v>1.88169</v>
      </c>
      <c r="BQ1612">
        <v>1.88321</v>
      </c>
      <c r="BR1612">
        <v>1.88189</v>
      </c>
      <c r="BS1612">
        <v>1.88381</v>
      </c>
      <c r="BT1612">
        <v>1.88309</v>
      </c>
      <c r="BU1612">
        <v>1.88477</v>
      </c>
      <c r="BV1612">
        <v>1.88232</v>
      </c>
      <c r="BW1612" t="s">
        <v>210</v>
      </c>
      <c r="BX1612" t="s">
        <v>17</v>
      </c>
      <c r="BY1612" t="s">
        <v>17</v>
      </c>
      <c r="BZ1612" t="s">
        <v>17</v>
      </c>
      <c r="CA1612" t="s">
        <v>211</v>
      </c>
      <c r="CB1612" t="s">
        <v>212</v>
      </c>
      <c r="CC1612" t="s">
        <v>213</v>
      </c>
      <c r="CD1612" t="s">
        <v>213</v>
      </c>
      <c r="CE1612" t="s">
        <v>213</v>
      </c>
      <c r="CF1612" t="s">
        <v>213</v>
      </c>
      <c r="CG1612">
        <v>5</v>
      </c>
      <c r="CH1612">
        <v>0</v>
      </c>
      <c r="CI1612">
        <v>0</v>
      </c>
      <c r="CJ1612">
        <v>0</v>
      </c>
      <c r="CK1612">
        <v>0</v>
      </c>
      <c r="CL1612">
        <v>2</v>
      </c>
      <c r="CM1612">
        <v>1335</v>
      </c>
      <c r="CN1612">
        <v>1.94423</v>
      </c>
      <c r="CO1612">
        <v>6.21958</v>
      </c>
      <c r="CP1612">
        <v>9.15088</v>
      </c>
      <c r="CQ1612">
        <v>30.0003</v>
      </c>
      <c r="CR1612">
        <v>8.92143</v>
      </c>
      <c r="CS1612">
        <v>9.23343</v>
      </c>
      <c r="CT1612">
        <v>-1</v>
      </c>
      <c r="CU1612">
        <v>100</v>
      </c>
      <c r="CV1612">
        <v>63.4353</v>
      </c>
      <c r="CW1612">
        <v>-999.9</v>
      </c>
      <c r="CX1612">
        <v>400</v>
      </c>
      <c r="CY1612">
        <v>0.939396</v>
      </c>
      <c r="CZ1612">
        <v>103.927</v>
      </c>
      <c r="DA1612">
        <v>103.335</v>
      </c>
    </row>
    <row r="1613" spans="1:105">
      <c r="A1613">
        <v>1599</v>
      </c>
      <c r="B1613">
        <v>1551451292.9</v>
      </c>
      <c r="C1613">
        <v>4994</v>
      </c>
      <c r="D1613" t="s">
        <v>3426</v>
      </c>
      <c r="E1613" t="s">
        <v>3427</v>
      </c>
      <c r="F1613">
        <f>J1613+I1613+M1613*K1613</f>
        <v>0</v>
      </c>
      <c r="G1613">
        <f>(1000*AM1613)/(L1613*(AO1613+273.15))</f>
        <v>0</v>
      </c>
      <c r="H1613">
        <f>((G1613*F1613*(1-(AJ1613/1000)))/(100*K1613))*(0.0/60)</f>
        <v>0</v>
      </c>
      <c r="I1613" t="s">
        <v>203</v>
      </c>
      <c r="J1613" t="s">
        <v>204</v>
      </c>
      <c r="K1613" t="s">
        <v>205</v>
      </c>
      <c r="L1613" t="s">
        <v>206</v>
      </c>
      <c r="M1613" t="s">
        <v>927</v>
      </c>
      <c r="N1613" t="s">
        <v>3319</v>
      </c>
      <c r="O1613" t="s">
        <v>336</v>
      </c>
      <c r="Q1613">
        <v>1551451292.9</v>
      </c>
      <c r="R1613">
        <f>AL1613*Y1613*(AJ1613-AK1613)/(100*AF1613*(1000-Y1613*AJ1613))</f>
        <v>0</v>
      </c>
      <c r="S1613">
        <f>AL1613*Y1613*(AI1613-AH1613*(1000-Y1613*AK1613)/(1000-Y1613*AJ1613))/(100*AF1613)</f>
        <v>0</v>
      </c>
      <c r="T1613">
        <f>(U1613/V1613*100)</f>
        <v>0</v>
      </c>
      <c r="U1613">
        <f>AJ1613*(AM1613+AN1613)/1000</f>
        <v>0</v>
      </c>
      <c r="V1613">
        <f>0.61365*exp(17.502*AO1613/(240.97+AO1613))</f>
        <v>0</v>
      </c>
      <c r="W1613">
        <v>129</v>
      </c>
      <c r="X1613">
        <v>9</v>
      </c>
      <c r="Y1613">
        <f>IF(W1613*$H$11&gt;=AA1613,1.0,(AA1613/(AA1613-W1613*$H$11)))</f>
        <v>0</v>
      </c>
      <c r="Z1613">
        <f>(Y1613-1)*100</f>
        <v>0</v>
      </c>
      <c r="AA1613">
        <f>MAX(0,($B$11+$C$11*AR1613)/(1+$D$11*AR1613)*AM1613/(AO1613+273)*$E$11)</f>
        <v>0</v>
      </c>
      <c r="AB1613">
        <f>$B$9*AS1613+$C$9*AT1613</f>
        <v>0</v>
      </c>
      <c r="AC1613">
        <f>AB1613*AD1613</f>
        <v>0</v>
      </c>
      <c r="AD1613">
        <f>($B$9*$D$7+$C$9*$D$7)/($B$9+$C$9)</f>
        <v>0</v>
      </c>
      <c r="AE1613">
        <f>($B$9*$K$7+$C$9*$K$7)/($B$9+$C$9)</f>
        <v>0</v>
      </c>
      <c r="AF1613">
        <v>10</v>
      </c>
      <c r="AG1613">
        <v>1551451292.9</v>
      </c>
      <c r="AH1613">
        <v>385.949</v>
      </c>
      <c r="AI1613">
        <v>397.084</v>
      </c>
      <c r="AJ1613">
        <v>8.63112</v>
      </c>
      <c r="AK1613">
        <v>7.89907</v>
      </c>
      <c r="AL1613">
        <v>1448.76</v>
      </c>
      <c r="AM1613">
        <v>100.522</v>
      </c>
      <c r="AN1613">
        <v>0.0225548</v>
      </c>
      <c r="AO1613">
        <v>6.35316</v>
      </c>
      <c r="AP1613">
        <v>999.9</v>
      </c>
      <c r="AQ1613">
        <v>999.9</v>
      </c>
      <c r="AR1613">
        <v>10010.6</v>
      </c>
      <c r="AS1613">
        <v>0</v>
      </c>
      <c r="AT1613">
        <v>474.794</v>
      </c>
      <c r="AU1613">
        <v>0</v>
      </c>
      <c r="AV1613" t="s">
        <v>208</v>
      </c>
      <c r="AW1613">
        <v>0</v>
      </c>
      <c r="AX1613">
        <v>-0.747</v>
      </c>
      <c r="AY1613">
        <v>-0.067</v>
      </c>
      <c r="AZ1613">
        <v>0</v>
      </c>
      <c r="BA1613">
        <v>0</v>
      </c>
      <c r="BB1613">
        <v>0</v>
      </c>
      <c r="BC1613">
        <v>0</v>
      </c>
      <c r="BD1613">
        <v>-75.7984071428571</v>
      </c>
      <c r="BE1613">
        <v>20.0213862783816</v>
      </c>
      <c r="BF1613">
        <v>3.54203262060433</v>
      </c>
      <c r="BG1613">
        <v>0</v>
      </c>
      <c r="BH1613">
        <v>-2.9442230952381</v>
      </c>
      <c r="BI1613">
        <v>0.136366303975294</v>
      </c>
      <c r="BJ1613">
        <v>0.0353589568694509</v>
      </c>
      <c r="BK1613">
        <v>0</v>
      </c>
      <c r="BL1613">
        <v>0</v>
      </c>
      <c r="BM1613">
        <v>0</v>
      </c>
      <c r="BN1613" t="s">
        <v>209</v>
      </c>
      <c r="BO1613">
        <v>1.88477</v>
      </c>
      <c r="BP1613">
        <v>1.88169</v>
      </c>
      <c r="BQ1613">
        <v>1.8832</v>
      </c>
      <c r="BR1613">
        <v>1.88188</v>
      </c>
      <c r="BS1613">
        <v>1.8838</v>
      </c>
      <c r="BT1613">
        <v>1.88309</v>
      </c>
      <c r="BU1613">
        <v>1.88477</v>
      </c>
      <c r="BV1613">
        <v>1.88232</v>
      </c>
      <c r="BW1613" t="s">
        <v>210</v>
      </c>
      <c r="BX1613" t="s">
        <v>17</v>
      </c>
      <c r="BY1613" t="s">
        <v>17</v>
      </c>
      <c r="BZ1613" t="s">
        <v>17</v>
      </c>
      <c r="CA1613" t="s">
        <v>211</v>
      </c>
      <c r="CB1613" t="s">
        <v>212</v>
      </c>
      <c r="CC1613" t="s">
        <v>213</v>
      </c>
      <c r="CD1613" t="s">
        <v>213</v>
      </c>
      <c r="CE1613" t="s">
        <v>213</v>
      </c>
      <c r="CF1613" t="s">
        <v>213</v>
      </c>
      <c r="CG1613">
        <v>5</v>
      </c>
      <c r="CH1613">
        <v>0</v>
      </c>
      <c r="CI1613">
        <v>0</v>
      </c>
      <c r="CJ1613">
        <v>0</v>
      </c>
      <c r="CK1613">
        <v>0</v>
      </c>
      <c r="CL1613">
        <v>2</v>
      </c>
      <c r="CM1613">
        <v>1342.86</v>
      </c>
      <c r="CN1613">
        <v>1.94423</v>
      </c>
      <c r="CO1613">
        <v>6.22516</v>
      </c>
      <c r="CP1613">
        <v>9.15227</v>
      </c>
      <c r="CQ1613">
        <v>30.0004</v>
      </c>
      <c r="CR1613">
        <v>8.92227</v>
      </c>
      <c r="CS1613">
        <v>9.23481</v>
      </c>
      <c r="CT1613">
        <v>-1</v>
      </c>
      <c r="CU1613">
        <v>100</v>
      </c>
      <c r="CV1613">
        <v>63.0576</v>
      </c>
      <c r="CW1613">
        <v>-999.9</v>
      </c>
      <c r="CX1613">
        <v>400</v>
      </c>
      <c r="CY1613">
        <v>0.868102</v>
      </c>
      <c r="CZ1613">
        <v>103.927</v>
      </c>
      <c r="DA1613">
        <v>103.334</v>
      </c>
    </row>
    <row r="1614" spans="1:105">
      <c r="A1614">
        <v>1600</v>
      </c>
      <c r="B1614">
        <v>1551451294.9</v>
      </c>
      <c r="C1614">
        <v>4996</v>
      </c>
      <c r="D1614" t="s">
        <v>3428</v>
      </c>
      <c r="E1614" t="s">
        <v>3429</v>
      </c>
      <c r="F1614">
        <f>J1614+I1614+M1614*K1614</f>
        <v>0</v>
      </c>
      <c r="G1614">
        <f>(1000*AM1614)/(L1614*(AO1614+273.15))</f>
        <v>0</v>
      </c>
      <c r="H1614">
        <f>((G1614*F1614*(1-(AJ1614/1000)))/(100*K1614))*(0.0/60)</f>
        <v>0</v>
      </c>
      <c r="I1614" t="s">
        <v>203</v>
      </c>
      <c r="J1614" t="s">
        <v>204</v>
      </c>
      <c r="K1614" t="s">
        <v>205</v>
      </c>
      <c r="L1614" t="s">
        <v>206</v>
      </c>
      <c r="M1614" t="s">
        <v>927</v>
      </c>
      <c r="N1614" t="s">
        <v>3319</v>
      </c>
      <c r="O1614" t="s">
        <v>336</v>
      </c>
      <c r="Q1614">
        <v>1551451294.9</v>
      </c>
      <c r="R1614">
        <f>AL1614*Y1614*(AJ1614-AK1614)/(100*AF1614*(1000-Y1614*AJ1614))</f>
        <v>0</v>
      </c>
      <c r="S1614">
        <f>AL1614*Y1614*(AI1614-AH1614*(1000-Y1614*AK1614)/(1000-Y1614*AJ1614))/(100*AF1614)</f>
        <v>0</v>
      </c>
      <c r="T1614">
        <f>(U1614/V1614*100)</f>
        <v>0</v>
      </c>
      <c r="U1614">
        <f>AJ1614*(AM1614+AN1614)/1000</f>
        <v>0</v>
      </c>
      <c r="V1614">
        <f>0.61365*exp(17.502*AO1614/(240.97+AO1614))</f>
        <v>0</v>
      </c>
      <c r="W1614">
        <v>125</v>
      </c>
      <c r="X1614">
        <v>9</v>
      </c>
      <c r="Y1614">
        <f>IF(W1614*$H$11&gt;=AA1614,1.0,(AA1614/(AA1614-W1614*$H$11)))</f>
        <v>0</v>
      </c>
      <c r="Z1614">
        <f>(Y1614-1)*100</f>
        <v>0</v>
      </c>
      <c r="AA1614">
        <f>MAX(0,($B$11+$C$11*AR1614)/(1+$D$11*AR1614)*AM1614/(AO1614+273)*$E$11)</f>
        <v>0</v>
      </c>
      <c r="AB1614">
        <f>$B$9*AS1614+$C$9*AT1614</f>
        <v>0</v>
      </c>
      <c r="AC1614">
        <f>AB1614*AD1614</f>
        <v>0</v>
      </c>
      <c r="AD1614">
        <f>($B$9*$D$7+$C$9*$D$7)/($B$9+$C$9)</f>
        <v>0</v>
      </c>
      <c r="AE1614">
        <f>($B$9*$K$7+$C$9*$K$7)/($B$9+$C$9)</f>
        <v>0</v>
      </c>
      <c r="AF1614">
        <v>10</v>
      </c>
      <c r="AG1614">
        <v>1551451294.9</v>
      </c>
      <c r="AH1614">
        <v>385.777</v>
      </c>
      <c r="AI1614">
        <v>397.103</v>
      </c>
      <c r="AJ1614">
        <v>8.64303</v>
      </c>
      <c r="AK1614">
        <v>7.90033</v>
      </c>
      <c r="AL1614">
        <v>1448.76</v>
      </c>
      <c r="AM1614">
        <v>100.522</v>
      </c>
      <c r="AN1614">
        <v>0.0225733</v>
      </c>
      <c r="AO1614">
        <v>6.38251</v>
      </c>
      <c r="AP1614">
        <v>999.9</v>
      </c>
      <c r="AQ1614">
        <v>999.9</v>
      </c>
      <c r="AR1614">
        <v>10021.2</v>
      </c>
      <c r="AS1614">
        <v>0</v>
      </c>
      <c r="AT1614">
        <v>474.972</v>
      </c>
      <c r="AU1614">
        <v>0</v>
      </c>
      <c r="AV1614" t="s">
        <v>208</v>
      </c>
      <c r="AW1614">
        <v>0</v>
      </c>
      <c r="AX1614">
        <v>-0.747</v>
      </c>
      <c r="AY1614">
        <v>-0.067</v>
      </c>
      <c r="AZ1614">
        <v>0</v>
      </c>
      <c r="BA1614">
        <v>0</v>
      </c>
      <c r="BB1614">
        <v>0</v>
      </c>
      <c r="BC1614">
        <v>0</v>
      </c>
      <c r="BD1614">
        <v>-75.7984071428571</v>
      </c>
      <c r="BE1614">
        <v>20.0213862783816</v>
      </c>
      <c r="BF1614">
        <v>3.54203262060433</v>
      </c>
      <c r="BG1614">
        <v>0</v>
      </c>
      <c r="BH1614">
        <v>-2.9442230952381</v>
      </c>
      <c r="BI1614">
        <v>0.136366303975294</v>
      </c>
      <c r="BJ1614">
        <v>0.0353589568694509</v>
      </c>
      <c r="BK1614">
        <v>0</v>
      </c>
      <c r="BL1614">
        <v>0</v>
      </c>
      <c r="BM1614">
        <v>0</v>
      </c>
      <c r="BN1614" t="s">
        <v>209</v>
      </c>
      <c r="BO1614">
        <v>1.88476</v>
      </c>
      <c r="BP1614">
        <v>1.8817</v>
      </c>
      <c r="BQ1614">
        <v>1.88321</v>
      </c>
      <c r="BR1614">
        <v>1.88189</v>
      </c>
      <c r="BS1614">
        <v>1.88382</v>
      </c>
      <c r="BT1614">
        <v>1.88309</v>
      </c>
      <c r="BU1614">
        <v>1.88477</v>
      </c>
      <c r="BV1614">
        <v>1.88232</v>
      </c>
      <c r="BW1614" t="s">
        <v>210</v>
      </c>
      <c r="BX1614" t="s">
        <v>17</v>
      </c>
      <c r="BY1614" t="s">
        <v>17</v>
      </c>
      <c r="BZ1614" t="s">
        <v>17</v>
      </c>
      <c r="CA1614" t="s">
        <v>211</v>
      </c>
      <c r="CB1614" t="s">
        <v>212</v>
      </c>
      <c r="CC1614" t="s">
        <v>213</v>
      </c>
      <c r="CD1614" t="s">
        <v>213</v>
      </c>
      <c r="CE1614" t="s">
        <v>213</v>
      </c>
      <c r="CF1614" t="s">
        <v>213</v>
      </c>
      <c r="CG1614">
        <v>5</v>
      </c>
      <c r="CH1614">
        <v>0</v>
      </c>
      <c r="CI1614">
        <v>0</v>
      </c>
      <c r="CJ1614">
        <v>0</v>
      </c>
      <c r="CK1614">
        <v>0</v>
      </c>
      <c r="CL1614">
        <v>2</v>
      </c>
      <c r="CM1614">
        <v>1346.3</v>
      </c>
      <c r="CN1614">
        <v>1.94423</v>
      </c>
      <c r="CO1614">
        <v>6.2316</v>
      </c>
      <c r="CP1614">
        <v>9.15362</v>
      </c>
      <c r="CQ1614">
        <v>30.0004</v>
      </c>
      <c r="CR1614">
        <v>8.92339</v>
      </c>
      <c r="CS1614">
        <v>9.23593</v>
      </c>
      <c r="CT1614">
        <v>-1</v>
      </c>
      <c r="CU1614">
        <v>100</v>
      </c>
      <c r="CV1614">
        <v>63.0576</v>
      </c>
      <c r="CW1614">
        <v>-999.9</v>
      </c>
      <c r="CX1614">
        <v>400</v>
      </c>
      <c r="CY1614">
        <v>0.751411</v>
      </c>
      <c r="CZ1614">
        <v>103.927</v>
      </c>
      <c r="DA1614">
        <v>103.334</v>
      </c>
    </row>
    <row r="1615" spans="1:105">
      <c r="A1615">
        <v>1601</v>
      </c>
      <c r="B1615">
        <v>1551451296.9</v>
      </c>
      <c r="C1615">
        <v>4998</v>
      </c>
      <c r="D1615" t="s">
        <v>3430</v>
      </c>
      <c r="E1615" t="s">
        <v>3431</v>
      </c>
      <c r="F1615">
        <f>J1615+I1615+M1615*K1615</f>
        <v>0</v>
      </c>
      <c r="G1615">
        <f>(1000*AM1615)/(L1615*(AO1615+273.15))</f>
        <v>0</v>
      </c>
      <c r="H1615">
        <f>((G1615*F1615*(1-(AJ1615/1000)))/(100*K1615))*(0.0/60)</f>
        <v>0</v>
      </c>
      <c r="I1615" t="s">
        <v>203</v>
      </c>
      <c r="J1615" t="s">
        <v>204</v>
      </c>
      <c r="K1615" t="s">
        <v>205</v>
      </c>
      <c r="L1615" t="s">
        <v>206</v>
      </c>
      <c r="M1615" t="s">
        <v>927</v>
      </c>
      <c r="N1615" t="s">
        <v>3319</v>
      </c>
      <c r="O1615" t="s">
        <v>336</v>
      </c>
      <c r="Q1615">
        <v>1551451296.9</v>
      </c>
      <c r="R1615">
        <f>AL1615*Y1615*(AJ1615-AK1615)/(100*AF1615*(1000-Y1615*AJ1615))</f>
        <v>0</v>
      </c>
      <c r="S1615">
        <f>AL1615*Y1615*(AI1615-AH1615*(1000-Y1615*AK1615)/(1000-Y1615*AJ1615))/(100*AF1615)</f>
        <v>0</v>
      </c>
      <c r="T1615">
        <f>(U1615/V1615*100)</f>
        <v>0</v>
      </c>
      <c r="U1615">
        <f>AJ1615*(AM1615+AN1615)/1000</f>
        <v>0</v>
      </c>
      <c r="V1615">
        <f>0.61365*exp(17.502*AO1615/(240.97+AO1615))</f>
        <v>0</v>
      </c>
      <c r="W1615">
        <v>137</v>
      </c>
      <c r="X1615">
        <v>9</v>
      </c>
      <c r="Y1615">
        <f>IF(W1615*$H$11&gt;=AA1615,1.0,(AA1615/(AA1615-W1615*$H$11)))</f>
        <v>0</v>
      </c>
      <c r="Z1615">
        <f>(Y1615-1)*100</f>
        <v>0</v>
      </c>
      <c r="AA1615">
        <f>MAX(0,($B$11+$C$11*AR1615)/(1+$D$11*AR1615)*AM1615/(AO1615+273)*$E$11)</f>
        <v>0</v>
      </c>
      <c r="AB1615">
        <f>$B$9*AS1615+$C$9*AT1615</f>
        <v>0</v>
      </c>
      <c r="AC1615">
        <f>AB1615*AD1615</f>
        <v>0</v>
      </c>
      <c r="AD1615">
        <f>($B$9*$D$7+$C$9*$D$7)/($B$9+$C$9)</f>
        <v>0</v>
      </c>
      <c r="AE1615">
        <f>($B$9*$K$7+$C$9*$K$7)/($B$9+$C$9)</f>
        <v>0</v>
      </c>
      <c r="AF1615">
        <v>10</v>
      </c>
      <c r="AG1615">
        <v>1551451296.9</v>
      </c>
      <c r="AH1615">
        <v>385.648</v>
      </c>
      <c r="AI1615">
        <v>397.128</v>
      </c>
      <c r="AJ1615">
        <v>8.6605</v>
      </c>
      <c r="AK1615">
        <v>7.90129</v>
      </c>
      <c r="AL1615">
        <v>1448.89</v>
      </c>
      <c r="AM1615">
        <v>100.523</v>
      </c>
      <c r="AN1615">
        <v>0.0227493</v>
      </c>
      <c r="AO1615">
        <v>6.42515</v>
      </c>
      <c r="AP1615">
        <v>999.9</v>
      </c>
      <c r="AQ1615">
        <v>999.9</v>
      </c>
      <c r="AR1615">
        <v>10002.5</v>
      </c>
      <c r="AS1615">
        <v>0</v>
      </c>
      <c r="AT1615">
        <v>474.875</v>
      </c>
      <c r="AU1615">
        <v>0</v>
      </c>
      <c r="AV1615" t="s">
        <v>208</v>
      </c>
      <c r="AW1615">
        <v>0</v>
      </c>
      <c r="AX1615">
        <v>-0.747</v>
      </c>
      <c r="AY1615">
        <v>-0.067</v>
      </c>
      <c r="AZ1615">
        <v>0</v>
      </c>
      <c r="BA1615">
        <v>0</v>
      </c>
      <c r="BB1615">
        <v>0</v>
      </c>
      <c r="BC1615">
        <v>0</v>
      </c>
      <c r="BD1615">
        <v>-75.7984071428571</v>
      </c>
      <c r="BE1615">
        <v>20.0213862783816</v>
      </c>
      <c r="BF1615">
        <v>3.54203262060433</v>
      </c>
      <c r="BG1615">
        <v>0</v>
      </c>
      <c r="BH1615">
        <v>-2.9442230952381</v>
      </c>
      <c r="BI1615">
        <v>0.136366303975294</v>
      </c>
      <c r="BJ1615">
        <v>0.0353589568694509</v>
      </c>
      <c r="BK1615">
        <v>0</v>
      </c>
      <c r="BL1615">
        <v>0</v>
      </c>
      <c r="BM1615">
        <v>0</v>
      </c>
      <c r="BN1615" t="s">
        <v>209</v>
      </c>
      <c r="BO1615">
        <v>1.88475</v>
      </c>
      <c r="BP1615">
        <v>1.8817</v>
      </c>
      <c r="BQ1615">
        <v>1.88321</v>
      </c>
      <c r="BR1615">
        <v>1.88189</v>
      </c>
      <c r="BS1615">
        <v>1.88382</v>
      </c>
      <c r="BT1615">
        <v>1.88309</v>
      </c>
      <c r="BU1615">
        <v>1.88477</v>
      </c>
      <c r="BV1615">
        <v>1.88232</v>
      </c>
      <c r="BW1615" t="s">
        <v>210</v>
      </c>
      <c r="BX1615" t="s">
        <v>17</v>
      </c>
      <c r="BY1615" t="s">
        <v>17</v>
      </c>
      <c r="BZ1615" t="s">
        <v>17</v>
      </c>
      <c r="CA1615" t="s">
        <v>211</v>
      </c>
      <c r="CB1615" t="s">
        <v>212</v>
      </c>
      <c r="CC1615" t="s">
        <v>213</v>
      </c>
      <c r="CD1615" t="s">
        <v>213</v>
      </c>
      <c r="CE1615" t="s">
        <v>213</v>
      </c>
      <c r="CF1615" t="s">
        <v>213</v>
      </c>
      <c r="CG1615">
        <v>5</v>
      </c>
      <c r="CH1615">
        <v>0</v>
      </c>
      <c r="CI1615">
        <v>0</v>
      </c>
      <c r="CJ1615">
        <v>0</v>
      </c>
      <c r="CK1615">
        <v>0</v>
      </c>
      <c r="CL1615">
        <v>2</v>
      </c>
      <c r="CM1615">
        <v>1336.89</v>
      </c>
      <c r="CN1615">
        <v>1.94423</v>
      </c>
      <c r="CO1615">
        <v>6.23803</v>
      </c>
      <c r="CP1615">
        <v>9.15473</v>
      </c>
      <c r="CQ1615">
        <v>30.0004</v>
      </c>
      <c r="CR1615">
        <v>8.9245</v>
      </c>
      <c r="CS1615">
        <v>9.23729</v>
      </c>
      <c r="CT1615">
        <v>-1</v>
      </c>
      <c r="CU1615">
        <v>100</v>
      </c>
      <c r="CV1615">
        <v>63.0576</v>
      </c>
      <c r="CW1615">
        <v>-999.9</v>
      </c>
      <c r="CX1615">
        <v>400</v>
      </c>
      <c r="CY1615">
        <v>0.644626</v>
      </c>
      <c r="CZ1615">
        <v>103.926</v>
      </c>
      <c r="DA1615">
        <v>103.334</v>
      </c>
    </row>
    <row r="1616" spans="1:105">
      <c r="A1616">
        <v>1602</v>
      </c>
      <c r="B1616">
        <v>1551451298.9</v>
      </c>
      <c r="C1616">
        <v>5000</v>
      </c>
      <c r="D1616" t="s">
        <v>3432</v>
      </c>
      <c r="E1616" t="s">
        <v>3433</v>
      </c>
      <c r="F1616">
        <f>J1616+I1616+M1616*K1616</f>
        <v>0</v>
      </c>
      <c r="G1616">
        <f>(1000*AM1616)/(L1616*(AO1616+273.15))</f>
        <v>0</v>
      </c>
      <c r="H1616">
        <f>((G1616*F1616*(1-(AJ1616/1000)))/(100*K1616))*(0.0/60)</f>
        <v>0</v>
      </c>
      <c r="I1616" t="s">
        <v>203</v>
      </c>
      <c r="J1616" t="s">
        <v>204</v>
      </c>
      <c r="K1616" t="s">
        <v>205</v>
      </c>
      <c r="L1616" t="s">
        <v>206</v>
      </c>
      <c r="M1616" t="s">
        <v>927</v>
      </c>
      <c r="N1616" t="s">
        <v>3319</v>
      </c>
      <c r="O1616" t="s">
        <v>336</v>
      </c>
      <c r="Q1616">
        <v>1551451298.9</v>
      </c>
      <c r="R1616">
        <f>AL1616*Y1616*(AJ1616-AK1616)/(100*AF1616*(1000-Y1616*AJ1616))</f>
        <v>0</v>
      </c>
      <c r="S1616">
        <f>AL1616*Y1616*(AI1616-AH1616*(1000-Y1616*AK1616)/(1000-Y1616*AJ1616))/(100*AF1616)</f>
        <v>0</v>
      </c>
      <c r="T1616">
        <f>(U1616/V1616*100)</f>
        <v>0</v>
      </c>
      <c r="U1616">
        <f>AJ1616*(AM1616+AN1616)/1000</f>
        <v>0</v>
      </c>
      <c r="V1616">
        <f>0.61365*exp(17.502*AO1616/(240.97+AO1616))</f>
        <v>0</v>
      </c>
      <c r="W1616">
        <v>157</v>
      </c>
      <c r="X1616">
        <v>11</v>
      </c>
      <c r="Y1616">
        <f>IF(W1616*$H$11&gt;=AA1616,1.0,(AA1616/(AA1616-W1616*$H$11)))</f>
        <v>0</v>
      </c>
      <c r="Z1616">
        <f>(Y1616-1)*100</f>
        <v>0</v>
      </c>
      <c r="AA1616">
        <f>MAX(0,($B$11+$C$11*AR1616)/(1+$D$11*AR1616)*AM1616/(AO1616+273)*$E$11)</f>
        <v>0</v>
      </c>
      <c r="AB1616">
        <f>$B$9*AS1616+$C$9*AT1616</f>
        <v>0</v>
      </c>
      <c r="AC1616">
        <f>AB1616*AD1616</f>
        <v>0</v>
      </c>
      <c r="AD1616">
        <f>($B$9*$D$7+$C$9*$D$7)/($B$9+$C$9)</f>
        <v>0</v>
      </c>
      <c r="AE1616">
        <f>($B$9*$K$7+$C$9*$K$7)/($B$9+$C$9)</f>
        <v>0</v>
      </c>
      <c r="AF1616">
        <v>10</v>
      </c>
      <c r="AG1616">
        <v>1551451298.9</v>
      </c>
      <c r="AH1616">
        <v>385.485</v>
      </c>
      <c r="AI1616">
        <v>397.13</v>
      </c>
      <c r="AJ1616">
        <v>8.67051</v>
      </c>
      <c r="AK1616">
        <v>7.902</v>
      </c>
      <c r="AL1616">
        <v>1448.89</v>
      </c>
      <c r="AM1616">
        <v>100.524</v>
      </c>
      <c r="AN1616">
        <v>0.0223556</v>
      </c>
      <c r="AO1616">
        <v>6.42888</v>
      </c>
      <c r="AP1616">
        <v>999.9</v>
      </c>
      <c r="AQ1616">
        <v>999.9</v>
      </c>
      <c r="AR1616">
        <v>9995</v>
      </c>
      <c r="AS1616">
        <v>0</v>
      </c>
      <c r="AT1616">
        <v>474.339</v>
      </c>
      <c r="AU1616">
        <v>0</v>
      </c>
      <c r="AV1616" t="s">
        <v>208</v>
      </c>
      <c r="AW1616">
        <v>0</v>
      </c>
      <c r="AX1616">
        <v>-0.747</v>
      </c>
      <c r="AY1616">
        <v>-0.067</v>
      </c>
      <c r="AZ1616">
        <v>0</v>
      </c>
      <c r="BA1616">
        <v>0</v>
      </c>
      <c r="BB1616">
        <v>0</v>
      </c>
      <c r="BC1616">
        <v>0</v>
      </c>
      <c r="BD1616">
        <v>-75.7984071428571</v>
      </c>
      <c r="BE1616">
        <v>20.0213862783816</v>
      </c>
      <c r="BF1616">
        <v>3.54203262060433</v>
      </c>
      <c r="BG1616">
        <v>0</v>
      </c>
      <c r="BH1616">
        <v>-2.9442230952381</v>
      </c>
      <c r="BI1616">
        <v>0.136366303975294</v>
      </c>
      <c r="BJ1616">
        <v>0.0353589568694509</v>
      </c>
      <c r="BK1616">
        <v>0</v>
      </c>
      <c r="BL1616">
        <v>0</v>
      </c>
      <c r="BM1616">
        <v>0</v>
      </c>
      <c r="BN1616" t="s">
        <v>209</v>
      </c>
      <c r="BO1616">
        <v>1.88475</v>
      </c>
      <c r="BP1616">
        <v>1.88168</v>
      </c>
      <c r="BQ1616">
        <v>1.8832</v>
      </c>
      <c r="BR1616">
        <v>1.88189</v>
      </c>
      <c r="BS1616">
        <v>1.88382</v>
      </c>
      <c r="BT1616">
        <v>1.88309</v>
      </c>
      <c r="BU1616">
        <v>1.88478</v>
      </c>
      <c r="BV1616">
        <v>1.88232</v>
      </c>
      <c r="BW1616" t="s">
        <v>210</v>
      </c>
      <c r="BX1616" t="s">
        <v>17</v>
      </c>
      <c r="BY1616" t="s">
        <v>17</v>
      </c>
      <c r="BZ1616" t="s">
        <v>17</v>
      </c>
      <c r="CA1616" t="s">
        <v>211</v>
      </c>
      <c r="CB1616" t="s">
        <v>212</v>
      </c>
      <c r="CC1616" t="s">
        <v>213</v>
      </c>
      <c r="CD1616" t="s">
        <v>213</v>
      </c>
      <c r="CE1616" t="s">
        <v>213</v>
      </c>
      <c r="CF1616" t="s">
        <v>213</v>
      </c>
      <c r="CG1616">
        <v>5</v>
      </c>
      <c r="CH1616">
        <v>0</v>
      </c>
      <c r="CI1616">
        <v>0</v>
      </c>
      <c r="CJ1616">
        <v>0</v>
      </c>
      <c r="CK1616">
        <v>0</v>
      </c>
      <c r="CL1616">
        <v>2</v>
      </c>
      <c r="CM1616">
        <v>1322.13</v>
      </c>
      <c r="CN1616">
        <v>1.94423</v>
      </c>
      <c r="CO1616">
        <v>6.24442</v>
      </c>
      <c r="CP1616">
        <v>9.15613</v>
      </c>
      <c r="CQ1616">
        <v>30.0004</v>
      </c>
      <c r="CR1616">
        <v>8.9256</v>
      </c>
      <c r="CS1616">
        <v>9.23868</v>
      </c>
      <c r="CT1616">
        <v>-1</v>
      </c>
      <c r="CU1616">
        <v>100</v>
      </c>
      <c r="CV1616">
        <v>62.6625</v>
      </c>
      <c r="CW1616">
        <v>-999.9</v>
      </c>
      <c r="CX1616">
        <v>400</v>
      </c>
      <c r="CY1616">
        <v>0.540147</v>
      </c>
      <c r="CZ1616">
        <v>103.925</v>
      </c>
      <c r="DA1616">
        <v>103.334</v>
      </c>
    </row>
    <row r="1617" spans="1:105">
      <c r="A1617">
        <v>1603</v>
      </c>
      <c r="B1617">
        <v>1551451300.9</v>
      </c>
      <c r="C1617">
        <v>5002</v>
      </c>
      <c r="D1617" t="s">
        <v>3434</v>
      </c>
      <c r="E1617" t="s">
        <v>3435</v>
      </c>
      <c r="F1617">
        <f>J1617+I1617+M1617*K1617</f>
        <v>0</v>
      </c>
      <c r="G1617">
        <f>(1000*AM1617)/(L1617*(AO1617+273.15))</f>
        <v>0</v>
      </c>
      <c r="H1617">
        <f>((G1617*F1617*(1-(AJ1617/1000)))/(100*K1617))*(0.0/60)</f>
        <v>0</v>
      </c>
      <c r="I1617" t="s">
        <v>203</v>
      </c>
      <c r="J1617" t="s">
        <v>204</v>
      </c>
      <c r="K1617" t="s">
        <v>205</v>
      </c>
      <c r="L1617" t="s">
        <v>206</v>
      </c>
      <c r="M1617" t="s">
        <v>927</v>
      </c>
      <c r="N1617" t="s">
        <v>3319</v>
      </c>
      <c r="O1617" t="s">
        <v>336</v>
      </c>
      <c r="Q1617">
        <v>1551451300.9</v>
      </c>
      <c r="R1617">
        <f>AL1617*Y1617*(AJ1617-AK1617)/(100*AF1617*(1000-Y1617*AJ1617))</f>
        <v>0</v>
      </c>
      <c r="S1617">
        <f>AL1617*Y1617*(AI1617-AH1617*(1000-Y1617*AK1617)/(1000-Y1617*AJ1617))/(100*AF1617)</f>
        <v>0</v>
      </c>
      <c r="T1617">
        <f>(U1617/V1617*100)</f>
        <v>0</v>
      </c>
      <c r="U1617">
        <f>AJ1617*(AM1617+AN1617)/1000</f>
        <v>0</v>
      </c>
      <c r="V1617">
        <f>0.61365*exp(17.502*AO1617/(240.97+AO1617))</f>
        <v>0</v>
      </c>
      <c r="W1617">
        <v>164</v>
      </c>
      <c r="X1617">
        <v>11</v>
      </c>
      <c r="Y1617">
        <f>IF(W1617*$H$11&gt;=AA1617,1.0,(AA1617/(AA1617-W1617*$H$11)))</f>
        <v>0</v>
      </c>
      <c r="Z1617">
        <f>(Y1617-1)*100</f>
        <v>0</v>
      </c>
      <c r="AA1617">
        <f>MAX(0,($B$11+$C$11*AR1617)/(1+$D$11*AR1617)*AM1617/(AO1617+273)*$E$11)</f>
        <v>0</v>
      </c>
      <c r="AB1617">
        <f>$B$9*AS1617+$C$9*AT1617</f>
        <v>0</v>
      </c>
      <c r="AC1617">
        <f>AB1617*AD1617</f>
        <v>0</v>
      </c>
      <c r="AD1617">
        <f>($B$9*$D$7+$C$9*$D$7)/($B$9+$C$9)</f>
        <v>0</v>
      </c>
      <c r="AE1617">
        <f>($B$9*$K$7+$C$9*$K$7)/($B$9+$C$9)</f>
        <v>0</v>
      </c>
      <c r="AF1617">
        <v>10</v>
      </c>
      <c r="AG1617">
        <v>1551451300.9</v>
      </c>
      <c r="AH1617">
        <v>385.331</v>
      </c>
      <c r="AI1617">
        <v>397.091</v>
      </c>
      <c r="AJ1617">
        <v>8.67921</v>
      </c>
      <c r="AK1617">
        <v>7.90283</v>
      </c>
      <c r="AL1617">
        <v>1449.31</v>
      </c>
      <c r="AM1617">
        <v>100.523</v>
      </c>
      <c r="AN1617">
        <v>0.0219017</v>
      </c>
      <c r="AO1617">
        <v>6.4337</v>
      </c>
      <c r="AP1617">
        <v>999.9</v>
      </c>
      <c r="AQ1617">
        <v>999.9</v>
      </c>
      <c r="AR1617">
        <v>10037.5</v>
      </c>
      <c r="AS1617">
        <v>0</v>
      </c>
      <c r="AT1617">
        <v>473.828</v>
      </c>
      <c r="AU1617">
        <v>0</v>
      </c>
      <c r="AV1617" t="s">
        <v>208</v>
      </c>
      <c r="AW1617">
        <v>0</v>
      </c>
      <c r="AX1617">
        <v>-0.747</v>
      </c>
      <c r="AY1617">
        <v>-0.067</v>
      </c>
      <c r="AZ1617">
        <v>0</v>
      </c>
      <c r="BA1617">
        <v>0</v>
      </c>
      <c r="BB1617">
        <v>0</v>
      </c>
      <c r="BC1617">
        <v>0</v>
      </c>
      <c r="BD1617">
        <v>-75.7984071428571</v>
      </c>
      <c r="BE1617">
        <v>20.0213862783816</v>
      </c>
      <c r="BF1617">
        <v>3.54203262060433</v>
      </c>
      <c r="BG1617">
        <v>0</v>
      </c>
      <c r="BH1617">
        <v>-2.9442230952381</v>
      </c>
      <c r="BI1617">
        <v>0.136366303975294</v>
      </c>
      <c r="BJ1617">
        <v>0.0353589568694509</v>
      </c>
      <c r="BK1617">
        <v>0</v>
      </c>
      <c r="BL1617">
        <v>0</v>
      </c>
      <c r="BM1617">
        <v>0</v>
      </c>
      <c r="BN1617" t="s">
        <v>209</v>
      </c>
      <c r="BO1617">
        <v>1.88475</v>
      </c>
      <c r="BP1617">
        <v>1.88168</v>
      </c>
      <c r="BQ1617">
        <v>1.8832</v>
      </c>
      <c r="BR1617">
        <v>1.88188</v>
      </c>
      <c r="BS1617">
        <v>1.88384</v>
      </c>
      <c r="BT1617">
        <v>1.88309</v>
      </c>
      <c r="BU1617">
        <v>1.88478</v>
      </c>
      <c r="BV1617">
        <v>1.88232</v>
      </c>
      <c r="BW1617" t="s">
        <v>210</v>
      </c>
      <c r="BX1617" t="s">
        <v>17</v>
      </c>
      <c r="BY1617" t="s">
        <v>17</v>
      </c>
      <c r="BZ1617" t="s">
        <v>17</v>
      </c>
      <c r="CA1617" t="s">
        <v>211</v>
      </c>
      <c r="CB1617" t="s">
        <v>212</v>
      </c>
      <c r="CC1617" t="s">
        <v>213</v>
      </c>
      <c r="CD1617" t="s">
        <v>213</v>
      </c>
      <c r="CE1617" t="s">
        <v>213</v>
      </c>
      <c r="CF1617" t="s">
        <v>213</v>
      </c>
      <c r="CG1617">
        <v>5</v>
      </c>
      <c r="CH1617">
        <v>0</v>
      </c>
      <c r="CI1617">
        <v>0</v>
      </c>
      <c r="CJ1617">
        <v>0</v>
      </c>
      <c r="CK1617">
        <v>0</v>
      </c>
      <c r="CL1617">
        <v>2</v>
      </c>
      <c r="CM1617">
        <v>1317.76</v>
      </c>
      <c r="CN1617">
        <v>1.94423</v>
      </c>
      <c r="CO1617">
        <v>6.25083</v>
      </c>
      <c r="CP1617">
        <v>9.15755</v>
      </c>
      <c r="CQ1617">
        <v>30.0003</v>
      </c>
      <c r="CR1617">
        <v>8.92668</v>
      </c>
      <c r="CS1617">
        <v>9.23983</v>
      </c>
      <c r="CT1617">
        <v>-1</v>
      </c>
      <c r="CU1617">
        <v>100</v>
      </c>
      <c r="CV1617">
        <v>62.6625</v>
      </c>
      <c r="CW1617">
        <v>-999.9</v>
      </c>
      <c r="CX1617">
        <v>400</v>
      </c>
      <c r="CY1617">
        <v>0.427745</v>
      </c>
      <c r="CZ1617">
        <v>103.926</v>
      </c>
      <c r="DA1617">
        <v>103.333</v>
      </c>
    </row>
    <row r="1618" spans="1:105">
      <c r="A1618">
        <v>1604</v>
      </c>
      <c r="B1618">
        <v>1551451302.9</v>
      </c>
      <c r="C1618">
        <v>5004</v>
      </c>
      <c r="D1618" t="s">
        <v>3436</v>
      </c>
      <c r="E1618" t="s">
        <v>3437</v>
      </c>
      <c r="F1618">
        <f>J1618+I1618+M1618*K1618</f>
        <v>0</v>
      </c>
      <c r="G1618">
        <f>(1000*AM1618)/(L1618*(AO1618+273.15))</f>
        <v>0</v>
      </c>
      <c r="H1618">
        <f>((G1618*F1618*(1-(AJ1618/1000)))/(100*K1618))*(0.0/60)</f>
        <v>0</v>
      </c>
      <c r="I1618" t="s">
        <v>203</v>
      </c>
      <c r="J1618" t="s">
        <v>204</v>
      </c>
      <c r="K1618" t="s">
        <v>205</v>
      </c>
      <c r="L1618" t="s">
        <v>206</v>
      </c>
      <c r="M1618" t="s">
        <v>927</v>
      </c>
      <c r="N1618" t="s">
        <v>3319</v>
      </c>
      <c r="O1618" t="s">
        <v>336</v>
      </c>
      <c r="Q1618">
        <v>1551451302.9</v>
      </c>
      <c r="R1618">
        <f>AL1618*Y1618*(AJ1618-AK1618)/(100*AF1618*(1000-Y1618*AJ1618))</f>
        <v>0</v>
      </c>
      <c r="S1618">
        <f>AL1618*Y1618*(AI1618-AH1618*(1000-Y1618*AK1618)/(1000-Y1618*AJ1618))/(100*AF1618)</f>
        <v>0</v>
      </c>
      <c r="T1618">
        <f>(U1618/V1618*100)</f>
        <v>0</v>
      </c>
      <c r="U1618">
        <f>AJ1618*(AM1618+AN1618)/1000</f>
        <v>0</v>
      </c>
      <c r="V1618">
        <f>0.61365*exp(17.502*AO1618/(240.97+AO1618))</f>
        <v>0</v>
      </c>
      <c r="W1618">
        <v>152</v>
      </c>
      <c r="X1618">
        <v>10</v>
      </c>
      <c r="Y1618">
        <f>IF(W1618*$H$11&gt;=AA1618,1.0,(AA1618/(AA1618-W1618*$H$11)))</f>
        <v>0</v>
      </c>
      <c r="Z1618">
        <f>(Y1618-1)*100</f>
        <v>0</v>
      </c>
      <c r="AA1618">
        <f>MAX(0,($B$11+$C$11*AR1618)/(1+$D$11*AR1618)*AM1618/(AO1618+273)*$E$11)</f>
        <v>0</v>
      </c>
      <c r="AB1618">
        <f>$B$9*AS1618+$C$9*AT1618</f>
        <v>0</v>
      </c>
      <c r="AC1618">
        <f>AB1618*AD1618</f>
        <v>0</v>
      </c>
      <c r="AD1618">
        <f>($B$9*$D$7+$C$9*$D$7)/($B$9+$C$9)</f>
        <v>0</v>
      </c>
      <c r="AE1618">
        <f>($B$9*$K$7+$C$9*$K$7)/($B$9+$C$9)</f>
        <v>0</v>
      </c>
      <c r="AF1618">
        <v>10</v>
      </c>
      <c r="AG1618">
        <v>1551451302.9</v>
      </c>
      <c r="AH1618">
        <v>385.263</v>
      </c>
      <c r="AI1618">
        <v>397.094</v>
      </c>
      <c r="AJ1618">
        <v>8.68815</v>
      </c>
      <c r="AK1618">
        <v>7.90437</v>
      </c>
      <c r="AL1618">
        <v>1449.24</v>
      </c>
      <c r="AM1618">
        <v>100.521</v>
      </c>
      <c r="AN1618">
        <v>0.0221428</v>
      </c>
      <c r="AO1618">
        <v>6.43886</v>
      </c>
      <c r="AP1618">
        <v>999.9</v>
      </c>
      <c r="AQ1618">
        <v>999.9</v>
      </c>
      <c r="AR1618">
        <v>10016.2</v>
      </c>
      <c r="AS1618">
        <v>0</v>
      </c>
      <c r="AT1618">
        <v>477.397</v>
      </c>
      <c r="AU1618">
        <v>0</v>
      </c>
      <c r="AV1618" t="s">
        <v>208</v>
      </c>
      <c r="AW1618">
        <v>0</v>
      </c>
      <c r="AX1618">
        <v>-0.747</v>
      </c>
      <c r="AY1618">
        <v>-0.067</v>
      </c>
      <c r="AZ1618">
        <v>0</v>
      </c>
      <c r="BA1618">
        <v>0</v>
      </c>
      <c r="BB1618">
        <v>0</v>
      </c>
      <c r="BC1618">
        <v>0</v>
      </c>
      <c r="BD1618">
        <v>-75.7984071428571</v>
      </c>
      <c r="BE1618">
        <v>20.0213862783816</v>
      </c>
      <c r="BF1618">
        <v>3.54203262060433</v>
      </c>
      <c r="BG1618">
        <v>0</v>
      </c>
      <c r="BH1618">
        <v>-2.9442230952381</v>
      </c>
      <c r="BI1618">
        <v>0.136366303975294</v>
      </c>
      <c r="BJ1618">
        <v>0.0353589568694509</v>
      </c>
      <c r="BK1618">
        <v>0</v>
      </c>
      <c r="BL1618">
        <v>0</v>
      </c>
      <c r="BM1618">
        <v>0</v>
      </c>
      <c r="BN1618" t="s">
        <v>209</v>
      </c>
      <c r="BO1618">
        <v>1.88475</v>
      </c>
      <c r="BP1618">
        <v>1.88169</v>
      </c>
      <c r="BQ1618">
        <v>1.8832</v>
      </c>
      <c r="BR1618">
        <v>1.88187</v>
      </c>
      <c r="BS1618">
        <v>1.88384</v>
      </c>
      <c r="BT1618">
        <v>1.88309</v>
      </c>
      <c r="BU1618">
        <v>1.88477</v>
      </c>
      <c r="BV1618">
        <v>1.8823</v>
      </c>
      <c r="BW1618" t="s">
        <v>210</v>
      </c>
      <c r="BX1618" t="s">
        <v>17</v>
      </c>
      <c r="BY1618" t="s">
        <v>17</v>
      </c>
      <c r="BZ1618" t="s">
        <v>17</v>
      </c>
      <c r="CA1618" t="s">
        <v>211</v>
      </c>
      <c r="CB1618" t="s">
        <v>212</v>
      </c>
      <c r="CC1618" t="s">
        <v>213</v>
      </c>
      <c r="CD1618" t="s">
        <v>213</v>
      </c>
      <c r="CE1618" t="s">
        <v>213</v>
      </c>
      <c r="CF1618" t="s">
        <v>213</v>
      </c>
      <c r="CG1618">
        <v>5</v>
      </c>
      <c r="CH1618">
        <v>0</v>
      </c>
      <c r="CI1618">
        <v>0</v>
      </c>
      <c r="CJ1618">
        <v>0</v>
      </c>
      <c r="CK1618">
        <v>0</v>
      </c>
      <c r="CL1618">
        <v>2</v>
      </c>
      <c r="CM1618">
        <v>1326.6</v>
      </c>
      <c r="CN1618">
        <v>1.93778</v>
      </c>
      <c r="CO1618">
        <v>6.2571</v>
      </c>
      <c r="CP1618">
        <v>9.15893</v>
      </c>
      <c r="CQ1618">
        <v>30.0003</v>
      </c>
      <c r="CR1618">
        <v>8.92775</v>
      </c>
      <c r="CS1618">
        <v>9.24122</v>
      </c>
      <c r="CT1618">
        <v>-1</v>
      </c>
      <c r="CU1618">
        <v>100</v>
      </c>
      <c r="CV1618">
        <v>62.6625</v>
      </c>
      <c r="CW1618">
        <v>-999.9</v>
      </c>
      <c r="CX1618">
        <v>400</v>
      </c>
      <c r="CY1618">
        <v>0.357467</v>
      </c>
      <c r="CZ1618">
        <v>103.92</v>
      </c>
      <c r="DA1618">
        <v>103.334</v>
      </c>
    </row>
    <row r="1619" spans="1:105">
      <c r="A1619">
        <v>1605</v>
      </c>
      <c r="B1619">
        <v>1551451376.4</v>
      </c>
      <c r="C1619">
        <v>5077.5</v>
      </c>
      <c r="D1619" t="s">
        <v>3438</v>
      </c>
      <c r="E1619" t="s">
        <v>3439</v>
      </c>
      <c r="F1619">
        <f>J1619+I1619+M1619*K1619</f>
        <v>0</v>
      </c>
      <c r="G1619">
        <f>(1000*AM1619)/(L1619*(AO1619+273.15))</f>
        <v>0</v>
      </c>
      <c r="H1619">
        <f>((G1619*F1619*(1-(AJ1619/1000)))/(100*K1619))*(0.0/60)</f>
        <v>0</v>
      </c>
      <c r="I1619" t="s">
        <v>203</v>
      </c>
      <c r="J1619" t="s">
        <v>204</v>
      </c>
      <c r="K1619" t="s">
        <v>205</v>
      </c>
      <c r="L1619" t="s">
        <v>206</v>
      </c>
      <c r="M1619" t="s">
        <v>927</v>
      </c>
      <c r="N1619" t="s">
        <v>3319</v>
      </c>
      <c r="O1619" t="s">
        <v>457</v>
      </c>
      <c r="Q1619">
        <v>1551451376.4</v>
      </c>
      <c r="R1619">
        <f>AL1619*Y1619*(AJ1619-AK1619)/(100*AF1619*(1000-Y1619*AJ1619))</f>
        <v>0</v>
      </c>
      <c r="S1619">
        <f>AL1619*Y1619*(AI1619-AH1619*(1000-Y1619*AK1619)/(1000-Y1619*AJ1619))/(100*AF1619)</f>
        <v>0</v>
      </c>
      <c r="T1619">
        <f>(U1619/V1619*100)</f>
        <v>0</v>
      </c>
      <c r="U1619">
        <f>AJ1619*(AM1619+AN1619)/1000</f>
        <v>0</v>
      </c>
      <c r="V1619">
        <f>0.61365*exp(17.502*AO1619/(240.97+AO1619))</f>
        <v>0</v>
      </c>
      <c r="W1619">
        <v>165</v>
      </c>
      <c r="X1619">
        <v>11</v>
      </c>
      <c r="Y1619">
        <f>IF(W1619*$H$11&gt;=AA1619,1.0,(AA1619/(AA1619-W1619*$H$11)))</f>
        <v>0</v>
      </c>
      <c r="Z1619">
        <f>(Y1619-1)*100</f>
        <v>0</v>
      </c>
      <c r="AA1619">
        <f>MAX(0,($B$11+$C$11*AR1619)/(1+$D$11*AR1619)*AM1619/(AO1619+273)*$E$11)</f>
        <v>0</v>
      </c>
      <c r="AB1619">
        <f>$B$9*AS1619+$C$9*AT1619</f>
        <v>0</v>
      </c>
      <c r="AC1619">
        <f>AB1619*AD1619</f>
        <v>0</v>
      </c>
      <c r="AD1619">
        <f>($B$9*$D$7+$C$9*$D$7)/($B$9+$C$9)</f>
        <v>0</v>
      </c>
      <c r="AE1619">
        <f>($B$9*$K$7+$C$9*$K$7)/($B$9+$C$9)</f>
        <v>0</v>
      </c>
      <c r="AF1619">
        <v>10</v>
      </c>
      <c r="AG1619">
        <v>1551451376.4</v>
      </c>
      <c r="AH1619">
        <v>395.583</v>
      </c>
      <c r="AI1619">
        <v>397.077</v>
      </c>
      <c r="AJ1619">
        <v>7.54351</v>
      </c>
      <c r="AK1619">
        <v>7.92882</v>
      </c>
      <c r="AL1619">
        <v>1449.33</v>
      </c>
      <c r="AM1619">
        <v>100.518</v>
      </c>
      <c r="AN1619">
        <v>0.0217488</v>
      </c>
      <c r="AO1619">
        <v>5.76918</v>
      </c>
      <c r="AP1619">
        <v>999.9</v>
      </c>
      <c r="AQ1619">
        <v>999.9</v>
      </c>
      <c r="AR1619">
        <v>10013.1</v>
      </c>
      <c r="AS1619">
        <v>0</v>
      </c>
      <c r="AT1619">
        <v>413.063</v>
      </c>
      <c r="AU1619">
        <v>0</v>
      </c>
      <c r="AV1619" t="s">
        <v>208</v>
      </c>
      <c r="AW1619">
        <v>0</v>
      </c>
      <c r="AX1619">
        <v>-0.747</v>
      </c>
      <c r="AY1619">
        <v>-0.067</v>
      </c>
      <c r="AZ1619">
        <v>0</v>
      </c>
      <c r="BA1619">
        <v>0</v>
      </c>
      <c r="BB1619">
        <v>0</v>
      </c>
      <c r="BC1619">
        <v>0</v>
      </c>
      <c r="BD1619">
        <v>-75.7984071428571</v>
      </c>
      <c r="BE1619">
        <v>20.0213862783816</v>
      </c>
      <c r="BF1619">
        <v>3.54203262060433</v>
      </c>
      <c r="BG1619">
        <v>0</v>
      </c>
      <c r="BH1619">
        <v>-2.9442230952381</v>
      </c>
      <c r="BI1619">
        <v>0.136366303975294</v>
      </c>
      <c r="BJ1619">
        <v>0.0353589568694509</v>
      </c>
      <c r="BK1619">
        <v>0</v>
      </c>
      <c r="BL1619">
        <v>0</v>
      </c>
      <c r="BM1619">
        <v>0</v>
      </c>
      <c r="BN1619" t="s">
        <v>209</v>
      </c>
      <c r="BO1619">
        <v>1.88473</v>
      </c>
      <c r="BP1619">
        <v>1.8817</v>
      </c>
      <c r="BQ1619">
        <v>1.8832</v>
      </c>
      <c r="BR1619">
        <v>1.88187</v>
      </c>
      <c r="BS1619">
        <v>1.88384</v>
      </c>
      <c r="BT1619">
        <v>1.88309</v>
      </c>
      <c r="BU1619">
        <v>1.88477</v>
      </c>
      <c r="BV1619">
        <v>1.88232</v>
      </c>
      <c r="BW1619" t="s">
        <v>210</v>
      </c>
      <c r="BX1619" t="s">
        <v>17</v>
      </c>
      <c r="BY1619" t="s">
        <v>17</v>
      </c>
      <c r="BZ1619" t="s">
        <v>17</v>
      </c>
      <c r="CA1619" t="s">
        <v>211</v>
      </c>
      <c r="CB1619" t="s">
        <v>212</v>
      </c>
      <c r="CC1619" t="s">
        <v>213</v>
      </c>
      <c r="CD1619" t="s">
        <v>213</v>
      </c>
      <c r="CE1619" t="s">
        <v>213</v>
      </c>
      <c r="CF1619" t="s">
        <v>213</v>
      </c>
      <c r="CG1619">
        <v>5</v>
      </c>
      <c r="CH1619">
        <v>0</v>
      </c>
      <c r="CI1619">
        <v>0</v>
      </c>
      <c r="CJ1619">
        <v>0</v>
      </c>
      <c r="CK1619">
        <v>0</v>
      </c>
      <c r="CL1619">
        <v>2</v>
      </c>
      <c r="CM1619">
        <v>1316.33</v>
      </c>
      <c r="CN1619">
        <v>2.46103</v>
      </c>
      <c r="CO1619">
        <v>6.16214</v>
      </c>
      <c r="CP1619">
        <v>9.17963</v>
      </c>
      <c r="CQ1619">
        <v>29.9995</v>
      </c>
      <c r="CR1619">
        <v>8.94451</v>
      </c>
      <c r="CS1619">
        <v>9.25691</v>
      </c>
      <c r="CT1619">
        <v>-1</v>
      </c>
      <c r="CU1619">
        <v>100</v>
      </c>
      <c r="CV1619">
        <v>60.4021</v>
      </c>
      <c r="CW1619">
        <v>-999.9</v>
      </c>
      <c r="CX1619">
        <v>400</v>
      </c>
      <c r="CY1619">
        <v>2.77724</v>
      </c>
      <c r="CZ1619">
        <v>103.935</v>
      </c>
      <c r="DA1619">
        <v>103.345</v>
      </c>
    </row>
    <row r="1620" spans="1:105">
      <c r="A1620">
        <v>1606</v>
      </c>
      <c r="B1620">
        <v>1551451378.4</v>
      </c>
      <c r="C1620">
        <v>5079.5</v>
      </c>
      <c r="D1620" t="s">
        <v>3440</v>
      </c>
      <c r="E1620" t="s">
        <v>3441</v>
      </c>
      <c r="F1620">
        <f>J1620+I1620+M1620*K1620</f>
        <v>0</v>
      </c>
      <c r="G1620">
        <f>(1000*AM1620)/(L1620*(AO1620+273.15))</f>
        <v>0</v>
      </c>
      <c r="H1620">
        <f>((G1620*F1620*(1-(AJ1620/1000)))/(100*K1620))*(0.0/60)</f>
        <v>0</v>
      </c>
      <c r="I1620" t="s">
        <v>203</v>
      </c>
      <c r="J1620" t="s">
        <v>204</v>
      </c>
      <c r="K1620" t="s">
        <v>205</v>
      </c>
      <c r="L1620" t="s">
        <v>206</v>
      </c>
      <c r="M1620" t="s">
        <v>927</v>
      </c>
      <c r="N1620" t="s">
        <v>3319</v>
      </c>
      <c r="O1620" t="s">
        <v>457</v>
      </c>
      <c r="Q1620">
        <v>1551451378.4</v>
      </c>
      <c r="R1620">
        <f>AL1620*Y1620*(AJ1620-AK1620)/(100*AF1620*(1000-Y1620*AJ1620))</f>
        <v>0</v>
      </c>
      <c r="S1620">
        <f>AL1620*Y1620*(AI1620-AH1620*(1000-Y1620*AK1620)/(1000-Y1620*AJ1620))/(100*AF1620)</f>
        <v>0</v>
      </c>
      <c r="T1620">
        <f>(U1620/V1620*100)</f>
        <v>0</v>
      </c>
      <c r="U1620">
        <f>AJ1620*(AM1620+AN1620)/1000</f>
        <v>0</v>
      </c>
      <c r="V1620">
        <f>0.61365*exp(17.502*AO1620/(240.97+AO1620))</f>
        <v>0</v>
      </c>
      <c r="W1620">
        <v>156</v>
      </c>
      <c r="X1620">
        <v>11</v>
      </c>
      <c r="Y1620">
        <f>IF(W1620*$H$11&gt;=AA1620,1.0,(AA1620/(AA1620-W1620*$H$11)))</f>
        <v>0</v>
      </c>
      <c r="Z1620">
        <f>(Y1620-1)*100</f>
        <v>0</v>
      </c>
      <c r="AA1620">
        <f>MAX(0,($B$11+$C$11*AR1620)/(1+$D$11*AR1620)*AM1620/(AO1620+273)*$E$11)</f>
        <v>0</v>
      </c>
      <c r="AB1620">
        <f>$B$9*AS1620+$C$9*AT1620</f>
        <v>0</v>
      </c>
      <c r="AC1620">
        <f>AB1620*AD1620</f>
        <v>0</v>
      </c>
      <c r="AD1620">
        <f>($B$9*$D$7+$C$9*$D$7)/($B$9+$C$9)</f>
        <v>0</v>
      </c>
      <c r="AE1620">
        <f>($B$9*$K$7+$C$9*$K$7)/($B$9+$C$9)</f>
        <v>0</v>
      </c>
      <c r="AF1620">
        <v>10</v>
      </c>
      <c r="AG1620">
        <v>1551451378.4</v>
      </c>
      <c r="AH1620">
        <v>395.356</v>
      </c>
      <c r="AI1620">
        <v>397.08</v>
      </c>
      <c r="AJ1620">
        <v>7.63324</v>
      </c>
      <c r="AK1620">
        <v>7.92908</v>
      </c>
      <c r="AL1620">
        <v>1449.32</v>
      </c>
      <c r="AM1620">
        <v>100.519</v>
      </c>
      <c r="AN1620">
        <v>0.0218399</v>
      </c>
      <c r="AO1620">
        <v>5.81568</v>
      </c>
      <c r="AP1620">
        <v>999.9</v>
      </c>
      <c r="AQ1620">
        <v>999.9</v>
      </c>
      <c r="AR1620">
        <v>10005</v>
      </c>
      <c r="AS1620">
        <v>0</v>
      </c>
      <c r="AT1620">
        <v>410.335</v>
      </c>
      <c r="AU1620">
        <v>0</v>
      </c>
      <c r="AV1620" t="s">
        <v>208</v>
      </c>
      <c r="AW1620">
        <v>0</v>
      </c>
      <c r="AX1620">
        <v>-0.747</v>
      </c>
      <c r="AY1620">
        <v>-0.067</v>
      </c>
      <c r="AZ1620">
        <v>0</v>
      </c>
      <c r="BA1620">
        <v>0</v>
      </c>
      <c r="BB1620">
        <v>0</v>
      </c>
      <c r="BC1620">
        <v>0</v>
      </c>
      <c r="BD1620">
        <v>-75.7984071428571</v>
      </c>
      <c r="BE1620">
        <v>20.0213862783816</v>
      </c>
      <c r="BF1620">
        <v>3.54203262060433</v>
      </c>
      <c r="BG1620">
        <v>0</v>
      </c>
      <c r="BH1620">
        <v>-2.9442230952381</v>
      </c>
      <c r="BI1620">
        <v>0.136366303975294</v>
      </c>
      <c r="BJ1620">
        <v>0.0353589568694509</v>
      </c>
      <c r="BK1620">
        <v>0</v>
      </c>
      <c r="BL1620">
        <v>0</v>
      </c>
      <c r="BM1620">
        <v>0</v>
      </c>
      <c r="BN1620" t="s">
        <v>209</v>
      </c>
      <c r="BO1620">
        <v>1.88474</v>
      </c>
      <c r="BP1620">
        <v>1.8817</v>
      </c>
      <c r="BQ1620">
        <v>1.88321</v>
      </c>
      <c r="BR1620">
        <v>1.88187</v>
      </c>
      <c r="BS1620">
        <v>1.88385</v>
      </c>
      <c r="BT1620">
        <v>1.88309</v>
      </c>
      <c r="BU1620">
        <v>1.88478</v>
      </c>
      <c r="BV1620">
        <v>1.88232</v>
      </c>
      <c r="BW1620" t="s">
        <v>210</v>
      </c>
      <c r="BX1620" t="s">
        <v>17</v>
      </c>
      <c r="BY1620" t="s">
        <v>17</v>
      </c>
      <c r="BZ1620" t="s">
        <v>17</v>
      </c>
      <c r="CA1620" t="s">
        <v>211</v>
      </c>
      <c r="CB1620" t="s">
        <v>212</v>
      </c>
      <c r="CC1620" t="s">
        <v>213</v>
      </c>
      <c r="CD1620" t="s">
        <v>213</v>
      </c>
      <c r="CE1620" t="s">
        <v>213</v>
      </c>
      <c r="CF1620" t="s">
        <v>213</v>
      </c>
      <c r="CG1620">
        <v>5</v>
      </c>
      <c r="CH1620">
        <v>0</v>
      </c>
      <c r="CI1620">
        <v>0</v>
      </c>
      <c r="CJ1620">
        <v>0</v>
      </c>
      <c r="CK1620">
        <v>0</v>
      </c>
      <c r="CL1620">
        <v>2</v>
      </c>
      <c r="CM1620">
        <v>1323.32</v>
      </c>
      <c r="CN1620">
        <v>2.45671</v>
      </c>
      <c r="CO1620">
        <v>6.16755</v>
      </c>
      <c r="CP1620">
        <v>9.17897</v>
      </c>
      <c r="CQ1620">
        <v>29.9995</v>
      </c>
      <c r="CR1620">
        <v>8.94386</v>
      </c>
      <c r="CS1620">
        <v>9.2558</v>
      </c>
      <c r="CT1620">
        <v>-1</v>
      </c>
      <c r="CU1620">
        <v>100</v>
      </c>
      <c r="CV1620">
        <v>60.4021</v>
      </c>
      <c r="CW1620">
        <v>-999.9</v>
      </c>
      <c r="CX1620">
        <v>400</v>
      </c>
      <c r="CY1620">
        <v>2.6796</v>
      </c>
      <c r="CZ1620">
        <v>103.935</v>
      </c>
      <c r="DA1620">
        <v>103.343</v>
      </c>
    </row>
    <row r="1621" spans="1:105">
      <c r="A1621">
        <v>1607</v>
      </c>
      <c r="B1621">
        <v>1551451380.4</v>
      </c>
      <c r="C1621">
        <v>5081.5</v>
      </c>
      <c r="D1621" t="s">
        <v>3442</v>
      </c>
      <c r="E1621" t="s">
        <v>3443</v>
      </c>
      <c r="F1621">
        <f>J1621+I1621+M1621*K1621</f>
        <v>0</v>
      </c>
      <c r="G1621">
        <f>(1000*AM1621)/(L1621*(AO1621+273.15))</f>
        <v>0</v>
      </c>
      <c r="H1621">
        <f>((G1621*F1621*(1-(AJ1621/1000)))/(100*K1621))*(0.0/60)</f>
        <v>0</v>
      </c>
      <c r="I1621" t="s">
        <v>203</v>
      </c>
      <c r="J1621" t="s">
        <v>204</v>
      </c>
      <c r="K1621" t="s">
        <v>205</v>
      </c>
      <c r="L1621" t="s">
        <v>206</v>
      </c>
      <c r="M1621" t="s">
        <v>927</v>
      </c>
      <c r="N1621" t="s">
        <v>3319</v>
      </c>
      <c r="O1621" t="s">
        <v>457</v>
      </c>
      <c r="Q1621">
        <v>1551451380.4</v>
      </c>
      <c r="R1621">
        <f>AL1621*Y1621*(AJ1621-AK1621)/(100*AF1621*(1000-Y1621*AJ1621))</f>
        <v>0</v>
      </c>
      <c r="S1621">
        <f>AL1621*Y1621*(AI1621-AH1621*(1000-Y1621*AK1621)/(1000-Y1621*AJ1621))/(100*AF1621)</f>
        <v>0</v>
      </c>
      <c r="T1621">
        <f>(U1621/V1621*100)</f>
        <v>0</v>
      </c>
      <c r="U1621">
        <f>AJ1621*(AM1621+AN1621)/1000</f>
        <v>0</v>
      </c>
      <c r="V1621">
        <f>0.61365*exp(17.502*AO1621/(240.97+AO1621))</f>
        <v>0</v>
      </c>
      <c r="W1621">
        <v>139</v>
      </c>
      <c r="X1621">
        <v>10</v>
      </c>
      <c r="Y1621">
        <f>IF(W1621*$H$11&gt;=AA1621,1.0,(AA1621/(AA1621-W1621*$H$11)))</f>
        <v>0</v>
      </c>
      <c r="Z1621">
        <f>(Y1621-1)*100</f>
        <v>0</v>
      </c>
      <c r="AA1621">
        <f>MAX(0,($B$11+$C$11*AR1621)/(1+$D$11*AR1621)*AM1621/(AO1621+273)*$E$11)</f>
        <v>0</v>
      </c>
      <c r="AB1621">
        <f>$B$9*AS1621+$C$9*AT1621</f>
        <v>0</v>
      </c>
      <c r="AC1621">
        <f>AB1621*AD1621</f>
        <v>0</v>
      </c>
      <c r="AD1621">
        <f>($B$9*$D$7+$C$9*$D$7)/($B$9+$C$9)</f>
        <v>0</v>
      </c>
      <c r="AE1621">
        <f>($B$9*$K$7+$C$9*$K$7)/($B$9+$C$9)</f>
        <v>0</v>
      </c>
      <c r="AF1621">
        <v>10</v>
      </c>
      <c r="AG1621">
        <v>1551451380.4</v>
      </c>
      <c r="AH1621">
        <v>395.096</v>
      </c>
      <c r="AI1621">
        <v>397.073</v>
      </c>
      <c r="AJ1621">
        <v>7.71053</v>
      </c>
      <c r="AK1621">
        <v>7.92894</v>
      </c>
      <c r="AL1621">
        <v>1449.37</v>
      </c>
      <c r="AM1621">
        <v>100.52</v>
      </c>
      <c r="AN1621">
        <v>0.021641</v>
      </c>
      <c r="AO1621">
        <v>5.8558</v>
      </c>
      <c r="AP1621">
        <v>999.9</v>
      </c>
      <c r="AQ1621">
        <v>999.9</v>
      </c>
      <c r="AR1621">
        <v>10030.6</v>
      </c>
      <c r="AS1621">
        <v>0</v>
      </c>
      <c r="AT1621">
        <v>411.233</v>
      </c>
      <c r="AU1621">
        <v>0</v>
      </c>
      <c r="AV1621" t="s">
        <v>208</v>
      </c>
      <c r="AW1621">
        <v>0</v>
      </c>
      <c r="AX1621">
        <v>-0.747</v>
      </c>
      <c r="AY1621">
        <v>-0.067</v>
      </c>
      <c r="AZ1621">
        <v>0</v>
      </c>
      <c r="BA1621">
        <v>0</v>
      </c>
      <c r="BB1621">
        <v>0</v>
      </c>
      <c r="BC1621">
        <v>0</v>
      </c>
      <c r="BD1621">
        <v>-75.7984071428571</v>
      </c>
      <c r="BE1621">
        <v>20.0213862783816</v>
      </c>
      <c r="BF1621">
        <v>3.54203262060433</v>
      </c>
      <c r="BG1621">
        <v>0</v>
      </c>
      <c r="BH1621">
        <v>-2.9442230952381</v>
      </c>
      <c r="BI1621">
        <v>0.136366303975294</v>
      </c>
      <c r="BJ1621">
        <v>0.0353589568694509</v>
      </c>
      <c r="BK1621">
        <v>0</v>
      </c>
      <c r="BL1621">
        <v>0</v>
      </c>
      <c r="BM1621">
        <v>0</v>
      </c>
      <c r="BN1621" t="s">
        <v>209</v>
      </c>
      <c r="BO1621">
        <v>1.88474</v>
      </c>
      <c r="BP1621">
        <v>1.88168</v>
      </c>
      <c r="BQ1621">
        <v>1.88322</v>
      </c>
      <c r="BR1621">
        <v>1.88187</v>
      </c>
      <c r="BS1621">
        <v>1.88384</v>
      </c>
      <c r="BT1621">
        <v>1.88309</v>
      </c>
      <c r="BU1621">
        <v>1.88477</v>
      </c>
      <c r="BV1621">
        <v>1.88232</v>
      </c>
      <c r="BW1621" t="s">
        <v>210</v>
      </c>
      <c r="BX1621" t="s">
        <v>17</v>
      </c>
      <c r="BY1621" t="s">
        <v>17</v>
      </c>
      <c r="BZ1621" t="s">
        <v>17</v>
      </c>
      <c r="CA1621" t="s">
        <v>211</v>
      </c>
      <c r="CB1621" t="s">
        <v>212</v>
      </c>
      <c r="CC1621" t="s">
        <v>213</v>
      </c>
      <c r="CD1621" t="s">
        <v>213</v>
      </c>
      <c r="CE1621" t="s">
        <v>213</v>
      </c>
      <c r="CF1621" t="s">
        <v>213</v>
      </c>
      <c r="CG1621">
        <v>5</v>
      </c>
      <c r="CH1621">
        <v>0</v>
      </c>
      <c r="CI1621">
        <v>0</v>
      </c>
      <c r="CJ1621">
        <v>0</v>
      </c>
      <c r="CK1621">
        <v>0</v>
      </c>
      <c r="CL1621">
        <v>2</v>
      </c>
      <c r="CM1621">
        <v>1335.85</v>
      </c>
      <c r="CN1621">
        <v>2.44809</v>
      </c>
      <c r="CO1621">
        <v>6.1722</v>
      </c>
      <c r="CP1621">
        <v>9.17814</v>
      </c>
      <c r="CQ1621">
        <v>29.9996</v>
      </c>
      <c r="CR1621">
        <v>8.94358</v>
      </c>
      <c r="CS1621">
        <v>9.25469</v>
      </c>
      <c r="CT1621">
        <v>-1</v>
      </c>
      <c r="CU1621">
        <v>100</v>
      </c>
      <c r="CV1621">
        <v>60.4021</v>
      </c>
      <c r="CW1621">
        <v>-999.9</v>
      </c>
      <c r="CX1621">
        <v>400</v>
      </c>
      <c r="CY1621">
        <v>2.61371</v>
      </c>
      <c r="CZ1621">
        <v>103.939</v>
      </c>
      <c r="DA1621">
        <v>103.341</v>
      </c>
    </row>
    <row r="1622" spans="1:105">
      <c r="A1622">
        <v>1608</v>
      </c>
      <c r="B1622">
        <v>1551451382.4</v>
      </c>
      <c r="C1622">
        <v>5083.5</v>
      </c>
      <c r="D1622" t="s">
        <v>3444</v>
      </c>
      <c r="E1622" t="s">
        <v>3445</v>
      </c>
      <c r="F1622">
        <f>J1622+I1622+M1622*K1622</f>
        <v>0</v>
      </c>
      <c r="G1622">
        <f>(1000*AM1622)/(L1622*(AO1622+273.15))</f>
        <v>0</v>
      </c>
      <c r="H1622">
        <f>((G1622*F1622*(1-(AJ1622/1000)))/(100*K1622))*(0.0/60)</f>
        <v>0</v>
      </c>
      <c r="I1622" t="s">
        <v>203</v>
      </c>
      <c r="J1622" t="s">
        <v>204</v>
      </c>
      <c r="K1622" t="s">
        <v>205</v>
      </c>
      <c r="L1622" t="s">
        <v>206</v>
      </c>
      <c r="M1622" t="s">
        <v>927</v>
      </c>
      <c r="N1622" t="s">
        <v>3319</v>
      </c>
      <c r="O1622" t="s">
        <v>457</v>
      </c>
      <c r="Q1622">
        <v>1551451382.4</v>
      </c>
      <c r="R1622">
        <f>AL1622*Y1622*(AJ1622-AK1622)/(100*AF1622*(1000-Y1622*AJ1622))</f>
        <v>0</v>
      </c>
      <c r="S1622">
        <f>AL1622*Y1622*(AI1622-AH1622*(1000-Y1622*AK1622)/(1000-Y1622*AJ1622))/(100*AF1622)</f>
        <v>0</v>
      </c>
      <c r="T1622">
        <f>(U1622/V1622*100)</f>
        <v>0</v>
      </c>
      <c r="U1622">
        <f>AJ1622*(AM1622+AN1622)/1000</f>
        <v>0</v>
      </c>
      <c r="V1622">
        <f>0.61365*exp(17.502*AO1622/(240.97+AO1622))</f>
        <v>0</v>
      </c>
      <c r="W1622">
        <v>142</v>
      </c>
      <c r="X1622">
        <v>10</v>
      </c>
      <c r="Y1622">
        <f>IF(W1622*$H$11&gt;=AA1622,1.0,(AA1622/(AA1622-W1622*$H$11)))</f>
        <v>0</v>
      </c>
      <c r="Z1622">
        <f>(Y1622-1)*100</f>
        <v>0</v>
      </c>
      <c r="AA1622">
        <f>MAX(0,($B$11+$C$11*AR1622)/(1+$D$11*AR1622)*AM1622/(AO1622+273)*$E$11)</f>
        <v>0</v>
      </c>
      <c r="AB1622">
        <f>$B$9*AS1622+$C$9*AT1622</f>
        <v>0</v>
      </c>
      <c r="AC1622">
        <f>AB1622*AD1622</f>
        <v>0</v>
      </c>
      <c r="AD1622">
        <f>($B$9*$D$7+$C$9*$D$7)/($B$9+$C$9)</f>
        <v>0</v>
      </c>
      <c r="AE1622">
        <f>($B$9*$K$7+$C$9*$K$7)/($B$9+$C$9)</f>
        <v>0</v>
      </c>
      <c r="AF1622">
        <v>10</v>
      </c>
      <c r="AG1622">
        <v>1551451382.4</v>
      </c>
      <c r="AH1622">
        <v>394.909</v>
      </c>
      <c r="AI1622">
        <v>397.065</v>
      </c>
      <c r="AJ1622">
        <v>7.75686</v>
      </c>
      <c r="AK1622">
        <v>7.92995</v>
      </c>
      <c r="AL1622">
        <v>1449.46</v>
      </c>
      <c r="AM1622">
        <v>100.52</v>
      </c>
      <c r="AN1622">
        <v>0.0216074</v>
      </c>
      <c r="AO1622">
        <v>5.85201</v>
      </c>
      <c r="AP1622">
        <v>999.9</v>
      </c>
      <c r="AQ1622">
        <v>999.9</v>
      </c>
      <c r="AR1622">
        <v>10009.4</v>
      </c>
      <c r="AS1622">
        <v>0</v>
      </c>
      <c r="AT1622">
        <v>415.139</v>
      </c>
      <c r="AU1622">
        <v>0</v>
      </c>
      <c r="AV1622" t="s">
        <v>208</v>
      </c>
      <c r="AW1622">
        <v>0</v>
      </c>
      <c r="AX1622">
        <v>-0.747</v>
      </c>
      <c r="AY1622">
        <v>-0.067</v>
      </c>
      <c r="AZ1622">
        <v>0</v>
      </c>
      <c r="BA1622">
        <v>0</v>
      </c>
      <c r="BB1622">
        <v>0</v>
      </c>
      <c r="BC1622">
        <v>0</v>
      </c>
      <c r="BD1622">
        <v>-75.7984071428571</v>
      </c>
      <c r="BE1622">
        <v>20.0213862783816</v>
      </c>
      <c r="BF1622">
        <v>3.54203262060433</v>
      </c>
      <c r="BG1622">
        <v>0</v>
      </c>
      <c r="BH1622">
        <v>-2.9442230952381</v>
      </c>
      <c r="BI1622">
        <v>0.136366303975294</v>
      </c>
      <c r="BJ1622">
        <v>0.0353589568694509</v>
      </c>
      <c r="BK1622">
        <v>0</v>
      </c>
      <c r="BL1622">
        <v>0</v>
      </c>
      <c r="BM1622">
        <v>0</v>
      </c>
      <c r="BN1622" t="s">
        <v>209</v>
      </c>
      <c r="BO1622">
        <v>1.88474</v>
      </c>
      <c r="BP1622">
        <v>1.88168</v>
      </c>
      <c r="BQ1622">
        <v>1.88321</v>
      </c>
      <c r="BR1622">
        <v>1.88187</v>
      </c>
      <c r="BS1622">
        <v>1.88382</v>
      </c>
      <c r="BT1622">
        <v>1.88309</v>
      </c>
      <c r="BU1622">
        <v>1.88477</v>
      </c>
      <c r="BV1622">
        <v>1.88232</v>
      </c>
      <c r="BW1622" t="s">
        <v>210</v>
      </c>
      <c r="BX1622" t="s">
        <v>17</v>
      </c>
      <c r="BY1622" t="s">
        <v>17</v>
      </c>
      <c r="BZ1622" t="s">
        <v>17</v>
      </c>
      <c r="CA1622" t="s">
        <v>211</v>
      </c>
      <c r="CB1622" t="s">
        <v>212</v>
      </c>
      <c r="CC1622" t="s">
        <v>213</v>
      </c>
      <c r="CD1622" t="s">
        <v>213</v>
      </c>
      <c r="CE1622" t="s">
        <v>213</v>
      </c>
      <c r="CF1622" t="s">
        <v>213</v>
      </c>
      <c r="CG1622">
        <v>5</v>
      </c>
      <c r="CH1622">
        <v>0</v>
      </c>
      <c r="CI1622">
        <v>0</v>
      </c>
      <c r="CJ1622">
        <v>0</v>
      </c>
      <c r="CK1622">
        <v>0</v>
      </c>
      <c r="CL1622">
        <v>2</v>
      </c>
      <c r="CM1622">
        <v>1333.9</v>
      </c>
      <c r="CN1622">
        <v>2.43732</v>
      </c>
      <c r="CO1622">
        <v>6.17703</v>
      </c>
      <c r="CP1622">
        <v>9.17713</v>
      </c>
      <c r="CQ1622">
        <v>29.9995</v>
      </c>
      <c r="CR1622">
        <v>8.94258</v>
      </c>
      <c r="CS1622">
        <v>9.25356</v>
      </c>
      <c r="CT1622">
        <v>-1</v>
      </c>
      <c r="CU1622">
        <v>100</v>
      </c>
      <c r="CV1622">
        <v>60.4021</v>
      </c>
      <c r="CW1622">
        <v>-999.9</v>
      </c>
      <c r="CX1622">
        <v>400</v>
      </c>
      <c r="CY1622">
        <v>2.53805</v>
      </c>
      <c r="CZ1622">
        <v>103.94</v>
      </c>
      <c r="DA1622">
        <v>103.342</v>
      </c>
    </row>
    <row r="1623" spans="1:105">
      <c r="A1623">
        <v>1609</v>
      </c>
      <c r="B1623">
        <v>1551451384.4</v>
      </c>
      <c r="C1623">
        <v>5085.5</v>
      </c>
      <c r="D1623" t="s">
        <v>3446</v>
      </c>
      <c r="E1623" t="s">
        <v>3447</v>
      </c>
      <c r="F1623">
        <f>J1623+I1623+M1623*K1623</f>
        <v>0</v>
      </c>
      <c r="G1623">
        <f>(1000*AM1623)/(L1623*(AO1623+273.15))</f>
        <v>0</v>
      </c>
      <c r="H1623">
        <f>((G1623*F1623*(1-(AJ1623/1000)))/(100*K1623))*(0.0/60)</f>
        <v>0</v>
      </c>
      <c r="I1623" t="s">
        <v>203</v>
      </c>
      <c r="J1623" t="s">
        <v>204</v>
      </c>
      <c r="K1623" t="s">
        <v>205</v>
      </c>
      <c r="L1623" t="s">
        <v>206</v>
      </c>
      <c r="M1623" t="s">
        <v>927</v>
      </c>
      <c r="N1623" t="s">
        <v>3319</v>
      </c>
      <c r="O1623" t="s">
        <v>457</v>
      </c>
      <c r="Q1623">
        <v>1551451384.4</v>
      </c>
      <c r="R1623">
        <f>AL1623*Y1623*(AJ1623-AK1623)/(100*AF1623*(1000-Y1623*AJ1623))</f>
        <v>0</v>
      </c>
      <c r="S1623">
        <f>AL1623*Y1623*(AI1623-AH1623*(1000-Y1623*AK1623)/(1000-Y1623*AJ1623))/(100*AF1623)</f>
        <v>0</v>
      </c>
      <c r="T1623">
        <f>(U1623/V1623*100)</f>
        <v>0</v>
      </c>
      <c r="U1623">
        <f>AJ1623*(AM1623+AN1623)/1000</f>
        <v>0</v>
      </c>
      <c r="V1623">
        <f>0.61365*exp(17.502*AO1623/(240.97+AO1623))</f>
        <v>0</v>
      </c>
      <c r="W1623">
        <v>143</v>
      </c>
      <c r="X1623">
        <v>10</v>
      </c>
      <c r="Y1623">
        <f>IF(W1623*$H$11&gt;=AA1623,1.0,(AA1623/(AA1623-W1623*$H$11)))</f>
        <v>0</v>
      </c>
      <c r="Z1623">
        <f>(Y1623-1)*100</f>
        <v>0</v>
      </c>
      <c r="AA1623">
        <f>MAX(0,($B$11+$C$11*AR1623)/(1+$D$11*AR1623)*AM1623/(AO1623+273)*$E$11)</f>
        <v>0</v>
      </c>
      <c r="AB1623">
        <f>$B$9*AS1623+$C$9*AT1623</f>
        <v>0</v>
      </c>
      <c r="AC1623">
        <f>AB1623*AD1623</f>
        <v>0</v>
      </c>
      <c r="AD1623">
        <f>($B$9*$D$7+$C$9*$D$7)/($B$9+$C$9)</f>
        <v>0</v>
      </c>
      <c r="AE1623">
        <f>($B$9*$K$7+$C$9*$K$7)/($B$9+$C$9)</f>
        <v>0</v>
      </c>
      <c r="AF1623">
        <v>10</v>
      </c>
      <c r="AG1623">
        <v>1551451384.4</v>
      </c>
      <c r="AH1623">
        <v>394.743</v>
      </c>
      <c r="AI1623">
        <v>397.06</v>
      </c>
      <c r="AJ1623">
        <v>7.82152</v>
      </c>
      <c r="AK1623">
        <v>7.93095</v>
      </c>
      <c r="AL1623">
        <v>1449.17</v>
      </c>
      <c r="AM1623">
        <v>100.519</v>
      </c>
      <c r="AN1623">
        <v>0.0215556</v>
      </c>
      <c r="AO1623">
        <v>5.88447</v>
      </c>
      <c r="AP1623">
        <v>999.9</v>
      </c>
      <c r="AQ1623">
        <v>999.9</v>
      </c>
      <c r="AR1623">
        <v>9991.25</v>
      </c>
      <c r="AS1623">
        <v>0</v>
      </c>
      <c r="AT1623">
        <v>421.176</v>
      </c>
      <c r="AU1623">
        <v>0</v>
      </c>
      <c r="AV1623" t="s">
        <v>208</v>
      </c>
      <c r="AW1623">
        <v>0</v>
      </c>
      <c r="AX1623">
        <v>-0.747</v>
      </c>
      <c r="AY1623">
        <v>-0.067</v>
      </c>
      <c r="AZ1623">
        <v>0</v>
      </c>
      <c r="BA1623">
        <v>0</v>
      </c>
      <c r="BB1623">
        <v>0</v>
      </c>
      <c r="BC1623">
        <v>0</v>
      </c>
      <c r="BD1623">
        <v>-75.7984071428571</v>
      </c>
      <c r="BE1623">
        <v>20.0213862783816</v>
      </c>
      <c r="BF1623">
        <v>3.54203262060433</v>
      </c>
      <c r="BG1623">
        <v>0</v>
      </c>
      <c r="BH1623">
        <v>-2.9442230952381</v>
      </c>
      <c r="BI1623">
        <v>0.136366303975294</v>
      </c>
      <c r="BJ1623">
        <v>0.0353589568694509</v>
      </c>
      <c r="BK1623">
        <v>0</v>
      </c>
      <c r="BL1623">
        <v>0</v>
      </c>
      <c r="BM1623">
        <v>0</v>
      </c>
      <c r="BN1623" t="s">
        <v>209</v>
      </c>
      <c r="BO1623">
        <v>1.88475</v>
      </c>
      <c r="BP1623">
        <v>1.8817</v>
      </c>
      <c r="BQ1623">
        <v>1.88322</v>
      </c>
      <c r="BR1623">
        <v>1.88188</v>
      </c>
      <c r="BS1623">
        <v>1.88383</v>
      </c>
      <c r="BT1623">
        <v>1.88309</v>
      </c>
      <c r="BU1623">
        <v>1.88477</v>
      </c>
      <c r="BV1623">
        <v>1.88232</v>
      </c>
      <c r="BW1623" t="s">
        <v>210</v>
      </c>
      <c r="BX1623" t="s">
        <v>17</v>
      </c>
      <c r="BY1623" t="s">
        <v>17</v>
      </c>
      <c r="BZ1623" t="s">
        <v>17</v>
      </c>
      <c r="CA1623" t="s">
        <v>211</v>
      </c>
      <c r="CB1623" t="s">
        <v>212</v>
      </c>
      <c r="CC1623" t="s">
        <v>213</v>
      </c>
      <c r="CD1623" t="s">
        <v>213</v>
      </c>
      <c r="CE1623" t="s">
        <v>213</v>
      </c>
      <c r="CF1623" t="s">
        <v>213</v>
      </c>
      <c r="CG1623">
        <v>5</v>
      </c>
      <c r="CH1623">
        <v>0</v>
      </c>
      <c r="CI1623">
        <v>0</v>
      </c>
      <c r="CJ1623">
        <v>0</v>
      </c>
      <c r="CK1623">
        <v>0</v>
      </c>
      <c r="CL1623">
        <v>2</v>
      </c>
      <c r="CM1623">
        <v>1332.77</v>
      </c>
      <c r="CN1623">
        <v>2.43516</v>
      </c>
      <c r="CO1623">
        <v>6.1826</v>
      </c>
      <c r="CP1623">
        <v>9.17602</v>
      </c>
      <c r="CQ1623">
        <v>29.9995</v>
      </c>
      <c r="CR1623">
        <v>8.94163</v>
      </c>
      <c r="CS1623">
        <v>9.25216</v>
      </c>
      <c r="CT1623">
        <v>-1</v>
      </c>
      <c r="CU1623">
        <v>100</v>
      </c>
      <c r="CV1623">
        <v>60.4021</v>
      </c>
      <c r="CW1623">
        <v>-999.9</v>
      </c>
      <c r="CX1623">
        <v>400</v>
      </c>
      <c r="CY1623">
        <v>2.46717</v>
      </c>
      <c r="CZ1623">
        <v>103.938</v>
      </c>
      <c r="DA1623">
        <v>103.344</v>
      </c>
    </row>
    <row r="1624" spans="1:105">
      <c r="A1624">
        <v>1610</v>
      </c>
      <c r="B1624">
        <v>1551451386.4</v>
      </c>
      <c r="C1624">
        <v>5087.5</v>
      </c>
      <c r="D1624" t="s">
        <v>3448</v>
      </c>
      <c r="E1624" t="s">
        <v>3449</v>
      </c>
      <c r="F1624">
        <f>J1624+I1624+M1624*K1624</f>
        <v>0</v>
      </c>
      <c r="G1624">
        <f>(1000*AM1624)/(L1624*(AO1624+273.15))</f>
        <v>0</v>
      </c>
      <c r="H1624">
        <f>((G1624*F1624*(1-(AJ1624/1000)))/(100*K1624))*(0.0/60)</f>
        <v>0</v>
      </c>
      <c r="I1624" t="s">
        <v>203</v>
      </c>
      <c r="J1624" t="s">
        <v>204</v>
      </c>
      <c r="K1624" t="s">
        <v>205</v>
      </c>
      <c r="L1624" t="s">
        <v>206</v>
      </c>
      <c r="M1624" t="s">
        <v>927</v>
      </c>
      <c r="N1624" t="s">
        <v>3319</v>
      </c>
      <c r="O1624" t="s">
        <v>457</v>
      </c>
      <c r="Q1624">
        <v>1551451386.4</v>
      </c>
      <c r="R1624">
        <f>AL1624*Y1624*(AJ1624-AK1624)/(100*AF1624*(1000-Y1624*AJ1624))</f>
        <v>0</v>
      </c>
      <c r="S1624">
        <f>AL1624*Y1624*(AI1624-AH1624*(1000-Y1624*AK1624)/(1000-Y1624*AJ1624))/(100*AF1624)</f>
        <v>0</v>
      </c>
      <c r="T1624">
        <f>(U1624/V1624*100)</f>
        <v>0</v>
      </c>
      <c r="U1624">
        <f>AJ1624*(AM1624+AN1624)/1000</f>
        <v>0</v>
      </c>
      <c r="V1624">
        <f>0.61365*exp(17.502*AO1624/(240.97+AO1624))</f>
        <v>0</v>
      </c>
      <c r="W1624">
        <v>161</v>
      </c>
      <c r="X1624">
        <v>11</v>
      </c>
      <c r="Y1624">
        <f>IF(W1624*$H$11&gt;=AA1624,1.0,(AA1624/(AA1624-W1624*$H$11)))</f>
        <v>0</v>
      </c>
      <c r="Z1624">
        <f>(Y1624-1)*100</f>
        <v>0</v>
      </c>
      <c r="AA1624">
        <f>MAX(0,($B$11+$C$11*AR1624)/(1+$D$11*AR1624)*AM1624/(AO1624+273)*$E$11)</f>
        <v>0</v>
      </c>
      <c r="AB1624">
        <f>$B$9*AS1624+$C$9*AT1624</f>
        <v>0</v>
      </c>
      <c r="AC1624">
        <f>AB1624*AD1624</f>
        <v>0</v>
      </c>
      <c r="AD1624">
        <f>($B$9*$D$7+$C$9*$D$7)/($B$9+$C$9)</f>
        <v>0</v>
      </c>
      <c r="AE1624">
        <f>($B$9*$K$7+$C$9*$K$7)/($B$9+$C$9)</f>
        <v>0</v>
      </c>
      <c r="AF1624">
        <v>10</v>
      </c>
      <c r="AG1624">
        <v>1551451386.4</v>
      </c>
      <c r="AH1624">
        <v>394.624</v>
      </c>
      <c r="AI1624">
        <v>397.056</v>
      </c>
      <c r="AJ1624">
        <v>7.89056</v>
      </c>
      <c r="AK1624">
        <v>7.93182</v>
      </c>
      <c r="AL1624">
        <v>1449.02</v>
      </c>
      <c r="AM1624">
        <v>100.519</v>
      </c>
      <c r="AN1624">
        <v>0.0213832</v>
      </c>
      <c r="AO1624">
        <v>5.93248</v>
      </c>
      <c r="AP1624">
        <v>999.9</v>
      </c>
      <c r="AQ1624">
        <v>999.9</v>
      </c>
      <c r="AR1624">
        <v>10000</v>
      </c>
      <c r="AS1624">
        <v>0</v>
      </c>
      <c r="AT1624">
        <v>424.918</v>
      </c>
      <c r="AU1624">
        <v>0</v>
      </c>
      <c r="AV1624" t="s">
        <v>208</v>
      </c>
      <c r="AW1624">
        <v>0</v>
      </c>
      <c r="AX1624">
        <v>-0.747</v>
      </c>
      <c r="AY1624">
        <v>-0.067</v>
      </c>
      <c r="AZ1624">
        <v>0</v>
      </c>
      <c r="BA1624">
        <v>0</v>
      </c>
      <c r="BB1624">
        <v>0</v>
      </c>
      <c r="BC1624">
        <v>0</v>
      </c>
      <c r="BD1624">
        <v>-75.7984071428571</v>
      </c>
      <c r="BE1624">
        <v>20.0213862783816</v>
      </c>
      <c r="BF1624">
        <v>3.54203262060433</v>
      </c>
      <c r="BG1624">
        <v>0</v>
      </c>
      <c r="BH1624">
        <v>-2.9442230952381</v>
      </c>
      <c r="BI1624">
        <v>0.136366303975294</v>
      </c>
      <c r="BJ1624">
        <v>0.0353589568694509</v>
      </c>
      <c r="BK1624">
        <v>0</v>
      </c>
      <c r="BL1624">
        <v>0</v>
      </c>
      <c r="BM1624">
        <v>0</v>
      </c>
      <c r="BN1624" t="s">
        <v>209</v>
      </c>
      <c r="BO1624">
        <v>1.88476</v>
      </c>
      <c r="BP1624">
        <v>1.8817</v>
      </c>
      <c r="BQ1624">
        <v>1.88323</v>
      </c>
      <c r="BR1624">
        <v>1.8819</v>
      </c>
      <c r="BS1624">
        <v>1.88384</v>
      </c>
      <c r="BT1624">
        <v>1.88309</v>
      </c>
      <c r="BU1624">
        <v>1.88477</v>
      </c>
      <c r="BV1624">
        <v>1.88232</v>
      </c>
      <c r="BW1624" t="s">
        <v>210</v>
      </c>
      <c r="BX1624" t="s">
        <v>17</v>
      </c>
      <c r="BY1624" t="s">
        <v>17</v>
      </c>
      <c r="BZ1624" t="s">
        <v>17</v>
      </c>
      <c r="CA1624" t="s">
        <v>211</v>
      </c>
      <c r="CB1624" t="s">
        <v>212</v>
      </c>
      <c r="CC1624" t="s">
        <v>213</v>
      </c>
      <c r="CD1624" t="s">
        <v>213</v>
      </c>
      <c r="CE1624" t="s">
        <v>213</v>
      </c>
      <c r="CF1624" t="s">
        <v>213</v>
      </c>
      <c r="CG1624">
        <v>5</v>
      </c>
      <c r="CH1624">
        <v>0</v>
      </c>
      <c r="CI1624">
        <v>0</v>
      </c>
      <c r="CJ1624">
        <v>0</v>
      </c>
      <c r="CK1624">
        <v>0</v>
      </c>
      <c r="CL1624">
        <v>2</v>
      </c>
      <c r="CM1624">
        <v>1319.13</v>
      </c>
      <c r="CN1624">
        <v>2.44809</v>
      </c>
      <c r="CO1624">
        <v>6.18834</v>
      </c>
      <c r="CP1624">
        <v>9.17491</v>
      </c>
      <c r="CQ1624">
        <v>29.9996</v>
      </c>
      <c r="CR1624">
        <v>8.94108</v>
      </c>
      <c r="CS1624">
        <v>9.25079</v>
      </c>
      <c r="CT1624">
        <v>-1</v>
      </c>
      <c r="CU1624">
        <v>100</v>
      </c>
      <c r="CV1624">
        <v>60.0213</v>
      </c>
      <c r="CW1624">
        <v>-999.9</v>
      </c>
      <c r="CX1624">
        <v>400</v>
      </c>
      <c r="CY1624">
        <v>2.38889</v>
      </c>
      <c r="CZ1624">
        <v>103.938</v>
      </c>
      <c r="DA1624">
        <v>103.345</v>
      </c>
    </row>
    <row r="1625" spans="1:105">
      <c r="A1625">
        <v>1611</v>
      </c>
      <c r="B1625">
        <v>1551451388.4</v>
      </c>
      <c r="C1625">
        <v>5089.5</v>
      </c>
      <c r="D1625" t="s">
        <v>3450</v>
      </c>
      <c r="E1625" t="s">
        <v>3451</v>
      </c>
      <c r="F1625">
        <f>J1625+I1625+M1625*K1625</f>
        <v>0</v>
      </c>
      <c r="G1625">
        <f>(1000*AM1625)/(L1625*(AO1625+273.15))</f>
        <v>0</v>
      </c>
      <c r="H1625">
        <f>((G1625*F1625*(1-(AJ1625/1000)))/(100*K1625))*(0.0/60)</f>
        <v>0</v>
      </c>
      <c r="I1625" t="s">
        <v>203</v>
      </c>
      <c r="J1625" t="s">
        <v>204</v>
      </c>
      <c r="K1625" t="s">
        <v>205</v>
      </c>
      <c r="L1625" t="s">
        <v>206</v>
      </c>
      <c r="M1625" t="s">
        <v>927</v>
      </c>
      <c r="N1625" t="s">
        <v>3319</v>
      </c>
      <c r="O1625" t="s">
        <v>457</v>
      </c>
      <c r="Q1625">
        <v>1551451388.4</v>
      </c>
      <c r="R1625">
        <f>AL1625*Y1625*(AJ1625-AK1625)/(100*AF1625*(1000-Y1625*AJ1625))</f>
        <v>0</v>
      </c>
      <c r="S1625">
        <f>AL1625*Y1625*(AI1625-AH1625*(1000-Y1625*AK1625)/(1000-Y1625*AJ1625))/(100*AF1625)</f>
        <v>0</v>
      </c>
      <c r="T1625">
        <f>(U1625/V1625*100)</f>
        <v>0</v>
      </c>
      <c r="U1625">
        <f>AJ1625*(AM1625+AN1625)/1000</f>
        <v>0</v>
      </c>
      <c r="V1625">
        <f>0.61365*exp(17.502*AO1625/(240.97+AO1625))</f>
        <v>0</v>
      </c>
      <c r="W1625">
        <v>165</v>
      </c>
      <c r="X1625">
        <v>11</v>
      </c>
      <c r="Y1625">
        <f>IF(W1625*$H$11&gt;=AA1625,1.0,(AA1625/(AA1625-W1625*$H$11)))</f>
        <v>0</v>
      </c>
      <c r="Z1625">
        <f>(Y1625-1)*100</f>
        <v>0</v>
      </c>
      <c r="AA1625">
        <f>MAX(0,($B$11+$C$11*AR1625)/(1+$D$11*AR1625)*AM1625/(AO1625+273)*$E$11)</f>
        <v>0</v>
      </c>
      <c r="AB1625">
        <f>$B$9*AS1625+$C$9*AT1625</f>
        <v>0</v>
      </c>
      <c r="AC1625">
        <f>AB1625*AD1625</f>
        <v>0</v>
      </c>
      <c r="AD1625">
        <f>($B$9*$D$7+$C$9*$D$7)/($B$9+$C$9)</f>
        <v>0</v>
      </c>
      <c r="AE1625">
        <f>($B$9*$K$7+$C$9*$K$7)/($B$9+$C$9)</f>
        <v>0</v>
      </c>
      <c r="AF1625">
        <v>10</v>
      </c>
      <c r="AG1625">
        <v>1551451388.4</v>
      </c>
      <c r="AH1625">
        <v>394.492</v>
      </c>
      <c r="AI1625">
        <v>397.06</v>
      </c>
      <c r="AJ1625">
        <v>7.93564</v>
      </c>
      <c r="AK1625">
        <v>7.93216</v>
      </c>
      <c r="AL1625">
        <v>1449.19</v>
      </c>
      <c r="AM1625">
        <v>100.519</v>
      </c>
      <c r="AN1625">
        <v>0.0213386</v>
      </c>
      <c r="AO1625">
        <v>5.94257</v>
      </c>
      <c r="AP1625">
        <v>999.9</v>
      </c>
      <c r="AQ1625">
        <v>999.9</v>
      </c>
      <c r="AR1625">
        <v>10008.8</v>
      </c>
      <c r="AS1625">
        <v>0</v>
      </c>
      <c r="AT1625">
        <v>425.372</v>
      </c>
      <c r="AU1625">
        <v>0</v>
      </c>
      <c r="AV1625" t="s">
        <v>208</v>
      </c>
      <c r="AW1625">
        <v>0</v>
      </c>
      <c r="AX1625">
        <v>-0.747</v>
      </c>
      <c r="AY1625">
        <v>-0.067</v>
      </c>
      <c r="AZ1625">
        <v>0</v>
      </c>
      <c r="BA1625">
        <v>0</v>
      </c>
      <c r="BB1625">
        <v>0</v>
      </c>
      <c r="BC1625">
        <v>0</v>
      </c>
      <c r="BD1625">
        <v>-75.7984071428571</v>
      </c>
      <c r="BE1625">
        <v>20.0213862783816</v>
      </c>
      <c r="BF1625">
        <v>3.54203262060433</v>
      </c>
      <c r="BG1625">
        <v>0</v>
      </c>
      <c r="BH1625">
        <v>-2.9442230952381</v>
      </c>
      <c r="BI1625">
        <v>0.136366303975294</v>
      </c>
      <c r="BJ1625">
        <v>0.0353589568694509</v>
      </c>
      <c r="BK1625">
        <v>0</v>
      </c>
      <c r="BL1625">
        <v>0</v>
      </c>
      <c r="BM1625">
        <v>0</v>
      </c>
      <c r="BN1625" t="s">
        <v>209</v>
      </c>
      <c r="BO1625">
        <v>1.88473</v>
      </c>
      <c r="BP1625">
        <v>1.88169</v>
      </c>
      <c r="BQ1625">
        <v>1.88321</v>
      </c>
      <c r="BR1625">
        <v>1.8819</v>
      </c>
      <c r="BS1625">
        <v>1.88383</v>
      </c>
      <c r="BT1625">
        <v>1.88309</v>
      </c>
      <c r="BU1625">
        <v>1.88477</v>
      </c>
      <c r="BV1625">
        <v>1.88232</v>
      </c>
      <c r="BW1625" t="s">
        <v>210</v>
      </c>
      <c r="BX1625" t="s">
        <v>17</v>
      </c>
      <c r="BY1625" t="s">
        <v>17</v>
      </c>
      <c r="BZ1625" t="s">
        <v>17</v>
      </c>
      <c r="CA1625" t="s">
        <v>211</v>
      </c>
      <c r="CB1625" t="s">
        <v>212</v>
      </c>
      <c r="CC1625" t="s">
        <v>213</v>
      </c>
      <c r="CD1625" t="s">
        <v>213</v>
      </c>
      <c r="CE1625" t="s">
        <v>213</v>
      </c>
      <c r="CF1625" t="s">
        <v>213</v>
      </c>
      <c r="CG1625">
        <v>5</v>
      </c>
      <c r="CH1625">
        <v>0</v>
      </c>
      <c r="CI1625">
        <v>0</v>
      </c>
      <c r="CJ1625">
        <v>0</v>
      </c>
      <c r="CK1625">
        <v>0</v>
      </c>
      <c r="CL1625">
        <v>2</v>
      </c>
      <c r="CM1625">
        <v>1316.42</v>
      </c>
      <c r="CN1625">
        <v>2.44809</v>
      </c>
      <c r="CO1625">
        <v>6.19415</v>
      </c>
      <c r="CP1625">
        <v>9.17379</v>
      </c>
      <c r="CQ1625">
        <v>29.9996</v>
      </c>
      <c r="CR1625">
        <v>8.94009</v>
      </c>
      <c r="CS1625">
        <v>9.24957</v>
      </c>
      <c r="CT1625">
        <v>-1</v>
      </c>
      <c r="CU1625">
        <v>100</v>
      </c>
      <c r="CV1625">
        <v>60.0213</v>
      </c>
      <c r="CW1625">
        <v>-999.9</v>
      </c>
      <c r="CX1625">
        <v>400</v>
      </c>
      <c r="CY1625">
        <v>2.3489</v>
      </c>
      <c r="CZ1625">
        <v>103.939</v>
      </c>
      <c r="DA1625">
        <v>103.345</v>
      </c>
    </row>
    <row r="1626" spans="1:105">
      <c r="A1626">
        <v>1612</v>
      </c>
      <c r="B1626">
        <v>1551451390.4</v>
      </c>
      <c r="C1626">
        <v>5091.5</v>
      </c>
      <c r="D1626" t="s">
        <v>3452</v>
      </c>
      <c r="E1626" t="s">
        <v>3453</v>
      </c>
      <c r="F1626">
        <f>J1626+I1626+M1626*K1626</f>
        <v>0</v>
      </c>
      <c r="G1626">
        <f>(1000*AM1626)/(L1626*(AO1626+273.15))</f>
        <v>0</v>
      </c>
      <c r="H1626">
        <f>((G1626*F1626*(1-(AJ1626/1000)))/(100*K1626))*(0.0/60)</f>
        <v>0</v>
      </c>
      <c r="I1626" t="s">
        <v>203</v>
      </c>
      <c r="J1626" t="s">
        <v>204</v>
      </c>
      <c r="K1626" t="s">
        <v>205</v>
      </c>
      <c r="L1626" t="s">
        <v>206</v>
      </c>
      <c r="M1626" t="s">
        <v>927</v>
      </c>
      <c r="N1626" t="s">
        <v>3319</v>
      </c>
      <c r="O1626" t="s">
        <v>457</v>
      </c>
      <c r="Q1626">
        <v>1551451390.4</v>
      </c>
      <c r="R1626">
        <f>AL1626*Y1626*(AJ1626-AK1626)/(100*AF1626*(1000-Y1626*AJ1626))</f>
        <v>0</v>
      </c>
      <c r="S1626">
        <f>AL1626*Y1626*(AI1626-AH1626*(1000-Y1626*AK1626)/(1000-Y1626*AJ1626))/(100*AF1626)</f>
        <v>0</v>
      </c>
      <c r="T1626">
        <f>(U1626/V1626*100)</f>
        <v>0</v>
      </c>
      <c r="U1626">
        <f>AJ1626*(AM1626+AN1626)/1000</f>
        <v>0</v>
      </c>
      <c r="V1626">
        <f>0.61365*exp(17.502*AO1626/(240.97+AO1626))</f>
        <v>0</v>
      </c>
      <c r="W1626">
        <v>141</v>
      </c>
      <c r="X1626">
        <v>10</v>
      </c>
      <c r="Y1626">
        <f>IF(W1626*$H$11&gt;=AA1626,1.0,(AA1626/(AA1626-W1626*$H$11)))</f>
        <v>0</v>
      </c>
      <c r="Z1626">
        <f>(Y1626-1)*100</f>
        <v>0</v>
      </c>
      <c r="AA1626">
        <f>MAX(0,($B$11+$C$11*AR1626)/(1+$D$11*AR1626)*AM1626/(AO1626+273)*$E$11)</f>
        <v>0</v>
      </c>
      <c r="AB1626">
        <f>$B$9*AS1626+$C$9*AT1626</f>
        <v>0</v>
      </c>
      <c r="AC1626">
        <f>AB1626*AD1626</f>
        <v>0</v>
      </c>
      <c r="AD1626">
        <f>($B$9*$D$7+$C$9*$D$7)/($B$9+$C$9)</f>
        <v>0</v>
      </c>
      <c r="AE1626">
        <f>($B$9*$K$7+$C$9*$K$7)/($B$9+$C$9)</f>
        <v>0</v>
      </c>
      <c r="AF1626">
        <v>10</v>
      </c>
      <c r="AG1626">
        <v>1551451390.4</v>
      </c>
      <c r="AH1626">
        <v>394.329</v>
      </c>
      <c r="AI1626">
        <v>397.037</v>
      </c>
      <c r="AJ1626">
        <v>7.96635</v>
      </c>
      <c r="AK1626">
        <v>7.93244</v>
      </c>
      <c r="AL1626">
        <v>1449.39</v>
      </c>
      <c r="AM1626">
        <v>100.521</v>
      </c>
      <c r="AN1626">
        <v>0.0215543</v>
      </c>
      <c r="AO1626">
        <v>5.9261</v>
      </c>
      <c r="AP1626">
        <v>999.9</v>
      </c>
      <c r="AQ1626">
        <v>999.9</v>
      </c>
      <c r="AR1626">
        <v>9997.5</v>
      </c>
      <c r="AS1626">
        <v>0</v>
      </c>
      <c r="AT1626">
        <v>425.551</v>
      </c>
      <c r="AU1626">
        <v>0</v>
      </c>
      <c r="AV1626" t="s">
        <v>208</v>
      </c>
      <c r="AW1626">
        <v>0</v>
      </c>
      <c r="AX1626">
        <v>-0.747</v>
      </c>
      <c r="AY1626">
        <v>-0.067</v>
      </c>
      <c r="AZ1626">
        <v>0</v>
      </c>
      <c r="BA1626">
        <v>0</v>
      </c>
      <c r="BB1626">
        <v>0</v>
      </c>
      <c r="BC1626">
        <v>0</v>
      </c>
      <c r="BD1626">
        <v>-75.7984071428571</v>
      </c>
      <c r="BE1626">
        <v>20.0213862783816</v>
      </c>
      <c r="BF1626">
        <v>3.54203262060433</v>
      </c>
      <c r="BG1626">
        <v>0</v>
      </c>
      <c r="BH1626">
        <v>-2.9442230952381</v>
      </c>
      <c r="BI1626">
        <v>0.136366303975294</v>
      </c>
      <c r="BJ1626">
        <v>0.0353589568694509</v>
      </c>
      <c r="BK1626">
        <v>0</v>
      </c>
      <c r="BL1626">
        <v>0</v>
      </c>
      <c r="BM1626">
        <v>0</v>
      </c>
      <c r="BN1626" t="s">
        <v>209</v>
      </c>
      <c r="BO1626">
        <v>1.88471</v>
      </c>
      <c r="BP1626">
        <v>1.88167</v>
      </c>
      <c r="BQ1626">
        <v>1.88319</v>
      </c>
      <c r="BR1626">
        <v>1.8819</v>
      </c>
      <c r="BS1626">
        <v>1.88383</v>
      </c>
      <c r="BT1626">
        <v>1.88309</v>
      </c>
      <c r="BU1626">
        <v>1.88477</v>
      </c>
      <c r="BV1626">
        <v>1.88231</v>
      </c>
      <c r="BW1626" t="s">
        <v>210</v>
      </c>
      <c r="BX1626" t="s">
        <v>17</v>
      </c>
      <c r="BY1626" t="s">
        <v>17</v>
      </c>
      <c r="BZ1626" t="s">
        <v>17</v>
      </c>
      <c r="CA1626" t="s">
        <v>211</v>
      </c>
      <c r="CB1626" t="s">
        <v>212</v>
      </c>
      <c r="CC1626" t="s">
        <v>213</v>
      </c>
      <c r="CD1626" t="s">
        <v>213</v>
      </c>
      <c r="CE1626" t="s">
        <v>213</v>
      </c>
      <c r="CF1626" t="s">
        <v>213</v>
      </c>
      <c r="CG1626">
        <v>5</v>
      </c>
      <c r="CH1626">
        <v>0</v>
      </c>
      <c r="CI1626">
        <v>0</v>
      </c>
      <c r="CJ1626">
        <v>0</v>
      </c>
      <c r="CK1626">
        <v>0</v>
      </c>
      <c r="CL1626">
        <v>2</v>
      </c>
      <c r="CM1626">
        <v>1334.95</v>
      </c>
      <c r="CN1626">
        <v>2.44377</v>
      </c>
      <c r="CO1626">
        <v>6.19992</v>
      </c>
      <c r="CP1626">
        <v>9.17251</v>
      </c>
      <c r="CQ1626">
        <v>29.9995</v>
      </c>
      <c r="CR1626">
        <v>8.93899</v>
      </c>
      <c r="CS1626">
        <v>9.24816</v>
      </c>
      <c r="CT1626">
        <v>-1</v>
      </c>
      <c r="CU1626">
        <v>100</v>
      </c>
      <c r="CV1626">
        <v>60.0213</v>
      </c>
      <c r="CW1626">
        <v>-999.9</v>
      </c>
      <c r="CX1626">
        <v>400</v>
      </c>
      <c r="CY1626">
        <v>2.27543</v>
      </c>
      <c r="CZ1626">
        <v>103.941</v>
      </c>
      <c r="DA1626">
        <v>103.345</v>
      </c>
    </row>
    <row r="1627" spans="1:105">
      <c r="A1627">
        <v>1613</v>
      </c>
      <c r="B1627">
        <v>1551451392.4</v>
      </c>
      <c r="C1627">
        <v>5093.5</v>
      </c>
      <c r="D1627" t="s">
        <v>3454</v>
      </c>
      <c r="E1627" t="s">
        <v>3455</v>
      </c>
      <c r="F1627">
        <f>J1627+I1627+M1627*K1627</f>
        <v>0</v>
      </c>
      <c r="G1627">
        <f>(1000*AM1627)/(L1627*(AO1627+273.15))</f>
        <v>0</v>
      </c>
      <c r="H1627">
        <f>((G1627*F1627*(1-(AJ1627/1000)))/(100*K1627))*(0.0/60)</f>
        <v>0</v>
      </c>
      <c r="I1627" t="s">
        <v>203</v>
      </c>
      <c r="J1627" t="s">
        <v>204</v>
      </c>
      <c r="K1627" t="s">
        <v>205</v>
      </c>
      <c r="L1627" t="s">
        <v>206</v>
      </c>
      <c r="M1627" t="s">
        <v>927</v>
      </c>
      <c r="N1627" t="s">
        <v>3319</v>
      </c>
      <c r="O1627" t="s">
        <v>457</v>
      </c>
      <c r="Q1627">
        <v>1551451392.4</v>
      </c>
      <c r="R1627">
        <f>AL1627*Y1627*(AJ1627-AK1627)/(100*AF1627*(1000-Y1627*AJ1627))</f>
        <v>0</v>
      </c>
      <c r="S1627">
        <f>AL1627*Y1627*(AI1627-AH1627*(1000-Y1627*AK1627)/(1000-Y1627*AJ1627))/(100*AF1627)</f>
        <v>0</v>
      </c>
      <c r="T1627">
        <f>(U1627/V1627*100)</f>
        <v>0</v>
      </c>
      <c r="U1627">
        <f>AJ1627*(AM1627+AN1627)/1000</f>
        <v>0</v>
      </c>
      <c r="V1627">
        <f>0.61365*exp(17.502*AO1627/(240.97+AO1627))</f>
        <v>0</v>
      </c>
      <c r="W1627">
        <v>134</v>
      </c>
      <c r="X1627">
        <v>9</v>
      </c>
      <c r="Y1627">
        <f>IF(W1627*$H$11&gt;=AA1627,1.0,(AA1627/(AA1627-W1627*$H$11)))</f>
        <v>0</v>
      </c>
      <c r="Z1627">
        <f>(Y1627-1)*100</f>
        <v>0</v>
      </c>
      <c r="AA1627">
        <f>MAX(0,($B$11+$C$11*AR1627)/(1+$D$11*AR1627)*AM1627/(AO1627+273)*$E$11)</f>
        <v>0</v>
      </c>
      <c r="AB1627">
        <f>$B$9*AS1627+$C$9*AT1627</f>
        <v>0</v>
      </c>
      <c r="AC1627">
        <f>AB1627*AD1627</f>
        <v>0</v>
      </c>
      <c r="AD1627">
        <f>($B$9*$D$7+$C$9*$D$7)/($B$9+$C$9)</f>
        <v>0</v>
      </c>
      <c r="AE1627">
        <f>($B$9*$K$7+$C$9*$K$7)/($B$9+$C$9)</f>
        <v>0</v>
      </c>
      <c r="AF1627">
        <v>10</v>
      </c>
      <c r="AG1627">
        <v>1551451392.4</v>
      </c>
      <c r="AH1627">
        <v>394.187</v>
      </c>
      <c r="AI1627">
        <v>397.01</v>
      </c>
      <c r="AJ1627">
        <v>7.99888</v>
      </c>
      <c r="AK1627">
        <v>7.93254</v>
      </c>
      <c r="AL1627">
        <v>1449.77</v>
      </c>
      <c r="AM1627">
        <v>100.52</v>
      </c>
      <c r="AN1627">
        <v>0.0217965</v>
      </c>
      <c r="AO1627">
        <v>5.91999</v>
      </c>
      <c r="AP1627">
        <v>999.9</v>
      </c>
      <c r="AQ1627">
        <v>999.9</v>
      </c>
      <c r="AR1627">
        <v>9978.75</v>
      </c>
      <c r="AS1627">
        <v>0</v>
      </c>
      <c r="AT1627">
        <v>423.981</v>
      </c>
      <c r="AU1627">
        <v>0</v>
      </c>
      <c r="AV1627" t="s">
        <v>208</v>
      </c>
      <c r="AW1627">
        <v>0</v>
      </c>
      <c r="AX1627">
        <v>-0.747</v>
      </c>
      <c r="AY1627">
        <v>-0.067</v>
      </c>
      <c r="AZ1627">
        <v>0</v>
      </c>
      <c r="BA1627">
        <v>0</v>
      </c>
      <c r="BB1627">
        <v>0</v>
      </c>
      <c r="BC1627">
        <v>0</v>
      </c>
      <c r="BD1627">
        <v>-75.7984071428571</v>
      </c>
      <c r="BE1627">
        <v>20.0213862783816</v>
      </c>
      <c r="BF1627">
        <v>3.54203262060433</v>
      </c>
      <c r="BG1627">
        <v>0</v>
      </c>
      <c r="BH1627">
        <v>-2.9442230952381</v>
      </c>
      <c r="BI1627">
        <v>0.136366303975294</v>
      </c>
      <c r="BJ1627">
        <v>0.0353589568694509</v>
      </c>
      <c r="BK1627">
        <v>0</v>
      </c>
      <c r="BL1627">
        <v>0</v>
      </c>
      <c r="BM1627">
        <v>0</v>
      </c>
      <c r="BN1627" t="s">
        <v>209</v>
      </c>
      <c r="BO1627">
        <v>1.88471</v>
      </c>
      <c r="BP1627">
        <v>1.88168</v>
      </c>
      <c r="BQ1627">
        <v>1.88319</v>
      </c>
      <c r="BR1627">
        <v>1.8819</v>
      </c>
      <c r="BS1627">
        <v>1.88384</v>
      </c>
      <c r="BT1627">
        <v>1.88309</v>
      </c>
      <c r="BU1627">
        <v>1.88478</v>
      </c>
      <c r="BV1627">
        <v>1.8823</v>
      </c>
      <c r="BW1627" t="s">
        <v>210</v>
      </c>
      <c r="BX1627" t="s">
        <v>17</v>
      </c>
      <c r="BY1627" t="s">
        <v>17</v>
      </c>
      <c r="BZ1627" t="s">
        <v>17</v>
      </c>
      <c r="CA1627" t="s">
        <v>211</v>
      </c>
      <c r="CB1627" t="s">
        <v>212</v>
      </c>
      <c r="CC1627" t="s">
        <v>213</v>
      </c>
      <c r="CD1627" t="s">
        <v>213</v>
      </c>
      <c r="CE1627" t="s">
        <v>213</v>
      </c>
      <c r="CF1627" t="s">
        <v>213</v>
      </c>
      <c r="CG1627">
        <v>5</v>
      </c>
      <c r="CH1627">
        <v>0</v>
      </c>
      <c r="CI1627">
        <v>0</v>
      </c>
      <c r="CJ1627">
        <v>0</v>
      </c>
      <c r="CK1627">
        <v>0</v>
      </c>
      <c r="CL1627">
        <v>2</v>
      </c>
      <c r="CM1627">
        <v>1340.37</v>
      </c>
      <c r="CN1627">
        <v>2.45239</v>
      </c>
      <c r="CO1627">
        <v>6.20578</v>
      </c>
      <c r="CP1627">
        <v>9.17113</v>
      </c>
      <c r="CQ1627">
        <v>29.9996</v>
      </c>
      <c r="CR1627">
        <v>8.93789</v>
      </c>
      <c r="CS1627">
        <v>9.24659</v>
      </c>
      <c r="CT1627">
        <v>-1</v>
      </c>
      <c r="CU1627">
        <v>100</v>
      </c>
      <c r="CV1627">
        <v>60.0213</v>
      </c>
      <c r="CW1627">
        <v>-999.9</v>
      </c>
      <c r="CX1627">
        <v>400</v>
      </c>
      <c r="CY1627">
        <v>2.19436</v>
      </c>
      <c r="CZ1627">
        <v>103.942</v>
      </c>
      <c r="DA1627">
        <v>103.345</v>
      </c>
    </row>
    <row r="1628" spans="1:105">
      <c r="A1628">
        <v>1614</v>
      </c>
      <c r="B1628">
        <v>1551451394.4</v>
      </c>
      <c r="C1628">
        <v>5095.5</v>
      </c>
      <c r="D1628" t="s">
        <v>3456</v>
      </c>
      <c r="E1628" t="s">
        <v>3457</v>
      </c>
      <c r="F1628">
        <f>J1628+I1628+M1628*K1628</f>
        <v>0</v>
      </c>
      <c r="G1628">
        <f>(1000*AM1628)/(L1628*(AO1628+273.15))</f>
        <v>0</v>
      </c>
      <c r="H1628">
        <f>((G1628*F1628*(1-(AJ1628/1000)))/(100*K1628))*(0.0/60)</f>
        <v>0</v>
      </c>
      <c r="I1628" t="s">
        <v>203</v>
      </c>
      <c r="J1628" t="s">
        <v>204</v>
      </c>
      <c r="K1628" t="s">
        <v>205</v>
      </c>
      <c r="L1628" t="s">
        <v>206</v>
      </c>
      <c r="M1628" t="s">
        <v>927</v>
      </c>
      <c r="N1628" t="s">
        <v>3319</v>
      </c>
      <c r="O1628" t="s">
        <v>457</v>
      </c>
      <c r="Q1628">
        <v>1551451394.4</v>
      </c>
      <c r="R1628">
        <f>AL1628*Y1628*(AJ1628-AK1628)/(100*AF1628*(1000-Y1628*AJ1628))</f>
        <v>0</v>
      </c>
      <c r="S1628">
        <f>AL1628*Y1628*(AI1628-AH1628*(1000-Y1628*AK1628)/(1000-Y1628*AJ1628))/(100*AF1628)</f>
        <v>0</v>
      </c>
      <c r="T1628">
        <f>(U1628/V1628*100)</f>
        <v>0</v>
      </c>
      <c r="U1628">
        <f>AJ1628*(AM1628+AN1628)/1000</f>
        <v>0</v>
      </c>
      <c r="V1628">
        <f>0.61365*exp(17.502*AO1628/(240.97+AO1628))</f>
        <v>0</v>
      </c>
      <c r="W1628">
        <v>153</v>
      </c>
      <c r="X1628">
        <v>11</v>
      </c>
      <c r="Y1628">
        <f>IF(W1628*$H$11&gt;=AA1628,1.0,(AA1628/(AA1628-W1628*$H$11)))</f>
        <v>0</v>
      </c>
      <c r="Z1628">
        <f>(Y1628-1)*100</f>
        <v>0</v>
      </c>
      <c r="AA1628">
        <f>MAX(0,($B$11+$C$11*AR1628)/(1+$D$11*AR1628)*AM1628/(AO1628+273)*$E$11)</f>
        <v>0</v>
      </c>
      <c r="AB1628">
        <f>$B$9*AS1628+$C$9*AT1628</f>
        <v>0</v>
      </c>
      <c r="AC1628">
        <f>AB1628*AD1628</f>
        <v>0</v>
      </c>
      <c r="AD1628">
        <f>($B$9*$D$7+$C$9*$D$7)/($B$9+$C$9)</f>
        <v>0</v>
      </c>
      <c r="AE1628">
        <f>($B$9*$K$7+$C$9*$K$7)/($B$9+$C$9)</f>
        <v>0</v>
      </c>
      <c r="AF1628">
        <v>10</v>
      </c>
      <c r="AG1628">
        <v>1551451394.4</v>
      </c>
      <c r="AH1628">
        <v>394.115</v>
      </c>
      <c r="AI1628">
        <v>397.043</v>
      </c>
      <c r="AJ1628">
        <v>8.03786</v>
      </c>
      <c r="AK1628">
        <v>7.93268</v>
      </c>
      <c r="AL1628">
        <v>1449.84</v>
      </c>
      <c r="AM1628">
        <v>100.52</v>
      </c>
      <c r="AN1628">
        <v>0.0215496</v>
      </c>
      <c r="AO1628">
        <v>5.9449</v>
      </c>
      <c r="AP1628">
        <v>999.9</v>
      </c>
      <c r="AQ1628">
        <v>999.9</v>
      </c>
      <c r="AR1628">
        <v>9985</v>
      </c>
      <c r="AS1628">
        <v>0</v>
      </c>
      <c r="AT1628">
        <v>427.145</v>
      </c>
      <c r="AU1628">
        <v>0</v>
      </c>
      <c r="AV1628" t="s">
        <v>208</v>
      </c>
      <c r="AW1628">
        <v>0</v>
      </c>
      <c r="AX1628">
        <v>-0.747</v>
      </c>
      <c r="AY1628">
        <v>-0.067</v>
      </c>
      <c r="AZ1628">
        <v>0</v>
      </c>
      <c r="BA1628">
        <v>0</v>
      </c>
      <c r="BB1628">
        <v>0</v>
      </c>
      <c r="BC1628">
        <v>0</v>
      </c>
      <c r="BD1628">
        <v>-75.7984071428571</v>
      </c>
      <c r="BE1628">
        <v>20.0213862783816</v>
      </c>
      <c r="BF1628">
        <v>3.54203262060433</v>
      </c>
      <c r="BG1628">
        <v>0</v>
      </c>
      <c r="BH1628">
        <v>-2.9442230952381</v>
      </c>
      <c r="BI1628">
        <v>0.136366303975294</v>
      </c>
      <c r="BJ1628">
        <v>0.0353589568694509</v>
      </c>
      <c r="BK1628">
        <v>0</v>
      </c>
      <c r="BL1628">
        <v>0</v>
      </c>
      <c r="BM1628">
        <v>0</v>
      </c>
      <c r="BN1628" t="s">
        <v>209</v>
      </c>
      <c r="BO1628">
        <v>1.88472</v>
      </c>
      <c r="BP1628">
        <v>1.88169</v>
      </c>
      <c r="BQ1628">
        <v>1.88319</v>
      </c>
      <c r="BR1628">
        <v>1.88189</v>
      </c>
      <c r="BS1628">
        <v>1.88383</v>
      </c>
      <c r="BT1628">
        <v>1.88309</v>
      </c>
      <c r="BU1628">
        <v>1.88477</v>
      </c>
      <c r="BV1628">
        <v>1.88231</v>
      </c>
      <c r="BW1628" t="s">
        <v>210</v>
      </c>
      <c r="BX1628" t="s">
        <v>17</v>
      </c>
      <c r="BY1628" t="s">
        <v>17</v>
      </c>
      <c r="BZ1628" t="s">
        <v>17</v>
      </c>
      <c r="CA1628" t="s">
        <v>211</v>
      </c>
      <c r="CB1628" t="s">
        <v>212</v>
      </c>
      <c r="CC1628" t="s">
        <v>213</v>
      </c>
      <c r="CD1628" t="s">
        <v>213</v>
      </c>
      <c r="CE1628" t="s">
        <v>213</v>
      </c>
      <c r="CF1628" t="s">
        <v>213</v>
      </c>
      <c r="CG1628">
        <v>5</v>
      </c>
      <c r="CH1628">
        <v>0</v>
      </c>
      <c r="CI1628">
        <v>0</v>
      </c>
      <c r="CJ1628">
        <v>0</v>
      </c>
      <c r="CK1628">
        <v>0</v>
      </c>
      <c r="CL1628">
        <v>2</v>
      </c>
      <c r="CM1628">
        <v>1325.71</v>
      </c>
      <c r="CN1628">
        <v>2.45239</v>
      </c>
      <c r="CO1628">
        <v>6.21172</v>
      </c>
      <c r="CP1628">
        <v>9.16991</v>
      </c>
      <c r="CQ1628">
        <v>29.9996</v>
      </c>
      <c r="CR1628">
        <v>8.93707</v>
      </c>
      <c r="CS1628">
        <v>9.24509</v>
      </c>
      <c r="CT1628">
        <v>-1</v>
      </c>
      <c r="CU1628">
        <v>100</v>
      </c>
      <c r="CV1628">
        <v>60.0213</v>
      </c>
      <c r="CW1628">
        <v>-999.9</v>
      </c>
      <c r="CX1628">
        <v>400</v>
      </c>
      <c r="CY1628">
        <v>2.10866</v>
      </c>
      <c r="CZ1628">
        <v>103.941</v>
      </c>
      <c r="DA1628">
        <v>103.346</v>
      </c>
    </row>
    <row r="1629" spans="1:105">
      <c r="A1629">
        <v>1615</v>
      </c>
      <c r="B1629">
        <v>1551451396.4</v>
      </c>
      <c r="C1629">
        <v>5097.5</v>
      </c>
      <c r="D1629" t="s">
        <v>3458</v>
      </c>
      <c r="E1629" t="s">
        <v>3459</v>
      </c>
      <c r="F1629">
        <f>J1629+I1629+M1629*K1629</f>
        <v>0</v>
      </c>
      <c r="G1629">
        <f>(1000*AM1629)/(L1629*(AO1629+273.15))</f>
        <v>0</v>
      </c>
      <c r="H1629">
        <f>((G1629*F1629*(1-(AJ1629/1000)))/(100*K1629))*(0.0/60)</f>
        <v>0</v>
      </c>
      <c r="I1629" t="s">
        <v>203</v>
      </c>
      <c r="J1629" t="s">
        <v>204</v>
      </c>
      <c r="K1629" t="s">
        <v>205</v>
      </c>
      <c r="L1629" t="s">
        <v>206</v>
      </c>
      <c r="M1629" t="s">
        <v>927</v>
      </c>
      <c r="N1629" t="s">
        <v>3319</v>
      </c>
      <c r="O1629" t="s">
        <v>457</v>
      </c>
      <c r="Q1629">
        <v>1551451396.4</v>
      </c>
      <c r="R1629">
        <f>AL1629*Y1629*(AJ1629-AK1629)/(100*AF1629*(1000-Y1629*AJ1629))</f>
        <v>0</v>
      </c>
      <c r="S1629">
        <f>AL1629*Y1629*(AI1629-AH1629*(1000-Y1629*AK1629)/(1000-Y1629*AJ1629))/(100*AF1629)</f>
        <v>0</v>
      </c>
      <c r="T1629">
        <f>(U1629/V1629*100)</f>
        <v>0</v>
      </c>
      <c r="U1629">
        <f>AJ1629*(AM1629+AN1629)/1000</f>
        <v>0</v>
      </c>
      <c r="V1629">
        <f>0.61365*exp(17.502*AO1629/(240.97+AO1629))</f>
        <v>0</v>
      </c>
      <c r="W1629">
        <v>146</v>
      </c>
      <c r="X1629">
        <v>10</v>
      </c>
      <c r="Y1629">
        <f>IF(W1629*$H$11&gt;=AA1629,1.0,(AA1629/(AA1629-W1629*$H$11)))</f>
        <v>0</v>
      </c>
      <c r="Z1629">
        <f>(Y1629-1)*100</f>
        <v>0</v>
      </c>
      <c r="AA1629">
        <f>MAX(0,($B$11+$C$11*AR1629)/(1+$D$11*AR1629)*AM1629/(AO1629+273)*$E$11)</f>
        <v>0</v>
      </c>
      <c r="AB1629">
        <f>$B$9*AS1629+$C$9*AT1629</f>
        <v>0</v>
      </c>
      <c r="AC1629">
        <f>AB1629*AD1629</f>
        <v>0</v>
      </c>
      <c r="AD1629">
        <f>($B$9*$D$7+$C$9*$D$7)/($B$9+$C$9)</f>
        <v>0</v>
      </c>
      <c r="AE1629">
        <f>($B$9*$K$7+$C$9*$K$7)/($B$9+$C$9)</f>
        <v>0</v>
      </c>
      <c r="AF1629">
        <v>10</v>
      </c>
      <c r="AG1629">
        <v>1551451396.4</v>
      </c>
      <c r="AH1629">
        <v>394.06</v>
      </c>
      <c r="AI1629">
        <v>397.058</v>
      </c>
      <c r="AJ1629">
        <v>8.07817</v>
      </c>
      <c r="AK1629">
        <v>7.9332</v>
      </c>
      <c r="AL1629">
        <v>1449.62</v>
      </c>
      <c r="AM1629">
        <v>100.52</v>
      </c>
      <c r="AN1629">
        <v>0.0215879</v>
      </c>
      <c r="AO1629">
        <v>5.97855</v>
      </c>
      <c r="AP1629">
        <v>999.9</v>
      </c>
      <c r="AQ1629">
        <v>999.9</v>
      </c>
      <c r="AR1629">
        <v>9995</v>
      </c>
      <c r="AS1629">
        <v>0</v>
      </c>
      <c r="AT1629">
        <v>433.71</v>
      </c>
      <c r="AU1629">
        <v>0</v>
      </c>
      <c r="AV1629" t="s">
        <v>208</v>
      </c>
      <c r="AW1629">
        <v>0</v>
      </c>
      <c r="AX1629">
        <v>-0.747</v>
      </c>
      <c r="AY1629">
        <v>-0.067</v>
      </c>
      <c r="AZ1629">
        <v>0</v>
      </c>
      <c r="BA1629">
        <v>0</v>
      </c>
      <c r="BB1629">
        <v>0</v>
      </c>
      <c r="BC1629">
        <v>0</v>
      </c>
      <c r="BD1629">
        <v>-75.7984071428571</v>
      </c>
      <c r="BE1629">
        <v>20.0213862783816</v>
      </c>
      <c r="BF1629">
        <v>3.54203262060433</v>
      </c>
      <c r="BG1629">
        <v>0</v>
      </c>
      <c r="BH1629">
        <v>-2.9442230952381</v>
      </c>
      <c r="BI1629">
        <v>0.136366303975294</v>
      </c>
      <c r="BJ1629">
        <v>0.0353589568694509</v>
      </c>
      <c r="BK1629">
        <v>0</v>
      </c>
      <c r="BL1629">
        <v>0</v>
      </c>
      <c r="BM1629">
        <v>0</v>
      </c>
      <c r="BN1629" t="s">
        <v>209</v>
      </c>
      <c r="BO1629">
        <v>1.88473</v>
      </c>
      <c r="BP1629">
        <v>1.88169</v>
      </c>
      <c r="BQ1629">
        <v>1.8832</v>
      </c>
      <c r="BR1629">
        <v>1.88188</v>
      </c>
      <c r="BS1629">
        <v>1.88384</v>
      </c>
      <c r="BT1629">
        <v>1.88309</v>
      </c>
      <c r="BU1629">
        <v>1.88477</v>
      </c>
      <c r="BV1629">
        <v>1.88232</v>
      </c>
      <c r="BW1629" t="s">
        <v>210</v>
      </c>
      <c r="BX1629" t="s">
        <v>17</v>
      </c>
      <c r="BY1629" t="s">
        <v>17</v>
      </c>
      <c r="BZ1629" t="s">
        <v>17</v>
      </c>
      <c r="CA1629" t="s">
        <v>211</v>
      </c>
      <c r="CB1629" t="s">
        <v>212</v>
      </c>
      <c r="CC1629" t="s">
        <v>213</v>
      </c>
      <c r="CD1629" t="s">
        <v>213</v>
      </c>
      <c r="CE1629" t="s">
        <v>213</v>
      </c>
      <c r="CF1629" t="s">
        <v>213</v>
      </c>
      <c r="CG1629">
        <v>5</v>
      </c>
      <c r="CH1629">
        <v>0</v>
      </c>
      <c r="CI1629">
        <v>0</v>
      </c>
      <c r="CJ1629">
        <v>0</v>
      </c>
      <c r="CK1629">
        <v>0</v>
      </c>
      <c r="CL1629">
        <v>2</v>
      </c>
      <c r="CM1629">
        <v>1330.88</v>
      </c>
      <c r="CN1629">
        <v>2.45454</v>
      </c>
      <c r="CO1629">
        <v>6.21705</v>
      </c>
      <c r="CP1629">
        <v>9.16852</v>
      </c>
      <c r="CQ1629">
        <v>29.9996</v>
      </c>
      <c r="CR1629">
        <v>8.93639</v>
      </c>
      <c r="CS1629">
        <v>9.24371</v>
      </c>
      <c r="CT1629">
        <v>-1</v>
      </c>
      <c r="CU1629">
        <v>100</v>
      </c>
      <c r="CV1629">
        <v>59.6381</v>
      </c>
      <c r="CW1629">
        <v>-999.9</v>
      </c>
      <c r="CX1629">
        <v>400</v>
      </c>
      <c r="CY1629">
        <v>2.02127</v>
      </c>
      <c r="CZ1629">
        <v>103.939</v>
      </c>
      <c r="DA1629">
        <v>103.348</v>
      </c>
    </row>
    <row r="1630" spans="1:105">
      <c r="A1630">
        <v>1616</v>
      </c>
      <c r="B1630">
        <v>1551451398.4</v>
      </c>
      <c r="C1630">
        <v>5099.5</v>
      </c>
      <c r="D1630" t="s">
        <v>3460</v>
      </c>
      <c r="E1630" t="s">
        <v>3461</v>
      </c>
      <c r="F1630">
        <f>J1630+I1630+M1630*K1630</f>
        <v>0</v>
      </c>
      <c r="G1630">
        <f>(1000*AM1630)/(L1630*(AO1630+273.15))</f>
        <v>0</v>
      </c>
      <c r="H1630">
        <f>((G1630*F1630*(1-(AJ1630/1000)))/(100*K1630))*(0.0/60)</f>
        <v>0</v>
      </c>
      <c r="I1630" t="s">
        <v>203</v>
      </c>
      <c r="J1630" t="s">
        <v>204</v>
      </c>
      <c r="K1630" t="s">
        <v>205</v>
      </c>
      <c r="L1630" t="s">
        <v>206</v>
      </c>
      <c r="M1630" t="s">
        <v>927</v>
      </c>
      <c r="N1630" t="s">
        <v>3319</v>
      </c>
      <c r="O1630" t="s">
        <v>457</v>
      </c>
      <c r="Q1630">
        <v>1551451398.4</v>
      </c>
      <c r="R1630">
        <f>AL1630*Y1630*(AJ1630-AK1630)/(100*AF1630*(1000-Y1630*AJ1630))</f>
        <v>0</v>
      </c>
      <c r="S1630">
        <f>AL1630*Y1630*(AI1630-AH1630*(1000-Y1630*AK1630)/(1000-Y1630*AJ1630))/(100*AF1630)</f>
        <v>0</v>
      </c>
      <c r="T1630">
        <f>(U1630/V1630*100)</f>
        <v>0</v>
      </c>
      <c r="U1630">
        <f>AJ1630*(AM1630+AN1630)/1000</f>
        <v>0</v>
      </c>
      <c r="V1630">
        <f>0.61365*exp(17.502*AO1630/(240.97+AO1630))</f>
        <v>0</v>
      </c>
      <c r="W1630">
        <v>144</v>
      </c>
      <c r="X1630">
        <v>10</v>
      </c>
      <c r="Y1630">
        <f>IF(W1630*$H$11&gt;=AA1630,1.0,(AA1630/(AA1630-W1630*$H$11)))</f>
        <v>0</v>
      </c>
      <c r="Z1630">
        <f>(Y1630-1)*100</f>
        <v>0</v>
      </c>
      <c r="AA1630">
        <f>MAX(0,($B$11+$C$11*AR1630)/(1+$D$11*AR1630)*AM1630/(AO1630+273)*$E$11)</f>
        <v>0</v>
      </c>
      <c r="AB1630">
        <f>$B$9*AS1630+$C$9*AT1630</f>
        <v>0</v>
      </c>
      <c r="AC1630">
        <f>AB1630*AD1630</f>
        <v>0</v>
      </c>
      <c r="AD1630">
        <f>($B$9*$D$7+$C$9*$D$7)/($B$9+$C$9)</f>
        <v>0</v>
      </c>
      <c r="AE1630">
        <f>($B$9*$K$7+$C$9*$K$7)/($B$9+$C$9)</f>
        <v>0</v>
      </c>
      <c r="AF1630">
        <v>10</v>
      </c>
      <c r="AG1630">
        <v>1551451398.4</v>
      </c>
      <c r="AH1630">
        <v>393.964</v>
      </c>
      <c r="AI1630">
        <v>397.034</v>
      </c>
      <c r="AJ1630">
        <v>8.11498</v>
      </c>
      <c r="AK1630">
        <v>7.93328</v>
      </c>
      <c r="AL1630">
        <v>1449.59</v>
      </c>
      <c r="AM1630">
        <v>100.521</v>
      </c>
      <c r="AN1630">
        <v>0.021778</v>
      </c>
      <c r="AO1630">
        <v>6.00242</v>
      </c>
      <c r="AP1630">
        <v>999.9</v>
      </c>
      <c r="AQ1630">
        <v>999.9</v>
      </c>
      <c r="AR1630">
        <v>9998.75</v>
      </c>
      <c r="AS1630">
        <v>0</v>
      </c>
      <c r="AT1630">
        <v>435.458</v>
      </c>
      <c r="AU1630">
        <v>0</v>
      </c>
      <c r="AV1630" t="s">
        <v>208</v>
      </c>
      <c r="AW1630">
        <v>0</v>
      </c>
      <c r="AX1630">
        <v>-0.747</v>
      </c>
      <c r="AY1630">
        <v>-0.067</v>
      </c>
      <c r="AZ1630">
        <v>0</v>
      </c>
      <c r="BA1630">
        <v>0</v>
      </c>
      <c r="BB1630">
        <v>0</v>
      </c>
      <c r="BC1630">
        <v>0</v>
      </c>
      <c r="BD1630">
        <v>-75.7984071428571</v>
      </c>
      <c r="BE1630">
        <v>20.0213862783816</v>
      </c>
      <c r="BF1630">
        <v>3.54203262060433</v>
      </c>
      <c r="BG1630">
        <v>0</v>
      </c>
      <c r="BH1630">
        <v>-2.9442230952381</v>
      </c>
      <c r="BI1630">
        <v>0.136366303975294</v>
      </c>
      <c r="BJ1630">
        <v>0.0353589568694509</v>
      </c>
      <c r="BK1630">
        <v>0</v>
      </c>
      <c r="BL1630">
        <v>0</v>
      </c>
      <c r="BM1630">
        <v>0</v>
      </c>
      <c r="BN1630" t="s">
        <v>209</v>
      </c>
      <c r="BO1630">
        <v>1.88475</v>
      </c>
      <c r="BP1630">
        <v>1.8817</v>
      </c>
      <c r="BQ1630">
        <v>1.8832</v>
      </c>
      <c r="BR1630">
        <v>1.88188</v>
      </c>
      <c r="BS1630">
        <v>1.88384</v>
      </c>
      <c r="BT1630">
        <v>1.88309</v>
      </c>
      <c r="BU1630">
        <v>1.88477</v>
      </c>
      <c r="BV1630">
        <v>1.88232</v>
      </c>
      <c r="BW1630" t="s">
        <v>210</v>
      </c>
      <c r="BX1630" t="s">
        <v>17</v>
      </c>
      <c r="BY1630" t="s">
        <v>17</v>
      </c>
      <c r="BZ1630" t="s">
        <v>17</v>
      </c>
      <c r="CA1630" t="s">
        <v>211</v>
      </c>
      <c r="CB1630" t="s">
        <v>212</v>
      </c>
      <c r="CC1630" t="s">
        <v>213</v>
      </c>
      <c r="CD1630" t="s">
        <v>213</v>
      </c>
      <c r="CE1630" t="s">
        <v>213</v>
      </c>
      <c r="CF1630" t="s">
        <v>213</v>
      </c>
      <c r="CG1630">
        <v>5</v>
      </c>
      <c r="CH1630">
        <v>0</v>
      </c>
      <c r="CI1630">
        <v>0</v>
      </c>
      <c r="CJ1630">
        <v>0</v>
      </c>
      <c r="CK1630">
        <v>0</v>
      </c>
      <c r="CL1630">
        <v>2</v>
      </c>
      <c r="CM1630">
        <v>1332.79</v>
      </c>
      <c r="CN1630">
        <v>2.46101</v>
      </c>
      <c r="CO1630">
        <v>6.22202</v>
      </c>
      <c r="CP1630">
        <v>9.16714</v>
      </c>
      <c r="CQ1630">
        <v>29.9997</v>
      </c>
      <c r="CR1630">
        <v>8.93557</v>
      </c>
      <c r="CS1630">
        <v>9.24216</v>
      </c>
      <c r="CT1630">
        <v>-1</v>
      </c>
      <c r="CU1630">
        <v>100</v>
      </c>
      <c r="CV1630">
        <v>59.6381</v>
      </c>
      <c r="CW1630">
        <v>-999.9</v>
      </c>
      <c r="CX1630">
        <v>400</v>
      </c>
      <c r="CY1630">
        <v>1.92716</v>
      </c>
      <c r="CZ1630">
        <v>103.938</v>
      </c>
      <c r="DA1630">
        <v>103.348</v>
      </c>
    </row>
    <row r="1631" spans="1:105">
      <c r="A1631">
        <v>1617</v>
      </c>
      <c r="B1631">
        <v>1551451400.4</v>
      </c>
      <c r="C1631">
        <v>5101.5</v>
      </c>
      <c r="D1631" t="s">
        <v>3462</v>
      </c>
      <c r="E1631" t="s">
        <v>3463</v>
      </c>
      <c r="F1631">
        <f>J1631+I1631+M1631*K1631</f>
        <v>0</v>
      </c>
      <c r="G1631">
        <f>(1000*AM1631)/(L1631*(AO1631+273.15))</f>
        <v>0</v>
      </c>
      <c r="H1631">
        <f>((G1631*F1631*(1-(AJ1631/1000)))/(100*K1631))*(0.0/60)</f>
        <v>0</v>
      </c>
      <c r="I1631" t="s">
        <v>203</v>
      </c>
      <c r="J1631" t="s">
        <v>204</v>
      </c>
      <c r="K1631" t="s">
        <v>205</v>
      </c>
      <c r="L1631" t="s">
        <v>206</v>
      </c>
      <c r="M1631" t="s">
        <v>927</v>
      </c>
      <c r="N1631" t="s">
        <v>3319</v>
      </c>
      <c r="O1631" t="s">
        <v>457</v>
      </c>
      <c r="Q1631">
        <v>1551451400.4</v>
      </c>
      <c r="R1631">
        <f>AL1631*Y1631*(AJ1631-AK1631)/(100*AF1631*(1000-Y1631*AJ1631))</f>
        <v>0</v>
      </c>
      <c r="S1631">
        <f>AL1631*Y1631*(AI1631-AH1631*(1000-Y1631*AK1631)/(1000-Y1631*AJ1631))/(100*AF1631)</f>
        <v>0</v>
      </c>
      <c r="T1631">
        <f>(U1631/V1631*100)</f>
        <v>0</v>
      </c>
      <c r="U1631">
        <f>AJ1631*(AM1631+AN1631)/1000</f>
        <v>0</v>
      </c>
      <c r="V1631">
        <f>0.61365*exp(17.502*AO1631/(240.97+AO1631))</f>
        <v>0</v>
      </c>
      <c r="W1631">
        <v>169</v>
      </c>
      <c r="X1631">
        <v>12</v>
      </c>
      <c r="Y1631">
        <f>IF(W1631*$H$11&gt;=AA1631,1.0,(AA1631/(AA1631-W1631*$H$11)))</f>
        <v>0</v>
      </c>
      <c r="Z1631">
        <f>(Y1631-1)*100</f>
        <v>0</v>
      </c>
      <c r="AA1631">
        <f>MAX(0,($B$11+$C$11*AR1631)/(1+$D$11*AR1631)*AM1631/(AO1631+273)*$E$11)</f>
        <v>0</v>
      </c>
      <c r="AB1631">
        <f>$B$9*AS1631+$C$9*AT1631</f>
        <v>0</v>
      </c>
      <c r="AC1631">
        <f>AB1631*AD1631</f>
        <v>0</v>
      </c>
      <c r="AD1631">
        <f>($B$9*$D$7+$C$9*$D$7)/($B$9+$C$9)</f>
        <v>0</v>
      </c>
      <c r="AE1631">
        <f>($B$9*$K$7+$C$9*$K$7)/($B$9+$C$9)</f>
        <v>0</v>
      </c>
      <c r="AF1631">
        <v>10</v>
      </c>
      <c r="AG1631">
        <v>1551451400.4</v>
      </c>
      <c r="AH1631">
        <v>393.899</v>
      </c>
      <c r="AI1631">
        <v>397.031</v>
      </c>
      <c r="AJ1631">
        <v>8.14491</v>
      </c>
      <c r="AK1631">
        <v>7.93366</v>
      </c>
      <c r="AL1631">
        <v>1449.95</v>
      </c>
      <c r="AM1631">
        <v>100.52</v>
      </c>
      <c r="AN1631">
        <v>0.0217407</v>
      </c>
      <c r="AO1631">
        <v>6.02245</v>
      </c>
      <c r="AP1631">
        <v>999.9</v>
      </c>
      <c r="AQ1631">
        <v>999.9</v>
      </c>
      <c r="AR1631">
        <v>10017.5</v>
      </c>
      <c r="AS1631">
        <v>0</v>
      </c>
      <c r="AT1631">
        <v>435.789</v>
      </c>
      <c r="AU1631">
        <v>0</v>
      </c>
      <c r="AV1631" t="s">
        <v>208</v>
      </c>
      <c r="AW1631">
        <v>0</v>
      </c>
      <c r="AX1631">
        <v>-0.747</v>
      </c>
      <c r="AY1631">
        <v>-0.067</v>
      </c>
      <c r="AZ1631">
        <v>0</v>
      </c>
      <c r="BA1631">
        <v>0</v>
      </c>
      <c r="BB1631">
        <v>0</v>
      </c>
      <c r="BC1631">
        <v>0</v>
      </c>
      <c r="BD1631">
        <v>-75.7984071428571</v>
      </c>
      <c r="BE1631">
        <v>20.0213862783816</v>
      </c>
      <c r="BF1631">
        <v>3.54203262060433</v>
      </c>
      <c r="BG1631">
        <v>0</v>
      </c>
      <c r="BH1631">
        <v>-2.9442230952381</v>
      </c>
      <c r="BI1631">
        <v>0.136366303975294</v>
      </c>
      <c r="BJ1631">
        <v>0.0353589568694509</v>
      </c>
      <c r="BK1631">
        <v>0</v>
      </c>
      <c r="BL1631">
        <v>0</v>
      </c>
      <c r="BM1631">
        <v>0</v>
      </c>
      <c r="BN1631" t="s">
        <v>209</v>
      </c>
      <c r="BO1631">
        <v>1.88476</v>
      </c>
      <c r="BP1631">
        <v>1.8817</v>
      </c>
      <c r="BQ1631">
        <v>1.88321</v>
      </c>
      <c r="BR1631">
        <v>1.88188</v>
      </c>
      <c r="BS1631">
        <v>1.88384</v>
      </c>
      <c r="BT1631">
        <v>1.88309</v>
      </c>
      <c r="BU1631">
        <v>1.88477</v>
      </c>
      <c r="BV1631">
        <v>1.88232</v>
      </c>
      <c r="BW1631" t="s">
        <v>210</v>
      </c>
      <c r="BX1631" t="s">
        <v>17</v>
      </c>
      <c r="BY1631" t="s">
        <v>17</v>
      </c>
      <c r="BZ1631" t="s">
        <v>17</v>
      </c>
      <c r="CA1631" t="s">
        <v>211</v>
      </c>
      <c r="CB1631" t="s">
        <v>212</v>
      </c>
      <c r="CC1631" t="s">
        <v>213</v>
      </c>
      <c r="CD1631" t="s">
        <v>213</v>
      </c>
      <c r="CE1631" t="s">
        <v>213</v>
      </c>
      <c r="CF1631" t="s">
        <v>213</v>
      </c>
      <c r="CG1631">
        <v>5</v>
      </c>
      <c r="CH1631">
        <v>0</v>
      </c>
      <c r="CI1631">
        <v>0</v>
      </c>
      <c r="CJ1631">
        <v>0</v>
      </c>
      <c r="CK1631">
        <v>0</v>
      </c>
      <c r="CL1631">
        <v>2</v>
      </c>
      <c r="CM1631">
        <v>1314.05</v>
      </c>
      <c r="CN1631">
        <v>2.461</v>
      </c>
      <c r="CO1631">
        <v>6.22764</v>
      </c>
      <c r="CP1631">
        <v>9.16603</v>
      </c>
      <c r="CQ1631">
        <v>29.9997</v>
      </c>
      <c r="CR1631">
        <v>8.93458</v>
      </c>
      <c r="CS1631">
        <v>9.24066</v>
      </c>
      <c r="CT1631">
        <v>-1</v>
      </c>
      <c r="CU1631">
        <v>100</v>
      </c>
      <c r="CV1631">
        <v>59.6381</v>
      </c>
      <c r="CW1631">
        <v>-999.9</v>
      </c>
      <c r="CX1631">
        <v>400</v>
      </c>
      <c r="CY1631">
        <v>1.83933</v>
      </c>
      <c r="CZ1631">
        <v>103.939</v>
      </c>
      <c r="DA1631">
        <v>103.349</v>
      </c>
    </row>
    <row r="1632" spans="1:105">
      <c r="A1632">
        <v>1618</v>
      </c>
      <c r="B1632">
        <v>1551451402.4</v>
      </c>
      <c r="C1632">
        <v>5103.5</v>
      </c>
      <c r="D1632" t="s">
        <v>3464</v>
      </c>
      <c r="E1632" t="s">
        <v>3465</v>
      </c>
      <c r="F1632">
        <f>J1632+I1632+M1632*K1632</f>
        <v>0</v>
      </c>
      <c r="G1632">
        <f>(1000*AM1632)/(L1632*(AO1632+273.15))</f>
        <v>0</v>
      </c>
      <c r="H1632">
        <f>((G1632*F1632*(1-(AJ1632/1000)))/(100*K1632))*(0.0/60)</f>
        <v>0</v>
      </c>
      <c r="I1632" t="s">
        <v>203</v>
      </c>
      <c r="J1632" t="s">
        <v>204</v>
      </c>
      <c r="K1632" t="s">
        <v>205</v>
      </c>
      <c r="L1632" t="s">
        <v>206</v>
      </c>
      <c r="M1632" t="s">
        <v>927</v>
      </c>
      <c r="N1632" t="s">
        <v>3319</v>
      </c>
      <c r="O1632" t="s">
        <v>457</v>
      </c>
      <c r="Q1632">
        <v>1551451402.4</v>
      </c>
      <c r="R1632">
        <f>AL1632*Y1632*(AJ1632-AK1632)/(100*AF1632*(1000-Y1632*AJ1632))</f>
        <v>0</v>
      </c>
      <c r="S1632">
        <f>AL1632*Y1632*(AI1632-AH1632*(1000-Y1632*AK1632)/(1000-Y1632*AJ1632))/(100*AF1632)</f>
        <v>0</v>
      </c>
      <c r="T1632">
        <f>(U1632/V1632*100)</f>
        <v>0</v>
      </c>
      <c r="U1632">
        <f>AJ1632*(AM1632+AN1632)/1000</f>
        <v>0</v>
      </c>
      <c r="V1632">
        <f>0.61365*exp(17.502*AO1632/(240.97+AO1632))</f>
        <v>0</v>
      </c>
      <c r="W1632">
        <v>164</v>
      </c>
      <c r="X1632">
        <v>11</v>
      </c>
      <c r="Y1632">
        <f>IF(W1632*$H$11&gt;=AA1632,1.0,(AA1632/(AA1632-W1632*$H$11)))</f>
        <v>0</v>
      </c>
      <c r="Z1632">
        <f>(Y1632-1)*100</f>
        <v>0</v>
      </c>
      <c r="AA1632">
        <f>MAX(0,($B$11+$C$11*AR1632)/(1+$D$11*AR1632)*AM1632/(AO1632+273)*$E$11)</f>
        <v>0</v>
      </c>
      <c r="AB1632">
        <f>$B$9*AS1632+$C$9*AT1632</f>
        <v>0</v>
      </c>
      <c r="AC1632">
        <f>AB1632*AD1632</f>
        <v>0</v>
      </c>
      <c r="AD1632">
        <f>($B$9*$D$7+$C$9*$D$7)/($B$9+$C$9)</f>
        <v>0</v>
      </c>
      <c r="AE1632">
        <f>($B$9*$K$7+$C$9*$K$7)/($B$9+$C$9)</f>
        <v>0</v>
      </c>
      <c r="AF1632">
        <v>10</v>
      </c>
      <c r="AG1632">
        <v>1551451402.4</v>
      </c>
      <c r="AH1632">
        <v>393.841</v>
      </c>
      <c r="AI1632">
        <v>397.044</v>
      </c>
      <c r="AJ1632">
        <v>8.17682</v>
      </c>
      <c r="AK1632">
        <v>7.93457</v>
      </c>
      <c r="AL1632">
        <v>1449.78</v>
      </c>
      <c r="AM1632">
        <v>100.52</v>
      </c>
      <c r="AN1632">
        <v>0.0214631</v>
      </c>
      <c r="AO1632">
        <v>6.05051</v>
      </c>
      <c r="AP1632">
        <v>999.9</v>
      </c>
      <c r="AQ1632">
        <v>999.9</v>
      </c>
      <c r="AR1632">
        <v>10028.8</v>
      </c>
      <c r="AS1632">
        <v>0</v>
      </c>
      <c r="AT1632">
        <v>435.8</v>
      </c>
      <c r="AU1632">
        <v>0</v>
      </c>
      <c r="AV1632" t="s">
        <v>208</v>
      </c>
      <c r="AW1632">
        <v>0</v>
      </c>
      <c r="AX1632">
        <v>-0.747</v>
      </c>
      <c r="AY1632">
        <v>-0.067</v>
      </c>
      <c r="AZ1632">
        <v>0</v>
      </c>
      <c r="BA1632">
        <v>0</v>
      </c>
      <c r="BB1632">
        <v>0</v>
      </c>
      <c r="BC1632">
        <v>0</v>
      </c>
      <c r="BD1632">
        <v>-75.7984071428571</v>
      </c>
      <c r="BE1632">
        <v>20.0213862783816</v>
      </c>
      <c r="BF1632">
        <v>3.54203262060433</v>
      </c>
      <c r="BG1632">
        <v>0</v>
      </c>
      <c r="BH1632">
        <v>-2.9442230952381</v>
      </c>
      <c r="BI1632">
        <v>0.136366303975294</v>
      </c>
      <c r="BJ1632">
        <v>0.0353589568694509</v>
      </c>
      <c r="BK1632">
        <v>0</v>
      </c>
      <c r="BL1632">
        <v>0</v>
      </c>
      <c r="BM1632">
        <v>0</v>
      </c>
      <c r="BN1632" t="s">
        <v>209</v>
      </c>
      <c r="BO1632">
        <v>1.88475</v>
      </c>
      <c r="BP1632">
        <v>1.8817</v>
      </c>
      <c r="BQ1632">
        <v>1.8832</v>
      </c>
      <c r="BR1632">
        <v>1.88188</v>
      </c>
      <c r="BS1632">
        <v>1.88382</v>
      </c>
      <c r="BT1632">
        <v>1.88309</v>
      </c>
      <c r="BU1632">
        <v>1.88477</v>
      </c>
      <c r="BV1632">
        <v>1.88232</v>
      </c>
      <c r="BW1632" t="s">
        <v>210</v>
      </c>
      <c r="BX1632" t="s">
        <v>17</v>
      </c>
      <c r="BY1632" t="s">
        <v>17</v>
      </c>
      <c r="BZ1632" t="s">
        <v>17</v>
      </c>
      <c r="CA1632" t="s">
        <v>211</v>
      </c>
      <c r="CB1632" t="s">
        <v>212</v>
      </c>
      <c r="CC1632" t="s">
        <v>213</v>
      </c>
      <c r="CD1632" t="s">
        <v>213</v>
      </c>
      <c r="CE1632" t="s">
        <v>213</v>
      </c>
      <c r="CF1632" t="s">
        <v>213</v>
      </c>
      <c r="CG1632">
        <v>5</v>
      </c>
      <c r="CH1632">
        <v>0</v>
      </c>
      <c r="CI1632">
        <v>0</v>
      </c>
      <c r="CJ1632">
        <v>0</v>
      </c>
      <c r="CK1632">
        <v>0</v>
      </c>
      <c r="CL1632">
        <v>2</v>
      </c>
      <c r="CM1632">
        <v>1317.88</v>
      </c>
      <c r="CN1632">
        <v>2.461</v>
      </c>
      <c r="CO1632">
        <v>6.23368</v>
      </c>
      <c r="CP1632">
        <v>9.16475</v>
      </c>
      <c r="CQ1632">
        <v>29.9998</v>
      </c>
      <c r="CR1632">
        <v>8.93391</v>
      </c>
      <c r="CS1632">
        <v>9.23927</v>
      </c>
      <c r="CT1632">
        <v>-1</v>
      </c>
      <c r="CU1632">
        <v>100</v>
      </c>
      <c r="CV1632">
        <v>59.6381</v>
      </c>
      <c r="CW1632">
        <v>-999.9</v>
      </c>
      <c r="CX1632">
        <v>400</v>
      </c>
      <c r="CY1632">
        <v>1.77194</v>
      </c>
      <c r="CZ1632">
        <v>103.938</v>
      </c>
      <c r="DA1632">
        <v>103.35</v>
      </c>
    </row>
    <row r="1633" spans="1:105">
      <c r="A1633">
        <v>1619</v>
      </c>
      <c r="B1633">
        <v>1551451404.4</v>
      </c>
      <c r="C1633">
        <v>5105.5</v>
      </c>
      <c r="D1633" t="s">
        <v>3466</v>
      </c>
      <c r="E1633" t="s">
        <v>3467</v>
      </c>
      <c r="F1633">
        <f>J1633+I1633+M1633*K1633</f>
        <v>0</v>
      </c>
      <c r="G1633">
        <f>(1000*AM1633)/(L1633*(AO1633+273.15))</f>
        <v>0</v>
      </c>
      <c r="H1633">
        <f>((G1633*F1633*(1-(AJ1633/1000)))/(100*K1633))*(0.0/60)</f>
        <v>0</v>
      </c>
      <c r="I1633" t="s">
        <v>203</v>
      </c>
      <c r="J1633" t="s">
        <v>204</v>
      </c>
      <c r="K1633" t="s">
        <v>205</v>
      </c>
      <c r="L1633" t="s">
        <v>206</v>
      </c>
      <c r="M1633" t="s">
        <v>927</v>
      </c>
      <c r="N1633" t="s">
        <v>3319</v>
      </c>
      <c r="O1633" t="s">
        <v>457</v>
      </c>
      <c r="Q1633">
        <v>1551451404.4</v>
      </c>
      <c r="R1633">
        <f>AL1633*Y1633*(AJ1633-AK1633)/(100*AF1633*(1000-Y1633*AJ1633))</f>
        <v>0</v>
      </c>
      <c r="S1633">
        <f>AL1633*Y1633*(AI1633-AH1633*(1000-Y1633*AK1633)/(1000-Y1633*AJ1633))/(100*AF1633)</f>
        <v>0</v>
      </c>
      <c r="T1633">
        <f>(U1633/V1633*100)</f>
        <v>0</v>
      </c>
      <c r="U1633">
        <f>AJ1633*(AM1633+AN1633)/1000</f>
        <v>0</v>
      </c>
      <c r="V1633">
        <f>0.61365*exp(17.502*AO1633/(240.97+AO1633))</f>
        <v>0</v>
      </c>
      <c r="W1633">
        <v>145</v>
      </c>
      <c r="X1633">
        <v>10</v>
      </c>
      <c r="Y1633">
        <f>IF(W1633*$H$11&gt;=AA1633,1.0,(AA1633/(AA1633-W1633*$H$11)))</f>
        <v>0</v>
      </c>
      <c r="Z1633">
        <f>(Y1633-1)*100</f>
        <v>0</v>
      </c>
      <c r="AA1633">
        <f>MAX(0,($B$11+$C$11*AR1633)/(1+$D$11*AR1633)*AM1633/(AO1633+273)*$E$11)</f>
        <v>0</v>
      </c>
      <c r="AB1633">
        <f>$B$9*AS1633+$C$9*AT1633</f>
        <v>0</v>
      </c>
      <c r="AC1633">
        <f>AB1633*AD1633</f>
        <v>0</v>
      </c>
      <c r="AD1633">
        <f>($B$9*$D$7+$C$9*$D$7)/($B$9+$C$9)</f>
        <v>0</v>
      </c>
      <c r="AE1633">
        <f>($B$9*$K$7+$C$9*$K$7)/($B$9+$C$9)</f>
        <v>0</v>
      </c>
      <c r="AF1633">
        <v>10</v>
      </c>
      <c r="AG1633">
        <v>1551451404.4</v>
      </c>
      <c r="AH1633">
        <v>393.723</v>
      </c>
      <c r="AI1633">
        <v>397.038</v>
      </c>
      <c r="AJ1633">
        <v>8.20731</v>
      </c>
      <c r="AK1633">
        <v>7.93459</v>
      </c>
      <c r="AL1633">
        <v>1449.69</v>
      </c>
      <c r="AM1633">
        <v>100.521</v>
      </c>
      <c r="AN1633">
        <v>0.0213673</v>
      </c>
      <c r="AO1633">
        <v>6.06929</v>
      </c>
      <c r="AP1633">
        <v>999.9</v>
      </c>
      <c r="AQ1633">
        <v>999.9</v>
      </c>
      <c r="AR1633">
        <v>9992.5</v>
      </c>
      <c r="AS1633">
        <v>0</v>
      </c>
      <c r="AT1633">
        <v>435.798</v>
      </c>
      <c r="AU1633">
        <v>0</v>
      </c>
      <c r="AV1633" t="s">
        <v>208</v>
      </c>
      <c r="AW1633">
        <v>0</v>
      </c>
      <c r="AX1633">
        <v>-0.747</v>
      </c>
      <c r="AY1633">
        <v>-0.067</v>
      </c>
      <c r="AZ1633">
        <v>0</v>
      </c>
      <c r="BA1633">
        <v>0</v>
      </c>
      <c r="BB1633">
        <v>0</v>
      </c>
      <c r="BC1633">
        <v>0</v>
      </c>
      <c r="BD1633">
        <v>-75.7984071428571</v>
      </c>
      <c r="BE1633">
        <v>20.0213862783816</v>
      </c>
      <c r="BF1633">
        <v>3.54203262060433</v>
      </c>
      <c r="BG1633">
        <v>0</v>
      </c>
      <c r="BH1633">
        <v>-2.9442230952381</v>
      </c>
      <c r="BI1633">
        <v>0.136366303975294</v>
      </c>
      <c r="BJ1633">
        <v>0.0353589568694509</v>
      </c>
      <c r="BK1633">
        <v>0</v>
      </c>
      <c r="BL1633">
        <v>0</v>
      </c>
      <c r="BM1633">
        <v>0</v>
      </c>
      <c r="BN1633" t="s">
        <v>209</v>
      </c>
      <c r="BO1633">
        <v>1.88475</v>
      </c>
      <c r="BP1633">
        <v>1.88169</v>
      </c>
      <c r="BQ1633">
        <v>1.88319</v>
      </c>
      <c r="BR1633">
        <v>1.88188</v>
      </c>
      <c r="BS1633">
        <v>1.88383</v>
      </c>
      <c r="BT1633">
        <v>1.88309</v>
      </c>
      <c r="BU1633">
        <v>1.88477</v>
      </c>
      <c r="BV1633">
        <v>1.88232</v>
      </c>
      <c r="BW1633" t="s">
        <v>210</v>
      </c>
      <c r="BX1633" t="s">
        <v>17</v>
      </c>
      <c r="BY1633" t="s">
        <v>17</v>
      </c>
      <c r="BZ1633" t="s">
        <v>17</v>
      </c>
      <c r="CA1633" t="s">
        <v>211</v>
      </c>
      <c r="CB1633" t="s">
        <v>212</v>
      </c>
      <c r="CC1633" t="s">
        <v>213</v>
      </c>
      <c r="CD1633" t="s">
        <v>213</v>
      </c>
      <c r="CE1633" t="s">
        <v>213</v>
      </c>
      <c r="CF1633" t="s">
        <v>213</v>
      </c>
      <c r="CG1633">
        <v>5</v>
      </c>
      <c r="CH1633">
        <v>0</v>
      </c>
      <c r="CI1633">
        <v>0</v>
      </c>
      <c r="CJ1633">
        <v>0</v>
      </c>
      <c r="CK1633">
        <v>0</v>
      </c>
      <c r="CL1633">
        <v>2</v>
      </c>
      <c r="CM1633">
        <v>1331.66</v>
      </c>
      <c r="CN1633">
        <v>2.461</v>
      </c>
      <c r="CO1633">
        <v>6.23973</v>
      </c>
      <c r="CP1633">
        <v>9.16335</v>
      </c>
      <c r="CQ1633">
        <v>29.9997</v>
      </c>
      <c r="CR1633">
        <v>8.93319</v>
      </c>
      <c r="CS1633">
        <v>9.23771</v>
      </c>
      <c r="CT1633">
        <v>-1</v>
      </c>
      <c r="CU1633">
        <v>100</v>
      </c>
      <c r="CV1633">
        <v>59.2659</v>
      </c>
      <c r="CW1633">
        <v>-999.9</v>
      </c>
      <c r="CX1633">
        <v>400</v>
      </c>
      <c r="CY1633">
        <v>1.68093</v>
      </c>
      <c r="CZ1633">
        <v>103.938</v>
      </c>
      <c r="DA1633">
        <v>103.35</v>
      </c>
    </row>
    <row r="1634" spans="1:105">
      <c r="A1634">
        <v>1620</v>
      </c>
      <c r="B1634">
        <v>1551451406.4</v>
      </c>
      <c r="C1634">
        <v>5107.5</v>
      </c>
      <c r="D1634" t="s">
        <v>3468</v>
      </c>
      <c r="E1634" t="s">
        <v>3469</v>
      </c>
      <c r="F1634">
        <f>J1634+I1634+M1634*K1634</f>
        <v>0</v>
      </c>
      <c r="G1634">
        <f>(1000*AM1634)/(L1634*(AO1634+273.15))</f>
        <v>0</v>
      </c>
      <c r="H1634">
        <f>((G1634*F1634*(1-(AJ1634/1000)))/(100*K1634))*(0.0/60)</f>
        <v>0</v>
      </c>
      <c r="I1634" t="s">
        <v>203</v>
      </c>
      <c r="J1634" t="s">
        <v>204</v>
      </c>
      <c r="K1634" t="s">
        <v>205</v>
      </c>
      <c r="L1634" t="s">
        <v>206</v>
      </c>
      <c r="M1634" t="s">
        <v>927</v>
      </c>
      <c r="N1634" t="s">
        <v>3319</v>
      </c>
      <c r="O1634" t="s">
        <v>457</v>
      </c>
      <c r="Q1634">
        <v>1551451406.4</v>
      </c>
      <c r="R1634">
        <f>AL1634*Y1634*(AJ1634-AK1634)/(100*AF1634*(1000-Y1634*AJ1634))</f>
        <v>0</v>
      </c>
      <c r="S1634">
        <f>AL1634*Y1634*(AI1634-AH1634*(1000-Y1634*AK1634)/(1000-Y1634*AJ1634))/(100*AF1634)</f>
        <v>0</v>
      </c>
      <c r="T1634">
        <f>(U1634/V1634*100)</f>
        <v>0</v>
      </c>
      <c r="U1634">
        <f>AJ1634*(AM1634+AN1634)/1000</f>
        <v>0</v>
      </c>
      <c r="V1634">
        <f>0.61365*exp(17.502*AO1634/(240.97+AO1634))</f>
        <v>0</v>
      </c>
      <c r="W1634">
        <v>131</v>
      </c>
      <c r="X1634">
        <v>9</v>
      </c>
      <c r="Y1634">
        <f>IF(W1634*$H$11&gt;=AA1634,1.0,(AA1634/(AA1634-W1634*$H$11)))</f>
        <v>0</v>
      </c>
      <c r="Z1634">
        <f>(Y1634-1)*100</f>
        <v>0</v>
      </c>
      <c r="AA1634">
        <f>MAX(0,($B$11+$C$11*AR1634)/(1+$D$11*AR1634)*AM1634/(AO1634+273)*$E$11)</f>
        <v>0</v>
      </c>
      <c r="AB1634">
        <f>$B$9*AS1634+$C$9*AT1634</f>
        <v>0</v>
      </c>
      <c r="AC1634">
        <f>AB1634*AD1634</f>
        <v>0</v>
      </c>
      <c r="AD1634">
        <f>($B$9*$D$7+$C$9*$D$7)/($B$9+$C$9)</f>
        <v>0</v>
      </c>
      <c r="AE1634">
        <f>($B$9*$K$7+$C$9*$K$7)/($B$9+$C$9)</f>
        <v>0</v>
      </c>
      <c r="AF1634">
        <v>10</v>
      </c>
      <c r="AG1634">
        <v>1551451406.4</v>
      </c>
      <c r="AH1634">
        <v>393.631</v>
      </c>
      <c r="AI1634">
        <v>397.012</v>
      </c>
      <c r="AJ1634">
        <v>8.23165</v>
      </c>
      <c r="AK1634">
        <v>7.93508</v>
      </c>
      <c r="AL1634">
        <v>1450.04</v>
      </c>
      <c r="AM1634">
        <v>100.52</v>
      </c>
      <c r="AN1634">
        <v>0.0215277</v>
      </c>
      <c r="AO1634">
        <v>6.07777</v>
      </c>
      <c r="AP1634">
        <v>999.9</v>
      </c>
      <c r="AQ1634">
        <v>999.9</v>
      </c>
      <c r="AR1634">
        <v>9977.5</v>
      </c>
      <c r="AS1634">
        <v>0</v>
      </c>
      <c r="AT1634">
        <v>435.888</v>
      </c>
      <c r="AU1634">
        <v>0</v>
      </c>
      <c r="AV1634" t="s">
        <v>208</v>
      </c>
      <c r="AW1634">
        <v>0</v>
      </c>
      <c r="AX1634">
        <v>-0.747</v>
      </c>
      <c r="AY1634">
        <v>-0.067</v>
      </c>
      <c r="AZ1634">
        <v>0</v>
      </c>
      <c r="BA1634">
        <v>0</v>
      </c>
      <c r="BB1634">
        <v>0</v>
      </c>
      <c r="BC1634">
        <v>0</v>
      </c>
      <c r="BD1634">
        <v>-75.7984071428571</v>
      </c>
      <c r="BE1634">
        <v>20.0213862783816</v>
      </c>
      <c r="BF1634">
        <v>3.54203262060433</v>
      </c>
      <c r="BG1634">
        <v>0</v>
      </c>
      <c r="BH1634">
        <v>-2.9442230952381</v>
      </c>
      <c r="BI1634">
        <v>0.136366303975294</v>
      </c>
      <c r="BJ1634">
        <v>0.0353589568694509</v>
      </c>
      <c r="BK1634">
        <v>0</v>
      </c>
      <c r="BL1634">
        <v>0</v>
      </c>
      <c r="BM1634">
        <v>0</v>
      </c>
      <c r="BN1634" t="s">
        <v>209</v>
      </c>
      <c r="BO1634">
        <v>1.88475</v>
      </c>
      <c r="BP1634">
        <v>1.88169</v>
      </c>
      <c r="BQ1634">
        <v>1.88322</v>
      </c>
      <c r="BR1634">
        <v>1.88188</v>
      </c>
      <c r="BS1634">
        <v>1.88385</v>
      </c>
      <c r="BT1634">
        <v>1.88309</v>
      </c>
      <c r="BU1634">
        <v>1.88477</v>
      </c>
      <c r="BV1634">
        <v>1.88232</v>
      </c>
      <c r="BW1634" t="s">
        <v>210</v>
      </c>
      <c r="BX1634" t="s">
        <v>17</v>
      </c>
      <c r="BY1634" t="s">
        <v>17</v>
      </c>
      <c r="BZ1634" t="s">
        <v>17</v>
      </c>
      <c r="CA1634" t="s">
        <v>211</v>
      </c>
      <c r="CB1634" t="s">
        <v>212</v>
      </c>
      <c r="CC1634" t="s">
        <v>213</v>
      </c>
      <c r="CD1634" t="s">
        <v>213</v>
      </c>
      <c r="CE1634" t="s">
        <v>213</v>
      </c>
      <c r="CF1634" t="s">
        <v>213</v>
      </c>
      <c r="CG1634">
        <v>5</v>
      </c>
      <c r="CH1634">
        <v>0</v>
      </c>
      <c r="CI1634">
        <v>0</v>
      </c>
      <c r="CJ1634">
        <v>0</v>
      </c>
      <c r="CK1634">
        <v>0</v>
      </c>
      <c r="CL1634">
        <v>2</v>
      </c>
      <c r="CM1634">
        <v>1342.37</v>
      </c>
      <c r="CN1634">
        <v>2.461</v>
      </c>
      <c r="CO1634">
        <v>6.2457</v>
      </c>
      <c r="CP1634">
        <v>9.16213</v>
      </c>
      <c r="CQ1634">
        <v>29.9997</v>
      </c>
      <c r="CR1634">
        <v>8.93208</v>
      </c>
      <c r="CS1634">
        <v>9.2362</v>
      </c>
      <c r="CT1634">
        <v>-1</v>
      </c>
      <c r="CU1634">
        <v>100</v>
      </c>
      <c r="CV1634">
        <v>59.2659</v>
      </c>
      <c r="CW1634">
        <v>-999.9</v>
      </c>
      <c r="CX1634">
        <v>400</v>
      </c>
      <c r="CY1634">
        <v>1.5936</v>
      </c>
      <c r="CZ1634">
        <v>103.938</v>
      </c>
      <c r="DA1634">
        <v>103.351</v>
      </c>
    </row>
    <row r="1635" spans="1:105">
      <c r="A1635">
        <v>1621</v>
      </c>
      <c r="B1635">
        <v>1551451408.4</v>
      </c>
      <c r="C1635">
        <v>5109.5</v>
      </c>
      <c r="D1635" t="s">
        <v>3470</v>
      </c>
      <c r="E1635" t="s">
        <v>3471</v>
      </c>
      <c r="F1635">
        <f>J1635+I1635+M1635*K1635</f>
        <v>0</v>
      </c>
      <c r="G1635">
        <f>(1000*AM1635)/(L1635*(AO1635+273.15))</f>
        <v>0</v>
      </c>
      <c r="H1635">
        <f>((G1635*F1635*(1-(AJ1635/1000)))/(100*K1635))*(0.0/60)</f>
        <v>0</v>
      </c>
      <c r="I1635" t="s">
        <v>203</v>
      </c>
      <c r="J1635" t="s">
        <v>204</v>
      </c>
      <c r="K1635" t="s">
        <v>205</v>
      </c>
      <c r="L1635" t="s">
        <v>206</v>
      </c>
      <c r="M1635" t="s">
        <v>927</v>
      </c>
      <c r="N1635" t="s">
        <v>3319</v>
      </c>
      <c r="O1635" t="s">
        <v>457</v>
      </c>
      <c r="Q1635">
        <v>1551451408.4</v>
      </c>
      <c r="R1635">
        <f>AL1635*Y1635*(AJ1635-AK1635)/(100*AF1635*(1000-Y1635*AJ1635))</f>
        <v>0</v>
      </c>
      <c r="S1635">
        <f>AL1635*Y1635*(AI1635-AH1635*(1000-Y1635*AK1635)/(1000-Y1635*AJ1635))/(100*AF1635)</f>
        <v>0</v>
      </c>
      <c r="T1635">
        <f>(U1635/V1635*100)</f>
        <v>0</v>
      </c>
      <c r="U1635">
        <f>AJ1635*(AM1635+AN1635)/1000</f>
        <v>0</v>
      </c>
      <c r="V1635">
        <f>0.61365*exp(17.502*AO1635/(240.97+AO1635))</f>
        <v>0</v>
      </c>
      <c r="W1635">
        <v>135</v>
      </c>
      <c r="X1635">
        <v>9</v>
      </c>
      <c r="Y1635">
        <f>IF(W1635*$H$11&gt;=AA1635,1.0,(AA1635/(AA1635-W1635*$H$11)))</f>
        <v>0</v>
      </c>
      <c r="Z1635">
        <f>(Y1635-1)*100</f>
        <v>0</v>
      </c>
      <c r="AA1635">
        <f>MAX(0,($B$11+$C$11*AR1635)/(1+$D$11*AR1635)*AM1635/(AO1635+273)*$E$11)</f>
        <v>0</v>
      </c>
      <c r="AB1635">
        <f>$B$9*AS1635+$C$9*AT1635</f>
        <v>0</v>
      </c>
      <c r="AC1635">
        <f>AB1635*AD1635</f>
        <v>0</v>
      </c>
      <c r="AD1635">
        <f>($B$9*$D$7+$C$9*$D$7)/($B$9+$C$9)</f>
        <v>0</v>
      </c>
      <c r="AE1635">
        <f>($B$9*$K$7+$C$9*$K$7)/($B$9+$C$9)</f>
        <v>0</v>
      </c>
      <c r="AF1635">
        <v>10</v>
      </c>
      <c r="AG1635">
        <v>1551451408.4</v>
      </c>
      <c r="AH1635">
        <v>393.55</v>
      </c>
      <c r="AI1635">
        <v>397.023</v>
      </c>
      <c r="AJ1635">
        <v>8.25588</v>
      </c>
      <c r="AK1635">
        <v>7.93558</v>
      </c>
      <c r="AL1635">
        <v>1450</v>
      </c>
      <c r="AM1635">
        <v>100.519</v>
      </c>
      <c r="AN1635">
        <v>0.0214459</v>
      </c>
      <c r="AO1635">
        <v>6.09528</v>
      </c>
      <c r="AP1635">
        <v>999.9</v>
      </c>
      <c r="AQ1635">
        <v>999.9</v>
      </c>
      <c r="AR1635">
        <v>10017.5</v>
      </c>
      <c r="AS1635">
        <v>0</v>
      </c>
      <c r="AT1635">
        <v>436.192</v>
      </c>
      <c r="AU1635">
        <v>0</v>
      </c>
      <c r="AV1635" t="s">
        <v>208</v>
      </c>
      <c r="AW1635">
        <v>0</v>
      </c>
      <c r="AX1635">
        <v>-0.747</v>
      </c>
      <c r="AY1635">
        <v>-0.067</v>
      </c>
      <c r="AZ1635">
        <v>0</v>
      </c>
      <c r="BA1635">
        <v>0</v>
      </c>
      <c r="BB1635">
        <v>0</v>
      </c>
      <c r="BC1635">
        <v>0</v>
      </c>
      <c r="BD1635">
        <v>-75.7984071428571</v>
      </c>
      <c r="BE1635">
        <v>20.0213862783816</v>
      </c>
      <c r="BF1635">
        <v>3.54203262060433</v>
      </c>
      <c r="BG1635">
        <v>0</v>
      </c>
      <c r="BH1635">
        <v>-2.9442230952381</v>
      </c>
      <c r="BI1635">
        <v>0.136366303975294</v>
      </c>
      <c r="BJ1635">
        <v>0.0353589568694509</v>
      </c>
      <c r="BK1635">
        <v>0</v>
      </c>
      <c r="BL1635">
        <v>0</v>
      </c>
      <c r="BM1635">
        <v>0</v>
      </c>
      <c r="BN1635" t="s">
        <v>209</v>
      </c>
      <c r="BO1635">
        <v>1.88475</v>
      </c>
      <c r="BP1635">
        <v>1.8817</v>
      </c>
      <c r="BQ1635">
        <v>1.88322</v>
      </c>
      <c r="BR1635">
        <v>1.88189</v>
      </c>
      <c r="BS1635">
        <v>1.88385</v>
      </c>
      <c r="BT1635">
        <v>1.88309</v>
      </c>
      <c r="BU1635">
        <v>1.88477</v>
      </c>
      <c r="BV1635">
        <v>1.88232</v>
      </c>
      <c r="BW1635" t="s">
        <v>210</v>
      </c>
      <c r="BX1635" t="s">
        <v>17</v>
      </c>
      <c r="BY1635" t="s">
        <v>17</v>
      </c>
      <c r="BZ1635" t="s">
        <v>17</v>
      </c>
      <c r="CA1635" t="s">
        <v>211</v>
      </c>
      <c r="CB1635" t="s">
        <v>212</v>
      </c>
      <c r="CC1635" t="s">
        <v>213</v>
      </c>
      <c r="CD1635" t="s">
        <v>213</v>
      </c>
      <c r="CE1635" t="s">
        <v>213</v>
      </c>
      <c r="CF1635" t="s">
        <v>213</v>
      </c>
      <c r="CG1635">
        <v>5</v>
      </c>
      <c r="CH1635">
        <v>0</v>
      </c>
      <c r="CI1635">
        <v>0</v>
      </c>
      <c r="CJ1635">
        <v>0</v>
      </c>
      <c r="CK1635">
        <v>0</v>
      </c>
      <c r="CL1635">
        <v>2</v>
      </c>
      <c r="CM1635">
        <v>1339.74</v>
      </c>
      <c r="CN1635">
        <v>2.461</v>
      </c>
      <c r="CO1635">
        <v>6.25169</v>
      </c>
      <c r="CP1635">
        <v>9.16073</v>
      </c>
      <c r="CQ1635">
        <v>29.9997</v>
      </c>
      <c r="CR1635">
        <v>8.93114</v>
      </c>
      <c r="CS1635">
        <v>9.23454</v>
      </c>
      <c r="CT1635">
        <v>-1</v>
      </c>
      <c r="CU1635">
        <v>100</v>
      </c>
      <c r="CV1635">
        <v>59.2659</v>
      </c>
      <c r="CW1635">
        <v>-999.9</v>
      </c>
      <c r="CX1635">
        <v>400</v>
      </c>
      <c r="CY1635">
        <v>1.49865</v>
      </c>
      <c r="CZ1635">
        <v>103.939</v>
      </c>
      <c r="DA1635">
        <v>103.351</v>
      </c>
    </row>
    <row r="1636" spans="1:105">
      <c r="A1636">
        <v>1622</v>
      </c>
      <c r="B1636">
        <v>1551451410.4</v>
      </c>
      <c r="C1636">
        <v>5111.5</v>
      </c>
      <c r="D1636" t="s">
        <v>3472</v>
      </c>
      <c r="E1636" t="s">
        <v>3473</v>
      </c>
      <c r="F1636">
        <f>J1636+I1636+M1636*K1636</f>
        <v>0</v>
      </c>
      <c r="G1636">
        <f>(1000*AM1636)/(L1636*(AO1636+273.15))</f>
        <v>0</v>
      </c>
      <c r="H1636">
        <f>((G1636*F1636*(1-(AJ1636/1000)))/(100*K1636))*(0.0/60)</f>
        <v>0</v>
      </c>
      <c r="I1636" t="s">
        <v>203</v>
      </c>
      <c r="J1636" t="s">
        <v>204</v>
      </c>
      <c r="K1636" t="s">
        <v>205</v>
      </c>
      <c r="L1636" t="s">
        <v>206</v>
      </c>
      <c r="M1636" t="s">
        <v>927</v>
      </c>
      <c r="N1636" t="s">
        <v>3319</v>
      </c>
      <c r="O1636" t="s">
        <v>457</v>
      </c>
      <c r="Q1636">
        <v>1551451410.4</v>
      </c>
      <c r="R1636">
        <f>AL1636*Y1636*(AJ1636-AK1636)/(100*AF1636*(1000-Y1636*AJ1636))</f>
        <v>0</v>
      </c>
      <c r="S1636">
        <f>AL1636*Y1636*(AI1636-AH1636*(1000-Y1636*AK1636)/(1000-Y1636*AJ1636))/(100*AF1636)</f>
        <v>0</v>
      </c>
      <c r="T1636">
        <f>(U1636/V1636*100)</f>
        <v>0</v>
      </c>
      <c r="U1636">
        <f>AJ1636*(AM1636+AN1636)/1000</f>
        <v>0</v>
      </c>
      <c r="V1636">
        <f>0.61365*exp(17.502*AO1636/(240.97+AO1636))</f>
        <v>0</v>
      </c>
      <c r="W1636">
        <v>146</v>
      </c>
      <c r="X1636">
        <v>10</v>
      </c>
      <c r="Y1636">
        <f>IF(W1636*$H$11&gt;=AA1636,1.0,(AA1636/(AA1636-W1636*$H$11)))</f>
        <v>0</v>
      </c>
      <c r="Z1636">
        <f>(Y1636-1)*100</f>
        <v>0</v>
      </c>
      <c r="AA1636">
        <f>MAX(0,($B$11+$C$11*AR1636)/(1+$D$11*AR1636)*AM1636/(AO1636+273)*$E$11)</f>
        <v>0</v>
      </c>
      <c r="AB1636">
        <f>$B$9*AS1636+$C$9*AT1636</f>
        <v>0</v>
      </c>
      <c r="AC1636">
        <f>AB1636*AD1636</f>
        <v>0</v>
      </c>
      <c r="AD1636">
        <f>($B$9*$D$7+$C$9*$D$7)/($B$9+$C$9)</f>
        <v>0</v>
      </c>
      <c r="AE1636">
        <f>($B$9*$K$7+$C$9*$K$7)/($B$9+$C$9)</f>
        <v>0</v>
      </c>
      <c r="AF1636">
        <v>10</v>
      </c>
      <c r="AG1636">
        <v>1551451410.4</v>
      </c>
      <c r="AH1636">
        <v>393.461</v>
      </c>
      <c r="AI1636">
        <v>397.036</v>
      </c>
      <c r="AJ1636">
        <v>8.2764</v>
      </c>
      <c r="AK1636">
        <v>7.93581</v>
      </c>
      <c r="AL1636">
        <v>1449.4</v>
      </c>
      <c r="AM1636">
        <v>100.519</v>
      </c>
      <c r="AN1636">
        <v>0.0214316</v>
      </c>
      <c r="AO1636">
        <v>6.10197</v>
      </c>
      <c r="AP1636">
        <v>999.9</v>
      </c>
      <c r="AQ1636">
        <v>999.9</v>
      </c>
      <c r="AR1636">
        <v>10012.5</v>
      </c>
      <c r="AS1636">
        <v>0</v>
      </c>
      <c r="AT1636">
        <v>436.836</v>
      </c>
      <c r="AU1636">
        <v>0</v>
      </c>
      <c r="AV1636" t="s">
        <v>208</v>
      </c>
      <c r="AW1636">
        <v>0</v>
      </c>
      <c r="AX1636">
        <v>-0.747</v>
      </c>
      <c r="AY1636">
        <v>-0.067</v>
      </c>
      <c r="AZ1636">
        <v>0</v>
      </c>
      <c r="BA1636">
        <v>0</v>
      </c>
      <c r="BB1636">
        <v>0</v>
      </c>
      <c r="BC1636">
        <v>0</v>
      </c>
      <c r="BD1636">
        <v>-75.7984071428571</v>
      </c>
      <c r="BE1636">
        <v>20.0213862783816</v>
      </c>
      <c r="BF1636">
        <v>3.54203262060433</v>
      </c>
      <c r="BG1636">
        <v>0</v>
      </c>
      <c r="BH1636">
        <v>-2.9442230952381</v>
      </c>
      <c r="BI1636">
        <v>0.136366303975294</v>
      </c>
      <c r="BJ1636">
        <v>0.0353589568694509</v>
      </c>
      <c r="BK1636">
        <v>0</v>
      </c>
      <c r="BL1636">
        <v>0</v>
      </c>
      <c r="BM1636">
        <v>0</v>
      </c>
      <c r="BN1636" t="s">
        <v>209</v>
      </c>
      <c r="BO1636">
        <v>1.88475</v>
      </c>
      <c r="BP1636">
        <v>1.8817</v>
      </c>
      <c r="BQ1636">
        <v>1.88322</v>
      </c>
      <c r="BR1636">
        <v>1.88189</v>
      </c>
      <c r="BS1636">
        <v>1.88384</v>
      </c>
      <c r="BT1636">
        <v>1.88309</v>
      </c>
      <c r="BU1636">
        <v>1.88477</v>
      </c>
      <c r="BV1636">
        <v>1.88232</v>
      </c>
      <c r="BW1636" t="s">
        <v>210</v>
      </c>
      <c r="BX1636" t="s">
        <v>17</v>
      </c>
      <c r="BY1636" t="s">
        <v>17</v>
      </c>
      <c r="BZ1636" t="s">
        <v>17</v>
      </c>
      <c r="CA1636" t="s">
        <v>211</v>
      </c>
      <c r="CB1636" t="s">
        <v>212</v>
      </c>
      <c r="CC1636" t="s">
        <v>213</v>
      </c>
      <c r="CD1636" t="s">
        <v>213</v>
      </c>
      <c r="CE1636" t="s">
        <v>213</v>
      </c>
      <c r="CF1636" t="s">
        <v>213</v>
      </c>
      <c r="CG1636">
        <v>5</v>
      </c>
      <c r="CH1636">
        <v>0</v>
      </c>
      <c r="CI1636">
        <v>0</v>
      </c>
      <c r="CJ1636">
        <v>0</v>
      </c>
      <c r="CK1636">
        <v>0</v>
      </c>
      <c r="CL1636">
        <v>2</v>
      </c>
      <c r="CM1636">
        <v>1330.61</v>
      </c>
      <c r="CN1636">
        <v>2.45884</v>
      </c>
      <c r="CO1636">
        <v>6.25777</v>
      </c>
      <c r="CP1636">
        <v>9.15934</v>
      </c>
      <c r="CQ1636">
        <v>29.9997</v>
      </c>
      <c r="CR1636">
        <v>8.93045</v>
      </c>
      <c r="CS1636">
        <v>9.23287</v>
      </c>
      <c r="CT1636">
        <v>-1</v>
      </c>
      <c r="CU1636">
        <v>100</v>
      </c>
      <c r="CV1636">
        <v>59.2659</v>
      </c>
      <c r="CW1636">
        <v>-999.9</v>
      </c>
      <c r="CX1636">
        <v>400</v>
      </c>
      <c r="CY1636">
        <v>1.43932</v>
      </c>
      <c r="CZ1636">
        <v>103.94</v>
      </c>
      <c r="DA1636">
        <v>103.352</v>
      </c>
    </row>
    <row r="1637" spans="1:105">
      <c r="A1637">
        <v>1623</v>
      </c>
      <c r="B1637">
        <v>1551451412.4</v>
      </c>
      <c r="C1637">
        <v>5113.5</v>
      </c>
      <c r="D1637" t="s">
        <v>3474</v>
      </c>
      <c r="E1637" t="s">
        <v>3475</v>
      </c>
      <c r="F1637">
        <f>J1637+I1637+M1637*K1637</f>
        <v>0</v>
      </c>
      <c r="G1637">
        <f>(1000*AM1637)/(L1637*(AO1637+273.15))</f>
        <v>0</v>
      </c>
      <c r="H1637">
        <f>((G1637*F1637*(1-(AJ1637/1000)))/(100*K1637))*(0.0/60)</f>
        <v>0</v>
      </c>
      <c r="I1637" t="s">
        <v>203</v>
      </c>
      <c r="J1637" t="s">
        <v>204</v>
      </c>
      <c r="K1637" t="s">
        <v>205</v>
      </c>
      <c r="L1637" t="s">
        <v>206</v>
      </c>
      <c r="M1637" t="s">
        <v>927</v>
      </c>
      <c r="N1637" t="s">
        <v>3319</v>
      </c>
      <c r="O1637" t="s">
        <v>457</v>
      </c>
      <c r="Q1637">
        <v>1551451412.4</v>
      </c>
      <c r="R1637">
        <f>AL1637*Y1637*(AJ1637-AK1637)/(100*AF1637*(1000-Y1637*AJ1637))</f>
        <v>0</v>
      </c>
      <c r="S1637">
        <f>AL1637*Y1637*(AI1637-AH1637*(1000-Y1637*AK1637)/(1000-Y1637*AJ1637))/(100*AF1637)</f>
        <v>0</v>
      </c>
      <c r="T1637">
        <f>(U1637/V1637*100)</f>
        <v>0</v>
      </c>
      <c r="U1637">
        <f>AJ1637*(AM1637+AN1637)/1000</f>
        <v>0</v>
      </c>
      <c r="V1637">
        <f>0.61365*exp(17.502*AO1637/(240.97+AO1637))</f>
        <v>0</v>
      </c>
      <c r="W1637">
        <v>158</v>
      </c>
      <c r="X1637">
        <v>11</v>
      </c>
      <c r="Y1637">
        <f>IF(W1637*$H$11&gt;=AA1637,1.0,(AA1637/(AA1637-W1637*$H$11)))</f>
        <v>0</v>
      </c>
      <c r="Z1637">
        <f>(Y1637-1)*100</f>
        <v>0</v>
      </c>
      <c r="AA1637">
        <f>MAX(0,($B$11+$C$11*AR1637)/(1+$D$11*AR1637)*AM1637/(AO1637+273)*$E$11)</f>
        <v>0</v>
      </c>
      <c r="AB1637">
        <f>$B$9*AS1637+$C$9*AT1637</f>
        <v>0</v>
      </c>
      <c r="AC1637">
        <f>AB1637*AD1637</f>
        <v>0</v>
      </c>
      <c r="AD1637">
        <f>($B$9*$D$7+$C$9*$D$7)/($B$9+$C$9)</f>
        <v>0</v>
      </c>
      <c r="AE1637">
        <f>($B$9*$K$7+$C$9*$K$7)/($B$9+$C$9)</f>
        <v>0</v>
      </c>
      <c r="AF1637">
        <v>10</v>
      </c>
      <c r="AG1637">
        <v>1551451412.4</v>
      </c>
      <c r="AH1637">
        <v>393.382</v>
      </c>
      <c r="AI1637">
        <v>397.018</v>
      </c>
      <c r="AJ1637">
        <v>8.29873</v>
      </c>
      <c r="AK1637">
        <v>7.93666</v>
      </c>
      <c r="AL1637">
        <v>1448.85</v>
      </c>
      <c r="AM1637">
        <v>100.519</v>
      </c>
      <c r="AN1637">
        <v>0.0217123</v>
      </c>
      <c r="AO1637">
        <v>6.11171</v>
      </c>
      <c r="AP1637">
        <v>999.9</v>
      </c>
      <c r="AQ1637">
        <v>999.9</v>
      </c>
      <c r="AR1637">
        <v>9980</v>
      </c>
      <c r="AS1637">
        <v>0</v>
      </c>
      <c r="AT1637">
        <v>436.951</v>
      </c>
      <c r="AU1637">
        <v>0</v>
      </c>
      <c r="AV1637" t="s">
        <v>208</v>
      </c>
      <c r="AW1637">
        <v>0</v>
      </c>
      <c r="AX1637">
        <v>-0.747</v>
      </c>
      <c r="AY1637">
        <v>-0.067</v>
      </c>
      <c r="AZ1637">
        <v>0</v>
      </c>
      <c r="BA1637">
        <v>0</v>
      </c>
      <c r="BB1637">
        <v>0</v>
      </c>
      <c r="BC1637">
        <v>0</v>
      </c>
      <c r="BD1637">
        <v>-75.7984071428571</v>
      </c>
      <c r="BE1637">
        <v>20.0213862783816</v>
      </c>
      <c r="BF1637">
        <v>3.54203262060433</v>
      </c>
      <c r="BG1637">
        <v>0</v>
      </c>
      <c r="BH1637">
        <v>-2.9442230952381</v>
      </c>
      <c r="BI1637">
        <v>0.136366303975294</v>
      </c>
      <c r="BJ1637">
        <v>0.0353589568694509</v>
      </c>
      <c r="BK1637">
        <v>0</v>
      </c>
      <c r="BL1637">
        <v>0</v>
      </c>
      <c r="BM1637">
        <v>0</v>
      </c>
      <c r="BN1637" t="s">
        <v>209</v>
      </c>
      <c r="BO1637">
        <v>1.88475</v>
      </c>
      <c r="BP1637">
        <v>1.8817</v>
      </c>
      <c r="BQ1637">
        <v>1.8832</v>
      </c>
      <c r="BR1637">
        <v>1.8819</v>
      </c>
      <c r="BS1637">
        <v>1.88384</v>
      </c>
      <c r="BT1637">
        <v>1.88309</v>
      </c>
      <c r="BU1637">
        <v>1.88477</v>
      </c>
      <c r="BV1637">
        <v>1.88231</v>
      </c>
      <c r="BW1637" t="s">
        <v>210</v>
      </c>
      <c r="BX1637" t="s">
        <v>17</v>
      </c>
      <c r="BY1637" t="s">
        <v>17</v>
      </c>
      <c r="BZ1637" t="s">
        <v>17</v>
      </c>
      <c r="CA1637" t="s">
        <v>211</v>
      </c>
      <c r="CB1637" t="s">
        <v>212</v>
      </c>
      <c r="CC1637" t="s">
        <v>213</v>
      </c>
      <c r="CD1637" t="s">
        <v>213</v>
      </c>
      <c r="CE1637" t="s">
        <v>213</v>
      </c>
      <c r="CF1637" t="s">
        <v>213</v>
      </c>
      <c r="CG1637">
        <v>5</v>
      </c>
      <c r="CH1637">
        <v>0</v>
      </c>
      <c r="CI1637">
        <v>0</v>
      </c>
      <c r="CJ1637">
        <v>0</v>
      </c>
      <c r="CK1637">
        <v>0</v>
      </c>
      <c r="CL1637">
        <v>2</v>
      </c>
      <c r="CM1637">
        <v>1321.33</v>
      </c>
      <c r="CN1637">
        <v>2.45884</v>
      </c>
      <c r="CO1637">
        <v>6.26344</v>
      </c>
      <c r="CP1637">
        <v>9.15824</v>
      </c>
      <c r="CQ1637">
        <v>29.9997</v>
      </c>
      <c r="CR1637">
        <v>8.92979</v>
      </c>
      <c r="CS1637">
        <v>9.23148</v>
      </c>
      <c r="CT1637">
        <v>-1</v>
      </c>
      <c r="CU1637">
        <v>100</v>
      </c>
      <c r="CV1637">
        <v>58.8852</v>
      </c>
      <c r="CW1637">
        <v>-999.9</v>
      </c>
      <c r="CX1637">
        <v>400</v>
      </c>
      <c r="CY1637">
        <v>1.33797</v>
      </c>
      <c r="CZ1637">
        <v>103.94</v>
      </c>
      <c r="DA1637">
        <v>103.352</v>
      </c>
    </row>
    <row r="1638" spans="1:105">
      <c r="A1638">
        <v>1624</v>
      </c>
      <c r="B1638">
        <v>1551451414.4</v>
      </c>
      <c r="C1638">
        <v>5115.5</v>
      </c>
      <c r="D1638" t="s">
        <v>3476</v>
      </c>
      <c r="E1638" t="s">
        <v>3477</v>
      </c>
      <c r="F1638">
        <f>J1638+I1638+M1638*K1638</f>
        <v>0</v>
      </c>
      <c r="G1638">
        <f>(1000*AM1638)/(L1638*(AO1638+273.15))</f>
        <v>0</v>
      </c>
      <c r="H1638">
        <f>((G1638*F1638*(1-(AJ1638/1000)))/(100*K1638))*(0.0/60)</f>
        <v>0</v>
      </c>
      <c r="I1638" t="s">
        <v>203</v>
      </c>
      <c r="J1638" t="s">
        <v>204</v>
      </c>
      <c r="K1638" t="s">
        <v>205</v>
      </c>
      <c r="L1638" t="s">
        <v>206</v>
      </c>
      <c r="M1638" t="s">
        <v>927</v>
      </c>
      <c r="N1638" t="s">
        <v>3319</v>
      </c>
      <c r="O1638" t="s">
        <v>457</v>
      </c>
      <c r="Q1638">
        <v>1551451414.4</v>
      </c>
      <c r="R1638">
        <f>AL1638*Y1638*(AJ1638-AK1638)/(100*AF1638*(1000-Y1638*AJ1638))</f>
        <v>0</v>
      </c>
      <c r="S1638">
        <f>AL1638*Y1638*(AI1638-AH1638*(1000-Y1638*AK1638)/(1000-Y1638*AJ1638))/(100*AF1638)</f>
        <v>0</v>
      </c>
      <c r="T1638">
        <f>(U1638/V1638*100)</f>
        <v>0</v>
      </c>
      <c r="U1638">
        <f>AJ1638*(AM1638+AN1638)/1000</f>
        <v>0</v>
      </c>
      <c r="V1638">
        <f>0.61365*exp(17.502*AO1638/(240.97+AO1638))</f>
        <v>0</v>
      </c>
      <c r="W1638">
        <v>157</v>
      </c>
      <c r="X1638">
        <v>11</v>
      </c>
      <c r="Y1638">
        <f>IF(W1638*$H$11&gt;=AA1638,1.0,(AA1638/(AA1638-W1638*$H$11)))</f>
        <v>0</v>
      </c>
      <c r="Z1638">
        <f>(Y1638-1)*100</f>
        <v>0</v>
      </c>
      <c r="AA1638">
        <f>MAX(0,($B$11+$C$11*AR1638)/(1+$D$11*AR1638)*AM1638/(AO1638+273)*$E$11)</f>
        <v>0</v>
      </c>
      <c r="AB1638">
        <f>$B$9*AS1638+$C$9*AT1638</f>
        <v>0</v>
      </c>
      <c r="AC1638">
        <f>AB1638*AD1638</f>
        <v>0</v>
      </c>
      <c r="AD1638">
        <f>($B$9*$D$7+$C$9*$D$7)/($B$9+$C$9)</f>
        <v>0</v>
      </c>
      <c r="AE1638">
        <f>($B$9*$K$7+$C$9*$K$7)/($B$9+$C$9)</f>
        <v>0</v>
      </c>
      <c r="AF1638">
        <v>10</v>
      </c>
      <c r="AG1638">
        <v>1551451414.4</v>
      </c>
      <c r="AH1638">
        <v>393.308</v>
      </c>
      <c r="AI1638">
        <v>397.013</v>
      </c>
      <c r="AJ1638">
        <v>8.32398</v>
      </c>
      <c r="AK1638">
        <v>7.93698</v>
      </c>
      <c r="AL1638">
        <v>1449.22</v>
      </c>
      <c r="AM1638">
        <v>100.519</v>
      </c>
      <c r="AN1638">
        <v>0.0218988</v>
      </c>
      <c r="AO1638">
        <v>6.14116</v>
      </c>
      <c r="AP1638">
        <v>999.9</v>
      </c>
      <c r="AQ1638">
        <v>999.9</v>
      </c>
      <c r="AR1638">
        <v>9990</v>
      </c>
      <c r="AS1638">
        <v>0</v>
      </c>
      <c r="AT1638">
        <v>435.622</v>
      </c>
      <c r="AU1638">
        <v>0</v>
      </c>
      <c r="AV1638" t="s">
        <v>208</v>
      </c>
      <c r="AW1638">
        <v>0</v>
      </c>
      <c r="AX1638">
        <v>-0.747</v>
      </c>
      <c r="AY1638">
        <v>-0.067</v>
      </c>
      <c r="AZ1638">
        <v>0</v>
      </c>
      <c r="BA1638">
        <v>0</v>
      </c>
      <c r="BB1638">
        <v>0</v>
      </c>
      <c r="BC1638">
        <v>0</v>
      </c>
      <c r="BD1638">
        <v>-75.7984071428571</v>
      </c>
      <c r="BE1638">
        <v>20.0213862783816</v>
      </c>
      <c r="BF1638">
        <v>3.54203262060433</v>
      </c>
      <c r="BG1638">
        <v>0</v>
      </c>
      <c r="BH1638">
        <v>-2.9442230952381</v>
      </c>
      <c r="BI1638">
        <v>0.136366303975294</v>
      </c>
      <c r="BJ1638">
        <v>0.0353589568694509</v>
      </c>
      <c r="BK1638">
        <v>0</v>
      </c>
      <c r="BL1638">
        <v>0</v>
      </c>
      <c r="BM1638">
        <v>0</v>
      </c>
      <c r="BN1638" t="s">
        <v>209</v>
      </c>
      <c r="BO1638">
        <v>1.88474</v>
      </c>
      <c r="BP1638">
        <v>1.8817</v>
      </c>
      <c r="BQ1638">
        <v>1.8832</v>
      </c>
      <c r="BR1638">
        <v>1.88191</v>
      </c>
      <c r="BS1638">
        <v>1.88384</v>
      </c>
      <c r="BT1638">
        <v>1.8831</v>
      </c>
      <c r="BU1638">
        <v>1.88478</v>
      </c>
      <c r="BV1638">
        <v>1.88231</v>
      </c>
      <c r="BW1638" t="s">
        <v>210</v>
      </c>
      <c r="BX1638" t="s">
        <v>17</v>
      </c>
      <c r="BY1638" t="s">
        <v>17</v>
      </c>
      <c r="BZ1638" t="s">
        <v>17</v>
      </c>
      <c r="CA1638" t="s">
        <v>211</v>
      </c>
      <c r="CB1638" t="s">
        <v>212</v>
      </c>
      <c r="CC1638" t="s">
        <v>213</v>
      </c>
      <c r="CD1638" t="s">
        <v>213</v>
      </c>
      <c r="CE1638" t="s">
        <v>213</v>
      </c>
      <c r="CF1638" t="s">
        <v>213</v>
      </c>
      <c r="CG1638">
        <v>5</v>
      </c>
      <c r="CH1638">
        <v>0</v>
      </c>
      <c r="CI1638">
        <v>0</v>
      </c>
      <c r="CJ1638">
        <v>0</v>
      </c>
      <c r="CK1638">
        <v>0</v>
      </c>
      <c r="CL1638">
        <v>2</v>
      </c>
      <c r="CM1638">
        <v>1322.8</v>
      </c>
      <c r="CN1638">
        <v>2.46099</v>
      </c>
      <c r="CO1638">
        <v>6.26859</v>
      </c>
      <c r="CP1638">
        <v>9.15713</v>
      </c>
      <c r="CQ1638">
        <v>29.9998</v>
      </c>
      <c r="CR1638">
        <v>8.92895</v>
      </c>
      <c r="CS1638">
        <v>9.22991</v>
      </c>
      <c r="CT1638">
        <v>-1</v>
      </c>
      <c r="CU1638">
        <v>100</v>
      </c>
      <c r="CV1638">
        <v>58.8852</v>
      </c>
      <c r="CW1638">
        <v>-999.9</v>
      </c>
      <c r="CX1638">
        <v>400</v>
      </c>
      <c r="CY1638">
        <v>1.24291</v>
      </c>
      <c r="CZ1638">
        <v>103.939</v>
      </c>
      <c r="DA1638">
        <v>103.351</v>
      </c>
    </row>
    <row r="1639" spans="1:105">
      <c r="A1639">
        <v>1625</v>
      </c>
      <c r="B1639">
        <v>1551451416.4</v>
      </c>
      <c r="C1639">
        <v>5117.5</v>
      </c>
      <c r="D1639" t="s">
        <v>3478</v>
      </c>
      <c r="E1639" t="s">
        <v>3479</v>
      </c>
      <c r="F1639">
        <f>J1639+I1639+M1639*K1639</f>
        <v>0</v>
      </c>
      <c r="G1639">
        <f>(1000*AM1639)/(L1639*(AO1639+273.15))</f>
        <v>0</v>
      </c>
      <c r="H1639">
        <f>((G1639*F1639*(1-(AJ1639/1000)))/(100*K1639))*(0.0/60)</f>
        <v>0</v>
      </c>
      <c r="I1639" t="s">
        <v>203</v>
      </c>
      <c r="J1639" t="s">
        <v>204</v>
      </c>
      <c r="K1639" t="s">
        <v>205</v>
      </c>
      <c r="L1639" t="s">
        <v>206</v>
      </c>
      <c r="M1639" t="s">
        <v>927</v>
      </c>
      <c r="N1639" t="s">
        <v>3319</v>
      </c>
      <c r="O1639" t="s">
        <v>457</v>
      </c>
      <c r="Q1639">
        <v>1551451416.4</v>
      </c>
      <c r="R1639">
        <f>AL1639*Y1639*(AJ1639-AK1639)/(100*AF1639*(1000-Y1639*AJ1639))</f>
        <v>0</v>
      </c>
      <c r="S1639">
        <f>AL1639*Y1639*(AI1639-AH1639*(1000-Y1639*AK1639)/(1000-Y1639*AJ1639))/(100*AF1639)</f>
        <v>0</v>
      </c>
      <c r="T1639">
        <f>(U1639/V1639*100)</f>
        <v>0</v>
      </c>
      <c r="U1639">
        <f>AJ1639*(AM1639+AN1639)/1000</f>
        <v>0</v>
      </c>
      <c r="V1639">
        <f>0.61365*exp(17.502*AO1639/(240.97+AO1639))</f>
        <v>0</v>
      </c>
      <c r="W1639">
        <v>137</v>
      </c>
      <c r="X1639">
        <v>9</v>
      </c>
      <c r="Y1639">
        <f>IF(W1639*$H$11&gt;=AA1639,1.0,(AA1639/(AA1639-W1639*$H$11)))</f>
        <v>0</v>
      </c>
      <c r="Z1639">
        <f>(Y1639-1)*100</f>
        <v>0</v>
      </c>
      <c r="AA1639">
        <f>MAX(0,($B$11+$C$11*AR1639)/(1+$D$11*AR1639)*AM1639/(AO1639+273)*$E$11)</f>
        <v>0</v>
      </c>
      <c r="AB1639">
        <f>$B$9*AS1639+$C$9*AT1639</f>
        <v>0</v>
      </c>
      <c r="AC1639">
        <f>AB1639*AD1639</f>
        <v>0</v>
      </c>
      <c r="AD1639">
        <f>($B$9*$D$7+$C$9*$D$7)/($B$9+$C$9)</f>
        <v>0</v>
      </c>
      <c r="AE1639">
        <f>($B$9*$K$7+$C$9*$K$7)/($B$9+$C$9)</f>
        <v>0</v>
      </c>
      <c r="AF1639">
        <v>10</v>
      </c>
      <c r="AG1639">
        <v>1551451416.4</v>
      </c>
      <c r="AH1639">
        <v>393.275</v>
      </c>
      <c r="AI1639">
        <v>396.985</v>
      </c>
      <c r="AJ1639">
        <v>8.34624</v>
      </c>
      <c r="AK1639">
        <v>7.93722</v>
      </c>
      <c r="AL1639">
        <v>1449.71</v>
      </c>
      <c r="AM1639">
        <v>100.518</v>
      </c>
      <c r="AN1639">
        <v>0.0216037</v>
      </c>
      <c r="AO1639">
        <v>6.1575</v>
      </c>
      <c r="AP1639">
        <v>999.9</v>
      </c>
      <c r="AQ1639">
        <v>999.9</v>
      </c>
      <c r="AR1639">
        <v>10001.2</v>
      </c>
      <c r="AS1639">
        <v>0</v>
      </c>
      <c r="AT1639">
        <v>434.979</v>
      </c>
      <c r="AU1639">
        <v>0</v>
      </c>
      <c r="AV1639" t="s">
        <v>208</v>
      </c>
      <c r="AW1639">
        <v>0</v>
      </c>
      <c r="AX1639">
        <v>-0.747</v>
      </c>
      <c r="AY1639">
        <v>-0.067</v>
      </c>
      <c r="AZ1639">
        <v>0</v>
      </c>
      <c r="BA1639">
        <v>0</v>
      </c>
      <c r="BB1639">
        <v>0</v>
      </c>
      <c r="BC1639">
        <v>0</v>
      </c>
      <c r="BD1639">
        <v>-75.7984071428571</v>
      </c>
      <c r="BE1639">
        <v>20.0213862783816</v>
      </c>
      <c r="BF1639">
        <v>3.54203262060433</v>
      </c>
      <c r="BG1639">
        <v>0</v>
      </c>
      <c r="BH1639">
        <v>-2.9442230952381</v>
      </c>
      <c r="BI1639">
        <v>0.136366303975294</v>
      </c>
      <c r="BJ1639">
        <v>0.0353589568694509</v>
      </c>
      <c r="BK1639">
        <v>0</v>
      </c>
      <c r="BL1639">
        <v>0</v>
      </c>
      <c r="BM1639">
        <v>0</v>
      </c>
      <c r="BN1639" t="s">
        <v>209</v>
      </c>
      <c r="BO1639">
        <v>1.88473</v>
      </c>
      <c r="BP1639">
        <v>1.88171</v>
      </c>
      <c r="BQ1639">
        <v>1.88319</v>
      </c>
      <c r="BR1639">
        <v>1.88191</v>
      </c>
      <c r="BS1639">
        <v>1.88385</v>
      </c>
      <c r="BT1639">
        <v>1.8831</v>
      </c>
      <c r="BU1639">
        <v>1.88479</v>
      </c>
      <c r="BV1639">
        <v>1.88231</v>
      </c>
      <c r="BW1639" t="s">
        <v>210</v>
      </c>
      <c r="BX1639" t="s">
        <v>17</v>
      </c>
      <c r="BY1639" t="s">
        <v>17</v>
      </c>
      <c r="BZ1639" t="s">
        <v>17</v>
      </c>
      <c r="CA1639" t="s">
        <v>211</v>
      </c>
      <c r="CB1639" t="s">
        <v>212</v>
      </c>
      <c r="CC1639" t="s">
        <v>213</v>
      </c>
      <c r="CD1639" t="s">
        <v>213</v>
      </c>
      <c r="CE1639" t="s">
        <v>213</v>
      </c>
      <c r="CF1639" t="s">
        <v>213</v>
      </c>
      <c r="CG1639">
        <v>5</v>
      </c>
      <c r="CH1639">
        <v>0</v>
      </c>
      <c r="CI1639">
        <v>0</v>
      </c>
      <c r="CJ1639">
        <v>0</v>
      </c>
      <c r="CK1639">
        <v>0</v>
      </c>
      <c r="CL1639">
        <v>2</v>
      </c>
      <c r="CM1639">
        <v>1337.53</v>
      </c>
      <c r="CN1639">
        <v>2.45883</v>
      </c>
      <c r="CO1639">
        <v>6.2741</v>
      </c>
      <c r="CP1639">
        <v>9.15585</v>
      </c>
      <c r="CQ1639">
        <v>29.9997</v>
      </c>
      <c r="CR1639">
        <v>8.92839</v>
      </c>
      <c r="CS1639">
        <v>9.22841</v>
      </c>
      <c r="CT1639">
        <v>-1</v>
      </c>
      <c r="CU1639">
        <v>100</v>
      </c>
      <c r="CV1639">
        <v>58.8852</v>
      </c>
      <c r="CW1639">
        <v>-999.9</v>
      </c>
      <c r="CX1639">
        <v>400</v>
      </c>
      <c r="CY1639">
        <v>1.14725</v>
      </c>
      <c r="CZ1639">
        <v>103.938</v>
      </c>
      <c r="DA1639">
        <v>103.351</v>
      </c>
    </row>
    <row r="1640" spans="1:105">
      <c r="A1640">
        <v>1626</v>
      </c>
      <c r="B1640">
        <v>1551451418.4</v>
      </c>
      <c r="C1640">
        <v>5119.5</v>
      </c>
      <c r="D1640" t="s">
        <v>3480</v>
      </c>
      <c r="E1640" t="s">
        <v>3481</v>
      </c>
      <c r="F1640">
        <f>J1640+I1640+M1640*K1640</f>
        <v>0</v>
      </c>
      <c r="G1640">
        <f>(1000*AM1640)/(L1640*(AO1640+273.15))</f>
        <v>0</v>
      </c>
      <c r="H1640">
        <f>((G1640*F1640*(1-(AJ1640/1000)))/(100*K1640))*(0.0/60)</f>
        <v>0</v>
      </c>
      <c r="I1640" t="s">
        <v>203</v>
      </c>
      <c r="J1640" t="s">
        <v>204</v>
      </c>
      <c r="K1640" t="s">
        <v>205</v>
      </c>
      <c r="L1640" t="s">
        <v>206</v>
      </c>
      <c r="M1640" t="s">
        <v>927</v>
      </c>
      <c r="N1640" t="s">
        <v>3319</v>
      </c>
      <c r="O1640" t="s">
        <v>457</v>
      </c>
      <c r="Q1640">
        <v>1551451418.4</v>
      </c>
      <c r="R1640">
        <f>AL1640*Y1640*(AJ1640-AK1640)/(100*AF1640*(1000-Y1640*AJ1640))</f>
        <v>0</v>
      </c>
      <c r="S1640">
        <f>AL1640*Y1640*(AI1640-AH1640*(1000-Y1640*AK1640)/(1000-Y1640*AJ1640))/(100*AF1640)</f>
        <v>0</v>
      </c>
      <c r="T1640">
        <f>(U1640/V1640*100)</f>
        <v>0</v>
      </c>
      <c r="U1640">
        <f>AJ1640*(AM1640+AN1640)/1000</f>
        <v>0</v>
      </c>
      <c r="V1640">
        <f>0.61365*exp(17.502*AO1640/(240.97+AO1640))</f>
        <v>0</v>
      </c>
      <c r="W1640">
        <v>141</v>
      </c>
      <c r="X1640">
        <v>10</v>
      </c>
      <c r="Y1640">
        <f>IF(W1640*$H$11&gt;=AA1640,1.0,(AA1640/(AA1640-W1640*$H$11)))</f>
        <v>0</v>
      </c>
      <c r="Z1640">
        <f>(Y1640-1)*100</f>
        <v>0</v>
      </c>
      <c r="AA1640">
        <f>MAX(0,($B$11+$C$11*AR1640)/(1+$D$11*AR1640)*AM1640/(AO1640+273)*$E$11)</f>
        <v>0</v>
      </c>
      <c r="AB1640">
        <f>$B$9*AS1640+$C$9*AT1640</f>
        <v>0</v>
      </c>
      <c r="AC1640">
        <f>AB1640*AD1640</f>
        <v>0</v>
      </c>
      <c r="AD1640">
        <f>($B$9*$D$7+$C$9*$D$7)/($B$9+$C$9)</f>
        <v>0</v>
      </c>
      <c r="AE1640">
        <f>($B$9*$K$7+$C$9*$K$7)/($B$9+$C$9)</f>
        <v>0</v>
      </c>
      <c r="AF1640">
        <v>10</v>
      </c>
      <c r="AG1640">
        <v>1551451418.4</v>
      </c>
      <c r="AH1640">
        <v>393.217</v>
      </c>
      <c r="AI1640">
        <v>396.987</v>
      </c>
      <c r="AJ1640">
        <v>8.36394</v>
      </c>
      <c r="AK1640">
        <v>7.93718</v>
      </c>
      <c r="AL1640">
        <v>1449.82</v>
      </c>
      <c r="AM1640">
        <v>100.518</v>
      </c>
      <c r="AN1640">
        <v>0.0215465</v>
      </c>
      <c r="AO1640">
        <v>6.16242</v>
      </c>
      <c r="AP1640">
        <v>999.9</v>
      </c>
      <c r="AQ1640">
        <v>999.9</v>
      </c>
      <c r="AR1640">
        <v>10012.5</v>
      </c>
      <c r="AS1640">
        <v>0</v>
      </c>
      <c r="AT1640">
        <v>434.833</v>
      </c>
      <c r="AU1640">
        <v>0</v>
      </c>
      <c r="AV1640" t="s">
        <v>208</v>
      </c>
      <c r="AW1640">
        <v>0</v>
      </c>
      <c r="AX1640">
        <v>-0.747</v>
      </c>
      <c r="AY1640">
        <v>-0.067</v>
      </c>
      <c r="AZ1640">
        <v>0</v>
      </c>
      <c r="BA1640">
        <v>0</v>
      </c>
      <c r="BB1640">
        <v>0</v>
      </c>
      <c r="BC1640">
        <v>0</v>
      </c>
      <c r="BD1640">
        <v>-75.7984071428571</v>
      </c>
      <c r="BE1640">
        <v>20.0213862783816</v>
      </c>
      <c r="BF1640">
        <v>3.54203262060433</v>
      </c>
      <c r="BG1640">
        <v>0</v>
      </c>
      <c r="BH1640">
        <v>-2.9442230952381</v>
      </c>
      <c r="BI1640">
        <v>0.136366303975294</v>
      </c>
      <c r="BJ1640">
        <v>0.0353589568694509</v>
      </c>
      <c r="BK1640">
        <v>0</v>
      </c>
      <c r="BL1640">
        <v>0</v>
      </c>
      <c r="BM1640">
        <v>0</v>
      </c>
      <c r="BN1640" t="s">
        <v>209</v>
      </c>
      <c r="BO1640">
        <v>1.88473</v>
      </c>
      <c r="BP1640">
        <v>1.88171</v>
      </c>
      <c r="BQ1640">
        <v>1.88318</v>
      </c>
      <c r="BR1640">
        <v>1.8819</v>
      </c>
      <c r="BS1640">
        <v>1.88384</v>
      </c>
      <c r="BT1640">
        <v>1.88309</v>
      </c>
      <c r="BU1640">
        <v>1.88479</v>
      </c>
      <c r="BV1640">
        <v>1.88231</v>
      </c>
      <c r="BW1640" t="s">
        <v>210</v>
      </c>
      <c r="BX1640" t="s">
        <v>17</v>
      </c>
      <c r="BY1640" t="s">
        <v>17</v>
      </c>
      <c r="BZ1640" t="s">
        <v>17</v>
      </c>
      <c r="CA1640" t="s">
        <v>211</v>
      </c>
      <c r="CB1640" t="s">
        <v>212</v>
      </c>
      <c r="CC1640" t="s">
        <v>213</v>
      </c>
      <c r="CD1640" t="s">
        <v>213</v>
      </c>
      <c r="CE1640" t="s">
        <v>213</v>
      </c>
      <c r="CF1640" t="s">
        <v>213</v>
      </c>
      <c r="CG1640">
        <v>5</v>
      </c>
      <c r="CH1640">
        <v>0</v>
      </c>
      <c r="CI1640">
        <v>0</v>
      </c>
      <c r="CJ1640">
        <v>0</v>
      </c>
      <c r="CK1640">
        <v>0</v>
      </c>
      <c r="CL1640">
        <v>2</v>
      </c>
      <c r="CM1640">
        <v>1334.77</v>
      </c>
      <c r="CN1640">
        <v>2.45668</v>
      </c>
      <c r="CO1640">
        <v>6.28014</v>
      </c>
      <c r="CP1640">
        <v>9.15445</v>
      </c>
      <c r="CQ1640">
        <v>29.9997</v>
      </c>
      <c r="CR1640">
        <v>8.92784</v>
      </c>
      <c r="CS1640">
        <v>9.22702</v>
      </c>
      <c r="CT1640">
        <v>-1</v>
      </c>
      <c r="CU1640">
        <v>100</v>
      </c>
      <c r="CV1640">
        <v>58.8852</v>
      </c>
      <c r="CW1640">
        <v>-999.9</v>
      </c>
      <c r="CX1640">
        <v>400</v>
      </c>
      <c r="CY1640">
        <v>1.05521</v>
      </c>
      <c r="CZ1640">
        <v>103.938</v>
      </c>
      <c r="DA1640">
        <v>103.352</v>
      </c>
    </row>
    <row r="1641" spans="1:105">
      <c r="A1641">
        <v>1627</v>
      </c>
      <c r="B1641">
        <v>1551451420.4</v>
      </c>
      <c r="C1641">
        <v>5121.5</v>
      </c>
      <c r="D1641" t="s">
        <v>3482</v>
      </c>
      <c r="E1641" t="s">
        <v>3483</v>
      </c>
      <c r="F1641">
        <f>J1641+I1641+M1641*K1641</f>
        <v>0</v>
      </c>
      <c r="G1641">
        <f>(1000*AM1641)/(L1641*(AO1641+273.15))</f>
        <v>0</v>
      </c>
      <c r="H1641">
        <f>((G1641*F1641*(1-(AJ1641/1000)))/(100*K1641))*(0.0/60)</f>
        <v>0</v>
      </c>
      <c r="I1641" t="s">
        <v>203</v>
      </c>
      <c r="J1641" t="s">
        <v>204</v>
      </c>
      <c r="K1641" t="s">
        <v>205</v>
      </c>
      <c r="L1641" t="s">
        <v>206</v>
      </c>
      <c r="M1641" t="s">
        <v>927</v>
      </c>
      <c r="N1641" t="s">
        <v>3319</v>
      </c>
      <c r="O1641" t="s">
        <v>457</v>
      </c>
      <c r="Q1641">
        <v>1551451420.4</v>
      </c>
      <c r="R1641">
        <f>AL1641*Y1641*(AJ1641-AK1641)/(100*AF1641*(1000-Y1641*AJ1641))</f>
        <v>0</v>
      </c>
      <c r="S1641">
        <f>AL1641*Y1641*(AI1641-AH1641*(1000-Y1641*AK1641)/(1000-Y1641*AJ1641))/(100*AF1641)</f>
        <v>0</v>
      </c>
      <c r="T1641">
        <f>(U1641/V1641*100)</f>
        <v>0</v>
      </c>
      <c r="U1641">
        <f>AJ1641*(AM1641+AN1641)/1000</f>
        <v>0</v>
      </c>
      <c r="V1641">
        <f>0.61365*exp(17.502*AO1641/(240.97+AO1641))</f>
        <v>0</v>
      </c>
      <c r="W1641">
        <v>147</v>
      </c>
      <c r="X1641">
        <v>10</v>
      </c>
      <c r="Y1641">
        <f>IF(W1641*$H$11&gt;=AA1641,1.0,(AA1641/(AA1641-W1641*$H$11)))</f>
        <v>0</v>
      </c>
      <c r="Z1641">
        <f>(Y1641-1)*100</f>
        <v>0</v>
      </c>
      <c r="AA1641">
        <f>MAX(0,($B$11+$C$11*AR1641)/(1+$D$11*AR1641)*AM1641/(AO1641+273)*$E$11)</f>
        <v>0</v>
      </c>
      <c r="AB1641">
        <f>$B$9*AS1641+$C$9*AT1641</f>
        <v>0</v>
      </c>
      <c r="AC1641">
        <f>AB1641*AD1641</f>
        <v>0</v>
      </c>
      <c r="AD1641">
        <f>($B$9*$D$7+$C$9*$D$7)/($B$9+$C$9)</f>
        <v>0</v>
      </c>
      <c r="AE1641">
        <f>($B$9*$K$7+$C$9*$K$7)/($B$9+$C$9)</f>
        <v>0</v>
      </c>
      <c r="AF1641">
        <v>10</v>
      </c>
      <c r="AG1641">
        <v>1551451420.4</v>
      </c>
      <c r="AH1641">
        <v>393.124</v>
      </c>
      <c r="AI1641">
        <v>397.014</v>
      </c>
      <c r="AJ1641">
        <v>8.38449</v>
      </c>
      <c r="AK1641">
        <v>7.93782</v>
      </c>
      <c r="AL1641">
        <v>1449.99</v>
      </c>
      <c r="AM1641">
        <v>100.519</v>
      </c>
      <c r="AN1641">
        <v>0.0218121</v>
      </c>
      <c r="AO1641">
        <v>6.19063</v>
      </c>
      <c r="AP1641">
        <v>999.9</v>
      </c>
      <c r="AQ1641">
        <v>999.9</v>
      </c>
      <c r="AR1641">
        <v>10023.8</v>
      </c>
      <c r="AS1641">
        <v>0</v>
      </c>
      <c r="AT1641">
        <v>434.02</v>
      </c>
      <c r="AU1641">
        <v>0</v>
      </c>
      <c r="AV1641" t="s">
        <v>208</v>
      </c>
      <c r="AW1641">
        <v>0</v>
      </c>
      <c r="AX1641">
        <v>-0.747</v>
      </c>
      <c r="AY1641">
        <v>-0.067</v>
      </c>
      <c r="AZ1641">
        <v>0</v>
      </c>
      <c r="BA1641">
        <v>0</v>
      </c>
      <c r="BB1641">
        <v>0</v>
      </c>
      <c r="BC1641">
        <v>0</v>
      </c>
      <c r="BD1641">
        <v>-75.7984071428571</v>
      </c>
      <c r="BE1641">
        <v>20.0213862783816</v>
      </c>
      <c r="BF1641">
        <v>3.54203262060433</v>
      </c>
      <c r="BG1641">
        <v>0</v>
      </c>
      <c r="BH1641">
        <v>-2.9442230952381</v>
      </c>
      <c r="BI1641">
        <v>0.136366303975294</v>
      </c>
      <c r="BJ1641">
        <v>0.0353589568694509</v>
      </c>
      <c r="BK1641">
        <v>0</v>
      </c>
      <c r="BL1641">
        <v>0</v>
      </c>
      <c r="BM1641">
        <v>0</v>
      </c>
      <c r="BN1641" t="s">
        <v>209</v>
      </c>
      <c r="BO1641">
        <v>1.88471</v>
      </c>
      <c r="BP1641">
        <v>1.88171</v>
      </c>
      <c r="BQ1641">
        <v>1.88319</v>
      </c>
      <c r="BR1641">
        <v>1.88192</v>
      </c>
      <c r="BS1641">
        <v>1.88385</v>
      </c>
      <c r="BT1641">
        <v>1.88309</v>
      </c>
      <c r="BU1641">
        <v>1.88479</v>
      </c>
      <c r="BV1641">
        <v>1.8823</v>
      </c>
      <c r="BW1641" t="s">
        <v>210</v>
      </c>
      <c r="BX1641" t="s">
        <v>17</v>
      </c>
      <c r="BY1641" t="s">
        <v>17</v>
      </c>
      <c r="BZ1641" t="s">
        <v>17</v>
      </c>
      <c r="CA1641" t="s">
        <v>211</v>
      </c>
      <c r="CB1641" t="s">
        <v>212</v>
      </c>
      <c r="CC1641" t="s">
        <v>213</v>
      </c>
      <c r="CD1641" t="s">
        <v>213</v>
      </c>
      <c r="CE1641" t="s">
        <v>213</v>
      </c>
      <c r="CF1641" t="s">
        <v>213</v>
      </c>
      <c r="CG1641">
        <v>5</v>
      </c>
      <c r="CH1641">
        <v>0</v>
      </c>
      <c r="CI1641">
        <v>0</v>
      </c>
      <c r="CJ1641">
        <v>0</v>
      </c>
      <c r="CK1641">
        <v>0</v>
      </c>
      <c r="CL1641">
        <v>2</v>
      </c>
      <c r="CM1641">
        <v>1330.24</v>
      </c>
      <c r="CN1641">
        <v>2.45883</v>
      </c>
      <c r="CO1641">
        <v>6.28624</v>
      </c>
      <c r="CP1641">
        <v>9.15323</v>
      </c>
      <c r="CQ1641">
        <v>29.9999</v>
      </c>
      <c r="CR1641">
        <v>8.92685</v>
      </c>
      <c r="CS1641">
        <v>9.22573</v>
      </c>
      <c r="CT1641">
        <v>-1</v>
      </c>
      <c r="CU1641">
        <v>100</v>
      </c>
      <c r="CV1641">
        <v>58.5072</v>
      </c>
      <c r="CW1641">
        <v>-999.9</v>
      </c>
      <c r="CX1641">
        <v>400</v>
      </c>
      <c r="CY1641">
        <v>0.948719</v>
      </c>
      <c r="CZ1641">
        <v>103.939</v>
      </c>
      <c r="DA1641">
        <v>103.351</v>
      </c>
    </row>
    <row r="1642" spans="1:105">
      <c r="A1642">
        <v>1628</v>
      </c>
      <c r="B1642">
        <v>1551451422.4</v>
      </c>
      <c r="C1642">
        <v>5123.5</v>
      </c>
      <c r="D1642" t="s">
        <v>3484</v>
      </c>
      <c r="E1642" t="s">
        <v>3485</v>
      </c>
      <c r="F1642">
        <f>J1642+I1642+M1642*K1642</f>
        <v>0</v>
      </c>
      <c r="G1642">
        <f>(1000*AM1642)/(L1642*(AO1642+273.15))</f>
        <v>0</v>
      </c>
      <c r="H1642">
        <f>((G1642*F1642*(1-(AJ1642/1000)))/(100*K1642))*(0.0/60)</f>
        <v>0</v>
      </c>
      <c r="I1642" t="s">
        <v>203</v>
      </c>
      <c r="J1642" t="s">
        <v>204</v>
      </c>
      <c r="K1642" t="s">
        <v>205</v>
      </c>
      <c r="L1642" t="s">
        <v>206</v>
      </c>
      <c r="M1642" t="s">
        <v>927</v>
      </c>
      <c r="N1642" t="s">
        <v>3319</v>
      </c>
      <c r="O1642" t="s">
        <v>457</v>
      </c>
      <c r="Q1642">
        <v>1551451422.4</v>
      </c>
      <c r="R1642">
        <f>AL1642*Y1642*(AJ1642-AK1642)/(100*AF1642*(1000-Y1642*AJ1642))</f>
        <v>0</v>
      </c>
      <c r="S1642">
        <f>AL1642*Y1642*(AI1642-AH1642*(1000-Y1642*AK1642)/(1000-Y1642*AJ1642))/(100*AF1642)</f>
        <v>0</v>
      </c>
      <c r="T1642">
        <f>(U1642/V1642*100)</f>
        <v>0</v>
      </c>
      <c r="U1642">
        <f>AJ1642*(AM1642+AN1642)/1000</f>
        <v>0</v>
      </c>
      <c r="V1642">
        <f>0.61365*exp(17.502*AO1642/(240.97+AO1642))</f>
        <v>0</v>
      </c>
      <c r="W1642">
        <v>141</v>
      </c>
      <c r="X1642">
        <v>10</v>
      </c>
      <c r="Y1642">
        <f>IF(W1642*$H$11&gt;=AA1642,1.0,(AA1642/(AA1642-W1642*$H$11)))</f>
        <v>0</v>
      </c>
      <c r="Z1642">
        <f>(Y1642-1)*100</f>
        <v>0</v>
      </c>
      <c r="AA1642">
        <f>MAX(0,($B$11+$C$11*AR1642)/(1+$D$11*AR1642)*AM1642/(AO1642+273)*$E$11)</f>
        <v>0</v>
      </c>
      <c r="AB1642">
        <f>$B$9*AS1642+$C$9*AT1642</f>
        <v>0</v>
      </c>
      <c r="AC1642">
        <f>AB1642*AD1642</f>
        <v>0</v>
      </c>
      <c r="AD1642">
        <f>($B$9*$D$7+$C$9*$D$7)/($B$9+$C$9)</f>
        <v>0</v>
      </c>
      <c r="AE1642">
        <f>($B$9*$K$7+$C$9*$K$7)/($B$9+$C$9)</f>
        <v>0</v>
      </c>
      <c r="AF1642">
        <v>10</v>
      </c>
      <c r="AG1642">
        <v>1551451422.4</v>
      </c>
      <c r="AH1642">
        <v>393.043</v>
      </c>
      <c r="AI1642">
        <v>396.998</v>
      </c>
      <c r="AJ1642">
        <v>8.40265</v>
      </c>
      <c r="AK1642">
        <v>7.93947</v>
      </c>
      <c r="AL1642">
        <v>1449.94</v>
      </c>
      <c r="AM1642">
        <v>100.519</v>
      </c>
      <c r="AN1642">
        <v>0.021748</v>
      </c>
      <c r="AO1642">
        <v>6.20197</v>
      </c>
      <c r="AP1642">
        <v>999.9</v>
      </c>
      <c r="AQ1642">
        <v>999.9</v>
      </c>
      <c r="AR1642">
        <v>10010</v>
      </c>
      <c r="AS1642">
        <v>0</v>
      </c>
      <c r="AT1642">
        <v>434.787</v>
      </c>
      <c r="AU1642">
        <v>0</v>
      </c>
      <c r="AV1642" t="s">
        <v>208</v>
      </c>
      <c r="AW1642">
        <v>0</v>
      </c>
      <c r="AX1642">
        <v>-0.747</v>
      </c>
      <c r="AY1642">
        <v>-0.067</v>
      </c>
      <c r="AZ1642">
        <v>0</v>
      </c>
      <c r="BA1642">
        <v>0</v>
      </c>
      <c r="BB1642">
        <v>0</v>
      </c>
      <c r="BC1642">
        <v>0</v>
      </c>
      <c r="BD1642">
        <v>-75.7984071428571</v>
      </c>
      <c r="BE1642">
        <v>20.0213862783816</v>
      </c>
      <c r="BF1642">
        <v>3.54203262060433</v>
      </c>
      <c r="BG1642">
        <v>0</v>
      </c>
      <c r="BH1642">
        <v>-2.9442230952381</v>
      </c>
      <c r="BI1642">
        <v>0.136366303975294</v>
      </c>
      <c r="BJ1642">
        <v>0.0353589568694509</v>
      </c>
      <c r="BK1642">
        <v>0</v>
      </c>
      <c r="BL1642">
        <v>0</v>
      </c>
      <c r="BM1642">
        <v>0</v>
      </c>
      <c r="BN1642" t="s">
        <v>209</v>
      </c>
      <c r="BO1642">
        <v>1.88473</v>
      </c>
      <c r="BP1642">
        <v>1.88171</v>
      </c>
      <c r="BQ1642">
        <v>1.8832</v>
      </c>
      <c r="BR1642">
        <v>1.88192</v>
      </c>
      <c r="BS1642">
        <v>1.88385</v>
      </c>
      <c r="BT1642">
        <v>1.88309</v>
      </c>
      <c r="BU1642">
        <v>1.88477</v>
      </c>
      <c r="BV1642">
        <v>1.8823</v>
      </c>
      <c r="BW1642" t="s">
        <v>210</v>
      </c>
      <c r="BX1642" t="s">
        <v>17</v>
      </c>
      <c r="BY1642" t="s">
        <v>17</v>
      </c>
      <c r="BZ1642" t="s">
        <v>17</v>
      </c>
      <c r="CA1642" t="s">
        <v>211</v>
      </c>
      <c r="CB1642" t="s">
        <v>212</v>
      </c>
      <c r="CC1642" t="s">
        <v>213</v>
      </c>
      <c r="CD1642" t="s">
        <v>213</v>
      </c>
      <c r="CE1642" t="s">
        <v>213</v>
      </c>
      <c r="CF1642" t="s">
        <v>213</v>
      </c>
      <c r="CG1642">
        <v>5</v>
      </c>
      <c r="CH1642">
        <v>0</v>
      </c>
      <c r="CI1642">
        <v>0</v>
      </c>
      <c r="CJ1642">
        <v>0</v>
      </c>
      <c r="CK1642">
        <v>0</v>
      </c>
      <c r="CL1642">
        <v>2</v>
      </c>
      <c r="CM1642">
        <v>1335.02</v>
      </c>
      <c r="CN1642">
        <v>2.45883</v>
      </c>
      <c r="CO1642">
        <v>6.29234</v>
      </c>
      <c r="CP1642">
        <v>9.15213</v>
      </c>
      <c r="CQ1642">
        <v>29.9998</v>
      </c>
      <c r="CR1642">
        <v>8.92619</v>
      </c>
      <c r="CS1642">
        <v>9.22433</v>
      </c>
      <c r="CT1642">
        <v>-1</v>
      </c>
      <c r="CU1642">
        <v>100</v>
      </c>
      <c r="CV1642">
        <v>58.5072</v>
      </c>
      <c r="CW1642">
        <v>-999.9</v>
      </c>
      <c r="CX1642">
        <v>400</v>
      </c>
      <c r="CY1642">
        <v>0.859141</v>
      </c>
      <c r="CZ1642">
        <v>103.942</v>
      </c>
      <c r="DA1642">
        <v>103.352</v>
      </c>
    </row>
    <row r="1643" spans="1:105">
      <c r="A1643">
        <v>1629</v>
      </c>
      <c r="B1643">
        <v>1551451424.4</v>
      </c>
      <c r="C1643">
        <v>5125.5</v>
      </c>
      <c r="D1643" t="s">
        <v>3486</v>
      </c>
      <c r="E1643" t="s">
        <v>3487</v>
      </c>
      <c r="F1643">
        <f>J1643+I1643+M1643*K1643</f>
        <v>0</v>
      </c>
      <c r="G1643">
        <f>(1000*AM1643)/(L1643*(AO1643+273.15))</f>
        <v>0</v>
      </c>
      <c r="H1643">
        <f>((G1643*F1643*(1-(AJ1643/1000)))/(100*K1643))*(0.0/60)</f>
        <v>0</v>
      </c>
      <c r="I1643" t="s">
        <v>203</v>
      </c>
      <c r="J1643" t="s">
        <v>204</v>
      </c>
      <c r="K1643" t="s">
        <v>205</v>
      </c>
      <c r="L1643" t="s">
        <v>206</v>
      </c>
      <c r="M1643" t="s">
        <v>927</v>
      </c>
      <c r="N1643" t="s">
        <v>3319</v>
      </c>
      <c r="O1643" t="s">
        <v>457</v>
      </c>
      <c r="Q1643">
        <v>1551451424.4</v>
      </c>
      <c r="R1643">
        <f>AL1643*Y1643*(AJ1643-AK1643)/(100*AF1643*(1000-Y1643*AJ1643))</f>
        <v>0</v>
      </c>
      <c r="S1643">
        <f>AL1643*Y1643*(AI1643-AH1643*(1000-Y1643*AK1643)/(1000-Y1643*AJ1643))/(100*AF1643)</f>
        <v>0</v>
      </c>
      <c r="T1643">
        <f>(U1643/V1643*100)</f>
        <v>0</v>
      </c>
      <c r="U1643">
        <f>AJ1643*(AM1643+AN1643)/1000</f>
        <v>0</v>
      </c>
      <c r="V1643">
        <f>0.61365*exp(17.502*AO1643/(240.97+AO1643))</f>
        <v>0</v>
      </c>
      <c r="W1643">
        <v>155</v>
      </c>
      <c r="X1643">
        <v>11</v>
      </c>
      <c r="Y1643">
        <f>IF(W1643*$H$11&gt;=AA1643,1.0,(AA1643/(AA1643-W1643*$H$11)))</f>
        <v>0</v>
      </c>
      <c r="Z1643">
        <f>(Y1643-1)*100</f>
        <v>0</v>
      </c>
      <c r="AA1643">
        <f>MAX(0,($B$11+$C$11*AR1643)/(1+$D$11*AR1643)*AM1643/(AO1643+273)*$E$11)</f>
        <v>0</v>
      </c>
      <c r="AB1643">
        <f>$B$9*AS1643+$C$9*AT1643</f>
        <v>0</v>
      </c>
      <c r="AC1643">
        <f>AB1643*AD1643</f>
        <v>0</v>
      </c>
      <c r="AD1643">
        <f>($B$9*$D$7+$C$9*$D$7)/($B$9+$C$9)</f>
        <v>0</v>
      </c>
      <c r="AE1643">
        <f>($B$9*$K$7+$C$9*$K$7)/($B$9+$C$9)</f>
        <v>0</v>
      </c>
      <c r="AF1643">
        <v>10</v>
      </c>
      <c r="AG1643">
        <v>1551451424.4</v>
      </c>
      <c r="AH1643">
        <v>392.953</v>
      </c>
      <c r="AI1643">
        <v>396.997</v>
      </c>
      <c r="AJ1643">
        <v>8.41011</v>
      </c>
      <c r="AK1643">
        <v>7.93948</v>
      </c>
      <c r="AL1643">
        <v>1449.75</v>
      </c>
      <c r="AM1643">
        <v>100.52</v>
      </c>
      <c r="AN1643">
        <v>0.0213767</v>
      </c>
      <c r="AO1643">
        <v>6.18255</v>
      </c>
      <c r="AP1643">
        <v>999.9</v>
      </c>
      <c r="AQ1643">
        <v>999.9</v>
      </c>
      <c r="AR1643">
        <v>9990</v>
      </c>
      <c r="AS1643">
        <v>0</v>
      </c>
      <c r="AT1643">
        <v>436.367</v>
      </c>
      <c r="AU1643">
        <v>0</v>
      </c>
      <c r="AV1643" t="s">
        <v>208</v>
      </c>
      <c r="AW1643">
        <v>0</v>
      </c>
      <c r="AX1643">
        <v>-0.747</v>
      </c>
      <c r="AY1643">
        <v>-0.067</v>
      </c>
      <c r="AZ1643">
        <v>0</v>
      </c>
      <c r="BA1643">
        <v>0</v>
      </c>
      <c r="BB1643">
        <v>0</v>
      </c>
      <c r="BC1643">
        <v>0</v>
      </c>
      <c r="BD1643">
        <v>-75.7984071428571</v>
      </c>
      <c r="BE1643">
        <v>20.0213862783816</v>
      </c>
      <c r="BF1643">
        <v>3.54203262060433</v>
      </c>
      <c r="BG1643">
        <v>0</v>
      </c>
      <c r="BH1643">
        <v>-2.9442230952381</v>
      </c>
      <c r="BI1643">
        <v>0.136366303975294</v>
      </c>
      <c r="BJ1643">
        <v>0.0353589568694509</v>
      </c>
      <c r="BK1643">
        <v>0</v>
      </c>
      <c r="BL1643">
        <v>0</v>
      </c>
      <c r="BM1643">
        <v>0</v>
      </c>
      <c r="BN1643" t="s">
        <v>209</v>
      </c>
      <c r="BO1643">
        <v>1.88474</v>
      </c>
      <c r="BP1643">
        <v>1.88169</v>
      </c>
      <c r="BQ1643">
        <v>1.8832</v>
      </c>
      <c r="BR1643">
        <v>1.88192</v>
      </c>
      <c r="BS1643">
        <v>1.88385</v>
      </c>
      <c r="BT1643">
        <v>1.88309</v>
      </c>
      <c r="BU1643">
        <v>1.88477</v>
      </c>
      <c r="BV1643">
        <v>1.88231</v>
      </c>
      <c r="BW1643" t="s">
        <v>210</v>
      </c>
      <c r="BX1643" t="s">
        <v>17</v>
      </c>
      <c r="BY1643" t="s">
        <v>17</v>
      </c>
      <c r="BZ1643" t="s">
        <v>17</v>
      </c>
      <c r="CA1643" t="s">
        <v>211</v>
      </c>
      <c r="CB1643" t="s">
        <v>212</v>
      </c>
      <c r="CC1643" t="s">
        <v>213</v>
      </c>
      <c r="CD1643" t="s">
        <v>213</v>
      </c>
      <c r="CE1643" t="s">
        <v>213</v>
      </c>
      <c r="CF1643" t="s">
        <v>213</v>
      </c>
      <c r="CG1643">
        <v>5</v>
      </c>
      <c r="CH1643">
        <v>0</v>
      </c>
      <c r="CI1643">
        <v>0</v>
      </c>
      <c r="CJ1643">
        <v>0</v>
      </c>
      <c r="CK1643">
        <v>0</v>
      </c>
      <c r="CL1643">
        <v>2</v>
      </c>
      <c r="CM1643">
        <v>1324.29</v>
      </c>
      <c r="CN1643">
        <v>2.45667</v>
      </c>
      <c r="CO1643">
        <v>6.29831</v>
      </c>
      <c r="CP1643">
        <v>9.15102</v>
      </c>
      <c r="CQ1643">
        <v>29.9997</v>
      </c>
      <c r="CR1643">
        <v>8.92565</v>
      </c>
      <c r="CS1643">
        <v>9.22296</v>
      </c>
      <c r="CT1643">
        <v>-1</v>
      </c>
      <c r="CU1643">
        <v>100</v>
      </c>
      <c r="CV1643">
        <v>58.5072</v>
      </c>
      <c r="CW1643">
        <v>-999.9</v>
      </c>
      <c r="CX1643">
        <v>400</v>
      </c>
      <c r="CY1643">
        <v>0.802582</v>
      </c>
      <c r="CZ1643">
        <v>103.944</v>
      </c>
      <c r="DA1643">
        <v>103.352</v>
      </c>
    </row>
    <row r="1644" spans="1:105">
      <c r="A1644">
        <v>1630</v>
      </c>
      <c r="B1644">
        <v>1551451426.4</v>
      </c>
      <c r="C1644">
        <v>5127.5</v>
      </c>
      <c r="D1644" t="s">
        <v>3488</v>
      </c>
      <c r="E1644" t="s">
        <v>3489</v>
      </c>
      <c r="F1644">
        <f>J1644+I1644+M1644*K1644</f>
        <v>0</v>
      </c>
      <c r="G1644">
        <f>(1000*AM1644)/(L1644*(AO1644+273.15))</f>
        <v>0</v>
      </c>
      <c r="H1644">
        <f>((G1644*F1644*(1-(AJ1644/1000)))/(100*K1644))*(0.0/60)</f>
        <v>0</v>
      </c>
      <c r="I1644" t="s">
        <v>203</v>
      </c>
      <c r="J1644" t="s">
        <v>204</v>
      </c>
      <c r="K1644" t="s">
        <v>205</v>
      </c>
      <c r="L1644" t="s">
        <v>206</v>
      </c>
      <c r="M1644" t="s">
        <v>927</v>
      </c>
      <c r="N1644" t="s">
        <v>3319</v>
      </c>
      <c r="O1644" t="s">
        <v>457</v>
      </c>
      <c r="Q1644">
        <v>1551451426.4</v>
      </c>
      <c r="R1644">
        <f>AL1644*Y1644*(AJ1644-AK1644)/(100*AF1644*(1000-Y1644*AJ1644))</f>
        <v>0</v>
      </c>
      <c r="S1644">
        <f>AL1644*Y1644*(AI1644-AH1644*(1000-Y1644*AK1644)/(1000-Y1644*AJ1644))/(100*AF1644)</f>
        <v>0</v>
      </c>
      <c r="T1644">
        <f>(U1644/V1644*100)</f>
        <v>0</v>
      </c>
      <c r="U1644">
        <f>AJ1644*(AM1644+AN1644)/1000</f>
        <v>0</v>
      </c>
      <c r="V1644">
        <f>0.61365*exp(17.502*AO1644/(240.97+AO1644))</f>
        <v>0</v>
      </c>
      <c r="W1644">
        <v>159</v>
      </c>
      <c r="X1644">
        <v>11</v>
      </c>
      <c r="Y1644">
        <f>IF(W1644*$H$11&gt;=AA1644,1.0,(AA1644/(AA1644-W1644*$H$11)))</f>
        <v>0</v>
      </c>
      <c r="Z1644">
        <f>(Y1644-1)*100</f>
        <v>0</v>
      </c>
      <c r="AA1644">
        <f>MAX(0,($B$11+$C$11*AR1644)/(1+$D$11*AR1644)*AM1644/(AO1644+273)*$E$11)</f>
        <v>0</v>
      </c>
      <c r="AB1644">
        <f>$B$9*AS1644+$C$9*AT1644</f>
        <v>0</v>
      </c>
      <c r="AC1644">
        <f>AB1644*AD1644</f>
        <v>0</v>
      </c>
      <c r="AD1644">
        <f>($B$9*$D$7+$C$9*$D$7)/($B$9+$C$9)</f>
        <v>0</v>
      </c>
      <c r="AE1644">
        <f>($B$9*$K$7+$C$9*$K$7)/($B$9+$C$9)</f>
        <v>0</v>
      </c>
      <c r="AF1644">
        <v>10</v>
      </c>
      <c r="AG1644">
        <v>1551451426.4</v>
      </c>
      <c r="AH1644">
        <v>392.887</v>
      </c>
      <c r="AI1644">
        <v>397.001</v>
      </c>
      <c r="AJ1644">
        <v>8.4197</v>
      </c>
      <c r="AK1644">
        <v>7.93894</v>
      </c>
      <c r="AL1644">
        <v>1450.03</v>
      </c>
      <c r="AM1644">
        <v>100.52</v>
      </c>
      <c r="AN1644">
        <v>0.0214347</v>
      </c>
      <c r="AO1644">
        <v>6.17752</v>
      </c>
      <c r="AP1644">
        <v>999.9</v>
      </c>
      <c r="AQ1644">
        <v>999.9</v>
      </c>
      <c r="AR1644">
        <v>9986.25</v>
      </c>
      <c r="AS1644">
        <v>0</v>
      </c>
      <c r="AT1644">
        <v>437.074</v>
      </c>
      <c r="AU1644">
        <v>0</v>
      </c>
      <c r="AV1644" t="s">
        <v>208</v>
      </c>
      <c r="AW1644">
        <v>0</v>
      </c>
      <c r="AX1644">
        <v>-0.747</v>
      </c>
      <c r="AY1644">
        <v>-0.067</v>
      </c>
      <c r="AZ1644">
        <v>0</v>
      </c>
      <c r="BA1644">
        <v>0</v>
      </c>
      <c r="BB1644">
        <v>0</v>
      </c>
      <c r="BC1644">
        <v>0</v>
      </c>
      <c r="BD1644">
        <v>-75.7984071428571</v>
      </c>
      <c r="BE1644">
        <v>20.0213862783816</v>
      </c>
      <c r="BF1644">
        <v>3.54203262060433</v>
      </c>
      <c r="BG1644">
        <v>0</v>
      </c>
      <c r="BH1644">
        <v>-2.9442230952381</v>
      </c>
      <c r="BI1644">
        <v>0.136366303975294</v>
      </c>
      <c r="BJ1644">
        <v>0.0353589568694509</v>
      </c>
      <c r="BK1644">
        <v>0</v>
      </c>
      <c r="BL1644">
        <v>0</v>
      </c>
      <c r="BM1644">
        <v>0</v>
      </c>
      <c r="BN1644" t="s">
        <v>209</v>
      </c>
      <c r="BO1644">
        <v>1.88473</v>
      </c>
      <c r="BP1644">
        <v>1.88168</v>
      </c>
      <c r="BQ1644">
        <v>1.8832</v>
      </c>
      <c r="BR1644">
        <v>1.88191</v>
      </c>
      <c r="BS1644">
        <v>1.88385</v>
      </c>
      <c r="BT1644">
        <v>1.88309</v>
      </c>
      <c r="BU1644">
        <v>1.88477</v>
      </c>
      <c r="BV1644">
        <v>1.8823</v>
      </c>
      <c r="BW1644" t="s">
        <v>210</v>
      </c>
      <c r="BX1644" t="s">
        <v>17</v>
      </c>
      <c r="BY1644" t="s">
        <v>17</v>
      </c>
      <c r="BZ1644" t="s">
        <v>17</v>
      </c>
      <c r="CA1644" t="s">
        <v>211</v>
      </c>
      <c r="CB1644" t="s">
        <v>212</v>
      </c>
      <c r="CC1644" t="s">
        <v>213</v>
      </c>
      <c r="CD1644" t="s">
        <v>213</v>
      </c>
      <c r="CE1644" t="s">
        <v>213</v>
      </c>
      <c r="CF1644" t="s">
        <v>213</v>
      </c>
      <c r="CG1644">
        <v>5</v>
      </c>
      <c r="CH1644">
        <v>0</v>
      </c>
      <c r="CI1644">
        <v>0</v>
      </c>
      <c r="CJ1644">
        <v>0</v>
      </c>
      <c r="CK1644">
        <v>0</v>
      </c>
      <c r="CL1644">
        <v>2</v>
      </c>
      <c r="CM1644">
        <v>1321.32</v>
      </c>
      <c r="CN1644">
        <v>2.45882</v>
      </c>
      <c r="CO1644">
        <v>6.30432</v>
      </c>
      <c r="CP1644">
        <v>9.1499</v>
      </c>
      <c r="CQ1644">
        <v>29.9996</v>
      </c>
      <c r="CR1644">
        <v>8.92495</v>
      </c>
      <c r="CS1644">
        <v>9.22175</v>
      </c>
      <c r="CT1644">
        <v>-1</v>
      </c>
      <c r="CU1644">
        <v>100</v>
      </c>
      <c r="CV1644">
        <v>58.5072</v>
      </c>
      <c r="CW1644">
        <v>-999.9</v>
      </c>
      <c r="CX1644">
        <v>400</v>
      </c>
      <c r="CY1644">
        <v>0.712537</v>
      </c>
      <c r="CZ1644">
        <v>103.943</v>
      </c>
      <c r="DA1644">
        <v>103.353</v>
      </c>
    </row>
    <row r="1645" spans="1:105">
      <c r="A1645">
        <v>1631</v>
      </c>
      <c r="B1645">
        <v>1551451428.4</v>
      </c>
      <c r="C1645">
        <v>5129.5</v>
      </c>
      <c r="D1645" t="s">
        <v>3490</v>
      </c>
      <c r="E1645" t="s">
        <v>3491</v>
      </c>
      <c r="F1645">
        <f>J1645+I1645+M1645*K1645</f>
        <v>0</v>
      </c>
      <c r="G1645">
        <f>(1000*AM1645)/(L1645*(AO1645+273.15))</f>
        <v>0</v>
      </c>
      <c r="H1645">
        <f>((G1645*F1645*(1-(AJ1645/1000)))/(100*K1645))*(0.0/60)</f>
        <v>0</v>
      </c>
      <c r="I1645" t="s">
        <v>203</v>
      </c>
      <c r="J1645" t="s">
        <v>204</v>
      </c>
      <c r="K1645" t="s">
        <v>205</v>
      </c>
      <c r="L1645" t="s">
        <v>206</v>
      </c>
      <c r="M1645" t="s">
        <v>927</v>
      </c>
      <c r="N1645" t="s">
        <v>3319</v>
      </c>
      <c r="O1645" t="s">
        <v>457</v>
      </c>
      <c r="Q1645">
        <v>1551451428.4</v>
      </c>
      <c r="R1645">
        <f>AL1645*Y1645*(AJ1645-AK1645)/(100*AF1645*(1000-Y1645*AJ1645))</f>
        <v>0</v>
      </c>
      <c r="S1645">
        <f>AL1645*Y1645*(AI1645-AH1645*(1000-Y1645*AK1645)/(1000-Y1645*AJ1645))/(100*AF1645)</f>
        <v>0</v>
      </c>
      <c r="T1645">
        <f>(U1645/V1645*100)</f>
        <v>0</v>
      </c>
      <c r="U1645">
        <f>AJ1645*(AM1645+AN1645)/1000</f>
        <v>0</v>
      </c>
      <c r="V1645">
        <f>0.61365*exp(17.502*AO1645/(240.97+AO1645))</f>
        <v>0</v>
      </c>
      <c r="W1645">
        <v>142</v>
      </c>
      <c r="X1645">
        <v>10</v>
      </c>
      <c r="Y1645">
        <f>IF(W1645*$H$11&gt;=AA1645,1.0,(AA1645/(AA1645-W1645*$H$11)))</f>
        <v>0</v>
      </c>
      <c r="Z1645">
        <f>(Y1645-1)*100</f>
        <v>0</v>
      </c>
      <c r="AA1645">
        <f>MAX(0,($B$11+$C$11*AR1645)/(1+$D$11*AR1645)*AM1645/(AO1645+273)*$E$11)</f>
        <v>0</v>
      </c>
      <c r="AB1645">
        <f>$B$9*AS1645+$C$9*AT1645</f>
        <v>0</v>
      </c>
      <c r="AC1645">
        <f>AB1645*AD1645</f>
        <v>0</v>
      </c>
      <c r="AD1645">
        <f>($B$9*$D$7+$C$9*$D$7)/($B$9+$C$9)</f>
        <v>0</v>
      </c>
      <c r="AE1645">
        <f>($B$9*$K$7+$C$9*$K$7)/($B$9+$C$9)</f>
        <v>0</v>
      </c>
      <c r="AF1645">
        <v>10</v>
      </c>
      <c r="AG1645">
        <v>1551451428.4</v>
      </c>
      <c r="AH1645">
        <v>392.848</v>
      </c>
      <c r="AI1645">
        <v>396.967</v>
      </c>
      <c r="AJ1645">
        <v>8.43147</v>
      </c>
      <c r="AK1645">
        <v>7.93963</v>
      </c>
      <c r="AL1645">
        <v>1450.15</v>
      </c>
      <c r="AM1645">
        <v>100.52</v>
      </c>
      <c r="AN1645">
        <v>0.0216764</v>
      </c>
      <c r="AO1645">
        <v>6.184</v>
      </c>
      <c r="AP1645">
        <v>999.9</v>
      </c>
      <c r="AQ1645">
        <v>999.9</v>
      </c>
      <c r="AR1645">
        <v>9986.25</v>
      </c>
      <c r="AS1645">
        <v>0</v>
      </c>
      <c r="AT1645">
        <v>436.923</v>
      </c>
      <c r="AU1645">
        <v>0</v>
      </c>
      <c r="AV1645" t="s">
        <v>208</v>
      </c>
      <c r="AW1645">
        <v>0</v>
      </c>
      <c r="AX1645">
        <v>-0.747</v>
      </c>
      <c r="AY1645">
        <v>-0.067</v>
      </c>
      <c r="AZ1645">
        <v>0</v>
      </c>
      <c r="BA1645">
        <v>0</v>
      </c>
      <c r="BB1645">
        <v>0</v>
      </c>
      <c r="BC1645">
        <v>0</v>
      </c>
      <c r="BD1645">
        <v>-75.7984071428571</v>
      </c>
      <c r="BE1645">
        <v>20.0213862783816</v>
      </c>
      <c r="BF1645">
        <v>3.54203262060433</v>
      </c>
      <c r="BG1645">
        <v>0</v>
      </c>
      <c r="BH1645">
        <v>-2.9442230952381</v>
      </c>
      <c r="BI1645">
        <v>0.136366303975294</v>
      </c>
      <c r="BJ1645">
        <v>0.0353589568694509</v>
      </c>
      <c r="BK1645">
        <v>0</v>
      </c>
      <c r="BL1645">
        <v>0</v>
      </c>
      <c r="BM1645">
        <v>0</v>
      </c>
      <c r="BN1645" t="s">
        <v>209</v>
      </c>
      <c r="BO1645">
        <v>1.88471</v>
      </c>
      <c r="BP1645">
        <v>1.8817</v>
      </c>
      <c r="BQ1645">
        <v>1.88321</v>
      </c>
      <c r="BR1645">
        <v>1.88191</v>
      </c>
      <c r="BS1645">
        <v>1.88385</v>
      </c>
      <c r="BT1645">
        <v>1.88309</v>
      </c>
      <c r="BU1645">
        <v>1.88478</v>
      </c>
      <c r="BV1645">
        <v>1.8823</v>
      </c>
      <c r="BW1645" t="s">
        <v>210</v>
      </c>
      <c r="BX1645" t="s">
        <v>17</v>
      </c>
      <c r="BY1645" t="s">
        <v>17</v>
      </c>
      <c r="BZ1645" t="s">
        <v>17</v>
      </c>
      <c r="CA1645" t="s">
        <v>211</v>
      </c>
      <c r="CB1645" t="s">
        <v>212</v>
      </c>
      <c r="CC1645" t="s">
        <v>213</v>
      </c>
      <c r="CD1645" t="s">
        <v>213</v>
      </c>
      <c r="CE1645" t="s">
        <v>213</v>
      </c>
      <c r="CF1645" t="s">
        <v>213</v>
      </c>
      <c r="CG1645">
        <v>5</v>
      </c>
      <c r="CH1645">
        <v>0</v>
      </c>
      <c r="CI1645">
        <v>0</v>
      </c>
      <c r="CJ1645">
        <v>0</v>
      </c>
      <c r="CK1645">
        <v>0</v>
      </c>
      <c r="CL1645">
        <v>2</v>
      </c>
      <c r="CM1645">
        <v>1334.4</v>
      </c>
      <c r="CN1645">
        <v>2.46098</v>
      </c>
      <c r="CO1645">
        <v>6.31022</v>
      </c>
      <c r="CP1645">
        <v>9.14879</v>
      </c>
      <c r="CQ1645">
        <v>29.9998</v>
      </c>
      <c r="CR1645">
        <v>8.92428</v>
      </c>
      <c r="CS1645">
        <v>9.22035</v>
      </c>
      <c r="CT1645">
        <v>-1</v>
      </c>
      <c r="CU1645">
        <v>100</v>
      </c>
      <c r="CV1645">
        <v>58.1193</v>
      </c>
      <c r="CW1645">
        <v>-999.9</v>
      </c>
      <c r="CX1645">
        <v>400</v>
      </c>
      <c r="CY1645">
        <v>0.615966</v>
      </c>
      <c r="CZ1645">
        <v>103.942</v>
      </c>
      <c r="DA1645">
        <v>103.354</v>
      </c>
    </row>
    <row r="1646" spans="1:105">
      <c r="A1646">
        <v>1632</v>
      </c>
      <c r="B1646">
        <v>1551451430.4</v>
      </c>
      <c r="C1646">
        <v>5131.5</v>
      </c>
      <c r="D1646" t="s">
        <v>3492</v>
      </c>
      <c r="E1646" t="s">
        <v>3493</v>
      </c>
      <c r="F1646">
        <f>J1646+I1646+M1646*K1646</f>
        <v>0</v>
      </c>
      <c r="G1646">
        <f>(1000*AM1646)/(L1646*(AO1646+273.15))</f>
        <v>0</v>
      </c>
      <c r="H1646">
        <f>((G1646*F1646*(1-(AJ1646/1000)))/(100*K1646))*(0.0/60)</f>
        <v>0</v>
      </c>
      <c r="I1646" t="s">
        <v>203</v>
      </c>
      <c r="J1646" t="s">
        <v>204</v>
      </c>
      <c r="K1646" t="s">
        <v>205</v>
      </c>
      <c r="L1646" t="s">
        <v>206</v>
      </c>
      <c r="M1646" t="s">
        <v>927</v>
      </c>
      <c r="N1646" t="s">
        <v>3319</v>
      </c>
      <c r="O1646" t="s">
        <v>457</v>
      </c>
      <c r="Q1646">
        <v>1551451430.4</v>
      </c>
      <c r="R1646">
        <f>AL1646*Y1646*(AJ1646-AK1646)/(100*AF1646*(1000-Y1646*AJ1646))</f>
        <v>0</v>
      </c>
      <c r="S1646">
        <f>AL1646*Y1646*(AI1646-AH1646*(1000-Y1646*AK1646)/(1000-Y1646*AJ1646))/(100*AF1646)</f>
        <v>0</v>
      </c>
      <c r="T1646">
        <f>(U1646/V1646*100)</f>
        <v>0</v>
      </c>
      <c r="U1646">
        <f>AJ1646*(AM1646+AN1646)/1000</f>
        <v>0</v>
      </c>
      <c r="V1646">
        <f>0.61365*exp(17.502*AO1646/(240.97+AO1646))</f>
        <v>0</v>
      </c>
      <c r="W1646">
        <v>132</v>
      </c>
      <c r="X1646">
        <v>9</v>
      </c>
      <c r="Y1646">
        <f>IF(W1646*$H$11&gt;=AA1646,1.0,(AA1646/(AA1646-W1646*$H$11)))</f>
        <v>0</v>
      </c>
      <c r="Z1646">
        <f>(Y1646-1)*100</f>
        <v>0</v>
      </c>
      <c r="AA1646">
        <f>MAX(0,($B$11+$C$11*AR1646)/(1+$D$11*AR1646)*AM1646/(AO1646+273)*$E$11)</f>
        <v>0</v>
      </c>
      <c r="AB1646">
        <f>$B$9*AS1646+$C$9*AT1646</f>
        <v>0</v>
      </c>
      <c r="AC1646">
        <f>AB1646*AD1646</f>
        <v>0</v>
      </c>
      <c r="AD1646">
        <f>($B$9*$D$7+$C$9*$D$7)/($B$9+$C$9)</f>
        <v>0</v>
      </c>
      <c r="AE1646">
        <f>($B$9*$K$7+$C$9*$K$7)/($B$9+$C$9)</f>
        <v>0</v>
      </c>
      <c r="AF1646">
        <v>10</v>
      </c>
      <c r="AG1646">
        <v>1551451430.4</v>
      </c>
      <c r="AH1646">
        <v>392.789</v>
      </c>
      <c r="AI1646">
        <v>396.973</v>
      </c>
      <c r="AJ1646">
        <v>8.45085</v>
      </c>
      <c r="AK1646">
        <v>7.93966</v>
      </c>
      <c r="AL1646">
        <v>1450.01</v>
      </c>
      <c r="AM1646">
        <v>100.518</v>
      </c>
      <c r="AN1646">
        <v>0.0215298</v>
      </c>
      <c r="AO1646">
        <v>6.21274</v>
      </c>
      <c r="AP1646">
        <v>999.9</v>
      </c>
      <c r="AQ1646">
        <v>999.9</v>
      </c>
      <c r="AR1646">
        <v>9983.75</v>
      </c>
      <c r="AS1646">
        <v>0</v>
      </c>
      <c r="AT1646">
        <v>436.71</v>
      </c>
      <c r="AU1646">
        <v>0</v>
      </c>
      <c r="AV1646" t="s">
        <v>208</v>
      </c>
      <c r="AW1646">
        <v>0</v>
      </c>
      <c r="AX1646">
        <v>-0.747</v>
      </c>
      <c r="AY1646">
        <v>-0.067</v>
      </c>
      <c r="AZ1646">
        <v>0</v>
      </c>
      <c r="BA1646">
        <v>0</v>
      </c>
      <c r="BB1646">
        <v>0</v>
      </c>
      <c r="BC1646">
        <v>0</v>
      </c>
      <c r="BD1646">
        <v>-75.7984071428571</v>
      </c>
      <c r="BE1646">
        <v>20.0213862783816</v>
      </c>
      <c r="BF1646">
        <v>3.54203262060433</v>
      </c>
      <c r="BG1646">
        <v>0</v>
      </c>
      <c r="BH1646">
        <v>-2.9442230952381</v>
      </c>
      <c r="BI1646">
        <v>0.136366303975294</v>
      </c>
      <c r="BJ1646">
        <v>0.0353589568694509</v>
      </c>
      <c r="BK1646">
        <v>0</v>
      </c>
      <c r="BL1646">
        <v>0</v>
      </c>
      <c r="BM1646">
        <v>0</v>
      </c>
      <c r="BN1646" t="s">
        <v>209</v>
      </c>
      <c r="BO1646">
        <v>1.88472</v>
      </c>
      <c r="BP1646">
        <v>1.8817</v>
      </c>
      <c r="BQ1646">
        <v>1.8832</v>
      </c>
      <c r="BR1646">
        <v>1.8819</v>
      </c>
      <c r="BS1646">
        <v>1.88383</v>
      </c>
      <c r="BT1646">
        <v>1.88309</v>
      </c>
      <c r="BU1646">
        <v>1.88478</v>
      </c>
      <c r="BV1646">
        <v>1.88231</v>
      </c>
      <c r="BW1646" t="s">
        <v>210</v>
      </c>
      <c r="BX1646" t="s">
        <v>17</v>
      </c>
      <c r="BY1646" t="s">
        <v>17</v>
      </c>
      <c r="BZ1646" t="s">
        <v>17</v>
      </c>
      <c r="CA1646" t="s">
        <v>211</v>
      </c>
      <c r="CB1646" t="s">
        <v>212</v>
      </c>
      <c r="CC1646" t="s">
        <v>213</v>
      </c>
      <c r="CD1646" t="s">
        <v>213</v>
      </c>
      <c r="CE1646" t="s">
        <v>213</v>
      </c>
      <c r="CF1646" t="s">
        <v>213</v>
      </c>
      <c r="CG1646">
        <v>5</v>
      </c>
      <c r="CH1646">
        <v>0</v>
      </c>
      <c r="CI1646">
        <v>0</v>
      </c>
      <c r="CJ1646">
        <v>0</v>
      </c>
      <c r="CK1646">
        <v>0</v>
      </c>
      <c r="CL1646">
        <v>2</v>
      </c>
      <c r="CM1646">
        <v>1341.71</v>
      </c>
      <c r="CN1646">
        <v>2.46097</v>
      </c>
      <c r="CO1646">
        <v>6.31549</v>
      </c>
      <c r="CP1646">
        <v>9.14768</v>
      </c>
      <c r="CQ1646">
        <v>29.9999</v>
      </c>
      <c r="CR1646">
        <v>8.92372</v>
      </c>
      <c r="CS1646">
        <v>9.21905</v>
      </c>
      <c r="CT1646">
        <v>-1</v>
      </c>
      <c r="CU1646">
        <v>100</v>
      </c>
      <c r="CV1646">
        <v>58.1193</v>
      </c>
      <c r="CW1646">
        <v>-999.9</v>
      </c>
      <c r="CX1646">
        <v>400</v>
      </c>
      <c r="CY1646">
        <v>0.513674</v>
      </c>
      <c r="CZ1646">
        <v>103.941</v>
      </c>
      <c r="DA1646">
        <v>103.354</v>
      </c>
    </row>
    <row r="1647" spans="1:105">
      <c r="A1647">
        <v>1633</v>
      </c>
      <c r="B1647">
        <v>1551451432.4</v>
      </c>
      <c r="C1647">
        <v>5133.5</v>
      </c>
      <c r="D1647" t="s">
        <v>3494</v>
      </c>
      <c r="E1647" t="s">
        <v>3495</v>
      </c>
      <c r="F1647">
        <f>J1647+I1647+M1647*K1647</f>
        <v>0</v>
      </c>
      <c r="G1647">
        <f>(1000*AM1647)/(L1647*(AO1647+273.15))</f>
        <v>0</v>
      </c>
      <c r="H1647">
        <f>((G1647*F1647*(1-(AJ1647/1000)))/(100*K1647))*(0.0/60)</f>
        <v>0</v>
      </c>
      <c r="I1647" t="s">
        <v>203</v>
      </c>
      <c r="J1647" t="s">
        <v>204</v>
      </c>
      <c r="K1647" t="s">
        <v>205</v>
      </c>
      <c r="L1647" t="s">
        <v>206</v>
      </c>
      <c r="M1647" t="s">
        <v>927</v>
      </c>
      <c r="N1647" t="s">
        <v>3319</v>
      </c>
      <c r="O1647" t="s">
        <v>457</v>
      </c>
      <c r="Q1647">
        <v>1551451432.4</v>
      </c>
      <c r="R1647">
        <f>AL1647*Y1647*(AJ1647-AK1647)/(100*AF1647*(1000-Y1647*AJ1647))</f>
        <v>0</v>
      </c>
      <c r="S1647">
        <f>AL1647*Y1647*(AI1647-AH1647*(1000-Y1647*AK1647)/(1000-Y1647*AJ1647))/(100*AF1647)</f>
        <v>0</v>
      </c>
      <c r="T1647">
        <f>(U1647/V1647*100)</f>
        <v>0</v>
      </c>
      <c r="U1647">
        <f>AJ1647*(AM1647+AN1647)/1000</f>
        <v>0</v>
      </c>
      <c r="V1647">
        <f>0.61365*exp(17.502*AO1647/(240.97+AO1647))</f>
        <v>0</v>
      </c>
      <c r="W1647">
        <v>123</v>
      </c>
      <c r="X1647">
        <v>8</v>
      </c>
      <c r="Y1647">
        <f>IF(W1647*$H$11&gt;=AA1647,1.0,(AA1647/(AA1647-W1647*$H$11)))</f>
        <v>0</v>
      </c>
      <c r="Z1647">
        <f>(Y1647-1)*100</f>
        <v>0</v>
      </c>
      <c r="AA1647">
        <f>MAX(0,($B$11+$C$11*AR1647)/(1+$D$11*AR1647)*AM1647/(AO1647+273)*$E$11)</f>
        <v>0</v>
      </c>
      <c r="AB1647">
        <f>$B$9*AS1647+$C$9*AT1647</f>
        <v>0</v>
      </c>
      <c r="AC1647">
        <f>AB1647*AD1647</f>
        <v>0</v>
      </c>
      <c r="AD1647">
        <f>($B$9*$D$7+$C$9*$D$7)/($B$9+$C$9)</f>
        <v>0</v>
      </c>
      <c r="AE1647">
        <f>($B$9*$K$7+$C$9*$K$7)/($B$9+$C$9)</f>
        <v>0</v>
      </c>
      <c r="AF1647">
        <v>10</v>
      </c>
      <c r="AG1647">
        <v>1551451432.4</v>
      </c>
      <c r="AH1647">
        <v>392.723</v>
      </c>
      <c r="AI1647">
        <v>397.021</v>
      </c>
      <c r="AJ1647">
        <v>8.46788</v>
      </c>
      <c r="AK1647">
        <v>7.9397</v>
      </c>
      <c r="AL1647">
        <v>1449.84</v>
      </c>
      <c r="AM1647">
        <v>100.516</v>
      </c>
      <c r="AN1647">
        <v>0.0214728</v>
      </c>
      <c r="AO1647">
        <v>6.22892</v>
      </c>
      <c r="AP1647">
        <v>999.9</v>
      </c>
      <c r="AQ1647">
        <v>999.9</v>
      </c>
      <c r="AR1647">
        <v>10001.2</v>
      </c>
      <c r="AS1647">
        <v>0</v>
      </c>
      <c r="AT1647">
        <v>436.592</v>
      </c>
      <c r="AU1647">
        <v>0</v>
      </c>
      <c r="AV1647" t="s">
        <v>208</v>
      </c>
      <c r="AW1647">
        <v>0</v>
      </c>
      <c r="AX1647">
        <v>-0.747</v>
      </c>
      <c r="AY1647">
        <v>-0.067</v>
      </c>
      <c r="AZ1647">
        <v>0</v>
      </c>
      <c r="BA1647">
        <v>0</v>
      </c>
      <c r="BB1647">
        <v>0</v>
      </c>
      <c r="BC1647">
        <v>0</v>
      </c>
      <c r="BD1647">
        <v>-75.7984071428571</v>
      </c>
      <c r="BE1647">
        <v>20.0213862783816</v>
      </c>
      <c r="BF1647">
        <v>3.54203262060433</v>
      </c>
      <c r="BG1647">
        <v>0</v>
      </c>
      <c r="BH1647">
        <v>-2.9442230952381</v>
      </c>
      <c r="BI1647">
        <v>0.136366303975294</v>
      </c>
      <c r="BJ1647">
        <v>0.0353589568694509</v>
      </c>
      <c r="BK1647">
        <v>0</v>
      </c>
      <c r="BL1647">
        <v>0</v>
      </c>
      <c r="BM1647">
        <v>0</v>
      </c>
      <c r="BN1647" t="s">
        <v>209</v>
      </c>
      <c r="BO1647">
        <v>1.88475</v>
      </c>
      <c r="BP1647">
        <v>1.88169</v>
      </c>
      <c r="BQ1647">
        <v>1.88319</v>
      </c>
      <c r="BR1647">
        <v>1.88189</v>
      </c>
      <c r="BS1647">
        <v>1.88384</v>
      </c>
      <c r="BT1647">
        <v>1.88309</v>
      </c>
      <c r="BU1647">
        <v>1.88477</v>
      </c>
      <c r="BV1647">
        <v>1.88232</v>
      </c>
      <c r="BW1647" t="s">
        <v>210</v>
      </c>
      <c r="BX1647" t="s">
        <v>17</v>
      </c>
      <c r="BY1647" t="s">
        <v>17</v>
      </c>
      <c r="BZ1647" t="s">
        <v>17</v>
      </c>
      <c r="CA1647" t="s">
        <v>211</v>
      </c>
      <c r="CB1647" t="s">
        <v>212</v>
      </c>
      <c r="CC1647" t="s">
        <v>213</v>
      </c>
      <c r="CD1647" t="s">
        <v>213</v>
      </c>
      <c r="CE1647" t="s">
        <v>213</v>
      </c>
      <c r="CF1647" t="s">
        <v>213</v>
      </c>
      <c r="CG1647">
        <v>5</v>
      </c>
      <c r="CH1647">
        <v>0</v>
      </c>
      <c r="CI1647">
        <v>0</v>
      </c>
      <c r="CJ1647">
        <v>0</v>
      </c>
      <c r="CK1647">
        <v>0</v>
      </c>
      <c r="CL1647">
        <v>2</v>
      </c>
      <c r="CM1647">
        <v>1348.14</v>
      </c>
      <c r="CN1647">
        <v>2.46097</v>
      </c>
      <c r="CO1647">
        <v>6.32094</v>
      </c>
      <c r="CP1647">
        <v>9.14675</v>
      </c>
      <c r="CQ1647">
        <v>29.9999</v>
      </c>
      <c r="CR1647">
        <v>8.92317</v>
      </c>
      <c r="CS1647">
        <v>9.21767</v>
      </c>
      <c r="CT1647">
        <v>-1</v>
      </c>
      <c r="CU1647">
        <v>100</v>
      </c>
      <c r="CV1647">
        <v>58.1193</v>
      </c>
      <c r="CW1647">
        <v>-999.9</v>
      </c>
      <c r="CX1647">
        <v>400</v>
      </c>
      <c r="CY1647">
        <v>0.419197</v>
      </c>
      <c r="CZ1647">
        <v>103.94</v>
      </c>
      <c r="DA1647">
        <v>103.355</v>
      </c>
    </row>
    <row r="1648" spans="1:105">
      <c r="A1648">
        <v>1634</v>
      </c>
      <c r="B1648">
        <v>1551451434.4</v>
      </c>
      <c r="C1648">
        <v>5135.5</v>
      </c>
      <c r="D1648" t="s">
        <v>3496</v>
      </c>
      <c r="E1648" t="s">
        <v>3497</v>
      </c>
      <c r="F1648">
        <f>J1648+I1648+M1648*K1648</f>
        <v>0</v>
      </c>
      <c r="G1648">
        <f>(1000*AM1648)/(L1648*(AO1648+273.15))</f>
        <v>0</v>
      </c>
      <c r="H1648">
        <f>((G1648*F1648*(1-(AJ1648/1000)))/(100*K1648))*(0.0/60)</f>
        <v>0</v>
      </c>
      <c r="I1648" t="s">
        <v>203</v>
      </c>
      <c r="J1648" t="s">
        <v>204</v>
      </c>
      <c r="K1648" t="s">
        <v>205</v>
      </c>
      <c r="L1648" t="s">
        <v>206</v>
      </c>
      <c r="M1648" t="s">
        <v>927</v>
      </c>
      <c r="N1648" t="s">
        <v>3319</v>
      </c>
      <c r="O1648" t="s">
        <v>457</v>
      </c>
      <c r="Q1648">
        <v>1551451434.4</v>
      </c>
      <c r="R1648">
        <f>AL1648*Y1648*(AJ1648-AK1648)/(100*AF1648*(1000-Y1648*AJ1648))</f>
        <v>0</v>
      </c>
      <c r="S1648">
        <f>AL1648*Y1648*(AI1648-AH1648*(1000-Y1648*AK1648)/(1000-Y1648*AJ1648))/(100*AF1648)</f>
        <v>0</v>
      </c>
      <c r="T1648">
        <f>(U1648/V1648*100)</f>
        <v>0</v>
      </c>
      <c r="U1648">
        <f>AJ1648*(AM1648+AN1648)/1000</f>
        <v>0</v>
      </c>
      <c r="V1648">
        <f>0.61365*exp(17.502*AO1648/(240.97+AO1648))</f>
        <v>0</v>
      </c>
      <c r="W1648">
        <v>127</v>
      </c>
      <c r="X1648">
        <v>9</v>
      </c>
      <c r="Y1648">
        <f>IF(W1648*$H$11&gt;=AA1648,1.0,(AA1648/(AA1648-W1648*$H$11)))</f>
        <v>0</v>
      </c>
      <c r="Z1648">
        <f>(Y1648-1)*100</f>
        <v>0</v>
      </c>
      <c r="AA1648">
        <f>MAX(0,($B$11+$C$11*AR1648)/(1+$D$11*AR1648)*AM1648/(AO1648+273)*$E$11)</f>
        <v>0</v>
      </c>
      <c r="AB1648">
        <f>$B$9*AS1648+$C$9*AT1648</f>
        <v>0</v>
      </c>
      <c r="AC1648">
        <f>AB1648*AD1648</f>
        <v>0</v>
      </c>
      <c r="AD1648">
        <f>($B$9*$D$7+$C$9*$D$7)/($B$9+$C$9)</f>
        <v>0</v>
      </c>
      <c r="AE1648">
        <f>($B$9*$K$7+$C$9*$K$7)/($B$9+$C$9)</f>
        <v>0</v>
      </c>
      <c r="AF1648">
        <v>10</v>
      </c>
      <c r="AG1648">
        <v>1551451434.4</v>
      </c>
      <c r="AH1648">
        <v>392.663</v>
      </c>
      <c r="AI1648">
        <v>397.038</v>
      </c>
      <c r="AJ1648">
        <v>8.48006</v>
      </c>
      <c r="AK1648">
        <v>7.94101</v>
      </c>
      <c r="AL1648">
        <v>1450.16</v>
      </c>
      <c r="AM1648">
        <v>100.518</v>
      </c>
      <c r="AN1648">
        <v>0.021573</v>
      </c>
      <c r="AO1648">
        <v>6.23041</v>
      </c>
      <c r="AP1648">
        <v>999.9</v>
      </c>
      <c r="AQ1648">
        <v>999.9</v>
      </c>
      <c r="AR1648">
        <v>10007.5</v>
      </c>
      <c r="AS1648">
        <v>0</v>
      </c>
      <c r="AT1648">
        <v>436.444</v>
      </c>
      <c r="AU1648">
        <v>0</v>
      </c>
      <c r="AV1648" t="s">
        <v>208</v>
      </c>
      <c r="AW1648">
        <v>0</v>
      </c>
      <c r="AX1648">
        <v>-0.747</v>
      </c>
      <c r="AY1648">
        <v>-0.067</v>
      </c>
      <c r="AZ1648">
        <v>0</v>
      </c>
      <c r="BA1648">
        <v>0</v>
      </c>
      <c r="BB1648">
        <v>0</v>
      </c>
      <c r="BC1648">
        <v>0</v>
      </c>
      <c r="BD1648">
        <v>-75.7984071428571</v>
      </c>
      <c r="BE1648">
        <v>20.0213862783816</v>
      </c>
      <c r="BF1648">
        <v>3.54203262060433</v>
      </c>
      <c r="BG1648">
        <v>0</v>
      </c>
      <c r="BH1648">
        <v>-2.9442230952381</v>
      </c>
      <c r="BI1648">
        <v>0.136366303975294</v>
      </c>
      <c r="BJ1648">
        <v>0.0353589568694509</v>
      </c>
      <c r="BK1648">
        <v>0</v>
      </c>
      <c r="BL1648">
        <v>0</v>
      </c>
      <c r="BM1648">
        <v>0</v>
      </c>
      <c r="BN1648" t="s">
        <v>209</v>
      </c>
      <c r="BO1648">
        <v>1.88475</v>
      </c>
      <c r="BP1648">
        <v>1.88169</v>
      </c>
      <c r="BQ1648">
        <v>1.88319</v>
      </c>
      <c r="BR1648">
        <v>1.88188</v>
      </c>
      <c r="BS1648">
        <v>1.88385</v>
      </c>
      <c r="BT1648">
        <v>1.88309</v>
      </c>
      <c r="BU1648">
        <v>1.88477</v>
      </c>
      <c r="BV1648">
        <v>1.88232</v>
      </c>
      <c r="BW1648" t="s">
        <v>210</v>
      </c>
      <c r="BX1648" t="s">
        <v>17</v>
      </c>
      <c r="BY1648" t="s">
        <v>17</v>
      </c>
      <c r="BZ1648" t="s">
        <v>17</v>
      </c>
      <c r="CA1648" t="s">
        <v>211</v>
      </c>
      <c r="CB1648" t="s">
        <v>212</v>
      </c>
      <c r="CC1648" t="s">
        <v>213</v>
      </c>
      <c r="CD1648" t="s">
        <v>213</v>
      </c>
      <c r="CE1648" t="s">
        <v>213</v>
      </c>
      <c r="CF1648" t="s">
        <v>213</v>
      </c>
      <c r="CG1648">
        <v>5</v>
      </c>
      <c r="CH1648">
        <v>0</v>
      </c>
      <c r="CI1648">
        <v>0</v>
      </c>
      <c r="CJ1648">
        <v>0</v>
      </c>
      <c r="CK1648">
        <v>0</v>
      </c>
      <c r="CL1648">
        <v>2</v>
      </c>
      <c r="CM1648">
        <v>1345.81</v>
      </c>
      <c r="CN1648">
        <v>2.46097</v>
      </c>
      <c r="CO1648">
        <v>6.32699</v>
      </c>
      <c r="CP1648">
        <v>9.14591</v>
      </c>
      <c r="CQ1648">
        <v>29.9999</v>
      </c>
      <c r="CR1648">
        <v>8.92233</v>
      </c>
      <c r="CS1648">
        <v>9.21628</v>
      </c>
      <c r="CT1648">
        <v>-1</v>
      </c>
      <c r="CU1648">
        <v>100</v>
      </c>
      <c r="CV1648">
        <v>57.7221</v>
      </c>
      <c r="CW1648">
        <v>-999.9</v>
      </c>
      <c r="CX1648">
        <v>400</v>
      </c>
      <c r="CY1648">
        <v>0.317492</v>
      </c>
      <c r="CZ1648">
        <v>103.94</v>
      </c>
      <c r="DA1648">
        <v>103.355</v>
      </c>
    </row>
    <row r="1649" spans="1:105">
      <c r="A1649">
        <v>1635</v>
      </c>
      <c r="B1649">
        <v>1551451436.4</v>
      </c>
      <c r="C1649">
        <v>5137.5</v>
      </c>
      <c r="D1649" t="s">
        <v>3498</v>
      </c>
      <c r="E1649" t="s">
        <v>3499</v>
      </c>
      <c r="F1649">
        <f>J1649+I1649+M1649*K1649</f>
        <v>0</v>
      </c>
      <c r="G1649">
        <f>(1000*AM1649)/(L1649*(AO1649+273.15))</f>
        <v>0</v>
      </c>
      <c r="H1649">
        <f>((G1649*F1649*(1-(AJ1649/1000)))/(100*K1649))*(0.0/60)</f>
        <v>0</v>
      </c>
      <c r="I1649" t="s">
        <v>203</v>
      </c>
      <c r="J1649" t="s">
        <v>204</v>
      </c>
      <c r="K1649" t="s">
        <v>205</v>
      </c>
      <c r="L1649" t="s">
        <v>206</v>
      </c>
      <c r="M1649" t="s">
        <v>927</v>
      </c>
      <c r="N1649" t="s">
        <v>3319</v>
      </c>
      <c r="O1649" t="s">
        <v>457</v>
      </c>
      <c r="Q1649">
        <v>1551451436.4</v>
      </c>
      <c r="R1649">
        <f>AL1649*Y1649*(AJ1649-AK1649)/(100*AF1649*(1000-Y1649*AJ1649))</f>
        <v>0</v>
      </c>
      <c r="S1649">
        <f>AL1649*Y1649*(AI1649-AH1649*(1000-Y1649*AK1649)/(1000-Y1649*AJ1649))/(100*AF1649)</f>
        <v>0</v>
      </c>
      <c r="T1649">
        <f>(U1649/V1649*100)</f>
        <v>0</v>
      </c>
      <c r="U1649">
        <f>AJ1649*(AM1649+AN1649)/1000</f>
        <v>0</v>
      </c>
      <c r="V1649">
        <f>0.61365*exp(17.502*AO1649/(240.97+AO1649))</f>
        <v>0</v>
      </c>
      <c r="W1649">
        <v>134</v>
      </c>
      <c r="X1649">
        <v>9</v>
      </c>
      <c r="Y1649">
        <f>IF(W1649*$H$11&gt;=AA1649,1.0,(AA1649/(AA1649-W1649*$H$11)))</f>
        <v>0</v>
      </c>
      <c r="Z1649">
        <f>(Y1649-1)*100</f>
        <v>0</v>
      </c>
      <c r="AA1649">
        <f>MAX(0,($B$11+$C$11*AR1649)/(1+$D$11*AR1649)*AM1649/(AO1649+273)*$E$11)</f>
        <v>0</v>
      </c>
      <c r="AB1649">
        <f>$B$9*AS1649+$C$9*AT1649</f>
        <v>0</v>
      </c>
      <c r="AC1649">
        <f>AB1649*AD1649</f>
        <v>0</v>
      </c>
      <c r="AD1649">
        <f>($B$9*$D$7+$C$9*$D$7)/($B$9+$C$9)</f>
        <v>0</v>
      </c>
      <c r="AE1649">
        <f>($B$9*$K$7+$C$9*$K$7)/($B$9+$C$9)</f>
        <v>0</v>
      </c>
      <c r="AF1649">
        <v>10</v>
      </c>
      <c r="AG1649">
        <v>1551451436.4</v>
      </c>
      <c r="AH1649">
        <v>392.607</v>
      </c>
      <c r="AI1649">
        <v>397.024</v>
      </c>
      <c r="AJ1649">
        <v>8.49036</v>
      </c>
      <c r="AK1649">
        <v>7.94098</v>
      </c>
      <c r="AL1649">
        <v>1450.6</v>
      </c>
      <c r="AM1649">
        <v>100.519</v>
      </c>
      <c r="AN1649">
        <v>0.0216735</v>
      </c>
      <c r="AO1649">
        <v>6.22308</v>
      </c>
      <c r="AP1649">
        <v>999.9</v>
      </c>
      <c r="AQ1649">
        <v>999.9</v>
      </c>
      <c r="AR1649">
        <v>9975</v>
      </c>
      <c r="AS1649">
        <v>0</v>
      </c>
      <c r="AT1649">
        <v>436.299</v>
      </c>
      <c r="AU1649">
        <v>0</v>
      </c>
      <c r="AV1649" t="s">
        <v>208</v>
      </c>
      <c r="AW1649">
        <v>0</v>
      </c>
      <c r="AX1649">
        <v>-0.747</v>
      </c>
      <c r="AY1649">
        <v>-0.067</v>
      </c>
      <c r="AZ1649">
        <v>0</v>
      </c>
      <c r="BA1649">
        <v>0</v>
      </c>
      <c r="BB1649">
        <v>0</v>
      </c>
      <c r="BC1649">
        <v>0</v>
      </c>
      <c r="BD1649">
        <v>-75.7984071428571</v>
      </c>
      <c r="BE1649">
        <v>20.0213862783816</v>
      </c>
      <c r="BF1649">
        <v>3.54203262060433</v>
      </c>
      <c r="BG1649">
        <v>0</v>
      </c>
      <c r="BH1649">
        <v>-2.9442230952381</v>
      </c>
      <c r="BI1649">
        <v>0.136366303975294</v>
      </c>
      <c r="BJ1649">
        <v>0.0353589568694509</v>
      </c>
      <c r="BK1649">
        <v>0</v>
      </c>
      <c r="BL1649">
        <v>0</v>
      </c>
      <c r="BM1649">
        <v>0</v>
      </c>
      <c r="BN1649" t="s">
        <v>209</v>
      </c>
      <c r="BO1649">
        <v>1.88473</v>
      </c>
      <c r="BP1649">
        <v>1.88167</v>
      </c>
      <c r="BQ1649">
        <v>1.88318</v>
      </c>
      <c r="BR1649">
        <v>1.88187</v>
      </c>
      <c r="BS1649">
        <v>1.88383</v>
      </c>
      <c r="BT1649">
        <v>1.88309</v>
      </c>
      <c r="BU1649">
        <v>1.88478</v>
      </c>
      <c r="BV1649">
        <v>1.88232</v>
      </c>
      <c r="BW1649" t="s">
        <v>210</v>
      </c>
      <c r="BX1649" t="s">
        <v>17</v>
      </c>
      <c r="BY1649" t="s">
        <v>17</v>
      </c>
      <c r="BZ1649" t="s">
        <v>17</v>
      </c>
      <c r="CA1649" t="s">
        <v>211</v>
      </c>
      <c r="CB1649" t="s">
        <v>212</v>
      </c>
      <c r="CC1649" t="s">
        <v>213</v>
      </c>
      <c r="CD1649" t="s">
        <v>213</v>
      </c>
      <c r="CE1649" t="s">
        <v>213</v>
      </c>
      <c r="CF1649" t="s">
        <v>213</v>
      </c>
      <c r="CG1649">
        <v>5</v>
      </c>
      <c r="CH1649">
        <v>0</v>
      </c>
      <c r="CI1649">
        <v>0</v>
      </c>
      <c r="CJ1649">
        <v>0</v>
      </c>
      <c r="CK1649">
        <v>0</v>
      </c>
      <c r="CL1649">
        <v>2</v>
      </c>
      <c r="CM1649">
        <v>1340.59</v>
      </c>
      <c r="CN1649">
        <v>2.46097</v>
      </c>
      <c r="CO1649">
        <v>6.33302</v>
      </c>
      <c r="CP1649">
        <v>9.14492</v>
      </c>
      <c r="CQ1649">
        <v>29.9998</v>
      </c>
      <c r="CR1649">
        <v>8.92177</v>
      </c>
      <c r="CS1649">
        <v>9.21516</v>
      </c>
      <c r="CT1649">
        <v>-1</v>
      </c>
      <c r="CU1649">
        <v>100</v>
      </c>
      <c r="CV1649">
        <v>57.7221</v>
      </c>
      <c r="CW1649">
        <v>-999.9</v>
      </c>
      <c r="CX1649">
        <v>400</v>
      </c>
      <c r="CY1649">
        <v>0.225885</v>
      </c>
      <c r="CZ1649">
        <v>103.94</v>
      </c>
      <c r="DA1649">
        <v>103.354</v>
      </c>
    </row>
    <row r="1650" spans="1:105">
      <c r="A1650">
        <v>1636</v>
      </c>
      <c r="B1650">
        <v>1551451438.4</v>
      </c>
      <c r="C1650">
        <v>5139.5</v>
      </c>
      <c r="D1650" t="s">
        <v>3500</v>
      </c>
      <c r="E1650" t="s">
        <v>3501</v>
      </c>
      <c r="F1650">
        <f>J1650+I1650+M1650*K1650</f>
        <v>0</v>
      </c>
      <c r="G1650">
        <f>(1000*AM1650)/(L1650*(AO1650+273.15))</f>
        <v>0</v>
      </c>
      <c r="H1650">
        <f>((G1650*F1650*(1-(AJ1650/1000)))/(100*K1650))*(0.0/60)</f>
        <v>0</v>
      </c>
      <c r="I1650" t="s">
        <v>203</v>
      </c>
      <c r="J1650" t="s">
        <v>204</v>
      </c>
      <c r="K1650" t="s">
        <v>205</v>
      </c>
      <c r="L1650" t="s">
        <v>206</v>
      </c>
      <c r="M1650" t="s">
        <v>927</v>
      </c>
      <c r="N1650" t="s">
        <v>3319</v>
      </c>
      <c r="O1650" t="s">
        <v>457</v>
      </c>
      <c r="Q1650">
        <v>1551451438.4</v>
      </c>
      <c r="R1650">
        <f>AL1650*Y1650*(AJ1650-AK1650)/(100*AF1650*(1000-Y1650*AJ1650))</f>
        <v>0</v>
      </c>
      <c r="S1650">
        <f>AL1650*Y1650*(AI1650-AH1650*(1000-Y1650*AK1650)/(1000-Y1650*AJ1650))/(100*AF1650)</f>
        <v>0</v>
      </c>
      <c r="T1650">
        <f>(U1650/V1650*100)</f>
        <v>0</v>
      </c>
      <c r="U1650">
        <f>AJ1650*(AM1650+AN1650)/1000</f>
        <v>0</v>
      </c>
      <c r="V1650">
        <f>0.61365*exp(17.502*AO1650/(240.97+AO1650))</f>
        <v>0</v>
      </c>
      <c r="W1650">
        <v>140</v>
      </c>
      <c r="X1650">
        <v>10</v>
      </c>
      <c r="Y1650">
        <f>IF(W1650*$H$11&gt;=AA1650,1.0,(AA1650/(AA1650-W1650*$H$11)))</f>
        <v>0</v>
      </c>
      <c r="Z1650">
        <f>(Y1650-1)*100</f>
        <v>0</v>
      </c>
      <c r="AA1650">
        <f>MAX(0,($B$11+$C$11*AR1650)/(1+$D$11*AR1650)*AM1650/(AO1650+273)*$E$11)</f>
        <v>0</v>
      </c>
      <c r="AB1650">
        <f>$B$9*AS1650+$C$9*AT1650</f>
        <v>0</v>
      </c>
      <c r="AC1650">
        <f>AB1650*AD1650</f>
        <v>0</v>
      </c>
      <c r="AD1650">
        <f>($B$9*$D$7+$C$9*$D$7)/($B$9+$C$9)</f>
        <v>0</v>
      </c>
      <c r="AE1650">
        <f>($B$9*$K$7+$C$9*$K$7)/($B$9+$C$9)</f>
        <v>0</v>
      </c>
      <c r="AF1650">
        <v>10</v>
      </c>
      <c r="AG1650">
        <v>1551451438.4</v>
      </c>
      <c r="AH1650">
        <v>392.56</v>
      </c>
      <c r="AI1650">
        <v>397.019</v>
      </c>
      <c r="AJ1650">
        <v>8.4954</v>
      </c>
      <c r="AK1650">
        <v>7.94125</v>
      </c>
      <c r="AL1650">
        <v>1450.27</v>
      </c>
      <c r="AM1650">
        <v>100.519</v>
      </c>
      <c r="AN1650">
        <v>0.0216795</v>
      </c>
      <c r="AO1650">
        <v>6.21373</v>
      </c>
      <c r="AP1650">
        <v>999.9</v>
      </c>
      <c r="AQ1650">
        <v>999.9</v>
      </c>
      <c r="AR1650">
        <v>9982.5</v>
      </c>
      <c r="AS1650">
        <v>0</v>
      </c>
      <c r="AT1650">
        <v>436.43</v>
      </c>
      <c r="AU1650">
        <v>0</v>
      </c>
      <c r="AV1650" t="s">
        <v>208</v>
      </c>
      <c r="AW1650">
        <v>0</v>
      </c>
      <c r="AX1650">
        <v>-0.747</v>
      </c>
      <c r="AY1650">
        <v>-0.067</v>
      </c>
      <c r="AZ1650">
        <v>0</v>
      </c>
      <c r="BA1650">
        <v>0</v>
      </c>
      <c r="BB1650">
        <v>0</v>
      </c>
      <c r="BC1650">
        <v>0</v>
      </c>
      <c r="BD1650">
        <v>-75.7984071428571</v>
      </c>
      <c r="BE1650">
        <v>20.0213862783816</v>
      </c>
      <c r="BF1650">
        <v>3.54203262060433</v>
      </c>
      <c r="BG1650">
        <v>0</v>
      </c>
      <c r="BH1650">
        <v>-2.9442230952381</v>
      </c>
      <c r="BI1650">
        <v>0.136366303975294</v>
      </c>
      <c r="BJ1650">
        <v>0.0353589568694509</v>
      </c>
      <c r="BK1650">
        <v>0</v>
      </c>
      <c r="BL1650">
        <v>0</v>
      </c>
      <c r="BM1650">
        <v>0</v>
      </c>
      <c r="BN1650" t="s">
        <v>209</v>
      </c>
      <c r="BO1650">
        <v>1.88473</v>
      </c>
      <c r="BP1650">
        <v>1.88167</v>
      </c>
      <c r="BQ1650">
        <v>1.88318</v>
      </c>
      <c r="BR1650">
        <v>1.88187</v>
      </c>
      <c r="BS1650">
        <v>1.88382</v>
      </c>
      <c r="BT1650">
        <v>1.88309</v>
      </c>
      <c r="BU1650">
        <v>1.88477</v>
      </c>
      <c r="BV1650">
        <v>1.88232</v>
      </c>
      <c r="BW1650" t="s">
        <v>210</v>
      </c>
      <c r="BX1650" t="s">
        <v>17</v>
      </c>
      <c r="BY1650" t="s">
        <v>17</v>
      </c>
      <c r="BZ1650" t="s">
        <v>17</v>
      </c>
      <c r="CA1650" t="s">
        <v>211</v>
      </c>
      <c r="CB1650" t="s">
        <v>212</v>
      </c>
      <c r="CC1650" t="s">
        <v>213</v>
      </c>
      <c r="CD1650" t="s">
        <v>213</v>
      </c>
      <c r="CE1650" t="s">
        <v>213</v>
      </c>
      <c r="CF1650" t="s">
        <v>213</v>
      </c>
      <c r="CG1650">
        <v>5</v>
      </c>
      <c r="CH1650">
        <v>0</v>
      </c>
      <c r="CI1650">
        <v>0</v>
      </c>
      <c r="CJ1650">
        <v>0</v>
      </c>
      <c r="CK1650">
        <v>0</v>
      </c>
      <c r="CL1650">
        <v>2</v>
      </c>
      <c r="CM1650">
        <v>1335.8</v>
      </c>
      <c r="CN1650">
        <v>2.46097</v>
      </c>
      <c r="CO1650">
        <v>6.33905</v>
      </c>
      <c r="CP1650">
        <v>9.14381</v>
      </c>
      <c r="CQ1650">
        <v>29.9998</v>
      </c>
      <c r="CR1650">
        <v>8.92121</v>
      </c>
      <c r="CS1650">
        <v>9.21404</v>
      </c>
      <c r="CT1650">
        <v>-1</v>
      </c>
      <c r="CU1650">
        <v>100</v>
      </c>
      <c r="CV1650">
        <v>57.7221</v>
      </c>
      <c r="CW1650">
        <v>-999.9</v>
      </c>
      <c r="CX1650">
        <v>400</v>
      </c>
      <c r="CY1650">
        <v>0.126879</v>
      </c>
      <c r="CZ1650">
        <v>103.941</v>
      </c>
      <c r="DA1650">
        <v>103.355</v>
      </c>
    </row>
    <row r="1651" spans="1:105">
      <c r="A1651">
        <v>1637</v>
      </c>
      <c r="B1651">
        <v>1551451440.4</v>
      </c>
      <c r="C1651">
        <v>5141.5</v>
      </c>
      <c r="D1651" t="s">
        <v>3502</v>
      </c>
      <c r="E1651" t="s">
        <v>3503</v>
      </c>
      <c r="F1651">
        <f>J1651+I1651+M1651*K1651</f>
        <v>0</v>
      </c>
      <c r="G1651">
        <f>(1000*AM1651)/(L1651*(AO1651+273.15))</f>
        <v>0</v>
      </c>
      <c r="H1651">
        <f>((G1651*F1651*(1-(AJ1651/1000)))/(100*K1651))*(0.0/60)</f>
        <v>0</v>
      </c>
      <c r="I1651" t="s">
        <v>203</v>
      </c>
      <c r="J1651" t="s">
        <v>204</v>
      </c>
      <c r="K1651" t="s">
        <v>205</v>
      </c>
      <c r="L1651" t="s">
        <v>206</v>
      </c>
      <c r="M1651" t="s">
        <v>927</v>
      </c>
      <c r="N1651" t="s">
        <v>3319</v>
      </c>
      <c r="O1651" t="s">
        <v>457</v>
      </c>
      <c r="Q1651">
        <v>1551451440.4</v>
      </c>
      <c r="R1651">
        <f>AL1651*Y1651*(AJ1651-AK1651)/(100*AF1651*(1000-Y1651*AJ1651))</f>
        <v>0</v>
      </c>
      <c r="S1651">
        <f>AL1651*Y1651*(AI1651-AH1651*(1000-Y1651*AK1651)/(1000-Y1651*AJ1651))/(100*AF1651)</f>
        <v>0</v>
      </c>
      <c r="T1651">
        <f>(U1651/V1651*100)</f>
        <v>0</v>
      </c>
      <c r="U1651">
        <f>AJ1651*(AM1651+AN1651)/1000</f>
        <v>0</v>
      </c>
      <c r="V1651">
        <f>0.61365*exp(17.502*AO1651/(240.97+AO1651))</f>
        <v>0</v>
      </c>
      <c r="W1651">
        <v>153</v>
      </c>
      <c r="X1651">
        <v>11</v>
      </c>
      <c r="Y1651">
        <f>IF(W1651*$H$11&gt;=AA1651,1.0,(AA1651/(AA1651-W1651*$H$11)))</f>
        <v>0</v>
      </c>
      <c r="Z1651">
        <f>(Y1651-1)*100</f>
        <v>0</v>
      </c>
      <c r="AA1651">
        <f>MAX(0,($B$11+$C$11*AR1651)/(1+$D$11*AR1651)*AM1651/(AO1651+273)*$E$11)</f>
        <v>0</v>
      </c>
      <c r="AB1651">
        <f>$B$9*AS1651+$C$9*AT1651</f>
        <v>0</v>
      </c>
      <c r="AC1651">
        <f>AB1651*AD1651</f>
        <v>0</v>
      </c>
      <c r="AD1651">
        <f>($B$9*$D$7+$C$9*$D$7)/($B$9+$C$9)</f>
        <v>0</v>
      </c>
      <c r="AE1651">
        <f>($B$9*$K$7+$C$9*$K$7)/($B$9+$C$9)</f>
        <v>0</v>
      </c>
      <c r="AF1651">
        <v>10</v>
      </c>
      <c r="AG1651">
        <v>1551451440.4</v>
      </c>
      <c r="AH1651">
        <v>392.505</v>
      </c>
      <c r="AI1651">
        <v>397.013</v>
      </c>
      <c r="AJ1651">
        <v>8.51032</v>
      </c>
      <c r="AK1651">
        <v>7.94246</v>
      </c>
      <c r="AL1651">
        <v>1449.75</v>
      </c>
      <c r="AM1651">
        <v>100.52</v>
      </c>
      <c r="AN1651">
        <v>0.0217131</v>
      </c>
      <c r="AO1651">
        <v>6.24728</v>
      </c>
      <c r="AP1651">
        <v>999.9</v>
      </c>
      <c r="AQ1651">
        <v>999.9</v>
      </c>
      <c r="AR1651">
        <v>10022.5</v>
      </c>
      <c r="AS1651">
        <v>0</v>
      </c>
      <c r="AT1651">
        <v>436.189</v>
      </c>
      <c r="AU1651">
        <v>0</v>
      </c>
      <c r="AV1651" t="s">
        <v>208</v>
      </c>
      <c r="AW1651">
        <v>0</v>
      </c>
      <c r="AX1651">
        <v>-0.747</v>
      </c>
      <c r="AY1651">
        <v>-0.067</v>
      </c>
      <c r="AZ1651">
        <v>0</v>
      </c>
      <c r="BA1651">
        <v>0</v>
      </c>
      <c r="BB1651">
        <v>0</v>
      </c>
      <c r="BC1651">
        <v>0</v>
      </c>
      <c r="BD1651">
        <v>-75.7984071428571</v>
      </c>
      <c r="BE1651">
        <v>20.0213862783816</v>
      </c>
      <c r="BF1651">
        <v>3.54203262060433</v>
      </c>
      <c r="BG1651">
        <v>0</v>
      </c>
      <c r="BH1651">
        <v>-2.9442230952381</v>
      </c>
      <c r="BI1651">
        <v>0.136366303975294</v>
      </c>
      <c r="BJ1651">
        <v>0.0353589568694509</v>
      </c>
      <c r="BK1651">
        <v>0</v>
      </c>
      <c r="BL1651">
        <v>0</v>
      </c>
      <c r="BM1651">
        <v>0</v>
      </c>
      <c r="BN1651" t="s">
        <v>209</v>
      </c>
      <c r="BO1651">
        <v>1.88472</v>
      </c>
      <c r="BP1651">
        <v>1.8817</v>
      </c>
      <c r="BQ1651">
        <v>1.88319</v>
      </c>
      <c r="BR1651">
        <v>1.88187</v>
      </c>
      <c r="BS1651">
        <v>1.88382</v>
      </c>
      <c r="BT1651">
        <v>1.88309</v>
      </c>
      <c r="BU1651">
        <v>1.88477</v>
      </c>
      <c r="BV1651">
        <v>1.88232</v>
      </c>
      <c r="BW1651" t="s">
        <v>210</v>
      </c>
      <c r="BX1651" t="s">
        <v>17</v>
      </c>
      <c r="BY1651" t="s">
        <v>17</v>
      </c>
      <c r="BZ1651" t="s">
        <v>17</v>
      </c>
      <c r="CA1651" t="s">
        <v>211</v>
      </c>
      <c r="CB1651" t="s">
        <v>212</v>
      </c>
      <c r="CC1651" t="s">
        <v>213</v>
      </c>
      <c r="CD1651" t="s">
        <v>213</v>
      </c>
      <c r="CE1651" t="s">
        <v>213</v>
      </c>
      <c r="CF1651" t="s">
        <v>213</v>
      </c>
      <c r="CG1651">
        <v>5</v>
      </c>
      <c r="CH1651">
        <v>0</v>
      </c>
      <c r="CI1651">
        <v>0</v>
      </c>
      <c r="CJ1651">
        <v>0</v>
      </c>
      <c r="CK1651">
        <v>0</v>
      </c>
      <c r="CL1651">
        <v>2</v>
      </c>
      <c r="CM1651">
        <v>1325.89</v>
      </c>
      <c r="CN1651">
        <v>2.46097</v>
      </c>
      <c r="CO1651">
        <v>6.34515</v>
      </c>
      <c r="CP1651">
        <v>9.14268</v>
      </c>
      <c r="CQ1651">
        <v>29.9999</v>
      </c>
      <c r="CR1651">
        <v>8.92066</v>
      </c>
      <c r="CS1651">
        <v>9.21294</v>
      </c>
      <c r="CT1651">
        <v>-1</v>
      </c>
      <c r="CU1651">
        <v>100</v>
      </c>
      <c r="CV1651">
        <v>57.34</v>
      </c>
      <c r="CW1651">
        <v>-999.9</v>
      </c>
      <c r="CX1651">
        <v>400</v>
      </c>
      <c r="CY1651">
        <v>0.0159883</v>
      </c>
      <c r="CZ1651">
        <v>103.941</v>
      </c>
      <c r="DA1651">
        <v>103.356</v>
      </c>
    </row>
    <row r="1652" spans="1:105">
      <c r="A1652">
        <v>1638</v>
      </c>
      <c r="B1652">
        <v>1551451442.4</v>
      </c>
      <c r="C1652">
        <v>5143.5</v>
      </c>
      <c r="D1652" t="s">
        <v>3504</v>
      </c>
      <c r="E1652" t="s">
        <v>3505</v>
      </c>
      <c r="F1652">
        <f>J1652+I1652+M1652*K1652</f>
        <v>0</v>
      </c>
      <c r="G1652">
        <f>(1000*AM1652)/(L1652*(AO1652+273.15))</f>
        <v>0</v>
      </c>
      <c r="H1652">
        <f>((G1652*F1652*(1-(AJ1652/1000)))/(100*K1652))*(0.0/60)</f>
        <v>0</v>
      </c>
      <c r="I1652" t="s">
        <v>203</v>
      </c>
      <c r="J1652" t="s">
        <v>204</v>
      </c>
      <c r="K1652" t="s">
        <v>205</v>
      </c>
      <c r="L1652" t="s">
        <v>206</v>
      </c>
      <c r="M1652" t="s">
        <v>927</v>
      </c>
      <c r="N1652" t="s">
        <v>3319</v>
      </c>
      <c r="O1652" t="s">
        <v>457</v>
      </c>
      <c r="Q1652">
        <v>1551451442.4</v>
      </c>
      <c r="R1652">
        <f>AL1652*Y1652*(AJ1652-AK1652)/(100*AF1652*(1000-Y1652*AJ1652))</f>
        <v>0</v>
      </c>
      <c r="S1652">
        <f>AL1652*Y1652*(AI1652-AH1652*(1000-Y1652*AK1652)/(1000-Y1652*AJ1652))/(100*AF1652)</f>
        <v>0</v>
      </c>
      <c r="T1652">
        <f>(U1652/V1652*100)</f>
        <v>0</v>
      </c>
      <c r="U1652">
        <f>AJ1652*(AM1652+AN1652)/1000</f>
        <v>0</v>
      </c>
      <c r="V1652">
        <f>0.61365*exp(17.502*AO1652/(240.97+AO1652))</f>
        <v>0</v>
      </c>
      <c r="W1652">
        <v>170</v>
      </c>
      <c r="X1652">
        <v>12</v>
      </c>
      <c r="Y1652">
        <f>IF(W1652*$H$11&gt;=AA1652,1.0,(AA1652/(AA1652-W1652*$H$11)))</f>
        <v>0</v>
      </c>
      <c r="Z1652">
        <f>(Y1652-1)*100</f>
        <v>0</v>
      </c>
      <c r="AA1652">
        <f>MAX(0,($B$11+$C$11*AR1652)/(1+$D$11*AR1652)*AM1652/(AO1652+273)*$E$11)</f>
        <v>0</v>
      </c>
      <c r="AB1652">
        <f>$B$9*AS1652+$C$9*AT1652</f>
        <v>0</v>
      </c>
      <c r="AC1652">
        <f>AB1652*AD1652</f>
        <v>0</v>
      </c>
      <c r="AD1652">
        <f>($B$9*$D$7+$C$9*$D$7)/($B$9+$C$9)</f>
        <v>0</v>
      </c>
      <c r="AE1652">
        <f>($B$9*$K$7+$C$9*$K$7)/($B$9+$C$9)</f>
        <v>0</v>
      </c>
      <c r="AF1652">
        <v>10</v>
      </c>
      <c r="AG1652">
        <v>1551451442.4</v>
      </c>
      <c r="AH1652">
        <v>392.428</v>
      </c>
      <c r="AI1652">
        <v>396.983</v>
      </c>
      <c r="AJ1652">
        <v>8.53002</v>
      </c>
      <c r="AK1652">
        <v>7.94233</v>
      </c>
      <c r="AL1652">
        <v>1449.78</v>
      </c>
      <c r="AM1652">
        <v>100.519</v>
      </c>
      <c r="AN1652">
        <v>0.0218381</v>
      </c>
      <c r="AO1652">
        <v>6.27766</v>
      </c>
      <c r="AP1652">
        <v>999.9</v>
      </c>
      <c r="AQ1652">
        <v>999.9</v>
      </c>
      <c r="AR1652">
        <v>10016.2</v>
      </c>
      <c r="AS1652">
        <v>0</v>
      </c>
      <c r="AT1652">
        <v>435.715</v>
      </c>
      <c r="AU1652">
        <v>0</v>
      </c>
      <c r="AV1652" t="s">
        <v>208</v>
      </c>
      <c r="AW1652">
        <v>0</v>
      </c>
      <c r="AX1652">
        <v>-0.747</v>
      </c>
      <c r="AY1652">
        <v>-0.067</v>
      </c>
      <c r="AZ1652">
        <v>0</v>
      </c>
      <c r="BA1652">
        <v>0</v>
      </c>
      <c r="BB1652">
        <v>0</v>
      </c>
      <c r="BC1652">
        <v>0</v>
      </c>
      <c r="BD1652">
        <v>-75.7984071428571</v>
      </c>
      <c r="BE1652">
        <v>20.0213862783816</v>
      </c>
      <c r="BF1652">
        <v>3.54203262060433</v>
      </c>
      <c r="BG1652">
        <v>0</v>
      </c>
      <c r="BH1652">
        <v>-2.9442230952381</v>
      </c>
      <c r="BI1652">
        <v>0.136366303975294</v>
      </c>
      <c r="BJ1652">
        <v>0.0353589568694509</v>
      </c>
      <c r="BK1652">
        <v>0</v>
      </c>
      <c r="BL1652">
        <v>0</v>
      </c>
      <c r="BM1652">
        <v>0</v>
      </c>
      <c r="BN1652" t="s">
        <v>209</v>
      </c>
      <c r="BO1652">
        <v>1.88471</v>
      </c>
      <c r="BP1652">
        <v>1.88168</v>
      </c>
      <c r="BQ1652">
        <v>1.88319</v>
      </c>
      <c r="BR1652">
        <v>1.88187</v>
      </c>
      <c r="BS1652">
        <v>1.88382</v>
      </c>
      <c r="BT1652">
        <v>1.88309</v>
      </c>
      <c r="BU1652">
        <v>1.88477</v>
      </c>
      <c r="BV1652">
        <v>1.88232</v>
      </c>
      <c r="BW1652" t="s">
        <v>210</v>
      </c>
      <c r="BX1652" t="s">
        <v>17</v>
      </c>
      <c r="BY1652" t="s">
        <v>17</v>
      </c>
      <c r="BZ1652" t="s">
        <v>17</v>
      </c>
      <c r="CA1652" t="s">
        <v>211</v>
      </c>
      <c r="CB1652" t="s">
        <v>212</v>
      </c>
      <c r="CC1652" t="s">
        <v>213</v>
      </c>
      <c r="CD1652" t="s">
        <v>213</v>
      </c>
      <c r="CE1652" t="s">
        <v>213</v>
      </c>
      <c r="CF1652" t="s">
        <v>213</v>
      </c>
      <c r="CG1652">
        <v>5</v>
      </c>
      <c r="CH1652">
        <v>0</v>
      </c>
      <c r="CI1652">
        <v>0</v>
      </c>
      <c r="CJ1652">
        <v>0</v>
      </c>
      <c r="CK1652">
        <v>0</v>
      </c>
      <c r="CL1652">
        <v>2</v>
      </c>
      <c r="CM1652">
        <v>1312.91</v>
      </c>
      <c r="CN1652">
        <v>2.46096</v>
      </c>
      <c r="CO1652">
        <v>6.3512</v>
      </c>
      <c r="CP1652">
        <v>9.14185</v>
      </c>
      <c r="CQ1652">
        <v>29.9999</v>
      </c>
      <c r="CR1652">
        <v>8.92056</v>
      </c>
      <c r="CS1652">
        <v>9.21183</v>
      </c>
      <c r="CT1652">
        <v>-1</v>
      </c>
      <c r="CU1652">
        <v>100</v>
      </c>
      <c r="CV1652">
        <v>57.34</v>
      </c>
      <c r="CW1652">
        <v>-999.9</v>
      </c>
      <c r="CX1652">
        <v>400</v>
      </c>
      <c r="CY1652">
        <v>0</v>
      </c>
      <c r="CZ1652">
        <v>103.94</v>
      </c>
      <c r="DA1652">
        <v>103.356</v>
      </c>
    </row>
    <row r="1653" spans="1:105">
      <c r="A1653">
        <v>1639</v>
      </c>
      <c r="B1653">
        <v>1551451444.4</v>
      </c>
      <c r="C1653">
        <v>5145.5</v>
      </c>
      <c r="D1653" t="s">
        <v>3506</v>
      </c>
      <c r="E1653" t="s">
        <v>3507</v>
      </c>
      <c r="F1653">
        <f>J1653+I1653+M1653*K1653</f>
        <v>0</v>
      </c>
      <c r="G1653">
        <f>(1000*AM1653)/(L1653*(AO1653+273.15))</f>
        <v>0</v>
      </c>
      <c r="H1653">
        <f>((G1653*F1653*(1-(AJ1653/1000)))/(100*K1653))*(0.0/60)</f>
        <v>0</v>
      </c>
      <c r="I1653" t="s">
        <v>203</v>
      </c>
      <c r="J1653" t="s">
        <v>204</v>
      </c>
      <c r="K1653" t="s">
        <v>205</v>
      </c>
      <c r="L1653" t="s">
        <v>206</v>
      </c>
      <c r="M1653" t="s">
        <v>927</v>
      </c>
      <c r="N1653" t="s">
        <v>3319</v>
      </c>
      <c r="O1653" t="s">
        <v>457</v>
      </c>
      <c r="Q1653">
        <v>1551451444.4</v>
      </c>
      <c r="R1653">
        <f>AL1653*Y1653*(AJ1653-AK1653)/(100*AF1653*(1000-Y1653*AJ1653))</f>
        <v>0</v>
      </c>
      <c r="S1653">
        <f>AL1653*Y1653*(AI1653-AH1653*(1000-Y1653*AK1653)/(1000-Y1653*AJ1653))/(100*AF1653)</f>
        <v>0</v>
      </c>
      <c r="T1653">
        <f>(U1653/V1653*100)</f>
        <v>0</v>
      </c>
      <c r="U1653">
        <f>AJ1653*(AM1653+AN1653)/1000</f>
        <v>0</v>
      </c>
      <c r="V1653">
        <f>0.61365*exp(17.502*AO1653/(240.97+AO1653))</f>
        <v>0</v>
      </c>
      <c r="W1653">
        <v>179</v>
      </c>
      <c r="X1653">
        <v>12</v>
      </c>
      <c r="Y1653">
        <f>IF(W1653*$H$11&gt;=AA1653,1.0,(AA1653/(AA1653-W1653*$H$11)))</f>
        <v>0</v>
      </c>
      <c r="Z1653">
        <f>(Y1653-1)*100</f>
        <v>0</v>
      </c>
      <c r="AA1653">
        <f>MAX(0,($B$11+$C$11*AR1653)/(1+$D$11*AR1653)*AM1653/(AO1653+273)*$E$11)</f>
        <v>0</v>
      </c>
      <c r="AB1653">
        <f>$B$9*AS1653+$C$9*AT1653</f>
        <v>0</v>
      </c>
      <c r="AC1653">
        <f>AB1653*AD1653</f>
        <v>0</v>
      </c>
      <c r="AD1653">
        <f>($B$9*$D$7+$C$9*$D$7)/($B$9+$C$9)</f>
        <v>0</v>
      </c>
      <c r="AE1653">
        <f>($B$9*$K$7+$C$9*$K$7)/($B$9+$C$9)</f>
        <v>0</v>
      </c>
      <c r="AF1653">
        <v>10</v>
      </c>
      <c r="AG1653">
        <v>1551451444.4</v>
      </c>
      <c r="AH1653">
        <v>392.378</v>
      </c>
      <c r="AI1653">
        <v>396.957</v>
      </c>
      <c r="AJ1653">
        <v>8.53935</v>
      </c>
      <c r="AK1653">
        <v>7.9422</v>
      </c>
      <c r="AL1653">
        <v>1450.15</v>
      </c>
      <c r="AM1653">
        <v>100.52</v>
      </c>
      <c r="AN1653">
        <v>0.021885</v>
      </c>
      <c r="AO1653">
        <v>6.26843</v>
      </c>
      <c r="AP1653">
        <v>999.9</v>
      </c>
      <c r="AQ1653">
        <v>999.9</v>
      </c>
      <c r="AR1653">
        <v>9991.25</v>
      </c>
      <c r="AS1653">
        <v>0</v>
      </c>
      <c r="AT1653">
        <v>435.762</v>
      </c>
      <c r="AU1653">
        <v>0</v>
      </c>
      <c r="AV1653" t="s">
        <v>208</v>
      </c>
      <c r="AW1653">
        <v>0</v>
      </c>
      <c r="AX1653">
        <v>-0.747</v>
      </c>
      <c r="AY1653">
        <v>-0.067</v>
      </c>
      <c r="AZ1653">
        <v>0</v>
      </c>
      <c r="BA1653">
        <v>0</v>
      </c>
      <c r="BB1653">
        <v>0</v>
      </c>
      <c r="BC1653">
        <v>0</v>
      </c>
      <c r="BD1653">
        <v>-75.7984071428571</v>
      </c>
      <c r="BE1653">
        <v>20.0213862783816</v>
      </c>
      <c r="BF1653">
        <v>3.54203262060433</v>
      </c>
      <c r="BG1653">
        <v>0</v>
      </c>
      <c r="BH1653">
        <v>-2.9442230952381</v>
      </c>
      <c r="BI1653">
        <v>0.136366303975294</v>
      </c>
      <c r="BJ1653">
        <v>0.0353589568694509</v>
      </c>
      <c r="BK1653">
        <v>0</v>
      </c>
      <c r="BL1653">
        <v>0</v>
      </c>
      <c r="BM1653">
        <v>0</v>
      </c>
      <c r="BN1653" t="s">
        <v>209</v>
      </c>
      <c r="BO1653">
        <v>1.88469</v>
      </c>
      <c r="BP1653">
        <v>1.88168</v>
      </c>
      <c r="BQ1653">
        <v>1.88318</v>
      </c>
      <c r="BR1653">
        <v>1.88188</v>
      </c>
      <c r="BS1653">
        <v>1.88384</v>
      </c>
      <c r="BT1653">
        <v>1.88309</v>
      </c>
      <c r="BU1653">
        <v>1.88477</v>
      </c>
      <c r="BV1653">
        <v>1.88231</v>
      </c>
      <c r="BW1653" t="s">
        <v>210</v>
      </c>
      <c r="BX1653" t="s">
        <v>17</v>
      </c>
      <c r="BY1653" t="s">
        <v>17</v>
      </c>
      <c r="BZ1653" t="s">
        <v>17</v>
      </c>
      <c r="CA1653" t="s">
        <v>211</v>
      </c>
      <c r="CB1653" t="s">
        <v>212</v>
      </c>
      <c r="CC1653" t="s">
        <v>213</v>
      </c>
      <c r="CD1653" t="s">
        <v>213</v>
      </c>
      <c r="CE1653" t="s">
        <v>213</v>
      </c>
      <c r="CF1653" t="s">
        <v>213</v>
      </c>
      <c r="CG1653">
        <v>5</v>
      </c>
      <c r="CH1653">
        <v>0</v>
      </c>
      <c r="CI1653">
        <v>0</v>
      </c>
      <c r="CJ1653">
        <v>0</v>
      </c>
      <c r="CK1653">
        <v>0</v>
      </c>
      <c r="CL1653">
        <v>2</v>
      </c>
      <c r="CM1653">
        <v>1306.58</v>
      </c>
      <c r="CN1653">
        <v>2.46096</v>
      </c>
      <c r="CO1653">
        <v>6.3572</v>
      </c>
      <c r="CP1653">
        <v>9.14101</v>
      </c>
      <c r="CQ1653">
        <v>29.9999</v>
      </c>
      <c r="CR1653">
        <v>8.92039</v>
      </c>
      <c r="CS1653">
        <v>9.21071</v>
      </c>
      <c r="CT1653">
        <v>-1</v>
      </c>
      <c r="CU1653">
        <v>100</v>
      </c>
      <c r="CV1653">
        <v>57.34</v>
      </c>
      <c r="CW1653">
        <v>-999.9</v>
      </c>
      <c r="CX1653">
        <v>400</v>
      </c>
      <c r="CY1653">
        <v>0</v>
      </c>
      <c r="CZ1653">
        <v>103.939</v>
      </c>
      <c r="DA1653">
        <v>103.356</v>
      </c>
    </row>
    <row r="1654" spans="1:105">
      <c r="A1654">
        <v>1640</v>
      </c>
      <c r="B1654">
        <v>1551451446.4</v>
      </c>
      <c r="C1654">
        <v>5147.5</v>
      </c>
      <c r="D1654" t="s">
        <v>3508</v>
      </c>
      <c r="E1654" t="s">
        <v>3509</v>
      </c>
      <c r="F1654">
        <f>J1654+I1654+M1654*K1654</f>
        <v>0</v>
      </c>
      <c r="G1654">
        <f>(1000*AM1654)/(L1654*(AO1654+273.15))</f>
        <v>0</v>
      </c>
      <c r="H1654">
        <f>((G1654*F1654*(1-(AJ1654/1000)))/(100*K1654))*(0.0/60)</f>
        <v>0</v>
      </c>
      <c r="I1654" t="s">
        <v>203</v>
      </c>
      <c r="J1654" t="s">
        <v>204</v>
      </c>
      <c r="K1654" t="s">
        <v>205</v>
      </c>
      <c r="L1654" t="s">
        <v>206</v>
      </c>
      <c r="M1654" t="s">
        <v>927</v>
      </c>
      <c r="N1654" t="s">
        <v>3319</v>
      </c>
      <c r="O1654" t="s">
        <v>457</v>
      </c>
      <c r="Q1654">
        <v>1551451446.4</v>
      </c>
      <c r="R1654">
        <f>AL1654*Y1654*(AJ1654-AK1654)/(100*AF1654*(1000-Y1654*AJ1654))</f>
        <v>0</v>
      </c>
      <c r="S1654">
        <f>AL1654*Y1654*(AI1654-AH1654*(1000-Y1654*AK1654)/(1000-Y1654*AJ1654))/(100*AF1654)</f>
        <v>0</v>
      </c>
      <c r="T1654">
        <f>(U1654/V1654*100)</f>
        <v>0</v>
      </c>
      <c r="U1654">
        <f>AJ1654*(AM1654+AN1654)/1000</f>
        <v>0</v>
      </c>
      <c r="V1654">
        <f>0.61365*exp(17.502*AO1654/(240.97+AO1654))</f>
        <v>0</v>
      </c>
      <c r="W1654">
        <v>166</v>
      </c>
      <c r="X1654">
        <v>11</v>
      </c>
      <c r="Y1654">
        <f>IF(W1654*$H$11&gt;=AA1654,1.0,(AA1654/(AA1654-W1654*$H$11)))</f>
        <v>0</v>
      </c>
      <c r="Z1654">
        <f>(Y1654-1)*100</f>
        <v>0</v>
      </c>
      <c r="AA1654">
        <f>MAX(0,($B$11+$C$11*AR1654)/(1+$D$11*AR1654)*AM1654/(AO1654+273)*$E$11)</f>
        <v>0</v>
      </c>
      <c r="AB1654">
        <f>$B$9*AS1654+$C$9*AT1654</f>
        <v>0</v>
      </c>
      <c r="AC1654">
        <f>AB1654*AD1654</f>
        <v>0</v>
      </c>
      <c r="AD1654">
        <f>($B$9*$D$7+$C$9*$D$7)/($B$9+$C$9)</f>
        <v>0</v>
      </c>
      <c r="AE1654">
        <f>($B$9*$K$7+$C$9*$K$7)/($B$9+$C$9)</f>
        <v>0</v>
      </c>
      <c r="AF1654">
        <v>10</v>
      </c>
      <c r="AG1654">
        <v>1551451446.4</v>
      </c>
      <c r="AH1654">
        <v>392.33</v>
      </c>
      <c r="AI1654">
        <v>396.969</v>
      </c>
      <c r="AJ1654">
        <v>8.54533</v>
      </c>
      <c r="AK1654">
        <v>7.94218</v>
      </c>
      <c r="AL1654">
        <v>1449.72</v>
      </c>
      <c r="AM1654">
        <v>100.52</v>
      </c>
      <c r="AN1654">
        <v>0.0217624</v>
      </c>
      <c r="AO1654">
        <v>6.26647</v>
      </c>
      <c r="AP1654">
        <v>999.9</v>
      </c>
      <c r="AQ1654">
        <v>999.9</v>
      </c>
      <c r="AR1654">
        <v>9984.38</v>
      </c>
      <c r="AS1654">
        <v>0</v>
      </c>
      <c r="AT1654">
        <v>435.587</v>
      </c>
      <c r="AU1654">
        <v>0</v>
      </c>
      <c r="AV1654" t="s">
        <v>208</v>
      </c>
      <c r="AW1654">
        <v>0</v>
      </c>
      <c r="AX1654">
        <v>-0.747</v>
      </c>
      <c r="AY1654">
        <v>-0.067</v>
      </c>
      <c r="AZ1654">
        <v>0</v>
      </c>
      <c r="BA1654">
        <v>0</v>
      </c>
      <c r="BB1654">
        <v>0</v>
      </c>
      <c r="BC1654">
        <v>0</v>
      </c>
      <c r="BD1654">
        <v>-75.7984071428571</v>
      </c>
      <c r="BE1654">
        <v>20.0213862783816</v>
      </c>
      <c r="BF1654">
        <v>3.54203262060433</v>
      </c>
      <c r="BG1654">
        <v>0</v>
      </c>
      <c r="BH1654">
        <v>-2.9442230952381</v>
      </c>
      <c r="BI1654">
        <v>0.136366303975294</v>
      </c>
      <c r="BJ1654">
        <v>0.0353589568694509</v>
      </c>
      <c r="BK1654">
        <v>0</v>
      </c>
      <c r="BL1654">
        <v>0</v>
      </c>
      <c r="BM1654">
        <v>0</v>
      </c>
      <c r="BN1654" t="s">
        <v>209</v>
      </c>
      <c r="BO1654">
        <v>1.88468</v>
      </c>
      <c r="BP1654">
        <v>1.88168</v>
      </c>
      <c r="BQ1654">
        <v>1.88317</v>
      </c>
      <c r="BR1654">
        <v>1.88189</v>
      </c>
      <c r="BS1654">
        <v>1.88385</v>
      </c>
      <c r="BT1654">
        <v>1.88309</v>
      </c>
      <c r="BU1654">
        <v>1.88477</v>
      </c>
      <c r="BV1654">
        <v>1.88232</v>
      </c>
      <c r="BW1654" t="s">
        <v>210</v>
      </c>
      <c r="BX1654" t="s">
        <v>17</v>
      </c>
      <c r="BY1654" t="s">
        <v>17</v>
      </c>
      <c r="BZ1654" t="s">
        <v>17</v>
      </c>
      <c r="CA1654" t="s">
        <v>211</v>
      </c>
      <c r="CB1654" t="s">
        <v>212</v>
      </c>
      <c r="CC1654" t="s">
        <v>213</v>
      </c>
      <c r="CD1654" t="s">
        <v>213</v>
      </c>
      <c r="CE1654" t="s">
        <v>213</v>
      </c>
      <c r="CF1654" t="s">
        <v>213</v>
      </c>
      <c r="CG1654">
        <v>5</v>
      </c>
      <c r="CH1654">
        <v>0</v>
      </c>
      <c r="CI1654">
        <v>0</v>
      </c>
      <c r="CJ1654">
        <v>0</v>
      </c>
      <c r="CK1654">
        <v>0</v>
      </c>
      <c r="CL1654">
        <v>2</v>
      </c>
      <c r="CM1654">
        <v>1316.35</v>
      </c>
      <c r="CN1654">
        <v>2.46096</v>
      </c>
      <c r="CO1654">
        <v>6.36246</v>
      </c>
      <c r="CP1654">
        <v>9.14006</v>
      </c>
      <c r="CQ1654">
        <v>29.9999</v>
      </c>
      <c r="CR1654">
        <v>8.91986</v>
      </c>
      <c r="CS1654">
        <v>9.2096</v>
      </c>
      <c r="CT1654">
        <v>-1</v>
      </c>
      <c r="CU1654">
        <v>100</v>
      </c>
      <c r="CV1654">
        <v>57.34</v>
      </c>
      <c r="CW1654">
        <v>-999.9</v>
      </c>
      <c r="CX1654">
        <v>400</v>
      </c>
      <c r="CY1654">
        <v>0</v>
      </c>
      <c r="CZ1654">
        <v>103.938</v>
      </c>
      <c r="DA1654">
        <v>103.356</v>
      </c>
    </row>
    <row r="1655" spans="1:105">
      <c r="A1655">
        <v>1641</v>
      </c>
      <c r="B1655">
        <v>1551451448.4</v>
      </c>
      <c r="C1655">
        <v>5149.5</v>
      </c>
      <c r="D1655" t="s">
        <v>3510</v>
      </c>
      <c r="E1655" t="s">
        <v>3511</v>
      </c>
      <c r="F1655">
        <f>J1655+I1655+M1655*K1655</f>
        <v>0</v>
      </c>
      <c r="G1655">
        <f>(1000*AM1655)/(L1655*(AO1655+273.15))</f>
        <v>0</v>
      </c>
      <c r="H1655">
        <f>((G1655*F1655*(1-(AJ1655/1000)))/(100*K1655))*(0.0/60)</f>
        <v>0</v>
      </c>
      <c r="I1655" t="s">
        <v>203</v>
      </c>
      <c r="J1655" t="s">
        <v>204</v>
      </c>
      <c r="K1655" t="s">
        <v>205</v>
      </c>
      <c r="L1655" t="s">
        <v>206</v>
      </c>
      <c r="M1655" t="s">
        <v>927</v>
      </c>
      <c r="N1655" t="s">
        <v>3319</v>
      </c>
      <c r="O1655" t="s">
        <v>457</v>
      </c>
      <c r="Q1655">
        <v>1551451448.4</v>
      </c>
      <c r="R1655">
        <f>AL1655*Y1655*(AJ1655-AK1655)/(100*AF1655*(1000-Y1655*AJ1655))</f>
        <v>0</v>
      </c>
      <c r="S1655">
        <f>AL1655*Y1655*(AI1655-AH1655*(1000-Y1655*AK1655)/(1000-Y1655*AJ1655))/(100*AF1655)</f>
        <v>0</v>
      </c>
      <c r="T1655">
        <f>(U1655/V1655*100)</f>
        <v>0</v>
      </c>
      <c r="U1655">
        <f>AJ1655*(AM1655+AN1655)/1000</f>
        <v>0</v>
      </c>
      <c r="V1655">
        <f>0.61365*exp(17.502*AO1655/(240.97+AO1655))</f>
        <v>0</v>
      </c>
      <c r="W1655">
        <v>140</v>
      </c>
      <c r="X1655">
        <v>10</v>
      </c>
      <c r="Y1655">
        <f>IF(W1655*$H$11&gt;=AA1655,1.0,(AA1655/(AA1655-W1655*$H$11)))</f>
        <v>0</v>
      </c>
      <c r="Z1655">
        <f>(Y1655-1)*100</f>
        <v>0</v>
      </c>
      <c r="AA1655">
        <f>MAX(0,($B$11+$C$11*AR1655)/(1+$D$11*AR1655)*AM1655/(AO1655+273)*$E$11)</f>
        <v>0</v>
      </c>
      <c r="AB1655">
        <f>$B$9*AS1655+$C$9*AT1655</f>
        <v>0</v>
      </c>
      <c r="AC1655">
        <f>AB1655*AD1655</f>
        <v>0</v>
      </c>
      <c r="AD1655">
        <f>($B$9*$D$7+$C$9*$D$7)/($B$9+$C$9)</f>
        <v>0</v>
      </c>
      <c r="AE1655">
        <f>($B$9*$K$7+$C$9*$K$7)/($B$9+$C$9)</f>
        <v>0</v>
      </c>
      <c r="AF1655">
        <v>10</v>
      </c>
      <c r="AG1655">
        <v>1551451448.4</v>
      </c>
      <c r="AH1655">
        <v>392.274</v>
      </c>
      <c r="AI1655">
        <v>396.983</v>
      </c>
      <c r="AJ1655">
        <v>8.55762</v>
      </c>
      <c r="AK1655">
        <v>7.94236</v>
      </c>
      <c r="AL1655">
        <v>1449.68</v>
      </c>
      <c r="AM1655">
        <v>100.52</v>
      </c>
      <c r="AN1655">
        <v>0.0216355</v>
      </c>
      <c r="AO1655">
        <v>6.28349</v>
      </c>
      <c r="AP1655">
        <v>999.9</v>
      </c>
      <c r="AQ1655">
        <v>999.9</v>
      </c>
      <c r="AR1655">
        <v>10008.1</v>
      </c>
      <c r="AS1655">
        <v>0</v>
      </c>
      <c r="AT1655">
        <v>435.458</v>
      </c>
      <c r="AU1655">
        <v>0</v>
      </c>
      <c r="AV1655" t="s">
        <v>208</v>
      </c>
      <c r="AW1655">
        <v>0</v>
      </c>
      <c r="AX1655">
        <v>-0.747</v>
      </c>
      <c r="AY1655">
        <v>-0.067</v>
      </c>
      <c r="AZ1655">
        <v>0</v>
      </c>
      <c r="BA1655">
        <v>0</v>
      </c>
      <c r="BB1655">
        <v>0</v>
      </c>
      <c r="BC1655">
        <v>0</v>
      </c>
      <c r="BD1655">
        <v>-75.7984071428571</v>
      </c>
      <c r="BE1655">
        <v>20.0213862783816</v>
      </c>
      <c r="BF1655">
        <v>3.54203262060433</v>
      </c>
      <c r="BG1655">
        <v>0</v>
      </c>
      <c r="BH1655">
        <v>-2.9442230952381</v>
      </c>
      <c r="BI1655">
        <v>0.136366303975294</v>
      </c>
      <c r="BJ1655">
        <v>0.0353589568694509</v>
      </c>
      <c r="BK1655">
        <v>0</v>
      </c>
      <c r="BL1655">
        <v>0</v>
      </c>
      <c r="BM1655">
        <v>0</v>
      </c>
      <c r="BN1655" t="s">
        <v>209</v>
      </c>
      <c r="BO1655">
        <v>1.88468</v>
      </c>
      <c r="BP1655">
        <v>1.88167</v>
      </c>
      <c r="BQ1655">
        <v>1.88317</v>
      </c>
      <c r="BR1655">
        <v>1.88188</v>
      </c>
      <c r="BS1655">
        <v>1.88384</v>
      </c>
      <c r="BT1655">
        <v>1.88309</v>
      </c>
      <c r="BU1655">
        <v>1.88477</v>
      </c>
      <c r="BV1655">
        <v>1.88232</v>
      </c>
      <c r="BW1655" t="s">
        <v>210</v>
      </c>
      <c r="BX1655" t="s">
        <v>17</v>
      </c>
      <c r="BY1655" t="s">
        <v>17</v>
      </c>
      <c r="BZ1655" t="s">
        <v>17</v>
      </c>
      <c r="CA1655" t="s">
        <v>211</v>
      </c>
      <c r="CB1655" t="s">
        <v>212</v>
      </c>
      <c r="CC1655" t="s">
        <v>213</v>
      </c>
      <c r="CD1655" t="s">
        <v>213</v>
      </c>
      <c r="CE1655" t="s">
        <v>213</v>
      </c>
      <c r="CF1655" t="s">
        <v>213</v>
      </c>
      <c r="CG1655">
        <v>5</v>
      </c>
      <c r="CH1655">
        <v>0</v>
      </c>
      <c r="CI1655">
        <v>0</v>
      </c>
      <c r="CJ1655">
        <v>0</v>
      </c>
      <c r="CK1655">
        <v>0</v>
      </c>
      <c r="CL1655">
        <v>2</v>
      </c>
      <c r="CM1655">
        <v>1335.87</v>
      </c>
      <c r="CN1655">
        <v>2.46096</v>
      </c>
      <c r="CO1655">
        <v>6.36781</v>
      </c>
      <c r="CP1655">
        <v>9.13925</v>
      </c>
      <c r="CQ1655">
        <v>29.9998</v>
      </c>
      <c r="CR1655">
        <v>8.91949</v>
      </c>
      <c r="CS1655">
        <v>9.20848</v>
      </c>
      <c r="CT1655">
        <v>-1</v>
      </c>
      <c r="CU1655">
        <v>100</v>
      </c>
      <c r="CV1655">
        <v>56.961</v>
      </c>
      <c r="CW1655">
        <v>-999.9</v>
      </c>
      <c r="CX1655">
        <v>400</v>
      </c>
      <c r="CY1655">
        <v>0</v>
      </c>
      <c r="CZ1655">
        <v>103.94</v>
      </c>
      <c r="DA1655">
        <v>103.357</v>
      </c>
    </row>
    <row r="1656" spans="1:105">
      <c r="A1656">
        <v>1642</v>
      </c>
      <c r="B1656">
        <v>1551451450.4</v>
      </c>
      <c r="C1656">
        <v>5151.5</v>
      </c>
      <c r="D1656" t="s">
        <v>3512</v>
      </c>
      <c r="E1656" t="s">
        <v>3513</v>
      </c>
      <c r="F1656">
        <f>J1656+I1656+M1656*K1656</f>
        <v>0</v>
      </c>
      <c r="G1656">
        <f>(1000*AM1656)/(L1656*(AO1656+273.15))</f>
        <v>0</v>
      </c>
      <c r="H1656">
        <f>((G1656*F1656*(1-(AJ1656/1000)))/(100*K1656))*(0.0/60)</f>
        <v>0</v>
      </c>
      <c r="I1656" t="s">
        <v>203</v>
      </c>
      <c r="J1656" t="s">
        <v>204</v>
      </c>
      <c r="K1656" t="s">
        <v>205</v>
      </c>
      <c r="L1656" t="s">
        <v>206</v>
      </c>
      <c r="M1656" t="s">
        <v>927</v>
      </c>
      <c r="N1656" t="s">
        <v>3319</v>
      </c>
      <c r="O1656" t="s">
        <v>457</v>
      </c>
      <c r="Q1656">
        <v>1551451450.4</v>
      </c>
      <c r="R1656">
        <f>AL1656*Y1656*(AJ1656-AK1656)/(100*AF1656*(1000-Y1656*AJ1656))</f>
        <v>0</v>
      </c>
      <c r="S1656">
        <f>AL1656*Y1656*(AI1656-AH1656*(1000-Y1656*AK1656)/(1000-Y1656*AJ1656))/(100*AF1656)</f>
        <v>0</v>
      </c>
      <c r="T1656">
        <f>(U1656/V1656*100)</f>
        <v>0</v>
      </c>
      <c r="U1656">
        <f>AJ1656*(AM1656+AN1656)/1000</f>
        <v>0</v>
      </c>
      <c r="V1656">
        <f>0.61365*exp(17.502*AO1656/(240.97+AO1656))</f>
        <v>0</v>
      </c>
      <c r="W1656">
        <v>123</v>
      </c>
      <c r="X1656">
        <v>8</v>
      </c>
      <c r="Y1656">
        <f>IF(W1656*$H$11&gt;=AA1656,1.0,(AA1656/(AA1656-W1656*$H$11)))</f>
        <v>0</v>
      </c>
      <c r="Z1656">
        <f>(Y1656-1)*100</f>
        <v>0</v>
      </c>
      <c r="AA1656">
        <f>MAX(0,($B$11+$C$11*AR1656)/(1+$D$11*AR1656)*AM1656/(AO1656+273)*$E$11)</f>
        <v>0</v>
      </c>
      <c r="AB1656">
        <f>$B$9*AS1656+$C$9*AT1656</f>
        <v>0</v>
      </c>
      <c r="AC1656">
        <f>AB1656*AD1656</f>
        <v>0</v>
      </c>
      <c r="AD1656">
        <f>($B$9*$D$7+$C$9*$D$7)/($B$9+$C$9)</f>
        <v>0</v>
      </c>
      <c r="AE1656">
        <f>($B$9*$K$7+$C$9*$K$7)/($B$9+$C$9)</f>
        <v>0</v>
      </c>
      <c r="AF1656">
        <v>10</v>
      </c>
      <c r="AG1656">
        <v>1551451450.4</v>
      </c>
      <c r="AH1656">
        <v>392.212</v>
      </c>
      <c r="AI1656">
        <v>396.992</v>
      </c>
      <c r="AJ1656">
        <v>8.57094</v>
      </c>
      <c r="AK1656">
        <v>7.94287</v>
      </c>
      <c r="AL1656">
        <v>1450.14</v>
      </c>
      <c r="AM1656">
        <v>100.52</v>
      </c>
      <c r="AN1656">
        <v>0.0214467</v>
      </c>
      <c r="AO1656">
        <v>6.29642</v>
      </c>
      <c r="AP1656">
        <v>999.9</v>
      </c>
      <c r="AQ1656">
        <v>999.9</v>
      </c>
      <c r="AR1656">
        <v>10025.6</v>
      </c>
      <c r="AS1656">
        <v>0</v>
      </c>
      <c r="AT1656">
        <v>434.932</v>
      </c>
      <c r="AU1656">
        <v>0</v>
      </c>
      <c r="AV1656" t="s">
        <v>208</v>
      </c>
      <c r="AW1656">
        <v>0</v>
      </c>
      <c r="AX1656">
        <v>-0.747</v>
      </c>
      <c r="AY1656">
        <v>-0.067</v>
      </c>
      <c r="AZ1656">
        <v>0</v>
      </c>
      <c r="BA1656">
        <v>0</v>
      </c>
      <c r="BB1656">
        <v>0</v>
      </c>
      <c r="BC1656">
        <v>0</v>
      </c>
      <c r="BD1656">
        <v>-75.7984071428571</v>
      </c>
      <c r="BE1656">
        <v>20.0213862783816</v>
      </c>
      <c r="BF1656">
        <v>3.54203262060433</v>
      </c>
      <c r="BG1656">
        <v>0</v>
      </c>
      <c r="BH1656">
        <v>-2.9442230952381</v>
      </c>
      <c r="BI1656">
        <v>0.136366303975294</v>
      </c>
      <c r="BJ1656">
        <v>0.0353589568694509</v>
      </c>
      <c r="BK1656">
        <v>0</v>
      </c>
      <c r="BL1656">
        <v>0</v>
      </c>
      <c r="BM1656">
        <v>0</v>
      </c>
      <c r="BN1656" t="s">
        <v>209</v>
      </c>
      <c r="BO1656">
        <v>1.88469</v>
      </c>
      <c r="BP1656">
        <v>1.88168</v>
      </c>
      <c r="BQ1656">
        <v>1.88317</v>
      </c>
      <c r="BR1656">
        <v>1.88187</v>
      </c>
      <c r="BS1656">
        <v>1.88383</v>
      </c>
      <c r="BT1656">
        <v>1.88309</v>
      </c>
      <c r="BU1656">
        <v>1.88477</v>
      </c>
      <c r="BV1656">
        <v>1.88232</v>
      </c>
      <c r="BW1656" t="s">
        <v>210</v>
      </c>
      <c r="BX1656" t="s">
        <v>17</v>
      </c>
      <c r="BY1656" t="s">
        <v>17</v>
      </c>
      <c r="BZ1656" t="s">
        <v>17</v>
      </c>
      <c r="CA1656" t="s">
        <v>211</v>
      </c>
      <c r="CB1656" t="s">
        <v>212</v>
      </c>
      <c r="CC1656" t="s">
        <v>213</v>
      </c>
      <c r="CD1656" t="s">
        <v>213</v>
      </c>
      <c r="CE1656" t="s">
        <v>213</v>
      </c>
      <c r="CF1656" t="s">
        <v>213</v>
      </c>
      <c r="CG1656">
        <v>5</v>
      </c>
      <c r="CH1656">
        <v>0</v>
      </c>
      <c r="CI1656">
        <v>0</v>
      </c>
      <c r="CJ1656">
        <v>0</v>
      </c>
      <c r="CK1656">
        <v>0</v>
      </c>
      <c r="CL1656">
        <v>2</v>
      </c>
      <c r="CM1656">
        <v>1348.76</v>
      </c>
      <c r="CN1656">
        <v>2.46096</v>
      </c>
      <c r="CO1656">
        <v>6.37392</v>
      </c>
      <c r="CP1656">
        <v>9.13855</v>
      </c>
      <c r="CQ1656">
        <v>29.9998</v>
      </c>
      <c r="CR1656">
        <v>8.91905</v>
      </c>
      <c r="CS1656">
        <v>9.20737</v>
      </c>
      <c r="CT1656">
        <v>-1</v>
      </c>
      <c r="CU1656">
        <v>100</v>
      </c>
      <c r="CV1656">
        <v>56.961</v>
      </c>
      <c r="CW1656">
        <v>-999.9</v>
      </c>
      <c r="CX1656">
        <v>400</v>
      </c>
      <c r="CY1656">
        <v>0</v>
      </c>
      <c r="CZ1656">
        <v>103.942</v>
      </c>
      <c r="DA1656">
        <v>103.357</v>
      </c>
    </row>
    <row r="1657" spans="1:105">
      <c r="A1657">
        <v>1643</v>
      </c>
      <c r="B1657">
        <v>1551451452.4</v>
      </c>
      <c r="C1657">
        <v>5153.5</v>
      </c>
      <c r="D1657" t="s">
        <v>3514</v>
      </c>
      <c r="E1657" t="s">
        <v>3515</v>
      </c>
      <c r="F1657">
        <f>J1657+I1657+M1657*K1657</f>
        <v>0</v>
      </c>
      <c r="G1657">
        <f>(1000*AM1657)/(L1657*(AO1657+273.15))</f>
        <v>0</v>
      </c>
      <c r="H1657">
        <f>((G1657*F1657*(1-(AJ1657/1000)))/(100*K1657))*(0.0/60)</f>
        <v>0</v>
      </c>
      <c r="I1657" t="s">
        <v>203</v>
      </c>
      <c r="J1657" t="s">
        <v>204</v>
      </c>
      <c r="K1657" t="s">
        <v>205</v>
      </c>
      <c r="L1657" t="s">
        <v>206</v>
      </c>
      <c r="M1657" t="s">
        <v>927</v>
      </c>
      <c r="N1657" t="s">
        <v>3319</v>
      </c>
      <c r="O1657" t="s">
        <v>457</v>
      </c>
      <c r="Q1657">
        <v>1551451452.4</v>
      </c>
      <c r="R1657">
        <f>AL1657*Y1657*(AJ1657-AK1657)/(100*AF1657*(1000-Y1657*AJ1657))</f>
        <v>0</v>
      </c>
      <c r="S1657">
        <f>AL1657*Y1657*(AI1657-AH1657*(1000-Y1657*AK1657)/(1000-Y1657*AJ1657))/(100*AF1657)</f>
        <v>0</v>
      </c>
      <c r="T1657">
        <f>(U1657/V1657*100)</f>
        <v>0</v>
      </c>
      <c r="U1657">
        <f>AJ1657*(AM1657+AN1657)/1000</f>
        <v>0</v>
      </c>
      <c r="V1657">
        <f>0.61365*exp(17.502*AO1657/(240.97+AO1657))</f>
        <v>0</v>
      </c>
      <c r="W1657">
        <v>127</v>
      </c>
      <c r="X1657">
        <v>9</v>
      </c>
      <c r="Y1657">
        <f>IF(W1657*$H$11&gt;=AA1657,1.0,(AA1657/(AA1657-W1657*$H$11)))</f>
        <v>0</v>
      </c>
      <c r="Z1657">
        <f>(Y1657-1)*100</f>
        <v>0</v>
      </c>
      <c r="AA1657">
        <f>MAX(0,($B$11+$C$11*AR1657)/(1+$D$11*AR1657)*AM1657/(AO1657+273)*$E$11)</f>
        <v>0</v>
      </c>
      <c r="AB1657">
        <f>$B$9*AS1657+$C$9*AT1657</f>
        <v>0</v>
      </c>
      <c r="AC1657">
        <f>AB1657*AD1657</f>
        <v>0</v>
      </c>
      <c r="AD1657">
        <f>($B$9*$D$7+$C$9*$D$7)/($B$9+$C$9)</f>
        <v>0</v>
      </c>
      <c r="AE1657">
        <f>($B$9*$K$7+$C$9*$K$7)/($B$9+$C$9)</f>
        <v>0</v>
      </c>
      <c r="AF1657">
        <v>10</v>
      </c>
      <c r="AG1657">
        <v>1551451452.4</v>
      </c>
      <c r="AH1657">
        <v>392.167</v>
      </c>
      <c r="AI1657">
        <v>396.978</v>
      </c>
      <c r="AJ1657">
        <v>8.58258</v>
      </c>
      <c r="AK1657">
        <v>7.94385</v>
      </c>
      <c r="AL1657">
        <v>1449.93</v>
      </c>
      <c r="AM1657">
        <v>100.52</v>
      </c>
      <c r="AN1657">
        <v>0.0212561</v>
      </c>
      <c r="AO1657">
        <v>6.30057</v>
      </c>
      <c r="AP1657">
        <v>999.9</v>
      </c>
      <c r="AQ1657">
        <v>999.9</v>
      </c>
      <c r="AR1657">
        <v>9998.12</v>
      </c>
      <c r="AS1657">
        <v>0</v>
      </c>
      <c r="AT1657">
        <v>434.546</v>
      </c>
      <c r="AU1657">
        <v>0</v>
      </c>
      <c r="AV1657" t="s">
        <v>208</v>
      </c>
      <c r="AW1657">
        <v>0</v>
      </c>
      <c r="AX1657">
        <v>-0.747</v>
      </c>
      <c r="AY1657">
        <v>-0.067</v>
      </c>
      <c r="AZ1657">
        <v>0</v>
      </c>
      <c r="BA1657">
        <v>0</v>
      </c>
      <c r="BB1657">
        <v>0</v>
      </c>
      <c r="BC1657">
        <v>0</v>
      </c>
      <c r="BD1657">
        <v>-75.7984071428571</v>
      </c>
      <c r="BE1657">
        <v>20.0213862783816</v>
      </c>
      <c r="BF1657">
        <v>3.54203262060433</v>
      </c>
      <c r="BG1657">
        <v>0</v>
      </c>
      <c r="BH1657">
        <v>-2.9442230952381</v>
      </c>
      <c r="BI1657">
        <v>0.136366303975294</v>
      </c>
      <c r="BJ1657">
        <v>0.0353589568694509</v>
      </c>
      <c r="BK1657">
        <v>0</v>
      </c>
      <c r="BL1657">
        <v>0</v>
      </c>
      <c r="BM1657">
        <v>0</v>
      </c>
      <c r="BN1657" t="s">
        <v>209</v>
      </c>
      <c r="BO1657">
        <v>1.88471</v>
      </c>
      <c r="BP1657">
        <v>1.88168</v>
      </c>
      <c r="BQ1657">
        <v>1.88317</v>
      </c>
      <c r="BR1657">
        <v>1.88188</v>
      </c>
      <c r="BS1657">
        <v>1.88382</v>
      </c>
      <c r="BT1657">
        <v>1.88309</v>
      </c>
      <c r="BU1657">
        <v>1.88477</v>
      </c>
      <c r="BV1657">
        <v>1.88231</v>
      </c>
      <c r="BW1657" t="s">
        <v>210</v>
      </c>
      <c r="BX1657" t="s">
        <v>17</v>
      </c>
      <c r="BY1657" t="s">
        <v>17</v>
      </c>
      <c r="BZ1657" t="s">
        <v>17</v>
      </c>
      <c r="CA1657" t="s">
        <v>211</v>
      </c>
      <c r="CB1657" t="s">
        <v>212</v>
      </c>
      <c r="CC1657" t="s">
        <v>213</v>
      </c>
      <c r="CD1657" t="s">
        <v>213</v>
      </c>
      <c r="CE1657" t="s">
        <v>213</v>
      </c>
      <c r="CF1657" t="s">
        <v>213</v>
      </c>
      <c r="CG1657">
        <v>5</v>
      </c>
      <c r="CH1657">
        <v>0</v>
      </c>
      <c r="CI1657">
        <v>0</v>
      </c>
      <c r="CJ1657">
        <v>0</v>
      </c>
      <c r="CK1657">
        <v>0</v>
      </c>
      <c r="CL1657">
        <v>2</v>
      </c>
      <c r="CM1657">
        <v>1345.28</v>
      </c>
      <c r="CN1657">
        <v>2.46096</v>
      </c>
      <c r="CO1657">
        <v>6.38</v>
      </c>
      <c r="CP1657">
        <v>9.13772</v>
      </c>
      <c r="CQ1657">
        <v>29.9999</v>
      </c>
      <c r="CR1657">
        <v>8.9185</v>
      </c>
      <c r="CS1657">
        <v>9.20626</v>
      </c>
      <c r="CT1657">
        <v>-1</v>
      </c>
      <c r="CU1657">
        <v>100</v>
      </c>
      <c r="CV1657">
        <v>56.961</v>
      </c>
      <c r="CW1657">
        <v>-999.9</v>
      </c>
      <c r="CX1657">
        <v>400</v>
      </c>
      <c r="CY1657">
        <v>0</v>
      </c>
      <c r="CZ1657">
        <v>103.942</v>
      </c>
      <c r="DA1657">
        <v>103.357</v>
      </c>
    </row>
    <row r="1658" spans="1:105">
      <c r="A1658">
        <v>1644</v>
      </c>
      <c r="B1658">
        <v>1551451454.4</v>
      </c>
      <c r="C1658">
        <v>5155.5</v>
      </c>
      <c r="D1658" t="s">
        <v>3516</v>
      </c>
      <c r="E1658" t="s">
        <v>3517</v>
      </c>
      <c r="F1658">
        <f>J1658+I1658+M1658*K1658</f>
        <v>0</v>
      </c>
      <c r="G1658">
        <f>(1000*AM1658)/(L1658*(AO1658+273.15))</f>
        <v>0</v>
      </c>
      <c r="H1658">
        <f>((G1658*F1658*(1-(AJ1658/1000)))/(100*K1658))*(0.0/60)</f>
        <v>0</v>
      </c>
      <c r="I1658" t="s">
        <v>203</v>
      </c>
      <c r="J1658" t="s">
        <v>204</v>
      </c>
      <c r="K1658" t="s">
        <v>205</v>
      </c>
      <c r="L1658" t="s">
        <v>206</v>
      </c>
      <c r="M1658" t="s">
        <v>927</v>
      </c>
      <c r="N1658" t="s">
        <v>3319</v>
      </c>
      <c r="O1658" t="s">
        <v>457</v>
      </c>
      <c r="Q1658">
        <v>1551451454.4</v>
      </c>
      <c r="R1658">
        <f>AL1658*Y1658*(AJ1658-AK1658)/(100*AF1658*(1000-Y1658*AJ1658))</f>
        <v>0</v>
      </c>
      <c r="S1658">
        <f>AL1658*Y1658*(AI1658-AH1658*(1000-Y1658*AK1658)/(1000-Y1658*AJ1658))/(100*AF1658)</f>
        <v>0</v>
      </c>
      <c r="T1658">
        <f>(U1658/V1658*100)</f>
        <v>0</v>
      </c>
      <c r="U1658">
        <f>AJ1658*(AM1658+AN1658)/1000</f>
        <v>0</v>
      </c>
      <c r="V1658">
        <f>0.61365*exp(17.502*AO1658/(240.97+AO1658))</f>
        <v>0</v>
      </c>
      <c r="W1658">
        <v>144</v>
      </c>
      <c r="X1658">
        <v>10</v>
      </c>
      <c r="Y1658">
        <f>IF(W1658*$H$11&gt;=AA1658,1.0,(AA1658/(AA1658-W1658*$H$11)))</f>
        <v>0</v>
      </c>
      <c r="Z1658">
        <f>(Y1658-1)*100</f>
        <v>0</v>
      </c>
      <c r="AA1658">
        <f>MAX(0,($B$11+$C$11*AR1658)/(1+$D$11*AR1658)*AM1658/(AO1658+273)*$E$11)</f>
        <v>0</v>
      </c>
      <c r="AB1658">
        <f>$B$9*AS1658+$C$9*AT1658</f>
        <v>0</v>
      </c>
      <c r="AC1658">
        <f>AB1658*AD1658</f>
        <v>0</v>
      </c>
      <c r="AD1658">
        <f>($B$9*$D$7+$C$9*$D$7)/($B$9+$C$9)</f>
        <v>0</v>
      </c>
      <c r="AE1658">
        <f>($B$9*$K$7+$C$9*$K$7)/($B$9+$C$9)</f>
        <v>0</v>
      </c>
      <c r="AF1658">
        <v>10</v>
      </c>
      <c r="AG1658">
        <v>1551451454.4</v>
      </c>
      <c r="AH1658">
        <v>392.124</v>
      </c>
      <c r="AI1658">
        <v>396.971</v>
      </c>
      <c r="AJ1658">
        <v>8.59323</v>
      </c>
      <c r="AK1658">
        <v>7.94439</v>
      </c>
      <c r="AL1658">
        <v>1449.53</v>
      </c>
      <c r="AM1658">
        <v>100.521</v>
      </c>
      <c r="AN1658">
        <v>0.0214626</v>
      </c>
      <c r="AO1658">
        <v>6.30967</v>
      </c>
      <c r="AP1658">
        <v>999.9</v>
      </c>
      <c r="AQ1658">
        <v>999.9</v>
      </c>
      <c r="AR1658">
        <v>9988.12</v>
      </c>
      <c r="AS1658">
        <v>0</v>
      </c>
      <c r="AT1658">
        <v>434.118</v>
      </c>
      <c r="AU1658">
        <v>0</v>
      </c>
      <c r="AV1658" t="s">
        <v>208</v>
      </c>
      <c r="AW1658">
        <v>0</v>
      </c>
      <c r="AX1658">
        <v>-0.747</v>
      </c>
      <c r="AY1658">
        <v>-0.067</v>
      </c>
      <c r="AZ1658">
        <v>0</v>
      </c>
      <c r="BA1658">
        <v>0</v>
      </c>
      <c r="BB1658">
        <v>0</v>
      </c>
      <c r="BC1658">
        <v>0</v>
      </c>
      <c r="BD1658">
        <v>-75.7984071428571</v>
      </c>
      <c r="BE1658">
        <v>20.0213862783816</v>
      </c>
      <c r="BF1658">
        <v>3.54203262060433</v>
      </c>
      <c r="BG1658">
        <v>0</v>
      </c>
      <c r="BH1658">
        <v>-2.9442230952381</v>
      </c>
      <c r="BI1658">
        <v>0.136366303975294</v>
      </c>
      <c r="BJ1658">
        <v>0.0353589568694509</v>
      </c>
      <c r="BK1658">
        <v>0</v>
      </c>
      <c r="BL1658">
        <v>0</v>
      </c>
      <c r="BM1658">
        <v>0</v>
      </c>
      <c r="BN1658" t="s">
        <v>209</v>
      </c>
      <c r="BO1658">
        <v>1.88471</v>
      </c>
      <c r="BP1658">
        <v>1.88169</v>
      </c>
      <c r="BQ1658">
        <v>1.88318</v>
      </c>
      <c r="BR1658">
        <v>1.88189</v>
      </c>
      <c r="BS1658">
        <v>1.88382</v>
      </c>
      <c r="BT1658">
        <v>1.88309</v>
      </c>
      <c r="BU1658">
        <v>1.88477</v>
      </c>
      <c r="BV1658">
        <v>1.8823</v>
      </c>
      <c r="BW1658" t="s">
        <v>210</v>
      </c>
      <c r="BX1658" t="s">
        <v>17</v>
      </c>
      <c r="BY1658" t="s">
        <v>17</v>
      </c>
      <c r="BZ1658" t="s">
        <v>17</v>
      </c>
      <c r="CA1658" t="s">
        <v>211</v>
      </c>
      <c r="CB1658" t="s">
        <v>212</v>
      </c>
      <c r="CC1658" t="s">
        <v>213</v>
      </c>
      <c r="CD1658" t="s">
        <v>213</v>
      </c>
      <c r="CE1658" t="s">
        <v>213</v>
      </c>
      <c r="CF1658" t="s">
        <v>213</v>
      </c>
      <c r="CG1658">
        <v>5</v>
      </c>
      <c r="CH1658">
        <v>0</v>
      </c>
      <c r="CI1658">
        <v>0</v>
      </c>
      <c r="CJ1658">
        <v>0</v>
      </c>
      <c r="CK1658">
        <v>0</v>
      </c>
      <c r="CL1658">
        <v>2</v>
      </c>
      <c r="CM1658">
        <v>1332.84</v>
      </c>
      <c r="CN1658">
        <v>2.46096</v>
      </c>
      <c r="CO1658">
        <v>6.38608</v>
      </c>
      <c r="CP1658">
        <v>9.13676</v>
      </c>
      <c r="CQ1658">
        <v>29.9999</v>
      </c>
      <c r="CR1658">
        <v>8.91839</v>
      </c>
      <c r="CS1658">
        <v>9.20543</v>
      </c>
      <c r="CT1658">
        <v>-1</v>
      </c>
      <c r="CU1658">
        <v>100</v>
      </c>
      <c r="CV1658">
        <v>56.961</v>
      </c>
      <c r="CW1658">
        <v>-999.9</v>
      </c>
      <c r="CX1658">
        <v>400</v>
      </c>
      <c r="CY1658">
        <v>0</v>
      </c>
      <c r="CZ1658">
        <v>103.942</v>
      </c>
      <c r="DA1658">
        <v>103.357</v>
      </c>
    </row>
    <row r="1659" spans="1:105">
      <c r="A1659">
        <v>1645</v>
      </c>
      <c r="B1659">
        <v>1551451456.4</v>
      </c>
      <c r="C1659">
        <v>5157.5</v>
      </c>
      <c r="D1659" t="s">
        <v>3518</v>
      </c>
      <c r="E1659" t="s">
        <v>3519</v>
      </c>
      <c r="F1659">
        <f>J1659+I1659+M1659*K1659</f>
        <v>0</v>
      </c>
      <c r="G1659">
        <f>(1000*AM1659)/(L1659*(AO1659+273.15))</f>
        <v>0</v>
      </c>
      <c r="H1659">
        <f>((G1659*F1659*(1-(AJ1659/1000)))/(100*K1659))*(0.0/60)</f>
        <v>0</v>
      </c>
      <c r="I1659" t="s">
        <v>203</v>
      </c>
      <c r="J1659" t="s">
        <v>204</v>
      </c>
      <c r="K1659" t="s">
        <v>205</v>
      </c>
      <c r="L1659" t="s">
        <v>206</v>
      </c>
      <c r="M1659" t="s">
        <v>927</v>
      </c>
      <c r="N1659" t="s">
        <v>3319</v>
      </c>
      <c r="O1659" t="s">
        <v>457</v>
      </c>
      <c r="Q1659">
        <v>1551451456.4</v>
      </c>
      <c r="R1659">
        <f>AL1659*Y1659*(AJ1659-AK1659)/(100*AF1659*(1000-Y1659*AJ1659))</f>
        <v>0</v>
      </c>
      <c r="S1659">
        <f>AL1659*Y1659*(AI1659-AH1659*(1000-Y1659*AK1659)/(1000-Y1659*AJ1659))/(100*AF1659)</f>
        <v>0</v>
      </c>
      <c r="T1659">
        <f>(U1659/V1659*100)</f>
        <v>0</v>
      </c>
      <c r="U1659">
        <f>AJ1659*(AM1659+AN1659)/1000</f>
        <v>0</v>
      </c>
      <c r="V1659">
        <f>0.61365*exp(17.502*AO1659/(240.97+AO1659))</f>
        <v>0</v>
      </c>
      <c r="W1659">
        <v>157</v>
      </c>
      <c r="X1659">
        <v>11</v>
      </c>
      <c r="Y1659">
        <f>IF(W1659*$H$11&gt;=AA1659,1.0,(AA1659/(AA1659-W1659*$H$11)))</f>
        <v>0</v>
      </c>
      <c r="Z1659">
        <f>(Y1659-1)*100</f>
        <v>0</v>
      </c>
      <c r="AA1659">
        <f>MAX(0,($B$11+$C$11*AR1659)/(1+$D$11*AR1659)*AM1659/(AO1659+273)*$E$11)</f>
        <v>0</v>
      </c>
      <c r="AB1659">
        <f>$B$9*AS1659+$C$9*AT1659</f>
        <v>0</v>
      </c>
      <c r="AC1659">
        <f>AB1659*AD1659</f>
        <v>0</v>
      </c>
      <c r="AD1659">
        <f>($B$9*$D$7+$C$9*$D$7)/($B$9+$C$9)</f>
        <v>0</v>
      </c>
      <c r="AE1659">
        <f>($B$9*$K$7+$C$9*$K$7)/($B$9+$C$9)</f>
        <v>0</v>
      </c>
      <c r="AF1659">
        <v>10</v>
      </c>
      <c r="AG1659">
        <v>1551451456.4</v>
      </c>
      <c r="AH1659">
        <v>392.078</v>
      </c>
      <c r="AI1659">
        <v>396.993</v>
      </c>
      <c r="AJ1659">
        <v>8.60013</v>
      </c>
      <c r="AK1659">
        <v>7.94468</v>
      </c>
      <c r="AL1659">
        <v>1449.49</v>
      </c>
      <c r="AM1659">
        <v>100.52</v>
      </c>
      <c r="AN1659">
        <v>0.0215532</v>
      </c>
      <c r="AO1659">
        <v>6.31387</v>
      </c>
      <c r="AP1659">
        <v>999.9</v>
      </c>
      <c r="AQ1659">
        <v>999.9</v>
      </c>
      <c r="AR1659">
        <v>9993.12</v>
      </c>
      <c r="AS1659">
        <v>0</v>
      </c>
      <c r="AT1659">
        <v>433.686</v>
      </c>
      <c r="AU1659">
        <v>0</v>
      </c>
      <c r="AV1659" t="s">
        <v>208</v>
      </c>
      <c r="AW1659">
        <v>0</v>
      </c>
      <c r="AX1659">
        <v>-0.747</v>
      </c>
      <c r="AY1659">
        <v>-0.067</v>
      </c>
      <c r="AZ1659">
        <v>0</v>
      </c>
      <c r="BA1659">
        <v>0</v>
      </c>
      <c r="BB1659">
        <v>0</v>
      </c>
      <c r="BC1659">
        <v>0</v>
      </c>
      <c r="BD1659">
        <v>-75.7984071428571</v>
      </c>
      <c r="BE1659">
        <v>20.0213862783816</v>
      </c>
      <c r="BF1659">
        <v>3.54203262060433</v>
      </c>
      <c r="BG1659">
        <v>0</v>
      </c>
      <c r="BH1659">
        <v>-2.9442230952381</v>
      </c>
      <c r="BI1659">
        <v>0.136366303975294</v>
      </c>
      <c r="BJ1659">
        <v>0.0353589568694509</v>
      </c>
      <c r="BK1659">
        <v>0</v>
      </c>
      <c r="BL1659">
        <v>0</v>
      </c>
      <c r="BM1659">
        <v>0</v>
      </c>
      <c r="BN1659" t="s">
        <v>209</v>
      </c>
      <c r="BO1659">
        <v>1.88471</v>
      </c>
      <c r="BP1659">
        <v>1.88169</v>
      </c>
      <c r="BQ1659">
        <v>1.88318</v>
      </c>
      <c r="BR1659">
        <v>1.88188</v>
      </c>
      <c r="BS1659">
        <v>1.88383</v>
      </c>
      <c r="BT1659">
        <v>1.88309</v>
      </c>
      <c r="BU1659">
        <v>1.88477</v>
      </c>
      <c r="BV1659">
        <v>1.8823</v>
      </c>
      <c r="BW1659" t="s">
        <v>210</v>
      </c>
      <c r="BX1659" t="s">
        <v>17</v>
      </c>
      <c r="BY1659" t="s">
        <v>17</v>
      </c>
      <c r="BZ1659" t="s">
        <v>17</v>
      </c>
      <c r="CA1659" t="s">
        <v>211</v>
      </c>
      <c r="CB1659" t="s">
        <v>212</v>
      </c>
      <c r="CC1659" t="s">
        <v>213</v>
      </c>
      <c r="CD1659" t="s">
        <v>213</v>
      </c>
      <c r="CE1659" t="s">
        <v>213</v>
      </c>
      <c r="CF1659" t="s">
        <v>213</v>
      </c>
      <c r="CG1659">
        <v>5</v>
      </c>
      <c r="CH1659">
        <v>0</v>
      </c>
      <c r="CI1659">
        <v>0</v>
      </c>
      <c r="CJ1659">
        <v>0</v>
      </c>
      <c r="CK1659">
        <v>0</v>
      </c>
      <c r="CL1659">
        <v>2</v>
      </c>
      <c r="CM1659">
        <v>1323.11</v>
      </c>
      <c r="CN1659">
        <v>2.46096</v>
      </c>
      <c r="CO1659">
        <v>6.39221</v>
      </c>
      <c r="CP1659">
        <v>9.13619</v>
      </c>
      <c r="CQ1659">
        <v>29.9999</v>
      </c>
      <c r="CR1659">
        <v>8.91795</v>
      </c>
      <c r="CS1659">
        <v>9.2046</v>
      </c>
      <c r="CT1659">
        <v>-1</v>
      </c>
      <c r="CU1659">
        <v>100</v>
      </c>
      <c r="CV1659">
        <v>56.5846</v>
      </c>
      <c r="CW1659">
        <v>-999.9</v>
      </c>
      <c r="CX1659">
        <v>400</v>
      </c>
      <c r="CY1659">
        <v>0</v>
      </c>
      <c r="CZ1659">
        <v>103.943</v>
      </c>
      <c r="DA1659">
        <v>103.356</v>
      </c>
    </row>
    <row r="1660" spans="1:105">
      <c r="A1660">
        <v>1646</v>
      </c>
      <c r="B1660">
        <v>1551451458.4</v>
      </c>
      <c r="C1660">
        <v>5159.5</v>
      </c>
      <c r="D1660" t="s">
        <v>3520</v>
      </c>
      <c r="E1660" t="s">
        <v>3521</v>
      </c>
      <c r="F1660">
        <f>J1660+I1660+M1660*K1660</f>
        <v>0</v>
      </c>
      <c r="G1660">
        <f>(1000*AM1660)/(L1660*(AO1660+273.15))</f>
        <v>0</v>
      </c>
      <c r="H1660">
        <f>((G1660*F1660*(1-(AJ1660/1000)))/(100*K1660))*(0.0/60)</f>
        <v>0</v>
      </c>
      <c r="I1660" t="s">
        <v>203</v>
      </c>
      <c r="J1660" t="s">
        <v>204</v>
      </c>
      <c r="K1660" t="s">
        <v>205</v>
      </c>
      <c r="L1660" t="s">
        <v>206</v>
      </c>
      <c r="M1660" t="s">
        <v>927</v>
      </c>
      <c r="N1660" t="s">
        <v>3319</v>
      </c>
      <c r="O1660" t="s">
        <v>457</v>
      </c>
      <c r="Q1660">
        <v>1551451458.4</v>
      </c>
      <c r="R1660">
        <f>AL1660*Y1660*(AJ1660-AK1660)/(100*AF1660*(1000-Y1660*AJ1660))</f>
        <v>0</v>
      </c>
      <c r="S1660">
        <f>AL1660*Y1660*(AI1660-AH1660*(1000-Y1660*AK1660)/(1000-Y1660*AJ1660))/(100*AF1660)</f>
        <v>0</v>
      </c>
      <c r="T1660">
        <f>(U1660/V1660*100)</f>
        <v>0</v>
      </c>
      <c r="U1660">
        <f>AJ1660*(AM1660+AN1660)/1000</f>
        <v>0</v>
      </c>
      <c r="V1660">
        <f>0.61365*exp(17.502*AO1660/(240.97+AO1660))</f>
        <v>0</v>
      </c>
      <c r="W1660">
        <v>161</v>
      </c>
      <c r="X1660">
        <v>11</v>
      </c>
      <c r="Y1660">
        <f>IF(W1660*$H$11&gt;=AA1660,1.0,(AA1660/(AA1660-W1660*$H$11)))</f>
        <v>0</v>
      </c>
      <c r="Z1660">
        <f>(Y1660-1)*100</f>
        <v>0</v>
      </c>
      <c r="AA1660">
        <f>MAX(0,($B$11+$C$11*AR1660)/(1+$D$11*AR1660)*AM1660/(AO1660+273)*$E$11)</f>
        <v>0</v>
      </c>
      <c r="AB1660">
        <f>$B$9*AS1660+$C$9*AT1660</f>
        <v>0</v>
      </c>
      <c r="AC1660">
        <f>AB1660*AD1660</f>
        <v>0</v>
      </c>
      <c r="AD1660">
        <f>($B$9*$D$7+$C$9*$D$7)/($B$9+$C$9)</f>
        <v>0</v>
      </c>
      <c r="AE1660">
        <f>($B$9*$K$7+$C$9*$K$7)/($B$9+$C$9)</f>
        <v>0</v>
      </c>
      <c r="AF1660">
        <v>10</v>
      </c>
      <c r="AG1660">
        <v>1551451458.4</v>
      </c>
      <c r="AH1660">
        <v>392.026</v>
      </c>
      <c r="AI1660">
        <v>396.996</v>
      </c>
      <c r="AJ1660">
        <v>8.60535</v>
      </c>
      <c r="AK1660">
        <v>7.94479</v>
      </c>
      <c r="AL1660">
        <v>1450.18</v>
      </c>
      <c r="AM1660">
        <v>100.519</v>
      </c>
      <c r="AN1660">
        <v>0.0215556</v>
      </c>
      <c r="AO1660">
        <v>6.32113</v>
      </c>
      <c r="AP1660">
        <v>999.9</v>
      </c>
      <c r="AQ1660">
        <v>999.9</v>
      </c>
      <c r="AR1660">
        <v>9998.75</v>
      </c>
      <c r="AS1660">
        <v>0</v>
      </c>
      <c r="AT1660">
        <v>434.453</v>
      </c>
      <c r="AU1660">
        <v>0</v>
      </c>
      <c r="AV1660" t="s">
        <v>208</v>
      </c>
      <c r="AW1660">
        <v>0</v>
      </c>
      <c r="AX1660">
        <v>-0.747</v>
      </c>
      <c r="AY1660">
        <v>-0.067</v>
      </c>
      <c r="AZ1660">
        <v>0</v>
      </c>
      <c r="BA1660">
        <v>0</v>
      </c>
      <c r="BB1660">
        <v>0</v>
      </c>
      <c r="BC1660">
        <v>0</v>
      </c>
      <c r="BD1660">
        <v>-75.7984071428571</v>
      </c>
      <c r="BE1660">
        <v>20.0213862783816</v>
      </c>
      <c r="BF1660">
        <v>3.54203262060433</v>
      </c>
      <c r="BG1660">
        <v>0</v>
      </c>
      <c r="BH1660">
        <v>-2.9442230952381</v>
      </c>
      <c r="BI1660">
        <v>0.136366303975294</v>
      </c>
      <c r="BJ1660">
        <v>0.0353589568694509</v>
      </c>
      <c r="BK1660">
        <v>0</v>
      </c>
      <c r="BL1660">
        <v>0</v>
      </c>
      <c r="BM1660">
        <v>0</v>
      </c>
      <c r="BN1660" t="s">
        <v>209</v>
      </c>
      <c r="BO1660">
        <v>1.88474</v>
      </c>
      <c r="BP1660">
        <v>1.88168</v>
      </c>
      <c r="BQ1660">
        <v>1.88315</v>
      </c>
      <c r="BR1660">
        <v>1.88187</v>
      </c>
      <c r="BS1660">
        <v>1.88384</v>
      </c>
      <c r="BT1660">
        <v>1.88309</v>
      </c>
      <c r="BU1660">
        <v>1.88477</v>
      </c>
      <c r="BV1660">
        <v>1.88231</v>
      </c>
      <c r="BW1660" t="s">
        <v>210</v>
      </c>
      <c r="BX1660" t="s">
        <v>17</v>
      </c>
      <c r="BY1660" t="s">
        <v>17</v>
      </c>
      <c r="BZ1660" t="s">
        <v>17</v>
      </c>
      <c r="CA1660" t="s">
        <v>211</v>
      </c>
      <c r="CB1660" t="s">
        <v>212</v>
      </c>
      <c r="CC1660" t="s">
        <v>213</v>
      </c>
      <c r="CD1660" t="s">
        <v>213</v>
      </c>
      <c r="CE1660" t="s">
        <v>213</v>
      </c>
      <c r="CF1660" t="s">
        <v>213</v>
      </c>
      <c r="CG1660">
        <v>5</v>
      </c>
      <c r="CH1660">
        <v>0</v>
      </c>
      <c r="CI1660">
        <v>0</v>
      </c>
      <c r="CJ1660">
        <v>0</v>
      </c>
      <c r="CK1660">
        <v>0</v>
      </c>
      <c r="CL1660">
        <v>2</v>
      </c>
      <c r="CM1660">
        <v>1320.18</v>
      </c>
      <c r="CN1660">
        <v>2.46095</v>
      </c>
      <c r="CO1660">
        <v>6.39829</v>
      </c>
      <c r="CP1660">
        <v>9.13564</v>
      </c>
      <c r="CQ1660">
        <v>29.9998</v>
      </c>
      <c r="CR1660">
        <v>8.9174</v>
      </c>
      <c r="CS1660">
        <v>9.2036</v>
      </c>
      <c r="CT1660">
        <v>-1</v>
      </c>
      <c r="CU1660">
        <v>100</v>
      </c>
      <c r="CV1660">
        <v>56.5846</v>
      </c>
      <c r="CW1660">
        <v>-999.9</v>
      </c>
      <c r="CX1660">
        <v>400</v>
      </c>
      <c r="CY1660">
        <v>0</v>
      </c>
      <c r="CZ1660">
        <v>103.943</v>
      </c>
      <c r="DA1660">
        <v>103.356</v>
      </c>
    </row>
    <row r="1661" spans="1:105">
      <c r="A1661">
        <v>1647</v>
      </c>
      <c r="B1661">
        <v>1551451460.4</v>
      </c>
      <c r="C1661">
        <v>5161.5</v>
      </c>
      <c r="D1661" t="s">
        <v>3522</v>
      </c>
      <c r="E1661" t="s">
        <v>3523</v>
      </c>
      <c r="F1661">
        <f>J1661+I1661+M1661*K1661</f>
        <v>0</v>
      </c>
      <c r="G1661">
        <f>(1000*AM1661)/(L1661*(AO1661+273.15))</f>
        <v>0</v>
      </c>
      <c r="H1661">
        <f>((G1661*F1661*(1-(AJ1661/1000)))/(100*K1661))*(0.0/60)</f>
        <v>0</v>
      </c>
      <c r="I1661" t="s">
        <v>203</v>
      </c>
      <c r="J1661" t="s">
        <v>204</v>
      </c>
      <c r="K1661" t="s">
        <v>205</v>
      </c>
      <c r="L1661" t="s">
        <v>206</v>
      </c>
      <c r="M1661" t="s">
        <v>927</v>
      </c>
      <c r="N1661" t="s">
        <v>3319</v>
      </c>
      <c r="O1661" t="s">
        <v>457</v>
      </c>
      <c r="Q1661">
        <v>1551451460.4</v>
      </c>
      <c r="R1661">
        <f>AL1661*Y1661*(AJ1661-AK1661)/(100*AF1661*(1000-Y1661*AJ1661))</f>
        <v>0</v>
      </c>
      <c r="S1661">
        <f>AL1661*Y1661*(AI1661-AH1661*(1000-Y1661*AK1661)/(1000-Y1661*AJ1661))/(100*AF1661)</f>
        <v>0</v>
      </c>
      <c r="T1661">
        <f>(U1661/V1661*100)</f>
        <v>0</v>
      </c>
      <c r="U1661">
        <f>AJ1661*(AM1661+AN1661)/1000</f>
        <v>0</v>
      </c>
      <c r="V1661">
        <f>0.61365*exp(17.502*AO1661/(240.97+AO1661))</f>
        <v>0</v>
      </c>
      <c r="W1661">
        <v>152</v>
      </c>
      <c r="X1661">
        <v>10</v>
      </c>
      <c r="Y1661">
        <f>IF(W1661*$H$11&gt;=AA1661,1.0,(AA1661/(AA1661-W1661*$H$11)))</f>
        <v>0</v>
      </c>
      <c r="Z1661">
        <f>(Y1661-1)*100</f>
        <v>0</v>
      </c>
      <c r="AA1661">
        <f>MAX(0,($B$11+$C$11*AR1661)/(1+$D$11*AR1661)*AM1661/(AO1661+273)*$E$11)</f>
        <v>0</v>
      </c>
      <c r="AB1661">
        <f>$B$9*AS1661+$C$9*AT1661</f>
        <v>0</v>
      </c>
      <c r="AC1661">
        <f>AB1661*AD1661</f>
        <v>0</v>
      </c>
      <c r="AD1661">
        <f>($B$9*$D$7+$C$9*$D$7)/($B$9+$C$9)</f>
        <v>0</v>
      </c>
      <c r="AE1661">
        <f>($B$9*$K$7+$C$9*$K$7)/($B$9+$C$9)</f>
        <v>0</v>
      </c>
      <c r="AF1661">
        <v>10</v>
      </c>
      <c r="AG1661">
        <v>1551451460.4</v>
      </c>
      <c r="AH1661">
        <v>391.963</v>
      </c>
      <c r="AI1661">
        <v>396.976</v>
      </c>
      <c r="AJ1661">
        <v>8.61624</v>
      </c>
      <c r="AK1661">
        <v>7.94442</v>
      </c>
      <c r="AL1661">
        <v>1450.47</v>
      </c>
      <c r="AM1661">
        <v>100.52</v>
      </c>
      <c r="AN1661">
        <v>0.0216944</v>
      </c>
      <c r="AO1661">
        <v>6.3432</v>
      </c>
      <c r="AP1661">
        <v>999.9</v>
      </c>
      <c r="AQ1661">
        <v>999.9</v>
      </c>
      <c r="AR1661">
        <v>10007.5</v>
      </c>
      <c r="AS1661">
        <v>0</v>
      </c>
      <c r="AT1661">
        <v>435.469</v>
      </c>
      <c r="AU1661">
        <v>0</v>
      </c>
      <c r="AV1661" t="s">
        <v>208</v>
      </c>
      <c r="AW1661">
        <v>0</v>
      </c>
      <c r="AX1661">
        <v>-0.747</v>
      </c>
      <c r="AY1661">
        <v>-0.067</v>
      </c>
      <c r="AZ1661">
        <v>0</v>
      </c>
      <c r="BA1661">
        <v>0</v>
      </c>
      <c r="BB1661">
        <v>0</v>
      </c>
      <c r="BC1661">
        <v>0</v>
      </c>
      <c r="BD1661">
        <v>-75.7984071428571</v>
      </c>
      <c r="BE1661">
        <v>20.0213862783816</v>
      </c>
      <c r="BF1661">
        <v>3.54203262060433</v>
      </c>
      <c r="BG1661">
        <v>0</v>
      </c>
      <c r="BH1661">
        <v>-2.9442230952381</v>
      </c>
      <c r="BI1661">
        <v>0.136366303975294</v>
      </c>
      <c r="BJ1661">
        <v>0.0353589568694509</v>
      </c>
      <c r="BK1661">
        <v>0</v>
      </c>
      <c r="BL1661">
        <v>0</v>
      </c>
      <c r="BM1661">
        <v>0</v>
      </c>
      <c r="BN1661" t="s">
        <v>209</v>
      </c>
      <c r="BO1661">
        <v>1.88476</v>
      </c>
      <c r="BP1661">
        <v>1.88168</v>
      </c>
      <c r="BQ1661">
        <v>1.88314</v>
      </c>
      <c r="BR1661">
        <v>1.88188</v>
      </c>
      <c r="BS1661">
        <v>1.88384</v>
      </c>
      <c r="BT1661">
        <v>1.88309</v>
      </c>
      <c r="BU1661">
        <v>1.88477</v>
      </c>
      <c r="BV1661">
        <v>1.88232</v>
      </c>
      <c r="BW1661" t="s">
        <v>210</v>
      </c>
      <c r="BX1661" t="s">
        <v>17</v>
      </c>
      <c r="BY1661" t="s">
        <v>17</v>
      </c>
      <c r="BZ1661" t="s">
        <v>17</v>
      </c>
      <c r="CA1661" t="s">
        <v>211</v>
      </c>
      <c r="CB1661" t="s">
        <v>212</v>
      </c>
      <c r="CC1661" t="s">
        <v>213</v>
      </c>
      <c r="CD1661" t="s">
        <v>213</v>
      </c>
      <c r="CE1661" t="s">
        <v>213</v>
      </c>
      <c r="CF1661" t="s">
        <v>213</v>
      </c>
      <c r="CG1661">
        <v>5</v>
      </c>
      <c r="CH1661">
        <v>0</v>
      </c>
      <c r="CI1661">
        <v>0</v>
      </c>
      <c r="CJ1661">
        <v>0</v>
      </c>
      <c r="CK1661">
        <v>0</v>
      </c>
      <c r="CL1661">
        <v>2</v>
      </c>
      <c r="CM1661">
        <v>1327.23</v>
      </c>
      <c r="CN1661">
        <v>2.46095</v>
      </c>
      <c r="CO1661">
        <v>6.40432</v>
      </c>
      <c r="CP1661">
        <v>9.1348</v>
      </c>
      <c r="CQ1661">
        <v>29.9998</v>
      </c>
      <c r="CR1661">
        <v>8.91729</v>
      </c>
      <c r="CS1661">
        <v>9.20276</v>
      </c>
      <c r="CT1661">
        <v>-1</v>
      </c>
      <c r="CU1661">
        <v>100</v>
      </c>
      <c r="CV1661">
        <v>56.5846</v>
      </c>
      <c r="CW1661">
        <v>-999.9</v>
      </c>
      <c r="CX1661">
        <v>400</v>
      </c>
      <c r="CY1661">
        <v>0</v>
      </c>
      <c r="CZ1661">
        <v>103.943</v>
      </c>
      <c r="DA1661">
        <v>103.357</v>
      </c>
    </row>
    <row r="1662" spans="1:105">
      <c r="A1662">
        <v>1648</v>
      </c>
      <c r="B1662">
        <v>1551451462.4</v>
      </c>
      <c r="C1662">
        <v>5163.5</v>
      </c>
      <c r="D1662" t="s">
        <v>3524</v>
      </c>
      <c r="E1662" t="s">
        <v>3525</v>
      </c>
      <c r="F1662">
        <f>J1662+I1662+M1662*K1662</f>
        <v>0</v>
      </c>
      <c r="G1662">
        <f>(1000*AM1662)/(L1662*(AO1662+273.15))</f>
        <v>0</v>
      </c>
      <c r="H1662">
        <f>((G1662*F1662*(1-(AJ1662/1000)))/(100*K1662))*(0.0/60)</f>
        <v>0</v>
      </c>
      <c r="I1662" t="s">
        <v>203</v>
      </c>
      <c r="J1662" t="s">
        <v>204</v>
      </c>
      <c r="K1662" t="s">
        <v>205</v>
      </c>
      <c r="L1662" t="s">
        <v>206</v>
      </c>
      <c r="M1662" t="s">
        <v>927</v>
      </c>
      <c r="N1662" t="s">
        <v>3319</v>
      </c>
      <c r="O1662" t="s">
        <v>457</v>
      </c>
      <c r="Q1662">
        <v>1551451462.4</v>
      </c>
      <c r="R1662">
        <f>AL1662*Y1662*(AJ1662-AK1662)/(100*AF1662*(1000-Y1662*AJ1662))</f>
        <v>0</v>
      </c>
      <c r="S1662">
        <f>AL1662*Y1662*(AI1662-AH1662*(1000-Y1662*AK1662)/(1000-Y1662*AJ1662))/(100*AF1662)</f>
        <v>0</v>
      </c>
      <c r="T1662">
        <f>(U1662/V1662*100)</f>
        <v>0</v>
      </c>
      <c r="U1662">
        <f>AJ1662*(AM1662+AN1662)/1000</f>
        <v>0</v>
      </c>
      <c r="V1662">
        <f>0.61365*exp(17.502*AO1662/(240.97+AO1662))</f>
        <v>0</v>
      </c>
      <c r="W1662">
        <v>146</v>
      </c>
      <c r="X1662">
        <v>10</v>
      </c>
      <c r="Y1662">
        <f>IF(W1662*$H$11&gt;=AA1662,1.0,(AA1662/(AA1662-W1662*$H$11)))</f>
        <v>0</v>
      </c>
      <c r="Z1662">
        <f>(Y1662-1)*100</f>
        <v>0</v>
      </c>
      <c r="AA1662">
        <f>MAX(0,($B$11+$C$11*AR1662)/(1+$D$11*AR1662)*AM1662/(AO1662+273)*$E$11)</f>
        <v>0</v>
      </c>
      <c r="AB1662">
        <f>$B$9*AS1662+$C$9*AT1662</f>
        <v>0</v>
      </c>
      <c r="AC1662">
        <f>AB1662*AD1662</f>
        <v>0</v>
      </c>
      <c r="AD1662">
        <f>($B$9*$D$7+$C$9*$D$7)/($B$9+$C$9)</f>
        <v>0</v>
      </c>
      <c r="AE1662">
        <f>($B$9*$K$7+$C$9*$K$7)/($B$9+$C$9)</f>
        <v>0</v>
      </c>
      <c r="AF1662">
        <v>10</v>
      </c>
      <c r="AG1662">
        <v>1551451462.4</v>
      </c>
      <c r="AH1662">
        <v>391.938</v>
      </c>
      <c r="AI1662">
        <v>396.995</v>
      </c>
      <c r="AJ1662">
        <v>8.63124</v>
      </c>
      <c r="AK1662">
        <v>7.94528</v>
      </c>
      <c r="AL1662">
        <v>1449.61</v>
      </c>
      <c r="AM1662">
        <v>100.52</v>
      </c>
      <c r="AN1662">
        <v>0.0217134</v>
      </c>
      <c r="AO1662">
        <v>6.36759</v>
      </c>
      <c r="AP1662">
        <v>999.9</v>
      </c>
      <c r="AQ1662">
        <v>999.9</v>
      </c>
      <c r="AR1662">
        <v>10011.2</v>
      </c>
      <c r="AS1662">
        <v>0</v>
      </c>
      <c r="AT1662">
        <v>435.472</v>
      </c>
      <c r="AU1662">
        <v>0</v>
      </c>
      <c r="AV1662" t="s">
        <v>208</v>
      </c>
      <c r="AW1662">
        <v>0</v>
      </c>
      <c r="AX1662">
        <v>-0.747</v>
      </c>
      <c r="AY1662">
        <v>-0.067</v>
      </c>
      <c r="AZ1662">
        <v>0</v>
      </c>
      <c r="BA1662">
        <v>0</v>
      </c>
      <c r="BB1662">
        <v>0</v>
      </c>
      <c r="BC1662">
        <v>0</v>
      </c>
      <c r="BD1662">
        <v>-75.7984071428571</v>
      </c>
      <c r="BE1662">
        <v>20.0213862783816</v>
      </c>
      <c r="BF1662">
        <v>3.54203262060433</v>
      </c>
      <c r="BG1662">
        <v>0</v>
      </c>
      <c r="BH1662">
        <v>-2.9442230952381</v>
      </c>
      <c r="BI1662">
        <v>0.136366303975294</v>
      </c>
      <c r="BJ1662">
        <v>0.0353589568694509</v>
      </c>
      <c r="BK1662">
        <v>0</v>
      </c>
      <c r="BL1662">
        <v>0</v>
      </c>
      <c r="BM1662">
        <v>0</v>
      </c>
      <c r="BN1662" t="s">
        <v>209</v>
      </c>
      <c r="BO1662">
        <v>1.88475</v>
      </c>
      <c r="BP1662">
        <v>1.88167</v>
      </c>
      <c r="BQ1662">
        <v>1.88316</v>
      </c>
      <c r="BR1662">
        <v>1.88188</v>
      </c>
      <c r="BS1662">
        <v>1.88382</v>
      </c>
      <c r="BT1662">
        <v>1.88309</v>
      </c>
      <c r="BU1662">
        <v>1.88477</v>
      </c>
      <c r="BV1662">
        <v>1.88232</v>
      </c>
      <c r="BW1662" t="s">
        <v>210</v>
      </c>
      <c r="BX1662" t="s">
        <v>17</v>
      </c>
      <c r="BY1662" t="s">
        <v>17</v>
      </c>
      <c r="BZ1662" t="s">
        <v>17</v>
      </c>
      <c r="CA1662" t="s">
        <v>211</v>
      </c>
      <c r="CB1662" t="s">
        <v>212</v>
      </c>
      <c r="CC1662" t="s">
        <v>213</v>
      </c>
      <c r="CD1662" t="s">
        <v>213</v>
      </c>
      <c r="CE1662" t="s">
        <v>213</v>
      </c>
      <c r="CF1662" t="s">
        <v>213</v>
      </c>
      <c r="CG1662">
        <v>5</v>
      </c>
      <c r="CH1662">
        <v>0</v>
      </c>
      <c r="CI1662">
        <v>0</v>
      </c>
      <c r="CJ1662">
        <v>0</v>
      </c>
      <c r="CK1662">
        <v>0</v>
      </c>
      <c r="CL1662">
        <v>2</v>
      </c>
      <c r="CM1662">
        <v>1331.13</v>
      </c>
      <c r="CN1662">
        <v>2.46095</v>
      </c>
      <c r="CO1662">
        <v>6.41037</v>
      </c>
      <c r="CP1662">
        <v>9.13424</v>
      </c>
      <c r="CQ1662">
        <v>29.9998</v>
      </c>
      <c r="CR1662">
        <v>8.91729</v>
      </c>
      <c r="CS1662">
        <v>9.20183</v>
      </c>
      <c r="CT1662">
        <v>-1</v>
      </c>
      <c r="CU1662">
        <v>100</v>
      </c>
      <c r="CV1662">
        <v>56.5846</v>
      </c>
      <c r="CW1662">
        <v>-999.9</v>
      </c>
      <c r="CX1662">
        <v>400</v>
      </c>
      <c r="CY1662">
        <v>0</v>
      </c>
      <c r="CZ1662">
        <v>103.942</v>
      </c>
      <c r="DA1662">
        <v>103.357</v>
      </c>
    </row>
    <row r="1663" spans="1:105">
      <c r="A1663">
        <v>1649</v>
      </c>
      <c r="B1663">
        <v>1551451464.4</v>
      </c>
      <c r="C1663">
        <v>5165.5</v>
      </c>
      <c r="D1663" t="s">
        <v>3526</v>
      </c>
      <c r="E1663" t="s">
        <v>3527</v>
      </c>
      <c r="F1663">
        <f>J1663+I1663+M1663*K1663</f>
        <v>0</v>
      </c>
      <c r="G1663">
        <f>(1000*AM1663)/(L1663*(AO1663+273.15))</f>
        <v>0</v>
      </c>
      <c r="H1663">
        <f>((G1663*F1663*(1-(AJ1663/1000)))/(100*K1663))*(0.0/60)</f>
        <v>0</v>
      </c>
      <c r="I1663" t="s">
        <v>203</v>
      </c>
      <c r="J1663" t="s">
        <v>204</v>
      </c>
      <c r="K1663" t="s">
        <v>205</v>
      </c>
      <c r="L1663" t="s">
        <v>206</v>
      </c>
      <c r="M1663" t="s">
        <v>927</v>
      </c>
      <c r="N1663" t="s">
        <v>3319</v>
      </c>
      <c r="O1663" t="s">
        <v>457</v>
      </c>
      <c r="Q1663">
        <v>1551451464.4</v>
      </c>
      <c r="R1663">
        <f>AL1663*Y1663*(AJ1663-AK1663)/(100*AF1663*(1000-Y1663*AJ1663))</f>
        <v>0</v>
      </c>
      <c r="S1663">
        <f>AL1663*Y1663*(AI1663-AH1663*(1000-Y1663*AK1663)/(1000-Y1663*AJ1663))/(100*AF1663)</f>
        <v>0</v>
      </c>
      <c r="T1663">
        <f>(U1663/V1663*100)</f>
        <v>0</v>
      </c>
      <c r="U1663">
        <f>AJ1663*(AM1663+AN1663)/1000</f>
        <v>0</v>
      </c>
      <c r="V1663">
        <f>0.61365*exp(17.502*AO1663/(240.97+AO1663))</f>
        <v>0</v>
      </c>
      <c r="W1663">
        <v>135</v>
      </c>
      <c r="X1663">
        <v>9</v>
      </c>
      <c r="Y1663">
        <f>IF(W1663*$H$11&gt;=AA1663,1.0,(AA1663/(AA1663-W1663*$H$11)))</f>
        <v>0</v>
      </c>
      <c r="Z1663">
        <f>(Y1663-1)*100</f>
        <v>0</v>
      </c>
      <c r="AA1663">
        <f>MAX(0,($B$11+$C$11*AR1663)/(1+$D$11*AR1663)*AM1663/(AO1663+273)*$E$11)</f>
        <v>0</v>
      </c>
      <c r="AB1663">
        <f>$B$9*AS1663+$C$9*AT1663</f>
        <v>0</v>
      </c>
      <c r="AC1663">
        <f>AB1663*AD1663</f>
        <v>0</v>
      </c>
      <c r="AD1663">
        <f>($B$9*$D$7+$C$9*$D$7)/($B$9+$C$9)</f>
        <v>0</v>
      </c>
      <c r="AE1663">
        <f>($B$9*$K$7+$C$9*$K$7)/($B$9+$C$9)</f>
        <v>0</v>
      </c>
      <c r="AF1663">
        <v>10</v>
      </c>
      <c r="AG1663">
        <v>1551451464.4</v>
      </c>
      <c r="AH1663">
        <v>391.868</v>
      </c>
      <c r="AI1663">
        <v>397.004</v>
      </c>
      <c r="AJ1663">
        <v>8.6475</v>
      </c>
      <c r="AK1663">
        <v>7.94584</v>
      </c>
      <c r="AL1663">
        <v>1449.57</v>
      </c>
      <c r="AM1663">
        <v>100.519</v>
      </c>
      <c r="AN1663">
        <v>0.021473</v>
      </c>
      <c r="AO1663">
        <v>6.39218</v>
      </c>
      <c r="AP1663">
        <v>999.9</v>
      </c>
      <c r="AQ1663">
        <v>999.9</v>
      </c>
      <c r="AR1663">
        <v>10006.2</v>
      </c>
      <c r="AS1663">
        <v>0</v>
      </c>
      <c r="AT1663">
        <v>435.022</v>
      </c>
      <c r="AU1663">
        <v>0</v>
      </c>
      <c r="AV1663" t="s">
        <v>208</v>
      </c>
      <c r="AW1663">
        <v>0</v>
      </c>
      <c r="AX1663">
        <v>-0.747</v>
      </c>
      <c r="AY1663">
        <v>-0.067</v>
      </c>
      <c r="AZ1663">
        <v>0</v>
      </c>
      <c r="BA1663">
        <v>0</v>
      </c>
      <c r="BB1663">
        <v>0</v>
      </c>
      <c r="BC1663">
        <v>0</v>
      </c>
      <c r="BD1663">
        <v>-75.7984071428571</v>
      </c>
      <c r="BE1663">
        <v>20.0213862783816</v>
      </c>
      <c r="BF1663">
        <v>3.54203262060433</v>
      </c>
      <c r="BG1663">
        <v>0</v>
      </c>
      <c r="BH1663">
        <v>-2.9442230952381</v>
      </c>
      <c r="BI1663">
        <v>0.136366303975294</v>
      </c>
      <c r="BJ1663">
        <v>0.0353589568694509</v>
      </c>
      <c r="BK1663">
        <v>0</v>
      </c>
      <c r="BL1663">
        <v>0</v>
      </c>
      <c r="BM1663">
        <v>0</v>
      </c>
      <c r="BN1663" t="s">
        <v>209</v>
      </c>
      <c r="BO1663">
        <v>1.88473</v>
      </c>
      <c r="BP1663">
        <v>1.88168</v>
      </c>
      <c r="BQ1663">
        <v>1.88318</v>
      </c>
      <c r="BR1663">
        <v>1.88188</v>
      </c>
      <c r="BS1663">
        <v>1.88382</v>
      </c>
      <c r="BT1663">
        <v>1.88309</v>
      </c>
      <c r="BU1663">
        <v>1.88477</v>
      </c>
      <c r="BV1663">
        <v>1.88232</v>
      </c>
      <c r="BW1663" t="s">
        <v>210</v>
      </c>
      <c r="BX1663" t="s">
        <v>17</v>
      </c>
      <c r="BY1663" t="s">
        <v>17</v>
      </c>
      <c r="BZ1663" t="s">
        <v>17</v>
      </c>
      <c r="CA1663" t="s">
        <v>211</v>
      </c>
      <c r="CB1663" t="s">
        <v>212</v>
      </c>
      <c r="CC1663" t="s">
        <v>213</v>
      </c>
      <c r="CD1663" t="s">
        <v>213</v>
      </c>
      <c r="CE1663" t="s">
        <v>213</v>
      </c>
      <c r="CF1663" t="s">
        <v>213</v>
      </c>
      <c r="CG1663">
        <v>5</v>
      </c>
      <c r="CH1663">
        <v>0</v>
      </c>
      <c r="CI1663">
        <v>0</v>
      </c>
      <c r="CJ1663">
        <v>0</v>
      </c>
      <c r="CK1663">
        <v>0</v>
      </c>
      <c r="CL1663">
        <v>2</v>
      </c>
      <c r="CM1663">
        <v>1339.46</v>
      </c>
      <c r="CN1663">
        <v>2.46095</v>
      </c>
      <c r="CO1663">
        <v>6.41649</v>
      </c>
      <c r="CP1663">
        <v>9.1337</v>
      </c>
      <c r="CQ1663">
        <v>29.9999</v>
      </c>
      <c r="CR1663">
        <v>8.91729</v>
      </c>
      <c r="CS1663">
        <v>9.20111</v>
      </c>
      <c r="CT1663">
        <v>-1</v>
      </c>
      <c r="CU1663">
        <v>100</v>
      </c>
      <c r="CV1663">
        <v>56.2102</v>
      </c>
      <c r="CW1663">
        <v>-999.9</v>
      </c>
      <c r="CX1663">
        <v>400</v>
      </c>
      <c r="CY1663">
        <v>0</v>
      </c>
      <c r="CZ1663">
        <v>103.942</v>
      </c>
      <c r="DA1663">
        <v>103.357</v>
      </c>
    </row>
    <row r="1664" spans="1:105">
      <c r="A1664">
        <v>1650</v>
      </c>
      <c r="B1664">
        <v>1551451466.4</v>
      </c>
      <c r="C1664">
        <v>5167.5</v>
      </c>
      <c r="D1664" t="s">
        <v>3528</v>
      </c>
      <c r="E1664" t="s">
        <v>3529</v>
      </c>
      <c r="F1664">
        <f>J1664+I1664+M1664*K1664</f>
        <v>0</v>
      </c>
      <c r="G1664">
        <f>(1000*AM1664)/(L1664*(AO1664+273.15))</f>
        <v>0</v>
      </c>
      <c r="H1664">
        <f>((G1664*F1664*(1-(AJ1664/1000)))/(100*K1664))*(0.0/60)</f>
        <v>0</v>
      </c>
      <c r="I1664" t="s">
        <v>203</v>
      </c>
      <c r="J1664" t="s">
        <v>204</v>
      </c>
      <c r="K1664" t="s">
        <v>205</v>
      </c>
      <c r="L1664" t="s">
        <v>206</v>
      </c>
      <c r="M1664" t="s">
        <v>927</v>
      </c>
      <c r="N1664" t="s">
        <v>3319</v>
      </c>
      <c r="O1664" t="s">
        <v>457</v>
      </c>
      <c r="Q1664">
        <v>1551451466.4</v>
      </c>
      <c r="R1664">
        <f>AL1664*Y1664*(AJ1664-AK1664)/(100*AF1664*(1000-Y1664*AJ1664))</f>
        <v>0</v>
      </c>
      <c r="S1664">
        <f>AL1664*Y1664*(AI1664-AH1664*(1000-Y1664*AK1664)/(1000-Y1664*AJ1664))/(100*AF1664)</f>
        <v>0</v>
      </c>
      <c r="T1664">
        <f>(U1664/V1664*100)</f>
        <v>0</v>
      </c>
      <c r="U1664">
        <f>AJ1664*(AM1664+AN1664)/1000</f>
        <v>0</v>
      </c>
      <c r="V1664">
        <f>0.61365*exp(17.502*AO1664/(240.97+AO1664))</f>
        <v>0</v>
      </c>
      <c r="W1664">
        <v>128</v>
      </c>
      <c r="X1664">
        <v>9</v>
      </c>
      <c r="Y1664">
        <f>IF(W1664*$H$11&gt;=AA1664,1.0,(AA1664/(AA1664-W1664*$H$11)))</f>
        <v>0</v>
      </c>
      <c r="Z1664">
        <f>(Y1664-1)*100</f>
        <v>0</v>
      </c>
      <c r="AA1664">
        <f>MAX(0,($B$11+$C$11*AR1664)/(1+$D$11*AR1664)*AM1664/(AO1664+273)*$E$11)</f>
        <v>0</v>
      </c>
      <c r="AB1664">
        <f>$B$9*AS1664+$C$9*AT1664</f>
        <v>0</v>
      </c>
      <c r="AC1664">
        <f>AB1664*AD1664</f>
        <v>0</v>
      </c>
      <c r="AD1664">
        <f>($B$9*$D$7+$C$9*$D$7)/($B$9+$C$9)</f>
        <v>0</v>
      </c>
      <c r="AE1664">
        <f>($B$9*$K$7+$C$9*$K$7)/($B$9+$C$9)</f>
        <v>0</v>
      </c>
      <c r="AF1664">
        <v>10</v>
      </c>
      <c r="AG1664">
        <v>1551451466.4</v>
      </c>
      <c r="AH1664">
        <v>391.83</v>
      </c>
      <c r="AI1664">
        <v>396.988</v>
      </c>
      <c r="AJ1664">
        <v>8.65958</v>
      </c>
      <c r="AK1664">
        <v>7.94605</v>
      </c>
      <c r="AL1664">
        <v>1449.87</v>
      </c>
      <c r="AM1664">
        <v>100.52</v>
      </c>
      <c r="AN1664">
        <v>0.0213384</v>
      </c>
      <c r="AO1664">
        <v>6.39795</v>
      </c>
      <c r="AP1664">
        <v>999.9</v>
      </c>
      <c r="AQ1664">
        <v>999.9</v>
      </c>
      <c r="AR1664">
        <v>9995</v>
      </c>
      <c r="AS1664">
        <v>0</v>
      </c>
      <c r="AT1664">
        <v>435.321</v>
      </c>
      <c r="AU1664">
        <v>0</v>
      </c>
      <c r="AV1664" t="s">
        <v>208</v>
      </c>
      <c r="AW1664">
        <v>0</v>
      </c>
      <c r="AX1664">
        <v>-0.747</v>
      </c>
      <c r="AY1664">
        <v>-0.067</v>
      </c>
      <c r="AZ1664">
        <v>0</v>
      </c>
      <c r="BA1664">
        <v>0</v>
      </c>
      <c r="BB1664">
        <v>0</v>
      </c>
      <c r="BC1664">
        <v>0</v>
      </c>
      <c r="BD1664">
        <v>-75.7984071428571</v>
      </c>
      <c r="BE1664">
        <v>20.0213862783816</v>
      </c>
      <c r="BF1664">
        <v>3.54203262060433</v>
      </c>
      <c r="BG1664">
        <v>0</v>
      </c>
      <c r="BH1664">
        <v>-2.9442230952381</v>
      </c>
      <c r="BI1664">
        <v>0.136366303975294</v>
      </c>
      <c r="BJ1664">
        <v>0.0353589568694509</v>
      </c>
      <c r="BK1664">
        <v>0</v>
      </c>
      <c r="BL1664">
        <v>0</v>
      </c>
      <c r="BM1664">
        <v>0</v>
      </c>
      <c r="BN1664" t="s">
        <v>209</v>
      </c>
      <c r="BO1664">
        <v>1.88472</v>
      </c>
      <c r="BP1664">
        <v>1.8817</v>
      </c>
      <c r="BQ1664">
        <v>1.88319</v>
      </c>
      <c r="BR1664">
        <v>1.8819</v>
      </c>
      <c r="BS1664">
        <v>1.88383</v>
      </c>
      <c r="BT1664">
        <v>1.88309</v>
      </c>
      <c r="BU1664">
        <v>1.88477</v>
      </c>
      <c r="BV1664">
        <v>1.88232</v>
      </c>
      <c r="BW1664" t="s">
        <v>210</v>
      </c>
      <c r="BX1664" t="s">
        <v>17</v>
      </c>
      <c r="BY1664" t="s">
        <v>17</v>
      </c>
      <c r="BZ1664" t="s">
        <v>17</v>
      </c>
      <c r="CA1664" t="s">
        <v>211</v>
      </c>
      <c r="CB1664" t="s">
        <v>212</v>
      </c>
      <c r="CC1664" t="s">
        <v>213</v>
      </c>
      <c r="CD1664" t="s">
        <v>213</v>
      </c>
      <c r="CE1664" t="s">
        <v>213</v>
      </c>
      <c r="CF1664" t="s">
        <v>213</v>
      </c>
      <c r="CG1664">
        <v>5</v>
      </c>
      <c r="CH1664">
        <v>0</v>
      </c>
      <c r="CI1664">
        <v>0</v>
      </c>
      <c r="CJ1664">
        <v>0</v>
      </c>
      <c r="CK1664">
        <v>0</v>
      </c>
      <c r="CL1664">
        <v>2</v>
      </c>
      <c r="CM1664">
        <v>1344.99</v>
      </c>
      <c r="CN1664">
        <v>2.46095</v>
      </c>
      <c r="CO1664">
        <v>6.42266</v>
      </c>
      <c r="CP1664">
        <v>9.13316</v>
      </c>
      <c r="CQ1664">
        <v>29.9999</v>
      </c>
      <c r="CR1664">
        <v>8.91729</v>
      </c>
      <c r="CS1664">
        <v>9.20055</v>
      </c>
      <c r="CT1664">
        <v>-1</v>
      </c>
      <c r="CU1664">
        <v>100</v>
      </c>
      <c r="CV1664">
        <v>56.2102</v>
      </c>
      <c r="CW1664">
        <v>-999.9</v>
      </c>
      <c r="CX1664">
        <v>400</v>
      </c>
      <c r="CY1664">
        <v>0</v>
      </c>
      <c r="CZ1664">
        <v>103.942</v>
      </c>
      <c r="DA1664">
        <v>103.358</v>
      </c>
    </row>
    <row r="1665" spans="1:105">
      <c r="A1665">
        <v>1651</v>
      </c>
      <c r="B1665">
        <v>1551451468.4</v>
      </c>
      <c r="C1665">
        <v>5169.5</v>
      </c>
      <c r="D1665" t="s">
        <v>3530</v>
      </c>
      <c r="E1665" t="s">
        <v>3531</v>
      </c>
      <c r="F1665">
        <f>J1665+I1665+M1665*K1665</f>
        <v>0</v>
      </c>
      <c r="G1665">
        <f>(1000*AM1665)/(L1665*(AO1665+273.15))</f>
        <v>0</v>
      </c>
      <c r="H1665">
        <f>((G1665*F1665*(1-(AJ1665/1000)))/(100*K1665))*(0.0/60)</f>
        <v>0</v>
      </c>
      <c r="I1665" t="s">
        <v>203</v>
      </c>
      <c r="J1665" t="s">
        <v>204</v>
      </c>
      <c r="K1665" t="s">
        <v>205</v>
      </c>
      <c r="L1665" t="s">
        <v>206</v>
      </c>
      <c r="M1665" t="s">
        <v>927</v>
      </c>
      <c r="N1665" t="s">
        <v>3319</v>
      </c>
      <c r="O1665" t="s">
        <v>457</v>
      </c>
      <c r="Q1665">
        <v>1551451468.4</v>
      </c>
      <c r="R1665">
        <f>AL1665*Y1665*(AJ1665-AK1665)/(100*AF1665*(1000-Y1665*AJ1665))</f>
        <v>0</v>
      </c>
      <c r="S1665">
        <f>AL1665*Y1665*(AI1665-AH1665*(1000-Y1665*AK1665)/(1000-Y1665*AJ1665))/(100*AF1665)</f>
        <v>0</v>
      </c>
      <c r="T1665">
        <f>(U1665/V1665*100)</f>
        <v>0</v>
      </c>
      <c r="U1665">
        <f>AJ1665*(AM1665+AN1665)/1000</f>
        <v>0</v>
      </c>
      <c r="V1665">
        <f>0.61365*exp(17.502*AO1665/(240.97+AO1665))</f>
        <v>0</v>
      </c>
      <c r="W1665">
        <v>136</v>
      </c>
      <c r="X1665">
        <v>9</v>
      </c>
      <c r="Y1665">
        <f>IF(W1665*$H$11&gt;=AA1665,1.0,(AA1665/(AA1665-W1665*$H$11)))</f>
        <v>0</v>
      </c>
      <c r="Z1665">
        <f>(Y1665-1)*100</f>
        <v>0</v>
      </c>
      <c r="AA1665">
        <f>MAX(0,($B$11+$C$11*AR1665)/(1+$D$11*AR1665)*AM1665/(AO1665+273)*$E$11)</f>
        <v>0</v>
      </c>
      <c r="AB1665">
        <f>$B$9*AS1665+$C$9*AT1665</f>
        <v>0</v>
      </c>
      <c r="AC1665">
        <f>AB1665*AD1665</f>
        <v>0</v>
      </c>
      <c r="AD1665">
        <f>($B$9*$D$7+$C$9*$D$7)/($B$9+$C$9)</f>
        <v>0</v>
      </c>
      <c r="AE1665">
        <f>($B$9*$K$7+$C$9*$K$7)/($B$9+$C$9)</f>
        <v>0</v>
      </c>
      <c r="AF1665">
        <v>10</v>
      </c>
      <c r="AG1665">
        <v>1551451468.4</v>
      </c>
      <c r="AH1665">
        <v>391.808</v>
      </c>
      <c r="AI1665">
        <v>397.014</v>
      </c>
      <c r="AJ1665">
        <v>8.6661</v>
      </c>
      <c r="AK1665">
        <v>7.94646</v>
      </c>
      <c r="AL1665">
        <v>1449.62</v>
      </c>
      <c r="AM1665">
        <v>100.52</v>
      </c>
      <c r="AN1665">
        <v>0.0214275</v>
      </c>
      <c r="AO1665">
        <v>6.39941</v>
      </c>
      <c r="AP1665">
        <v>999.9</v>
      </c>
      <c r="AQ1665">
        <v>999.9</v>
      </c>
      <c r="AR1665">
        <v>10001.2</v>
      </c>
      <c r="AS1665">
        <v>0</v>
      </c>
      <c r="AT1665">
        <v>435.814</v>
      </c>
      <c r="AU1665">
        <v>0</v>
      </c>
      <c r="AV1665" t="s">
        <v>208</v>
      </c>
      <c r="AW1665">
        <v>0</v>
      </c>
      <c r="AX1665">
        <v>-0.747</v>
      </c>
      <c r="AY1665">
        <v>-0.067</v>
      </c>
      <c r="AZ1665">
        <v>0</v>
      </c>
      <c r="BA1665">
        <v>0</v>
      </c>
      <c r="BB1665">
        <v>0</v>
      </c>
      <c r="BC1665">
        <v>0</v>
      </c>
      <c r="BD1665">
        <v>-75.7984071428571</v>
      </c>
      <c r="BE1665">
        <v>20.0213862783816</v>
      </c>
      <c r="BF1665">
        <v>3.54203262060433</v>
      </c>
      <c r="BG1665">
        <v>0</v>
      </c>
      <c r="BH1665">
        <v>-2.9442230952381</v>
      </c>
      <c r="BI1665">
        <v>0.136366303975294</v>
      </c>
      <c r="BJ1665">
        <v>0.0353589568694509</v>
      </c>
      <c r="BK1665">
        <v>0</v>
      </c>
      <c r="BL1665">
        <v>0</v>
      </c>
      <c r="BM1665">
        <v>0</v>
      </c>
      <c r="BN1665" t="s">
        <v>209</v>
      </c>
      <c r="BO1665">
        <v>1.88473</v>
      </c>
      <c r="BP1665">
        <v>1.88168</v>
      </c>
      <c r="BQ1665">
        <v>1.88319</v>
      </c>
      <c r="BR1665">
        <v>1.8819</v>
      </c>
      <c r="BS1665">
        <v>1.88383</v>
      </c>
      <c r="BT1665">
        <v>1.88309</v>
      </c>
      <c r="BU1665">
        <v>1.88477</v>
      </c>
      <c r="BV1665">
        <v>1.88232</v>
      </c>
      <c r="BW1665" t="s">
        <v>210</v>
      </c>
      <c r="BX1665" t="s">
        <v>17</v>
      </c>
      <c r="BY1665" t="s">
        <v>17</v>
      </c>
      <c r="BZ1665" t="s">
        <v>17</v>
      </c>
      <c r="CA1665" t="s">
        <v>211</v>
      </c>
      <c r="CB1665" t="s">
        <v>212</v>
      </c>
      <c r="CC1665" t="s">
        <v>213</v>
      </c>
      <c r="CD1665" t="s">
        <v>213</v>
      </c>
      <c r="CE1665" t="s">
        <v>213</v>
      </c>
      <c r="CF1665" t="s">
        <v>213</v>
      </c>
      <c r="CG1665">
        <v>5</v>
      </c>
      <c r="CH1665">
        <v>0</v>
      </c>
      <c r="CI1665">
        <v>0</v>
      </c>
      <c r="CJ1665">
        <v>0</v>
      </c>
      <c r="CK1665">
        <v>0</v>
      </c>
      <c r="CL1665">
        <v>2</v>
      </c>
      <c r="CM1665">
        <v>1338.54</v>
      </c>
      <c r="CN1665">
        <v>2.46095</v>
      </c>
      <c r="CO1665">
        <v>6.4288</v>
      </c>
      <c r="CP1665">
        <v>9.13289</v>
      </c>
      <c r="CQ1665">
        <v>30</v>
      </c>
      <c r="CR1665">
        <v>8.91729</v>
      </c>
      <c r="CS1665">
        <v>9.19988</v>
      </c>
      <c r="CT1665">
        <v>-1</v>
      </c>
      <c r="CU1665">
        <v>100</v>
      </c>
      <c r="CV1665">
        <v>56.2102</v>
      </c>
      <c r="CW1665">
        <v>-999.9</v>
      </c>
      <c r="CX1665">
        <v>400</v>
      </c>
      <c r="CY1665">
        <v>0</v>
      </c>
      <c r="CZ1665">
        <v>103.942</v>
      </c>
      <c r="DA1665">
        <v>103.359</v>
      </c>
    </row>
    <row r="1666" spans="1:105">
      <c r="A1666">
        <v>1652</v>
      </c>
      <c r="B1666">
        <v>1551451470.4</v>
      </c>
      <c r="C1666">
        <v>5171.5</v>
      </c>
      <c r="D1666" t="s">
        <v>3532</v>
      </c>
      <c r="E1666" t="s">
        <v>3533</v>
      </c>
      <c r="F1666">
        <f>J1666+I1666+M1666*K1666</f>
        <v>0</v>
      </c>
      <c r="G1666">
        <f>(1000*AM1666)/(L1666*(AO1666+273.15))</f>
        <v>0</v>
      </c>
      <c r="H1666">
        <f>((G1666*F1666*(1-(AJ1666/1000)))/(100*K1666))*(0.0/60)</f>
        <v>0</v>
      </c>
      <c r="I1666" t="s">
        <v>203</v>
      </c>
      <c r="J1666" t="s">
        <v>204</v>
      </c>
      <c r="K1666" t="s">
        <v>205</v>
      </c>
      <c r="L1666" t="s">
        <v>206</v>
      </c>
      <c r="M1666" t="s">
        <v>927</v>
      </c>
      <c r="N1666" t="s">
        <v>3319</v>
      </c>
      <c r="O1666" t="s">
        <v>457</v>
      </c>
      <c r="Q1666">
        <v>1551451470.4</v>
      </c>
      <c r="R1666">
        <f>AL1666*Y1666*(AJ1666-AK1666)/(100*AF1666*(1000-Y1666*AJ1666))</f>
        <v>0</v>
      </c>
      <c r="S1666">
        <f>AL1666*Y1666*(AI1666-AH1666*(1000-Y1666*AK1666)/(1000-Y1666*AJ1666))/(100*AF1666)</f>
        <v>0</v>
      </c>
      <c r="T1666">
        <f>(U1666/V1666*100)</f>
        <v>0</v>
      </c>
      <c r="U1666">
        <f>AJ1666*(AM1666+AN1666)/1000</f>
        <v>0</v>
      </c>
      <c r="V1666">
        <f>0.61365*exp(17.502*AO1666/(240.97+AO1666))</f>
        <v>0</v>
      </c>
      <c r="W1666">
        <v>139</v>
      </c>
      <c r="X1666">
        <v>10</v>
      </c>
      <c r="Y1666">
        <f>IF(W1666*$H$11&gt;=AA1666,1.0,(AA1666/(AA1666-W1666*$H$11)))</f>
        <v>0</v>
      </c>
      <c r="Z1666">
        <f>(Y1666-1)*100</f>
        <v>0</v>
      </c>
      <c r="AA1666">
        <f>MAX(0,($B$11+$C$11*AR1666)/(1+$D$11*AR1666)*AM1666/(AO1666+273)*$E$11)</f>
        <v>0</v>
      </c>
      <c r="AB1666">
        <f>$B$9*AS1666+$C$9*AT1666</f>
        <v>0</v>
      </c>
      <c r="AC1666">
        <f>AB1666*AD1666</f>
        <v>0</v>
      </c>
      <c r="AD1666">
        <f>($B$9*$D$7+$C$9*$D$7)/($B$9+$C$9)</f>
        <v>0</v>
      </c>
      <c r="AE1666">
        <f>($B$9*$K$7+$C$9*$K$7)/($B$9+$C$9)</f>
        <v>0</v>
      </c>
      <c r="AF1666">
        <v>10</v>
      </c>
      <c r="AG1666">
        <v>1551451470.4</v>
      </c>
      <c r="AH1666">
        <v>391.716</v>
      </c>
      <c r="AI1666">
        <v>397.029</v>
      </c>
      <c r="AJ1666">
        <v>8.66958</v>
      </c>
      <c r="AK1666">
        <v>7.94675</v>
      </c>
      <c r="AL1666">
        <v>1449.51</v>
      </c>
      <c r="AM1666">
        <v>100.518</v>
      </c>
      <c r="AN1666">
        <v>0.0213186</v>
      </c>
      <c r="AO1666">
        <v>6.3973</v>
      </c>
      <c r="AP1666">
        <v>999.9</v>
      </c>
      <c r="AQ1666">
        <v>999.9</v>
      </c>
      <c r="AR1666">
        <v>10017.5</v>
      </c>
      <c r="AS1666">
        <v>0</v>
      </c>
      <c r="AT1666">
        <v>435.63</v>
      </c>
      <c r="AU1666">
        <v>0</v>
      </c>
      <c r="AV1666" t="s">
        <v>208</v>
      </c>
      <c r="AW1666">
        <v>0</v>
      </c>
      <c r="AX1666">
        <v>-0.747</v>
      </c>
      <c r="AY1666">
        <v>-0.067</v>
      </c>
      <c r="AZ1666">
        <v>0</v>
      </c>
      <c r="BA1666">
        <v>0</v>
      </c>
      <c r="BB1666">
        <v>0</v>
      </c>
      <c r="BC1666">
        <v>0</v>
      </c>
      <c r="BD1666">
        <v>-75.7984071428571</v>
      </c>
      <c r="BE1666">
        <v>20.0213862783816</v>
      </c>
      <c r="BF1666">
        <v>3.54203262060433</v>
      </c>
      <c r="BG1666">
        <v>0</v>
      </c>
      <c r="BH1666">
        <v>-2.9442230952381</v>
      </c>
      <c r="BI1666">
        <v>0.136366303975294</v>
      </c>
      <c r="BJ1666">
        <v>0.0353589568694509</v>
      </c>
      <c r="BK1666">
        <v>0</v>
      </c>
      <c r="BL1666">
        <v>0</v>
      </c>
      <c r="BM1666">
        <v>0</v>
      </c>
      <c r="BN1666" t="s">
        <v>209</v>
      </c>
      <c r="BO1666">
        <v>1.88474</v>
      </c>
      <c r="BP1666">
        <v>1.88169</v>
      </c>
      <c r="BQ1666">
        <v>1.88318</v>
      </c>
      <c r="BR1666">
        <v>1.88188</v>
      </c>
      <c r="BS1666">
        <v>1.88384</v>
      </c>
      <c r="BT1666">
        <v>1.88309</v>
      </c>
      <c r="BU1666">
        <v>1.88477</v>
      </c>
      <c r="BV1666">
        <v>1.88232</v>
      </c>
      <c r="BW1666" t="s">
        <v>210</v>
      </c>
      <c r="BX1666" t="s">
        <v>17</v>
      </c>
      <c r="BY1666" t="s">
        <v>17</v>
      </c>
      <c r="BZ1666" t="s">
        <v>17</v>
      </c>
      <c r="CA1666" t="s">
        <v>211</v>
      </c>
      <c r="CB1666" t="s">
        <v>212</v>
      </c>
      <c r="CC1666" t="s">
        <v>213</v>
      </c>
      <c r="CD1666" t="s">
        <v>213</v>
      </c>
      <c r="CE1666" t="s">
        <v>213</v>
      </c>
      <c r="CF1666" t="s">
        <v>213</v>
      </c>
      <c r="CG1666">
        <v>5</v>
      </c>
      <c r="CH1666">
        <v>0</v>
      </c>
      <c r="CI1666">
        <v>0</v>
      </c>
      <c r="CJ1666">
        <v>0</v>
      </c>
      <c r="CK1666">
        <v>0</v>
      </c>
      <c r="CL1666">
        <v>2</v>
      </c>
      <c r="CM1666">
        <v>1336.37</v>
      </c>
      <c r="CN1666">
        <v>2.46095</v>
      </c>
      <c r="CO1666">
        <v>6.43491</v>
      </c>
      <c r="CP1666">
        <v>9.13232</v>
      </c>
      <c r="CQ1666">
        <v>30</v>
      </c>
      <c r="CR1666">
        <v>8.91712</v>
      </c>
      <c r="CS1666">
        <v>9.19916</v>
      </c>
      <c r="CT1666">
        <v>-1</v>
      </c>
      <c r="CU1666">
        <v>100</v>
      </c>
      <c r="CV1666">
        <v>55.8356</v>
      </c>
      <c r="CW1666">
        <v>-999.9</v>
      </c>
      <c r="CX1666">
        <v>400</v>
      </c>
      <c r="CY1666">
        <v>0</v>
      </c>
      <c r="CZ1666">
        <v>103.941</v>
      </c>
      <c r="DA1666">
        <v>103.359</v>
      </c>
    </row>
    <row r="1667" spans="1:105">
      <c r="A1667">
        <v>1653</v>
      </c>
      <c r="B1667">
        <v>1551451472.4</v>
      </c>
      <c r="C1667">
        <v>5173.5</v>
      </c>
      <c r="D1667" t="s">
        <v>3534</v>
      </c>
      <c r="E1667" t="s">
        <v>3535</v>
      </c>
      <c r="F1667">
        <f>J1667+I1667+M1667*K1667</f>
        <v>0</v>
      </c>
      <c r="G1667">
        <f>(1000*AM1667)/(L1667*(AO1667+273.15))</f>
        <v>0</v>
      </c>
      <c r="H1667">
        <f>((G1667*F1667*(1-(AJ1667/1000)))/(100*K1667))*(0.0/60)</f>
        <v>0</v>
      </c>
      <c r="I1667" t="s">
        <v>203</v>
      </c>
      <c r="J1667" t="s">
        <v>204</v>
      </c>
      <c r="K1667" t="s">
        <v>205</v>
      </c>
      <c r="L1667" t="s">
        <v>206</v>
      </c>
      <c r="M1667" t="s">
        <v>927</v>
      </c>
      <c r="N1667" t="s">
        <v>3319</v>
      </c>
      <c r="O1667" t="s">
        <v>457</v>
      </c>
      <c r="Q1667">
        <v>1551451472.4</v>
      </c>
      <c r="R1667">
        <f>AL1667*Y1667*(AJ1667-AK1667)/(100*AF1667*(1000-Y1667*AJ1667))</f>
        <v>0</v>
      </c>
      <c r="S1667">
        <f>AL1667*Y1667*(AI1667-AH1667*(1000-Y1667*AK1667)/(1000-Y1667*AJ1667))/(100*AF1667)</f>
        <v>0</v>
      </c>
      <c r="T1667">
        <f>(U1667/V1667*100)</f>
        <v>0</v>
      </c>
      <c r="U1667">
        <f>AJ1667*(AM1667+AN1667)/1000</f>
        <v>0</v>
      </c>
      <c r="V1667">
        <f>0.61365*exp(17.502*AO1667/(240.97+AO1667))</f>
        <v>0</v>
      </c>
      <c r="W1667">
        <v>138</v>
      </c>
      <c r="X1667">
        <v>10</v>
      </c>
      <c r="Y1667">
        <f>IF(W1667*$H$11&gt;=AA1667,1.0,(AA1667/(AA1667-W1667*$H$11)))</f>
        <v>0</v>
      </c>
      <c r="Z1667">
        <f>(Y1667-1)*100</f>
        <v>0</v>
      </c>
      <c r="AA1667">
        <f>MAX(0,($B$11+$C$11*AR1667)/(1+$D$11*AR1667)*AM1667/(AO1667+273)*$E$11)</f>
        <v>0</v>
      </c>
      <c r="AB1667">
        <f>$B$9*AS1667+$C$9*AT1667</f>
        <v>0</v>
      </c>
      <c r="AC1667">
        <f>AB1667*AD1667</f>
        <v>0</v>
      </c>
      <c r="AD1667">
        <f>($B$9*$D$7+$C$9*$D$7)/($B$9+$C$9)</f>
        <v>0</v>
      </c>
      <c r="AE1667">
        <f>($B$9*$K$7+$C$9*$K$7)/($B$9+$C$9)</f>
        <v>0</v>
      </c>
      <c r="AF1667">
        <v>10</v>
      </c>
      <c r="AG1667">
        <v>1551451472.4</v>
      </c>
      <c r="AH1667">
        <v>391.671</v>
      </c>
      <c r="AI1667">
        <v>396.981</v>
      </c>
      <c r="AJ1667">
        <v>8.67803</v>
      </c>
      <c r="AK1667">
        <v>7.94698</v>
      </c>
      <c r="AL1667">
        <v>1449.61</v>
      </c>
      <c r="AM1667">
        <v>100.519</v>
      </c>
      <c r="AN1667">
        <v>0.0213712</v>
      </c>
      <c r="AO1667">
        <v>6.40498</v>
      </c>
      <c r="AP1667">
        <v>999.9</v>
      </c>
      <c r="AQ1667">
        <v>999.9</v>
      </c>
      <c r="AR1667">
        <v>9998.75</v>
      </c>
      <c r="AS1667">
        <v>0</v>
      </c>
      <c r="AT1667">
        <v>435.157</v>
      </c>
      <c r="AU1667">
        <v>0</v>
      </c>
      <c r="AV1667" t="s">
        <v>208</v>
      </c>
      <c r="AW1667">
        <v>0</v>
      </c>
      <c r="AX1667">
        <v>-0.747</v>
      </c>
      <c r="AY1667">
        <v>-0.067</v>
      </c>
      <c r="AZ1667">
        <v>0</v>
      </c>
      <c r="BA1667">
        <v>0</v>
      </c>
      <c r="BB1667">
        <v>0</v>
      </c>
      <c r="BC1667">
        <v>0</v>
      </c>
      <c r="BD1667">
        <v>-75.7984071428571</v>
      </c>
      <c r="BE1667">
        <v>20.0213862783816</v>
      </c>
      <c r="BF1667">
        <v>3.54203262060433</v>
      </c>
      <c r="BG1667">
        <v>0</v>
      </c>
      <c r="BH1667">
        <v>-2.9442230952381</v>
      </c>
      <c r="BI1667">
        <v>0.136366303975294</v>
      </c>
      <c r="BJ1667">
        <v>0.0353589568694509</v>
      </c>
      <c r="BK1667">
        <v>0</v>
      </c>
      <c r="BL1667">
        <v>0</v>
      </c>
      <c r="BM1667">
        <v>0</v>
      </c>
      <c r="BN1667" t="s">
        <v>209</v>
      </c>
      <c r="BO1667">
        <v>1.88475</v>
      </c>
      <c r="BP1667">
        <v>1.8817</v>
      </c>
      <c r="BQ1667">
        <v>1.88319</v>
      </c>
      <c r="BR1667">
        <v>1.88188</v>
      </c>
      <c r="BS1667">
        <v>1.88382</v>
      </c>
      <c r="BT1667">
        <v>1.88309</v>
      </c>
      <c r="BU1667">
        <v>1.88477</v>
      </c>
      <c r="BV1667">
        <v>1.88232</v>
      </c>
      <c r="BW1667" t="s">
        <v>210</v>
      </c>
      <c r="BX1667" t="s">
        <v>17</v>
      </c>
      <c r="BY1667" t="s">
        <v>17</v>
      </c>
      <c r="BZ1667" t="s">
        <v>17</v>
      </c>
      <c r="CA1667" t="s">
        <v>211</v>
      </c>
      <c r="CB1667" t="s">
        <v>212</v>
      </c>
      <c r="CC1667" t="s">
        <v>213</v>
      </c>
      <c r="CD1667" t="s">
        <v>213</v>
      </c>
      <c r="CE1667" t="s">
        <v>213</v>
      </c>
      <c r="CF1667" t="s">
        <v>213</v>
      </c>
      <c r="CG1667">
        <v>5</v>
      </c>
      <c r="CH1667">
        <v>0</v>
      </c>
      <c r="CI1667">
        <v>0</v>
      </c>
      <c r="CJ1667">
        <v>0</v>
      </c>
      <c r="CK1667">
        <v>0</v>
      </c>
      <c r="CL1667">
        <v>2</v>
      </c>
      <c r="CM1667">
        <v>1337.2</v>
      </c>
      <c r="CN1667">
        <v>2.46095</v>
      </c>
      <c r="CO1667">
        <v>6.44097</v>
      </c>
      <c r="CP1667">
        <v>9.13193</v>
      </c>
      <c r="CQ1667">
        <v>30</v>
      </c>
      <c r="CR1667">
        <v>8.91673</v>
      </c>
      <c r="CS1667">
        <v>9.19872</v>
      </c>
      <c r="CT1667">
        <v>-1</v>
      </c>
      <c r="CU1667">
        <v>100</v>
      </c>
      <c r="CV1667">
        <v>55.8356</v>
      </c>
      <c r="CW1667">
        <v>-999.9</v>
      </c>
      <c r="CX1667">
        <v>400</v>
      </c>
      <c r="CY1667">
        <v>0</v>
      </c>
      <c r="CZ1667">
        <v>103.941</v>
      </c>
      <c r="DA1667">
        <v>103.359</v>
      </c>
    </row>
    <row r="1668" spans="1:105">
      <c r="A1668">
        <v>1654</v>
      </c>
      <c r="B1668">
        <v>1551451474.4</v>
      </c>
      <c r="C1668">
        <v>5175.5</v>
      </c>
      <c r="D1668" t="s">
        <v>3536</v>
      </c>
      <c r="E1668" t="s">
        <v>3537</v>
      </c>
      <c r="F1668">
        <f>J1668+I1668+M1668*K1668</f>
        <v>0</v>
      </c>
      <c r="G1668">
        <f>(1000*AM1668)/(L1668*(AO1668+273.15))</f>
        <v>0</v>
      </c>
      <c r="H1668">
        <f>((G1668*F1668*(1-(AJ1668/1000)))/(100*K1668))*(0.0/60)</f>
        <v>0</v>
      </c>
      <c r="I1668" t="s">
        <v>203</v>
      </c>
      <c r="J1668" t="s">
        <v>204</v>
      </c>
      <c r="K1668" t="s">
        <v>205</v>
      </c>
      <c r="L1668" t="s">
        <v>206</v>
      </c>
      <c r="M1668" t="s">
        <v>927</v>
      </c>
      <c r="N1668" t="s">
        <v>3319</v>
      </c>
      <c r="O1668" t="s">
        <v>457</v>
      </c>
      <c r="Q1668">
        <v>1551451474.4</v>
      </c>
      <c r="R1668">
        <f>AL1668*Y1668*(AJ1668-AK1668)/(100*AF1668*(1000-Y1668*AJ1668))</f>
        <v>0</v>
      </c>
      <c r="S1668">
        <f>AL1668*Y1668*(AI1668-AH1668*(1000-Y1668*AK1668)/(1000-Y1668*AJ1668))/(100*AF1668)</f>
        <v>0</v>
      </c>
      <c r="T1668">
        <f>(U1668/V1668*100)</f>
        <v>0</v>
      </c>
      <c r="U1668">
        <f>AJ1668*(AM1668+AN1668)/1000</f>
        <v>0</v>
      </c>
      <c r="V1668">
        <f>0.61365*exp(17.502*AO1668/(240.97+AO1668))</f>
        <v>0</v>
      </c>
      <c r="W1668">
        <v>127</v>
      </c>
      <c r="X1668">
        <v>9</v>
      </c>
      <c r="Y1668">
        <f>IF(W1668*$H$11&gt;=AA1668,1.0,(AA1668/(AA1668-W1668*$H$11)))</f>
        <v>0</v>
      </c>
      <c r="Z1668">
        <f>(Y1668-1)*100</f>
        <v>0</v>
      </c>
      <c r="AA1668">
        <f>MAX(0,($B$11+$C$11*AR1668)/(1+$D$11*AR1668)*AM1668/(AO1668+273)*$E$11)</f>
        <v>0</v>
      </c>
      <c r="AB1668">
        <f>$B$9*AS1668+$C$9*AT1668</f>
        <v>0</v>
      </c>
      <c r="AC1668">
        <f>AB1668*AD1668</f>
        <v>0</v>
      </c>
      <c r="AD1668">
        <f>($B$9*$D$7+$C$9*$D$7)/($B$9+$C$9)</f>
        <v>0</v>
      </c>
      <c r="AE1668">
        <f>($B$9*$K$7+$C$9*$K$7)/($B$9+$C$9)</f>
        <v>0</v>
      </c>
      <c r="AF1668">
        <v>10</v>
      </c>
      <c r="AG1668">
        <v>1551451474.4</v>
      </c>
      <c r="AH1668">
        <v>391.633</v>
      </c>
      <c r="AI1668">
        <v>396.963</v>
      </c>
      <c r="AJ1668">
        <v>8.68985</v>
      </c>
      <c r="AK1668">
        <v>7.94723</v>
      </c>
      <c r="AL1668">
        <v>1449.66</v>
      </c>
      <c r="AM1668">
        <v>100.519</v>
      </c>
      <c r="AN1668">
        <v>0.0215272</v>
      </c>
      <c r="AO1668">
        <v>6.42309</v>
      </c>
      <c r="AP1668">
        <v>999.9</v>
      </c>
      <c r="AQ1668">
        <v>999.9</v>
      </c>
      <c r="AR1668">
        <v>9975</v>
      </c>
      <c r="AS1668">
        <v>0</v>
      </c>
      <c r="AT1668">
        <v>434.275</v>
      </c>
      <c r="AU1668">
        <v>0</v>
      </c>
      <c r="AV1668" t="s">
        <v>208</v>
      </c>
      <c r="AW1668">
        <v>0</v>
      </c>
      <c r="AX1668">
        <v>-0.747</v>
      </c>
      <c r="AY1668">
        <v>-0.067</v>
      </c>
      <c r="AZ1668">
        <v>0</v>
      </c>
      <c r="BA1668">
        <v>0</v>
      </c>
      <c r="BB1668">
        <v>0</v>
      </c>
      <c r="BC1668">
        <v>0</v>
      </c>
      <c r="BD1668">
        <v>-75.7984071428571</v>
      </c>
      <c r="BE1668">
        <v>20.0213862783816</v>
      </c>
      <c r="BF1668">
        <v>3.54203262060433</v>
      </c>
      <c r="BG1668">
        <v>0</v>
      </c>
      <c r="BH1668">
        <v>-2.9442230952381</v>
      </c>
      <c r="BI1668">
        <v>0.136366303975294</v>
      </c>
      <c r="BJ1668">
        <v>0.0353589568694509</v>
      </c>
      <c r="BK1668">
        <v>0</v>
      </c>
      <c r="BL1668">
        <v>0</v>
      </c>
      <c r="BM1668">
        <v>0</v>
      </c>
      <c r="BN1668" t="s">
        <v>209</v>
      </c>
      <c r="BO1668">
        <v>1.88473</v>
      </c>
      <c r="BP1668">
        <v>1.8817</v>
      </c>
      <c r="BQ1668">
        <v>1.88319</v>
      </c>
      <c r="BR1668">
        <v>1.88188</v>
      </c>
      <c r="BS1668">
        <v>1.88382</v>
      </c>
      <c r="BT1668">
        <v>1.88309</v>
      </c>
      <c r="BU1668">
        <v>1.88477</v>
      </c>
      <c r="BV1668">
        <v>1.88232</v>
      </c>
      <c r="BW1668" t="s">
        <v>210</v>
      </c>
      <c r="BX1668" t="s">
        <v>17</v>
      </c>
      <c r="BY1668" t="s">
        <v>17</v>
      </c>
      <c r="BZ1668" t="s">
        <v>17</v>
      </c>
      <c r="CA1668" t="s">
        <v>211</v>
      </c>
      <c r="CB1668" t="s">
        <v>212</v>
      </c>
      <c r="CC1668" t="s">
        <v>213</v>
      </c>
      <c r="CD1668" t="s">
        <v>213</v>
      </c>
      <c r="CE1668" t="s">
        <v>213</v>
      </c>
      <c r="CF1668" t="s">
        <v>213</v>
      </c>
      <c r="CG1668">
        <v>5</v>
      </c>
      <c r="CH1668">
        <v>0</v>
      </c>
      <c r="CI1668">
        <v>0</v>
      </c>
      <c r="CJ1668">
        <v>0</v>
      </c>
      <c r="CK1668">
        <v>0</v>
      </c>
      <c r="CL1668">
        <v>2</v>
      </c>
      <c r="CM1668">
        <v>1345.13</v>
      </c>
      <c r="CN1668">
        <v>2.46095</v>
      </c>
      <c r="CO1668">
        <v>6.4471</v>
      </c>
      <c r="CP1668">
        <v>9.13176</v>
      </c>
      <c r="CQ1668">
        <v>30</v>
      </c>
      <c r="CR1668">
        <v>8.91689</v>
      </c>
      <c r="CS1668">
        <v>9.19833</v>
      </c>
      <c r="CT1668">
        <v>-1</v>
      </c>
      <c r="CU1668">
        <v>100</v>
      </c>
      <c r="CV1668">
        <v>55.8356</v>
      </c>
      <c r="CW1668">
        <v>-999.9</v>
      </c>
      <c r="CX1668">
        <v>400</v>
      </c>
      <c r="CY1668">
        <v>0</v>
      </c>
      <c r="CZ1668">
        <v>103.941</v>
      </c>
      <c r="DA1668">
        <v>103.358</v>
      </c>
    </row>
    <row r="1669" spans="1:105">
      <c r="A1669">
        <v>1655</v>
      </c>
      <c r="B1669">
        <v>1551451476.4</v>
      </c>
      <c r="C1669">
        <v>5177.5</v>
      </c>
      <c r="D1669" t="s">
        <v>3538</v>
      </c>
      <c r="E1669" t="s">
        <v>3539</v>
      </c>
      <c r="F1669">
        <f>J1669+I1669+M1669*K1669</f>
        <v>0</v>
      </c>
      <c r="G1669">
        <f>(1000*AM1669)/(L1669*(AO1669+273.15))</f>
        <v>0</v>
      </c>
      <c r="H1669">
        <f>((G1669*F1669*(1-(AJ1669/1000)))/(100*K1669))*(0.0/60)</f>
        <v>0</v>
      </c>
      <c r="I1669" t="s">
        <v>203</v>
      </c>
      <c r="J1669" t="s">
        <v>204</v>
      </c>
      <c r="K1669" t="s">
        <v>205</v>
      </c>
      <c r="L1669" t="s">
        <v>206</v>
      </c>
      <c r="M1669" t="s">
        <v>927</v>
      </c>
      <c r="N1669" t="s">
        <v>3319</v>
      </c>
      <c r="O1669" t="s">
        <v>457</v>
      </c>
      <c r="Q1669">
        <v>1551451476.4</v>
      </c>
      <c r="R1669">
        <f>AL1669*Y1669*(AJ1669-AK1669)/(100*AF1669*(1000-Y1669*AJ1669))</f>
        <v>0</v>
      </c>
      <c r="S1669">
        <f>AL1669*Y1669*(AI1669-AH1669*(1000-Y1669*AK1669)/(1000-Y1669*AJ1669))/(100*AF1669)</f>
        <v>0</v>
      </c>
      <c r="T1669">
        <f>(U1669/V1669*100)</f>
        <v>0</v>
      </c>
      <c r="U1669">
        <f>AJ1669*(AM1669+AN1669)/1000</f>
        <v>0</v>
      </c>
      <c r="V1669">
        <f>0.61365*exp(17.502*AO1669/(240.97+AO1669))</f>
        <v>0</v>
      </c>
      <c r="W1669">
        <v>141</v>
      </c>
      <c r="X1669">
        <v>10</v>
      </c>
      <c r="Y1669">
        <f>IF(W1669*$H$11&gt;=AA1669,1.0,(AA1669/(AA1669-W1669*$H$11)))</f>
        <v>0</v>
      </c>
      <c r="Z1669">
        <f>(Y1669-1)*100</f>
        <v>0</v>
      </c>
      <c r="AA1669">
        <f>MAX(0,($B$11+$C$11*AR1669)/(1+$D$11*AR1669)*AM1669/(AO1669+273)*$E$11)</f>
        <v>0</v>
      </c>
      <c r="AB1669">
        <f>$B$9*AS1669+$C$9*AT1669</f>
        <v>0</v>
      </c>
      <c r="AC1669">
        <f>AB1669*AD1669</f>
        <v>0</v>
      </c>
      <c r="AD1669">
        <f>($B$9*$D$7+$C$9*$D$7)/($B$9+$C$9)</f>
        <v>0</v>
      </c>
      <c r="AE1669">
        <f>($B$9*$K$7+$C$9*$K$7)/($B$9+$C$9)</f>
        <v>0</v>
      </c>
      <c r="AF1669">
        <v>10</v>
      </c>
      <c r="AG1669">
        <v>1551451476.4</v>
      </c>
      <c r="AH1669">
        <v>391.604</v>
      </c>
      <c r="AI1669">
        <v>397</v>
      </c>
      <c r="AJ1669">
        <v>8.69916</v>
      </c>
      <c r="AK1669">
        <v>7.9486</v>
      </c>
      <c r="AL1669">
        <v>1449.79</v>
      </c>
      <c r="AM1669">
        <v>100.519</v>
      </c>
      <c r="AN1669">
        <v>0.0215407</v>
      </c>
      <c r="AO1669">
        <v>6.43217</v>
      </c>
      <c r="AP1669">
        <v>999.9</v>
      </c>
      <c r="AQ1669">
        <v>999.9</v>
      </c>
      <c r="AR1669">
        <v>9995</v>
      </c>
      <c r="AS1669">
        <v>0</v>
      </c>
      <c r="AT1669">
        <v>433.694</v>
      </c>
      <c r="AU1669">
        <v>0</v>
      </c>
      <c r="AV1669" t="s">
        <v>208</v>
      </c>
      <c r="AW1669">
        <v>0</v>
      </c>
      <c r="AX1669">
        <v>-0.747</v>
      </c>
      <c r="AY1669">
        <v>-0.067</v>
      </c>
      <c r="AZ1669">
        <v>0</v>
      </c>
      <c r="BA1669">
        <v>0</v>
      </c>
      <c r="BB1669">
        <v>0</v>
      </c>
      <c r="BC1669">
        <v>0</v>
      </c>
      <c r="BD1669">
        <v>-75.7984071428571</v>
      </c>
      <c r="BE1669">
        <v>20.0213862783816</v>
      </c>
      <c r="BF1669">
        <v>3.54203262060433</v>
      </c>
      <c r="BG1669">
        <v>0</v>
      </c>
      <c r="BH1669">
        <v>-2.9442230952381</v>
      </c>
      <c r="BI1669">
        <v>0.136366303975294</v>
      </c>
      <c r="BJ1669">
        <v>0.0353589568694509</v>
      </c>
      <c r="BK1669">
        <v>0</v>
      </c>
      <c r="BL1669">
        <v>0</v>
      </c>
      <c r="BM1669">
        <v>0</v>
      </c>
      <c r="BN1669" t="s">
        <v>209</v>
      </c>
      <c r="BO1669">
        <v>1.88474</v>
      </c>
      <c r="BP1669">
        <v>1.88171</v>
      </c>
      <c r="BQ1669">
        <v>1.88321</v>
      </c>
      <c r="BR1669">
        <v>1.88188</v>
      </c>
      <c r="BS1669">
        <v>1.88383</v>
      </c>
      <c r="BT1669">
        <v>1.88309</v>
      </c>
      <c r="BU1669">
        <v>1.88477</v>
      </c>
      <c r="BV1669">
        <v>1.88232</v>
      </c>
      <c r="BW1669" t="s">
        <v>210</v>
      </c>
      <c r="BX1669" t="s">
        <v>17</v>
      </c>
      <c r="BY1669" t="s">
        <v>17</v>
      </c>
      <c r="BZ1669" t="s">
        <v>17</v>
      </c>
      <c r="CA1669" t="s">
        <v>211</v>
      </c>
      <c r="CB1669" t="s">
        <v>212</v>
      </c>
      <c r="CC1669" t="s">
        <v>213</v>
      </c>
      <c r="CD1669" t="s">
        <v>213</v>
      </c>
      <c r="CE1669" t="s">
        <v>213</v>
      </c>
      <c r="CF1669" t="s">
        <v>213</v>
      </c>
      <c r="CG1669">
        <v>5</v>
      </c>
      <c r="CH1669">
        <v>0</v>
      </c>
      <c r="CI1669">
        <v>0</v>
      </c>
      <c r="CJ1669">
        <v>0</v>
      </c>
      <c r="CK1669">
        <v>0</v>
      </c>
      <c r="CL1669">
        <v>2</v>
      </c>
      <c r="CM1669">
        <v>1335.14</v>
      </c>
      <c r="CN1669">
        <v>2.46095</v>
      </c>
      <c r="CO1669">
        <v>6.45315</v>
      </c>
      <c r="CP1669">
        <v>9.13121</v>
      </c>
      <c r="CQ1669">
        <v>29.9999</v>
      </c>
      <c r="CR1669">
        <v>8.91729</v>
      </c>
      <c r="CS1669">
        <v>9.19776</v>
      </c>
      <c r="CT1669">
        <v>-1</v>
      </c>
      <c r="CU1669">
        <v>100</v>
      </c>
      <c r="CV1669">
        <v>55.8356</v>
      </c>
      <c r="CW1669">
        <v>-999.9</v>
      </c>
      <c r="CX1669">
        <v>400</v>
      </c>
      <c r="CY1669">
        <v>0</v>
      </c>
      <c r="CZ1669">
        <v>103.941</v>
      </c>
      <c r="DA1669">
        <v>103.359</v>
      </c>
    </row>
    <row r="1670" spans="1:105">
      <c r="A1670">
        <v>1656</v>
      </c>
      <c r="B1670">
        <v>1551451478.4</v>
      </c>
      <c r="C1670">
        <v>5179.5</v>
      </c>
      <c r="D1670" t="s">
        <v>3540</v>
      </c>
      <c r="E1670" t="s">
        <v>3541</v>
      </c>
      <c r="F1670">
        <f>J1670+I1670+M1670*K1670</f>
        <v>0</v>
      </c>
      <c r="G1670">
        <f>(1000*AM1670)/(L1670*(AO1670+273.15))</f>
        <v>0</v>
      </c>
      <c r="H1670">
        <f>((G1670*F1670*(1-(AJ1670/1000)))/(100*K1670))*(0.0/60)</f>
        <v>0</v>
      </c>
      <c r="I1670" t="s">
        <v>203</v>
      </c>
      <c r="J1670" t="s">
        <v>204</v>
      </c>
      <c r="K1670" t="s">
        <v>205</v>
      </c>
      <c r="L1670" t="s">
        <v>206</v>
      </c>
      <c r="M1670" t="s">
        <v>927</v>
      </c>
      <c r="N1670" t="s">
        <v>3319</v>
      </c>
      <c r="O1670" t="s">
        <v>457</v>
      </c>
      <c r="Q1670">
        <v>1551451478.4</v>
      </c>
      <c r="R1670">
        <f>AL1670*Y1670*(AJ1670-AK1670)/(100*AF1670*(1000-Y1670*AJ1670))</f>
        <v>0</v>
      </c>
      <c r="S1670">
        <f>AL1670*Y1670*(AI1670-AH1670*(1000-Y1670*AK1670)/(1000-Y1670*AJ1670))/(100*AF1670)</f>
        <v>0</v>
      </c>
      <c r="T1670">
        <f>(U1670/V1670*100)</f>
        <v>0</v>
      </c>
      <c r="U1670">
        <f>AJ1670*(AM1670+AN1670)/1000</f>
        <v>0</v>
      </c>
      <c r="V1670">
        <f>0.61365*exp(17.502*AO1670/(240.97+AO1670))</f>
        <v>0</v>
      </c>
      <c r="W1670">
        <v>157</v>
      </c>
      <c r="X1670">
        <v>11</v>
      </c>
      <c r="Y1670">
        <f>IF(W1670*$H$11&gt;=AA1670,1.0,(AA1670/(AA1670-W1670*$H$11)))</f>
        <v>0</v>
      </c>
      <c r="Z1670">
        <f>(Y1670-1)*100</f>
        <v>0</v>
      </c>
      <c r="AA1670">
        <f>MAX(0,($B$11+$C$11*AR1670)/(1+$D$11*AR1670)*AM1670/(AO1670+273)*$E$11)</f>
        <v>0</v>
      </c>
      <c r="AB1670">
        <f>$B$9*AS1670+$C$9*AT1670</f>
        <v>0</v>
      </c>
      <c r="AC1670">
        <f>AB1670*AD1670</f>
        <v>0</v>
      </c>
      <c r="AD1670">
        <f>($B$9*$D$7+$C$9*$D$7)/($B$9+$C$9)</f>
        <v>0</v>
      </c>
      <c r="AE1670">
        <f>($B$9*$K$7+$C$9*$K$7)/($B$9+$C$9)</f>
        <v>0</v>
      </c>
      <c r="AF1670">
        <v>10</v>
      </c>
      <c r="AG1670">
        <v>1551451478.4</v>
      </c>
      <c r="AH1670">
        <v>391.548</v>
      </c>
      <c r="AI1670">
        <v>397.005</v>
      </c>
      <c r="AJ1670">
        <v>8.70461</v>
      </c>
      <c r="AK1670">
        <v>7.94954</v>
      </c>
      <c r="AL1670">
        <v>1450.28</v>
      </c>
      <c r="AM1670">
        <v>100.52</v>
      </c>
      <c r="AN1670">
        <v>0.0215647</v>
      </c>
      <c r="AO1670">
        <v>6.42846</v>
      </c>
      <c r="AP1670">
        <v>999.9</v>
      </c>
      <c r="AQ1670">
        <v>999.9</v>
      </c>
      <c r="AR1670">
        <v>10003.1</v>
      </c>
      <c r="AS1670">
        <v>0</v>
      </c>
      <c r="AT1670">
        <v>434.242</v>
      </c>
      <c r="AU1670">
        <v>0</v>
      </c>
      <c r="AV1670" t="s">
        <v>208</v>
      </c>
      <c r="AW1670">
        <v>0</v>
      </c>
      <c r="AX1670">
        <v>-0.747</v>
      </c>
      <c r="AY1670">
        <v>-0.067</v>
      </c>
      <c r="AZ1670">
        <v>0</v>
      </c>
      <c r="BA1670">
        <v>0</v>
      </c>
      <c r="BB1670">
        <v>0</v>
      </c>
      <c r="BC1670">
        <v>0</v>
      </c>
      <c r="BD1670">
        <v>-75.7984071428571</v>
      </c>
      <c r="BE1670">
        <v>20.0213862783816</v>
      </c>
      <c r="BF1670">
        <v>3.54203262060433</v>
      </c>
      <c r="BG1670">
        <v>0</v>
      </c>
      <c r="BH1670">
        <v>-2.9442230952381</v>
      </c>
      <c r="BI1670">
        <v>0.136366303975294</v>
      </c>
      <c r="BJ1670">
        <v>0.0353589568694509</v>
      </c>
      <c r="BK1670">
        <v>0</v>
      </c>
      <c r="BL1670">
        <v>0</v>
      </c>
      <c r="BM1670">
        <v>0</v>
      </c>
      <c r="BN1670" t="s">
        <v>209</v>
      </c>
      <c r="BO1670">
        <v>1.88475</v>
      </c>
      <c r="BP1670">
        <v>1.88171</v>
      </c>
      <c r="BQ1670">
        <v>1.88321</v>
      </c>
      <c r="BR1670">
        <v>1.88189</v>
      </c>
      <c r="BS1670">
        <v>1.88382</v>
      </c>
      <c r="BT1670">
        <v>1.88309</v>
      </c>
      <c r="BU1670">
        <v>1.88477</v>
      </c>
      <c r="BV1670">
        <v>1.88232</v>
      </c>
      <c r="BW1670" t="s">
        <v>210</v>
      </c>
      <c r="BX1670" t="s">
        <v>17</v>
      </c>
      <c r="BY1670" t="s">
        <v>17</v>
      </c>
      <c r="BZ1670" t="s">
        <v>17</v>
      </c>
      <c r="CA1670" t="s">
        <v>211</v>
      </c>
      <c r="CB1670" t="s">
        <v>212</v>
      </c>
      <c r="CC1670" t="s">
        <v>213</v>
      </c>
      <c r="CD1670" t="s">
        <v>213</v>
      </c>
      <c r="CE1670" t="s">
        <v>213</v>
      </c>
      <c r="CF1670" t="s">
        <v>213</v>
      </c>
      <c r="CG1670">
        <v>5</v>
      </c>
      <c r="CH1670">
        <v>0</v>
      </c>
      <c r="CI1670">
        <v>0</v>
      </c>
      <c r="CJ1670">
        <v>0</v>
      </c>
      <c r="CK1670">
        <v>0</v>
      </c>
      <c r="CL1670">
        <v>2</v>
      </c>
      <c r="CM1670">
        <v>1323.52</v>
      </c>
      <c r="CN1670">
        <v>2.46095</v>
      </c>
      <c r="CO1670">
        <v>6.45842</v>
      </c>
      <c r="CP1670">
        <v>9.13083</v>
      </c>
      <c r="CQ1670">
        <v>29.9999</v>
      </c>
      <c r="CR1670">
        <v>8.91729</v>
      </c>
      <c r="CS1670">
        <v>9.19759</v>
      </c>
      <c r="CT1670">
        <v>-1</v>
      </c>
      <c r="CU1670">
        <v>100</v>
      </c>
      <c r="CV1670">
        <v>55.4622</v>
      </c>
      <c r="CW1670">
        <v>-999.9</v>
      </c>
      <c r="CX1670">
        <v>400</v>
      </c>
      <c r="CY1670">
        <v>0</v>
      </c>
      <c r="CZ1670">
        <v>103.942</v>
      </c>
      <c r="DA1670">
        <v>103.359</v>
      </c>
    </row>
    <row r="1671" spans="1:105">
      <c r="A1671">
        <v>1657</v>
      </c>
      <c r="B1671">
        <v>1551451480.4</v>
      </c>
      <c r="C1671">
        <v>5181.5</v>
      </c>
      <c r="D1671" t="s">
        <v>3542</v>
      </c>
      <c r="E1671" t="s">
        <v>3543</v>
      </c>
      <c r="F1671">
        <f>J1671+I1671+M1671*K1671</f>
        <v>0</v>
      </c>
      <c r="G1671">
        <f>(1000*AM1671)/(L1671*(AO1671+273.15))</f>
        <v>0</v>
      </c>
      <c r="H1671">
        <f>((G1671*F1671*(1-(AJ1671/1000)))/(100*K1671))*(0.0/60)</f>
        <v>0</v>
      </c>
      <c r="I1671" t="s">
        <v>203</v>
      </c>
      <c r="J1671" t="s">
        <v>204</v>
      </c>
      <c r="K1671" t="s">
        <v>205</v>
      </c>
      <c r="L1671" t="s">
        <v>206</v>
      </c>
      <c r="M1671" t="s">
        <v>927</v>
      </c>
      <c r="N1671" t="s">
        <v>3319</v>
      </c>
      <c r="O1671" t="s">
        <v>457</v>
      </c>
      <c r="Q1671">
        <v>1551451480.4</v>
      </c>
      <c r="R1671">
        <f>AL1671*Y1671*(AJ1671-AK1671)/(100*AF1671*(1000-Y1671*AJ1671))</f>
        <v>0</v>
      </c>
      <c r="S1671">
        <f>AL1671*Y1671*(AI1671-AH1671*(1000-Y1671*AK1671)/(1000-Y1671*AJ1671))/(100*AF1671)</f>
        <v>0</v>
      </c>
      <c r="T1671">
        <f>(U1671/V1671*100)</f>
        <v>0</v>
      </c>
      <c r="U1671">
        <f>AJ1671*(AM1671+AN1671)/1000</f>
        <v>0</v>
      </c>
      <c r="V1671">
        <f>0.61365*exp(17.502*AO1671/(240.97+AO1671))</f>
        <v>0</v>
      </c>
      <c r="W1671">
        <v>153</v>
      </c>
      <c r="X1671">
        <v>11</v>
      </c>
      <c r="Y1671">
        <f>IF(W1671*$H$11&gt;=AA1671,1.0,(AA1671/(AA1671-W1671*$H$11)))</f>
        <v>0</v>
      </c>
      <c r="Z1671">
        <f>(Y1671-1)*100</f>
        <v>0</v>
      </c>
      <c r="AA1671">
        <f>MAX(0,($B$11+$C$11*AR1671)/(1+$D$11*AR1671)*AM1671/(AO1671+273)*$E$11)</f>
        <v>0</v>
      </c>
      <c r="AB1671">
        <f>$B$9*AS1671+$C$9*AT1671</f>
        <v>0</v>
      </c>
      <c r="AC1671">
        <f>AB1671*AD1671</f>
        <v>0</v>
      </c>
      <c r="AD1671">
        <f>($B$9*$D$7+$C$9*$D$7)/($B$9+$C$9)</f>
        <v>0</v>
      </c>
      <c r="AE1671">
        <f>($B$9*$K$7+$C$9*$K$7)/($B$9+$C$9)</f>
        <v>0</v>
      </c>
      <c r="AF1671">
        <v>10</v>
      </c>
      <c r="AG1671">
        <v>1551451480.4</v>
      </c>
      <c r="AH1671">
        <v>391.416</v>
      </c>
      <c r="AI1671">
        <v>396.979</v>
      </c>
      <c r="AJ1671">
        <v>8.71349</v>
      </c>
      <c r="AK1671">
        <v>7.94894</v>
      </c>
      <c r="AL1671">
        <v>1450.46</v>
      </c>
      <c r="AM1671">
        <v>100.521</v>
      </c>
      <c r="AN1671">
        <v>0.0217064</v>
      </c>
      <c r="AO1671">
        <v>6.45491</v>
      </c>
      <c r="AP1671">
        <v>999.9</v>
      </c>
      <c r="AQ1671">
        <v>999.9</v>
      </c>
      <c r="AR1671">
        <v>10005</v>
      </c>
      <c r="AS1671">
        <v>0</v>
      </c>
      <c r="AT1671">
        <v>435.083</v>
      </c>
      <c r="AU1671">
        <v>0</v>
      </c>
      <c r="AV1671" t="s">
        <v>208</v>
      </c>
      <c r="AW1671">
        <v>0</v>
      </c>
      <c r="AX1671">
        <v>-0.747</v>
      </c>
      <c r="AY1671">
        <v>-0.067</v>
      </c>
      <c r="AZ1671">
        <v>0</v>
      </c>
      <c r="BA1671">
        <v>0</v>
      </c>
      <c r="BB1671">
        <v>0</v>
      </c>
      <c r="BC1671">
        <v>0</v>
      </c>
      <c r="BD1671">
        <v>-75.7984071428571</v>
      </c>
      <c r="BE1671">
        <v>20.0213862783816</v>
      </c>
      <c r="BF1671">
        <v>3.54203262060433</v>
      </c>
      <c r="BG1671">
        <v>0</v>
      </c>
      <c r="BH1671">
        <v>-2.9442230952381</v>
      </c>
      <c r="BI1671">
        <v>0.136366303975294</v>
      </c>
      <c r="BJ1671">
        <v>0.0353589568694509</v>
      </c>
      <c r="BK1671">
        <v>0</v>
      </c>
      <c r="BL1671">
        <v>0</v>
      </c>
      <c r="BM1671">
        <v>0</v>
      </c>
      <c r="BN1671" t="s">
        <v>209</v>
      </c>
      <c r="BO1671">
        <v>1.88475</v>
      </c>
      <c r="BP1671">
        <v>1.8817</v>
      </c>
      <c r="BQ1671">
        <v>1.88318</v>
      </c>
      <c r="BR1671">
        <v>1.8819</v>
      </c>
      <c r="BS1671">
        <v>1.88382</v>
      </c>
      <c r="BT1671">
        <v>1.88309</v>
      </c>
      <c r="BU1671">
        <v>1.88477</v>
      </c>
      <c r="BV1671">
        <v>1.88231</v>
      </c>
      <c r="BW1671" t="s">
        <v>210</v>
      </c>
      <c r="BX1671" t="s">
        <v>17</v>
      </c>
      <c r="BY1671" t="s">
        <v>17</v>
      </c>
      <c r="BZ1671" t="s">
        <v>17</v>
      </c>
      <c r="CA1671" t="s">
        <v>211</v>
      </c>
      <c r="CB1671" t="s">
        <v>212</v>
      </c>
      <c r="CC1671" t="s">
        <v>213</v>
      </c>
      <c r="CD1671" t="s">
        <v>213</v>
      </c>
      <c r="CE1671" t="s">
        <v>213</v>
      </c>
      <c r="CF1671" t="s">
        <v>213</v>
      </c>
      <c r="CG1671">
        <v>5</v>
      </c>
      <c r="CH1671">
        <v>0</v>
      </c>
      <c r="CI1671">
        <v>0</v>
      </c>
      <c r="CJ1671">
        <v>0</v>
      </c>
      <c r="CK1671">
        <v>0</v>
      </c>
      <c r="CL1671">
        <v>2</v>
      </c>
      <c r="CM1671">
        <v>1326.48</v>
      </c>
      <c r="CN1671">
        <v>2.46095</v>
      </c>
      <c r="CO1671">
        <v>6.46386</v>
      </c>
      <c r="CP1671">
        <v>9.13083</v>
      </c>
      <c r="CQ1671">
        <v>30</v>
      </c>
      <c r="CR1671">
        <v>8.91729</v>
      </c>
      <c r="CS1671">
        <v>9.19759</v>
      </c>
      <c r="CT1671">
        <v>-1</v>
      </c>
      <c r="CU1671">
        <v>100</v>
      </c>
      <c r="CV1671">
        <v>55.4622</v>
      </c>
      <c r="CW1671">
        <v>-999.9</v>
      </c>
      <c r="CX1671">
        <v>400</v>
      </c>
      <c r="CY1671">
        <v>0</v>
      </c>
      <c r="CZ1671">
        <v>103.943</v>
      </c>
      <c r="DA1671">
        <v>103.358</v>
      </c>
    </row>
    <row r="1672" spans="1:105">
      <c r="A1672">
        <v>1658</v>
      </c>
      <c r="B1672">
        <v>1551451482.4</v>
      </c>
      <c r="C1672">
        <v>5183.5</v>
      </c>
      <c r="D1672" t="s">
        <v>3544</v>
      </c>
      <c r="E1672" t="s">
        <v>3545</v>
      </c>
      <c r="F1672">
        <f>J1672+I1672+M1672*K1672</f>
        <v>0</v>
      </c>
      <c r="G1672">
        <f>(1000*AM1672)/(L1672*(AO1672+273.15))</f>
        <v>0</v>
      </c>
      <c r="H1672">
        <f>((G1672*F1672*(1-(AJ1672/1000)))/(100*K1672))*(0.0/60)</f>
        <v>0</v>
      </c>
      <c r="I1672" t="s">
        <v>203</v>
      </c>
      <c r="J1672" t="s">
        <v>204</v>
      </c>
      <c r="K1672" t="s">
        <v>205</v>
      </c>
      <c r="L1672" t="s">
        <v>206</v>
      </c>
      <c r="M1672" t="s">
        <v>927</v>
      </c>
      <c r="N1672" t="s">
        <v>3319</v>
      </c>
      <c r="O1672" t="s">
        <v>457</v>
      </c>
      <c r="Q1672">
        <v>1551451482.4</v>
      </c>
      <c r="R1672">
        <f>AL1672*Y1672*(AJ1672-AK1672)/(100*AF1672*(1000-Y1672*AJ1672))</f>
        <v>0</v>
      </c>
      <c r="S1672">
        <f>AL1672*Y1672*(AI1672-AH1672*(1000-Y1672*AK1672)/(1000-Y1672*AJ1672))/(100*AF1672)</f>
        <v>0</v>
      </c>
      <c r="T1672">
        <f>(U1672/V1672*100)</f>
        <v>0</v>
      </c>
      <c r="U1672">
        <f>AJ1672*(AM1672+AN1672)/1000</f>
        <v>0</v>
      </c>
      <c r="V1672">
        <f>0.61365*exp(17.502*AO1672/(240.97+AO1672))</f>
        <v>0</v>
      </c>
      <c r="W1672">
        <v>146</v>
      </c>
      <c r="X1672">
        <v>10</v>
      </c>
      <c r="Y1672">
        <f>IF(W1672*$H$11&gt;=AA1672,1.0,(AA1672/(AA1672-W1672*$H$11)))</f>
        <v>0</v>
      </c>
      <c r="Z1672">
        <f>(Y1672-1)*100</f>
        <v>0</v>
      </c>
      <c r="AA1672">
        <f>MAX(0,($B$11+$C$11*AR1672)/(1+$D$11*AR1672)*AM1672/(AO1672+273)*$E$11)</f>
        <v>0</v>
      </c>
      <c r="AB1672">
        <f>$B$9*AS1672+$C$9*AT1672</f>
        <v>0</v>
      </c>
      <c r="AC1672">
        <f>AB1672*AD1672</f>
        <v>0</v>
      </c>
      <c r="AD1672">
        <f>($B$9*$D$7+$C$9*$D$7)/($B$9+$C$9)</f>
        <v>0</v>
      </c>
      <c r="AE1672">
        <f>($B$9*$K$7+$C$9*$K$7)/($B$9+$C$9)</f>
        <v>0</v>
      </c>
      <c r="AF1672">
        <v>10</v>
      </c>
      <c r="AG1672">
        <v>1551451482.4</v>
      </c>
      <c r="AH1672">
        <v>391.343</v>
      </c>
      <c r="AI1672">
        <v>396.985</v>
      </c>
      <c r="AJ1672">
        <v>8.72891</v>
      </c>
      <c r="AK1672">
        <v>7.94915</v>
      </c>
      <c r="AL1672">
        <v>1450.45</v>
      </c>
      <c r="AM1672">
        <v>100.521</v>
      </c>
      <c r="AN1672">
        <v>0.0216769</v>
      </c>
      <c r="AO1672">
        <v>6.49558</v>
      </c>
      <c r="AP1672">
        <v>999.9</v>
      </c>
      <c r="AQ1672">
        <v>999.9</v>
      </c>
      <c r="AR1672">
        <v>10011.9</v>
      </c>
      <c r="AS1672">
        <v>0</v>
      </c>
      <c r="AT1672">
        <v>435.474</v>
      </c>
      <c r="AU1672">
        <v>0</v>
      </c>
      <c r="AV1672" t="s">
        <v>208</v>
      </c>
      <c r="AW1672">
        <v>0</v>
      </c>
      <c r="AX1672">
        <v>-0.747</v>
      </c>
      <c r="AY1672">
        <v>-0.067</v>
      </c>
      <c r="AZ1672">
        <v>0</v>
      </c>
      <c r="BA1672">
        <v>0</v>
      </c>
      <c r="BB1672">
        <v>0</v>
      </c>
      <c r="BC1672">
        <v>0</v>
      </c>
      <c r="BD1672">
        <v>-75.7984071428571</v>
      </c>
      <c r="BE1672">
        <v>20.0213862783816</v>
      </c>
      <c r="BF1672">
        <v>3.54203262060433</v>
      </c>
      <c r="BG1672">
        <v>0</v>
      </c>
      <c r="BH1672">
        <v>-2.9442230952381</v>
      </c>
      <c r="BI1672">
        <v>0.136366303975294</v>
      </c>
      <c r="BJ1672">
        <v>0.0353589568694509</v>
      </c>
      <c r="BK1672">
        <v>0</v>
      </c>
      <c r="BL1672">
        <v>0</v>
      </c>
      <c r="BM1672">
        <v>0</v>
      </c>
      <c r="BN1672" t="s">
        <v>209</v>
      </c>
      <c r="BO1672">
        <v>1.88477</v>
      </c>
      <c r="BP1672">
        <v>1.8817</v>
      </c>
      <c r="BQ1672">
        <v>1.8832</v>
      </c>
      <c r="BR1672">
        <v>1.88189</v>
      </c>
      <c r="BS1672">
        <v>1.88382</v>
      </c>
      <c r="BT1672">
        <v>1.88309</v>
      </c>
      <c r="BU1672">
        <v>1.88477</v>
      </c>
      <c r="BV1672">
        <v>1.88231</v>
      </c>
      <c r="BW1672" t="s">
        <v>210</v>
      </c>
      <c r="BX1672" t="s">
        <v>17</v>
      </c>
      <c r="BY1672" t="s">
        <v>17</v>
      </c>
      <c r="BZ1672" t="s">
        <v>17</v>
      </c>
      <c r="CA1672" t="s">
        <v>211</v>
      </c>
      <c r="CB1672" t="s">
        <v>212</v>
      </c>
      <c r="CC1672" t="s">
        <v>213</v>
      </c>
      <c r="CD1672" t="s">
        <v>213</v>
      </c>
      <c r="CE1672" t="s">
        <v>213</v>
      </c>
      <c r="CF1672" t="s">
        <v>213</v>
      </c>
      <c r="CG1672">
        <v>5</v>
      </c>
      <c r="CH1672">
        <v>0</v>
      </c>
      <c r="CI1672">
        <v>0</v>
      </c>
      <c r="CJ1672">
        <v>0</v>
      </c>
      <c r="CK1672">
        <v>0</v>
      </c>
      <c r="CL1672">
        <v>2</v>
      </c>
      <c r="CM1672">
        <v>1331.92</v>
      </c>
      <c r="CN1672">
        <v>2.46095</v>
      </c>
      <c r="CO1672">
        <v>6.47004</v>
      </c>
      <c r="CP1672">
        <v>9.13083</v>
      </c>
      <c r="CQ1672">
        <v>30.0001</v>
      </c>
      <c r="CR1672">
        <v>8.91773</v>
      </c>
      <c r="CS1672">
        <v>9.19721</v>
      </c>
      <c r="CT1672">
        <v>-1</v>
      </c>
      <c r="CU1672">
        <v>100</v>
      </c>
      <c r="CV1672">
        <v>55.4622</v>
      </c>
      <c r="CW1672">
        <v>-999.9</v>
      </c>
      <c r="CX1672">
        <v>400</v>
      </c>
      <c r="CY1672">
        <v>0</v>
      </c>
      <c r="CZ1672">
        <v>103.942</v>
      </c>
      <c r="DA1672">
        <v>103.358</v>
      </c>
    </row>
    <row r="1673" spans="1:105">
      <c r="A1673">
        <v>1659</v>
      </c>
      <c r="B1673">
        <v>1551451484.4</v>
      </c>
      <c r="C1673">
        <v>5185.5</v>
      </c>
      <c r="D1673" t="s">
        <v>3546</v>
      </c>
      <c r="E1673" t="s">
        <v>3547</v>
      </c>
      <c r="F1673">
        <f>J1673+I1673+M1673*K1673</f>
        <v>0</v>
      </c>
      <c r="G1673">
        <f>(1000*AM1673)/(L1673*(AO1673+273.15))</f>
        <v>0</v>
      </c>
      <c r="H1673">
        <f>((G1673*F1673*(1-(AJ1673/1000)))/(100*K1673))*(0.0/60)</f>
        <v>0</v>
      </c>
      <c r="I1673" t="s">
        <v>203</v>
      </c>
      <c r="J1673" t="s">
        <v>204</v>
      </c>
      <c r="K1673" t="s">
        <v>205</v>
      </c>
      <c r="L1673" t="s">
        <v>206</v>
      </c>
      <c r="M1673" t="s">
        <v>927</v>
      </c>
      <c r="N1673" t="s">
        <v>3319</v>
      </c>
      <c r="O1673" t="s">
        <v>457</v>
      </c>
      <c r="Q1673">
        <v>1551451484.4</v>
      </c>
      <c r="R1673">
        <f>AL1673*Y1673*(AJ1673-AK1673)/(100*AF1673*(1000-Y1673*AJ1673))</f>
        <v>0</v>
      </c>
      <c r="S1673">
        <f>AL1673*Y1673*(AI1673-AH1673*(1000-Y1673*AK1673)/(1000-Y1673*AJ1673))/(100*AF1673)</f>
        <v>0</v>
      </c>
      <c r="T1673">
        <f>(U1673/V1673*100)</f>
        <v>0</v>
      </c>
      <c r="U1673">
        <f>AJ1673*(AM1673+AN1673)/1000</f>
        <v>0</v>
      </c>
      <c r="V1673">
        <f>0.61365*exp(17.502*AO1673/(240.97+AO1673))</f>
        <v>0</v>
      </c>
      <c r="W1673">
        <v>150</v>
      </c>
      <c r="X1673">
        <v>10</v>
      </c>
      <c r="Y1673">
        <f>IF(W1673*$H$11&gt;=AA1673,1.0,(AA1673/(AA1673-W1673*$H$11)))</f>
        <v>0</v>
      </c>
      <c r="Z1673">
        <f>(Y1673-1)*100</f>
        <v>0</v>
      </c>
      <c r="AA1673">
        <f>MAX(0,($B$11+$C$11*AR1673)/(1+$D$11*AR1673)*AM1673/(AO1673+273)*$E$11)</f>
        <v>0</v>
      </c>
      <c r="AB1673">
        <f>$B$9*AS1673+$C$9*AT1673</f>
        <v>0</v>
      </c>
      <c r="AC1673">
        <f>AB1673*AD1673</f>
        <v>0</v>
      </c>
      <c r="AD1673">
        <f>($B$9*$D$7+$C$9*$D$7)/($B$9+$C$9)</f>
        <v>0</v>
      </c>
      <c r="AE1673">
        <f>($B$9*$K$7+$C$9*$K$7)/($B$9+$C$9)</f>
        <v>0</v>
      </c>
      <c r="AF1673">
        <v>10</v>
      </c>
      <c r="AG1673">
        <v>1551451484.4</v>
      </c>
      <c r="AH1673">
        <v>391.35</v>
      </c>
      <c r="AI1673">
        <v>396.983</v>
      </c>
      <c r="AJ1673">
        <v>8.74049</v>
      </c>
      <c r="AK1673">
        <v>7.95027</v>
      </c>
      <c r="AL1673">
        <v>1449.9</v>
      </c>
      <c r="AM1673">
        <v>100.52</v>
      </c>
      <c r="AN1673">
        <v>0.0215704</v>
      </c>
      <c r="AO1673">
        <v>6.49421</v>
      </c>
      <c r="AP1673">
        <v>999.9</v>
      </c>
      <c r="AQ1673">
        <v>999.9</v>
      </c>
      <c r="AR1673">
        <v>10015</v>
      </c>
      <c r="AS1673">
        <v>0</v>
      </c>
      <c r="AT1673">
        <v>436.225</v>
      </c>
      <c r="AU1673">
        <v>0</v>
      </c>
      <c r="AV1673" t="s">
        <v>208</v>
      </c>
      <c r="AW1673">
        <v>0</v>
      </c>
      <c r="AX1673">
        <v>-0.747</v>
      </c>
      <c r="AY1673">
        <v>-0.067</v>
      </c>
      <c r="AZ1673">
        <v>0</v>
      </c>
      <c r="BA1673">
        <v>0</v>
      </c>
      <c r="BB1673">
        <v>0</v>
      </c>
      <c r="BC1673">
        <v>0</v>
      </c>
      <c r="BD1673">
        <v>-75.7984071428571</v>
      </c>
      <c r="BE1673">
        <v>20.0213862783816</v>
      </c>
      <c r="BF1673">
        <v>3.54203262060433</v>
      </c>
      <c r="BG1673">
        <v>0</v>
      </c>
      <c r="BH1673">
        <v>-2.9442230952381</v>
      </c>
      <c r="BI1673">
        <v>0.136366303975294</v>
      </c>
      <c r="BJ1673">
        <v>0.0353589568694509</v>
      </c>
      <c r="BK1673">
        <v>0</v>
      </c>
      <c r="BL1673">
        <v>0</v>
      </c>
      <c r="BM1673">
        <v>0</v>
      </c>
      <c r="BN1673" t="s">
        <v>209</v>
      </c>
      <c r="BO1673">
        <v>1.88477</v>
      </c>
      <c r="BP1673">
        <v>1.8817</v>
      </c>
      <c r="BQ1673">
        <v>1.88321</v>
      </c>
      <c r="BR1673">
        <v>1.88188</v>
      </c>
      <c r="BS1673">
        <v>1.88383</v>
      </c>
      <c r="BT1673">
        <v>1.88309</v>
      </c>
      <c r="BU1673">
        <v>1.88477</v>
      </c>
      <c r="BV1673">
        <v>1.88232</v>
      </c>
      <c r="BW1673" t="s">
        <v>210</v>
      </c>
      <c r="BX1673" t="s">
        <v>17</v>
      </c>
      <c r="BY1673" t="s">
        <v>17</v>
      </c>
      <c r="BZ1673" t="s">
        <v>17</v>
      </c>
      <c r="CA1673" t="s">
        <v>211</v>
      </c>
      <c r="CB1673" t="s">
        <v>212</v>
      </c>
      <c r="CC1673" t="s">
        <v>213</v>
      </c>
      <c r="CD1673" t="s">
        <v>213</v>
      </c>
      <c r="CE1673" t="s">
        <v>213</v>
      </c>
      <c r="CF1673" t="s">
        <v>213</v>
      </c>
      <c r="CG1673">
        <v>5</v>
      </c>
      <c r="CH1673">
        <v>0</v>
      </c>
      <c r="CI1673">
        <v>0</v>
      </c>
      <c r="CJ1673">
        <v>0</v>
      </c>
      <c r="CK1673">
        <v>0</v>
      </c>
      <c r="CL1673">
        <v>2</v>
      </c>
      <c r="CM1673">
        <v>1328.45</v>
      </c>
      <c r="CN1673">
        <v>2.46094</v>
      </c>
      <c r="CO1673">
        <v>6.47624</v>
      </c>
      <c r="CP1673">
        <v>9.13083</v>
      </c>
      <c r="CQ1673">
        <v>30.0001</v>
      </c>
      <c r="CR1673">
        <v>8.91828</v>
      </c>
      <c r="CS1673">
        <v>9.19666</v>
      </c>
      <c r="CT1673">
        <v>-1</v>
      </c>
      <c r="CU1673">
        <v>100</v>
      </c>
      <c r="CV1673">
        <v>55.4622</v>
      </c>
      <c r="CW1673">
        <v>-999.9</v>
      </c>
      <c r="CX1673">
        <v>400</v>
      </c>
      <c r="CY1673">
        <v>0</v>
      </c>
      <c r="CZ1673">
        <v>103.942</v>
      </c>
      <c r="DA1673">
        <v>103.359</v>
      </c>
    </row>
    <row r="1674" spans="1:105">
      <c r="A1674">
        <v>1660</v>
      </c>
      <c r="B1674">
        <v>1551451486.4</v>
      </c>
      <c r="C1674">
        <v>5187.5</v>
      </c>
      <c r="D1674" t="s">
        <v>3548</v>
      </c>
      <c r="E1674" t="s">
        <v>3549</v>
      </c>
      <c r="F1674">
        <f>J1674+I1674+M1674*K1674</f>
        <v>0</v>
      </c>
      <c r="G1674">
        <f>(1000*AM1674)/(L1674*(AO1674+273.15))</f>
        <v>0</v>
      </c>
      <c r="H1674">
        <f>((G1674*F1674*(1-(AJ1674/1000)))/(100*K1674))*(0.0/60)</f>
        <v>0</v>
      </c>
      <c r="I1674" t="s">
        <v>203</v>
      </c>
      <c r="J1674" t="s">
        <v>204</v>
      </c>
      <c r="K1674" t="s">
        <v>205</v>
      </c>
      <c r="L1674" t="s">
        <v>206</v>
      </c>
      <c r="M1674" t="s">
        <v>927</v>
      </c>
      <c r="N1674" t="s">
        <v>3319</v>
      </c>
      <c r="O1674" t="s">
        <v>457</v>
      </c>
      <c r="Q1674">
        <v>1551451486.4</v>
      </c>
      <c r="R1674">
        <f>AL1674*Y1674*(AJ1674-AK1674)/(100*AF1674*(1000-Y1674*AJ1674))</f>
        <v>0</v>
      </c>
      <c r="S1674">
        <f>AL1674*Y1674*(AI1674-AH1674*(1000-Y1674*AK1674)/(1000-Y1674*AJ1674))/(100*AF1674)</f>
        <v>0</v>
      </c>
      <c r="T1674">
        <f>(U1674/V1674*100)</f>
        <v>0</v>
      </c>
      <c r="U1674">
        <f>AJ1674*(AM1674+AN1674)/1000</f>
        <v>0</v>
      </c>
      <c r="V1674">
        <f>0.61365*exp(17.502*AO1674/(240.97+AO1674))</f>
        <v>0</v>
      </c>
      <c r="W1674">
        <v>149</v>
      </c>
      <c r="X1674">
        <v>10</v>
      </c>
      <c r="Y1674">
        <f>IF(W1674*$H$11&gt;=AA1674,1.0,(AA1674/(AA1674-W1674*$H$11)))</f>
        <v>0</v>
      </c>
      <c r="Z1674">
        <f>(Y1674-1)*100</f>
        <v>0</v>
      </c>
      <c r="AA1674">
        <f>MAX(0,($B$11+$C$11*AR1674)/(1+$D$11*AR1674)*AM1674/(AO1674+273)*$E$11)</f>
        <v>0</v>
      </c>
      <c r="AB1674">
        <f>$B$9*AS1674+$C$9*AT1674</f>
        <v>0</v>
      </c>
      <c r="AC1674">
        <f>AB1674*AD1674</f>
        <v>0</v>
      </c>
      <c r="AD1674">
        <f>($B$9*$D$7+$C$9*$D$7)/($B$9+$C$9)</f>
        <v>0</v>
      </c>
      <c r="AE1674">
        <f>($B$9*$K$7+$C$9*$K$7)/($B$9+$C$9)</f>
        <v>0</v>
      </c>
      <c r="AF1674">
        <v>10</v>
      </c>
      <c r="AG1674">
        <v>1551451486.4</v>
      </c>
      <c r="AH1674">
        <v>391.346</v>
      </c>
      <c r="AI1674">
        <v>396.993</v>
      </c>
      <c r="AJ1674">
        <v>8.74564</v>
      </c>
      <c r="AK1674">
        <v>7.95105</v>
      </c>
      <c r="AL1674">
        <v>1449.95</v>
      </c>
      <c r="AM1674">
        <v>100.519</v>
      </c>
      <c r="AN1674">
        <v>0.0216475</v>
      </c>
      <c r="AO1674">
        <v>6.47951</v>
      </c>
      <c r="AP1674">
        <v>999.9</v>
      </c>
      <c r="AQ1674">
        <v>999.9</v>
      </c>
      <c r="AR1674">
        <v>10002.5</v>
      </c>
      <c r="AS1674">
        <v>0</v>
      </c>
      <c r="AT1674">
        <v>437.331</v>
      </c>
      <c r="AU1674">
        <v>0</v>
      </c>
      <c r="AV1674" t="s">
        <v>208</v>
      </c>
      <c r="AW1674">
        <v>0</v>
      </c>
      <c r="AX1674">
        <v>-0.747</v>
      </c>
      <c r="AY1674">
        <v>-0.067</v>
      </c>
      <c r="AZ1674">
        <v>0</v>
      </c>
      <c r="BA1674">
        <v>0</v>
      </c>
      <c r="BB1674">
        <v>0</v>
      </c>
      <c r="BC1674">
        <v>0</v>
      </c>
      <c r="BD1674">
        <v>-75.7984071428571</v>
      </c>
      <c r="BE1674">
        <v>20.0213862783816</v>
      </c>
      <c r="BF1674">
        <v>3.54203262060433</v>
      </c>
      <c r="BG1674">
        <v>0</v>
      </c>
      <c r="BH1674">
        <v>-2.9442230952381</v>
      </c>
      <c r="BI1674">
        <v>0.136366303975294</v>
      </c>
      <c r="BJ1674">
        <v>0.0353589568694509</v>
      </c>
      <c r="BK1674">
        <v>0</v>
      </c>
      <c r="BL1674">
        <v>0</v>
      </c>
      <c r="BM1674">
        <v>0</v>
      </c>
      <c r="BN1674" t="s">
        <v>209</v>
      </c>
      <c r="BO1674">
        <v>1.88477</v>
      </c>
      <c r="BP1674">
        <v>1.8817</v>
      </c>
      <c r="BQ1674">
        <v>1.88321</v>
      </c>
      <c r="BR1674">
        <v>1.88188</v>
      </c>
      <c r="BS1674">
        <v>1.88384</v>
      </c>
      <c r="BT1674">
        <v>1.88309</v>
      </c>
      <c r="BU1674">
        <v>1.88477</v>
      </c>
      <c r="BV1674">
        <v>1.88232</v>
      </c>
      <c r="BW1674" t="s">
        <v>210</v>
      </c>
      <c r="BX1674" t="s">
        <v>17</v>
      </c>
      <c r="BY1674" t="s">
        <v>17</v>
      </c>
      <c r="BZ1674" t="s">
        <v>17</v>
      </c>
      <c r="CA1674" t="s">
        <v>211</v>
      </c>
      <c r="CB1674" t="s">
        <v>212</v>
      </c>
      <c r="CC1674" t="s">
        <v>213</v>
      </c>
      <c r="CD1674" t="s">
        <v>213</v>
      </c>
      <c r="CE1674" t="s">
        <v>213</v>
      </c>
      <c r="CF1674" t="s">
        <v>213</v>
      </c>
      <c r="CG1674">
        <v>5</v>
      </c>
      <c r="CH1674">
        <v>0</v>
      </c>
      <c r="CI1674">
        <v>0</v>
      </c>
      <c r="CJ1674">
        <v>0</v>
      </c>
      <c r="CK1674">
        <v>0</v>
      </c>
      <c r="CL1674">
        <v>2</v>
      </c>
      <c r="CM1674">
        <v>1329.05</v>
      </c>
      <c r="CN1674">
        <v>2.46094</v>
      </c>
      <c r="CO1674">
        <v>6.48243</v>
      </c>
      <c r="CP1674">
        <v>9.13083</v>
      </c>
      <c r="CQ1674">
        <v>30</v>
      </c>
      <c r="CR1674">
        <v>8.91839</v>
      </c>
      <c r="CS1674">
        <v>9.19649</v>
      </c>
      <c r="CT1674">
        <v>-1</v>
      </c>
      <c r="CU1674">
        <v>100</v>
      </c>
      <c r="CV1674">
        <v>55.089</v>
      </c>
      <c r="CW1674">
        <v>-999.9</v>
      </c>
      <c r="CX1674">
        <v>400</v>
      </c>
      <c r="CY1674">
        <v>0</v>
      </c>
      <c r="CZ1674">
        <v>103.943</v>
      </c>
      <c r="DA1674">
        <v>103.359</v>
      </c>
    </row>
    <row r="1675" spans="1:105">
      <c r="A1675">
        <v>1661</v>
      </c>
      <c r="B1675">
        <v>1551451488.4</v>
      </c>
      <c r="C1675">
        <v>5189.5</v>
      </c>
      <c r="D1675" t="s">
        <v>3550</v>
      </c>
      <c r="E1675" t="s">
        <v>3551</v>
      </c>
      <c r="F1675">
        <f>J1675+I1675+M1675*K1675</f>
        <v>0</v>
      </c>
      <c r="G1675">
        <f>(1000*AM1675)/(L1675*(AO1675+273.15))</f>
        <v>0</v>
      </c>
      <c r="H1675">
        <f>((G1675*F1675*(1-(AJ1675/1000)))/(100*K1675))*(0.0/60)</f>
        <v>0</v>
      </c>
      <c r="I1675" t="s">
        <v>203</v>
      </c>
      <c r="J1675" t="s">
        <v>204</v>
      </c>
      <c r="K1675" t="s">
        <v>205</v>
      </c>
      <c r="L1675" t="s">
        <v>206</v>
      </c>
      <c r="M1675" t="s">
        <v>927</v>
      </c>
      <c r="N1675" t="s">
        <v>3319</v>
      </c>
      <c r="O1675" t="s">
        <v>457</v>
      </c>
      <c r="Q1675">
        <v>1551451488.4</v>
      </c>
      <c r="R1675">
        <f>AL1675*Y1675*(AJ1675-AK1675)/(100*AF1675*(1000-Y1675*AJ1675))</f>
        <v>0</v>
      </c>
      <c r="S1675">
        <f>AL1675*Y1675*(AI1675-AH1675*(1000-Y1675*AK1675)/(1000-Y1675*AJ1675))/(100*AF1675)</f>
        <v>0</v>
      </c>
      <c r="T1675">
        <f>(U1675/V1675*100)</f>
        <v>0</v>
      </c>
      <c r="U1675">
        <f>AJ1675*(AM1675+AN1675)/1000</f>
        <v>0</v>
      </c>
      <c r="V1675">
        <f>0.61365*exp(17.502*AO1675/(240.97+AO1675))</f>
        <v>0</v>
      </c>
      <c r="W1675">
        <v>144</v>
      </c>
      <c r="X1675">
        <v>10</v>
      </c>
      <c r="Y1675">
        <f>IF(W1675*$H$11&gt;=AA1675,1.0,(AA1675/(AA1675-W1675*$H$11)))</f>
        <v>0</v>
      </c>
      <c r="Z1675">
        <f>(Y1675-1)*100</f>
        <v>0</v>
      </c>
      <c r="AA1675">
        <f>MAX(0,($B$11+$C$11*AR1675)/(1+$D$11*AR1675)*AM1675/(AO1675+273)*$E$11)</f>
        <v>0</v>
      </c>
      <c r="AB1675">
        <f>$B$9*AS1675+$C$9*AT1675</f>
        <v>0</v>
      </c>
      <c r="AC1675">
        <f>AB1675*AD1675</f>
        <v>0</v>
      </c>
      <c r="AD1675">
        <f>($B$9*$D$7+$C$9*$D$7)/($B$9+$C$9)</f>
        <v>0</v>
      </c>
      <c r="AE1675">
        <f>($B$9*$K$7+$C$9*$K$7)/($B$9+$C$9)</f>
        <v>0</v>
      </c>
      <c r="AF1675">
        <v>10</v>
      </c>
      <c r="AG1675">
        <v>1551451488.4</v>
      </c>
      <c r="AH1675">
        <v>391.304</v>
      </c>
      <c r="AI1675">
        <v>397.023</v>
      </c>
      <c r="AJ1675">
        <v>8.74907</v>
      </c>
      <c r="AK1675">
        <v>7.95163</v>
      </c>
      <c r="AL1675">
        <v>1450.11</v>
      </c>
      <c r="AM1675">
        <v>100.519</v>
      </c>
      <c r="AN1675">
        <v>0.0215842</v>
      </c>
      <c r="AO1675">
        <v>6.47157</v>
      </c>
      <c r="AP1675">
        <v>999.9</v>
      </c>
      <c r="AQ1675">
        <v>999.9</v>
      </c>
      <c r="AR1675">
        <v>10006.2</v>
      </c>
      <c r="AS1675">
        <v>0</v>
      </c>
      <c r="AT1675">
        <v>437.638</v>
      </c>
      <c r="AU1675">
        <v>0</v>
      </c>
      <c r="AV1675" t="s">
        <v>208</v>
      </c>
      <c r="AW1675">
        <v>0</v>
      </c>
      <c r="AX1675">
        <v>-0.747</v>
      </c>
      <c r="AY1675">
        <v>-0.067</v>
      </c>
      <c r="AZ1675">
        <v>0</v>
      </c>
      <c r="BA1675">
        <v>0</v>
      </c>
      <c r="BB1675">
        <v>0</v>
      </c>
      <c r="BC1675">
        <v>0</v>
      </c>
      <c r="BD1675">
        <v>-75.7984071428571</v>
      </c>
      <c r="BE1675">
        <v>20.0213862783816</v>
      </c>
      <c r="BF1675">
        <v>3.54203262060433</v>
      </c>
      <c r="BG1675">
        <v>0</v>
      </c>
      <c r="BH1675">
        <v>-2.9442230952381</v>
      </c>
      <c r="BI1675">
        <v>0.136366303975294</v>
      </c>
      <c r="BJ1675">
        <v>0.0353589568694509</v>
      </c>
      <c r="BK1675">
        <v>0</v>
      </c>
      <c r="BL1675">
        <v>0</v>
      </c>
      <c r="BM1675">
        <v>0</v>
      </c>
      <c r="BN1675" t="s">
        <v>209</v>
      </c>
      <c r="BO1675">
        <v>1.88475</v>
      </c>
      <c r="BP1675">
        <v>1.8817</v>
      </c>
      <c r="BQ1675">
        <v>1.88323</v>
      </c>
      <c r="BR1675">
        <v>1.88187</v>
      </c>
      <c r="BS1675">
        <v>1.88383</v>
      </c>
      <c r="BT1675">
        <v>1.88309</v>
      </c>
      <c r="BU1675">
        <v>1.88477</v>
      </c>
      <c r="BV1675">
        <v>1.88231</v>
      </c>
      <c r="BW1675" t="s">
        <v>210</v>
      </c>
      <c r="BX1675" t="s">
        <v>17</v>
      </c>
      <c r="BY1675" t="s">
        <v>17</v>
      </c>
      <c r="BZ1675" t="s">
        <v>17</v>
      </c>
      <c r="CA1675" t="s">
        <v>211</v>
      </c>
      <c r="CB1675" t="s">
        <v>212</v>
      </c>
      <c r="CC1675" t="s">
        <v>213</v>
      </c>
      <c r="CD1675" t="s">
        <v>213</v>
      </c>
      <c r="CE1675" t="s">
        <v>213</v>
      </c>
      <c r="CF1675" t="s">
        <v>213</v>
      </c>
      <c r="CG1675">
        <v>5</v>
      </c>
      <c r="CH1675">
        <v>0</v>
      </c>
      <c r="CI1675">
        <v>0</v>
      </c>
      <c r="CJ1675">
        <v>0</v>
      </c>
      <c r="CK1675">
        <v>0</v>
      </c>
      <c r="CL1675">
        <v>2</v>
      </c>
      <c r="CM1675">
        <v>1333.02</v>
      </c>
      <c r="CN1675">
        <v>2.46094</v>
      </c>
      <c r="CO1675">
        <v>6.48855</v>
      </c>
      <c r="CP1675">
        <v>9.13083</v>
      </c>
      <c r="CQ1675">
        <v>30.0001</v>
      </c>
      <c r="CR1675">
        <v>8.91839</v>
      </c>
      <c r="CS1675">
        <v>9.19649</v>
      </c>
      <c r="CT1675">
        <v>-1</v>
      </c>
      <c r="CU1675">
        <v>100</v>
      </c>
      <c r="CV1675">
        <v>55.089</v>
      </c>
      <c r="CW1675">
        <v>-999.9</v>
      </c>
      <c r="CX1675">
        <v>400</v>
      </c>
      <c r="CY1675">
        <v>0</v>
      </c>
      <c r="CZ1675">
        <v>103.942</v>
      </c>
      <c r="DA1675">
        <v>103.359</v>
      </c>
    </row>
    <row r="1676" spans="1:105">
      <c r="A1676">
        <v>1662</v>
      </c>
      <c r="B1676">
        <v>1551451490.4</v>
      </c>
      <c r="C1676">
        <v>5191.5</v>
      </c>
      <c r="D1676" t="s">
        <v>3552</v>
      </c>
      <c r="E1676" t="s">
        <v>3553</v>
      </c>
      <c r="F1676">
        <f>J1676+I1676+M1676*K1676</f>
        <v>0</v>
      </c>
      <c r="G1676">
        <f>(1000*AM1676)/(L1676*(AO1676+273.15))</f>
        <v>0</v>
      </c>
      <c r="H1676">
        <f>((G1676*F1676*(1-(AJ1676/1000)))/(100*K1676))*(0.0/60)</f>
        <v>0</v>
      </c>
      <c r="I1676" t="s">
        <v>203</v>
      </c>
      <c r="J1676" t="s">
        <v>204</v>
      </c>
      <c r="K1676" t="s">
        <v>205</v>
      </c>
      <c r="L1676" t="s">
        <v>206</v>
      </c>
      <c r="M1676" t="s">
        <v>927</v>
      </c>
      <c r="N1676" t="s">
        <v>3319</v>
      </c>
      <c r="O1676" t="s">
        <v>457</v>
      </c>
      <c r="Q1676">
        <v>1551451490.4</v>
      </c>
      <c r="R1676">
        <f>AL1676*Y1676*(AJ1676-AK1676)/(100*AF1676*(1000-Y1676*AJ1676))</f>
        <v>0</v>
      </c>
      <c r="S1676">
        <f>AL1676*Y1676*(AI1676-AH1676*(1000-Y1676*AK1676)/(1000-Y1676*AJ1676))/(100*AF1676)</f>
        <v>0</v>
      </c>
      <c r="T1676">
        <f>(U1676/V1676*100)</f>
        <v>0</v>
      </c>
      <c r="U1676">
        <f>AJ1676*(AM1676+AN1676)/1000</f>
        <v>0</v>
      </c>
      <c r="V1676">
        <f>0.61365*exp(17.502*AO1676/(240.97+AO1676))</f>
        <v>0</v>
      </c>
      <c r="W1676">
        <v>154</v>
      </c>
      <c r="X1676">
        <v>11</v>
      </c>
      <c r="Y1676">
        <f>IF(W1676*$H$11&gt;=AA1676,1.0,(AA1676/(AA1676-W1676*$H$11)))</f>
        <v>0</v>
      </c>
      <c r="Z1676">
        <f>(Y1676-1)*100</f>
        <v>0</v>
      </c>
      <c r="AA1676">
        <f>MAX(0,($B$11+$C$11*AR1676)/(1+$D$11*AR1676)*AM1676/(AO1676+273)*$E$11)</f>
        <v>0</v>
      </c>
      <c r="AB1676">
        <f>$B$9*AS1676+$C$9*AT1676</f>
        <v>0</v>
      </c>
      <c r="AC1676">
        <f>AB1676*AD1676</f>
        <v>0</v>
      </c>
      <c r="AD1676">
        <f>($B$9*$D$7+$C$9*$D$7)/($B$9+$C$9)</f>
        <v>0</v>
      </c>
      <c r="AE1676">
        <f>($B$9*$K$7+$C$9*$K$7)/($B$9+$C$9)</f>
        <v>0</v>
      </c>
      <c r="AF1676">
        <v>10</v>
      </c>
      <c r="AG1676">
        <v>1551451490.4</v>
      </c>
      <c r="AH1676">
        <v>391.27</v>
      </c>
      <c r="AI1676">
        <v>397</v>
      </c>
      <c r="AJ1676">
        <v>8.75543</v>
      </c>
      <c r="AK1676">
        <v>7.95189</v>
      </c>
      <c r="AL1676">
        <v>1449.96</v>
      </c>
      <c r="AM1676">
        <v>100.519</v>
      </c>
      <c r="AN1676">
        <v>0.0216834</v>
      </c>
      <c r="AO1676">
        <v>6.47625</v>
      </c>
      <c r="AP1676">
        <v>999.9</v>
      </c>
      <c r="AQ1676">
        <v>999.9</v>
      </c>
      <c r="AR1676">
        <v>10013.8</v>
      </c>
      <c r="AS1676">
        <v>0</v>
      </c>
      <c r="AT1676">
        <v>437.608</v>
      </c>
      <c r="AU1676">
        <v>0</v>
      </c>
      <c r="AV1676" t="s">
        <v>208</v>
      </c>
      <c r="AW1676">
        <v>0</v>
      </c>
      <c r="AX1676">
        <v>-0.747</v>
      </c>
      <c r="AY1676">
        <v>-0.067</v>
      </c>
      <c r="AZ1676">
        <v>0</v>
      </c>
      <c r="BA1676">
        <v>0</v>
      </c>
      <c r="BB1676">
        <v>0</v>
      </c>
      <c r="BC1676">
        <v>0</v>
      </c>
      <c r="BD1676">
        <v>-75.7984071428571</v>
      </c>
      <c r="BE1676">
        <v>20.0213862783816</v>
      </c>
      <c r="BF1676">
        <v>3.54203262060433</v>
      </c>
      <c r="BG1676">
        <v>0</v>
      </c>
      <c r="BH1676">
        <v>-2.9442230952381</v>
      </c>
      <c r="BI1676">
        <v>0.136366303975294</v>
      </c>
      <c r="BJ1676">
        <v>0.0353589568694509</v>
      </c>
      <c r="BK1676">
        <v>0</v>
      </c>
      <c r="BL1676">
        <v>0</v>
      </c>
      <c r="BM1676">
        <v>0</v>
      </c>
      <c r="BN1676" t="s">
        <v>209</v>
      </c>
      <c r="BO1676">
        <v>1.88475</v>
      </c>
      <c r="BP1676">
        <v>1.8817</v>
      </c>
      <c r="BQ1676">
        <v>1.88322</v>
      </c>
      <c r="BR1676">
        <v>1.88187</v>
      </c>
      <c r="BS1676">
        <v>1.88382</v>
      </c>
      <c r="BT1676">
        <v>1.88309</v>
      </c>
      <c r="BU1676">
        <v>1.88477</v>
      </c>
      <c r="BV1676">
        <v>1.88232</v>
      </c>
      <c r="BW1676" t="s">
        <v>210</v>
      </c>
      <c r="BX1676" t="s">
        <v>17</v>
      </c>
      <c r="BY1676" t="s">
        <v>17</v>
      </c>
      <c r="BZ1676" t="s">
        <v>17</v>
      </c>
      <c r="CA1676" t="s">
        <v>211</v>
      </c>
      <c r="CB1676" t="s">
        <v>212</v>
      </c>
      <c r="CC1676" t="s">
        <v>213</v>
      </c>
      <c r="CD1676" t="s">
        <v>213</v>
      </c>
      <c r="CE1676" t="s">
        <v>213</v>
      </c>
      <c r="CF1676" t="s">
        <v>213</v>
      </c>
      <c r="CG1676">
        <v>5</v>
      </c>
      <c r="CH1676">
        <v>0</v>
      </c>
      <c r="CI1676">
        <v>0</v>
      </c>
      <c r="CJ1676">
        <v>0</v>
      </c>
      <c r="CK1676">
        <v>0</v>
      </c>
      <c r="CL1676">
        <v>2</v>
      </c>
      <c r="CM1676">
        <v>1325.56</v>
      </c>
      <c r="CN1676">
        <v>2.46094</v>
      </c>
      <c r="CO1676">
        <v>6.49472</v>
      </c>
      <c r="CP1676">
        <v>9.13083</v>
      </c>
      <c r="CQ1676">
        <v>30.0002</v>
      </c>
      <c r="CR1676">
        <v>8.91855</v>
      </c>
      <c r="CS1676">
        <v>9.19649</v>
      </c>
      <c r="CT1676">
        <v>-1</v>
      </c>
      <c r="CU1676">
        <v>100</v>
      </c>
      <c r="CV1676">
        <v>55.089</v>
      </c>
      <c r="CW1676">
        <v>-999.9</v>
      </c>
      <c r="CX1676">
        <v>400</v>
      </c>
      <c r="CY1676">
        <v>0</v>
      </c>
      <c r="CZ1676">
        <v>103.942</v>
      </c>
      <c r="DA1676">
        <v>103.359</v>
      </c>
    </row>
    <row r="1677" spans="1:105">
      <c r="A1677">
        <v>1663</v>
      </c>
      <c r="B1677">
        <v>1551451492.4</v>
      </c>
      <c r="C1677">
        <v>5193.5</v>
      </c>
      <c r="D1677" t="s">
        <v>3554</v>
      </c>
      <c r="E1677" t="s">
        <v>3555</v>
      </c>
      <c r="F1677">
        <f>J1677+I1677+M1677*K1677</f>
        <v>0</v>
      </c>
      <c r="G1677">
        <f>(1000*AM1677)/(L1677*(AO1677+273.15))</f>
        <v>0</v>
      </c>
      <c r="H1677">
        <f>((G1677*F1677*(1-(AJ1677/1000)))/(100*K1677))*(0.0/60)</f>
        <v>0</v>
      </c>
      <c r="I1677" t="s">
        <v>203</v>
      </c>
      <c r="J1677" t="s">
        <v>204</v>
      </c>
      <c r="K1677" t="s">
        <v>205</v>
      </c>
      <c r="L1677" t="s">
        <v>206</v>
      </c>
      <c r="M1677" t="s">
        <v>927</v>
      </c>
      <c r="N1677" t="s">
        <v>3319</v>
      </c>
      <c r="O1677" t="s">
        <v>457</v>
      </c>
      <c r="Q1677">
        <v>1551451492.4</v>
      </c>
      <c r="R1677">
        <f>AL1677*Y1677*(AJ1677-AK1677)/(100*AF1677*(1000-Y1677*AJ1677))</f>
        <v>0</v>
      </c>
      <c r="S1677">
        <f>AL1677*Y1677*(AI1677-AH1677*(1000-Y1677*AK1677)/(1000-Y1677*AJ1677))/(100*AF1677)</f>
        <v>0</v>
      </c>
      <c r="T1677">
        <f>(U1677/V1677*100)</f>
        <v>0</v>
      </c>
      <c r="U1677">
        <f>AJ1677*(AM1677+AN1677)/1000</f>
        <v>0</v>
      </c>
      <c r="V1677">
        <f>0.61365*exp(17.502*AO1677/(240.97+AO1677))</f>
        <v>0</v>
      </c>
      <c r="W1677">
        <v>153</v>
      </c>
      <c r="X1677">
        <v>11</v>
      </c>
      <c r="Y1677">
        <f>IF(W1677*$H$11&gt;=AA1677,1.0,(AA1677/(AA1677-W1677*$H$11)))</f>
        <v>0</v>
      </c>
      <c r="Z1677">
        <f>(Y1677-1)*100</f>
        <v>0</v>
      </c>
      <c r="AA1677">
        <f>MAX(0,($B$11+$C$11*AR1677)/(1+$D$11*AR1677)*AM1677/(AO1677+273)*$E$11)</f>
        <v>0</v>
      </c>
      <c r="AB1677">
        <f>$B$9*AS1677+$C$9*AT1677</f>
        <v>0</v>
      </c>
      <c r="AC1677">
        <f>AB1677*AD1677</f>
        <v>0</v>
      </c>
      <c r="AD1677">
        <f>($B$9*$D$7+$C$9*$D$7)/($B$9+$C$9)</f>
        <v>0</v>
      </c>
      <c r="AE1677">
        <f>($B$9*$K$7+$C$9*$K$7)/($B$9+$C$9)</f>
        <v>0</v>
      </c>
      <c r="AF1677">
        <v>10</v>
      </c>
      <c r="AG1677">
        <v>1551451492.4</v>
      </c>
      <c r="AH1677">
        <v>391.198</v>
      </c>
      <c r="AI1677">
        <v>397.001</v>
      </c>
      <c r="AJ1677">
        <v>8.7614</v>
      </c>
      <c r="AK1677">
        <v>7.95226</v>
      </c>
      <c r="AL1677">
        <v>1450.15</v>
      </c>
      <c r="AM1677">
        <v>100.519</v>
      </c>
      <c r="AN1677">
        <v>0.0217407</v>
      </c>
      <c r="AO1677">
        <v>6.48781</v>
      </c>
      <c r="AP1677">
        <v>999.9</v>
      </c>
      <c r="AQ1677">
        <v>999.9</v>
      </c>
      <c r="AR1677">
        <v>10007.5</v>
      </c>
      <c r="AS1677">
        <v>0</v>
      </c>
      <c r="AT1677">
        <v>435.967</v>
      </c>
      <c r="AU1677">
        <v>0</v>
      </c>
      <c r="AV1677" t="s">
        <v>208</v>
      </c>
      <c r="AW1677">
        <v>0</v>
      </c>
      <c r="AX1677">
        <v>-0.747</v>
      </c>
      <c r="AY1677">
        <v>-0.067</v>
      </c>
      <c r="AZ1677">
        <v>0</v>
      </c>
      <c r="BA1677">
        <v>0</v>
      </c>
      <c r="BB1677">
        <v>0</v>
      </c>
      <c r="BC1677">
        <v>0</v>
      </c>
      <c r="BD1677">
        <v>-75.7984071428571</v>
      </c>
      <c r="BE1677">
        <v>20.0213862783816</v>
      </c>
      <c r="BF1677">
        <v>3.54203262060433</v>
      </c>
      <c r="BG1677">
        <v>0</v>
      </c>
      <c r="BH1677">
        <v>-2.9442230952381</v>
      </c>
      <c r="BI1677">
        <v>0.136366303975294</v>
      </c>
      <c r="BJ1677">
        <v>0.0353589568694509</v>
      </c>
      <c r="BK1677">
        <v>0</v>
      </c>
      <c r="BL1677">
        <v>0</v>
      </c>
      <c r="BM1677">
        <v>0</v>
      </c>
      <c r="BN1677" t="s">
        <v>209</v>
      </c>
      <c r="BO1677">
        <v>1.88476</v>
      </c>
      <c r="BP1677">
        <v>1.8817</v>
      </c>
      <c r="BQ1677">
        <v>1.88322</v>
      </c>
      <c r="BR1677">
        <v>1.88187</v>
      </c>
      <c r="BS1677">
        <v>1.88384</v>
      </c>
      <c r="BT1677">
        <v>1.88309</v>
      </c>
      <c r="BU1677">
        <v>1.88477</v>
      </c>
      <c r="BV1677">
        <v>1.88231</v>
      </c>
      <c r="BW1677" t="s">
        <v>210</v>
      </c>
      <c r="BX1677" t="s">
        <v>17</v>
      </c>
      <c r="BY1677" t="s">
        <v>17</v>
      </c>
      <c r="BZ1677" t="s">
        <v>17</v>
      </c>
      <c r="CA1677" t="s">
        <v>211</v>
      </c>
      <c r="CB1677" t="s">
        <v>212</v>
      </c>
      <c r="CC1677" t="s">
        <v>213</v>
      </c>
      <c r="CD1677" t="s">
        <v>213</v>
      </c>
      <c r="CE1677" t="s">
        <v>213</v>
      </c>
      <c r="CF1677" t="s">
        <v>213</v>
      </c>
      <c r="CG1677">
        <v>5</v>
      </c>
      <c r="CH1677">
        <v>0</v>
      </c>
      <c r="CI1677">
        <v>0</v>
      </c>
      <c r="CJ1677">
        <v>0</v>
      </c>
      <c r="CK1677">
        <v>0</v>
      </c>
      <c r="CL1677">
        <v>2</v>
      </c>
      <c r="CM1677">
        <v>1326.56</v>
      </c>
      <c r="CN1677">
        <v>2.46094</v>
      </c>
      <c r="CO1677">
        <v>6.5006</v>
      </c>
      <c r="CP1677">
        <v>9.13083</v>
      </c>
      <c r="CQ1677">
        <v>30</v>
      </c>
      <c r="CR1677">
        <v>8.9191</v>
      </c>
      <c r="CS1677">
        <v>9.19649</v>
      </c>
      <c r="CT1677">
        <v>-1</v>
      </c>
      <c r="CU1677">
        <v>100</v>
      </c>
      <c r="CV1677">
        <v>55.089</v>
      </c>
      <c r="CW1677">
        <v>-999.9</v>
      </c>
      <c r="CX1677">
        <v>400</v>
      </c>
      <c r="CY1677">
        <v>0</v>
      </c>
      <c r="CZ1677">
        <v>103.943</v>
      </c>
      <c r="DA1677">
        <v>103.358</v>
      </c>
    </row>
    <row r="1678" spans="1:105">
      <c r="A1678">
        <v>1664</v>
      </c>
      <c r="B1678">
        <v>1551451494.4</v>
      </c>
      <c r="C1678">
        <v>5195.5</v>
      </c>
      <c r="D1678" t="s">
        <v>3556</v>
      </c>
      <c r="E1678" t="s">
        <v>3557</v>
      </c>
      <c r="F1678">
        <f>J1678+I1678+M1678*K1678</f>
        <v>0</v>
      </c>
      <c r="G1678">
        <f>(1000*AM1678)/(L1678*(AO1678+273.15))</f>
        <v>0</v>
      </c>
      <c r="H1678">
        <f>((G1678*F1678*(1-(AJ1678/1000)))/(100*K1678))*(0.0/60)</f>
        <v>0</v>
      </c>
      <c r="I1678" t="s">
        <v>203</v>
      </c>
      <c r="J1678" t="s">
        <v>204</v>
      </c>
      <c r="K1678" t="s">
        <v>205</v>
      </c>
      <c r="L1678" t="s">
        <v>206</v>
      </c>
      <c r="M1678" t="s">
        <v>927</v>
      </c>
      <c r="N1678" t="s">
        <v>3319</v>
      </c>
      <c r="O1678" t="s">
        <v>457</v>
      </c>
      <c r="Q1678">
        <v>1551451494.4</v>
      </c>
      <c r="R1678">
        <f>AL1678*Y1678*(AJ1678-AK1678)/(100*AF1678*(1000-Y1678*AJ1678))</f>
        <v>0</v>
      </c>
      <c r="S1678">
        <f>AL1678*Y1678*(AI1678-AH1678*(1000-Y1678*AK1678)/(1000-Y1678*AJ1678))/(100*AF1678)</f>
        <v>0</v>
      </c>
      <c r="T1678">
        <f>(U1678/V1678*100)</f>
        <v>0</v>
      </c>
      <c r="U1678">
        <f>AJ1678*(AM1678+AN1678)/1000</f>
        <v>0</v>
      </c>
      <c r="V1678">
        <f>0.61365*exp(17.502*AO1678/(240.97+AO1678))</f>
        <v>0</v>
      </c>
      <c r="W1678">
        <v>163</v>
      </c>
      <c r="X1678">
        <v>11</v>
      </c>
      <c r="Y1678">
        <f>IF(W1678*$H$11&gt;=AA1678,1.0,(AA1678/(AA1678-W1678*$H$11)))</f>
        <v>0</v>
      </c>
      <c r="Z1678">
        <f>(Y1678-1)*100</f>
        <v>0</v>
      </c>
      <c r="AA1678">
        <f>MAX(0,($B$11+$C$11*AR1678)/(1+$D$11*AR1678)*AM1678/(AO1678+273)*$E$11)</f>
        <v>0</v>
      </c>
      <c r="AB1678">
        <f>$B$9*AS1678+$C$9*AT1678</f>
        <v>0</v>
      </c>
      <c r="AC1678">
        <f>AB1678*AD1678</f>
        <v>0</v>
      </c>
      <c r="AD1678">
        <f>($B$9*$D$7+$C$9*$D$7)/($B$9+$C$9)</f>
        <v>0</v>
      </c>
      <c r="AE1678">
        <f>($B$9*$K$7+$C$9*$K$7)/($B$9+$C$9)</f>
        <v>0</v>
      </c>
      <c r="AF1678">
        <v>10</v>
      </c>
      <c r="AG1678">
        <v>1551451494.4</v>
      </c>
      <c r="AH1678">
        <v>391.108</v>
      </c>
      <c r="AI1678">
        <v>397.003</v>
      </c>
      <c r="AJ1678">
        <v>8.76978</v>
      </c>
      <c r="AK1678">
        <v>7.95233</v>
      </c>
      <c r="AL1678">
        <v>1450.37</v>
      </c>
      <c r="AM1678">
        <v>100.519</v>
      </c>
      <c r="AN1678">
        <v>0.0216991</v>
      </c>
      <c r="AO1678">
        <v>6.50654</v>
      </c>
      <c r="AP1678">
        <v>999.9</v>
      </c>
      <c r="AQ1678">
        <v>999.9</v>
      </c>
      <c r="AR1678">
        <v>9998.12</v>
      </c>
      <c r="AS1678">
        <v>0</v>
      </c>
      <c r="AT1678">
        <v>426.391</v>
      </c>
      <c r="AU1678">
        <v>0</v>
      </c>
      <c r="AV1678" t="s">
        <v>208</v>
      </c>
      <c r="AW1678">
        <v>0</v>
      </c>
      <c r="AX1678">
        <v>-0.747</v>
      </c>
      <c r="AY1678">
        <v>-0.067</v>
      </c>
      <c r="AZ1678">
        <v>0</v>
      </c>
      <c r="BA1678">
        <v>0</v>
      </c>
      <c r="BB1678">
        <v>0</v>
      </c>
      <c r="BC1678">
        <v>0</v>
      </c>
      <c r="BD1678">
        <v>-75.7984071428571</v>
      </c>
      <c r="BE1678">
        <v>20.0213862783816</v>
      </c>
      <c r="BF1678">
        <v>3.54203262060433</v>
      </c>
      <c r="BG1678">
        <v>0</v>
      </c>
      <c r="BH1678">
        <v>-2.9442230952381</v>
      </c>
      <c r="BI1678">
        <v>0.136366303975294</v>
      </c>
      <c r="BJ1678">
        <v>0.0353589568694509</v>
      </c>
      <c r="BK1678">
        <v>0</v>
      </c>
      <c r="BL1678">
        <v>0</v>
      </c>
      <c r="BM1678">
        <v>0</v>
      </c>
      <c r="BN1678" t="s">
        <v>209</v>
      </c>
      <c r="BO1678">
        <v>1.88476</v>
      </c>
      <c r="BP1678">
        <v>1.88171</v>
      </c>
      <c r="BQ1678">
        <v>1.88323</v>
      </c>
      <c r="BR1678">
        <v>1.88187</v>
      </c>
      <c r="BS1678">
        <v>1.88383</v>
      </c>
      <c r="BT1678">
        <v>1.88309</v>
      </c>
      <c r="BU1678">
        <v>1.88477</v>
      </c>
      <c r="BV1678">
        <v>1.88231</v>
      </c>
      <c r="BW1678" t="s">
        <v>210</v>
      </c>
      <c r="BX1678" t="s">
        <v>17</v>
      </c>
      <c r="BY1678" t="s">
        <v>17</v>
      </c>
      <c r="BZ1678" t="s">
        <v>17</v>
      </c>
      <c r="CA1678" t="s">
        <v>211</v>
      </c>
      <c r="CB1678" t="s">
        <v>212</v>
      </c>
      <c r="CC1678" t="s">
        <v>213</v>
      </c>
      <c r="CD1678" t="s">
        <v>213</v>
      </c>
      <c r="CE1678" t="s">
        <v>213</v>
      </c>
      <c r="CF1678" t="s">
        <v>213</v>
      </c>
      <c r="CG1678">
        <v>5</v>
      </c>
      <c r="CH1678">
        <v>0</v>
      </c>
      <c r="CI1678">
        <v>0</v>
      </c>
      <c r="CJ1678">
        <v>0</v>
      </c>
      <c r="CK1678">
        <v>0</v>
      </c>
      <c r="CL1678">
        <v>2</v>
      </c>
      <c r="CM1678">
        <v>1318.74</v>
      </c>
      <c r="CN1678">
        <v>2.46094</v>
      </c>
      <c r="CO1678">
        <v>6.5059</v>
      </c>
      <c r="CP1678">
        <v>9.13127</v>
      </c>
      <c r="CQ1678">
        <v>30.0001</v>
      </c>
      <c r="CR1678">
        <v>8.91965</v>
      </c>
      <c r="CS1678">
        <v>9.19649</v>
      </c>
      <c r="CT1678">
        <v>-1</v>
      </c>
      <c r="CU1678">
        <v>100</v>
      </c>
      <c r="CV1678">
        <v>54.7178</v>
      </c>
      <c r="CW1678">
        <v>-999.9</v>
      </c>
      <c r="CX1678">
        <v>400</v>
      </c>
      <c r="CY1678">
        <v>0</v>
      </c>
      <c r="CZ1678">
        <v>103.943</v>
      </c>
      <c r="DA1678">
        <v>103.358</v>
      </c>
    </row>
    <row r="1679" spans="1:105">
      <c r="A1679">
        <v>1665</v>
      </c>
      <c r="B1679">
        <v>1551451566.4</v>
      </c>
      <c r="C1679">
        <v>5267.5</v>
      </c>
      <c r="D1679" t="s">
        <v>3558</v>
      </c>
      <c r="E1679" t="s">
        <v>3559</v>
      </c>
      <c r="F1679">
        <f>J1679+I1679+M1679*K1679</f>
        <v>0</v>
      </c>
      <c r="G1679">
        <f>(1000*AM1679)/(L1679*(AO1679+273.15))</f>
        <v>0</v>
      </c>
      <c r="H1679">
        <f>((G1679*F1679*(1-(AJ1679/1000)))/(100*K1679))*(0.0/60)</f>
        <v>0</v>
      </c>
      <c r="I1679" t="s">
        <v>203</v>
      </c>
      <c r="J1679" t="s">
        <v>204</v>
      </c>
      <c r="K1679" t="s">
        <v>205</v>
      </c>
      <c r="L1679" t="s">
        <v>206</v>
      </c>
      <c r="M1679" t="s">
        <v>927</v>
      </c>
      <c r="N1679" t="s">
        <v>3319</v>
      </c>
      <c r="O1679" t="s">
        <v>576</v>
      </c>
      <c r="Q1679">
        <v>1551451566.4</v>
      </c>
      <c r="R1679">
        <f>AL1679*Y1679*(AJ1679-AK1679)/(100*AF1679*(1000-Y1679*AJ1679))</f>
        <v>0</v>
      </c>
      <c r="S1679">
        <f>AL1679*Y1679*(AI1679-AH1679*(1000-Y1679*AK1679)/(1000-Y1679*AJ1679))/(100*AF1679)</f>
        <v>0</v>
      </c>
      <c r="T1679">
        <f>(U1679/V1679*100)</f>
        <v>0</v>
      </c>
      <c r="U1679">
        <f>AJ1679*(AM1679+AN1679)/1000</f>
        <v>0</v>
      </c>
      <c r="V1679">
        <f>0.61365*exp(17.502*AO1679/(240.97+AO1679))</f>
        <v>0</v>
      </c>
      <c r="W1679">
        <v>161</v>
      </c>
      <c r="X1679">
        <v>11</v>
      </c>
      <c r="Y1679">
        <f>IF(W1679*$H$11&gt;=AA1679,1.0,(AA1679/(AA1679-W1679*$H$11)))</f>
        <v>0</v>
      </c>
      <c r="Z1679">
        <f>(Y1679-1)*100</f>
        <v>0</v>
      </c>
      <c r="AA1679">
        <f>MAX(0,($B$11+$C$11*AR1679)/(1+$D$11*AR1679)*AM1679/(AO1679+273)*$E$11)</f>
        <v>0</v>
      </c>
      <c r="AB1679">
        <f>$B$9*AS1679+$C$9*AT1679</f>
        <v>0</v>
      </c>
      <c r="AC1679">
        <f>AB1679*AD1679</f>
        <v>0</v>
      </c>
      <c r="AD1679">
        <f>($B$9*$D$7+$C$9*$D$7)/($B$9+$C$9)</f>
        <v>0</v>
      </c>
      <c r="AE1679">
        <f>($B$9*$K$7+$C$9*$K$7)/($B$9+$C$9)</f>
        <v>0</v>
      </c>
      <c r="AF1679">
        <v>10</v>
      </c>
      <c r="AG1679">
        <v>1551451566.4</v>
      </c>
      <c r="AH1679">
        <v>396.524</v>
      </c>
      <c r="AI1679">
        <v>396.956</v>
      </c>
      <c r="AJ1679">
        <v>7.52493</v>
      </c>
      <c r="AK1679">
        <v>7.97023</v>
      </c>
      <c r="AL1679">
        <v>1450.29</v>
      </c>
      <c r="AM1679">
        <v>100.52</v>
      </c>
      <c r="AN1679">
        <v>0.0226324</v>
      </c>
      <c r="AO1679">
        <v>6.06588</v>
      </c>
      <c r="AP1679">
        <v>999.9</v>
      </c>
      <c r="AQ1679">
        <v>999.9</v>
      </c>
      <c r="AR1679">
        <v>9999.38</v>
      </c>
      <c r="AS1679">
        <v>0</v>
      </c>
      <c r="AT1679">
        <v>133.194</v>
      </c>
      <c r="AU1679">
        <v>0</v>
      </c>
      <c r="AV1679" t="s">
        <v>208</v>
      </c>
      <c r="AW1679">
        <v>0</v>
      </c>
      <c r="AX1679">
        <v>-0.747</v>
      </c>
      <c r="AY1679">
        <v>-0.067</v>
      </c>
      <c r="AZ1679">
        <v>0</v>
      </c>
      <c r="BA1679">
        <v>0</v>
      </c>
      <c r="BB1679">
        <v>0</v>
      </c>
      <c r="BC1679">
        <v>0</v>
      </c>
      <c r="BD1679">
        <v>-75.7984071428571</v>
      </c>
      <c r="BE1679">
        <v>20.0213862783816</v>
      </c>
      <c r="BF1679">
        <v>3.54203262060433</v>
      </c>
      <c r="BG1679">
        <v>0</v>
      </c>
      <c r="BH1679">
        <v>-2.9442230952381</v>
      </c>
      <c r="BI1679">
        <v>0.136366303975294</v>
      </c>
      <c r="BJ1679">
        <v>0.0353589568694509</v>
      </c>
      <c r="BK1679">
        <v>0</v>
      </c>
      <c r="BL1679">
        <v>0</v>
      </c>
      <c r="BM1679">
        <v>0</v>
      </c>
      <c r="BN1679" t="s">
        <v>209</v>
      </c>
      <c r="BO1679">
        <v>1.88474</v>
      </c>
      <c r="BP1679">
        <v>1.88171</v>
      </c>
      <c r="BQ1679">
        <v>1.88321</v>
      </c>
      <c r="BR1679">
        <v>1.88189</v>
      </c>
      <c r="BS1679">
        <v>1.88383</v>
      </c>
      <c r="BT1679">
        <v>1.88309</v>
      </c>
      <c r="BU1679">
        <v>1.88477</v>
      </c>
      <c r="BV1679">
        <v>1.88232</v>
      </c>
      <c r="BW1679" t="s">
        <v>210</v>
      </c>
      <c r="BX1679" t="s">
        <v>17</v>
      </c>
      <c r="BY1679" t="s">
        <v>17</v>
      </c>
      <c r="BZ1679" t="s">
        <v>17</v>
      </c>
      <c r="CA1679" t="s">
        <v>211</v>
      </c>
      <c r="CB1679" t="s">
        <v>212</v>
      </c>
      <c r="CC1679" t="s">
        <v>213</v>
      </c>
      <c r="CD1679" t="s">
        <v>213</v>
      </c>
      <c r="CE1679" t="s">
        <v>213</v>
      </c>
      <c r="CF1679" t="s">
        <v>213</v>
      </c>
      <c r="CG1679">
        <v>5</v>
      </c>
      <c r="CH1679">
        <v>0</v>
      </c>
      <c r="CI1679">
        <v>0</v>
      </c>
      <c r="CJ1679">
        <v>0</v>
      </c>
      <c r="CK1679">
        <v>0</v>
      </c>
      <c r="CL1679">
        <v>2</v>
      </c>
      <c r="CM1679">
        <v>1320.14</v>
      </c>
      <c r="CN1679">
        <v>1.75071</v>
      </c>
      <c r="CO1679">
        <v>6.50074</v>
      </c>
      <c r="CP1679">
        <v>9.15596</v>
      </c>
      <c r="CQ1679">
        <v>29.9994</v>
      </c>
      <c r="CR1679">
        <v>8.9327</v>
      </c>
      <c r="CS1679">
        <v>9.2076</v>
      </c>
      <c r="CT1679">
        <v>-1</v>
      </c>
      <c r="CU1679">
        <v>100</v>
      </c>
      <c r="CV1679">
        <v>52.032</v>
      </c>
      <c r="CW1679">
        <v>-999.9</v>
      </c>
      <c r="CX1679">
        <v>400</v>
      </c>
      <c r="CY1679">
        <v>1.62423</v>
      </c>
      <c r="CZ1679">
        <v>103.96</v>
      </c>
      <c r="DA1679">
        <v>103.366</v>
      </c>
    </row>
    <row r="1680" spans="1:105">
      <c r="A1680">
        <v>1666</v>
      </c>
      <c r="B1680">
        <v>1551451568.4</v>
      </c>
      <c r="C1680">
        <v>5269.5</v>
      </c>
      <c r="D1680" t="s">
        <v>3560</v>
      </c>
      <c r="E1680" t="s">
        <v>3561</v>
      </c>
      <c r="F1680">
        <f>J1680+I1680+M1680*K1680</f>
        <v>0</v>
      </c>
      <c r="G1680">
        <f>(1000*AM1680)/(L1680*(AO1680+273.15))</f>
        <v>0</v>
      </c>
      <c r="H1680">
        <f>((G1680*F1680*(1-(AJ1680/1000)))/(100*K1680))*(0.0/60)</f>
        <v>0</v>
      </c>
      <c r="I1680" t="s">
        <v>203</v>
      </c>
      <c r="J1680" t="s">
        <v>204</v>
      </c>
      <c r="K1680" t="s">
        <v>205</v>
      </c>
      <c r="L1680" t="s">
        <v>206</v>
      </c>
      <c r="M1680" t="s">
        <v>927</v>
      </c>
      <c r="N1680" t="s">
        <v>3319</v>
      </c>
      <c r="O1680" t="s">
        <v>576</v>
      </c>
      <c r="Q1680">
        <v>1551451568.4</v>
      </c>
      <c r="R1680">
        <f>AL1680*Y1680*(AJ1680-AK1680)/(100*AF1680*(1000-Y1680*AJ1680))</f>
        <v>0</v>
      </c>
      <c r="S1680">
        <f>AL1680*Y1680*(AI1680-AH1680*(1000-Y1680*AK1680)/(1000-Y1680*AJ1680))/(100*AF1680)</f>
        <v>0</v>
      </c>
      <c r="T1680">
        <f>(U1680/V1680*100)</f>
        <v>0</v>
      </c>
      <c r="U1680">
        <f>AJ1680*(AM1680+AN1680)/1000</f>
        <v>0</v>
      </c>
      <c r="V1680">
        <f>0.61365*exp(17.502*AO1680/(240.97+AO1680))</f>
        <v>0</v>
      </c>
      <c r="W1680">
        <v>156</v>
      </c>
      <c r="X1680">
        <v>11</v>
      </c>
      <c r="Y1680">
        <f>IF(W1680*$H$11&gt;=AA1680,1.0,(AA1680/(AA1680-W1680*$H$11)))</f>
        <v>0</v>
      </c>
      <c r="Z1680">
        <f>(Y1680-1)*100</f>
        <v>0</v>
      </c>
      <c r="AA1680">
        <f>MAX(0,($B$11+$C$11*AR1680)/(1+$D$11*AR1680)*AM1680/(AO1680+273)*$E$11)</f>
        <v>0</v>
      </c>
      <c r="AB1680">
        <f>$B$9*AS1680+$C$9*AT1680</f>
        <v>0</v>
      </c>
      <c r="AC1680">
        <f>AB1680*AD1680</f>
        <v>0</v>
      </c>
      <c r="AD1680">
        <f>($B$9*$D$7+$C$9*$D$7)/($B$9+$C$9)</f>
        <v>0</v>
      </c>
      <c r="AE1680">
        <f>($B$9*$K$7+$C$9*$K$7)/($B$9+$C$9)</f>
        <v>0</v>
      </c>
      <c r="AF1680">
        <v>10</v>
      </c>
      <c r="AG1680">
        <v>1551451568.4</v>
      </c>
      <c r="AH1680">
        <v>396.473</v>
      </c>
      <c r="AI1680">
        <v>396.933</v>
      </c>
      <c r="AJ1680">
        <v>7.62047</v>
      </c>
      <c r="AK1680">
        <v>7.97069</v>
      </c>
      <c r="AL1680">
        <v>1450.03</v>
      </c>
      <c r="AM1680">
        <v>100.521</v>
      </c>
      <c r="AN1680">
        <v>0.0223457</v>
      </c>
      <c r="AO1680">
        <v>6.10282</v>
      </c>
      <c r="AP1680">
        <v>999.9</v>
      </c>
      <c r="AQ1680">
        <v>999.9</v>
      </c>
      <c r="AR1680">
        <v>9993.12</v>
      </c>
      <c r="AS1680">
        <v>0</v>
      </c>
      <c r="AT1680">
        <v>137.059</v>
      </c>
      <c r="AU1680">
        <v>0</v>
      </c>
      <c r="AV1680" t="s">
        <v>208</v>
      </c>
      <c r="AW1680">
        <v>0</v>
      </c>
      <c r="AX1680">
        <v>-0.747</v>
      </c>
      <c r="AY1680">
        <v>-0.067</v>
      </c>
      <c r="AZ1680">
        <v>0</v>
      </c>
      <c r="BA1680">
        <v>0</v>
      </c>
      <c r="BB1680">
        <v>0</v>
      </c>
      <c r="BC1680">
        <v>0</v>
      </c>
      <c r="BD1680">
        <v>-75.7984071428571</v>
      </c>
      <c r="BE1680">
        <v>20.0213862783816</v>
      </c>
      <c r="BF1680">
        <v>3.54203262060433</v>
      </c>
      <c r="BG1680">
        <v>0</v>
      </c>
      <c r="BH1680">
        <v>-2.9442230952381</v>
      </c>
      <c r="BI1680">
        <v>0.136366303975294</v>
      </c>
      <c r="BJ1680">
        <v>0.0353589568694509</v>
      </c>
      <c r="BK1680">
        <v>0</v>
      </c>
      <c r="BL1680">
        <v>0</v>
      </c>
      <c r="BM1680">
        <v>0</v>
      </c>
      <c r="BN1680" t="s">
        <v>209</v>
      </c>
      <c r="BO1680">
        <v>1.88475</v>
      </c>
      <c r="BP1680">
        <v>1.88169</v>
      </c>
      <c r="BQ1680">
        <v>1.88322</v>
      </c>
      <c r="BR1680">
        <v>1.88189</v>
      </c>
      <c r="BS1680">
        <v>1.88383</v>
      </c>
      <c r="BT1680">
        <v>1.88309</v>
      </c>
      <c r="BU1680">
        <v>1.88477</v>
      </c>
      <c r="BV1680">
        <v>1.88232</v>
      </c>
      <c r="BW1680" t="s">
        <v>210</v>
      </c>
      <c r="BX1680" t="s">
        <v>17</v>
      </c>
      <c r="BY1680" t="s">
        <v>17</v>
      </c>
      <c r="BZ1680" t="s">
        <v>17</v>
      </c>
      <c r="CA1680" t="s">
        <v>211</v>
      </c>
      <c r="CB1680" t="s">
        <v>212</v>
      </c>
      <c r="CC1680" t="s">
        <v>213</v>
      </c>
      <c r="CD1680" t="s">
        <v>213</v>
      </c>
      <c r="CE1680" t="s">
        <v>213</v>
      </c>
      <c r="CF1680" t="s">
        <v>213</v>
      </c>
      <c r="CG1680">
        <v>5</v>
      </c>
      <c r="CH1680">
        <v>0</v>
      </c>
      <c r="CI1680">
        <v>0</v>
      </c>
      <c r="CJ1680">
        <v>0</v>
      </c>
      <c r="CK1680">
        <v>0</v>
      </c>
      <c r="CL1680">
        <v>2</v>
      </c>
      <c r="CM1680">
        <v>1323.81</v>
      </c>
      <c r="CN1680">
        <v>1.75286</v>
      </c>
      <c r="CO1680">
        <v>6.50402</v>
      </c>
      <c r="CP1680">
        <v>9.15679</v>
      </c>
      <c r="CQ1680">
        <v>29.9995</v>
      </c>
      <c r="CR1680">
        <v>8.9327</v>
      </c>
      <c r="CS1680">
        <v>9.20771</v>
      </c>
      <c r="CT1680">
        <v>-1</v>
      </c>
      <c r="CU1680">
        <v>100</v>
      </c>
      <c r="CV1680">
        <v>52.032</v>
      </c>
      <c r="CW1680">
        <v>-999.9</v>
      </c>
      <c r="CX1680">
        <v>400</v>
      </c>
      <c r="CY1680">
        <v>1.57515</v>
      </c>
      <c r="CZ1680">
        <v>103.96</v>
      </c>
      <c r="DA1680">
        <v>103.366</v>
      </c>
    </row>
    <row r="1681" spans="1:105">
      <c r="A1681">
        <v>1667</v>
      </c>
      <c r="B1681">
        <v>1551451570.4</v>
      </c>
      <c r="C1681">
        <v>5271.5</v>
      </c>
      <c r="D1681" t="s">
        <v>3562</v>
      </c>
      <c r="E1681" t="s">
        <v>3563</v>
      </c>
      <c r="F1681">
        <f>J1681+I1681+M1681*K1681</f>
        <v>0</v>
      </c>
      <c r="G1681">
        <f>(1000*AM1681)/(L1681*(AO1681+273.15))</f>
        <v>0</v>
      </c>
      <c r="H1681">
        <f>((G1681*F1681*(1-(AJ1681/1000)))/(100*K1681))*(0.0/60)</f>
        <v>0</v>
      </c>
      <c r="I1681" t="s">
        <v>203</v>
      </c>
      <c r="J1681" t="s">
        <v>204</v>
      </c>
      <c r="K1681" t="s">
        <v>205</v>
      </c>
      <c r="L1681" t="s">
        <v>206</v>
      </c>
      <c r="M1681" t="s">
        <v>927</v>
      </c>
      <c r="N1681" t="s">
        <v>3319</v>
      </c>
      <c r="O1681" t="s">
        <v>576</v>
      </c>
      <c r="Q1681">
        <v>1551451570.4</v>
      </c>
      <c r="R1681">
        <f>AL1681*Y1681*(AJ1681-AK1681)/(100*AF1681*(1000-Y1681*AJ1681))</f>
        <v>0</v>
      </c>
      <c r="S1681">
        <f>AL1681*Y1681*(AI1681-AH1681*(1000-Y1681*AK1681)/(1000-Y1681*AJ1681))/(100*AF1681)</f>
        <v>0</v>
      </c>
      <c r="T1681">
        <f>(U1681/V1681*100)</f>
        <v>0</v>
      </c>
      <c r="U1681">
        <f>AJ1681*(AM1681+AN1681)/1000</f>
        <v>0</v>
      </c>
      <c r="V1681">
        <f>0.61365*exp(17.502*AO1681/(240.97+AO1681))</f>
        <v>0</v>
      </c>
      <c r="W1681">
        <v>166</v>
      </c>
      <c r="X1681">
        <v>11</v>
      </c>
      <c r="Y1681">
        <f>IF(W1681*$H$11&gt;=AA1681,1.0,(AA1681/(AA1681-W1681*$H$11)))</f>
        <v>0</v>
      </c>
      <c r="Z1681">
        <f>(Y1681-1)*100</f>
        <v>0</v>
      </c>
      <c r="AA1681">
        <f>MAX(0,($B$11+$C$11*AR1681)/(1+$D$11*AR1681)*AM1681/(AO1681+273)*$E$11)</f>
        <v>0</v>
      </c>
      <c r="AB1681">
        <f>$B$9*AS1681+$C$9*AT1681</f>
        <v>0</v>
      </c>
      <c r="AC1681">
        <f>AB1681*AD1681</f>
        <v>0</v>
      </c>
      <c r="AD1681">
        <f>($B$9*$D$7+$C$9*$D$7)/($B$9+$C$9)</f>
        <v>0</v>
      </c>
      <c r="AE1681">
        <f>($B$9*$K$7+$C$9*$K$7)/($B$9+$C$9)</f>
        <v>0</v>
      </c>
      <c r="AF1681">
        <v>10</v>
      </c>
      <c r="AG1681">
        <v>1551451570.4</v>
      </c>
      <c r="AH1681">
        <v>396.479</v>
      </c>
      <c r="AI1681">
        <v>396.945</v>
      </c>
      <c r="AJ1681">
        <v>7.70653</v>
      </c>
      <c r="AK1681">
        <v>7.97134</v>
      </c>
      <c r="AL1681">
        <v>1450.14</v>
      </c>
      <c r="AM1681">
        <v>100.521</v>
      </c>
      <c r="AN1681">
        <v>0.0222407</v>
      </c>
      <c r="AO1681">
        <v>6.14228</v>
      </c>
      <c r="AP1681">
        <v>999.9</v>
      </c>
      <c r="AQ1681">
        <v>999.9</v>
      </c>
      <c r="AR1681">
        <v>10008.8</v>
      </c>
      <c r="AS1681">
        <v>0</v>
      </c>
      <c r="AT1681">
        <v>138.664</v>
      </c>
      <c r="AU1681">
        <v>0</v>
      </c>
      <c r="AV1681" t="s">
        <v>208</v>
      </c>
      <c r="AW1681">
        <v>0</v>
      </c>
      <c r="AX1681">
        <v>-0.747</v>
      </c>
      <c r="AY1681">
        <v>-0.067</v>
      </c>
      <c r="AZ1681">
        <v>0</v>
      </c>
      <c r="BA1681">
        <v>0</v>
      </c>
      <c r="BB1681">
        <v>0</v>
      </c>
      <c r="BC1681">
        <v>0</v>
      </c>
      <c r="BD1681">
        <v>-75.7984071428571</v>
      </c>
      <c r="BE1681">
        <v>20.0213862783816</v>
      </c>
      <c r="BF1681">
        <v>3.54203262060433</v>
      </c>
      <c r="BG1681">
        <v>0</v>
      </c>
      <c r="BH1681">
        <v>-2.9442230952381</v>
      </c>
      <c r="BI1681">
        <v>0.136366303975294</v>
      </c>
      <c r="BJ1681">
        <v>0.0353589568694509</v>
      </c>
      <c r="BK1681">
        <v>0</v>
      </c>
      <c r="BL1681">
        <v>0</v>
      </c>
      <c r="BM1681">
        <v>0</v>
      </c>
      <c r="BN1681" t="s">
        <v>209</v>
      </c>
      <c r="BO1681">
        <v>1.88474</v>
      </c>
      <c r="BP1681">
        <v>1.88169</v>
      </c>
      <c r="BQ1681">
        <v>1.88322</v>
      </c>
      <c r="BR1681">
        <v>1.88189</v>
      </c>
      <c r="BS1681">
        <v>1.88381</v>
      </c>
      <c r="BT1681">
        <v>1.88309</v>
      </c>
      <c r="BU1681">
        <v>1.88477</v>
      </c>
      <c r="BV1681">
        <v>1.88232</v>
      </c>
      <c r="BW1681" t="s">
        <v>210</v>
      </c>
      <c r="BX1681" t="s">
        <v>17</v>
      </c>
      <c r="BY1681" t="s">
        <v>17</v>
      </c>
      <c r="BZ1681" t="s">
        <v>17</v>
      </c>
      <c r="CA1681" t="s">
        <v>211</v>
      </c>
      <c r="CB1681" t="s">
        <v>212</v>
      </c>
      <c r="CC1681" t="s">
        <v>213</v>
      </c>
      <c r="CD1681" t="s">
        <v>213</v>
      </c>
      <c r="CE1681" t="s">
        <v>213</v>
      </c>
      <c r="CF1681" t="s">
        <v>213</v>
      </c>
      <c r="CG1681">
        <v>5</v>
      </c>
      <c r="CH1681">
        <v>0</v>
      </c>
      <c r="CI1681">
        <v>0</v>
      </c>
      <c r="CJ1681">
        <v>0</v>
      </c>
      <c r="CK1681">
        <v>0</v>
      </c>
      <c r="CL1681">
        <v>2</v>
      </c>
      <c r="CM1681">
        <v>1316.76</v>
      </c>
      <c r="CN1681">
        <v>1.76146</v>
      </c>
      <c r="CO1681">
        <v>6.50723</v>
      </c>
      <c r="CP1681">
        <v>9.15736</v>
      </c>
      <c r="CQ1681">
        <v>29.9996</v>
      </c>
      <c r="CR1681">
        <v>8.9327</v>
      </c>
      <c r="CS1681">
        <v>9.20826</v>
      </c>
      <c r="CT1681">
        <v>-1</v>
      </c>
      <c r="CU1681">
        <v>100</v>
      </c>
      <c r="CV1681">
        <v>52.032</v>
      </c>
      <c r="CW1681">
        <v>-999.9</v>
      </c>
      <c r="CX1681">
        <v>400</v>
      </c>
      <c r="CY1681">
        <v>1.50548</v>
      </c>
      <c r="CZ1681">
        <v>103.96</v>
      </c>
      <c r="DA1681">
        <v>103.367</v>
      </c>
    </row>
    <row r="1682" spans="1:105">
      <c r="A1682">
        <v>1668</v>
      </c>
      <c r="B1682">
        <v>1551451572.4</v>
      </c>
      <c r="C1682">
        <v>5273.5</v>
      </c>
      <c r="D1682" t="s">
        <v>3564</v>
      </c>
      <c r="E1682" t="s">
        <v>3565</v>
      </c>
      <c r="F1682">
        <f>J1682+I1682+M1682*K1682</f>
        <v>0</v>
      </c>
      <c r="G1682">
        <f>(1000*AM1682)/(L1682*(AO1682+273.15))</f>
        <v>0</v>
      </c>
      <c r="H1682">
        <f>((G1682*F1682*(1-(AJ1682/1000)))/(100*K1682))*(0.0/60)</f>
        <v>0</v>
      </c>
      <c r="I1682" t="s">
        <v>203</v>
      </c>
      <c r="J1682" t="s">
        <v>204</v>
      </c>
      <c r="K1682" t="s">
        <v>205</v>
      </c>
      <c r="L1682" t="s">
        <v>206</v>
      </c>
      <c r="M1682" t="s">
        <v>927</v>
      </c>
      <c r="N1682" t="s">
        <v>3319</v>
      </c>
      <c r="O1682" t="s">
        <v>576</v>
      </c>
      <c r="Q1682">
        <v>1551451572.4</v>
      </c>
      <c r="R1682">
        <f>AL1682*Y1682*(AJ1682-AK1682)/(100*AF1682*(1000-Y1682*AJ1682))</f>
        <v>0</v>
      </c>
      <c r="S1682">
        <f>AL1682*Y1682*(AI1682-AH1682*(1000-Y1682*AK1682)/(1000-Y1682*AJ1682))/(100*AF1682)</f>
        <v>0</v>
      </c>
      <c r="T1682">
        <f>(U1682/V1682*100)</f>
        <v>0</v>
      </c>
      <c r="U1682">
        <f>AJ1682*(AM1682+AN1682)/1000</f>
        <v>0</v>
      </c>
      <c r="V1682">
        <f>0.61365*exp(17.502*AO1682/(240.97+AO1682))</f>
        <v>0</v>
      </c>
      <c r="W1682">
        <v>154</v>
      </c>
      <c r="X1682">
        <v>11</v>
      </c>
      <c r="Y1682">
        <f>IF(W1682*$H$11&gt;=AA1682,1.0,(AA1682/(AA1682-W1682*$H$11)))</f>
        <v>0</v>
      </c>
      <c r="Z1682">
        <f>(Y1682-1)*100</f>
        <v>0</v>
      </c>
      <c r="AA1682">
        <f>MAX(0,($B$11+$C$11*AR1682)/(1+$D$11*AR1682)*AM1682/(AO1682+273)*$E$11)</f>
        <v>0</v>
      </c>
      <c r="AB1682">
        <f>$B$9*AS1682+$C$9*AT1682</f>
        <v>0</v>
      </c>
      <c r="AC1682">
        <f>AB1682*AD1682</f>
        <v>0</v>
      </c>
      <c r="AD1682">
        <f>($B$9*$D$7+$C$9*$D$7)/($B$9+$C$9)</f>
        <v>0</v>
      </c>
      <c r="AE1682">
        <f>($B$9*$K$7+$C$9*$K$7)/($B$9+$C$9)</f>
        <v>0</v>
      </c>
      <c r="AF1682">
        <v>10</v>
      </c>
      <c r="AG1682">
        <v>1551451572.4</v>
      </c>
      <c r="AH1682">
        <v>396.531</v>
      </c>
      <c r="AI1682">
        <v>396.935</v>
      </c>
      <c r="AJ1682">
        <v>7.77962</v>
      </c>
      <c r="AK1682">
        <v>7.97262</v>
      </c>
      <c r="AL1682">
        <v>1450.08</v>
      </c>
      <c r="AM1682">
        <v>100.52</v>
      </c>
      <c r="AN1682">
        <v>0.0223902</v>
      </c>
      <c r="AO1682">
        <v>6.17597</v>
      </c>
      <c r="AP1682">
        <v>999.9</v>
      </c>
      <c r="AQ1682">
        <v>999.9</v>
      </c>
      <c r="AR1682">
        <v>10013.8</v>
      </c>
      <c r="AS1682">
        <v>0</v>
      </c>
      <c r="AT1682">
        <v>139.236</v>
      </c>
      <c r="AU1682">
        <v>0</v>
      </c>
      <c r="AV1682" t="s">
        <v>208</v>
      </c>
      <c r="AW1682">
        <v>0</v>
      </c>
      <c r="AX1682">
        <v>-0.747</v>
      </c>
      <c r="AY1682">
        <v>-0.067</v>
      </c>
      <c r="AZ1682">
        <v>0</v>
      </c>
      <c r="BA1682">
        <v>0</v>
      </c>
      <c r="BB1682">
        <v>0</v>
      </c>
      <c r="BC1682">
        <v>0</v>
      </c>
      <c r="BD1682">
        <v>-75.7984071428571</v>
      </c>
      <c r="BE1682">
        <v>20.0213862783816</v>
      </c>
      <c r="BF1682">
        <v>3.54203262060433</v>
      </c>
      <c r="BG1682">
        <v>0</v>
      </c>
      <c r="BH1682">
        <v>-2.9442230952381</v>
      </c>
      <c r="BI1682">
        <v>0.136366303975294</v>
      </c>
      <c r="BJ1682">
        <v>0.0353589568694509</v>
      </c>
      <c r="BK1682">
        <v>0</v>
      </c>
      <c r="BL1682">
        <v>0</v>
      </c>
      <c r="BM1682">
        <v>0</v>
      </c>
      <c r="BN1682" t="s">
        <v>209</v>
      </c>
      <c r="BO1682">
        <v>1.88475</v>
      </c>
      <c r="BP1682">
        <v>1.88171</v>
      </c>
      <c r="BQ1682">
        <v>1.88322</v>
      </c>
      <c r="BR1682">
        <v>1.88188</v>
      </c>
      <c r="BS1682">
        <v>1.88381</v>
      </c>
      <c r="BT1682">
        <v>1.88309</v>
      </c>
      <c r="BU1682">
        <v>1.88477</v>
      </c>
      <c r="BV1682">
        <v>1.88232</v>
      </c>
      <c r="BW1682" t="s">
        <v>210</v>
      </c>
      <c r="BX1682" t="s">
        <v>17</v>
      </c>
      <c r="BY1682" t="s">
        <v>17</v>
      </c>
      <c r="BZ1682" t="s">
        <v>17</v>
      </c>
      <c r="CA1682" t="s">
        <v>211</v>
      </c>
      <c r="CB1682" t="s">
        <v>212</v>
      </c>
      <c r="CC1682" t="s">
        <v>213</v>
      </c>
      <c r="CD1682" t="s">
        <v>213</v>
      </c>
      <c r="CE1682" t="s">
        <v>213</v>
      </c>
      <c r="CF1682" t="s">
        <v>213</v>
      </c>
      <c r="CG1682">
        <v>5</v>
      </c>
      <c r="CH1682">
        <v>0</v>
      </c>
      <c r="CI1682">
        <v>0</v>
      </c>
      <c r="CJ1682">
        <v>0</v>
      </c>
      <c r="CK1682">
        <v>0</v>
      </c>
      <c r="CL1682">
        <v>2</v>
      </c>
      <c r="CM1682">
        <v>1325.71</v>
      </c>
      <c r="CN1682">
        <v>1.7679</v>
      </c>
      <c r="CO1682">
        <v>6.51131</v>
      </c>
      <c r="CP1682">
        <v>9.15791</v>
      </c>
      <c r="CQ1682">
        <v>29.9996</v>
      </c>
      <c r="CR1682">
        <v>8.93287</v>
      </c>
      <c r="CS1682">
        <v>9.2087</v>
      </c>
      <c r="CT1682">
        <v>-1</v>
      </c>
      <c r="CU1682">
        <v>100</v>
      </c>
      <c r="CV1682">
        <v>52.032</v>
      </c>
      <c r="CW1682">
        <v>-999.9</v>
      </c>
      <c r="CX1682">
        <v>400</v>
      </c>
      <c r="CY1682">
        <v>1.46219</v>
      </c>
      <c r="CZ1682">
        <v>103.962</v>
      </c>
      <c r="DA1682">
        <v>103.368</v>
      </c>
    </row>
    <row r="1683" spans="1:105">
      <c r="A1683">
        <v>1669</v>
      </c>
      <c r="B1683">
        <v>1551451574.4</v>
      </c>
      <c r="C1683">
        <v>5275.5</v>
      </c>
      <c r="D1683" t="s">
        <v>3566</v>
      </c>
      <c r="E1683" t="s">
        <v>3567</v>
      </c>
      <c r="F1683">
        <f>J1683+I1683+M1683*K1683</f>
        <v>0</v>
      </c>
      <c r="G1683">
        <f>(1000*AM1683)/(L1683*(AO1683+273.15))</f>
        <v>0</v>
      </c>
      <c r="H1683">
        <f>((G1683*F1683*(1-(AJ1683/1000)))/(100*K1683))*(0.0/60)</f>
        <v>0</v>
      </c>
      <c r="I1683" t="s">
        <v>203</v>
      </c>
      <c r="J1683" t="s">
        <v>204</v>
      </c>
      <c r="K1683" t="s">
        <v>205</v>
      </c>
      <c r="L1683" t="s">
        <v>206</v>
      </c>
      <c r="M1683" t="s">
        <v>927</v>
      </c>
      <c r="N1683" t="s">
        <v>3319</v>
      </c>
      <c r="O1683" t="s">
        <v>576</v>
      </c>
      <c r="Q1683">
        <v>1551451574.4</v>
      </c>
      <c r="R1683">
        <f>AL1683*Y1683*(AJ1683-AK1683)/(100*AF1683*(1000-Y1683*AJ1683))</f>
        <v>0</v>
      </c>
      <c r="S1683">
        <f>AL1683*Y1683*(AI1683-AH1683*(1000-Y1683*AK1683)/(1000-Y1683*AJ1683))/(100*AF1683)</f>
        <v>0</v>
      </c>
      <c r="T1683">
        <f>(U1683/V1683*100)</f>
        <v>0</v>
      </c>
      <c r="U1683">
        <f>AJ1683*(AM1683+AN1683)/1000</f>
        <v>0</v>
      </c>
      <c r="V1683">
        <f>0.61365*exp(17.502*AO1683/(240.97+AO1683))</f>
        <v>0</v>
      </c>
      <c r="W1683">
        <v>142</v>
      </c>
      <c r="X1683">
        <v>10</v>
      </c>
      <c r="Y1683">
        <f>IF(W1683*$H$11&gt;=AA1683,1.0,(AA1683/(AA1683-W1683*$H$11)))</f>
        <v>0</v>
      </c>
      <c r="Z1683">
        <f>(Y1683-1)*100</f>
        <v>0</v>
      </c>
      <c r="AA1683">
        <f>MAX(0,($B$11+$C$11*AR1683)/(1+$D$11*AR1683)*AM1683/(AO1683+273)*$E$11)</f>
        <v>0</v>
      </c>
      <c r="AB1683">
        <f>$B$9*AS1683+$C$9*AT1683</f>
        <v>0</v>
      </c>
      <c r="AC1683">
        <f>AB1683*AD1683</f>
        <v>0</v>
      </c>
      <c r="AD1683">
        <f>($B$9*$D$7+$C$9*$D$7)/($B$9+$C$9)</f>
        <v>0</v>
      </c>
      <c r="AE1683">
        <f>($B$9*$K$7+$C$9*$K$7)/($B$9+$C$9)</f>
        <v>0</v>
      </c>
      <c r="AF1683">
        <v>10</v>
      </c>
      <c r="AG1683">
        <v>1551451574.4</v>
      </c>
      <c r="AH1683">
        <v>396.599</v>
      </c>
      <c r="AI1683">
        <v>396.929</v>
      </c>
      <c r="AJ1683">
        <v>7.838</v>
      </c>
      <c r="AK1683">
        <v>7.97329</v>
      </c>
      <c r="AL1683">
        <v>1449.84</v>
      </c>
      <c r="AM1683">
        <v>100.52</v>
      </c>
      <c r="AN1683">
        <v>0.02246</v>
      </c>
      <c r="AO1683">
        <v>6.19737</v>
      </c>
      <c r="AP1683">
        <v>999.9</v>
      </c>
      <c r="AQ1683">
        <v>999.9</v>
      </c>
      <c r="AR1683">
        <v>9990</v>
      </c>
      <c r="AS1683">
        <v>0</v>
      </c>
      <c r="AT1683">
        <v>139.379</v>
      </c>
      <c r="AU1683">
        <v>0</v>
      </c>
      <c r="AV1683" t="s">
        <v>208</v>
      </c>
      <c r="AW1683">
        <v>0</v>
      </c>
      <c r="AX1683">
        <v>-0.747</v>
      </c>
      <c r="AY1683">
        <v>-0.067</v>
      </c>
      <c r="AZ1683">
        <v>0</v>
      </c>
      <c r="BA1683">
        <v>0</v>
      </c>
      <c r="BB1683">
        <v>0</v>
      </c>
      <c r="BC1683">
        <v>0</v>
      </c>
      <c r="BD1683">
        <v>-75.7984071428571</v>
      </c>
      <c r="BE1683">
        <v>20.0213862783816</v>
      </c>
      <c r="BF1683">
        <v>3.54203262060433</v>
      </c>
      <c r="BG1683">
        <v>0</v>
      </c>
      <c r="BH1683">
        <v>-2.9442230952381</v>
      </c>
      <c r="BI1683">
        <v>0.136366303975294</v>
      </c>
      <c r="BJ1683">
        <v>0.0353589568694509</v>
      </c>
      <c r="BK1683">
        <v>0</v>
      </c>
      <c r="BL1683">
        <v>0</v>
      </c>
      <c r="BM1683">
        <v>0</v>
      </c>
      <c r="BN1683" t="s">
        <v>209</v>
      </c>
      <c r="BO1683">
        <v>1.88475</v>
      </c>
      <c r="BP1683">
        <v>1.88171</v>
      </c>
      <c r="BQ1683">
        <v>1.88322</v>
      </c>
      <c r="BR1683">
        <v>1.88188</v>
      </c>
      <c r="BS1683">
        <v>1.88382</v>
      </c>
      <c r="BT1683">
        <v>1.88309</v>
      </c>
      <c r="BU1683">
        <v>1.88477</v>
      </c>
      <c r="BV1683">
        <v>1.88232</v>
      </c>
      <c r="BW1683" t="s">
        <v>210</v>
      </c>
      <c r="BX1683" t="s">
        <v>17</v>
      </c>
      <c r="BY1683" t="s">
        <v>17</v>
      </c>
      <c r="BZ1683" t="s">
        <v>17</v>
      </c>
      <c r="CA1683" t="s">
        <v>211</v>
      </c>
      <c r="CB1683" t="s">
        <v>212</v>
      </c>
      <c r="CC1683" t="s">
        <v>213</v>
      </c>
      <c r="CD1683" t="s">
        <v>213</v>
      </c>
      <c r="CE1683" t="s">
        <v>213</v>
      </c>
      <c r="CF1683" t="s">
        <v>213</v>
      </c>
      <c r="CG1683">
        <v>5</v>
      </c>
      <c r="CH1683">
        <v>0</v>
      </c>
      <c r="CI1683">
        <v>0</v>
      </c>
      <c r="CJ1683">
        <v>0</v>
      </c>
      <c r="CK1683">
        <v>0</v>
      </c>
      <c r="CL1683">
        <v>2</v>
      </c>
      <c r="CM1683">
        <v>1334</v>
      </c>
      <c r="CN1683">
        <v>1.77005</v>
      </c>
      <c r="CO1683">
        <v>6.51561</v>
      </c>
      <c r="CP1683">
        <v>9.15846</v>
      </c>
      <c r="CQ1683">
        <v>29.9997</v>
      </c>
      <c r="CR1683">
        <v>8.93342</v>
      </c>
      <c r="CS1683">
        <v>9.2087</v>
      </c>
      <c r="CT1683">
        <v>-1</v>
      </c>
      <c r="CU1683">
        <v>100</v>
      </c>
      <c r="CV1683">
        <v>52.032</v>
      </c>
      <c r="CW1683">
        <v>-999.9</v>
      </c>
      <c r="CX1683">
        <v>400</v>
      </c>
      <c r="CY1683">
        <v>1.4077</v>
      </c>
      <c r="CZ1683">
        <v>103.962</v>
      </c>
      <c r="DA1683">
        <v>103.367</v>
      </c>
    </row>
    <row r="1684" spans="1:105">
      <c r="A1684">
        <v>1670</v>
      </c>
      <c r="B1684">
        <v>1551451576.4</v>
      </c>
      <c r="C1684">
        <v>5277.5</v>
      </c>
      <c r="D1684" t="s">
        <v>3568</v>
      </c>
      <c r="E1684" t="s">
        <v>3569</v>
      </c>
      <c r="F1684">
        <f>J1684+I1684+M1684*K1684</f>
        <v>0</v>
      </c>
      <c r="G1684">
        <f>(1000*AM1684)/(L1684*(AO1684+273.15))</f>
        <v>0</v>
      </c>
      <c r="H1684">
        <f>((G1684*F1684*(1-(AJ1684/1000)))/(100*K1684))*(0.0/60)</f>
        <v>0</v>
      </c>
      <c r="I1684" t="s">
        <v>203</v>
      </c>
      <c r="J1684" t="s">
        <v>204</v>
      </c>
      <c r="K1684" t="s">
        <v>205</v>
      </c>
      <c r="L1684" t="s">
        <v>206</v>
      </c>
      <c r="M1684" t="s">
        <v>927</v>
      </c>
      <c r="N1684" t="s">
        <v>3319</v>
      </c>
      <c r="O1684" t="s">
        <v>576</v>
      </c>
      <c r="Q1684">
        <v>1551451576.4</v>
      </c>
      <c r="R1684">
        <f>AL1684*Y1684*(AJ1684-AK1684)/(100*AF1684*(1000-Y1684*AJ1684))</f>
        <v>0</v>
      </c>
      <c r="S1684">
        <f>AL1684*Y1684*(AI1684-AH1684*(1000-Y1684*AK1684)/(1000-Y1684*AJ1684))/(100*AF1684)</f>
        <v>0</v>
      </c>
      <c r="T1684">
        <f>(U1684/V1684*100)</f>
        <v>0</v>
      </c>
      <c r="U1684">
        <f>AJ1684*(AM1684+AN1684)/1000</f>
        <v>0</v>
      </c>
      <c r="V1684">
        <f>0.61365*exp(17.502*AO1684/(240.97+AO1684))</f>
        <v>0</v>
      </c>
      <c r="W1684">
        <v>141</v>
      </c>
      <c r="X1684">
        <v>10</v>
      </c>
      <c r="Y1684">
        <f>IF(W1684*$H$11&gt;=AA1684,1.0,(AA1684/(AA1684-W1684*$H$11)))</f>
        <v>0</v>
      </c>
      <c r="Z1684">
        <f>(Y1684-1)*100</f>
        <v>0</v>
      </c>
      <c r="AA1684">
        <f>MAX(0,($B$11+$C$11*AR1684)/(1+$D$11*AR1684)*AM1684/(AO1684+273)*$E$11)</f>
        <v>0</v>
      </c>
      <c r="AB1684">
        <f>$B$9*AS1684+$C$9*AT1684</f>
        <v>0</v>
      </c>
      <c r="AC1684">
        <f>AB1684*AD1684</f>
        <v>0</v>
      </c>
      <c r="AD1684">
        <f>($B$9*$D$7+$C$9*$D$7)/($B$9+$C$9)</f>
        <v>0</v>
      </c>
      <c r="AE1684">
        <f>($B$9*$K$7+$C$9*$K$7)/($B$9+$C$9)</f>
        <v>0</v>
      </c>
      <c r="AF1684">
        <v>10</v>
      </c>
      <c r="AG1684">
        <v>1551451576.4</v>
      </c>
      <c r="AH1684">
        <v>396.715</v>
      </c>
      <c r="AI1684">
        <v>396.939</v>
      </c>
      <c r="AJ1684">
        <v>7.88668</v>
      </c>
      <c r="AK1684">
        <v>7.97363</v>
      </c>
      <c r="AL1684">
        <v>1450.17</v>
      </c>
      <c r="AM1684">
        <v>100.52</v>
      </c>
      <c r="AN1684">
        <v>0.0227816</v>
      </c>
      <c r="AO1684">
        <v>6.21117</v>
      </c>
      <c r="AP1684">
        <v>999.9</v>
      </c>
      <c r="AQ1684">
        <v>999.9</v>
      </c>
      <c r="AR1684">
        <v>9996.25</v>
      </c>
      <c r="AS1684">
        <v>0</v>
      </c>
      <c r="AT1684">
        <v>139.269</v>
      </c>
      <c r="AU1684">
        <v>0</v>
      </c>
      <c r="AV1684" t="s">
        <v>208</v>
      </c>
      <c r="AW1684">
        <v>0</v>
      </c>
      <c r="AX1684">
        <v>-0.747</v>
      </c>
      <c r="AY1684">
        <v>-0.067</v>
      </c>
      <c r="AZ1684">
        <v>0</v>
      </c>
      <c r="BA1684">
        <v>0</v>
      </c>
      <c r="BB1684">
        <v>0</v>
      </c>
      <c r="BC1684">
        <v>0</v>
      </c>
      <c r="BD1684">
        <v>-75.7984071428571</v>
      </c>
      <c r="BE1684">
        <v>20.0213862783816</v>
      </c>
      <c r="BF1684">
        <v>3.54203262060433</v>
      </c>
      <c r="BG1684">
        <v>0</v>
      </c>
      <c r="BH1684">
        <v>-2.9442230952381</v>
      </c>
      <c r="BI1684">
        <v>0.136366303975294</v>
      </c>
      <c r="BJ1684">
        <v>0.0353589568694509</v>
      </c>
      <c r="BK1684">
        <v>0</v>
      </c>
      <c r="BL1684">
        <v>0</v>
      </c>
      <c r="BM1684">
        <v>0</v>
      </c>
      <c r="BN1684" t="s">
        <v>209</v>
      </c>
      <c r="BO1684">
        <v>1.88475</v>
      </c>
      <c r="BP1684">
        <v>1.88171</v>
      </c>
      <c r="BQ1684">
        <v>1.88322</v>
      </c>
      <c r="BR1684">
        <v>1.8819</v>
      </c>
      <c r="BS1684">
        <v>1.88381</v>
      </c>
      <c r="BT1684">
        <v>1.88309</v>
      </c>
      <c r="BU1684">
        <v>1.88477</v>
      </c>
      <c r="BV1684">
        <v>1.88232</v>
      </c>
      <c r="BW1684" t="s">
        <v>210</v>
      </c>
      <c r="BX1684" t="s">
        <v>17</v>
      </c>
      <c r="BY1684" t="s">
        <v>17</v>
      </c>
      <c r="BZ1684" t="s">
        <v>17</v>
      </c>
      <c r="CA1684" t="s">
        <v>211</v>
      </c>
      <c r="CB1684" t="s">
        <v>212</v>
      </c>
      <c r="CC1684" t="s">
        <v>213</v>
      </c>
      <c r="CD1684" t="s">
        <v>213</v>
      </c>
      <c r="CE1684" t="s">
        <v>213</v>
      </c>
      <c r="CF1684" t="s">
        <v>213</v>
      </c>
      <c r="CG1684">
        <v>5</v>
      </c>
      <c r="CH1684">
        <v>0</v>
      </c>
      <c r="CI1684">
        <v>0</v>
      </c>
      <c r="CJ1684">
        <v>0</v>
      </c>
      <c r="CK1684">
        <v>0</v>
      </c>
      <c r="CL1684">
        <v>2</v>
      </c>
      <c r="CM1684">
        <v>1335.12</v>
      </c>
      <c r="CN1684">
        <v>1.7722</v>
      </c>
      <c r="CO1684">
        <v>6.51998</v>
      </c>
      <c r="CP1684">
        <v>9.15873</v>
      </c>
      <c r="CQ1684">
        <v>29.9998</v>
      </c>
      <c r="CR1684">
        <v>8.9338</v>
      </c>
      <c r="CS1684">
        <v>9.2091</v>
      </c>
      <c r="CT1684">
        <v>-1</v>
      </c>
      <c r="CU1684">
        <v>100</v>
      </c>
      <c r="CV1684">
        <v>51.6536</v>
      </c>
      <c r="CW1684">
        <v>-999.9</v>
      </c>
      <c r="CX1684">
        <v>400</v>
      </c>
      <c r="CY1684">
        <v>1.33691</v>
      </c>
      <c r="CZ1684">
        <v>103.963</v>
      </c>
      <c r="DA1684">
        <v>103.368</v>
      </c>
    </row>
    <row r="1685" spans="1:105">
      <c r="A1685">
        <v>1671</v>
      </c>
      <c r="B1685">
        <v>1551451578.4</v>
      </c>
      <c r="C1685">
        <v>5279.5</v>
      </c>
      <c r="D1685" t="s">
        <v>3570</v>
      </c>
      <c r="E1685" t="s">
        <v>3571</v>
      </c>
      <c r="F1685">
        <f>J1685+I1685+M1685*K1685</f>
        <v>0</v>
      </c>
      <c r="G1685">
        <f>(1000*AM1685)/(L1685*(AO1685+273.15))</f>
        <v>0</v>
      </c>
      <c r="H1685">
        <f>((G1685*F1685*(1-(AJ1685/1000)))/(100*K1685))*(0.0/60)</f>
        <v>0</v>
      </c>
      <c r="I1685" t="s">
        <v>203</v>
      </c>
      <c r="J1685" t="s">
        <v>204</v>
      </c>
      <c r="K1685" t="s">
        <v>205</v>
      </c>
      <c r="L1685" t="s">
        <v>206</v>
      </c>
      <c r="M1685" t="s">
        <v>927</v>
      </c>
      <c r="N1685" t="s">
        <v>3319</v>
      </c>
      <c r="O1685" t="s">
        <v>576</v>
      </c>
      <c r="Q1685">
        <v>1551451578.4</v>
      </c>
      <c r="R1685">
        <f>AL1685*Y1685*(AJ1685-AK1685)/(100*AF1685*(1000-Y1685*AJ1685))</f>
        <v>0</v>
      </c>
      <c r="S1685">
        <f>AL1685*Y1685*(AI1685-AH1685*(1000-Y1685*AK1685)/(1000-Y1685*AJ1685))/(100*AF1685)</f>
        <v>0</v>
      </c>
      <c r="T1685">
        <f>(U1685/V1685*100)</f>
        <v>0</v>
      </c>
      <c r="U1685">
        <f>AJ1685*(AM1685+AN1685)/1000</f>
        <v>0</v>
      </c>
      <c r="V1685">
        <f>0.61365*exp(17.502*AO1685/(240.97+AO1685))</f>
        <v>0</v>
      </c>
      <c r="W1685">
        <v>146</v>
      </c>
      <c r="X1685">
        <v>10</v>
      </c>
      <c r="Y1685">
        <f>IF(W1685*$H$11&gt;=AA1685,1.0,(AA1685/(AA1685-W1685*$H$11)))</f>
        <v>0</v>
      </c>
      <c r="Z1685">
        <f>(Y1685-1)*100</f>
        <v>0</v>
      </c>
      <c r="AA1685">
        <f>MAX(0,($B$11+$C$11*AR1685)/(1+$D$11*AR1685)*AM1685/(AO1685+273)*$E$11)</f>
        <v>0</v>
      </c>
      <c r="AB1685">
        <f>$B$9*AS1685+$C$9*AT1685</f>
        <v>0</v>
      </c>
      <c r="AC1685">
        <f>AB1685*AD1685</f>
        <v>0</v>
      </c>
      <c r="AD1685">
        <f>($B$9*$D$7+$C$9*$D$7)/($B$9+$C$9)</f>
        <v>0</v>
      </c>
      <c r="AE1685">
        <f>($B$9*$K$7+$C$9*$K$7)/($B$9+$C$9)</f>
        <v>0</v>
      </c>
      <c r="AF1685">
        <v>10</v>
      </c>
      <c r="AG1685">
        <v>1551451578.4</v>
      </c>
      <c r="AH1685">
        <v>396.853</v>
      </c>
      <c r="AI1685">
        <v>396.922</v>
      </c>
      <c r="AJ1685">
        <v>7.93236</v>
      </c>
      <c r="AK1685">
        <v>7.97372</v>
      </c>
      <c r="AL1685">
        <v>1450.19</v>
      </c>
      <c r="AM1685">
        <v>100.52</v>
      </c>
      <c r="AN1685">
        <v>0.0226394</v>
      </c>
      <c r="AO1685">
        <v>6.22223</v>
      </c>
      <c r="AP1685">
        <v>999.9</v>
      </c>
      <c r="AQ1685">
        <v>999.9</v>
      </c>
      <c r="AR1685">
        <v>9995</v>
      </c>
      <c r="AS1685">
        <v>0</v>
      </c>
      <c r="AT1685">
        <v>139.294</v>
      </c>
      <c r="AU1685">
        <v>0</v>
      </c>
      <c r="AV1685" t="s">
        <v>208</v>
      </c>
      <c r="AW1685">
        <v>0</v>
      </c>
      <c r="AX1685">
        <v>-0.747</v>
      </c>
      <c r="AY1685">
        <v>-0.067</v>
      </c>
      <c r="AZ1685">
        <v>0</v>
      </c>
      <c r="BA1685">
        <v>0</v>
      </c>
      <c r="BB1685">
        <v>0</v>
      </c>
      <c r="BC1685">
        <v>0</v>
      </c>
      <c r="BD1685">
        <v>-75.7984071428571</v>
      </c>
      <c r="BE1685">
        <v>20.0213862783816</v>
      </c>
      <c r="BF1685">
        <v>3.54203262060433</v>
      </c>
      <c r="BG1685">
        <v>0</v>
      </c>
      <c r="BH1685">
        <v>-2.9442230952381</v>
      </c>
      <c r="BI1685">
        <v>0.136366303975294</v>
      </c>
      <c r="BJ1685">
        <v>0.0353589568694509</v>
      </c>
      <c r="BK1685">
        <v>0</v>
      </c>
      <c r="BL1685">
        <v>0</v>
      </c>
      <c r="BM1685">
        <v>0</v>
      </c>
      <c r="BN1685" t="s">
        <v>209</v>
      </c>
      <c r="BO1685">
        <v>1.88475</v>
      </c>
      <c r="BP1685">
        <v>1.8817</v>
      </c>
      <c r="BQ1685">
        <v>1.8832</v>
      </c>
      <c r="BR1685">
        <v>1.8819</v>
      </c>
      <c r="BS1685">
        <v>1.88382</v>
      </c>
      <c r="BT1685">
        <v>1.88309</v>
      </c>
      <c r="BU1685">
        <v>1.88478</v>
      </c>
      <c r="BV1685">
        <v>1.88232</v>
      </c>
      <c r="BW1685" t="s">
        <v>210</v>
      </c>
      <c r="BX1685" t="s">
        <v>17</v>
      </c>
      <c r="BY1685" t="s">
        <v>17</v>
      </c>
      <c r="BZ1685" t="s">
        <v>17</v>
      </c>
      <c r="CA1685" t="s">
        <v>211</v>
      </c>
      <c r="CB1685" t="s">
        <v>212</v>
      </c>
      <c r="CC1685" t="s">
        <v>213</v>
      </c>
      <c r="CD1685" t="s">
        <v>213</v>
      </c>
      <c r="CE1685" t="s">
        <v>213</v>
      </c>
      <c r="CF1685" t="s">
        <v>213</v>
      </c>
      <c r="CG1685">
        <v>5</v>
      </c>
      <c r="CH1685">
        <v>0</v>
      </c>
      <c r="CI1685">
        <v>0</v>
      </c>
      <c r="CJ1685">
        <v>0</v>
      </c>
      <c r="CK1685">
        <v>0</v>
      </c>
      <c r="CL1685">
        <v>2</v>
      </c>
      <c r="CM1685">
        <v>1331.72</v>
      </c>
      <c r="CN1685">
        <v>1.77005</v>
      </c>
      <c r="CO1685">
        <v>6.52436</v>
      </c>
      <c r="CP1685">
        <v>9.15928</v>
      </c>
      <c r="CQ1685">
        <v>29.9998</v>
      </c>
      <c r="CR1685">
        <v>8.9338</v>
      </c>
      <c r="CS1685">
        <v>9.20966</v>
      </c>
      <c r="CT1685">
        <v>-1</v>
      </c>
      <c r="CU1685">
        <v>100</v>
      </c>
      <c r="CV1685">
        <v>51.6536</v>
      </c>
      <c r="CW1685">
        <v>-999.9</v>
      </c>
      <c r="CX1685">
        <v>400</v>
      </c>
      <c r="CY1685">
        <v>1.27551</v>
      </c>
      <c r="CZ1685">
        <v>103.964</v>
      </c>
      <c r="DA1685">
        <v>103.368</v>
      </c>
    </row>
    <row r="1686" spans="1:105">
      <c r="A1686">
        <v>1672</v>
      </c>
      <c r="B1686">
        <v>1551451580.4</v>
      </c>
      <c r="C1686">
        <v>5281.5</v>
      </c>
      <c r="D1686" t="s">
        <v>3572</v>
      </c>
      <c r="E1686" t="s">
        <v>3573</v>
      </c>
      <c r="F1686">
        <f>J1686+I1686+M1686*K1686</f>
        <v>0</v>
      </c>
      <c r="G1686">
        <f>(1000*AM1686)/(L1686*(AO1686+273.15))</f>
        <v>0</v>
      </c>
      <c r="H1686">
        <f>((G1686*F1686*(1-(AJ1686/1000)))/(100*K1686))*(0.0/60)</f>
        <v>0</v>
      </c>
      <c r="I1686" t="s">
        <v>203</v>
      </c>
      <c r="J1686" t="s">
        <v>204</v>
      </c>
      <c r="K1686" t="s">
        <v>205</v>
      </c>
      <c r="L1686" t="s">
        <v>206</v>
      </c>
      <c r="M1686" t="s">
        <v>927</v>
      </c>
      <c r="N1686" t="s">
        <v>3319</v>
      </c>
      <c r="O1686" t="s">
        <v>576</v>
      </c>
      <c r="Q1686">
        <v>1551451580.4</v>
      </c>
      <c r="R1686">
        <f>AL1686*Y1686*(AJ1686-AK1686)/(100*AF1686*(1000-Y1686*AJ1686))</f>
        <v>0</v>
      </c>
      <c r="S1686">
        <f>AL1686*Y1686*(AI1686-AH1686*(1000-Y1686*AK1686)/(1000-Y1686*AJ1686))/(100*AF1686)</f>
        <v>0</v>
      </c>
      <c r="T1686">
        <f>(U1686/V1686*100)</f>
        <v>0</v>
      </c>
      <c r="U1686">
        <f>AJ1686*(AM1686+AN1686)/1000</f>
        <v>0</v>
      </c>
      <c r="V1686">
        <f>0.61365*exp(17.502*AO1686/(240.97+AO1686))</f>
        <v>0</v>
      </c>
      <c r="W1686">
        <v>144</v>
      </c>
      <c r="X1686">
        <v>10</v>
      </c>
      <c r="Y1686">
        <f>IF(W1686*$H$11&gt;=AA1686,1.0,(AA1686/(AA1686-W1686*$H$11)))</f>
        <v>0</v>
      </c>
      <c r="Z1686">
        <f>(Y1686-1)*100</f>
        <v>0</v>
      </c>
      <c r="AA1686">
        <f>MAX(0,($B$11+$C$11*AR1686)/(1+$D$11*AR1686)*AM1686/(AO1686+273)*$E$11)</f>
        <v>0</v>
      </c>
      <c r="AB1686">
        <f>$B$9*AS1686+$C$9*AT1686</f>
        <v>0</v>
      </c>
      <c r="AC1686">
        <f>AB1686*AD1686</f>
        <v>0</v>
      </c>
      <c r="AD1686">
        <f>($B$9*$D$7+$C$9*$D$7)/($B$9+$C$9)</f>
        <v>0</v>
      </c>
      <c r="AE1686">
        <f>($B$9*$K$7+$C$9*$K$7)/($B$9+$C$9)</f>
        <v>0</v>
      </c>
      <c r="AF1686">
        <v>10</v>
      </c>
      <c r="AG1686">
        <v>1551451580.4</v>
      </c>
      <c r="AH1686">
        <v>397.029</v>
      </c>
      <c r="AI1686">
        <v>396.879</v>
      </c>
      <c r="AJ1686">
        <v>7.97239</v>
      </c>
      <c r="AK1686">
        <v>7.97399</v>
      </c>
      <c r="AL1686">
        <v>1450.14</v>
      </c>
      <c r="AM1686">
        <v>100.521</v>
      </c>
      <c r="AN1686">
        <v>0.0224996</v>
      </c>
      <c r="AO1686">
        <v>6.229</v>
      </c>
      <c r="AP1686">
        <v>999.9</v>
      </c>
      <c r="AQ1686">
        <v>999.9</v>
      </c>
      <c r="AR1686">
        <v>9990.62</v>
      </c>
      <c r="AS1686">
        <v>0</v>
      </c>
      <c r="AT1686">
        <v>139.332</v>
      </c>
      <c r="AU1686">
        <v>0</v>
      </c>
      <c r="AV1686" t="s">
        <v>208</v>
      </c>
      <c r="AW1686">
        <v>0</v>
      </c>
      <c r="AX1686">
        <v>-0.747</v>
      </c>
      <c r="AY1686">
        <v>-0.067</v>
      </c>
      <c r="AZ1686">
        <v>0</v>
      </c>
      <c r="BA1686">
        <v>0</v>
      </c>
      <c r="BB1686">
        <v>0</v>
      </c>
      <c r="BC1686">
        <v>0</v>
      </c>
      <c r="BD1686">
        <v>-75.7984071428571</v>
      </c>
      <c r="BE1686">
        <v>20.0213862783816</v>
      </c>
      <c r="BF1686">
        <v>3.54203262060433</v>
      </c>
      <c r="BG1686">
        <v>0</v>
      </c>
      <c r="BH1686">
        <v>-2.9442230952381</v>
      </c>
      <c r="BI1686">
        <v>0.136366303975294</v>
      </c>
      <c r="BJ1686">
        <v>0.0353589568694509</v>
      </c>
      <c r="BK1686">
        <v>0</v>
      </c>
      <c r="BL1686">
        <v>0</v>
      </c>
      <c r="BM1686">
        <v>0</v>
      </c>
      <c r="BN1686" t="s">
        <v>209</v>
      </c>
      <c r="BO1686">
        <v>1.88475</v>
      </c>
      <c r="BP1686">
        <v>1.8817</v>
      </c>
      <c r="BQ1686">
        <v>1.88321</v>
      </c>
      <c r="BR1686">
        <v>1.8819</v>
      </c>
      <c r="BS1686">
        <v>1.88382</v>
      </c>
      <c r="BT1686">
        <v>1.88309</v>
      </c>
      <c r="BU1686">
        <v>1.88479</v>
      </c>
      <c r="BV1686">
        <v>1.8823</v>
      </c>
      <c r="BW1686" t="s">
        <v>210</v>
      </c>
      <c r="BX1686" t="s">
        <v>17</v>
      </c>
      <c r="BY1686" t="s">
        <v>17</v>
      </c>
      <c r="BZ1686" t="s">
        <v>17</v>
      </c>
      <c r="CA1686" t="s">
        <v>211</v>
      </c>
      <c r="CB1686" t="s">
        <v>212</v>
      </c>
      <c r="CC1686" t="s">
        <v>213</v>
      </c>
      <c r="CD1686" t="s">
        <v>213</v>
      </c>
      <c r="CE1686" t="s">
        <v>213</v>
      </c>
      <c r="CF1686" t="s">
        <v>213</v>
      </c>
      <c r="CG1686">
        <v>5</v>
      </c>
      <c r="CH1686">
        <v>0</v>
      </c>
      <c r="CI1686">
        <v>0</v>
      </c>
      <c r="CJ1686">
        <v>0</v>
      </c>
      <c r="CK1686">
        <v>0</v>
      </c>
      <c r="CL1686">
        <v>2</v>
      </c>
      <c r="CM1686">
        <v>1333.19</v>
      </c>
      <c r="CN1686">
        <v>1.77005</v>
      </c>
      <c r="CO1686">
        <v>6.52871</v>
      </c>
      <c r="CP1686">
        <v>9.15967</v>
      </c>
      <c r="CQ1686">
        <v>29.9998</v>
      </c>
      <c r="CR1686">
        <v>8.9338</v>
      </c>
      <c r="CS1686">
        <v>9.20983</v>
      </c>
      <c r="CT1686">
        <v>-1</v>
      </c>
      <c r="CU1686">
        <v>100</v>
      </c>
      <c r="CV1686">
        <v>51.6536</v>
      </c>
      <c r="CW1686">
        <v>-999.9</v>
      </c>
      <c r="CX1686">
        <v>400</v>
      </c>
      <c r="CY1686">
        <v>1.20276</v>
      </c>
      <c r="CZ1686">
        <v>103.964</v>
      </c>
      <c r="DA1686">
        <v>103.369</v>
      </c>
    </row>
    <row r="1687" spans="1:105">
      <c r="A1687">
        <v>1673</v>
      </c>
      <c r="B1687">
        <v>1551451582.4</v>
      </c>
      <c r="C1687">
        <v>5283.5</v>
      </c>
      <c r="D1687" t="s">
        <v>3574</v>
      </c>
      <c r="E1687" t="s">
        <v>3575</v>
      </c>
      <c r="F1687">
        <f>J1687+I1687+M1687*K1687</f>
        <v>0</v>
      </c>
      <c r="G1687">
        <f>(1000*AM1687)/(L1687*(AO1687+273.15))</f>
        <v>0</v>
      </c>
      <c r="H1687">
        <f>((G1687*F1687*(1-(AJ1687/1000)))/(100*K1687))*(0.0/60)</f>
        <v>0</v>
      </c>
      <c r="I1687" t="s">
        <v>203</v>
      </c>
      <c r="J1687" t="s">
        <v>204</v>
      </c>
      <c r="K1687" t="s">
        <v>205</v>
      </c>
      <c r="L1687" t="s">
        <v>206</v>
      </c>
      <c r="M1687" t="s">
        <v>927</v>
      </c>
      <c r="N1687" t="s">
        <v>3319</v>
      </c>
      <c r="O1687" t="s">
        <v>576</v>
      </c>
      <c r="Q1687">
        <v>1551451582.4</v>
      </c>
      <c r="R1687">
        <f>AL1687*Y1687*(AJ1687-AK1687)/(100*AF1687*(1000-Y1687*AJ1687))</f>
        <v>0</v>
      </c>
      <c r="S1687">
        <f>AL1687*Y1687*(AI1687-AH1687*(1000-Y1687*AK1687)/(1000-Y1687*AJ1687))/(100*AF1687)</f>
        <v>0</v>
      </c>
      <c r="T1687">
        <f>(U1687/V1687*100)</f>
        <v>0</v>
      </c>
      <c r="U1687">
        <f>AJ1687*(AM1687+AN1687)/1000</f>
        <v>0</v>
      </c>
      <c r="V1687">
        <f>0.61365*exp(17.502*AO1687/(240.97+AO1687))</f>
        <v>0</v>
      </c>
      <c r="W1687">
        <v>152</v>
      </c>
      <c r="X1687">
        <v>10</v>
      </c>
      <c r="Y1687">
        <f>IF(W1687*$H$11&gt;=AA1687,1.0,(AA1687/(AA1687-W1687*$H$11)))</f>
        <v>0</v>
      </c>
      <c r="Z1687">
        <f>(Y1687-1)*100</f>
        <v>0</v>
      </c>
      <c r="AA1687">
        <f>MAX(0,($B$11+$C$11*AR1687)/(1+$D$11*AR1687)*AM1687/(AO1687+273)*$E$11)</f>
        <v>0</v>
      </c>
      <c r="AB1687">
        <f>$B$9*AS1687+$C$9*AT1687</f>
        <v>0</v>
      </c>
      <c r="AC1687">
        <f>AB1687*AD1687</f>
        <v>0</v>
      </c>
      <c r="AD1687">
        <f>($B$9*$D$7+$C$9*$D$7)/($B$9+$C$9)</f>
        <v>0</v>
      </c>
      <c r="AE1687">
        <f>($B$9*$K$7+$C$9*$K$7)/($B$9+$C$9)</f>
        <v>0</v>
      </c>
      <c r="AF1687">
        <v>10</v>
      </c>
      <c r="AG1687">
        <v>1551451582.4</v>
      </c>
      <c r="AH1687">
        <v>397.194</v>
      </c>
      <c r="AI1687">
        <v>396.872</v>
      </c>
      <c r="AJ1687">
        <v>8.00576</v>
      </c>
      <c r="AK1687">
        <v>7.97514</v>
      </c>
      <c r="AL1687">
        <v>1450.29</v>
      </c>
      <c r="AM1687">
        <v>100.52</v>
      </c>
      <c r="AN1687">
        <v>0.0225702</v>
      </c>
      <c r="AO1687">
        <v>6.22655</v>
      </c>
      <c r="AP1687">
        <v>999.9</v>
      </c>
      <c r="AQ1687">
        <v>999.9</v>
      </c>
      <c r="AR1687">
        <v>10010.6</v>
      </c>
      <c r="AS1687">
        <v>0</v>
      </c>
      <c r="AT1687">
        <v>139.406</v>
      </c>
      <c r="AU1687">
        <v>0</v>
      </c>
      <c r="AV1687" t="s">
        <v>208</v>
      </c>
      <c r="AW1687">
        <v>0</v>
      </c>
      <c r="AX1687">
        <v>-0.747</v>
      </c>
      <c r="AY1687">
        <v>-0.067</v>
      </c>
      <c r="AZ1687">
        <v>0</v>
      </c>
      <c r="BA1687">
        <v>0</v>
      </c>
      <c r="BB1687">
        <v>0</v>
      </c>
      <c r="BC1687">
        <v>0</v>
      </c>
      <c r="BD1687">
        <v>-75.7984071428571</v>
      </c>
      <c r="BE1687">
        <v>20.0213862783816</v>
      </c>
      <c r="BF1687">
        <v>3.54203262060433</v>
      </c>
      <c r="BG1687">
        <v>0</v>
      </c>
      <c r="BH1687">
        <v>-2.9442230952381</v>
      </c>
      <c r="BI1687">
        <v>0.136366303975294</v>
      </c>
      <c r="BJ1687">
        <v>0.0353589568694509</v>
      </c>
      <c r="BK1687">
        <v>0</v>
      </c>
      <c r="BL1687">
        <v>0</v>
      </c>
      <c r="BM1687">
        <v>0</v>
      </c>
      <c r="BN1687" t="s">
        <v>209</v>
      </c>
      <c r="BO1687">
        <v>1.88475</v>
      </c>
      <c r="BP1687">
        <v>1.88171</v>
      </c>
      <c r="BQ1687">
        <v>1.88322</v>
      </c>
      <c r="BR1687">
        <v>1.88188</v>
      </c>
      <c r="BS1687">
        <v>1.88382</v>
      </c>
      <c r="BT1687">
        <v>1.88309</v>
      </c>
      <c r="BU1687">
        <v>1.88478</v>
      </c>
      <c r="BV1687">
        <v>1.8823</v>
      </c>
      <c r="BW1687" t="s">
        <v>210</v>
      </c>
      <c r="BX1687" t="s">
        <v>17</v>
      </c>
      <c r="BY1687" t="s">
        <v>17</v>
      </c>
      <c r="BZ1687" t="s">
        <v>17</v>
      </c>
      <c r="CA1687" t="s">
        <v>211</v>
      </c>
      <c r="CB1687" t="s">
        <v>212</v>
      </c>
      <c r="CC1687" t="s">
        <v>213</v>
      </c>
      <c r="CD1687" t="s">
        <v>213</v>
      </c>
      <c r="CE1687" t="s">
        <v>213</v>
      </c>
      <c r="CF1687" t="s">
        <v>213</v>
      </c>
      <c r="CG1687">
        <v>5</v>
      </c>
      <c r="CH1687">
        <v>0</v>
      </c>
      <c r="CI1687">
        <v>0</v>
      </c>
      <c r="CJ1687">
        <v>0</v>
      </c>
      <c r="CK1687">
        <v>0</v>
      </c>
      <c r="CL1687">
        <v>2</v>
      </c>
      <c r="CM1687">
        <v>1327.05</v>
      </c>
      <c r="CN1687">
        <v>1.7722</v>
      </c>
      <c r="CO1687">
        <v>6.53319</v>
      </c>
      <c r="CP1687">
        <v>9.15984</v>
      </c>
      <c r="CQ1687">
        <v>29.9998</v>
      </c>
      <c r="CR1687">
        <v>8.9338</v>
      </c>
      <c r="CS1687">
        <v>9.20994</v>
      </c>
      <c r="CT1687">
        <v>-1</v>
      </c>
      <c r="CU1687">
        <v>100</v>
      </c>
      <c r="CV1687">
        <v>51.6536</v>
      </c>
      <c r="CW1687">
        <v>-999.9</v>
      </c>
      <c r="CX1687">
        <v>400</v>
      </c>
      <c r="CY1687">
        <v>1.14896</v>
      </c>
      <c r="CZ1687">
        <v>103.963</v>
      </c>
      <c r="DA1687">
        <v>103.369</v>
      </c>
    </row>
    <row r="1688" spans="1:105">
      <c r="A1688">
        <v>1674</v>
      </c>
      <c r="B1688">
        <v>1551451584.4</v>
      </c>
      <c r="C1688">
        <v>5285.5</v>
      </c>
      <c r="D1688" t="s">
        <v>3576</v>
      </c>
      <c r="E1688" t="s">
        <v>3577</v>
      </c>
      <c r="F1688">
        <f>J1688+I1688+M1688*K1688</f>
        <v>0</v>
      </c>
      <c r="G1688">
        <f>(1000*AM1688)/(L1688*(AO1688+273.15))</f>
        <v>0</v>
      </c>
      <c r="H1688">
        <f>((G1688*F1688*(1-(AJ1688/1000)))/(100*K1688))*(0.0/60)</f>
        <v>0</v>
      </c>
      <c r="I1688" t="s">
        <v>203</v>
      </c>
      <c r="J1688" t="s">
        <v>204</v>
      </c>
      <c r="K1688" t="s">
        <v>205</v>
      </c>
      <c r="L1688" t="s">
        <v>206</v>
      </c>
      <c r="M1688" t="s">
        <v>927</v>
      </c>
      <c r="N1688" t="s">
        <v>3319</v>
      </c>
      <c r="O1688" t="s">
        <v>576</v>
      </c>
      <c r="Q1688">
        <v>1551451584.4</v>
      </c>
      <c r="R1688">
        <f>AL1688*Y1688*(AJ1688-AK1688)/(100*AF1688*(1000-Y1688*AJ1688))</f>
        <v>0</v>
      </c>
      <c r="S1688">
        <f>AL1688*Y1688*(AI1688-AH1688*(1000-Y1688*AK1688)/(1000-Y1688*AJ1688))/(100*AF1688)</f>
        <v>0</v>
      </c>
      <c r="T1688">
        <f>(U1688/V1688*100)</f>
        <v>0</v>
      </c>
      <c r="U1688">
        <f>AJ1688*(AM1688+AN1688)/1000</f>
        <v>0</v>
      </c>
      <c r="V1688">
        <f>0.61365*exp(17.502*AO1688/(240.97+AO1688))</f>
        <v>0</v>
      </c>
      <c r="W1688">
        <v>152</v>
      </c>
      <c r="X1688">
        <v>10</v>
      </c>
      <c r="Y1688">
        <f>IF(W1688*$H$11&gt;=AA1688,1.0,(AA1688/(AA1688-W1688*$H$11)))</f>
        <v>0</v>
      </c>
      <c r="Z1688">
        <f>(Y1688-1)*100</f>
        <v>0</v>
      </c>
      <c r="AA1688">
        <f>MAX(0,($B$11+$C$11*AR1688)/(1+$D$11*AR1688)*AM1688/(AO1688+273)*$E$11)</f>
        <v>0</v>
      </c>
      <c r="AB1688">
        <f>$B$9*AS1688+$C$9*AT1688</f>
        <v>0</v>
      </c>
      <c r="AC1688">
        <f>AB1688*AD1688</f>
        <v>0</v>
      </c>
      <c r="AD1688">
        <f>($B$9*$D$7+$C$9*$D$7)/($B$9+$C$9)</f>
        <v>0</v>
      </c>
      <c r="AE1688">
        <f>($B$9*$K$7+$C$9*$K$7)/($B$9+$C$9)</f>
        <v>0</v>
      </c>
      <c r="AF1688">
        <v>10</v>
      </c>
      <c r="AG1688">
        <v>1551451584.4</v>
      </c>
      <c r="AH1688">
        <v>397.346</v>
      </c>
      <c r="AI1688">
        <v>396.902</v>
      </c>
      <c r="AJ1688">
        <v>8.03092</v>
      </c>
      <c r="AK1688">
        <v>7.97601</v>
      </c>
      <c r="AL1688">
        <v>1450.34</v>
      </c>
      <c r="AM1688">
        <v>100.52</v>
      </c>
      <c r="AN1688">
        <v>0.0226269</v>
      </c>
      <c r="AO1688">
        <v>6.21774</v>
      </c>
      <c r="AP1688">
        <v>999.9</v>
      </c>
      <c r="AQ1688">
        <v>999.9</v>
      </c>
      <c r="AR1688">
        <v>9990</v>
      </c>
      <c r="AS1688">
        <v>0</v>
      </c>
      <c r="AT1688">
        <v>139.469</v>
      </c>
      <c r="AU1688">
        <v>0</v>
      </c>
      <c r="AV1688" t="s">
        <v>208</v>
      </c>
      <c r="AW1688">
        <v>0</v>
      </c>
      <c r="AX1688">
        <v>-0.747</v>
      </c>
      <c r="AY1688">
        <v>-0.067</v>
      </c>
      <c r="AZ1688">
        <v>0</v>
      </c>
      <c r="BA1688">
        <v>0</v>
      </c>
      <c r="BB1688">
        <v>0</v>
      </c>
      <c r="BC1688">
        <v>0</v>
      </c>
      <c r="BD1688">
        <v>-75.7984071428571</v>
      </c>
      <c r="BE1688">
        <v>20.0213862783816</v>
      </c>
      <c r="BF1688">
        <v>3.54203262060433</v>
      </c>
      <c r="BG1688">
        <v>0</v>
      </c>
      <c r="BH1688">
        <v>-2.9442230952381</v>
      </c>
      <c r="BI1688">
        <v>0.136366303975294</v>
      </c>
      <c r="BJ1688">
        <v>0.0353589568694509</v>
      </c>
      <c r="BK1688">
        <v>0</v>
      </c>
      <c r="BL1688">
        <v>0</v>
      </c>
      <c r="BM1688">
        <v>0</v>
      </c>
      <c r="BN1688" t="s">
        <v>209</v>
      </c>
      <c r="BO1688">
        <v>1.88474</v>
      </c>
      <c r="BP1688">
        <v>1.8817</v>
      </c>
      <c r="BQ1688">
        <v>1.88322</v>
      </c>
      <c r="BR1688">
        <v>1.88188</v>
      </c>
      <c r="BS1688">
        <v>1.88382</v>
      </c>
      <c r="BT1688">
        <v>1.88309</v>
      </c>
      <c r="BU1688">
        <v>1.88478</v>
      </c>
      <c r="BV1688">
        <v>1.88232</v>
      </c>
      <c r="BW1688" t="s">
        <v>210</v>
      </c>
      <c r="BX1688" t="s">
        <v>17</v>
      </c>
      <c r="BY1688" t="s">
        <v>17</v>
      </c>
      <c r="BZ1688" t="s">
        <v>17</v>
      </c>
      <c r="CA1688" t="s">
        <v>211</v>
      </c>
      <c r="CB1688" t="s">
        <v>212</v>
      </c>
      <c r="CC1688" t="s">
        <v>213</v>
      </c>
      <c r="CD1688" t="s">
        <v>213</v>
      </c>
      <c r="CE1688" t="s">
        <v>213</v>
      </c>
      <c r="CF1688" t="s">
        <v>213</v>
      </c>
      <c r="CG1688">
        <v>5</v>
      </c>
      <c r="CH1688">
        <v>0</v>
      </c>
      <c r="CI1688">
        <v>0</v>
      </c>
      <c r="CJ1688">
        <v>0</v>
      </c>
      <c r="CK1688">
        <v>0</v>
      </c>
      <c r="CL1688">
        <v>2</v>
      </c>
      <c r="CM1688">
        <v>1327.41</v>
      </c>
      <c r="CN1688">
        <v>1.7722</v>
      </c>
      <c r="CO1688">
        <v>6.53766</v>
      </c>
      <c r="CP1688">
        <v>9.1604</v>
      </c>
      <c r="CQ1688">
        <v>29.9999</v>
      </c>
      <c r="CR1688">
        <v>8.9338</v>
      </c>
      <c r="CS1688">
        <v>9.21049</v>
      </c>
      <c r="CT1688">
        <v>-1</v>
      </c>
      <c r="CU1688">
        <v>100</v>
      </c>
      <c r="CV1688">
        <v>51.2694</v>
      </c>
      <c r="CW1688">
        <v>-999.9</v>
      </c>
      <c r="CX1688">
        <v>400</v>
      </c>
      <c r="CY1688">
        <v>1.08002</v>
      </c>
      <c r="CZ1688">
        <v>103.961</v>
      </c>
      <c r="DA1688">
        <v>103.37</v>
      </c>
    </row>
    <row r="1689" spans="1:105">
      <c r="A1689">
        <v>1675</v>
      </c>
      <c r="B1689">
        <v>1551451586.4</v>
      </c>
      <c r="C1689">
        <v>5287.5</v>
      </c>
      <c r="D1689" t="s">
        <v>3578</v>
      </c>
      <c r="E1689" t="s">
        <v>3579</v>
      </c>
      <c r="F1689">
        <f>J1689+I1689+M1689*K1689</f>
        <v>0</v>
      </c>
      <c r="G1689">
        <f>(1000*AM1689)/(L1689*(AO1689+273.15))</f>
        <v>0</v>
      </c>
      <c r="H1689">
        <f>((G1689*F1689*(1-(AJ1689/1000)))/(100*K1689))*(0.0/60)</f>
        <v>0</v>
      </c>
      <c r="I1689" t="s">
        <v>203</v>
      </c>
      <c r="J1689" t="s">
        <v>204</v>
      </c>
      <c r="K1689" t="s">
        <v>205</v>
      </c>
      <c r="L1689" t="s">
        <v>206</v>
      </c>
      <c r="M1689" t="s">
        <v>927</v>
      </c>
      <c r="N1689" t="s">
        <v>3319</v>
      </c>
      <c r="O1689" t="s">
        <v>576</v>
      </c>
      <c r="Q1689">
        <v>1551451586.4</v>
      </c>
      <c r="R1689">
        <f>AL1689*Y1689*(AJ1689-AK1689)/(100*AF1689*(1000-Y1689*AJ1689))</f>
        <v>0</v>
      </c>
      <c r="S1689">
        <f>AL1689*Y1689*(AI1689-AH1689*(1000-Y1689*AK1689)/(1000-Y1689*AJ1689))/(100*AF1689)</f>
        <v>0</v>
      </c>
      <c r="T1689">
        <f>(U1689/V1689*100)</f>
        <v>0</v>
      </c>
      <c r="U1689">
        <f>AJ1689*(AM1689+AN1689)/1000</f>
        <v>0</v>
      </c>
      <c r="V1689">
        <f>0.61365*exp(17.502*AO1689/(240.97+AO1689))</f>
        <v>0</v>
      </c>
      <c r="W1689">
        <v>147</v>
      </c>
      <c r="X1689">
        <v>10</v>
      </c>
      <c r="Y1689">
        <f>IF(W1689*$H$11&gt;=AA1689,1.0,(AA1689/(AA1689-W1689*$H$11)))</f>
        <v>0</v>
      </c>
      <c r="Z1689">
        <f>(Y1689-1)*100</f>
        <v>0</v>
      </c>
      <c r="AA1689">
        <f>MAX(0,($B$11+$C$11*AR1689)/(1+$D$11*AR1689)*AM1689/(AO1689+273)*$E$11)</f>
        <v>0</v>
      </c>
      <c r="AB1689">
        <f>$B$9*AS1689+$C$9*AT1689</f>
        <v>0</v>
      </c>
      <c r="AC1689">
        <f>AB1689*AD1689</f>
        <v>0</v>
      </c>
      <c r="AD1689">
        <f>($B$9*$D$7+$C$9*$D$7)/($B$9+$C$9)</f>
        <v>0</v>
      </c>
      <c r="AE1689">
        <f>($B$9*$K$7+$C$9*$K$7)/($B$9+$C$9)</f>
        <v>0</v>
      </c>
      <c r="AF1689">
        <v>10</v>
      </c>
      <c r="AG1689">
        <v>1551451586.4</v>
      </c>
      <c r="AH1689">
        <v>397.53</v>
      </c>
      <c r="AI1689">
        <v>396.925</v>
      </c>
      <c r="AJ1689">
        <v>8.05828</v>
      </c>
      <c r="AK1689">
        <v>7.97676</v>
      </c>
      <c r="AL1689">
        <v>1450.26</v>
      </c>
      <c r="AM1689">
        <v>100.52</v>
      </c>
      <c r="AN1689">
        <v>0.0226225</v>
      </c>
      <c r="AO1689">
        <v>6.21949</v>
      </c>
      <c r="AP1689">
        <v>999.9</v>
      </c>
      <c r="AQ1689">
        <v>999.9</v>
      </c>
      <c r="AR1689">
        <v>9966.25</v>
      </c>
      <c r="AS1689">
        <v>0</v>
      </c>
      <c r="AT1689">
        <v>139.285</v>
      </c>
      <c r="AU1689">
        <v>0</v>
      </c>
      <c r="AV1689" t="s">
        <v>208</v>
      </c>
      <c r="AW1689">
        <v>0</v>
      </c>
      <c r="AX1689">
        <v>-0.747</v>
      </c>
      <c r="AY1689">
        <v>-0.067</v>
      </c>
      <c r="AZ1689">
        <v>0</v>
      </c>
      <c r="BA1689">
        <v>0</v>
      </c>
      <c r="BB1689">
        <v>0</v>
      </c>
      <c r="BC1689">
        <v>0</v>
      </c>
      <c r="BD1689">
        <v>-75.7984071428571</v>
      </c>
      <c r="BE1689">
        <v>20.0213862783816</v>
      </c>
      <c r="BF1689">
        <v>3.54203262060433</v>
      </c>
      <c r="BG1689">
        <v>0</v>
      </c>
      <c r="BH1689">
        <v>-2.9442230952381</v>
      </c>
      <c r="BI1689">
        <v>0.136366303975294</v>
      </c>
      <c r="BJ1689">
        <v>0.0353589568694509</v>
      </c>
      <c r="BK1689">
        <v>0</v>
      </c>
      <c r="BL1689">
        <v>0</v>
      </c>
      <c r="BM1689">
        <v>0</v>
      </c>
      <c r="BN1689" t="s">
        <v>209</v>
      </c>
      <c r="BO1689">
        <v>1.88473</v>
      </c>
      <c r="BP1689">
        <v>1.8817</v>
      </c>
      <c r="BQ1689">
        <v>1.88322</v>
      </c>
      <c r="BR1689">
        <v>1.88188</v>
      </c>
      <c r="BS1689">
        <v>1.88382</v>
      </c>
      <c r="BT1689">
        <v>1.88309</v>
      </c>
      <c r="BU1689">
        <v>1.88479</v>
      </c>
      <c r="BV1689">
        <v>1.88232</v>
      </c>
      <c r="BW1689" t="s">
        <v>210</v>
      </c>
      <c r="BX1689" t="s">
        <v>17</v>
      </c>
      <c r="BY1689" t="s">
        <v>17</v>
      </c>
      <c r="BZ1689" t="s">
        <v>17</v>
      </c>
      <c r="CA1689" t="s">
        <v>211</v>
      </c>
      <c r="CB1689" t="s">
        <v>212</v>
      </c>
      <c r="CC1689" t="s">
        <v>213</v>
      </c>
      <c r="CD1689" t="s">
        <v>213</v>
      </c>
      <c r="CE1689" t="s">
        <v>213</v>
      </c>
      <c r="CF1689" t="s">
        <v>213</v>
      </c>
      <c r="CG1689">
        <v>5</v>
      </c>
      <c r="CH1689">
        <v>0</v>
      </c>
      <c r="CI1689">
        <v>0</v>
      </c>
      <c r="CJ1689">
        <v>0</v>
      </c>
      <c r="CK1689">
        <v>0</v>
      </c>
      <c r="CL1689">
        <v>2</v>
      </c>
      <c r="CM1689">
        <v>1330.48</v>
      </c>
      <c r="CN1689">
        <v>1.7722</v>
      </c>
      <c r="CO1689">
        <v>6.54212</v>
      </c>
      <c r="CP1689">
        <v>9.1608</v>
      </c>
      <c r="CQ1689">
        <v>29.9999</v>
      </c>
      <c r="CR1689">
        <v>8.9338</v>
      </c>
      <c r="CS1689">
        <v>9.21093</v>
      </c>
      <c r="CT1689">
        <v>-1</v>
      </c>
      <c r="CU1689">
        <v>100</v>
      </c>
      <c r="CV1689">
        <v>51.2694</v>
      </c>
      <c r="CW1689">
        <v>-999.9</v>
      </c>
      <c r="CX1689">
        <v>400</v>
      </c>
      <c r="CY1689">
        <v>1.00846</v>
      </c>
      <c r="CZ1689">
        <v>103.96</v>
      </c>
      <c r="DA1689">
        <v>103.37</v>
      </c>
    </row>
    <row r="1690" spans="1:105">
      <c r="A1690">
        <v>1676</v>
      </c>
      <c r="B1690">
        <v>1551451588.4</v>
      </c>
      <c r="C1690">
        <v>5289.5</v>
      </c>
      <c r="D1690" t="s">
        <v>3580</v>
      </c>
      <c r="E1690" t="s">
        <v>3581</v>
      </c>
      <c r="F1690">
        <f>J1690+I1690+M1690*K1690</f>
        <v>0</v>
      </c>
      <c r="G1690">
        <f>(1000*AM1690)/(L1690*(AO1690+273.15))</f>
        <v>0</v>
      </c>
      <c r="H1690">
        <f>((G1690*F1690*(1-(AJ1690/1000)))/(100*K1690))*(0.0/60)</f>
        <v>0</v>
      </c>
      <c r="I1690" t="s">
        <v>203</v>
      </c>
      <c r="J1690" t="s">
        <v>204</v>
      </c>
      <c r="K1690" t="s">
        <v>205</v>
      </c>
      <c r="L1690" t="s">
        <v>206</v>
      </c>
      <c r="M1690" t="s">
        <v>927</v>
      </c>
      <c r="N1690" t="s">
        <v>3319</v>
      </c>
      <c r="O1690" t="s">
        <v>576</v>
      </c>
      <c r="Q1690">
        <v>1551451588.4</v>
      </c>
      <c r="R1690">
        <f>AL1690*Y1690*(AJ1690-AK1690)/(100*AF1690*(1000-Y1690*AJ1690))</f>
        <v>0</v>
      </c>
      <c r="S1690">
        <f>AL1690*Y1690*(AI1690-AH1690*(1000-Y1690*AK1690)/(1000-Y1690*AJ1690))/(100*AF1690)</f>
        <v>0</v>
      </c>
      <c r="T1690">
        <f>(U1690/V1690*100)</f>
        <v>0</v>
      </c>
      <c r="U1690">
        <f>AJ1690*(AM1690+AN1690)/1000</f>
        <v>0</v>
      </c>
      <c r="V1690">
        <f>0.61365*exp(17.502*AO1690/(240.97+AO1690))</f>
        <v>0</v>
      </c>
      <c r="W1690">
        <v>170</v>
      </c>
      <c r="X1690">
        <v>12</v>
      </c>
      <c r="Y1690">
        <f>IF(W1690*$H$11&gt;=AA1690,1.0,(AA1690/(AA1690-W1690*$H$11)))</f>
        <v>0</v>
      </c>
      <c r="Z1690">
        <f>(Y1690-1)*100</f>
        <v>0</v>
      </c>
      <c r="AA1690">
        <f>MAX(0,($B$11+$C$11*AR1690)/(1+$D$11*AR1690)*AM1690/(AO1690+273)*$E$11)</f>
        <v>0</v>
      </c>
      <c r="AB1690">
        <f>$B$9*AS1690+$C$9*AT1690</f>
        <v>0</v>
      </c>
      <c r="AC1690">
        <f>AB1690*AD1690</f>
        <v>0</v>
      </c>
      <c r="AD1690">
        <f>($B$9*$D$7+$C$9*$D$7)/($B$9+$C$9)</f>
        <v>0</v>
      </c>
      <c r="AE1690">
        <f>($B$9*$K$7+$C$9*$K$7)/($B$9+$C$9)</f>
        <v>0</v>
      </c>
      <c r="AF1690">
        <v>10</v>
      </c>
      <c r="AG1690">
        <v>1551451588.4</v>
      </c>
      <c r="AH1690">
        <v>397.739</v>
      </c>
      <c r="AI1690">
        <v>396.913</v>
      </c>
      <c r="AJ1690">
        <v>8.08975</v>
      </c>
      <c r="AK1690">
        <v>7.97735</v>
      </c>
      <c r="AL1690">
        <v>1450.14</v>
      </c>
      <c r="AM1690">
        <v>100.521</v>
      </c>
      <c r="AN1690">
        <v>0.0225433</v>
      </c>
      <c r="AO1690">
        <v>6.23291</v>
      </c>
      <c r="AP1690">
        <v>999.9</v>
      </c>
      <c r="AQ1690">
        <v>999.9</v>
      </c>
      <c r="AR1690">
        <v>10019.4</v>
      </c>
      <c r="AS1690">
        <v>0</v>
      </c>
      <c r="AT1690">
        <v>139.214</v>
      </c>
      <c r="AU1690">
        <v>0</v>
      </c>
      <c r="AV1690" t="s">
        <v>208</v>
      </c>
      <c r="AW1690">
        <v>0</v>
      </c>
      <c r="AX1690">
        <v>-0.747</v>
      </c>
      <c r="AY1690">
        <v>-0.067</v>
      </c>
      <c r="AZ1690">
        <v>0</v>
      </c>
      <c r="BA1690">
        <v>0</v>
      </c>
      <c r="BB1690">
        <v>0</v>
      </c>
      <c r="BC1690">
        <v>0</v>
      </c>
      <c r="BD1690">
        <v>-75.7984071428571</v>
      </c>
      <c r="BE1690">
        <v>20.0213862783816</v>
      </c>
      <c r="BF1690">
        <v>3.54203262060433</v>
      </c>
      <c r="BG1690">
        <v>0</v>
      </c>
      <c r="BH1690">
        <v>-2.9442230952381</v>
      </c>
      <c r="BI1690">
        <v>0.136366303975294</v>
      </c>
      <c r="BJ1690">
        <v>0.0353589568694509</v>
      </c>
      <c r="BK1690">
        <v>0</v>
      </c>
      <c r="BL1690">
        <v>0</v>
      </c>
      <c r="BM1690">
        <v>0</v>
      </c>
      <c r="BN1690" t="s">
        <v>209</v>
      </c>
      <c r="BO1690">
        <v>1.88474</v>
      </c>
      <c r="BP1690">
        <v>1.8817</v>
      </c>
      <c r="BQ1690">
        <v>1.88321</v>
      </c>
      <c r="BR1690">
        <v>1.88189</v>
      </c>
      <c r="BS1690">
        <v>1.88382</v>
      </c>
      <c r="BT1690">
        <v>1.88309</v>
      </c>
      <c r="BU1690">
        <v>1.88479</v>
      </c>
      <c r="BV1690">
        <v>1.88232</v>
      </c>
      <c r="BW1690" t="s">
        <v>210</v>
      </c>
      <c r="BX1690" t="s">
        <v>17</v>
      </c>
      <c r="BY1690" t="s">
        <v>17</v>
      </c>
      <c r="BZ1690" t="s">
        <v>17</v>
      </c>
      <c r="CA1690" t="s">
        <v>211</v>
      </c>
      <c r="CB1690" t="s">
        <v>212</v>
      </c>
      <c r="CC1690" t="s">
        <v>213</v>
      </c>
      <c r="CD1690" t="s">
        <v>213</v>
      </c>
      <c r="CE1690" t="s">
        <v>213</v>
      </c>
      <c r="CF1690" t="s">
        <v>213</v>
      </c>
      <c r="CG1690">
        <v>5</v>
      </c>
      <c r="CH1690">
        <v>0</v>
      </c>
      <c r="CI1690">
        <v>0</v>
      </c>
      <c r="CJ1690">
        <v>0</v>
      </c>
      <c r="CK1690">
        <v>0</v>
      </c>
      <c r="CL1690">
        <v>2</v>
      </c>
      <c r="CM1690">
        <v>1313.81</v>
      </c>
      <c r="CN1690">
        <v>1.7722</v>
      </c>
      <c r="CO1690">
        <v>6.54667</v>
      </c>
      <c r="CP1690">
        <v>9.1608</v>
      </c>
      <c r="CQ1690">
        <v>30</v>
      </c>
      <c r="CR1690">
        <v>8.93425</v>
      </c>
      <c r="CS1690">
        <v>9.21104</v>
      </c>
      <c r="CT1690">
        <v>-1</v>
      </c>
      <c r="CU1690">
        <v>100</v>
      </c>
      <c r="CV1690">
        <v>51.2694</v>
      </c>
      <c r="CW1690">
        <v>-999.9</v>
      </c>
      <c r="CX1690">
        <v>400</v>
      </c>
      <c r="CY1690">
        <v>0.932837</v>
      </c>
      <c r="CZ1690">
        <v>103.96</v>
      </c>
      <c r="DA1690">
        <v>103.37</v>
      </c>
    </row>
    <row r="1691" spans="1:105">
      <c r="A1691">
        <v>1677</v>
      </c>
      <c r="B1691">
        <v>1551451590.4</v>
      </c>
      <c r="C1691">
        <v>5291.5</v>
      </c>
      <c r="D1691" t="s">
        <v>3582</v>
      </c>
      <c r="E1691" t="s">
        <v>3583</v>
      </c>
      <c r="F1691">
        <f>J1691+I1691+M1691*K1691</f>
        <v>0</v>
      </c>
      <c r="G1691">
        <f>(1000*AM1691)/(L1691*(AO1691+273.15))</f>
        <v>0</v>
      </c>
      <c r="H1691">
        <f>((G1691*F1691*(1-(AJ1691/1000)))/(100*K1691))*(0.0/60)</f>
        <v>0</v>
      </c>
      <c r="I1691" t="s">
        <v>203</v>
      </c>
      <c r="J1691" t="s">
        <v>204</v>
      </c>
      <c r="K1691" t="s">
        <v>205</v>
      </c>
      <c r="L1691" t="s">
        <v>206</v>
      </c>
      <c r="M1691" t="s">
        <v>927</v>
      </c>
      <c r="N1691" t="s">
        <v>3319</v>
      </c>
      <c r="O1691" t="s">
        <v>576</v>
      </c>
      <c r="Q1691">
        <v>1551451590.4</v>
      </c>
      <c r="R1691">
        <f>AL1691*Y1691*(AJ1691-AK1691)/(100*AF1691*(1000-Y1691*AJ1691))</f>
        <v>0</v>
      </c>
      <c r="S1691">
        <f>AL1691*Y1691*(AI1691-AH1691*(1000-Y1691*AK1691)/(1000-Y1691*AJ1691))/(100*AF1691)</f>
        <v>0</v>
      </c>
      <c r="T1691">
        <f>(U1691/V1691*100)</f>
        <v>0</v>
      </c>
      <c r="U1691">
        <f>AJ1691*(AM1691+AN1691)/1000</f>
        <v>0</v>
      </c>
      <c r="V1691">
        <f>0.61365*exp(17.502*AO1691/(240.97+AO1691))</f>
        <v>0</v>
      </c>
      <c r="W1691">
        <v>180</v>
      </c>
      <c r="X1691">
        <v>12</v>
      </c>
      <c r="Y1691">
        <f>IF(W1691*$H$11&gt;=AA1691,1.0,(AA1691/(AA1691-W1691*$H$11)))</f>
        <v>0</v>
      </c>
      <c r="Z1691">
        <f>(Y1691-1)*100</f>
        <v>0</v>
      </c>
      <c r="AA1691">
        <f>MAX(0,($B$11+$C$11*AR1691)/(1+$D$11*AR1691)*AM1691/(AO1691+273)*$E$11)</f>
        <v>0</v>
      </c>
      <c r="AB1691">
        <f>$B$9*AS1691+$C$9*AT1691</f>
        <v>0</v>
      </c>
      <c r="AC1691">
        <f>AB1691*AD1691</f>
        <v>0</v>
      </c>
      <c r="AD1691">
        <f>($B$9*$D$7+$C$9*$D$7)/($B$9+$C$9)</f>
        <v>0</v>
      </c>
      <c r="AE1691">
        <f>($B$9*$K$7+$C$9*$K$7)/($B$9+$C$9)</f>
        <v>0</v>
      </c>
      <c r="AF1691">
        <v>10</v>
      </c>
      <c r="AG1691">
        <v>1551451590.4</v>
      </c>
      <c r="AH1691">
        <v>397.963</v>
      </c>
      <c r="AI1691">
        <v>396.893</v>
      </c>
      <c r="AJ1691">
        <v>8.11935</v>
      </c>
      <c r="AK1691">
        <v>7.97742</v>
      </c>
      <c r="AL1691">
        <v>1450.46</v>
      </c>
      <c r="AM1691">
        <v>100.521</v>
      </c>
      <c r="AN1691">
        <v>0.0223488</v>
      </c>
      <c r="AO1691">
        <v>6.24517</v>
      </c>
      <c r="AP1691">
        <v>999.9</v>
      </c>
      <c r="AQ1691">
        <v>999.9</v>
      </c>
      <c r="AR1691">
        <v>10021.9</v>
      </c>
      <c r="AS1691">
        <v>0</v>
      </c>
      <c r="AT1691">
        <v>139.302</v>
      </c>
      <c r="AU1691">
        <v>0</v>
      </c>
      <c r="AV1691" t="s">
        <v>208</v>
      </c>
      <c r="AW1691">
        <v>0</v>
      </c>
      <c r="AX1691">
        <v>-0.747</v>
      </c>
      <c r="AY1691">
        <v>-0.067</v>
      </c>
      <c r="AZ1691">
        <v>0</v>
      </c>
      <c r="BA1691">
        <v>0</v>
      </c>
      <c r="BB1691">
        <v>0</v>
      </c>
      <c r="BC1691">
        <v>0</v>
      </c>
      <c r="BD1691">
        <v>-75.7984071428571</v>
      </c>
      <c r="BE1691">
        <v>20.0213862783816</v>
      </c>
      <c r="BF1691">
        <v>3.54203262060433</v>
      </c>
      <c r="BG1691">
        <v>0</v>
      </c>
      <c r="BH1691">
        <v>-2.9442230952381</v>
      </c>
      <c r="BI1691">
        <v>0.136366303975294</v>
      </c>
      <c r="BJ1691">
        <v>0.0353589568694509</v>
      </c>
      <c r="BK1691">
        <v>0</v>
      </c>
      <c r="BL1691">
        <v>0</v>
      </c>
      <c r="BM1691">
        <v>0</v>
      </c>
      <c r="BN1691" t="s">
        <v>209</v>
      </c>
      <c r="BO1691">
        <v>1.88474</v>
      </c>
      <c r="BP1691">
        <v>1.8817</v>
      </c>
      <c r="BQ1691">
        <v>1.8832</v>
      </c>
      <c r="BR1691">
        <v>1.8819</v>
      </c>
      <c r="BS1691">
        <v>1.88383</v>
      </c>
      <c r="BT1691">
        <v>1.88309</v>
      </c>
      <c r="BU1691">
        <v>1.88478</v>
      </c>
      <c r="BV1691">
        <v>1.88232</v>
      </c>
      <c r="BW1691" t="s">
        <v>210</v>
      </c>
      <c r="BX1691" t="s">
        <v>17</v>
      </c>
      <c r="BY1691" t="s">
        <v>17</v>
      </c>
      <c r="BZ1691" t="s">
        <v>17</v>
      </c>
      <c r="CA1691" t="s">
        <v>211</v>
      </c>
      <c r="CB1691" t="s">
        <v>212</v>
      </c>
      <c r="CC1691" t="s">
        <v>213</v>
      </c>
      <c r="CD1691" t="s">
        <v>213</v>
      </c>
      <c r="CE1691" t="s">
        <v>213</v>
      </c>
      <c r="CF1691" t="s">
        <v>213</v>
      </c>
      <c r="CG1691">
        <v>5</v>
      </c>
      <c r="CH1691">
        <v>0</v>
      </c>
      <c r="CI1691">
        <v>0</v>
      </c>
      <c r="CJ1691">
        <v>0</v>
      </c>
      <c r="CK1691">
        <v>0</v>
      </c>
      <c r="CL1691">
        <v>2</v>
      </c>
      <c r="CM1691">
        <v>1306.66</v>
      </c>
      <c r="CN1691">
        <v>1.7722</v>
      </c>
      <c r="CO1691">
        <v>6.55077</v>
      </c>
      <c r="CP1691">
        <v>9.16124</v>
      </c>
      <c r="CQ1691">
        <v>30</v>
      </c>
      <c r="CR1691">
        <v>8.93482</v>
      </c>
      <c r="CS1691">
        <v>9.21161</v>
      </c>
      <c r="CT1691">
        <v>-1</v>
      </c>
      <c r="CU1691">
        <v>100</v>
      </c>
      <c r="CV1691">
        <v>51.2694</v>
      </c>
      <c r="CW1691">
        <v>-999.9</v>
      </c>
      <c r="CX1691">
        <v>400</v>
      </c>
      <c r="CY1691">
        <v>0.893905</v>
      </c>
      <c r="CZ1691">
        <v>103.96</v>
      </c>
      <c r="DA1691">
        <v>103.37</v>
      </c>
    </row>
    <row r="1692" spans="1:105">
      <c r="A1692">
        <v>1678</v>
      </c>
      <c r="B1692">
        <v>1551451592.4</v>
      </c>
      <c r="C1692">
        <v>5293.5</v>
      </c>
      <c r="D1692" t="s">
        <v>3584</v>
      </c>
      <c r="E1692" t="s">
        <v>3585</v>
      </c>
      <c r="F1692">
        <f>J1692+I1692+M1692*K1692</f>
        <v>0</v>
      </c>
      <c r="G1692">
        <f>(1000*AM1692)/(L1692*(AO1692+273.15))</f>
        <v>0</v>
      </c>
      <c r="H1692">
        <f>((G1692*F1692*(1-(AJ1692/1000)))/(100*K1692))*(0.0/60)</f>
        <v>0</v>
      </c>
      <c r="I1692" t="s">
        <v>203</v>
      </c>
      <c r="J1692" t="s">
        <v>204</v>
      </c>
      <c r="K1692" t="s">
        <v>205</v>
      </c>
      <c r="L1692" t="s">
        <v>206</v>
      </c>
      <c r="M1692" t="s">
        <v>927</v>
      </c>
      <c r="N1692" t="s">
        <v>3319</v>
      </c>
      <c r="O1692" t="s">
        <v>576</v>
      </c>
      <c r="Q1692">
        <v>1551451592.4</v>
      </c>
      <c r="R1692">
        <f>AL1692*Y1692*(AJ1692-AK1692)/(100*AF1692*(1000-Y1692*AJ1692))</f>
        <v>0</v>
      </c>
      <c r="S1692">
        <f>AL1692*Y1692*(AI1692-AH1692*(1000-Y1692*AK1692)/(1000-Y1692*AJ1692))/(100*AF1692)</f>
        <v>0</v>
      </c>
      <c r="T1692">
        <f>(U1692/V1692*100)</f>
        <v>0</v>
      </c>
      <c r="U1692">
        <f>AJ1692*(AM1692+AN1692)/1000</f>
        <v>0</v>
      </c>
      <c r="V1692">
        <f>0.61365*exp(17.502*AO1692/(240.97+AO1692))</f>
        <v>0</v>
      </c>
      <c r="W1692">
        <v>174</v>
      </c>
      <c r="X1692">
        <v>12</v>
      </c>
      <c r="Y1692">
        <f>IF(W1692*$H$11&gt;=AA1692,1.0,(AA1692/(AA1692-W1692*$H$11)))</f>
        <v>0</v>
      </c>
      <c r="Z1692">
        <f>(Y1692-1)*100</f>
        <v>0</v>
      </c>
      <c r="AA1692">
        <f>MAX(0,($B$11+$C$11*AR1692)/(1+$D$11*AR1692)*AM1692/(AO1692+273)*$E$11)</f>
        <v>0</v>
      </c>
      <c r="AB1692">
        <f>$B$9*AS1692+$C$9*AT1692</f>
        <v>0</v>
      </c>
      <c r="AC1692">
        <f>AB1692*AD1692</f>
        <v>0</v>
      </c>
      <c r="AD1692">
        <f>($B$9*$D$7+$C$9*$D$7)/($B$9+$C$9)</f>
        <v>0</v>
      </c>
      <c r="AE1692">
        <f>($B$9*$K$7+$C$9*$K$7)/($B$9+$C$9)</f>
        <v>0</v>
      </c>
      <c r="AF1692">
        <v>10</v>
      </c>
      <c r="AG1692">
        <v>1551451592.4</v>
      </c>
      <c r="AH1692">
        <v>398.162</v>
      </c>
      <c r="AI1692">
        <v>396.898</v>
      </c>
      <c r="AJ1692">
        <v>8.14655</v>
      </c>
      <c r="AK1692">
        <v>7.97748</v>
      </c>
      <c r="AL1692">
        <v>1450.34</v>
      </c>
      <c r="AM1692">
        <v>100.52</v>
      </c>
      <c r="AN1692">
        <v>0.0223686</v>
      </c>
      <c r="AO1692">
        <v>6.2589</v>
      </c>
      <c r="AP1692">
        <v>999.9</v>
      </c>
      <c r="AQ1692">
        <v>999.9</v>
      </c>
      <c r="AR1692">
        <v>9975</v>
      </c>
      <c r="AS1692">
        <v>0</v>
      </c>
      <c r="AT1692">
        <v>139.368</v>
      </c>
      <c r="AU1692">
        <v>0</v>
      </c>
      <c r="AV1692" t="s">
        <v>208</v>
      </c>
      <c r="AW1692">
        <v>0</v>
      </c>
      <c r="AX1692">
        <v>-0.747</v>
      </c>
      <c r="AY1692">
        <v>-0.067</v>
      </c>
      <c r="AZ1692">
        <v>0</v>
      </c>
      <c r="BA1692">
        <v>0</v>
      </c>
      <c r="BB1692">
        <v>0</v>
      </c>
      <c r="BC1692">
        <v>0</v>
      </c>
      <c r="BD1692">
        <v>-75.7984071428571</v>
      </c>
      <c r="BE1692">
        <v>20.0213862783816</v>
      </c>
      <c r="BF1692">
        <v>3.54203262060433</v>
      </c>
      <c r="BG1692">
        <v>0</v>
      </c>
      <c r="BH1692">
        <v>-2.9442230952381</v>
      </c>
      <c r="BI1692">
        <v>0.136366303975294</v>
      </c>
      <c r="BJ1692">
        <v>0.0353589568694509</v>
      </c>
      <c r="BK1692">
        <v>0</v>
      </c>
      <c r="BL1692">
        <v>0</v>
      </c>
      <c r="BM1692">
        <v>0</v>
      </c>
      <c r="BN1692" t="s">
        <v>209</v>
      </c>
      <c r="BO1692">
        <v>1.88474</v>
      </c>
      <c r="BP1692">
        <v>1.88169</v>
      </c>
      <c r="BQ1692">
        <v>1.88321</v>
      </c>
      <c r="BR1692">
        <v>1.88192</v>
      </c>
      <c r="BS1692">
        <v>1.88384</v>
      </c>
      <c r="BT1692">
        <v>1.88309</v>
      </c>
      <c r="BU1692">
        <v>1.88478</v>
      </c>
      <c r="BV1692">
        <v>1.88232</v>
      </c>
      <c r="BW1692" t="s">
        <v>210</v>
      </c>
      <c r="BX1692" t="s">
        <v>17</v>
      </c>
      <c r="BY1692" t="s">
        <v>17</v>
      </c>
      <c r="BZ1692" t="s">
        <v>17</v>
      </c>
      <c r="CA1692" t="s">
        <v>211</v>
      </c>
      <c r="CB1692" t="s">
        <v>212</v>
      </c>
      <c r="CC1692" t="s">
        <v>213</v>
      </c>
      <c r="CD1692" t="s">
        <v>213</v>
      </c>
      <c r="CE1692" t="s">
        <v>213</v>
      </c>
      <c r="CF1692" t="s">
        <v>213</v>
      </c>
      <c r="CG1692">
        <v>5</v>
      </c>
      <c r="CH1692">
        <v>0</v>
      </c>
      <c r="CI1692">
        <v>0</v>
      </c>
      <c r="CJ1692">
        <v>0</v>
      </c>
      <c r="CK1692">
        <v>0</v>
      </c>
      <c r="CL1692">
        <v>2</v>
      </c>
      <c r="CM1692">
        <v>1310.5</v>
      </c>
      <c r="CN1692">
        <v>1.7722</v>
      </c>
      <c r="CO1692">
        <v>6.55438</v>
      </c>
      <c r="CP1692">
        <v>9.16179</v>
      </c>
      <c r="CQ1692">
        <v>30</v>
      </c>
      <c r="CR1692">
        <v>8.93493</v>
      </c>
      <c r="CS1692">
        <v>9.21206</v>
      </c>
      <c r="CT1692">
        <v>-1</v>
      </c>
      <c r="CU1692">
        <v>100</v>
      </c>
      <c r="CV1692">
        <v>50.8945</v>
      </c>
      <c r="CW1692">
        <v>-999.9</v>
      </c>
      <c r="CX1692">
        <v>400</v>
      </c>
      <c r="CY1692">
        <v>0.816013</v>
      </c>
      <c r="CZ1692">
        <v>103.961</v>
      </c>
      <c r="DA1692">
        <v>103.369</v>
      </c>
    </row>
    <row r="1693" spans="1:105">
      <c r="A1693">
        <v>1679</v>
      </c>
      <c r="B1693">
        <v>1551451594.4</v>
      </c>
      <c r="C1693">
        <v>5295.5</v>
      </c>
      <c r="D1693" t="s">
        <v>3586</v>
      </c>
      <c r="E1693" t="s">
        <v>3587</v>
      </c>
      <c r="F1693">
        <f>J1693+I1693+M1693*K1693</f>
        <v>0</v>
      </c>
      <c r="G1693">
        <f>(1000*AM1693)/(L1693*(AO1693+273.15))</f>
        <v>0</v>
      </c>
      <c r="H1693">
        <f>((G1693*F1693*(1-(AJ1693/1000)))/(100*K1693))*(0.0/60)</f>
        <v>0</v>
      </c>
      <c r="I1693" t="s">
        <v>203</v>
      </c>
      <c r="J1693" t="s">
        <v>204</v>
      </c>
      <c r="K1693" t="s">
        <v>205</v>
      </c>
      <c r="L1693" t="s">
        <v>206</v>
      </c>
      <c r="M1693" t="s">
        <v>927</v>
      </c>
      <c r="N1693" t="s">
        <v>3319</v>
      </c>
      <c r="O1693" t="s">
        <v>576</v>
      </c>
      <c r="Q1693">
        <v>1551451594.4</v>
      </c>
      <c r="R1693">
        <f>AL1693*Y1693*(AJ1693-AK1693)/(100*AF1693*(1000-Y1693*AJ1693))</f>
        <v>0</v>
      </c>
      <c r="S1693">
        <f>AL1693*Y1693*(AI1693-AH1693*(1000-Y1693*AK1693)/(1000-Y1693*AJ1693))/(100*AF1693)</f>
        <v>0</v>
      </c>
      <c r="T1693">
        <f>(U1693/V1693*100)</f>
        <v>0</v>
      </c>
      <c r="U1693">
        <f>AJ1693*(AM1693+AN1693)/1000</f>
        <v>0</v>
      </c>
      <c r="V1693">
        <f>0.61365*exp(17.502*AO1693/(240.97+AO1693))</f>
        <v>0</v>
      </c>
      <c r="W1693">
        <v>169</v>
      </c>
      <c r="X1693">
        <v>12</v>
      </c>
      <c r="Y1693">
        <f>IF(W1693*$H$11&gt;=AA1693,1.0,(AA1693/(AA1693-W1693*$H$11)))</f>
        <v>0</v>
      </c>
      <c r="Z1693">
        <f>(Y1693-1)*100</f>
        <v>0</v>
      </c>
      <c r="AA1693">
        <f>MAX(0,($B$11+$C$11*AR1693)/(1+$D$11*AR1693)*AM1693/(AO1693+273)*$E$11)</f>
        <v>0</v>
      </c>
      <c r="AB1693">
        <f>$B$9*AS1693+$C$9*AT1693</f>
        <v>0</v>
      </c>
      <c r="AC1693">
        <f>AB1693*AD1693</f>
        <v>0</v>
      </c>
      <c r="AD1693">
        <f>($B$9*$D$7+$C$9*$D$7)/($B$9+$C$9)</f>
        <v>0</v>
      </c>
      <c r="AE1693">
        <f>($B$9*$K$7+$C$9*$K$7)/($B$9+$C$9)</f>
        <v>0</v>
      </c>
      <c r="AF1693">
        <v>10</v>
      </c>
      <c r="AG1693">
        <v>1551451594.4</v>
      </c>
      <c r="AH1693">
        <v>398.343</v>
      </c>
      <c r="AI1693">
        <v>396.906</v>
      </c>
      <c r="AJ1693">
        <v>8.17552</v>
      </c>
      <c r="AK1693">
        <v>7.97837</v>
      </c>
      <c r="AL1693">
        <v>1450.27</v>
      </c>
      <c r="AM1693">
        <v>100.519</v>
      </c>
      <c r="AN1693">
        <v>0.0225915</v>
      </c>
      <c r="AO1693">
        <v>6.28306</v>
      </c>
      <c r="AP1693">
        <v>999.9</v>
      </c>
      <c r="AQ1693">
        <v>999.9</v>
      </c>
      <c r="AR1693">
        <v>9991.25</v>
      </c>
      <c r="AS1693">
        <v>0</v>
      </c>
      <c r="AT1693">
        <v>139.411</v>
      </c>
      <c r="AU1693">
        <v>0</v>
      </c>
      <c r="AV1693" t="s">
        <v>208</v>
      </c>
      <c r="AW1693">
        <v>0</v>
      </c>
      <c r="AX1693">
        <v>-0.747</v>
      </c>
      <c r="AY1693">
        <v>-0.067</v>
      </c>
      <c r="AZ1693">
        <v>0</v>
      </c>
      <c r="BA1693">
        <v>0</v>
      </c>
      <c r="BB1693">
        <v>0</v>
      </c>
      <c r="BC1693">
        <v>0</v>
      </c>
      <c r="BD1693">
        <v>-75.7984071428571</v>
      </c>
      <c r="BE1693">
        <v>20.0213862783816</v>
      </c>
      <c r="BF1693">
        <v>3.54203262060433</v>
      </c>
      <c r="BG1693">
        <v>0</v>
      </c>
      <c r="BH1693">
        <v>-2.9442230952381</v>
      </c>
      <c r="BI1693">
        <v>0.136366303975294</v>
      </c>
      <c r="BJ1693">
        <v>0.0353589568694509</v>
      </c>
      <c r="BK1693">
        <v>0</v>
      </c>
      <c r="BL1693">
        <v>0</v>
      </c>
      <c r="BM1693">
        <v>0</v>
      </c>
      <c r="BN1693" t="s">
        <v>209</v>
      </c>
      <c r="BO1693">
        <v>1.88475</v>
      </c>
      <c r="BP1693">
        <v>1.8817</v>
      </c>
      <c r="BQ1693">
        <v>1.88322</v>
      </c>
      <c r="BR1693">
        <v>1.88191</v>
      </c>
      <c r="BS1693">
        <v>1.88384</v>
      </c>
      <c r="BT1693">
        <v>1.88309</v>
      </c>
      <c r="BU1693">
        <v>1.88478</v>
      </c>
      <c r="BV1693">
        <v>1.88232</v>
      </c>
      <c r="BW1693" t="s">
        <v>210</v>
      </c>
      <c r="BX1693" t="s">
        <v>17</v>
      </c>
      <c r="BY1693" t="s">
        <v>17</v>
      </c>
      <c r="BZ1693" t="s">
        <v>17</v>
      </c>
      <c r="CA1693" t="s">
        <v>211</v>
      </c>
      <c r="CB1693" t="s">
        <v>212</v>
      </c>
      <c r="CC1693" t="s">
        <v>213</v>
      </c>
      <c r="CD1693" t="s">
        <v>213</v>
      </c>
      <c r="CE1693" t="s">
        <v>213</v>
      </c>
      <c r="CF1693" t="s">
        <v>213</v>
      </c>
      <c r="CG1693">
        <v>5</v>
      </c>
      <c r="CH1693">
        <v>0</v>
      </c>
      <c r="CI1693">
        <v>0</v>
      </c>
      <c r="CJ1693">
        <v>0</v>
      </c>
      <c r="CK1693">
        <v>0</v>
      </c>
      <c r="CL1693">
        <v>2</v>
      </c>
      <c r="CM1693">
        <v>1314.39</v>
      </c>
      <c r="CN1693">
        <v>1.77221</v>
      </c>
      <c r="CO1693">
        <v>6.55845</v>
      </c>
      <c r="CP1693">
        <v>9.1619</v>
      </c>
      <c r="CQ1693">
        <v>30</v>
      </c>
      <c r="CR1693">
        <v>8.93536</v>
      </c>
      <c r="CS1693">
        <v>9.21244</v>
      </c>
      <c r="CT1693">
        <v>-1</v>
      </c>
      <c r="CU1693">
        <v>100</v>
      </c>
      <c r="CV1693">
        <v>50.8945</v>
      </c>
      <c r="CW1693">
        <v>-999.9</v>
      </c>
      <c r="CX1693">
        <v>400</v>
      </c>
      <c r="CY1693">
        <v>0.741898</v>
      </c>
      <c r="CZ1693">
        <v>103.96</v>
      </c>
      <c r="DA1693">
        <v>103.369</v>
      </c>
    </row>
    <row r="1694" spans="1:105">
      <c r="A1694">
        <v>1680</v>
      </c>
      <c r="B1694">
        <v>1551451596.4</v>
      </c>
      <c r="C1694">
        <v>5297.5</v>
      </c>
      <c r="D1694" t="s">
        <v>3588</v>
      </c>
      <c r="E1694" t="s">
        <v>3589</v>
      </c>
      <c r="F1694">
        <f>J1694+I1694+M1694*K1694</f>
        <v>0</v>
      </c>
      <c r="G1694">
        <f>(1000*AM1694)/(L1694*(AO1694+273.15))</f>
        <v>0</v>
      </c>
      <c r="H1694">
        <f>((G1694*F1694*(1-(AJ1694/1000)))/(100*K1694))*(0.0/60)</f>
        <v>0</v>
      </c>
      <c r="I1694" t="s">
        <v>203</v>
      </c>
      <c r="J1694" t="s">
        <v>204</v>
      </c>
      <c r="K1694" t="s">
        <v>205</v>
      </c>
      <c r="L1694" t="s">
        <v>206</v>
      </c>
      <c r="M1694" t="s">
        <v>927</v>
      </c>
      <c r="N1694" t="s">
        <v>3319</v>
      </c>
      <c r="O1694" t="s">
        <v>576</v>
      </c>
      <c r="Q1694">
        <v>1551451596.4</v>
      </c>
      <c r="R1694">
        <f>AL1694*Y1694*(AJ1694-AK1694)/(100*AF1694*(1000-Y1694*AJ1694))</f>
        <v>0</v>
      </c>
      <c r="S1694">
        <f>AL1694*Y1694*(AI1694-AH1694*(1000-Y1694*AK1694)/(1000-Y1694*AJ1694))/(100*AF1694)</f>
        <v>0</v>
      </c>
      <c r="T1694">
        <f>(U1694/V1694*100)</f>
        <v>0</v>
      </c>
      <c r="U1694">
        <f>AJ1694*(AM1694+AN1694)/1000</f>
        <v>0</v>
      </c>
      <c r="V1694">
        <f>0.61365*exp(17.502*AO1694/(240.97+AO1694))</f>
        <v>0</v>
      </c>
      <c r="W1694">
        <v>161</v>
      </c>
      <c r="X1694">
        <v>11</v>
      </c>
      <c r="Y1694">
        <f>IF(W1694*$H$11&gt;=AA1694,1.0,(AA1694/(AA1694-W1694*$H$11)))</f>
        <v>0</v>
      </c>
      <c r="Z1694">
        <f>(Y1694-1)*100</f>
        <v>0</v>
      </c>
      <c r="AA1694">
        <f>MAX(0,($B$11+$C$11*AR1694)/(1+$D$11*AR1694)*AM1694/(AO1694+273)*$E$11)</f>
        <v>0</v>
      </c>
      <c r="AB1694">
        <f>$B$9*AS1694+$C$9*AT1694</f>
        <v>0</v>
      </c>
      <c r="AC1694">
        <f>AB1694*AD1694</f>
        <v>0</v>
      </c>
      <c r="AD1694">
        <f>($B$9*$D$7+$C$9*$D$7)/($B$9+$C$9)</f>
        <v>0</v>
      </c>
      <c r="AE1694">
        <f>($B$9*$K$7+$C$9*$K$7)/($B$9+$C$9)</f>
        <v>0</v>
      </c>
      <c r="AF1694">
        <v>10</v>
      </c>
      <c r="AG1694">
        <v>1551451596.4</v>
      </c>
      <c r="AH1694">
        <v>398.528</v>
      </c>
      <c r="AI1694">
        <v>396.913</v>
      </c>
      <c r="AJ1694">
        <v>8.19648</v>
      </c>
      <c r="AK1694">
        <v>7.97922</v>
      </c>
      <c r="AL1694">
        <v>1450.23</v>
      </c>
      <c r="AM1694">
        <v>100.519</v>
      </c>
      <c r="AN1694">
        <v>0.0224553</v>
      </c>
      <c r="AO1694">
        <v>6.2921</v>
      </c>
      <c r="AP1694">
        <v>999.9</v>
      </c>
      <c r="AQ1694">
        <v>999.9</v>
      </c>
      <c r="AR1694">
        <v>10015</v>
      </c>
      <c r="AS1694">
        <v>0</v>
      </c>
      <c r="AT1694">
        <v>139.39</v>
      </c>
      <c r="AU1694">
        <v>0</v>
      </c>
      <c r="AV1694" t="s">
        <v>208</v>
      </c>
      <c r="AW1694">
        <v>0</v>
      </c>
      <c r="AX1694">
        <v>-0.747</v>
      </c>
      <c r="AY1694">
        <v>-0.067</v>
      </c>
      <c r="AZ1694">
        <v>0</v>
      </c>
      <c r="BA1694">
        <v>0</v>
      </c>
      <c r="BB1694">
        <v>0</v>
      </c>
      <c r="BC1694">
        <v>0</v>
      </c>
      <c r="BD1694">
        <v>-75.7984071428571</v>
      </c>
      <c r="BE1694">
        <v>20.0213862783816</v>
      </c>
      <c r="BF1694">
        <v>3.54203262060433</v>
      </c>
      <c r="BG1694">
        <v>0</v>
      </c>
      <c r="BH1694">
        <v>-2.9442230952381</v>
      </c>
      <c r="BI1694">
        <v>0.136366303975294</v>
      </c>
      <c r="BJ1694">
        <v>0.0353589568694509</v>
      </c>
      <c r="BK1694">
        <v>0</v>
      </c>
      <c r="BL1694">
        <v>0</v>
      </c>
      <c r="BM1694">
        <v>0</v>
      </c>
      <c r="BN1694" t="s">
        <v>209</v>
      </c>
      <c r="BO1694">
        <v>1.88471</v>
      </c>
      <c r="BP1694">
        <v>1.8817</v>
      </c>
      <c r="BQ1694">
        <v>1.88321</v>
      </c>
      <c r="BR1694">
        <v>1.88188</v>
      </c>
      <c r="BS1694">
        <v>1.88384</v>
      </c>
      <c r="BT1694">
        <v>1.88309</v>
      </c>
      <c r="BU1694">
        <v>1.88478</v>
      </c>
      <c r="BV1694">
        <v>1.88232</v>
      </c>
      <c r="BW1694" t="s">
        <v>210</v>
      </c>
      <c r="BX1694" t="s">
        <v>17</v>
      </c>
      <c r="BY1694" t="s">
        <v>17</v>
      </c>
      <c r="BZ1694" t="s">
        <v>17</v>
      </c>
      <c r="CA1694" t="s">
        <v>211</v>
      </c>
      <c r="CB1694" t="s">
        <v>212</v>
      </c>
      <c r="CC1694" t="s">
        <v>213</v>
      </c>
      <c r="CD1694" t="s">
        <v>213</v>
      </c>
      <c r="CE1694" t="s">
        <v>213</v>
      </c>
      <c r="CF1694" t="s">
        <v>213</v>
      </c>
      <c r="CG1694">
        <v>5</v>
      </c>
      <c r="CH1694">
        <v>0</v>
      </c>
      <c r="CI1694">
        <v>0</v>
      </c>
      <c r="CJ1694">
        <v>0</v>
      </c>
      <c r="CK1694">
        <v>0</v>
      </c>
      <c r="CL1694">
        <v>2</v>
      </c>
      <c r="CM1694">
        <v>1320.18</v>
      </c>
      <c r="CN1694">
        <v>1.77221</v>
      </c>
      <c r="CO1694">
        <v>6.56296</v>
      </c>
      <c r="CP1694">
        <v>9.16207</v>
      </c>
      <c r="CQ1694">
        <v>30.0001</v>
      </c>
      <c r="CR1694">
        <v>8.93589</v>
      </c>
      <c r="CS1694">
        <v>9.21299</v>
      </c>
      <c r="CT1694">
        <v>-1</v>
      </c>
      <c r="CU1694">
        <v>100</v>
      </c>
      <c r="CV1694">
        <v>50.8945</v>
      </c>
      <c r="CW1694">
        <v>-999.9</v>
      </c>
      <c r="CX1694">
        <v>400</v>
      </c>
      <c r="CY1694">
        <v>0.675351</v>
      </c>
      <c r="CZ1694">
        <v>103.959</v>
      </c>
      <c r="DA1694">
        <v>103.369</v>
      </c>
    </row>
    <row r="1695" spans="1:105">
      <c r="A1695">
        <v>1681</v>
      </c>
      <c r="B1695">
        <v>1551451598.4</v>
      </c>
      <c r="C1695">
        <v>5299.5</v>
      </c>
      <c r="D1695" t="s">
        <v>3590</v>
      </c>
      <c r="E1695" t="s">
        <v>3591</v>
      </c>
      <c r="F1695">
        <f>J1695+I1695+M1695*K1695</f>
        <v>0</v>
      </c>
      <c r="G1695">
        <f>(1000*AM1695)/(L1695*(AO1695+273.15))</f>
        <v>0</v>
      </c>
      <c r="H1695">
        <f>((G1695*F1695*(1-(AJ1695/1000)))/(100*K1695))*(0.0/60)</f>
        <v>0</v>
      </c>
      <c r="I1695" t="s">
        <v>203</v>
      </c>
      <c r="J1695" t="s">
        <v>204</v>
      </c>
      <c r="K1695" t="s">
        <v>205</v>
      </c>
      <c r="L1695" t="s">
        <v>206</v>
      </c>
      <c r="M1695" t="s">
        <v>927</v>
      </c>
      <c r="N1695" t="s">
        <v>3319</v>
      </c>
      <c r="O1695" t="s">
        <v>576</v>
      </c>
      <c r="Q1695">
        <v>1551451598.4</v>
      </c>
      <c r="R1695">
        <f>AL1695*Y1695*(AJ1695-AK1695)/(100*AF1695*(1000-Y1695*AJ1695))</f>
        <v>0</v>
      </c>
      <c r="S1695">
        <f>AL1695*Y1695*(AI1695-AH1695*(1000-Y1695*AK1695)/(1000-Y1695*AJ1695))/(100*AF1695)</f>
        <v>0</v>
      </c>
      <c r="T1695">
        <f>(U1695/V1695*100)</f>
        <v>0</v>
      </c>
      <c r="U1695">
        <f>AJ1695*(AM1695+AN1695)/1000</f>
        <v>0</v>
      </c>
      <c r="V1695">
        <f>0.61365*exp(17.502*AO1695/(240.97+AO1695))</f>
        <v>0</v>
      </c>
      <c r="W1695">
        <v>170</v>
      </c>
      <c r="X1695">
        <v>12</v>
      </c>
      <c r="Y1695">
        <f>IF(W1695*$H$11&gt;=AA1695,1.0,(AA1695/(AA1695-W1695*$H$11)))</f>
        <v>0</v>
      </c>
      <c r="Z1695">
        <f>(Y1695-1)*100</f>
        <v>0</v>
      </c>
      <c r="AA1695">
        <f>MAX(0,($B$11+$C$11*AR1695)/(1+$D$11*AR1695)*AM1695/(AO1695+273)*$E$11)</f>
        <v>0</v>
      </c>
      <c r="AB1695">
        <f>$B$9*AS1695+$C$9*AT1695</f>
        <v>0</v>
      </c>
      <c r="AC1695">
        <f>AB1695*AD1695</f>
        <v>0</v>
      </c>
      <c r="AD1695">
        <f>($B$9*$D$7+$C$9*$D$7)/($B$9+$C$9)</f>
        <v>0</v>
      </c>
      <c r="AE1695">
        <f>($B$9*$K$7+$C$9*$K$7)/($B$9+$C$9)</f>
        <v>0</v>
      </c>
      <c r="AF1695">
        <v>10</v>
      </c>
      <c r="AG1695">
        <v>1551451598.4</v>
      </c>
      <c r="AH1695">
        <v>398.743</v>
      </c>
      <c r="AI1695">
        <v>396.903</v>
      </c>
      <c r="AJ1695">
        <v>8.21398</v>
      </c>
      <c r="AK1695">
        <v>7.97975</v>
      </c>
      <c r="AL1695">
        <v>1449.93</v>
      </c>
      <c r="AM1695">
        <v>100.519</v>
      </c>
      <c r="AN1695">
        <v>0.0225478</v>
      </c>
      <c r="AO1695">
        <v>6.3033</v>
      </c>
      <c r="AP1695">
        <v>999.9</v>
      </c>
      <c r="AQ1695">
        <v>999.9</v>
      </c>
      <c r="AR1695">
        <v>10012.5</v>
      </c>
      <c r="AS1695">
        <v>0</v>
      </c>
      <c r="AT1695">
        <v>139.214</v>
      </c>
      <c r="AU1695">
        <v>0</v>
      </c>
      <c r="AV1695" t="s">
        <v>208</v>
      </c>
      <c r="AW1695">
        <v>0</v>
      </c>
      <c r="AX1695">
        <v>-0.747</v>
      </c>
      <c r="AY1695">
        <v>-0.067</v>
      </c>
      <c r="AZ1695">
        <v>0</v>
      </c>
      <c r="BA1695">
        <v>0</v>
      </c>
      <c r="BB1695">
        <v>0</v>
      </c>
      <c r="BC1695">
        <v>0</v>
      </c>
      <c r="BD1695">
        <v>-75.7984071428571</v>
      </c>
      <c r="BE1695">
        <v>20.0213862783816</v>
      </c>
      <c r="BF1695">
        <v>3.54203262060433</v>
      </c>
      <c r="BG1695">
        <v>0</v>
      </c>
      <c r="BH1695">
        <v>-2.9442230952381</v>
      </c>
      <c r="BI1695">
        <v>0.136366303975294</v>
      </c>
      <c r="BJ1695">
        <v>0.0353589568694509</v>
      </c>
      <c r="BK1695">
        <v>0</v>
      </c>
      <c r="BL1695">
        <v>0</v>
      </c>
      <c r="BM1695">
        <v>0</v>
      </c>
      <c r="BN1695" t="s">
        <v>209</v>
      </c>
      <c r="BO1695">
        <v>1.88472</v>
      </c>
      <c r="BP1695">
        <v>1.88169</v>
      </c>
      <c r="BQ1695">
        <v>1.8832</v>
      </c>
      <c r="BR1695">
        <v>1.88187</v>
      </c>
      <c r="BS1695">
        <v>1.88383</v>
      </c>
      <c r="BT1695">
        <v>1.88309</v>
      </c>
      <c r="BU1695">
        <v>1.88477</v>
      </c>
      <c r="BV1695">
        <v>1.88232</v>
      </c>
      <c r="BW1695" t="s">
        <v>210</v>
      </c>
      <c r="BX1695" t="s">
        <v>17</v>
      </c>
      <c r="BY1695" t="s">
        <v>17</v>
      </c>
      <c r="BZ1695" t="s">
        <v>17</v>
      </c>
      <c r="CA1695" t="s">
        <v>211</v>
      </c>
      <c r="CB1695" t="s">
        <v>212</v>
      </c>
      <c r="CC1695" t="s">
        <v>213</v>
      </c>
      <c r="CD1695" t="s">
        <v>213</v>
      </c>
      <c r="CE1695" t="s">
        <v>213</v>
      </c>
      <c r="CF1695" t="s">
        <v>213</v>
      </c>
      <c r="CG1695">
        <v>5</v>
      </c>
      <c r="CH1695">
        <v>0</v>
      </c>
      <c r="CI1695">
        <v>0</v>
      </c>
      <c r="CJ1695">
        <v>0</v>
      </c>
      <c r="CK1695">
        <v>0</v>
      </c>
      <c r="CL1695">
        <v>2</v>
      </c>
      <c r="CM1695">
        <v>1313.55</v>
      </c>
      <c r="CN1695">
        <v>1.77221</v>
      </c>
      <c r="CO1695">
        <v>6.56747</v>
      </c>
      <c r="CP1695">
        <v>9.16263</v>
      </c>
      <c r="CQ1695">
        <v>30.0001</v>
      </c>
      <c r="CR1695">
        <v>8.93617</v>
      </c>
      <c r="CS1695">
        <v>9.21316</v>
      </c>
      <c r="CT1695">
        <v>-1</v>
      </c>
      <c r="CU1695">
        <v>100</v>
      </c>
      <c r="CV1695">
        <v>50.8945</v>
      </c>
      <c r="CW1695">
        <v>-999.9</v>
      </c>
      <c r="CX1695">
        <v>400</v>
      </c>
      <c r="CY1695">
        <v>0.595177</v>
      </c>
      <c r="CZ1695">
        <v>103.957</v>
      </c>
      <c r="DA1695">
        <v>103.369</v>
      </c>
    </row>
    <row r="1696" spans="1:105">
      <c r="A1696">
        <v>1682</v>
      </c>
      <c r="B1696">
        <v>1551451600.4</v>
      </c>
      <c r="C1696">
        <v>5301.5</v>
      </c>
      <c r="D1696" t="s">
        <v>3592</v>
      </c>
      <c r="E1696" t="s">
        <v>3593</v>
      </c>
      <c r="F1696">
        <f>J1696+I1696+M1696*K1696</f>
        <v>0</v>
      </c>
      <c r="G1696">
        <f>(1000*AM1696)/(L1696*(AO1696+273.15))</f>
        <v>0</v>
      </c>
      <c r="H1696">
        <f>((G1696*F1696*(1-(AJ1696/1000)))/(100*K1696))*(0.0/60)</f>
        <v>0</v>
      </c>
      <c r="I1696" t="s">
        <v>203</v>
      </c>
      <c r="J1696" t="s">
        <v>204</v>
      </c>
      <c r="K1696" t="s">
        <v>205</v>
      </c>
      <c r="L1696" t="s">
        <v>206</v>
      </c>
      <c r="M1696" t="s">
        <v>927</v>
      </c>
      <c r="N1696" t="s">
        <v>3319</v>
      </c>
      <c r="O1696" t="s">
        <v>576</v>
      </c>
      <c r="Q1696">
        <v>1551451600.4</v>
      </c>
      <c r="R1696">
        <f>AL1696*Y1696*(AJ1696-AK1696)/(100*AF1696*(1000-Y1696*AJ1696))</f>
        <v>0</v>
      </c>
      <c r="S1696">
        <f>AL1696*Y1696*(AI1696-AH1696*(1000-Y1696*AK1696)/(1000-Y1696*AJ1696))/(100*AF1696)</f>
        <v>0</v>
      </c>
      <c r="T1696">
        <f>(U1696/V1696*100)</f>
        <v>0</v>
      </c>
      <c r="U1696">
        <f>AJ1696*(AM1696+AN1696)/1000</f>
        <v>0</v>
      </c>
      <c r="V1696">
        <f>0.61365*exp(17.502*AO1696/(240.97+AO1696))</f>
        <v>0</v>
      </c>
      <c r="W1696">
        <v>167</v>
      </c>
      <c r="X1696">
        <v>12</v>
      </c>
      <c r="Y1696">
        <f>IF(W1696*$H$11&gt;=AA1696,1.0,(AA1696/(AA1696-W1696*$H$11)))</f>
        <v>0</v>
      </c>
      <c r="Z1696">
        <f>(Y1696-1)*100</f>
        <v>0</v>
      </c>
      <c r="AA1696">
        <f>MAX(0,($B$11+$C$11*AR1696)/(1+$D$11*AR1696)*AM1696/(AO1696+273)*$E$11)</f>
        <v>0</v>
      </c>
      <c r="AB1696">
        <f>$B$9*AS1696+$C$9*AT1696</f>
        <v>0</v>
      </c>
      <c r="AC1696">
        <f>AB1696*AD1696</f>
        <v>0</v>
      </c>
      <c r="AD1696">
        <f>($B$9*$D$7+$C$9*$D$7)/($B$9+$C$9)</f>
        <v>0</v>
      </c>
      <c r="AE1696">
        <f>($B$9*$K$7+$C$9*$K$7)/($B$9+$C$9)</f>
        <v>0</v>
      </c>
      <c r="AF1696">
        <v>10</v>
      </c>
      <c r="AG1696">
        <v>1551451600.4</v>
      </c>
      <c r="AH1696">
        <v>398.985</v>
      </c>
      <c r="AI1696">
        <v>396.873</v>
      </c>
      <c r="AJ1696">
        <v>8.23717</v>
      </c>
      <c r="AK1696">
        <v>7.98037</v>
      </c>
      <c r="AL1696">
        <v>1449.75</v>
      </c>
      <c r="AM1696">
        <v>100.519</v>
      </c>
      <c r="AN1696">
        <v>0.0228019</v>
      </c>
      <c r="AO1696">
        <v>6.32928</v>
      </c>
      <c r="AP1696">
        <v>999.9</v>
      </c>
      <c r="AQ1696">
        <v>999.9</v>
      </c>
      <c r="AR1696">
        <v>9985</v>
      </c>
      <c r="AS1696">
        <v>0</v>
      </c>
      <c r="AT1696">
        <v>139.02</v>
      </c>
      <c r="AU1696">
        <v>0</v>
      </c>
      <c r="AV1696" t="s">
        <v>208</v>
      </c>
      <c r="AW1696">
        <v>0</v>
      </c>
      <c r="AX1696">
        <v>-0.747</v>
      </c>
      <c r="AY1696">
        <v>-0.067</v>
      </c>
      <c r="AZ1696">
        <v>0</v>
      </c>
      <c r="BA1696">
        <v>0</v>
      </c>
      <c r="BB1696">
        <v>0</v>
      </c>
      <c r="BC1696">
        <v>0</v>
      </c>
      <c r="BD1696">
        <v>-75.7984071428571</v>
      </c>
      <c r="BE1696">
        <v>20.0213862783816</v>
      </c>
      <c r="BF1696">
        <v>3.54203262060433</v>
      </c>
      <c r="BG1696">
        <v>0</v>
      </c>
      <c r="BH1696">
        <v>-2.9442230952381</v>
      </c>
      <c r="BI1696">
        <v>0.136366303975294</v>
      </c>
      <c r="BJ1696">
        <v>0.0353589568694509</v>
      </c>
      <c r="BK1696">
        <v>0</v>
      </c>
      <c r="BL1696">
        <v>0</v>
      </c>
      <c r="BM1696">
        <v>0</v>
      </c>
      <c r="BN1696" t="s">
        <v>209</v>
      </c>
      <c r="BO1696">
        <v>1.88475</v>
      </c>
      <c r="BP1696">
        <v>1.8817</v>
      </c>
      <c r="BQ1696">
        <v>1.8832</v>
      </c>
      <c r="BR1696">
        <v>1.88188</v>
      </c>
      <c r="BS1696">
        <v>1.88384</v>
      </c>
      <c r="BT1696">
        <v>1.88309</v>
      </c>
      <c r="BU1696">
        <v>1.88477</v>
      </c>
      <c r="BV1696">
        <v>1.88232</v>
      </c>
      <c r="BW1696" t="s">
        <v>210</v>
      </c>
      <c r="BX1696" t="s">
        <v>17</v>
      </c>
      <c r="BY1696" t="s">
        <v>17</v>
      </c>
      <c r="BZ1696" t="s">
        <v>17</v>
      </c>
      <c r="CA1696" t="s">
        <v>211</v>
      </c>
      <c r="CB1696" t="s">
        <v>212</v>
      </c>
      <c r="CC1696" t="s">
        <v>213</v>
      </c>
      <c r="CD1696" t="s">
        <v>213</v>
      </c>
      <c r="CE1696" t="s">
        <v>213</v>
      </c>
      <c r="CF1696" t="s">
        <v>213</v>
      </c>
      <c r="CG1696">
        <v>5</v>
      </c>
      <c r="CH1696">
        <v>0</v>
      </c>
      <c r="CI1696">
        <v>0</v>
      </c>
      <c r="CJ1696">
        <v>0</v>
      </c>
      <c r="CK1696">
        <v>0</v>
      </c>
      <c r="CL1696">
        <v>2</v>
      </c>
      <c r="CM1696">
        <v>1315.55</v>
      </c>
      <c r="CN1696">
        <v>1.77221</v>
      </c>
      <c r="CO1696">
        <v>6.57194</v>
      </c>
      <c r="CP1696">
        <v>9.16302</v>
      </c>
      <c r="CQ1696">
        <v>30.0001</v>
      </c>
      <c r="CR1696">
        <v>8.93673</v>
      </c>
      <c r="CS1696">
        <v>9.21354</v>
      </c>
      <c r="CT1696">
        <v>-1</v>
      </c>
      <c r="CU1696">
        <v>100</v>
      </c>
      <c r="CV1696">
        <v>50.5205</v>
      </c>
      <c r="CW1696">
        <v>-999.9</v>
      </c>
      <c r="CX1696">
        <v>400</v>
      </c>
      <c r="CY1696">
        <v>0.5174</v>
      </c>
      <c r="CZ1696">
        <v>103.958</v>
      </c>
      <c r="DA1696">
        <v>103.368</v>
      </c>
    </row>
    <row r="1697" spans="1:105">
      <c r="A1697">
        <v>1683</v>
      </c>
      <c r="B1697">
        <v>1551451602.4</v>
      </c>
      <c r="C1697">
        <v>5303.5</v>
      </c>
      <c r="D1697" t="s">
        <v>3594</v>
      </c>
      <c r="E1697" t="s">
        <v>3595</v>
      </c>
      <c r="F1697">
        <f>J1697+I1697+M1697*K1697</f>
        <v>0</v>
      </c>
      <c r="G1697">
        <f>(1000*AM1697)/(L1697*(AO1697+273.15))</f>
        <v>0</v>
      </c>
      <c r="H1697">
        <f>((G1697*F1697*(1-(AJ1697/1000)))/(100*K1697))*(0.0/60)</f>
        <v>0</v>
      </c>
      <c r="I1697" t="s">
        <v>203</v>
      </c>
      <c r="J1697" t="s">
        <v>204</v>
      </c>
      <c r="K1697" t="s">
        <v>205</v>
      </c>
      <c r="L1697" t="s">
        <v>206</v>
      </c>
      <c r="M1697" t="s">
        <v>927</v>
      </c>
      <c r="N1697" t="s">
        <v>3319</v>
      </c>
      <c r="O1697" t="s">
        <v>576</v>
      </c>
      <c r="Q1697">
        <v>1551451602.4</v>
      </c>
      <c r="R1697">
        <f>AL1697*Y1697*(AJ1697-AK1697)/(100*AF1697*(1000-Y1697*AJ1697))</f>
        <v>0</v>
      </c>
      <c r="S1697">
        <f>AL1697*Y1697*(AI1697-AH1697*(1000-Y1697*AK1697)/(1000-Y1697*AJ1697))/(100*AF1697)</f>
        <v>0</v>
      </c>
      <c r="T1697">
        <f>(U1697/V1697*100)</f>
        <v>0</v>
      </c>
      <c r="U1697">
        <f>AJ1697*(AM1697+AN1697)/1000</f>
        <v>0</v>
      </c>
      <c r="V1697">
        <f>0.61365*exp(17.502*AO1697/(240.97+AO1697))</f>
        <v>0</v>
      </c>
      <c r="W1697">
        <v>148</v>
      </c>
      <c r="X1697">
        <v>10</v>
      </c>
      <c r="Y1697">
        <f>IF(W1697*$H$11&gt;=AA1697,1.0,(AA1697/(AA1697-W1697*$H$11)))</f>
        <v>0</v>
      </c>
      <c r="Z1697">
        <f>(Y1697-1)*100</f>
        <v>0</v>
      </c>
      <c r="AA1697">
        <f>MAX(0,($B$11+$C$11*AR1697)/(1+$D$11*AR1697)*AM1697/(AO1697+273)*$E$11)</f>
        <v>0</v>
      </c>
      <c r="AB1697">
        <f>$B$9*AS1697+$C$9*AT1697</f>
        <v>0</v>
      </c>
      <c r="AC1697">
        <f>AB1697*AD1697</f>
        <v>0</v>
      </c>
      <c r="AD1697">
        <f>($B$9*$D$7+$C$9*$D$7)/($B$9+$C$9)</f>
        <v>0</v>
      </c>
      <c r="AE1697">
        <f>($B$9*$K$7+$C$9*$K$7)/($B$9+$C$9)</f>
        <v>0</v>
      </c>
      <c r="AF1697">
        <v>10</v>
      </c>
      <c r="AG1697">
        <v>1551451602.4</v>
      </c>
      <c r="AH1697">
        <v>399.211</v>
      </c>
      <c r="AI1697">
        <v>396.889</v>
      </c>
      <c r="AJ1697">
        <v>8.25599</v>
      </c>
      <c r="AK1697">
        <v>7.98099</v>
      </c>
      <c r="AL1697">
        <v>1450.04</v>
      </c>
      <c r="AM1697">
        <v>100.519</v>
      </c>
      <c r="AN1697">
        <v>0.0228918</v>
      </c>
      <c r="AO1697">
        <v>6.34059</v>
      </c>
      <c r="AP1697">
        <v>999.9</v>
      </c>
      <c r="AQ1697">
        <v>999.9</v>
      </c>
      <c r="AR1697">
        <v>9971.25</v>
      </c>
      <c r="AS1697">
        <v>0</v>
      </c>
      <c r="AT1697">
        <v>138.831</v>
      </c>
      <c r="AU1697">
        <v>0</v>
      </c>
      <c r="AV1697" t="s">
        <v>208</v>
      </c>
      <c r="AW1697">
        <v>0</v>
      </c>
      <c r="AX1697">
        <v>-0.747</v>
      </c>
      <c r="AY1697">
        <v>-0.067</v>
      </c>
      <c r="AZ1697">
        <v>0</v>
      </c>
      <c r="BA1697">
        <v>0</v>
      </c>
      <c r="BB1697">
        <v>0</v>
      </c>
      <c r="BC1697">
        <v>0</v>
      </c>
      <c r="BD1697">
        <v>-75.7984071428571</v>
      </c>
      <c r="BE1697">
        <v>20.0213862783816</v>
      </c>
      <c r="BF1697">
        <v>3.54203262060433</v>
      </c>
      <c r="BG1697">
        <v>0</v>
      </c>
      <c r="BH1697">
        <v>-2.9442230952381</v>
      </c>
      <c r="BI1697">
        <v>0.136366303975294</v>
      </c>
      <c r="BJ1697">
        <v>0.0353589568694509</v>
      </c>
      <c r="BK1697">
        <v>0</v>
      </c>
      <c r="BL1697">
        <v>0</v>
      </c>
      <c r="BM1697">
        <v>0</v>
      </c>
      <c r="BN1697" t="s">
        <v>209</v>
      </c>
      <c r="BO1697">
        <v>1.88475</v>
      </c>
      <c r="BP1697">
        <v>1.88169</v>
      </c>
      <c r="BQ1697">
        <v>1.88321</v>
      </c>
      <c r="BR1697">
        <v>1.88188</v>
      </c>
      <c r="BS1697">
        <v>1.88384</v>
      </c>
      <c r="BT1697">
        <v>1.88309</v>
      </c>
      <c r="BU1697">
        <v>1.88478</v>
      </c>
      <c r="BV1697">
        <v>1.88232</v>
      </c>
      <c r="BW1697" t="s">
        <v>210</v>
      </c>
      <c r="BX1697" t="s">
        <v>17</v>
      </c>
      <c r="BY1697" t="s">
        <v>17</v>
      </c>
      <c r="BZ1697" t="s">
        <v>17</v>
      </c>
      <c r="CA1697" t="s">
        <v>211</v>
      </c>
      <c r="CB1697" t="s">
        <v>212</v>
      </c>
      <c r="CC1697" t="s">
        <v>213</v>
      </c>
      <c r="CD1697" t="s">
        <v>213</v>
      </c>
      <c r="CE1697" t="s">
        <v>213</v>
      </c>
      <c r="CF1697" t="s">
        <v>213</v>
      </c>
      <c r="CG1697">
        <v>5</v>
      </c>
      <c r="CH1697">
        <v>0</v>
      </c>
      <c r="CI1697">
        <v>0</v>
      </c>
      <c r="CJ1697">
        <v>0</v>
      </c>
      <c r="CK1697">
        <v>0</v>
      </c>
      <c r="CL1697">
        <v>2</v>
      </c>
      <c r="CM1697">
        <v>1329.58</v>
      </c>
      <c r="CN1697">
        <v>1.77221</v>
      </c>
      <c r="CO1697">
        <v>6.57644</v>
      </c>
      <c r="CP1697">
        <v>9.16302</v>
      </c>
      <c r="CQ1697">
        <v>30.0002</v>
      </c>
      <c r="CR1697">
        <v>8.93713</v>
      </c>
      <c r="CS1697">
        <v>9.21409</v>
      </c>
      <c r="CT1697">
        <v>-1</v>
      </c>
      <c r="CU1697">
        <v>100</v>
      </c>
      <c r="CV1697">
        <v>50.5205</v>
      </c>
      <c r="CW1697">
        <v>-999.9</v>
      </c>
      <c r="CX1697">
        <v>400</v>
      </c>
      <c r="CY1697">
        <v>0.443578</v>
      </c>
      <c r="CZ1697">
        <v>103.959</v>
      </c>
      <c r="DA1697">
        <v>103.367</v>
      </c>
    </row>
    <row r="1698" spans="1:105">
      <c r="A1698">
        <v>1684</v>
      </c>
      <c r="B1698">
        <v>1551451604.4</v>
      </c>
      <c r="C1698">
        <v>5305.5</v>
      </c>
      <c r="D1698" t="s">
        <v>3596</v>
      </c>
      <c r="E1698" t="s">
        <v>3597</v>
      </c>
      <c r="F1698">
        <f>J1698+I1698+M1698*K1698</f>
        <v>0</v>
      </c>
      <c r="G1698">
        <f>(1000*AM1698)/(L1698*(AO1698+273.15))</f>
        <v>0</v>
      </c>
      <c r="H1698">
        <f>((G1698*F1698*(1-(AJ1698/1000)))/(100*K1698))*(0.0/60)</f>
        <v>0</v>
      </c>
      <c r="I1698" t="s">
        <v>203</v>
      </c>
      <c r="J1698" t="s">
        <v>204</v>
      </c>
      <c r="K1698" t="s">
        <v>205</v>
      </c>
      <c r="L1698" t="s">
        <v>206</v>
      </c>
      <c r="M1698" t="s">
        <v>927</v>
      </c>
      <c r="N1698" t="s">
        <v>3319</v>
      </c>
      <c r="O1698" t="s">
        <v>576</v>
      </c>
      <c r="Q1698">
        <v>1551451604.4</v>
      </c>
      <c r="R1698">
        <f>AL1698*Y1698*(AJ1698-AK1698)/(100*AF1698*(1000-Y1698*AJ1698))</f>
        <v>0</v>
      </c>
      <c r="S1698">
        <f>AL1698*Y1698*(AI1698-AH1698*(1000-Y1698*AK1698)/(1000-Y1698*AJ1698))/(100*AF1698)</f>
        <v>0</v>
      </c>
      <c r="T1698">
        <f>(U1698/V1698*100)</f>
        <v>0</v>
      </c>
      <c r="U1698">
        <f>AJ1698*(AM1698+AN1698)/1000</f>
        <v>0</v>
      </c>
      <c r="V1698">
        <f>0.61365*exp(17.502*AO1698/(240.97+AO1698))</f>
        <v>0</v>
      </c>
      <c r="W1698">
        <v>140</v>
      </c>
      <c r="X1698">
        <v>10</v>
      </c>
      <c r="Y1698">
        <f>IF(W1698*$H$11&gt;=AA1698,1.0,(AA1698/(AA1698-W1698*$H$11)))</f>
        <v>0</v>
      </c>
      <c r="Z1698">
        <f>(Y1698-1)*100</f>
        <v>0</v>
      </c>
      <c r="AA1698">
        <f>MAX(0,($B$11+$C$11*AR1698)/(1+$D$11*AR1698)*AM1698/(AO1698+273)*$E$11)</f>
        <v>0</v>
      </c>
      <c r="AB1698">
        <f>$B$9*AS1698+$C$9*AT1698</f>
        <v>0</v>
      </c>
      <c r="AC1698">
        <f>AB1698*AD1698</f>
        <v>0</v>
      </c>
      <c r="AD1698">
        <f>($B$9*$D$7+$C$9*$D$7)/($B$9+$C$9)</f>
        <v>0</v>
      </c>
      <c r="AE1698">
        <f>($B$9*$K$7+$C$9*$K$7)/($B$9+$C$9)</f>
        <v>0</v>
      </c>
      <c r="AF1698">
        <v>10</v>
      </c>
      <c r="AG1698">
        <v>1551451604.4</v>
      </c>
      <c r="AH1698">
        <v>399.469</v>
      </c>
      <c r="AI1698">
        <v>396.919</v>
      </c>
      <c r="AJ1698">
        <v>8.26751</v>
      </c>
      <c r="AK1698">
        <v>7.98216</v>
      </c>
      <c r="AL1698">
        <v>1450.65</v>
      </c>
      <c r="AM1698">
        <v>100.519</v>
      </c>
      <c r="AN1698">
        <v>0.022685</v>
      </c>
      <c r="AO1698">
        <v>6.33093</v>
      </c>
      <c r="AP1698">
        <v>999.9</v>
      </c>
      <c r="AQ1698">
        <v>999.9</v>
      </c>
      <c r="AR1698">
        <v>10017.5</v>
      </c>
      <c r="AS1698">
        <v>0</v>
      </c>
      <c r="AT1698">
        <v>138.486</v>
      </c>
      <c r="AU1698">
        <v>0</v>
      </c>
      <c r="AV1698" t="s">
        <v>208</v>
      </c>
      <c r="AW1698">
        <v>0</v>
      </c>
      <c r="AX1698">
        <v>-0.747</v>
      </c>
      <c r="AY1698">
        <v>-0.067</v>
      </c>
      <c r="AZ1698">
        <v>0</v>
      </c>
      <c r="BA1698">
        <v>0</v>
      </c>
      <c r="BB1698">
        <v>0</v>
      </c>
      <c r="BC1698">
        <v>0</v>
      </c>
      <c r="BD1698">
        <v>-75.7984071428571</v>
      </c>
      <c r="BE1698">
        <v>20.0213862783816</v>
      </c>
      <c r="BF1698">
        <v>3.54203262060433</v>
      </c>
      <c r="BG1698">
        <v>0</v>
      </c>
      <c r="BH1698">
        <v>-2.9442230952381</v>
      </c>
      <c r="BI1698">
        <v>0.136366303975294</v>
      </c>
      <c r="BJ1698">
        <v>0.0353589568694509</v>
      </c>
      <c r="BK1698">
        <v>0</v>
      </c>
      <c r="BL1698">
        <v>0</v>
      </c>
      <c r="BM1698">
        <v>0</v>
      </c>
      <c r="BN1698" t="s">
        <v>209</v>
      </c>
      <c r="BO1698">
        <v>1.88475</v>
      </c>
      <c r="BP1698">
        <v>1.88169</v>
      </c>
      <c r="BQ1698">
        <v>1.8832</v>
      </c>
      <c r="BR1698">
        <v>1.88187</v>
      </c>
      <c r="BS1698">
        <v>1.88384</v>
      </c>
      <c r="BT1698">
        <v>1.88309</v>
      </c>
      <c r="BU1698">
        <v>1.88478</v>
      </c>
      <c r="BV1698">
        <v>1.88232</v>
      </c>
      <c r="BW1698" t="s">
        <v>210</v>
      </c>
      <c r="BX1698" t="s">
        <v>17</v>
      </c>
      <c r="BY1698" t="s">
        <v>17</v>
      </c>
      <c r="BZ1698" t="s">
        <v>17</v>
      </c>
      <c r="CA1698" t="s">
        <v>211</v>
      </c>
      <c r="CB1698" t="s">
        <v>212</v>
      </c>
      <c r="CC1698" t="s">
        <v>213</v>
      </c>
      <c r="CD1698" t="s">
        <v>213</v>
      </c>
      <c r="CE1698" t="s">
        <v>213</v>
      </c>
      <c r="CF1698" t="s">
        <v>213</v>
      </c>
      <c r="CG1698">
        <v>5</v>
      </c>
      <c r="CH1698">
        <v>0</v>
      </c>
      <c r="CI1698">
        <v>0</v>
      </c>
      <c r="CJ1698">
        <v>0</v>
      </c>
      <c r="CK1698">
        <v>0</v>
      </c>
      <c r="CL1698">
        <v>2</v>
      </c>
      <c r="CM1698">
        <v>1336.22</v>
      </c>
      <c r="CN1698">
        <v>1.77221</v>
      </c>
      <c r="CO1698">
        <v>6.58097</v>
      </c>
      <c r="CP1698">
        <v>9.16319</v>
      </c>
      <c r="CQ1698">
        <v>30.0002</v>
      </c>
      <c r="CR1698">
        <v>8.93757</v>
      </c>
      <c r="CS1698">
        <v>9.21465</v>
      </c>
      <c r="CT1698">
        <v>-1</v>
      </c>
      <c r="CU1698">
        <v>100</v>
      </c>
      <c r="CV1698">
        <v>50.5205</v>
      </c>
      <c r="CW1698">
        <v>-999.9</v>
      </c>
      <c r="CX1698">
        <v>400</v>
      </c>
      <c r="CY1698">
        <v>0.412405</v>
      </c>
      <c r="CZ1698">
        <v>103.958</v>
      </c>
      <c r="DA1698">
        <v>103.367</v>
      </c>
    </row>
    <row r="1699" spans="1:105">
      <c r="A1699">
        <v>1685</v>
      </c>
      <c r="B1699">
        <v>1551451606.4</v>
      </c>
      <c r="C1699">
        <v>5307.5</v>
      </c>
      <c r="D1699" t="s">
        <v>3598</v>
      </c>
      <c r="E1699" t="s">
        <v>3599</v>
      </c>
      <c r="F1699">
        <f>J1699+I1699+M1699*K1699</f>
        <v>0</v>
      </c>
      <c r="G1699">
        <f>(1000*AM1699)/(L1699*(AO1699+273.15))</f>
        <v>0</v>
      </c>
      <c r="H1699">
        <f>((G1699*F1699*(1-(AJ1699/1000)))/(100*K1699))*(0.0/60)</f>
        <v>0</v>
      </c>
      <c r="I1699" t="s">
        <v>203</v>
      </c>
      <c r="J1699" t="s">
        <v>204</v>
      </c>
      <c r="K1699" t="s">
        <v>205</v>
      </c>
      <c r="L1699" t="s">
        <v>206</v>
      </c>
      <c r="M1699" t="s">
        <v>927</v>
      </c>
      <c r="N1699" t="s">
        <v>3319</v>
      </c>
      <c r="O1699" t="s">
        <v>576</v>
      </c>
      <c r="Q1699">
        <v>1551451606.4</v>
      </c>
      <c r="R1699">
        <f>AL1699*Y1699*(AJ1699-AK1699)/(100*AF1699*(1000-Y1699*AJ1699))</f>
        <v>0</v>
      </c>
      <c r="S1699">
        <f>AL1699*Y1699*(AI1699-AH1699*(1000-Y1699*AK1699)/(1000-Y1699*AJ1699))/(100*AF1699)</f>
        <v>0</v>
      </c>
      <c r="T1699">
        <f>(U1699/V1699*100)</f>
        <v>0</v>
      </c>
      <c r="U1699">
        <f>AJ1699*(AM1699+AN1699)/1000</f>
        <v>0</v>
      </c>
      <c r="V1699">
        <f>0.61365*exp(17.502*AO1699/(240.97+AO1699))</f>
        <v>0</v>
      </c>
      <c r="W1699">
        <v>149</v>
      </c>
      <c r="X1699">
        <v>10</v>
      </c>
      <c r="Y1699">
        <f>IF(W1699*$H$11&gt;=AA1699,1.0,(AA1699/(AA1699-W1699*$H$11)))</f>
        <v>0</v>
      </c>
      <c r="Z1699">
        <f>(Y1699-1)*100</f>
        <v>0</v>
      </c>
      <c r="AA1699">
        <f>MAX(0,($B$11+$C$11*AR1699)/(1+$D$11*AR1699)*AM1699/(AO1699+273)*$E$11)</f>
        <v>0</v>
      </c>
      <c r="AB1699">
        <f>$B$9*AS1699+$C$9*AT1699</f>
        <v>0</v>
      </c>
      <c r="AC1699">
        <f>AB1699*AD1699</f>
        <v>0</v>
      </c>
      <c r="AD1699">
        <f>($B$9*$D$7+$C$9*$D$7)/($B$9+$C$9)</f>
        <v>0</v>
      </c>
      <c r="AE1699">
        <f>($B$9*$K$7+$C$9*$K$7)/($B$9+$C$9)</f>
        <v>0</v>
      </c>
      <c r="AF1699">
        <v>10</v>
      </c>
      <c r="AG1699">
        <v>1551451606.4</v>
      </c>
      <c r="AH1699">
        <v>399.708</v>
      </c>
      <c r="AI1699">
        <v>396.904</v>
      </c>
      <c r="AJ1699">
        <v>8.28201</v>
      </c>
      <c r="AK1699">
        <v>7.98264</v>
      </c>
      <c r="AL1699">
        <v>1450.83</v>
      </c>
      <c r="AM1699">
        <v>100.52</v>
      </c>
      <c r="AN1699">
        <v>0.0227144</v>
      </c>
      <c r="AO1699">
        <v>6.33203</v>
      </c>
      <c r="AP1699">
        <v>999.9</v>
      </c>
      <c r="AQ1699">
        <v>999.9</v>
      </c>
      <c r="AR1699">
        <v>10020</v>
      </c>
      <c r="AS1699">
        <v>0</v>
      </c>
      <c r="AT1699">
        <v>138.338</v>
      </c>
      <c r="AU1699">
        <v>0</v>
      </c>
      <c r="AV1699" t="s">
        <v>208</v>
      </c>
      <c r="AW1699">
        <v>0</v>
      </c>
      <c r="AX1699">
        <v>-0.747</v>
      </c>
      <c r="AY1699">
        <v>-0.067</v>
      </c>
      <c r="AZ1699">
        <v>0</v>
      </c>
      <c r="BA1699">
        <v>0</v>
      </c>
      <c r="BB1699">
        <v>0</v>
      </c>
      <c r="BC1699">
        <v>0</v>
      </c>
      <c r="BD1699">
        <v>-75.7984071428571</v>
      </c>
      <c r="BE1699">
        <v>20.0213862783816</v>
      </c>
      <c r="BF1699">
        <v>3.54203262060433</v>
      </c>
      <c r="BG1699">
        <v>0</v>
      </c>
      <c r="BH1699">
        <v>-2.9442230952381</v>
      </c>
      <c r="BI1699">
        <v>0.136366303975294</v>
      </c>
      <c r="BJ1699">
        <v>0.0353589568694509</v>
      </c>
      <c r="BK1699">
        <v>0</v>
      </c>
      <c r="BL1699">
        <v>0</v>
      </c>
      <c r="BM1699">
        <v>0</v>
      </c>
      <c r="BN1699" t="s">
        <v>209</v>
      </c>
      <c r="BO1699">
        <v>1.88475</v>
      </c>
      <c r="BP1699">
        <v>1.8817</v>
      </c>
      <c r="BQ1699">
        <v>1.88319</v>
      </c>
      <c r="BR1699">
        <v>1.88187</v>
      </c>
      <c r="BS1699">
        <v>1.88384</v>
      </c>
      <c r="BT1699">
        <v>1.88309</v>
      </c>
      <c r="BU1699">
        <v>1.88478</v>
      </c>
      <c r="BV1699">
        <v>1.88232</v>
      </c>
      <c r="BW1699" t="s">
        <v>210</v>
      </c>
      <c r="BX1699" t="s">
        <v>17</v>
      </c>
      <c r="BY1699" t="s">
        <v>17</v>
      </c>
      <c r="BZ1699" t="s">
        <v>17</v>
      </c>
      <c r="CA1699" t="s">
        <v>211</v>
      </c>
      <c r="CB1699" t="s">
        <v>212</v>
      </c>
      <c r="CC1699" t="s">
        <v>213</v>
      </c>
      <c r="CD1699" t="s">
        <v>213</v>
      </c>
      <c r="CE1699" t="s">
        <v>213</v>
      </c>
      <c r="CF1699" t="s">
        <v>213</v>
      </c>
      <c r="CG1699">
        <v>5</v>
      </c>
      <c r="CH1699">
        <v>0</v>
      </c>
      <c r="CI1699">
        <v>0</v>
      </c>
      <c r="CJ1699">
        <v>0</v>
      </c>
      <c r="CK1699">
        <v>0</v>
      </c>
      <c r="CL1699">
        <v>2</v>
      </c>
      <c r="CM1699">
        <v>1329.96</v>
      </c>
      <c r="CN1699">
        <v>1.77221</v>
      </c>
      <c r="CO1699">
        <v>6.58539</v>
      </c>
      <c r="CP1699">
        <v>9.16374</v>
      </c>
      <c r="CQ1699">
        <v>30.0001</v>
      </c>
      <c r="CR1699">
        <v>8.93812</v>
      </c>
      <c r="CS1699">
        <v>9.21521</v>
      </c>
      <c r="CT1699">
        <v>-1</v>
      </c>
      <c r="CU1699">
        <v>100</v>
      </c>
      <c r="CV1699">
        <v>50.1387</v>
      </c>
      <c r="CW1699">
        <v>-999.9</v>
      </c>
      <c r="CX1699">
        <v>400</v>
      </c>
      <c r="CY1699">
        <v>0.333972</v>
      </c>
      <c r="CZ1699">
        <v>103.958</v>
      </c>
      <c r="DA1699">
        <v>103.367</v>
      </c>
    </row>
    <row r="1700" spans="1:105">
      <c r="A1700">
        <v>1686</v>
      </c>
      <c r="B1700">
        <v>1551451608.4</v>
      </c>
      <c r="C1700">
        <v>5309.5</v>
      </c>
      <c r="D1700" t="s">
        <v>3600</v>
      </c>
      <c r="E1700" t="s">
        <v>3601</v>
      </c>
      <c r="F1700">
        <f>J1700+I1700+M1700*K1700</f>
        <v>0</v>
      </c>
      <c r="G1700">
        <f>(1000*AM1700)/(L1700*(AO1700+273.15))</f>
        <v>0</v>
      </c>
      <c r="H1700">
        <f>((G1700*F1700*(1-(AJ1700/1000)))/(100*K1700))*(0.0/60)</f>
        <v>0</v>
      </c>
      <c r="I1700" t="s">
        <v>203</v>
      </c>
      <c r="J1700" t="s">
        <v>204</v>
      </c>
      <c r="K1700" t="s">
        <v>205</v>
      </c>
      <c r="L1700" t="s">
        <v>206</v>
      </c>
      <c r="M1700" t="s">
        <v>927</v>
      </c>
      <c r="N1700" t="s">
        <v>3319</v>
      </c>
      <c r="O1700" t="s">
        <v>576</v>
      </c>
      <c r="Q1700">
        <v>1551451608.4</v>
      </c>
      <c r="R1700">
        <f>AL1700*Y1700*(AJ1700-AK1700)/(100*AF1700*(1000-Y1700*AJ1700))</f>
        <v>0</v>
      </c>
      <c r="S1700">
        <f>AL1700*Y1700*(AI1700-AH1700*(1000-Y1700*AK1700)/(1000-Y1700*AJ1700))/(100*AF1700)</f>
        <v>0</v>
      </c>
      <c r="T1700">
        <f>(U1700/V1700*100)</f>
        <v>0</v>
      </c>
      <c r="U1700">
        <f>AJ1700*(AM1700+AN1700)/1000</f>
        <v>0</v>
      </c>
      <c r="V1700">
        <f>0.61365*exp(17.502*AO1700/(240.97+AO1700))</f>
        <v>0</v>
      </c>
      <c r="W1700">
        <v>149</v>
      </c>
      <c r="X1700">
        <v>10</v>
      </c>
      <c r="Y1700">
        <f>IF(W1700*$H$11&gt;=AA1700,1.0,(AA1700/(AA1700-W1700*$H$11)))</f>
        <v>0</v>
      </c>
      <c r="Z1700">
        <f>(Y1700-1)*100</f>
        <v>0</v>
      </c>
      <c r="AA1700">
        <f>MAX(0,($B$11+$C$11*AR1700)/(1+$D$11*AR1700)*AM1700/(AO1700+273)*$E$11)</f>
        <v>0</v>
      </c>
      <c r="AB1700">
        <f>$B$9*AS1700+$C$9*AT1700</f>
        <v>0</v>
      </c>
      <c r="AC1700">
        <f>AB1700*AD1700</f>
        <v>0</v>
      </c>
      <c r="AD1700">
        <f>($B$9*$D$7+$C$9*$D$7)/($B$9+$C$9)</f>
        <v>0</v>
      </c>
      <c r="AE1700">
        <f>($B$9*$K$7+$C$9*$K$7)/($B$9+$C$9)</f>
        <v>0</v>
      </c>
      <c r="AF1700">
        <v>10</v>
      </c>
      <c r="AG1700">
        <v>1551451608.4</v>
      </c>
      <c r="AH1700">
        <v>399.938</v>
      </c>
      <c r="AI1700">
        <v>396.876</v>
      </c>
      <c r="AJ1700">
        <v>8.29933</v>
      </c>
      <c r="AK1700">
        <v>7.98298</v>
      </c>
      <c r="AL1700">
        <v>1450.56</v>
      </c>
      <c r="AM1700">
        <v>100.522</v>
      </c>
      <c r="AN1700">
        <v>0.0229975</v>
      </c>
      <c r="AO1700">
        <v>6.34479</v>
      </c>
      <c r="AP1700">
        <v>999.9</v>
      </c>
      <c r="AQ1700">
        <v>999.9</v>
      </c>
      <c r="AR1700">
        <v>9987.5</v>
      </c>
      <c r="AS1700">
        <v>0</v>
      </c>
      <c r="AT1700">
        <v>138.409</v>
      </c>
      <c r="AU1700">
        <v>0</v>
      </c>
      <c r="AV1700" t="s">
        <v>208</v>
      </c>
      <c r="AW1700">
        <v>0</v>
      </c>
      <c r="AX1700">
        <v>-0.747</v>
      </c>
      <c r="AY1700">
        <v>-0.067</v>
      </c>
      <c r="AZ1700">
        <v>0</v>
      </c>
      <c r="BA1700">
        <v>0</v>
      </c>
      <c r="BB1700">
        <v>0</v>
      </c>
      <c r="BC1700">
        <v>0</v>
      </c>
      <c r="BD1700">
        <v>-75.7984071428571</v>
      </c>
      <c r="BE1700">
        <v>20.0213862783816</v>
      </c>
      <c r="BF1700">
        <v>3.54203262060433</v>
      </c>
      <c r="BG1700">
        <v>0</v>
      </c>
      <c r="BH1700">
        <v>-2.9442230952381</v>
      </c>
      <c r="BI1700">
        <v>0.136366303975294</v>
      </c>
      <c r="BJ1700">
        <v>0.0353589568694509</v>
      </c>
      <c r="BK1700">
        <v>0</v>
      </c>
      <c r="BL1700">
        <v>0</v>
      </c>
      <c r="BM1700">
        <v>0</v>
      </c>
      <c r="BN1700" t="s">
        <v>209</v>
      </c>
      <c r="BO1700">
        <v>1.88475</v>
      </c>
      <c r="BP1700">
        <v>1.8817</v>
      </c>
      <c r="BQ1700">
        <v>1.8832</v>
      </c>
      <c r="BR1700">
        <v>1.88188</v>
      </c>
      <c r="BS1700">
        <v>1.88385</v>
      </c>
      <c r="BT1700">
        <v>1.88309</v>
      </c>
      <c r="BU1700">
        <v>1.88478</v>
      </c>
      <c r="BV1700">
        <v>1.88232</v>
      </c>
      <c r="BW1700" t="s">
        <v>210</v>
      </c>
      <c r="BX1700" t="s">
        <v>17</v>
      </c>
      <c r="BY1700" t="s">
        <v>17</v>
      </c>
      <c r="BZ1700" t="s">
        <v>17</v>
      </c>
      <c r="CA1700" t="s">
        <v>211</v>
      </c>
      <c r="CB1700" t="s">
        <v>212</v>
      </c>
      <c r="CC1700" t="s">
        <v>213</v>
      </c>
      <c r="CD1700" t="s">
        <v>213</v>
      </c>
      <c r="CE1700" t="s">
        <v>213</v>
      </c>
      <c r="CF1700" t="s">
        <v>213</v>
      </c>
      <c r="CG1700">
        <v>5</v>
      </c>
      <c r="CH1700">
        <v>0</v>
      </c>
      <c r="CI1700">
        <v>0</v>
      </c>
      <c r="CJ1700">
        <v>0</v>
      </c>
      <c r="CK1700">
        <v>0</v>
      </c>
      <c r="CL1700">
        <v>2</v>
      </c>
      <c r="CM1700">
        <v>1329.83</v>
      </c>
      <c r="CN1700">
        <v>1.77221</v>
      </c>
      <c r="CO1700">
        <v>6.58979</v>
      </c>
      <c r="CP1700">
        <v>9.16412</v>
      </c>
      <c r="CQ1700">
        <v>30.0001</v>
      </c>
      <c r="CR1700">
        <v>8.93866</v>
      </c>
      <c r="CS1700">
        <v>9.2155</v>
      </c>
      <c r="CT1700">
        <v>-1</v>
      </c>
      <c r="CU1700">
        <v>100</v>
      </c>
      <c r="CV1700">
        <v>50.1387</v>
      </c>
      <c r="CW1700">
        <v>-999.9</v>
      </c>
      <c r="CX1700">
        <v>400</v>
      </c>
      <c r="CY1700">
        <v>0.258636</v>
      </c>
      <c r="CZ1700">
        <v>103.957</v>
      </c>
      <c r="DA1700">
        <v>103.367</v>
      </c>
    </row>
    <row r="1701" spans="1:105">
      <c r="A1701">
        <v>1687</v>
      </c>
      <c r="B1701">
        <v>1551451610.4</v>
      </c>
      <c r="C1701">
        <v>5311.5</v>
      </c>
      <c r="D1701" t="s">
        <v>3602</v>
      </c>
      <c r="E1701" t="s">
        <v>3603</v>
      </c>
      <c r="F1701">
        <f>J1701+I1701+M1701*K1701</f>
        <v>0</v>
      </c>
      <c r="G1701">
        <f>(1000*AM1701)/(L1701*(AO1701+273.15))</f>
        <v>0</v>
      </c>
      <c r="H1701">
        <f>((G1701*F1701*(1-(AJ1701/1000)))/(100*K1701))*(0.0/60)</f>
        <v>0</v>
      </c>
      <c r="I1701" t="s">
        <v>203</v>
      </c>
      <c r="J1701" t="s">
        <v>204</v>
      </c>
      <c r="K1701" t="s">
        <v>205</v>
      </c>
      <c r="L1701" t="s">
        <v>206</v>
      </c>
      <c r="M1701" t="s">
        <v>927</v>
      </c>
      <c r="N1701" t="s">
        <v>3319</v>
      </c>
      <c r="O1701" t="s">
        <v>576</v>
      </c>
      <c r="Q1701">
        <v>1551451610.4</v>
      </c>
      <c r="R1701">
        <f>AL1701*Y1701*(AJ1701-AK1701)/(100*AF1701*(1000-Y1701*AJ1701))</f>
        <v>0</v>
      </c>
      <c r="S1701">
        <f>AL1701*Y1701*(AI1701-AH1701*(1000-Y1701*AK1701)/(1000-Y1701*AJ1701))/(100*AF1701)</f>
        <v>0</v>
      </c>
      <c r="T1701">
        <f>(U1701/V1701*100)</f>
        <v>0</v>
      </c>
      <c r="U1701">
        <f>AJ1701*(AM1701+AN1701)/1000</f>
        <v>0</v>
      </c>
      <c r="V1701">
        <f>0.61365*exp(17.502*AO1701/(240.97+AO1701))</f>
        <v>0</v>
      </c>
      <c r="W1701">
        <v>151</v>
      </c>
      <c r="X1701">
        <v>10</v>
      </c>
      <c r="Y1701">
        <f>IF(W1701*$H$11&gt;=AA1701,1.0,(AA1701/(AA1701-W1701*$H$11)))</f>
        <v>0</v>
      </c>
      <c r="Z1701">
        <f>(Y1701-1)*100</f>
        <v>0</v>
      </c>
      <c r="AA1701">
        <f>MAX(0,($B$11+$C$11*AR1701)/(1+$D$11*AR1701)*AM1701/(AO1701+273)*$E$11)</f>
        <v>0</v>
      </c>
      <c r="AB1701">
        <f>$B$9*AS1701+$C$9*AT1701</f>
        <v>0</v>
      </c>
      <c r="AC1701">
        <f>AB1701*AD1701</f>
        <v>0</v>
      </c>
      <c r="AD1701">
        <f>($B$9*$D$7+$C$9*$D$7)/($B$9+$C$9)</f>
        <v>0</v>
      </c>
      <c r="AE1701">
        <f>($B$9*$K$7+$C$9*$K$7)/($B$9+$C$9)</f>
        <v>0</v>
      </c>
      <c r="AF1701">
        <v>10</v>
      </c>
      <c r="AG1701">
        <v>1551451610.4</v>
      </c>
      <c r="AH1701">
        <v>400.213</v>
      </c>
      <c r="AI1701">
        <v>396.863</v>
      </c>
      <c r="AJ1701">
        <v>8.31397</v>
      </c>
      <c r="AK1701">
        <v>7.98376</v>
      </c>
      <c r="AL1701">
        <v>1450.05</v>
      </c>
      <c r="AM1701">
        <v>100.522</v>
      </c>
      <c r="AN1701">
        <v>0.0228545</v>
      </c>
      <c r="AO1701">
        <v>6.35005</v>
      </c>
      <c r="AP1701">
        <v>999.9</v>
      </c>
      <c r="AQ1701">
        <v>999.9</v>
      </c>
      <c r="AR1701">
        <v>10007.5</v>
      </c>
      <c r="AS1701">
        <v>0</v>
      </c>
      <c r="AT1701">
        <v>138.425</v>
      </c>
      <c r="AU1701">
        <v>0</v>
      </c>
      <c r="AV1701" t="s">
        <v>208</v>
      </c>
      <c r="AW1701">
        <v>0</v>
      </c>
      <c r="AX1701">
        <v>-0.747</v>
      </c>
      <c r="AY1701">
        <v>-0.067</v>
      </c>
      <c r="AZ1701">
        <v>0</v>
      </c>
      <c r="BA1701">
        <v>0</v>
      </c>
      <c r="BB1701">
        <v>0</v>
      </c>
      <c r="BC1701">
        <v>0</v>
      </c>
      <c r="BD1701">
        <v>-75.7984071428571</v>
      </c>
      <c r="BE1701">
        <v>20.0213862783816</v>
      </c>
      <c r="BF1701">
        <v>3.54203262060433</v>
      </c>
      <c r="BG1701">
        <v>0</v>
      </c>
      <c r="BH1701">
        <v>-2.9442230952381</v>
      </c>
      <c r="BI1701">
        <v>0.136366303975294</v>
      </c>
      <c r="BJ1701">
        <v>0.0353589568694509</v>
      </c>
      <c r="BK1701">
        <v>0</v>
      </c>
      <c r="BL1701">
        <v>0</v>
      </c>
      <c r="BM1701">
        <v>0</v>
      </c>
      <c r="BN1701" t="s">
        <v>209</v>
      </c>
      <c r="BO1701">
        <v>1.88475</v>
      </c>
      <c r="BP1701">
        <v>1.88171</v>
      </c>
      <c r="BQ1701">
        <v>1.88321</v>
      </c>
      <c r="BR1701">
        <v>1.88188</v>
      </c>
      <c r="BS1701">
        <v>1.88385</v>
      </c>
      <c r="BT1701">
        <v>1.88309</v>
      </c>
      <c r="BU1701">
        <v>1.88478</v>
      </c>
      <c r="BV1701">
        <v>1.88232</v>
      </c>
      <c r="BW1701" t="s">
        <v>210</v>
      </c>
      <c r="BX1701" t="s">
        <v>17</v>
      </c>
      <c r="BY1701" t="s">
        <v>17</v>
      </c>
      <c r="BZ1701" t="s">
        <v>17</v>
      </c>
      <c r="CA1701" t="s">
        <v>211</v>
      </c>
      <c r="CB1701" t="s">
        <v>212</v>
      </c>
      <c r="CC1701" t="s">
        <v>213</v>
      </c>
      <c r="CD1701" t="s">
        <v>213</v>
      </c>
      <c r="CE1701" t="s">
        <v>213</v>
      </c>
      <c r="CF1701" t="s">
        <v>213</v>
      </c>
      <c r="CG1701">
        <v>5</v>
      </c>
      <c r="CH1701">
        <v>0</v>
      </c>
      <c r="CI1701">
        <v>0</v>
      </c>
      <c r="CJ1701">
        <v>0</v>
      </c>
      <c r="CK1701">
        <v>0</v>
      </c>
      <c r="CL1701">
        <v>2</v>
      </c>
      <c r="CM1701">
        <v>1327.89</v>
      </c>
      <c r="CN1701">
        <v>1.77221</v>
      </c>
      <c r="CO1701">
        <v>6.59417</v>
      </c>
      <c r="CP1701">
        <v>9.16412</v>
      </c>
      <c r="CQ1701">
        <v>30.0002</v>
      </c>
      <c r="CR1701">
        <v>8.93921</v>
      </c>
      <c r="CS1701">
        <v>9.21606</v>
      </c>
      <c r="CT1701">
        <v>-1</v>
      </c>
      <c r="CU1701">
        <v>100</v>
      </c>
      <c r="CV1701">
        <v>50.1387</v>
      </c>
      <c r="CW1701">
        <v>-999.9</v>
      </c>
      <c r="CX1701">
        <v>400</v>
      </c>
      <c r="CY1701">
        <v>0.18774</v>
      </c>
      <c r="CZ1701">
        <v>103.958</v>
      </c>
      <c r="DA1701">
        <v>103.367</v>
      </c>
    </row>
    <row r="1702" spans="1:105">
      <c r="A1702">
        <v>1688</v>
      </c>
      <c r="B1702">
        <v>1551451612.4</v>
      </c>
      <c r="C1702">
        <v>5313.5</v>
      </c>
      <c r="D1702" t="s">
        <v>3604</v>
      </c>
      <c r="E1702" t="s">
        <v>3605</v>
      </c>
      <c r="F1702">
        <f>J1702+I1702+M1702*K1702</f>
        <v>0</v>
      </c>
      <c r="G1702">
        <f>(1000*AM1702)/(L1702*(AO1702+273.15))</f>
        <v>0</v>
      </c>
      <c r="H1702">
        <f>((G1702*F1702*(1-(AJ1702/1000)))/(100*K1702))*(0.0/60)</f>
        <v>0</v>
      </c>
      <c r="I1702" t="s">
        <v>203</v>
      </c>
      <c r="J1702" t="s">
        <v>204</v>
      </c>
      <c r="K1702" t="s">
        <v>205</v>
      </c>
      <c r="L1702" t="s">
        <v>206</v>
      </c>
      <c r="M1702" t="s">
        <v>927</v>
      </c>
      <c r="N1702" t="s">
        <v>3319</v>
      </c>
      <c r="O1702" t="s">
        <v>576</v>
      </c>
      <c r="Q1702">
        <v>1551451612.4</v>
      </c>
      <c r="R1702">
        <f>AL1702*Y1702*(AJ1702-AK1702)/(100*AF1702*(1000-Y1702*AJ1702))</f>
        <v>0</v>
      </c>
      <c r="S1702">
        <f>AL1702*Y1702*(AI1702-AH1702*(1000-Y1702*AK1702)/(1000-Y1702*AJ1702))/(100*AF1702)</f>
        <v>0</v>
      </c>
      <c r="T1702">
        <f>(U1702/V1702*100)</f>
        <v>0</v>
      </c>
      <c r="U1702">
        <f>AJ1702*(AM1702+AN1702)/1000</f>
        <v>0</v>
      </c>
      <c r="V1702">
        <f>0.61365*exp(17.502*AO1702/(240.97+AO1702))</f>
        <v>0</v>
      </c>
      <c r="W1702">
        <v>146</v>
      </c>
      <c r="X1702">
        <v>10</v>
      </c>
      <c r="Y1702">
        <f>IF(W1702*$H$11&gt;=AA1702,1.0,(AA1702/(AA1702-W1702*$H$11)))</f>
        <v>0</v>
      </c>
      <c r="Z1702">
        <f>(Y1702-1)*100</f>
        <v>0</v>
      </c>
      <c r="AA1702">
        <f>MAX(0,($B$11+$C$11*AR1702)/(1+$D$11*AR1702)*AM1702/(AO1702+273)*$E$11)</f>
        <v>0</v>
      </c>
      <c r="AB1702">
        <f>$B$9*AS1702+$C$9*AT1702</f>
        <v>0</v>
      </c>
      <c r="AC1702">
        <f>AB1702*AD1702</f>
        <v>0</v>
      </c>
      <c r="AD1702">
        <f>($B$9*$D$7+$C$9*$D$7)/($B$9+$C$9)</f>
        <v>0</v>
      </c>
      <c r="AE1702">
        <f>($B$9*$K$7+$C$9*$K$7)/($B$9+$C$9)</f>
        <v>0</v>
      </c>
      <c r="AF1702">
        <v>10</v>
      </c>
      <c r="AG1702">
        <v>1551451612.4</v>
      </c>
      <c r="AH1702">
        <v>400.413</v>
      </c>
      <c r="AI1702">
        <v>396.918</v>
      </c>
      <c r="AJ1702">
        <v>8.32186</v>
      </c>
      <c r="AK1702">
        <v>7.98331</v>
      </c>
      <c r="AL1702">
        <v>1450.25</v>
      </c>
      <c r="AM1702">
        <v>100.521</v>
      </c>
      <c r="AN1702">
        <v>0.0228256</v>
      </c>
      <c r="AO1702">
        <v>6.33874</v>
      </c>
      <c r="AP1702">
        <v>999.9</v>
      </c>
      <c r="AQ1702">
        <v>999.9</v>
      </c>
      <c r="AR1702">
        <v>10014.4</v>
      </c>
      <c r="AS1702">
        <v>0</v>
      </c>
      <c r="AT1702">
        <v>138.305</v>
      </c>
      <c r="AU1702">
        <v>0</v>
      </c>
      <c r="AV1702" t="s">
        <v>208</v>
      </c>
      <c r="AW1702">
        <v>0</v>
      </c>
      <c r="AX1702">
        <v>-0.747</v>
      </c>
      <c r="AY1702">
        <v>-0.067</v>
      </c>
      <c r="AZ1702">
        <v>0</v>
      </c>
      <c r="BA1702">
        <v>0</v>
      </c>
      <c r="BB1702">
        <v>0</v>
      </c>
      <c r="BC1702">
        <v>0</v>
      </c>
      <c r="BD1702">
        <v>-75.7984071428571</v>
      </c>
      <c r="BE1702">
        <v>20.0213862783816</v>
      </c>
      <c r="BF1702">
        <v>3.54203262060433</v>
      </c>
      <c r="BG1702">
        <v>0</v>
      </c>
      <c r="BH1702">
        <v>-2.9442230952381</v>
      </c>
      <c r="BI1702">
        <v>0.136366303975294</v>
      </c>
      <c r="BJ1702">
        <v>0.0353589568694509</v>
      </c>
      <c r="BK1702">
        <v>0</v>
      </c>
      <c r="BL1702">
        <v>0</v>
      </c>
      <c r="BM1702">
        <v>0</v>
      </c>
      <c r="BN1702" t="s">
        <v>209</v>
      </c>
      <c r="BO1702">
        <v>1.88475</v>
      </c>
      <c r="BP1702">
        <v>1.88171</v>
      </c>
      <c r="BQ1702">
        <v>1.8832</v>
      </c>
      <c r="BR1702">
        <v>1.88188</v>
      </c>
      <c r="BS1702">
        <v>1.88384</v>
      </c>
      <c r="BT1702">
        <v>1.88309</v>
      </c>
      <c r="BU1702">
        <v>1.88477</v>
      </c>
      <c r="BV1702">
        <v>1.88232</v>
      </c>
      <c r="BW1702" t="s">
        <v>210</v>
      </c>
      <c r="BX1702" t="s">
        <v>17</v>
      </c>
      <c r="BY1702" t="s">
        <v>17</v>
      </c>
      <c r="BZ1702" t="s">
        <v>17</v>
      </c>
      <c r="CA1702" t="s">
        <v>211</v>
      </c>
      <c r="CB1702" t="s">
        <v>212</v>
      </c>
      <c r="CC1702" t="s">
        <v>213</v>
      </c>
      <c r="CD1702" t="s">
        <v>213</v>
      </c>
      <c r="CE1702" t="s">
        <v>213</v>
      </c>
      <c r="CF1702" t="s">
        <v>213</v>
      </c>
      <c r="CG1702">
        <v>5</v>
      </c>
      <c r="CH1702">
        <v>0</v>
      </c>
      <c r="CI1702">
        <v>0</v>
      </c>
      <c r="CJ1702">
        <v>0</v>
      </c>
      <c r="CK1702">
        <v>0</v>
      </c>
      <c r="CL1702">
        <v>2</v>
      </c>
      <c r="CM1702">
        <v>1331.56</v>
      </c>
      <c r="CN1702">
        <v>1.77221</v>
      </c>
      <c r="CO1702">
        <v>6.59802</v>
      </c>
      <c r="CP1702">
        <v>9.16429</v>
      </c>
      <c r="CQ1702">
        <v>30.0002</v>
      </c>
      <c r="CR1702">
        <v>8.9396</v>
      </c>
      <c r="CS1702">
        <v>9.21651</v>
      </c>
      <c r="CT1702">
        <v>-1</v>
      </c>
      <c r="CU1702">
        <v>100</v>
      </c>
      <c r="CV1702">
        <v>50.1387</v>
      </c>
      <c r="CW1702">
        <v>-999.9</v>
      </c>
      <c r="CX1702">
        <v>400</v>
      </c>
      <c r="CY1702">
        <v>0.122478</v>
      </c>
      <c r="CZ1702">
        <v>103.959</v>
      </c>
      <c r="DA1702">
        <v>103.367</v>
      </c>
    </row>
    <row r="1703" spans="1:105">
      <c r="A1703">
        <v>1689</v>
      </c>
      <c r="B1703">
        <v>1551451614.4</v>
      </c>
      <c r="C1703">
        <v>5315.5</v>
      </c>
      <c r="D1703" t="s">
        <v>3606</v>
      </c>
      <c r="E1703" t="s">
        <v>3607</v>
      </c>
      <c r="F1703">
        <f>J1703+I1703+M1703*K1703</f>
        <v>0</v>
      </c>
      <c r="G1703">
        <f>(1000*AM1703)/(L1703*(AO1703+273.15))</f>
        <v>0</v>
      </c>
      <c r="H1703">
        <f>((G1703*F1703*(1-(AJ1703/1000)))/(100*K1703))*(0.0/60)</f>
        <v>0</v>
      </c>
      <c r="I1703" t="s">
        <v>203</v>
      </c>
      <c r="J1703" t="s">
        <v>204</v>
      </c>
      <c r="K1703" t="s">
        <v>205</v>
      </c>
      <c r="L1703" t="s">
        <v>206</v>
      </c>
      <c r="M1703" t="s">
        <v>927</v>
      </c>
      <c r="N1703" t="s">
        <v>3319</v>
      </c>
      <c r="O1703" t="s">
        <v>576</v>
      </c>
      <c r="Q1703">
        <v>1551451614.4</v>
      </c>
      <c r="R1703">
        <f>AL1703*Y1703*(AJ1703-AK1703)/(100*AF1703*(1000-Y1703*AJ1703))</f>
        <v>0</v>
      </c>
      <c r="S1703">
        <f>AL1703*Y1703*(AI1703-AH1703*(1000-Y1703*AK1703)/(1000-Y1703*AJ1703))/(100*AF1703)</f>
        <v>0</v>
      </c>
      <c r="T1703">
        <f>(U1703/V1703*100)</f>
        <v>0</v>
      </c>
      <c r="U1703">
        <f>AJ1703*(AM1703+AN1703)/1000</f>
        <v>0</v>
      </c>
      <c r="V1703">
        <f>0.61365*exp(17.502*AO1703/(240.97+AO1703))</f>
        <v>0</v>
      </c>
      <c r="W1703">
        <v>144</v>
      </c>
      <c r="X1703">
        <v>10</v>
      </c>
      <c r="Y1703">
        <f>IF(W1703*$H$11&gt;=AA1703,1.0,(AA1703/(AA1703-W1703*$H$11)))</f>
        <v>0</v>
      </c>
      <c r="Z1703">
        <f>(Y1703-1)*100</f>
        <v>0</v>
      </c>
      <c r="AA1703">
        <f>MAX(0,($B$11+$C$11*AR1703)/(1+$D$11*AR1703)*AM1703/(AO1703+273)*$E$11)</f>
        <v>0</v>
      </c>
      <c r="AB1703">
        <f>$B$9*AS1703+$C$9*AT1703</f>
        <v>0</v>
      </c>
      <c r="AC1703">
        <f>AB1703*AD1703</f>
        <v>0</v>
      </c>
      <c r="AD1703">
        <f>($B$9*$D$7+$C$9*$D$7)/($B$9+$C$9)</f>
        <v>0</v>
      </c>
      <c r="AE1703">
        <f>($B$9*$K$7+$C$9*$K$7)/($B$9+$C$9)</f>
        <v>0</v>
      </c>
      <c r="AF1703">
        <v>10</v>
      </c>
      <c r="AG1703">
        <v>1551451614.4</v>
      </c>
      <c r="AH1703">
        <v>400.629</v>
      </c>
      <c r="AI1703">
        <v>396.948</v>
      </c>
      <c r="AJ1703">
        <v>8.32947</v>
      </c>
      <c r="AK1703">
        <v>7.98373</v>
      </c>
      <c r="AL1703">
        <v>1450.79</v>
      </c>
      <c r="AM1703">
        <v>100.522</v>
      </c>
      <c r="AN1703">
        <v>0.0228418</v>
      </c>
      <c r="AO1703">
        <v>6.33574</v>
      </c>
      <c r="AP1703">
        <v>999.9</v>
      </c>
      <c r="AQ1703">
        <v>999.9</v>
      </c>
      <c r="AR1703">
        <v>9993.12</v>
      </c>
      <c r="AS1703">
        <v>0</v>
      </c>
      <c r="AT1703">
        <v>138.234</v>
      </c>
      <c r="AU1703">
        <v>0</v>
      </c>
      <c r="AV1703" t="s">
        <v>208</v>
      </c>
      <c r="AW1703">
        <v>0</v>
      </c>
      <c r="AX1703">
        <v>-0.747</v>
      </c>
      <c r="AY1703">
        <v>-0.067</v>
      </c>
      <c r="AZ1703">
        <v>0</v>
      </c>
      <c r="BA1703">
        <v>0</v>
      </c>
      <c r="BB1703">
        <v>0</v>
      </c>
      <c r="BC1703">
        <v>0</v>
      </c>
      <c r="BD1703">
        <v>-75.7984071428571</v>
      </c>
      <c r="BE1703">
        <v>20.0213862783816</v>
      </c>
      <c r="BF1703">
        <v>3.54203262060433</v>
      </c>
      <c r="BG1703">
        <v>0</v>
      </c>
      <c r="BH1703">
        <v>-2.9442230952381</v>
      </c>
      <c r="BI1703">
        <v>0.136366303975294</v>
      </c>
      <c r="BJ1703">
        <v>0.0353589568694509</v>
      </c>
      <c r="BK1703">
        <v>0</v>
      </c>
      <c r="BL1703">
        <v>0</v>
      </c>
      <c r="BM1703">
        <v>0</v>
      </c>
      <c r="BN1703" t="s">
        <v>209</v>
      </c>
      <c r="BO1703">
        <v>1.88473</v>
      </c>
      <c r="BP1703">
        <v>1.8817</v>
      </c>
      <c r="BQ1703">
        <v>1.88318</v>
      </c>
      <c r="BR1703">
        <v>1.88189</v>
      </c>
      <c r="BS1703">
        <v>1.88382</v>
      </c>
      <c r="BT1703">
        <v>1.88309</v>
      </c>
      <c r="BU1703">
        <v>1.88477</v>
      </c>
      <c r="BV1703">
        <v>1.88232</v>
      </c>
      <c r="BW1703" t="s">
        <v>210</v>
      </c>
      <c r="BX1703" t="s">
        <v>17</v>
      </c>
      <c r="BY1703" t="s">
        <v>17</v>
      </c>
      <c r="BZ1703" t="s">
        <v>17</v>
      </c>
      <c r="CA1703" t="s">
        <v>211</v>
      </c>
      <c r="CB1703" t="s">
        <v>212</v>
      </c>
      <c r="CC1703" t="s">
        <v>213</v>
      </c>
      <c r="CD1703" t="s">
        <v>213</v>
      </c>
      <c r="CE1703" t="s">
        <v>213</v>
      </c>
      <c r="CF1703" t="s">
        <v>213</v>
      </c>
      <c r="CG1703">
        <v>5</v>
      </c>
      <c r="CH1703">
        <v>0</v>
      </c>
      <c r="CI1703">
        <v>0</v>
      </c>
      <c r="CJ1703">
        <v>0</v>
      </c>
      <c r="CK1703">
        <v>0</v>
      </c>
      <c r="CL1703">
        <v>2</v>
      </c>
      <c r="CM1703">
        <v>1333.65</v>
      </c>
      <c r="CN1703">
        <v>1.77221</v>
      </c>
      <c r="CO1703">
        <v>6.60144</v>
      </c>
      <c r="CP1703">
        <v>9.16486</v>
      </c>
      <c r="CQ1703">
        <v>30.0001</v>
      </c>
      <c r="CR1703">
        <v>8.93976</v>
      </c>
      <c r="CS1703">
        <v>9.2169</v>
      </c>
      <c r="CT1703">
        <v>-1</v>
      </c>
      <c r="CU1703">
        <v>100</v>
      </c>
      <c r="CV1703">
        <v>49.7657</v>
      </c>
      <c r="CW1703">
        <v>-999.9</v>
      </c>
      <c r="CX1703">
        <v>400</v>
      </c>
      <c r="CY1703">
        <v>0.0414854</v>
      </c>
      <c r="CZ1703">
        <v>103.958</v>
      </c>
      <c r="DA1703">
        <v>103.367</v>
      </c>
    </row>
    <row r="1704" spans="1:105">
      <c r="A1704">
        <v>1690</v>
      </c>
      <c r="B1704">
        <v>1551451616.4</v>
      </c>
      <c r="C1704">
        <v>5317.5</v>
      </c>
      <c r="D1704" t="s">
        <v>3608</v>
      </c>
      <c r="E1704" t="s">
        <v>3609</v>
      </c>
      <c r="F1704">
        <f>J1704+I1704+M1704*K1704</f>
        <v>0</v>
      </c>
      <c r="G1704">
        <f>(1000*AM1704)/(L1704*(AO1704+273.15))</f>
        <v>0</v>
      </c>
      <c r="H1704">
        <f>((G1704*F1704*(1-(AJ1704/1000)))/(100*K1704))*(0.0/60)</f>
        <v>0</v>
      </c>
      <c r="I1704" t="s">
        <v>203</v>
      </c>
      <c r="J1704" t="s">
        <v>204</v>
      </c>
      <c r="K1704" t="s">
        <v>205</v>
      </c>
      <c r="L1704" t="s">
        <v>206</v>
      </c>
      <c r="M1704" t="s">
        <v>927</v>
      </c>
      <c r="N1704" t="s">
        <v>3319</v>
      </c>
      <c r="O1704" t="s">
        <v>576</v>
      </c>
      <c r="Q1704">
        <v>1551451616.4</v>
      </c>
      <c r="R1704">
        <f>AL1704*Y1704*(AJ1704-AK1704)/(100*AF1704*(1000-Y1704*AJ1704))</f>
        <v>0</v>
      </c>
      <c r="S1704">
        <f>AL1704*Y1704*(AI1704-AH1704*(1000-Y1704*AK1704)/(1000-Y1704*AJ1704))/(100*AF1704)</f>
        <v>0</v>
      </c>
      <c r="T1704">
        <f>(U1704/V1704*100)</f>
        <v>0</v>
      </c>
      <c r="U1704">
        <f>AJ1704*(AM1704+AN1704)/1000</f>
        <v>0</v>
      </c>
      <c r="V1704">
        <f>0.61365*exp(17.502*AO1704/(240.97+AO1704))</f>
        <v>0</v>
      </c>
      <c r="W1704">
        <v>147</v>
      </c>
      <c r="X1704">
        <v>10</v>
      </c>
      <c r="Y1704">
        <f>IF(W1704*$H$11&gt;=AA1704,1.0,(AA1704/(AA1704-W1704*$H$11)))</f>
        <v>0</v>
      </c>
      <c r="Z1704">
        <f>(Y1704-1)*100</f>
        <v>0</v>
      </c>
      <c r="AA1704">
        <f>MAX(0,($B$11+$C$11*AR1704)/(1+$D$11*AR1704)*AM1704/(AO1704+273)*$E$11)</f>
        <v>0</v>
      </c>
      <c r="AB1704">
        <f>$B$9*AS1704+$C$9*AT1704</f>
        <v>0</v>
      </c>
      <c r="AC1704">
        <f>AB1704*AD1704</f>
        <v>0</v>
      </c>
      <c r="AD1704">
        <f>($B$9*$D$7+$C$9*$D$7)/($B$9+$C$9)</f>
        <v>0</v>
      </c>
      <c r="AE1704">
        <f>($B$9*$K$7+$C$9*$K$7)/($B$9+$C$9)</f>
        <v>0</v>
      </c>
      <c r="AF1704">
        <v>10</v>
      </c>
      <c r="AG1704">
        <v>1551451616.4</v>
      </c>
      <c r="AH1704">
        <v>400.896</v>
      </c>
      <c r="AI1704">
        <v>396.916</v>
      </c>
      <c r="AJ1704">
        <v>8.3442</v>
      </c>
      <c r="AK1704">
        <v>7.98557</v>
      </c>
      <c r="AL1704">
        <v>1450.34</v>
      </c>
      <c r="AM1704">
        <v>100.523</v>
      </c>
      <c r="AN1704">
        <v>0.0227311</v>
      </c>
      <c r="AO1704">
        <v>6.35306</v>
      </c>
      <c r="AP1704">
        <v>999.9</v>
      </c>
      <c r="AQ1704">
        <v>999.9</v>
      </c>
      <c r="AR1704">
        <v>10006.2</v>
      </c>
      <c r="AS1704">
        <v>0</v>
      </c>
      <c r="AT1704">
        <v>138.275</v>
      </c>
      <c r="AU1704">
        <v>0</v>
      </c>
      <c r="AV1704" t="s">
        <v>208</v>
      </c>
      <c r="AW1704">
        <v>0</v>
      </c>
      <c r="AX1704">
        <v>-0.747</v>
      </c>
      <c r="AY1704">
        <v>-0.067</v>
      </c>
      <c r="AZ1704">
        <v>0</v>
      </c>
      <c r="BA1704">
        <v>0</v>
      </c>
      <c r="BB1704">
        <v>0</v>
      </c>
      <c r="BC1704">
        <v>0</v>
      </c>
      <c r="BD1704">
        <v>-75.7984071428571</v>
      </c>
      <c r="BE1704">
        <v>20.0213862783816</v>
      </c>
      <c r="BF1704">
        <v>3.54203262060433</v>
      </c>
      <c r="BG1704">
        <v>0</v>
      </c>
      <c r="BH1704">
        <v>-2.9442230952381</v>
      </c>
      <c r="BI1704">
        <v>0.136366303975294</v>
      </c>
      <c r="BJ1704">
        <v>0.0353589568694509</v>
      </c>
      <c r="BK1704">
        <v>0</v>
      </c>
      <c r="BL1704">
        <v>0</v>
      </c>
      <c r="BM1704">
        <v>0</v>
      </c>
      <c r="BN1704" t="s">
        <v>209</v>
      </c>
      <c r="BO1704">
        <v>1.88474</v>
      </c>
      <c r="BP1704">
        <v>1.8817</v>
      </c>
      <c r="BQ1704">
        <v>1.88318</v>
      </c>
      <c r="BR1704">
        <v>1.88188</v>
      </c>
      <c r="BS1704">
        <v>1.88382</v>
      </c>
      <c r="BT1704">
        <v>1.88309</v>
      </c>
      <c r="BU1704">
        <v>1.88477</v>
      </c>
      <c r="BV1704">
        <v>1.88232</v>
      </c>
      <c r="BW1704" t="s">
        <v>210</v>
      </c>
      <c r="BX1704" t="s">
        <v>17</v>
      </c>
      <c r="BY1704" t="s">
        <v>17</v>
      </c>
      <c r="BZ1704" t="s">
        <v>17</v>
      </c>
      <c r="CA1704" t="s">
        <v>211</v>
      </c>
      <c r="CB1704" t="s">
        <v>212</v>
      </c>
      <c r="CC1704" t="s">
        <v>213</v>
      </c>
      <c r="CD1704" t="s">
        <v>213</v>
      </c>
      <c r="CE1704" t="s">
        <v>213</v>
      </c>
      <c r="CF1704" t="s">
        <v>213</v>
      </c>
      <c r="CG1704">
        <v>5</v>
      </c>
      <c r="CH1704">
        <v>0</v>
      </c>
      <c r="CI1704">
        <v>0</v>
      </c>
      <c r="CJ1704">
        <v>0</v>
      </c>
      <c r="CK1704">
        <v>0</v>
      </c>
      <c r="CL1704">
        <v>2</v>
      </c>
      <c r="CM1704">
        <v>1330.76</v>
      </c>
      <c r="CN1704">
        <v>1.77221</v>
      </c>
      <c r="CO1704">
        <v>6.60535</v>
      </c>
      <c r="CP1704">
        <v>9.16525</v>
      </c>
      <c r="CQ1704">
        <v>30</v>
      </c>
      <c r="CR1704">
        <v>8.9402</v>
      </c>
      <c r="CS1704">
        <v>9.21745</v>
      </c>
      <c r="CT1704">
        <v>-1</v>
      </c>
      <c r="CU1704">
        <v>100</v>
      </c>
      <c r="CV1704">
        <v>49.7657</v>
      </c>
      <c r="CW1704">
        <v>-999.9</v>
      </c>
      <c r="CX1704">
        <v>400</v>
      </c>
      <c r="CY1704">
        <v>0</v>
      </c>
      <c r="CZ1704">
        <v>103.957</v>
      </c>
      <c r="DA1704">
        <v>103.367</v>
      </c>
    </row>
    <row r="1705" spans="1:105">
      <c r="A1705">
        <v>1691</v>
      </c>
      <c r="B1705">
        <v>1551451618.4</v>
      </c>
      <c r="C1705">
        <v>5319.5</v>
      </c>
      <c r="D1705" t="s">
        <v>3610</v>
      </c>
      <c r="E1705" t="s">
        <v>3611</v>
      </c>
      <c r="F1705">
        <f>J1705+I1705+M1705*K1705</f>
        <v>0</v>
      </c>
      <c r="G1705">
        <f>(1000*AM1705)/(L1705*(AO1705+273.15))</f>
        <v>0</v>
      </c>
      <c r="H1705">
        <f>((G1705*F1705*(1-(AJ1705/1000)))/(100*K1705))*(0.0/60)</f>
        <v>0</v>
      </c>
      <c r="I1705" t="s">
        <v>203</v>
      </c>
      <c r="J1705" t="s">
        <v>204</v>
      </c>
      <c r="K1705" t="s">
        <v>205</v>
      </c>
      <c r="L1705" t="s">
        <v>206</v>
      </c>
      <c r="M1705" t="s">
        <v>927</v>
      </c>
      <c r="N1705" t="s">
        <v>3319</v>
      </c>
      <c r="O1705" t="s">
        <v>576</v>
      </c>
      <c r="Q1705">
        <v>1551451618.4</v>
      </c>
      <c r="R1705">
        <f>AL1705*Y1705*(AJ1705-AK1705)/(100*AF1705*(1000-Y1705*AJ1705))</f>
        <v>0</v>
      </c>
      <c r="S1705">
        <f>AL1705*Y1705*(AI1705-AH1705*(1000-Y1705*AK1705)/(1000-Y1705*AJ1705))/(100*AF1705)</f>
        <v>0</v>
      </c>
      <c r="T1705">
        <f>(U1705/V1705*100)</f>
        <v>0</v>
      </c>
      <c r="U1705">
        <f>AJ1705*(AM1705+AN1705)/1000</f>
        <v>0</v>
      </c>
      <c r="V1705">
        <f>0.61365*exp(17.502*AO1705/(240.97+AO1705))</f>
        <v>0</v>
      </c>
      <c r="W1705">
        <v>137</v>
      </c>
      <c r="X1705">
        <v>9</v>
      </c>
      <c r="Y1705">
        <f>IF(W1705*$H$11&gt;=AA1705,1.0,(AA1705/(AA1705-W1705*$H$11)))</f>
        <v>0</v>
      </c>
      <c r="Z1705">
        <f>(Y1705-1)*100</f>
        <v>0</v>
      </c>
      <c r="AA1705">
        <f>MAX(0,($B$11+$C$11*AR1705)/(1+$D$11*AR1705)*AM1705/(AO1705+273)*$E$11)</f>
        <v>0</v>
      </c>
      <c r="AB1705">
        <f>$B$9*AS1705+$C$9*AT1705</f>
        <v>0</v>
      </c>
      <c r="AC1705">
        <f>AB1705*AD1705</f>
        <v>0</v>
      </c>
      <c r="AD1705">
        <f>($B$9*$D$7+$C$9*$D$7)/($B$9+$C$9)</f>
        <v>0</v>
      </c>
      <c r="AE1705">
        <f>($B$9*$K$7+$C$9*$K$7)/($B$9+$C$9)</f>
        <v>0</v>
      </c>
      <c r="AF1705">
        <v>10</v>
      </c>
      <c r="AG1705">
        <v>1551451618.4</v>
      </c>
      <c r="AH1705">
        <v>401.143</v>
      </c>
      <c r="AI1705">
        <v>396.893</v>
      </c>
      <c r="AJ1705">
        <v>8.35731</v>
      </c>
      <c r="AK1705">
        <v>7.98602</v>
      </c>
      <c r="AL1705">
        <v>1449.87</v>
      </c>
      <c r="AM1705">
        <v>100.522</v>
      </c>
      <c r="AN1705">
        <v>0.0225764</v>
      </c>
      <c r="AO1705">
        <v>6.35701</v>
      </c>
      <c r="AP1705">
        <v>999.9</v>
      </c>
      <c r="AQ1705">
        <v>999.9</v>
      </c>
      <c r="AR1705">
        <v>10021.2</v>
      </c>
      <c r="AS1705">
        <v>0</v>
      </c>
      <c r="AT1705">
        <v>138.275</v>
      </c>
      <c r="AU1705">
        <v>0</v>
      </c>
      <c r="AV1705" t="s">
        <v>208</v>
      </c>
      <c r="AW1705">
        <v>0</v>
      </c>
      <c r="AX1705">
        <v>-0.747</v>
      </c>
      <c r="AY1705">
        <v>-0.067</v>
      </c>
      <c r="AZ1705">
        <v>0</v>
      </c>
      <c r="BA1705">
        <v>0</v>
      </c>
      <c r="BB1705">
        <v>0</v>
      </c>
      <c r="BC1705">
        <v>0</v>
      </c>
      <c r="BD1705">
        <v>-75.7984071428571</v>
      </c>
      <c r="BE1705">
        <v>20.0213862783816</v>
      </c>
      <c r="BF1705">
        <v>3.54203262060433</v>
      </c>
      <c r="BG1705">
        <v>0</v>
      </c>
      <c r="BH1705">
        <v>-2.9442230952381</v>
      </c>
      <c r="BI1705">
        <v>0.136366303975294</v>
      </c>
      <c r="BJ1705">
        <v>0.0353589568694509</v>
      </c>
      <c r="BK1705">
        <v>0</v>
      </c>
      <c r="BL1705">
        <v>0</v>
      </c>
      <c r="BM1705">
        <v>0</v>
      </c>
      <c r="BN1705" t="s">
        <v>209</v>
      </c>
      <c r="BO1705">
        <v>1.88476</v>
      </c>
      <c r="BP1705">
        <v>1.8817</v>
      </c>
      <c r="BQ1705">
        <v>1.88319</v>
      </c>
      <c r="BR1705">
        <v>1.88187</v>
      </c>
      <c r="BS1705">
        <v>1.88384</v>
      </c>
      <c r="BT1705">
        <v>1.88309</v>
      </c>
      <c r="BU1705">
        <v>1.88478</v>
      </c>
      <c r="BV1705">
        <v>1.88232</v>
      </c>
      <c r="BW1705" t="s">
        <v>210</v>
      </c>
      <c r="BX1705" t="s">
        <v>17</v>
      </c>
      <c r="BY1705" t="s">
        <v>17</v>
      </c>
      <c r="BZ1705" t="s">
        <v>17</v>
      </c>
      <c r="CA1705" t="s">
        <v>211</v>
      </c>
      <c r="CB1705" t="s">
        <v>212</v>
      </c>
      <c r="CC1705" t="s">
        <v>213</v>
      </c>
      <c r="CD1705" t="s">
        <v>213</v>
      </c>
      <c r="CE1705" t="s">
        <v>213</v>
      </c>
      <c r="CF1705" t="s">
        <v>213</v>
      </c>
      <c r="CG1705">
        <v>5</v>
      </c>
      <c r="CH1705">
        <v>0</v>
      </c>
      <c r="CI1705">
        <v>0</v>
      </c>
      <c r="CJ1705">
        <v>0</v>
      </c>
      <c r="CK1705">
        <v>0</v>
      </c>
      <c r="CL1705">
        <v>2</v>
      </c>
      <c r="CM1705">
        <v>1338.31</v>
      </c>
      <c r="CN1705">
        <v>1.77221</v>
      </c>
      <c r="CO1705">
        <v>6.60967</v>
      </c>
      <c r="CP1705">
        <v>9.16525</v>
      </c>
      <c r="CQ1705">
        <v>30.0002</v>
      </c>
      <c r="CR1705">
        <v>8.94114</v>
      </c>
      <c r="CS1705">
        <v>9.21772</v>
      </c>
      <c r="CT1705">
        <v>-1</v>
      </c>
      <c r="CU1705">
        <v>100</v>
      </c>
      <c r="CV1705">
        <v>49.7657</v>
      </c>
      <c r="CW1705">
        <v>-999.9</v>
      </c>
      <c r="CX1705">
        <v>400</v>
      </c>
      <c r="CY1705">
        <v>0</v>
      </c>
      <c r="CZ1705">
        <v>103.956</v>
      </c>
      <c r="DA1705">
        <v>103.367</v>
      </c>
    </row>
    <row r="1706" spans="1:105">
      <c r="A1706">
        <v>1692</v>
      </c>
      <c r="B1706">
        <v>1551451620.4</v>
      </c>
      <c r="C1706">
        <v>5321.5</v>
      </c>
      <c r="D1706" t="s">
        <v>3612</v>
      </c>
      <c r="E1706" t="s">
        <v>3613</v>
      </c>
      <c r="F1706">
        <f>J1706+I1706+M1706*K1706</f>
        <v>0</v>
      </c>
      <c r="G1706">
        <f>(1000*AM1706)/(L1706*(AO1706+273.15))</f>
        <v>0</v>
      </c>
      <c r="H1706">
        <f>((G1706*F1706*(1-(AJ1706/1000)))/(100*K1706))*(0.0/60)</f>
        <v>0</v>
      </c>
      <c r="I1706" t="s">
        <v>203</v>
      </c>
      <c r="J1706" t="s">
        <v>204</v>
      </c>
      <c r="K1706" t="s">
        <v>205</v>
      </c>
      <c r="L1706" t="s">
        <v>206</v>
      </c>
      <c r="M1706" t="s">
        <v>927</v>
      </c>
      <c r="N1706" t="s">
        <v>3319</v>
      </c>
      <c r="O1706" t="s">
        <v>576</v>
      </c>
      <c r="Q1706">
        <v>1551451620.4</v>
      </c>
      <c r="R1706">
        <f>AL1706*Y1706*(AJ1706-AK1706)/(100*AF1706*(1000-Y1706*AJ1706))</f>
        <v>0</v>
      </c>
      <c r="S1706">
        <f>AL1706*Y1706*(AI1706-AH1706*(1000-Y1706*AK1706)/(1000-Y1706*AJ1706))/(100*AF1706)</f>
        <v>0</v>
      </c>
      <c r="T1706">
        <f>(U1706/V1706*100)</f>
        <v>0</v>
      </c>
      <c r="U1706">
        <f>AJ1706*(AM1706+AN1706)/1000</f>
        <v>0</v>
      </c>
      <c r="V1706">
        <f>0.61365*exp(17.502*AO1706/(240.97+AO1706))</f>
        <v>0</v>
      </c>
      <c r="W1706">
        <v>153</v>
      </c>
      <c r="X1706">
        <v>11</v>
      </c>
      <c r="Y1706">
        <f>IF(W1706*$H$11&gt;=AA1706,1.0,(AA1706/(AA1706-W1706*$H$11)))</f>
        <v>0</v>
      </c>
      <c r="Z1706">
        <f>(Y1706-1)*100</f>
        <v>0</v>
      </c>
      <c r="AA1706">
        <f>MAX(0,($B$11+$C$11*AR1706)/(1+$D$11*AR1706)*AM1706/(AO1706+273)*$E$11)</f>
        <v>0</v>
      </c>
      <c r="AB1706">
        <f>$B$9*AS1706+$C$9*AT1706</f>
        <v>0</v>
      </c>
      <c r="AC1706">
        <f>AB1706*AD1706</f>
        <v>0</v>
      </c>
      <c r="AD1706">
        <f>($B$9*$D$7+$C$9*$D$7)/($B$9+$C$9)</f>
        <v>0</v>
      </c>
      <c r="AE1706">
        <f>($B$9*$K$7+$C$9*$K$7)/($B$9+$C$9)</f>
        <v>0</v>
      </c>
      <c r="AF1706">
        <v>10</v>
      </c>
      <c r="AG1706">
        <v>1551451620.4</v>
      </c>
      <c r="AH1706">
        <v>401.37</v>
      </c>
      <c r="AI1706">
        <v>396.883</v>
      </c>
      <c r="AJ1706">
        <v>8.36666</v>
      </c>
      <c r="AK1706">
        <v>7.98637</v>
      </c>
      <c r="AL1706">
        <v>1450.36</v>
      </c>
      <c r="AM1706">
        <v>100.521</v>
      </c>
      <c r="AN1706">
        <v>0.0223743</v>
      </c>
      <c r="AO1706">
        <v>6.35912</v>
      </c>
      <c r="AP1706">
        <v>999.9</v>
      </c>
      <c r="AQ1706">
        <v>999.9</v>
      </c>
      <c r="AR1706">
        <v>10005</v>
      </c>
      <c r="AS1706">
        <v>0</v>
      </c>
      <c r="AT1706">
        <v>138.228</v>
      </c>
      <c r="AU1706">
        <v>0</v>
      </c>
      <c r="AV1706" t="s">
        <v>208</v>
      </c>
      <c r="AW1706">
        <v>0</v>
      </c>
      <c r="AX1706">
        <v>-0.747</v>
      </c>
      <c r="AY1706">
        <v>-0.067</v>
      </c>
      <c r="AZ1706">
        <v>0</v>
      </c>
      <c r="BA1706">
        <v>0</v>
      </c>
      <c r="BB1706">
        <v>0</v>
      </c>
      <c r="BC1706">
        <v>0</v>
      </c>
      <c r="BD1706">
        <v>-75.7984071428571</v>
      </c>
      <c r="BE1706">
        <v>20.0213862783816</v>
      </c>
      <c r="BF1706">
        <v>3.54203262060433</v>
      </c>
      <c r="BG1706">
        <v>0</v>
      </c>
      <c r="BH1706">
        <v>-2.9442230952381</v>
      </c>
      <c r="BI1706">
        <v>0.136366303975294</v>
      </c>
      <c r="BJ1706">
        <v>0.0353589568694509</v>
      </c>
      <c r="BK1706">
        <v>0</v>
      </c>
      <c r="BL1706">
        <v>0</v>
      </c>
      <c r="BM1706">
        <v>0</v>
      </c>
      <c r="BN1706" t="s">
        <v>209</v>
      </c>
      <c r="BO1706">
        <v>1.88475</v>
      </c>
      <c r="BP1706">
        <v>1.88169</v>
      </c>
      <c r="BQ1706">
        <v>1.88319</v>
      </c>
      <c r="BR1706">
        <v>1.88187</v>
      </c>
      <c r="BS1706">
        <v>1.88384</v>
      </c>
      <c r="BT1706">
        <v>1.88309</v>
      </c>
      <c r="BU1706">
        <v>1.88478</v>
      </c>
      <c r="BV1706">
        <v>1.88232</v>
      </c>
      <c r="BW1706" t="s">
        <v>210</v>
      </c>
      <c r="BX1706" t="s">
        <v>17</v>
      </c>
      <c r="BY1706" t="s">
        <v>17</v>
      </c>
      <c r="BZ1706" t="s">
        <v>17</v>
      </c>
      <c r="CA1706" t="s">
        <v>211</v>
      </c>
      <c r="CB1706" t="s">
        <v>212</v>
      </c>
      <c r="CC1706" t="s">
        <v>213</v>
      </c>
      <c r="CD1706" t="s">
        <v>213</v>
      </c>
      <c r="CE1706" t="s">
        <v>213</v>
      </c>
      <c r="CF1706" t="s">
        <v>213</v>
      </c>
      <c r="CG1706">
        <v>5</v>
      </c>
      <c r="CH1706">
        <v>0</v>
      </c>
      <c r="CI1706">
        <v>0</v>
      </c>
      <c r="CJ1706">
        <v>0</v>
      </c>
      <c r="CK1706">
        <v>0</v>
      </c>
      <c r="CL1706">
        <v>2</v>
      </c>
      <c r="CM1706">
        <v>1326.41</v>
      </c>
      <c r="CN1706">
        <v>1.77221</v>
      </c>
      <c r="CO1706">
        <v>6.61383</v>
      </c>
      <c r="CP1706">
        <v>9.16525</v>
      </c>
      <c r="CQ1706">
        <v>30.0002</v>
      </c>
      <c r="CR1706">
        <v>8.94152</v>
      </c>
      <c r="CS1706">
        <v>9.21827</v>
      </c>
      <c r="CT1706">
        <v>-1</v>
      </c>
      <c r="CU1706">
        <v>100</v>
      </c>
      <c r="CV1706">
        <v>49.7657</v>
      </c>
      <c r="CW1706">
        <v>-999.9</v>
      </c>
      <c r="CX1706">
        <v>400</v>
      </c>
      <c r="CY1706">
        <v>0</v>
      </c>
      <c r="CZ1706">
        <v>103.956</v>
      </c>
      <c r="DA1706">
        <v>103.366</v>
      </c>
    </row>
    <row r="1707" spans="1:105">
      <c r="A1707">
        <v>1693</v>
      </c>
      <c r="B1707">
        <v>1551451622.4</v>
      </c>
      <c r="C1707">
        <v>5323.5</v>
      </c>
      <c r="D1707" t="s">
        <v>3614</v>
      </c>
      <c r="E1707" t="s">
        <v>3615</v>
      </c>
      <c r="F1707">
        <f>J1707+I1707+M1707*K1707</f>
        <v>0</v>
      </c>
      <c r="G1707">
        <f>(1000*AM1707)/(L1707*(AO1707+273.15))</f>
        <v>0</v>
      </c>
      <c r="H1707">
        <f>((G1707*F1707*(1-(AJ1707/1000)))/(100*K1707))*(0.0/60)</f>
        <v>0</v>
      </c>
      <c r="I1707" t="s">
        <v>203</v>
      </c>
      <c r="J1707" t="s">
        <v>204</v>
      </c>
      <c r="K1707" t="s">
        <v>205</v>
      </c>
      <c r="L1707" t="s">
        <v>206</v>
      </c>
      <c r="M1707" t="s">
        <v>927</v>
      </c>
      <c r="N1707" t="s">
        <v>3319</v>
      </c>
      <c r="O1707" t="s">
        <v>576</v>
      </c>
      <c r="Q1707">
        <v>1551451622.4</v>
      </c>
      <c r="R1707">
        <f>AL1707*Y1707*(AJ1707-AK1707)/(100*AF1707*(1000-Y1707*AJ1707))</f>
        <v>0</v>
      </c>
      <c r="S1707">
        <f>AL1707*Y1707*(AI1707-AH1707*(1000-Y1707*AK1707)/(1000-Y1707*AJ1707))/(100*AF1707)</f>
        <v>0</v>
      </c>
      <c r="T1707">
        <f>(U1707/V1707*100)</f>
        <v>0</v>
      </c>
      <c r="U1707">
        <f>AJ1707*(AM1707+AN1707)/1000</f>
        <v>0</v>
      </c>
      <c r="V1707">
        <f>0.61365*exp(17.502*AO1707/(240.97+AO1707))</f>
        <v>0</v>
      </c>
      <c r="W1707">
        <v>158</v>
      </c>
      <c r="X1707">
        <v>11</v>
      </c>
      <c r="Y1707">
        <f>IF(W1707*$H$11&gt;=AA1707,1.0,(AA1707/(AA1707-W1707*$H$11)))</f>
        <v>0</v>
      </c>
      <c r="Z1707">
        <f>(Y1707-1)*100</f>
        <v>0</v>
      </c>
      <c r="AA1707">
        <f>MAX(0,($B$11+$C$11*AR1707)/(1+$D$11*AR1707)*AM1707/(AO1707+273)*$E$11)</f>
        <v>0</v>
      </c>
      <c r="AB1707">
        <f>$B$9*AS1707+$C$9*AT1707</f>
        <v>0</v>
      </c>
      <c r="AC1707">
        <f>AB1707*AD1707</f>
        <v>0</v>
      </c>
      <c r="AD1707">
        <f>($B$9*$D$7+$C$9*$D$7)/($B$9+$C$9)</f>
        <v>0</v>
      </c>
      <c r="AE1707">
        <f>($B$9*$K$7+$C$9*$K$7)/($B$9+$C$9)</f>
        <v>0</v>
      </c>
      <c r="AF1707">
        <v>10</v>
      </c>
      <c r="AG1707">
        <v>1551451622.4</v>
      </c>
      <c r="AH1707">
        <v>401.585</v>
      </c>
      <c r="AI1707">
        <v>396.885</v>
      </c>
      <c r="AJ1707">
        <v>8.37426</v>
      </c>
      <c r="AK1707">
        <v>7.9875</v>
      </c>
      <c r="AL1707">
        <v>1450.57</v>
      </c>
      <c r="AM1707">
        <v>100.521</v>
      </c>
      <c r="AN1707">
        <v>0.0223871</v>
      </c>
      <c r="AO1707">
        <v>6.36448</v>
      </c>
      <c r="AP1707">
        <v>999.9</v>
      </c>
      <c r="AQ1707">
        <v>999.9</v>
      </c>
      <c r="AR1707">
        <v>10001.9</v>
      </c>
      <c r="AS1707">
        <v>0</v>
      </c>
      <c r="AT1707">
        <v>137.658</v>
      </c>
      <c r="AU1707">
        <v>0</v>
      </c>
      <c r="AV1707" t="s">
        <v>208</v>
      </c>
      <c r="AW1707">
        <v>0</v>
      </c>
      <c r="AX1707">
        <v>-0.747</v>
      </c>
      <c r="AY1707">
        <v>-0.067</v>
      </c>
      <c r="AZ1707">
        <v>0</v>
      </c>
      <c r="BA1707">
        <v>0</v>
      </c>
      <c r="BB1707">
        <v>0</v>
      </c>
      <c r="BC1707">
        <v>0</v>
      </c>
      <c r="BD1707">
        <v>-75.7984071428571</v>
      </c>
      <c r="BE1707">
        <v>20.0213862783816</v>
      </c>
      <c r="BF1707">
        <v>3.54203262060433</v>
      </c>
      <c r="BG1707">
        <v>0</v>
      </c>
      <c r="BH1707">
        <v>-2.9442230952381</v>
      </c>
      <c r="BI1707">
        <v>0.136366303975294</v>
      </c>
      <c r="BJ1707">
        <v>0.0353589568694509</v>
      </c>
      <c r="BK1707">
        <v>0</v>
      </c>
      <c r="BL1707">
        <v>0</v>
      </c>
      <c r="BM1707">
        <v>0</v>
      </c>
      <c r="BN1707" t="s">
        <v>209</v>
      </c>
      <c r="BO1707">
        <v>1.88475</v>
      </c>
      <c r="BP1707">
        <v>1.8817</v>
      </c>
      <c r="BQ1707">
        <v>1.88318</v>
      </c>
      <c r="BR1707">
        <v>1.88187</v>
      </c>
      <c r="BS1707">
        <v>1.88384</v>
      </c>
      <c r="BT1707">
        <v>1.88309</v>
      </c>
      <c r="BU1707">
        <v>1.88477</v>
      </c>
      <c r="BV1707">
        <v>1.88232</v>
      </c>
      <c r="BW1707" t="s">
        <v>210</v>
      </c>
      <c r="BX1707" t="s">
        <v>17</v>
      </c>
      <c r="BY1707" t="s">
        <v>17</v>
      </c>
      <c r="BZ1707" t="s">
        <v>17</v>
      </c>
      <c r="CA1707" t="s">
        <v>211</v>
      </c>
      <c r="CB1707" t="s">
        <v>212</v>
      </c>
      <c r="CC1707" t="s">
        <v>213</v>
      </c>
      <c r="CD1707" t="s">
        <v>213</v>
      </c>
      <c r="CE1707" t="s">
        <v>213</v>
      </c>
      <c r="CF1707" t="s">
        <v>213</v>
      </c>
      <c r="CG1707">
        <v>5</v>
      </c>
      <c r="CH1707">
        <v>0</v>
      </c>
      <c r="CI1707">
        <v>0</v>
      </c>
      <c r="CJ1707">
        <v>0</v>
      </c>
      <c r="CK1707">
        <v>0</v>
      </c>
      <c r="CL1707">
        <v>2</v>
      </c>
      <c r="CM1707">
        <v>1322.48</v>
      </c>
      <c r="CN1707">
        <v>1.77221</v>
      </c>
      <c r="CO1707">
        <v>6.61801</v>
      </c>
      <c r="CP1707">
        <v>9.16569</v>
      </c>
      <c r="CQ1707">
        <v>30.0001</v>
      </c>
      <c r="CR1707">
        <v>8.94152</v>
      </c>
      <c r="CS1707">
        <v>9.21871</v>
      </c>
      <c r="CT1707">
        <v>-1</v>
      </c>
      <c r="CU1707">
        <v>100</v>
      </c>
      <c r="CV1707">
        <v>49.3934</v>
      </c>
      <c r="CW1707">
        <v>-999.9</v>
      </c>
      <c r="CX1707">
        <v>400</v>
      </c>
      <c r="CY1707">
        <v>0</v>
      </c>
      <c r="CZ1707">
        <v>103.955</v>
      </c>
      <c r="DA1707">
        <v>103.365</v>
      </c>
    </row>
    <row r="1708" spans="1:105">
      <c r="A1708">
        <v>1694</v>
      </c>
      <c r="B1708">
        <v>1551451624.4</v>
      </c>
      <c r="C1708">
        <v>5325.5</v>
      </c>
      <c r="D1708" t="s">
        <v>3616</v>
      </c>
      <c r="E1708" t="s">
        <v>3617</v>
      </c>
      <c r="F1708">
        <f>J1708+I1708+M1708*K1708</f>
        <v>0</v>
      </c>
      <c r="G1708">
        <f>(1000*AM1708)/(L1708*(AO1708+273.15))</f>
        <v>0</v>
      </c>
      <c r="H1708">
        <f>((G1708*F1708*(1-(AJ1708/1000)))/(100*K1708))*(0.0/60)</f>
        <v>0</v>
      </c>
      <c r="I1708" t="s">
        <v>203</v>
      </c>
      <c r="J1708" t="s">
        <v>204</v>
      </c>
      <c r="K1708" t="s">
        <v>205</v>
      </c>
      <c r="L1708" t="s">
        <v>206</v>
      </c>
      <c r="M1708" t="s">
        <v>927</v>
      </c>
      <c r="N1708" t="s">
        <v>3319</v>
      </c>
      <c r="O1708" t="s">
        <v>576</v>
      </c>
      <c r="Q1708">
        <v>1551451624.4</v>
      </c>
      <c r="R1708">
        <f>AL1708*Y1708*(AJ1708-AK1708)/(100*AF1708*(1000-Y1708*AJ1708))</f>
        <v>0</v>
      </c>
      <c r="S1708">
        <f>AL1708*Y1708*(AI1708-AH1708*(1000-Y1708*AK1708)/(1000-Y1708*AJ1708))/(100*AF1708)</f>
        <v>0</v>
      </c>
      <c r="T1708">
        <f>(U1708/V1708*100)</f>
        <v>0</v>
      </c>
      <c r="U1708">
        <f>AJ1708*(AM1708+AN1708)/1000</f>
        <v>0</v>
      </c>
      <c r="V1708">
        <f>0.61365*exp(17.502*AO1708/(240.97+AO1708))</f>
        <v>0</v>
      </c>
      <c r="W1708">
        <v>142</v>
      </c>
      <c r="X1708">
        <v>10</v>
      </c>
      <c r="Y1708">
        <f>IF(W1708*$H$11&gt;=AA1708,1.0,(AA1708/(AA1708-W1708*$H$11)))</f>
        <v>0</v>
      </c>
      <c r="Z1708">
        <f>(Y1708-1)*100</f>
        <v>0</v>
      </c>
      <c r="AA1708">
        <f>MAX(0,($B$11+$C$11*AR1708)/(1+$D$11*AR1708)*AM1708/(AO1708+273)*$E$11)</f>
        <v>0</v>
      </c>
      <c r="AB1708">
        <f>$B$9*AS1708+$C$9*AT1708</f>
        <v>0</v>
      </c>
      <c r="AC1708">
        <f>AB1708*AD1708</f>
        <v>0</v>
      </c>
      <c r="AD1708">
        <f>($B$9*$D$7+$C$9*$D$7)/($B$9+$C$9)</f>
        <v>0</v>
      </c>
      <c r="AE1708">
        <f>($B$9*$K$7+$C$9*$K$7)/($B$9+$C$9)</f>
        <v>0</v>
      </c>
      <c r="AF1708">
        <v>10</v>
      </c>
      <c r="AG1708">
        <v>1551451624.4</v>
      </c>
      <c r="AH1708">
        <v>401.843</v>
      </c>
      <c r="AI1708">
        <v>396.903</v>
      </c>
      <c r="AJ1708">
        <v>8.38455</v>
      </c>
      <c r="AK1708">
        <v>7.98764</v>
      </c>
      <c r="AL1708">
        <v>1450.31</v>
      </c>
      <c r="AM1708">
        <v>100.522</v>
      </c>
      <c r="AN1708">
        <v>0.0224803</v>
      </c>
      <c r="AO1708">
        <v>6.3742</v>
      </c>
      <c r="AP1708">
        <v>999.9</v>
      </c>
      <c r="AQ1708">
        <v>999.9</v>
      </c>
      <c r="AR1708">
        <v>10008.1</v>
      </c>
      <c r="AS1708">
        <v>0</v>
      </c>
      <c r="AT1708">
        <v>136.694</v>
      </c>
      <c r="AU1708">
        <v>0</v>
      </c>
      <c r="AV1708" t="s">
        <v>208</v>
      </c>
      <c r="AW1708">
        <v>0</v>
      </c>
      <c r="AX1708">
        <v>-0.747</v>
      </c>
      <c r="AY1708">
        <v>-0.067</v>
      </c>
      <c r="AZ1708">
        <v>0</v>
      </c>
      <c r="BA1708">
        <v>0</v>
      </c>
      <c r="BB1708">
        <v>0</v>
      </c>
      <c r="BC1708">
        <v>0</v>
      </c>
      <c r="BD1708">
        <v>-75.7984071428571</v>
      </c>
      <c r="BE1708">
        <v>20.0213862783816</v>
      </c>
      <c r="BF1708">
        <v>3.54203262060433</v>
      </c>
      <c r="BG1708">
        <v>0</v>
      </c>
      <c r="BH1708">
        <v>-2.9442230952381</v>
      </c>
      <c r="BI1708">
        <v>0.136366303975294</v>
      </c>
      <c r="BJ1708">
        <v>0.0353589568694509</v>
      </c>
      <c r="BK1708">
        <v>0</v>
      </c>
      <c r="BL1708">
        <v>0</v>
      </c>
      <c r="BM1708">
        <v>0</v>
      </c>
      <c r="BN1708" t="s">
        <v>209</v>
      </c>
      <c r="BO1708">
        <v>1.88475</v>
      </c>
      <c r="BP1708">
        <v>1.8817</v>
      </c>
      <c r="BQ1708">
        <v>1.88319</v>
      </c>
      <c r="BR1708">
        <v>1.88188</v>
      </c>
      <c r="BS1708">
        <v>1.88384</v>
      </c>
      <c r="BT1708">
        <v>1.88309</v>
      </c>
      <c r="BU1708">
        <v>1.88477</v>
      </c>
      <c r="BV1708">
        <v>1.88232</v>
      </c>
      <c r="BW1708" t="s">
        <v>210</v>
      </c>
      <c r="BX1708" t="s">
        <v>17</v>
      </c>
      <c r="BY1708" t="s">
        <v>17</v>
      </c>
      <c r="BZ1708" t="s">
        <v>17</v>
      </c>
      <c r="CA1708" t="s">
        <v>211</v>
      </c>
      <c r="CB1708" t="s">
        <v>212</v>
      </c>
      <c r="CC1708" t="s">
        <v>213</v>
      </c>
      <c r="CD1708" t="s">
        <v>213</v>
      </c>
      <c r="CE1708" t="s">
        <v>213</v>
      </c>
      <c r="CF1708" t="s">
        <v>213</v>
      </c>
      <c r="CG1708">
        <v>5</v>
      </c>
      <c r="CH1708">
        <v>0</v>
      </c>
      <c r="CI1708">
        <v>0</v>
      </c>
      <c r="CJ1708">
        <v>0</v>
      </c>
      <c r="CK1708">
        <v>0</v>
      </c>
      <c r="CL1708">
        <v>2</v>
      </c>
      <c r="CM1708">
        <v>1334.85</v>
      </c>
      <c r="CN1708">
        <v>1.77221</v>
      </c>
      <c r="CO1708">
        <v>6.62221</v>
      </c>
      <c r="CP1708">
        <v>9.16624</v>
      </c>
      <c r="CQ1708">
        <v>30.0001</v>
      </c>
      <c r="CR1708">
        <v>8.94169</v>
      </c>
      <c r="CS1708">
        <v>9.21882</v>
      </c>
      <c r="CT1708">
        <v>-1</v>
      </c>
      <c r="CU1708">
        <v>100</v>
      </c>
      <c r="CV1708">
        <v>49.3934</v>
      </c>
      <c r="CW1708">
        <v>-999.9</v>
      </c>
      <c r="CX1708">
        <v>400</v>
      </c>
      <c r="CY1708">
        <v>0</v>
      </c>
      <c r="CZ1708">
        <v>103.954</v>
      </c>
      <c r="DA1708">
        <v>103.365</v>
      </c>
    </row>
    <row r="1709" spans="1:105">
      <c r="A1709">
        <v>1695</v>
      </c>
      <c r="B1709">
        <v>1551451626.4</v>
      </c>
      <c r="C1709">
        <v>5327.5</v>
      </c>
      <c r="D1709" t="s">
        <v>3618</v>
      </c>
      <c r="E1709" t="s">
        <v>3619</v>
      </c>
      <c r="F1709">
        <f>J1709+I1709+M1709*K1709</f>
        <v>0</v>
      </c>
      <c r="G1709">
        <f>(1000*AM1709)/(L1709*(AO1709+273.15))</f>
        <v>0</v>
      </c>
      <c r="H1709">
        <f>((G1709*F1709*(1-(AJ1709/1000)))/(100*K1709))*(0.0/60)</f>
        <v>0</v>
      </c>
      <c r="I1709" t="s">
        <v>203</v>
      </c>
      <c r="J1709" t="s">
        <v>204</v>
      </c>
      <c r="K1709" t="s">
        <v>205</v>
      </c>
      <c r="L1709" t="s">
        <v>206</v>
      </c>
      <c r="M1709" t="s">
        <v>927</v>
      </c>
      <c r="N1709" t="s">
        <v>3319</v>
      </c>
      <c r="O1709" t="s">
        <v>576</v>
      </c>
      <c r="Q1709">
        <v>1551451626.4</v>
      </c>
      <c r="R1709">
        <f>AL1709*Y1709*(AJ1709-AK1709)/(100*AF1709*(1000-Y1709*AJ1709))</f>
        <v>0</v>
      </c>
      <c r="S1709">
        <f>AL1709*Y1709*(AI1709-AH1709*(1000-Y1709*AK1709)/(1000-Y1709*AJ1709))/(100*AF1709)</f>
        <v>0</v>
      </c>
      <c r="T1709">
        <f>(U1709/V1709*100)</f>
        <v>0</v>
      </c>
      <c r="U1709">
        <f>AJ1709*(AM1709+AN1709)/1000</f>
        <v>0</v>
      </c>
      <c r="V1709">
        <f>0.61365*exp(17.502*AO1709/(240.97+AO1709))</f>
        <v>0</v>
      </c>
      <c r="W1709">
        <v>143</v>
      </c>
      <c r="X1709">
        <v>10</v>
      </c>
      <c r="Y1709">
        <f>IF(W1709*$H$11&gt;=AA1709,1.0,(AA1709/(AA1709-W1709*$H$11)))</f>
        <v>0</v>
      </c>
      <c r="Z1709">
        <f>(Y1709-1)*100</f>
        <v>0</v>
      </c>
      <c r="AA1709">
        <f>MAX(0,($B$11+$C$11*AR1709)/(1+$D$11*AR1709)*AM1709/(AO1709+273)*$E$11)</f>
        <v>0</v>
      </c>
      <c r="AB1709">
        <f>$B$9*AS1709+$C$9*AT1709</f>
        <v>0</v>
      </c>
      <c r="AC1709">
        <f>AB1709*AD1709</f>
        <v>0</v>
      </c>
      <c r="AD1709">
        <f>($B$9*$D$7+$C$9*$D$7)/($B$9+$C$9)</f>
        <v>0</v>
      </c>
      <c r="AE1709">
        <f>($B$9*$K$7+$C$9*$K$7)/($B$9+$C$9)</f>
        <v>0</v>
      </c>
      <c r="AF1709">
        <v>10</v>
      </c>
      <c r="AG1709">
        <v>1551451626.4</v>
      </c>
      <c r="AH1709">
        <v>402.082</v>
      </c>
      <c r="AI1709">
        <v>396.892</v>
      </c>
      <c r="AJ1709">
        <v>8.39568</v>
      </c>
      <c r="AK1709">
        <v>7.98763</v>
      </c>
      <c r="AL1709">
        <v>1450.49</v>
      </c>
      <c r="AM1709">
        <v>100.522</v>
      </c>
      <c r="AN1709">
        <v>0.0225071</v>
      </c>
      <c r="AO1709">
        <v>6.38455</v>
      </c>
      <c r="AP1709">
        <v>999.9</v>
      </c>
      <c r="AQ1709">
        <v>999.9</v>
      </c>
      <c r="AR1709">
        <v>10000</v>
      </c>
      <c r="AS1709">
        <v>0</v>
      </c>
      <c r="AT1709">
        <v>136.267</v>
      </c>
      <c r="AU1709">
        <v>0</v>
      </c>
      <c r="AV1709" t="s">
        <v>208</v>
      </c>
      <c r="AW1709">
        <v>0</v>
      </c>
      <c r="AX1709">
        <v>-0.747</v>
      </c>
      <c r="AY1709">
        <v>-0.067</v>
      </c>
      <c r="AZ1709">
        <v>0</v>
      </c>
      <c r="BA1709">
        <v>0</v>
      </c>
      <c r="BB1709">
        <v>0</v>
      </c>
      <c r="BC1709">
        <v>0</v>
      </c>
      <c r="BD1709">
        <v>-75.7984071428571</v>
      </c>
      <c r="BE1709">
        <v>20.0213862783816</v>
      </c>
      <c r="BF1709">
        <v>3.54203262060433</v>
      </c>
      <c r="BG1709">
        <v>0</v>
      </c>
      <c r="BH1709">
        <v>-2.9442230952381</v>
      </c>
      <c r="BI1709">
        <v>0.136366303975294</v>
      </c>
      <c r="BJ1709">
        <v>0.0353589568694509</v>
      </c>
      <c r="BK1709">
        <v>0</v>
      </c>
      <c r="BL1709">
        <v>0</v>
      </c>
      <c r="BM1709">
        <v>0</v>
      </c>
      <c r="BN1709" t="s">
        <v>209</v>
      </c>
      <c r="BO1709">
        <v>1.88473</v>
      </c>
      <c r="BP1709">
        <v>1.88169</v>
      </c>
      <c r="BQ1709">
        <v>1.8832</v>
      </c>
      <c r="BR1709">
        <v>1.88188</v>
      </c>
      <c r="BS1709">
        <v>1.88383</v>
      </c>
      <c r="BT1709">
        <v>1.88309</v>
      </c>
      <c r="BU1709">
        <v>1.88477</v>
      </c>
      <c r="BV1709">
        <v>1.88232</v>
      </c>
      <c r="BW1709" t="s">
        <v>210</v>
      </c>
      <c r="BX1709" t="s">
        <v>17</v>
      </c>
      <c r="BY1709" t="s">
        <v>17</v>
      </c>
      <c r="BZ1709" t="s">
        <v>17</v>
      </c>
      <c r="CA1709" t="s">
        <v>211</v>
      </c>
      <c r="CB1709" t="s">
        <v>212</v>
      </c>
      <c r="CC1709" t="s">
        <v>213</v>
      </c>
      <c r="CD1709" t="s">
        <v>213</v>
      </c>
      <c r="CE1709" t="s">
        <v>213</v>
      </c>
      <c r="CF1709" t="s">
        <v>213</v>
      </c>
      <c r="CG1709">
        <v>5</v>
      </c>
      <c r="CH1709">
        <v>0</v>
      </c>
      <c r="CI1709">
        <v>0</v>
      </c>
      <c r="CJ1709">
        <v>0</v>
      </c>
      <c r="CK1709">
        <v>0</v>
      </c>
      <c r="CL1709">
        <v>2</v>
      </c>
      <c r="CM1709">
        <v>1333.83</v>
      </c>
      <c r="CN1709">
        <v>1.77221</v>
      </c>
      <c r="CO1709">
        <v>6.62626</v>
      </c>
      <c r="CP1709">
        <v>9.16635</v>
      </c>
      <c r="CQ1709">
        <v>30.0001</v>
      </c>
      <c r="CR1709">
        <v>8.94226</v>
      </c>
      <c r="CS1709">
        <v>9.21939</v>
      </c>
      <c r="CT1709">
        <v>-1</v>
      </c>
      <c r="CU1709">
        <v>100</v>
      </c>
      <c r="CV1709">
        <v>49.3934</v>
      </c>
      <c r="CW1709">
        <v>-999.9</v>
      </c>
      <c r="CX1709">
        <v>400</v>
      </c>
      <c r="CY1709">
        <v>0</v>
      </c>
      <c r="CZ1709">
        <v>103.953</v>
      </c>
      <c r="DA1709">
        <v>103.365</v>
      </c>
    </row>
    <row r="1710" spans="1:105">
      <c r="A1710">
        <v>1696</v>
      </c>
      <c r="B1710">
        <v>1551451628.4</v>
      </c>
      <c r="C1710">
        <v>5329.5</v>
      </c>
      <c r="D1710" t="s">
        <v>3620</v>
      </c>
      <c r="E1710" t="s">
        <v>3621</v>
      </c>
      <c r="F1710">
        <f>J1710+I1710+M1710*K1710</f>
        <v>0</v>
      </c>
      <c r="G1710">
        <f>(1000*AM1710)/(L1710*(AO1710+273.15))</f>
        <v>0</v>
      </c>
      <c r="H1710">
        <f>((G1710*F1710*(1-(AJ1710/1000)))/(100*K1710))*(0.0/60)</f>
        <v>0</v>
      </c>
      <c r="I1710" t="s">
        <v>203</v>
      </c>
      <c r="J1710" t="s">
        <v>204</v>
      </c>
      <c r="K1710" t="s">
        <v>205</v>
      </c>
      <c r="L1710" t="s">
        <v>206</v>
      </c>
      <c r="M1710" t="s">
        <v>927</v>
      </c>
      <c r="N1710" t="s">
        <v>3319</v>
      </c>
      <c r="O1710" t="s">
        <v>576</v>
      </c>
      <c r="Q1710">
        <v>1551451628.4</v>
      </c>
      <c r="R1710">
        <f>AL1710*Y1710*(AJ1710-AK1710)/(100*AF1710*(1000-Y1710*AJ1710))</f>
        <v>0</v>
      </c>
      <c r="S1710">
        <f>AL1710*Y1710*(AI1710-AH1710*(1000-Y1710*AK1710)/(1000-Y1710*AJ1710))/(100*AF1710)</f>
        <v>0</v>
      </c>
      <c r="T1710">
        <f>(U1710/V1710*100)</f>
        <v>0</v>
      </c>
      <c r="U1710">
        <f>AJ1710*(AM1710+AN1710)/1000</f>
        <v>0</v>
      </c>
      <c r="V1710">
        <f>0.61365*exp(17.502*AO1710/(240.97+AO1710))</f>
        <v>0</v>
      </c>
      <c r="W1710">
        <v>153</v>
      </c>
      <c r="X1710">
        <v>11</v>
      </c>
      <c r="Y1710">
        <f>IF(W1710*$H$11&gt;=AA1710,1.0,(AA1710/(AA1710-W1710*$H$11)))</f>
        <v>0</v>
      </c>
      <c r="Z1710">
        <f>(Y1710-1)*100</f>
        <v>0</v>
      </c>
      <c r="AA1710">
        <f>MAX(0,($B$11+$C$11*AR1710)/(1+$D$11*AR1710)*AM1710/(AO1710+273)*$E$11)</f>
        <v>0</v>
      </c>
      <c r="AB1710">
        <f>$B$9*AS1710+$C$9*AT1710</f>
        <v>0</v>
      </c>
      <c r="AC1710">
        <f>AB1710*AD1710</f>
        <v>0</v>
      </c>
      <c r="AD1710">
        <f>($B$9*$D$7+$C$9*$D$7)/($B$9+$C$9)</f>
        <v>0</v>
      </c>
      <c r="AE1710">
        <f>($B$9*$K$7+$C$9*$K$7)/($B$9+$C$9)</f>
        <v>0</v>
      </c>
      <c r="AF1710">
        <v>10</v>
      </c>
      <c r="AG1710">
        <v>1551451628.4</v>
      </c>
      <c r="AH1710">
        <v>402.267</v>
      </c>
      <c r="AI1710">
        <v>396.861</v>
      </c>
      <c r="AJ1710">
        <v>8.40403</v>
      </c>
      <c r="AK1710">
        <v>7.98843</v>
      </c>
      <c r="AL1710">
        <v>1450.59</v>
      </c>
      <c r="AM1710">
        <v>100.522</v>
      </c>
      <c r="AN1710">
        <v>0.0226105</v>
      </c>
      <c r="AO1710">
        <v>6.38985</v>
      </c>
      <c r="AP1710">
        <v>999.9</v>
      </c>
      <c r="AQ1710">
        <v>999.9</v>
      </c>
      <c r="AR1710">
        <v>10008.8</v>
      </c>
      <c r="AS1710">
        <v>0</v>
      </c>
      <c r="AT1710">
        <v>136.292</v>
      </c>
      <c r="AU1710">
        <v>0</v>
      </c>
      <c r="AV1710" t="s">
        <v>208</v>
      </c>
      <c r="AW1710">
        <v>0</v>
      </c>
      <c r="AX1710">
        <v>-0.747</v>
      </c>
      <c r="AY1710">
        <v>-0.067</v>
      </c>
      <c r="AZ1710">
        <v>0</v>
      </c>
      <c r="BA1710">
        <v>0</v>
      </c>
      <c r="BB1710">
        <v>0</v>
      </c>
      <c r="BC1710">
        <v>0</v>
      </c>
      <c r="BD1710">
        <v>-75.7984071428571</v>
      </c>
      <c r="BE1710">
        <v>20.0213862783816</v>
      </c>
      <c r="BF1710">
        <v>3.54203262060433</v>
      </c>
      <c r="BG1710">
        <v>0</v>
      </c>
      <c r="BH1710">
        <v>-2.9442230952381</v>
      </c>
      <c r="BI1710">
        <v>0.136366303975294</v>
      </c>
      <c r="BJ1710">
        <v>0.0353589568694509</v>
      </c>
      <c r="BK1710">
        <v>0</v>
      </c>
      <c r="BL1710">
        <v>0</v>
      </c>
      <c r="BM1710">
        <v>0</v>
      </c>
      <c r="BN1710" t="s">
        <v>209</v>
      </c>
      <c r="BO1710">
        <v>1.88475</v>
      </c>
      <c r="BP1710">
        <v>1.88169</v>
      </c>
      <c r="BQ1710">
        <v>1.8832</v>
      </c>
      <c r="BR1710">
        <v>1.88187</v>
      </c>
      <c r="BS1710">
        <v>1.88385</v>
      </c>
      <c r="BT1710">
        <v>1.88309</v>
      </c>
      <c r="BU1710">
        <v>1.88477</v>
      </c>
      <c r="BV1710">
        <v>1.88232</v>
      </c>
      <c r="BW1710" t="s">
        <v>210</v>
      </c>
      <c r="BX1710" t="s">
        <v>17</v>
      </c>
      <c r="BY1710" t="s">
        <v>17</v>
      </c>
      <c r="BZ1710" t="s">
        <v>17</v>
      </c>
      <c r="CA1710" t="s">
        <v>211</v>
      </c>
      <c r="CB1710" t="s">
        <v>212</v>
      </c>
      <c r="CC1710" t="s">
        <v>213</v>
      </c>
      <c r="CD1710" t="s">
        <v>213</v>
      </c>
      <c r="CE1710" t="s">
        <v>213</v>
      </c>
      <c r="CF1710" t="s">
        <v>213</v>
      </c>
      <c r="CG1710">
        <v>5</v>
      </c>
      <c r="CH1710">
        <v>0</v>
      </c>
      <c r="CI1710">
        <v>0</v>
      </c>
      <c r="CJ1710">
        <v>0</v>
      </c>
      <c r="CK1710">
        <v>0</v>
      </c>
      <c r="CL1710">
        <v>2</v>
      </c>
      <c r="CM1710">
        <v>1326.5</v>
      </c>
      <c r="CN1710">
        <v>1.77221</v>
      </c>
      <c r="CO1710">
        <v>6.63033</v>
      </c>
      <c r="CP1710">
        <v>9.16635</v>
      </c>
      <c r="CQ1710">
        <v>30.0001</v>
      </c>
      <c r="CR1710">
        <v>8.94281</v>
      </c>
      <c r="CS1710">
        <v>9.21984</v>
      </c>
      <c r="CT1710">
        <v>-1</v>
      </c>
      <c r="CU1710">
        <v>100</v>
      </c>
      <c r="CV1710">
        <v>49.3934</v>
      </c>
      <c r="CW1710">
        <v>-999.9</v>
      </c>
      <c r="CX1710">
        <v>400</v>
      </c>
      <c r="CY1710">
        <v>0</v>
      </c>
      <c r="CZ1710">
        <v>103.952</v>
      </c>
      <c r="DA1710">
        <v>103.365</v>
      </c>
    </row>
    <row r="1711" spans="1:105">
      <c r="A1711">
        <v>1697</v>
      </c>
      <c r="B1711">
        <v>1551451630.4</v>
      </c>
      <c r="C1711">
        <v>5331.5</v>
      </c>
      <c r="D1711" t="s">
        <v>3622</v>
      </c>
      <c r="E1711" t="s">
        <v>3623</v>
      </c>
      <c r="F1711">
        <f>J1711+I1711+M1711*K1711</f>
        <v>0</v>
      </c>
      <c r="G1711">
        <f>(1000*AM1711)/(L1711*(AO1711+273.15))</f>
        <v>0</v>
      </c>
      <c r="H1711">
        <f>((G1711*F1711*(1-(AJ1711/1000)))/(100*K1711))*(0.0/60)</f>
        <v>0</v>
      </c>
      <c r="I1711" t="s">
        <v>203</v>
      </c>
      <c r="J1711" t="s">
        <v>204</v>
      </c>
      <c r="K1711" t="s">
        <v>205</v>
      </c>
      <c r="L1711" t="s">
        <v>206</v>
      </c>
      <c r="M1711" t="s">
        <v>927</v>
      </c>
      <c r="N1711" t="s">
        <v>3319</v>
      </c>
      <c r="O1711" t="s">
        <v>576</v>
      </c>
      <c r="Q1711">
        <v>1551451630.4</v>
      </c>
      <c r="R1711">
        <f>AL1711*Y1711*(AJ1711-AK1711)/(100*AF1711*(1000-Y1711*AJ1711))</f>
        <v>0</v>
      </c>
      <c r="S1711">
        <f>AL1711*Y1711*(AI1711-AH1711*(1000-Y1711*AK1711)/(1000-Y1711*AJ1711))/(100*AF1711)</f>
        <v>0</v>
      </c>
      <c r="T1711">
        <f>(U1711/V1711*100)</f>
        <v>0</v>
      </c>
      <c r="U1711">
        <f>AJ1711*(AM1711+AN1711)/1000</f>
        <v>0</v>
      </c>
      <c r="V1711">
        <f>0.61365*exp(17.502*AO1711/(240.97+AO1711))</f>
        <v>0</v>
      </c>
      <c r="W1711">
        <v>146</v>
      </c>
      <c r="X1711">
        <v>10</v>
      </c>
      <c r="Y1711">
        <f>IF(W1711*$H$11&gt;=AA1711,1.0,(AA1711/(AA1711-W1711*$H$11)))</f>
        <v>0</v>
      </c>
      <c r="Z1711">
        <f>(Y1711-1)*100</f>
        <v>0</v>
      </c>
      <c r="AA1711">
        <f>MAX(0,($B$11+$C$11*AR1711)/(1+$D$11*AR1711)*AM1711/(AO1711+273)*$E$11)</f>
        <v>0</v>
      </c>
      <c r="AB1711">
        <f>$B$9*AS1711+$C$9*AT1711</f>
        <v>0</v>
      </c>
      <c r="AC1711">
        <f>AB1711*AD1711</f>
        <v>0</v>
      </c>
      <c r="AD1711">
        <f>($B$9*$D$7+$C$9*$D$7)/($B$9+$C$9)</f>
        <v>0</v>
      </c>
      <c r="AE1711">
        <f>($B$9*$K$7+$C$9*$K$7)/($B$9+$C$9)</f>
        <v>0</v>
      </c>
      <c r="AF1711">
        <v>10</v>
      </c>
      <c r="AG1711">
        <v>1551451630.4</v>
      </c>
      <c r="AH1711">
        <v>402.51</v>
      </c>
      <c r="AI1711">
        <v>396.901</v>
      </c>
      <c r="AJ1711">
        <v>8.4103</v>
      </c>
      <c r="AK1711">
        <v>7.98983</v>
      </c>
      <c r="AL1711">
        <v>1450.83</v>
      </c>
      <c r="AM1711">
        <v>100.522</v>
      </c>
      <c r="AN1711">
        <v>0.0226053</v>
      </c>
      <c r="AO1711">
        <v>6.39031</v>
      </c>
      <c r="AP1711">
        <v>999.9</v>
      </c>
      <c r="AQ1711">
        <v>999.9</v>
      </c>
      <c r="AR1711">
        <v>9969.38</v>
      </c>
      <c r="AS1711">
        <v>0</v>
      </c>
      <c r="AT1711">
        <v>136.3</v>
      </c>
      <c r="AU1711">
        <v>0</v>
      </c>
      <c r="AV1711" t="s">
        <v>208</v>
      </c>
      <c r="AW1711">
        <v>0</v>
      </c>
      <c r="AX1711">
        <v>-0.747</v>
      </c>
      <c r="AY1711">
        <v>-0.067</v>
      </c>
      <c r="AZ1711">
        <v>0</v>
      </c>
      <c r="BA1711">
        <v>0</v>
      </c>
      <c r="BB1711">
        <v>0</v>
      </c>
      <c r="BC1711">
        <v>0</v>
      </c>
      <c r="BD1711">
        <v>-75.7984071428571</v>
      </c>
      <c r="BE1711">
        <v>20.0213862783816</v>
      </c>
      <c r="BF1711">
        <v>3.54203262060433</v>
      </c>
      <c r="BG1711">
        <v>0</v>
      </c>
      <c r="BH1711">
        <v>-2.9442230952381</v>
      </c>
      <c r="BI1711">
        <v>0.136366303975294</v>
      </c>
      <c r="BJ1711">
        <v>0.0353589568694509</v>
      </c>
      <c r="BK1711">
        <v>0</v>
      </c>
      <c r="BL1711">
        <v>0</v>
      </c>
      <c r="BM1711">
        <v>0</v>
      </c>
      <c r="BN1711" t="s">
        <v>209</v>
      </c>
      <c r="BO1711">
        <v>1.88475</v>
      </c>
      <c r="BP1711">
        <v>1.8817</v>
      </c>
      <c r="BQ1711">
        <v>1.88321</v>
      </c>
      <c r="BR1711">
        <v>1.88187</v>
      </c>
      <c r="BS1711">
        <v>1.88385</v>
      </c>
      <c r="BT1711">
        <v>1.88309</v>
      </c>
      <c r="BU1711">
        <v>1.88477</v>
      </c>
      <c r="BV1711">
        <v>1.88232</v>
      </c>
      <c r="BW1711" t="s">
        <v>210</v>
      </c>
      <c r="BX1711" t="s">
        <v>17</v>
      </c>
      <c r="BY1711" t="s">
        <v>17</v>
      </c>
      <c r="BZ1711" t="s">
        <v>17</v>
      </c>
      <c r="CA1711" t="s">
        <v>211</v>
      </c>
      <c r="CB1711" t="s">
        <v>212</v>
      </c>
      <c r="CC1711" t="s">
        <v>213</v>
      </c>
      <c r="CD1711" t="s">
        <v>213</v>
      </c>
      <c r="CE1711" t="s">
        <v>213</v>
      </c>
      <c r="CF1711" t="s">
        <v>213</v>
      </c>
      <c r="CG1711">
        <v>5</v>
      </c>
      <c r="CH1711">
        <v>0</v>
      </c>
      <c r="CI1711">
        <v>0</v>
      </c>
      <c r="CJ1711">
        <v>0</v>
      </c>
      <c r="CK1711">
        <v>0</v>
      </c>
      <c r="CL1711">
        <v>2</v>
      </c>
      <c r="CM1711">
        <v>1331.94</v>
      </c>
      <c r="CN1711">
        <v>1.77221</v>
      </c>
      <c r="CO1711">
        <v>6.63444</v>
      </c>
      <c r="CP1711">
        <v>9.16635</v>
      </c>
      <c r="CQ1711">
        <v>30.0001</v>
      </c>
      <c r="CR1711">
        <v>8.94336</v>
      </c>
      <c r="CS1711">
        <v>9.22023</v>
      </c>
      <c r="CT1711">
        <v>-1</v>
      </c>
      <c r="CU1711">
        <v>100</v>
      </c>
      <c r="CV1711">
        <v>49.0132</v>
      </c>
      <c r="CW1711">
        <v>-999.9</v>
      </c>
      <c r="CX1711">
        <v>400</v>
      </c>
      <c r="CY1711">
        <v>0</v>
      </c>
      <c r="CZ1711">
        <v>103.951</v>
      </c>
      <c r="DA1711">
        <v>103.365</v>
      </c>
    </row>
    <row r="1712" spans="1:105">
      <c r="A1712">
        <v>1698</v>
      </c>
      <c r="B1712">
        <v>1551451632.4</v>
      </c>
      <c r="C1712">
        <v>5333.5</v>
      </c>
      <c r="D1712" t="s">
        <v>3624</v>
      </c>
      <c r="E1712" t="s">
        <v>3625</v>
      </c>
      <c r="F1712">
        <f>J1712+I1712+M1712*K1712</f>
        <v>0</v>
      </c>
      <c r="G1712">
        <f>(1000*AM1712)/(L1712*(AO1712+273.15))</f>
        <v>0</v>
      </c>
      <c r="H1712">
        <f>((G1712*F1712*(1-(AJ1712/1000)))/(100*K1712))*(0.0/60)</f>
        <v>0</v>
      </c>
      <c r="I1712" t="s">
        <v>203</v>
      </c>
      <c r="J1712" t="s">
        <v>204</v>
      </c>
      <c r="K1712" t="s">
        <v>205</v>
      </c>
      <c r="L1712" t="s">
        <v>206</v>
      </c>
      <c r="M1712" t="s">
        <v>927</v>
      </c>
      <c r="N1712" t="s">
        <v>3319</v>
      </c>
      <c r="O1712" t="s">
        <v>576</v>
      </c>
      <c r="Q1712">
        <v>1551451632.4</v>
      </c>
      <c r="R1712">
        <f>AL1712*Y1712*(AJ1712-AK1712)/(100*AF1712*(1000-Y1712*AJ1712))</f>
        <v>0</v>
      </c>
      <c r="S1712">
        <f>AL1712*Y1712*(AI1712-AH1712*(1000-Y1712*AK1712)/(1000-Y1712*AJ1712))/(100*AF1712)</f>
        <v>0</v>
      </c>
      <c r="T1712">
        <f>(U1712/V1712*100)</f>
        <v>0</v>
      </c>
      <c r="U1712">
        <f>AJ1712*(AM1712+AN1712)/1000</f>
        <v>0</v>
      </c>
      <c r="V1712">
        <f>0.61365*exp(17.502*AO1712/(240.97+AO1712))</f>
        <v>0</v>
      </c>
      <c r="W1712">
        <v>137</v>
      </c>
      <c r="X1712">
        <v>9</v>
      </c>
      <c r="Y1712">
        <f>IF(W1712*$H$11&gt;=AA1712,1.0,(AA1712/(AA1712-W1712*$H$11)))</f>
        <v>0</v>
      </c>
      <c r="Z1712">
        <f>(Y1712-1)*100</f>
        <v>0</v>
      </c>
      <c r="AA1712">
        <f>MAX(0,($B$11+$C$11*AR1712)/(1+$D$11*AR1712)*AM1712/(AO1712+273)*$E$11)</f>
        <v>0</v>
      </c>
      <c r="AB1712">
        <f>$B$9*AS1712+$C$9*AT1712</f>
        <v>0</v>
      </c>
      <c r="AC1712">
        <f>AB1712*AD1712</f>
        <v>0</v>
      </c>
      <c r="AD1712">
        <f>($B$9*$D$7+$C$9*$D$7)/($B$9+$C$9)</f>
        <v>0</v>
      </c>
      <c r="AE1712">
        <f>($B$9*$K$7+$C$9*$K$7)/($B$9+$C$9)</f>
        <v>0</v>
      </c>
      <c r="AF1712">
        <v>10</v>
      </c>
      <c r="AG1712">
        <v>1551451632.4</v>
      </c>
      <c r="AH1712">
        <v>402.771</v>
      </c>
      <c r="AI1712">
        <v>396.928</v>
      </c>
      <c r="AJ1712">
        <v>8.41673</v>
      </c>
      <c r="AK1712">
        <v>7.99069</v>
      </c>
      <c r="AL1712">
        <v>1450.89</v>
      </c>
      <c r="AM1712">
        <v>100.521</v>
      </c>
      <c r="AN1712">
        <v>0.0225569</v>
      </c>
      <c r="AO1712">
        <v>6.39142</v>
      </c>
      <c r="AP1712">
        <v>999.9</v>
      </c>
      <c r="AQ1712">
        <v>999.9</v>
      </c>
      <c r="AR1712">
        <v>9971.25</v>
      </c>
      <c r="AS1712">
        <v>0</v>
      </c>
      <c r="AT1712">
        <v>136.286</v>
      </c>
      <c r="AU1712">
        <v>0</v>
      </c>
      <c r="AV1712" t="s">
        <v>208</v>
      </c>
      <c r="AW1712">
        <v>0</v>
      </c>
      <c r="AX1712">
        <v>-0.747</v>
      </c>
      <c r="AY1712">
        <v>-0.067</v>
      </c>
      <c r="AZ1712">
        <v>0</v>
      </c>
      <c r="BA1712">
        <v>0</v>
      </c>
      <c r="BB1712">
        <v>0</v>
      </c>
      <c r="BC1712">
        <v>0</v>
      </c>
      <c r="BD1712">
        <v>-75.7984071428571</v>
      </c>
      <c r="BE1712">
        <v>20.0213862783816</v>
      </c>
      <c r="BF1712">
        <v>3.54203262060433</v>
      </c>
      <c r="BG1712">
        <v>0</v>
      </c>
      <c r="BH1712">
        <v>-2.9442230952381</v>
      </c>
      <c r="BI1712">
        <v>0.136366303975294</v>
      </c>
      <c r="BJ1712">
        <v>0.0353589568694509</v>
      </c>
      <c r="BK1712">
        <v>0</v>
      </c>
      <c r="BL1712">
        <v>0</v>
      </c>
      <c r="BM1712">
        <v>0</v>
      </c>
      <c r="BN1712" t="s">
        <v>209</v>
      </c>
      <c r="BO1712">
        <v>1.88474</v>
      </c>
      <c r="BP1712">
        <v>1.8817</v>
      </c>
      <c r="BQ1712">
        <v>1.88319</v>
      </c>
      <c r="BR1712">
        <v>1.88187</v>
      </c>
      <c r="BS1712">
        <v>1.88385</v>
      </c>
      <c r="BT1712">
        <v>1.88309</v>
      </c>
      <c r="BU1712">
        <v>1.88477</v>
      </c>
      <c r="BV1712">
        <v>1.88232</v>
      </c>
      <c r="BW1712" t="s">
        <v>210</v>
      </c>
      <c r="BX1712" t="s">
        <v>17</v>
      </c>
      <c r="BY1712" t="s">
        <v>17</v>
      </c>
      <c r="BZ1712" t="s">
        <v>17</v>
      </c>
      <c r="CA1712" t="s">
        <v>211</v>
      </c>
      <c r="CB1712" t="s">
        <v>212</v>
      </c>
      <c r="CC1712" t="s">
        <v>213</v>
      </c>
      <c r="CD1712" t="s">
        <v>213</v>
      </c>
      <c r="CE1712" t="s">
        <v>213</v>
      </c>
      <c r="CF1712" t="s">
        <v>213</v>
      </c>
      <c r="CG1712">
        <v>5</v>
      </c>
      <c r="CH1712">
        <v>0</v>
      </c>
      <c r="CI1712">
        <v>0</v>
      </c>
      <c r="CJ1712">
        <v>0</v>
      </c>
      <c r="CK1712">
        <v>0</v>
      </c>
      <c r="CL1712">
        <v>2</v>
      </c>
      <c r="CM1712">
        <v>1338.67</v>
      </c>
      <c r="CN1712">
        <v>1.77221</v>
      </c>
      <c r="CO1712">
        <v>6.63857</v>
      </c>
      <c r="CP1712">
        <v>9.16635</v>
      </c>
      <c r="CQ1712">
        <v>30.0002</v>
      </c>
      <c r="CR1712">
        <v>8.94391</v>
      </c>
      <c r="CS1712">
        <v>9.2208</v>
      </c>
      <c r="CT1712">
        <v>-1</v>
      </c>
      <c r="CU1712">
        <v>100</v>
      </c>
      <c r="CV1712">
        <v>49.0132</v>
      </c>
      <c r="CW1712">
        <v>-999.9</v>
      </c>
      <c r="CX1712">
        <v>400</v>
      </c>
      <c r="CY1712">
        <v>0</v>
      </c>
      <c r="CZ1712">
        <v>103.95</v>
      </c>
      <c r="DA1712">
        <v>103.365</v>
      </c>
    </row>
    <row r="1713" spans="1:105">
      <c r="A1713">
        <v>1699</v>
      </c>
      <c r="B1713">
        <v>1551451634.4</v>
      </c>
      <c r="C1713">
        <v>5335.5</v>
      </c>
      <c r="D1713" t="s">
        <v>3626</v>
      </c>
      <c r="E1713" t="s">
        <v>3627</v>
      </c>
      <c r="F1713">
        <f>J1713+I1713+M1713*K1713</f>
        <v>0</v>
      </c>
      <c r="G1713">
        <f>(1000*AM1713)/(L1713*(AO1713+273.15))</f>
        <v>0</v>
      </c>
      <c r="H1713">
        <f>((G1713*F1713*(1-(AJ1713/1000)))/(100*K1713))*(0.0/60)</f>
        <v>0</v>
      </c>
      <c r="I1713" t="s">
        <v>203</v>
      </c>
      <c r="J1713" t="s">
        <v>204</v>
      </c>
      <c r="K1713" t="s">
        <v>205</v>
      </c>
      <c r="L1713" t="s">
        <v>206</v>
      </c>
      <c r="M1713" t="s">
        <v>927</v>
      </c>
      <c r="N1713" t="s">
        <v>3319</v>
      </c>
      <c r="O1713" t="s">
        <v>576</v>
      </c>
      <c r="Q1713">
        <v>1551451634.4</v>
      </c>
      <c r="R1713">
        <f>AL1713*Y1713*(AJ1713-AK1713)/(100*AF1713*(1000-Y1713*AJ1713))</f>
        <v>0</v>
      </c>
      <c r="S1713">
        <f>AL1713*Y1713*(AI1713-AH1713*(1000-Y1713*AK1713)/(1000-Y1713*AJ1713))/(100*AF1713)</f>
        <v>0</v>
      </c>
      <c r="T1713">
        <f>(U1713/V1713*100)</f>
        <v>0</v>
      </c>
      <c r="U1713">
        <f>AJ1713*(AM1713+AN1713)/1000</f>
        <v>0</v>
      </c>
      <c r="V1713">
        <f>0.61365*exp(17.502*AO1713/(240.97+AO1713))</f>
        <v>0</v>
      </c>
      <c r="W1713">
        <v>129</v>
      </c>
      <c r="X1713">
        <v>9</v>
      </c>
      <c r="Y1713">
        <f>IF(W1713*$H$11&gt;=AA1713,1.0,(AA1713/(AA1713-W1713*$H$11)))</f>
        <v>0</v>
      </c>
      <c r="Z1713">
        <f>(Y1713-1)*100</f>
        <v>0</v>
      </c>
      <c r="AA1713">
        <f>MAX(0,($B$11+$C$11*AR1713)/(1+$D$11*AR1713)*AM1713/(AO1713+273)*$E$11)</f>
        <v>0</v>
      </c>
      <c r="AB1713">
        <f>$B$9*AS1713+$C$9*AT1713</f>
        <v>0</v>
      </c>
      <c r="AC1713">
        <f>AB1713*AD1713</f>
        <v>0</v>
      </c>
      <c r="AD1713">
        <f>($B$9*$D$7+$C$9*$D$7)/($B$9+$C$9)</f>
        <v>0</v>
      </c>
      <c r="AE1713">
        <f>($B$9*$K$7+$C$9*$K$7)/($B$9+$C$9)</f>
        <v>0</v>
      </c>
      <c r="AF1713">
        <v>10</v>
      </c>
      <c r="AG1713">
        <v>1551451634.4</v>
      </c>
      <c r="AH1713">
        <v>403.029</v>
      </c>
      <c r="AI1713">
        <v>396.92</v>
      </c>
      <c r="AJ1713">
        <v>8.42632</v>
      </c>
      <c r="AK1713">
        <v>7.99003</v>
      </c>
      <c r="AL1713">
        <v>1450.72</v>
      </c>
      <c r="AM1713">
        <v>100.522</v>
      </c>
      <c r="AN1713">
        <v>0.0223509</v>
      </c>
      <c r="AO1713">
        <v>6.40367</v>
      </c>
      <c r="AP1713">
        <v>999.9</v>
      </c>
      <c r="AQ1713">
        <v>999.9</v>
      </c>
      <c r="AR1713">
        <v>10011.9</v>
      </c>
      <c r="AS1713">
        <v>0</v>
      </c>
      <c r="AT1713">
        <v>135.725</v>
      </c>
      <c r="AU1713">
        <v>0</v>
      </c>
      <c r="AV1713" t="s">
        <v>208</v>
      </c>
      <c r="AW1713">
        <v>0</v>
      </c>
      <c r="AX1713">
        <v>-0.747</v>
      </c>
      <c r="AY1713">
        <v>-0.067</v>
      </c>
      <c r="AZ1713">
        <v>0</v>
      </c>
      <c r="BA1713">
        <v>0</v>
      </c>
      <c r="BB1713">
        <v>0</v>
      </c>
      <c r="BC1713">
        <v>0</v>
      </c>
      <c r="BD1713">
        <v>-75.7984071428571</v>
      </c>
      <c r="BE1713">
        <v>20.0213862783816</v>
      </c>
      <c r="BF1713">
        <v>3.54203262060433</v>
      </c>
      <c r="BG1713">
        <v>0</v>
      </c>
      <c r="BH1713">
        <v>-2.9442230952381</v>
      </c>
      <c r="BI1713">
        <v>0.136366303975294</v>
      </c>
      <c r="BJ1713">
        <v>0.0353589568694509</v>
      </c>
      <c r="BK1713">
        <v>0</v>
      </c>
      <c r="BL1713">
        <v>0</v>
      </c>
      <c r="BM1713">
        <v>0</v>
      </c>
      <c r="BN1713" t="s">
        <v>209</v>
      </c>
      <c r="BO1713">
        <v>1.88474</v>
      </c>
      <c r="BP1713">
        <v>1.8817</v>
      </c>
      <c r="BQ1713">
        <v>1.88317</v>
      </c>
      <c r="BR1713">
        <v>1.88187</v>
      </c>
      <c r="BS1713">
        <v>1.88385</v>
      </c>
      <c r="BT1713">
        <v>1.88309</v>
      </c>
      <c r="BU1713">
        <v>1.88478</v>
      </c>
      <c r="BV1713">
        <v>1.88232</v>
      </c>
      <c r="BW1713" t="s">
        <v>210</v>
      </c>
      <c r="BX1713" t="s">
        <v>17</v>
      </c>
      <c r="BY1713" t="s">
        <v>17</v>
      </c>
      <c r="BZ1713" t="s">
        <v>17</v>
      </c>
      <c r="CA1713" t="s">
        <v>211</v>
      </c>
      <c r="CB1713" t="s">
        <v>212</v>
      </c>
      <c r="CC1713" t="s">
        <v>213</v>
      </c>
      <c r="CD1713" t="s">
        <v>213</v>
      </c>
      <c r="CE1713" t="s">
        <v>213</v>
      </c>
      <c r="CF1713" t="s">
        <v>213</v>
      </c>
      <c r="CG1713">
        <v>5</v>
      </c>
      <c r="CH1713">
        <v>0</v>
      </c>
      <c r="CI1713">
        <v>0</v>
      </c>
      <c r="CJ1713">
        <v>0</v>
      </c>
      <c r="CK1713">
        <v>0</v>
      </c>
      <c r="CL1713">
        <v>2</v>
      </c>
      <c r="CM1713">
        <v>1344.46</v>
      </c>
      <c r="CN1713">
        <v>1.77436</v>
      </c>
      <c r="CO1713">
        <v>6.64266</v>
      </c>
      <c r="CP1713">
        <v>9.1668</v>
      </c>
      <c r="CQ1713">
        <v>30.0002</v>
      </c>
      <c r="CR1713">
        <v>8.94446</v>
      </c>
      <c r="CS1713">
        <v>9.22097</v>
      </c>
      <c r="CT1713">
        <v>-1</v>
      </c>
      <c r="CU1713">
        <v>100</v>
      </c>
      <c r="CV1713">
        <v>49.0132</v>
      </c>
      <c r="CW1713">
        <v>-999.9</v>
      </c>
      <c r="CX1713">
        <v>400</v>
      </c>
      <c r="CY1713">
        <v>0</v>
      </c>
      <c r="CZ1713">
        <v>103.947</v>
      </c>
      <c r="DA1713">
        <v>103.363</v>
      </c>
    </row>
    <row r="1714" spans="1:105">
      <c r="A1714">
        <v>1700</v>
      </c>
      <c r="B1714">
        <v>1551451636.4</v>
      </c>
      <c r="C1714">
        <v>5337.5</v>
      </c>
      <c r="D1714" t="s">
        <v>3628</v>
      </c>
      <c r="E1714" t="s">
        <v>3629</v>
      </c>
      <c r="F1714">
        <f>J1714+I1714+M1714*K1714</f>
        <v>0</v>
      </c>
      <c r="G1714">
        <f>(1000*AM1714)/(L1714*(AO1714+273.15))</f>
        <v>0</v>
      </c>
      <c r="H1714">
        <f>((G1714*F1714*(1-(AJ1714/1000)))/(100*K1714))*(0.0/60)</f>
        <v>0</v>
      </c>
      <c r="I1714" t="s">
        <v>203</v>
      </c>
      <c r="J1714" t="s">
        <v>204</v>
      </c>
      <c r="K1714" t="s">
        <v>205</v>
      </c>
      <c r="L1714" t="s">
        <v>206</v>
      </c>
      <c r="M1714" t="s">
        <v>927</v>
      </c>
      <c r="N1714" t="s">
        <v>3319</v>
      </c>
      <c r="O1714" t="s">
        <v>576</v>
      </c>
      <c r="Q1714">
        <v>1551451636.4</v>
      </c>
      <c r="R1714">
        <f>AL1714*Y1714*(AJ1714-AK1714)/(100*AF1714*(1000-Y1714*AJ1714))</f>
        <v>0</v>
      </c>
      <c r="S1714">
        <f>AL1714*Y1714*(AI1714-AH1714*(1000-Y1714*AK1714)/(1000-Y1714*AJ1714))/(100*AF1714)</f>
        <v>0</v>
      </c>
      <c r="T1714">
        <f>(U1714/V1714*100)</f>
        <v>0</v>
      </c>
      <c r="U1714">
        <f>AJ1714*(AM1714+AN1714)/1000</f>
        <v>0</v>
      </c>
      <c r="V1714">
        <f>0.61365*exp(17.502*AO1714/(240.97+AO1714))</f>
        <v>0</v>
      </c>
      <c r="W1714">
        <v>151</v>
      </c>
      <c r="X1714">
        <v>10</v>
      </c>
      <c r="Y1714">
        <f>IF(W1714*$H$11&gt;=AA1714,1.0,(AA1714/(AA1714-W1714*$H$11)))</f>
        <v>0</v>
      </c>
      <c r="Z1714">
        <f>(Y1714-1)*100</f>
        <v>0</v>
      </c>
      <c r="AA1714">
        <f>MAX(0,($B$11+$C$11*AR1714)/(1+$D$11*AR1714)*AM1714/(AO1714+273)*$E$11)</f>
        <v>0</v>
      </c>
      <c r="AB1714">
        <f>$B$9*AS1714+$C$9*AT1714</f>
        <v>0</v>
      </c>
      <c r="AC1714">
        <f>AB1714*AD1714</f>
        <v>0</v>
      </c>
      <c r="AD1714">
        <f>($B$9*$D$7+$C$9*$D$7)/($B$9+$C$9)</f>
        <v>0</v>
      </c>
      <c r="AE1714">
        <f>($B$9*$K$7+$C$9*$K$7)/($B$9+$C$9)</f>
        <v>0</v>
      </c>
      <c r="AF1714">
        <v>10</v>
      </c>
      <c r="AG1714">
        <v>1551451636.4</v>
      </c>
      <c r="AH1714">
        <v>403.275</v>
      </c>
      <c r="AI1714">
        <v>396.935</v>
      </c>
      <c r="AJ1714">
        <v>8.43568</v>
      </c>
      <c r="AK1714">
        <v>7.99043</v>
      </c>
      <c r="AL1714">
        <v>1451.05</v>
      </c>
      <c r="AM1714">
        <v>100.522</v>
      </c>
      <c r="AN1714">
        <v>0.0222277</v>
      </c>
      <c r="AO1714">
        <v>6.40879</v>
      </c>
      <c r="AP1714">
        <v>999.9</v>
      </c>
      <c r="AQ1714">
        <v>999.9</v>
      </c>
      <c r="AR1714">
        <v>9997.5</v>
      </c>
      <c r="AS1714">
        <v>0</v>
      </c>
      <c r="AT1714">
        <v>134.136</v>
      </c>
      <c r="AU1714">
        <v>0</v>
      </c>
      <c r="AV1714" t="s">
        <v>208</v>
      </c>
      <c r="AW1714">
        <v>0</v>
      </c>
      <c r="AX1714">
        <v>-0.747</v>
      </c>
      <c r="AY1714">
        <v>-0.067</v>
      </c>
      <c r="AZ1714">
        <v>0</v>
      </c>
      <c r="BA1714">
        <v>0</v>
      </c>
      <c r="BB1714">
        <v>0</v>
      </c>
      <c r="BC1714">
        <v>0</v>
      </c>
      <c r="BD1714">
        <v>-75.7984071428571</v>
      </c>
      <c r="BE1714">
        <v>20.0213862783816</v>
      </c>
      <c r="BF1714">
        <v>3.54203262060433</v>
      </c>
      <c r="BG1714">
        <v>0</v>
      </c>
      <c r="BH1714">
        <v>-2.9442230952381</v>
      </c>
      <c r="BI1714">
        <v>0.136366303975294</v>
      </c>
      <c r="BJ1714">
        <v>0.0353589568694509</v>
      </c>
      <c r="BK1714">
        <v>0</v>
      </c>
      <c r="BL1714">
        <v>0</v>
      </c>
      <c r="BM1714">
        <v>0</v>
      </c>
      <c r="BN1714" t="s">
        <v>209</v>
      </c>
      <c r="BO1714">
        <v>1.88475</v>
      </c>
      <c r="BP1714">
        <v>1.8817</v>
      </c>
      <c r="BQ1714">
        <v>1.88317</v>
      </c>
      <c r="BR1714">
        <v>1.88187</v>
      </c>
      <c r="BS1714">
        <v>1.88385</v>
      </c>
      <c r="BT1714">
        <v>1.88309</v>
      </c>
      <c r="BU1714">
        <v>1.88477</v>
      </c>
      <c r="BV1714">
        <v>1.88232</v>
      </c>
      <c r="BW1714" t="s">
        <v>210</v>
      </c>
      <c r="BX1714" t="s">
        <v>17</v>
      </c>
      <c r="BY1714" t="s">
        <v>17</v>
      </c>
      <c r="BZ1714" t="s">
        <v>17</v>
      </c>
      <c r="CA1714" t="s">
        <v>211</v>
      </c>
      <c r="CB1714" t="s">
        <v>212</v>
      </c>
      <c r="CC1714" t="s">
        <v>213</v>
      </c>
      <c r="CD1714" t="s">
        <v>213</v>
      </c>
      <c r="CE1714" t="s">
        <v>213</v>
      </c>
      <c r="CF1714" t="s">
        <v>213</v>
      </c>
      <c r="CG1714">
        <v>5</v>
      </c>
      <c r="CH1714">
        <v>0</v>
      </c>
      <c r="CI1714">
        <v>0</v>
      </c>
      <c r="CJ1714">
        <v>0</v>
      </c>
      <c r="CK1714">
        <v>0</v>
      </c>
      <c r="CL1714">
        <v>2</v>
      </c>
      <c r="CM1714">
        <v>1328.09</v>
      </c>
      <c r="CN1714">
        <v>1.77006</v>
      </c>
      <c r="CO1714">
        <v>6.64624</v>
      </c>
      <c r="CP1714">
        <v>9.16737</v>
      </c>
      <c r="CQ1714">
        <v>30.0001</v>
      </c>
      <c r="CR1714">
        <v>8.94501</v>
      </c>
      <c r="CS1714">
        <v>9.22136</v>
      </c>
      <c r="CT1714">
        <v>-1</v>
      </c>
      <c r="CU1714">
        <v>100</v>
      </c>
      <c r="CV1714">
        <v>49.0132</v>
      </c>
      <c r="CW1714">
        <v>-999.9</v>
      </c>
      <c r="CX1714">
        <v>400</v>
      </c>
      <c r="CY1714">
        <v>0</v>
      </c>
      <c r="CZ1714">
        <v>103.947</v>
      </c>
      <c r="DA1714">
        <v>103.362</v>
      </c>
    </row>
    <row r="1715" spans="1:105">
      <c r="A1715">
        <v>1701</v>
      </c>
      <c r="B1715">
        <v>1551451638.4</v>
      </c>
      <c r="C1715">
        <v>5339.5</v>
      </c>
      <c r="D1715" t="s">
        <v>3630</v>
      </c>
      <c r="E1715" t="s">
        <v>3631</v>
      </c>
      <c r="F1715">
        <f>J1715+I1715+M1715*K1715</f>
        <v>0</v>
      </c>
      <c r="G1715">
        <f>(1000*AM1715)/(L1715*(AO1715+273.15))</f>
        <v>0</v>
      </c>
      <c r="H1715">
        <f>((G1715*F1715*(1-(AJ1715/1000)))/(100*K1715))*(0.0/60)</f>
        <v>0</v>
      </c>
      <c r="I1715" t="s">
        <v>203</v>
      </c>
      <c r="J1715" t="s">
        <v>204</v>
      </c>
      <c r="K1715" t="s">
        <v>205</v>
      </c>
      <c r="L1715" t="s">
        <v>206</v>
      </c>
      <c r="M1715" t="s">
        <v>927</v>
      </c>
      <c r="N1715" t="s">
        <v>3319</v>
      </c>
      <c r="O1715" t="s">
        <v>576</v>
      </c>
      <c r="Q1715">
        <v>1551451638.4</v>
      </c>
      <c r="R1715">
        <f>AL1715*Y1715*(AJ1715-AK1715)/(100*AF1715*(1000-Y1715*AJ1715))</f>
        <v>0</v>
      </c>
      <c r="S1715">
        <f>AL1715*Y1715*(AI1715-AH1715*(1000-Y1715*AK1715)/(1000-Y1715*AJ1715))/(100*AF1715)</f>
        <v>0</v>
      </c>
      <c r="T1715">
        <f>(U1715/V1715*100)</f>
        <v>0</v>
      </c>
      <c r="U1715">
        <f>AJ1715*(AM1715+AN1715)/1000</f>
        <v>0</v>
      </c>
      <c r="V1715">
        <f>0.61365*exp(17.502*AO1715/(240.97+AO1715))</f>
        <v>0</v>
      </c>
      <c r="W1715">
        <v>157</v>
      </c>
      <c r="X1715">
        <v>11</v>
      </c>
      <c r="Y1715">
        <f>IF(W1715*$H$11&gt;=AA1715,1.0,(AA1715/(AA1715-W1715*$H$11)))</f>
        <v>0</v>
      </c>
      <c r="Z1715">
        <f>(Y1715-1)*100</f>
        <v>0</v>
      </c>
      <c r="AA1715">
        <f>MAX(0,($B$11+$C$11*AR1715)/(1+$D$11*AR1715)*AM1715/(AO1715+273)*$E$11)</f>
        <v>0</v>
      </c>
      <c r="AB1715">
        <f>$B$9*AS1715+$C$9*AT1715</f>
        <v>0</v>
      </c>
      <c r="AC1715">
        <f>AB1715*AD1715</f>
        <v>0</v>
      </c>
      <c r="AD1715">
        <f>($B$9*$D$7+$C$9*$D$7)/($B$9+$C$9)</f>
        <v>0</v>
      </c>
      <c r="AE1715">
        <f>($B$9*$K$7+$C$9*$K$7)/($B$9+$C$9)</f>
        <v>0</v>
      </c>
      <c r="AF1715">
        <v>10</v>
      </c>
      <c r="AG1715">
        <v>1551451638.4</v>
      </c>
      <c r="AH1715">
        <v>403.476</v>
      </c>
      <c r="AI1715">
        <v>396.92</v>
      </c>
      <c r="AJ1715">
        <v>8.44341</v>
      </c>
      <c r="AK1715">
        <v>7.99161</v>
      </c>
      <c r="AL1715">
        <v>1450.96</v>
      </c>
      <c r="AM1715">
        <v>100.521</v>
      </c>
      <c r="AN1715">
        <v>0.0223636</v>
      </c>
      <c r="AO1715">
        <v>6.40437</v>
      </c>
      <c r="AP1715">
        <v>999.9</v>
      </c>
      <c r="AQ1715">
        <v>999.9</v>
      </c>
      <c r="AR1715">
        <v>9997.5</v>
      </c>
      <c r="AS1715">
        <v>0</v>
      </c>
      <c r="AT1715">
        <v>133.758</v>
      </c>
      <c r="AU1715">
        <v>0</v>
      </c>
      <c r="AV1715" t="s">
        <v>208</v>
      </c>
      <c r="AW1715">
        <v>0</v>
      </c>
      <c r="AX1715">
        <v>-0.747</v>
      </c>
      <c r="AY1715">
        <v>-0.067</v>
      </c>
      <c r="AZ1715">
        <v>0</v>
      </c>
      <c r="BA1715">
        <v>0</v>
      </c>
      <c r="BB1715">
        <v>0</v>
      </c>
      <c r="BC1715">
        <v>0</v>
      </c>
      <c r="BD1715">
        <v>-75.7984071428571</v>
      </c>
      <c r="BE1715">
        <v>20.0213862783816</v>
      </c>
      <c r="BF1715">
        <v>3.54203262060433</v>
      </c>
      <c r="BG1715">
        <v>0</v>
      </c>
      <c r="BH1715">
        <v>-2.9442230952381</v>
      </c>
      <c r="BI1715">
        <v>0.136366303975294</v>
      </c>
      <c r="BJ1715">
        <v>0.0353589568694509</v>
      </c>
      <c r="BK1715">
        <v>0</v>
      </c>
      <c r="BL1715">
        <v>0</v>
      </c>
      <c r="BM1715">
        <v>0</v>
      </c>
      <c r="BN1715" t="s">
        <v>209</v>
      </c>
      <c r="BO1715">
        <v>1.88475</v>
      </c>
      <c r="BP1715">
        <v>1.8817</v>
      </c>
      <c r="BQ1715">
        <v>1.88316</v>
      </c>
      <c r="BR1715">
        <v>1.88187</v>
      </c>
      <c r="BS1715">
        <v>1.88384</v>
      </c>
      <c r="BT1715">
        <v>1.88309</v>
      </c>
      <c r="BU1715">
        <v>1.88477</v>
      </c>
      <c r="BV1715">
        <v>1.88232</v>
      </c>
      <c r="BW1715" t="s">
        <v>210</v>
      </c>
      <c r="BX1715" t="s">
        <v>17</v>
      </c>
      <c r="BY1715" t="s">
        <v>17</v>
      </c>
      <c r="BZ1715" t="s">
        <v>17</v>
      </c>
      <c r="CA1715" t="s">
        <v>211</v>
      </c>
      <c r="CB1715" t="s">
        <v>212</v>
      </c>
      <c r="CC1715" t="s">
        <v>213</v>
      </c>
      <c r="CD1715" t="s">
        <v>213</v>
      </c>
      <c r="CE1715" t="s">
        <v>213</v>
      </c>
      <c r="CF1715" t="s">
        <v>213</v>
      </c>
      <c r="CG1715">
        <v>5</v>
      </c>
      <c r="CH1715">
        <v>0</v>
      </c>
      <c r="CI1715">
        <v>0</v>
      </c>
      <c r="CJ1715">
        <v>0</v>
      </c>
      <c r="CK1715">
        <v>0</v>
      </c>
      <c r="CL1715">
        <v>2</v>
      </c>
      <c r="CM1715">
        <v>1323.87</v>
      </c>
      <c r="CN1715">
        <v>1.76147</v>
      </c>
      <c r="CO1715">
        <v>6.64948</v>
      </c>
      <c r="CP1715">
        <v>9.16748</v>
      </c>
      <c r="CQ1715">
        <v>30.0002</v>
      </c>
      <c r="CR1715">
        <v>8.94554</v>
      </c>
      <c r="CS1715">
        <v>9.22193</v>
      </c>
      <c r="CT1715">
        <v>-1</v>
      </c>
      <c r="CU1715">
        <v>100</v>
      </c>
      <c r="CV1715">
        <v>48.6346</v>
      </c>
      <c r="CW1715">
        <v>-999.9</v>
      </c>
      <c r="CX1715">
        <v>400</v>
      </c>
      <c r="CY1715">
        <v>0</v>
      </c>
      <c r="CZ1715">
        <v>103.95</v>
      </c>
      <c r="DA1715">
        <v>103.362</v>
      </c>
    </row>
    <row r="1716" spans="1:105">
      <c r="A1716">
        <v>1702</v>
      </c>
      <c r="B1716">
        <v>1551451640.4</v>
      </c>
      <c r="C1716">
        <v>5341.5</v>
      </c>
      <c r="D1716" t="s">
        <v>3632</v>
      </c>
      <c r="E1716" t="s">
        <v>3633</v>
      </c>
      <c r="F1716">
        <f>J1716+I1716+M1716*K1716</f>
        <v>0</v>
      </c>
      <c r="G1716">
        <f>(1000*AM1716)/(L1716*(AO1716+273.15))</f>
        <v>0</v>
      </c>
      <c r="H1716">
        <f>((G1716*F1716*(1-(AJ1716/1000)))/(100*K1716))*(0.0/60)</f>
        <v>0</v>
      </c>
      <c r="I1716" t="s">
        <v>203</v>
      </c>
      <c r="J1716" t="s">
        <v>204</v>
      </c>
      <c r="K1716" t="s">
        <v>205</v>
      </c>
      <c r="L1716" t="s">
        <v>206</v>
      </c>
      <c r="M1716" t="s">
        <v>927</v>
      </c>
      <c r="N1716" t="s">
        <v>3319</v>
      </c>
      <c r="O1716" t="s">
        <v>576</v>
      </c>
      <c r="Q1716">
        <v>1551451640.4</v>
      </c>
      <c r="R1716">
        <f>AL1716*Y1716*(AJ1716-AK1716)/(100*AF1716*(1000-Y1716*AJ1716))</f>
        <v>0</v>
      </c>
      <c r="S1716">
        <f>AL1716*Y1716*(AI1716-AH1716*(1000-Y1716*AK1716)/(1000-Y1716*AJ1716))/(100*AF1716)</f>
        <v>0</v>
      </c>
      <c r="T1716">
        <f>(U1716/V1716*100)</f>
        <v>0</v>
      </c>
      <c r="U1716">
        <f>AJ1716*(AM1716+AN1716)/1000</f>
        <v>0</v>
      </c>
      <c r="V1716">
        <f>0.61365*exp(17.502*AO1716/(240.97+AO1716))</f>
        <v>0</v>
      </c>
      <c r="W1716">
        <v>130</v>
      </c>
      <c r="X1716">
        <v>9</v>
      </c>
      <c r="Y1716">
        <f>IF(W1716*$H$11&gt;=AA1716,1.0,(AA1716/(AA1716-W1716*$H$11)))</f>
        <v>0</v>
      </c>
      <c r="Z1716">
        <f>(Y1716-1)*100</f>
        <v>0</v>
      </c>
      <c r="AA1716">
        <f>MAX(0,($B$11+$C$11*AR1716)/(1+$D$11*AR1716)*AM1716/(AO1716+273)*$E$11)</f>
        <v>0</v>
      </c>
      <c r="AB1716">
        <f>$B$9*AS1716+$C$9*AT1716</f>
        <v>0</v>
      </c>
      <c r="AC1716">
        <f>AB1716*AD1716</f>
        <v>0</v>
      </c>
      <c r="AD1716">
        <f>($B$9*$D$7+$C$9*$D$7)/($B$9+$C$9)</f>
        <v>0</v>
      </c>
      <c r="AE1716">
        <f>($B$9*$K$7+$C$9*$K$7)/($B$9+$C$9)</f>
        <v>0</v>
      </c>
      <c r="AF1716">
        <v>10</v>
      </c>
      <c r="AG1716">
        <v>1551451640.4</v>
      </c>
      <c r="AH1716">
        <v>403.73</v>
      </c>
      <c r="AI1716">
        <v>396.887</v>
      </c>
      <c r="AJ1716">
        <v>8.4468</v>
      </c>
      <c r="AK1716">
        <v>7.99226</v>
      </c>
      <c r="AL1716">
        <v>1450.38</v>
      </c>
      <c r="AM1716">
        <v>100.522</v>
      </c>
      <c r="AN1716">
        <v>0.0224194</v>
      </c>
      <c r="AO1716">
        <v>6.39589</v>
      </c>
      <c r="AP1716">
        <v>999.9</v>
      </c>
      <c r="AQ1716">
        <v>999.9</v>
      </c>
      <c r="AR1716">
        <v>9985</v>
      </c>
      <c r="AS1716">
        <v>0</v>
      </c>
      <c r="AT1716">
        <v>135.237</v>
      </c>
      <c r="AU1716">
        <v>0</v>
      </c>
      <c r="AV1716" t="s">
        <v>208</v>
      </c>
      <c r="AW1716">
        <v>0</v>
      </c>
      <c r="AX1716">
        <v>-0.747</v>
      </c>
      <c r="AY1716">
        <v>-0.067</v>
      </c>
      <c r="AZ1716">
        <v>0</v>
      </c>
      <c r="BA1716">
        <v>0</v>
      </c>
      <c r="BB1716">
        <v>0</v>
      </c>
      <c r="BC1716">
        <v>0</v>
      </c>
      <c r="BD1716">
        <v>-75.7984071428571</v>
      </c>
      <c r="BE1716">
        <v>20.0213862783816</v>
      </c>
      <c r="BF1716">
        <v>3.54203262060433</v>
      </c>
      <c r="BG1716">
        <v>0</v>
      </c>
      <c r="BH1716">
        <v>-2.9442230952381</v>
      </c>
      <c r="BI1716">
        <v>0.136366303975294</v>
      </c>
      <c r="BJ1716">
        <v>0.0353589568694509</v>
      </c>
      <c r="BK1716">
        <v>0</v>
      </c>
      <c r="BL1716">
        <v>0</v>
      </c>
      <c r="BM1716">
        <v>0</v>
      </c>
      <c r="BN1716" t="s">
        <v>209</v>
      </c>
      <c r="BO1716">
        <v>1.88475</v>
      </c>
      <c r="BP1716">
        <v>1.8817</v>
      </c>
      <c r="BQ1716">
        <v>1.88316</v>
      </c>
      <c r="BR1716">
        <v>1.88187</v>
      </c>
      <c r="BS1716">
        <v>1.88383</v>
      </c>
      <c r="BT1716">
        <v>1.88309</v>
      </c>
      <c r="BU1716">
        <v>1.88477</v>
      </c>
      <c r="BV1716">
        <v>1.88232</v>
      </c>
      <c r="BW1716" t="s">
        <v>210</v>
      </c>
      <c r="BX1716" t="s">
        <v>17</v>
      </c>
      <c r="BY1716" t="s">
        <v>17</v>
      </c>
      <c r="BZ1716" t="s">
        <v>17</v>
      </c>
      <c r="CA1716" t="s">
        <v>211</v>
      </c>
      <c r="CB1716" t="s">
        <v>212</v>
      </c>
      <c r="CC1716" t="s">
        <v>213</v>
      </c>
      <c r="CD1716" t="s">
        <v>213</v>
      </c>
      <c r="CE1716" t="s">
        <v>213</v>
      </c>
      <c r="CF1716" t="s">
        <v>213</v>
      </c>
      <c r="CG1716">
        <v>5</v>
      </c>
      <c r="CH1716">
        <v>0</v>
      </c>
      <c r="CI1716">
        <v>0</v>
      </c>
      <c r="CJ1716">
        <v>0</v>
      </c>
      <c r="CK1716">
        <v>0</v>
      </c>
      <c r="CL1716">
        <v>2</v>
      </c>
      <c r="CM1716">
        <v>1343.33</v>
      </c>
      <c r="CN1716">
        <v>1.76577</v>
      </c>
      <c r="CO1716">
        <v>6.65303</v>
      </c>
      <c r="CP1716">
        <v>9.16748</v>
      </c>
      <c r="CQ1716">
        <v>30.0003</v>
      </c>
      <c r="CR1716">
        <v>8.94608</v>
      </c>
      <c r="CS1716">
        <v>9.2222</v>
      </c>
      <c r="CT1716">
        <v>-1</v>
      </c>
      <c r="CU1716">
        <v>100</v>
      </c>
      <c r="CV1716">
        <v>48.6346</v>
      </c>
      <c r="CW1716">
        <v>-999.9</v>
      </c>
      <c r="CX1716">
        <v>400</v>
      </c>
      <c r="CY1716">
        <v>0</v>
      </c>
      <c r="CZ1716">
        <v>103.95</v>
      </c>
      <c r="DA1716">
        <v>103.363</v>
      </c>
    </row>
    <row r="1717" spans="1:105">
      <c r="A1717">
        <v>1703</v>
      </c>
      <c r="B1717">
        <v>1551451642.4</v>
      </c>
      <c r="C1717">
        <v>5343.5</v>
      </c>
      <c r="D1717" t="s">
        <v>3634</v>
      </c>
      <c r="E1717" t="s">
        <v>3635</v>
      </c>
      <c r="F1717">
        <f>J1717+I1717+M1717*K1717</f>
        <v>0</v>
      </c>
      <c r="G1717">
        <f>(1000*AM1717)/(L1717*(AO1717+273.15))</f>
        <v>0</v>
      </c>
      <c r="H1717">
        <f>((G1717*F1717*(1-(AJ1717/1000)))/(100*K1717))*(0.0/60)</f>
        <v>0</v>
      </c>
      <c r="I1717" t="s">
        <v>203</v>
      </c>
      <c r="J1717" t="s">
        <v>204</v>
      </c>
      <c r="K1717" t="s">
        <v>205</v>
      </c>
      <c r="L1717" t="s">
        <v>206</v>
      </c>
      <c r="M1717" t="s">
        <v>927</v>
      </c>
      <c r="N1717" t="s">
        <v>3319</v>
      </c>
      <c r="O1717" t="s">
        <v>576</v>
      </c>
      <c r="Q1717">
        <v>1551451642.4</v>
      </c>
      <c r="R1717">
        <f>AL1717*Y1717*(AJ1717-AK1717)/(100*AF1717*(1000-Y1717*AJ1717))</f>
        <v>0</v>
      </c>
      <c r="S1717">
        <f>AL1717*Y1717*(AI1717-AH1717*(1000-Y1717*AK1717)/(1000-Y1717*AJ1717))/(100*AF1717)</f>
        <v>0</v>
      </c>
      <c r="T1717">
        <f>(U1717/V1717*100)</f>
        <v>0</v>
      </c>
      <c r="U1717">
        <f>AJ1717*(AM1717+AN1717)/1000</f>
        <v>0</v>
      </c>
      <c r="V1717">
        <f>0.61365*exp(17.502*AO1717/(240.97+AO1717))</f>
        <v>0</v>
      </c>
      <c r="W1717">
        <v>144</v>
      </c>
      <c r="X1717">
        <v>10</v>
      </c>
      <c r="Y1717">
        <f>IF(W1717*$H$11&gt;=AA1717,1.0,(AA1717/(AA1717-W1717*$H$11)))</f>
        <v>0</v>
      </c>
      <c r="Z1717">
        <f>(Y1717-1)*100</f>
        <v>0</v>
      </c>
      <c r="AA1717">
        <f>MAX(0,($B$11+$C$11*AR1717)/(1+$D$11*AR1717)*AM1717/(AO1717+273)*$E$11)</f>
        <v>0</v>
      </c>
      <c r="AB1717">
        <f>$B$9*AS1717+$C$9*AT1717</f>
        <v>0</v>
      </c>
      <c r="AC1717">
        <f>AB1717*AD1717</f>
        <v>0</v>
      </c>
      <c r="AD1717">
        <f>($B$9*$D$7+$C$9*$D$7)/($B$9+$C$9)</f>
        <v>0</v>
      </c>
      <c r="AE1717">
        <f>($B$9*$K$7+$C$9*$K$7)/($B$9+$C$9)</f>
        <v>0</v>
      </c>
      <c r="AF1717">
        <v>10</v>
      </c>
      <c r="AG1717">
        <v>1551451642.4</v>
      </c>
      <c r="AH1717">
        <v>403.982</v>
      </c>
      <c r="AI1717">
        <v>396.922</v>
      </c>
      <c r="AJ1717">
        <v>8.45229</v>
      </c>
      <c r="AK1717">
        <v>7.99255</v>
      </c>
      <c r="AL1717">
        <v>1450.15</v>
      </c>
      <c r="AM1717">
        <v>100.523</v>
      </c>
      <c r="AN1717">
        <v>0.0225894</v>
      </c>
      <c r="AO1717">
        <v>6.40371</v>
      </c>
      <c r="AP1717">
        <v>999.9</v>
      </c>
      <c r="AQ1717">
        <v>999.9</v>
      </c>
      <c r="AR1717">
        <v>10017.5</v>
      </c>
      <c r="AS1717">
        <v>0</v>
      </c>
      <c r="AT1717">
        <v>135.489</v>
      </c>
      <c r="AU1717">
        <v>0</v>
      </c>
      <c r="AV1717" t="s">
        <v>208</v>
      </c>
      <c r="AW1717">
        <v>0</v>
      </c>
      <c r="AX1717">
        <v>-0.747</v>
      </c>
      <c r="AY1717">
        <v>-0.067</v>
      </c>
      <c r="AZ1717">
        <v>0</v>
      </c>
      <c r="BA1717">
        <v>0</v>
      </c>
      <c r="BB1717">
        <v>0</v>
      </c>
      <c r="BC1717">
        <v>0</v>
      </c>
      <c r="BD1717">
        <v>-75.7984071428571</v>
      </c>
      <c r="BE1717">
        <v>20.0213862783816</v>
      </c>
      <c r="BF1717">
        <v>3.54203262060433</v>
      </c>
      <c r="BG1717">
        <v>0</v>
      </c>
      <c r="BH1717">
        <v>-2.9442230952381</v>
      </c>
      <c r="BI1717">
        <v>0.136366303975294</v>
      </c>
      <c r="BJ1717">
        <v>0.0353589568694509</v>
      </c>
      <c r="BK1717">
        <v>0</v>
      </c>
      <c r="BL1717">
        <v>0</v>
      </c>
      <c r="BM1717">
        <v>0</v>
      </c>
      <c r="BN1717" t="s">
        <v>209</v>
      </c>
      <c r="BO1717">
        <v>1.88475</v>
      </c>
      <c r="BP1717">
        <v>1.88171</v>
      </c>
      <c r="BQ1717">
        <v>1.88318</v>
      </c>
      <c r="BR1717">
        <v>1.88187</v>
      </c>
      <c r="BS1717">
        <v>1.88384</v>
      </c>
      <c r="BT1717">
        <v>1.88309</v>
      </c>
      <c r="BU1717">
        <v>1.88477</v>
      </c>
      <c r="BV1717">
        <v>1.88232</v>
      </c>
      <c r="BW1717" t="s">
        <v>210</v>
      </c>
      <c r="BX1717" t="s">
        <v>17</v>
      </c>
      <c r="BY1717" t="s">
        <v>17</v>
      </c>
      <c r="BZ1717" t="s">
        <v>17</v>
      </c>
      <c r="CA1717" t="s">
        <v>211</v>
      </c>
      <c r="CB1717" t="s">
        <v>212</v>
      </c>
      <c r="CC1717" t="s">
        <v>213</v>
      </c>
      <c r="CD1717" t="s">
        <v>213</v>
      </c>
      <c r="CE1717" t="s">
        <v>213</v>
      </c>
      <c r="CF1717" t="s">
        <v>213</v>
      </c>
      <c r="CG1717">
        <v>5</v>
      </c>
      <c r="CH1717">
        <v>0</v>
      </c>
      <c r="CI1717">
        <v>0</v>
      </c>
      <c r="CJ1717">
        <v>0</v>
      </c>
      <c r="CK1717">
        <v>0</v>
      </c>
      <c r="CL1717">
        <v>2</v>
      </c>
      <c r="CM1717">
        <v>1332.62</v>
      </c>
      <c r="CN1717">
        <v>1.77221</v>
      </c>
      <c r="CO1717">
        <v>6.65692</v>
      </c>
      <c r="CP1717">
        <v>9.16765</v>
      </c>
      <c r="CQ1717">
        <v>30.0003</v>
      </c>
      <c r="CR1717">
        <v>8.94665</v>
      </c>
      <c r="CS1717">
        <v>9.22274</v>
      </c>
      <c r="CT1717">
        <v>-1</v>
      </c>
      <c r="CU1717">
        <v>100</v>
      </c>
      <c r="CV1717">
        <v>48.6346</v>
      </c>
      <c r="CW1717">
        <v>-999.9</v>
      </c>
      <c r="CX1717">
        <v>400</v>
      </c>
      <c r="CY1717">
        <v>0</v>
      </c>
      <c r="CZ1717">
        <v>103.95</v>
      </c>
      <c r="DA1717">
        <v>103.363</v>
      </c>
    </row>
    <row r="1718" spans="1:105">
      <c r="A1718">
        <v>1704</v>
      </c>
      <c r="B1718">
        <v>1551451644.4</v>
      </c>
      <c r="C1718">
        <v>5345.5</v>
      </c>
      <c r="D1718" t="s">
        <v>3636</v>
      </c>
      <c r="E1718" t="s">
        <v>3637</v>
      </c>
      <c r="F1718">
        <f>J1718+I1718+M1718*K1718</f>
        <v>0</v>
      </c>
      <c r="G1718">
        <f>(1000*AM1718)/(L1718*(AO1718+273.15))</f>
        <v>0</v>
      </c>
      <c r="H1718">
        <f>((G1718*F1718*(1-(AJ1718/1000)))/(100*K1718))*(0.0/60)</f>
        <v>0</v>
      </c>
      <c r="I1718" t="s">
        <v>203</v>
      </c>
      <c r="J1718" t="s">
        <v>204</v>
      </c>
      <c r="K1718" t="s">
        <v>205</v>
      </c>
      <c r="L1718" t="s">
        <v>206</v>
      </c>
      <c r="M1718" t="s">
        <v>927</v>
      </c>
      <c r="N1718" t="s">
        <v>3319</v>
      </c>
      <c r="O1718" t="s">
        <v>576</v>
      </c>
      <c r="Q1718">
        <v>1551451644.4</v>
      </c>
      <c r="R1718">
        <f>AL1718*Y1718*(AJ1718-AK1718)/(100*AF1718*(1000-Y1718*AJ1718))</f>
        <v>0</v>
      </c>
      <c r="S1718">
        <f>AL1718*Y1718*(AI1718-AH1718*(1000-Y1718*AK1718)/(1000-Y1718*AJ1718))/(100*AF1718)</f>
        <v>0</v>
      </c>
      <c r="T1718">
        <f>(U1718/V1718*100)</f>
        <v>0</v>
      </c>
      <c r="U1718">
        <f>AJ1718*(AM1718+AN1718)/1000</f>
        <v>0</v>
      </c>
      <c r="V1718">
        <f>0.61365*exp(17.502*AO1718/(240.97+AO1718))</f>
        <v>0</v>
      </c>
      <c r="W1718">
        <v>158</v>
      </c>
      <c r="X1718">
        <v>11</v>
      </c>
      <c r="Y1718">
        <f>IF(W1718*$H$11&gt;=AA1718,1.0,(AA1718/(AA1718-W1718*$H$11)))</f>
        <v>0</v>
      </c>
      <c r="Z1718">
        <f>(Y1718-1)*100</f>
        <v>0</v>
      </c>
      <c r="AA1718">
        <f>MAX(0,($B$11+$C$11*AR1718)/(1+$D$11*AR1718)*AM1718/(AO1718+273)*$E$11)</f>
        <v>0</v>
      </c>
      <c r="AB1718">
        <f>$B$9*AS1718+$C$9*AT1718</f>
        <v>0</v>
      </c>
      <c r="AC1718">
        <f>AB1718*AD1718</f>
        <v>0</v>
      </c>
      <c r="AD1718">
        <f>($B$9*$D$7+$C$9*$D$7)/($B$9+$C$9)</f>
        <v>0</v>
      </c>
      <c r="AE1718">
        <f>($B$9*$K$7+$C$9*$K$7)/($B$9+$C$9)</f>
        <v>0</v>
      </c>
      <c r="AF1718">
        <v>10</v>
      </c>
      <c r="AG1718">
        <v>1551451644.4</v>
      </c>
      <c r="AH1718">
        <v>404.19</v>
      </c>
      <c r="AI1718">
        <v>396.952</v>
      </c>
      <c r="AJ1718">
        <v>8.45678</v>
      </c>
      <c r="AK1718">
        <v>7.993</v>
      </c>
      <c r="AL1718">
        <v>1450.39</v>
      </c>
      <c r="AM1718">
        <v>100.522</v>
      </c>
      <c r="AN1718">
        <v>0.0225983</v>
      </c>
      <c r="AO1718">
        <v>6.4023</v>
      </c>
      <c r="AP1718">
        <v>999.9</v>
      </c>
      <c r="AQ1718">
        <v>999.9</v>
      </c>
      <c r="AR1718">
        <v>10010</v>
      </c>
      <c r="AS1718">
        <v>0</v>
      </c>
      <c r="AT1718">
        <v>135.886</v>
      </c>
      <c r="AU1718">
        <v>0</v>
      </c>
      <c r="AV1718" t="s">
        <v>208</v>
      </c>
      <c r="AW1718">
        <v>0</v>
      </c>
      <c r="AX1718">
        <v>-0.747</v>
      </c>
      <c r="AY1718">
        <v>-0.067</v>
      </c>
      <c r="AZ1718">
        <v>0</v>
      </c>
      <c r="BA1718">
        <v>0</v>
      </c>
      <c r="BB1718">
        <v>0</v>
      </c>
      <c r="BC1718">
        <v>0</v>
      </c>
      <c r="BD1718">
        <v>-75.7984071428571</v>
      </c>
      <c r="BE1718">
        <v>20.0213862783816</v>
      </c>
      <c r="BF1718">
        <v>3.54203262060433</v>
      </c>
      <c r="BG1718">
        <v>0</v>
      </c>
      <c r="BH1718">
        <v>-2.9442230952381</v>
      </c>
      <c r="BI1718">
        <v>0.136366303975294</v>
      </c>
      <c r="BJ1718">
        <v>0.0353589568694509</v>
      </c>
      <c r="BK1718">
        <v>0</v>
      </c>
      <c r="BL1718">
        <v>0</v>
      </c>
      <c r="BM1718">
        <v>0</v>
      </c>
      <c r="BN1718" t="s">
        <v>209</v>
      </c>
      <c r="BO1718">
        <v>1.88476</v>
      </c>
      <c r="BP1718">
        <v>1.88171</v>
      </c>
      <c r="BQ1718">
        <v>1.88319</v>
      </c>
      <c r="BR1718">
        <v>1.88187</v>
      </c>
      <c r="BS1718">
        <v>1.88384</v>
      </c>
      <c r="BT1718">
        <v>1.88309</v>
      </c>
      <c r="BU1718">
        <v>1.88477</v>
      </c>
      <c r="BV1718">
        <v>1.88232</v>
      </c>
      <c r="BW1718" t="s">
        <v>210</v>
      </c>
      <c r="BX1718" t="s">
        <v>17</v>
      </c>
      <c r="BY1718" t="s">
        <v>17</v>
      </c>
      <c r="BZ1718" t="s">
        <v>17</v>
      </c>
      <c r="CA1718" t="s">
        <v>211</v>
      </c>
      <c r="CB1718" t="s">
        <v>212</v>
      </c>
      <c r="CC1718" t="s">
        <v>213</v>
      </c>
      <c r="CD1718" t="s">
        <v>213</v>
      </c>
      <c r="CE1718" t="s">
        <v>213</v>
      </c>
      <c r="CF1718" t="s">
        <v>213</v>
      </c>
      <c r="CG1718">
        <v>5</v>
      </c>
      <c r="CH1718">
        <v>0</v>
      </c>
      <c r="CI1718">
        <v>0</v>
      </c>
      <c r="CJ1718">
        <v>0</v>
      </c>
      <c r="CK1718">
        <v>0</v>
      </c>
      <c r="CL1718">
        <v>2</v>
      </c>
      <c r="CM1718">
        <v>1322.87</v>
      </c>
      <c r="CN1718">
        <v>1.77221</v>
      </c>
      <c r="CO1718">
        <v>6.66086</v>
      </c>
      <c r="CP1718">
        <v>9.16819</v>
      </c>
      <c r="CQ1718">
        <v>30.0003</v>
      </c>
      <c r="CR1718">
        <v>8.94704</v>
      </c>
      <c r="CS1718">
        <v>9.22317</v>
      </c>
      <c r="CT1718">
        <v>-1</v>
      </c>
      <c r="CU1718">
        <v>100</v>
      </c>
      <c r="CV1718">
        <v>48.6346</v>
      </c>
      <c r="CW1718">
        <v>-999.9</v>
      </c>
      <c r="CX1718">
        <v>400</v>
      </c>
      <c r="CY1718">
        <v>0</v>
      </c>
      <c r="CZ1718">
        <v>103.948</v>
      </c>
      <c r="DA1718">
        <v>103.363</v>
      </c>
    </row>
    <row r="1719" spans="1:105">
      <c r="A1719">
        <v>1705</v>
      </c>
      <c r="B1719">
        <v>1551451646.4</v>
      </c>
      <c r="C1719">
        <v>5347.5</v>
      </c>
      <c r="D1719" t="s">
        <v>3638</v>
      </c>
      <c r="E1719" t="s">
        <v>3639</v>
      </c>
      <c r="F1719">
        <f>J1719+I1719+M1719*K1719</f>
        <v>0</v>
      </c>
      <c r="G1719">
        <f>(1000*AM1719)/(L1719*(AO1719+273.15))</f>
        <v>0</v>
      </c>
      <c r="H1719">
        <f>((G1719*F1719*(1-(AJ1719/1000)))/(100*K1719))*(0.0/60)</f>
        <v>0</v>
      </c>
      <c r="I1719" t="s">
        <v>203</v>
      </c>
      <c r="J1719" t="s">
        <v>204</v>
      </c>
      <c r="K1719" t="s">
        <v>205</v>
      </c>
      <c r="L1719" t="s">
        <v>206</v>
      </c>
      <c r="M1719" t="s">
        <v>927</v>
      </c>
      <c r="N1719" t="s">
        <v>3319</v>
      </c>
      <c r="O1719" t="s">
        <v>576</v>
      </c>
      <c r="Q1719">
        <v>1551451646.4</v>
      </c>
      <c r="R1719">
        <f>AL1719*Y1719*(AJ1719-AK1719)/(100*AF1719*(1000-Y1719*AJ1719))</f>
        <v>0</v>
      </c>
      <c r="S1719">
        <f>AL1719*Y1719*(AI1719-AH1719*(1000-Y1719*AK1719)/(1000-Y1719*AJ1719))/(100*AF1719)</f>
        <v>0</v>
      </c>
      <c r="T1719">
        <f>(U1719/V1719*100)</f>
        <v>0</v>
      </c>
      <c r="U1719">
        <f>AJ1719*(AM1719+AN1719)/1000</f>
        <v>0</v>
      </c>
      <c r="V1719">
        <f>0.61365*exp(17.502*AO1719/(240.97+AO1719))</f>
        <v>0</v>
      </c>
      <c r="W1719">
        <v>133</v>
      </c>
      <c r="X1719">
        <v>9</v>
      </c>
      <c r="Y1719">
        <f>IF(W1719*$H$11&gt;=AA1719,1.0,(AA1719/(AA1719-W1719*$H$11)))</f>
        <v>0</v>
      </c>
      <c r="Z1719">
        <f>(Y1719-1)*100</f>
        <v>0</v>
      </c>
      <c r="AA1719">
        <f>MAX(0,($B$11+$C$11*AR1719)/(1+$D$11*AR1719)*AM1719/(AO1719+273)*$E$11)</f>
        <v>0</v>
      </c>
      <c r="AB1719">
        <f>$B$9*AS1719+$C$9*AT1719</f>
        <v>0</v>
      </c>
      <c r="AC1719">
        <f>AB1719*AD1719</f>
        <v>0</v>
      </c>
      <c r="AD1719">
        <f>($B$9*$D$7+$C$9*$D$7)/($B$9+$C$9)</f>
        <v>0</v>
      </c>
      <c r="AE1719">
        <f>($B$9*$K$7+$C$9*$K$7)/($B$9+$C$9)</f>
        <v>0</v>
      </c>
      <c r="AF1719">
        <v>10</v>
      </c>
      <c r="AG1719">
        <v>1551451646.4</v>
      </c>
      <c r="AH1719">
        <v>404.444</v>
      </c>
      <c r="AI1719">
        <v>396.93</v>
      </c>
      <c r="AJ1719">
        <v>8.46114</v>
      </c>
      <c r="AK1719">
        <v>7.99377</v>
      </c>
      <c r="AL1719">
        <v>1450.42</v>
      </c>
      <c r="AM1719">
        <v>100.523</v>
      </c>
      <c r="AN1719">
        <v>0.0225074</v>
      </c>
      <c r="AO1719">
        <v>6.39809</v>
      </c>
      <c r="AP1719">
        <v>999.9</v>
      </c>
      <c r="AQ1719">
        <v>999.9</v>
      </c>
      <c r="AR1719">
        <v>9990</v>
      </c>
      <c r="AS1719">
        <v>0</v>
      </c>
      <c r="AT1719">
        <v>137.196</v>
      </c>
      <c r="AU1719">
        <v>0</v>
      </c>
      <c r="AV1719" t="s">
        <v>208</v>
      </c>
      <c r="AW1719">
        <v>0</v>
      </c>
      <c r="AX1719">
        <v>-0.747</v>
      </c>
      <c r="AY1719">
        <v>-0.067</v>
      </c>
      <c r="AZ1719">
        <v>0</v>
      </c>
      <c r="BA1719">
        <v>0</v>
      </c>
      <c r="BB1719">
        <v>0</v>
      </c>
      <c r="BC1719">
        <v>0</v>
      </c>
      <c r="BD1719">
        <v>-75.7984071428571</v>
      </c>
      <c r="BE1719">
        <v>20.0213862783816</v>
      </c>
      <c r="BF1719">
        <v>3.54203262060433</v>
      </c>
      <c r="BG1719">
        <v>0</v>
      </c>
      <c r="BH1719">
        <v>-2.9442230952381</v>
      </c>
      <c r="BI1719">
        <v>0.136366303975294</v>
      </c>
      <c r="BJ1719">
        <v>0.0353589568694509</v>
      </c>
      <c r="BK1719">
        <v>0</v>
      </c>
      <c r="BL1719">
        <v>0</v>
      </c>
      <c r="BM1719">
        <v>0</v>
      </c>
      <c r="BN1719" t="s">
        <v>209</v>
      </c>
      <c r="BO1719">
        <v>1.88476</v>
      </c>
      <c r="BP1719">
        <v>1.8817</v>
      </c>
      <c r="BQ1719">
        <v>1.88319</v>
      </c>
      <c r="BR1719">
        <v>1.88188</v>
      </c>
      <c r="BS1719">
        <v>1.88384</v>
      </c>
      <c r="BT1719">
        <v>1.88309</v>
      </c>
      <c r="BU1719">
        <v>1.88477</v>
      </c>
      <c r="BV1719">
        <v>1.88232</v>
      </c>
      <c r="BW1719" t="s">
        <v>210</v>
      </c>
      <c r="BX1719" t="s">
        <v>17</v>
      </c>
      <c r="BY1719" t="s">
        <v>17</v>
      </c>
      <c r="BZ1719" t="s">
        <v>17</v>
      </c>
      <c r="CA1719" t="s">
        <v>211</v>
      </c>
      <c r="CB1719" t="s">
        <v>212</v>
      </c>
      <c r="CC1719" t="s">
        <v>213</v>
      </c>
      <c r="CD1719" t="s">
        <v>213</v>
      </c>
      <c r="CE1719" t="s">
        <v>213</v>
      </c>
      <c r="CF1719" t="s">
        <v>213</v>
      </c>
      <c r="CG1719">
        <v>5</v>
      </c>
      <c r="CH1719">
        <v>0</v>
      </c>
      <c r="CI1719">
        <v>0</v>
      </c>
      <c r="CJ1719">
        <v>0</v>
      </c>
      <c r="CK1719">
        <v>0</v>
      </c>
      <c r="CL1719">
        <v>2</v>
      </c>
      <c r="CM1719">
        <v>1341.05</v>
      </c>
      <c r="CN1719">
        <v>1.77221</v>
      </c>
      <c r="CO1719">
        <v>6.66483</v>
      </c>
      <c r="CP1719">
        <v>9.16858</v>
      </c>
      <c r="CQ1719">
        <v>30.0003</v>
      </c>
      <c r="CR1719">
        <v>8.94748</v>
      </c>
      <c r="CS1719">
        <v>9.22355</v>
      </c>
      <c r="CT1719">
        <v>-1</v>
      </c>
      <c r="CU1719">
        <v>100</v>
      </c>
      <c r="CV1719">
        <v>48.2588</v>
      </c>
      <c r="CW1719">
        <v>-999.9</v>
      </c>
      <c r="CX1719">
        <v>400</v>
      </c>
      <c r="CY1719">
        <v>0</v>
      </c>
      <c r="CZ1719">
        <v>103.948</v>
      </c>
      <c r="DA1719">
        <v>103.363</v>
      </c>
    </row>
    <row r="1720" spans="1:105">
      <c r="A1720">
        <v>1706</v>
      </c>
      <c r="B1720">
        <v>1551451648.4</v>
      </c>
      <c r="C1720">
        <v>5349.5</v>
      </c>
      <c r="D1720" t="s">
        <v>3640</v>
      </c>
      <c r="E1720" t="s">
        <v>3641</v>
      </c>
      <c r="F1720">
        <f>J1720+I1720+M1720*K1720</f>
        <v>0</v>
      </c>
      <c r="G1720">
        <f>(1000*AM1720)/(L1720*(AO1720+273.15))</f>
        <v>0</v>
      </c>
      <c r="H1720">
        <f>((G1720*F1720*(1-(AJ1720/1000)))/(100*K1720))*(0.0/60)</f>
        <v>0</v>
      </c>
      <c r="I1720" t="s">
        <v>203</v>
      </c>
      <c r="J1720" t="s">
        <v>204</v>
      </c>
      <c r="K1720" t="s">
        <v>205</v>
      </c>
      <c r="L1720" t="s">
        <v>206</v>
      </c>
      <c r="M1720" t="s">
        <v>927</v>
      </c>
      <c r="N1720" t="s">
        <v>3319</v>
      </c>
      <c r="O1720" t="s">
        <v>576</v>
      </c>
      <c r="Q1720">
        <v>1551451648.4</v>
      </c>
      <c r="R1720">
        <f>AL1720*Y1720*(AJ1720-AK1720)/(100*AF1720*(1000-Y1720*AJ1720))</f>
        <v>0</v>
      </c>
      <c r="S1720">
        <f>AL1720*Y1720*(AI1720-AH1720*(1000-Y1720*AK1720)/(1000-Y1720*AJ1720))/(100*AF1720)</f>
        <v>0</v>
      </c>
      <c r="T1720">
        <f>(U1720/V1720*100)</f>
        <v>0</v>
      </c>
      <c r="U1720">
        <f>AJ1720*(AM1720+AN1720)/1000</f>
        <v>0</v>
      </c>
      <c r="V1720">
        <f>0.61365*exp(17.502*AO1720/(240.97+AO1720))</f>
        <v>0</v>
      </c>
      <c r="W1720">
        <v>132</v>
      </c>
      <c r="X1720">
        <v>9</v>
      </c>
      <c r="Y1720">
        <f>IF(W1720*$H$11&gt;=AA1720,1.0,(AA1720/(AA1720-W1720*$H$11)))</f>
        <v>0</v>
      </c>
      <c r="Z1720">
        <f>(Y1720-1)*100</f>
        <v>0</v>
      </c>
      <c r="AA1720">
        <f>MAX(0,($B$11+$C$11*AR1720)/(1+$D$11*AR1720)*AM1720/(AO1720+273)*$E$11)</f>
        <v>0</v>
      </c>
      <c r="AB1720">
        <f>$B$9*AS1720+$C$9*AT1720</f>
        <v>0</v>
      </c>
      <c r="AC1720">
        <f>AB1720*AD1720</f>
        <v>0</v>
      </c>
      <c r="AD1720">
        <f>($B$9*$D$7+$C$9*$D$7)/($B$9+$C$9)</f>
        <v>0</v>
      </c>
      <c r="AE1720">
        <f>($B$9*$K$7+$C$9*$K$7)/($B$9+$C$9)</f>
        <v>0</v>
      </c>
      <c r="AF1720">
        <v>10</v>
      </c>
      <c r="AG1720">
        <v>1551451648.4</v>
      </c>
      <c r="AH1720">
        <v>404.688</v>
      </c>
      <c r="AI1720">
        <v>396.903</v>
      </c>
      <c r="AJ1720">
        <v>8.46613</v>
      </c>
      <c r="AK1720">
        <v>7.99442</v>
      </c>
      <c r="AL1720">
        <v>1450.08</v>
      </c>
      <c r="AM1720">
        <v>100.524</v>
      </c>
      <c r="AN1720">
        <v>0.0225389</v>
      </c>
      <c r="AO1720">
        <v>6.39951</v>
      </c>
      <c r="AP1720">
        <v>999.9</v>
      </c>
      <c r="AQ1720">
        <v>999.9</v>
      </c>
      <c r="AR1720">
        <v>9990</v>
      </c>
      <c r="AS1720">
        <v>0</v>
      </c>
      <c r="AT1720">
        <v>137.661</v>
      </c>
      <c r="AU1720">
        <v>0</v>
      </c>
      <c r="AV1720" t="s">
        <v>208</v>
      </c>
      <c r="AW1720">
        <v>0</v>
      </c>
      <c r="AX1720">
        <v>-0.747</v>
      </c>
      <c r="AY1720">
        <v>-0.067</v>
      </c>
      <c r="AZ1720">
        <v>0</v>
      </c>
      <c r="BA1720">
        <v>0</v>
      </c>
      <c r="BB1720">
        <v>0</v>
      </c>
      <c r="BC1720">
        <v>0</v>
      </c>
      <c r="BD1720">
        <v>-75.7984071428571</v>
      </c>
      <c r="BE1720">
        <v>20.0213862783816</v>
      </c>
      <c r="BF1720">
        <v>3.54203262060433</v>
      </c>
      <c r="BG1720">
        <v>0</v>
      </c>
      <c r="BH1720">
        <v>-2.9442230952381</v>
      </c>
      <c r="BI1720">
        <v>0.136366303975294</v>
      </c>
      <c r="BJ1720">
        <v>0.0353589568694509</v>
      </c>
      <c r="BK1720">
        <v>0</v>
      </c>
      <c r="BL1720">
        <v>0</v>
      </c>
      <c r="BM1720">
        <v>0</v>
      </c>
      <c r="BN1720" t="s">
        <v>209</v>
      </c>
      <c r="BO1720">
        <v>1.88475</v>
      </c>
      <c r="BP1720">
        <v>1.8817</v>
      </c>
      <c r="BQ1720">
        <v>1.88317</v>
      </c>
      <c r="BR1720">
        <v>1.88188</v>
      </c>
      <c r="BS1720">
        <v>1.88384</v>
      </c>
      <c r="BT1720">
        <v>1.8831</v>
      </c>
      <c r="BU1720">
        <v>1.88477</v>
      </c>
      <c r="BV1720">
        <v>1.88232</v>
      </c>
      <c r="BW1720" t="s">
        <v>210</v>
      </c>
      <c r="BX1720" t="s">
        <v>17</v>
      </c>
      <c r="BY1720" t="s">
        <v>17</v>
      </c>
      <c r="BZ1720" t="s">
        <v>17</v>
      </c>
      <c r="CA1720" t="s">
        <v>211</v>
      </c>
      <c r="CB1720" t="s">
        <v>212</v>
      </c>
      <c r="CC1720" t="s">
        <v>213</v>
      </c>
      <c r="CD1720" t="s">
        <v>213</v>
      </c>
      <c r="CE1720" t="s">
        <v>213</v>
      </c>
      <c r="CF1720" t="s">
        <v>213</v>
      </c>
      <c r="CG1720">
        <v>5</v>
      </c>
      <c r="CH1720">
        <v>0</v>
      </c>
      <c r="CI1720">
        <v>0</v>
      </c>
      <c r="CJ1720">
        <v>0</v>
      </c>
      <c r="CK1720">
        <v>0</v>
      </c>
      <c r="CL1720">
        <v>2</v>
      </c>
      <c r="CM1720">
        <v>1342.17</v>
      </c>
      <c r="CN1720">
        <v>1.77221</v>
      </c>
      <c r="CO1720">
        <v>6.66875</v>
      </c>
      <c r="CP1720">
        <v>9.16874</v>
      </c>
      <c r="CQ1720">
        <v>30.0003</v>
      </c>
      <c r="CR1720">
        <v>8.94848</v>
      </c>
      <c r="CS1720">
        <v>9.2241</v>
      </c>
      <c r="CT1720">
        <v>-1</v>
      </c>
      <c r="CU1720">
        <v>100</v>
      </c>
      <c r="CV1720">
        <v>48.2588</v>
      </c>
      <c r="CW1720">
        <v>-999.9</v>
      </c>
      <c r="CX1720">
        <v>400</v>
      </c>
      <c r="CY1720">
        <v>0</v>
      </c>
      <c r="CZ1720">
        <v>103.947</v>
      </c>
      <c r="DA1720">
        <v>103.363</v>
      </c>
    </row>
    <row r="1721" spans="1:105">
      <c r="A1721">
        <v>1707</v>
      </c>
      <c r="B1721">
        <v>1551451650.4</v>
      </c>
      <c r="C1721">
        <v>5351.5</v>
      </c>
      <c r="D1721" t="s">
        <v>3642</v>
      </c>
      <c r="E1721" t="s">
        <v>3643</v>
      </c>
      <c r="F1721">
        <f>J1721+I1721+M1721*K1721</f>
        <v>0</v>
      </c>
      <c r="G1721">
        <f>(1000*AM1721)/(L1721*(AO1721+273.15))</f>
        <v>0</v>
      </c>
      <c r="H1721">
        <f>((G1721*F1721*(1-(AJ1721/1000)))/(100*K1721))*(0.0/60)</f>
        <v>0</v>
      </c>
      <c r="I1721" t="s">
        <v>203</v>
      </c>
      <c r="J1721" t="s">
        <v>204</v>
      </c>
      <c r="K1721" t="s">
        <v>205</v>
      </c>
      <c r="L1721" t="s">
        <v>206</v>
      </c>
      <c r="M1721" t="s">
        <v>927</v>
      </c>
      <c r="N1721" t="s">
        <v>3319</v>
      </c>
      <c r="O1721" t="s">
        <v>576</v>
      </c>
      <c r="Q1721">
        <v>1551451650.4</v>
      </c>
      <c r="R1721">
        <f>AL1721*Y1721*(AJ1721-AK1721)/(100*AF1721*(1000-Y1721*AJ1721))</f>
        <v>0</v>
      </c>
      <c r="S1721">
        <f>AL1721*Y1721*(AI1721-AH1721*(1000-Y1721*AK1721)/(1000-Y1721*AJ1721))/(100*AF1721)</f>
        <v>0</v>
      </c>
      <c r="T1721">
        <f>(U1721/V1721*100)</f>
        <v>0</v>
      </c>
      <c r="U1721">
        <f>AJ1721*(AM1721+AN1721)/1000</f>
        <v>0</v>
      </c>
      <c r="V1721">
        <f>0.61365*exp(17.502*AO1721/(240.97+AO1721))</f>
        <v>0</v>
      </c>
      <c r="W1721">
        <v>142</v>
      </c>
      <c r="X1721">
        <v>10</v>
      </c>
      <c r="Y1721">
        <f>IF(W1721*$H$11&gt;=AA1721,1.0,(AA1721/(AA1721-W1721*$H$11)))</f>
        <v>0</v>
      </c>
      <c r="Z1721">
        <f>(Y1721-1)*100</f>
        <v>0</v>
      </c>
      <c r="AA1721">
        <f>MAX(0,($B$11+$C$11*AR1721)/(1+$D$11*AR1721)*AM1721/(AO1721+273)*$E$11)</f>
        <v>0</v>
      </c>
      <c r="AB1721">
        <f>$B$9*AS1721+$C$9*AT1721</f>
        <v>0</v>
      </c>
      <c r="AC1721">
        <f>AB1721*AD1721</f>
        <v>0</v>
      </c>
      <c r="AD1721">
        <f>($B$9*$D$7+$C$9*$D$7)/($B$9+$C$9)</f>
        <v>0</v>
      </c>
      <c r="AE1721">
        <f>($B$9*$K$7+$C$9*$K$7)/($B$9+$C$9)</f>
        <v>0</v>
      </c>
      <c r="AF1721">
        <v>10</v>
      </c>
      <c r="AG1721">
        <v>1551451650.4</v>
      </c>
      <c r="AH1721">
        <v>404.929</v>
      </c>
      <c r="AI1721">
        <v>396.909</v>
      </c>
      <c r="AJ1721">
        <v>8.46779</v>
      </c>
      <c r="AK1721">
        <v>7.99512</v>
      </c>
      <c r="AL1721">
        <v>1450</v>
      </c>
      <c r="AM1721">
        <v>100.524</v>
      </c>
      <c r="AN1721">
        <v>0.0225285</v>
      </c>
      <c r="AO1721">
        <v>6.39077</v>
      </c>
      <c r="AP1721">
        <v>999.9</v>
      </c>
      <c r="AQ1721">
        <v>999.9</v>
      </c>
      <c r="AR1721">
        <v>9982.5</v>
      </c>
      <c r="AS1721">
        <v>0</v>
      </c>
      <c r="AT1721">
        <v>137.686</v>
      </c>
      <c r="AU1721">
        <v>0</v>
      </c>
      <c r="AV1721" t="s">
        <v>208</v>
      </c>
      <c r="AW1721">
        <v>0</v>
      </c>
      <c r="AX1721">
        <v>-0.747</v>
      </c>
      <c r="AY1721">
        <v>-0.067</v>
      </c>
      <c r="AZ1721">
        <v>0</v>
      </c>
      <c r="BA1721">
        <v>0</v>
      </c>
      <c r="BB1721">
        <v>0</v>
      </c>
      <c r="BC1721">
        <v>0</v>
      </c>
      <c r="BD1721">
        <v>-75.7984071428571</v>
      </c>
      <c r="BE1721">
        <v>20.0213862783816</v>
      </c>
      <c r="BF1721">
        <v>3.54203262060433</v>
      </c>
      <c r="BG1721">
        <v>0</v>
      </c>
      <c r="BH1721">
        <v>-2.9442230952381</v>
      </c>
      <c r="BI1721">
        <v>0.136366303975294</v>
      </c>
      <c r="BJ1721">
        <v>0.0353589568694509</v>
      </c>
      <c r="BK1721">
        <v>0</v>
      </c>
      <c r="BL1721">
        <v>0</v>
      </c>
      <c r="BM1721">
        <v>0</v>
      </c>
      <c r="BN1721" t="s">
        <v>209</v>
      </c>
      <c r="BO1721">
        <v>1.88474</v>
      </c>
      <c r="BP1721">
        <v>1.8817</v>
      </c>
      <c r="BQ1721">
        <v>1.88316</v>
      </c>
      <c r="BR1721">
        <v>1.88188</v>
      </c>
      <c r="BS1721">
        <v>1.88384</v>
      </c>
      <c r="BT1721">
        <v>1.88309</v>
      </c>
      <c r="BU1721">
        <v>1.88477</v>
      </c>
      <c r="BV1721">
        <v>1.88232</v>
      </c>
      <c r="BW1721" t="s">
        <v>210</v>
      </c>
      <c r="BX1721" t="s">
        <v>17</v>
      </c>
      <c r="BY1721" t="s">
        <v>17</v>
      </c>
      <c r="BZ1721" t="s">
        <v>17</v>
      </c>
      <c r="CA1721" t="s">
        <v>211</v>
      </c>
      <c r="CB1721" t="s">
        <v>212</v>
      </c>
      <c r="CC1721" t="s">
        <v>213</v>
      </c>
      <c r="CD1721" t="s">
        <v>213</v>
      </c>
      <c r="CE1721" t="s">
        <v>213</v>
      </c>
      <c r="CF1721" t="s">
        <v>213</v>
      </c>
      <c r="CG1721">
        <v>5</v>
      </c>
      <c r="CH1721">
        <v>0</v>
      </c>
      <c r="CI1721">
        <v>0</v>
      </c>
      <c r="CJ1721">
        <v>0</v>
      </c>
      <c r="CK1721">
        <v>0</v>
      </c>
      <c r="CL1721">
        <v>2</v>
      </c>
      <c r="CM1721">
        <v>1334.52</v>
      </c>
      <c r="CN1721">
        <v>1.77221</v>
      </c>
      <c r="CO1721">
        <v>6.6726</v>
      </c>
      <c r="CP1721">
        <v>9.16929</v>
      </c>
      <c r="CQ1721">
        <v>30.0002</v>
      </c>
      <c r="CR1721">
        <v>8.94916</v>
      </c>
      <c r="CS1721">
        <v>9.22466</v>
      </c>
      <c r="CT1721">
        <v>-1</v>
      </c>
      <c r="CU1721">
        <v>100</v>
      </c>
      <c r="CV1721">
        <v>48.2588</v>
      </c>
      <c r="CW1721">
        <v>-999.9</v>
      </c>
      <c r="CX1721">
        <v>400</v>
      </c>
      <c r="CY1721">
        <v>0</v>
      </c>
      <c r="CZ1721">
        <v>103.946</v>
      </c>
      <c r="DA1721">
        <v>103.362</v>
      </c>
    </row>
    <row r="1722" spans="1:105">
      <c r="A1722">
        <v>1708</v>
      </c>
      <c r="B1722">
        <v>1551451652.4</v>
      </c>
      <c r="C1722">
        <v>5353.5</v>
      </c>
      <c r="D1722" t="s">
        <v>3644</v>
      </c>
      <c r="E1722" t="s">
        <v>3645</v>
      </c>
      <c r="F1722">
        <f>J1722+I1722+M1722*K1722</f>
        <v>0</v>
      </c>
      <c r="G1722">
        <f>(1000*AM1722)/(L1722*(AO1722+273.15))</f>
        <v>0</v>
      </c>
      <c r="H1722">
        <f>((G1722*F1722*(1-(AJ1722/1000)))/(100*K1722))*(0.0/60)</f>
        <v>0</v>
      </c>
      <c r="I1722" t="s">
        <v>203</v>
      </c>
      <c r="J1722" t="s">
        <v>204</v>
      </c>
      <c r="K1722" t="s">
        <v>205</v>
      </c>
      <c r="L1722" t="s">
        <v>206</v>
      </c>
      <c r="M1722" t="s">
        <v>927</v>
      </c>
      <c r="N1722" t="s">
        <v>3319</v>
      </c>
      <c r="O1722" t="s">
        <v>576</v>
      </c>
      <c r="Q1722">
        <v>1551451652.4</v>
      </c>
      <c r="R1722">
        <f>AL1722*Y1722*(AJ1722-AK1722)/(100*AF1722*(1000-Y1722*AJ1722))</f>
        <v>0</v>
      </c>
      <c r="S1722">
        <f>AL1722*Y1722*(AI1722-AH1722*(1000-Y1722*AK1722)/(1000-Y1722*AJ1722))/(100*AF1722)</f>
        <v>0</v>
      </c>
      <c r="T1722">
        <f>(U1722/V1722*100)</f>
        <v>0</v>
      </c>
      <c r="U1722">
        <f>AJ1722*(AM1722+AN1722)/1000</f>
        <v>0</v>
      </c>
      <c r="V1722">
        <f>0.61365*exp(17.502*AO1722/(240.97+AO1722))</f>
        <v>0</v>
      </c>
      <c r="W1722">
        <v>129</v>
      </c>
      <c r="X1722">
        <v>9</v>
      </c>
      <c r="Y1722">
        <f>IF(W1722*$H$11&gt;=AA1722,1.0,(AA1722/(AA1722-W1722*$H$11)))</f>
        <v>0</v>
      </c>
      <c r="Z1722">
        <f>(Y1722-1)*100</f>
        <v>0</v>
      </c>
      <c r="AA1722">
        <f>MAX(0,($B$11+$C$11*AR1722)/(1+$D$11*AR1722)*AM1722/(AO1722+273)*$E$11)</f>
        <v>0</v>
      </c>
      <c r="AB1722">
        <f>$B$9*AS1722+$C$9*AT1722</f>
        <v>0</v>
      </c>
      <c r="AC1722">
        <f>AB1722*AD1722</f>
        <v>0</v>
      </c>
      <c r="AD1722">
        <f>($B$9*$D$7+$C$9*$D$7)/($B$9+$C$9)</f>
        <v>0</v>
      </c>
      <c r="AE1722">
        <f>($B$9*$K$7+$C$9*$K$7)/($B$9+$C$9)</f>
        <v>0</v>
      </c>
      <c r="AF1722">
        <v>10</v>
      </c>
      <c r="AG1722">
        <v>1551451652.4</v>
      </c>
      <c r="AH1722">
        <v>405.174</v>
      </c>
      <c r="AI1722">
        <v>396.917</v>
      </c>
      <c r="AJ1722">
        <v>8.47491</v>
      </c>
      <c r="AK1722">
        <v>7.99577</v>
      </c>
      <c r="AL1722">
        <v>1450.46</v>
      </c>
      <c r="AM1722">
        <v>100.522</v>
      </c>
      <c r="AN1722">
        <v>0.0224058</v>
      </c>
      <c r="AO1722">
        <v>6.39889</v>
      </c>
      <c r="AP1722">
        <v>999.9</v>
      </c>
      <c r="AQ1722">
        <v>999.9</v>
      </c>
      <c r="AR1722">
        <v>10001.2</v>
      </c>
      <c r="AS1722">
        <v>0</v>
      </c>
      <c r="AT1722">
        <v>137.513</v>
      </c>
      <c r="AU1722">
        <v>0</v>
      </c>
      <c r="AV1722" t="s">
        <v>208</v>
      </c>
      <c r="AW1722">
        <v>0</v>
      </c>
      <c r="AX1722">
        <v>-0.747</v>
      </c>
      <c r="AY1722">
        <v>-0.067</v>
      </c>
      <c r="AZ1722">
        <v>0</v>
      </c>
      <c r="BA1722">
        <v>0</v>
      </c>
      <c r="BB1722">
        <v>0</v>
      </c>
      <c r="BC1722">
        <v>0</v>
      </c>
      <c r="BD1722">
        <v>-75.7984071428571</v>
      </c>
      <c r="BE1722">
        <v>20.0213862783816</v>
      </c>
      <c r="BF1722">
        <v>3.54203262060433</v>
      </c>
      <c r="BG1722">
        <v>0</v>
      </c>
      <c r="BH1722">
        <v>-2.9442230952381</v>
      </c>
      <c r="BI1722">
        <v>0.136366303975294</v>
      </c>
      <c r="BJ1722">
        <v>0.0353589568694509</v>
      </c>
      <c r="BK1722">
        <v>0</v>
      </c>
      <c r="BL1722">
        <v>0</v>
      </c>
      <c r="BM1722">
        <v>0</v>
      </c>
      <c r="BN1722" t="s">
        <v>209</v>
      </c>
      <c r="BO1722">
        <v>1.88474</v>
      </c>
      <c r="BP1722">
        <v>1.88171</v>
      </c>
      <c r="BQ1722">
        <v>1.88318</v>
      </c>
      <c r="BR1722">
        <v>1.88187</v>
      </c>
      <c r="BS1722">
        <v>1.88385</v>
      </c>
      <c r="BT1722">
        <v>1.88309</v>
      </c>
      <c r="BU1722">
        <v>1.88477</v>
      </c>
      <c r="BV1722">
        <v>1.88232</v>
      </c>
      <c r="BW1722" t="s">
        <v>210</v>
      </c>
      <c r="BX1722" t="s">
        <v>17</v>
      </c>
      <c r="BY1722" t="s">
        <v>17</v>
      </c>
      <c r="BZ1722" t="s">
        <v>17</v>
      </c>
      <c r="CA1722" t="s">
        <v>211</v>
      </c>
      <c r="CB1722" t="s">
        <v>212</v>
      </c>
      <c r="CC1722" t="s">
        <v>213</v>
      </c>
      <c r="CD1722" t="s">
        <v>213</v>
      </c>
      <c r="CE1722" t="s">
        <v>213</v>
      </c>
      <c r="CF1722" t="s">
        <v>213</v>
      </c>
      <c r="CG1722">
        <v>5</v>
      </c>
      <c r="CH1722">
        <v>0</v>
      </c>
      <c r="CI1722">
        <v>0</v>
      </c>
      <c r="CJ1722">
        <v>0</v>
      </c>
      <c r="CK1722">
        <v>0</v>
      </c>
      <c r="CL1722">
        <v>2</v>
      </c>
      <c r="CM1722">
        <v>1344.5</v>
      </c>
      <c r="CN1722">
        <v>1.77221</v>
      </c>
      <c r="CO1722">
        <v>6.67654</v>
      </c>
      <c r="CP1722">
        <v>9.16968</v>
      </c>
      <c r="CQ1722">
        <v>30.0001</v>
      </c>
      <c r="CR1722">
        <v>8.94971</v>
      </c>
      <c r="CS1722">
        <v>9.22534</v>
      </c>
      <c r="CT1722">
        <v>-1</v>
      </c>
      <c r="CU1722">
        <v>100</v>
      </c>
      <c r="CV1722">
        <v>48.2588</v>
      </c>
      <c r="CW1722">
        <v>-999.9</v>
      </c>
      <c r="CX1722">
        <v>400</v>
      </c>
      <c r="CY1722">
        <v>0</v>
      </c>
      <c r="CZ1722">
        <v>103.947</v>
      </c>
      <c r="DA1722">
        <v>103.363</v>
      </c>
    </row>
    <row r="1723" spans="1:105">
      <c r="A1723">
        <v>1709</v>
      </c>
      <c r="B1723">
        <v>1551451654.4</v>
      </c>
      <c r="C1723">
        <v>5355.5</v>
      </c>
      <c r="D1723" t="s">
        <v>3646</v>
      </c>
      <c r="E1723" t="s">
        <v>3647</v>
      </c>
      <c r="F1723">
        <f>J1723+I1723+M1723*K1723</f>
        <v>0</v>
      </c>
      <c r="G1723">
        <f>(1000*AM1723)/(L1723*(AO1723+273.15))</f>
        <v>0</v>
      </c>
      <c r="H1723">
        <f>((G1723*F1723*(1-(AJ1723/1000)))/(100*K1723))*(0.0/60)</f>
        <v>0</v>
      </c>
      <c r="I1723" t="s">
        <v>203</v>
      </c>
      <c r="J1723" t="s">
        <v>204</v>
      </c>
      <c r="K1723" t="s">
        <v>205</v>
      </c>
      <c r="L1723" t="s">
        <v>206</v>
      </c>
      <c r="M1723" t="s">
        <v>927</v>
      </c>
      <c r="N1723" t="s">
        <v>3319</v>
      </c>
      <c r="O1723" t="s">
        <v>576</v>
      </c>
      <c r="Q1723">
        <v>1551451654.4</v>
      </c>
      <c r="R1723">
        <f>AL1723*Y1723*(AJ1723-AK1723)/(100*AF1723*(1000-Y1723*AJ1723))</f>
        <v>0</v>
      </c>
      <c r="S1723">
        <f>AL1723*Y1723*(AI1723-AH1723*(1000-Y1723*AK1723)/(1000-Y1723*AJ1723))/(100*AF1723)</f>
        <v>0</v>
      </c>
      <c r="T1723">
        <f>(U1723/V1723*100)</f>
        <v>0</v>
      </c>
      <c r="U1723">
        <f>AJ1723*(AM1723+AN1723)/1000</f>
        <v>0</v>
      </c>
      <c r="V1723">
        <f>0.61365*exp(17.502*AO1723/(240.97+AO1723))</f>
        <v>0</v>
      </c>
      <c r="W1723">
        <v>131</v>
      </c>
      <c r="X1723">
        <v>9</v>
      </c>
      <c r="Y1723">
        <f>IF(W1723*$H$11&gt;=AA1723,1.0,(AA1723/(AA1723-W1723*$H$11)))</f>
        <v>0</v>
      </c>
      <c r="Z1723">
        <f>(Y1723-1)*100</f>
        <v>0</v>
      </c>
      <c r="AA1723">
        <f>MAX(0,($B$11+$C$11*AR1723)/(1+$D$11*AR1723)*AM1723/(AO1723+273)*$E$11)</f>
        <v>0</v>
      </c>
      <c r="AB1723">
        <f>$B$9*AS1723+$C$9*AT1723</f>
        <v>0</v>
      </c>
      <c r="AC1723">
        <f>AB1723*AD1723</f>
        <v>0</v>
      </c>
      <c r="AD1723">
        <f>($B$9*$D$7+$C$9*$D$7)/($B$9+$C$9)</f>
        <v>0</v>
      </c>
      <c r="AE1723">
        <f>($B$9*$K$7+$C$9*$K$7)/($B$9+$C$9)</f>
        <v>0</v>
      </c>
      <c r="AF1723">
        <v>10</v>
      </c>
      <c r="AG1723">
        <v>1551451654.4</v>
      </c>
      <c r="AH1723">
        <v>405.396</v>
      </c>
      <c r="AI1723">
        <v>396.919</v>
      </c>
      <c r="AJ1723">
        <v>8.4828</v>
      </c>
      <c r="AK1723">
        <v>7.99654</v>
      </c>
      <c r="AL1723">
        <v>1450.39</v>
      </c>
      <c r="AM1723">
        <v>100.521</v>
      </c>
      <c r="AN1723">
        <v>0.0224623</v>
      </c>
      <c r="AO1723">
        <v>6.41164</v>
      </c>
      <c r="AP1723">
        <v>999.9</v>
      </c>
      <c r="AQ1723">
        <v>999.9</v>
      </c>
      <c r="AR1723">
        <v>9982.5</v>
      </c>
      <c r="AS1723">
        <v>0</v>
      </c>
      <c r="AT1723">
        <v>137.061</v>
      </c>
      <c r="AU1723">
        <v>0</v>
      </c>
      <c r="AV1723" t="s">
        <v>208</v>
      </c>
      <c r="AW1723">
        <v>0</v>
      </c>
      <c r="AX1723">
        <v>-0.747</v>
      </c>
      <c r="AY1723">
        <v>-0.067</v>
      </c>
      <c r="AZ1723">
        <v>0</v>
      </c>
      <c r="BA1723">
        <v>0</v>
      </c>
      <c r="BB1723">
        <v>0</v>
      </c>
      <c r="BC1723">
        <v>0</v>
      </c>
      <c r="BD1723">
        <v>-75.7984071428571</v>
      </c>
      <c r="BE1723">
        <v>20.0213862783816</v>
      </c>
      <c r="BF1723">
        <v>3.54203262060433</v>
      </c>
      <c r="BG1723">
        <v>0</v>
      </c>
      <c r="BH1723">
        <v>-2.9442230952381</v>
      </c>
      <c r="BI1723">
        <v>0.136366303975294</v>
      </c>
      <c r="BJ1723">
        <v>0.0353589568694509</v>
      </c>
      <c r="BK1723">
        <v>0</v>
      </c>
      <c r="BL1723">
        <v>0</v>
      </c>
      <c r="BM1723">
        <v>0</v>
      </c>
      <c r="BN1723" t="s">
        <v>209</v>
      </c>
      <c r="BO1723">
        <v>1.88475</v>
      </c>
      <c r="BP1723">
        <v>1.8817</v>
      </c>
      <c r="BQ1723">
        <v>1.88319</v>
      </c>
      <c r="BR1723">
        <v>1.88187</v>
      </c>
      <c r="BS1723">
        <v>1.88385</v>
      </c>
      <c r="BT1723">
        <v>1.88309</v>
      </c>
      <c r="BU1723">
        <v>1.88477</v>
      </c>
      <c r="BV1723">
        <v>1.88232</v>
      </c>
      <c r="BW1723" t="s">
        <v>210</v>
      </c>
      <c r="BX1723" t="s">
        <v>17</v>
      </c>
      <c r="BY1723" t="s">
        <v>17</v>
      </c>
      <c r="BZ1723" t="s">
        <v>17</v>
      </c>
      <c r="CA1723" t="s">
        <v>211</v>
      </c>
      <c r="CB1723" t="s">
        <v>212</v>
      </c>
      <c r="CC1723" t="s">
        <v>213</v>
      </c>
      <c r="CD1723" t="s">
        <v>213</v>
      </c>
      <c r="CE1723" t="s">
        <v>213</v>
      </c>
      <c r="CF1723" t="s">
        <v>213</v>
      </c>
      <c r="CG1723">
        <v>5</v>
      </c>
      <c r="CH1723">
        <v>0</v>
      </c>
      <c r="CI1723">
        <v>0</v>
      </c>
      <c r="CJ1723">
        <v>0</v>
      </c>
      <c r="CK1723">
        <v>0</v>
      </c>
      <c r="CL1723">
        <v>2</v>
      </c>
      <c r="CM1723">
        <v>1342.86</v>
      </c>
      <c r="CN1723">
        <v>1.77221</v>
      </c>
      <c r="CO1723">
        <v>6.68044</v>
      </c>
      <c r="CP1723">
        <v>9.16985</v>
      </c>
      <c r="CQ1723">
        <v>30.0001</v>
      </c>
      <c r="CR1723">
        <v>8.9507</v>
      </c>
      <c r="CS1723">
        <v>9.22607</v>
      </c>
      <c r="CT1723">
        <v>-1</v>
      </c>
      <c r="CU1723">
        <v>100</v>
      </c>
      <c r="CV1723">
        <v>47.8816</v>
      </c>
      <c r="CW1723">
        <v>-999.9</v>
      </c>
      <c r="CX1723">
        <v>400</v>
      </c>
      <c r="CY1723">
        <v>0</v>
      </c>
      <c r="CZ1723">
        <v>103.947</v>
      </c>
      <c r="DA1723">
        <v>103.362</v>
      </c>
    </row>
    <row r="1724" spans="1:105">
      <c r="A1724">
        <v>1710</v>
      </c>
      <c r="B1724">
        <v>1551451656.4</v>
      </c>
      <c r="C1724">
        <v>5357.5</v>
      </c>
      <c r="D1724" t="s">
        <v>3648</v>
      </c>
      <c r="E1724" t="s">
        <v>3649</v>
      </c>
      <c r="F1724">
        <f>J1724+I1724+M1724*K1724</f>
        <v>0</v>
      </c>
      <c r="G1724">
        <f>(1000*AM1724)/(L1724*(AO1724+273.15))</f>
        <v>0</v>
      </c>
      <c r="H1724">
        <f>((G1724*F1724*(1-(AJ1724/1000)))/(100*K1724))*(0.0/60)</f>
        <v>0</v>
      </c>
      <c r="I1724" t="s">
        <v>203</v>
      </c>
      <c r="J1724" t="s">
        <v>204</v>
      </c>
      <c r="K1724" t="s">
        <v>205</v>
      </c>
      <c r="L1724" t="s">
        <v>206</v>
      </c>
      <c r="M1724" t="s">
        <v>927</v>
      </c>
      <c r="N1724" t="s">
        <v>3319</v>
      </c>
      <c r="O1724" t="s">
        <v>576</v>
      </c>
      <c r="Q1724">
        <v>1551451656.4</v>
      </c>
      <c r="R1724">
        <f>AL1724*Y1724*(AJ1724-AK1724)/(100*AF1724*(1000-Y1724*AJ1724))</f>
        <v>0</v>
      </c>
      <c r="S1724">
        <f>AL1724*Y1724*(AI1724-AH1724*(1000-Y1724*AK1724)/(1000-Y1724*AJ1724))/(100*AF1724)</f>
        <v>0</v>
      </c>
      <c r="T1724">
        <f>(U1724/V1724*100)</f>
        <v>0</v>
      </c>
      <c r="U1724">
        <f>AJ1724*(AM1724+AN1724)/1000</f>
        <v>0</v>
      </c>
      <c r="V1724">
        <f>0.61365*exp(17.502*AO1724/(240.97+AO1724))</f>
        <v>0</v>
      </c>
      <c r="W1724">
        <v>138</v>
      </c>
      <c r="X1724">
        <v>10</v>
      </c>
      <c r="Y1724">
        <f>IF(W1724*$H$11&gt;=AA1724,1.0,(AA1724/(AA1724-W1724*$H$11)))</f>
        <v>0</v>
      </c>
      <c r="Z1724">
        <f>(Y1724-1)*100</f>
        <v>0</v>
      </c>
      <c r="AA1724">
        <f>MAX(0,($B$11+$C$11*AR1724)/(1+$D$11*AR1724)*AM1724/(AO1724+273)*$E$11)</f>
        <v>0</v>
      </c>
      <c r="AB1724">
        <f>$B$9*AS1724+$C$9*AT1724</f>
        <v>0</v>
      </c>
      <c r="AC1724">
        <f>AB1724*AD1724</f>
        <v>0</v>
      </c>
      <c r="AD1724">
        <f>($B$9*$D$7+$C$9*$D$7)/($B$9+$C$9)</f>
        <v>0</v>
      </c>
      <c r="AE1724">
        <f>($B$9*$K$7+$C$9*$K$7)/($B$9+$C$9)</f>
        <v>0</v>
      </c>
      <c r="AF1724">
        <v>10</v>
      </c>
      <c r="AG1724">
        <v>1551451656.4</v>
      </c>
      <c r="AH1724">
        <v>405.634</v>
      </c>
      <c r="AI1724">
        <v>396.932</v>
      </c>
      <c r="AJ1724">
        <v>8.48802</v>
      </c>
      <c r="AK1724">
        <v>7.99693</v>
      </c>
      <c r="AL1724">
        <v>1450.15</v>
      </c>
      <c r="AM1724">
        <v>100.522</v>
      </c>
      <c r="AN1724">
        <v>0.0224733</v>
      </c>
      <c r="AO1724">
        <v>6.41571</v>
      </c>
      <c r="AP1724">
        <v>999.9</v>
      </c>
      <c r="AQ1724">
        <v>999.9</v>
      </c>
      <c r="AR1724">
        <v>10010</v>
      </c>
      <c r="AS1724">
        <v>0</v>
      </c>
      <c r="AT1724">
        <v>135.845</v>
      </c>
      <c r="AU1724">
        <v>0</v>
      </c>
      <c r="AV1724" t="s">
        <v>208</v>
      </c>
      <c r="AW1724">
        <v>0</v>
      </c>
      <c r="AX1724">
        <v>-0.747</v>
      </c>
      <c r="AY1724">
        <v>-0.067</v>
      </c>
      <c r="AZ1724">
        <v>0</v>
      </c>
      <c r="BA1724">
        <v>0</v>
      </c>
      <c r="BB1724">
        <v>0</v>
      </c>
      <c r="BC1724">
        <v>0</v>
      </c>
      <c r="BD1724">
        <v>-75.7984071428571</v>
      </c>
      <c r="BE1724">
        <v>20.0213862783816</v>
      </c>
      <c r="BF1724">
        <v>3.54203262060433</v>
      </c>
      <c r="BG1724">
        <v>0</v>
      </c>
      <c r="BH1724">
        <v>-2.9442230952381</v>
      </c>
      <c r="BI1724">
        <v>0.136366303975294</v>
      </c>
      <c r="BJ1724">
        <v>0.0353589568694509</v>
      </c>
      <c r="BK1724">
        <v>0</v>
      </c>
      <c r="BL1724">
        <v>0</v>
      </c>
      <c r="BM1724">
        <v>0</v>
      </c>
      <c r="BN1724" t="s">
        <v>209</v>
      </c>
      <c r="BO1724">
        <v>1.88476</v>
      </c>
      <c r="BP1724">
        <v>1.8817</v>
      </c>
      <c r="BQ1724">
        <v>1.88319</v>
      </c>
      <c r="BR1724">
        <v>1.88188</v>
      </c>
      <c r="BS1724">
        <v>1.88384</v>
      </c>
      <c r="BT1724">
        <v>1.88309</v>
      </c>
      <c r="BU1724">
        <v>1.88477</v>
      </c>
      <c r="BV1724">
        <v>1.88232</v>
      </c>
      <c r="BW1724" t="s">
        <v>210</v>
      </c>
      <c r="BX1724" t="s">
        <v>17</v>
      </c>
      <c r="BY1724" t="s">
        <v>17</v>
      </c>
      <c r="BZ1724" t="s">
        <v>17</v>
      </c>
      <c r="CA1724" t="s">
        <v>211</v>
      </c>
      <c r="CB1724" t="s">
        <v>212</v>
      </c>
      <c r="CC1724" t="s">
        <v>213</v>
      </c>
      <c r="CD1724" t="s">
        <v>213</v>
      </c>
      <c r="CE1724" t="s">
        <v>213</v>
      </c>
      <c r="CF1724" t="s">
        <v>213</v>
      </c>
      <c r="CG1724">
        <v>5</v>
      </c>
      <c r="CH1724">
        <v>0</v>
      </c>
      <c r="CI1724">
        <v>0</v>
      </c>
      <c r="CJ1724">
        <v>0</v>
      </c>
      <c r="CK1724">
        <v>0</v>
      </c>
      <c r="CL1724">
        <v>2</v>
      </c>
      <c r="CM1724">
        <v>1337.06</v>
      </c>
      <c r="CN1724">
        <v>1.77222</v>
      </c>
      <c r="CO1724">
        <v>6.68426</v>
      </c>
      <c r="CP1724">
        <v>9.17041</v>
      </c>
      <c r="CQ1724">
        <v>30.0001</v>
      </c>
      <c r="CR1724">
        <v>8.95136</v>
      </c>
      <c r="CS1724">
        <v>9.22663</v>
      </c>
      <c r="CT1724">
        <v>-1</v>
      </c>
      <c r="CU1724">
        <v>100</v>
      </c>
      <c r="CV1724">
        <v>47.8816</v>
      </c>
      <c r="CW1724">
        <v>-999.9</v>
      </c>
      <c r="CX1724">
        <v>400</v>
      </c>
      <c r="CY1724">
        <v>0</v>
      </c>
      <c r="CZ1724">
        <v>103.946</v>
      </c>
      <c r="DA1724">
        <v>103.361</v>
      </c>
    </row>
    <row r="1725" spans="1:105">
      <c r="A1725">
        <v>1711</v>
      </c>
      <c r="B1725">
        <v>1551451658.4</v>
      </c>
      <c r="C1725">
        <v>5359.5</v>
      </c>
      <c r="D1725" t="s">
        <v>3650</v>
      </c>
      <c r="E1725" t="s">
        <v>3651</v>
      </c>
      <c r="F1725">
        <f>J1725+I1725+M1725*K1725</f>
        <v>0</v>
      </c>
      <c r="G1725">
        <f>(1000*AM1725)/(L1725*(AO1725+273.15))</f>
        <v>0</v>
      </c>
      <c r="H1725">
        <f>((G1725*F1725*(1-(AJ1725/1000)))/(100*K1725))*(0.0/60)</f>
        <v>0</v>
      </c>
      <c r="I1725" t="s">
        <v>203</v>
      </c>
      <c r="J1725" t="s">
        <v>204</v>
      </c>
      <c r="K1725" t="s">
        <v>205</v>
      </c>
      <c r="L1725" t="s">
        <v>206</v>
      </c>
      <c r="M1725" t="s">
        <v>927</v>
      </c>
      <c r="N1725" t="s">
        <v>3319</v>
      </c>
      <c r="O1725" t="s">
        <v>576</v>
      </c>
      <c r="Q1725">
        <v>1551451658.4</v>
      </c>
      <c r="R1725">
        <f>AL1725*Y1725*(AJ1725-AK1725)/(100*AF1725*(1000-Y1725*AJ1725))</f>
        <v>0</v>
      </c>
      <c r="S1725">
        <f>AL1725*Y1725*(AI1725-AH1725*(1000-Y1725*AK1725)/(1000-Y1725*AJ1725))/(100*AF1725)</f>
        <v>0</v>
      </c>
      <c r="T1725">
        <f>(U1725/V1725*100)</f>
        <v>0</v>
      </c>
      <c r="U1725">
        <f>AJ1725*(AM1725+AN1725)/1000</f>
        <v>0</v>
      </c>
      <c r="V1725">
        <f>0.61365*exp(17.502*AO1725/(240.97+AO1725))</f>
        <v>0</v>
      </c>
      <c r="W1725">
        <v>141</v>
      </c>
      <c r="X1725">
        <v>10</v>
      </c>
      <c r="Y1725">
        <f>IF(W1725*$H$11&gt;=AA1725,1.0,(AA1725/(AA1725-W1725*$H$11)))</f>
        <v>0</v>
      </c>
      <c r="Z1725">
        <f>(Y1725-1)*100</f>
        <v>0</v>
      </c>
      <c r="AA1725">
        <f>MAX(0,($B$11+$C$11*AR1725)/(1+$D$11*AR1725)*AM1725/(AO1725+273)*$E$11)</f>
        <v>0</v>
      </c>
      <c r="AB1725">
        <f>$B$9*AS1725+$C$9*AT1725</f>
        <v>0</v>
      </c>
      <c r="AC1725">
        <f>AB1725*AD1725</f>
        <v>0</v>
      </c>
      <c r="AD1725">
        <f>($B$9*$D$7+$C$9*$D$7)/($B$9+$C$9)</f>
        <v>0</v>
      </c>
      <c r="AE1725">
        <f>($B$9*$K$7+$C$9*$K$7)/($B$9+$C$9)</f>
        <v>0</v>
      </c>
      <c r="AF1725">
        <v>10</v>
      </c>
      <c r="AG1725">
        <v>1551451658.4</v>
      </c>
      <c r="AH1725">
        <v>405.825</v>
      </c>
      <c r="AI1725">
        <v>396.934</v>
      </c>
      <c r="AJ1725">
        <v>8.49535</v>
      </c>
      <c r="AK1725">
        <v>7.99734</v>
      </c>
      <c r="AL1725">
        <v>1450.28</v>
      </c>
      <c r="AM1725">
        <v>100.523</v>
      </c>
      <c r="AN1725">
        <v>0.0220842</v>
      </c>
      <c r="AO1725">
        <v>6.42294</v>
      </c>
      <c r="AP1725">
        <v>999.9</v>
      </c>
      <c r="AQ1725">
        <v>999.9</v>
      </c>
      <c r="AR1725">
        <v>10001.2</v>
      </c>
      <c r="AS1725">
        <v>0</v>
      </c>
      <c r="AT1725">
        <v>135.01</v>
      </c>
      <c r="AU1725">
        <v>0</v>
      </c>
      <c r="AV1725" t="s">
        <v>208</v>
      </c>
      <c r="AW1725">
        <v>0</v>
      </c>
      <c r="AX1725">
        <v>-0.747</v>
      </c>
      <c r="AY1725">
        <v>-0.067</v>
      </c>
      <c r="AZ1725">
        <v>0</v>
      </c>
      <c r="BA1725">
        <v>0</v>
      </c>
      <c r="BB1725">
        <v>0</v>
      </c>
      <c r="BC1725">
        <v>0</v>
      </c>
      <c r="BD1725">
        <v>-75.7984071428571</v>
      </c>
      <c r="BE1725">
        <v>20.0213862783816</v>
      </c>
      <c r="BF1725">
        <v>3.54203262060433</v>
      </c>
      <c r="BG1725">
        <v>0</v>
      </c>
      <c r="BH1725">
        <v>-2.9442230952381</v>
      </c>
      <c r="BI1725">
        <v>0.136366303975294</v>
      </c>
      <c r="BJ1725">
        <v>0.0353589568694509</v>
      </c>
      <c r="BK1725">
        <v>0</v>
      </c>
      <c r="BL1725">
        <v>0</v>
      </c>
      <c r="BM1725">
        <v>0</v>
      </c>
      <c r="BN1725" t="s">
        <v>209</v>
      </c>
      <c r="BO1725">
        <v>1.88475</v>
      </c>
      <c r="BP1725">
        <v>1.88171</v>
      </c>
      <c r="BQ1725">
        <v>1.88317</v>
      </c>
      <c r="BR1725">
        <v>1.88188</v>
      </c>
      <c r="BS1725">
        <v>1.88384</v>
      </c>
      <c r="BT1725">
        <v>1.88309</v>
      </c>
      <c r="BU1725">
        <v>1.88478</v>
      </c>
      <c r="BV1725">
        <v>1.88232</v>
      </c>
      <c r="BW1725" t="s">
        <v>210</v>
      </c>
      <c r="BX1725" t="s">
        <v>17</v>
      </c>
      <c r="BY1725" t="s">
        <v>17</v>
      </c>
      <c r="BZ1725" t="s">
        <v>17</v>
      </c>
      <c r="CA1725" t="s">
        <v>211</v>
      </c>
      <c r="CB1725" t="s">
        <v>212</v>
      </c>
      <c r="CC1725" t="s">
        <v>213</v>
      </c>
      <c r="CD1725" t="s">
        <v>213</v>
      </c>
      <c r="CE1725" t="s">
        <v>213</v>
      </c>
      <c r="CF1725" t="s">
        <v>213</v>
      </c>
      <c r="CG1725">
        <v>5</v>
      </c>
      <c r="CH1725">
        <v>0</v>
      </c>
      <c r="CI1725">
        <v>0</v>
      </c>
      <c r="CJ1725">
        <v>0</v>
      </c>
      <c r="CK1725">
        <v>0</v>
      </c>
      <c r="CL1725">
        <v>2</v>
      </c>
      <c r="CM1725">
        <v>1335.18</v>
      </c>
      <c r="CN1725">
        <v>1.77222</v>
      </c>
      <c r="CO1725">
        <v>6.68809</v>
      </c>
      <c r="CP1725">
        <v>9.17081</v>
      </c>
      <c r="CQ1725">
        <v>30.0002</v>
      </c>
      <c r="CR1725">
        <v>8.95191</v>
      </c>
      <c r="CS1725">
        <v>9.2272</v>
      </c>
      <c r="CT1725">
        <v>-1</v>
      </c>
      <c r="CU1725">
        <v>100</v>
      </c>
      <c r="CV1725">
        <v>47.8816</v>
      </c>
      <c r="CW1725">
        <v>-999.9</v>
      </c>
      <c r="CX1725">
        <v>400</v>
      </c>
      <c r="CY1725">
        <v>0</v>
      </c>
      <c r="CZ1725">
        <v>103.946</v>
      </c>
      <c r="DA1725">
        <v>103.361</v>
      </c>
    </row>
    <row r="1726" spans="1:105">
      <c r="A1726">
        <v>1712</v>
      </c>
      <c r="B1726">
        <v>1551451660.4</v>
      </c>
      <c r="C1726">
        <v>5361.5</v>
      </c>
      <c r="D1726" t="s">
        <v>3652</v>
      </c>
      <c r="E1726" t="s">
        <v>3653</v>
      </c>
      <c r="F1726">
        <f>J1726+I1726+M1726*K1726</f>
        <v>0</v>
      </c>
      <c r="G1726">
        <f>(1000*AM1726)/(L1726*(AO1726+273.15))</f>
        <v>0</v>
      </c>
      <c r="H1726">
        <f>((G1726*F1726*(1-(AJ1726/1000)))/(100*K1726))*(0.0/60)</f>
        <v>0</v>
      </c>
      <c r="I1726" t="s">
        <v>203</v>
      </c>
      <c r="J1726" t="s">
        <v>204</v>
      </c>
      <c r="K1726" t="s">
        <v>205</v>
      </c>
      <c r="L1726" t="s">
        <v>206</v>
      </c>
      <c r="M1726" t="s">
        <v>927</v>
      </c>
      <c r="N1726" t="s">
        <v>3319</v>
      </c>
      <c r="O1726" t="s">
        <v>576</v>
      </c>
      <c r="Q1726">
        <v>1551451660.4</v>
      </c>
      <c r="R1726">
        <f>AL1726*Y1726*(AJ1726-AK1726)/(100*AF1726*(1000-Y1726*AJ1726))</f>
        <v>0</v>
      </c>
      <c r="S1726">
        <f>AL1726*Y1726*(AI1726-AH1726*(1000-Y1726*AK1726)/(1000-Y1726*AJ1726))/(100*AF1726)</f>
        <v>0</v>
      </c>
      <c r="T1726">
        <f>(U1726/V1726*100)</f>
        <v>0</v>
      </c>
      <c r="U1726">
        <f>AJ1726*(AM1726+AN1726)/1000</f>
        <v>0</v>
      </c>
      <c r="V1726">
        <f>0.61365*exp(17.502*AO1726/(240.97+AO1726))</f>
        <v>0</v>
      </c>
      <c r="W1726">
        <v>160</v>
      </c>
      <c r="X1726">
        <v>11</v>
      </c>
      <c r="Y1726">
        <f>IF(W1726*$H$11&gt;=AA1726,1.0,(AA1726/(AA1726-W1726*$H$11)))</f>
        <v>0</v>
      </c>
      <c r="Z1726">
        <f>(Y1726-1)*100</f>
        <v>0</v>
      </c>
      <c r="AA1726">
        <f>MAX(0,($B$11+$C$11*AR1726)/(1+$D$11*AR1726)*AM1726/(AO1726+273)*$E$11)</f>
        <v>0</v>
      </c>
      <c r="AB1726">
        <f>$B$9*AS1726+$C$9*AT1726</f>
        <v>0</v>
      </c>
      <c r="AC1726">
        <f>AB1726*AD1726</f>
        <v>0</v>
      </c>
      <c r="AD1726">
        <f>($B$9*$D$7+$C$9*$D$7)/($B$9+$C$9)</f>
        <v>0</v>
      </c>
      <c r="AE1726">
        <f>($B$9*$K$7+$C$9*$K$7)/($B$9+$C$9)</f>
        <v>0</v>
      </c>
      <c r="AF1726">
        <v>10</v>
      </c>
      <c r="AG1726">
        <v>1551451660.4</v>
      </c>
      <c r="AH1726">
        <v>406.085</v>
      </c>
      <c r="AI1726">
        <v>396.938</v>
      </c>
      <c r="AJ1726">
        <v>8.50533</v>
      </c>
      <c r="AK1726">
        <v>7.99872</v>
      </c>
      <c r="AL1726">
        <v>1450.22</v>
      </c>
      <c r="AM1726">
        <v>100.522</v>
      </c>
      <c r="AN1726">
        <v>0.022003</v>
      </c>
      <c r="AO1726">
        <v>6.4467</v>
      </c>
      <c r="AP1726">
        <v>999.9</v>
      </c>
      <c r="AQ1726">
        <v>999.9</v>
      </c>
      <c r="AR1726">
        <v>9971.25</v>
      </c>
      <c r="AS1726">
        <v>0</v>
      </c>
      <c r="AT1726">
        <v>134.919</v>
      </c>
      <c r="AU1726">
        <v>0</v>
      </c>
      <c r="AV1726" t="s">
        <v>208</v>
      </c>
      <c r="AW1726">
        <v>0</v>
      </c>
      <c r="AX1726">
        <v>-0.747</v>
      </c>
      <c r="AY1726">
        <v>-0.067</v>
      </c>
      <c r="AZ1726">
        <v>0</v>
      </c>
      <c r="BA1726">
        <v>0</v>
      </c>
      <c r="BB1726">
        <v>0</v>
      </c>
      <c r="BC1726">
        <v>0</v>
      </c>
      <c r="BD1726">
        <v>-75.7984071428571</v>
      </c>
      <c r="BE1726">
        <v>20.0213862783816</v>
      </c>
      <c r="BF1726">
        <v>3.54203262060433</v>
      </c>
      <c r="BG1726">
        <v>0</v>
      </c>
      <c r="BH1726">
        <v>-2.9442230952381</v>
      </c>
      <c r="BI1726">
        <v>0.136366303975294</v>
      </c>
      <c r="BJ1726">
        <v>0.0353589568694509</v>
      </c>
      <c r="BK1726">
        <v>0</v>
      </c>
      <c r="BL1726">
        <v>0</v>
      </c>
      <c r="BM1726">
        <v>0</v>
      </c>
      <c r="BN1726" t="s">
        <v>209</v>
      </c>
      <c r="BO1726">
        <v>1.88475</v>
      </c>
      <c r="BP1726">
        <v>1.88171</v>
      </c>
      <c r="BQ1726">
        <v>1.88317</v>
      </c>
      <c r="BR1726">
        <v>1.88187</v>
      </c>
      <c r="BS1726">
        <v>1.88384</v>
      </c>
      <c r="BT1726">
        <v>1.88309</v>
      </c>
      <c r="BU1726">
        <v>1.88478</v>
      </c>
      <c r="BV1726">
        <v>1.88232</v>
      </c>
      <c r="BW1726" t="s">
        <v>210</v>
      </c>
      <c r="BX1726" t="s">
        <v>17</v>
      </c>
      <c r="BY1726" t="s">
        <v>17</v>
      </c>
      <c r="BZ1726" t="s">
        <v>17</v>
      </c>
      <c r="CA1726" t="s">
        <v>211</v>
      </c>
      <c r="CB1726" t="s">
        <v>212</v>
      </c>
      <c r="CC1726" t="s">
        <v>213</v>
      </c>
      <c r="CD1726" t="s">
        <v>213</v>
      </c>
      <c r="CE1726" t="s">
        <v>213</v>
      </c>
      <c r="CF1726" t="s">
        <v>213</v>
      </c>
      <c r="CG1726">
        <v>5</v>
      </c>
      <c r="CH1726">
        <v>0</v>
      </c>
      <c r="CI1726">
        <v>0</v>
      </c>
      <c r="CJ1726">
        <v>0</v>
      </c>
      <c r="CK1726">
        <v>0</v>
      </c>
      <c r="CL1726">
        <v>2</v>
      </c>
      <c r="CM1726">
        <v>1321.38</v>
      </c>
      <c r="CN1726">
        <v>1.77222</v>
      </c>
      <c r="CO1726">
        <v>6.69186</v>
      </c>
      <c r="CP1726">
        <v>9.17125</v>
      </c>
      <c r="CQ1726">
        <v>30.0002</v>
      </c>
      <c r="CR1726">
        <v>8.95289</v>
      </c>
      <c r="CS1726">
        <v>9.22803</v>
      </c>
      <c r="CT1726">
        <v>-1</v>
      </c>
      <c r="CU1726">
        <v>100</v>
      </c>
      <c r="CV1726">
        <v>47.8816</v>
      </c>
      <c r="CW1726">
        <v>-999.9</v>
      </c>
      <c r="CX1726">
        <v>400</v>
      </c>
      <c r="CY1726">
        <v>0</v>
      </c>
      <c r="CZ1726">
        <v>103.946</v>
      </c>
      <c r="DA1726">
        <v>103.362</v>
      </c>
    </row>
    <row r="1727" spans="1:105">
      <c r="A1727">
        <v>1713</v>
      </c>
      <c r="B1727">
        <v>1551451662.4</v>
      </c>
      <c r="C1727">
        <v>5363.5</v>
      </c>
      <c r="D1727" t="s">
        <v>3654</v>
      </c>
      <c r="E1727" t="s">
        <v>3655</v>
      </c>
      <c r="F1727">
        <f>J1727+I1727+M1727*K1727</f>
        <v>0</v>
      </c>
      <c r="G1727">
        <f>(1000*AM1727)/(L1727*(AO1727+273.15))</f>
        <v>0</v>
      </c>
      <c r="H1727">
        <f>((G1727*F1727*(1-(AJ1727/1000)))/(100*K1727))*(0.0/60)</f>
        <v>0</v>
      </c>
      <c r="I1727" t="s">
        <v>203</v>
      </c>
      <c r="J1727" t="s">
        <v>204</v>
      </c>
      <c r="K1727" t="s">
        <v>205</v>
      </c>
      <c r="L1727" t="s">
        <v>206</v>
      </c>
      <c r="M1727" t="s">
        <v>927</v>
      </c>
      <c r="N1727" t="s">
        <v>3319</v>
      </c>
      <c r="O1727" t="s">
        <v>576</v>
      </c>
      <c r="Q1727">
        <v>1551451662.4</v>
      </c>
      <c r="R1727">
        <f>AL1727*Y1727*(AJ1727-AK1727)/(100*AF1727*(1000-Y1727*AJ1727))</f>
        <v>0</v>
      </c>
      <c r="S1727">
        <f>AL1727*Y1727*(AI1727-AH1727*(1000-Y1727*AK1727)/(1000-Y1727*AJ1727))/(100*AF1727)</f>
        <v>0</v>
      </c>
      <c r="T1727">
        <f>(U1727/V1727*100)</f>
        <v>0</v>
      </c>
      <c r="U1727">
        <f>AJ1727*(AM1727+AN1727)/1000</f>
        <v>0</v>
      </c>
      <c r="V1727">
        <f>0.61365*exp(17.502*AO1727/(240.97+AO1727))</f>
        <v>0</v>
      </c>
      <c r="W1727">
        <v>155</v>
      </c>
      <c r="X1727">
        <v>11</v>
      </c>
      <c r="Y1727">
        <f>IF(W1727*$H$11&gt;=AA1727,1.0,(AA1727/(AA1727-W1727*$H$11)))</f>
        <v>0</v>
      </c>
      <c r="Z1727">
        <f>(Y1727-1)*100</f>
        <v>0</v>
      </c>
      <c r="AA1727">
        <f>MAX(0,($B$11+$C$11*AR1727)/(1+$D$11*AR1727)*AM1727/(AO1727+273)*$E$11)</f>
        <v>0</v>
      </c>
      <c r="AB1727">
        <f>$B$9*AS1727+$C$9*AT1727</f>
        <v>0</v>
      </c>
      <c r="AC1727">
        <f>AB1727*AD1727</f>
        <v>0</v>
      </c>
      <c r="AD1727">
        <f>($B$9*$D$7+$C$9*$D$7)/($B$9+$C$9)</f>
        <v>0</v>
      </c>
      <c r="AE1727">
        <f>($B$9*$K$7+$C$9*$K$7)/($B$9+$C$9)</f>
        <v>0</v>
      </c>
      <c r="AF1727">
        <v>10</v>
      </c>
      <c r="AG1727">
        <v>1551451662.4</v>
      </c>
      <c r="AH1727">
        <v>406.346</v>
      </c>
      <c r="AI1727">
        <v>396.939</v>
      </c>
      <c r="AJ1727">
        <v>8.50965</v>
      </c>
      <c r="AK1727">
        <v>7.99931</v>
      </c>
      <c r="AL1727">
        <v>1450.14</v>
      </c>
      <c r="AM1727">
        <v>100.522</v>
      </c>
      <c r="AN1727">
        <v>0.0223123</v>
      </c>
      <c r="AO1727">
        <v>6.45161</v>
      </c>
      <c r="AP1727">
        <v>999.9</v>
      </c>
      <c r="AQ1727">
        <v>999.9</v>
      </c>
      <c r="AR1727">
        <v>9992.5</v>
      </c>
      <c r="AS1727">
        <v>0</v>
      </c>
      <c r="AT1727">
        <v>134.824</v>
      </c>
      <c r="AU1727">
        <v>0</v>
      </c>
      <c r="AV1727" t="s">
        <v>208</v>
      </c>
      <c r="AW1727">
        <v>0</v>
      </c>
      <c r="AX1727">
        <v>-0.747</v>
      </c>
      <c r="AY1727">
        <v>-0.067</v>
      </c>
      <c r="AZ1727">
        <v>0</v>
      </c>
      <c r="BA1727">
        <v>0</v>
      </c>
      <c r="BB1727">
        <v>0</v>
      </c>
      <c r="BC1727">
        <v>0</v>
      </c>
      <c r="BD1727">
        <v>-75.7984071428571</v>
      </c>
      <c r="BE1727">
        <v>20.0213862783816</v>
      </c>
      <c r="BF1727">
        <v>3.54203262060433</v>
      </c>
      <c r="BG1727">
        <v>0</v>
      </c>
      <c r="BH1727">
        <v>-2.9442230952381</v>
      </c>
      <c r="BI1727">
        <v>0.136366303975294</v>
      </c>
      <c r="BJ1727">
        <v>0.0353589568694509</v>
      </c>
      <c r="BK1727">
        <v>0</v>
      </c>
      <c r="BL1727">
        <v>0</v>
      </c>
      <c r="BM1727">
        <v>0</v>
      </c>
      <c r="BN1727" t="s">
        <v>209</v>
      </c>
      <c r="BO1727">
        <v>1.88475</v>
      </c>
      <c r="BP1727">
        <v>1.88171</v>
      </c>
      <c r="BQ1727">
        <v>1.88317</v>
      </c>
      <c r="BR1727">
        <v>1.88187</v>
      </c>
      <c r="BS1727">
        <v>1.88385</v>
      </c>
      <c r="BT1727">
        <v>1.88309</v>
      </c>
      <c r="BU1727">
        <v>1.88477</v>
      </c>
      <c r="BV1727">
        <v>1.88232</v>
      </c>
      <c r="BW1727" t="s">
        <v>210</v>
      </c>
      <c r="BX1727" t="s">
        <v>17</v>
      </c>
      <c r="BY1727" t="s">
        <v>17</v>
      </c>
      <c r="BZ1727" t="s">
        <v>17</v>
      </c>
      <c r="CA1727" t="s">
        <v>211</v>
      </c>
      <c r="CB1727" t="s">
        <v>212</v>
      </c>
      <c r="CC1727" t="s">
        <v>213</v>
      </c>
      <c r="CD1727" t="s">
        <v>213</v>
      </c>
      <c r="CE1727" t="s">
        <v>213</v>
      </c>
      <c r="CF1727" t="s">
        <v>213</v>
      </c>
      <c r="CG1727">
        <v>5</v>
      </c>
      <c r="CH1727">
        <v>0</v>
      </c>
      <c r="CI1727">
        <v>0</v>
      </c>
      <c r="CJ1727">
        <v>0</v>
      </c>
      <c r="CK1727">
        <v>0</v>
      </c>
      <c r="CL1727">
        <v>2</v>
      </c>
      <c r="CM1727">
        <v>1324.95</v>
      </c>
      <c r="CN1727">
        <v>1.77222</v>
      </c>
      <c r="CO1727">
        <v>6.69488</v>
      </c>
      <c r="CP1727">
        <v>9.1718</v>
      </c>
      <c r="CQ1727">
        <v>30.0003</v>
      </c>
      <c r="CR1727">
        <v>8.9537</v>
      </c>
      <c r="CS1727">
        <v>9.22868</v>
      </c>
      <c r="CT1727">
        <v>-1</v>
      </c>
      <c r="CU1727">
        <v>100</v>
      </c>
      <c r="CV1727">
        <v>47.5048</v>
      </c>
      <c r="CW1727">
        <v>-999.9</v>
      </c>
      <c r="CX1727">
        <v>400</v>
      </c>
      <c r="CY1727">
        <v>0</v>
      </c>
      <c r="CZ1727">
        <v>103.947</v>
      </c>
      <c r="DA1727">
        <v>103.361</v>
      </c>
    </row>
    <row r="1728" spans="1:105">
      <c r="A1728">
        <v>1714</v>
      </c>
      <c r="B1728">
        <v>1551451664.4</v>
      </c>
      <c r="C1728">
        <v>5365.5</v>
      </c>
      <c r="D1728" t="s">
        <v>3656</v>
      </c>
      <c r="E1728" t="s">
        <v>3657</v>
      </c>
      <c r="F1728">
        <f>J1728+I1728+M1728*K1728</f>
        <v>0</v>
      </c>
      <c r="G1728">
        <f>(1000*AM1728)/(L1728*(AO1728+273.15))</f>
        <v>0</v>
      </c>
      <c r="H1728">
        <f>((G1728*F1728*(1-(AJ1728/1000)))/(100*K1728))*(0.0/60)</f>
        <v>0</v>
      </c>
      <c r="I1728" t="s">
        <v>203</v>
      </c>
      <c r="J1728" t="s">
        <v>204</v>
      </c>
      <c r="K1728" t="s">
        <v>205</v>
      </c>
      <c r="L1728" t="s">
        <v>206</v>
      </c>
      <c r="M1728" t="s">
        <v>927</v>
      </c>
      <c r="N1728" t="s">
        <v>3319</v>
      </c>
      <c r="O1728" t="s">
        <v>576</v>
      </c>
      <c r="Q1728">
        <v>1551451664.4</v>
      </c>
      <c r="R1728">
        <f>AL1728*Y1728*(AJ1728-AK1728)/(100*AF1728*(1000-Y1728*AJ1728))</f>
        <v>0</v>
      </c>
      <c r="S1728">
        <f>AL1728*Y1728*(AI1728-AH1728*(1000-Y1728*AK1728)/(1000-Y1728*AJ1728))/(100*AF1728)</f>
        <v>0</v>
      </c>
      <c r="T1728">
        <f>(U1728/V1728*100)</f>
        <v>0</v>
      </c>
      <c r="U1728">
        <f>AJ1728*(AM1728+AN1728)/1000</f>
        <v>0</v>
      </c>
      <c r="V1728">
        <f>0.61365*exp(17.502*AO1728/(240.97+AO1728))</f>
        <v>0</v>
      </c>
      <c r="W1728">
        <v>149</v>
      </c>
      <c r="X1728">
        <v>10</v>
      </c>
      <c r="Y1728">
        <f>IF(W1728*$H$11&gt;=AA1728,1.0,(AA1728/(AA1728-W1728*$H$11)))</f>
        <v>0</v>
      </c>
      <c r="Z1728">
        <f>(Y1728-1)*100</f>
        <v>0</v>
      </c>
      <c r="AA1728">
        <f>MAX(0,($B$11+$C$11*AR1728)/(1+$D$11*AR1728)*AM1728/(AO1728+273)*$E$11)</f>
        <v>0</v>
      </c>
      <c r="AB1728">
        <f>$B$9*AS1728+$C$9*AT1728</f>
        <v>0</v>
      </c>
      <c r="AC1728">
        <f>AB1728*AD1728</f>
        <v>0</v>
      </c>
      <c r="AD1728">
        <f>($B$9*$D$7+$C$9*$D$7)/($B$9+$C$9)</f>
        <v>0</v>
      </c>
      <c r="AE1728">
        <f>($B$9*$K$7+$C$9*$K$7)/($B$9+$C$9)</f>
        <v>0</v>
      </c>
      <c r="AF1728">
        <v>10</v>
      </c>
      <c r="AG1728">
        <v>1551451664.4</v>
      </c>
      <c r="AH1728">
        <v>406.523</v>
      </c>
      <c r="AI1728">
        <v>396.918</v>
      </c>
      <c r="AJ1728">
        <v>8.51177</v>
      </c>
      <c r="AK1728">
        <v>7.9992</v>
      </c>
      <c r="AL1728">
        <v>1450.37</v>
      </c>
      <c r="AM1728">
        <v>100.523</v>
      </c>
      <c r="AN1728">
        <v>0.0222884</v>
      </c>
      <c r="AO1728">
        <v>6.4395</v>
      </c>
      <c r="AP1728">
        <v>999.9</v>
      </c>
      <c r="AQ1728">
        <v>999.9</v>
      </c>
      <c r="AR1728">
        <v>9992.5</v>
      </c>
      <c r="AS1728">
        <v>0</v>
      </c>
      <c r="AT1728">
        <v>134.98</v>
      </c>
      <c r="AU1728">
        <v>0</v>
      </c>
      <c r="AV1728" t="s">
        <v>208</v>
      </c>
      <c r="AW1728">
        <v>0</v>
      </c>
      <c r="AX1728">
        <v>-0.747</v>
      </c>
      <c r="AY1728">
        <v>-0.067</v>
      </c>
      <c r="AZ1728">
        <v>0</v>
      </c>
      <c r="BA1728">
        <v>0</v>
      </c>
      <c r="BB1728">
        <v>0</v>
      </c>
      <c r="BC1728">
        <v>0</v>
      </c>
      <c r="BD1728">
        <v>-75.7984071428571</v>
      </c>
      <c r="BE1728">
        <v>20.0213862783816</v>
      </c>
      <c r="BF1728">
        <v>3.54203262060433</v>
      </c>
      <c r="BG1728">
        <v>0</v>
      </c>
      <c r="BH1728">
        <v>-2.9442230952381</v>
      </c>
      <c r="BI1728">
        <v>0.136366303975294</v>
      </c>
      <c r="BJ1728">
        <v>0.0353589568694509</v>
      </c>
      <c r="BK1728">
        <v>0</v>
      </c>
      <c r="BL1728">
        <v>0</v>
      </c>
      <c r="BM1728">
        <v>0</v>
      </c>
      <c r="BN1728" t="s">
        <v>209</v>
      </c>
      <c r="BO1728">
        <v>1.88475</v>
      </c>
      <c r="BP1728">
        <v>1.88171</v>
      </c>
      <c r="BQ1728">
        <v>1.88316</v>
      </c>
      <c r="BR1728">
        <v>1.88187</v>
      </c>
      <c r="BS1728">
        <v>1.88385</v>
      </c>
      <c r="BT1728">
        <v>1.88309</v>
      </c>
      <c r="BU1728">
        <v>1.88477</v>
      </c>
      <c r="BV1728">
        <v>1.88232</v>
      </c>
      <c r="BW1728" t="s">
        <v>210</v>
      </c>
      <c r="BX1728" t="s">
        <v>17</v>
      </c>
      <c r="BY1728" t="s">
        <v>17</v>
      </c>
      <c r="BZ1728" t="s">
        <v>17</v>
      </c>
      <c r="CA1728" t="s">
        <v>211</v>
      </c>
      <c r="CB1728" t="s">
        <v>212</v>
      </c>
      <c r="CC1728" t="s">
        <v>213</v>
      </c>
      <c r="CD1728" t="s">
        <v>213</v>
      </c>
      <c r="CE1728" t="s">
        <v>213</v>
      </c>
      <c r="CF1728" t="s">
        <v>213</v>
      </c>
      <c r="CG1728">
        <v>5</v>
      </c>
      <c r="CH1728">
        <v>0</v>
      </c>
      <c r="CI1728">
        <v>0</v>
      </c>
      <c r="CJ1728">
        <v>0</v>
      </c>
      <c r="CK1728">
        <v>0</v>
      </c>
      <c r="CL1728">
        <v>2</v>
      </c>
      <c r="CM1728">
        <v>1329.13</v>
      </c>
      <c r="CN1728">
        <v>1.77222</v>
      </c>
      <c r="CO1728">
        <v>6.6979</v>
      </c>
      <c r="CP1728">
        <v>9.17235</v>
      </c>
      <c r="CQ1728">
        <v>30.0003</v>
      </c>
      <c r="CR1728">
        <v>8.95453</v>
      </c>
      <c r="CS1728">
        <v>9.22942</v>
      </c>
      <c r="CT1728">
        <v>-1</v>
      </c>
      <c r="CU1728">
        <v>100</v>
      </c>
      <c r="CV1728">
        <v>47.5048</v>
      </c>
      <c r="CW1728">
        <v>-999.9</v>
      </c>
      <c r="CX1728">
        <v>400</v>
      </c>
      <c r="CY1728">
        <v>0</v>
      </c>
      <c r="CZ1728">
        <v>103.947</v>
      </c>
      <c r="DA1728">
        <v>103.36</v>
      </c>
    </row>
    <row r="1729" spans="1:105">
      <c r="A1729">
        <v>1715</v>
      </c>
      <c r="B1729">
        <v>1551451666.4</v>
      </c>
      <c r="C1729">
        <v>5367.5</v>
      </c>
      <c r="D1729" t="s">
        <v>3658</v>
      </c>
      <c r="E1729" t="s">
        <v>3659</v>
      </c>
      <c r="F1729">
        <f>J1729+I1729+M1729*K1729</f>
        <v>0</v>
      </c>
      <c r="G1729">
        <f>(1000*AM1729)/(L1729*(AO1729+273.15))</f>
        <v>0</v>
      </c>
      <c r="H1729">
        <f>((G1729*F1729*(1-(AJ1729/1000)))/(100*K1729))*(0.0/60)</f>
        <v>0</v>
      </c>
      <c r="I1729" t="s">
        <v>203</v>
      </c>
      <c r="J1729" t="s">
        <v>204</v>
      </c>
      <c r="K1729" t="s">
        <v>205</v>
      </c>
      <c r="L1729" t="s">
        <v>206</v>
      </c>
      <c r="M1729" t="s">
        <v>927</v>
      </c>
      <c r="N1729" t="s">
        <v>3319</v>
      </c>
      <c r="O1729" t="s">
        <v>576</v>
      </c>
      <c r="Q1729">
        <v>1551451666.4</v>
      </c>
      <c r="R1729">
        <f>AL1729*Y1729*(AJ1729-AK1729)/(100*AF1729*(1000-Y1729*AJ1729))</f>
        <v>0</v>
      </c>
      <c r="S1729">
        <f>AL1729*Y1729*(AI1729-AH1729*(1000-Y1729*AK1729)/(1000-Y1729*AJ1729))/(100*AF1729)</f>
        <v>0</v>
      </c>
      <c r="T1729">
        <f>(U1729/V1729*100)</f>
        <v>0</v>
      </c>
      <c r="U1729">
        <f>AJ1729*(AM1729+AN1729)/1000</f>
        <v>0</v>
      </c>
      <c r="V1729">
        <f>0.61365*exp(17.502*AO1729/(240.97+AO1729))</f>
        <v>0</v>
      </c>
      <c r="W1729">
        <v>153</v>
      </c>
      <c r="X1729">
        <v>11</v>
      </c>
      <c r="Y1729">
        <f>IF(W1729*$H$11&gt;=AA1729,1.0,(AA1729/(AA1729-W1729*$H$11)))</f>
        <v>0</v>
      </c>
      <c r="Z1729">
        <f>(Y1729-1)*100</f>
        <v>0</v>
      </c>
      <c r="AA1729">
        <f>MAX(0,($B$11+$C$11*AR1729)/(1+$D$11*AR1729)*AM1729/(AO1729+273)*$E$11)</f>
        <v>0</v>
      </c>
      <c r="AB1729">
        <f>$B$9*AS1729+$C$9*AT1729</f>
        <v>0</v>
      </c>
      <c r="AC1729">
        <f>AB1729*AD1729</f>
        <v>0</v>
      </c>
      <c r="AD1729">
        <f>($B$9*$D$7+$C$9*$D$7)/($B$9+$C$9)</f>
        <v>0</v>
      </c>
      <c r="AE1729">
        <f>($B$9*$K$7+$C$9*$K$7)/($B$9+$C$9)</f>
        <v>0</v>
      </c>
      <c r="AF1729">
        <v>10</v>
      </c>
      <c r="AG1729">
        <v>1551451666.4</v>
      </c>
      <c r="AH1729">
        <v>406.769</v>
      </c>
      <c r="AI1729">
        <v>396.914</v>
      </c>
      <c r="AJ1729">
        <v>8.5149</v>
      </c>
      <c r="AK1729">
        <v>7.99992</v>
      </c>
      <c r="AL1729">
        <v>1450.68</v>
      </c>
      <c r="AM1729">
        <v>100.521</v>
      </c>
      <c r="AN1729">
        <v>0.0222673</v>
      </c>
      <c r="AO1729">
        <v>6.43343</v>
      </c>
      <c r="AP1729">
        <v>999.9</v>
      </c>
      <c r="AQ1729">
        <v>999.9</v>
      </c>
      <c r="AR1729">
        <v>10001.9</v>
      </c>
      <c r="AS1729">
        <v>0</v>
      </c>
      <c r="AT1729">
        <v>134.982</v>
      </c>
      <c r="AU1729">
        <v>0</v>
      </c>
      <c r="AV1729" t="s">
        <v>208</v>
      </c>
      <c r="AW1729">
        <v>0</v>
      </c>
      <c r="AX1729">
        <v>-0.747</v>
      </c>
      <c r="AY1729">
        <v>-0.067</v>
      </c>
      <c r="AZ1729">
        <v>0</v>
      </c>
      <c r="BA1729">
        <v>0</v>
      </c>
      <c r="BB1729">
        <v>0</v>
      </c>
      <c r="BC1729">
        <v>0</v>
      </c>
      <c r="BD1729">
        <v>-75.7984071428571</v>
      </c>
      <c r="BE1729">
        <v>20.0213862783816</v>
      </c>
      <c r="BF1729">
        <v>3.54203262060433</v>
      </c>
      <c r="BG1729">
        <v>0</v>
      </c>
      <c r="BH1729">
        <v>-2.9442230952381</v>
      </c>
      <c r="BI1729">
        <v>0.136366303975294</v>
      </c>
      <c r="BJ1729">
        <v>0.0353589568694509</v>
      </c>
      <c r="BK1729">
        <v>0</v>
      </c>
      <c r="BL1729">
        <v>0</v>
      </c>
      <c r="BM1729">
        <v>0</v>
      </c>
      <c r="BN1729" t="s">
        <v>209</v>
      </c>
      <c r="BO1729">
        <v>1.88475</v>
      </c>
      <c r="BP1729">
        <v>1.88171</v>
      </c>
      <c r="BQ1729">
        <v>1.88317</v>
      </c>
      <c r="BR1729">
        <v>1.88187</v>
      </c>
      <c r="BS1729">
        <v>1.88384</v>
      </c>
      <c r="BT1729">
        <v>1.88309</v>
      </c>
      <c r="BU1729">
        <v>1.88477</v>
      </c>
      <c r="BV1729">
        <v>1.88232</v>
      </c>
      <c r="BW1729" t="s">
        <v>210</v>
      </c>
      <c r="BX1729" t="s">
        <v>17</v>
      </c>
      <c r="BY1729" t="s">
        <v>17</v>
      </c>
      <c r="BZ1729" t="s">
        <v>17</v>
      </c>
      <c r="CA1729" t="s">
        <v>211</v>
      </c>
      <c r="CB1729" t="s">
        <v>212</v>
      </c>
      <c r="CC1729" t="s">
        <v>213</v>
      </c>
      <c r="CD1729" t="s">
        <v>213</v>
      </c>
      <c r="CE1729" t="s">
        <v>213</v>
      </c>
      <c r="CF1729" t="s">
        <v>213</v>
      </c>
      <c r="CG1729">
        <v>5</v>
      </c>
      <c r="CH1729">
        <v>0</v>
      </c>
      <c r="CI1729">
        <v>0</v>
      </c>
      <c r="CJ1729">
        <v>0</v>
      </c>
      <c r="CK1729">
        <v>0</v>
      </c>
      <c r="CL1729">
        <v>2</v>
      </c>
      <c r="CM1729">
        <v>1326.69</v>
      </c>
      <c r="CN1729">
        <v>1.77222</v>
      </c>
      <c r="CO1729">
        <v>6.70157</v>
      </c>
      <c r="CP1729">
        <v>9.17289</v>
      </c>
      <c r="CQ1729">
        <v>30.0002</v>
      </c>
      <c r="CR1729">
        <v>8.95548</v>
      </c>
      <c r="CS1729">
        <v>9.22999</v>
      </c>
      <c r="CT1729">
        <v>-1</v>
      </c>
      <c r="CU1729">
        <v>100</v>
      </c>
      <c r="CV1729">
        <v>47.5048</v>
      </c>
      <c r="CW1729">
        <v>-999.9</v>
      </c>
      <c r="CX1729">
        <v>400</v>
      </c>
      <c r="CY1729">
        <v>0</v>
      </c>
      <c r="CZ1729">
        <v>103.946</v>
      </c>
      <c r="DA1729">
        <v>103.36</v>
      </c>
    </row>
    <row r="1730" spans="1:105">
      <c r="A1730">
        <v>1716</v>
      </c>
      <c r="B1730">
        <v>1551451668.4</v>
      </c>
      <c r="C1730">
        <v>5369.5</v>
      </c>
      <c r="D1730" t="s">
        <v>3660</v>
      </c>
      <c r="E1730" t="s">
        <v>3661</v>
      </c>
      <c r="F1730">
        <f>J1730+I1730+M1730*K1730</f>
        <v>0</v>
      </c>
      <c r="G1730">
        <f>(1000*AM1730)/(L1730*(AO1730+273.15))</f>
        <v>0</v>
      </c>
      <c r="H1730">
        <f>((G1730*F1730*(1-(AJ1730/1000)))/(100*K1730))*(0.0/60)</f>
        <v>0</v>
      </c>
      <c r="I1730" t="s">
        <v>203</v>
      </c>
      <c r="J1730" t="s">
        <v>204</v>
      </c>
      <c r="K1730" t="s">
        <v>205</v>
      </c>
      <c r="L1730" t="s">
        <v>206</v>
      </c>
      <c r="M1730" t="s">
        <v>927</v>
      </c>
      <c r="N1730" t="s">
        <v>3319</v>
      </c>
      <c r="O1730" t="s">
        <v>576</v>
      </c>
      <c r="Q1730">
        <v>1551451668.4</v>
      </c>
      <c r="R1730">
        <f>AL1730*Y1730*(AJ1730-AK1730)/(100*AF1730*(1000-Y1730*AJ1730))</f>
        <v>0</v>
      </c>
      <c r="S1730">
        <f>AL1730*Y1730*(AI1730-AH1730*(1000-Y1730*AK1730)/(1000-Y1730*AJ1730))/(100*AF1730)</f>
        <v>0</v>
      </c>
      <c r="T1730">
        <f>(U1730/V1730*100)</f>
        <v>0</v>
      </c>
      <c r="U1730">
        <f>AJ1730*(AM1730+AN1730)/1000</f>
        <v>0</v>
      </c>
      <c r="V1730">
        <f>0.61365*exp(17.502*AO1730/(240.97+AO1730))</f>
        <v>0</v>
      </c>
      <c r="W1730">
        <v>140</v>
      </c>
      <c r="X1730">
        <v>10</v>
      </c>
      <c r="Y1730">
        <f>IF(W1730*$H$11&gt;=AA1730,1.0,(AA1730/(AA1730-W1730*$H$11)))</f>
        <v>0</v>
      </c>
      <c r="Z1730">
        <f>(Y1730-1)*100</f>
        <v>0</v>
      </c>
      <c r="AA1730">
        <f>MAX(0,($B$11+$C$11*AR1730)/(1+$D$11*AR1730)*AM1730/(AO1730+273)*$E$11)</f>
        <v>0</v>
      </c>
      <c r="AB1730">
        <f>$B$9*AS1730+$C$9*AT1730</f>
        <v>0</v>
      </c>
      <c r="AC1730">
        <f>AB1730*AD1730</f>
        <v>0</v>
      </c>
      <c r="AD1730">
        <f>($B$9*$D$7+$C$9*$D$7)/($B$9+$C$9)</f>
        <v>0</v>
      </c>
      <c r="AE1730">
        <f>($B$9*$K$7+$C$9*$K$7)/($B$9+$C$9)</f>
        <v>0</v>
      </c>
      <c r="AF1730">
        <v>10</v>
      </c>
      <c r="AG1730">
        <v>1551451668.4</v>
      </c>
      <c r="AH1730">
        <v>407.028</v>
      </c>
      <c r="AI1730">
        <v>396.908</v>
      </c>
      <c r="AJ1730">
        <v>8.51927</v>
      </c>
      <c r="AK1730">
        <v>8.0004</v>
      </c>
      <c r="AL1730">
        <v>1450.35</v>
      </c>
      <c r="AM1730">
        <v>100.52</v>
      </c>
      <c r="AN1730">
        <v>0.0224282</v>
      </c>
      <c r="AO1730">
        <v>6.4367</v>
      </c>
      <c r="AP1730">
        <v>999.9</v>
      </c>
      <c r="AQ1730">
        <v>999.9</v>
      </c>
      <c r="AR1730">
        <v>10013.1</v>
      </c>
      <c r="AS1730">
        <v>0</v>
      </c>
      <c r="AT1730">
        <v>134.98</v>
      </c>
      <c r="AU1730">
        <v>0</v>
      </c>
      <c r="AV1730" t="s">
        <v>208</v>
      </c>
      <c r="AW1730">
        <v>0</v>
      </c>
      <c r="AX1730">
        <v>-0.747</v>
      </c>
      <c r="AY1730">
        <v>-0.067</v>
      </c>
      <c r="AZ1730">
        <v>0</v>
      </c>
      <c r="BA1730">
        <v>0</v>
      </c>
      <c r="BB1730">
        <v>0</v>
      </c>
      <c r="BC1730">
        <v>0</v>
      </c>
      <c r="BD1730">
        <v>-75.7984071428571</v>
      </c>
      <c r="BE1730">
        <v>20.0213862783816</v>
      </c>
      <c r="BF1730">
        <v>3.54203262060433</v>
      </c>
      <c r="BG1730">
        <v>0</v>
      </c>
      <c r="BH1730">
        <v>-2.9442230952381</v>
      </c>
      <c r="BI1730">
        <v>0.136366303975294</v>
      </c>
      <c r="BJ1730">
        <v>0.0353589568694509</v>
      </c>
      <c r="BK1730">
        <v>0</v>
      </c>
      <c r="BL1730">
        <v>0</v>
      </c>
      <c r="BM1730">
        <v>0</v>
      </c>
      <c r="BN1730" t="s">
        <v>209</v>
      </c>
      <c r="BO1730">
        <v>1.88475</v>
      </c>
      <c r="BP1730">
        <v>1.88171</v>
      </c>
      <c r="BQ1730">
        <v>1.88317</v>
      </c>
      <c r="BR1730">
        <v>1.88187</v>
      </c>
      <c r="BS1730">
        <v>1.88383</v>
      </c>
      <c r="BT1730">
        <v>1.88309</v>
      </c>
      <c r="BU1730">
        <v>1.88477</v>
      </c>
      <c r="BV1730">
        <v>1.88231</v>
      </c>
      <c r="BW1730" t="s">
        <v>210</v>
      </c>
      <c r="BX1730" t="s">
        <v>17</v>
      </c>
      <c r="BY1730" t="s">
        <v>17</v>
      </c>
      <c r="BZ1730" t="s">
        <v>17</v>
      </c>
      <c r="CA1730" t="s">
        <v>211</v>
      </c>
      <c r="CB1730" t="s">
        <v>212</v>
      </c>
      <c r="CC1730" t="s">
        <v>213</v>
      </c>
      <c r="CD1730" t="s">
        <v>213</v>
      </c>
      <c r="CE1730" t="s">
        <v>213</v>
      </c>
      <c r="CF1730" t="s">
        <v>213</v>
      </c>
      <c r="CG1730">
        <v>5</v>
      </c>
      <c r="CH1730">
        <v>0</v>
      </c>
      <c r="CI1730">
        <v>0</v>
      </c>
      <c r="CJ1730">
        <v>0</v>
      </c>
      <c r="CK1730">
        <v>0</v>
      </c>
      <c r="CL1730">
        <v>2</v>
      </c>
      <c r="CM1730">
        <v>1336.23</v>
      </c>
      <c r="CN1730">
        <v>1.77222</v>
      </c>
      <c r="CO1730">
        <v>6.70526</v>
      </c>
      <c r="CP1730">
        <v>9.17346</v>
      </c>
      <c r="CQ1730">
        <v>30.0003</v>
      </c>
      <c r="CR1730">
        <v>8.95632</v>
      </c>
      <c r="CS1730">
        <v>9.23065</v>
      </c>
      <c r="CT1730">
        <v>-1</v>
      </c>
      <c r="CU1730">
        <v>100</v>
      </c>
      <c r="CV1730">
        <v>47.5048</v>
      </c>
      <c r="CW1730">
        <v>-999.9</v>
      </c>
      <c r="CX1730">
        <v>400</v>
      </c>
      <c r="CY1730">
        <v>0</v>
      </c>
      <c r="CZ1730">
        <v>103.945</v>
      </c>
      <c r="DA1730">
        <v>103.36</v>
      </c>
    </row>
    <row r="1731" spans="1:105">
      <c r="A1731">
        <v>1717</v>
      </c>
      <c r="B1731">
        <v>1551451670.4</v>
      </c>
      <c r="C1731">
        <v>5371.5</v>
      </c>
      <c r="D1731" t="s">
        <v>3662</v>
      </c>
      <c r="E1731" t="s">
        <v>3663</v>
      </c>
      <c r="F1731">
        <f>J1731+I1731+M1731*K1731</f>
        <v>0</v>
      </c>
      <c r="G1731">
        <f>(1000*AM1731)/(L1731*(AO1731+273.15))</f>
        <v>0</v>
      </c>
      <c r="H1731">
        <f>((G1731*F1731*(1-(AJ1731/1000)))/(100*K1731))*(0.0/60)</f>
        <v>0</v>
      </c>
      <c r="I1731" t="s">
        <v>203</v>
      </c>
      <c r="J1731" t="s">
        <v>204</v>
      </c>
      <c r="K1731" t="s">
        <v>205</v>
      </c>
      <c r="L1731" t="s">
        <v>206</v>
      </c>
      <c r="M1731" t="s">
        <v>927</v>
      </c>
      <c r="N1731" t="s">
        <v>3319</v>
      </c>
      <c r="O1731" t="s">
        <v>576</v>
      </c>
      <c r="Q1731">
        <v>1551451670.4</v>
      </c>
      <c r="R1731">
        <f>AL1731*Y1731*(AJ1731-AK1731)/(100*AF1731*(1000-Y1731*AJ1731))</f>
        <v>0</v>
      </c>
      <c r="S1731">
        <f>AL1731*Y1731*(AI1731-AH1731*(1000-Y1731*AK1731)/(1000-Y1731*AJ1731))/(100*AF1731)</f>
        <v>0</v>
      </c>
      <c r="T1731">
        <f>(U1731/V1731*100)</f>
        <v>0</v>
      </c>
      <c r="U1731">
        <f>AJ1731*(AM1731+AN1731)/1000</f>
        <v>0</v>
      </c>
      <c r="V1731">
        <f>0.61365*exp(17.502*AO1731/(240.97+AO1731))</f>
        <v>0</v>
      </c>
      <c r="W1731">
        <v>141</v>
      </c>
      <c r="X1731">
        <v>10</v>
      </c>
      <c r="Y1731">
        <f>IF(W1731*$H$11&gt;=AA1731,1.0,(AA1731/(AA1731-W1731*$H$11)))</f>
        <v>0</v>
      </c>
      <c r="Z1731">
        <f>(Y1731-1)*100</f>
        <v>0</v>
      </c>
      <c r="AA1731">
        <f>MAX(0,($B$11+$C$11*AR1731)/(1+$D$11*AR1731)*AM1731/(AO1731+273)*$E$11)</f>
        <v>0</v>
      </c>
      <c r="AB1731">
        <f>$B$9*AS1731+$C$9*AT1731</f>
        <v>0</v>
      </c>
      <c r="AC1731">
        <f>AB1731*AD1731</f>
        <v>0</v>
      </c>
      <c r="AD1731">
        <f>($B$9*$D$7+$C$9*$D$7)/($B$9+$C$9)</f>
        <v>0</v>
      </c>
      <c r="AE1731">
        <f>($B$9*$K$7+$C$9*$K$7)/($B$9+$C$9)</f>
        <v>0</v>
      </c>
      <c r="AF1731">
        <v>10</v>
      </c>
      <c r="AG1731">
        <v>1551451670.4</v>
      </c>
      <c r="AH1731">
        <v>407.243</v>
      </c>
      <c r="AI1731">
        <v>396.918</v>
      </c>
      <c r="AJ1731">
        <v>8.52576</v>
      </c>
      <c r="AK1731">
        <v>8.00098</v>
      </c>
      <c r="AL1731">
        <v>1450.27</v>
      </c>
      <c r="AM1731">
        <v>100.521</v>
      </c>
      <c r="AN1731">
        <v>0.0223376</v>
      </c>
      <c r="AO1731">
        <v>6.44377</v>
      </c>
      <c r="AP1731">
        <v>999.9</v>
      </c>
      <c r="AQ1731">
        <v>999.9</v>
      </c>
      <c r="AR1731">
        <v>10012.5</v>
      </c>
      <c r="AS1731">
        <v>0</v>
      </c>
      <c r="AT1731">
        <v>135.218</v>
      </c>
      <c r="AU1731">
        <v>0</v>
      </c>
      <c r="AV1731" t="s">
        <v>208</v>
      </c>
      <c r="AW1731">
        <v>0</v>
      </c>
      <c r="AX1731">
        <v>-0.747</v>
      </c>
      <c r="AY1731">
        <v>-0.067</v>
      </c>
      <c r="AZ1731">
        <v>0</v>
      </c>
      <c r="BA1731">
        <v>0</v>
      </c>
      <c r="BB1731">
        <v>0</v>
      </c>
      <c r="BC1731">
        <v>0</v>
      </c>
      <c r="BD1731">
        <v>-75.7984071428571</v>
      </c>
      <c r="BE1731">
        <v>20.0213862783816</v>
      </c>
      <c r="BF1731">
        <v>3.54203262060433</v>
      </c>
      <c r="BG1731">
        <v>0</v>
      </c>
      <c r="BH1731">
        <v>-2.9442230952381</v>
      </c>
      <c r="BI1731">
        <v>0.136366303975294</v>
      </c>
      <c r="BJ1731">
        <v>0.0353589568694509</v>
      </c>
      <c r="BK1731">
        <v>0</v>
      </c>
      <c r="BL1731">
        <v>0</v>
      </c>
      <c r="BM1731">
        <v>0</v>
      </c>
      <c r="BN1731" t="s">
        <v>209</v>
      </c>
      <c r="BO1731">
        <v>1.88475</v>
      </c>
      <c r="BP1731">
        <v>1.88171</v>
      </c>
      <c r="BQ1731">
        <v>1.88317</v>
      </c>
      <c r="BR1731">
        <v>1.88188</v>
      </c>
      <c r="BS1731">
        <v>1.88383</v>
      </c>
      <c r="BT1731">
        <v>1.88309</v>
      </c>
      <c r="BU1731">
        <v>1.88477</v>
      </c>
      <c r="BV1731">
        <v>1.88231</v>
      </c>
      <c r="BW1731" t="s">
        <v>210</v>
      </c>
      <c r="BX1731" t="s">
        <v>17</v>
      </c>
      <c r="BY1731" t="s">
        <v>17</v>
      </c>
      <c r="BZ1731" t="s">
        <v>17</v>
      </c>
      <c r="CA1731" t="s">
        <v>211</v>
      </c>
      <c r="CB1731" t="s">
        <v>212</v>
      </c>
      <c r="CC1731" t="s">
        <v>213</v>
      </c>
      <c r="CD1731" t="s">
        <v>213</v>
      </c>
      <c r="CE1731" t="s">
        <v>213</v>
      </c>
      <c r="CF1731" t="s">
        <v>213</v>
      </c>
      <c r="CG1731">
        <v>5</v>
      </c>
      <c r="CH1731">
        <v>0</v>
      </c>
      <c r="CI1731">
        <v>0</v>
      </c>
      <c r="CJ1731">
        <v>0</v>
      </c>
      <c r="CK1731">
        <v>0</v>
      </c>
      <c r="CL1731">
        <v>2</v>
      </c>
      <c r="CM1731">
        <v>1335.42</v>
      </c>
      <c r="CN1731">
        <v>1.77222</v>
      </c>
      <c r="CO1731">
        <v>6.70904</v>
      </c>
      <c r="CP1731">
        <v>9.17402</v>
      </c>
      <c r="CQ1731">
        <v>30.0004</v>
      </c>
      <c r="CR1731">
        <v>8.95704</v>
      </c>
      <c r="CS1731">
        <v>9.23166</v>
      </c>
      <c r="CT1731">
        <v>-1</v>
      </c>
      <c r="CU1731">
        <v>100</v>
      </c>
      <c r="CV1731">
        <v>47.1335</v>
      </c>
      <c r="CW1731">
        <v>-999.9</v>
      </c>
      <c r="CX1731">
        <v>400</v>
      </c>
      <c r="CY1731">
        <v>0</v>
      </c>
      <c r="CZ1731">
        <v>103.944</v>
      </c>
      <c r="DA1731">
        <v>103.359</v>
      </c>
    </row>
    <row r="1732" spans="1:105">
      <c r="A1732">
        <v>1718</v>
      </c>
      <c r="B1732">
        <v>1551451672.4</v>
      </c>
      <c r="C1732">
        <v>5373.5</v>
      </c>
      <c r="D1732" t="s">
        <v>3664</v>
      </c>
      <c r="E1732" t="s">
        <v>3665</v>
      </c>
      <c r="F1732">
        <f>J1732+I1732+M1732*K1732</f>
        <v>0</v>
      </c>
      <c r="G1732">
        <f>(1000*AM1732)/(L1732*(AO1732+273.15))</f>
        <v>0</v>
      </c>
      <c r="H1732">
        <f>((G1732*F1732*(1-(AJ1732/1000)))/(100*K1732))*(0.0/60)</f>
        <v>0</v>
      </c>
      <c r="I1732" t="s">
        <v>203</v>
      </c>
      <c r="J1732" t="s">
        <v>204</v>
      </c>
      <c r="K1732" t="s">
        <v>205</v>
      </c>
      <c r="L1732" t="s">
        <v>206</v>
      </c>
      <c r="M1732" t="s">
        <v>927</v>
      </c>
      <c r="N1732" t="s">
        <v>3319</v>
      </c>
      <c r="O1732" t="s">
        <v>576</v>
      </c>
      <c r="Q1732">
        <v>1551451672.4</v>
      </c>
      <c r="R1732">
        <f>AL1732*Y1732*(AJ1732-AK1732)/(100*AF1732*(1000-Y1732*AJ1732))</f>
        <v>0</v>
      </c>
      <c r="S1732">
        <f>AL1732*Y1732*(AI1732-AH1732*(1000-Y1732*AK1732)/(1000-Y1732*AJ1732))/(100*AF1732)</f>
        <v>0</v>
      </c>
      <c r="T1732">
        <f>(U1732/V1732*100)</f>
        <v>0</v>
      </c>
      <c r="U1732">
        <f>AJ1732*(AM1732+AN1732)/1000</f>
        <v>0</v>
      </c>
      <c r="V1732">
        <f>0.61365*exp(17.502*AO1732/(240.97+AO1732))</f>
        <v>0</v>
      </c>
      <c r="W1732">
        <v>142</v>
      </c>
      <c r="X1732">
        <v>10</v>
      </c>
      <c r="Y1732">
        <f>IF(W1732*$H$11&gt;=AA1732,1.0,(AA1732/(AA1732-W1732*$H$11)))</f>
        <v>0</v>
      </c>
      <c r="Z1732">
        <f>(Y1732-1)*100</f>
        <v>0</v>
      </c>
      <c r="AA1732">
        <f>MAX(0,($B$11+$C$11*AR1732)/(1+$D$11*AR1732)*AM1732/(AO1732+273)*$E$11)</f>
        <v>0</v>
      </c>
      <c r="AB1732">
        <f>$B$9*AS1732+$C$9*AT1732</f>
        <v>0</v>
      </c>
      <c r="AC1732">
        <f>AB1732*AD1732</f>
        <v>0</v>
      </c>
      <c r="AD1732">
        <f>($B$9*$D$7+$C$9*$D$7)/($B$9+$C$9)</f>
        <v>0</v>
      </c>
      <c r="AE1732">
        <f>($B$9*$K$7+$C$9*$K$7)/($B$9+$C$9)</f>
        <v>0</v>
      </c>
      <c r="AF1732">
        <v>10</v>
      </c>
      <c r="AG1732">
        <v>1551451672.4</v>
      </c>
      <c r="AH1732">
        <v>407.471</v>
      </c>
      <c r="AI1732">
        <v>396.908</v>
      </c>
      <c r="AJ1732">
        <v>8.52839</v>
      </c>
      <c r="AK1732">
        <v>8.0016</v>
      </c>
      <c r="AL1732">
        <v>1450.55</v>
      </c>
      <c r="AM1732">
        <v>100.521</v>
      </c>
      <c r="AN1732">
        <v>0.0222834</v>
      </c>
      <c r="AO1732">
        <v>6.43538</v>
      </c>
      <c r="AP1732">
        <v>999.9</v>
      </c>
      <c r="AQ1732">
        <v>999.9</v>
      </c>
      <c r="AR1732">
        <v>9995</v>
      </c>
      <c r="AS1732">
        <v>0</v>
      </c>
      <c r="AT1732">
        <v>135.166</v>
      </c>
      <c r="AU1732">
        <v>0</v>
      </c>
      <c r="AV1732" t="s">
        <v>208</v>
      </c>
      <c r="AW1732">
        <v>0</v>
      </c>
      <c r="AX1732">
        <v>-0.747</v>
      </c>
      <c r="AY1732">
        <v>-0.067</v>
      </c>
      <c r="AZ1732">
        <v>0</v>
      </c>
      <c r="BA1732">
        <v>0</v>
      </c>
      <c r="BB1732">
        <v>0</v>
      </c>
      <c r="BC1732">
        <v>0</v>
      </c>
      <c r="BD1732">
        <v>-75.7984071428571</v>
      </c>
      <c r="BE1732">
        <v>20.0213862783816</v>
      </c>
      <c r="BF1732">
        <v>3.54203262060433</v>
      </c>
      <c r="BG1732">
        <v>0</v>
      </c>
      <c r="BH1732">
        <v>-2.9442230952381</v>
      </c>
      <c r="BI1732">
        <v>0.136366303975294</v>
      </c>
      <c r="BJ1732">
        <v>0.0353589568694509</v>
      </c>
      <c r="BK1732">
        <v>0</v>
      </c>
      <c r="BL1732">
        <v>0</v>
      </c>
      <c r="BM1732">
        <v>0</v>
      </c>
      <c r="BN1732" t="s">
        <v>209</v>
      </c>
      <c r="BO1732">
        <v>1.88476</v>
      </c>
      <c r="BP1732">
        <v>1.88171</v>
      </c>
      <c r="BQ1732">
        <v>1.88318</v>
      </c>
      <c r="BR1732">
        <v>1.88187</v>
      </c>
      <c r="BS1732">
        <v>1.88383</v>
      </c>
      <c r="BT1732">
        <v>1.88309</v>
      </c>
      <c r="BU1732">
        <v>1.88477</v>
      </c>
      <c r="BV1732">
        <v>1.88232</v>
      </c>
      <c r="BW1732" t="s">
        <v>210</v>
      </c>
      <c r="BX1732" t="s">
        <v>17</v>
      </c>
      <c r="BY1732" t="s">
        <v>17</v>
      </c>
      <c r="BZ1732" t="s">
        <v>17</v>
      </c>
      <c r="CA1732" t="s">
        <v>211</v>
      </c>
      <c r="CB1732" t="s">
        <v>212</v>
      </c>
      <c r="CC1732" t="s">
        <v>213</v>
      </c>
      <c r="CD1732" t="s">
        <v>213</v>
      </c>
      <c r="CE1732" t="s">
        <v>213</v>
      </c>
      <c r="CF1732" t="s">
        <v>213</v>
      </c>
      <c r="CG1732">
        <v>5</v>
      </c>
      <c r="CH1732">
        <v>0</v>
      </c>
      <c r="CI1732">
        <v>0</v>
      </c>
      <c r="CJ1732">
        <v>0</v>
      </c>
      <c r="CK1732">
        <v>0</v>
      </c>
      <c r="CL1732">
        <v>2</v>
      </c>
      <c r="CM1732">
        <v>1334.74</v>
      </c>
      <c r="CN1732">
        <v>1.77222</v>
      </c>
      <c r="CO1732">
        <v>6.71284</v>
      </c>
      <c r="CP1732">
        <v>9.17457</v>
      </c>
      <c r="CQ1732">
        <v>30.0003</v>
      </c>
      <c r="CR1732">
        <v>8.95769</v>
      </c>
      <c r="CS1732">
        <v>9.23249</v>
      </c>
      <c r="CT1732">
        <v>-1</v>
      </c>
      <c r="CU1732">
        <v>100</v>
      </c>
      <c r="CV1732">
        <v>47.1335</v>
      </c>
      <c r="CW1732">
        <v>-999.9</v>
      </c>
      <c r="CX1732">
        <v>400</v>
      </c>
      <c r="CY1732">
        <v>0</v>
      </c>
      <c r="CZ1732">
        <v>103.944</v>
      </c>
      <c r="DA1732">
        <v>103.359</v>
      </c>
    </row>
    <row r="1733" spans="1:105">
      <c r="A1733">
        <v>1719</v>
      </c>
      <c r="B1733">
        <v>1551451674.4</v>
      </c>
      <c r="C1733">
        <v>5375.5</v>
      </c>
      <c r="D1733" t="s">
        <v>3666</v>
      </c>
      <c r="E1733" t="s">
        <v>3667</v>
      </c>
      <c r="F1733">
        <f>J1733+I1733+M1733*K1733</f>
        <v>0</v>
      </c>
      <c r="G1733">
        <f>(1000*AM1733)/(L1733*(AO1733+273.15))</f>
        <v>0</v>
      </c>
      <c r="H1733">
        <f>((G1733*F1733*(1-(AJ1733/1000)))/(100*K1733))*(0.0/60)</f>
        <v>0</v>
      </c>
      <c r="I1733" t="s">
        <v>203</v>
      </c>
      <c r="J1733" t="s">
        <v>204</v>
      </c>
      <c r="K1733" t="s">
        <v>205</v>
      </c>
      <c r="L1733" t="s">
        <v>206</v>
      </c>
      <c r="M1733" t="s">
        <v>927</v>
      </c>
      <c r="N1733" t="s">
        <v>3319</v>
      </c>
      <c r="O1733" t="s">
        <v>576</v>
      </c>
      <c r="Q1733">
        <v>1551451674.4</v>
      </c>
      <c r="R1733">
        <f>AL1733*Y1733*(AJ1733-AK1733)/(100*AF1733*(1000-Y1733*AJ1733))</f>
        <v>0</v>
      </c>
      <c r="S1733">
        <f>AL1733*Y1733*(AI1733-AH1733*(1000-Y1733*AK1733)/(1000-Y1733*AJ1733))/(100*AF1733)</f>
        <v>0</v>
      </c>
      <c r="T1733">
        <f>(U1733/V1733*100)</f>
        <v>0</v>
      </c>
      <c r="U1733">
        <f>AJ1733*(AM1733+AN1733)/1000</f>
        <v>0</v>
      </c>
      <c r="V1733">
        <f>0.61365*exp(17.502*AO1733/(240.97+AO1733))</f>
        <v>0</v>
      </c>
      <c r="W1733">
        <v>159</v>
      </c>
      <c r="X1733">
        <v>11</v>
      </c>
      <c r="Y1733">
        <f>IF(W1733*$H$11&gt;=AA1733,1.0,(AA1733/(AA1733-W1733*$H$11)))</f>
        <v>0</v>
      </c>
      <c r="Z1733">
        <f>(Y1733-1)*100</f>
        <v>0</v>
      </c>
      <c r="AA1733">
        <f>MAX(0,($B$11+$C$11*AR1733)/(1+$D$11*AR1733)*AM1733/(AO1733+273)*$E$11)</f>
        <v>0</v>
      </c>
      <c r="AB1733">
        <f>$B$9*AS1733+$C$9*AT1733</f>
        <v>0</v>
      </c>
      <c r="AC1733">
        <f>AB1733*AD1733</f>
        <v>0</v>
      </c>
      <c r="AD1733">
        <f>($B$9*$D$7+$C$9*$D$7)/($B$9+$C$9)</f>
        <v>0</v>
      </c>
      <c r="AE1733">
        <f>($B$9*$K$7+$C$9*$K$7)/($B$9+$C$9)</f>
        <v>0</v>
      </c>
      <c r="AF1733">
        <v>10</v>
      </c>
      <c r="AG1733">
        <v>1551451674.4</v>
      </c>
      <c r="AH1733">
        <v>407.702</v>
      </c>
      <c r="AI1733">
        <v>396.895</v>
      </c>
      <c r="AJ1733">
        <v>8.52887</v>
      </c>
      <c r="AK1733">
        <v>8.00229</v>
      </c>
      <c r="AL1733">
        <v>1450.46</v>
      </c>
      <c r="AM1733">
        <v>100.521</v>
      </c>
      <c r="AN1733">
        <v>0.0223048</v>
      </c>
      <c r="AO1733">
        <v>6.42388</v>
      </c>
      <c r="AP1733">
        <v>999.9</v>
      </c>
      <c r="AQ1733">
        <v>999.9</v>
      </c>
      <c r="AR1733">
        <v>10008.8</v>
      </c>
      <c r="AS1733">
        <v>0</v>
      </c>
      <c r="AT1733">
        <v>134.64</v>
      </c>
      <c r="AU1733">
        <v>0</v>
      </c>
      <c r="AV1733" t="s">
        <v>208</v>
      </c>
      <c r="AW1733">
        <v>0</v>
      </c>
      <c r="AX1733">
        <v>-0.747</v>
      </c>
      <c r="AY1733">
        <v>-0.067</v>
      </c>
      <c r="AZ1733">
        <v>0</v>
      </c>
      <c r="BA1733">
        <v>0</v>
      </c>
      <c r="BB1733">
        <v>0</v>
      </c>
      <c r="BC1733">
        <v>0</v>
      </c>
      <c r="BD1733">
        <v>-75.7984071428571</v>
      </c>
      <c r="BE1733">
        <v>20.0213862783816</v>
      </c>
      <c r="BF1733">
        <v>3.54203262060433</v>
      </c>
      <c r="BG1733">
        <v>0</v>
      </c>
      <c r="BH1733">
        <v>-2.9442230952381</v>
      </c>
      <c r="BI1733">
        <v>0.136366303975294</v>
      </c>
      <c r="BJ1733">
        <v>0.0353589568694509</v>
      </c>
      <c r="BK1733">
        <v>0</v>
      </c>
      <c r="BL1733">
        <v>0</v>
      </c>
      <c r="BM1733">
        <v>0</v>
      </c>
      <c r="BN1733" t="s">
        <v>209</v>
      </c>
      <c r="BO1733">
        <v>1.88476</v>
      </c>
      <c r="BP1733">
        <v>1.88171</v>
      </c>
      <c r="BQ1733">
        <v>1.88317</v>
      </c>
      <c r="BR1733">
        <v>1.88187</v>
      </c>
      <c r="BS1733">
        <v>1.88384</v>
      </c>
      <c r="BT1733">
        <v>1.88309</v>
      </c>
      <c r="BU1733">
        <v>1.88477</v>
      </c>
      <c r="BV1733">
        <v>1.88232</v>
      </c>
      <c r="BW1733" t="s">
        <v>210</v>
      </c>
      <c r="BX1733" t="s">
        <v>17</v>
      </c>
      <c r="BY1733" t="s">
        <v>17</v>
      </c>
      <c r="BZ1733" t="s">
        <v>17</v>
      </c>
      <c r="CA1733" t="s">
        <v>211</v>
      </c>
      <c r="CB1733" t="s">
        <v>212</v>
      </c>
      <c r="CC1733" t="s">
        <v>213</v>
      </c>
      <c r="CD1733" t="s">
        <v>213</v>
      </c>
      <c r="CE1733" t="s">
        <v>213</v>
      </c>
      <c r="CF1733" t="s">
        <v>213</v>
      </c>
      <c r="CG1733">
        <v>5</v>
      </c>
      <c r="CH1733">
        <v>0</v>
      </c>
      <c r="CI1733">
        <v>0</v>
      </c>
      <c r="CJ1733">
        <v>0</v>
      </c>
      <c r="CK1733">
        <v>0</v>
      </c>
      <c r="CL1733">
        <v>2</v>
      </c>
      <c r="CM1733">
        <v>1322.2</v>
      </c>
      <c r="CN1733">
        <v>1.77222</v>
      </c>
      <c r="CO1733">
        <v>6.71658</v>
      </c>
      <c r="CP1733">
        <v>9.17529</v>
      </c>
      <c r="CQ1733">
        <v>30.0001</v>
      </c>
      <c r="CR1733">
        <v>8.9585</v>
      </c>
      <c r="CS1733">
        <v>9.23315</v>
      </c>
      <c r="CT1733">
        <v>-1</v>
      </c>
      <c r="CU1733">
        <v>100</v>
      </c>
      <c r="CV1733">
        <v>47.1335</v>
      </c>
      <c r="CW1733">
        <v>-999.9</v>
      </c>
      <c r="CX1733">
        <v>400</v>
      </c>
      <c r="CY1733">
        <v>0</v>
      </c>
      <c r="CZ1733">
        <v>103.944</v>
      </c>
      <c r="DA1733">
        <v>103.359</v>
      </c>
    </row>
    <row r="1734" spans="1:105">
      <c r="A1734">
        <v>1720</v>
      </c>
      <c r="B1734">
        <v>1551451676.4</v>
      </c>
      <c r="C1734">
        <v>5377.5</v>
      </c>
      <c r="D1734" t="s">
        <v>3668</v>
      </c>
      <c r="E1734" t="s">
        <v>3669</v>
      </c>
      <c r="F1734">
        <f>J1734+I1734+M1734*K1734</f>
        <v>0</v>
      </c>
      <c r="G1734">
        <f>(1000*AM1734)/(L1734*(AO1734+273.15))</f>
        <v>0</v>
      </c>
      <c r="H1734">
        <f>((G1734*F1734*(1-(AJ1734/1000)))/(100*K1734))*(0.0/60)</f>
        <v>0</v>
      </c>
      <c r="I1734" t="s">
        <v>203</v>
      </c>
      <c r="J1734" t="s">
        <v>204</v>
      </c>
      <c r="K1734" t="s">
        <v>205</v>
      </c>
      <c r="L1734" t="s">
        <v>206</v>
      </c>
      <c r="M1734" t="s">
        <v>927</v>
      </c>
      <c r="N1734" t="s">
        <v>3319</v>
      </c>
      <c r="O1734" t="s">
        <v>576</v>
      </c>
      <c r="Q1734">
        <v>1551451676.4</v>
      </c>
      <c r="R1734">
        <f>AL1734*Y1734*(AJ1734-AK1734)/(100*AF1734*(1000-Y1734*AJ1734))</f>
        <v>0</v>
      </c>
      <c r="S1734">
        <f>AL1734*Y1734*(AI1734-AH1734*(1000-Y1734*AK1734)/(1000-Y1734*AJ1734))/(100*AF1734)</f>
        <v>0</v>
      </c>
      <c r="T1734">
        <f>(U1734/V1734*100)</f>
        <v>0</v>
      </c>
      <c r="U1734">
        <f>AJ1734*(AM1734+AN1734)/1000</f>
        <v>0</v>
      </c>
      <c r="V1734">
        <f>0.61365*exp(17.502*AO1734/(240.97+AO1734))</f>
        <v>0</v>
      </c>
      <c r="W1734">
        <v>154</v>
      </c>
      <c r="X1734">
        <v>11</v>
      </c>
      <c r="Y1734">
        <f>IF(W1734*$H$11&gt;=AA1734,1.0,(AA1734/(AA1734-W1734*$H$11)))</f>
        <v>0</v>
      </c>
      <c r="Z1734">
        <f>(Y1734-1)*100</f>
        <v>0</v>
      </c>
      <c r="AA1734">
        <f>MAX(0,($B$11+$C$11*AR1734)/(1+$D$11*AR1734)*AM1734/(AO1734+273)*$E$11)</f>
        <v>0</v>
      </c>
      <c r="AB1734">
        <f>$B$9*AS1734+$C$9*AT1734</f>
        <v>0</v>
      </c>
      <c r="AC1734">
        <f>AB1734*AD1734</f>
        <v>0</v>
      </c>
      <c r="AD1734">
        <f>($B$9*$D$7+$C$9*$D$7)/($B$9+$C$9)</f>
        <v>0</v>
      </c>
      <c r="AE1734">
        <f>($B$9*$K$7+$C$9*$K$7)/($B$9+$C$9)</f>
        <v>0</v>
      </c>
      <c r="AF1734">
        <v>10</v>
      </c>
      <c r="AG1734">
        <v>1551451676.4</v>
      </c>
      <c r="AH1734">
        <v>407.977</v>
      </c>
      <c r="AI1734">
        <v>396.943</v>
      </c>
      <c r="AJ1734">
        <v>8.5294</v>
      </c>
      <c r="AK1734">
        <v>8.00375</v>
      </c>
      <c r="AL1734">
        <v>1450.48</v>
      </c>
      <c r="AM1734">
        <v>100.522</v>
      </c>
      <c r="AN1734">
        <v>0.0223381</v>
      </c>
      <c r="AO1734">
        <v>6.41751</v>
      </c>
      <c r="AP1734">
        <v>999.9</v>
      </c>
      <c r="AQ1734">
        <v>999.9</v>
      </c>
      <c r="AR1734">
        <v>10018.1</v>
      </c>
      <c r="AS1734">
        <v>0</v>
      </c>
      <c r="AT1734">
        <v>133.906</v>
      </c>
      <c r="AU1734">
        <v>0</v>
      </c>
      <c r="AV1734" t="s">
        <v>208</v>
      </c>
      <c r="AW1734">
        <v>0</v>
      </c>
      <c r="AX1734">
        <v>-0.747</v>
      </c>
      <c r="AY1734">
        <v>-0.067</v>
      </c>
      <c r="AZ1734">
        <v>0</v>
      </c>
      <c r="BA1734">
        <v>0</v>
      </c>
      <c r="BB1734">
        <v>0</v>
      </c>
      <c r="BC1734">
        <v>0</v>
      </c>
      <c r="BD1734">
        <v>-75.7984071428571</v>
      </c>
      <c r="BE1734">
        <v>20.0213862783816</v>
      </c>
      <c r="BF1734">
        <v>3.54203262060433</v>
      </c>
      <c r="BG1734">
        <v>0</v>
      </c>
      <c r="BH1734">
        <v>-2.9442230952381</v>
      </c>
      <c r="BI1734">
        <v>0.136366303975294</v>
      </c>
      <c r="BJ1734">
        <v>0.0353589568694509</v>
      </c>
      <c r="BK1734">
        <v>0</v>
      </c>
      <c r="BL1734">
        <v>0</v>
      </c>
      <c r="BM1734">
        <v>0</v>
      </c>
      <c r="BN1734" t="s">
        <v>209</v>
      </c>
      <c r="BO1734">
        <v>1.88475</v>
      </c>
      <c r="BP1734">
        <v>1.88171</v>
      </c>
      <c r="BQ1734">
        <v>1.88317</v>
      </c>
      <c r="BR1734">
        <v>1.88188</v>
      </c>
      <c r="BS1734">
        <v>1.88382</v>
      </c>
      <c r="BT1734">
        <v>1.88309</v>
      </c>
      <c r="BU1734">
        <v>1.88479</v>
      </c>
      <c r="BV1734">
        <v>1.88232</v>
      </c>
      <c r="BW1734" t="s">
        <v>210</v>
      </c>
      <c r="BX1734" t="s">
        <v>17</v>
      </c>
      <c r="BY1734" t="s">
        <v>17</v>
      </c>
      <c r="BZ1734" t="s">
        <v>17</v>
      </c>
      <c r="CA1734" t="s">
        <v>211</v>
      </c>
      <c r="CB1734" t="s">
        <v>212</v>
      </c>
      <c r="CC1734" t="s">
        <v>213</v>
      </c>
      <c r="CD1734" t="s">
        <v>213</v>
      </c>
      <c r="CE1734" t="s">
        <v>213</v>
      </c>
      <c r="CF1734" t="s">
        <v>213</v>
      </c>
      <c r="CG1734">
        <v>5</v>
      </c>
      <c r="CH1734">
        <v>0</v>
      </c>
      <c r="CI1734">
        <v>0</v>
      </c>
      <c r="CJ1734">
        <v>0</v>
      </c>
      <c r="CK1734">
        <v>0</v>
      </c>
      <c r="CL1734">
        <v>2</v>
      </c>
      <c r="CM1734">
        <v>1325.58</v>
      </c>
      <c r="CN1734">
        <v>1.77222</v>
      </c>
      <c r="CO1734">
        <v>6.72023</v>
      </c>
      <c r="CP1734">
        <v>9.17597</v>
      </c>
      <c r="CQ1734">
        <v>30.0002</v>
      </c>
      <c r="CR1734">
        <v>8.95922</v>
      </c>
      <c r="CS1734">
        <v>9.23398</v>
      </c>
      <c r="CT1734">
        <v>-1</v>
      </c>
      <c r="CU1734">
        <v>100</v>
      </c>
      <c r="CV1734">
        <v>47.1335</v>
      </c>
      <c r="CW1734">
        <v>-999.9</v>
      </c>
      <c r="CX1734">
        <v>400</v>
      </c>
      <c r="CY1734">
        <v>0</v>
      </c>
      <c r="CZ1734">
        <v>103.945</v>
      </c>
      <c r="DA1734">
        <v>103.358</v>
      </c>
    </row>
    <row r="1735" spans="1:105">
      <c r="A1735">
        <v>1721</v>
      </c>
      <c r="B1735">
        <v>1551451678.4</v>
      </c>
      <c r="C1735">
        <v>5379.5</v>
      </c>
      <c r="D1735" t="s">
        <v>3670</v>
      </c>
      <c r="E1735" t="s">
        <v>3671</v>
      </c>
      <c r="F1735">
        <f>J1735+I1735+M1735*K1735</f>
        <v>0</v>
      </c>
      <c r="G1735">
        <f>(1000*AM1735)/(L1735*(AO1735+273.15))</f>
        <v>0</v>
      </c>
      <c r="H1735">
        <f>((G1735*F1735*(1-(AJ1735/1000)))/(100*K1735))*(0.0/60)</f>
        <v>0</v>
      </c>
      <c r="I1735" t="s">
        <v>203</v>
      </c>
      <c r="J1735" t="s">
        <v>204</v>
      </c>
      <c r="K1735" t="s">
        <v>205</v>
      </c>
      <c r="L1735" t="s">
        <v>206</v>
      </c>
      <c r="M1735" t="s">
        <v>927</v>
      </c>
      <c r="N1735" t="s">
        <v>3319</v>
      </c>
      <c r="O1735" t="s">
        <v>576</v>
      </c>
      <c r="Q1735">
        <v>1551451678.4</v>
      </c>
      <c r="R1735">
        <f>AL1735*Y1735*(AJ1735-AK1735)/(100*AF1735*(1000-Y1735*AJ1735))</f>
        <v>0</v>
      </c>
      <c r="S1735">
        <f>AL1735*Y1735*(AI1735-AH1735*(1000-Y1735*AK1735)/(1000-Y1735*AJ1735))/(100*AF1735)</f>
        <v>0</v>
      </c>
      <c r="T1735">
        <f>(U1735/V1735*100)</f>
        <v>0</v>
      </c>
      <c r="U1735">
        <f>AJ1735*(AM1735+AN1735)/1000</f>
        <v>0</v>
      </c>
      <c r="V1735">
        <f>0.61365*exp(17.502*AO1735/(240.97+AO1735))</f>
        <v>0</v>
      </c>
      <c r="W1735">
        <v>133</v>
      </c>
      <c r="X1735">
        <v>9</v>
      </c>
      <c r="Y1735">
        <f>IF(W1735*$H$11&gt;=AA1735,1.0,(AA1735/(AA1735-W1735*$H$11)))</f>
        <v>0</v>
      </c>
      <c r="Z1735">
        <f>(Y1735-1)*100</f>
        <v>0</v>
      </c>
      <c r="AA1735">
        <f>MAX(0,($B$11+$C$11*AR1735)/(1+$D$11*AR1735)*AM1735/(AO1735+273)*$E$11)</f>
        <v>0</v>
      </c>
      <c r="AB1735">
        <f>$B$9*AS1735+$C$9*AT1735</f>
        <v>0</v>
      </c>
      <c r="AC1735">
        <f>AB1735*AD1735</f>
        <v>0</v>
      </c>
      <c r="AD1735">
        <f>($B$9*$D$7+$C$9*$D$7)/($B$9+$C$9)</f>
        <v>0</v>
      </c>
      <c r="AE1735">
        <f>($B$9*$K$7+$C$9*$K$7)/($B$9+$C$9)</f>
        <v>0</v>
      </c>
      <c r="AF1735">
        <v>10</v>
      </c>
      <c r="AG1735">
        <v>1551451678.4</v>
      </c>
      <c r="AH1735">
        <v>408.202</v>
      </c>
      <c r="AI1735">
        <v>396.935</v>
      </c>
      <c r="AJ1735">
        <v>8.53337</v>
      </c>
      <c r="AK1735">
        <v>8.00428</v>
      </c>
      <c r="AL1735">
        <v>1450.61</v>
      </c>
      <c r="AM1735">
        <v>100.523</v>
      </c>
      <c r="AN1735">
        <v>0.0224465</v>
      </c>
      <c r="AO1735">
        <v>6.42223</v>
      </c>
      <c r="AP1735">
        <v>999.9</v>
      </c>
      <c r="AQ1735">
        <v>999.9</v>
      </c>
      <c r="AR1735">
        <v>10021.9</v>
      </c>
      <c r="AS1735">
        <v>0</v>
      </c>
      <c r="AT1735">
        <v>134.122</v>
      </c>
      <c r="AU1735">
        <v>0</v>
      </c>
      <c r="AV1735" t="s">
        <v>208</v>
      </c>
      <c r="AW1735">
        <v>0</v>
      </c>
      <c r="AX1735">
        <v>-0.747</v>
      </c>
      <c r="AY1735">
        <v>-0.067</v>
      </c>
      <c r="AZ1735">
        <v>0</v>
      </c>
      <c r="BA1735">
        <v>0</v>
      </c>
      <c r="BB1735">
        <v>0</v>
      </c>
      <c r="BC1735">
        <v>0</v>
      </c>
      <c r="BD1735">
        <v>-75.7984071428571</v>
      </c>
      <c r="BE1735">
        <v>20.0213862783816</v>
      </c>
      <c r="BF1735">
        <v>3.54203262060433</v>
      </c>
      <c r="BG1735">
        <v>0</v>
      </c>
      <c r="BH1735">
        <v>-2.9442230952381</v>
      </c>
      <c r="BI1735">
        <v>0.136366303975294</v>
      </c>
      <c r="BJ1735">
        <v>0.0353589568694509</v>
      </c>
      <c r="BK1735">
        <v>0</v>
      </c>
      <c r="BL1735">
        <v>0</v>
      </c>
      <c r="BM1735">
        <v>0</v>
      </c>
      <c r="BN1735" t="s">
        <v>209</v>
      </c>
      <c r="BO1735">
        <v>1.88474</v>
      </c>
      <c r="BP1735">
        <v>1.88171</v>
      </c>
      <c r="BQ1735">
        <v>1.88318</v>
      </c>
      <c r="BR1735">
        <v>1.88187</v>
      </c>
      <c r="BS1735">
        <v>1.88382</v>
      </c>
      <c r="BT1735">
        <v>1.88309</v>
      </c>
      <c r="BU1735">
        <v>1.88479</v>
      </c>
      <c r="BV1735">
        <v>1.88232</v>
      </c>
      <c r="BW1735" t="s">
        <v>210</v>
      </c>
      <c r="BX1735" t="s">
        <v>17</v>
      </c>
      <c r="BY1735" t="s">
        <v>17</v>
      </c>
      <c r="BZ1735" t="s">
        <v>17</v>
      </c>
      <c r="CA1735" t="s">
        <v>211</v>
      </c>
      <c r="CB1735" t="s">
        <v>212</v>
      </c>
      <c r="CC1735" t="s">
        <v>213</v>
      </c>
      <c r="CD1735" t="s">
        <v>213</v>
      </c>
      <c r="CE1735" t="s">
        <v>213</v>
      </c>
      <c r="CF1735" t="s">
        <v>213</v>
      </c>
      <c r="CG1735">
        <v>5</v>
      </c>
      <c r="CH1735">
        <v>0</v>
      </c>
      <c r="CI1735">
        <v>0</v>
      </c>
      <c r="CJ1735">
        <v>0</v>
      </c>
      <c r="CK1735">
        <v>0</v>
      </c>
      <c r="CL1735">
        <v>2</v>
      </c>
      <c r="CM1735">
        <v>1341.72</v>
      </c>
      <c r="CN1735">
        <v>1.77222</v>
      </c>
      <c r="CO1735">
        <v>6.72388</v>
      </c>
      <c r="CP1735">
        <v>9.1768</v>
      </c>
      <c r="CQ1735">
        <v>30.0002</v>
      </c>
      <c r="CR1735">
        <v>8.96006</v>
      </c>
      <c r="CS1735">
        <v>9.23498</v>
      </c>
      <c r="CT1735">
        <v>-1</v>
      </c>
      <c r="CU1735">
        <v>100</v>
      </c>
      <c r="CV1735">
        <v>46.7566</v>
      </c>
      <c r="CW1735">
        <v>-999.9</v>
      </c>
      <c r="CX1735">
        <v>400</v>
      </c>
      <c r="CY1735">
        <v>0</v>
      </c>
      <c r="CZ1735">
        <v>103.944</v>
      </c>
      <c r="DA1735">
        <v>103.358</v>
      </c>
    </row>
    <row r="1736" spans="1:105">
      <c r="A1736">
        <v>1722</v>
      </c>
      <c r="B1736">
        <v>1551451680.4</v>
      </c>
      <c r="C1736">
        <v>5381.5</v>
      </c>
      <c r="D1736" t="s">
        <v>3672</v>
      </c>
      <c r="E1736" t="s">
        <v>3673</v>
      </c>
      <c r="F1736">
        <f>J1736+I1736+M1736*K1736</f>
        <v>0</v>
      </c>
      <c r="G1736">
        <f>(1000*AM1736)/(L1736*(AO1736+273.15))</f>
        <v>0</v>
      </c>
      <c r="H1736">
        <f>((G1736*F1736*(1-(AJ1736/1000)))/(100*K1736))*(0.0/60)</f>
        <v>0</v>
      </c>
      <c r="I1736" t="s">
        <v>203</v>
      </c>
      <c r="J1736" t="s">
        <v>204</v>
      </c>
      <c r="K1736" t="s">
        <v>205</v>
      </c>
      <c r="L1736" t="s">
        <v>206</v>
      </c>
      <c r="M1736" t="s">
        <v>927</v>
      </c>
      <c r="N1736" t="s">
        <v>3319</v>
      </c>
      <c r="O1736" t="s">
        <v>576</v>
      </c>
      <c r="Q1736">
        <v>1551451680.4</v>
      </c>
      <c r="R1736">
        <f>AL1736*Y1736*(AJ1736-AK1736)/(100*AF1736*(1000-Y1736*AJ1736))</f>
        <v>0</v>
      </c>
      <c r="S1736">
        <f>AL1736*Y1736*(AI1736-AH1736*(1000-Y1736*AK1736)/(1000-Y1736*AJ1736))/(100*AF1736)</f>
        <v>0</v>
      </c>
      <c r="T1736">
        <f>(U1736/V1736*100)</f>
        <v>0</v>
      </c>
      <c r="U1736">
        <f>AJ1736*(AM1736+AN1736)/1000</f>
        <v>0</v>
      </c>
      <c r="V1736">
        <f>0.61365*exp(17.502*AO1736/(240.97+AO1736))</f>
        <v>0</v>
      </c>
      <c r="W1736">
        <v>140</v>
      </c>
      <c r="X1736">
        <v>10</v>
      </c>
      <c r="Y1736">
        <f>IF(W1736*$H$11&gt;=AA1736,1.0,(AA1736/(AA1736-W1736*$H$11)))</f>
        <v>0</v>
      </c>
      <c r="Z1736">
        <f>(Y1736-1)*100</f>
        <v>0</v>
      </c>
      <c r="AA1736">
        <f>MAX(0,($B$11+$C$11*AR1736)/(1+$D$11*AR1736)*AM1736/(AO1736+273)*$E$11)</f>
        <v>0</v>
      </c>
      <c r="AB1736">
        <f>$B$9*AS1736+$C$9*AT1736</f>
        <v>0</v>
      </c>
      <c r="AC1736">
        <f>AB1736*AD1736</f>
        <v>0</v>
      </c>
      <c r="AD1736">
        <f>($B$9*$D$7+$C$9*$D$7)/($B$9+$C$9)</f>
        <v>0</v>
      </c>
      <c r="AE1736">
        <f>($B$9*$K$7+$C$9*$K$7)/($B$9+$C$9)</f>
        <v>0</v>
      </c>
      <c r="AF1736">
        <v>10</v>
      </c>
      <c r="AG1736">
        <v>1551451680.4</v>
      </c>
      <c r="AH1736">
        <v>408.387</v>
      </c>
      <c r="AI1736">
        <v>396.967</v>
      </c>
      <c r="AJ1736">
        <v>8.53859</v>
      </c>
      <c r="AK1736">
        <v>8.00454</v>
      </c>
      <c r="AL1736">
        <v>1450.76</v>
      </c>
      <c r="AM1736">
        <v>100.523</v>
      </c>
      <c r="AN1736">
        <v>0.0224418</v>
      </c>
      <c r="AO1736">
        <v>6.43889</v>
      </c>
      <c r="AP1736">
        <v>999.9</v>
      </c>
      <c r="AQ1736">
        <v>999.9</v>
      </c>
      <c r="AR1736">
        <v>9993.75</v>
      </c>
      <c r="AS1736">
        <v>0</v>
      </c>
      <c r="AT1736">
        <v>134.84</v>
      </c>
      <c r="AU1736">
        <v>0</v>
      </c>
      <c r="AV1736" t="s">
        <v>208</v>
      </c>
      <c r="AW1736">
        <v>0</v>
      </c>
      <c r="AX1736">
        <v>-0.747</v>
      </c>
      <c r="AY1736">
        <v>-0.067</v>
      </c>
      <c r="AZ1736">
        <v>0</v>
      </c>
      <c r="BA1736">
        <v>0</v>
      </c>
      <c r="BB1736">
        <v>0</v>
      </c>
      <c r="BC1736">
        <v>0</v>
      </c>
      <c r="BD1736">
        <v>-75.7984071428571</v>
      </c>
      <c r="BE1736">
        <v>20.0213862783816</v>
      </c>
      <c r="BF1736">
        <v>3.54203262060433</v>
      </c>
      <c r="BG1736">
        <v>0</v>
      </c>
      <c r="BH1736">
        <v>-2.9442230952381</v>
      </c>
      <c r="BI1736">
        <v>0.136366303975294</v>
      </c>
      <c r="BJ1736">
        <v>0.0353589568694509</v>
      </c>
      <c r="BK1736">
        <v>0</v>
      </c>
      <c r="BL1736">
        <v>0</v>
      </c>
      <c r="BM1736">
        <v>0</v>
      </c>
      <c r="BN1736" t="s">
        <v>209</v>
      </c>
      <c r="BO1736">
        <v>1.88475</v>
      </c>
      <c r="BP1736">
        <v>1.88169</v>
      </c>
      <c r="BQ1736">
        <v>1.88318</v>
      </c>
      <c r="BR1736">
        <v>1.88187</v>
      </c>
      <c r="BS1736">
        <v>1.88384</v>
      </c>
      <c r="BT1736">
        <v>1.88309</v>
      </c>
      <c r="BU1736">
        <v>1.88477</v>
      </c>
      <c r="BV1736">
        <v>1.88232</v>
      </c>
      <c r="BW1736" t="s">
        <v>210</v>
      </c>
      <c r="BX1736" t="s">
        <v>17</v>
      </c>
      <c r="BY1736" t="s">
        <v>17</v>
      </c>
      <c r="BZ1736" t="s">
        <v>17</v>
      </c>
      <c r="CA1736" t="s">
        <v>211</v>
      </c>
      <c r="CB1736" t="s">
        <v>212</v>
      </c>
      <c r="CC1736" t="s">
        <v>213</v>
      </c>
      <c r="CD1736" t="s">
        <v>213</v>
      </c>
      <c r="CE1736" t="s">
        <v>213</v>
      </c>
      <c r="CF1736" t="s">
        <v>213</v>
      </c>
      <c r="CG1736">
        <v>5</v>
      </c>
      <c r="CH1736">
        <v>0</v>
      </c>
      <c r="CI1736">
        <v>0</v>
      </c>
      <c r="CJ1736">
        <v>0</v>
      </c>
      <c r="CK1736">
        <v>0</v>
      </c>
      <c r="CL1736">
        <v>2</v>
      </c>
      <c r="CM1736">
        <v>1336.59</v>
      </c>
      <c r="CN1736">
        <v>1.77222</v>
      </c>
      <c r="CO1736">
        <v>6.72755</v>
      </c>
      <c r="CP1736">
        <v>9.17752</v>
      </c>
      <c r="CQ1736">
        <v>30.0003</v>
      </c>
      <c r="CR1736">
        <v>8.961</v>
      </c>
      <c r="CS1736">
        <v>9.23582</v>
      </c>
      <c r="CT1736">
        <v>-1</v>
      </c>
      <c r="CU1736">
        <v>100</v>
      </c>
      <c r="CV1736">
        <v>46.7566</v>
      </c>
      <c r="CW1736">
        <v>-999.9</v>
      </c>
      <c r="CX1736">
        <v>400</v>
      </c>
      <c r="CY1736">
        <v>0</v>
      </c>
      <c r="CZ1736">
        <v>103.943</v>
      </c>
      <c r="DA1736">
        <v>103.359</v>
      </c>
    </row>
    <row r="1737" spans="1:105">
      <c r="A1737">
        <v>1723</v>
      </c>
      <c r="B1737">
        <v>1551451682.4</v>
      </c>
      <c r="C1737">
        <v>5383.5</v>
      </c>
      <c r="D1737" t="s">
        <v>3674</v>
      </c>
      <c r="E1737" t="s">
        <v>3675</v>
      </c>
      <c r="F1737">
        <f>J1737+I1737+M1737*K1737</f>
        <v>0</v>
      </c>
      <c r="G1737">
        <f>(1000*AM1737)/(L1737*(AO1737+273.15))</f>
        <v>0</v>
      </c>
      <c r="H1737">
        <f>((G1737*F1737*(1-(AJ1737/1000)))/(100*K1737))*(0.0/60)</f>
        <v>0</v>
      </c>
      <c r="I1737" t="s">
        <v>203</v>
      </c>
      <c r="J1737" t="s">
        <v>204</v>
      </c>
      <c r="K1737" t="s">
        <v>205</v>
      </c>
      <c r="L1737" t="s">
        <v>206</v>
      </c>
      <c r="M1737" t="s">
        <v>927</v>
      </c>
      <c r="N1737" t="s">
        <v>3319</v>
      </c>
      <c r="O1737" t="s">
        <v>576</v>
      </c>
      <c r="Q1737">
        <v>1551451682.4</v>
      </c>
      <c r="R1737">
        <f>AL1737*Y1737*(AJ1737-AK1737)/(100*AF1737*(1000-Y1737*AJ1737))</f>
        <v>0</v>
      </c>
      <c r="S1737">
        <f>AL1737*Y1737*(AI1737-AH1737*(1000-Y1737*AK1737)/(1000-Y1737*AJ1737))/(100*AF1737)</f>
        <v>0</v>
      </c>
      <c r="T1737">
        <f>(U1737/V1737*100)</f>
        <v>0</v>
      </c>
      <c r="U1737">
        <f>AJ1737*(AM1737+AN1737)/1000</f>
        <v>0</v>
      </c>
      <c r="V1737">
        <f>0.61365*exp(17.502*AO1737/(240.97+AO1737))</f>
        <v>0</v>
      </c>
      <c r="W1737">
        <v>150</v>
      </c>
      <c r="X1737">
        <v>10</v>
      </c>
      <c r="Y1737">
        <f>IF(W1737*$H$11&gt;=AA1737,1.0,(AA1737/(AA1737-W1737*$H$11)))</f>
        <v>0</v>
      </c>
      <c r="Z1737">
        <f>(Y1737-1)*100</f>
        <v>0</v>
      </c>
      <c r="AA1737">
        <f>MAX(0,($B$11+$C$11*AR1737)/(1+$D$11*AR1737)*AM1737/(AO1737+273)*$E$11)</f>
        <v>0</v>
      </c>
      <c r="AB1737">
        <f>$B$9*AS1737+$C$9*AT1737</f>
        <v>0</v>
      </c>
      <c r="AC1737">
        <f>AB1737*AD1737</f>
        <v>0</v>
      </c>
      <c r="AD1737">
        <f>($B$9*$D$7+$C$9*$D$7)/($B$9+$C$9)</f>
        <v>0</v>
      </c>
      <c r="AE1737">
        <f>($B$9*$K$7+$C$9*$K$7)/($B$9+$C$9)</f>
        <v>0</v>
      </c>
      <c r="AF1737">
        <v>10</v>
      </c>
      <c r="AG1737">
        <v>1551451682.4</v>
      </c>
      <c r="AH1737">
        <v>408.67</v>
      </c>
      <c r="AI1737">
        <v>396.972</v>
      </c>
      <c r="AJ1737">
        <v>8.5439</v>
      </c>
      <c r="AK1737">
        <v>8.00555</v>
      </c>
      <c r="AL1737">
        <v>1450.52</v>
      </c>
      <c r="AM1737">
        <v>100.522</v>
      </c>
      <c r="AN1737">
        <v>0.0223543</v>
      </c>
      <c r="AO1737">
        <v>6.45834</v>
      </c>
      <c r="AP1737">
        <v>999.9</v>
      </c>
      <c r="AQ1737">
        <v>999.9</v>
      </c>
      <c r="AR1737">
        <v>9973.75</v>
      </c>
      <c r="AS1737">
        <v>0</v>
      </c>
      <c r="AT1737">
        <v>135.297</v>
      </c>
      <c r="AU1737">
        <v>0</v>
      </c>
      <c r="AV1737" t="s">
        <v>208</v>
      </c>
      <c r="AW1737">
        <v>0</v>
      </c>
      <c r="AX1737">
        <v>-0.747</v>
      </c>
      <c r="AY1737">
        <v>-0.067</v>
      </c>
      <c r="AZ1737">
        <v>0</v>
      </c>
      <c r="BA1737">
        <v>0</v>
      </c>
      <c r="BB1737">
        <v>0</v>
      </c>
      <c r="BC1737">
        <v>0</v>
      </c>
      <c r="BD1737">
        <v>-75.7984071428571</v>
      </c>
      <c r="BE1737">
        <v>20.0213862783816</v>
      </c>
      <c r="BF1737">
        <v>3.54203262060433</v>
      </c>
      <c r="BG1737">
        <v>0</v>
      </c>
      <c r="BH1737">
        <v>-2.9442230952381</v>
      </c>
      <c r="BI1737">
        <v>0.136366303975294</v>
      </c>
      <c r="BJ1737">
        <v>0.0353589568694509</v>
      </c>
      <c r="BK1737">
        <v>0</v>
      </c>
      <c r="BL1737">
        <v>0</v>
      </c>
      <c r="BM1737">
        <v>0</v>
      </c>
      <c r="BN1737" t="s">
        <v>209</v>
      </c>
      <c r="BO1737">
        <v>1.88475</v>
      </c>
      <c r="BP1737">
        <v>1.88169</v>
      </c>
      <c r="BQ1737">
        <v>1.88317</v>
      </c>
      <c r="BR1737">
        <v>1.88187</v>
      </c>
      <c r="BS1737">
        <v>1.88384</v>
      </c>
      <c r="BT1737">
        <v>1.88309</v>
      </c>
      <c r="BU1737">
        <v>1.88477</v>
      </c>
      <c r="BV1737">
        <v>1.88232</v>
      </c>
      <c r="BW1737" t="s">
        <v>210</v>
      </c>
      <c r="BX1737" t="s">
        <v>17</v>
      </c>
      <c r="BY1737" t="s">
        <v>17</v>
      </c>
      <c r="BZ1737" t="s">
        <v>17</v>
      </c>
      <c r="CA1737" t="s">
        <v>211</v>
      </c>
      <c r="CB1737" t="s">
        <v>212</v>
      </c>
      <c r="CC1737" t="s">
        <v>213</v>
      </c>
      <c r="CD1737" t="s">
        <v>213</v>
      </c>
      <c r="CE1737" t="s">
        <v>213</v>
      </c>
      <c r="CF1737" t="s">
        <v>213</v>
      </c>
      <c r="CG1737">
        <v>5</v>
      </c>
      <c r="CH1737">
        <v>0</v>
      </c>
      <c r="CI1737">
        <v>0</v>
      </c>
      <c r="CJ1737">
        <v>0</v>
      </c>
      <c r="CK1737">
        <v>0</v>
      </c>
      <c r="CL1737">
        <v>2</v>
      </c>
      <c r="CM1737">
        <v>1328.76</v>
      </c>
      <c r="CN1737">
        <v>1.77222</v>
      </c>
      <c r="CO1737">
        <v>6.73121</v>
      </c>
      <c r="CP1737">
        <v>9.17819</v>
      </c>
      <c r="CQ1737">
        <v>30.0003</v>
      </c>
      <c r="CR1737">
        <v>8.96183</v>
      </c>
      <c r="CS1737">
        <v>9.23676</v>
      </c>
      <c r="CT1737">
        <v>-1</v>
      </c>
      <c r="CU1737">
        <v>100</v>
      </c>
      <c r="CV1737">
        <v>46.7566</v>
      </c>
      <c r="CW1737">
        <v>-999.9</v>
      </c>
      <c r="CX1737">
        <v>400</v>
      </c>
      <c r="CY1737">
        <v>0</v>
      </c>
      <c r="CZ1737">
        <v>103.943</v>
      </c>
      <c r="DA1737">
        <v>103.358</v>
      </c>
    </row>
    <row r="1738" spans="1:105">
      <c r="A1738">
        <v>1724</v>
      </c>
      <c r="B1738">
        <v>1551451684.4</v>
      </c>
      <c r="C1738">
        <v>5385.5</v>
      </c>
      <c r="D1738" t="s">
        <v>3676</v>
      </c>
      <c r="E1738" t="s">
        <v>3677</v>
      </c>
      <c r="F1738">
        <f>J1738+I1738+M1738*K1738</f>
        <v>0</v>
      </c>
      <c r="G1738">
        <f>(1000*AM1738)/(L1738*(AO1738+273.15))</f>
        <v>0</v>
      </c>
      <c r="H1738">
        <f>((G1738*F1738*(1-(AJ1738/1000)))/(100*K1738))*(0.0/60)</f>
        <v>0</v>
      </c>
      <c r="I1738" t="s">
        <v>203</v>
      </c>
      <c r="J1738" t="s">
        <v>204</v>
      </c>
      <c r="K1738" t="s">
        <v>205</v>
      </c>
      <c r="L1738" t="s">
        <v>206</v>
      </c>
      <c r="M1738" t="s">
        <v>927</v>
      </c>
      <c r="N1738" t="s">
        <v>3319</v>
      </c>
      <c r="O1738" t="s">
        <v>576</v>
      </c>
      <c r="Q1738">
        <v>1551451684.4</v>
      </c>
      <c r="R1738">
        <f>AL1738*Y1738*(AJ1738-AK1738)/(100*AF1738*(1000-Y1738*AJ1738))</f>
        <v>0</v>
      </c>
      <c r="S1738">
        <f>AL1738*Y1738*(AI1738-AH1738*(1000-Y1738*AK1738)/(1000-Y1738*AJ1738))/(100*AF1738)</f>
        <v>0</v>
      </c>
      <c r="T1738">
        <f>(U1738/V1738*100)</f>
        <v>0</v>
      </c>
      <c r="U1738">
        <f>AJ1738*(AM1738+AN1738)/1000</f>
        <v>0</v>
      </c>
      <c r="V1738">
        <f>0.61365*exp(17.502*AO1738/(240.97+AO1738))</f>
        <v>0</v>
      </c>
      <c r="W1738">
        <v>156</v>
      </c>
      <c r="X1738">
        <v>11</v>
      </c>
      <c r="Y1738">
        <f>IF(W1738*$H$11&gt;=AA1738,1.0,(AA1738/(AA1738-W1738*$H$11)))</f>
        <v>0</v>
      </c>
      <c r="Z1738">
        <f>(Y1738-1)*100</f>
        <v>0</v>
      </c>
      <c r="AA1738">
        <f>MAX(0,($B$11+$C$11*AR1738)/(1+$D$11*AR1738)*AM1738/(AO1738+273)*$E$11)</f>
        <v>0</v>
      </c>
      <c r="AB1738">
        <f>$B$9*AS1738+$C$9*AT1738</f>
        <v>0</v>
      </c>
      <c r="AC1738">
        <f>AB1738*AD1738</f>
        <v>0</v>
      </c>
      <c r="AD1738">
        <f>($B$9*$D$7+$C$9*$D$7)/($B$9+$C$9)</f>
        <v>0</v>
      </c>
      <c r="AE1738">
        <f>($B$9*$K$7+$C$9*$K$7)/($B$9+$C$9)</f>
        <v>0</v>
      </c>
      <c r="AF1738">
        <v>10</v>
      </c>
      <c r="AG1738">
        <v>1551451684.4</v>
      </c>
      <c r="AH1738">
        <v>408.921</v>
      </c>
      <c r="AI1738">
        <v>396.924</v>
      </c>
      <c r="AJ1738">
        <v>8.54955</v>
      </c>
      <c r="AK1738">
        <v>8.00577</v>
      </c>
      <c r="AL1738">
        <v>1450.35</v>
      </c>
      <c r="AM1738">
        <v>100.521</v>
      </c>
      <c r="AN1738">
        <v>0.022335</v>
      </c>
      <c r="AO1738">
        <v>6.47207</v>
      </c>
      <c r="AP1738">
        <v>999.9</v>
      </c>
      <c r="AQ1738">
        <v>999.9</v>
      </c>
      <c r="AR1738">
        <v>10021.2</v>
      </c>
      <c r="AS1738">
        <v>0</v>
      </c>
      <c r="AT1738">
        <v>135.651</v>
      </c>
      <c r="AU1738">
        <v>0</v>
      </c>
      <c r="AV1738" t="s">
        <v>208</v>
      </c>
      <c r="AW1738">
        <v>0</v>
      </c>
      <c r="AX1738">
        <v>-0.747</v>
      </c>
      <c r="AY1738">
        <v>-0.067</v>
      </c>
      <c r="AZ1738">
        <v>0</v>
      </c>
      <c r="BA1738">
        <v>0</v>
      </c>
      <c r="BB1738">
        <v>0</v>
      </c>
      <c r="BC1738">
        <v>0</v>
      </c>
      <c r="BD1738">
        <v>-75.7984071428571</v>
      </c>
      <c r="BE1738">
        <v>20.0213862783816</v>
      </c>
      <c r="BF1738">
        <v>3.54203262060433</v>
      </c>
      <c r="BG1738">
        <v>0</v>
      </c>
      <c r="BH1738">
        <v>-2.9442230952381</v>
      </c>
      <c r="BI1738">
        <v>0.136366303975294</v>
      </c>
      <c r="BJ1738">
        <v>0.0353589568694509</v>
      </c>
      <c r="BK1738">
        <v>0</v>
      </c>
      <c r="BL1738">
        <v>0</v>
      </c>
      <c r="BM1738">
        <v>0</v>
      </c>
      <c r="BN1738" t="s">
        <v>209</v>
      </c>
      <c r="BO1738">
        <v>1.88475</v>
      </c>
      <c r="BP1738">
        <v>1.8817</v>
      </c>
      <c r="BQ1738">
        <v>1.88317</v>
      </c>
      <c r="BR1738">
        <v>1.88187</v>
      </c>
      <c r="BS1738">
        <v>1.88384</v>
      </c>
      <c r="BT1738">
        <v>1.88309</v>
      </c>
      <c r="BU1738">
        <v>1.88478</v>
      </c>
      <c r="BV1738">
        <v>1.88232</v>
      </c>
      <c r="BW1738" t="s">
        <v>210</v>
      </c>
      <c r="BX1738" t="s">
        <v>17</v>
      </c>
      <c r="BY1738" t="s">
        <v>17</v>
      </c>
      <c r="BZ1738" t="s">
        <v>17</v>
      </c>
      <c r="CA1738" t="s">
        <v>211</v>
      </c>
      <c r="CB1738" t="s">
        <v>212</v>
      </c>
      <c r="CC1738" t="s">
        <v>213</v>
      </c>
      <c r="CD1738" t="s">
        <v>213</v>
      </c>
      <c r="CE1738" t="s">
        <v>213</v>
      </c>
      <c r="CF1738" t="s">
        <v>213</v>
      </c>
      <c r="CG1738">
        <v>5</v>
      </c>
      <c r="CH1738">
        <v>0</v>
      </c>
      <c r="CI1738">
        <v>0</v>
      </c>
      <c r="CJ1738">
        <v>0</v>
      </c>
      <c r="CK1738">
        <v>0</v>
      </c>
      <c r="CL1738">
        <v>2</v>
      </c>
      <c r="CM1738">
        <v>1324.32</v>
      </c>
      <c r="CN1738">
        <v>1.77222</v>
      </c>
      <c r="CO1738">
        <v>6.73491</v>
      </c>
      <c r="CP1738">
        <v>9.17903</v>
      </c>
      <c r="CQ1738">
        <v>30.0003</v>
      </c>
      <c r="CR1738">
        <v>8.96283</v>
      </c>
      <c r="CS1738">
        <v>9.2376</v>
      </c>
      <c r="CT1738">
        <v>-1</v>
      </c>
      <c r="CU1738">
        <v>100</v>
      </c>
      <c r="CV1738">
        <v>46.7566</v>
      </c>
      <c r="CW1738">
        <v>-999.9</v>
      </c>
      <c r="CX1738">
        <v>400</v>
      </c>
      <c r="CY1738">
        <v>0</v>
      </c>
      <c r="CZ1738">
        <v>103.943</v>
      </c>
      <c r="DA1738">
        <v>103.358</v>
      </c>
    </row>
    <row r="1739" spans="1:105">
      <c r="A1739">
        <v>1725</v>
      </c>
      <c r="B1739">
        <v>1551451745.4</v>
      </c>
      <c r="C1739">
        <v>5446.5</v>
      </c>
      <c r="D1739" t="s">
        <v>3678</v>
      </c>
      <c r="E1739" t="s">
        <v>3679</v>
      </c>
      <c r="F1739">
        <f>J1739+I1739+M1739*K1739</f>
        <v>0</v>
      </c>
      <c r="G1739">
        <f>(1000*AM1739)/(L1739*(AO1739+273.15))</f>
        <v>0</v>
      </c>
      <c r="H1739">
        <f>((G1739*F1739*(1-(AJ1739/1000)))/(100*K1739))*(0.0/60)</f>
        <v>0</v>
      </c>
      <c r="I1739" t="s">
        <v>203</v>
      </c>
      <c r="J1739" t="s">
        <v>204</v>
      </c>
      <c r="K1739" t="s">
        <v>205</v>
      </c>
      <c r="L1739" t="s">
        <v>206</v>
      </c>
      <c r="M1739" t="s">
        <v>927</v>
      </c>
      <c r="N1739" t="s">
        <v>3319</v>
      </c>
      <c r="O1739" t="s">
        <v>697</v>
      </c>
      <c r="Q1739">
        <v>1551451745.4</v>
      </c>
      <c r="R1739">
        <f>AL1739*Y1739*(AJ1739-AK1739)/(100*AF1739*(1000-Y1739*AJ1739))</f>
        <v>0</v>
      </c>
      <c r="S1739">
        <f>AL1739*Y1739*(AI1739-AH1739*(1000-Y1739*AK1739)/(1000-Y1739*AJ1739))/(100*AF1739)</f>
        <v>0</v>
      </c>
      <c r="T1739">
        <f>(U1739/V1739*100)</f>
        <v>0</v>
      </c>
      <c r="U1739">
        <f>AJ1739*(AM1739+AN1739)/1000</f>
        <v>0</v>
      </c>
      <c r="V1739">
        <f>0.61365*exp(17.502*AO1739/(240.97+AO1739))</f>
        <v>0</v>
      </c>
      <c r="W1739">
        <v>139</v>
      </c>
      <c r="X1739">
        <v>10</v>
      </c>
      <c r="Y1739">
        <f>IF(W1739*$H$11&gt;=AA1739,1.0,(AA1739/(AA1739-W1739*$H$11)))</f>
        <v>0</v>
      </c>
      <c r="Z1739">
        <f>(Y1739-1)*100</f>
        <v>0</v>
      </c>
      <c r="AA1739">
        <f>MAX(0,($B$11+$C$11*AR1739)/(1+$D$11*AR1739)*AM1739/(AO1739+273)*$E$11)</f>
        <v>0</v>
      </c>
      <c r="AB1739">
        <f>$B$9*AS1739+$C$9*AT1739</f>
        <v>0</v>
      </c>
      <c r="AC1739">
        <f>AB1739*AD1739</f>
        <v>0</v>
      </c>
      <c r="AD1739">
        <f>($B$9*$D$7+$C$9*$D$7)/($B$9+$C$9)</f>
        <v>0</v>
      </c>
      <c r="AE1739">
        <f>($B$9*$K$7+$C$9*$K$7)/($B$9+$C$9)</f>
        <v>0</v>
      </c>
      <c r="AF1739">
        <v>10</v>
      </c>
      <c r="AG1739">
        <v>1551451745.4</v>
      </c>
      <c r="AH1739">
        <v>397.977</v>
      </c>
      <c r="AI1739">
        <v>396.903</v>
      </c>
      <c r="AJ1739">
        <v>7.18123</v>
      </c>
      <c r="AK1739">
        <v>8.02497</v>
      </c>
      <c r="AL1739">
        <v>1450.69</v>
      </c>
      <c r="AM1739">
        <v>100.521</v>
      </c>
      <c r="AN1739">
        <v>0.0223808</v>
      </c>
      <c r="AO1739">
        <v>5.96167</v>
      </c>
      <c r="AP1739">
        <v>999.9</v>
      </c>
      <c r="AQ1739">
        <v>999.9</v>
      </c>
      <c r="AR1739">
        <v>9976.88</v>
      </c>
      <c r="AS1739">
        <v>0</v>
      </c>
      <c r="AT1739">
        <v>41.7821</v>
      </c>
      <c r="AU1739">
        <v>0</v>
      </c>
      <c r="AV1739" t="s">
        <v>208</v>
      </c>
      <c r="AW1739">
        <v>0</v>
      </c>
      <c r="AX1739">
        <v>-0.747</v>
      </c>
      <c r="AY1739">
        <v>-0.067</v>
      </c>
      <c r="AZ1739">
        <v>0</v>
      </c>
      <c r="BA1739">
        <v>0</v>
      </c>
      <c r="BB1739">
        <v>0</v>
      </c>
      <c r="BC1739">
        <v>0</v>
      </c>
      <c r="BD1739">
        <v>-75.7984071428571</v>
      </c>
      <c r="BE1739">
        <v>20.0213862783816</v>
      </c>
      <c r="BF1739">
        <v>3.54203262060433</v>
      </c>
      <c r="BG1739">
        <v>0</v>
      </c>
      <c r="BH1739">
        <v>-2.9442230952381</v>
      </c>
      <c r="BI1739">
        <v>0.136366303975294</v>
      </c>
      <c r="BJ1739">
        <v>0.0353589568694509</v>
      </c>
      <c r="BK1739">
        <v>0</v>
      </c>
      <c r="BL1739">
        <v>0</v>
      </c>
      <c r="BM1739">
        <v>0</v>
      </c>
      <c r="BN1739" t="s">
        <v>209</v>
      </c>
      <c r="BO1739">
        <v>1.88476</v>
      </c>
      <c r="BP1739">
        <v>1.88171</v>
      </c>
      <c r="BQ1739">
        <v>1.88319</v>
      </c>
      <c r="BR1739">
        <v>1.88192</v>
      </c>
      <c r="BS1739">
        <v>1.88382</v>
      </c>
      <c r="BT1739">
        <v>1.88309</v>
      </c>
      <c r="BU1739">
        <v>1.88477</v>
      </c>
      <c r="BV1739">
        <v>1.88232</v>
      </c>
      <c r="BW1739" t="s">
        <v>210</v>
      </c>
      <c r="BX1739" t="s">
        <v>17</v>
      </c>
      <c r="BY1739" t="s">
        <v>17</v>
      </c>
      <c r="BZ1739" t="s">
        <v>17</v>
      </c>
      <c r="CA1739" t="s">
        <v>211</v>
      </c>
      <c r="CB1739" t="s">
        <v>212</v>
      </c>
      <c r="CC1739" t="s">
        <v>213</v>
      </c>
      <c r="CD1739" t="s">
        <v>213</v>
      </c>
      <c r="CE1739" t="s">
        <v>213</v>
      </c>
      <c r="CF1739" t="s">
        <v>213</v>
      </c>
      <c r="CG1739">
        <v>5</v>
      </c>
      <c r="CH1739">
        <v>0</v>
      </c>
      <c r="CI1739">
        <v>0</v>
      </c>
      <c r="CJ1739">
        <v>0</v>
      </c>
      <c r="CK1739">
        <v>0</v>
      </c>
      <c r="CL1739">
        <v>2</v>
      </c>
      <c r="CM1739">
        <v>1337.27</v>
      </c>
      <c r="CN1739">
        <v>1.9421</v>
      </c>
      <c r="CO1739">
        <v>6.65029</v>
      </c>
      <c r="CP1739">
        <v>9.19864</v>
      </c>
      <c r="CQ1739">
        <v>29.9992</v>
      </c>
      <c r="CR1739">
        <v>8.97934</v>
      </c>
      <c r="CS1739">
        <v>9.25481</v>
      </c>
      <c r="CT1739">
        <v>-1</v>
      </c>
      <c r="CU1739">
        <v>100</v>
      </c>
      <c r="CV1739">
        <v>44.4878</v>
      </c>
      <c r="CW1739">
        <v>-999.9</v>
      </c>
      <c r="CX1739">
        <v>400</v>
      </c>
      <c r="CY1739">
        <v>1.78713</v>
      </c>
      <c r="CZ1739">
        <v>103.954</v>
      </c>
      <c r="DA1739">
        <v>103.363</v>
      </c>
    </row>
    <row r="1740" spans="1:105">
      <c r="A1740">
        <v>1726</v>
      </c>
      <c r="B1740">
        <v>1551451747.4</v>
      </c>
      <c r="C1740">
        <v>5448.5</v>
      </c>
      <c r="D1740" t="s">
        <v>3680</v>
      </c>
      <c r="E1740" t="s">
        <v>3681</v>
      </c>
      <c r="F1740">
        <f>J1740+I1740+M1740*K1740</f>
        <v>0</v>
      </c>
      <c r="G1740">
        <f>(1000*AM1740)/(L1740*(AO1740+273.15))</f>
        <v>0</v>
      </c>
      <c r="H1740">
        <f>((G1740*F1740*(1-(AJ1740/1000)))/(100*K1740))*(0.0/60)</f>
        <v>0</v>
      </c>
      <c r="I1740" t="s">
        <v>203</v>
      </c>
      <c r="J1740" t="s">
        <v>204</v>
      </c>
      <c r="K1740" t="s">
        <v>205</v>
      </c>
      <c r="L1740" t="s">
        <v>206</v>
      </c>
      <c r="M1740" t="s">
        <v>927</v>
      </c>
      <c r="N1740" t="s">
        <v>3319</v>
      </c>
      <c r="O1740" t="s">
        <v>697</v>
      </c>
      <c r="Q1740">
        <v>1551451747.4</v>
      </c>
      <c r="R1740">
        <f>AL1740*Y1740*(AJ1740-AK1740)/(100*AF1740*(1000-Y1740*AJ1740))</f>
        <v>0</v>
      </c>
      <c r="S1740">
        <f>AL1740*Y1740*(AI1740-AH1740*(1000-Y1740*AK1740)/(1000-Y1740*AJ1740))/(100*AF1740)</f>
        <v>0</v>
      </c>
      <c r="T1740">
        <f>(U1740/V1740*100)</f>
        <v>0</v>
      </c>
      <c r="U1740">
        <f>AJ1740*(AM1740+AN1740)/1000</f>
        <v>0</v>
      </c>
      <c r="V1740">
        <f>0.61365*exp(17.502*AO1740/(240.97+AO1740))</f>
        <v>0</v>
      </c>
      <c r="W1740">
        <v>129</v>
      </c>
      <c r="X1740">
        <v>9</v>
      </c>
      <c r="Y1740">
        <f>IF(W1740*$H$11&gt;=AA1740,1.0,(AA1740/(AA1740-W1740*$H$11)))</f>
        <v>0</v>
      </c>
      <c r="Z1740">
        <f>(Y1740-1)*100</f>
        <v>0</v>
      </c>
      <c r="AA1740">
        <f>MAX(0,($B$11+$C$11*AR1740)/(1+$D$11*AR1740)*AM1740/(AO1740+273)*$E$11)</f>
        <v>0</v>
      </c>
      <c r="AB1740">
        <f>$B$9*AS1740+$C$9*AT1740</f>
        <v>0</v>
      </c>
      <c r="AC1740">
        <f>AB1740*AD1740</f>
        <v>0</v>
      </c>
      <c r="AD1740">
        <f>($B$9*$D$7+$C$9*$D$7)/($B$9+$C$9)</f>
        <v>0</v>
      </c>
      <c r="AE1740">
        <f>($B$9*$K$7+$C$9*$K$7)/($B$9+$C$9)</f>
        <v>0</v>
      </c>
      <c r="AF1740">
        <v>10</v>
      </c>
      <c r="AG1740">
        <v>1551451747.4</v>
      </c>
      <c r="AH1740">
        <v>397.865</v>
      </c>
      <c r="AI1740">
        <v>396.891</v>
      </c>
      <c r="AJ1740">
        <v>7.31918</v>
      </c>
      <c r="AK1740">
        <v>8.02539</v>
      </c>
      <c r="AL1740">
        <v>1450.6</v>
      </c>
      <c r="AM1740">
        <v>100.522</v>
      </c>
      <c r="AN1740">
        <v>0.0222269</v>
      </c>
      <c r="AO1740">
        <v>6.03951</v>
      </c>
      <c r="AP1740">
        <v>999.9</v>
      </c>
      <c r="AQ1740">
        <v>999.9</v>
      </c>
      <c r="AR1740">
        <v>10003.1</v>
      </c>
      <c r="AS1740">
        <v>0</v>
      </c>
      <c r="AT1740">
        <v>38.8923</v>
      </c>
      <c r="AU1740">
        <v>0</v>
      </c>
      <c r="AV1740" t="s">
        <v>208</v>
      </c>
      <c r="AW1740">
        <v>0</v>
      </c>
      <c r="AX1740">
        <v>-0.747</v>
      </c>
      <c r="AY1740">
        <v>-0.067</v>
      </c>
      <c r="AZ1740">
        <v>0</v>
      </c>
      <c r="BA1740">
        <v>0</v>
      </c>
      <c r="BB1740">
        <v>0</v>
      </c>
      <c r="BC1740">
        <v>0</v>
      </c>
      <c r="BD1740">
        <v>-75.7984071428571</v>
      </c>
      <c r="BE1740">
        <v>20.0213862783816</v>
      </c>
      <c r="BF1740">
        <v>3.54203262060433</v>
      </c>
      <c r="BG1740">
        <v>0</v>
      </c>
      <c r="BH1740">
        <v>-2.9442230952381</v>
      </c>
      <c r="BI1740">
        <v>0.136366303975294</v>
      </c>
      <c r="BJ1740">
        <v>0.0353589568694509</v>
      </c>
      <c r="BK1740">
        <v>0</v>
      </c>
      <c r="BL1740">
        <v>0</v>
      </c>
      <c r="BM1740">
        <v>0</v>
      </c>
      <c r="BN1740" t="s">
        <v>209</v>
      </c>
      <c r="BO1740">
        <v>1.88475</v>
      </c>
      <c r="BP1740">
        <v>1.88171</v>
      </c>
      <c r="BQ1740">
        <v>1.88319</v>
      </c>
      <c r="BR1740">
        <v>1.8819</v>
      </c>
      <c r="BS1740">
        <v>1.88384</v>
      </c>
      <c r="BT1740">
        <v>1.88309</v>
      </c>
      <c r="BU1740">
        <v>1.88477</v>
      </c>
      <c r="BV1740">
        <v>1.88232</v>
      </c>
      <c r="BW1740" t="s">
        <v>210</v>
      </c>
      <c r="BX1740" t="s">
        <v>17</v>
      </c>
      <c r="BY1740" t="s">
        <v>17</v>
      </c>
      <c r="BZ1740" t="s">
        <v>17</v>
      </c>
      <c r="CA1740" t="s">
        <v>211</v>
      </c>
      <c r="CB1740" t="s">
        <v>212</v>
      </c>
      <c r="CC1740" t="s">
        <v>213</v>
      </c>
      <c r="CD1740" t="s">
        <v>213</v>
      </c>
      <c r="CE1740" t="s">
        <v>213</v>
      </c>
      <c r="CF1740" t="s">
        <v>213</v>
      </c>
      <c r="CG1740">
        <v>5</v>
      </c>
      <c r="CH1740">
        <v>0</v>
      </c>
      <c r="CI1740">
        <v>0</v>
      </c>
      <c r="CJ1740">
        <v>0</v>
      </c>
      <c r="CK1740">
        <v>0</v>
      </c>
      <c r="CL1740">
        <v>2</v>
      </c>
      <c r="CM1740">
        <v>1344.8</v>
      </c>
      <c r="CN1740">
        <v>1.9421</v>
      </c>
      <c r="CO1740">
        <v>6.65069</v>
      </c>
      <c r="CP1740">
        <v>9.19864</v>
      </c>
      <c r="CQ1740">
        <v>29.9992</v>
      </c>
      <c r="CR1740">
        <v>8.97917</v>
      </c>
      <c r="CS1740">
        <v>9.25435</v>
      </c>
      <c r="CT1740">
        <v>-1</v>
      </c>
      <c r="CU1740">
        <v>100</v>
      </c>
      <c r="CV1740">
        <v>44.4878</v>
      </c>
      <c r="CW1740">
        <v>-999.9</v>
      </c>
      <c r="CX1740">
        <v>400</v>
      </c>
      <c r="CY1740">
        <v>1.78615</v>
      </c>
      <c r="CZ1740">
        <v>103.954</v>
      </c>
      <c r="DA1740">
        <v>103.362</v>
      </c>
    </row>
    <row r="1741" spans="1:105">
      <c r="A1741">
        <v>1727</v>
      </c>
      <c r="B1741">
        <v>1551451749.4</v>
      </c>
      <c r="C1741">
        <v>5450.5</v>
      </c>
      <c r="D1741" t="s">
        <v>3682</v>
      </c>
      <c r="E1741" t="s">
        <v>3683</v>
      </c>
      <c r="F1741">
        <f>J1741+I1741+M1741*K1741</f>
        <v>0</v>
      </c>
      <c r="G1741">
        <f>(1000*AM1741)/(L1741*(AO1741+273.15))</f>
        <v>0</v>
      </c>
      <c r="H1741">
        <f>((G1741*F1741*(1-(AJ1741/1000)))/(100*K1741))*(0.0/60)</f>
        <v>0</v>
      </c>
      <c r="I1741" t="s">
        <v>203</v>
      </c>
      <c r="J1741" t="s">
        <v>204</v>
      </c>
      <c r="K1741" t="s">
        <v>205</v>
      </c>
      <c r="L1741" t="s">
        <v>206</v>
      </c>
      <c r="M1741" t="s">
        <v>927</v>
      </c>
      <c r="N1741" t="s">
        <v>3319</v>
      </c>
      <c r="O1741" t="s">
        <v>697</v>
      </c>
      <c r="Q1741">
        <v>1551451749.4</v>
      </c>
      <c r="R1741">
        <f>AL1741*Y1741*(AJ1741-AK1741)/(100*AF1741*(1000-Y1741*AJ1741))</f>
        <v>0</v>
      </c>
      <c r="S1741">
        <f>AL1741*Y1741*(AI1741-AH1741*(1000-Y1741*AK1741)/(1000-Y1741*AJ1741))/(100*AF1741)</f>
        <v>0</v>
      </c>
      <c r="T1741">
        <f>(U1741/V1741*100)</f>
        <v>0</v>
      </c>
      <c r="U1741">
        <f>AJ1741*(AM1741+AN1741)/1000</f>
        <v>0</v>
      </c>
      <c r="V1741">
        <f>0.61365*exp(17.502*AO1741/(240.97+AO1741))</f>
        <v>0</v>
      </c>
      <c r="W1741">
        <v>138</v>
      </c>
      <c r="X1741">
        <v>10</v>
      </c>
      <c r="Y1741">
        <f>IF(W1741*$H$11&gt;=AA1741,1.0,(AA1741/(AA1741-W1741*$H$11)))</f>
        <v>0</v>
      </c>
      <c r="Z1741">
        <f>(Y1741-1)*100</f>
        <v>0</v>
      </c>
      <c r="AA1741">
        <f>MAX(0,($B$11+$C$11*AR1741)/(1+$D$11*AR1741)*AM1741/(AO1741+273)*$E$11)</f>
        <v>0</v>
      </c>
      <c r="AB1741">
        <f>$B$9*AS1741+$C$9*AT1741</f>
        <v>0</v>
      </c>
      <c r="AC1741">
        <f>AB1741*AD1741</f>
        <v>0</v>
      </c>
      <c r="AD1741">
        <f>($B$9*$D$7+$C$9*$D$7)/($B$9+$C$9)</f>
        <v>0</v>
      </c>
      <c r="AE1741">
        <f>($B$9*$K$7+$C$9*$K$7)/($B$9+$C$9)</f>
        <v>0</v>
      </c>
      <c r="AF1741">
        <v>10</v>
      </c>
      <c r="AG1741">
        <v>1551451749.4</v>
      </c>
      <c r="AH1741">
        <v>397.859</v>
      </c>
      <c r="AI1741">
        <v>396.894</v>
      </c>
      <c r="AJ1741">
        <v>7.43844</v>
      </c>
      <c r="AK1741">
        <v>8.02631</v>
      </c>
      <c r="AL1741">
        <v>1450.48</v>
      </c>
      <c r="AM1741">
        <v>100.523</v>
      </c>
      <c r="AN1741">
        <v>0.0220337</v>
      </c>
      <c r="AO1741">
        <v>6.0995</v>
      </c>
      <c r="AP1741">
        <v>999.9</v>
      </c>
      <c r="AQ1741">
        <v>999.9</v>
      </c>
      <c r="AR1741">
        <v>9985.62</v>
      </c>
      <c r="AS1741">
        <v>0</v>
      </c>
      <c r="AT1741">
        <v>39.1608</v>
      </c>
      <c r="AU1741">
        <v>0</v>
      </c>
      <c r="AV1741" t="s">
        <v>208</v>
      </c>
      <c r="AW1741">
        <v>0</v>
      </c>
      <c r="AX1741">
        <v>-0.747</v>
      </c>
      <c r="AY1741">
        <v>-0.067</v>
      </c>
      <c r="AZ1741">
        <v>0</v>
      </c>
      <c r="BA1741">
        <v>0</v>
      </c>
      <c r="BB1741">
        <v>0</v>
      </c>
      <c r="BC1741">
        <v>0</v>
      </c>
      <c r="BD1741">
        <v>-75.7984071428571</v>
      </c>
      <c r="BE1741">
        <v>20.0213862783816</v>
      </c>
      <c r="BF1741">
        <v>3.54203262060433</v>
      </c>
      <c r="BG1741">
        <v>0</v>
      </c>
      <c r="BH1741">
        <v>-2.9442230952381</v>
      </c>
      <c r="BI1741">
        <v>0.136366303975294</v>
      </c>
      <c r="BJ1741">
        <v>0.0353589568694509</v>
      </c>
      <c r="BK1741">
        <v>0</v>
      </c>
      <c r="BL1741">
        <v>0</v>
      </c>
      <c r="BM1741">
        <v>0</v>
      </c>
      <c r="BN1741" t="s">
        <v>209</v>
      </c>
      <c r="BO1741">
        <v>1.88473</v>
      </c>
      <c r="BP1741">
        <v>1.88171</v>
      </c>
      <c r="BQ1741">
        <v>1.88319</v>
      </c>
      <c r="BR1741">
        <v>1.88188</v>
      </c>
      <c r="BS1741">
        <v>1.88384</v>
      </c>
      <c r="BT1741">
        <v>1.88309</v>
      </c>
      <c r="BU1741">
        <v>1.88477</v>
      </c>
      <c r="BV1741">
        <v>1.88232</v>
      </c>
      <c r="BW1741" t="s">
        <v>210</v>
      </c>
      <c r="BX1741" t="s">
        <v>17</v>
      </c>
      <c r="BY1741" t="s">
        <v>17</v>
      </c>
      <c r="BZ1741" t="s">
        <v>17</v>
      </c>
      <c r="CA1741" t="s">
        <v>211</v>
      </c>
      <c r="CB1741" t="s">
        <v>212</v>
      </c>
      <c r="CC1741" t="s">
        <v>213</v>
      </c>
      <c r="CD1741" t="s">
        <v>213</v>
      </c>
      <c r="CE1741" t="s">
        <v>213</v>
      </c>
      <c r="CF1741" t="s">
        <v>213</v>
      </c>
      <c r="CG1741">
        <v>5</v>
      </c>
      <c r="CH1741">
        <v>0</v>
      </c>
      <c r="CI1741">
        <v>0</v>
      </c>
      <c r="CJ1741">
        <v>0</v>
      </c>
      <c r="CK1741">
        <v>0</v>
      </c>
      <c r="CL1741">
        <v>2</v>
      </c>
      <c r="CM1741">
        <v>1337.56</v>
      </c>
      <c r="CN1741">
        <v>1.94424</v>
      </c>
      <c r="CO1741">
        <v>6.65163</v>
      </c>
      <c r="CP1741">
        <v>9.19864</v>
      </c>
      <c r="CQ1741">
        <v>29.9995</v>
      </c>
      <c r="CR1741">
        <v>8.97889</v>
      </c>
      <c r="CS1741">
        <v>9.25435</v>
      </c>
      <c r="CT1741">
        <v>-1</v>
      </c>
      <c r="CU1741">
        <v>100</v>
      </c>
      <c r="CV1741">
        <v>44.4878</v>
      </c>
      <c r="CW1741">
        <v>-999.9</v>
      </c>
      <c r="CX1741">
        <v>400</v>
      </c>
      <c r="CY1741">
        <v>1.76452</v>
      </c>
      <c r="CZ1741">
        <v>103.95</v>
      </c>
      <c r="DA1741">
        <v>103.364</v>
      </c>
    </row>
    <row r="1742" spans="1:105">
      <c r="A1742">
        <v>1728</v>
      </c>
      <c r="B1742">
        <v>1551451751.4</v>
      </c>
      <c r="C1742">
        <v>5452.5</v>
      </c>
      <c r="D1742" t="s">
        <v>3684</v>
      </c>
      <c r="E1742" t="s">
        <v>3685</v>
      </c>
      <c r="F1742">
        <f>J1742+I1742+M1742*K1742</f>
        <v>0</v>
      </c>
      <c r="G1742">
        <f>(1000*AM1742)/(L1742*(AO1742+273.15))</f>
        <v>0</v>
      </c>
      <c r="H1742">
        <f>((G1742*F1742*(1-(AJ1742/1000)))/(100*K1742))*(0.0/60)</f>
        <v>0</v>
      </c>
      <c r="I1742" t="s">
        <v>203</v>
      </c>
      <c r="J1742" t="s">
        <v>204</v>
      </c>
      <c r="K1742" t="s">
        <v>205</v>
      </c>
      <c r="L1742" t="s">
        <v>206</v>
      </c>
      <c r="M1742" t="s">
        <v>927</v>
      </c>
      <c r="N1742" t="s">
        <v>3319</v>
      </c>
      <c r="O1742" t="s">
        <v>697</v>
      </c>
      <c r="Q1742">
        <v>1551451751.4</v>
      </c>
      <c r="R1742">
        <f>AL1742*Y1742*(AJ1742-AK1742)/(100*AF1742*(1000-Y1742*AJ1742))</f>
        <v>0</v>
      </c>
      <c r="S1742">
        <f>AL1742*Y1742*(AI1742-AH1742*(1000-Y1742*AK1742)/(1000-Y1742*AJ1742))/(100*AF1742)</f>
        <v>0</v>
      </c>
      <c r="T1742">
        <f>(U1742/V1742*100)</f>
        <v>0</v>
      </c>
      <c r="U1742">
        <f>AJ1742*(AM1742+AN1742)/1000</f>
        <v>0</v>
      </c>
      <c r="V1742">
        <f>0.61365*exp(17.502*AO1742/(240.97+AO1742))</f>
        <v>0</v>
      </c>
      <c r="W1742">
        <v>142</v>
      </c>
      <c r="X1742">
        <v>10</v>
      </c>
      <c r="Y1742">
        <f>IF(W1742*$H$11&gt;=AA1742,1.0,(AA1742/(AA1742-W1742*$H$11)))</f>
        <v>0</v>
      </c>
      <c r="Z1742">
        <f>(Y1742-1)*100</f>
        <v>0</v>
      </c>
      <c r="AA1742">
        <f>MAX(0,($B$11+$C$11*AR1742)/(1+$D$11*AR1742)*AM1742/(AO1742+273)*$E$11)</f>
        <v>0</v>
      </c>
      <c r="AB1742">
        <f>$B$9*AS1742+$C$9*AT1742</f>
        <v>0</v>
      </c>
      <c r="AC1742">
        <f>AB1742*AD1742</f>
        <v>0</v>
      </c>
      <c r="AD1742">
        <f>($B$9*$D$7+$C$9*$D$7)/($B$9+$C$9)</f>
        <v>0</v>
      </c>
      <c r="AE1742">
        <f>($B$9*$K$7+$C$9*$K$7)/($B$9+$C$9)</f>
        <v>0</v>
      </c>
      <c r="AF1742">
        <v>10</v>
      </c>
      <c r="AG1742">
        <v>1551451751.4</v>
      </c>
      <c r="AH1742">
        <v>397.949</v>
      </c>
      <c r="AI1742">
        <v>396.901</v>
      </c>
      <c r="AJ1742">
        <v>7.52341</v>
      </c>
      <c r="AK1742">
        <v>8.02642</v>
      </c>
      <c r="AL1742">
        <v>1450.33</v>
      </c>
      <c r="AM1742">
        <v>100.521</v>
      </c>
      <c r="AN1742">
        <v>0.0221725</v>
      </c>
      <c r="AO1742">
        <v>6.12589</v>
      </c>
      <c r="AP1742">
        <v>999.9</v>
      </c>
      <c r="AQ1742">
        <v>999.9</v>
      </c>
      <c r="AR1742">
        <v>9993.12</v>
      </c>
      <c r="AS1742">
        <v>0</v>
      </c>
      <c r="AT1742">
        <v>39.0375</v>
      </c>
      <c r="AU1742">
        <v>0</v>
      </c>
      <c r="AV1742" t="s">
        <v>208</v>
      </c>
      <c r="AW1742">
        <v>0</v>
      </c>
      <c r="AX1742">
        <v>-0.747</v>
      </c>
      <c r="AY1742">
        <v>-0.067</v>
      </c>
      <c r="AZ1742">
        <v>0</v>
      </c>
      <c r="BA1742">
        <v>0</v>
      </c>
      <c r="BB1742">
        <v>0</v>
      </c>
      <c r="BC1742">
        <v>0</v>
      </c>
      <c r="BD1742">
        <v>-75.7984071428571</v>
      </c>
      <c r="BE1742">
        <v>20.0213862783816</v>
      </c>
      <c r="BF1742">
        <v>3.54203262060433</v>
      </c>
      <c r="BG1742">
        <v>0</v>
      </c>
      <c r="BH1742">
        <v>-2.9442230952381</v>
      </c>
      <c r="BI1742">
        <v>0.136366303975294</v>
      </c>
      <c r="BJ1742">
        <v>0.0353589568694509</v>
      </c>
      <c r="BK1742">
        <v>0</v>
      </c>
      <c r="BL1742">
        <v>0</v>
      </c>
      <c r="BM1742">
        <v>0</v>
      </c>
      <c r="BN1742" t="s">
        <v>209</v>
      </c>
      <c r="BO1742">
        <v>1.88474</v>
      </c>
      <c r="BP1742">
        <v>1.88171</v>
      </c>
      <c r="BQ1742">
        <v>1.88319</v>
      </c>
      <c r="BR1742">
        <v>1.88188</v>
      </c>
      <c r="BS1742">
        <v>1.88384</v>
      </c>
      <c r="BT1742">
        <v>1.88309</v>
      </c>
      <c r="BU1742">
        <v>1.88477</v>
      </c>
      <c r="BV1742">
        <v>1.88232</v>
      </c>
      <c r="BW1742" t="s">
        <v>210</v>
      </c>
      <c r="BX1742" t="s">
        <v>17</v>
      </c>
      <c r="BY1742" t="s">
        <v>17</v>
      </c>
      <c r="BZ1742" t="s">
        <v>17</v>
      </c>
      <c r="CA1742" t="s">
        <v>211</v>
      </c>
      <c r="CB1742" t="s">
        <v>212</v>
      </c>
      <c r="CC1742" t="s">
        <v>213</v>
      </c>
      <c r="CD1742" t="s">
        <v>213</v>
      </c>
      <c r="CE1742" t="s">
        <v>213</v>
      </c>
      <c r="CF1742" t="s">
        <v>213</v>
      </c>
      <c r="CG1742">
        <v>5</v>
      </c>
      <c r="CH1742">
        <v>0</v>
      </c>
      <c r="CI1742">
        <v>0</v>
      </c>
      <c r="CJ1742">
        <v>0</v>
      </c>
      <c r="CK1742">
        <v>0</v>
      </c>
      <c r="CL1742">
        <v>2</v>
      </c>
      <c r="CM1742">
        <v>1334.36</v>
      </c>
      <c r="CN1742">
        <v>1.94424</v>
      </c>
      <c r="CO1742">
        <v>6.65309</v>
      </c>
      <c r="CP1742">
        <v>9.19864</v>
      </c>
      <c r="CQ1742">
        <v>29.9996</v>
      </c>
      <c r="CR1742">
        <v>8.97834</v>
      </c>
      <c r="CS1742">
        <v>9.25396</v>
      </c>
      <c r="CT1742">
        <v>-1</v>
      </c>
      <c r="CU1742">
        <v>100</v>
      </c>
      <c r="CV1742">
        <v>44.4878</v>
      </c>
      <c r="CW1742">
        <v>-999.9</v>
      </c>
      <c r="CX1742">
        <v>400</v>
      </c>
      <c r="CY1742">
        <v>1.72574</v>
      </c>
      <c r="CZ1742">
        <v>103.95</v>
      </c>
      <c r="DA1742">
        <v>103.364</v>
      </c>
    </row>
    <row r="1743" spans="1:105">
      <c r="A1743">
        <v>1729</v>
      </c>
      <c r="B1743">
        <v>1551451753.4</v>
      </c>
      <c r="C1743">
        <v>5454.5</v>
      </c>
      <c r="D1743" t="s">
        <v>3686</v>
      </c>
      <c r="E1743" t="s">
        <v>3687</v>
      </c>
      <c r="F1743">
        <f>J1743+I1743+M1743*K1743</f>
        <v>0</v>
      </c>
      <c r="G1743">
        <f>(1000*AM1743)/(L1743*(AO1743+273.15))</f>
        <v>0</v>
      </c>
      <c r="H1743">
        <f>((G1743*F1743*(1-(AJ1743/1000)))/(100*K1743))*(0.0/60)</f>
        <v>0</v>
      </c>
      <c r="I1743" t="s">
        <v>203</v>
      </c>
      <c r="J1743" t="s">
        <v>204</v>
      </c>
      <c r="K1743" t="s">
        <v>205</v>
      </c>
      <c r="L1743" t="s">
        <v>206</v>
      </c>
      <c r="M1743" t="s">
        <v>927</v>
      </c>
      <c r="N1743" t="s">
        <v>3319</v>
      </c>
      <c r="O1743" t="s">
        <v>697</v>
      </c>
      <c r="Q1743">
        <v>1551451753.4</v>
      </c>
      <c r="R1743">
        <f>AL1743*Y1743*(AJ1743-AK1743)/(100*AF1743*(1000-Y1743*AJ1743))</f>
        <v>0</v>
      </c>
      <c r="S1743">
        <f>AL1743*Y1743*(AI1743-AH1743*(1000-Y1743*AK1743)/(1000-Y1743*AJ1743))/(100*AF1743)</f>
        <v>0</v>
      </c>
      <c r="T1743">
        <f>(U1743/V1743*100)</f>
        <v>0</v>
      </c>
      <c r="U1743">
        <f>AJ1743*(AM1743+AN1743)/1000</f>
        <v>0</v>
      </c>
      <c r="V1743">
        <f>0.61365*exp(17.502*AO1743/(240.97+AO1743))</f>
        <v>0</v>
      </c>
      <c r="W1743">
        <v>138</v>
      </c>
      <c r="X1743">
        <v>10</v>
      </c>
      <c r="Y1743">
        <f>IF(W1743*$H$11&gt;=AA1743,1.0,(AA1743/(AA1743-W1743*$H$11)))</f>
        <v>0</v>
      </c>
      <c r="Z1743">
        <f>(Y1743-1)*100</f>
        <v>0</v>
      </c>
      <c r="AA1743">
        <f>MAX(0,($B$11+$C$11*AR1743)/(1+$D$11*AR1743)*AM1743/(AO1743+273)*$E$11)</f>
        <v>0</v>
      </c>
      <c r="AB1743">
        <f>$B$9*AS1743+$C$9*AT1743</f>
        <v>0</v>
      </c>
      <c r="AC1743">
        <f>AB1743*AD1743</f>
        <v>0</v>
      </c>
      <c r="AD1743">
        <f>($B$9*$D$7+$C$9*$D$7)/($B$9+$C$9)</f>
        <v>0</v>
      </c>
      <c r="AE1743">
        <f>($B$9*$K$7+$C$9*$K$7)/($B$9+$C$9)</f>
        <v>0</v>
      </c>
      <c r="AF1743">
        <v>10</v>
      </c>
      <c r="AG1743">
        <v>1551451753.4</v>
      </c>
      <c r="AH1743">
        <v>398.077</v>
      </c>
      <c r="AI1743">
        <v>396.907</v>
      </c>
      <c r="AJ1743">
        <v>7.58664</v>
      </c>
      <c r="AK1743">
        <v>8.02656</v>
      </c>
      <c r="AL1743">
        <v>1450.02</v>
      </c>
      <c r="AM1743">
        <v>100.52</v>
      </c>
      <c r="AN1743">
        <v>0.0221595</v>
      </c>
      <c r="AO1743">
        <v>6.12346</v>
      </c>
      <c r="AP1743">
        <v>999.9</v>
      </c>
      <c r="AQ1743">
        <v>999.9</v>
      </c>
      <c r="AR1743">
        <v>10011.2</v>
      </c>
      <c r="AS1743">
        <v>0</v>
      </c>
      <c r="AT1743">
        <v>38.8704</v>
      </c>
      <c r="AU1743">
        <v>0</v>
      </c>
      <c r="AV1743" t="s">
        <v>208</v>
      </c>
      <c r="AW1743">
        <v>0</v>
      </c>
      <c r="AX1743">
        <v>-0.747</v>
      </c>
      <c r="AY1743">
        <v>-0.067</v>
      </c>
      <c r="AZ1743">
        <v>0</v>
      </c>
      <c r="BA1743">
        <v>0</v>
      </c>
      <c r="BB1743">
        <v>0</v>
      </c>
      <c r="BC1743">
        <v>0</v>
      </c>
      <c r="BD1743">
        <v>-75.7984071428571</v>
      </c>
      <c r="BE1743">
        <v>20.0213862783816</v>
      </c>
      <c r="BF1743">
        <v>3.54203262060433</v>
      </c>
      <c r="BG1743">
        <v>0</v>
      </c>
      <c r="BH1743">
        <v>-2.9442230952381</v>
      </c>
      <c r="BI1743">
        <v>0.136366303975294</v>
      </c>
      <c r="BJ1743">
        <v>0.0353589568694509</v>
      </c>
      <c r="BK1743">
        <v>0</v>
      </c>
      <c r="BL1743">
        <v>0</v>
      </c>
      <c r="BM1743">
        <v>0</v>
      </c>
      <c r="BN1743" t="s">
        <v>209</v>
      </c>
      <c r="BO1743">
        <v>1.88477</v>
      </c>
      <c r="BP1743">
        <v>1.8817</v>
      </c>
      <c r="BQ1743">
        <v>1.88319</v>
      </c>
      <c r="BR1743">
        <v>1.8819</v>
      </c>
      <c r="BS1743">
        <v>1.88384</v>
      </c>
      <c r="BT1743">
        <v>1.88309</v>
      </c>
      <c r="BU1743">
        <v>1.88478</v>
      </c>
      <c r="BV1743">
        <v>1.88232</v>
      </c>
      <c r="BW1743" t="s">
        <v>210</v>
      </c>
      <c r="BX1743" t="s">
        <v>17</v>
      </c>
      <c r="BY1743" t="s">
        <v>17</v>
      </c>
      <c r="BZ1743" t="s">
        <v>17</v>
      </c>
      <c r="CA1743" t="s">
        <v>211</v>
      </c>
      <c r="CB1743" t="s">
        <v>212</v>
      </c>
      <c r="CC1743" t="s">
        <v>213</v>
      </c>
      <c r="CD1743" t="s">
        <v>213</v>
      </c>
      <c r="CE1743" t="s">
        <v>213</v>
      </c>
      <c r="CF1743" t="s">
        <v>213</v>
      </c>
      <c r="CG1743">
        <v>5</v>
      </c>
      <c r="CH1743">
        <v>0</v>
      </c>
      <c r="CI1743">
        <v>0</v>
      </c>
      <c r="CJ1743">
        <v>0</v>
      </c>
      <c r="CK1743">
        <v>0</v>
      </c>
      <c r="CL1743">
        <v>2</v>
      </c>
      <c r="CM1743">
        <v>1337.68</v>
      </c>
      <c r="CN1743">
        <v>1.94424</v>
      </c>
      <c r="CO1743">
        <v>6.65472</v>
      </c>
      <c r="CP1743">
        <v>9.19864</v>
      </c>
      <c r="CQ1743">
        <v>29.9996</v>
      </c>
      <c r="CR1743">
        <v>8.97751</v>
      </c>
      <c r="CS1743">
        <v>9.2534</v>
      </c>
      <c r="CT1743">
        <v>-1</v>
      </c>
      <c r="CU1743">
        <v>100</v>
      </c>
      <c r="CV1743">
        <v>44.4878</v>
      </c>
      <c r="CW1743">
        <v>-999.9</v>
      </c>
      <c r="CX1743">
        <v>400</v>
      </c>
      <c r="CY1743">
        <v>1.7106</v>
      </c>
      <c r="CZ1743">
        <v>103.949</v>
      </c>
      <c r="DA1743">
        <v>103.365</v>
      </c>
    </row>
    <row r="1744" spans="1:105">
      <c r="A1744">
        <v>1730</v>
      </c>
      <c r="B1744">
        <v>1551451755.4</v>
      </c>
      <c r="C1744">
        <v>5456.5</v>
      </c>
      <c r="D1744" t="s">
        <v>3688</v>
      </c>
      <c r="E1744" t="s">
        <v>3689</v>
      </c>
      <c r="F1744">
        <f>J1744+I1744+M1744*K1744</f>
        <v>0</v>
      </c>
      <c r="G1744">
        <f>(1000*AM1744)/(L1744*(AO1744+273.15))</f>
        <v>0</v>
      </c>
      <c r="H1744">
        <f>((G1744*F1744*(1-(AJ1744/1000)))/(100*K1744))*(0.0/60)</f>
        <v>0</v>
      </c>
      <c r="I1744" t="s">
        <v>203</v>
      </c>
      <c r="J1744" t="s">
        <v>204</v>
      </c>
      <c r="K1744" t="s">
        <v>205</v>
      </c>
      <c r="L1744" t="s">
        <v>206</v>
      </c>
      <c r="M1744" t="s">
        <v>927</v>
      </c>
      <c r="N1744" t="s">
        <v>3319</v>
      </c>
      <c r="O1744" t="s">
        <v>697</v>
      </c>
      <c r="Q1744">
        <v>1551451755.4</v>
      </c>
      <c r="R1744">
        <f>AL1744*Y1744*(AJ1744-AK1744)/(100*AF1744*(1000-Y1744*AJ1744))</f>
        <v>0</v>
      </c>
      <c r="S1744">
        <f>AL1744*Y1744*(AI1744-AH1744*(1000-Y1744*AK1744)/(1000-Y1744*AJ1744))/(100*AF1744)</f>
        <v>0</v>
      </c>
      <c r="T1744">
        <f>(U1744/V1744*100)</f>
        <v>0</v>
      </c>
      <c r="U1744">
        <f>AJ1744*(AM1744+AN1744)/1000</f>
        <v>0</v>
      </c>
      <c r="V1744">
        <f>0.61365*exp(17.502*AO1744/(240.97+AO1744))</f>
        <v>0</v>
      </c>
      <c r="W1744">
        <v>151</v>
      </c>
      <c r="X1744">
        <v>10</v>
      </c>
      <c r="Y1744">
        <f>IF(W1744*$H$11&gt;=AA1744,1.0,(AA1744/(AA1744-W1744*$H$11)))</f>
        <v>0</v>
      </c>
      <c r="Z1744">
        <f>(Y1744-1)*100</f>
        <v>0</v>
      </c>
      <c r="AA1744">
        <f>MAX(0,($B$11+$C$11*AR1744)/(1+$D$11*AR1744)*AM1744/(AO1744+273)*$E$11)</f>
        <v>0</v>
      </c>
      <c r="AB1744">
        <f>$B$9*AS1744+$C$9*AT1744</f>
        <v>0</v>
      </c>
      <c r="AC1744">
        <f>AB1744*AD1744</f>
        <v>0</v>
      </c>
      <c r="AD1744">
        <f>($B$9*$D$7+$C$9*$D$7)/($B$9+$C$9)</f>
        <v>0</v>
      </c>
      <c r="AE1744">
        <f>($B$9*$K$7+$C$9*$K$7)/($B$9+$C$9)</f>
        <v>0</v>
      </c>
      <c r="AF1744">
        <v>10</v>
      </c>
      <c r="AG1744">
        <v>1551451755.4</v>
      </c>
      <c r="AH1744">
        <v>398.259</v>
      </c>
      <c r="AI1744">
        <v>396.883</v>
      </c>
      <c r="AJ1744">
        <v>7.63816</v>
      </c>
      <c r="AK1744">
        <v>8.02744</v>
      </c>
      <c r="AL1744">
        <v>1450.21</v>
      </c>
      <c r="AM1744">
        <v>100.52</v>
      </c>
      <c r="AN1744">
        <v>0.0221566</v>
      </c>
      <c r="AO1744">
        <v>6.10986</v>
      </c>
      <c r="AP1744">
        <v>999.9</v>
      </c>
      <c r="AQ1744">
        <v>999.9</v>
      </c>
      <c r="AR1744">
        <v>9988.12</v>
      </c>
      <c r="AS1744">
        <v>0</v>
      </c>
      <c r="AT1744">
        <v>38.7335</v>
      </c>
      <c r="AU1744">
        <v>0</v>
      </c>
      <c r="AV1744" t="s">
        <v>208</v>
      </c>
      <c r="AW1744">
        <v>0</v>
      </c>
      <c r="AX1744">
        <v>-0.747</v>
      </c>
      <c r="AY1744">
        <v>-0.067</v>
      </c>
      <c r="AZ1744">
        <v>0</v>
      </c>
      <c r="BA1744">
        <v>0</v>
      </c>
      <c r="BB1744">
        <v>0</v>
      </c>
      <c r="BC1744">
        <v>0</v>
      </c>
      <c r="BD1744">
        <v>-75.7984071428571</v>
      </c>
      <c r="BE1744">
        <v>20.0213862783816</v>
      </c>
      <c r="BF1744">
        <v>3.54203262060433</v>
      </c>
      <c r="BG1744">
        <v>0</v>
      </c>
      <c r="BH1744">
        <v>-2.9442230952381</v>
      </c>
      <c r="BI1744">
        <v>0.136366303975294</v>
      </c>
      <c r="BJ1744">
        <v>0.0353589568694509</v>
      </c>
      <c r="BK1744">
        <v>0</v>
      </c>
      <c r="BL1744">
        <v>0</v>
      </c>
      <c r="BM1744">
        <v>0</v>
      </c>
      <c r="BN1744" t="s">
        <v>209</v>
      </c>
      <c r="BO1744">
        <v>1.88475</v>
      </c>
      <c r="BP1744">
        <v>1.8817</v>
      </c>
      <c r="BQ1744">
        <v>1.88319</v>
      </c>
      <c r="BR1744">
        <v>1.88191</v>
      </c>
      <c r="BS1744">
        <v>1.88383</v>
      </c>
      <c r="BT1744">
        <v>1.88309</v>
      </c>
      <c r="BU1744">
        <v>1.88479</v>
      </c>
      <c r="BV1744">
        <v>1.88232</v>
      </c>
      <c r="BW1744" t="s">
        <v>210</v>
      </c>
      <c r="BX1744" t="s">
        <v>17</v>
      </c>
      <c r="BY1744" t="s">
        <v>17</v>
      </c>
      <c r="BZ1744" t="s">
        <v>17</v>
      </c>
      <c r="CA1744" t="s">
        <v>211</v>
      </c>
      <c r="CB1744" t="s">
        <v>212</v>
      </c>
      <c r="CC1744" t="s">
        <v>213</v>
      </c>
      <c r="CD1744" t="s">
        <v>213</v>
      </c>
      <c r="CE1744" t="s">
        <v>213</v>
      </c>
      <c r="CF1744" t="s">
        <v>213</v>
      </c>
      <c r="CG1744">
        <v>5</v>
      </c>
      <c r="CH1744">
        <v>0</v>
      </c>
      <c r="CI1744">
        <v>0</v>
      </c>
      <c r="CJ1744">
        <v>0</v>
      </c>
      <c r="CK1744">
        <v>0</v>
      </c>
      <c r="CL1744">
        <v>2</v>
      </c>
      <c r="CM1744">
        <v>1328.02</v>
      </c>
      <c r="CN1744">
        <v>1.94424</v>
      </c>
      <c r="CO1744">
        <v>6.65642</v>
      </c>
      <c r="CP1744">
        <v>9.19847</v>
      </c>
      <c r="CQ1744">
        <v>29.9996</v>
      </c>
      <c r="CR1744">
        <v>8.97678</v>
      </c>
      <c r="CS1744">
        <v>9.25323</v>
      </c>
      <c r="CT1744">
        <v>-1</v>
      </c>
      <c r="CU1744">
        <v>100</v>
      </c>
      <c r="CV1744">
        <v>44.4878</v>
      </c>
      <c r="CW1744">
        <v>-999.9</v>
      </c>
      <c r="CX1744">
        <v>400</v>
      </c>
      <c r="CY1744">
        <v>1.67314</v>
      </c>
      <c r="CZ1744">
        <v>103.949</v>
      </c>
      <c r="DA1744">
        <v>103.365</v>
      </c>
    </row>
    <row r="1745" spans="1:105">
      <c r="A1745">
        <v>1731</v>
      </c>
      <c r="B1745">
        <v>1551451757.4</v>
      </c>
      <c r="C1745">
        <v>5458.5</v>
      </c>
      <c r="D1745" t="s">
        <v>3690</v>
      </c>
      <c r="E1745" t="s">
        <v>3691</v>
      </c>
      <c r="F1745">
        <f>J1745+I1745+M1745*K1745</f>
        <v>0</v>
      </c>
      <c r="G1745">
        <f>(1000*AM1745)/(L1745*(AO1745+273.15))</f>
        <v>0</v>
      </c>
      <c r="H1745">
        <f>((G1745*F1745*(1-(AJ1745/1000)))/(100*K1745))*(0.0/60)</f>
        <v>0</v>
      </c>
      <c r="I1745" t="s">
        <v>203</v>
      </c>
      <c r="J1745" t="s">
        <v>204</v>
      </c>
      <c r="K1745" t="s">
        <v>205</v>
      </c>
      <c r="L1745" t="s">
        <v>206</v>
      </c>
      <c r="M1745" t="s">
        <v>927</v>
      </c>
      <c r="N1745" t="s">
        <v>3319</v>
      </c>
      <c r="O1745" t="s">
        <v>697</v>
      </c>
      <c r="Q1745">
        <v>1551451757.4</v>
      </c>
      <c r="R1745">
        <f>AL1745*Y1745*(AJ1745-AK1745)/(100*AF1745*(1000-Y1745*AJ1745))</f>
        <v>0</v>
      </c>
      <c r="S1745">
        <f>AL1745*Y1745*(AI1745-AH1745*(1000-Y1745*AK1745)/(1000-Y1745*AJ1745))/(100*AF1745)</f>
        <v>0</v>
      </c>
      <c r="T1745">
        <f>(U1745/V1745*100)</f>
        <v>0</v>
      </c>
      <c r="U1745">
        <f>AJ1745*(AM1745+AN1745)/1000</f>
        <v>0</v>
      </c>
      <c r="V1745">
        <f>0.61365*exp(17.502*AO1745/(240.97+AO1745))</f>
        <v>0</v>
      </c>
      <c r="W1745">
        <v>161</v>
      </c>
      <c r="X1745">
        <v>11</v>
      </c>
      <c r="Y1745">
        <f>IF(W1745*$H$11&gt;=AA1745,1.0,(AA1745/(AA1745-W1745*$H$11)))</f>
        <v>0</v>
      </c>
      <c r="Z1745">
        <f>(Y1745-1)*100</f>
        <v>0</v>
      </c>
      <c r="AA1745">
        <f>MAX(0,($B$11+$C$11*AR1745)/(1+$D$11*AR1745)*AM1745/(AO1745+273)*$E$11)</f>
        <v>0</v>
      </c>
      <c r="AB1745">
        <f>$B$9*AS1745+$C$9*AT1745</f>
        <v>0</v>
      </c>
      <c r="AC1745">
        <f>AB1745*AD1745</f>
        <v>0</v>
      </c>
      <c r="AD1745">
        <f>($B$9*$D$7+$C$9*$D$7)/($B$9+$C$9)</f>
        <v>0</v>
      </c>
      <c r="AE1745">
        <f>($B$9*$K$7+$C$9*$K$7)/($B$9+$C$9)</f>
        <v>0</v>
      </c>
      <c r="AF1745">
        <v>10</v>
      </c>
      <c r="AG1745">
        <v>1551451757.4</v>
      </c>
      <c r="AH1745">
        <v>398.481</v>
      </c>
      <c r="AI1745">
        <v>396.894</v>
      </c>
      <c r="AJ1745">
        <v>7.70371</v>
      </c>
      <c r="AK1745">
        <v>8.02767</v>
      </c>
      <c r="AL1745">
        <v>1450.64</v>
      </c>
      <c r="AM1745">
        <v>100.52</v>
      </c>
      <c r="AN1745">
        <v>0.0224321</v>
      </c>
      <c r="AO1745">
        <v>6.1278</v>
      </c>
      <c r="AP1745">
        <v>999.9</v>
      </c>
      <c r="AQ1745">
        <v>999.9</v>
      </c>
      <c r="AR1745">
        <v>10005.6</v>
      </c>
      <c r="AS1745">
        <v>0</v>
      </c>
      <c r="AT1745">
        <v>38.6814</v>
      </c>
      <c r="AU1745">
        <v>0</v>
      </c>
      <c r="AV1745" t="s">
        <v>208</v>
      </c>
      <c r="AW1745">
        <v>0</v>
      </c>
      <c r="AX1745">
        <v>-0.747</v>
      </c>
      <c r="AY1745">
        <v>-0.067</v>
      </c>
      <c r="AZ1745">
        <v>0</v>
      </c>
      <c r="BA1745">
        <v>0</v>
      </c>
      <c r="BB1745">
        <v>0</v>
      </c>
      <c r="BC1745">
        <v>0</v>
      </c>
      <c r="BD1745">
        <v>-75.7984071428571</v>
      </c>
      <c r="BE1745">
        <v>20.0213862783816</v>
      </c>
      <c r="BF1745">
        <v>3.54203262060433</v>
      </c>
      <c r="BG1745">
        <v>0</v>
      </c>
      <c r="BH1745">
        <v>-2.9442230952381</v>
      </c>
      <c r="BI1745">
        <v>0.136366303975294</v>
      </c>
      <c r="BJ1745">
        <v>0.0353589568694509</v>
      </c>
      <c r="BK1745">
        <v>0</v>
      </c>
      <c r="BL1745">
        <v>0</v>
      </c>
      <c r="BM1745">
        <v>0</v>
      </c>
      <c r="BN1745" t="s">
        <v>209</v>
      </c>
      <c r="BO1745">
        <v>1.88475</v>
      </c>
      <c r="BP1745">
        <v>1.8817</v>
      </c>
      <c r="BQ1745">
        <v>1.8832</v>
      </c>
      <c r="BR1745">
        <v>1.88189</v>
      </c>
      <c r="BS1745">
        <v>1.88384</v>
      </c>
      <c r="BT1745">
        <v>1.88309</v>
      </c>
      <c r="BU1745">
        <v>1.88477</v>
      </c>
      <c r="BV1745">
        <v>1.88232</v>
      </c>
      <c r="BW1745" t="s">
        <v>210</v>
      </c>
      <c r="BX1745" t="s">
        <v>17</v>
      </c>
      <c r="BY1745" t="s">
        <v>17</v>
      </c>
      <c r="BZ1745" t="s">
        <v>17</v>
      </c>
      <c r="CA1745" t="s">
        <v>211</v>
      </c>
      <c r="CB1745" t="s">
        <v>212</v>
      </c>
      <c r="CC1745" t="s">
        <v>213</v>
      </c>
      <c r="CD1745" t="s">
        <v>213</v>
      </c>
      <c r="CE1745" t="s">
        <v>213</v>
      </c>
      <c r="CF1745" t="s">
        <v>213</v>
      </c>
      <c r="CG1745">
        <v>5</v>
      </c>
      <c r="CH1745">
        <v>0</v>
      </c>
      <c r="CI1745">
        <v>0</v>
      </c>
      <c r="CJ1745">
        <v>0</v>
      </c>
      <c r="CK1745">
        <v>0</v>
      </c>
      <c r="CL1745">
        <v>2</v>
      </c>
      <c r="CM1745">
        <v>1320.49</v>
      </c>
      <c r="CN1745">
        <v>1.94424</v>
      </c>
      <c r="CO1745">
        <v>6.65843</v>
      </c>
      <c r="CP1745">
        <v>9.1979</v>
      </c>
      <c r="CQ1745">
        <v>29.9996</v>
      </c>
      <c r="CR1745">
        <v>8.97655</v>
      </c>
      <c r="CS1745">
        <v>9.25283</v>
      </c>
      <c r="CT1745">
        <v>-1</v>
      </c>
      <c r="CU1745">
        <v>100</v>
      </c>
      <c r="CV1745">
        <v>44.1072</v>
      </c>
      <c r="CW1745">
        <v>-999.9</v>
      </c>
      <c r="CX1745">
        <v>400</v>
      </c>
      <c r="CY1745">
        <v>1.59155</v>
      </c>
      <c r="CZ1745">
        <v>103.95</v>
      </c>
      <c r="DA1745">
        <v>103.364</v>
      </c>
    </row>
    <row r="1746" spans="1:105">
      <c r="A1746">
        <v>1732</v>
      </c>
      <c r="B1746">
        <v>1551451759.4</v>
      </c>
      <c r="C1746">
        <v>5460.5</v>
      </c>
      <c r="D1746" t="s">
        <v>3692</v>
      </c>
      <c r="E1746" t="s">
        <v>3693</v>
      </c>
      <c r="F1746">
        <f>J1746+I1746+M1746*K1746</f>
        <v>0</v>
      </c>
      <c r="G1746">
        <f>(1000*AM1746)/(L1746*(AO1746+273.15))</f>
        <v>0</v>
      </c>
      <c r="H1746">
        <f>((G1746*F1746*(1-(AJ1746/1000)))/(100*K1746))*(0.0/60)</f>
        <v>0</v>
      </c>
      <c r="I1746" t="s">
        <v>203</v>
      </c>
      <c r="J1746" t="s">
        <v>204</v>
      </c>
      <c r="K1746" t="s">
        <v>205</v>
      </c>
      <c r="L1746" t="s">
        <v>206</v>
      </c>
      <c r="M1746" t="s">
        <v>927</v>
      </c>
      <c r="N1746" t="s">
        <v>3319</v>
      </c>
      <c r="O1746" t="s">
        <v>697</v>
      </c>
      <c r="Q1746">
        <v>1551451759.4</v>
      </c>
      <c r="R1746">
        <f>AL1746*Y1746*(AJ1746-AK1746)/(100*AF1746*(1000-Y1746*AJ1746))</f>
        <v>0</v>
      </c>
      <c r="S1746">
        <f>AL1746*Y1746*(AI1746-AH1746*(1000-Y1746*AK1746)/(1000-Y1746*AJ1746))/(100*AF1746)</f>
        <v>0</v>
      </c>
      <c r="T1746">
        <f>(U1746/V1746*100)</f>
        <v>0</v>
      </c>
      <c r="U1746">
        <f>AJ1746*(AM1746+AN1746)/1000</f>
        <v>0</v>
      </c>
      <c r="V1746">
        <f>0.61365*exp(17.502*AO1746/(240.97+AO1746))</f>
        <v>0</v>
      </c>
      <c r="W1746">
        <v>144</v>
      </c>
      <c r="X1746">
        <v>10</v>
      </c>
      <c r="Y1746">
        <f>IF(W1746*$H$11&gt;=AA1746,1.0,(AA1746/(AA1746-W1746*$H$11)))</f>
        <v>0</v>
      </c>
      <c r="Z1746">
        <f>(Y1746-1)*100</f>
        <v>0</v>
      </c>
      <c r="AA1746">
        <f>MAX(0,($B$11+$C$11*AR1746)/(1+$D$11*AR1746)*AM1746/(AO1746+273)*$E$11)</f>
        <v>0</v>
      </c>
      <c r="AB1746">
        <f>$B$9*AS1746+$C$9*AT1746</f>
        <v>0</v>
      </c>
      <c r="AC1746">
        <f>AB1746*AD1746</f>
        <v>0</v>
      </c>
      <c r="AD1746">
        <f>($B$9*$D$7+$C$9*$D$7)/($B$9+$C$9)</f>
        <v>0</v>
      </c>
      <c r="AE1746">
        <f>($B$9*$K$7+$C$9*$K$7)/($B$9+$C$9)</f>
        <v>0</v>
      </c>
      <c r="AF1746">
        <v>10</v>
      </c>
      <c r="AG1746">
        <v>1551451759.4</v>
      </c>
      <c r="AH1746">
        <v>398.752</v>
      </c>
      <c r="AI1746">
        <v>396.897</v>
      </c>
      <c r="AJ1746">
        <v>7.77356</v>
      </c>
      <c r="AK1746">
        <v>8.02768</v>
      </c>
      <c r="AL1746">
        <v>1450.23</v>
      </c>
      <c r="AM1746">
        <v>100.519</v>
      </c>
      <c r="AN1746">
        <v>0.0224074</v>
      </c>
      <c r="AO1746">
        <v>6.17321</v>
      </c>
      <c r="AP1746">
        <v>999.9</v>
      </c>
      <c r="AQ1746">
        <v>999.9</v>
      </c>
      <c r="AR1746">
        <v>10015.6</v>
      </c>
      <c r="AS1746">
        <v>0</v>
      </c>
      <c r="AT1746">
        <v>38.654</v>
      </c>
      <c r="AU1746">
        <v>0</v>
      </c>
      <c r="AV1746" t="s">
        <v>208</v>
      </c>
      <c r="AW1746">
        <v>0</v>
      </c>
      <c r="AX1746">
        <v>-0.747</v>
      </c>
      <c r="AY1746">
        <v>-0.067</v>
      </c>
      <c r="AZ1746">
        <v>0</v>
      </c>
      <c r="BA1746">
        <v>0</v>
      </c>
      <c r="BB1746">
        <v>0</v>
      </c>
      <c r="BC1746">
        <v>0</v>
      </c>
      <c r="BD1746">
        <v>-75.7984071428571</v>
      </c>
      <c r="BE1746">
        <v>20.0213862783816</v>
      </c>
      <c r="BF1746">
        <v>3.54203262060433</v>
      </c>
      <c r="BG1746">
        <v>0</v>
      </c>
      <c r="BH1746">
        <v>-2.9442230952381</v>
      </c>
      <c r="BI1746">
        <v>0.136366303975294</v>
      </c>
      <c r="BJ1746">
        <v>0.0353589568694509</v>
      </c>
      <c r="BK1746">
        <v>0</v>
      </c>
      <c r="BL1746">
        <v>0</v>
      </c>
      <c r="BM1746">
        <v>0</v>
      </c>
      <c r="BN1746" t="s">
        <v>209</v>
      </c>
      <c r="BO1746">
        <v>1.88475</v>
      </c>
      <c r="BP1746">
        <v>1.88171</v>
      </c>
      <c r="BQ1746">
        <v>1.88321</v>
      </c>
      <c r="BR1746">
        <v>1.88188</v>
      </c>
      <c r="BS1746">
        <v>1.88384</v>
      </c>
      <c r="BT1746">
        <v>1.88309</v>
      </c>
      <c r="BU1746">
        <v>1.88477</v>
      </c>
      <c r="BV1746">
        <v>1.88232</v>
      </c>
      <c r="BW1746" t="s">
        <v>210</v>
      </c>
      <c r="BX1746" t="s">
        <v>17</v>
      </c>
      <c r="BY1746" t="s">
        <v>17</v>
      </c>
      <c r="BZ1746" t="s">
        <v>17</v>
      </c>
      <c r="CA1746" t="s">
        <v>211</v>
      </c>
      <c r="CB1746" t="s">
        <v>212</v>
      </c>
      <c r="CC1746" t="s">
        <v>213</v>
      </c>
      <c r="CD1746" t="s">
        <v>213</v>
      </c>
      <c r="CE1746" t="s">
        <v>213</v>
      </c>
      <c r="CF1746" t="s">
        <v>213</v>
      </c>
      <c r="CG1746">
        <v>5</v>
      </c>
      <c r="CH1746">
        <v>0</v>
      </c>
      <c r="CI1746">
        <v>0</v>
      </c>
      <c r="CJ1746">
        <v>0</v>
      </c>
      <c r="CK1746">
        <v>0</v>
      </c>
      <c r="CL1746">
        <v>2</v>
      </c>
      <c r="CM1746">
        <v>1332.94</v>
      </c>
      <c r="CN1746">
        <v>1.94424</v>
      </c>
      <c r="CO1746">
        <v>6.66052</v>
      </c>
      <c r="CP1746">
        <v>9.19751</v>
      </c>
      <c r="CQ1746">
        <v>29.9998</v>
      </c>
      <c r="CR1746">
        <v>8.97628</v>
      </c>
      <c r="CS1746">
        <v>9.25227</v>
      </c>
      <c r="CT1746">
        <v>-1</v>
      </c>
      <c r="CU1746">
        <v>100</v>
      </c>
      <c r="CV1746">
        <v>44.1072</v>
      </c>
      <c r="CW1746">
        <v>-999.9</v>
      </c>
      <c r="CX1746">
        <v>400</v>
      </c>
      <c r="CY1746">
        <v>1.53597</v>
      </c>
      <c r="CZ1746">
        <v>103.951</v>
      </c>
      <c r="DA1746">
        <v>103.365</v>
      </c>
    </row>
    <row r="1747" spans="1:105">
      <c r="A1747">
        <v>1733</v>
      </c>
      <c r="B1747">
        <v>1551451761.4</v>
      </c>
      <c r="C1747">
        <v>5462.5</v>
      </c>
      <c r="D1747" t="s">
        <v>3694</v>
      </c>
      <c r="E1747" t="s">
        <v>3695</v>
      </c>
      <c r="F1747">
        <f>J1747+I1747+M1747*K1747</f>
        <v>0</v>
      </c>
      <c r="G1747">
        <f>(1000*AM1747)/(L1747*(AO1747+273.15))</f>
        <v>0</v>
      </c>
      <c r="H1747">
        <f>((G1747*F1747*(1-(AJ1747/1000)))/(100*K1747))*(0.0/60)</f>
        <v>0</v>
      </c>
      <c r="I1747" t="s">
        <v>203</v>
      </c>
      <c r="J1747" t="s">
        <v>204</v>
      </c>
      <c r="K1747" t="s">
        <v>205</v>
      </c>
      <c r="L1747" t="s">
        <v>206</v>
      </c>
      <c r="M1747" t="s">
        <v>927</v>
      </c>
      <c r="N1747" t="s">
        <v>3319</v>
      </c>
      <c r="O1747" t="s">
        <v>697</v>
      </c>
      <c r="Q1747">
        <v>1551451761.4</v>
      </c>
      <c r="R1747">
        <f>AL1747*Y1747*(AJ1747-AK1747)/(100*AF1747*(1000-Y1747*AJ1747))</f>
        <v>0</v>
      </c>
      <c r="S1747">
        <f>AL1747*Y1747*(AI1747-AH1747*(1000-Y1747*AK1747)/(1000-Y1747*AJ1747))/(100*AF1747)</f>
        <v>0</v>
      </c>
      <c r="T1747">
        <f>(U1747/V1747*100)</f>
        <v>0</v>
      </c>
      <c r="U1747">
        <f>AJ1747*(AM1747+AN1747)/1000</f>
        <v>0</v>
      </c>
      <c r="V1747">
        <f>0.61365*exp(17.502*AO1747/(240.97+AO1747))</f>
        <v>0</v>
      </c>
      <c r="W1747">
        <v>143</v>
      </c>
      <c r="X1747">
        <v>10</v>
      </c>
      <c r="Y1747">
        <f>IF(W1747*$H$11&gt;=AA1747,1.0,(AA1747/(AA1747-W1747*$H$11)))</f>
        <v>0</v>
      </c>
      <c r="Z1747">
        <f>(Y1747-1)*100</f>
        <v>0</v>
      </c>
      <c r="AA1747">
        <f>MAX(0,($B$11+$C$11*AR1747)/(1+$D$11*AR1747)*AM1747/(AO1747+273)*$E$11)</f>
        <v>0</v>
      </c>
      <c r="AB1747">
        <f>$B$9*AS1747+$C$9*AT1747</f>
        <v>0</v>
      </c>
      <c r="AC1747">
        <f>AB1747*AD1747</f>
        <v>0</v>
      </c>
      <c r="AD1747">
        <f>($B$9*$D$7+$C$9*$D$7)/($B$9+$C$9)</f>
        <v>0</v>
      </c>
      <c r="AE1747">
        <f>($B$9*$K$7+$C$9*$K$7)/($B$9+$C$9)</f>
        <v>0</v>
      </c>
      <c r="AF1747">
        <v>10</v>
      </c>
      <c r="AG1747">
        <v>1551451761.4</v>
      </c>
      <c r="AH1747">
        <v>399.087</v>
      </c>
      <c r="AI1747">
        <v>396.86</v>
      </c>
      <c r="AJ1747">
        <v>7.81537</v>
      </c>
      <c r="AK1747">
        <v>8.02833</v>
      </c>
      <c r="AL1747">
        <v>1450.37</v>
      </c>
      <c r="AM1747">
        <v>100.52</v>
      </c>
      <c r="AN1747">
        <v>0.0225311</v>
      </c>
      <c r="AO1747">
        <v>6.19036</v>
      </c>
      <c r="AP1747">
        <v>999.9</v>
      </c>
      <c r="AQ1747">
        <v>999.9</v>
      </c>
      <c r="AR1747">
        <v>9993.12</v>
      </c>
      <c r="AS1747">
        <v>0</v>
      </c>
      <c r="AT1747">
        <v>38.7307</v>
      </c>
      <c r="AU1747">
        <v>0</v>
      </c>
      <c r="AV1747" t="s">
        <v>208</v>
      </c>
      <c r="AW1747">
        <v>0</v>
      </c>
      <c r="AX1747">
        <v>-0.747</v>
      </c>
      <c r="AY1747">
        <v>-0.067</v>
      </c>
      <c r="AZ1747">
        <v>0</v>
      </c>
      <c r="BA1747">
        <v>0</v>
      </c>
      <c r="BB1747">
        <v>0</v>
      </c>
      <c r="BC1747">
        <v>0</v>
      </c>
      <c r="BD1747">
        <v>-75.7984071428571</v>
      </c>
      <c r="BE1747">
        <v>20.0213862783816</v>
      </c>
      <c r="BF1747">
        <v>3.54203262060433</v>
      </c>
      <c r="BG1747">
        <v>0</v>
      </c>
      <c r="BH1747">
        <v>-2.9442230952381</v>
      </c>
      <c r="BI1747">
        <v>0.136366303975294</v>
      </c>
      <c r="BJ1747">
        <v>0.0353589568694509</v>
      </c>
      <c r="BK1747">
        <v>0</v>
      </c>
      <c r="BL1747">
        <v>0</v>
      </c>
      <c r="BM1747">
        <v>0</v>
      </c>
      <c r="BN1747" t="s">
        <v>209</v>
      </c>
      <c r="BO1747">
        <v>1.88475</v>
      </c>
      <c r="BP1747">
        <v>1.88171</v>
      </c>
      <c r="BQ1747">
        <v>1.88319</v>
      </c>
      <c r="BR1747">
        <v>1.88189</v>
      </c>
      <c r="BS1747">
        <v>1.88383</v>
      </c>
      <c r="BT1747">
        <v>1.88309</v>
      </c>
      <c r="BU1747">
        <v>1.88477</v>
      </c>
      <c r="BV1747">
        <v>1.88232</v>
      </c>
      <c r="BW1747" t="s">
        <v>210</v>
      </c>
      <c r="BX1747" t="s">
        <v>17</v>
      </c>
      <c r="BY1747" t="s">
        <v>17</v>
      </c>
      <c r="BZ1747" t="s">
        <v>17</v>
      </c>
      <c r="CA1747" t="s">
        <v>211</v>
      </c>
      <c r="CB1747" t="s">
        <v>212</v>
      </c>
      <c r="CC1747" t="s">
        <v>213</v>
      </c>
      <c r="CD1747" t="s">
        <v>213</v>
      </c>
      <c r="CE1747" t="s">
        <v>213</v>
      </c>
      <c r="CF1747" t="s">
        <v>213</v>
      </c>
      <c r="CG1747">
        <v>5</v>
      </c>
      <c r="CH1747">
        <v>0</v>
      </c>
      <c r="CI1747">
        <v>0</v>
      </c>
      <c r="CJ1747">
        <v>0</v>
      </c>
      <c r="CK1747">
        <v>0</v>
      </c>
      <c r="CL1747">
        <v>2</v>
      </c>
      <c r="CM1747">
        <v>1333.82</v>
      </c>
      <c r="CN1747">
        <v>1.94424</v>
      </c>
      <c r="CO1747">
        <v>6.66261</v>
      </c>
      <c r="CP1747">
        <v>9.19734</v>
      </c>
      <c r="CQ1747">
        <v>29.9997</v>
      </c>
      <c r="CR1747">
        <v>8.97568</v>
      </c>
      <c r="CS1747">
        <v>9.25199</v>
      </c>
      <c r="CT1747">
        <v>-1</v>
      </c>
      <c r="CU1747">
        <v>100</v>
      </c>
      <c r="CV1747">
        <v>44.1072</v>
      </c>
      <c r="CW1747">
        <v>-999.9</v>
      </c>
      <c r="CX1747">
        <v>400</v>
      </c>
      <c r="CY1747">
        <v>1.48767</v>
      </c>
      <c r="CZ1747">
        <v>103.951</v>
      </c>
      <c r="DA1747">
        <v>103.365</v>
      </c>
    </row>
    <row r="1748" spans="1:105">
      <c r="A1748">
        <v>1734</v>
      </c>
      <c r="B1748">
        <v>1551451763.4</v>
      </c>
      <c r="C1748">
        <v>5464.5</v>
      </c>
      <c r="D1748" t="s">
        <v>3696</v>
      </c>
      <c r="E1748" t="s">
        <v>3697</v>
      </c>
      <c r="F1748">
        <f>J1748+I1748+M1748*K1748</f>
        <v>0</v>
      </c>
      <c r="G1748">
        <f>(1000*AM1748)/(L1748*(AO1748+273.15))</f>
        <v>0</v>
      </c>
      <c r="H1748">
        <f>((G1748*F1748*(1-(AJ1748/1000)))/(100*K1748))*(0.0/60)</f>
        <v>0</v>
      </c>
      <c r="I1748" t="s">
        <v>203</v>
      </c>
      <c r="J1748" t="s">
        <v>204</v>
      </c>
      <c r="K1748" t="s">
        <v>205</v>
      </c>
      <c r="L1748" t="s">
        <v>206</v>
      </c>
      <c r="M1748" t="s">
        <v>927</v>
      </c>
      <c r="N1748" t="s">
        <v>3319</v>
      </c>
      <c r="O1748" t="s">
        <v>697</v>
      </c>
      <c r="Q1748">
        <v>1551451763.4</v>
      </c>
      <c r="R1748">
        <f>AL1748*Y1748*(AJ1748-AK1748)/(100*AF1748*(1000-Y1748*AJ1748))</f>
        <v>0</v>
      </c>
      <c r="S1748">
        <f>AL1748*Y1748*(AI1748-AH1748*(1000-Y1748*AK1748)/(1000-Y1748*AJ1748))/(100*AF1748)</f>
        <v>0</v>
      </c>
      <c r="T1748">
        <f>(U1748/V1748*100)</f>
        <v>0</v>
      </c>
      <c r="U1748">
        <f>AJ1748*(AM1748+AN1748)/1000</f>
        <v>0</v>
      </c>
      <c r="V1748">
        <f>0.61365*exp(17.502*AO1748/(240.97+AO1748))</f>
        <v>0</v>
      </c>
      <c r="W1748">
        <v>152</v>
      </c>
      <c r="X1748">
        <v>10</v>
      </c>
      <c r="Y1748">
        <f>IF(W1748*$H$11&gt;=AA1748,1.0,(AA1748/(AA1748-W1748*$H$11)))</f>
        <v>0</v>
      </c>
      <c r="Z1748">
        <f>(Y1748-1)*100</f>
        <v>0</v>
      </c>
      <c r="AA1748">
        <f>MAX(0,($B$11+$C$11*AR1748)/(1+$D$11*AR1748)*AM1748/(AO1748+273)*$E$11)</f>
        <v>0</v>
      </c>
      <c r="AB1748">
        <f>$B$9*AS1748+$C$9*AT1748</f>
        <v>0</v>
      </c>
      <c r="AC1748">
        <f>AB1748*AD1748</f>
        <v>0</v>
      </c>
      <c r="AD1748">
        <f>($B$9*$D$7+$C$9*$D$7)/($B$9+$C$9)</f>
        <v>0</v>
      </c>
      <c r="AE1748">
        <f>($B$9*$K$7+$C$9*$K$7)/($B$9+$C$9)</f>
        <v>0</v>
      </c>
      <c r="AF1748">
        <v>10</v>
      </c>
      <c r="AG1748">
        <v>1551451763.4</v>
      </c>
      <c r="AH1748">
        <v>399.433</v>
      </c>
      <c r="AI1748">
        <v>396.88</v>
      </c>
      <c r="AJ1748">
        <v>7.84877</v>
      </c>
      <c r="AK1748">
        <v>8.02896</v>
      </c>
      <c r="AL1748">
        <v>1450.71</v>
      </c>
      <c r="AM1748">
        <v>100.522</v>
      </c>
      <c r="AN1748">
        <v>0.0226694</v>
      </c>
      <c r="AO1748">
        <v>6.19101</v>
      </c>
      <c r="AP1748">
        <v>999.9</v>
      </c>
      <c r="AQ1748">
        <v>999.9</v>
      </c>
      <c r="AR1748">
        <v>9991.25</v>
      </c>
      <c r="AS1748">
        <v>0</v>
      </c>
      <c r="AT1748">
        <v>38.8348</v>
      </c>
      <c r="AU1748">
        <v>0</v>
      </c>
      <c r="AV1748" t="s">
        <v>208</v>
      </c>
      <c r="AW1748">
        <v>0</v>
      </c>
      <c r="AX1748">
        <v>-0.747</v>
      </c>
      <c r="AY1748">
        <v>-0.067</v>
      </c>
      <c r="AZ1748">
        <v>0</v>
      </c>
      <c r="BA1748">
        <v>0</v>
      </c>
      <c r="BB1748">
        <v>0</v>
      </c>
      <c r="BC1748">
        <v>0</v>
      </c>
      <c r="BD1748">
        <v>-75.7984071428571</v>
      </c>
      <c r="BE1748">
        <v>20.0213862783816</v>
      </c>
      <c r="BF1748">
        <v>3.54203262060433</v>
      </c>
      <c r="BG1748">
        <v>0</v>
      </c>
      <c r="BH1748">
        <v>-2.9442230952381</v>
      </c>
      <c r="BI1748">
        <v>0.136366303975294</v>
      </c>
      <c r="BJ1748">
        <v>0.0353589568694509</v>
      </c>
      <c r="BK1748">
        <v>0</v>
      </c>
      <c r="BL1748">
        <v>0</v>
      </c>
      <c r="BM1748">
        <v>0</v>
      </c>
      <c r="BN1748" t="s">
        <v>209</v>
      </c>
      <c r="BO1748">
        <v>1.88474</v>
      </c>
      <c r="BP1748">
        <v>1.8817</v>
      </c>
      <c r="BQ1748">
        <v>1.88317</v>
      </c>
      <c r="BR1748">
        <v>1.88189</v>
      </c>
      <c r="BS1748">
        <v>1.88383</v>
      </c>
      <c r="BT1748">
        <v>1.88309</v>
      </c>
      <c r="BU1748">
        <v>1.88477</v>
      </c>
      <c r="BV1748">
        <v>1.88232</v>
      </c>
      <c r="BW1748" t="s">
        <v>210</v>
      </c>
      <c r="BX1748" t="s">
        <v>17</v>
      </c>
      <c r="BY1748" t="s">
        <v>17</v>
      </c>
      <c r="BZ1748" t="s">
        <v>17</v>
      </c>
      <c r="CA1748" t="s">
        <v>211</v>
      </c>
      <c r="CB1748" t="s">
        <v>212</v>
      </c>
      <c r="CC1748" t="s">
        <v>213</v>
      </c>
      <c r="CD1748" t="s">
        <v>213</v>
      </c>
      <c r="CE1748" t="s">
        <v>213</v>
      </c>
      <c r="CF1748" t="s">
        <v>213</v>
      </c>
      <c r="CG1748">
        <v>5</v>
      </c>
      <c r="CH1748">
        <v>0</v>
      </c>
      <c r="CI1748">
        <v>0</v>
      </c>
      <c r="CJ1748">
        <v>0</v>
      </c>
      <c r="CK1748">
        <v>0</v>
      </c>
      <c r="CL1748">
        <v>2</v>
      </c>
      <c r="CM1748">
        <v>1327.58</v>
      </c>
      <c r="CN1748">
        <v>1.94424</v>
      </c>
      <c r="CO1748">
        <v>6.66485</v>
      </c>
      <c r="CP1748">
        <v>9.1968</v>
      </c>
      <c r="CQ1748">
        <v>29.9997</v>
      </c>
      <c r="CR1748">
        <v>8.97502</v>
      </c>
      <c r="CS1748">
        <v>9.25144</v>
      </c>
      <c r="CT1748">
        <v>-1</v>
      </c>
      <c r="CU1748">
        <v>100</v>
      </c>
      <c r="CV1748">
        <v>44.1072</v>
      </c>
      <c r="CW1748">
        <v>-999.9</v>
      </c>
      <c r="CX1748">
        <v>400</v>
      </c>
      <c r="CY1748">
        <v>1.43885</v>
      </c>
      <c r="CZ1748">
        <v>103.951</v>
      </c>
      <c r="DA1748">
        <v>103.365</v>
      </c>
    </row>
    <row r="1749" spans="1:105">
      <c r="A1749">
        <v>1735</v>
      </c>
      <c r="B1749">
        <v>1551451765.4</v>
      </c>
      <c r="C1749">
        <v>5466.5</v>
      </c>
      <c r="D1749" t="s">
        <v>3698</v>
      </c>
      <c r="E1749" t="s">
        <v>3699</v>
      </c>
      <c r="F1749">
        <f>J1749+I1749+M1749*K1749</f>
        <v>0</v>
      </c>
      <c r="G1749">
        <f>(1000*AM1749)/(L1749*(AO1749+273.15))</f>
        <v>0</v>
      </c>
      <c r="H1749">
        <f>((G1749*F1749*(1-(AJ1749/1000)))/(100*K1749))*(0.0/60)</f>
        <v>0</v>
      </c>
      <c r="I1749" t="s">
        <v>203</v>
      </c>
      <c r="J1749" t="s">
        <v>204</v>
      </c>
      <c r="K1749" t="s">
        <v>205</v>
      </c>
      <c r="L1749" t="s">
        <v>206</v>
      </c>
      <c r="M1749" t="s">
        <v>927</v>
      </c>
      <c r="N1749" t="s">
        <v>3319</v>
      </c>
      <c r="O1749" t="s">
        <v>697</v>
      </c>
      <c r="Q1749">
        <v>1551451765.4</v>
      </c>
      <c r="R1749">
        <f>AL1749*Y1749*(AJ1749-AK1749)/(100*AF1749*(1000-Y1749*AJ1749))</f>
        <v>0</v>
      </c>
      <c r="S1749">
        <f>AL1749*Y1749*(AI1749-AH1749*(1000-Y1749*AK1749)/(1000-Y1749*AJ1749))/(100*AF1749)</f>
        <v>0</v>
      </c>
      <c r="T1749">
        <f>(U1749/V1749*100)</f>
        <v>0</v>
      </c>
      <c r="U1749">
        <f>AJ1749*(AM1749+AN1749)/1000</f>
        <v>0</v>
      </c>
      <c r="V1749">
        <f>0.61365*exp(17.502*AO1749/(240.97+AO1749))</f>
        <v>0</v>
      </c>
      <c r="W1749">
        <v>147</v>
      </c>
      <c r="X1749">
        <v>10</v>
      </c>
      <c r="Y1749">
        <f>IF(W1749*$H$11&gt;=AA1749,1.0,(AA1749/(AA1749-W1749*$H$11)))</f>
        <v>0</v>
      </c>
      <c r="Z1749">
        <f>(Y1749-1)*100</f>
        <v>0</v>
      </c>
      <c r="AA1749">
        <f>MAX(0,($B$11+$C$11*AR1749)/(1+$D$11*AR1749)*AM1749/(AO1749+273)*$E$11)</f>
        <v>0</v>
      </c>
      <c r="AB1749">
        <f>$B$9*AS1749+$C$9*AT1749</f>
        <v>0</v>
      </c>
      <c r="AC1749">
        <f>AB1749*AD1749</f>
        <v>0</v>
      </c>
      <c r="AD1749">
        <f>($B$9*$D$7+$C$9*$D$7)/($B$9+$C$9)</f>
        <v>0</v>
      </c>
      <c r="AE1749">
        <f>($B$9*$K$7+$C$9*$K$7)/($B$9+$C$9)</f>
        <v>0</v>
      </c>
      <c r="AF1749">
        <v>10</v>
      </c>
      <c r="AG1749">
        <v>1551451765.4</v>
      </c>
      <c r="AH1749">
        <v>399.824</v>
      </c>
      <c r="AI1749">
        <v>396.909</v>
      </c>
      <c r="AJ1749">
        <v>7.88155</v>
      </c>
      <c r="AK1749">
        <v>8.02961</v>
      </c>
      <c r="AL1749">
        <v>1450.64</v>
      </c>
      <c r="AM1749">
        <v>100.522</v>
      </c>
      <c r="AN1749">
        <v>0.0224965</v>
      </c>
      <c r="AO1749">
        <v>6.18927</v>
      </c>
      <c r="AP1749">
        <v>999.9</v>
      </c>
      <c r="AQ1749">
        <v>999.9</v>
      </c>
      <c r="AR1749">
        <v>10000.6</v>
      </c>
      <c r="AS1749">
        <v>0</v>
      </c>
      <c r="AT1749">
        <v>38.7883</v>
      </c>
      <c r="AU1749">
        <v>0</v>
      </c>
      <c r="AV1749" t="s">
        <v>208</v>
      </c>
      <c r="AW1749">
        <v>0</v>
      </c>
      <c r="AX1749">
        <v>-0.747</v>
      </c>
      <c r="AY1749">
        <v>-0.067</v>
      </c>
      <c r="AZ1749">
        <v>0</v>
      </c>
      <c r="BA1749">
        <v>0</v>
      </c>
      <c r="BB1749">
        <v>0</v>
      </c>
      <c r="BC1749">
        <v>0</v>
      </c>
      <c r="BD1749">
        <v>-75.7984071428571</v>
      </c>
      <c r="BE1749">
        <v>20.0213862783816</v>
      </c>
      <c r="BF1749">
        <v>3.54203262060433</v>
      </c>
      <c r="BG1749">
        <v>0</v>
      </c>
      <c r="BH1749">
        <v>-2.9442230952381</v>
      </c>
      <c r="BI1749">
        <v>0.136366303975294</v>
      </c>
      <c r="BJ1749">
        <v>0.0353589568694509</v>
      </c>
      <c r="BK1749">
        <v>0</v>
      </c>
      <c r="BL1749">
        <v>0</v>
      </c>
      <c r="BM1749">
        <v>0</v>
      </c>
      <c r="BN1749" t="s">
        <v>209</v>
      </c>
      <c r="BO1749">
        <v>1.88474</v>
      </c>
      <c r="BP1749">
        <v>1.8817</v>
      </c>
      <c r="BQ1749">
        <v>1.88319</v>
      </c>
      <c r="BR1749">
        <v>1.8819</v>
      </c>
      <c r="BS1749">
        <v>1.88384</v>
      </c>
      <c r="BT1749">
        <v>1.88309</v>
      </c>
      <c r="BU1749">
        <v>1.88477</v>
      </c>
      <c r="BV1749">
        <v>1.88232</v>
      </c>
      <c r="BW1749" t="s">
        <v>210</v>
      </c>
      <c r="BX1749" t="s">
        <v>17</v>
      </c>
      <c r="BY1749" t="s">
        <v>17</v>
      </c>
      <c r="BZ1749" t="s">
        <v>17</v>
      </c>
      <c r="CA1749" t="s">
        <v>211</v>
      </c>
      <c r="CB1749" t="s">
        <v>212</v>
      </c>
      <c r="CC1749" t="s">
        <v>213</v>
      </c>
      <c r="CD1749" t="s">
        <v>213</v>
      </c>
      <c r="CE1749" t="s">
        <v>213</v>
      </c>
      <c r="CF1749" t="s">
        <v>213</v>
      </c>
      <c r="CG1749">
        <v>5</v>
      </c>
      <c r="CH1749">
        <v>0</v>
      </c>
      <c r="CI1749">
        <v>0</v>
      </c>
      <c r="CJ1749">
        <v>0</v>
      </c>
      <c r="CK1749">
        <v>0</v>
      </c>
      <c r="CL1749">
        <v>2</v>
      </c>
      <c r="CM1749">
        <v>1331.4</v>
      </c>
      <c r="CN1749">
        <v>1.94424</v>
      </c>
      <c r="CO1749">
        <v>6.66705</v>
      </c>
      <c r="CP1749">
        <v>9.19641</v>
      </c>
      <c r="CQ1749">
        <v>29.9999</v>
      </c>
      <c r="CR1749">
        <v>8.97463</v>
      </c>
      <c r="CS1749">
        <v>9.25089</v>
      </c>
      <c r="CT1749">
        <v>-1</v>
      </c>
      <c r="CU1749">
        <v>100</v>
      </c>
      <c r="CV1749">
        <v>44.1072</v>
      </c>
      <c r="CW1749">
        <v>-999.9</v>
      </c>
      <c r="CX1749">
        <v>400</v>
      </c>
      <c r="CY1749">
        <v>1.38288</v>
      </c>
      <c r="CZ1749">
        <v>103.951</v>
      </c>
      <c r="DA1749">
        <v>103.365</v>
      </c>
    </row>
    <row r="1750" spans="1:105">
      <c r="A1750">
        <v>1736</v>
      </c>
      <c r="B1750">
        <v>1551451767.4</v>
      </c>
      <c r="C1750">
        <v>5468.5</v>
      </c>
      <c r="D1750" t="s">
        <v>3700</v>
      </c>
      <c r="E1750" t="s">
        <v>3701</v>
      </c>
      <c r="F1750">
        <f>J1750+I1750+M1750*K1750</f>
        <v>0</v>
      </c>
      <c r="G1750">
        <f>(1000*AM1750)/(L1750*(AO1750+273.15))</f>
        <v>0</v>
      </c>
      <c r="H1750">
        <f>((G1750*F1750*(1-(AJ1750/1000)))/(100*K1750))*(0.0/60)</f>
        <v>0</v>
      </c>
      <c r="I1750" t="s">
        <v>203</v>
      </c>
      <c r="J1750" t="s">
        <v>204</v>
      </c>
      <c r="K1750" t="s">
        <v>205</v>
      </c>
      <c r="L1750" t="s">
        <v>206</v>
      </c>
      <c r="M1750" t="s">
        <v>927</v>
      </c>
      <c r="N1750" t="s">
        <v>3319</v>
      </c>
      <c r="O1750" t="s">
        <v>697</v>
      </c>
      <c r="Q1750">
        <v>1551451767.4</v>
      </c>
      <c r="R1750">
        <f>AL1750*Y1750*(AJ1750-AK1750)/(100*AF1750*(1000-Y1750*AJ1750))</f>
        <v>0</v>
      </c>
      <c r="S1750">
        <f>AL1750*Y1750*(AI1750-AH1750*(1000-Y1750*AK1750)/(1000-Y1750*AJ1750))/(100*AF1750)</f>
        <v>0</v>
      </c>
      <c r="T1750">
        <f>(U1750/V1750*100)</f>
        <v>0</v>
      </c>
      <c r="U1750">
        <f>AJ1750*(AM1750+AN1750)/1000</f>
        <v>0</v>
      </c>
      <c r="V1750">
        <f>0.61365*exp(17.502*AO1750/(240.97+AO1750))</f>
        <v>0</v>
      </c>
      <c r="W1750">
        <v>156</v>
      </c>
      <c r="X1750">
        <v>11</v>
      </c>
      <c r="Y1750">
        <f>IF(W1750*$H$11&gt;=AA1750,1.0,(AA1750/(AA1750-W1750*$H$11)))</f>
        <v>0</v>
      </c>
      <c r="Z1750">
        <f>(Y1750-1)*100</f>
        <v>0</v>
      </c>
      <c r="AA1750">
        <f>MAX(0,($B$11+$C$11*AR1750)/(1+$D$11*AR1750)*AM1750/(AO1750+273)*$E$11)</f>
        <v>0</v>
      </c>
      <c r="AB1750">
        <f>$B$9*AS1750+$C$9*AT1750</f>
        <v>0</v>
      </c>
      <c r="AC1750">
        <f>AB1750*AD1750</f>
        <v>0</v>
      </c>
      <c r="AD1750">
        <f>($B$9*$D$7+$C$9*$D$7)/($B$9+$C$9)</f>
        <v>0</v>
      </c>
      <c r="AE1750">
        <f>($B$9*$K$7+$C$9*$K$7)/($B$9+$C$9)</f>
        <v>0</v>
      </c>
      <c r="AF1750">
        <v>10</v>
      </c>
      <c r="AG1750">
        <v>1551451767.4</v>
      </c>
      <c r="AH1750">
        <v>400.205</v>
      </c>
      <c r="AI1750">
        <v>396.901</v>
      </c>
      <c r="AJ1750">
        <v>7.90723</v>
      </c>
      <c r="AK1750">
        <v>8.02981</v>
      </c>
      <c r="AL1750">
        <v>1450.62</v>
      </c>
      <c r="AM1750">
        <v>100.522</v>
      </c>
      <c r="AN1750">
        <v>0.0225017</v>
      </c>
      <c r="AO1750">
        <v>6.17842</v>
      </c>
      <c r="AP1750">
        <v>999.9</v>
      </c>
      <c r="AQ1750">
        <v>999.9</v>
      </c>
      <c r="AR1750">
        <v>9991.88</v>
      </c>
      <c r="AS1750">
        <v>0</v>
      </c>
      <c r="AT1750">
        <v>38.6787</v>
      </c>
      <c r="AU1750">
        <v>0</v>
      </c>
      <c r="AV1750" t="s">
        <v>208</v>
      </c>
      <c r="AW1750">
        <v>0</v>
      </c>
      <c r="AX1750">
        <v>-0.747</v>
      </c>
      <c r="AY1750">
        <v>-0.067</v>
      </c>
      <c r="AZ1750">
        <v>0</v>
      </c>
      <c r="BA1750">
        <v>0</v>
      </c>
      <c r="BB1750">
        <v>0</v>
      </c>
      <c r="BC1750">
        <v>0</v>
      </c>
      <c r="BD1750">
        <v>-75.7984071428571</v>
      </c>
      <c r="BE1750">
        <v>20.0213862783816</v>
      </c>
      <c r="BF1750">
        <v>3.54203262060433</v>
      </c>
      <c r="BG1750">
        <v>0</v>
      </c>
      <c r="BH1750">
        <v>-2.9442230952381</v>
      </c>
      <c r="BI1750">
        <v>0.136366303975294</v>
      </c>
      <c r="BJ1750">
        <v>0.0353589568694509</v>
      </c>
      <c r="BK1750">
        <v>0</v>
      </c>
      <c r="BL1750">
        <v>0</v>
      </c>
      <c r="BM1750">
        <v>0</v>
      </c>
      <c r="BN1750" t="s">
        <v>209</v>
      </c>
      <c r="BO1750">
        <v>1.88475</v>
      </c>
      <c r="BP1750">
        <v>1.8817</v>
      </c>
      <c r="BQ1750">
        <v>1.88319</v>
      </c>
      <c r="BR1750">
        <v>1.8819</v>
      </c>
      <c r="BS1750">
        <v>1.88384</v>
      </c>
      <c r="BT1750">
        <v>1.88309</v>
      </c>
      <c r="BU1750">
        <v>1.88477</v>
      </c>
      <c r="BV1750">
        <v>1.88232</v>
      </c>
      <c r="BW1750" t="s">
        <v>210</v>
      </c>
      <c r="BX1750" t="s">
        <v>17</v>
      </c>
      <c r="BY1750" t="s">
        <v>17</v>
      </c>
      <c r="BZ1750" t="s">
        <v>17</v>
      </c>
      <c r="CA1750" t="s">
        <v>211</v>
      </c>
      <c r="CB1750" t="s">
        <v>212</v>
      </c>
      <c r="CC1750" t="s">
        <v>213</v>
      </c>
      <c r="CD1750" t="s">
        <v>213</v>
      </c>
      <c r="CE1750" t="s">
        <v>213</v>
      </c>
      <c r="CF1750" t="s">
        <v>213</v>
      </c>
      <c r="CG1750">
        <v>5</v>
      </c>
      <c r="CH1750">
        <v>0</v>
      </c>
      <c r="CI1750">
        <v>0</v>
      </c>
      <c r="CJ1750">
        <v>0</v>
      </c>
      <c r="CK1750">
        <v>0</v>
      </c>
      <c r="CL1750">
        <v>2</v>
      </c>
      <c r="CM1750">
        <v>1324.08</v>
      </c>
      <c r="CN1750">
        <v>1.94424</v>
      </c>
      <c r="CO1750">
        <v>6.66931</v>
      </c>
      <c r="CP1750">
        <v>9.19595</v>
      </c>
      <c r="CQ1750">
        <v>29.9999</v>
      </c>
      <c r="CR1750">
        <v>8.97419</v>
      </c>
      <c r="CS1750">
        <v>9.25036</v>
      </c>
      <c r="CT1750">
        <v>-1</v>
      </c>
      <c r="CU1750">
        <v>100</v>
      </c>
      <c r="CV1750">
        <v>43.7371</v>
      </c>
      <c r="CW1750">
        <v>-999.9</v>
      </c>
      <c r="CX1750">
        <v>400</v>
      </c>
      <c r="CY1750">
        <v>1.33372</v>
      </c>
      <c r="CZ1750">
        <v>103.951</v>
      </c>
      <c r="DA1750">
        <v>103.365</v>
      </c>
    </row>
    <row r="1751" spans="1:105">
      <c r="A1751">
        <v>1737</v>
      </c>
      <c r="B1751">
        <v>1551451769.4</v>
      </c>
      <c r="C1751">
        <v>5470.5</v>
      </c>
      <c r="D1751" t="s">
        <v>3702</v>
      </c>
      <c r="E1751" t="s">
        <v>3703</v>
      </c>
      <c r="F1751">
        <f>J1751+I1751+M1751*K1751</f>
        <v>0</v>
      </c>
      <c r="G1751">
        <f>(1000*AM1751)/(L1751*(AO1751+273.15))</f>
        <v>0</v>
      </c>
      <c r="H1751">
        <f>((G1751*F1751*(1-(AJ1751/1000)))/(100*K1751))*(0.0/60)</f>
        <v>0</v>
      </c>
      <c r="I1751" t="s">
        <v>203</v>
      </c>
      <c r="J1751" t="s">
        <v>204</v>
      </c>
      <c r="K1751" t="s">
        <v>205</v>
      </c>
      <c r="L1751" t="s">
        <v>206</v>
      </c>
      <c r="M1751" t="s">
        <v>927</v>
      </c>
      <c r="N1751" t="s">
        <v>3319</v>
      </c>
      <c r="O1751" t="s">
        <v>697</v>
      </c>
      <c r="Q1751">
        <v>1551451769.4</v>
      </c>
      <c r="R1751">
        <f>AL1751*Y1751*(AJ1751-AK1751)/(100*AF1751*(1000-Y1751*AJ1751))</f>
        <v>0</v>
      </c>
      <c r="S1751">
        <f>AL1751*Y1751*(AI1751-AH1751*(1000-Y1751*AK1751)/(1000-Y1751*AJ1751))/(100*AF1751)</f>
        <v>0</v>
      </c>
      <c r="T1751">
        <f>(U1751/V1751*100)</f>
        <v>0</v>
      </c>
      <c r="U1751">
        <f>AJ1751*(AM1751+AN1751)/1000</f>
        <v>0</v>
      </c>
      <c r="V1751">
        <f>0.61365*exp(17.502*AO1751/(240.97+AO1751))</f>
        <v>0</v>
      </c>
      <c r="W1751">
        <v>145</v>
      </c>
      <c r="X1751">
        <v>10</v>
      </c>
      <c r="Y1751">
        <f>IF(W1751*$H$11&gt;=AA1751,1.0,(AA1751/(AA1751-W1751*$H$11)))</f>
        <v>0</v>
      </c>
      <c r="Z1751">
        <f>(Y1751-1)*100</f>
        <v>0</v>
      </c>
      <c r="AA1751">
        <f>MAX(0,($B$11+$C$11*AR1751)/(1+$D$11*AR1751)*AM1751/(AO1751+273)*$E$11)</f>
        <v>0</v>
      </c>
      <c r="AB1751">
        <f>$B$9*AS1751+$C$9*AT1751</f>
        <v>0</v>
      </c>
      <c r="AC1751">
        <f>AB1751*AD1751</f>
        <v>0</v>
      </c>
      <c r="AD1751">
        <f>($B$9*$D$7+$C$9*$D$7)/($B$9+$C$9)</f>
        <v>0</v>
      </c>
      <c r="AE1751">
        <f>($B$9*$K$7+$C$9*$K$7)/($B$9+$C$9)</f>
        <v>0</v>
      </c>
      <c r="AF1751">
        <v>10</v>
      </c>
      <c r="AG1751">
        <v>1551451769.4</v>
      </c>
      <c r="AH1751">
        <v>400.574</v>
      </c>
      <c r="AI1751">
        <v>396.89</v>
      </c>
      <c r="AJ1751">
        <v>7.93207</v>
      </c>
      <c r="AK1751">
        <v>8.02988</v>
      </c>
      <c r="AL1751">
        <v>1450.75</v>
      </c>
      <c r="AM1751">
        <v>100.522</v>
      </c>
      <c r="AN1751">
        <v>0.0224962</v>
      </c>
      <c r="AO1751">
        <v>6.17375</v>
      </c>
      <c r="AP1751">
        <v>999.9</v>
      </c>
      <c r="AQ1751">
        <v>999.9</v>
      </c>
      <c r="AR1751">
        <v>9986.25</v>
      </c>
      <c r="AS1751">
        <v>0</v>
      </c>
      <c r="AT1751">
        <v>38.3226</v>
      </c>
      <c r="AU1751">
        <v>0</v>
      </c>
      <c r="AV1751" t="s">
        <v>208</v>
      </c>
      <c r="AW1751">
        <v>0</v>
      </c>
      <c r="AX1751">
        <v>-0.747</v>
      </c>
      <c r="AY1751">
        <v>-0.067</v>
      </c>
      <c r="AZ1751">
        <v>0</v>
      </c>
      <c r="BA1751">
        <v>0</v>
      </c>
      <c r="BB1751">
        <v>0</v>
      </c>
      <c r="BC1751">
        <v>0</v>
      </c>
      <c r="BD1751">
        <v>-75.7984071428571</v>
      </c>
      <c r="BE1751">
        <v>20.0213862783816</v>
      </c>
      <c r="BF1751">
        <v>3.54203262060433</v>
      </c>
      <c r="BG1751">
        <v>0</v>
      </c>
      <c r="BH1751">
        <v>-2.9442230952381</v>
      </c>
      <c r="BI1751">
        <v>0.136366303975294</v>
      </c>
      <c r="BJ1751">
        <v>0.0353589568694509</v>
      </c>
      <c r="BK1751">
        <v>0</v>
      </c>
      <c r="BL1751">
        <v>0</v>
      </c>
      <c r="BM1751">
        <v>0</v>
      </c>
      <c r="BN1751" t="s">
        <v>209</v>
      </c>
      <c r="BO1751">
        <v>1.88476</v>
      </c>
      <c r="BP1751">
        <v>1.8817</v>
      </c>
      <c r="BQ1751">
        <v>1.8832</v>
      </c>
      <c r="BR1751">
        <v>1.88189</v>
      </c>
      <c r="BS1751">
        <v>1.88384</v>
      </c>
      <c r="BT1751">
        <v>1.88309</v>
      </c>
      <c r="BU1751">
        <v>1.88477</v>
      </c>
      <c r="BV1751">
        <v>1.88232</v>
      </c>
      <c r="BW1751" t="s">
        <v>210</v>
      </c>
      <c r="BX1751" t="s">
        <v>17</v>
      </c>
      <c r="BY1751" t="s">
        <v>17</v>
      </c>
      <c r="BZ1751" t="s">
        <v>17</v>
      </c>
      <c r="CA1751" t="s">
        <v>211</v>
      </c>
      <c r="CB1751" t="s">
        <v>212</v>
      </c>
      <c r="CC1751" t="s">
        <v>213</v>
      </c>
      <c r="CD1751" t="s">
        <v>213</v>
      </c>
      <c r="CE1751" t="s">
        <v>213</v>
      </c>
      <c r="CF1751" t="s">
        <v>213</v>
      </c>
      <c r="CG1751">
        <v>5</v>
      </c>
      <c r="CH1751">
        <v>0</v>
      </c>
      <c r="CI1751">
        <v>0</v>
      </c>
      <c r="CJ1751">
        <v>0</v>
      </c>
      <c r="CK1751">
        <v>0</v>
      </c>
      <c r="CL1751">
        <v>2</v>
      </c>
      <c r="CM1751">
        <v>1332.98</v>
      </c>
      <c r="CN1751">
        <v>1.94424</v>
      </c>
      <c r="CO1751">
        <v>6.67171</v>
      </c>
      <c r="CP1751">
        <v>9.19537</v>
      </c>
      <c r="CQ1751">
        <v>29.9999</v>
      </c>
      <c r="CR1751">
        <v>8.97364</v>
      </c>
      <c r="CS1751">
        <v>9.24993</v>
      </c>
      <c r="CT1751">
        <v>-1</v>
      </c>
      <c r="CU1751">
        <v>100</v>
      </c>
      <c r="CV1751">
        <v>43.7371</v>
      </c>
      <c r="CW1751">
        <v>-999.9</v>
      </c>
      <c r="CX1751">
        <v>400</v>
      </c>
      <c r="CY1751">
        <v>1.27597</v>
      </c>
      <c r="CZ1751">
        <v>103.95</v>
      </c>
      <c r="DA1751">
        <v>103.365</v>
      </c>
    </row>
    <row r="1752" spans="1:105">
      <c r="A1752">
        <v>1738</v>
      </c>
      <c r="B1752">
        <v>1551451771.4</v>
      </c>
      <c r="C1752">
        <v>5472.5</v>
      </c>
      <c r="D1752" t="s">
        <v>3704</v>
      </c>
      <c r="E1752" t="s">
        <v>3705</v>
      </c>
      <c r="F1752">
        <f>J1752+I1752+M1752*K1752</f>
        <v>0</v>
      </c>
      <c r="G1752">
        <f>(1000*AM1752)/(L1752*(AO1752+273.15))</f>
        <v>0</v>
      </c>
      <c r="H1752">
        <f>((G1752*F1752*(1-(AJ1752/1000)))/(100*K1752))*(0.0/60)</f>
        <v>0</v>
      </c>
      <c r="I1752" t="s">
        <v>203</v>
      </c>
      <c r="J1752" t="s">
        <v>204</v>
      </c>
      <c r="K1752" t="s">
        <v>205</v>
      </c>
      <c r="L1752" t="s">
        <v>206</v>
      </c>
      <c r="M1752" t="s">
        <v>927</v>
      </c>
      <c r="N1752" t="s">
        <v>3319</v>
      </c>
      <c r="O1752" t="s">
        <v>697</v>
      </c>
      <c r="Q1752">
        <v>1551451771.4</v>
      </c>
      <c r="R1752">
        <f>AL1752*Y1752*(AJ1752-AK1752)/(100*AF1752*(1000-Y1752*AJ1752))</f>
        <v>0</v>
      </c>
      <c r="S1752">
        <f>AL1752*Y1752*(AI1752-AH1752*(1000-Y1752*AK1752)/(1000-Y1752*AJ1752))/(100*AF1752)</f>
        <v>0</v>
      </c>
      <c r="T1752">
        <f>(U1752/V1752*100)</f>
        <v>0</v>
      </c>
      <c r="U1752">
        <f>AJ1752*(AM1752+AN1752)/1000</f>
        <v>0</v>
      </c>
      <c r="V1752">
        <f>0.61365*exp(17.502*AO1752/(240.97+AO1752))</f>
        <v>0</v>
      </c>
      <c r="W1752">
        <v>137</v>
      </c>
      <c r="X1752">
        <v>9</v>
      </c>
      <c r="Y1752">
        <f>IF(W1752*$H$11&gt;=AA1752,1.0,(AA1752/(AA1752-W1752*$H$11)))</f>
        <v>0</v>
      </c>
      <c r="Z1752">
        <f>(Y1752-1)*100</f>
        <v>0</v>
      </c>
      <c r="AA1752">
        <f>MAX(0,($B$11+$C$11*AR1752)/(1+$D$11*AR1752)*AM1752/(AO1752+273)*$E$11)</f>
        <v>0</v>
      </c>
      <c r="AB1752">
        <f>$B$9*AS1752+$C$9*AT1752</f>
        <v>0</v>
      </c>
      <c r="AC1752">
        <f>AB1752*AD1752</f>
        <v>0</v>
      </c>
      <c r="AD1752">
        <f>($B$9*$D$7+$C$9*$D$7)/($B$9+$C$9)</f>
        <v>0</v>
      </c>
      <c r="AE1752">
        <f>($B$9*$K$7+$C$9*$K$7)/($B$9+$C$9)</f>
        <v>0</v>
      </c>
      <c r="AF1752">
        <v>10</v>
      </c>
      <c r="AG1752">
        <v>1551451771.4</v>
      </c>
      <c r="AH1752">
        <v>400.988</v>
      </c>
      <c r="AI1752">
        <v>396.886</v>
      </c>
      <c r="AJ1752">
        <v>7.96513</v>
      </c>
      <c r="AK1752">
        <v>8.03097</v>
      </c>
      <c r="AL1752">
        <v>1450.86</v>
      </c>
      <c r="AM1752">
        <v>100.522</v>
      </c>
      <c r="AN1752">
        <v>0.0223824</v>
      </c>
      <c r="AO1752">
        <v>6.18983</v>
      </c>
      <c r="AP1752">
        <v>999.9</v>
      </c>
      <c r="AQ1752">
        <v>999.9</v>
      </c>
      <c r="AR1752">
        <v>10002.5</v>
      </c>
      <c r="AS1752">
        <v>0</v>
      </c>
      <c r="AT1752">
        <v>38.235</v>
      </c>
      <c r="AU1752">
        <v>0</v>
      </c>
      <c r="AV1752" t="s">
        <v>208</v>
      </c>
      <c r="AW1752">
        <v>0</v>
      </c>
      <c r="AX1752">
        <v>-0.747</v>
      </c>
      <c r="AY1752">
        <v>-0.067</v>
      </c>
      <c r="AZ1752">
        <v>0</v>
      </c>
      <c r="BA1752">
        <v>0</v>
      </c>
      <c r="BB1752">
        <v>0</v>
      </c>
      <c r="BC1752">
        <v>0</v>
      </c>
      <c r="BD1752">
        <v>-75.7984071428571</v>
      </c>
      <c r="BE1752">
        <v>20.0213862783816</v>
      </c>
      <c r="BF1752">
        <v>3.54203262060433</v>
      </c>
      <c r="BG1752">
        <v>0</v>
      </c>
      <c r="BH1752">
        <v>-2.9442230952381</v>
      </c>
      <c r="BI1752">
        <v>0.136366303975294</v>
      </c>
      <c r="BJ1752">
        <v>0.0353589568694509</v>
      </c>
      <c r="BK1752">
        <v>0</v>
      </c>
      <c r="BL1752">
        <v>0</v>
      </c>
      <c r="BM1752">
        <v>0</v>
      </c>
      <c r="BN1752" t="s">
        <v>209</v>
      </c>
      <c r="BO1752">
        <v>1.88476</v>
      </c>
      <c r="BP1752">
        <v>1.88171</v>
      </c>
      <c r="BQ1752">
        <v>1.88322</v>
      </c>
      <c r="BR1752">
        <v>1.8819</v>
      </c>
      <c r="BS1752">
        <v>1.88384</v>
      </c>
      <c r="BT1752">
        <v>1.88309</v>
      </c>
      <c r="BU1752">
        <v>1.88477</v>
      </c>
      <c r="BV1752">
        <v>1.88232</v>
      </c>
      <c r="BW1752" t="s">
        <v>210</v>
      </c>
      <c r="BX1752" t="s">
        <v>17</v>
      </c>
      <c r="BY1752" t="s">
        <v>17</v>
      </c>
      <c r="BZ1752" t="s">
        <v>17</v>
      </c>
      <c r="CA1752" t="s">
        <v>211</v>
      </c>
      <c r="CB1752" t="s">
        <v>212</v>
      </c>
      <c r="CC1752" t="s">
        <v>213</v>
      </c>
      <c r="CD1752" t="s">
        <v>213</v>
      </c>
      <c r="CE1752" t="s">
        <v>213</v>
      </c>
      <c r="CF1752" t="s">
        <v>213</v>
      </c>
      <c r="CG1752">
        <v>5</v>
      </c>
      <c r="CH1752">
        <v>0</v>
      </c>
      <c r="CI1752">
        <v>0</v>
      </c>
      <c r="CJ1752">
        <v>0</v>
      </c>
      <c r="CK1752">
        <v>0</v>
      </c>
      <c r="CL1752">
        <v>2</v>
      </c>
      <c r="CM1752">
        <v>1338.61</v>
      </c>
      <c r="CN1752">
        <v>1.94424</v>
      </c>
      <c r="CO1752">
        <v>6.67404</v>
      </c>
      <c r="CP1752">
        <v>9.19482</v>
      </c>
      <c r="CQ1752">
        <v>29.9999</v>
      </c>
      <c r="CR1752">
        <v>8.97353</v>
      </c>
      <c r="CS1752">
        <v>9.24952</v>
      </c>
      <c r="CT1752">
        <v>-1</v>
      </c>
      <c r="CU1752">
        <v>100</v>
      </c>
      <c r="CV1752">
        <v>43.7371</v>
      </c>
      <c r="CW1752">
        <v>-999.9</v>
      </c>
      <c r="CX1752">
        <v>400</v>
      </c>
      <c r="CY1752">
        <v>1.20324</v>
      </c>
      <c r="CZ1752">
        <v>103.95</v>
      </c>
      <c r="DA1752">
        <v>103.365</v>
      </c>
    </row>
    <row r="1753" spans="1:105">
      <c r="A1753">
        <v>1739</v>
      </c>
      <c r="B1753">
        <v>1551451773.4</v>
      </c>
      <c r="C1753">
        <v>5474.5</v>
      </c>
      <c r="D1753" t="s">
        <v>3706</v>
      </c>
      <c r="E1753" t="s">
        <v>3707</v>
      </c>
      <c r="F1753">
        <f>J1753+I1753+M1753*K1753</f>
        <v>0</v>
      </c>
      <c r="G1753">
        <f>(1000*AM1753)/(L1753*(AO1753+273.15))</f>
        <v>0</v>
      </c>
      <c r="H1753">
        <f>((G1753*F1753*(1-(AJ1753/1000)))/(100*K1753))*(0.0/60)</f>
        <v>0</v>
      </c>
      <c r="I1753" t="s">
        <v>203</v>
      </c>
      <c r="J1753" t="s">
        <v>204</v>
      </c>
      <c r="K1753" t="s">
        <v>205</v>
      </c>
      <c r="L1753" t="s">
        <v>206</v>
      </c>
      <c r="M1753" t="s">
        <v>927</v>
      </c>
      <c r="N1753" t="s">
        <v>3319</v>
      </c>
      <c r="O1753" t="s">
        <v>697</v>
      </c>
      <c r="Q1753">
        <v>1551451773.4</v>
      </c>
      <c r="R1753">
        <f>AL1753*Y1753*(AJ1753-AK1753)/(100*AF1753*(1000-Y1753*AJ1753))</f>
        <v>0</v>
      </c>
      <c r="S1753">
        <f>AL1753*Y1753*(AI1753-AH1753*(1000-Y1753*AK1753)/(1000-Y1753*AJ1753))/(100*AF1753)</f>
        <v>0</v>
      </c>
      <c r="T1753">
        <f>(U1753/V1753*100)</f>
        <v>0</v>
      </c>
      <c r="U1753">
        <f>AJ1753*(AM1753+AN1753)/1000</f>
        <v>0</v>
      </c>
      <c r="V1753">
        <f>0.61365*exp(17.502*AO1753/(240.97+AO1753))</f>
        <v>0</v>
      </c>
      <c r="W1753">
        <v>165</v>
      </c>
      <c r="X1753">
        <v>11</v>
      </c>
      <c r="Y1753">
        <f>IF(W1753*$H$11&gt;=AA1753,1.0,(AA1753/(AA1753-W1753*$H$11)))</f>
        <v>0</v>
      </c>
      <c r="Z1753">
        <f>(Y1753-1)*100</f>
        <v>0</v>
      </c>
      <c r="AA1753">
        <f>MAX(0,($B$11+$C$11*AR1753)/(1+$D$11*AR1753)*AM1753/(AO1753+273)*$E$11)</f>
        <v>0</v>
      </c>
      <c r="AB1753">
        <f>$B$9*AS1753+$C$9*AT1753</f>
        <v>0</v>
      </c>
      <c r="AC1753">
        <f>AB1753*AD1753</f>
        <v>0</v>
      </c>
      <c r="AD1753">
        <f>($B$9*$D$7+$C$9*$D$7)/($B$9+$C$9)</f>
        <v>0</v>
      </c>
      <c r="AE1753">
        <f>($B$9*$K$7+$C$9*$K$7)/($B$9+$C$9)</f>
        <v>0</v>
      </c>
      <c r="AF1753">
        <v>10</v>
      </c>
      <c r="AG1753">
        <v>1551451773.4</v>
      </c>
      <c r="AH1753">
        <v>401.413</v>
      </c>
      <c r="AI1753">
        <v>396.881</v>
      </c>
      <c r="AJ1753">
        <v>7.99531</v>
      </c>
      <c r="AK1753">
        <v>8.03187</v>
      </c>
      <c r="AL1753">
        <v>1450.72</v>
      </c>
      <c r="AM1753">
        <v>100.522</v>
      </c>
      <c r="AN1753">
        <v>0.0224371</v>
      </c>
      <c r="AO1753">
        <v>6.20863</v>
      </c>
      <c r="AP1753">
        <v>999.9</v>
      </c>
      <c r="AQ1753">
        <v>999.9</v>
      </c>
      <c r="AR1753">
        <v>10005</v>
      </c>
      <c r="AS1753">
        <v>0</v>
      </c>
      <c r="AT1753">
        <v>38.4815</v>
      </c>
      <c r="AU1753">
        <v>0</v>
      </c>
      <c r="AV1753" t="s">
        <v>208</v>
      </c>
      <c r="AW1753">
        <v>0</v>
      </c>
      <c r="AX1753">
        <v>-0.747</v>
      </c>
      <c r="AY1753">
        <v>-0.067</v>
      </c>
      <c r="AZ1753">
        <v>0</v>
      </c>
      <c r="BA1753">
        <v>0</v>
      </c>
      <c r="BB1753">
        <v>0</v>
      </c>
      <c r="BC1753">
        <v>0</v>
      </c>
      <c r="BD1753">
        <v>-75.7984071428571</v>
      </c>
      <c r="BE1753">
        <v>20.0213862783816</v>
      </c>
      <c r="BF1753">
        <v>3.54203262060433</v>
      </c>
      <c r="BG1753">
        <v>0</v>
      </c>
      <c r="BH1753">
        <v>-2.9442230952381</v>
      </c>
      <c r="BI1753">
        <v>0.136366303975294</v>
      </c>
      <c r="BJ1753">
        <v>0.0353589568694509</v>
      </c>
      <c r="BK1753">
        <v>0</v>
      </c>
      <c r="BL1753">
        <v>0</v>
      </c>
      <c r="BM1753">
        <v>0</v>
      </c>
      <c r="BN1753" t="s">
        <v>209</v>
      </c>
      <c r="BO1753">
        <v>1.88476</v>
      </c>
      <c r="BP1753">
        <v>1.88171</v>
      </c>
      <c r="BQ1753">
        <v>1.88321</v>
      </c>
      <c r="BR1753">
        <v>1.8819</v>
      </c>
      <c r="BS1753">
        <v>1.88384</v>
      </c>
      <c r="BT1753">
        <v>1.88309</v>
      </c>
      <c r="BU1753">
        <v>1.88477</v>
      </c>
      <c r="BV1753">
        <v>1.88232</v>
      </c>
      <c r="BW1753" t="s">
        <v>210</v>
      </c>
      <c r="BX1753" t="s">
        <v>17</v>
      </c>
      <c r="BY1753" t="s">
        <v>17</v>
      </c>
      <c r="BZ1753" t="s">
        <v>17</v>
      </c>
      <c r="CA1753" t="s">
        <v>211</v>
      </c>
      <c r="CB1753" t="s">
        <v>212</v>
      </c>
      <c r="CC1753" t="s">
        <v>213</v>
      </c>
      <c r="CD1753" t="s">
        <v>213</v>
      </c>
      <c r="CE1753" t="s">
        <v>213</v>
      </c>
      <c r="CF1753" t="s">
        <v>213</v>
      </c>
      <c r="CG1753">
        <v>5</v>
      </c>
      <c r="CH1753">
        <v>0</v>
      </c>
      <c r="CI1753">
        <v>0</v>
      </c>
      <c r="CJ1753">
        <v>0</v>
      </c>
      <c r="CK1753">
        <v>0</v>
      </c>
      <c r="CL1753">
        <v>2</v>
      </c>
      <c r="CM1753">
        <v>1317.34</v>
      </c>
      <c r="CN1753">
        <v>1.94424</v>
      </c>
      <c r="CO1753">
        <v>6.67646</v>
      </c>
      <c r="CP1753">
        <v>9.19429</v>
      </c>
      <c r="CQ1753">
        <v>29.9999</v>
      </c>
      <c r="CR1753">
        <v>8.97308</v>
      </c>
      <c r="CS1753">
        <v>9.24894</v>
      </c>
      <c r="CT1753">
        <v>-1</v>
      </c>
      <c r="CU1753">
        <v>100</v>
      </c>
      <c r="CV1753">
        <v>43.7371</v>
      </c>
      <c r="CW1753">
        <v>-999.9</v>
      </c>
      <c r="CX1753">
        <v>400</v>
      </c>
      <c r="CY1753">
        <v>1.14867</v>
      </c>
      <c r="CZ1753">
        <v>103.95</v>
      </c>
      <c r="DA1753">
        <v>103.365</v>
      </c>
    </row>
    <row r="1754" spans="1:105">
      <c r="A1754">
        <v>1740</v>
      </c>
      <c r="B1754">
        <v>1551451775.4</v>
      </c>
      <c r="C1754">
        <v>5476.5</v>
      </c>
      <c r="D1754" t="s">
        <v>3708</v>
      </c>
      <c r="E1754" t="s">
        <v>3709</v>
      </c>
      <c r="F1754">
        <f>J1754+I1754+M1754*K1754</f>
        <v>0</v>
      </c>
      <c r="G1754">
        <f>(1000*AM1754)/(L1754*(AO1754+273.15))</f>
        <v>0</v>
      </c>
      <c r="H1754">
        <f>((G1754*F1754*(1-(AJ1754/1000)))/(100*K1754))*(0.0/60)</f>
        <v>0</v>
      </c>
      <c r="I1754" t="s">
        <v>203</v>
      </c>
      <c r="J1754" t="s">
        <v>204</v>
      </c>
      <c r="K1754" t="s">
        <v>205</v>
      </c>
      <c r="L1754" t="s">
        <v>206</v>
      </c>
      <c r="M1754" t="s">
        <v>927</v>
      </c>
      <c r="N1754" t="s">
        <v>3319</v>
      </c>
      <c r="O1754" t="s">
        <v>697</v>
      </c>
      <c r="Q1754">
        <v>1551451775.4</v>
      </c>
      <c r="R1754">
        <f>AL1754*Y1754*(AJ1754-AK1754)/(100*AF1754*(1000-Y1754*AJ1754))</f>
        <v>0</v>
      </c>
      <c r="S1754">
        <f>AL1754*Y1754*(AI1754-AH1754*(1000-Y1754*AK1754)/(1000-Y1754*AJ1754))/(100*AF1754)</f>
        <v>0</v>
      </c>
      <c r="T1754">
        <f>(U1754/V1754*100)</f>
        <v>0</v>
      </c>
      <c r="U1754">
        <f>AJ1754*(AM1754+AN1754)/1000</f>
        <v>0</v>
      </c>
      <c r="V1754">
        <f>0.61365*exp(17.502*AO1754/(240.97+AO1754))</f>
        <v>0</v>
      </c>
      <c r="W1754">
        <v>184</v>
      </c>
      <c r="X1754">
        <v>13</v>
      </c>
      <c r="Y1754">
        <f>IF(W1754*$H$11&gt;=AA1754,1.0,(AA1754/(AA1754-W1754*$H$11)))</f>
        <v>0</v>
      </c>
      <c r="Z1754">
        <f>(Y1754-1)*100</f>
        <v>0</v>
      </c>
      <c r="AA1754">
        <f>MAX(0,($B$11+$C$11*AR1754)/(1+$D$11*AR1754)*AM1754/(AO1754+273)*$E$11)</f>
        <v>0</v>
      </c>
      <c r="AB1754">
        <f>$B$9*AS1754+$C$9*AT1754</f>
        <v>0</v>
      </c>
      <c r="AC1754">
        <f>AB1754*AD1754</f>
        <v>0</v>
      </c>
      <c r="AD1754">
        <f>($B$9*$D$7+$C$9*$D$7)/($B$9+$C$9)</f>
        <v>0</v>
      </c>
      <c r="AE1754">
        <f>($B$9*$K$7+$C$9*$K$7)/($B$9+$C$9)</f>
        <v>0</v>
      </c>
      <c r="AF1754">
        <v>10</v>
      </c>
      <c r="AG1754">
        <v>1551451775.4</v>
      </c>
      <c r="AH1754">
        <v>401.827</v>
      </c>
      <c r="AI1754">
        <v>396.872</v>
      </c>
      <c r="AJ1754">
        <v>8.01569</v>
      </c>
      <c r="AK1754">
        <v>8.03207</v>
      </c>
      <c r="AL1754">
        <v>1450.59</v>
      </c>
      <c r="AM1754">
        <v>100.521</v>
      </c>
      <c r="AN1754">
        <v>0.0222108</v>
      </c>
      <c r="AO1754">
        <v>6.21291</v>
      </c>
      <c r="AP1754">
        <v>999.9</v>
      </c>
      <c r="AQ1754">
        <v>999.9</v>
      </c>
      <c r="AR1754">
        <v>9997.5</v>
      </c>
      <c r="AS1754">
        <v>0</v>
      </c>
      <c r="AT1754">
        <v>38.6486</v>
      </c>
      <c r="AU1754">
        <v>0</v>
      </c>
      <c r="AV1754" t="s">
        <v>208</v>
      </c>
      <c r="AW1754">
        <v>0</v>
      </c>
      <c r="AX1754">
        <v>-0.747</v>
      </c>
      <c r="AY1754">
        <v>-0.067</v>
      </c>
      <c r="AZ1754">
        <v>0</v>
      </c>
      <c r="BA1754">
        <v>0</v>
      </c>
      <c r="BB1754">
        <v>0</v>
      </c>
      <c r="BC1754">
        <v>0</v>
      </c>
      <c r="BD1754">
        <v>-75.7984071428571</v>
      </c>
      <c r="BE1754">
        <v>20.0213862783816</v>
      </c>
      <c r="BF1754">
        <v>3.54203262060433</v>
      </c>
      <c r="BG1754">
        <v>0</v>
      </c>
      <c r="BH1754">
        <v>-2.9442230952381</v>
      </c>
      <c r="BI1754">
        <v>0.136366303975294</v>
      </c>
      <c r="BJ1754">
        <v>0.0353589568694509</v>
      </c>
      <c r="BK1754">
        <v>0</v>
      </c>
      <c r="BL1754">
        <v>0</v>
      </c>
      <c r="BM1754">
        <v>0</v>
      </c>
      <c r="BN1754" t="s">
        <v>209</v>
      </c>
      <c r="BO1754">
        <v>1.88473</v>
      </c>
      <c r="BP1754">
        <v>1.88171</v>
      </c>
      <c r="BQ1754">
        <v>1.88319</v>
      </c>
      <c r="BR1754">
        <v>1.8819</v>
      </c>
      <c r="BS1754">
        <v>1.88384</v>
      </c>
      <c r="BT1754">
        <v>1.88309</v>
      </c>
      <c r="BU1754">
        <v>1.88477</v>
      </c>
      <c r="BV1754">
        <v>1.88232</v>
      </c>
      <c r="BW1754" t="s">
        <v>210</v>
      </c>
      <c r="BX1754" t="s">
        <v>17</v>
      </c>
      <c r="BY1754" t="s">
        <v>17</v>
      </c>
      <c r="BZ1754" t="s">
        <v>17</v>
      </c>
      <c r="CA1754" t="s">
        <v>211</v>
      </c>
      <c r="CB1754" t="s">
        <v>212</v>
      </c>
      <c r="CC1754" t="s">
        <v>213</v>
      </c>
      <c r="CD1754" t="s">
        <v>213</v>
      </c>
      <c r="CE1754" t="s">
        <v>213</v>
      </c>
      <c r="CF1754" t="s">
        <v>213</v>
      </c>
      <c r="CG1754">
        <v>5</v>
      </c>
      <c r="CH1754">
        <v>0</v>
      </c>
      <c r="CI1754">
        <v>0</v>
      </c>
      <c r="CJ1754">
        <v>0</v>
      </c>
      <c r="CK1754">
        <v>0</v>
      </c>
      <c r="CL1754">
        <v>2</v>
      </c>
      <c r="CM1754">
        <v>1303.18</v>
      </c>
      <c r="CN1754">
        <v>1.94424</v>
      </c>
      <c r="CO1754">
        <v>6.67894</v>
      </c>
      <c r="CP1754">
        <v>9.19373</v>
      </c>
      <c r="CQ1754">
        <v>29.9999</v>
      </c>
      <c r="CR1754">
        <v>8.97252</v>
      </c>
      <c r="CS1754">
        <v>9.24837</v>
      </c>
      <c r="CT1754">
        <v>-1</v>
      </c>
      <c r="CU1754">
        <v>100</v>
      </c>
      <c r="CV1754">
        <v>43.3534</v>
      </c>
      <c r="CW1754">
        <v>-999.9</v>
      </c>
      <c r="CX1754">
        <v>400</v>
      </c>
      <c r="CY1754">
        <v>1.12077</v>
      </c>
      <c r="CZ1754">
        <v>103.95</v>
      </c>
      <c r="DA1754">
        <v>103.365</v>
      </c>
    </row>
    <row r="1755" spans="1:105">
      <c r="A1755">
        <v>1741</v>
      </c>
      <c r="B1755">
        <v>1551451777.4</v>
      </c>
      <c r="C1755">
        <v>5478.5</v>
      </c>
      <c r="D1755" t="s">
        <v>3710</v>
      </c>
      <c r="E1755" t="s">
        <v>3711</v>
      </c>
      <c r="F1755">
        <f>J1755+I1755+M1755*K1755</f>
        <v>0</v>
      </c>
      <c r="G1755">
        <f>(1000*AM1755)/(L1755*(AO1755+273.15))</f>
        <v>0</v>
      </c>
      <c r="H1755">
        <f>((G1755*F1755*(1-(AJ1755/1000)))/(100*K1755))*(0.0/60)</f>
        <v>0</v>
      </c>
      <c r="I1755" t="s">
        <v>203</v>
      </c>
      <c r="J1755" t="s">
        <v>204</v>
      </c>
      <c r="K1755" t="s">
        <v>205</v>
      </c>
      <c r="L1755" t="s">
        <v>206</v>
      </c>
      <c r="M1755" t="s">
        <v>927</v>
      </c>
      <c r="N1755" t="s">
        <v>3319</v>
      </c>
      <c r="O1755" t="s">
        <v>697</v>
      </c>
      <c r="Q1755">
        <v>1551451777.4</v>
      </c>
      <c r="R1755">
        <f>AL1755*Y1755*(AJ1755-AK1755)/(100*AF1755*(1000-Y1755*AJ1755))</f>
        <v>0</v>
      </c>
      <c r="S1755">
        <f>AL1755*Y1755*(AI1755-AH1755*(1000-Y1755*AK1755)/(1000-Y1755*AJ1755))/(100*AF1755)</f>
        <v>0</v>
      </c>
      <c r="T1755">
        <f>(U1755/V1755*100)</f>
        <v>0</v>
      </c>
      <c r="U1755">
        <f>AJ1755*(AM1755+AN1755)/1000</f>
        <v>0</v>
      </c>
      <c r="V1755">
        <f>0.61365*exp(17.502*AO1755/(240.97+AO1755))</f>
        <v>0</v>
      </c>
      <c r="W1755">
        <v>188</v>
      </c>
      <c r="X1755">
        <v>13</v>
      </c>
      <c r="Y1755">
        <f>IF(W1755*$H$11&gt;=AA1755,1.0,(AA1755/(AA1755-W1755*$H$11)))</f>
        <v>0</v>
      </c>
      <c r="Z1755">
        <f>(Y1755-1)*100</f>
        <v>0</v>
      </c>
      <c r="AA1755">
        <f>MAX(0,($B$11+$C$11*AR1755)/(1+$D$11*AR1755)*AM1755/(AO1755+273)*$E$11)</f>
        <v>0</v>
      </c>
      <c r="AB1755">
        <f>$B$9*AS1755+$C$9*AT1755</f>
        <v>0</v>
      </c>
      <c r="AC1755">
        <f>AB1755*AD1755</f>
        <v>0</v>
      </c>
      <c r="AD1755">
        <f>($B$9*$D$7+$C$9*$D$7)/($B$9+$C$9)</f>
        <v>0</v>
      </c>
      <c r="AE1755">
        <f>($B$9*$K$7+$C$9*$K$7)/($B$9+$C$9)</f>
        <v>0</v>
      </c>
      <c r="AF1755">
        <v>10</v>
      </c>
      <c r="AG1755">
        <v>1551451777.4</v>
      </c>
      <c r="AH1755">
        <v>402.228</v>
      </c>
      <c r="AI1755">
        <v>396.886</v>
      </c>
      <c r="AJ1755">
        <v>8.04193</v>
      </c>
      <c r="AK1755">
        <v>8.03276</v>
      </c>
      <c r="AL1755">
        <v>1450.88</v>
      </c>
      <c r="AM1755">
        <v>100.521</v>
      </c>
      <c r="AN1755">
        <v>0.0222639</v>
      </c>
      <c r="AO1755">
        <v>6.23017</v>
      </c>
      <c r="AP1755">
        <v>999.9</v>
      </c>
      <c r="AQ1755">
        <v>999.9</v>
      </c>
      <c r="AR1755">
        <v>9985</v>
      </c>
      <c r="AS1755">
        <v>0</v>
      </c>
      <c r="AT1755">
        <v>38.7965</v>
      </c>
      <c r="AU1755">
        <v>0</v>
      </c>
      <c r="AV1755" t="s">
        <v>208</v>
      </c>
      <c r="AW1755">
        <v>0</v>
      </c>
      <c r="AX1755">
        <v>-0.747</v>
      </c>
      <c r="AY1755">
        <v>-0.067</v>
      </c>
      <c r="AZ1755">
        <v>0</v>
      </c>
      <c r="BA1755">
        <v>0</v>
      </c>
      <c r="BB1755">
        <v>0</v>
      </c>
      <c r="BC1755">
        <v>0</v>
      </c>
      <c r="BD1755">
        <v>-75.7984071428571</v>
      </c>
      <c r="BE1755">
        <v>20.0213862783816</v>
      </c>
      <c r="BF1755">
        <v>3.54203262060433</v>
      </c>
      <c r="BG1755">
        <v>0</v>
      </c>
      <c r="BH1755">
        <v>-2.9442230952381</v>
      </c>
      <c r="BI1755">
        <v>0.136366303975294</v>
      </c>
      <c r="BJ1755">
        <v>0.0353589568694509</v>
      </c>
      <c r="BK1755">
        <v>0</v>
      </c>
      <c r="BL1755">
        <v>0</v>
      </c>
      <c r="BM1755">
        <v>0</v>
      </c>
      <c r="BN1755" t="s">
        <v>209</v>
      </c>
      <c r="BO1755">
        <v>1.88473</v>
      </c>
      <c r="BP1755">
        <v>1.8817</v>
      </c>
      <c r="BQ1755">
        <v>1.88319</v>
      </c>
      <c r="BR1755">
        <v>1.8819</v>
      </c>
      <c r="BS1755">
        <v>1.88384</v>
      </c>
      <c r="BT1755">
        <v>1.88309</v>
      </c>
      <c r="BU1755">
        <v>1.88477</v>
      </c>
      <c r="BV1755">
        <v>1.88232</v>
      </c>
      <c r="BW1755" t="s">
        <v>210</v>
      </c>
      <c r="BX1755" t="s">
        <v>17</v>
      </c>
      <c r="BY1755" t="s">
        <v>17</v>
      </c>
      <c r="BZ1755" t="s">
        <v>17</v>
      </c>
      <c r="CA1755" t="s">
        <v>211</v>
      </c>
      <c r="CB1755" t="s">
        <v>212</v>
      </c>
      <c r="CC1755" t="s">
        <v>213</v>
      </c>
      <c r="CD1755" t="s">
        <v>213</v>
      </c>
      <c r="CE1755" t="s">
        <v>213</v>
      </c>
      <c r="CF1755" t="s">
        <v>213</v>
      </c>
      <c r="CG1755">
        <v>5</v>
      </c>
      <c r="CH1755">
        <v>0</v>
      </c>
      <c r="CI1755">
        <v>0</v>
      </c>
      <c r="CJ1755">
        <v>0</v>
      </c>
      <c r="CK1755">
        <v>0</v>
      </c>
      <c r="CL1755">
        <v>2</v>
      </c>
      <c r="CM1755">
        <v>1300.68</v>
      </c>
      <c r="CN1755">
        <v>1.94424</v>
      </c>
      <c r="CO1755">
        <v>6.68133</v>
      </c>
      <c r="CP1755">
        <v>9.19317</v>
      </c>
      <c r="CQ1755">
        <v>29.9999</v>
      </c>
      <c r="CR1755">
        <v>8.9724</v>
      </c>
      <c r="CS1755">
        <v>9.2477</v>
      </c>
      <c r="CT1755">
        <v>-1</v>
      </c>
      <c r="CU1755">
        <v>100</v>
      </c>
      <c r="CV1755">
        <v>43.3534</v>
      </c>
      <c r="CW1755">
        <v>-999.9</v>
      </c>
      <c r="CX1755">
        <v>400</v>
      </c>
      <c r="CY1755">
        <v>1.05118</v>
      </c>
      <c r="CZ1755">
        <v>103.951</v>
      </c>
      <c r="DA1755">
        <v>103.366</v>
      </c>
    </row>
    <row r="1756" spans="1:105">
      <c r="A1756">
        <v>1742</v>
      </c>
      <c r="B1756">
        <v>1551451779.4</v>
      </c>
      <c r="C1756">
        <v>5480.5</v>
      </c>
      <c r="D1756" t="s">
        <v>3712</v>
      </c>
      <c r="E1756" t="s">
        <v>3713</v>
      </c>
      <c r="F1756">
        <f>J1756+I1756+M1756*K1756</f>
        <v>0</v>
      </c>
      <c r="G1756">
        <f>(1000*AM1756)/(L1756*(AO1756+273.15))</f>
        <v>0</v>
      </c>
      <c r="H1756">
        <f>((G1756*F1756*(1-(AJ1756/1000)))/(100*K1756))*(0.0/60)</f>
        <v>0</v>
      </c>
      <c r="I1756" t="s">
        <v>203</v>
      </c>
      <c r="J1756" t="s">
        <v>204</v>
      </c>
      <c r="K1756" t="s">
        <v>205</v>
      </c>
      <c r="L1756" t="s">
        <v>206</v>
      </c>
      <c r="M1756" t="s">
        <v>927</v>
      </c>
      <c r="N1756" t="s">
        <v>3319</v>
      </c>
      <c r="O1756" t="s">
        <v>697</v>
      </c>
      <c r="Q1756">
        <v>1551451779.4</v>
      </c>
      <c r="R1756">
        <f>AL1756*Y1756*(AJ1756-AK1756)/(100*AF1756*(1000-Y1756*AJ1756))</f>
        <v>0</v>
      </c>
      <c r="S1756">
        <f>AL1756*Y1756*(AI1756-AH1756*(1000-Y1756*AK1756)/(1000-Y1756*AJ1756))/(100*AF1756)</f>
        <v>0</v>
      </c>
      <c r="T1756">
        <f>(U1756/V1756*100)</f>
        <v>0</v>
      </c>
      <c r="U1756">
        <f>AJ1756*(AM1756+AN1756)/1000</f>
        <v>0</v>
      </c>
      <c r="V1756">
        <f>0.61365*exp(17.502*AO1756/(240.97+AO1756))</f>
        <v>0</v>
      </c>
      <c r="W1756">
        <v>174</v>
      </c>
      <c r="X1756">
        <v>12</v>
      </c>
      <c r="Y1756">
        <f>IF(W1756*$H$11&gt;=AA1756,1.0,(AA1756/(AA1756-W1756*$H$11)))</f>
        <v>0</v>
      </c>
      <c r="Z1756">
        <f>(Y1756-1)*100</f>
        <v>0</v>
      </c>
      <c r="AA1756">
        <f>MAX(0,($B$11+$C$11*AR1756)/(1+$D$11*AR1756)*AM1756/(AO1756+273)*$E$11)</f>
        <v>0</v>
      </c>
      <c r="AB1756">
        <f>$B$9*AS1756+$C$9*AT1756</f>
        <v>0</v>
      </c>
      <c r="AC1756">
        <f>AB1756*AD1756</f>
        <v>0</v>
      </c>
      <c r="AD1756">
        <f>($B$9*$D$7+$C$9*$D$7)/($B$9+$C$9)</f>
        <v>0</v>
      </c>
      <c r="AE1756">
        <f>($B$9*$K$7+$C$9*$K$7)/($B$9+$C$9)</f>
        <v>0</v>
      </c>
      <c r="AF1756">
        <v>10</v>
      </c>
      <c r="AG1756">
        <v>1551451779.4</v>
      </c>
      <c r="AH1756">
        <v>402.589</v>
      </c>
      <c r="AI1756">
        <v>396.886</v>
      </c>
      <c r="AJ1756">
        <v>8.06886</v>
      </c>
      <c r="AK1756">
        <v>8.03244</v>
      </c>
      <c r="AL1756">
        <v>1451.11</v>
      </c>
      <c r="AM1756">
        <v>100.521</v>
      </c>
      <c r="AN1756">
        <v>0.0225855</v>
      </c>
      <c r="AO1756">
        <v>6.2543</v>
      </c>
      <c r="AP1756">
        <v>999.9</v>
      </c>
      <c r="AQ1756">
        <v>999.9</v>
      </c>
      <c r="AR1756">
        <v>9997.5</v>
      </c>
      <c r="AS1756">
        <v>0</v>
      </c>
      <c r="AT1756">
        <v>38.802</v>
      </c>
      <c r="AU1756">
        <v>0</v>
      </c>
      <c r="AV1756" t="s">
        <v>208</v>
      </c>
      <c r="AW1756">
        <v>0</v>
      </c>
      <c r="AX1756">
        <v>-0.747</v>
      </c>
      <c r="AY1756">
        <v>-0.067</v>
      </c>
      <c r="AZ1756">
        <v>0</v>
      </c>
      <c r="BA1756">
        <v>0</v>
      </c>
      <c r="BB1756">
        <v>0</v>
      </c>
      <c r="BC1756">
        <v>0</v>
      </c>
      <c r="BD1756">
        <v>-75.7984071428571</v>
      </c>
      <c r="BE1756">
        <v>20.0213862783816</v>
      </c>
      <c r="BF1756">
        <v>3.54203262060433</v>
      </c>
      <c r="BG1756">
        <v>0</v>
      </c>
      <c r="BH1756">
        <v>-2.9442230952381</v>
      </c>
      <c r="BI1756">
        <v>0.136366303975294</v>
      </c>
      <c r="BJ1756">
        <v>0.0353589568694509</v>
      </c>
      <c r="BK1756">
        <v>0</v>
      </c>
      <c r="BL1756">
        <v>0</v>
      </c>
      <c r="BM1756">
        <v>0</v>
      </c>
      <c r="BN1756" t="s">
        <v>209</v>
      </c>
      <c r="BO1756">
        <v>1.88474</v>
      </c>
      <c r="BP1756">
        <v>1.8817</v>
      </c>
      <c r="BQ1756">
        <v>1.88319</v>
      </c>
      <c r="BR1756">
        <v>1.88189</v>
      </c>
      <c r="BS1756">
        <v>1.88384</v>
      </c>
      <c r="BT1756">
        <v>1.88309</v>
      </c>
      <c r="BU1756">
        <v>1.88477</v>
      </c>
      <c r="BV1756">
        <v>1.88232</v>
      </c>
      <c r="BW1756" t="s">
        <v>210</v>
      </c>
      <c r="BX1756" t="s">
        <v>17</v>
      </c>
      <c r="BY1756" t="s">
        <v>17</v>
      </c>
      <c r="BZ1756" t="s">
        <v>17</v>
      </c>
      <c r="CA1756" t="s">
        <v>211</v>
      </c>
      <c r="CB1756" t="s">
        <v>212</v>
      </c>
      <c r="CC1756" t="s">
        <v>213</v>
      </c>
      <c r="CD1756" t="s">
        <v>213</v>
      </c>
      <c r="CE1756" t="s">
        <v>213</v>
      </c>
      <c r="CF1756" t="s">
        <v>213</v>
      </c>
      <c r="CG1756">
        <v>5</v>
      </c>
      <c r="CH1756">
        <v>0</v>
      </c>
      <c r="CI1756">
        <v>0</v>
      </c>
      <c r="CJ1756">
        <v>0</v>
      </c>
      <c r="CK1756">
        <v>0</v>
      </c>
      <c r="CL1756">
        <v>2</v>
      </c>
      <c r="CM1756">
        <v>1311.33</v>
      </c>
      <c r="CN1756">
        <v>1.94424</v>
      </c>
      <c r="CO1756">
        <v>6.68388</v>
      </c>
      <c r="CP1756">
        <v>9.1926</v>
      </c>
      <c r="CQ1756">
        <v>29.9999</v>
      </c>
      <c r="CR1756">
        <v>8.97224</v>
      </c>
      <c r="CS1756">
        <v>9.24698</v>
      </c>
      <c r="CT1756">
        <v>-1</v>
      </c>
      <c r="CU1756">
        <v>100</v>
      </c>
      <c r="CV1756">
        <v>43.3534</v>
      </c>
      <c r="CW1756">
        <v>-999.9</v>
      </c>
      <c r="CX1756">
        <v>400</v>
      </c>
      <c r="CY1756">
        <v>0.992558</v>
      </c>
      <c r="CZ1756">
        <v>103.951</v>
      </c>
      <c r="DA1756">
        <v>103.366</v>
      </c>
    </row>
    <row r="1757" spans="1:105">
      <c r="A1757">
        <v>1743</v>
      </c>
      <c r="B1757">
        <v>1551451781.4</v>
      </c>
      <c r="C1757">
        <v>5482.5</v>
      </c>
      <c r="D1757" t="s">
        <v>3714</v>
      </c>
      <c r="E1757" t="s">
        <v>3715</v>
      </c>
      <c r="F1757">
        <f>J1757+I1757+M1757*K1757</f>
        <v>0</v>
      </c>
      <c r="G1757">
        <f>(1000*AM1757)/(L1757*(AO1757+273.15))</f>
        <v>0</v>
      </c>
      <c r="H1757">
        <f>((G1757*F1757*(1-(AJ1757/1000)))/(100*K1757))*(0.0/60)</f>
        <v>0</v>
      </c>
      <c r="I1757" t="s">
        <v>203</v>
      </c>
      <c r="J1757" t="s">
        <v>204</v>
      </c>
      <c r="K1757" t="s">
        <v>205</v>
      </c>
      <c r="L1757" t="s">
        <v>206</v>
      </c>
      <c r="M1757" t="s">
        <v>927</v>
      </c>
      <c r="N1757" t="s">
        <v>3319</v>
      </c>
      <c r="O1757" t="s">
        <v>697</v>
      </c>
      <c r="Q1757">
        <v>1551451781.4</v>
      </c>
      <c r="R1757">
        <f>AL1757*Y1757*(AJ1757-AK1757)/(100*AF1757*(1000-Y1757*AJ1757))</f>
        <v>0</v>
      </c>
      <c r="S1757">
        <f>AL1757*Y1757*(AI1757-AH1757*(1000-Y1757*AK1757)/(1000-Y1757*AJ1757))/(100*AF1757)</f>
        <v>0</v>
      </c>
      <c r="T1757">
        <f>(U1757/V1757*100)</f>
        <v>0</v>
      </c>
      <c r="U1757">
        <f>AJ1757*(AM1757+AN1757)/1000</f>
        <v>0</v>
      </c>
      <c r="V1757">
        <f>0.61365*exp(17.502*AO1757/(240.97+AO1757))</f>
        <v>0</v>
      </c>
      <c r="W1757">
        <v>154</v>
      </c>
      <c r="X1757">
        <v>11</v>
      </c>
      <c r="Y1757">
        <f>IF(W1757*$H$11&gt;=AA1757,1.0,(AA1757/(AA1757-W1757*$H$11)))</f>
        <v>0</v>
      </c>
      <c r="Z1757">
        <f>(Y1757-1)*100</f>
        <v>0</v>
      </c>
      <c r="AA1757">
        <f>MAX(0,($B$11+$C$11*AR1757)/(1+$D$11*AR1757)*AM1757/(AO1757+273)*$E$11)</f>
        <v>0</v>
      </c>
      <c r="AB1757">
        <f>$B$9*AS1757+$C$9*AT1757</f>
        <v>0</v>
      </c>
      <c r="AC1757">
        <f>AB1757*AD1757</f>
        <v>0</v>
      </c>
      <c r="AD1757">
        <f>($B$9*$D$7+$C$9*$D$7)/($B$9+$C$9)</f>
        <v>0</v>
      </c>
      <c r="AE1757">
        <f>($B$9*$K$7+$C$9*$K$7)/($B$9+$C$9)</f>
        <v>0</v>
      </c>
      <c r="AF1757">
        <v>10</v>
      </c>
      <c r="AG1757">
        <v>1551451781.4</v>
      </c>
      <c r="AH1757">
        <v>402.989</v>
      </c>
      <c r="AI1757">
        <v>396.89</v>
      </c>
      <c r="AJ1757">
        <v>8.08209</v>
      </c>
      <c r="AK1757">
        <v>8.03277</v>
      </c>
      <c r="AL1757">
        <v>1450.93</v>
      </c>
      <c r="AM1757">
        <v>100.52</v>
      </c>
      <c r="AN1757">
        <v>0.0223248</v>
      </c>
      <c r="AO1757">
        <v>6.25519</v>
      </c>
      <c r="AP1757">
        <v>999.9</v>
      </c>
      <c r="AQ1757">
        <v>999.9</v>
      </c>
      <c r="AR1757">
        <v>9996.25</v>
      </c>
      <c r="AS1757">
        <v>0</v>
      </c>
      <c r="AT1757">
        <v>38.7828</v>
      </c>
      <c r="AU1757">
        <v>0</v>
      </c>
      <c r="AV1757" t="s">
        <v>208</v>
      </c>
      <c r="AW1757">
        <v>0</v>
      </c>
      <c r="AX1757">
        <v>-0.747</v>
      </c>
      <c r="AY1757">
        <v>-0.067</v>
      </c>
      <c r="AZ1757">
        <v>0</v>
      </c>
      <c r="BA1757">
        <v>0</v>
      </c>
      <c r="BB1757">
        <v>0</v>
      </c>
      <c r="BC1757">
        <v>0</v>
      </c>
      <c r="BD1757">
        <v>-75.7984071428571</v>
      </c>
      <c r="BE1757">
        <v>20.0213862783816</v>
      </c>
      <c r="BF1757">
        <v>3.54203262060433</v>
      </c>
      <c r="BG1757">
        <v>0</v>
      </c>
      <c r="BH1757">
        <v>-2.9442230952381</v>
      </c>
      <c r="BI1757">
        <v>0.136366303975294</v>
      </c>
      <c r="BJ1757">
        <v>0.0353589568694509</v>
      </c>
      <c r="BK1757">
        <v>0</v>
      </c>
      <c r="BL1757">
        <v>0</v>
      </c>
      <c r="BM1757">
        <v>0</v>
      </c>
      <c r="BN1757" t="s">
        <v>209</v>
      </c>
      <c r="BO1757">
        <v>1.88474</v>
      </c>
      <c r="BP1757">
        <v>1.88168</v>
      </c>
      <c r="BQ1757">
        <v>1.88318</v>
      </c>
      <c r="BR1757">
        <v>1.88188</v>
      </c>
      <c r="BS1757">
        <v>1.88384</v>
      </c>
      <c r="BT1757">
        <v>1.88309</v>
      </c>
      <c r="BU1757">
        <v>1.88477</v>
      </c>
      <c r="BV1757">
        <v>1.88232</v>
      </c>
      <c r="BW1757" t="s">
        <v>210</v>
      </c>
      <c r="BX1757" t="s">
        <v>17</v>
      </c>
      <c r="BY1757" t="s">
        <v>17</v>
      </c>
      <c r="BZ1757" t="s">
        <v>17</v>
      </c>
      <c r="CA1757" t="s">
        <v>211</v>
      </c>
      <c r="CB1757" t="s">
        <v>212</v>
      </c>
      <c r="CC1757" t="s">
        <v>213</v>
      </c>
      <c r="CD1757" t="s">
        <v>213</v>
      </c>
      <c r="CE1757" t="s">
        <v>213</v>
      </c>
      <c r="CF1757" t="s">
        <v>213</v>
      </c>
      <c r="CG1757">
        <v>5</v>
      </c>
      <c r="CH1757">
        <v>0</v>
      </c>
      <c r="CI1757">
        <v>0</v>
      </c>
      <c r="CJ1757">
        <v>0</v>
      </c>
      <c r="CK1757">
        <v>0</v>
      </c>
      <c r="CL1757">
        <v>2</v>
      </c>
      <c r="CM1757">
        <v>1326.32</v>
      </c>
      <c r="CN1757">
        <v>1.94639</v>
      </c>
      <c r="CO1757">
        <v>6.68649</v>
      </c>
      <c r="CP1757">
        <v>9.19187</v>
      </c>
      <c r="CQ1757">
        <v>30</v>
      </c>
      <c r="CR1757">
        <v>8.97169</v>
      </c>
      <c r="CS1757">
        <v>9.24643</v>
      </c>
      <c r="CT1757">
        <v>-1</v>
      </c>
      <c r="CU1757">
        <v>100</v>
      </c>
      <c r="CV1757">
        <v>43.3534</v>
      </c>
      <c r="CW1757">
        <v>-999.9</v>
      </c>
      <c r="CX1757">
        <v>400</v>
      </c>
      <c r="CY1757">
        <v>0.940993</v>
      </c>
      <c r="CZ1757">
        <v>103.951</v>
      </c>
      <c r="DA1757">
        <v>103.366</v>
      </c>
    </row>
    <row r="1758" spans="1:105">
      <c r="A1758">
        <v>1744</v>
      </c>
      <c r="B1758">
        <v>1551451783.4</v>
      </c>
      <c r="C1758">
        <v>5484.5</v>
      </c>
      <c r="D1758" t="s">
        <v>3716</v>
      </c>
      <c r="E1758" t="s">
        <v>3717</v>
      </c>
      <c r="F1758">
        <f>J1758+I1758+M1758*K1758</f>
        <v>0</v>
      </c>
      <c r="G1758">
        <f>(1000*AM1758)/(L1758*(AO1758+273.15))</f>
        <v>0</v>
      </c>
      <c r="H1758">
        <f>((G1758*F1758*(1-(AJ1758/1000)))/(100*K1758))*(0.0/60)</f>
        <v>0</v>
      </c>
      <c r="I1758" t="s">
        <v>203</v>
      </c>
      <c r="J1758" t="s">
        <v>204</v>
      </c>
      <c r="K1758" t="s">
        <v>205</v>
      </c>
      <c r="L1758" t="s">
        <v>206</v>
      </c>
      <c r="M1758" t="s">
        <v>927</v>
      </c>
      <c r="N1758" t="s">
        <v>3319</v>
      </c>
      <c r="O1758" t="s">
        <v>697</v>
      </c>
      <c r="Q1758">
        <v>1551451783.4</v>
      </c>
      <c r="R1758">
        <f>AL1758*Y1758*(AJ1758-AK1758)/(100*AF1758*(1000-Y1758*AJ1758))</f>
        <v>0</v>
      </c>
      <c r="S1758">
        <f>AL1758*Y1758*(AI1758-AH1758*(1000-Y1758*AK1758)/(1000-Y1758*AJ1758))/(100*AF1758)</f>
        <v>0</v>
      </c>
      <c r="T1758">
        <f>(U1758/V1758*100)</f>
        <v>0</v>
      </c>
      <c r="U1758">
        <f>AJ1758*(AM1758+AN1758)/1000</f>
        <v>0</v>
      </c>
      <c r="V1758">
        <f>0.61365*exp(17.502*AO1758/(240.97+AO1758))</f>
        <v>0</v>
      </c>
      <c r="W1758">
        <v>146</v>
      </c>
      <c r="X1758">
        <v>10</v>
      </c>
      <c r="Y1758">
        <f>IF(W1758*$H$11&gt;=AA1758,1.0,(AA1758/(AA1758-W1758*$H$11)))</f>
        <v>0</v>
      </c>
      <c r="Z1758">
        <f>(Y1758-1)*100</f>
        <v>0</v>
      </c>
      <c r="AA1758">
        <f>MAX(0,($B$11+$C$11*AR1758)/(1+$D$11*AR1758)*AM1758/(AO1758+273)*$E$11)</f>
        <v>0</v>
      </c>
      <c r="AB1758">
        <f>$B$9*AS1758+$C$9*AT1758</f>
        <v>0</v>
      </c>
      <c r="AC1758">
        <f>AB1758*AD1758</f>
        <v>0</v>
      </c>
      <c r="AD1758">
        <f>($B$9*$D$7+$C$9*$D$7)/($B$9+$C$9)</f>
        <v>0</v>
      </c>
      <c r="AE1758">
        <f>($B$9*$K$7+$C$9*$K$7)/($B$9+$C$9)</f>
        <v>0</v>
      </c>
      <c r="AF1758">
        <v>10</v>
      </c>
      <c r="AG1758">
        <v>1551451783.4</v>
      </c>
      <c r="AH1758">
        <v>403.423</v>
      </c>
      <c r="AI1758">
        <v>396.906</v>
      </c>
      <c r="AJ1758">
        <v>8.08953</v>
      </c>
      <c r="AK1758">
        <v>8.03409</v>
      </c>
      <c r="AL1758">
        <v>1450.96</v>
      </c>
      <c r="AM1758">
        <v>100.521</v>
      </c>
      <c r="AN1758">
        <v>0.0222873</v>
      </c>
      <c r="AO1758">
        <v>6.23884</v>
      </c>
      <c r="AP1758">
        <v>999.9</v>
      </c>
      <c r="AQ1758">
        <v>999.9</v>
      </c>
      <c r="AR1758">
        <v>9977.5</v>
      </c>
      <c r="AS1758">
        <v>0</v>
      </c>
      <c r="AT1758">
        <v>38.7253</v>
      </c>
      <c r="AU1758">
        <v>0</v>
      </c>
      <c r="AV1758" t="s">
        <v>208</v>
      </c>
      <c r="AW1758">
        <v>0</v>
      </c>
      <c r="AX1758">
        <v>-0.747</v>
      </c>
      <c r="AY1758">
        <v>-0.067</v>
      </c>
      <c r="AZ1758">
        <v>0</v>
      </c>
      <c r="BA1758">
        <v>0</v>
      </c>
      <c r="BB1758">
        <v>0</v>
      </c>
      <c r="BC1758">
        <v>0</v>
      </c>
      <c r="BD1758">
        <v>-75.7984071428571</v>
      </c>
      <c r="BE1758">
        <v>20.0213862783816</v>
      </c>
      <c r="BF1758">
        <v>3.54203262060433</v>
      </c>
      <c r="BG1758">
        <v>0</v>
      </c>
      <c r="BH1758">
        <v>-2.9442230952381</v>
      </c>
      <c r="BI1758">
        <v>0.136366303975294</v>
      </c>
      <c r="BJ1758">
        <v>0.0353589568694509</v>
      </c>
      <c r="BK1758">
        <v>0</v>
      </c>
      <c r="BL1758">
        <v>0</v>
      </c>
      <c r="BM1758">
        <v>0</v>
      </c>
      <c r="BN1758" t="s">
        <v>209</v>
      </c>
      <c r="BO1758">
        <v>1.88475</v>
      </c>
      <c r="BP1758">
        <v>1.88166</v>
      </c>
      <c r="BQ1758">
        <v>1.88317</v>
      </c>
      <c r="BR1758">
        <v>1.88187</v>
      </c>
      <c r="BS1758">
        <v>1.88382</v>
      </c>
      <c r="BT1758">
        <v>1.88309</v>
      </c>
      <c r="BU1758">
        <v>1.88477</v>
      </c>
      <c r="BV1758">
        <v>1.88232</v>
      </c>
      <c r="BW1758" t="s">
        <v>210</v>
      </c>
      <c r="BX1758" t="s">
        <v>17</v>
      </c>
      <c r="BY1758" t="s">
        <v>17</v>
      </c>
      <c r="BZ1758" t="s">
        <v>17</v>
      </c>
      <c r="CA1758" t="s">
        <v>211</v>
      </c>
      <c r="CB1758" t="s">
        <v>212</v>
      </c>
      <c r="CC1758" t="s">
        <v>213</v>
      </c>
      <c r="CD1758" t="s">
        <v>213</v>
      </c>
      <c r="CE1758" t="s">
        <v>213</v>
      </c>
      <c r="CF1758" t="s">
        <v>213</v>
      </c>
      <c r="CG1758">
        <v>5</v>
      </c>
      <c r="CH1758">
        <v>0</v>
      </c>
      <c r="CI1758">
        <v>0</v>
      </c>
      <c r="CJ1758">
        <v>0</v>
      </c>
      <c r="CK1758">
        <v>0</v>
      </c>
      <c r="CL1758">
        <v>2</v>
      </c>
      <c r="CM1758">
        <v>1332.19</v>
      </c>
      <c r="CN1758">
        <v>1.95069</v>
      </c>
      <c r="CO1758">
        <v>6.68902</v>
      </c>
      <c r="CP1758">
        <v>9.19119</v>
      </c>
      <c r="CQ1758">
        <v>30</v>
      </c>
      <c r="CR1758">
        <v>8.97131</v>
      </c>
      <c r="CS1758">
        <v>9.24586</v>
      </c>
      <c r="CT1758">
        <v>-1</v>
      </c>
      <c r="CU1758">
        <v>100</v>
      </c>
      <c r="CV1758">
        <v>43.3534</v>
      </c>
      <c r="CW1758">
        <v>-999.9</v>
      </c>
      <c r="CX1758">
        <v>400</v>
      </c>
      <c r="CY1758">
        <v>0.885594</v>
      </c>
      <c r="CZ1758">
        <v>103.951</v>
      </c>
      <c r="DA1758">
        <v>103.366</v>
      </c>
    </row>
    <row r="1759" spans="1:105">
      <c r="A1759">
        <v>1745</v>
      </c>
      <c r="B1759">
        <v>1551451785.4</v>
      </c>
      <c r="C1759">
        <v>5486.5</v>
      </c>
      <c r="D1759" t="s">
        <v>3718</v>
      </c>
      <c r="E1759" t="s">
        <v>3719</v>
      </c>
      <c r="F1759">
        <f>J1759+I1759+M1759*K1759</f>
        <v>0</v>
      </c>
      <c r="G1759">
        <f>(1000*AM1759)/(L1759*(AO1759+273.15))</f>
        <v>0</v>
      </c>
      <c r="H1759">
        <f>((G1759*F1759*(1-(AJ1759/1000)))/(100*K1759))*(0.0/60)</f>
        <v>0</v>
      </c>
      <c r="I1759" t="s">
        <v>203</v>
      </c>
      <c r="J1759" t="s">
        <v>204</v>
      </c>
      <c r="K1759" t="s">
        <v>205</v>
      </c>
      <c r="L1759" t="s">
        <v>206</v>
      </c>
      <c r="M1759" t="s">
        <v>927</v>
      </c>
      <c r="N1759" t="s">
        <v>3319</v>
      </c>
      <c r="O1759" t="s">
        <v>697</v>
      </c>
      <c r="Q1759">
        <v>1551451785.4</v>
      </c>
      <c r="R1759">
        <f>AL1759*Y1759*(AJ1759-AK1759)/(100*AF1759*(1000-Y1759*AJ1759))</f>
        <v>0</v>
      </c>
      <c r="S1759">
        <f>AL1759*Y1759*(AI1759-AH1759*(1000-Y1759*AK1759)/(1000-Y1759*AJ1759))/(100*AF1759)</f>
        <v>0</v>
      </c>
      <c r="T1759">
        <f>(U1759/V1759*100)</f>
        <v>0</v>
      </c>
      <c r="U1759">
        <f>AJ1759*(AM1759+AN1759)/1000</f>
        <v>0</v>
      </c>
      <c r="V1759">
        <f>0.61365*exp(17.502*AO1759/(240.97+AO1759))</f>
        <v>0</v>
      </c>
      <c r="W1759">
        <v>149</v>
      </c>
      <c r="X1759">
        <v>10</v>
      </c>
      <c r="Y1759">
        <f>IF(W1759*$H$11&gt;=AA1759,1.0,(AA1759/(AA1759-W1759*$H$11)))</f>
        <v>0</v>
      </c>
      <c r="Z1759">
        <f>(Y1759-1)*100</f>
        <v>0</v>
      </c>
      <c r="AA1759">
        <f>MAX(0,($B$11+$C$11*AR1759)/(1+$D$11*AR1759)*AM1759/(AO1759+273)*$E$11)</f>
        <v>0</v>
      </c>
      <c r="AB1759">
        <f>$B$9*AS1759+$C$9*AT1759</f>
        <v>0</v>
      </c>
      <c r="AC1759">
        <f>AB1759*AD1759</f>
        <v>0</v>
      </c>
      <c r="AD1759">
        <f>($B$9*$D$7+$C$9*$D$7)/($B$9+$C$9)</f>
        <v>0</v>
      </c>
      <c r="AE1759">
        <f>($B$9*$K$7+$C$9*$K$7)/($B$9+$C$9)</f>
        <v>0</v>
      </c>
      <c r="AF1759">
        <v>10</v>
      </c>
      <c r="AG1759">
        <v>1551451785.4</v>
      </c>
      <c r="AH1759">
        <v>403.825</v>
      </c>
      <c r="AI1759">
        <v>396.904</v>
      </c>
      <c r="AJ1759">
        <v>8.10082</v>
      </c>
      <c r="AK1759">
        <v>8.03436</v>
      </c>
      <c r="AL1759">
        <v>1451</v>
      </c>
      <c r="AM1759">
        <v>100.521</v>
      </c>
      <c r="AN1759">
        <v>0.0225803</v>
      </c>
      <c r="AO1759">
        <v>6.22832</v>
      </c>
      <c r="AP1759">
        <v>999.9</v>
      </c>
      <c r="AQ1759">
        <v>999.9</v>
      </c>
      <c r="AR1759">
        <v>10015</v>
      </c>
      <c r="AS1759">
        <v>0</v>
      </c>
      <c r="AT1759">
        <v>38.3938</v>
      </c>
      <c r="AU1759">
        <v>0</v>
      </c>
      <c r="AV1759" t="s">
        <v>208</v>
      </c>
      <c r="AW1759">
        <v>0</v>
      </c>
      <c r="AX1759">
        <v>-0.747</v>
      </c>
      <c r="AY1759">
        <v>-0.067</v>
      </c>
      <c r="AZ1759">
        <v>0</v>
      </c>
      <c r="BA1759">
        <v>0</v>
      </c>
      <c r="BB1759">
        <v>0</v>
      </c>
      <c r="BC1759">
        <v>0</v>
      </c>
      <c r="BD1759">
        <v>-75.7984071428571</v>
      </c>
      <c r="BE1759">
        <v>20.0213862783816</v>
      </c>
      <c r="BF1759">
        <v>3.54203262060433</v>
      </c>
      <c r="BG1759">
        <v>0</v>
      </c>
      <c r="BH1759">
        <v>-2.9442230952381</v>
      </c>
      <c r="BI1759">
        <v>0.136366303975294</v>
      </c>
      <c r="BJ1759">
        <v>0.0353589568694509</v>
      </c>
      <c r="BK1759">
        <v>0</v>
      </c>
      <c r="BL1759">
        <v>0</v>
      </c>
      <c r="BM1759">
        <v>0</v>
      </c>
      <c r="BN1759" t="s">
        <v>209</v>
      </c>
      <c r="BO1759">
        <v>1.88476</v>
      </c>
      <c r="BP1759">
        <v>1.88167</v>
      </c>
      <c r="BQ1759">
        <v>1.88319</v>
      </c>
      <c r="BR1759">
        <v>1.88188</v>
      </c>
      <c r="BS1759">
        <v>1.88382</v>
      </c>
      <c r="BT1759">
        <v>1.88309</v>
      </c>
      <c r="BU1759">
        <v>1.88477</v>
      </c>
      <c r="BV1759">
        <v>1.88232</v>
      </c>
      <c r="BW1759" t="s">
        <v>210</v>
      </c>
      <c r="BX1759" t="s">
        <v>17</v>
      </c>
      <c r="BY1759" t="s">
        <v>17</v>
      </c>
      <c r="BZ1759" t="s">
        <v>17</v>
      </c>
      <c r="CA1759" t="s">
        <v>211</v>
      </c>
      <c r="CB1759" t="s">
        <v>212</v>
      </c>
      <c r="CC1759" t="s">
        <v>213</v>
      </c>
      <c r="CD1759" t="s">
        <v>213</v>
      </c>
      <c r="CE1759" t="s">
        <v>213</v>
      </c>
      <c r="CF1759" t="s">
        <v>213</v>
      </c>
      <c r="CG1759">
        <v>5</v>
      </c>
      <c r="CH1759">
        <v>0</v>
      </c>
      <c r="CI1759">
        <v>0</v>
      </c>
      <c r="CJ1759">
        <v>0</v>
      </c>
      <c r="CK1759">
        <v>0</v>
      </c>
      <c r="CL1759">
        <v>2</v>
      </c>
      <c r="CM1759">
        <v>1329.95</v>
      </c>
      <c r="CN1759">
        <v>1.94854</v>
      </c>
      <c r="CO1759">
        <v>6.69149</v>
      </c>
      <c r="CP1759">
        <v>9.19036</v>
      </c>
      <c r="CQ1759">
        <v>29.9999</v>
      </c>
      <c r="CR1759">
        <v>8.97087</v>
      </c>
      <c r="CS1759">
        <v>9.2453</v>
      </c>
      <c r="CT1759">
        <v>-1</v>
      </c>
      <c r="CU1759">
        <v>100</v>
      </c>
      <c r="CV1759">
        <v>42.9618</v>
      </c>
      <c r="CW1759">
        <v>-999.9</v>
      </c>
      <c r="CX1759">
        <v>400</v>
      </c>
      <c r="CY1759">
        <v>0.824775</v>
      </c>
      <c r="CZ1759">
        <v>103.951</v>
      </c>
      <c r="DA1759">
        <v>103.365</v>
      </c>
    </row>
    <row r="1760" spans="1:105">
      <c r="A1760">
        <v>1746</v>
      </c>
      <c r="B1760">
        <v>1551451787.4</v>
      </c>
      <c r="C1760">
        <v>5488.5</v>
      </c>
      <c r="D1760" t="s">
        <v>3720</v>
      </c>
      <c r="E1760" t="s">
        <v>3721</v>
      </c>
      <c r="F1760">
        <f>J1760+I1760+M1760*K1760</f>
        <v>0</v>
      </c>
      <c r="G1760">
        <f>(1000*AM1760)/(L1760*(AO1760+273.15))</f>
        <v>0</v>
      </c>
      <c r="H1760">
        <f>((G1760*F1760*(1-(AJ1760/1000)))/(100*K1760))*(0.0/60)</f>
        <v>0</v>
      </c>
      <c r="I1760" t="s">
        <v>203</v>
      </c>
      <c r="J1760" t="s">
        <v>204</v>
      </c>
      <c r="K1760" t="s">
        <v>205</v>
      </c>
      <c r="L1760" t="s">
        <v>206</v>
      </c>
      <c r="M1760" t="s">
        <v>927</v>
      </c>
      <c r="N1760" t="s">
        <v>3319</v>
      </c>
      <c r="O1760" t="s">
        <v>697</v>
      </c>
      <c r="Q1760">
        <v>1551451787.4</v>
      </c>
      <c r="R1760">
        <f>AL1760*Y1760*(AJ1760-AK1760)/(100*AF1760*(1000-Y1760*AJ1760))</f>
        <v>0</v>
      </c>
      <c r="S1760">
        <f>AL1760*Y1760*(AI1760-AH1760*(1000-Y1760*AK1760)/(1000-Y1760*AJ1760))/(100*AF1760)</f>
        <v>0</v>
      </c>
      <c r="T1760">
        <f>(U1760/V1760*100)</f>
        <v>0</v>
      </c>
      <c r="U1760">
        <f>AJ1760*(AM1760+AN1760)/1000</f>
        <v>0</v>
      </c>
      <c r="V1760">
        <f>0.61365*exp(17.502*AO1760/(240.97+AO1760))</f>
        <v>0</v>
      </c>
      <c r="W1760">
        <v>148</v>
      </c>
      <c r="X1760">
        <v>10</v>
      </c>
      <c r="Y1760">
        <f>IF(W1760*$H$11&gt;=AA1760,1.0,(AA1760/(AA1760-W1760*$H$11)))</f>
        <v>0</v>
      </c>
      <c r="Z1760">
        <f>(Y1760-1)*100</f>
        <v>0</v>
      </c>
      <c r="AA1760">
        <f>MAX(0,($B$11+$C$11*AR1760)/(1+$D$11*AR1760)*AM1760/(AO1760+273)*$E$11)</f>
        <v>0</v>
      </c>
      <c r="AB1760">
        <f>$B$9*AS1760+$C$9*AT1760</f>
        <v>0</v>
      </c>
      <c r="AC1760">
        <f>AB1760*AD1760</f>
        <v>0</v>
      </c>
      <c r="AD1760">
        <f>($B$9*$D$7+$C$9*$D$7)/($B$9+$C$9)</f>
        <v>0</v>
      </c>
      <c r="AE1760">
        <f>($B$9*$K$7+$C$9*$K$7)/($B$9+$C$9)</f>
        <v>0</v>
      </c>
      <c r="AF1760">
        <v>10</v>
      </c>
      <c r="AG1760">
        <v>1551451787.4</v>
      </c>
      <c r="AH1760">
        <v>404.231</v>
      </c>
      <c r="AI1760">
        <v>396.897</v>
      </c>
      <c r="AJ1760">
        <v>8.11515</v>
      </c>
      <c r="AK1760">
        <v>8.03445</v>
      </c>
      <c r="AL1760">
        <v>1450.42</v>
      </c>
      <c r="AM1760">
        <v>100.521</v>
      </c>
      <c r="AN1760">
        <v>0.02261</v>
      </c>
      <c r="AO1760">
        <v>6.23176</v>
      </c>
      <c r="AP1760">
        <v>999.9</v>
      </c>
      <c r="AQ1760">
        <v>999.9</v>
      </c>
      <c r="AR1760">
        <v>10064.4</v>
      </c>
      <c r="AS1760">
        <v>0</v>
      </c>
      <c r="AT1760">
        <v>38.3774</v>
      </c>
      <c r="AU1760">
        <v>0</v>
      </c>
      <c r="AV1760" t="s">
        <v>208</v>
      </c>
      <c r="AW1760">
        <v>0</v>
      </c>
      <c r="AX1760">
        <v>-0.747</v>
      </c>
      <c r="AY1760">
        <v>-0.067</v>
      </c>
      <c r="AZ1760">
        <v>0</v>
      </c>
      <c r="BA1760">
        <v>0</v>
      </c>
      <c r="BB1760">
        <v>0</v>
      </c>
      <c r="BC1760">
        <v>0</v>
      </c>
      <c r="BD1760">
        <v>-75.7984071428571</v>
      </c>
      <c r="BE1760">
        <v>20.0213862783816</v>
      </c>
      <c r="BF1760">
        <v>3.54203262060433</v>
      </c>
      <c r="BG1760">
        <v>0</v>
      </c>
      <c r="BH1760">
        <v>-2.9442230952381</v>
      </c>
      <c r="BI1760">
        <v>0.136366303975294</v>
      </c>
      <c r="BJ1760">
        <v>0.0353589568694509</v>
      </c>
      <c r="BK1760">
        <v>0</v>
      </c>
      <c r="BL1760">
        <v>0</v>
      </c>
      <c r="BM1760">
        <v>0</v>
      </c>
      <c r="BN1760" t="s">
        <v>209</v>
      </c>
      <c r="BO1760">
        <v>1.88473</v>
      </c>
      <c r="BP1760">
        <v>1.88168</v>
      </c>
      <c r="BQ1760">
        <v>1.8832</v>
      </c>
      <c r="BR1760">
        <v>1.88188</v>
      </c>
      <c r="BS1760">
        <v>1.88384</v>
      </c>
      <c r="BT1760">
        <v>1.88309</v>
      </c>
      <c r="BU1760">
        <v>1.88477</v>
      </c>
      <c r="BV1760">
        <v>1.88232</v>
      </c>
      <c r="BW1760" t="s">
        <v>210</v>
      </c>
      <c r="BX1760" t="s">
        <v>17</v>
      </c>
      <c r="BY1760" t="s">
        <v>17</v>
      </c>
      <c r="BZ1760" t="s">
        <v>17</v>
      </c>
      <c r="CA1760" t="s">
        <v>211</v>
      </c>
      <c r="CB1760" t="s">
        <v>212</v>
      </c>
      <c r="CC1760" t="s">
        <v>213</v>
      </c>
      <c r="CD1760" t="s">
        <v>213</v>
      </c>
      <c r="CE1760" t="s">
        <v>213</v>
      </c>
      <c r="CF1760" t="s">
        <v>213</v>
      </c>
      <c r="CG1760">
        <v>5</v>
      </c>
      <c r="CH1760">
        <v>0</v>
      </c>
      <c r="CI1760">
        <v>0</v>
      </c>
      <c r="CJ1760">
        <v>0</v>
      </c>
      <c r="CK1760">
        <v>0</v>
      </c>
      <c r="CL1760">
        <v>2</v>
      </c>
      <c r="CM1760">
        <v>1330.17</v>
      </c>
      <c r="CN1760">
        <v>1.94424</v>
      </c>
      <c r="CO1760">
        <v>6.69374</v>
      </c>
      <c r="CP1760">
        <v>9.18965</v>
      </c>
      <c r="CQ1760">
        <v>29.9999</v>
      </c>
      <c r="CR1760">
        <v>8.97032</v>
      </c>
      <c r="CS1760">
        <v>9.24475</v>
      </c>
      <c r="CT1760">
        <v>-1</v>
      </c>
      <c r="CU1760">
        <v>100</v>
      </c>
      <c r="CV1760">
        <v>42.9618</v>
      </c>
      <c r="CW1760">
        <v>-999.9</v>
      </c>
      <c r="CX1760">
        <v>400</v>
      </c>
      <c r="CY1760">
        <v>0.762149</v>
      </c>
      <c r="CZ1760">
        <v>103.952</v>
      </c>
      <c r="DA1760">
        <v>103.365</v>
      </c>
    </row>
    <row r="1761" spans="1:105">
      <c r="A1761">
        <v>1747</v>
      </c>
      <c r="B1761">
        <v>1551451789.4</v>
      </c>
      <c r="C1761">
        <v>5490.5</v>
      </c>
      <c r="D1761" t="s">
        <v>3722</v>
      </c>
      <c r="E1761" t="s">
        <v>3723</v>
      </c>
      <c r="F1761">
        <f>J1761+I1761+M1761*K1761</f>
        <v>0</v>
      </c>
      <c r="G1761">
        <f>(1000*AM1761)/(L1761*(AO1761+273.15))</f>
        <v>0</v>
      </c>
      <c r="H1761">
        <f>((G1761*F1761*(1-(AJ1761/1000)))/(100*K1761))*(0.0/60)</f>
        <v>0</v>
      </c>
      <c r="I1761" t="s">
        <v>203</v>
      </c>
      <c r="J1761" t="s">
        <v>204</v>
      </c>
      <c r="K1761" t="s">
        <v>205</v>
      </c>
      <c r="L1761" t="s">
        <v>206</v>
      </c>
      <c r="M1761" t="s">
        <v>927</v>
      </c>
      <c r="N1761" t="s">
        <v>3319</v>
      </c>
      <c r="O1761" t="s">
        <v>697</v>
      </c>
      <c r="Q1761">
        <v>1551451789.4</v>
      </c>
      <c r="R1761">
        <f>AL1761*Y1761*(AJ1761-AK1761)/(100*AF1761*(1000-Y1761*AJ1761))</f>
        <v>0</v>
      </c>
      <c r="S1761">
        <f>AL1761*Y1761*(AI1761-AH1761*(1000-Y1761*AK1761)/(1000-Y1761*AJ1761))/(100*AF1761)</f>
        <v>0</v>
      </c>
      <c r="T1761">
        <f>(U1761/V1761*100)</f>
        <v>0</v>
      </c>
      <c r="U1761">
        <f>AJ1761*(AM1761+AN1761)/1000</f>
        <v>0</v>
      </c>
      <c r="V1761">
        <f>0.61365*exp(17.502*AO1761/(240.97+AO1761))</f>
        <v>0</v>
      </c>
      <c r="W1761">
        <v>132</v>
      </c>
      <c r="X1761">
        <v>9</v>
      </c>
      <c r="Y1761">
        <f>IF(W1761*$H$11&gt;=AA1761,1.0,(AA1761/(AA1761-W1761*$H$11)))</f>
        <v>0</v>
      </c>
      <c r="Z1761">
        <f>(Y1761-1)*100</f>
        <v>0</v>
      </c>
      <c r="AA1761">
        <f>MAX(0,($B$11+$C$11*AR1761)/(1+$D$11*AR1761)*AM1761/(AO1761+273)*$E$11)</f>
        <v>0</v>
      </c>
      <c r="AB1761">
        <f>$B$9*AS1761+$C$9*AT1761</f>
        <v>0</v>
      </c>
      <c r="AC1761">
        <f>AB1761*AD1761</f>
        <v>0</v>
      </c>
      <c r="AD1761">
        <f>($B$9*$D$7+$C$9*$D$7)/($B$9+$C$9)</f>
        <v>0</v>
      </c>
      <c r="AE1761">
        <f>($B$9*$K$7+$C$9*$K$7)/($B$9+$C$9)</f>
        <v>0</v>
      </c>
      <c r="AF1761">
        <v>10</v>
      </c>
      <c r="AG1761">
        <v>1551451789.4</v>
      </c>
      <c r="AH1761">
        <v>404.66</v>
      </c>
      <c r="AI1761">
        <v>396.884</v>
      </c>
      <c r="AJ1761">
        <v>8.12969</v>
      </c>
      <c r="AK1761">
        <v>8.03459</v>
      </c>
      <c r="AL1761">
        <v>1450.44</v>
      </c>
      <c r="AM1761">
        <v>100.522</v>
      </c>
      <c r="AN1761">
        <v>0.0224269</v>
      </c>
      <c r="AO1761">
        <v>6.23604</v>
      </c>
      <c r="AP1761">
        <v>999.9</v>
      </c>
      <c r="AQ1761">
        <v>999.9</v>
      </c>
      <c r="AR1761">
        <v>9998.12</v>
      </c>
      <c r="AS1761">
        <v>0</v>
      </c>
      <c r="AT1761">
        <v>38.5691</v>
      </c>
      <c r="AU1761">
        <v>0</v>
      </c>
      <c r="AV1761" t="s">
        <v>208</v>
      </c>
      <c r="AW1761">
        <v>0</v>
      </c>
      <c r="AX1761">
        <v>-0.747</v>
      </c>
      <c r="AY1761">
        <v>-0.067</v>
      </c>
      <c r="AZ1761">
        <v>0</v>
      </c>
      <c r="BA1761">
        <v>0</v>
      </c>
      <c r="BB1761">
        <v>0</v>
      </c>
      <c r="BC1761">
        <v>0</v>
      </c>
      <c r="BD1761">
        <v>-75.7984071428571</v>
      </c>
      <c r="BE1761">
        <v>20.0213862783816</v>
      </c>
      <c r="BF1761">
        <v>3.54203262060433</v>
      </c>
      <c r="BG1761">
        <v>0</v>
      </c>
      <c r="BH1761">
        <v>-2.9442230952381</v>
      </c>
      <c r="BI1761">
        <v>0.136366303975294</v>
      </c>
      <c r="BJ1761">
        <v>0.0353589568694509</v>
      </c>
      <c r="BK1761">
        <v>0</v>
      </c>
      <c r="BL1761">
        <v>0</v>
      </c>
      <c r="BM1761">
        <v>0</v>
      </c>
      <c r="BN1761" t="s">
        <v>209</v>
      </c>
      <c r="BO1761">
        <v>1.88473</v>
      </c>
      <c r="BP1761">
        <v>1.88166</v>
      </c>
      <c r="BQ1761">
        <v>1.88317</v>
      </c>
      <c r="BR1761">
        <v>1.88188</v>
      </c>
      <c r="BS1761">
        <v>1.88384</v>
      </c>
      <c r="BT1761">
        <v>1.88309</v>
      </c>
      <c r="BU1761">
        <v>1.88477</v>
      </c>
      <c r="BV1761">
        <v>1.88232</v>
      </c>
      <c r="BW1761" t="s">
        <v>210</v>
      </c>
      <c r="BX1761" t="s">
        <v>17</v>
      </c>
      <c r="BY1761" t="s">
        <v>17</v>
      </c>
      <c r="BZ1761" t="s">
        <v>17</v>
      </c>
      <c r="CA1761" t="s">
        <v>211</v>
      </c>
      <c r="CB1761" t="s">
        <v>212</v>
      </c>
      <c r="CC1761" t="s">
        <v>213</v>
      </c>
      <c r="CD1761" t="s">
        <v>213</v>
      </c>
      <c r="CE1761" t="s">
        <v>213</v>
      </c>
      <c r="CF1761" t="s">
        <v>213</v>
      </c>
      <c r="CG1761">
        <v>5</v>
      </c>
      <c r="CH1761">
        <v>0</v>
      </c>
      <c r="CI1761">
        <v>0</v>
      </c>
      <c r="CJ1761">
        <v>0</v>
      </c>
      <c r="CK1761">
        <v>0</v>
      </c>
      <c r="CL1761">
        <v>2</v>
      </c>
      <c r="CM1761">
        <v>1341.86</v>
      </c>
      <c r="CN1761">
        <v>1.94424</v>
      </c>
      <c r="CO1761">
        <v>6.69554</v>
      </c>
      <c r="CP1761">
        <v>9.189</v>
      </c>
      <c r="CQ1761">
        <v>29.9999</v>
      </c>
      <c r="CR1761">
        <v>8.97021</v>
      </c>
      <c r="CS1761">
        <v>9.24393</v>
      </c>
      <c r="CT1761">
        <v>-1</v>
      </c>
      <c r="CU1761">
        <v>100</v>
      </c>
      <c r="CV1761">
        <v>42.9618</v>
      </c>
      <c r="CW1761">
        <v>-999.9</v>
      </c>
      <c r="CX1761">
        <v>400</v>
      </c>
      <c r="CY1761">
        <v>0.698072</v>
      </c>
      <c r="CZ1761">
        <v>103.952</v>
      </c>
      <c r="DA1761">
        <v>103.365</v>
      </c>
    </row>
    <row r="1762" spans="1:105">
      <c r="A1762">
        <v>1748</v>
      </c>
      <c r="B1762">
        <v>1551451791.4</v>
      </c>
      <c r="C1762">
        <v>5492.5</v>
      </c>
      <c r="D1762" t="s">
        <v>3724</v>
      </c>
      <c r="E1762" t="s">
        <v>3725</v>
      </c>
      <c r="F1762">
        <f>J1762+I1762+M1762*K1762</f>
        <v>0</v>
      </c>
      <c r="G1762">
        <f>(1000*AM1762)/(L1762*(AO1762+273.15))</f>
        <v>0</v>
      </c>
      <c r="H1762">
        <f>((G1762*F1762*(1-(AJ1762/1000)))/(100*K1762))*(0.0/60)</f>
        <v>0</v>
      </c>
      <c r="I1762" t="s">
        <v>203</v>
      </c>
      <c r="J1762" t="s">
        <v>204</v>
      </c>
      <c r="K1762" t="s">
        <v>205</v>
      </c>
      <c r="L1762" t="s">
        <v>206</v>
      </c>
      <c r="M1762" t="s">
        <v>927</v>
      </c>
      <c r="N1762" t="s">
        <v>3319</v>
      </c>
      <c r="O1762" t="s">
        <v>697</v>
      </c>
      <c r="Q1762">
        <v>1551451791.4</v>
      </c>
      <c r="R1762">
        <f>AL1762*Y1762*(AJ1762-AK1762)/(100*AF1762*(1000-Y1762*AJ1762))</f>
        <v>0</v>
      </c>
      <c r="S1762">
        <f>AL1762*Y1762*(AI1762-AH1762*(1000-Y1762*AK1762)/(1000-Y1762*AJ1762))/(100*AF1762)</f>
        <v>0</v>
      </c>
      <c r="T1762">
        <f>(U1762/V1762*100)</f>
        <v>0</v>
      </c>
      <c r="U1762">
        <f>AJ1762*(AM1762+AN1762)/1000</f>
        <v>0</v>
      </c>
      <c r="V1762">
        <f>0.61365*exp(17.502*AO1762/(240.97+AO1762))</f>
        <v>0</v>
      </c>
      <c r="W1762">
        <v>131</v>
      </c>
      <c r="X1762">
        <v>9</v>
      </c>
      <c r="Y1762">
        <f>IF(W1762*$H$11&gt;=AA1762,1.0,(AA1762/(AA1762-W1762*$H$11)))</f>
        <v>0</v>
      </c>
      <c r="Z1762">
        <f>(Y1762-1)*100</f>
        <v>0</v>
      </c>
      <c r="AA1762">
        <f>MAX(0,($B$11+$C$11*AR1762)/(1+$D$11*AR1762)*AM1762/(AO1762+273)*$E$11)</f>
        <v>0</v>
      </c>
      <c r="AB1762">
        <f>$B$9*AS1762+$C$9*AT1762</f>
        <v>0</v>
      </c>
      <c r="AC1762">
        <f>AB1762*AD1762</f>
        <v>0</v>
      </c>
      <c r="AD1762">
        <f>($B$9*$D$7+$C$9*$D$7)/($B$9+$C$9)</f>
        <v>0</v>
      </c>
      <c r="AE1762">
        <f>($B$9*$K$7+$C$9*$K$7)/($B$9+$C$9)</f>
        <v>0</v>
      </c>
      <c r="AF1762">
        <v>10</v>
      </c>
      <c r="AG1762">
        <v>1551451791.4</v>
      </c>
      <c r="AH1762">
        <v>405.078</v>
      </c>
      <c r="AI1762">
        <v>396.886</v>
      </c>
      <c r="AJ1762">
        <v>8.14246</v>
      </c>
      <c r="AK1762">
        <v>8.03525</v>
      </c>
      <c r="AL1762">
        <v>1450.6</v>
      </c>
      <c r="AM1762">
        <v>100.522</v>
      </c>
      <c r="AN1762">
        <v>0.0223162</v>
      </c>
      <c r="AO1762">
        <v>6.23645</v>
      </c>
      <c r="AP1762">
        <v>999.9</v>
      </c>
      <c r="AQ1762">
        <v>999.9</v>
      </c>
      <c r="AR1762">
        <v>9962.5</v>
      </c>
      <c r="AS1762">
        <v>0</v>
      </c>
      <c r="AT1762">
        <v>38.2624</v>
      </c>
      <c r="AU1762">
        <v>0</v>
      </c>
      <c r="AV1762" t="s">
        <v>208</v>
      </c>
      <c r="AW1762">
        <v>0</v>
      </c>
      <c r="AX1762">
        <v>-0.747</v>
      </c>
      <c r="AY1762">
        <v>-0.067</v>
      </c>
      <c r="AZ1762">
        <v>0</v>
      </c>
      <c r="BA1762">
        <v>0</v>
      </c>
      <c r="BB1762">
        <v>0</v>
      </c>
      <c r="BC1762">
        <v>0</v>
      </c>
      <c r="BD1762">
        <v>-75.7984071428571</v>
      </c>
      <c r="BE1762">
        <v>20.0213862783816</v>
      </c>
      <c r="BF1762">
        <v>3.54203262060433</v>
      </c>
      <c r="BG1762">
        <v>0</v>
      </c>
      <c r="BH1762">
        <v>-2.9442230952381</v>
      </c>
      <c r="BI1762">
        <v>0.136366303975294</v>
      </c>
      <c r="BJ1762">
        <v>0.0353589568694509</v>
      </c>
      <c r="BK1762">
        <v>0</v>
      </c>
      <c r="BL1762">
        <v>0</v>
      </c>
      <c r="BM1762">
        <v>0</v>
      </c>
      <c r="BN1762" t="s">
        <v>209</v>
      </c>
      <c r="BO1762">
        <v>1.88473</v>
      </c>
      <c r="BP1762">
        <v>1.88166</v>
      </c>
      <c r="BQ1762">
        <v>1.88318</v>
      </c>
      <c r="BR1762">
        <v>1.88188</v>
      </c>
      <c r="BS1762">
        <v>1.88383</v>
      </c>
      <c r="BT1762">
        <v>1.88309</v>
      </c>
      <c r="BU1762">
        <v>1.88477</v>
      </c>
      <c r="BV1762">
        <v>1.88232</v>
      </c>
      <c r="BW1762" t="s">
        <v>210</v>
      </c>
      <c r="BX1762" t="s">
        <v>17</v>
      </c>
      <c r="BY1762" t="s">
        <v>17</v>
      </c>
      <c r="BZ1762" t="s">
        <v>17</v>
      </c>
      <c r="CA1762" t="s">
        <v>211</v>
      </c>
      <c r="CB1762" t="s">
        <v>212</v>
      </c>
      <c r="CC1762" t="s">
        <v>213</v>
      </c>
      <c r="CD1762" t="s">
        <v>213</v>
      </c>
      <c r="CE1762" t="s">
        <v>213</v>
      </c>
      <c r="CF1762" t="s">
        <v>213</v>
      </c>
      <c r="CG1762">
        <v>5</v>
      </c>
      <c r="CH1762">
        <v>0</v>
      </c>
      <c r="CI1762">
        <v>0</v>
      </c>
      <c r="CJ1762">
        <v>0</v>
      </c>
      <c r="CK1762">
        <v>0</v>
      </c>
      <c r="CL1762">
        <v>2</v>
      </c>
      <c r="CM1762">
        <v>1342.86</v>
      </c>
      <c r="CN1762">
        <v>1.94424</v>
      </c>
      <c r="CO1762">
        <v>6.69762</v>
      </c>
      <c r="CP1762">
        <v>9.18818</v>
      </c>
      <c r="CQ1762">
        <v>29.9999</v>
      </c>
      <c r="CR1762">
        <v>8.96977</v>
      </c>
      <c r="CS1762">
        <v>9.24338</v>
      </c>
      <c r="CT1762">
        <v>-1</v>
      </c>
      <c r="CU1762">
        <v>100</v>
      </c>
      <c r="CV1762">
        <v>42.9618</v>
      </c>
      <c r="CW1762">
        <v>-999.9</v>
      </c>
      <c r="CX1762">
        <v>400</v>
      </c>
      <c r="CY1762">
        <v>0.635653</v>
      </c>
      <c r="CZ1762">
        <v>103.952</v>
      </c>
      <c r="DA1762">
        <v>103.366</v>
      </c>
    </row>
    <row r="1763" spans="1:105">
      <c r="A1763">
        <v>1749</v>
      </c>
      <c r="B1763">
        <v>1551451793.4</v>
      </c>
      <c r="C1763">
        <v>5494.5</v>
      </c>
      <c r="D1763" t="s">
        <v>3726</v>
      </c>
      <c r="E1763" t="s">
        <v>3727</v>
      </c>
      <c r="F1763">
        <f>J1763+I1763+M1763*K1763</f>
        <v>0</v>
      </c>
      <c r="G1763">
        <f>(1000*AM1763)/(L1763*(AO1763+273.15))</f>
        <v>0</v>
      </c>
      <c r="H1763">
        <f>((G1763*F1763*(1-(AJ1763/1000)))/(100*K1763))*(0.0/60)</f>
        <v>0</v>
      </c>
      <c r="I1763" t="s">
        <v>203</v>
      </c>
      <c r="J1763" t="s">
        <v>204</v>
      </c>
      <c r="K1763" t="s">
        <v>205</v>
      </c>
      <c r="L1763" t="s">
        <v>206</v>
      </c>
      <c r="M1763" t="s">
        <v>927</v>
      </c>
      <c r="N1763" t="s">
        <v>3319</v>
      </c>
      <c r="O1763" t="s">
        <v>697</v>
      </c>
      <c r="Q1763">
        <v>1551451793.4</v>
      </c>
      <c r="R1763">
        <f>AL1763*Y1763*(AJ1763-AK1763)/(100*AF1763*(1000-Y1763*AJ1763))</f>
        <v>0</v>
      </c>
      <c r="S1763">
        <f>AL1763*Y1763*(AI1763-AH1763*(1000-Y1763*AK1763)/(1000-Y1763*AJ1763))/(100*AF1763)</f>
        <v>0</v>
      </c>
      <c r="T1763">
        <f>(U1763/V1763*100)</f>
        <v>0</v>
      </c>
      <c r="U1763">
        <f>AJ1763*(AM1763+AN1763)/1000</f>
        <v>0</v>
      </c>
      <c r="V1763">
        <f>0.61365*exp(17.502*AO1763/(240.97+AO1763))</f>
        <v>0</v>
      </c>
      <c r="W1763">
        <v>140</v>
      </c>
      <c r="X1763">
        <v>10</v>
      </c>
      <c r="Y1763">
        <f>IF(W1763*$H$11&gt;=AA1763,1.0,(AA1763/(AA1763-W1763*$H$11)))</f>
        <v>0</v>
      </c>
      <c r="Z1763">
        <f>(Y1763-1)*100</f>
        <v>0</v>
      </c>
      <c r="AA1763">
        <f>MAX(0,($B$11+$C$11*AR1763)/(1+$D$11*AR1763)*AM1763/(AO1763+273)*$E$11)</f>
        <v>0</v>
      </c>
      <c r="AB1763">
        <f>$B$9*AS1763+$C$9*AT1763</f>
        <v>0</v>
      </c>
      <c r="AC1763">
        <f>AB1763*AD1763</f>
        <v>0</v>
      </c>
      <c r="AD1763">
        <f>($B$9*$D$7+$C$9*$D$7)/($B$9+$C$9)</f>
        <v>0</v>
      </c>
      <c r="AE1763">
        <f>($B$9*$K$7+$C$9*$K$7)/($B$9+$C$9)</f>
        <v>0</v>
      </c>
      <c r="AF1763">
        <v>10</v>
      </c>
      <c r="AG1763">
        <v>1551451793.4</v>
      </c>
      <c r="AH1763">
        <v>405.494</v>
      </c>
      <c r="AI1763">
        <v>396.896</v>
      </c>
      <c r="AJ1763">
        <v>8.1518</v>
      </c>
      <c r="AK1763">
        <v>8.03582</v>
      </c>
      <c r="AL1763">
        <v>1450.73</v>
      </c>
      <c r="AM1763">
        <v>100.522</v>
      </c>
      <c r="AN1763">
        <v>0.0222894</v>
      </c>
      <c r="AO1763">
        <v>6.23466</v>
      </c>
      <c r="AP1763">
        <v>999.9</v>
      </c>
      <c r="AQ1763">
        <v>999.9</v>
      </c>
      <c r="AR1763">
        <v>9987.5</v>
      </c>
      <c r="AS1763">
        <v>0</v>
      </c>
      <c r="AT1763">
        <v>38.1802</v>
      </c>
      <c r="AU1763">
        <v>0</v>
      </c>
      <c r="AV1763" t="s">
        <v>208</v>
      </c>
      <c r="AW1763">
        <v>0</v>
      </c>
      <c r="AX1763">
        <v>-0.747</v>
      </c>
      <c r="AY1763">
        <v>-0.067</v>
      </c>
      <c r="AZ1763">
        <v>0</v>
      </c>
      <c r="BA1763">
        <v>0</v>
      </c>
      <c r="BB1763">
        <v>0</v>
      </c>
      <c r="BC1763">
        <v>0</v>
      </c>
      <c r="BD1763">
        <v>-75.7984071428571</v>
      </c>
      <c r="BE1763">
        <v>20.0213862783816</v>
      </c>
      <c r="BF1763">
        <v>3.54203262060433</v>
      </c>
      <c r="BG1763">
        <v>0</v>
      </c>
      <c r="BH1763">
        <v>-2.9442230952381</v>
      </c>
      <c r="BI1763">
        <v>0.136366303975294</v>
      </c>
      <c r="BJ1763">
        <v>0.0353589568694509</v>
      </c>
      <c r="BK1763">
        <v>0</v>
      </c>
      <c r="BL1763">
        <v>0</v>
      </c>
      <c r="BM1763">
        <v>0</v>
      </c>
      <c r="BN1763" t="s">
        <v>209</v>
      </c>
      <c r="BO1763">
        <v>1.88473</v>
      </c>
      <c r="BP1763">
        <v>1.88167</v>
      </c>
      <c r="BQ1763">
        <v>1.88318</v>
      </c>
      <c r="BR1763">
        <v>1.88189</v>
      </c>
      <c r="BS1763">
        <v>1.88382</v>
      </c>
      <c r="BT1763">
        <v>1.88309</v>
      </c>
      <c r="BU1763">
        <v>1.88477</v>
      </c>
      <c r="BV1763">
        <v>1.88231</v>
      </c>
      <c r="BW1763" t="s">
        <v>210</v>
      </c>
      <c r="BX1763" t="s">
        <v>17</v>
      </c>
      <c r="BY1763" t="s">
        <v>17</v>
      </c>
      <c r="BZ1763" t="s">
        <v>17</v>
      </c>
      <c r="CA1763" t="s">
        <v>211</v>
      </c>
      <c r="CB1763" t="s">
        <v>212</v>
      </c>
      <c r="CC1763" t="s">
        <v>213</v>
      </c>
      <c r="CD1763" t="s">
        <v>213</v>
      </c>
      <c r="CE1763" t="s">
        <v>213</v>
      </c>
      <c r="CF1763" t="s">
        <v>213</v>
      </c>
      <c r="CG1763">
        <v>5</v>
      </c>
      <c r="CH1763">
        <v>0</v>
      </c>
      <c r="CI1763">
        <v>0</v>
      </c>
      <c r="CJ1763">
        <v>0</v>
      </c>
      <c r="CK1763">
        <v>0</v>
      </c>
      <c r="CL1763">
        <v>2</v>
      </c>
      <c r="CM1763">
        <v>1336.45</v>
      </c>
      <c r="CN1763">
        <v>1.94424</v>
      </c>
      <c r="CO1763">
        <v>6.7002</v>
      </c>
      <c r="CP1763">
        <v>9.18744</v>
      </c>
      <c r="CQ1763">
        <v>29.9999</v>
      </c>
      <c r="CR1763">
        <v>8.96922</v>
      </c>
      <c r="CS1763">
        <v>9.24283</v>
      </c>
      <c r="CT1763">
        <v>-1</v>
      </c>
      <c r="CU1763">
        <v>100</v>
      </c>
      <c r="CV1763">
        <v>42.5757</v>
      </c>
      <c r="CW1763">
        <v>-999.9</v>
      </c>
      <c r="CX1763">
        <v>400</v>
      </c>
      <c r="CY1763">
        <v>0.576375</v>
      </c>
      <c r="CZ1763">
        <v>103.952</v>
      </c>
      <c r="DA1763">
        <v>103.366</v>
      </c>
    </row>
    <row r="1764" spans="1:105">
      <c r="A1764">
        <v>1750</v>
      </c>
      <c r="B1764">
        <v>1551451795.4</v>
      </c>
      <c r="C1764">
        <v>5496.5</v>
      </c>
      <c r="D1764" t="s">
        <v>3728</v>
      </c>
      <c r="E1764" t="s">
        <v>3729</v>
      </c>
      <c r="F1764">
        <f>J1764+I1764+M1764*K1764</f>
        <v>0</v>
      </c>
      <c r="G1764">
        <f>(1000*AM1764)/(L1764*(AO1764+273.15))</f>
        <v>0</v>
      </c>
      <c r="H1764">
        <f>((G1764*F1764*(1-(AJ1764/1000)))/(100*K1764))*(0.0/60)</f>
        <v>0</v>
      </c>
      <c r="I1764" t="s">
        <v>203</v>
      </c>
      <c r="J1764" t="s">
        <v>204</v>
      </c>
      <c r="K1764" t="s">
        <v>205</v>
      </c>
      <c r="L1764" t="s">
        <v>206</v>
      </c>
      <c r="M1764" t="s">
        <v>927</v>
      </c>
      <c r="N1764" t="s">
        <v>3319</v>
      </c>
      <c r="O1764" t="s">
        <v>697</v>
      </c>
      <c r="Q1764">
        <v>1551451795.4</v>
      </c>
      <c r="R1764">
        <f>AL1764*Y1764*(AJ1764-AK1764)/(100*AF1764*(1000-Y1764*AJ1764))</f>
        <v>0</v>
      </c>
      <c r="S1764">
        <f>AL1764*Y1764*(AI1764-AH1764*(1000-Y1764*AK1764)/(1000-Y1764*AJ1764))/(100*AF1764)</f>
        <v>0</v>
      </c>
      <c r="T1764">
        <f>(U1764/V1764*100)</f>
        <v>0</v>
      </c>
      <c r="U1764">
        <f>AJ1764*(AM1764+AN1764)/1000</f>
        <v>0</v>
      </c>
      <c r="V1764">
        <f>0.61365*exp(17.502*AO1764/(240.97+AO1764))</f>
        <v>0</v>
      </c>
      <c r="W1764">
        <v>155</v>
      </c>
      <c r="X1764">
        <v>11</v>
      </c>
      <c r="Y1764">
        <f>IF(W1764*$H$11&gt;=AA1764,1.0,(AA1764/(AA1764-W1764*$H$11)))</f>
        <v>0</v>
      </c>
      <c r="Z1764">
        <f>(Y1764-1)*100</f>
        <v>0</v>
      </c>
      <c r="AA1764">
        <f>MAX(0,($B$11+$C$11*AR1764)/(1+$D$11*AR1764)*AM1764/(AO1764+273)*$E$11)</f>
        <v>0</v>
      </c>
      <c r="AB1764">
        <f>$B$9*AS1764+$C$9*AT1764</f>
        <v>0</v>
      </c>
      <c r="AC1764">
        <f>AB1764*AD1764</f>
        <v>0</v>
      </c>
      <c r="AD1764">
        <f>($B$9*$D$7+$C$9*$D$7)/($B$9+$C$9)</f>
        <v>0</v>
      </c>
      <c r="AE1764">
        <f>($B$9*$K$7+$C$9*$K$7)/($B$9+$C$9)</f>
        <v>0</v>
      </c>
      <c r="AF1764">
        <v>10</v>
      </c>
      <c r="AG1764">
        <v>1551451795.4</v>
      </c>
      <c r="AH1764">
        <v>405.953</v>
      </c>
      <c r="AI1764">
        <v>396.897</v>
      </c>
      <c r="AJ1764">
        <v>8.16333</v>
      </c>
      <c r="AK1764">
        <v>8.03625</v>
      </c>
      <c r="AL1764">
        <v>1450.85</v>
      </c>
      <c r="AM1764">
        <v>100.522</v>
      </c>
      <c r="AN1764">
        <v>0.0222202</v>
      </c>
      <c r="AO1764">
        <v>6.23505</v>
      </c>
      <c r="AP1764">
        <v>999.9</v>
      </c>
      <c r="AQ1764">
        <v>999.9</v>
      </c>
      <c r="AR1764">
        <v>9980</v>
      </c>
      <c r="AS1764">
        <v>0</v>
      </c>
      <c r="AT1764">
        <v>38.4048</v>
      </c>
      <c r="AU1764">
        <v>0</v>
      </c>
      <c r="AV1764" t="s">
        <v>208</v>
      </c>
      <c r="AW1764">
        <v>0</v>
      </c>
      <c r="AX1764">
        <v>-0.747</v>
      </c>
      <c r="AY1764">
        <v>-0.067</v>
      </c>
      <c r="AZ1764">
        <v>0</v>
      </c>
      <c r="BA1764">
        <v>0</v>
      </c>
      <c r="BB1764">
        <v>0</v>
      </c>
      <c r="BC1764">
        <v>0</v>
      </c>
      <c r="BD1764">
        <v>-75.7984071428571</v>
      </c>
      <c r="BE1764">
        <v>20.0213862783816</v>
      </c>
      <c r="BF1764">
        <v>3.54203262060433</v>
      </c>
      <c r="BG1764">
        <v>0</v>
      </c>
      <c r="BH1764">
        <v>-2.9442230952381</v>
      </c>
      <c r="BI1764">
        <v>0.136366303975294</v>
      </c>
      <c r="BJ1764">
        <v>0.0353589568694509</v>
      </c>
      <c r="BK1764">
        <v>0</v>
      </c>
      <c r="BL1764">
        <v>0</v>
      </c>
      <c r="BM1764">
        <v>0</v>
      </c>
      <c r="BN1764" t="s">
        <v>209</v>
      </c>
      <c r="BO1764">
        <v>1.88474</v>
      </c>
      <c r="BP1764">
        <v>1.88168</v>
      </c>
      <c r="BQ1764">
        <v>1.88315</v>
      </c>
      <c r="BR1764">
        <v>1.88188</v>
      </c>
      <c r="BS1764">
        <v>1.88383</v>
      </c>
      <c r="BT1764">
        <v>1.88309</v>
      </c>
      <c r="BU1764">
        <v>1.88477</v>
      </c>
      <c r="BV1764">
        <v>1.88232</v>
      </c>
      <c r="BW1764" t="s">
        <v>210</v>
      </c>
      <c r="BX1764" t="s">
        <v>17</v>
      </c>
      <c r="BY1764" t="s">
        <v>17</v>
      </c>
      <c r="BZ1764" t="s">
        <v>17</v>
      </c>
      <c r="CA1764" t="s">
        <v>211</v>
      </c>
      <c r="CB1764" t="s">
        <v>212</v>
      </c>
      <c r="CC1764" t="s">
        <v>213</v>
      </c>
      <c r="CD1764" t="s">
        <v>213</v>
      </c>
      <c r="CE1764" t="s">
        <v>213</v>
      </c>
      <c r="CF1764" t="s">
        <v>213</v>
      </c>
      <c r="CG1764">
        <v>5</v>
      </c>
      <c r="CH1764">
        <v>0</v>
      </c>
      <c r="CI1764">
        <v>0</v>
      </c>
      <c r="CJ1764">
        <v>0</v>
      </c>
      <c r="CK1764">
        <v>0</v>
      </c>
      <c r="CL1764">
        <v>2</v>
      </c>
      <c r="CM1764">
        <v>1325.05</v>
      </c>
      <c r="CN1764">
        <v>1.94423</v>
      </c>
      <c r="CO1764">
        <v>6.70273</v>
      </c>
      <c r="CP1764">
        <v>9.18677</v>
      </c>
      <c r="CQ1764">
        <v>30</v>
      </c>
      <c r="CR1764">
        <v>8.96911</v>
      </c>
      <c r="CS1764">
        <v>9.24217</v>
      </c>
      <c r="CT1764">
        <v>-1</v>
      </c>
      <c r="CU1764">
        <v>100</v>
      </c>
      <c r="CV1764">
        <v>42.5757</v>
      </c>
      <c r="CW1764">
        <v>-999.9</v>
      </c>
      <c r="CX1764">
        <v>400</v>
      </c>
      <c r="CY1764">
        <v>0.511276</v>
      </c>
      <c r="CZ1764">
        <v>103.952</v>
      </c>
      <c r="DA1764">
        <v>103.365</v>
      </c>
    </row>
    <row r="1765" spans="1:105">
      <c r="A1765">
        <v>1751</v>
      </c>
      <c r="B1765">
        <v>1551451797.4</v>
      </c>
      <c r="C1765">
        <v>5498.5</v>
      </c>
      <c r="D1765" t="s">
        <v>3730</v>
      </c>
      <c r="E1765" t="s">
        <v>3731</v>
      </c>
      <c r="F1765">
        <f>J1765+I1765+M1765*K1765</f>
        <v>0</v>
      </c>
      <c r="G1765">
        <f>(1000*AM1765)/(L1765*(AO1765+273.15))</f>
        <v>0</v>
      </c>
      <c r="H1765">
        <f>((G1765*F1765*(1-(AJ1765/1000)))/(100*K1765))*(0.0/60)</f>
        <v>0</v>
      </c>
      <c r="I1765" t="s">
        <v>203</v>
      </c>
      <c r="J1765" t="s">
        <v>204</v>
      </c>
      <c r="K1765" t="s">
        <v>205</v>
      </c>
      <c r="L1765" t="s">
        <v>206</v>
      </c>
      <c r="M1765" t="s">
        <v>927</v>
      </c>
      <c r="N1765" t="s">
        <v>3319</v>
      </c>
      <c r="O1765" t="s">
        <v>697</v>
      </c>
      <c r="Q1765">
        <v>1551451797.4</v>
      </c>
      <c r="R1765">
        <f>AL1765*Y1765*(AJ1765-AK1765)/(100*AF1765*(1000-Y1765*AJ1765))</f>
        <v>0</v>
      </c>
      <c r="S1765">
        <f>AL1765*Y1765*(AI1765-AH1765*(1000-Y1765*AK1765)/(1000-Y1765*AJ1765))/(100*AF1765)</f>
        <v>0</v>
      </c>
      <c r="T1765">
        <f>(U1765/V1765*100)</f>
        <v>0</v>
      </c>
      <c r="U1765">
        <f>AJ1765*(AM1765+AN1765)/1000</f>
        <v>0</v>
      </c>
      <c r="V1765">
        <f>0.61365*exp(17.502*AO1765/(240.97+AO1765))</f>
        <v>0</v>
      </c>
      <c r="W1765">
        <v>155</v>
      </c>
      <c r="X1765">
        <v>11</v>
      </c>
      <c r="Y1765">
        <f>IF(W1765*$H$11&gt;=AA1765,1.0,(AA1765/(AA1765-W1765*$H$11)))</f>
        <v>0</v>
      </c>
      <c r="Z1765">
        <f>(Y1765-1)*100</f>
        <v>0</v>
      </c>
      <c r="AA1765">
        <f>MAX(0,($B$11+$C$11*AR1765)/(1+$D$11*AR1765)*AM1765/(AO1765+273)*$E$11)</f>
        <v>0</v>
      </c>
      <c r="AB1765">
        <f>$B$9*AS1765+$C$9*AT1765</f>
        <v>0</v>
      </c>
      <c r="AC1765">
        <f>AB1765*AD1765</f>
        <v>0</v>
      </c>
      <c r="AD1765">
        <f>($B$9*$D$7+$C$9*$D$7)/($B$9+$C$9)</f>
        <v>0</v>
      </c>
      <c r="AE1765">
        <f>($B$9*$K$7+$C$9*$K$7)/($B$9+$C$9)</f>
        <v>0</v>
      </c>
      <c r="AF1765">
        <v>10</v>
      </c>
      <c r="AG1765">
        <v>1551451797.4</v>
      </c>
      <c r="AH1765">
        <v>406.386</v>
      </c>
      <c r="AI1765">
        <v>396.885</v>
      </c>
      <c r="AJ1765">
        <v>8.17779</v>
      </c>
      <c r="AK1765">
        <v>8.03686</v>
      </c>
      <c r="AL1765">
        <v>1450.88</v>
      </c>
      <c r="AM1765">
        <v>100.521</v>
      </c>
      <c r="AN1765">
        <v>0.0221741</v>
      </c>
      <c r="AO1765">
        <v>6.24398</v>
      </c>
      <c r="AP1765">
        <v>999.9</v>
      </c>
      <c r="AQ1765">
        <v>999.9</v>
      </c>
      <c r="AR1765">
        <v>10002.5</v>
      </c>
      <c r="AS1765">
        <v>0</v>
      </c>
      <c r="AT1765">
        <v>38.402</v>
      </c>
      <c r="AU1765">
        <v>0</v>
      </c>
      <c r="AV1765" t="s">
        <v>208</v>
      </c>
      <c r="AW1765">
        <v>0</v>
      </c>
      <c r="AX1765">
        <v>-0.747</v>
      </c>
      <c r="AY1765">
        <v>-0.067</v>
      </c>
      <c r="AZ1765">
        <v>0</v>
      </c>
      <c r="BA1765">
        <v>0</v>
      </c>
      <c r="BB1765">
        <v>0</v>
      </c>
      <c r="BC1765">
        <v>0</v>
      </c>
      <c r="BD1765">
        <v>-75.7984071428571</v>
      </c>
      <c r="BE1765">
        <v>20.0213862783816</v>
      </c>
      <c r="BF1765">
        <v>3.54203262060433</v>
      </c>
      <c r="BG1765">
        <v>0</v>
      </c>
      <c r="BH1765">
        <v>-2.9442230952381</v>
      </c>
      <c r="BI1765">
        <v>0.136366303975294</v>
      </c>
      <c r="BJ1765">
        <v>0.0353589568694509</v>
      </c>
      <c r="BK1765">
        <v>0</v>
      </c>
      <c r="BL1765">
        <v>0</v>
      </c>
      <c r="BM1765">
        <v>0</v>
      </c>
      <c r="BN1765" t="s">
        <v>209</v>
      </c>
      <c r="BO1765">
        <v>1.88475</v>
      </c>
      <c r="BP1765">
        <v>1.88167</v>
      </c>
      <c r="BQ1765">
        <v>1.88317</v>
      </c>
      <c r="BR1765">
        <v>1.88188</v>
      </c>
      <c r="BS1765">
        <v>1.88385</v>
      </c>
      <c r="BT1765">
        <v>1.88309</v>
      </c>
      <c r="BU1765">
        <v>1.88477</v>
      </c>
      <c r="BV1765">
        <v>1.88232</v>
      </c>
      <c r="BW1765" t="s">
        <v>210</v>
      </c>
      <c r="BX1765" t="s">
        <v>17</v>
      </c>
      <c r="BY1765" t="s">
        <v>17</v>
      </c>
      <c r="BZ1765" t="s">
        <v>17</v>
      </c>
      <c r="CA1765" t="s">
        <v>211</v>
      </c>
      <c r="CB1765" t="s">
        <v>212</v>
      </c>
      <c r="CC1765" t="s">
        <v>213</v>
      </c>
      <c r="CD1765" t="s">
        <v>213</v>
      </c>
      <c r="CE1765" t="s">
        <v>213</v>
      </c>
      <c r="CF1765" t="s">
        <v>213</v>
      </c>
      <c r="CG1765">
        <v>5</v>
      </c>
      <c r="CH1765">
        <v>0</v>
      </c>
      <c r="CI1765">
        <v>0</v>
      </c>
      <c r="CJ1765">
        <v>0</v>
      </c>
      <c r="CK1765">
        <v>0</v>
      </c>
      <c r="CL1765">
        <v>2</v>
      </c>
      <c r="CM1765">
        <v>1325.02</v>
      </c>
      <c r="CN1765">
        <v>1.94423</v>
      </c>
      <c r="CO1765">
        <v>6.70532</v>
      </c>
      <c r="CP1765">
        <v>9.18592</v>
      </c>
      <c r="CQ1765">
        <v>30.0001</v>
      </c>
      <c r="CR1765">
        <v>8.96867</v>
      </c>
      <c r="CS1765">
        <v>9.24144</v>
      </c>
      <c r="CT1765">
        <v>-1</v>
      </c>
      <c r="CU1765">
        <v>100</v>
      </c>
      <c r="CV1765">
        <v>42.5757</v>
      </c>
      <c r="CW1765">
        <v>-999.9</v>
      </c>
      <c r="CX1765">
        <v>400</v>
      </c>
      <c r="CY1765">
        <v>0.439434</v>
      </c>
      <c r="CZ1765">
        <v>103.952</v>
      </c>
      <c r="DA1765">
        <v>103.365</v>
      </c>
    </row>
    <row r="1766" spans="1:105">
      <c r="A1766">
        <v>1752</v>
      </c>
      <c r="B1766">
        <v>1551451799.4</v>
      </c>
      <c r="C1766">
        <v>5500.5</v>
      </c>
      <c r="D1766" t="s">
        <v>3732</v>
      </c>
      <c r="E1766" t="s">
        <v>3733</v>
      </c>
      <c r="F1766">
        <f>J1766+I1766+M1766*K1766</f>
        <v>0</v>
      </c>
      <c r="G1766">
        <f>(1000*AM1766)/(L1766*(AO1766+273.15))</f>
        <v>0</v>
      </c>
      <c r="H1766">
        <f>((G1766*F1766*(1-(AJ1766/1000)))/(100*K1766))*(0.0/60)</f>
        <v>0</v>
      </c>
      <c r="I1766" t="s">
        <v>203</v>
      </c>
      <c r="J1766" t="s">
        <v>204</v>
      </c>
      <c r="K1766" t="s">
        <v>205</v>
      </c>
      <c r="L1766" t="s">
        <v>206</v>
      </c>
      <c r="M1766" t="s">
        <v>927</v>
      </c>
      <c r="N1766" t="s">
        <v>3319</v>
      </c>
      <c r="O1766" t="s">
        <v>697</v>
      </c>
      <c r="Q1766">
        <v>1551451799.4</v>
      </c>
      <c r="R1766">
        <f>AL1766*Y1766*(AJ1766-AK1766)/(100*AF1766*(1000-Y1766*AJ1766))</f>
        <v>0</v>
      </c>
      <c r="S1766">
        <f>AL1766*Y1766*(AI1766-AH1766*(1000-Y1766*AK1766)/(1000-Y1766*AJ1766))/(100*AF1766)</f>
        <v>0</v>
      </c>
      <c r="T1766">
        <f>(U1766/V1766*100)</f>
        <v>0</v>
      </c>
      <c r="U1766">
        <f>AJ1766*(AM1766+AN1766)/1000</f>
        <v>0</v>
      </c>
      <c r="V1766">
        <f>0.61365*exp(17.502*AO1766/(240.97+AO1766))</f>
        <v>0</v>
      </c>
      <c r="W1766">
        <v>148</v>
      </c>
      <c r="X1766">
        <v>10</v>
      </c>
      <c r="Y1766">
        <f>IF(W1766*$H$11&gt;=AA1766,1.0,(AA1766/(AA1766-W1766*$H$11)))</f>
        <v>0</v>
      </c>
      <c r="Z1766">
        <f>(Y1766-1)*100</f>
        <v>0</v>
      </c>
      <c r="AA1766">
        <f>MAX(0,($B$11+$C$11*AR1766)/(1+$D$11*AR1766)*AM1766/(AO1766+273)*$E$11)</f>
        <v>0</v>
      </c>
      <c r="AB1766">
        <f>$B$9*AS1766+$C$9*AT1766</f>
        <v>0</v>
      </c>
      <c r="AC1766">
        <f>AB1766*AD1766</f>
        <v>0</v>
      </c>
      <c r="AD1766">
        <f>($B$9*$D$7+$C$9*$D$7)/($B$9+$C$9)</f>
        <v>0</v>
      </c>
      <c r="AE1766">
        <f>($B$9*$K$7+$C$9*$K$7)/($B$9+$C$9)</f>
        <v>0</v>
      </c>
      <c r="AF1766">
        <v>10</v>
      </c>
      <c r="AG1766">
        <v>1551451799.4</v>
      </c>
      <c r="AH1766">
        <v>406.753</v>
      </c>
      <c r="AI1766">
        <v>396.89</v>
      </c>
      <c r="AJ1766">
        <v>8.18807</v>
      </c>
      <c r="AK1766">
        <v>8.03763</v>
      </c>
      <c r="AL1766">
        <v>1450.91</v>
      </c>
      <c r="AM1766">
        <v>100.521</v>
      </c>
      <c r="AN1766">
        <v>0.0222936</v>
      </c>
      <c r="AO1766">
        <v>6.25824</v>
      </c>
      <c r="AP1766">
        <v>999.9</v>
      </c>
      <c r="AQ1766">
        <v>999.9</v>
      </c>
      <c r="AR1766">
        <v>10018.8</v>
      </c>
      <c r="AS1766">
        <v>0</v>
      </c>
      <c r="AT1766">
        <v>38.2267</v>
      </c>
      <c r="AU1766">
        <v>0</v>
      </c>
      <c r="AV1766" t="s">
        <v>208</v>
      </c>
      <c r="AW1766">
        <v>0</v>
      </c>
      <c r="AX1766">
        <v>-0.747</v>
      </c>
      <c r="AY1766">
        <v>-0.067</v>
      </c>
      <c r="AZ1766">
        <v>0</v>
      </c>
      <c r="BA1766">
        <v>0</v>
      </c>
      <c r="BB1766">
        <v>0</v>
      </c>
      <c r="BC1766">
        <v>0</v>
      </c>
      <c r="BD1766">
        <v>-75.7984071428571</v>
      </c>
      <c r="BE1766">
        <v>20.0213862783816</v>
      </c>
      <c r="BF1766">
        <v>3.54203262060433</v>
      </c>
      <c r="BG1766">
        <v>0</v>
      </c>
      <c r="BH1766">
        <v>-2.9442230952381</v>
      </c>
      <c r="BI1766">
        <v>0.136366303975294</v>
      </c>
      <c r="BJ1766">
        <v>0.0353589568694509</v>
      </c>
      <c r="BK1766">
        <v>0</v>
      </c>
      <c r="BL1766">
        <v>0</v>
      </c>
      <c r="BM1766">
        <v>0</v>
      </c>
      <c r="BN1766" t="s">
        <v>209</v>
      </c>
      <c r="BO1766">
        <v>1.88475</v>
      </c>
      <c r="BP1766">
        <v>1.88168</v>
      </c>
      <c r="BQ1766">
        <v>1.88318</v>
      </c>
      <c r="BR1766">
        <v>1.88188</v>
      </c>
      <c r="BS1766">
        <v>1.88385</v>
      </c>
      <c r="BT1766">
        <v>1.88309</v>
      </c>
      <c r="BU1766">
        <v>1.88477</v>
      </c>
      <c r="BV1766">
        <v>1.88232</v>
      </c>
      <c r="BW1766" t="s">
        <v>210</v>
      </c>
      <c r="BX1766" t="s">
        <v>17</v>
      </c>
      <c r="BY1766" t="s">
        <v>17</v>
      </c>
      <c r="BZ1766" t="s">
        <v>17</v>
      </c>
      <c r="CA1766" t="s">
        <v>211</v>
      </c>
      <c r="CB1766" t="s">
        <v>212</v>
      </c>
      <c r="CC1766" t="s">
        <v>213</v>
      </c>
      <c r="CD1766" t="s">
        <v>213</v>
      </c>
      <c r="CE1766" t="s">
        <v>213</v>
      </c>
      <c r="CF1766" t="s">
        <v>213</v>
      </c>
      <c r="CG1766">
        <v>5</v>
      </c>
      <c r="CH1766">
        <v>0</v>
      </c>
      <c r="CI1766">
        <v>0</v>
      </c>
      <c r="CJ1766">
        <v>0</v>
      </c>
      <c r="CK1766">
        <v>0</v>
      </c>
      <c r="CL1766">
        <v>2</v>
      </c>
      <c r="CM1766">
        <v>1330.28</v>
      </c>
      <c r="CN1766">
        <v>1.94423</v>
      </c>
      <c r="CO1766">
        <v>6.70793</v>
      </c>
      <c r="CP1766">
        <v>9.18519</v>
      </c>
      <c r="CQ1766">
        <v>30.0001</v>
      </c>
      <c r="CR1766">
        <v>8.96812</v>
      </c>
      <c r="CS1766">
        <v>9.24088</v>
      </c>
      <c r="CT1766">
        <v>-1</v>
      </c>
      <c r="CU1766">
        <v>100</v>
      </c>
      <c r="CV1766">
        <v>42.5757</v>
      </c>
      <c r="CW1766">
        <v>-999.9</v>
      </c>
      <c r="CX1766">
        <v>400</v>
      </c>
      <c r="CY1766">
        <v>0.379473</v>
      </c>
      <c r="CZ1766">
        <v>103.952</v>
      </c>
      <c r="DA1766">
        <v>103.365</v>
      </c>
    </row>
    <row r="1767" spans="1:105">
      <c r="A1767">
        <v>1753</v>
      </c>
      <c r="B1767">
        <v>1551451801.4</v>
      </c>
      <c r="C1767">
        <v>5502.5</v>
      </c>
      <c r="D1767" t="s">
        <v>3734</v>
      </c>
      <c r="E1767" t="s">
        <v>3735</v>
      </c>
      <c r="F1767">
        <f>J1767+I1767+M1767*K1767</f>
        <v>0</v>
      </c>
      <c r="G1767">
        <f>(1000*AM1767)/(L1767*(AO1767+273.15))</f>
        <v>0</v>
      </c>
      <c r="H1767">
        <f>((G1767*F1767*(1-(AJ1767/1000)))/(100*K1767))*(0.0/60)</f>
        <v>0</v>
      </c>
      <c r="I1767" t="s">
        <v>203</v>
      </c>
      <c r="J1767" t="s">
        <v>204</v>
      </c>
      <c r="K1767" t="s">
        <v>205</v>
      </c>
      <c r="L1767" t="s">
        <v>206</v>
      </c>
      <c r="M1767" t="s">
        <v>927</v>
      </c>
      <c r="N1767" t="s">
        <v>3319</v>
      </c>
      <c r="O1767" t="s">
        <v>697</v>
      </c>
      <c r="Q1767">
        <v>1551451801.4</v>
      </c>
      <c r="R1767">
        <f>AL1767*Y1767*(AJ1767-AK1767)/(100*AF1767*(1000-Y1767*AJ1767))</f>
        <v>0</v>
      </c>
      <c r="S1767">
        <f>AL1767*Y1767*(AI1767-AH1767*(1000-Y1767*AK1767)/(1000-Y1767*AJ1767))/(100*AF1767)</f>
        <v>0</v>
      </c>
      <c r="T1767">
        <f>(U1767/V1767*100)</f>
        <v>0</v>
      </c>
      <c r="U1767">
        <f>AJ1767*(AM1767+AN1767)/1000</f>
        <v>0</v>
      </c>
      <c r="V1767">
        <f>0.61365*exp(17.502*AO1767/(240.97+AO1767))</f>
        <v>0</v>
      </c>
      <c r="W1767">
        <v>150</v>
      </c>
      <c r="X1767">
        <v>10</v>
      </c>
      <c r="Y1767">
        <f>IF(W1767*$H$11&gt;=AA1767,1.0,(AA1767/(AA1767-W1767*$H$11)))</f>
        <v>0</v>
      </c>
      <c r="Z1767">
        <f>(Y1767-1)*100</f>
        <v>0</v>
      </c>
      <c r="AA1767">
        <f>MAX(0,($B$11+$C$11*AR1767)/(1+$D$11*AR1767)*AM1767/(AO1767+273)*$E$11)</f>
        <v>0</v>
      </c>
      <c r="AB1767">
        <f>$B$9*AS1767+$C$9*AT1767</f>
        <v>0</v>
      </c>
      <c r="AC1767">
        <f>AB1767*AD1767</f>
        <v>0</v>
      </c>
      <c r="AD1767">
        <f>($B$9*$D$7+$C$9*$D$7)/($B$9+$C$9)</f>
        <v>0</v>
      </c>
      <c r="AE1767">
        <f>($B$9*$K$7+$C$9*$K$7)/($B$9+$C$9)</f>
        <v>0</v>
      </c>
      <c r="AF1767">
        <v>10</v>
      </c>
      <c r="AG1767">
        <v>1551451801.4</v>
      </c>
      <c r="AH1767">
        <v>407.139</v>
      </c>
      <c r="AI1767">
        <v>396.889</v>
      </c>
      <c r="AJ1767">
        <v>8.19659</v>
      </c>
      <c r="AK1767">
        <v>8.03746</v>
      </c>
      <c r="AL1767">
        <v>1450.66</v>
      </c>
      <c r="AM1767">
        <v>100.521</v>
      </c>
      <c r="AN1767">
        <v>0.0224795</v>
      </c>
      <c r="AO1767">
        <v>6.26527</v>
      </c>
      <c r="AP1767">
        <v>999.9</v>
      </c>
      <c r="AQ1767">
        <v>999.9</v>
      </c>
      <c r="AR1767">
        <v>10018.8</v>
      </c>
      <c r="AS1767">
        <v>0</v>
      </c>
      <c r="AT1767">
        <v>38.172</v>
      </c>
      <c r="AU1767">
        <v>0</v>
      </c>
      <c r="AV1767" t="s">
        <v>208</v>
      </c>
      <c r="AW1767">
        <v>0</v>
      </c>
      <c r="AX1767">
        <v>-0.747</v>
      </c>
      <c r="AY1767">
        <v>-0.067</v>
      </c>
      <c r="AZ1767">
        <v>0</v>
      </c>
      <c r="BA1767">
        <v>0</v>
      </c>
      <c r="BB1767">
        <v>0</v>
      </c>
      <c r="BC1767">
        <v>0</v>
      </c>
      <c r="BD1767">
        <v>-75.7984071428571</v>
      </c>
      <c r="BE1767">
        <v>20.0213862783816</v>
      </c>
      <c r="BF1767">
        <v>3.54203262060433</v>
      </c>
      <c r="BG1767">
        <v>0</v>
      </c>
      <c r="BH1767">
        <v>-2.9442230952381</v>
      </c>
      <c r="BI1767">
        <v>0.136366303975294</v>
      </c>
      <c r="BJ1767">
        <v>0.0353589568694509</v>
      </c>
      <c r="BK1767">
        <v>0</v>
      </c>
      <c r="BL1767">
        <v>0</v>
      </c>
      <c r="BM1767">
        <v>0</v>
      </c>
      <c r="BN1767" t="s">
        <v>209</v>
      </c>
      <c r="BO1767">
        <v>1.88473</v>
      </c>
      <c r="BP1767">
        <v>1.88169</v>
      </c>
      <c r="BQ1767">
        <v>1.88318</v>
      </c>
      <c r="BR1767">
        <v>1.88187</v>
      </c>
      <c r="BS1767">
        <v>1.88385</v>
      </c>
      <c r="BT1767">
        <v>1.88309</v>
      </c>
      <c r="BU1767">
        <v>1.88477</v>
      </c>
      <c r="BV1767">
        <v>1.8823</v>
      </c>
      <c r="BW1767" t="s">
        <v>210</v>
      </c>
      <c r="BX1767" t="s">
        <v>17</v>
      </c>
      <c r="BY1767" t="s">
        <v>17</v>
      </c>
      <c r="BZ1767" t="s">
        <v>17</v>
      </c>
      <c r="CA1767" t="s">
        <v>211</v>
      </c>
      <c r="CB1767" t="s">
        <v>212</v>
      </c>
      <c r="CC1767" t="s">
        <v>213</v>
      </c>
      <c r="CD1767" t="s">
        <v>213</v>
      </c>
      <c r="CE1767" t="s">
        <v>213</v>
      </c>
      <c r="CF1767" t="s">
        <v>213</v>
      </c>
      <c r="CG1767">
        <v>5</v>
      </c>
      <c r="CH1767">
        <v>0</v>
      </c>
      <c r="CI1767">
        <v>0</v>
      </c>
      <c r="CJ1767">
        <v>0</v>
      </c>
      <c r="CK1767">
        <v>0</v>
      </c>
      <c r="CL1767">
        <v>2</v>
      </c>
      <c r="CM1767">
        <v>1329</v>
      </c>
      <c r="CN1767">
        <v>1.94423</v>
      </c>
      <c r="CO1767">
        <v>6.71058</v>
      </c>
      <c r="CP1767">
        <v>9.18453</v>
      </c>
      <c r="CQ1767">
        <v>30</v>
      </c>
      <c r="CR1767">
        <v>8.96801</v>
      </c>
      <c r="CS1767">
        <v>9.24033</v>
      </c>
      <c r="CT1767">
        <v>-1</v>
      </c>
      <c r="CU1767">
        <v>100</v>
      </c>
      <c r="CV1767">
        <v>42.1956</v>
      </c>
      <c r="CW1767">
        <v>-999.9</v>
      </c>
      <c r="CX1767">
        <v>400</v>
      </c>
      <c r="CY1767">
        <v>0.311116</v>
      </c>
      <c r="CZ1767">
        <v>103.952</v>
      </c>
      <c r="DA1767">
        <v>103.365</v>
      </c>
    </row>
    <row r="1768" spans="1:105">
      <c r="A1768">
        <v>1754</v>
      </c>
      <c r="B1768">
        <v>1551451803.4</v>
      </c>
      <c r="C1768">
        <v>5504.5</v>
      </c>
      <c r="D1768" t="s">
        <v>3736</v>
      </c>
      <c r="E1768" t="s">
        <v>3737</v>
      </c>
      <c r="F1768">
        <f>J1768+I1768+M1768*K1768</f>
        <v>0</v>
      </c>
      <c r="G1768">
        <f>(1000*AM1768)/(L1768*(AO1768+273.15))</f>
        <v>0</v>
      </c>
      <c r="H1768">
        <f>((G1768*F1768*(1-(AJ1768/1000)))/(100*K1768))*(0.0/60)</f>
        <v>0</v>
      </c>
      <c r="I1768" t="s">
        <v>203</v>
      </c>
      <c r="J1768" t="s">
        <v>204</v>
      </c>
      <c r="K1768" t="s">
        <v>205</v>
      </c>
      <c r="L1768" t="s">
        <v>206</v>
      </c>
      <c r="M1768" t="s">
        <v>927</v>
      </c>
      <c r="N1768" t="s">
        <v>3319</v>
      </c>
      <c r="O1768" t="s">
        <v>697</v>
      </c>
      <c r="Q1768">
        <v>1551451803.4</v>
      </c>
      <c r="R1768">
        <f>AL1768*Y1768*(AJ1768-AK1768)/(100*AF1768*(1000-Y1768*AJ1768))</f>
        <v>0</v>
      </c>
      <c r="S1768">
        <f>AL1768*Y1768*(AI1768-AH1768*(1000-Y1768*AK1768)/(1000-Y1768*AJ1768))/(100*AF1768)</f>
        <v>0</v>
      </c>
      <c r="T1768">
        <f>(U1768/V1768*100)</f>
        <v>0</v>
      </c>
      <c r="U1768">
        <f>AJ1768*(AM1768+AN1768)/1000</f>
        <v>0</v>
      </c>
      <c r="V1768">
        <f>0.61365*exp(17.502*AO1768/(240.97+AO1768))</f>
        <v>0</v>
      </c>
      <c r="W1768">
        <v>148</v>
      </c>
      <c r="X1768">
        <v>10</v>
      </c>
      <c r="Y1768">
        <f>IF(W1768*$H$11&gt;=AA1768,1.0,(AA1768/(AA1768-W1768*$H$11)))</f>
        <v>0</v>
      </c>
      <c r="Z1768">
        <f>(Y1768-1)*100</f>
        <v>0</v>
      </c>
      <c r="AA1768">
        <f>MAX(0,($B$11+$C$11*AR1768)/(1+$D$11*AR1768)*AM1768/(AO1768+273)*$E$11)</f>
        <v>0</v>
      </c>
      <c r="AB1768">
        <f>$B$9*AS1768+$C$9*AT1768</f>
        <v>0</v>
      </c>
      <c r="AC1768">
        <f>AB1768*AD1768</f>
        <v>0</v>
      </c>
      <c r="AD1768">
        <f>($B$9*$D$7+$C$9*$D$7)/($B$9+$C$9)</f>
        <v>0</v>
      </c>
      <c r="AE1768">
        <f>($B$9*$K$7+$C$9*$K$7)/($B$9+$C$9)</f>
        <v>0</v>
      </c>
      <c r="AF1768">
        <v>10</v>
      </c>
      <c r="AG1768">
        <v>1551451803.4</v>
      </c>
      <c r="AH1768">
        <v>407.543</v>
      </c>
      <c r="AI1768">
        <v>396.883</v>
      </c>
      <c r="AJ1768">
        <v>8.20648</v>
      </c>
      <c r="AK1768">
        <v>8.03774</v>
      </c>
      <c r="AL1768">
        <v>1451.03</v>
      </c>
      <c r="AM1768">
        <v>100.521</v>
      </c>
      <c r="AN1768">
        <v>0.022504</v>
      </c>
      <c r="AO1768">
        <v>6.26363</v>
      </c>
      <c r="AP1768">
        <v>999.9</v>
      </c>
      <c r="AQ1768">
        <v>999.9</v>
      </c>
      <c r="AR1768">
        <v>10017.5</v>
      </c>
      <c r="AS1768">
        <v>0</v>
      </c>
      <c r="AT1768">
        <v>38.35</v>
      </c>
      <c r="AU1768">
        <v>0</v>
      </c>
      <c r="AV1768" t="s">
        <v>208</v>
      </c>
      <c r="AW1768">
        <v>0</v>
      </c>
      <c r="AX1768">
        <v>-0.747</v>
      </c>
      <c r="AY1768">
        <v>-0.067</v>
      </c>
      <c r="AZ1768">
        <v>0</v>
      </c>
      <c r="BA1768">
        <v>0</v>
      </c>
      <c r="BB1768">
        <v>0</v>
      </c>
      <c r="BC1768">
        <v>0</v>
      </c>
      <c r="BD1768">
        <v>-75.7984071428571</v>
      </c>
      <c r="BE1768">
        <v>20.0213862783816</v>
      </c>
      <c r="BF1768">
        <v>3.54203262060433</v>
      </c>
      <c r="BG1768">
        <v>0</v>
      </c>
      <c r="BH1768">
        <v>-2.9442230952381</v>
      </c>
      <c r="BI1768">
        <v>0.136366303975294</v>
      </c>
      <c r="BJ1768">
        <v>0.0353589568694509</v>
      </c>
      <c r="BK1768">
        <v>0</v>
      </c>
      <c r="BL1768">
        <v>0</v>
      </c>
      <c r="BM1768">
        <v>0</v>
      </c>
      <c r="BN1768" t="s">
        <v>209</v>
      </c>
      <c r="BO1768">
        <v>1.88474</v>
      </c>
      <c r="BP1768">
        <v>1.88168</v>
      </c>
      <c r="BQ1768">
        <v>1.88322</v>
      </c>
      <c r="BR1768">
        <v>1.88187</v>
      </c>
      <c r="BS1768">
        <v>1.88384</v>
      </c>
      <c r="BT1768">
        <v>1.88309</v>
      </c>
      <c r="BU1768">
        <v>1.88477</v>
      </c>
      <c r="BV1768">
        <v>1.88231</v>
      </c>
      <c r="BW1768" t="s">
        <v>210</v>
      </c>
      <c r="BX1768" t="s">
        <v>17</v>
      </c>
      <c r="BY1768" t="s">
        <v>17</v>
      </c>
      <c r="BZ1768" t="s">
        <v>17</v>
      </c>
      <c r="CA1768" t="s">
        <v>211</v>
      </c>
      <c r="CB1768" t="s">
        <v>212</v>
      </c>
      <c r="CC1768" t="s">
        <v>213</v>
      </c>
      <c r="CD1768" t="s">
        <v>213</v>
      </c>
      <c r="CE1768" t="s">
        <v>213</v>
      </c>
      <c r="CF1768" t="s">
        <v>213</v>
      </c>
      <c r="CG1768">
        <v>5</v>
      </c>
      <c r="CH1768">
        <v>0</v>
      </c>
      <c r="CI1768">
        <v>0</v>
      </c>
      <c r="CJ1768">
        <v>0</v>
      </c>
      <c r="CK1768">
        <v>0</v>
      </c>
      <c r="CL1768">
        <v>2</v>
      </c>
      <c r="CM1768">
        <v>1330.92</v>
      </c>
      <c r="CN1768">
        <v>1.94423</v>
      </c>
      <c r="CO1768">
        <v>6.71317</v>
      </c>
      <c r="CP1768">
        <v>9.1837</v>
      </c>
      <c r="CQ1768">
        <v>30</v>
      </c>
      <c r="CR1768">
        <v>8.96784</v>
      </c>
      <c r="CS1768">
        <v>9.23949</v>
      </c>
      <c r="CT1768">
        <v>-1</v>
      </c>
      <c r="CU1768">
        <v>100</v>
      </c>
      <c r="CV1768">
        <v>42.1956</v>
      </c>
      <c r="CW1768">
        <v>-999.9</v>
      </c>
      <c r="CX1768">
        <v>400</v>
      </c>
      <c r="CY1768">
        <v>0.241311</v>
      </c>
      <c r="CZ1768">
        <v>103.954</v>
      </c>
      <c r="DA1768">
        <v>103.365</v>
      </c>
    </row>
    <row r="1769" spans="1:105">
      <c r="A1769">
        <v>1755</v>
      </c>
      <c r="B1769">
        <v>1551451805.4</v>
      </c>
      <c r="C1769">
        <v>5506.5</v>
      </c>
      <c r="D1769" t="s">
        <v>3738</v>
      </c>
      <c r="E1769" t="s">
        <v>3739</v>
      </c>
      <c r="F1769">
        <f>J1769+I1769+M1769*K1769</f>
        <v>0</v>
      </c>
      <c r="G1769">
        <f>(1000*AM1769)/(L1769*(AO1769+273.15))</f>
        <v>0</v>
      </c>
      <c r="H1769">
        <f>((G1769*F1769*(1-(AJ1769/1000)))/(100*K1769))*(0.0/60)</f>
        <v>0</v>
      </c>
      <c r="I1769" t="s">
        <v>203</v>
      </c>
      <c r="J1769" t="s">
        <v>204</v>
      </c>
      <c r="K1769" t="s">
        <v>205</v>
      </c>
      <c r="L1769" t="s">
        <v>206</v>
      </c>
      <c r="M1769" t="s">
        <v>927</v>
      </c>
      <c r="N1769" t="s">
        <v>3319</v>
      </c>
      <c r="O1769" t="s">
        <v>697</v>
      </c>
      <c r="Q1769">
        <v>1551451805.4</v>
      </c>
      <c r="R1769">
        <f>AL1769*Y1769*(AJ1769-AK1769)/(100*AF1769*(1000-Y1769*AJ1769))</f>
        <v>0</v>
      </c>
      <c r="S1769">
        <f>AL1769*Y1769*(AI1769-AH1769*(1000-Y1769*AK1769)/(1000-Y1769*AJ1769))/(100*AF1769)</f>
        <v>0</v>
      </c>
      <c r="T1769">
        <f>(U1769/V1769*100)</f>
        <v>0</v>
      </c>
      <c r="U1769">
        <f>AJ1769*(AM1769+AN1769)/1000</f>
        <v>0</v>
      </c>
      <c r="V1769">
        <f>0.61365*exp(17.502*AO1769/(240.97+AO1769))</f>
        <v>0</v>
      </c>
      <c r="W1769">
        <v>151</v>
      </c>
      <c r="X1769">
        <v>10</v>
      </c>
      <c r="Y1769">
        <f>IF(W1769*$H$11&gt;=AA1769,1.0,(AA1769/(AA1769-W1769*$H$11)))</f>
        <v>0</v>
      </c>
      <c r="Z1769">
        <f>(Y1769-1)*100</f>
        <v>0</v>
      </c>
      <c r="AA1769">
        <f>MAX(0,($B$11+$C$11*AR1769)/(1+$D$11*AR1769)*AM1769/(AO1769+273)*$E$11)</f>
        <v>0</v>
      </c>
      <c r="AB1769">
        <f>$B$9*AS1769+$C$9*AT1769</f>
        <v>0</v>
      </c>
      <c r="AC1769">
        <f>AB1769*AD1769</f>
        <v>0</v>
      </c>
      <c r="AD1769">
        <f>($B$9*$D$7+$C$9*$D$7)/($B$9+$C$9)</f>
        <v>0</v>
      </c>
      <c r="AE1769">
        <f>($B$9*$K$7+$C$9*$K$7)/($B$9+$C$9)</f>
        <v>0</v>
      </c>
      <c r="AF1769">
        <v>10</v>
      </c>
      <c r="AG1769">
        <v>1551451805.4</v>
      </c>
      <c r="AH1769">
        <v>407.948</v>
      </c>
      <c r="AI1769">
        <v>396.877</v>
      </c>
      <c r="AJ1769">
        <v>8.21507</v>
      </c>
      <c r="AK1769">
        <v>8.03855</v>
      </c>
      <c r="AL1769">
        <v>1451.09</v>
      </c>
      <c r="AM1769">
        <v>100.519</v>
      </c>
      <c r="AN1769">
        <v>0.0222282</v>
      </c>
      <c r="AO1769">
        <v>6.26598</v>
      </c>
      <c r="AP1769">
        <v>999.9</v>
      </c>
      <c r="AQ1769">
        <v>999.9</v>
      </c>
      <c r="AR1769">
        <v>10010</v>
      </c>
      <c r="AS1769">
        <v>0</v>
      </c>
      <c r="AT1769">
        <v>38.2733</v>
      </c>
      <c r="AU1769">
        <v>0</v>
      </c>
      <c r="AV1769" t="s">
        <v>208</v>
      </c>
      <c r="AW1769">
        <v>0</v>
      </c>
      <c r="AX1769">
        <v>-0.747</v>
      </c>
      <c r="AY1769">
        <v>-0.067</v>
      </c>
      <c r="AZ1769">
        <v>0</v>
      </c>
      <c r="BA1769">
        <v>0</v>
      </c>
      <c r="BB1769">
        <v>0</v>
      </c>
      <c r="BC1769">
        <v>0</v>
      </c>
      <c r="BD1769">
        <v>-75.7984071428571</v>
      </c>
      <c r="BE1769">
        <v>20.0213862783816</v>
      </c>
      <c r="BF1769">
        <v>3.54203262060433</v>
      </c>
      <c r="BG1769">
        <v>0</v>
      </c>
      <c r="BH1769">
        <v>-2.9442230952381</v>
      </c>
      <c r="BI1769">
        <v>0.136366303975294</v>
      </c>
      <c r="BJ1769">
        <v>0.0353589568694509</v>
      </c>
      <c r="BK1769">
        <v>0</v>
      </c>
      <c r="BL1769">
        <v>0</v>
      </c>
      <c r="BM1769">
        <v>0</v>
      </c>
      <c r="BN1769" t="s">
        <v>209</v>
      </c>
      <c r="BO1769">
        <v>1.88473</v>
      </c>
      <c r="BP1769">
        <v>1.88168</v>
      </c>
      <c r="BQ1769">
        <v>1.88321</v>
      </c>
      <c r="BR1769">
        <v>1.88188</v>
      </c>
      <c r="BS1769">
        <v>1.88383</v>
      </c>
      <c r="BT1769">
        <v>1.88309</v>
      </c>
      <c r="BU1769">
        <v>1.88477</v>
      </c>
      <c r="BV1769">
        <v>1.88232</v>
      </c>
      <c r="BW1769" t="s">
        <v>210</v>
      </c>
      <c r="BX1769" t="s">
        <v>17</v>
      </c>
      <c r="BY1769" t="s">
        <v>17</v>
      </c>
      <c r="BZ1769" t="s">
        <v>17</v>
      </c>
      <c r="CA1769" t="s">
        <v>211</v>
      </c>
      <c r="CB1769" t="s">
        <v>212</v>
      </c>
      <c r="CC1769" t="s">
        <v>213</v>
      </c>
      <c r="CD1769" t="s">
        <v>213</v>
      </c>
      <c r="CE1769" t="s">
        <v>213</v>
      </c>
      <c r="CF1769" t="s">
        <v>213</v>
      </c>
      <c r="CG1769">
        <v>5</v>
      </c>
      <c r="CH1769">
        <v>0</v>
      </c>
      <c r="CI1769">
        <v>0</v>
      </c>
      <c r="CJ1769">
        <v>0</v>
      </c>
      <c r="CK1769">
        <v>0</v>
      </c>
      <c r="CL1769">
        <v>2</v>
      </c>
      <c r="CM1769">
        <v>1328.71</v>
      </c>
      <c r="CN1769">
        <v>1.94853</v>
      </c>
      <c r="CO1769">
        <v>6.71569</v>
      </c>
      <c r="CP1769">
        <v>9.18299</v>
      </c>
      <c r="CQ1769">
        <v>30</v>
      </c>
      <c r="CR1769">
        <v>8.9673</v>
      </c>
      <c r="CS1769">
        <v>9.23882</v>
      </c>
      <c r="CT1769">
        <v>-1</v>
      </c>
      <c r="CU1769">
        <v>100</v>
      </c>
      <c r="CV1769">
        <v>42.1956</v>
      </c>
      <c r="CW1769">
        <v>-999.9</v>
      </c>
      <c r="CX1769">
        <v>400</v>
      </c>
      <c r="CY1769">
        <v>0.176372</v>
      </c>
      <c r="CZ1769">
        <v>103.954</v>
      </c>
      <c r="DA1769">
        <v>103.365</v>
      </c>
    </row>
    <row r="1770" spans="1:105">
      <c r="A1770">
        <v>1756</v>
      </c>
      <c r="B1770">
        <v>1551451807.4</v>
      </c>
      <c r="C1770">
        <v>5508.5</v>
      </c>
      <c r="D1770" t="s">
        <v>3740</v>
      </c>
      <c r="E1770" t="s">
        <v>3741</v>
      </c>
      <c r="F1770">
        <f>J1770+I1770+M1770*K1770</f>
        <v>0</v>
      </c>
      <c r="G1770">
        <f>(1000*AM1770)/(L1770*(AO1770+273.15))</f>
        <v>0</v>
      </c>
      <c r="H1770">
        <f>((G1770*F1770*(1-(AJ1770/1000)))/(100*K1770))*(0.0/60)</f>
        <v>0</v>
      </c>
      <c r="I1770" t="s">
        <v>203</v>
      </c>
      <c r="J1770" t="s">
        <v>204</v>
      </c>
      <c r="K1770" t="s">
        <v>205</v>
      </c>
      <c r="L1770" t="s">
        <v>206</v>
      </c>
      <c r="M1770" t="s">
        <v>927</v>
      </c>
      <c r="N1770" t="s">
        <v>3319</v>
      </c>
      <c r="O1770" t="s">
        <v>697</v>
      </c>
      <c r="Q1770">
        <v>1551451807.4</v>
      </c>
      <c r="R1770">
        <f>AL1770*Y1770*(AJ1770-AK1770)/(100*AF1770*(1000-Y1770*AJ1770))</f>
        <v>0</v>
      </c>
      <c r="S1770">
        <f>AL1770*Y1770*(AI1770-AH1770*(1000-Y1770*AK1770)/(1000-Y1770*AJ1770))/(100*AF1770)</f>
        <v>0</v>
      </c>
      <c r="T1770">
        <f>(U1770/V1770*100)</f>
        <v>0</v>
      </c>
      <c r="U1770">
        <f>AJ1770*(AM1770+AN1770)/1000</f>
        <v>0</v>
      </c>
      <c r="V1770">
        <f>0.61365*exp(17.502*AO1770/(240.97+AO1770))</f>
        <v>0</v>
      </c>
      <c r="W1770">
        <v>147</v>
      </c>
      <c r="X1770">
        <v>10</v>
      </c>
      <c r="Y1770">
        <f>IF(W1770*$H$11&gt;=AA1770,1.0,(AA1770/(AA1770-W1770*$H$11)))</f>
        <v>0</v>
      </c>
      <c r="Z1770">
        <f>(Y1770-1)*100</f>
        <v>0</v>
      </c>
      <c r="AA1770">
        <f>MAX(0,($B$11+$C$11*AR1770)/(1+$D$11*AR1770)*AM1770/(AO1770+273)*$E$11)</f>
        <v>0</v>
      </c>
      <c r="AB1770">
        <f>$B$9*AS1770+$C$9*AT1770</f>
        <v>0</v>
      </c>
      <c r="AC1770">
        <f>AB1770*AD1770</f>
        <v>0</v>
      </c>
      <c r="AD1770">
        <f>($B$9*$D$7+$C$9*$D$7)/($B$9+$C$9)</f>
        <v>0</v>
      </c>
      <c r="AE1770">
        <f>($B$9*$K$7+$C$9*$K$7)/($B$9+$C$9)</f>
        <v>0</v>
      </c>
      <c r="AF1770">
        <v>10</v>
      </c>
      <c r="AG1770">
        <v>1551451807.4</v>
      </c>
      <c r="AH1770">
        <v>408.363</v>
      </c>
      <c r="AI1770">
        <v>396.865</v>
      </c>
      <c r="AJ1770">
        <v>8.223</v>
      </c>
      <c r="AK1770">
        <v>8.03854</v>
      </c>
      <c r="AL1770">
        <v>1450.63</v>
      </c>
      <c r="AM1770">
        <v>100.519</v>
      </c>
      <c r="AN1770">
        <v>0.0221754</v>
      </c>
      <c r="AO1770">
        <v>6.27312</v>
      </c>
      <c r="AP1770">
        <v>999.9</v>
      </c>
      <c r="AQ1770">
        <v>999.9</v>
      </c>
      <c r="AR1770">
        <v>9992.5</v>
      </c>
      <c r="AS1770">
        <v>0</v>
      </c>
      <c r="AT1770">
        <v>38.3034</v>
      </c>
      <c r="AU1770">
        <v>0</v>
      </c>
      <c r="AV1770" t="s">
        <v>208</v>
      </c>
      <c r="AW1770">
        <v>0</v>
      </c>
      <c r="AX1770">
        <v>-0.747</v>
      </c>
      <c r="AY1770">
        <v>-0.067</v>
      </c>
      <c r="AZ1770">
        <v>0</v>
      </c>
      <c r="BA1770">
        <v>0</v>
      </c>
      <c r="BB1770">
        <v>0</v>
      </c>
      <c r="BC1770">
        <v>0</v>
      </c>
      <c r="BD1770">
        <v>-75.7984071428571</v>
      </c>
      <c r="BE1770">
        <v>20.0213862783816</v>
      </c>
      <c r="BF1770">
        <v>3.54203262060433</v>
      </c>
      <c r="BG1770">
        <v>0</v>
      </c>
      <c r="BH1770">
        <v>-2.9442230952381</v>
      </c>
      <c r="BI1770">
        <v>0.136366303975294</v>
      </c>
      <c r="BJ1770">
        <v>0.0353589568694509</v>
      </c>
      <c r="BK1770">
        <v>0</v>
      </c>
      <c r="BL1770">
        <v>0</v>
      </c>
      <c r="BM1770">
        <v>0</v>
      </c>
      <c r="BN1770" t="s">
        <v>209</v>
      </c>
      <c r="BO1770">
        <v>1.88471</v>
      </c>
      <c r="BP1770">
        <v>1.88168</v>
      </c>
      <c r="BQ1770">
        <v>1.88319</v>
      </c>
      <c r="BR1770">
        <v>1.88189</v>
      </c>
      <c r="BS1770">
        <v>1.88382</v>
      </c>
      <c r="BT1770">
        <v>1.88309</v>
      </c>
      <c r="BU1770">
        <v>1.88477</v>
      </c>
      <c r="BV1770">
        <v>1.8823</v>
      </c>
      <c r="BW1770" t="s">
        <v>210</v>
      </c>
      <c r="BX1770" t="s">
        <v>17</v>
      </c>
      <c r="BY1770" t="s">
        <v>17</v>
      </c>
      <c r="BZ1770" t="s">
        <v>17</v>
      </c>
      <c r="CA1770" t="s">
        <v>211</v>
      </c>
      <c r="CB1770" t="s">
        <v>212</v>
      </c>
      <c r="CC1770" t="s">
        <v>213</v>
      </c>
      <c r="CD1770" t="s">
        <v>213</v>
      </c>
      <c r="CE1770" t="s">
        <v>213</v>
      </c>
      <c r="CF1770" t="s">
        <v>213</v>
      </c>
      <c r="CG1770">
        <v>5</v>
      </c>
      <c r="CH1770">
        <v>0</v>
      </c>
      <c r="CI1770">
        <v>0</v>
      </c>
      <c r="CJ1770">
        <v>0</v>
      </c>
      <c r="CK1770">
        <v>0</v>
      </c>
      <c r="CL1770">
        <v>2</v>
      </c>
      <c r="CM1770">
        <v>1331.23</v>
      </c>
      <c r="CN1770">
        <v>1.95714</v>
      </c>
      <c r="CO1770">
        <v>6.71825</v>
      </c>
      <c r="CP1770">
        <v>9.18214</v>
      </c>
      <c r="CQ1770">
        <v>30</v>
      </c>
      <c r="CR1770">
        <v>8.96691</v>
      </c>
      <c r="CS1770">
        <v>9.2381</v>
      </c>
      <c r="CT1770">
        <v>-1</v>
      </c>
      <c r="CU1770">
        <v>100</v>
      </c>
      <c r="CV1770">
        <v>42.1956</v>
      </c>
      <c r="CW1770">
        <v>-999.9</v>
      </c>
      <c r="CX1770">
        <v>400</v>
      </c>
      <c r="CY1770">
        <v>0.106789</v>
      </c>
      <c r="CZ1770">
        <v>103.954</v>
      </c>
      <c r="DA1770">
        <v>103.365</v>
      </c>
    </row>
    <row r="1771" spans="1:105">
      <c r="A1771">
        <v>1757</v>
      </c>
      <c r="B1771">
        <v>1551451809.4</v>
      </c>
      <c r="C1771">
        <v>5510.5</v>
      </c>
      <c r="D1771" t="s">
        <v>3742</v>
      </c>
      <c r="E1771" t="s">
        <v>3743</v>
      </c>
      <c r="F1771">
        <f>J1771+I1771+M1771*K1771</f>
        <v>0</v>
      </c>
      <c r="G1771">
        <f>(1000*AM1771)/(L1771*(AO1771+273.15))</f>
        <v>0</v>
      </c>
      <c r="H1771">
        <f>((G1771*F1771*(1-(AJ1771/1000)))/(100*K1771))*(0.0/60)</f>
        <v>0</v>
      </c>
      <c r="I1771" t="s">
        <v>203</v>
      </c>
      <c r="J1771" t="s">
        <v>204</v>
      </c>
      <c r="K1771" t="s">
        <v>205</v>
      </c>
      <c r="L1771" t="s">
        <v>206</v>
      </c>
      <c r="M1771" t="s">
        <v>927</v>
      </c>
      <c r="N1771" t="s">
        <v>3319</v>
      </c>
      <c r="O1771" t="s">
        <v>697</v>
      </c>
      <c r="Q1771">
        <v>1551451809.4</v>
      </c>
      <c r="R1771">
        <f>AL1771*Y1771*(AJ1771-AK1771)/(100*AF1771*(1000-Y1771*AJ1771))</f>
        <v>0</v>
      </c>
      <c r="S1771">
        <f>AL1771*Y1771*(AI1771-AH1771*(1000-Y1771*AK1771)/(1000-Y1771*AJ1771))/(100*AF1771)</f>
        <v>0</v>
      </c>
      <c r="T1771">
        <f>(U1771/V1771*100)</f>
        <v>0</v>
      </c>
      <c r="U1771">
        <f>AJ1771*(AM1771+AN1771)/1000</f>
        <v>0</v>
      </c>
      <c r="V1771">
        <f>0.61365*exp(17.502*AO1771/(240.97+AO1771))</f>
        <v>0</v>
      </c>
      <c r="W1771">
        <v>147</v>
      </c>
      <c r="X1771">
        <v>10</v>
      </c>
      <c r="Y1771">
        <f>IF(W1771*$H$11&gt;=AA1771,1.0,(AA1771/(AA1771-W1771*$H$11)))</f>
        <v>0</v>
      </c>
      <c r="Z1771">
        <f>(Y1771-1)*100</f>
        <v>0</v>
      </c>
      <c r="AA1771">
        <f>MAX(0,($B$11+$C$11*AR1771)/(1+$D$11*AR1771)*AM1771/(AO1771+273)*$E$11)</f>
        <v>0</v>
      </c>
      <c r="AB1771">
        <f>$B$9*AS1771+$C$9*AT1771</f>
        <v>0</v>
      </c>
      <c r="AC1771">
        <f>AB1771*AD1771</f>
        <v>0</v>
      </c>
      <c r="AD1771">
        <f>($B$9*$D$7+$C$9*$D$7)/($B$9+$C$9)</f>
        <v>0</v>
      </c>
      <c r="AE1771">
        <f>($B$9*$K$7+$C$9*$K$7)/($B$9+$C$9)</f>
        <v>0</v>
      </c>
      <c r="AF1771">
        <v>10</v>
      </c>
      <c r="AG1771">
        <v>1551451809.4</v>
      </c>
      <c r="AH1771">
        <v>408.791</v>
      </c>
      <c r="AI1771">
        <v>396.89</v>
      </c>
      <c r="AJ1771">
        <v>8.22828</v>
      </c>
      <c r="AK1771">
        <v>8.03904</v>
      </c>
      <c r="AL1771">
        <v>1450.89</v>
      </c>
      <c r="AM1771">
        <v>100.52</v>
      </c>
      <c r="AN1771">
        <v>0.0223652</v>
      </c>
      <c r="AO1771">
        <v>6.26489</v>
      </c>
      <c r="AP1771">
        <v>999.9</v>
      </c>
      <c r="AQ1771">
        <v>999.9</v>
      </c>
      <c r="AR1771">
        <v>9985</v>
      </c>
      <c r="AS1771">
        <v>0</v>
      </c>
      <c r="AT1771">
        <v>38.6897</v>
      </c>
      <c r="AU1771">
        <v>0</v>
      </c>
      <c r="AV1771" t="s">
        <v>208</v>
      </c>
      <c r="AW1771">
        <v>0</v>
      </c>
      <c r="AX1771">
        <v>-0.747</v>
      </c>
      <c r="AY1771">
        <v>-0.067</v>
      </c>
      <c r="AZ1771">
        <v>0</v>
      </c>
      <c r="BA1771">
        <v>0</v>
      </c>
      <c r="BB1771">
        <v>0</v>
      </c>
      <c r="BC1771">
        <v>0</v>
      </c>
      <c r="BD1771">
        <v>-75.7984071428571</v>
      </c>
      <c r="BE1771">
        <v>20.0213862783816</v>
      </c>
      <c r="BF1771">
        <v>3.54203262060433</v>
      </c>
      <c r="BG1771">
        <v>0</v>
      </c>
      <c r="BH1771">
        <v>-2.9442230952381</v>
      </c>
      <c r="BI1771">
        <v>0.136366303975294</v>
      </c>
      <c r="BJ1771">
        <v>0.0353589568694509</v>
      </c>
      <c r="BK1771">
        <v>0</v>
      </c>
      <c r="BL1771">
        <v>0</v>
      </c>
      <c r="BM1771">
        <v>0</v>
      </c>
      <c r="BN1771" t="s">
        <v>209</v>
      </c>
      <c r="BO1771">
        <v>1.88472</v>
      </c>
      <c r="BP1771">
        <v>1.88169</v>
      </c>
      <c r="BQ1771">
        <v>1.88319</v>
      </c>
      <c r="BR1771">
        <v>1.88188</v>
      </c>
      <c r="BS1771">
        <v>1.88382</v>
      </c>
      <c r="BT1771">
        <v>1.88309</v>
      </c>
      <c r="BU1771">
        <v>1.88477</v>
      </c>
      <c r="BV1771">
        <v>1.8823</v>
      </c>
      <c r="BW1771" t="s">
        <v>210</v>
      </c>
      <c r="BX1771" t="s">
        <v>17</v>
      </c>
      <c r="BY1771" t="s">
        <v>17</v>
      </c>
      <c r="BZ1771" t="s">
        <v>17</v>
      </c>
      <c r="CA1771" t="s">
        <v>211</v>
      </c>
      <c r="CB1771" t="s">
        <v>212</v>
      </c>
      <c r="CC1771" t="s">
        <v>213</v>
      </c>
      <c r="CD1771" t="s">
        <v>213</v>
      </c>
      <c r="CE1771" t="s">
        <v>213</v>
      </c>
      <c r="CF1771" t="s">
        <v>213</v>
      </c>
      <c r="CG1771">
        <v>5</v>
      </c>
      <c r="CH1771">
        <v>0</v>
      </c>
      <c r="CI1771">
        <v>0</v>
      </c>
      <c r="CJ1771">
        <v>0</v>
      </c>
      <c r="CK1771">
        <v>0</v>
      </c>
      <c r="CL1771">
        <v>2</v>
      </c>
      <c r="CM1771">
        <v>1330.98</v>
      </c>
      <c r="CN1771">
        <v>1.95714</v>
      </c>
      <c r="CO1771">
        <v>6.72081</v>
      </c>
      <c r="CP1771">
        <v>9.18118</v>
      </c>
      <c r="CQ1771">
        <v>30</v>
      </c>
      <c r="CR1771">
        <v>8.96646</v>
      </c>
      <c r="CS1771">
        <v>9.23755</v>
      </c>
      <c r="CT1771">
        <v>-1</v>
      </c>
      <c r="CU1771">
        <v>100</v>
      </c>
      <c r="CV1771">
        <v>41.8227</v>
      </c>
      <c r="CW1771">
        <v>-999.9</v>
      </c>
      <c r="CX1771">
        <v>400</v>
      </c>
      <c r="CY1771">
        <v>0.0413043</v>
      </c>
      <c r="CZ1771">
        <v>103.954</v>
      </c>
      <c r="DA1771">
        <v>103.365</v>
      </c>
    </row>
    <row r="1772" spans="1:105">
      <c r="A1772">
        <v>1758</v>
      </c>
      <c r="B1772">
        <v>1551451811.4</v>
      </c>
      <c r="C1772">
        <v>5512.5</v>
      </c>
      <c r="D1772" t="s">
        <v>3744</v>
      </c>
      <c r="E1772" t="s">
        <v>3745</v>
      </c>
      <c r="F1772">
        <f>J1772+I1772+M1772*K1772</f>
        <v>0</v>
      </c>
      <c r="G1772">
        <f>(1000*AM1772)/(L1772*(AO1772+273.15))</f>
        <v>0</v>
      </c>
      <c r="H1772">
        <f>((G1772*F1772*(1-(AJ1772/1000)))/(100*K1772))*(0.0/60)</f>
        <v>0</v>
      </c>
      <c r="I1772" t="s">
        <v>203</v>
      </c>
      <c r="J1772" t="s">
        <v>204</v>
      </c>
      <c r="K1772" t="s">
        <v>205</v>
      </c>
      <c r="L1772" t="s">
        <v>206</v>
      </c>
      <c r="M1772" t="s">
        <v>927</v>
      </c>
      <c r="N1772" t="s">
        <v>3319</v>
      </c>
      <c r="O1772" t="s">
        <v>697</v>
      </c>
      <c r="Q1772">
        <v>1551451811.4</v>
      </c>
      <c r="R1772">
        <f>AL1772*Y1772*(AJ1772-AK1772)/(100*AF1772*(1000-Y1772*AJ1772))</f>
        <v>0</v>
      </c>
      <c r="S1772">
        <f>AL1772*Y1772*(AI1772-AH1772*(1000-Y1772*AK1772)/(1000-Y1772*AJ1772))/(100*AF1772)</f>
        <v>0</v>
      </c>
      <c r="T1772">
        <f>(U1772/V1772*100)</f>
        <v>0</v>
      </c>
      <c r="U1772">
        <f>AJ1772*(AM1772+AN1772)/1000</f>
        <v>0</v>
      </c>
      <c r="V1772">
        <f>0.61365*exp(17.502*AO1772/(240.97+AO1772))</f>
        <v>0</v>
      </c>
      <c r="W1772">
        <v>155</v>
      </c>
      <c r="X1772">
        <v>11</v>
      </c>
      <c r="Y1772">
        <f>IF(W1772*$H$11&gt;=AA1772,1.0,(AA1772/(AA1772-W1772*$H$11)))</f>
        <v>0</v>
      </c>
      <c r="Z1772">
        <f>(Y1772-1)*100</f>
        <v>0</v>
      </c>
      <c r="AA1772">
        <f>MAX(0,($B$11+$C$11*AR1772)/(1+$D$11*AR1772)*AM1772/(AO1772+273)*$E$11)</f>
        <v>0</v>
      </c>
      <c r="AB1772">
        <f>$B$9*AS1772+$C$9*AT1772</f>
        <v>0</v>
      </c>
      <c r="AC1772">
        <f>AB1772*AD1772</f>
        <v>0</v>
      </c>
      <c r="AD1772">
        <f>($B$9*$D$7+$C$9*$D$7)/($B$9+$C$9)</f>
        <v>0</v>
      </c>
      <c r="AE1772">
        <f>($B$9*$K$7+$C$9*$K$7)/($B$9+$C$9)</f>
        <v>0</v>
      </c>
      <c r="AF1772">
        <v>10</v>
      </c>
      <c r="AG1772">
        <v>1551451811.4</v>
      </c>
      <c r="AH1772">
        <v>409.246</v>
      </c>
      <c r="AI1772">
        <v>396.924</v>
      </c>
      <c r="AJ1772">
        <v>8.23063</v>
      </c>
      <c r="AK1772">
        <v>8.04049</v>
      </c>
      <c r="AL1772">
        <v>1451.24</v>
      </c>
      <c r="AM1772">
        <v>100.52</v>
      </c>
      <c r="AN1772">
        <v>0.0224668</v>
      </c>
      <c r="AO1772">
        <v>6.24807</v>
      </c>
      <c r="AP1772">
        <v>999.9</v>
      </c>
      <c r="AQ1772">
        <v>999.9</v>
      </c>
      <c r="AR1772">
        <v>9991.25</v>
      </c>
      <c r="AS1772">
        <v>0</v>
      </c>
      <c r="AT1772">
        <v>38.8622</v>
      </c>
      <c r="AU1772">
        <v>0</v>
      </c>
      <c r="AV1772" t="s">
        <v>208</v>
      </c>
      <c r="AW1772">
        <v>0</v>
      </c>
      <c r="AX1772">
        <v>-0.747</v>
      </c>
      <c r="AY1772">
        <v>-0.067</v>
      </c>
      <c r="AZ1772">
        <v>0</v>
      </c>
      <c r="BA1772">
        <v>0</v>
      </c>
      <c r="BB1772">
        <v>0</v>
      </c>
      <c r="BC1772">
        <v>0</v>
      </c>
      <c r="BD1772">
        <v>-75.7984071428571</v>
      </c>
      <c r="BE1772">
        <v>20.0213862783816</v>
      </c>
      <c r="BF1772">
        <v>3.54203262060433</v>
      </c>
      <c r="BG1772">
        <v>0</v>
      </c>
      <c r="BH1772">
        <v>-2.9442230952381</v>
      </c>
      <c r="BI1772">
        <v>0.136366303975294</v>
      </c>
      <c r="BJ1772">
        <v>0.0353589568694509</v>
      </c>
      <c r="BK1772">
        <v>0</v>
      </c>
      <c r="BL1772">
        <v>0</v>
      </c>
      <c r="BM1772">
        <v>0</v>
      </c>
      <c r="BN1772" t="s">
        <v>209</v>
      </c>
      <c r="BO1772">
        <v>1.88474</v>
      </c>
      <c r="BP1772">
        <v>1.8817</v>
      </c>
      <c r="BQ1772">
        <v>1.88318</v>
      </c>
      <c r="BR1772">
        <v>1.88188</v>
      </c>
      <c r="BS1772">
        <v>1.88384</v>
      </c>
      <c r="BT1772">
        <v>1.88309</v>
      </c>
      <c r="BU1772">
        <v>1.88477</v>
      </c>
      <c r="BV1772">
        <v>1.88232</v>
      </c>
      <c r="BW1772" t="s">
        <v>210</v>
      </c>
      <c r="BX1772" t="s">
        <v>17</v>
      </c>
      <c r="BY1772" t="s">
        <v>17</v>
      </c>
      <c r="BZ1772" t="s">
        <v>17</v>
      </c>
      <c r="CA1772" t="s">
        <v>211</v>
      </c>
      <c r="CB1772" t="s">
        <v>212</v>
      </c>
      <c r="CC1772" t="s">
        <v>213</v>
      </c>
      <c r="CD1772" t="s">
        <v>213</v>
      </c>
      <c r="CE1772" t="s">
        <v>213</v>
      </c>
      <c r="CF1772" t="s">
        <v>213</v>
      </c>
      <c r="CG1772">
        <v>5</v>
      </c>
      <c r="CH1772">
        <v>0</v>
      </c>
      <c r="CI1772">
        <v>0</v>
      </c>
      <c r="CJ1772">
        <v>0</v>
      </c>
      <c r="CK1772">
        <v>0</v>
      </c>
      <c r="CL1772">
        <v>2</v>
      </c>
      <c r="CM1772">
        <v>1325.5</v>
      </c>
      <c r="CN1772">
        <v>1.94853</v>
      </c>
      <c r="CO1772">
        <v>6.72348</v>
      </c>
      <c r="CP1772">
        <v>9.18035</v>
      </c>
      <c r="CQ1772">
        <v>30</v>
      </c>
      <c r="CR1772">
        <v>8.96589</v>
      </c>
      <c r="CS1772">
        <v>9.23698</v>
      </c>
      <c r="CT1772">
        <v>-1</v>
      </c>
      <c r="CU1772">
        <v>100</v>
      </c>
      <c r="CV1772">
        <v>41.8227</v>
      </c>
      <c r="CW1772">
        <v>-999.9</v>
      </c>
      <c r="CX1772">
        <v>400</v>
      </c>
      <c r="CY1772">
        <v>0</v>
      </c>
      <c r="CZ1772">
        <v>103.953</v>
      </c>
      <c r="DA1772">
        <v>103.365</v>
      </c>
    </row>
    <row r="1773" spans="1:105">
      <c r="A1773">
        <v>1759</v>
      </c>
      <c r="B1773">
        <v>1551451813.4</v>
      </c>
      <c r="C1773">
        <v>5514.5</v>
      </c>
      <c r="D1773" t="s">
        <v>3746</v>
      </c>
      <c r="E1773" t="s">
        <v>3747</v>
      </c>
      <c r="F1773">
        <f>J1773+I1773+M1773*K1773</f>
        <v>0</v>
      </c>
      <c r="G1773">
        <f>(1000*AM1773)/(L1773*(AO1773+273.15))</f>
        <v>0</v>
      </c>
      <c r="H1773">
        <f>((G1773*F1773*(1-(AJ1773/1000)))/(100*K1773))*(0.0/60)</f>
        <v>0</v>
      </c>
      <c r="I1773" t="s">
        <v>203</v>
      </c>
      <c r="J1773" t="s">
        <v>204</v>
      </c>
      <c r="K1773" t="s">
        <v>205</v>
      </c>
      <c r="L1773" t="s">
        <v>206</v>
      </c>
      <c r="M1773" t="s">
        <v>927</v>
      </c>
      <c r="N1773" t="s">
        <v>3319</v>
      </c>
      <c r="O1773" t="s">
        <v>697</v>
      </c>
      <c r="Q1773">
        <v>1551451813.4</v>
      </c>
      <c r="R1773">
        <f>AL1773*Y1773*(AJ1773-AK1773)/(100*AF1773*(1000-Y1773*AJ1773))</f>
        <v>0</v>
      </c>
      <c r="S1773">
        <f>AL1773*Y1773*(AI1773-AH1773*(1000-Y1773*AK1773)/(1000-Y1773*AJ1773))/(100*AF1773)</f>
        <v>0</v>
      </c>
      <c r="T1773">
        <f>(U1773/V1773*100)</f>
        <v>0</v>
      </c>
      <c r="U1773">
        <f>AJ1773*(AM1773+AN1773)/1000</f>
        <v>0</v>
      </c>
      <c r="V1773">
        <f>0.61365*exp(17.502*AO1773/(240.97+AO1773))</f>
        <v>0</v>
      </c>
      <c r="W1773">
        <v>148</v>
      </c>
      <c r="X1773">
        <v>10</v>
      </c>
      <c r="Y1773">
        <f>IF(W1773*$H$11&gt;=AA1773,1.0,(AA1773/(AA1773-W1773*$H$11)))</f>
        <v>0</v>
      </c>
      <c r="Z1773">
        <f>(Y1773-1)*100</f>
        <v>0</v>
      </c>
      <c r="AA1773">
        <f>MAX(0,($B$11+$C$11*AR1773)/(1+$D$11*AR1773)*AM1773/(AO1773+273)*$E$11)</f>
        <v>0</v>
      </c>
      <c r="AB1773">
        <f>$B$9*AS1773+$C$9*AT1773</f>
        <v>0</v>
      </c>
      <c r="AC1773">
        <f>AB1773*AD1773</f>
        <v>0</v>
      </c>
      <c r="AD1773">
        <f>($B$9*$D$7+$C$9*$D$7)/($B$9+$C$9)</f>
        <v>0</v>
      </c>
      <c r="AE1773">
        <f>($B$9*$K$7+$C$9*$K$7)/($B$9+$C$9)</f>
        <v>0</v>
      </c>
      <c r="AF1773">
        <v>10</v>
      </c>
      <c r="AG1773">
        <v>1551451813.4</v>
      </c>
      <c r="AH1773">
        <v>409.654</v>
      </c>
      <c r="AI1773">
        <v>396.91</v>
      </c>
      <c r="AJ1773">
        <v>8.23983</v>
      </c>
      <c r="AK1773">
        <v>8.04081</v>
      </c>
      <c r="AL1773">
        <v>1450.93</v>
      </c>
      <c r="AM1773">
        <v>100.52</v>
      </c>
      <c r="AN1773">
        <v>0.0225327</v>
      </c>
      <c r="AO1773">
        <v>6.25241</v>
      </c>
      <c r="AP1773">
        <v>999.9</v>
      </c>
      <c r="AQ1773">
        <v>999.9</v>
      </c>
      <c r="AR1773">
        <v>9998.12</v>
      </c>
      <c r="AS1773">
        <v>0</v>
      </c>
      <c r="AT1773">
        <v>38.8595</v>
      </c>
      <c r="AU1773">
        <v>0</v>
      </c>
      <c r="AV1773" t="s">
        <v>208</v>
      </c>
      <c r="AW1773">
        <v>0</v>
      </c>
      <c r="AX1773">
        <v>-0.747</v>
      </c>
      <c r="AY1773">
        <v>-0.067</v>
      </c>
      <c r="AZ1773">
        <v>0</v>
      </c>
      <c r="BA1773">
        <v>0</v>
      </c>
      <c r="BB1773">
        <v>0</v>
      </c>
      <c r="BC1773">
        <v>0</v>
      </c>
      <c r="BD1773">
        <v>-75.7984071428571</v>
      </c>
      <c r="BE1773">
        <v>20.0213862783816</v>
      </c>
      <c r="BF1773">
        <v>3.54203262060433</v>
      </c>
      <c r="BG1773">
        <v>0</v>
      </c>
      <c r="BH1773">
        <v>-2.9442230952381</v>
      </c>
      <c r="BI1773">
        <v>0.136366303975294</v>
      </c>
      <c r="BJ1773">
        <v>0.0353589568694509</v>
      </c>
      <c r="BK1773">
        <v>0</v>
      </c>
      <c r="BL1773">
        <v>0</v>
      </c>
      <c r="BM1773">
        <v>0</v>
      </c>
      <c r="BN1773" t="s">
        <v>209</v>
      </c>
      <c r="BO1773">
        <v>1.88475</v>
      </c>
      <c r="BP1773">
        <v>1.8817</v>
      </c>
      <c r="BQ1773">
        <v>1.88318</v>
      </c>
      <c r="BR1773">
        <v>1.88188</v>
      </c>
      <c r="BS1773">
        <v>1.88384</v>
      </c>
      <c r="BT1773">
        <v>1.88309</v>
      </c>
      <c r="BU1773">
        <v>1.88477</v>
      </c>
      <c r="BV1773">
        <v>1.88231</v>
      </c>
      <c r="BW1773" t="s">
        <v>210</v>
      </c>
      <c r="BX1773" t="s">
        <v>17</v>
      </c>
      <c r="BY1773" t="s">
        <v>17</v>
      </c>
      <c r="BZ1773" t="s">
        <v>17</v>
      </c>
      <c r="CA1773" t="s">
        <v>211</v>
      </c>
      <c r="CB1773" t="s">
        <v>212</v>
      </c>
      <c r="CC1773" t="s">
        <v>213</v>
      </c>
      <c r="CD1773" t="s">
        <v>213</v>
      </c>
      <c r="CE1773" t="s">
        <v>213</v>
      </c>
      <c r="CF1773" t="s">
        <v>213</v>
      </c>
      <c r="CG1773">
        <v>5</v>
      </c>
      <c r="CH1773">
        <v>0</v>
      </c>
      <c r="CI1773">
        <v>0</v>
      </c>
      <c r="CJ1773">
        <v>0</v>
      </c>
      <c r="CK1773">
        <v>0</v>
      </c>
      <c r="CL1773">
        <v>2</v>
      </c>
      <c r="CM1773">
        <v>1330.3</v>
      </c>
      <c r="CN1773">
        <v>1.94423</v>
      </c>
      <c r="CO1773">
        <v>6.72614</v>
      </c>
      <c r="CP1773">
        <v>9.17963</v>
      </c>
      <c r="CQ1773">
        <v>29.9999</v>
      </c>
      <c r="CR1773">
        <v>8.96578</v>
      </c>
      <c r="CS1773">
        <v>9.23615</v>
      </c>
      <c r="CT1773">
        <v>-1</v>
      </c>
      <c r="CU1773">
        <v>100</v>
      </c>
      <c r="CV1773">
        <v>41.8227</v>
      </c>
      <c r="CW1773">
        <v>-999.9</v>
      </c>
      <c r="CX1773">
        <v>400</v>
      </c>
      <c r="CY1773">
        <v>0</v>
      </c>
      <c r="CZ1773">
        <v>103.952</v>
      </c>
      <c r="DA1773">
        <v>103.366</v>
      </c>
    </row>
    <row r="1774" spans="1:105">
      <c r="A1774">
        <v>1760</v>
      </c>
      <c r="B1774">
        <v>1551451815.4</v>
      </c>
      <c r="C1774">
        <v>5516.5</v>
      </c>
      <c r="D1774" t="s">
        <v>3748</v>
      </c>
      <c r="E1774" t="s">
        <v>3749</v>
      </c>
      <c r="F1774">
        <f>J1774+I1774+M1774*K1774</f>
        <v>0</v>
      </c>
      <c r="G1774">
        <f>(1000*AM1774)/(L1774*(AO1774+273.15))</f>
        <v>0</v>
      </c>
      <c r="H1774">
        <f>((G1774*F1774*(1-(AJ1774/1000)))/(100*K1774))*(0.0/60)</f>
        <v>0</v>
      </c>
      <c r="I1774" t="s">
        <v>203</v>
      </c>
      <c r="J1774" t="s">
        <v>204</v>
      </c>
      <c r="K1774" t="s">
        <v>205</v>
      </c>
      <c r="L1774" t="s">
        <v>206</v>
      </c>
      <c r="M1774" t="s">
        <v>927</v>
      </c>
      <c r="N1774" t="s">
        <v>3319</v>
      </c>
      <c r="O1774" t="s">
        <v>697</v>
      </c>
      <c r="Q1774">
        <v>1551451815.4</v>
      </c>
      <c r="R1774">
        <f>AL1774*Y1774*(AJ1774-AK1774)/(100*AF1774*(1000-Y1774*AJ1774))</f>
        <v>0</v>
      </c>
      <c r="S1774">
        <f>AL1774*Y1774*(AI1774-AH1774*(1000-Y1774*AK1774)/(1000-Y1774*AJ1774))/(100*AF1774)</f>
        <v>0</v>
      </c>
      <c r="T1774">
        <f>(U1774/V1774*100)</f>
        <v>0</v>
      </c>
      <c r="U1774">
        <f>AJ1774*(AM1774+AN1774)/1000</f>
        <v>0</v>
      </c>
      <c r="V1774">
        <f>0.61365*exp(17.502*AO1774/(240.97+AO1774))</f>
        <v>0</v>
      </c>
      <c r="W1774">
        <v>129</v>
      </c>
      <c r="X1774">
        <v>9</v>
      </c>
      <c r="Y1774">
        <f>IF(W1774*$H$11&gt;=AA1774,1.0,(AA1774/(AA1774-W1774*$H$11)))</f>
        <v>0</v>
      </c>
      <c r="Z1774">
        <f>(Y1774-1)*100</f>
        <v>0</v>
      </c>
      <c r="AA1774">
        <f>MAX(0,($B$11+$C$11*AR1774)/(1+$D$11*AR1774)*AM1774/(AO1774+273)*$E$11)</f>
        <v>0</v>
      </c>
      <c r="AB1774">
        <f>$B$9*AS1774+$C$9*AT1774</f>
        <v>0</v>
      </c>
      <c r="AC1774">
        <f>AB1774*AD1774</f>
        <v>0</v>
      </c>
      <c r="AD1774">
        <f>($B$9*$D$7+$C$9*$D$7)/($B$9+$C$9)</f>
        <v>0</v>
      </c>
      <c r="AE1774">
        <f>($B$9*$K$7+$C$9*$K$7)/($B$9+$C$9)</f>
        <v>0</v>
      </c>
      <c r="AF1774">
        <v>10</v>
      </c>
      <c r="AG1774">
        <v>1551451815.4</v>
      </c>
      <c r="AH1774">
        <v>410.014</v>
      </c>
      <c r="AI1774">
        <v>396.898</v>
      </c>
      <c r="AJ1774">
        <v>8.24905</v>
      </c>
      <c r="AK1774">
        <v>8.0404</v>
      </c>
      <c r="AL1774">
        <v>1451.04</v>
      </c>
      <c r="AM1774">
        <v>100.52</v>
      </c>
      <c r="AN1774">
        <v>0.0223426</v>
      </c>
      <c r="AO1774">
        <v>6.2551</v>
      </c>
      <c r="AP1774">
        <v>999.9</v>
      </c>
      <c r="AQ1774">
        <v>999.9</v>
      </c>
      <c r="AR1774">
        <v>10001.9</v>
      </c>
      <c r="AS1774">
        <v>0</v>
      </c>
      <c r="AT1774">
        <v>38.8677</v>
      </c>
      <c r="AU1774">
        <v>0</v>
      </c>
      <c r="AV1774" t="s">
        <v>208</v>
      </c>
      <c r="AW1774">
        <v>0</v>
      </c>
      <c r="AX1774">
        <v>-0.747</v>
      </c>
      <c r="AY1774">
        <v>-0.067</v>
      </c>
      <c r="AZ1774">
        <v>0</v>
      </c>
      <c r="BA1774">
        <v>0</v>
      </c>
      <c r="BB1774">
        <v>0</v>
      </c>
      <c r="BC1774">
        <v>0</v>
      </c>
      <c r="BD1774">
        <v>-75.7984071428571</v>
      </c>
      <c r="BE1774">
        <v>20.0213862783816</v>
      </c>
      <c r="BF1774">
        <v>3.54203262060433</v>
      </c>
      <c r="BG1774">
        <v>0</v>
      </c>
      <c r="BH1774">
        <v>-2.9442230952381</v>
      </c>
      <c r="BI1774">
        <v>0.136366303975294</v>
      </c>
      <c r="BJ1774">
        <v>0.0353589568694509</v>
      </c>
      <c r="BK1774">
        <v>0</v>
      </c>
      <c r="BL1774">
        <v>0</v>
      </c>
      <c r="BM1774">
        <v>0</v>
      </c>
      <c r="BN1774" t="s">
        <v>209</v>
      </c>
      <c r="BO1774">
        <v>1.88475</v>
      </c>
      <c r="BP1774">
        <v>1.88168</v>
      </c>
      <c r="BQ1774">
        <v>1.88321</v>
      </c>
      <c r="BR1774">
        <v>1.88187</v>
      </c>
      <c r="BS1774">
        <v>1.88383</v>
      </c>
      <c r="BT1774">
        <v>1.88309</v>
      </c>
      <c r="BU1774">
        <v>1.88477</v>
      </c>
      <c r="BV1774">
        <v>1.88231</v>
      </c>
      <c r="BW1774" t="s">
        <v>210</v>
      </c>
      <c r="BX1774" t="s">
        <v>17</v>
      </c>
      <c r="BY1774" t="s">
        <v>17</v>
      </c>
      <c r="BZ1774" t="s">
        <v>17</v>
      </c>
      <c r="CA1774" t="s">
        <v>211</v>
      </c>
      <c r="CB1774" t="s">
        <v>212</v>
      </c>
      <c r="CC1774" t="s">
        <v>213</v>
      </c>
      <c r="CD1774" t="s">
        <v>213</v>
      </c>
      <c r="CE1774" t="s">
        <v>213</v>
      </c>
      <c r="CF1774" t="s">
        <v>213</v>
      </c>
      <c r="CG1774">
        <v>5</v>
      </c>
      <c r="CH1774">
        <v>0</v>
      </c>
      <c r="CI1774">
        <v>0</v>
      </c>
      <c r="CJ1774">
        <v>0</v>
      </c>
      <c r="CK1774">
        <v>0</v>
      </c>
      <c r="CL1774">
        <v>2</v>
      </c>
      <c r="CM1774">
        <v>1344.97</v>
      </c>
      <c r="CN1774">
        <v>1.94423</v>
      </c>
      <c r="CO1774">
        <v>6.72868</v>
      </c>
      <c r="CP1774">
        <v>9.17897</v>
      </c>
      <c r="CQ1774">
        <v>30</v>
      </c>
      <c r="CR1774">
        <v>8.96578</v>
      </c>
      <c r="CS1774">
        <v>9.2356</v>
      </c>
      <c r="CT1774">
        <v>-1</v>
      </c>
      <c r="CU1774">
        <v>100</v>
      </c>
      <c r="CV1774">
        <v>41.8227</v>
      </c>
      <c r="CW1774">
        <v>-999.9</v>
      </c>
      <c r="CX1774">
        <v>400</v>
      </c>
      <c r="CY1774">
        <v>0</v>
      </c>
      <c r="CZ1774">
        <v>103.952</v>
      </c>
      <c r="DA1774">
        <v>103.366</v>
      </c>
    </row>
    <row r="1775" spans="1:105">
      <c r="A1775">
        <v>1761</v>
      </c>
      <c r="B1775">
        <v>1551451817.4</v>
      </c>
      <c r="C1775">
        <v>5518.5</v>
      </c>
      <c r="D1775" t="s">
        <v>3750</v>
      </c>
      <c r="E1775" t="s">
        <v>3751</v>
      </c>
      <c r="F1775">
        <f>J1775+I1775+M1775*K1775</f>
        <v>0</v>
      </c>
      <c r="G1775">
        <f>(1000*AM1775)/(L1775*(AO1775+273.15))</f>
        <v>0</v>
      </c>
      <c r="H1775">
        <f>((G1775*F1775*(1-(AJ1775/1000)))/(100*K1775))*(0.0/60)</f>
        <v>0</v>
      </c>
      <c r="I1775" t="s">
        <v>203</v>
      </c>
      <c r="J1775" t="s">
        <v>204</v>
      </c>
      <c r="K1775" t="s">
        <v>205</v>
      </c>
      <c r="L1775" t="s">
        <v>206</v>
      </c>
      <c r="M1775" t="s">
        <v>927</v>
      </c>
      <c r="N1775" t="s">
        <v>3319</v>
      </c>
      <c r="O1775" t="s">
        <v>697</v>
      </c>
      <c r="Q1775">
        <v>1551451817.4</v>
      </c>
      <c r="R1775">
        <f>AL1775*Y1775*(AJ1775-AK1775)/(100*AF1775*(1000-Y1775*AJ1775))</f>
        <v>0</v>
      </c>
      <c r="S1775">
        <f>AL1775*Y1775*(AI1775-AH1775*(1000-Y1775*AK1775)/(1000-Y1775*AJ1775))/(100*AF1775)</f>
        <v>0</v>
      </c>
      <c r="T1775">
        <f>(U1775/V1775*100)</f>
        <v>0</v>
      </c>
      <c r="U1775">
        <f>AJ1775*(AM1775+AN1775)/1000</f>
        <v>0</v>
      </c>
      <c r="V1775">
        <f>0.61365*exp(17.502*AO1775/(240.97+AO1775))</f>
        <v>0</v>
      </c>
      <c r="W1775">
        <v>130</v>
      </c>
      <c r="X1775">
        <v>9</v>
      </c>
      <c r="Y1775">
        <f>IF(W1775*$H$11&gt;=AA1775,1.0,(AA1775/(AA1775-W1775*$H$11)))</f>
        <v>0</v>
      </c>
      <c r="Z1775">
        <f>(Y1775-1)*100</f>
        <v>0</v>
      </c>
      <c r="AA1775">
        <f>MAX(0,($B$11+$C$11*AR1775)/(1+$D$11*AR1775)*AM1775/(AO1775+273)*$E$11)</f>
        <v>0</v>
      </c>
      <c r="AB1775">
        <f>$B$9*AS1775+$C$9*AT1775</f>
        <v>0</v>
      </c>
      <c r="AC1775">
        <f>AB1775*AD1775</f>
        <v>0</v>
      </c>
      <c r="AD1775">
        <f>($B$9*$D$7+$C$9*$D$7)/($B$9+$C$9)</f>
        <v>0</v>
      </c>
      <c r="AE1775">
        <f>($B$9*$K$7+$C$9*$K$7)/($B$9+$C$9)</f>
        <v>0</v>
      </c>
      <c r="AF1775">
        <v>10</v>
      </c>
      <c r="AG1775">
        <v>1551451817.4</v>
      </c>
      <c r="AH1775">
        <v>410.4</v>
      </c>
      <c r="AI1775">
        <v>396.914</v>
      </c>
      <c r="AJ1775">
        <v>8.25251</v>
      </c>
      <c r="AK1775">
        <v>8.0407</v>
      </c>
      <c r="AL1775">
        <v>1451.17</v>
      </c>
      <c r="AM1775">
        <v>100.519</v>
      </c>
      <c r="AN1775">
        <v>0.0223181</v>
      </c>
      <c r="AO1775">
        <v>6.24921</v>
      </c>
      <c r="AP1775">
        <v>999.9</v>
      </c>
      <c r="AQ1775">
        <v>999.9</v>
      </c>
      <c r="AR1775">
        <v>10015</v>
      </c>
      <c r="AS1775">
        <v>0</v>
      </c>
      <c r="AT1775">
        <v>38.8869</v>
      </c>
      <c r="AU1775">
        <v>0</v>
      </c>
      <c r="AV1775" t="s">
        <v>208</v>
      </c>
      <c r="AW1775">
        <v>0</v>
      </c>
      <c r="AX1775">
        <v>-0.747</v>
      </c>
      <c r="AY1775">
        <v>-0.067</v>
      </c>
      <c r="AZ1775">
        <v>0</v>
      </c>
      <c r="BA1775">
        <v>0</v>
      </c>
      <c r="BB1775">
        <v>0</v>
      </c>
      <c r="BC1775">
        <v>0</v>
      </c>
      <c r="BD1775">
        <v>-75.7984071428571</v>
      </c>
      <c r="BE1775">
        <v>20.0213862783816</v>
      </c>
      <c r="BF1775">
        <v>3.54203262060433</v>
      </c>
      <c r="BG1775">
        <v>0</v>
      </c>
      <c r="BH1775">
        <v>-2.9442230952381</v>
      </c>
      <c r="BI1775">
        <v>0.136366303975294</v>
      </c>
      <c r="BJ1775">
        <v>0.0353589568694509</v>
      </c>
      <c r="BK1775">
        <v>0</v>
      </c>
      <c r="BL1775">
        <v>0</v>
      </c>
      <c r="BM1775">
        <v>0</v>
      </c>
      <c r="BN1775" t="s">
        <v>209</v>
      </c>
      <c r="BO1775">
        <v>1.88475</v>
      </c>
      <c r="BP1775">
        <v>1.88168</v>
      </c>
      <c r="BQ1775">
        <v>1.88323</v>
      </c>
      <c r="BR1775">
        <v>1.88188</v>
      </c>
      <c r="BS1775">
        <v>1.88382</v>
      </c>
      <c r="BT1775">
        <v>1.88309</v>
      </c>
      <c r="BU1775">
        <v>1.88477</v>
      </c>
      <c r="BV1775">
        <v>1.88232</v>
      </c>
      <c r="BW1775" t="s">
        <v>210</v>
      </c>
      <c r="BX1775" t="s">
        <v>17</v>
      </c>
      <c r="BY1775" t="s">
        <v>17</v>
      </c>
      <c r="BZ1775" t="s">
        <v>17</v>
      </c>
      <c r="CA1775" t="s">
        <v>211</v>
      </c>
      <c r="CB1775" t="s">
        <v>212</v>
      </c>
      <c r="CC1775" t="s">
        <v>213</v>
      </c>
      <c r="CD1775" t="s">
        <v>213</v>
      </c>
      <c r="CE1775" t="s">
        <v>213</v>
      </c>
      <c r="CF1775" t="s">
        <v>213</v>
      </c>
      <c r="CG1775">
        <v>5</v>
      </c>
      <c r="CH1775">
        <v>0</v>
      </c>
      <c r="CI1775">
        <v>0</v>
      </c>
      <c r="CJ1775">
        <v>0</v>
      </c>
      <c r="CK1775">
        <v>0</v>
      </c>
      <c r="CL1775">
        <v>2</v>
      </c>
      <c r="CM1775">
        <v>1344.2</v>
      </c>
      <c r="CN1775">
        <v>1.94853</v>
      </c>
      <c r="CO1775">
        <v>6.73129</v>
      </c>
      <c r="CP1775">
        <v>9.17814</v>
      </c>
      <c r="CQ1775">
        <v>30</v>
      </c>
      <c r="CR1775">
        <v>8.96562</v>
      </c>
      <c r="CS1775">
        <v>9.23504</v>
      </c>
      <c r="CT1775">
        <v>-1</v>
      </c>
      <c r="CU1775">
        <v>100</v>
      </c>
      <c r="CV1775">
        <v>41.4524</v>
      </c>
      <c r="CW1775">
        <v>-999.9</v>
      </c>
      <c r="CX1775">
        <v>400</v>
      </c>
      <c r="CY1775">
        <v>0</v>
      </c>
      <c r="CZ1775">
        <v>103.953</v>
      </c>
      <c r="DA1775">
        <v>103.366</v>
      </c>
    </row>
    <row r="1776" spans="1:105">
      <c r="A1776">
        <v>1762</v>
      </c>
      <c r="B1776">
        <v>1551451819.4</v>
      </c>
      <c r="C1776">
        <v>5520.5</v>
      </c>
      <c r="D1776" t="s">
        <v>3752</v>
      </c>
      <c r="E1776" t="s">
        <v>3753</v>
      </c>
      <c r="F1776">
        <f>J1776+I1776+M1776*K1776</f>
        <v>0</v>
      </c>
      <c r="G1776">
        <f>(1000*AM1776)/(L1776*(AO1776+273.15))</f>
        <v>0</v>
      </c>
      <c r="H1776">
        <f>((G1776*F1776*(1-(AJ1776/1000)))/(100*K1776))*(0.0/60)</f>
        <v>0</v>
      </c>
      <c r="I1776" t="s">
        <v>203</v>
      </c>
      <c r="J1776" t="s">
        <v>204</v>
      </c>
      <c r="K1776" t="s">
        <v>205</v>
      </c>
      <c r="L1776" t="s">
        <v>206</v>
      </c>
      <c r="M1776" t="s">
        <v>927</v>
      </c>
      <c r="N1776" t="s">
        <v>3319</v>
      </c>
      <c r="O1776" t="s">
        <v>697</v>
      </c>
      <c r="Q1776">
        <v>1551451819.4</v>
      </c>
      <c r="R1776">
        <f>AL1776*Y1776*(AJ1776-AK1776)/(100*AF1776*(1000-Y1776*AJ1776))</f>
        <v>0</v>
      </c>
      <c r="S1776">
        <f>AL1776*Y1776*(AI1776-AH1776*(1000-Y1776*AK1776)/(1000-Y1776*AJ1776))/(100*AF1776)</f>
        <v>0</v>
      </c>
      <c r="T1776">
        <f>(U1776/V1776*100)</f>
        <v>0</v>
      </c>
      <c r="U1776">
        <f>AJ1776*(AM1776+AN1776)/1000</f>
        <v>0</v>
      </c>
      <c r="V1776">
        <f>0.61365*exp(17.502*AO1776/(240.97+AO1776))</f>
        <v>0</v>
      </c>
      <c r="W1776">
        <v>139</v>
      </c>
      <c r="X1776">
        <v>10</v>
      </c>
      <c r="Y1776">
        <f>IF(W1776*$H$11&gt;=AA1776,1.0,(AA1776/(AA1776-W1776*$H$11)))</f>
        <v>0</v>
      </c>
      <c r="Z1776">
        <f>(Y1776-1)*100</f>
        <v>0</v>
      </c>
      <c r="AA1776">
        <f>MAX(0,($B$11+$C$11*AR1776)/(1+$D$11*AR1776)*AM1776/(AO1776+273)*$E$11)</f>
        <v>0</v>
      </c>
      <c r="AB1776">
        <f>$B$9*AS1776+$C$9*AT1776</f>
        <v>0</v>
      </c>
      <c r="AC1776">
        <f>AB1776*AD1776</f>
        <v>0</v>
      </c>
      <c r="AD1776">
        <f>($B$9*$D$7+$C$9*$D$7)/($B$9+$C$9)</f>
        <v>0</v>
      </c>
      <c r="AE1776">
        <f>($B$9*$K$7+$C$9*$K$7)/($B$9+$C$9)</f>
        <v>0</v>
      </c>
      <c r="AF1776">
        <v>10</v>
      </c>
      <c r="AG1776">
        <v>1551451819.4</v>
      </c>
      <c r="AH1776">
        <v>410.815</v>
      </c>
      <c r="AI1776">
        <v>396.904</v>
      </c>
      <c r="AJ1776">
        <v>8.25787</v>
      </c>
      <c r="AK1776">
        <v>8.04124</v>
      </c>
      <c r="AL1776">
        <v>1451.05</v>
      </c>
      <c r="AM1776">
        <v>100.52</v>
      </c>
      <c r="AN1776">
        <v>0.0224043</v>
      </c>
      <c r="AO1776">
        <v>6.24692</v>
      </c>
      <c r="AP1776">
        <v>999.9</v>
      </c>
      <c r="AQ1776">
        <v>999.9</v>
      </c>
      <c r="AR1776">
        <v>9996.88</v>
      </c>
      <c r="AS1776">
        <v>0</v>
      </c>
      <c r="AT1776">
        <v>38.928</v>
      </c>
      <c r="AU1776">
        <v>0</v>
      </c>
      <c r="AV1776" t="s">
        <v>208</v>
      </c>
      <c r="AW1776">
        <v>0</v>
      </c>
      <c r="AX1776">
        <v>-0.747</v>
      </c>
      <c r="AY1776">
        <v>-0.067</v>
      </c>
      <c r="AZ1776">
        <v>0</v>
      </c>
      <c r="BA1776">
        <v>0</v>
      </c>
      <c r="BB1776">
        <v>0</v>
      </c>
      <c r="BC1776">
        <v>0</v>
      </c>
      <c r="BD1776">
        <v>-75.7984071428571</v>
      </c>
      <c r="BE1776">
        <v>20.0213862783816</v>
      </c>
      <c r="BF1776">
        <v>3.54203262060433</v>
      </c>
      <c r="BG1776">
        <v>0</v>
      </c>
      <c r="BH1776">
        <v>-2.9442230952381</v>
      </c>
      <c r="BI1776">
        <v>0.136366303975294</v>
      </c>
      <c r="BJ1776">
        <v>0.0353589568694509</v>
      </c>
      <c r="BK1776">
        <v>0</v>
      </c>
      <c r="BL1776">
        <v>0</v>
      </c>
      <c r="BM1776">
        <v>0</v>
      </c>
      <c r="BN1776" t="s">
        <v>209</v>
      </c>
      <c r="BO1776">
        <v>1.88474</v>
      </c>
      <c r="BP1776">
        <v>1.88169</v>
      </c>
      <c r="BQ1776">
        <v>1.88323</v>
      </c>
      <c r="BR1776">
        <v>1.88189</v>
      </c>
      <c r="BS1776">
        <v>1.88383</v>
      </c>
      <c r="BT1776">
        <v>1.88309</v>
      </c>
      <c r="BU1776">
        <v>1.88477</v>
      </c>
      <c r="BV1776">
        <v>1.88232</v>
      </c>
      <c r="BW1776" t="s">
        <v>210</v>
      </c>
      <c r="BX1776" t="s">
        <v>17</v>
      </c>
      <c r="BY1776" t="s">
        <v>17</v>
      </c>
      <c r="BZ1776" t="s">
        <v>17</v>
      </c>
      <c r="CA1776" t="s">
        <v>211</v>
      </c>
      <c r="CB1776" t="s">
        <v>212</v>
      </c>
      <c r="CC1776" t="s">
        <v>213</v>
      </c>
      <c r="CD1776" t="s">
        <v>213</v>
      </c>
      <c r="CE1776" t="s">
        <v>213</v>
      </c>
      <c r="CF1776" t="s">
        <v>213</v>
      </c>
      <c r="CG1776">
        <v>5</v>
      </c>
      <c r="CH1776">
        <v>0</v>
      </c>
      <c r="CI1776">
        <v>0</v>
      </c>
      <c r="CJ1776">
        <v>0</v>
      </c>
      <c r="CK1776">
        <v>0</v>
      </c>
      <c r="CL1776">
        <v>2</v>
      </c>
      <c r="CM1776">
        <v>1337.04</v>
      </c>
      <c r="CN1776">
        <v>1.96789</v>
      </c>
      <c r="CO1776">
        <v>6.73391</v>
      </c>
      <c r="CP1776">
        <v>9.17713</v>
      </c>
      <c r="CQ1776">
        <v>29.9999</v>
      </c>
      <c r="CR1776">
        <v>8.96507</v>
      </c>
      <c r="CS1776">
        <v>9.23447</v>
      </c>
      <c r="CT1776">
        <v>-1</v>
      </c>
      <c r="CU1776">
        <v>100</v>
      </c>
      <c r="CV1776">
        <v>41.4524</v>
      </c>
      <c r="CW1776">
        <v>-999.9</v>
      </c>
      <c r="CX1776">
        <v>400</v>
      </c>
      <c r="CY1776">
        <v>0</v>
      </c>
      <c r="CZ1776">
        <v>103.952</v>
      </c>
      <c r="DA1776">
        <v>103.367</v>
      </c>
    </row>
    <row r="1777" spans="1:105">
      <c r="A1777">
        <v>1763</v>
      </c>
      <c r="B1777">
        <v>1551451821.4</v>
      </c>
      <c r="C1777">
        <v>5522.5</v>
      </c>
      <c r="D1777" t="s">
        <v>3754</v>
      </c>
      <c r="E1777" t="s">
        <v>3755</v>
      </c>
      <c r="F1777">
        <f>J1777+I1777+M1777*K1777</f>
        <v>0</v>
      </c>
      <c r="G1777">
        <f>(1000*AM1777)/(L1777*(AO1777+273.15))</f>
        <v>0</v>
      </c>
      <c r="H1777">
        <f>((G1777*F1777*(1-(AJ1777/1000)))/(100*K1777))*(0.0/60)</f>
        <v>0</v>
      </c>
      <c r="I1777" t="s">
        <v>203</v>
      </c>
      <c r="J1777" t="s">
        <v>204</v>
      </c>
      <c r="K1777" t="s">
        <v>205</v>
      </c>
      <c r="L1777" t="s">
        <v>206</v>
      </c>
      <c r="M1777" t="s">
        <v>927</v>
      </c>
      <c r="N1777" t="s">
        <v>3319</v>
      </c>
      <c r="O1777" t="s">
        <v>697</v>
      </c>
      <c r="Q1777">
        <v>1551451821.4</v>
      </c>
      <c r="R1777">
        <f>AL1777*Y1777*(AJ1777-AK1777)/(100*AF1777*(1000-Y1777*AJ1777))</f>
        <v>0</v>
      </c>
      <c r="S1777">
        <f>AL1777*Y1777*(AI1777-AH1777*(1000-Y1777*AK1777)/(1000-Y1777*AJ1777))/(100*AF1777)</f>
        <v>0</v>
      </c>
      <c r="T1777">
        <f>(U1777/V1777*100)</f>
        <v>0</v>
      </c>
      <c r="U1777">
        <f>AJ1777*(AM1777+AN1777)/1000</f>
        <v>0</v>
      </c>
      <c r="V1777">
        <f>0.61365*exp(17.502*AO1777/(240.97+AO1777))</f>
        <v>0</v>
      </c>
      <c r="W1777">
        <v>155</v>
      </c>
      <c r="X1777">
        <v>11</v>
      </c>
      <c r="Y1777">
        <f>IF(W1777*$H$11&gt;=AA1777,1.0,(AA1777/(AA1777-W1777*$H$11)))</f>
        <v>0</v>
      </c>
      <c r="Z1777">
        <f>(Y1777-1)*100</f>
        <v>0</v>
      </c>
      <c r="AA1777">
        <f>MAX(0,($B$11+$C$11*AR1777)/(1+$D$11*AR1777)*AM1777/(AO1777+273)*$E$11)</f>
        <v>0</v>
      </c>
      <c r="AB1777">
        <f>$B$9*AS1777+$C$9*AT1777</f>
        <v>0</v>
      </c>
      <c r="AC1777">
        <f>AB1777*AD1777</f>
        <v>0</v>
      </c>
      <c r="AD1777">
        <f>($B$9*$D$7+$C$9*$D$7)/($B$9+$C$9)</f>
        <v>0</v>
      </c>
      <c r="AE1777">
        <f>($B$9*$K$7+$C$9*$K$7)/($B$9+$C$9)</f>
        <v>0</v>
      </c>
      <c r="AF1777">
        <v>10</v>
      </c>
      <c r="AG1777">
        <v>1551451821.4</v>
      </c>
      <c r="AH1777">
        <v>411.21</v>
      </c>
      <c r="AI1777">
        <v>396.904</v>
      </c>
      <c r="AJ1777">
        <v>8.26428</v>
      </c>
      <c r="AK1777">
        <v>8.04198</v>
      </c>
      <c r="AL1777">
        <v>1451.28</v>
      </c>
      <c r="AM1777">
        <v>100.52</v>
      </c>
      <c r="AN1777">
        <v>0.0223428</v>
      </c>
      <c r="AO1777">
        <v>6.24423</v>
      </c>
      <c r="AP1777">
        <v>999.9</v>
      </c>
      <c r="AQ1777">
        <v>999.9</v>
      </c>
      <c r="AR1777">
        <v>9994.38</v>
      </c>
      <c r="AS1777">
        <v>0</v>
      </c>
      <c r="AT1777">
        <v>38.9608</v>
      </c>
      <c r="AU1777">
        <v>0</v>
      </c>
      <c r="AV1777" t="s">
        <v>208</v>
      </c>
      <c r="AW1777">
        <v>0</v>
      </c>
      <c r="AX1777">
        <v>-0.747</v>
      </c>
      <c r="AY1777">
        <v>-0.067</v>
      </c>
      <c r="AZ1777">
        <v>0</v>
      </c>
      <c r="BA1777">
        <v>0</v>
      </c>
      <c r="BB1777">
        <v>0</v>
      </c>
      <c r="BC1777">
        <v>0</v>
      </c>
      <c r="BD1777">
        <v>-75.7984071428571</v>
      </c>
      <c r="BE1777">
        <v>20.0213862783816</v>
      </c>
      <c r="BF1777">
        <v>3.54203262060433</v>
      </c>
      <c r="BG1777">
        <v>0</v>
      </c>
      <c r="BH1777">
        <v>-2.9442230952381</v>
      </c>
      <c r="BI1777">
        <v>0.136366303975294</v>
      </c>
      <c r="BJ1777">
        <v>0.0353589568694509</v>
      </c>
      <c r="BK1777">
        <v>0</v>
      </c>
      <c r="BL1777">
        <v>0</v>
      </c>
      <c r="BM1777">
        <v>0</v>
      </c>
      <c r="BN1777" t="s">
        <v>209</v>
      </c>
      <c r="BO1777">
        <v>1.88474</v>
      </c>
      <c r="BP1777">
        <v>1.88168</v>
      </c>
      <c r="BQ1777">
        <v>1.88324</v>
      </c>
      <c r="BR1777">
        <v>1.88189</v>
      </c>
      <c r="BS1777">
        <v>1.88384</v>
      </c>
      <c r="BT1777">
        <v>1.88309</v>
      </c>
      <c r="BU1777">
        <v>1.88477</v>
      </c>
      <c r="BV1777">
        <v>1.88232</v>
      </c>
      <c r="BW1777" t="s">
        <v>210</v>
      </c>
      <c r="BX1777" t="s">
        <v>17</v>
      </c>
      <c r="BY1777" t="s">
        <v>17</v>
      </c>
      <c r="BZ1777" t="s">
        <v>17</v>
      </c>
      <c r="CA1777" t="s">
        <v>211</v>
      </c>
      <c r="CB1777" t="s">
        <v>212</v>
      </c>
      <c r="CC1777" t="s">
        <v>213</v>
      </c>
      <c r="CD1777" t="s">
        <v>213</v>
      </c>
      <c r="CE1777" t="s">
        <v>213</v>
      </c>
      <c r="CF1777" t="s">
        <v>213</v>
      </c>
      <c r="CG1777">
        <v>5</v>
      </c>
      <c r="CH1777">
        <v>0</v>
      </c>
      <c r="CI1777">
        <v>0</v>
      </c>
      <c r="CJ1777">
        <v>0</v>
      </c>
      <c r="CK1777">
        <v>0</v>
      </c>
      <c r="CL1777">
        <v>2</v>
      </c>
      <c r="CM1777">
        <v>1325.39</v>
      </c>
      <c r="CN1777">
        <v>1.96789</v>
      </c>
      <c r="CO1777">
        <v>6.73643</v>
      </c>
      <c r="CP1777">
        <v>9.1763</v>
      </c>
      <c r="CQ1777">
        <v>30</v>
      </c>
      <c r="CR1777">
        <v>8.96468</v>
      </c>
      <c r="CS1777">
        <v>9.23392</v>
      </c>
      <c r="CT1777">
        <v>-1</v>
      </c>
      <c r="CU1777">
        <v>100</v>
      </c>
      <c r="CV1777">
        <v>41.4524</v>
      </c>
      <c r="CW1777">
        <v>-999.9</v>
      </c>
      <c r="CX1777">
        <v>400</v>
      </c>
      <c r="CY1777">
        <v>0</v>
      </c>
      <c r="CZ1777">
        <v>103.951</v>
      </c>
      <c r="DA1777">
        <v>103.367</v>
      </c>
    </row>
    <row r="1778" spans="1:105">
      <c r="A1778">
        <v>1764</v>
      </c>
      <c r="B1778">
        <v>1551451823.4</v>
      </c>
      <c r="C1778">
        <v>5524.5</v>
      </c>
      <c r="D1778" t="s">
        <v>3756</v>
      </c>
      <c r="E1778" t="s">
        <v>3757</v>
      </c>
      <c r="F1778">
        <f>J1778+I1778+M1778*K1778</f>
        <v>0</v>
      </c>
      <c r="G1778">
        <f>(1000*AM1778)/(L1778*(AO1778+273.15))</f>
        <v>0</v>
      </c>
      <c r="H1778">
        <f>((G1778*F1778*(1-(AJ1778/1000)))/(100*K1778))*(0.0/60)</f>
        <v>0</v>
      </c>
      <c r="I1778" t="s">
        <v>203</v>
      </c>
      <c r="J1778" t="s">
        <v>204</v>
      </c>
      <c r="K1778" t="s">
        <v>205</v>
      </c>
      <c r="L1778" t="s">
        <v>206</v>
      </c>
      <c r="M1778" t="s">
        <v>927</v>
      </c>
      <c r="N1778" t="s">
        <v>3319</v>
      </c>
      <c r="O1778" t="s">
        <v>697</v>
      </c>
      <c r="Q1778">
        <v>1551451823.4</v>
      </c>
      <c r="R1778">
        <f>AL1778*Y1778*(AJ1778-AK1778)/(100*AF1778*(1000-Y1778*AJ1778))</f>
        <v>0</v>
      </c>
      <c r="S1778">
        <f>AL1778*Y1778*(AI1778-AH1778*(1000-Y1778*AK1778)/(1000-Y1778*AJ1778))/(100*AF1778)</f>
        <v>0</v>
      </c>
      <c r="T1778">
        <f>(U1778/V1778*100)</f>
        <v>0</v>
      </c>
      <c r="U1778">
        <f>AJ1778*(AM1778+AN1778)/1000</f>
        <v>0</v>
      </c>
      <c r="V1778">
        <f>0.61365*exp(17.502*AO1778/(240.97+AO1778))</f>
        <v>0</v>
      </c>
      <c r="W1778">
        <v>178</v>
      </c>
      <c r="X1778">
        <v>12</v>
      </c>
      <c r="Y1778">
        <f>IF(W1778*$H$11&gt;=AA1778,1.0,(AA1778/(AA1778-W1778*$H$11)))</f>
        <v>0</v>
      </c>
      <c r="Z1778">
        <f>(Y1778-1)*100</f>
        <v>0</v>
      </c>
      <c r="AA1778">
        <f>MAX(0,($B$11+$C$11*AR1778)/(1+$D$11*AR1778)*AM1778/(AO1778+273)*$E$11)</f>
        <v>0</v>
      </c>
      <c r="AB1778">
        <f>$B$9*AS1778+$C$9*AT1778</f>
        <v>0</v>
      </c>
      <c r="AC1778">
        <f>AB1778*AD1778</f>
        <v>0</v>
      </c>
      <c r="AD1778">
        <f>($B$9*$D$7+$C$9*$D$7)/($B$9+$C$9)</f>
        <v>0</v>
      </c>
      <c r="AE1778">
        <f>($B$9*$K$7+$C$9*$K$7)/($B$9+$C$9)</f>
        <v>0</v>
      </c>
      <c r="AF1778">
        <v>10</v>
      </c>
      <c r="AG1778">
        <v>1551451823.4</v>
      </c>
      <c r="AH1778">
        <v>411.644</v>
      </c>
      <c r="AI1778">
        <v>396.917</v>
      </c>
      <c r="AJ1778">
        <v>8.27252</v>
      </c>
      <c r="AK1778">
        <v>8.04259</v>
      </c>
      <c r="AL1778">
        <v>1451.44</v>
      </c>
      <c r="AM1778">
        <v>100.52</v>
      </c>
      <c r="AN1778">
        <v>0.0223923</v>
      </c>
      <c r="AO1778">
        <v>6.25751</v>
      </c>
      <c r="AP1778">
        <v>999.9</v>
      </c>
      <c r="AQ1778">
        <v>999.9</v>
      </c>
      <c r="AR1778">
        <v>10008.8</v>
      </c>
      <c r="AS1778">
        <v>0</v>
      </c>
      <c r="AT1778">
        <v>38.969</v>
      </c>
      <c r="AU1778">
        <v>0</v>
      </c>
      <c r="AV1778" t="s">
        <v>208</v>
      </c>
      <c r="AW1778">
        <v>0</v>
      </c>
      <c r="AX1778">
        <v>-0.747</v>
      </c>
      <c r="AY1778">
        <v>-0.067</v>
      </c>
      <c r="AZ1778">
        <v>0</v>
      </c>
      <c r="BA1778">
        <v>0</v>
      </c>
      <c r="BB1778">
        <v>0</v>
      </c>
      <c r="BC1778">
        <v>0</v>
      </c>
      <c r="BD1778">
        <v>-75.7984071428571</v>
      </c>
      <c r="BE1778">
        <v>20.0213862783816</v>
      </c>
      <c r="BF1778">
        <v>3.54203262060433</v>
      </c>
      <c r="BG1778">
        <v>0</v>
      </c>
      <c r="BH1778">
        <v>-2.9442230952381</v>
      </c>
      <c r="BI1778">
        <v>0.136366303975294</v>
      </c>
      <c r="BJ1778">
        <v>0.0353589568694509</v>
      </c>
      <c r="BK1778">
        <v>0</v>
      </c>
      <c r="BL1778">
        <v>0</v>
      </c>
      <c r="BM1778">
        <v>0</v>
      </c>
      <c r="BN1778" t="s">
        <v>209</v>
      </c>
      <c r="BO1778">
        <v>1.88475</v>
      </c>
      <c r="BP1778">
        <v>1.88168</v>
      </c>
      <c r="BQ1778">
        <v>1.88323</v>
      </c>
      <c r="BR1778">
        <v>1.88188</v>
      </c>
      <c r="BS1778">
        <v>1.88384</v>
      </c>
      <c r="BT1778">
        <v>1.88309</v>
      </c>
      <c r="BU1778">
        <v>1.88477</v>
      </c>
      <c r="BV1778">
        <v>1.88232</v>
      </c>
      <c r="BW1778" t="s">
        <v>210</v>
      </c>
      <c r="BX1778" t="s">
        <v>17</v>
      </c>
      <c r="BY1778" t="s">
        <v>17</v>
      </c>
      <c r="BZ1778" t="s">
        <v>17</v>
      </c>
      <c r="CA1778" t="s">
        <v>211</v>
      </c>
      <c r="CB1778" t="s">
        <v>212</v>
      </c>
      <c r="CC1778" t="s">
        <v>213</v>
      </c>
      <c r="CD1778" t="s">
        <v>213</v>
      </c>
      <c r="CE1778" t="s">
        <v>213</v>
      </c>
      <c r="CF1778" t="s">
        <v>213</v>
      </c>
      <c r="CG1778">
        <v>5</v>
      </c>
      <c r="CH1778">
        <v>0</v>
      </c>
      <c r="CI1778">
        <v>0</v>
      </c>
      <c r="CJ1778">
        <v>0</v>
      </c>
      <c r="CK1778">
        <v>0</v>
      </c>
      <c r="CL1778">
        <v>2</v>
      </c>
      <c r="CM1778">
        <v>1308.71</v>
      </c>
      <c r="CN1778">
        <v>1.95713</v>
      </c>
      <c r="CO1778">
        <v>6.73887</v>
      </c>
      <c r="CP1778">
        <v>9.17563</v>
      </c>
      <c r="CQ1778">
        <v>30.0002</v>
      </c>
      <c r="CR1778">
        <v>8.96468</v>
      </c>
      <c r="CS1778">
        <v>9.23326</v>
      </c>
      <c r="CT1778">
        <v>-1</v>
      </c>
      <c r="CU1778">
        <v>100</v>
      </c>
      <c r="CV1778">
        <v>41.4524</v>
      </c>
      <c r="CW1778">
        <v>-999.9</v>
      </c>
      <c r="CX1778">
        <v>400</v>
      </c>
      <c r="CY1778">
        <v>0</v>
      </c>
      <c r="CZ1778">
        <v>103.951</v>
      </c>
      <c r="DA1778">
        <v>103.367</v>
      </c>
    </row>
    <row r="1779" spans="1:105">
      <c r="A1779">
        <v>1765</v>
      </c>
      <c r="B1779">
        <v>1551451825.4</v>
      </c>
      <c r="C1779">
        <v>5526.5</v>
      </c>
      <c r="D1779" t="s">
        <v>3758</v>
      </c>
      <c r="E1779" t="s">
        <v>3759</v>
      </c>
      <c r="F1779">
        <f>J1779+I1779+M1779*K1779</f>
        <v>0</v>
      </c>
      <c r="G1779">
        <f>(1000*AM1779)/(L1779*(AO1779+273.15))</f>
        <v>0</v>
      </c>
      <c r="H1779">
        <f>((G1779*F1779*(1-(AJ1779/1000)))/(100*K1779))*(0.0/60)</f>
        <v>0</v>
      </c>
      <c r="I1779" t="s">
        <v>203</v>
      </c>
      <c r="J1779" t="s">
        <v>204</v>
      </c>
      <c r="K1779" t="s">
        <v>205</v>
      </c>
      <c r="L1779" t="s">
        <v>206</v>
      </c>
      <c r="M1779" t="s">
        <v>927</v>
      </c>
      <c r="N1779" t="s">
        <v>3319</v>
      </c>
      <c r="O1779" t="s">
        <v>697</v>
      </c>
      <c r="Q1779">
        <v>1551451825.4</v>
      </c>
      <c r="R1779">
        <f>AL1779*Y1779*(AJ1779-AK1779)/(100*AF1779*(1000-Y1779*AJ1779))</f>
        <v>0</v>
      </c>
      <c r="S1779">
        <f>AL1779*Y1779*(AI1779-AH1779*(1000-Y1779*AK1779)/(1000-Y1779*AJ1779))/(100*AF1779)</f>
        <v>0</v>
      </c>
      <c r="T1779">
        <f>(U1779/V1779*100)</f>
        <v>0</v>
      </c>
      <c r="U1779">
        <f>AJ1779*(AM1779+AN1779)/1000</f>
        <v>0</v>
      </c>
      <c r="V1779">
        <f>0.61365*exp(17.502*AO1779/(240.97+AO1779))</f>
        <v>0</v>
      </c>
      <c r="W1779">
        <v>174</v>
      </c>
      <c r="X1779">
        <v>12</v>
      </c>
      <c r="Y1779">
        <f>IF(W1779*$H$11&gt;=AA1779,1.0,(AA1779/(AA1779-W1779*$H$11)))</f>
        <v>0</v>
      </c>
      <c r="Z1779">
        <f>(Y1779-1)*100</f>
        <v>0</v>
      </c>
      <c r="AA1779">
        <f>MAX(0,($B$11+$C$11*AR1779)/(1+$D$11*AR1779)*AM1779/(AO1779+273)*$E$11)</f>
        <v>0</v>
      </c>
      <c r="AB1779">
        <f>$B$9*AS1779+$C$9*AT1779</f>
        <v>0</v>
      </c>
      <c r="AC1779">
        <f>AB1779*AD1779</f>
        <v>0</v>
      </c>
      <c r="AD1779">
        <f>($B$9*$D$7+$C$9*$D$7)/($B$9+$C$9)</f>
        <v>0</v>
      </c>
      <c r="AE1779">
        <f>($B$9*$K$7+$C$9*$K$7)/($B$9+$C$9)</f>
        <v>0</v>
      </c>
      <c r="AF1779">
        <v>10</v>
      </c>
      <c r="AG1779">
        <v>1551451825.4</v>
      </c>
      <c r="AH1779">
        <v>412.034</v>
      </c>
      <c r="AI1779">
        <v>396.905</v>
      </c>
      <c r="AJ1779">
        <v>8.28333</v>
      </c>
      <c r="AK1779">
        <v>8.04317</v>
      </c>
      <c r="AL1779">
        <v>1451.3</v>
      </c>
      <c r="AM1779">
        <v>100.52</v>
      </c>
      <c r="AN1779">
        <v>0.0224478</v>
      </c>
      <c r="AO1779">
        <v>6.28161</v>
      </c>
      <c r="AP1779">
        <v>999.9</v>
      </c>
      <c r="AQ1779">
        <v>999.9</v>
      </c>
      <c r="AR1779">
        <v>10021.2</v>
      </c>
      <c r="AS1779">
        <v>0</v>
      </c>
      <c r="AT1779">
        <v>39.032</v>
      </c>
      <c r="AU1779">
        <v>0</v>
      </c>
      <c r="AV1779" t="s">
        <v>208</v>
      </c>
      <c r="AW1779">
        <v>0</v>
      </c>
      <c r="AX1779">
        <v>-0.747</v>
      </c>
      <c r="AY1779">
        <v>-0.067</v>
      </c>
      <c r="AZ1779">
        <v>0</v>
      </c>
      <c r="BA1779">
        <v>0</v>
      </c>
      <c r="BB1779">
        <v>0</v>
      </c>
      <c r="BC1779">
        <v>0</v>
      </c>
      <c r="BD1779">
        <v>-75.7984071428571</v>
      </c>
      <c r="BE1779">
        <v>20.0213862783816</v>
      </c>
      <c r="BF1779">
        <v>3.54203262060433</v>
      </c>
      <c r="BG1779">
        <v>0</v>
      </c>
      <c r="BH1779">
        <v>-2.9442230952381</v>
      </c>
      <c r="BI1779">
        <v>0.136366303975294</v>
      </c>
      <c r="BJ1779">
        <v>0.0353589568694509</v>
      </c>
      <c r="BK1779">
        <v>0</v>
      </c>
      <c r="BL1779">
        <v>0</v>
      </c>
      <c r="BM1779">
        <v>0</v>
      </c>
      <c r="BN1779" t="s">
        <v>209</v>
      </c>
      <c r="BO1779">
        <v>1.88475</v>
      </c>
      <c r="BP1779">
        <v>1.88168</v>
      </c>
      <c r="BQ1779">
        <v>1.88322</v>
      </c>
      <c r="BR1779">
        <v>1.88187</v>
      </c>
      <c r="BS1779">
        <v>1.88383</v>
      </c>
      <c r="BT1779">
        <v>1.88309</v>
      </c>
      <c r="BU1779">
        <v>1.88477</v>
      </c>
      <c r="BV1779">
        <v>1.88232</v>
      </c>
      <c r="BW1779" t="s">
        <v>210</v>
      </c>
      <c r="BX1779" t="s">
        <v>17</v>
      </c>
      <c r="BY1779" t="s">
        <v>17</v>
      </c>
      <c r="BZ1779" t="s">
        <v>17</v>
      </c>
      <c r="CA1779" t="s">
        <v>211</v>
      </c>
      <c r="CB1779" t="s">
        <v>212</v>
      </c>
      <c r="CC1779" t="s">
        <v>213</v>
      </c>
      <c r="CD1779" t="s">
        <v>213</v>
      </c>
      <c r="CE1779" t="s">
        <v>213</v>
      </c>
      <c r="CF1779" t="s">
        <v>213</v>
      </c>
      <c r="CG1779">
        <v>5</v>
      </c>
      <c r="CH1779">
        <v>0</v>
      </c>
      <c r="CI1779">
        <v>0</v>
      </c>
      <c r="CJ1779">
        <v>0</v>
      </c>
      <c r="CK1779">
        <v>0</v>
      </c>
      <c r="CL1779">
        <v>2</v>
      </c>
      <c r="CM1779">
        <v>1311.72</v>
      </c>
      <c r="CN1779">
        <v>1.96359</v>
      </c>
      <c r="CO1779">
        <v>6.74121</v>
      </c>
      <c r="CP1779">
        <v>9.17479</v>
      </c>
      <c r="CQ1779">
        <v>30.0002</v>
      </c>
      <c r="CR1779">
        <v>8.96426</v>
      </c>
      <c r="CS1779">
        <v>9.23255</v>
      </c>
      <c r="CT1779">
        <v>-1</v>
      </c>
      <c r="CU1779">
        <v>100</v>
      </c>
      <c r="CV1779">
        <v>41.0754</v>
      </c>
      <c r="CW1779">
        <v>-999.9</v>
      </c>
      <c r="CX1779">
        <v>400</v>
      </c>
      <c r="CY1779">
        <v>0</v>
      </c>
      <c r="CZ1779">
        <v>103.95</v>
      </c>
      <c r="DA1779">
        <v>103.367</v>
      </c>
    </row>
    <row r="1780" spans="1:105">
      <c r="A1780">
        <v>1766</v>
      </c>
      <c r="B1780">
        <v>1551451827.4</v>
      </c>
      <c r="C1780">
        <v>5528.5</v>
      </c>
      <c r="D1780" t="s">
        <v>3760</v>
      </c>
      <c r="E1780" t="s">
        <v>3761</v>
      </c>
      <c r="F1780">
        <f>J1780+I1780+M1780*K1780</f>
        <v>0</v>
      </c>
      <c r="G1780">
        <f>(1000*AM1780)/(L1780*(AO1780+273.15))</f>
        <v>0</v>
      </c>
      <c r="H1780">
        <f>((G1780*F1780*(1-(AJ1780/1000)))/(100*K1780))*(0.0/60)</f>
        <v>0</v>
      </c>
      <c r="I1780" t="s">
        <v>203</v>
      </c>
      <c r="J1780" t="s">
        <v>204</v>
      </c>
      <c r="K1780" t="s">
        <v>205</v>
      </c>
      <c r="L1780" t="s">
        <v>206</v>
      </c>
      <c r="M1780" t="s">
        <v>927</v>
      </c>
      <c r="N1780" t="s">
        <v>3319</v>
      </c>
      <c r="O1780" t="s">
        <v>697</v>
      </c>
      <c r="Q1780">
        <v>1551451827.4</v>
      </c>
      <c r="R1780">
        <f>AL1780*Y1780*(AJ1780-AK1780)/(100*AF1780*(1000-Y1780*AJ1780))</f>
        <v>0</v>
      </c>
      <c r="S1780">
        <f>AL1780*Y1780*(AI1780-AH1780*(1000-Y1780*AK1780)/(1000-Y1780*AJ1780))/(100*AF1780)</f>
        <v>0</v>
      </c>
      <c r="T1780">
        <f>(U1780/V1780*100)</f>
        <v>0</v>
      </c>
      <c r="U1780">
        <f>AJ1780*(AM1780+AN1780)/1000</f>
        <v>0</v>
      </c>
      <c r="V1780">
        <f>0.61365*exp(17.502*AO1780/(240.97+AO1780))</f>
        <v>0</v>
      </c>
      <c r="W1780">
        <v>162</v>
      </c>
      <c r="X1780">
        <v>11</v>
      </c>
      <c r="Y1780">
        <f>IF(W1780*$H$11&gt;=AA1780,1.0,(AA1780/(AA1780-W1780*$H$11)))</f>
        <v>0</v>
      </c>
      <c r="Z1780">
        <f>(Y1780-1)*100</f>
        <v>0</v>
      </c>
      <c r="AA1780">
        <f>MAX(0,($B$11+$C$11*AR1780)/(1+$D$11*AR1780)*AM1780/(AO1780+273)*$E$11)</f>
        <v>0</v>
      </c>
      <c r="AB1780">
        <f>$B$9*AS1780+$C$9*AT1780</f>
        <v>0</v>
      </c>
      <c r="AC1780">
        <f>AB1780*AD1780</f>
        <v>0</v>
      </c>
      <c r="AD1780">
        <f>($B$9*$D$7+$C$9*$D$7)/($B$9+$C$9)</f>
        <v>0</v>
      </c>
      <c r="AE1780">
        <f>($B$9*$K$7+$C$9*$K$7)/($B$9+$C$9)</f>
        <v>0</v>
      </c>
      <c r="AF1780">
        <v>10</v>
      </c>
      <c r="AG1780">
        <v>1551451827.4</v>
      </c>
      <c r="AH1780">
        <v>412.366</v>
      </c>
      <c r="AI1780">
        <v>396.918</v>
      </c>
      <c r="AJ1780">
        <v>8.28759</v>
      </c>
      <c r="AK1780">
        <v>8.04335</v>
      </c>
      <c r="AL1780">
        <v>1451.2</v>
      </c>
      <c r="AM1780">
        <v>100.519</v>
      </c>
      <c r="AN1780">
        <v>0.0225051</v>
      </c>
      <c r="AO1780">
        <v>6.28484</v>
      </c>
      <c r="AP1780">
        <v>999.9</v>
      </c>
      <c r="AQ1780">
        <v>999.9</v>
      </c>
      <c r="AR1780">
        <v>10000.6</v>
      </c>
      <c r="AS1780">
        <v>0</v>
      </c>
      <c r="AT1780">
        <v>38.98</v>
      </c>
      <c r="AU1780">
        <v>0</v>
      </c>
      <c r="AV1780" t="s">
        <v>208</v>
      </c>
      <c r="AW1780">
        <v>0</v>
      </c>
      <c r="AX1780">
        <v>-0.747</v>
      </c>
      <c r="AY1780">
        <v>-0.067</v>
      </c>
      <c r="AZ1780">
        <v>0</v>
      </c>
      <c r="BA1780">
        <v>0</v>
      </c>
      <c r="BB1780">
        <v>0</v>
      </c>
      <c r="BC1780">
        <v>0</v>
      </c>
      <c r="BD1780">
        <v>-75.7984071428571</v>
      </c>
      <c r="BE1780">
        <v>20.0213862783816</v>
      </c>
      <c r="BF1780">
        <v>3.54203262060433</v>
      </c>
      <c r="BG1780">
        <v>0</v>
      </c>
      <c r="BH1780">
        <v>-2.9442230952381</v>
      </c>
      <c r="BI1780">
        <v>0.136366303975294</v>
      </c>
      <c r="BJ1780">
        <v>0.0353589568694509</v>
      </c>
      <c r="BK1780">
        <v>0</v>
      </c>
      <c r="BL1780">
        <v>0</v>
      </c>
      <c r="BM1780">
        <v>0</v>
      </c>
      <c r="BN1780" t="s">
        <v>209</v>
      </c>
      <c r="BO1780">
        <v>1.88475</v>
      </c>
      <c r="BP1780">
        <v>1.88166</v>
      </c>
      <c r="BQ1780">
        <v>1.88321</v>
      </c>
      <c r="BR1780">
        <v>1.88187</v>
      </c>
      <c r="BS1780">
        <v>1.88382</v>
      </c>
      <c r="BT1780">
        <v>1.88309</v>
      </c>
      <c r="BU1780">
        <v>1.88477</v>
      </c>
      <c r="BV1780">
        <v>1.88232</v>
      </c>
      <c r="BW1780" t="s">
        <v>210</v>
      </c>
      <c r="BX1780" t="s">
        <v>17</v>
      </c>
      <c r="BY1780" t="s">
        <v>17</v>
      </c>
      <c r="BZ1780" t="s">
        <v>17</v>
      </c>
      <c r="CA1780" t="s">
        <v>211</v>
      </c>
      <c r="CB1780" t="s">
        <v>212</v>
      </c>
      <c r="CC1780" t="s">
        <v>213</v>
      </c>
      <c r="CD1780" t="s">
        <v>213</v>
      </c>
      <c r="CE1780" t="s">
        <v>213</v>
      </c>
      <c r="CF1780" t="s">
        <v>213</v>
      </c>
      <c r="CG1780">
        <v>5</v>
      </c>
      <c r="CH1780">
        <v>0</v>
      </c>
      <c r="CI1780">
        <v>0</v>
      </c>
      <c r="CJ1780">
        <v>0</v>
      </c>
      <c r="CK1780">
        <v>0</v>
      </c>
      <c r="CL1780">
        <v>2</v>
      </c>
      <c r="CM1780">
        <v>1320.28</v>
      </c>
      <c r="CN1780">
        <v>1.95928</v>
      </c>
      <c r="CO1780">
        <v>6.743</v>
      </c>
      <c r="CP1780">
        <v>9.17407</v>
      </c>
      <c r="CQ1780">
        <v>30</v>
      </c>
      <c r="CR1780">
        <v>8.96372</v>
      </c>
      <c r="CS1780">
        <v>9.23199</v>
      </c>
      <c r="CT1780">
        <v>-1</v>
      </c>
      <c r="CU1780">
        <v>100</v>
      </c>
      <c r="CV1780">
        <v>41.0754</v>
      </c>
      <c r="CW1780">
        <v>-999.9</v>
      </c>
      <c r="CX1780">
        <v>400</v>
      </c>
      <c r="CY1780">
        <v>0</v>
      </c>
      <c r="CZ1780">
        <v>103.95</v>
      </c>
      <c r="DA1780">
        <v>103.367</v>
      </c>
    </row>
    <row r="1781" spans="1:105">
      <c r="A1781">
        <v>1767</v>
      </c>
      <c r="B1781">
        <v>1551451829.4</v>
      </c>
      <c r="C1781">
        <v>5530.5</v>
      </c>
      <c r="D1781" t="s">
        <v>3762</v>
      </c>
      <c r="E1781" t="s">
        <v>3763</v>
      </c>
      <c r="F1781">
        <f>J1781+I1781+M1781*K1781</f>
        <v>0</v>
      </c>
      <c r="G1781">
        <f>(1000*AM1781)/(L1781*(AO1781+273.15))</f>
        <v>0</v>
      </c>
      <c r="H1781">
        <f>((G1781*F1781*(1-(AJ1781/1000)))/(100*K1781))*(0.0/60)</f>
        <v>0</v>
      </c>
      <c r="I1781" t="s">
        <v>203</v>
      </c>
      <c r="J1781" t="s">
        <v>204</v>
      </c>
      <c r="K1781" t="s">
        <v>205</v>
      </c>
      <c r="L1781" t="s">
        <v>206</v>
      </c>
      <c r="M1781" t="s">
        <v>927</v>
      </c>
      <c r="N1781" t="s">
        <v>3319</v>
      </c>
      <c r="O1781" t="s">
        <v>697</v>
      </c>
      <c r="Q1781">
        <v>1551451829.4</v>
      </c>
      <c r="R1781">
        <f>AL1781*Y1781*(AJ1781-AK1781)/(100*AF1781*(1000-Y1781*AJ1781))</f>
        <v>0</v>
      </c>
      <c r="S1781">
        <f>AL1781*Y1781*(AI1781-AH1781*(1000-Y1781*AK1781)/(1000-Y1781*AJ1781))/(100*AF1781)</f>
        <v>0</v>
      </c>
      <c r="T1781">
        <f>(U1781/V1781*100)</f>
        <v>0</v>
      </c>
      <c r="U1781">
        <f>AJ1781*(AM1781+AN1781)/1000</f>
        <v>0</v>
      </c>
      <c r="V1781">
        <f>0.61365*exp(17.502*AO1781/(240.97+AO1781))</f>
        <v>0</v>
      </c>
      <c r="W1781">
        <v>156</v>
      </c>
      <c r="X1781">
        <v>11</v>
      </c>
      <c r="Y1781">
        <f>IF(W1781*$H$11&gt;=AA1781,1.0,(AA1781/(AA1781-W1781*$H$11)))</f>
        <v>0</v>
      </c>
      <c r="Z1781">
        <f>(Y1781-1)*100</f>
        <v>0</v>
      </c>
      <c r="AA1781">
        <f>MAX(0,($B$11+$C$11*AR1781)/(1+$D$11*AR1781)*AM1781/(AO1781+273)*$E$11)</f>
        <v>0</v>
      </c>
      <c r="AB1781">
        <f>$B$9*AS1781+$C$9*AT1781</f>
        <v>0</v>
      </c>
      <c r="AC1781">
        <f>AB1781*AD1781</f>
        <v>0</v>
      </c>
      <c r="AD1781">
        <f>($B$9*$D$7+$C$9*$D$7)/($B$9+$C$9)</f>
        <v>0</v>
      </c>
      <c r="AE1781">
        <f>($B$9*$K$7+$C$9*$K$7)/($B$9+$C$9)</f>
        <v>0</v>
      </c>
      <c r="AF1781">
        <v>10</v>
      </c>
      <c r="AG1781">
        <v>1551451829.4</v>
      </c>
      <c r="AH1781">
        <v>412.751</v>
      </c>
      <c r="AI1781">
        <v>396.915</v>
      </c>
      <c r="AJ1781">
        <v>8.28871</v>
      </c>
      <c r="AK1781">
        <v>8.04347</v>
      </c>
      <c r="AL1781">
        <v>1451.16</v>
      </c>
      <c r="AM1781">
        <v>100.518</v>
      </c>
      <c r="AN1781">
        <v>0.0224134</v>
      </c>
      <c r="AO1781">
        <v>6.27485</v>
      </c>
      <c r="AP1781">
        <v>999.9</v>
      </c>
      <c r="AQ1781">
        <v>999.9</v>
      </c>
      <c r="AR1781">
        <v>9975.62</v>
      </c>
      <c r="AS1781">
        <v>0</v>
      </c>
      <c r="AT1781">
        <v>38.5856</v>
      </c>
      <c r="AU1781">
        <v>0</v>
      </c>
      <c r="AV1781" t="s">
        <v>208</v>
      </c>
      <c r="AW1781">
        <v>0</v>
      </c>
      <c r="AX1781">
        <v>-0.747</v>
      </c>
      <c r="AY1781">
        <v>-0.067</v>
      </c>
      <c r="AZ1781">
        <v>0</v>
      </c>
      <c r="BA1781">
        <v>0</v>
      </c>
      <c r="BB1781">
        <v>0</v>
      </c>
      <c r="BC1781">
        <v>0</v>
      </c>
      <c r="BD1781">
        <v>-75.7984071428571</v>
      </c>
      <c r="BE1781">
        <v>20.0213862783816</v>
      </c>
      <c r="BF1781">
        <v>3.54203262060433</v>
      </c>
      <c r="BG1781">
        <v>0</v>
      </c>
      <c r="BH1781">
        <v>-2.9442230952381</v>
      </c>
      <c r="BI1781">
        <v>0.136366303975294</v>
      </c>
      <c r="BJ1781">
        <v>0.0353589568694509</v>
      </c>
      <c r="BK1781">
        <v>0</v>
      </c>
      <c r="BL1781">
        <v>0</v>
      </c>
      <c r="BM1781">
        <v>0</v>
      </c>
      <c r="BN1781" t="s">
        <v>209</v>
      </c>
      <c r="BO1781">
        <v>1.88476</v>
      </c>
      <c r="BP1781">
        <v>1.88166</v>
      </c>
      <c r="BQ1781">
        <v>1.88318</v>
      </c>
      <c r="BR1781">
        <v>1.88188</v>
      </c>
      <c r="BS1781">
        <v>1.88382</v>
      </c>
      <c r="BT1781">
        <v>1.88309</v>
      </c>
      <c r="BU1781">
        <v>1.88477</v>
      </c>
      <c r="BV1781">
        <v>1.88232</v>
      </c>
      <c r="BW1781" t="s">
        <v>210</v>
      </c>
      <c r="BX1781" t="s">
        <v>17</v>
      </c>
      <c r="BY1781" t="s">
        <v>17</v>
      </c>
      <c r="BZ1781" t="s">
        <v>17</v>
      </c>
      <c r="CA1781" t="s">
        <v>211</v>
      </c>
      <c r="CB1781" t="s">
        <v>212</v>
      </c>
      <c r="CC1781" t="s">
        <v>213</v>
      </c>
      <c r="CD1781" t="s">
        <v>213</v>
      </c>
      <c r="CE1781" t="s">
        <v>213</v>
      </c>
      <c r="CF1781" t="s">
        <v>213</v>
      </c>
      <c r="CG1781">
        <v>5</v>
      </c>
      <c r="CH1781">
        <v>0</v>
      </c>
      <c r="CI1781">
        <v>0</v>
      </c>
      <c r="CJ1781">
        <v>0</v>
      </c>
      <c r="CK1781">
        <v>0</v>
      </c>
      <c r="CL1781">
        <v>2</v>
      </c>
      <c r="CM1781">
        <v>1324.65</v>
      </c>
      <c r="CN1781">
        <v>1.95068</v>
      </c>
      <c r="CO1781">
        <v>6.74487</v>
      </c>
      <c r="CP1781">
        <v>9.17323</v>
      </c>
      <c r="CQ1781">
        <v>30</v>
      </c>
      <c r="CR1781">
        <v>8.96345</v>
      </c>
      <c r="CS1781">
        <v>9.23143</v>
      </c>
      <c r="CT1781">
        <v>-1</v>
      </c>
      <c r="CU1781">
        <v>100</v>
      </c>
      <c r="CV1781">
        <v>41.0754</v>
      </c>
      <c r="CW1781">
        <v>-999.9</v>
      </c>
      <c r="CX1781">
        <v>400</v>
      </c>
      <c r="CY1781">
        <v>0</v>
      </c>
      <c r="CZ1781">
        <v>103.955</v>
      </c>
      <c r="DA1781">
        <v>103.364</v>
      </c>
    </row>
    <row r="1782" spans="1:105">
      <c r="A1782">
        <v>1768</v>
      </c>
      <c r="B1782">
        <v>1551451831.4</v>
      </c>
      <c r="C1782">
        <v>5532.5</v>
      </c>
      <c r="D1782" t="s">
        <v>3764</v>
      </c>
      <c r="E1782" t="s">
        <v>3765</v>
      </c>
      <c r="F1782">
        <f>J1782+I1782+M1782*K1782</f>
        <v>0</v>
      </c>
      <c r="G1782">
        <f>(1000*AM1782)/(L1782*(AO1782+273.15))</f>
        <v>0</v>
      </c>
      <c r="H1782">
        <f>((G1782*F1782*(1-(AJ1782/1000)))/(100*K1782))*(0.0/60)</f>
        <v>0</v>
      </c>
      <c r="I1782" t="s">
        <v>203</v>
      </c>
      <c r="J1782" t="s">
        <v>204</v>
      </c>
      <c r="K1782" t="s">
        <v>205</v>
      </c>
      <c r="L1782" t="s">
        <v>206</v>
      </c>
      <c r="M1782" t="s">
        <v>927</v>
      </c>
      <c r="N1782" t="s">
        <v>3319</v>
      </c>
      <c r="O1782" t="s">
        <v>697</v>
      </c>
      <c r="Q1782">
        <v>1551451831.4</v>
      </c>
      <c r="R1782">
        <f>AL1782*Y1782*(AJ1782-AK1782)/(100*AF1782*(1000-Y1782*AJ1782))</f>
        <v>0</v>
      </c>
      <c r="S1782">
        <f>AL1782*Y1782*(AI1782-AH1782*(1000-Y1782*AK1782)/(1000-Y1782*AJ1782))/(100*AF1782)</f>
        <v>0</v>
      </c>
      <c r="T1782">
        <f>(U1782/V1782*100)</f>
        <v>0</v>
      </c>
      <c r="U1782">
        <f>AJ1782*(AM1782+AN1782)/1000</f>
        <v>0</v>
      </c>
      <c r="V1782">
        <f>0.61365*exp(17.502*AO1782/(240.97+AO1782))</f>
        <v>0</v>
      </c>
      <c r="W1782">
        <v>136</v>
      </c>
      <c r="X1782">
        <v>9</v>
      </c>
      <c r="Y1782">
        <f>IF(W1782*$H$11&gt;=AA1782,1.0,(AA1782/(AA1782-W1782*$H$11)))</f>
        <v>0</v>
      </c>
      <c r="Z1782">
        <f>(Y1782-1)*100</f>
        <v>0</v>
      </c>
      <c r="AA1782">
        <f>MAX(0,($B$11+$C$11*AR1782)/(1+$D$11*AR1782)*AM1782/(AO1782+273)*$E$11)</f>
        <v>0</v>
      </c>
      <c r="AB1782">
        <f>$B$9*AS1782+$C$9*AT1782</f>
        <v>0</v>
      </c>
      <c r="AC1782">
        <f>AB1782*AD1782</f>
        <v>0</v>
      </c>
      <c r="AD1782">
        <f>($B$9*$D$7+$C$9*$D$7)/($B$9+$C$9)</f>
        <v>0</v>
      </c>
      <c r="AE1782">
        <f>($B$9*$K$7+$C$9*$K$7)/($B$9+$C$9)</f>
        <v>0</v>
      </c>
      <c r="AF1782">
        <v>10</v>
      </c>
      <c r="AG1782">
        <v>1551451831.4</v>
      </c>
      <c r="AH1782">
        <v>413.124</v>
      </c>
      <c r="AI1782">
        <v>396.931</v>
      </c>
      <c r="AJ1782">
        <v>8.2915</v>
      </c>
      <c r="AK1782">
        <v>8.04385</v>
      </c>
      <c r="AL1782">
        <v>1450.92</v>
      </c>
      <c r="AM1782">
        <v>100.52</v>
      </c>
      <c r="AN1782">
        <v>0.0223972</v>
      </c>
      <c r="AO1782">
        <v>6.26896</v>
      </c>
      <c r="AP1782">
        <v>999.9</v>
      </c>
      <c r="AQ1782">
        <v>999.9</v>
      </c>
      <c r="AR1782">
        <v>10015</v>
      </c>
      <c r="AS1782">
        <v>0</v>
      </c>
      <c r="AT1782">
        <v>38.4322</v>
      </c>
      <c r="AU1782">
        <v>0</v>
      </c>
      <c r="AV1782" t="s">
        <v>208</v>
      </c>
      <c r="AW1782">
        <v>0</v>
      </c>
      <c r="AX1782">
        <v>-0.747</v>
      </c>
      <c r="AY1782">
        <v>-0.067</v>
      </c>
      <c r="AZ1782">
        <v>0</v>
      </c>
      <c r="BA1782">
        <v>0</v>
      </c>
      <c r="BB1782">
        <v>0</v>
      </c>
      <c r="BC1782">
        <v>0</v>
      </c>
      <c r="BD1782">
        <v>-75.7984071428571</v>
      </c>
      <c r="BE1782">
        <v>20.0213862783816</v>
      </c>
      <c r="BF1782">
        <v>3.54203262060433</v>
      </c>
      <c r="BG1782">
        <v>0</v>
      </c>
      <c r="BH1782">
        <v>-2.9442230952381</v>
      </c>
      <c r="BI1782">
        <v>0.136366303975294</v>
      </c>
      <c r="BJ1782">
        <v>0.0353589568694509</v>
      </c>
      <c r="BK1782">
        <v>0</v>
      </c>
      <c r="BL1782">
        <v>0</v>
      </c>
      <c r="BM1782">
        <v>0</v>
      </c>
      <c r="BN1782" t="s">
        <v>209</v>
      </c>
      <c r="BO1782">
        <v>1.88477</v>
      </c>
      <c r="BP1782">
        <v>1.88166</v>
      </c>
      <c r="BQ1782">
        <v>1.88318</v>
      </c>
      <c r="BR1782">
        <v>1.88188</v>
      </c>
      <c r="BS1782">
        <v>1.88384</v>
      </c>
      <c r="BT1782">
        <v>1.88309</v>
      </c>
      <c r="BU1782">
        <v>1.88477</v>
      </c>
      <c r="BV1782">
        <v>1.88232</v>
      </c>
      <c r="BW1782" t="s">
        <v>210</v>
      </c>
      <c r="BX1782" t="s">
        <v>17</v>
      </c>
      <c r="BY1782" t="s">
        <v>17</v>
      </c>
      <c r="BZ1782" t="s">
        <v>17</v>
      </c>
      <c r="CA1782" t="s">
        <v>211</v>
      </c>
      <c r="CB1782" t="s">
        <v>212</v>
      </c>
      <c r="CC1782" t="s">
        <v>213</v>
      </c>
      <c r="CD1782" t="s">
        <v>213</v>
      </c>
      <c r="CE1782" t="s">
        <v>213</v>
      </c>
      <c r="CF1782" t="s">
        <v>213</v>
      </c>
      <c r="CG1782">
        <v>5</v>
      </c>
      <c r="CH1782">
        <v>0</v>
      </c>
      <c r="CI1782">
        <v>0</v>
      </c>
      <c r="CJ1782">
        <v>0</v>
      </c>
      <c r="CK1782">
        <v>0</v>
      </c>
      <c r="CL1782">
        <v>2</v>
      </c>
      <c r="CM1782">
        <v>1339.44</v>
      </c>
      <c r="CN1782">
        <v>1.95068</v>
      </c>
      <c r="CO1782">
        <v>6.74731</v>
      </c>
      <c r="CP1782">
        <v>9.17229</v>
      </c>
      <c r="CQ1782">
        <v>30.0001</v>
      </c>
      <c r="CR1782">
        <v>8.96288</v>
      </c>
      <c r="CS1782">
        <v>9.23059</v>
      </c>
      <c r="CT1782">
        <v>-1</v>
      </c>
      <c r="CU1782">
        <v>100</v>
      </c>
      <c r="CV1782">
        <v>41.0754</v>
      </c>
      <c r="CW1782">
        <v>-999.9</v>
      </c>
      <c r="CX1782">
        <v>400</v>
      </c>
      <c r="CY1782">
        <v>0</v>
      </c>
      <c r="CZ1782">
        <v>103.958</v>
      </c>
      <c r="DA1782">
        <v>103.363</v>
      </c>
    </row>
    <row r="1783" spans="1:105">
      <c r="A1783">
        <v>1769</v>
      </c>
      <c r="B1783">
        <v>1551451833.4</v>
      </c>
      <c r="C1783">
        <v>5534.5</v>
      </c>
      <c r="D1783" t="s">
        <v>3766</v>
      </c>
      <c r="E1783" t="s">
        <v>3767</v>
      </c>
      <c r="F1783">
        <f>J1783+I1783+M1783*K1783</f>
        <v>0</v>
      </c>
      <c r="G1783">
        <f>(1000*AM1783)/(L1783*(AO1783+273.15))</f>
        <v>0</v>
      </c>
      <c r="H1783">
        <f>((G1783*F1783*(1-(AJ1783/1000)))/(100*K1783))*(0.0/60)</f>
        <v>0</v>
      </c>
      <c r="I1783" t="s">
        <v>203</v>
      </c>
      <c r="J1783" t="s">
        <v>204</v>
      </c>
      <c r="K1783" t="s">
        <v>205</v>
      </c>
      <c r="L1783" t="s">
        <v>206</v>
      </c>
      <c r="M1783" t="s">
        <v>927</v>
      </c>
      <c r="N1783" t="s">
        <v>3319</v>
      </c>
      <c r="O1783" t="s">
        <v>697</v>
      </c>
      <c r="Q1783">
        <v>1551451833.4</v>
      </c>
      <c r="R1783">
        <f>AL1783*Y1783*(AJ1783-AK1783)/(100*AF1783*(1000-Y1783*AJ1783))</f>
        <v>0</v>
      </c>
      <c r="S1783">
        <f>AL1783*Y1783*(AI1783-AH1783*(1000-Y1783*AK1783)/(1000-Y1783*AJ1783))/(100*AF1783)</f>
        <v>0</v>
      </c>
      <c r="T1783">
        <f>(U1783/V1783*100)</f>
        <v>0</v>
      </c>
      <c r="U1783">
        <f>AJ1783*(AM1783+AN1783)/1000</f>
        <v>0</v>
      </c>
      <c r="V1783">
        <f>0.61365*exp(17.502*AO1783/(240.97+AO1783))</f>
        <v>0</v>
      </c>
      <c r="W1783">
        <v>134</v>
      </c>
      <c r="X1783">
        <v>9</v>
      </c>
      <c r="Y1783">
        <f>IF(W1783*$H$11&gt;=AA1783,1.0,(AA1783/(AA1783-W1783*$H$11)))</f>
        <v>0</v>
      </c>
      <c r="Z1783">
        <f>(Y1783-1)*100</f>
        <v>0</v>
      </c>
      <c r="AA1783">
        <f>MAX(0,($B$11+$C$11*AR1783)/(1+$D$11*AR1783)*AM1783/(AO1783+273)*$E$11)</f>
        <v>0</v>
      </c>
      <c r="AB1783">
        <f>$B$9*AS1783+$C$9*AT1783</f>
        <v>0</v>
      </c>
      <c r="AC1783">
        <f>AB1783*AD1783</f>
        <v>0</v>
      </c>
      <c r="AD1783">
        <f>($B$9*$D$7+$C$9*$D$7)/($B$9+$C$9)</f>
        <v>0</v>
      </c>
      <c r="AE1783">
        <f>($B$9*$K$7+$C$9*$K$7)/($B$9+$C$9)</f>
        <v>0</v>
      </c>
      <c r="AF1783">
        <v>10</v>
      </c>
      <c r="AG1783">
        <v>1551451833.4</v>
      </c>
      <c r="AH1783">
        <v>413.497</v>
      </c>
      <c r="AI1783">
        <v>396.922</v>
      </c>
      <c r="AJ1783">
        <v>8.29561</v>
      </c>
      <c r="AK1783">
        <v>8.04407</v>
      </c>
      <c r="AL1783">
        <v>1451.02</v>
      </c>
      <c r="AM1783">
        <v>100.519</v>
      </c>
      <c r="AN1783">
        <v>0.0224491</v>
      </c>
      <c r="AO1783">
        <v>6.26308</v>
      </c>
      <c r="AP1783">
        <v>999.9</v>
      </c>
      <c r="AQ1783">
        <v>999.9</v>
      </c>
      <c r="AR1783">
        <v>10025.6</v>
      </c>
      <c r="AS1783">
        <v>0</v>
      </c>
      <c r="AT1783">
        <v>38.7033</v>
      </c>
      <c r="AU1783">
        <v>0</v>
      </c>
      <c r="AV1783" t="s">
        <v>208</v>
      </c>
      <c r="AW1783">
        <v>0</v>
      </c>
      <c r="AX1783">
        <v>-0.747</v>
      </c>
      <c r="AY1783">
        <v>-0.067</v>
      </c>
      <c r="AZ1783">
        <v>0</v>
      </c>
      <c r="BA1783">
        <v>0</v>
      </c>
      <c r="BB1783">
        <v>0</v>
      </c>
      <c r="BC1783">
        <v>0</v>
      </c>
      <c r="BD1783">
        <v>-75.7984071428571</v>
      </c>
      <c r="BE1783">
        <v>20.0213862783816</v>
      </c>
      <c r="BF1783">
        <v>3.54203262060433</v>
      </c>
      <c r="BG1783">
        <v>0</v>
      </c>
      <c r="BH1783">
        <v>-2.9442230952381</v>
      </c>
      <c r="BI1783">
        <v>0.136366303975294</v>
      </c>
      <c r="BJ1783">
        <v>0.0353589568694509</v>
      </c>
      <c r="BK1783">
        <v>0</v>
      </c>
      <c r="BL1783">
        <v>0</v>
      </c>
      <c r="BM1783">
        <v>0</v>
      </c>
      <c r="BN1783" t="s">
        <v>209</v>
      </c>
      <c r="BO1783">
        <v>1.88477</v>
      </c>
      <c r="BP1783">
        <v>1.88165</v>
      </c>
      <c r="BQ1783">
        <v>1.88321</v>
      </c>
      <c r="BR1783">
        <v>1.88188</v>
      </c>
      <c r="BS1783">
        <v>1.88384</v>
      </c>
      <c r="BT1783">
        <v>1.88309</v>
      </c>
      <c r="BU1783">
        <v>1.88477</v>
      </c>
      <c r="BV1783">
        <v>1.88232</v>
      </c>
      <c r="BW1783" t="s">
        <v>210</v>
      </c>
      <c r="BX1783" t="s">
        <v>17</v>
      </c>
      <c r="BY1783" t="s">
        <v>17</v>
      </c>
      <c r="BZ1783" t="s">
        <v>17</v>
      </c>
      <c r="CA1783" t="s">
        <v>211</v>
      </c>
      <c r="CB1783" t="s">
        <v>212</v>
      </c>
      <c r="CC1783" t="s">
        <v>213</v>
      </c>
      <c r="CD1783" t="s">
        <v>213</v>
      </c>
      <c r="CE1783" t="s">
        <v>213</v>
      </c>
      <c r="CF1783" t="s">
        <v>213</v>
      </c>
      <c r="CG1783">
        <v>5</v>
      </c>
      <c r="CH1783">
        <v>0</v>
      </c>
      <c r="CI1783">
        <v>0</v>
      </c>
      <c r="CJ1783">
        <v>0</v>
      </c>
      <c r="CK1783">
        <v>0</v>
      </c>
      <c r="CL1783">
        <v>2</v>
      </c>
      <c r="CM1783">
        <v>1340.82</v>
      </c>
      <c r="CN1783">
        <v>1.95283</v>
      </c>
      <c r="CO1783">
        <v>6.74973</v>
      </c>
      <c r="CP1783">
        <v>9.17147</v>
      </c>
      <c r="CQ1783">
        <v>30.0001</v>
      </c>
      <c r="CR1783">
        <v>8.96249</v>
      </c>
      <c r="CS1783">
        <v>9.22993</v>
      </c>
      <c r="CT1783">
        <v>-1</v>
      </c>
      <c r="CU1783">
        <v>100</v>
      </c>
      <c r="CV1783">
        <v>40.7004</v>
      </c>
      <c r="CW1783">
        <v>-999.9</v>
      </c>
      <c r="CX1783">
        <v>400</v>
      </c>
      <c r="CY1783">
        <v>0</v>
      </c>
      <c r="CZ1783">
        <v>103.956</v>
      </c>
      <c r="DA1783">
        <v>103.363</v>
      </c>
    </row>
    <row r="1784" spans="1:105">
      <c r="A1784">
        <v>1770</v>
      </c>
      <c r="B1784">
        <v>1551451835.4</v>
      </c>
      <c r="C1784">
        <v>5536.5</v>
      </c>
      <c r="D1784" t="s">
        <v>3768</v>
      </c>
      <c r="E1784" t="s">
        <v>3769</v>
      </c>
      <c r="F1784">
        <f>J1784+I1784+M1784*K1784</f>
        <v>0</v>
      </c>
      <c r="G1784">
        <f>(1000*AM1784)/(L1784*(AO1784+273.15))</f>
        <v>0</v>
      </c>
      <c r="H1784">
        <f>((G1784*F1784*(1-(AJ1784/1000)))/(100*K1784))*(0.0/60)</f>
        <v>0</v>
      </c>
      <c r="I1784" t="s">
        <v>203</v>
      </c>
      <c r="J1784" t="s">
        <v>204</v>
      </c>
      <c r="K1784" t="s">
        <v>205</v>
      </c>
      <c r="L1784" t="s">
        <v>206</v>
      </c>
      <c r="M1784" t="s">
        <v>927</v>
      </c>
      <c r="N1784" t="s">
        <v>3319</v>
      </c>
      <c r="O1784" t="s">
        <v>697</v>
      </c>
      <c r="Q1784">
        <v>1551451835.4</v>
      </c>
      <c r="R1784">
        <f>AL1784*Y1784*(AJ1784-AK1784)/(100*AF1784*(1000-Y1784*AJ1784))</f>
        <v>0</v>
      </c>
      <c r="S1784">
        <f>AL1784*Y1784*(AI1784-AH1784*(1000-Y1784*AK1784)/(1000-Y1784*AJ1784))/(100*AF1784)</f>
        <v>0</v>
      </c>
      <c r="T1784">
        <f>(U1784/V1784*100)</f>
        <v>0</v>
      </c>
      <c r="U1784">
        <f>AJ1784*(AM1784+AN1784)/1000</f>
        <v>0</v>
      </c>
      <c r="V1784">
        <f>0.61365*exp(17.502*AO1784/(240.97+AO1784))</f>
        <v>0</v>
      </c>
      <c r="W1784">
        <v>158</v>
      </c>
      <c r="X1784">
        <v>11</v>
      </c>
      <c r="Y1784">
        <f>IF(W1784*$H$11&gt;=AA1784,1.0,(AA1784/(AA1784-W1784*$H$11)))</f>
        <v>0</v>
      </c>
      <c r="Z1784">
        <f>(Y1784-1)*100</f>
        <v>0</v>
      </c>
      <c r="AA1784">
        <f>MAX(0,($B$11+$C$11*AR1784)/(1+$D$11*AR1784)*AM1784/(AO1784+273)*$E$11)</f>
        <v>0</v>
      </c>
      <c r="AB1784">
        <f>$B$9*AS1784+$C$9*AT1784</f>
        <v>0</v>
      </c>
      <c r="AC1784">
        <f>AB1784*AD1784</f>
        <v>0</v>
      </c>
      <c r="AD1784">
        <f>($B$9*$D$7+$C$9*$D$7)/($B$9+$C$9)</f>
        <v>0</v>
      </c>
      <c r="AE1784">
        <f>($B$9*$K$7+$C$9*$K$7)/($B$9+$C$9)</f>
        <v>0</v>
      </c>
      <c r="AF1784">
        <v>10</v>
      </c>
      <c r="AG1784">
        <v>1551451835.4</v>
      </c>
      <c r="AH1784">
        <v>413.903</v>
      </c>
      <c r="AI1784">
        <v>396.903</v>
      </c>
      <c r="AJ1784">
        <v>8.30223</v>
      </c>
      <c r="AK1784">
        <v>8.04446</v>
      </c>
      <c r="AL1784">
        <v>1451.55</v>
      </c>
      <c r="AM1784">
        <v>100.519</v>
      </c>
      <c r="AN1784">
        <v>0.0225183</v>
      </c>
      <c r="AO1784">
        <v>6.26613</v>
      </c>
      <c r="AP1784">
        <v>999.9</v>
      </c>
      <c r="AQ1784">
        <v>999.9</v>
      </c>
      <c r="AR1784">
        <v>9982.5</v>
      </c>
      <c r="AS1784">
        <v>0</v>
      </c>
      <c r="AT1784">
        <v>39.032</v>
      </c>
      <c r="AU1784">
        <v>0</v>
      </c>
      <c r="AV1784" t="s">
        <v>208</v>
      </c>
      <c r="AW1784">
        <v>0</v>
      </c>
      <c r="AX1784">
        <v>-0.747</v>
      </c>
      <c r="AY1784">
        <v>-0.067</v>
      </c>
      <c r="AZ1784">
        <v>0</v>
      </c>
      <c r="BA1784">
        <v>0</v>
      </c>
      <c r="BB1784">
        <v>0</v>
      </c>
      <c r="BC1784">
        <v>0</v>
      </c>
      <c r="BD1784">
        <v>-75.7984071428571</v>
      </c>
      <c r="BE1784">
        <v>20.0213862783816</v>
      </c>
      <c r="BF1784">
        <v>3.54203262060433</v>
      </c>
      <c r="BG1784">
        <v>0</v>
      </c>
      <c r="BH1784">
        <v>-2.9442230952381</v>
      </c>
      <c r="BI1784">
        <v>0.136366303975294</v>
      </c>
      <c r="BJ1784">
        <v>0.0353589568694509</v>
      </c>
      <c r="BK1784">
        <v>0</v>
      </c>
      <c r="BL1784">
        <v>0</v>
      </c>
      <c r="BM1784">
        <v>0</v>
      </c>
      <c r="BN1784" t="s">
        <v>209</v>
      </c>
      <c r="BO1784">
        <v>1.88476</v>
      </c>
      <c r="BP1784">
        <v>1.88166</v>
      </c>
      <c r="BQ1784">
        <v>1.88322</v>
      </c>
      <c r="BR1784">
        <v>1.88189</v>
      </c>
      <c r="BS1784">
        <v>1.88384</v>
      </c>
      <c r="BT1784">
        <v>1.88309</v>
      </c>
      <c r="BU1784">
        <v>1.88478</v>
      </c>
      <c r="BV1784">
        <v>1.88232</v>
      </c>
      <c r="BW1784" t="s">
        <v>210</v>
      </c>
      <c r="BX1784" t="s">
        <v>17</v>
      </c>
      <c r="BY1784" t="s">
        <v>17</v>
      </c>
      <c r="BZ1784" t="s">
        <v>17</v>
      </c>
      <c r="CA1784" t="s">
        <v>211</v>
      </c>
      <c r="CB1784" t="s">
        <v>212</v>
      </c>
      <c r="CC1784" t="s">
        <v>213</v>
      </c>
      <c r="CD1784" t="s">
        <v>213</v>
      </c>
      <c r="CE1784" t="s">
        <v>213</v>
      </c>
      <c r="CF1784" t="s">
        <v>213</v>
      </c>
      <c r="CG1784">
        <v>5</v>
      </c>
      <c r="CH1784">
        <v>0</v>
      </c>
      <c r="CI1784">
        <v>0</v>
      </c>
      <c r="CJ1784">
        <v>0</v>
      </c>
      <c r="CK1784">
        <v>0</v>
      </c>
      <c r="CL1784">
        <v>2</v>
      </c>
      <c r="CM1784">
        <v>1323.58</v>
      </c>
      <c r="CN1784">
        <v>1.94853</v>
      </c>
      <c r="CO1784">
        <v>6.75218</v>
      </c>
      <c r="CP1784">
        <v>9.17075</v>
      </c>
      <c r="CQ1784">
        <v>30.0001</v>
      </c>
      <c r="CR1784">
        <v>8.96249</v>
      </c>
      <c r="CS1784">
        <v>9.22918</v>
      </c>
      <c r="CT1784">
        <v>-1</v>
      </c>
      <c r="CU1784">
        <v>100</v>
      </c>
      <c r="CV1784">
        <v>40.7004</v>
      </c>
      <c r="CW1784">
        <v>-999.9</v>
      </c>
      <c r="CX1784">
        <v>400</v>
      </c>
      <c r="CY1784">
        <v>0</v>
      </c>
      <c r="CZ1784">
        <v>103.955</v>
      </c>
      <c r="DA1784">
        <v>103.365</v>
      </c>
    </row>
    <row r="1785" spans="1:105">
      <c r="A1785">
        <v>1771</v>
      </c>
      <c r="B1785">
        <v>1551451837.4</v>
      </c>
      <c r="C1785">
        <v>5538.5</v>
      </c>
      <c r="D1785" t="s">
        <v>3770</v>
      </c>
      <c r="E1785" t="s">
        <v>3771</v>
      </c>
      <c r="F1785">
        <f>J1785+I1785+M1785*K1785</f>
        <v>0</v>
      </c>
      <c r="G1785">
        <f>(1000*AM1785)/(L1785*(AO1785+273.15))</f>
        <v>0</v>
      </c>
      <c r="H1785">
        <f>((G1785*F1785*(1-(AJ1785/1000)))/(100*K1785))*(0.0/60)</f>
        <v>0</v>
      </c>
      <c r="I1785" t="s">
        <v>203</v>
      </c>
      <c r="J1785" t="s">
        <v>204</v>
      </c>
      <c r="K1785" t="s">
        <v>205</v>
      </c>
      <c r="L1785" t="s">
        <v>206</v>
      </c>
      <c r="M1785" t="s">
        <v>927</v>
      </c>
      <c r="N1785" t="s">
        <v>3319</v>
      </c>
      <c r="O1785" t="s">
        <v>697</v>
      </c>
      <c r="Q1785">
        <v>1551451837.4</v>
      </c>
      <c r="R1785">
        <f>AL1785*Y1785*(AJ1785-AK1785)/(100*AF1785*(1000-Y1785*AJ1785))</f>
        <v>0</v>
      </c>
      <c r="S1785">
        <f>AL1785*Y1785*(AI1785-AH1785*(1000-Y1785*AK1785)/(1000-Y1785*AJ1785))/(100*AF1785)</f>
        <v>0</v>
      </c>
      <c r="T1785">
        <f>(U1785/V1785*100)</f>
        <v>0</v>
      </c>
      <c r="U1785">
        <f>AJ1785*(AM1785+AN1785)/1000</f>
        <v>0</v>
      </c>
      <c r="V1785">
        <f>0.61365*exp(17.502*AO1785/(240.97+AO1785))</f>
        <v>0</v>
      </c>
      <c r="W1785">
        <v>165</v>
      </c>
      <c r="X1785">
        <v>11</v>
      </c>
      <c r="Y1785">
        <f>IF(W1785*$H$11&gt;=AA1785,1.0,(AA1785/(AA1785-W1785*$H$11)))</f>
        <v>0</v>
      </c>
      <c r="Z1785">
        <f>(Y1785-1)*100</f>
        <v>0</v>
      </c>
      <c r="AA1785">
        <f>MAX(0,($B$11+$C$11*AR1785)/(1+$D$11*AR1785)*AM1785/(AO1785+273)*$E$11)</f>
        <v>0</v>
      </c>
      <c r="AB1785">
        <f>$B$9*AS1785+$C$9*AT1785</f>
        <v>0</v>
      </c>
      <c r="AC1785">
        <f>AB1785*AD1785</f>
        <v>0</v>
      </c>
      <c r="AD1785">
        <f>($B$9*$D$7+$C$9*$D$7)/($B$9+$C$9)</f>
        <v>0</v>
      </c>
      <c r="AE1785">
        <f>($B$9*$K$7+$C$9*$K$7)/($B$9+$C$9)</f>
        <v>0</v>
      </c>
      <c r="AF1785">
        <v>10</v>
      </c>
      <c r="AG1785">
        <v>1551451837.4</v>
      </c>
      <c r="AH1785">
        <v>414.318</v>
      </c>
      <c r="AI1785">
        <v>396.932</v>
      </c>
      <c r="AJ1785">
        <v>8.30938</v>
      </c>
      <c r="AK1785">
        <v>8.04556</v>
      </c>
      <c r="AL1785">
        <v>1451.24</v>
      </c>
      <c r="AM1785">
        <v>100.52</v>
      </c>
      <c r="AN1785">
        <v>0.0227066</v>
      </c>
      <c r="AO1785">
        <v>6.2819</v>
      </c>
      <c r="AP1785">
        <v>999.9</v>
      </c>
      <c r="AQ1785">
        <v>999.9</v>
      </c>
      <c r="AR1785">
        <v>9981.88</v>
      </c>
      <c r="AS1785">
        <v>0</v>
      </c>
      <c r="AT1785">
        <v>39.2923</v>
      </c>
      <c r="AU1785">
        <v>0</v>
      </c>
      <c r="AV1785" t="s">
        <v>208</v>
      </c>
      <c r="AW1785">
        <v>0</v>
      </c>
      <c r="AX1785">
        <v>-0.747</v>
      </c>
      <c r="AY1785">
        <v>-0.067</v>
      </c>
      <c r="AZ1785">
        <v>0</v>
      </c>
      <c r="BA1785">
        <v>0</v>
      </c>
      <c r="BB1785">
        <v>0</v>
      </c>
      <c r="BC1785">
        <v>0</v>
      </c>
      <c r="BD1785">
        <v>-75.7984071428571</v>
      </c>
      <c r="BE1785">
        <v>20.0213862783816</v>
      </c>
      <c r="BF1785">
        <v>3.54203262060433</v>
      </c>
      <c r="BG1785">
        <v>0</v>
      </c>
      <c r="BH1785">
        <v>-2.9442230952381</v>
      </c>
      <c r="BI1785">
        <v>0.136366303975294</v>
      </c>
      <c r="BJ1785">
        <v>0.0353589568694509</v>
      </c>
      <c r="BK1785">
        <v>0</v>
      </c>
      <c r="BL1785">
        <v>0</v>
      </c>
      <c r="BM1785">
        <v>0</v>
      </c>
      <c r="BN1785" t="s">
        <v>209</v>
      </c>
      <c r="BO1785">
        <v>1.88476</v>
      </c>
      <c r="BP1785">
        <v>1.88167</v>
      </c>
      <c r="BQ1785">
        <v>1.88321</v>
      </c>
      <c r="BR1785">
        <v>1.8819</v>
      </c>
      <c r="BS1785">
        <v>1.88384</v>
      </c>
      <c r="BT1785">
        <v>1.8831</v>
      </c>
      <c r="BU1785">
        <v>1.88477</v>
      </c>
      <c r="BV1785">
        <v>1.88232</v>
      </c>
      <c r="BW1785" t="s">
        <v>210</v>
      </c>
      <c r="BX1785" t="s">
        <v>17</v>
      </c>
      <c r="BY1785" t="s">
        <v>17</v>
      </c>
      <c r="BZ1785" t="s">
        <v>17</v>
      </c>
      <c r="CA1785" t="s">
        <v>211</v>
      </c>
      <c r="CB1785" t="s">
        <v>212</v>
      </c>
      <c r="CC1785" t="s">
        <v>213</v>
      </c>
      <c r="CD1785" t="s">
        <v>213</v>
      </c>
      <c r="CE1785" t="s">
        <v>213</v>
      </c>
      <c r="CF1785" t="s">
        <v>213</v>
      </c>
      <c r="CG1785">
        <v>5</v>
      </c>
      <c r="CH1785">
        <v>0</v>
      </c>
      <c r="CI1785">
        <v>0</v>
      </c>
      <c r="CJ1785">
        <v>0</v>
      </c>
      <c r="CK1785">
        <v>0</v>
      </c>
      <c r="CL1785">
        <v>2</v>
      </c>
      <c r="CM1785">
        <v>1317.88</v>
      </c>
      <c r="CN1785">
        <v>1.94422</v>
      </c>
      <c r="CO1785">
        <v>6.75479</v>
      </c>
      <c r="CP1785">
        <v>9.16991</v>
      </c>
      <c r="CQ1785">
        <v>30.0001</v>
      </c>
      <c r="CR1785">
        <v>8.96205</v>
      </c>
      <c r="CS1785">
        <v>9.22861</v>
      </c>
      <c r="CT1785">
        <v>-1</v>
      </c>
      <c r="CU1785">
        <v>100</v>
      </c>
      <c r="CV1785">
        <v>40.7004</v>
      </c>
      <c r="CW1785">
        <v>-999.9</v>
      </c>
      <c r="CX1785">
        <v>400</v>
      </c>
      <c r="CY1785">
        <v>0</v>
      </c>
      <c r="CZ1785">
        <v>103.955</v>
      </c>
      <c r="DA1785">
        <v>103.365</v>
      </c>
    </row>
    <row r="1786" spans="1:105">
      <c r="A1786">
        <v>1772</v>
      </c>
      <c r="B1786">
        <v>1551451839.4</v>
      </c>
      <c r="C1786">
        <v>5540.5</v>
      </c>
      <c r="D1786" t="s">
        <v>3772</v>
      </c>
      <c r="E1786" t="s">
        <v>3773</v>
      </c>
      <c r="F1786">
        <f>J1786+I1786+M1786*K1786</f>
        <v>0</v>
      </c>
      <c r="G1786">
        <f>(1000*AM1786)/(L1786*(AO1786+273.15))</f>
        <v>0</v>
      </c>
      <c r="H1786">
        <f>((G1786*F1786*(1-(AJ1786/1000)))/(100*K1786))*(0.0/60)</f>
        <v>0</v>
      </c>
      <c r="I1786" t="s">
        <v>203</v>
      </c>
      <c r="J1786" t="s">
        <v>204</v>
      </c>
      <c r="K1786" t="s">
        <v>205</v>
      </c>
      <c r="L1786" t="s">
        <v>206</v>
      </c>
      <c r="M1786" t="s">
        <v>927</v>
      </c>
      <c r="N1786" t="s">
        <v>3319</v>
      </c>
      <c r="O1786" t="s">
        <v>697</v>
      </c>
      <c r="Q1786">
        <v>1551451839.4</v>
      </c>
      <c r="R1786">
        <f>AL1786*Y1786*(AJ1786-AK1786)/(100*AF1786*(1000-Y1786*AJ1786))</f>
        <v>0</v>
      </c>
      <c r="S1786">
        <f>AL1786*Y1786*(AI1786-AH1786*(1000-Y1786*AK1786)/(1000-Y1786*AJ1786))/(100*AF1786)</f>
        <v>0</v>
      </c>
      <c r="T1786">
        <f>(U1786/V1786*100)</f>
        <v>0</v>
      </c>
      <c r="U1786">
        <f>AJ1786*(AM1786+AN1786)/1000</f>
        <v>0</v>
      </c>
      <c r="V1786">
        <f>0.61365*exp(17.502*AO1786/(240.97+AO1786))</f>
        <v>0</v>
      </c>
      <c r="W1786">
        <v>158</v>
      </c>
      <c r="X1786">
        <v>11</v>
      </c>
      <c r="Y1786">
        <f>IF(W1786*$H$11&gt;=AA1786,1.0,(AA1786/(AA1786-W1786*$H$11)))</f>
        <v>0</v>
      </c>
      <c r="Z1786">
        <f>(Y1786-1)*100</f>
        <v>0</v>
      </c>
      <c r="AA1786">
        <f>MAX(0,($B$11+$C$11*AR1786)/(1+$D$11*AR1786)*AM1786/(AO1786+273)*$E$11)</f>
        <v>0</v>
      </c>
      <c r="AB1786">
        <f>$B$9*AS1786+$C$9*AT1786</f>
        <v>0</v>
      </c>
      <c r="AC1786">
        <f>AB1786*AD1786</f>
        <v>0</v>
      </c>
      <c r="AD1786">
        <f>($B$9*$D$7+$C$9*$D$7)/($B$9+$C$9)</f>
        <v>0</v>
      </c>
      <c r="AE1786">
        <f>($B$9*$K$7+$C$9*$K$7)/($B$9+$C$9)</f>
        <v>0</v>
      </c>
      <c r="AF1786">
        <v>10</v>
      </c>
      <c r="AG1786">
        <v>1551451839.4</v>
      </c>
      <c r="AH1786">
        <v>414.72</v>
      </c>
      <c r="AI1786">
        <v>396.915</v>
      </c>
      <c r="AJ1786">
        <v>8.31416</v>
      </c>
      <c r="AK1786">
        <v>8.04589</v>
      </c>
      <c r="AL1786">
        <v>1451.05</v>
      </c>
      <c r="AM1786">
        <v>100.521</v>
      </c>
      <c r="AN1786">
        <v>0.0226952</v>
      </c>
      <c r="AO1786">
        <v>6.29369</v>
      </c>
      <c r="AP1786">
        <v>999.9</v>
      </c>
      <c r="AQ1786">
        <v>999.9</v>
      </c>
      <c r="AR1786">
        <v>9996.88</v>
      </c>
      <c r="AS1786">
        <v>0</v>
      </c>
      <c r="AT1786">
        <v>39.41</v>
      </c>
      <c r="AU1786">
        <v>0</v>
      </c>
      <c r="AV1786" t="s">
        <v>208</v>
      </c>
      <c r="AW1786">
        <v>0</v>
      </c>
      <c r="AX1786">
        <v>-0.747</v>
      </c>
      <c r="AY1786">
        <v>-0.067</v>
      </c>
      <c r="AZ1786">
        <v>0</v>
      </c>
      <c r="BA1786">
        <v>0</v>
      </c>
      <c r="BB1786">
        <v>0</v>
      </c>
      <c r="BC1786">
        <v>0</v>
      </c>
      <c r="BD1786">
        <v>-75.7984071428571</v>
      </c>
      <c r="BE1786">
        <v>20.0213862783816</v>
      </c>
      <c r="BF1786">
        <v>3.54203262060433</v>
      </c>
      <c r="BG1786">
        <v>0</v>
      </c>
      <c r="BH1786">
        <v>-2.9442230952381</v>
      </c>
      <c r="BI1786">
        <v>0.136366303975294</v>
      </c>
      <c r="BJ1786">
        <v>0.0353589568694509</v>
      </c>
      <c r="BK1786">
        <v>0</v>
      </c>
      <c r="BL1786">
        <v>0</v>
      </c>
      <c r="BM1786">
        <v>0</v>
      </c>
      <c r="BN1786" t="s">
        <v>209</v>
      </c>
      <c r="BO1786">
        <v>1.88477</v>
      </c>
      <c r="BP1786">
        <v>1.88167</v>
      </c>
      <c r="BQ1786">
        <v>1.8832</v>
      </c>
      <c r="BR1786">
        <v>1.88192</v>
      </c>
      <c r="BS1786">
        <v>1.88384</v>
      </c>
      <c r="BT1786">
        <v>1.88309</v>
      </c>
      <c r="BU1786">
        <v>1.88477</v>
      </c>
      <c r="BV1786">
        <v>1.88232</v>
      </c>
      <c r="BW1786" t="s">
        <v>210</v>
      </c>
      <c r="BX1786" t="s">
        <v>17</v>
      </c>
      <c r="BY1786" t="s">
        <v>17</v>
      </c>
      <c r="BZ1786" t="s">
        <v>17</v>
      </c>
      <c r="CA1786" t="s">
        <v>211</v>
      </c>
      <c r="CB1786" t="s">
        <v>212</v>
      </c>
      <c r="CC1786" t="s">
        <v>213</v>
      </c>
      <c r="CD1786" t="s">
        <v>213</v>
      </c>
      <c r="CE1786" t="s">
        <v>213</v>
      </c>
      <c r="CF1786" t="s">
        <v>213</v>
      </c>
      <c r="CG1786">
        <v>5</v>
      </c>
      <c r="CH1786">
        <v>0</v>
      </c>
      <c r="CI1786">
        <v>0</v>
      </c>
      <c r="CJ1786">
        <v>0</v>
      </c>
      <c r="CK1786">
        <v>0</v>
      </c>
      <c r="CL1786">
        <v>2</v>
      </c>
      <c r="CM1786">
        <v>1323.04</v>
      </c>
      <c r="CN1786">
        <v>1.94422</v>
      </c>
      <c r="CO1786">
        <v>6.75729</v>
      </c>
      <c r="CP1786">
        <v>9.16896</v>
      </c>
      <c r="CQ1786">
        <v>30</v>
      </c>
      <c r="CR1786">
        <v>8.9615</v>
      </c>
      <c r="CS1786">
        <v>9.22797</v>
      </c>
      <c r="CT1786">
        <v>-1</v>
      </c>
      <c r="CU1786">
        <v>100</v>
      </c>
      <c r="CV1786">
        <v>40.7004</v>
      </c>
      <c r="CW1786">
        <v>-999.9</v>
      </c>
      <c r="CX1786">
        <v>400</v>
      </c>
      <c r="CY1786">
        <v>0</v>
      </c>
      <c r="CZ1786">
        <v>103.955</v>
      </c>
      <c r="DA1786">
        <v>103.366</v>
      </c>
    </row>
    <row r="1787" spans="1:105">
      <c r="A1787">
        <v>1773</v>
      </c>
      <c r="B1787">
        <v>1551451841.4</v>
      </c>
      <c r="C1787">
        <v>5542.5</v>
      </c>
      <c r="D1787" t="s">
        <v>3774</v>
      </c>
      <c r="E1787" t="s">
        <v>3775</v>
      </c>
      <c r="F1787">
        <f>J1787+I1787+M1787*K1787</f>
        <v>0</v>
      </c>
      <c r="G1787">
        <f>(1000*AM1787)/(L1787*(AO1787+273.15))</f>
        <v>0</v>
      </c>
      <c r="H1787">
        <f>((G1787*F1787*(1-(AJ1787/1000)))/(100*K1787))*(0.0/60)</f>
        <v>0</v>
      </c>
      <c r="I1787" t="s">
        <v>203</v>
      </c>
      <c r="J1787" t="s">
        <v>204</v>
      </c>
      <c r="K1787" t="s">
        <v>205</v>
      </c>
      <c r="L1787" t="s">
        <v>206</v>
      </c>
      <c r="M1787" t="s">
        <v>927</v>
      </c>
      <c r="N1787" t="s">
        <v>3319</v>
      </c>
      <c r="O1787" t="s">
        <v>697</v>
      </c>
      <c r="Q1787">
        <v>1551451841.4</v>
      </c>
      <c r="R1787">
        <f>AL1787*Y1787*(AJ1787-AK1787)/(100*AF1787*(1000-Y1787*AJ1787))</f>
        <v>0</v>
      </c>
      <c r="S1787">
        <f>AL1787*Y1787*(AI1787-AH1787*(1000-Y1787*AK1787)/(1000-Y1787*AJ1787))/(100*AF1787)</f>
        <v>0</v>
      </c>
      <c r="T1787">
        <f>(U1787/V1787*100)</f>
        <v>0</v>
      </c>
      <c r="U1787">
        <f>AJ1787*(AM1787+AN1787)/1000</f>
        <v>0</v>
      </c>
      <c r="V1787">
        <f>0.61365*exp(17.502*AO1787/(240.97+AO1787))</f>
        <v>0</v>
      </c>
      <c r="W1787">
        <v>141</v>
      </c>
      <c r="X1787">
        <v>10</v>
      </c>
      <c r="Y1787">
        <f>IF(W1787*$H$11&gt;=AA1787,1.0,(AA1787/(AA1787-W1787*$H$11)))</f>
        <v>0</v>
      </c>
      <c r="Z1787">
        <f>(Y1787-1)*100</f>
        <v>0</v>
      </c>
      <c r="AA1787">
        <f>MAX(0,($B$11+$C$11*AR1787)/(1+$D$11*AR1787)*AM1787/(AO1787+273)*$E$11)</f>
        <v>0</v>
      </c>
      <c r="AB1787">
        <f>$B$9*AS1787+$C$9*AT1787</f>
        <v>0</v>
      </c>
      <c r="AC1787">
        <f>AB1787*AD1787</f>
        <v>0</v>
      </c>
      <c r="AD1787">
        <f>($B$9*$D$7+$C$9*$D$7)/($B$9+$C$9)</f>
        <v>0</v>
      </c>
      <c r="AE1787">
        <f>($B$9*$K$7+$C$9*$K$7)/($B$9+$C$9)</f>
        <v>0</v>
      </c>
      <c r="AF1787">
        <v>10</v>
      </c>
      <c r="AG1787">
        <v>1551451841.4</v>
      </c>
      <c r="AH1787">
        <v>415.123</v>
      </c>
      <c r="AI1787">
        <v>396.902</v>
      </c>
      <c r="AJ1787">
        <v>8.32024</v>
      </c>
      <c r="AK1787">
        <v>8.04512</v>
      </c>
      <c r="AL1787">
        <v>1451.15</v>
      </c>
      <c r="AM1787">
        <v>100.521</v>
      </c>
      <c r="AN1787">
        <v>0.0226087</v>
      </c>
      <c r="AO1787">
        <v>6.29928</v>
      </c>
      <c r="AP1787">
        <v>999.9</v>
      </c>
      <c r="AQ1787">
        <v>999.9</v>
      </c>
      <c r="AR1787">
        <v>9981.88</v>
      </c>
      <c r="AS1787">
        <v>0</v>
      </c>
      <c r="AT1787">
        <v>39.5004</v>
      </c>
      <c r="AU1787">
        <v>0</v>
      </c>
      <c r="AV1787" t="s">
        <v>208</v>
      </c>
      <c r="AW1787">
        <v>0</v>
      </c>
      <c r="AX1787">
        <v>-0.747</v>
      </c>
      <c r="AY1787">
        <v>-0.067</v>
      </c>
      <c r="AZ1787">
        <v>0</v>
      </c>
      <c r="BA1787">
        <v>0</v>
      </c>
      <c r="BB1787">
        <v>0</v>
      </c>
      <c r="BC1787">
        <v>0</v>
      </c>
      <c r="BD1787">
        <v>-75.7984071428571</v>
      </c>
      <c r="BE1787">
        <v>20.0213862783816</v>
      </c>
      <c r="BF1787">
        <v>3.54203262060433</v>
      </c>
      <c r="BG1787">
        <v>0</v>
      </c>
      <c r="BH1787">
        <v>-2.9442230952381</v>
      </c>
      <c r="BI1787">
        <v>0.136366303975294</v>
      </c>
      <c r="BJ1787">
        <v>0.0353589568694509</v>
      </c>
      <c r="BK1787">
        <v>0</v>
      </c>
      <c r="BL1787">
        <v>0</v>
      </c>
      <c r="BM1787">
        <v>0</v>
      </c>
      <c r="BN1787" t="s">
        <v>209</v>
      </c>
      <c r="BO1787">
        <v>1.88477</v>
      </c>
      <c r="BP1787">
        <v>1.88168</v>
      </c>
      <c r="BQ1787">
        <v>1.88319</v>
      </c>
      <c r="BR1787">
        <v>1.88192</v>
      </c>
      <c r="BS1787">
        <v>1.88384</v>
      </c>
      <c r="BT1787">
        <v>1.8831</v>
      </c>
      <c r="BU1787">
        <v>1.88478</v>
      </c>
      <c r="BV1787">
        <v>1.88232</v>
      </c>
      <c r="BW1787" t="s">
        <v>210</v>
      </c>
      <c r="BX1787" t="s">
        <v>17</v>
      </c>
      <c r="BY1787" t="s">
        <v>17</v>
      </c>
      <c r="BZ1787" t="s">
        <v>17</v>
      </c>
      <c r="CA1787" t="s">
        <v>211</v>
      </c>
      <c r="CB1787" t="s">
        <v>212</v>
      </c>
      <c r="CC1787" t="s">
        <v>213</v>
      </c>
      <c r="CD1787" t="s">
        <v>213</v>
      </c>
      <c r="CE1787" t="s">
        <v>213</v>
      </c>
      <c r="CF1787" t="s">
        <v>213</v>
      </c>
      <c r="CG1787">
        <v>5</v>
      </c>
      <c r="CH1787">
        <v>0</v>
      </c>
      <c r="CI1787">
        <v>0</v>
      </c>
      <c r="CJ1787">
        <v>0</v>
      </c>
      <c r="CK1787">
        <v>0</v>
      </c>
      <c r="CL1787">
        <v>2</v>
      </c>
      <c r="CM1787">
        <v>1335.88</v>
      </c>
      <c r="CN1787">
        <v>1.94422</v>
      </c>
      <c r="CO1787">
        <v>6.75978</v>
      </c>
      <c r="CP1787">
        <v>9.16814</v>
      </c>
      <c r="CQ1787">
        <v>30</v>
      </c>
      <c r="CR1787">
        <v>8.96095</v>
      </c>
      <c r="CS1787">
        <v>9.22697</v>
      </c>
      <c r="CT1787">
        <v>-1</v>
      </c>
      <c r="CU1787">
        <v>100</v>
      </c>
      <c r="CV1787">
        <v>40.7004</v>
      </c>
      <c r="CW1787">
        <v>-999.9</v>
      </c>
      <c r="CX1787">
        <v>400</v>
      </c>
      <c r="CY1787">
        <v>0</v>
      </c>
      <c r="CZ1787">
        <v>103.955</v>
      </c>
      <c r="DA1787">
        <v>103.365</v>
      </c>
    </row>
    <row r="1788" spans="1:105">
      <c r="A1788">
        <v>1774</v>
      </c>
      <c r="B1788">
        <v>1551451843.4</v>
      </c>
      <c r="C1788">
        <v>5544.5</v>
      </c>
      <c r="D1788" t="s">
        <v>3776</v>
      </c>
      <c r="E1788" t="s">
        <v>3777</v>
      </c>
      <c r="F1788">
        <f>J1788+I1788+M1788*K1788</f>
        <v>0</v>
      </c>
      <c r="G1788">
        <f>(1000*AM1788)/(L1788*(AO1788+273.15))</f>
        <v>0</v>
      </c>
      <c r="H1788">
        <f>((G1788*F1788*(1-(AJ1788/1000)))/(100*K1788))*(0.0/60)</f>
        <v>0</v>
      </c>
      <c r="I1788" t="s">
        <v>203</v>
      </c>
      <c r="J1788" t="s">
        <v>204</v>
      </c>
      <c r="K1788" t="s">
        <v>205</v>
      </c>
      <c r="L1788" t="s">
        <v>206</v>
      </c>
      <c r="M1788" t="s">
        <v>927</v>
      </c>
      <c r="N1788" t="s">
        <v>3319</v>
      </c>
      <c r="O1788" t="s">
        <v>697</v>
      </c>
      <c r="Q1788">
        <v>1551451843.4</v>
      </c>
      <c r="R1788">
        <f>AL1788*Y1788*(AJ1788-AK1788)/(100*AF1788*(1000-Y1788*AJ1788))</f>
        <v>0</v>
      </c>
      <c r="S1788">
        <f>AL1788*Y1788*(AI1788-AH1788*(1000-Y1788*AK1788)/(1000-Y1788*AJ1788))/(100*AF1788)</f>
        <v>0</v>
      </c>
      <c r="T1788">
        <f>(U1788/V1788*100)</f>
        <v>0</v>
      </c>
      <c r="U1788">
        <f>AJ1788*(AM1788+AN1788)/1000</f>
        <v>0</v>
      </c>
      <c r="V1788">
        <f>0.61365*exp(17.502*AO1788/(240.97+AO1788))</f>
        <v>0</v>
      </c>
      <c r="W1788">
        <v>131</v>
      </c>
      <c r="X1788">
        <v>9</v>
      </c>
      <c r="Y1788">
        <f>IF(W1788*$H$11&gt;=AA1788,1.0,(AA1788/(AA1788-W1788*$H$11)))</f>
        <v>0</v>
      </c>
      <c r="Z1788">
        <f>(Y1788-1)*100</f>
        <v>0</v>
      </c>
      <c r="AA1788">
        <f>MAX(0,($B$11+$C$11*AR1788)/(1+$D$11*AR1788)*AM1788/(AO1788+273)*$E$11)</f>
        <v>0</v>
      </c>
      <c r="AB1788">
        <f>$B$9*AS1788+$C$9*AT1788</f>
        <v>0</v>
      </c>
      <c r="AC1788">
        <f>AB1788*AD1788</f>
        <v>0</v>
      </c>
      <c r="AD1788">
        <f>($B$9*$D$7+$C$9*$D$7)/($B$9+$C$9)</f>
        <v>0</v>
      </c>
      <c r="AE1788">
        <f>($B$9*$K$7+$C$9*$K$7)/($B$9+$C$9)</f>
        <v>0</v>
      </c>
      <c r="AF1788">
        <v>10</v>
      </c>
      <c r="AG1788">
        <v>1551451843.4</v>
      </c>
      <c r="AH1788">
        <v>415.483</v>
      </c>
      <c r="AI1788">
        <v>396.905</v>
      </c>
      <c r="AJ1788">
        <v>8.32696</v>
      </c>
      <c r="AK1788">
        <v>8.0457</v>
      </c>
      <c r="AL1788">
        <v>1451.14</v>
      </c>
      <c r="AM1788">
        <v>100.52</v>
      </c>
      <c r="AN1788">
        <v>0.0222592</v>
      </c>
      <c r="AO1788">
        <v>6.29938</v>
      </c>
      <c r="AP1788">
        <v>999.9</v>
      </c>
      <c r="AQ1788">
        <v>999.9</v>
      </c>
      <c r="AR1788">
        <v>9967.5</v>
      </c>
      <c r="AS1788">
        <v>0</v>
      </c>
      <c r="AT1788">
        <v>39.5196</v>
      </c>
      <c r="AU1788">
        <v>0</v>
      </c>
      <c r="AV1788" t="s">
        <v>208</v>
      </c>
      <c r="AW1788">
        <v>0</v>
      </c>
      <c r="AX1788">
        <v>-0.747</v>
      </c>
      <c r="AY1788">
        <v>-0.067</v>
      </c>
      <c r="AZ1788">
        <v>0</v>
      </c>
      <c r="BA1788">
        <v>0</v>
      </c>
      <c r="BB1788">
        <v>0</v>
      </c>
      <c r="BC1788">
        <v>0</v>
      </c>
      <c r="BD1788">
        <v>-75.7984071428571</v>
      </c>
      <c r="BE1788">
        <v>20.0213862783816</v>
      </c>
      <c r="BF1788">
        <v>3.54203262060433</v>
      </c>
      <c r="BG1788">
        <v>0</v>
      </c>
      <c r="BH1788">
        <v>-2.9442230952381</v>
      </c>
      <c r="BI1788">
        <v>0.136366303975294</v>
      </c>
      <c r="BJ1788">
        <v>0.0353589568694509</v>
      </c>
      <c r="BK1788">
        <v>0</v>
      </c>
      <c r="BL1788">
        <v>0</v>
      </c>
      <c r="BM1788">
        <v>0</v>
      </c>
      <c r="BN1788" t="s">
        <v>209</v>
      </c>
      <c r="BO1788">
        <v>1.88477</v>
      </c>
      <c r="BP1788">
        <v>1.88169</v>
      </c>
      <c r="BQ1788">
        <v>1.88319</v>
      </c>
      <c r="BR1788">
        <v>1.8819</v>
      </c>
      <c r="BS1788">
        <v>1.88384</v>
      </c>
      <c r="BT1788">
        <v>1.8831</v>
      </c>
      <c r="BU1788">
        <v>1.88477</v>
      </c>
      <c r="BV1788">
        <v>1.88232</v>
      </c>
      <c r="BW1788" t="s">
        <v>210</v>
      </c>
      <c r="BX1788" t="s">
        <v>17</v>
      </c>
      <c r="BY1788" t="s">
        <v>17</v>
      </c>
      <c r="BZ1788" t="s">
        <v>17</v>
      </c>
      <c r="CA1788" t="s">
        <v>211</v>
      </c>
      <c r="CB1788" t="s">
        <v>212</v>
      </c>
      <c r="CC1788" t="s">
        <v>213</v>
      </c>
      <c r="CD1788" t="s">
        <v>213</v>
      </c>
      <c r="CE1788" t="s">
        <v>213</v>
      </c>
      <c r="CF1788" t="s">
        <v>213</v>
      </c>
      <c r="CG1788">
        <v>5</v>
      </c>
      <c r="CH1788">
        <v>0</v>
      </c>
      <c r="CI1788">
        <v>0</v>
      </c>
      <c r="CJ1788">
        <v>0</v>
      </c>
      <c r="CK1788">
        <v>0</v>
      </c>
      <c r="CL1788">
        <v>2</v>
      </c>
      <c r="CM1788">
        <v>1343.47</v>
      </c>
      <c r="CN1788">
        <v>1.94422</v>
      </c>
      <c r="CO1788">
        <v>6.76228</v>
      </c>
      <c r="CP1788">
        <v>9.16742</v>
      </c>
      <c r="CQ1788">
        <v>30</v>
      </c>
      <c r="CR1788">
        <v>8.9604</v>
      </c>
      <c r="CS1788">
        <v>9.22613</v>
      </c>
      <c r="CT1788">
        <v>-1</v>
      </c>
      <c r="CU1788">
        <v>100</v>
      </c>
      <c r="CV1788">
        <v>40.3266</v>
      </c>
      <c r="CW1788">
        <v>-999.9</v>
      </c>
      <c r="CX1788">
        <v>400</v>
      </c>
      <c r="CY1788">
        <v>0</v>
      </c>
      <c r="CZ1788">
        <v>103.955</v>
      </c>
      <c r="DA1788">
        <v>103.365</v>
      </c>
    </row>
    <row r="1789" spans="1:105">
      <c r="A1789">
        <v>1775</v>
      </c>
      <c r="B1789">
        <v>1551451845.4</v>
      </c>
      <c r="C1789">
        <v>5546.5</v>
      </c>
      <c r="D1789" t="s">
        <v>3778</v>
      </c>
      <c r="E1789" t="s">
        <v>3779</v>
      </c>
      <c r="F1789">
        <f>J1789+I1789+M1789*K1789</f>
        <v>0</v>
      </c>
      <c r="G1789">
        <f>(1000*AM1789)/(L1789*(AO1789+273.15))</f>
        <v>0</v>
      </c>
      <c r="H1789">
        <f>((G1789*F1789*(1-(AJ1789/1000)))/(100*K1789))*(0.0/60)</f>
        <v>0</v>
      </c>
      <c r="I1789" t="s">
        <v>203</v>
      </c>
      <c r="J1789" t="s">
        <v>204</v>
      </c>
      <c r="K1789" t="s">
        <v>205</v>
      </c>
      <c r="L1789" t="s">
        <v>206</v>
      </c>
      <c r="M1789" t="s">
        <v>927</v>
      </c>
      <c r="N1789" t="s">
        <v>3319</v>
      </c>
      <c r="O1789" t="s">
        <v>697</v>
      </c>
      <c r="Q1789">
        <v>1551451845.4</v>
      </c>
      <c r="R1789">
        <f>AL1789*Y1789*(AJ1789-AK1789)/(100*AF1789*(1000-Y1789*AJ1789))</f>
        <v>0</v>
      </c>
      <c r="S1789">
        <f>AL1789*Y1789*(AI1789-AH1789*(1000-Y1789*AK1789)/(1000-Y1789*AJ1789))/(100*AF1789)</f>
        <v>0</v>
      </c>
      <c r="T1789">
        <f>(U1789/V1789*100)</f>
        <v>0</v>
      </c>
      <c r="U1789">
        <f>AJ1789*(AM1789+AN1789)/1000</f>
        <v>0</v>
      </c>
      <c r="V1789">
        <f>0.61365*exp(17.502*AO1789/(240.97+AO1789))</f>
        <v>0</v>
      </c>
      <c r="W1789">
        <v>139</v>
      </c>
      <c r="X1789">
        <v>10</v>
      </c>
      <c r="Y1789">
        <f>IF(W1789*$H$11&gt;=AA1789,1.0,(AA1789/(AA1789-W1789*$H$11)))</f>
        <v>0</v>
      </c>
      <c r="Z1789">
        <f>(Y1789-1)*100</f>
        <v>0</v>
      </c>
      <c r="AA1789">
        <f>MAX(0,($B$11+$C$11*AR1789)/(1+$D$11*AR1789)*AM1789/(AO1789+273)*$E$11)</f>
        <v>0</v>
      </c>
      <c r="AB1789">
        <f>$B$9*AS1789+$C$9*AT1789</f>
        <v>0</v>
      </c>
      <c r="AC1789">
        <f>AB1789*AD1789</f>
        <v>0</v>
      </c>
      <c r="AD1789">
        <f>($B$9*$D$7+$C$9*$D$7)/($B$9+$C$9)</f>
        <v>0</v>
      </c>
      <c r="AE1789">
        <f>($B$9*$K$7+$C$9*$K$7)/($B$9+$C$9)</f>
        <v>0</v>
      </c>
      <c r="AF1789">
        <v>10</v>
      </c>
      <c r="AG1789">
        <v>1551451845.4</v>
      </c>
      <c r="AH1789">
        <v>415.821</v>
      </c>
      <c r="AI1789">
        <v>396.907</v>
      </c>
      <c r="AJ1789">
        <v>8.32616</v>
      </c>
      <c r="AK1789">
        <v>8.04705</v>
      </c>
      <c r="AL1789">
        <v>1450.86</v>
      </c>
      <c r="AM1789">
        <v>100.52</v>
      </c>
      <c r="AN1789">
        <v>0.0221892</v>
      </c>
      <c r="AO1789">
        <v>6.28021</v>
      </c>
      <c r="AP1789">
        <v>999.9</v>
      </c>
      <c r="AQ1789">
        <v>999.9</v>
      </c>
      <c r="AR1789">
        <v>9977.5</v>
      </c>
      <c r="AS1789">
        <v>0</v>
      </c>
      <c r="AT1789">
        <v>39.4073</v>
      </c>
      <c r="AU1789">
        <v>0</v>
      </c>
      <c r="AV1789" t="s">
        <v>208</v>
      </c>
      <c r="AW1789">
        <v>0</v>
      </c>
      <c r="AX1789">
        <v>-0.747</v>
      </c>
      <c r="AY1789">
        <v>-0.067</v>
      </c>
      <c r="AZ1789">
        <v>0</v>
      </c>
      <c r="BA1789">
        <v>0</v>
      </c>
      <c r="BB1789">
        <v>0</v>
      </c>
      <c r="BC1789">
        <v>0</v>
      </c>
      <c r="BD1789">
        <v>-75.7984071428571</v>
      </c>
      <c r="BE1789">
        <v>20.0213862783816</v>
      </c>
      <c r="BF1789">
        <v>3.54203262060433</v>
      </c>
      <c r="BG1789">
        <v>0</v>
      </c>
      <c r="BH1789">
        <v>-2.9442230952381</v>
      </c>
      <c r="BI1789">
        <v>0.136366303975294</v>
      </c>
      <c r="BJ1789">
        <v>0.0353589568694509</v>
      </c>
      <c r="BK1789">
        <v>0</v>
      </c>
      <c r="BL1789">
        <v>0</v>
      </c>
      <c r="BM1789">
        <v>0</v>
      </c>
      <c r="BN1789" t="s">
        <v>209</v>
      </c>
      <c r="BO1789">
        <v>1.88476</v>
      </c>
      <c r="BP1789">
        <v>1.88169</v>
      </c>
      <c r="BQ1789">
        <v>1.88319</v>
      </c>
      <c r="BR1789">
        <v>1.88189</v>
      </c>
      <c r="BS1789">
        <v>1.88384</v>
      </c>
      <c r="BT1789">
        <v>1.88309</v>
      </c>
      <c r="BU1789">
        <v>1.88477</v>
      </c>
      <c r="BV1789">
        <v>1.88232</v>
      </c>
      <c r="BW1789" t="s">
        <v>210</v>
      </c>
      <c r="BX1789" t="s">
        <v>17</v>
      </c>
      <c r="BY1789" t="s">
        <v>17</v>
      </c>
      <c r="BZ1789" t="s">
        <v>17</v>
      </c>
      <c r="CA1789" t="s">
        <v>211</v>
      </c>
      <c r="CB1789" t="s">
        <v>212</v>
      </c>
      <c r="CC1789" t="s">
        <v>213</v>
      </c>
      <c r="CD1789" t="s">
        <v>213</v>
      </c>
      <c r="CE1789" t="s">
        <v>213</v>
      </c>
      <c r="CF1789" t="s">
        <v>213</v>
      </c>
      <c r="CG1789">
        <v>5</v>
      </c>
      <c r="CH1789">
        <v>0</v>
      </c>
      <c r="CI1789">
        <v>0</v>
      </c>
      <c r="CJ1789">
        <v>0</v>
      </c>
      <c r="CK1789">
        <v>0</v>
      </c>
      <c r="CL1789">
        <v>2</v>
      </c>
      <c r="CM1789">
        <v>1337.58</v>
      </c>
      <c r="CN1789">
        <v>1.94422</v>
      </c>
      <c r="CO1789">
        <v>6.76464</v>
      </c>
      <c r="CP1789">
        <v>9.16658</v>
      </c>
      <c r="CQ1789">
        <v>29.9999</v>
      </c>
      <c r="CR1789">
        <v>8.96029</v>
      </c>
      <c r="CS1789">
        <v>9.22545</v>
      </c>
      <c r="CT1789">
        <v>-1</v>
      </c>
      <c r="CU1789">
        <v>100</v>
      </c>
      <c r="CV1789">
        <v>40.3266</v>
      </c>
      <c r="CW1789">
        <v>-999.9</v>
      </c>
      <c r="CX1789">
        <v>400</v>
      </c>
      <c r="CY1789">
        <v>0</v>
      </c>
      <c r="CZ1789">
        <v>103.955</v>
      </c>
      <c r="DA1789">
        <v>103.365</v>
      </c>
    </row>
    <row r="1790" spans="1:105">
      <c r="A1790">
        <v>1776</v>
      </c>
      <c r="B1790">
        <v>1551451847.4</v>
      </c>
      <c r="C1790">
        <v>5548.5</v>
      </c>
      <c r="D1790" t="s">
        <v>3780</v>
      </c>
      <c r="E1790" t="s">
        <v>3781</v>
      </c>
      <c r="F1790">
        <f>J1790+I1790+M1790*K1790</f>
        <v>0</v>
      </c>
      <c r="G1790">
        <f>(1000*AM1790)/(L1790*(AO1790+273.15))</f>
        <v>0</v>
      </c>
      <c r="H1790">
        <f>((G1790*F1790*(1-(AJ1790/1000)))/(100*K1790))*(0.0/60)</f>
        <v>0</v>
      </c>
      <c r="I1790" t="s">
        <v>203</v>
      </c>
      <c r="J1790" t="s">
        <v>204</v>
      </c>
      <c r="K1790" t="s">
        <v>205</v>
      </c>
      <c r="L1790" t="s">
        <v>206</v>
      </c>
      <c r="M1790" t="s">
        <v>927</v>
      </c>
      <c r="N1790" t="s">
        <v>3319</v>
      </c>
      <c r="O1790" t="s">
        <v>697</v>
      </c>
      <c r="Q1790">
        <v>1551451847.4</v>
      </c>
      <c r="R1790">
        <f>AL1790*Y1790*(AJ1790-AK1790)/(100*AF1790*(1000-Y1790*AJ1790))</f>
        <v>0</v>
      </c>
      <c r="S1790">
        <f>AL1790*Y1790*(AI1790-AH1790*(1000-Y1790*AK1790)/(1000-Y1790*AJ1790))/(100*AF1790)</f>
        <v>0</v>
      </c>
      <c r="T1790">
        <f>(U1790/V1790*100)</f>
        <v>0</v>
      </c>
      <c r="U1790">
        <f>AJ1790*(AM1790+AN1790)/1000</f>
        <v>0</v>
      </c>
      <c r="V1790">
        <f>0.61365*exp(17.502*AO1790/(240.97+AO1790))</f>
        <v>0</v>
      </c>
      <c r="W1790">
        <v>149</v>
      </c>
      <c r="X1790">
        <v>10</v>
      </c>
      <c r="Y1790">
        <f>IF(W1790*$H$11&gt;=AA1790,1.0,(AA1790/(AA1790-W1790*$H$11)))</f>
        <v>0</v>
      </c>
      <c r="Z1790">
        <f>(Y1790-1)*100</f>
        <v>0</v>
      </c>
      <c r="AA1790">
        <f>MAX(0,($B$11+$C$11*AR1790)/(1+$D$11*AR1790)*AM1790/(AO1790+273)*$E$11)</f>
        <v>0</v>
      </c>
      <c r="AB1790">
        <f>$B$9*AS1790+$C$9*AT1790</f>
        <v>0</v>
      </c>
      <c r="AC1790">
        <f>AB1790*AD1790</f>
        <v>0</v>
      </c>
      <c r="AD1790">
        <f>($B$9*$D$7+$C$9*$D$7)/($B$9+$C$9)</f>
        <v>0</v>
      </c>
      <c r="AE1790">
        <f>($B$9*$K$7+$C$9*$K$7)/($B$9+$C$9)</f>
        <v>0</v>
      </c>
      <c r="AF1790">
        <v>10</v>
      </c>
      <c r="AG1790">
        <v>1551451847.4</v>
      </c>
      <c r="AH1790">
        <v>416.223</v>
      </c>
      <c r="AI1790">
        <v>396.936</v>
      </c>
      <c r="AJ1790">
        <v>8.32687</v>
      </c>
      <c r="AK1790">
        <v>8.04707</v>
      </c>
      <c r="AL1790">
        <v>1450.98</v>
      </c>
      <c r="AM1790">
        <v>100.52</v>
      </c>
      <c r="AN1790">
        <v>0.0224334</v>
      </c>
      <c r="AO1790">
        <v>6.27067</v>
      </c>
      <c r="AP1790">
        <v>999.9</v>
      </c>
      <c r="AQ1790">
        <v>999.9</v>
      </c>
      <c r="AR1790">
        <v>9994.38</v>
      </c>
      <c r="AS1790">
        <v>0</v>
      </c>
      <c r="AT1790">
        <v>39.3196</v>
      </c>
      <c r="AU1790">
        <v>0</v>
      </c>
      <c r="AV1790" t="s">
        <v>208</v>
      </c>
      <c r="AW1790">
        <v>0</v>
      </c>
      <c r="AX1790">
        <v>-0.747</v>
      </c>
      <c r="AY1790">
        <v>-0.067</v>
      </c>
      <c r="AZ1790">
        <v>0</v>
      </c>
      <c r="BA1790">
        <v>0</v>
      </c>
      <c r="BB1790">
        <v>0</v>
      </c>
      <c r="BC1790">
        <v>0</v>
      </c>
      <c r="BD1790">
        <v>-75.7984071428571</v>
      </c>
      <c r="BE1790">
        <v>20.0213862783816</v>
      </c>
      <c r="BF1790">
        <v>3.54203262060433</v>
      </c>
      <c r="BG1790">
        <v>0</v>
      </c>
      <c r="BH1790">
        <v>-2.9442230952381</v>
      </c>
      <c r="BI1790">
        <v>0.136366303975294</v>
      </c>
      <c r="BJ1790">
        <v>0.0353589568694509</v>
      </c>
      <c r="BK1790">
        <v>0</v>
      </c>
      <c r="BL1790">
        <v>0</v>
      </c>
      <c r="BM1790">
        <v>0</v>
      </c>
      <c r="BN1790" t="s">
        <v>209</v>
      </c>
      <c r="BO1790">
        <v>1.88475</v>
      </c>
      <c r="BP1790">
        <v>1.88169</v>
      </c>
      <c r="BQ1790">
        <v>1.88319</v>
      </c>
      <c r="BR1790">
        <v>1.88188</v>
      </c>
      <c r="BS1790">
        <v>1.88385</v>
      </c>
      <c r="BT1790">
        <v>1.88309</v>
      </c>
      <c r="BU1790">
        <v>1.88477</v>
      </c>
      <c r="BV1790">
        <v>1.88232</v>
      </c>
      <c r="BW1790" t="s">
        <v>210</v>
      </c>
      <c r="BX1790" t="s">
        <v>17</v>
      </c>
      <c r="BY1790" t="s">
        <v>17</v>
      </c>
      <c r="BZ1790" t="s">
        <v>17</v>
      </c>
      <c r="CA1790" t="s">
        <v>211</v>
      </c>
      <c r="CB1790" t="s">
        <v>212</v>
      </c>
      <c r="CC1790" t="s">
        <v>213</v>
      </c>
      <c r="CD1790" t="s">
        <v>213</v>
      </c>
      <c r="CE1790" t="s">
        <v>213</v>
      </c>
      <c r="CF1790" t="s">
        <v>213</v>
      </c>
      <c r="CG1790">
        <v>5</v>
      </c>
      <c r="CH1790">
        <v>0</v>
      </c>
      <c r="CI1790">
        <v>0</v>
      </c>
      <c r="CJ1790">
        <v>0</v>
      </c>
      <c r="CK1790">
        <v>0</v>
      </c>
      <c r="CL1790">
        <v>2</v>
      </c>
      <c r="CM1790">
        <v>1330.13</v>
      </c>
      <c r="CN1790">
        <v>1.94422</v>
      </c>
      <c r="CO1790">
        <v>6.76706</v>
      </c>
      <c r="CP1790">
        <v>9.16564</v>
      </c>
      <c r="CQ1790">
        <v>29.9999</v>
      </c>
      <c r="CR1790">
        <v>8.96012</v>
      </c>
      <c r="CS1790">
        <v>9.22472</v>
      </c>
      <c r="CT1790">
        <v>-1</v>
      </c>
      <c r="CU1790">
        <v>100</v>
      </c>
      <c r="CV1790">
        <v>40.3266</v>
      </c>
      <c r="CW1790">
        <v>-999.9</v>
      </c>
      <c r="CX1790">
        <v>400</v>
      </c>
      <c r="CY1790">
        <v>0</v>
      </c>
      <c r="CZ1790">
        <v>103.954</v>
      </c>
      <c r="DA1790">
        <v>103.365</v>
      </c>
    </row>
    <row r="1791" spans="1:105">
      <c r="A1791">
        <v>1777</v>
      </c>
      <c r="B1791">
        <v>1551451849.4</v>
      </c>
      <c r="C1791">
        <v>5550.5</v>
      </c>
      <c r="D1791" t="s">
        <v>3782</v>
      </c>
      <c r="E1791" t="s">
        <v>3783</v>
      </c>
      <c r="F1791">
        <f>J1791+I1791+M1791*K1791</f>
        <v>0</v>
      </c>
      <c r="G1791">
        <f>(1000*AM1791)/(L1791*(AO1791+273.15))</f>
        <v>0</v>
      </c>
      <c r="H1791">
        <f>((G1791*F1791*(1-(AJ1791/1000)))/(100*K1791))*(0.0/60)</f>
        <v>0</v>
      </c>
      <c r="I1791" t="s">
        <v>203</v>
      </c>
      <c r="J1791" t="s">
        <v>204</v>
      </c>
      <c r="K1791" t="s">
        <v>205</v>
      </c>
      <c r="L1791" t="s">
        <v>206</v>
      </c>
      <c r="M1791" t="s">
        <v>927</v>
      </c>
      <c r="N1791" t="s">
        <v>3319</v>
      </c>
      <c r="O1791" t="s">
        <v>697</v>
      </c>
      <c r="Q1791">
        <v>1551451849.4</v>
      </c>
      <c r="R1791">
        <f>AL1791*Y1791*(AJ1791-AK1791)/(100*AF1791*(1000-Y1791*AJ1791))</f>
        <v>0</v>
      </c>
      <c r="S1791">
        <f>AL1791*Y1791*(AI1791-AH1791*(1000-Y1791*AK1791)/(1000-Y1791*AJ1791))/(100*AF1791)</f>
        <v>0</v>
      </c>
      <c r="T1791">
        <f>(U1791/V1791*100)</f>
        <v>0</v>
      </c>
      <c r="U1791">
        <f>AJ1791*(AM1791+AN1791)/1000</f>
        <v>0</v>
      </c>
      <c r="V1791">
        <f>0.61365*exp(17.502*AO1791/(240.97+AO1791))</f>
        <v>0</v>
      </c>
      <c r="W1791">
        <v>140</v>
      </c>
      <c r="X1791">
        <v>10</v>
      </c>
      <c r="Y1791">
        <f>IF(W1791*$H$11&gt;=AA1791,1.0,(AA1791/(AA1791-W1791*$H$11)))</f>
        <v>0</v>
      </c>
      <c r="Z1791">
        <f>(Y1791-1)*100</f>
        <v>0</v>
      </c>
      <c r="AA1791">
        <f>MAX(0,($B$11+$C$11*AR1791)/(1+$D$11*AR1791)*AM1791/(AO1791+273)*$E$11)</f>
        <v>0</v>
      </c>
      <c r="AB1791">
        <f>$B$9*AS1791+$C$9*AT1791</f>
        <v>0</v>
      </c>
      <c r="AC1791">
        <f>AB1791*AD1791</f>
        <v>0</v>
      </c>
      <c r="AD1791">
        <f>($B$9*$D$7+$C$9*$D$7)/($B$9+$C$9)</f>
        <v>0</v>
      </c>
      <c r="AE1791">
        <f>($B$9*$K$7+$C$9*$K$7)/($B$9+$C$9)</f>
        <v>0</v>
      </c>
      <c r="AF1791">
        <v>10</v>
      </c>
      <c r="AG1791">
        <v>1551451849.4</v>
      </c>
      <c r="AH1791">
        <v>416.641</v>
      </c>
      <c r="AI1791">
        <v>396.956</v>
      </c>
      <c r="AJ1791">
        <v>8.32999</v>
      </c>
      <c r="AK1791">
        <v>8.04792</v>
      </c>
      <c r="AL1791">
        <v>1451.56</v>
      </c>
      <c r="AM1791">
        <v>100.519</v>
      </c>
      <c r="AN1791">
        <v>0.0223035</v>
      </c>
      <c r="AO1791">
        <v>6.27341</v>
      </c>
      <c r="AP1791">
        <v>999.9</v>
      </c>
      <c r="AQ1791">
        <v>999.9</v>
      </c>
      <c r="AR1791">
        <v>10005.6</v>
      </c>
      <c r="AS1791">
        <v>0</v>
      </c>
      <c r="AT1791">
        <v>39.3799</v>
      </c>
      <c r="AU1791">
        <v>0</v>
      </c>
      <c r="AV1791" t="s">
        <v>208</v>
      </c>
      <c r="AW1791">
        <v>0</v>
      </c>
      <c r="AX1791">
        <v>-0.747</v>
      </c>
      <c r="AY1791">
        <v>-0.067</v>
      </c>
      <c r="AZ1791">
        <v>0</v>
      </c>
      <c r="BA1791">
        <v>0</v>
      </c>
      <c r="BB1791">
        <v>0</v>
      </c>
      <c r="BC1791">
        <v>0</v>
      </c>
      <c r="BD1791">
        <v>-75.7984071428571</v>
      </c>
      <c r="BE1791">
        <v>20.0213862783816</v>
      </c>
      <c r="BF1791">
        <v>3.54203262060433</v>
      </c>
      <c r="BG1791">
        <v>0</v>
      </c>
      <c r="BH1791">
        <v>-2.9442230952381</v>
      </c>
      <c r="BI1791">
        <v>0.136366303975294</v>
      </c>
      <c r="BJ1791">
        <v>0.0353589568694509</v>
      </c>
      <c r="BK1791">
        <v>0</v>
      </c>
      <c r="BL1791">
        <v>0</v>
      </c>
      <c r="BM1791">
        <v>0</v>
      </c>
      <c r="BN1791" t="s">
        <v>209</v>
      </c>
      <c r="BO1791">
        <v>1.88475</v>
      </c>
      <c r="BP1791">
        <v>1.8817</v>
      </c>
      <c r="BQ1791">
        <v>1.88319</v>
      </c>
      <c r="BR1791">
        <v>1.8819</v>
      </c>
      <c r="BS1791">
        <v>1.88383</v>
      </c>
      <c r="BT1791">
        <v>1.88309</v>
      </c>
      <c r="BU1791">
        <v>1.88477</v>
      </c>
      <c r="BV1791">
        <v>1.88232</v>
      </c>
      <c r="BW1791" t="s">
        <v>210</v>
      </c>
      <c r="BX1791" t="s">
        <v>17</v>
      </c>
      <c r="BY1791" t="s">
        <v>17</v>
      </c>
      <c r="BZ1791" t="s">
        <v>17</v>
      </c>
      <c r="CA1791" t="s">
        <v>211</v>
      </c>
      <c r="CB1791" t="s">
        <v>212</v>
      </c>
      <c r="CC1791" t="s">
        <v>213</v>
      </c>
      <c r="CD1791" t="s">
        <v>213</v>
      </c>
      <c r="CE1791" t="s">
        <v>213</v>
      </c>
      <c r="CF1791" t="s">
        <v>213</v>
      </c>
      <c r="CG1791">
        <v>5</v>
      </c>
      <c r="CH1791">
        <v>0</v>
      </c>
      <c r="CI1791">
        <v>0</v>
      </c>
      <c r="CJ1791">
        <v>0</v>
      </c>
      <c r="CK1791">
        <v>0</v>
      </c>
      <c r="CL1791">
        <v>2</v>
      </c>
      <c r="CM1791">
        <v>1337.17</v>
      </c>
      <c r="CN1791">
        <v>1.94422</v>
      </c>
      <c r="CO1791">
        <v>6.76955</v>
      </c>
      <c r="CP1791">
        <v>9.1648</v>
      </c>
      <c r="CQ1791">
        <v>29.9999</v>
      </c>
      <c r="CR1791">
        <v>8.95955</v>
      </c>
      <c r="CS1791">
        <v>9.22388</v>
      </c>
      <c r="CT1791">
        <v>-1</v>
      </c>
      <c r="CU1791">
        <v>100</v>
      </c>
      <c r="CV1791">
        <v>40.3266</v>
      </c>
      <c r="CW1791">
        <v>-999.9</v>
      </c>
      <c r="CX1791">
        <v>400</v>
      </c>
      <c r="CY1791">
        <v>0</v>
      </c>
      <c r="CZ1791">
        <v>103.954</v>
      </c>
      <c r="DA1791">
        <v>103.366</v>
      </c>
    </row>
    <row r="1792" spans="1:105">
      <c r="A1792">
        <v>1778</v>
      </c>
      <c r="B1792">
        <v>1551451851.4</v>
      </c>
      <c r="C1792">
        <v>5552.5</v>
      </c>
      <c r="D1792" t="s">
        <v>3784</v>
      </c>
      <c r="E1792" t="s">
        <v>3785</v>
      </c>
      <c r="F1792">
        <f>J1792+I1792+M1792*K1792</f>
        <v>0</v>
      </c>
      <c r="G1792">
        <f>(1000*AM1792)/(L1792*(AO1792+273.15))</f>
        <v>0</v>
      </c>
      <c r="H1792">
        <f>((G1792*F1792*(1-(AJ1792/1000)))/(100*K1792))*(0.0/60)</f>
        <v>0</v>
      </c>
      <c r="I1792" t="s">
        <v>203</v>
      </c>
      <c r="J1792" t="s">
        <v>204</v>
      </c>
      <c r="K1792" t="s">
        <v>205</v>
      </c>
      <c r="L1792" t="s">
        <v>206</v>
      </c>
      <c r="M1792" t="s">
        <v>927</v>
      </c>
      <c r="N1792" t="s">
        <v>3319</v>
      </c>
      <c r="O1792" t="s">
        <v>697</v>
      </c>
      <c r="Q1792">
        <v>1551451851.4</v>
      </c>
      <c r="R1792">
        <f>AL1792*Y1792*(AJ1792-AK1792)/(100*AF1792*(1000-Y1792*AJ1792))</f>
        <v>0</v>
      </c>
      <c r="S1792">
        <f>AL1792*Y1792*(AI1792-AH1792*(1000-Y1792*AK1792)/(1000-Y1792*AJ1792))/(100*AF1792)</f>
        <v>0</v>
      </c>
      <c r="T1792">
        <f>(U1792/V1792*100)</f>
        <v>0</v>
      </c>
      <c r="U1792">
        <f>AJ1792*(AM1792+AN1792)/1000</f>
        <v>0</v>
      </c>
      <c r="V1792">
        <f>0.61365*exp(17.502*AO1792/(240.97+AO1792))</f>
        <v>0</v>
      </c>
      <c r="W1792">
        <v>139</v>
      </c>
      <c r="X1792">
        <v>10</v>
      </c>
      <c r="Y1792">
        <f>IF(W1792*$H$11&gt;=AA1792,1.0,(AA1792/(AA1792-W1792*$H$11)))</f>
        <v>0</v>
      </c>
      <c r="Z1792">
        <f>(Y1792-1)*100</f>
        <v>0</v>
      </c>
      <c r="AA1792">
        <f>MAX(0,($B$11+$C$11*AR1792)/(1+$D$11*AR1792)*AM1792/(AO1792+273)*$E$11)</f>
        <v>0</v>
      </c>
      <c r="AB1792">
        <f>$B$9*AS1792+$C$9*AT1792</f>
        <v>0</v>
      </c>
      <c r="AC1792">
        <f>AB1792*AD1792</f>
        <v>0</v>
      </c>
      <c r="AD1792">
        <f>($B$9*$D$7+$C$9*$D$7)/($B$9+$C$9)</f>
        <v>0</v>
      </c>
      <c r="AE1792">
        <f>($B$9*$K$7+$C$9*$K$7)/($B$9+$C$9)</f>
        <v>0</v>
      </c>
      <c r="AF1792">
        <v>10</v>
      </c>
      <c r="AG1792">
        <v>1551451851.4</v>
      </c>
      <c r="AH1792">
        <v>417.039</v>
      </c>
      <c r="AI1792">
        <v>396.937</v>
      </c>
      <c r="AJ1792">
        <v>8.33266</v>
      </c>
      <c r="AK1792">
        <v>8.04897</v>
      </c>
      <c r="AL1792">
        <v>1451.3</v>
      </c>
      <c r="AM1792">
        <v>100.519</v>
      </c>
      <c r="AN1792">
        <v>0.0222834</v>
      </c>
      <c r="AO1792">
        <v>6.27502</v>
      </c>
      <c r="AP1792">
        <v>999.9</v>
      </c>
      <c r="AQ1792">
        <v>999.9</v>
      </c>
      <c r="AR1792">
        <v>10011.2</v>
      </c>
      <c r="AS1792">
        <v>0</v>
      </c>
      <c r="AT1792">
        <v>39.3717</v>
      </c>
      <c r="AU1792">
        <v>0</v>
      </c>
      <c r="AV1792" t="s">
        <v>208</v>
      </c>
      <c r="AW1792">
        <v>0</v>
      </c>
      <c r="AX1792">
        <v>-0.747</v>
      </c>
      <c r="AY1792">
        <v>-0.067</v>
      </c>
      <c r="AZ1792">
        <v>0</v>
      </c>
      <c r="BA1792">
        <v>0</v>
      </c>
      <c r="BB1792">
        <v>0</v>
      </c>
      <c r="BC1792">
        <v>0</v>
      </c>
      <c r="BD1792">
        <v>-75.7984071428571</v>
      </c>
      <c r="BE1792">
        <v>20.0213862783816</v>
      </c>
      <c r="BF1792">
        <v>3.54203262060433</v>
      </c>
      <c r="BG1792">
        <v>0</v>
      </c>
      <c r="BH1792">
        <v>-2.9442230952381</v>
      </c>
      <c r="BI1792">
        <v>0.136366303975294</v>
      </c>
      <c r="BJ1792">
        <v>0.0353589568694509</v>
      </c>
      <c r="BK1792">
        <v>0</v>
      </c>
      <c r="BL1792">
        <v>0</v>
      </c>
      <c r="BM1792">
        <v>0</v>
      </c>
      <c r="BN1792" t="s">
        <v>209</v>
      </c>
      <c r="BO1792">
        <v>1.88474</v>
      </c>
      <c r="BP1792">
        <v>1.8817</v>
      </c>
      <c r="BQ1792">
        <v>1.88318</v>
      </c>
      <c r="BR1792">
        <v>1.8819</v>
      </c>
      <c r="BS1792">
        <v>1.88382</v>
      </c>
      <c r="BT1792">
        <v>1.88309</v>
      </c>
      <c r="BU1792">
        <v>1.88477</v>
      </c>
      <c r="BV1792">
        <v>1.88232</v>
      </c>
      <c r="BW1792" t="s">
        <v>210</v>
      </c>
      <c r="BX1792" t="s">
        <v>17</v>
      </c>
      <c r="BY1792" t="s">
        <v>17</v>
      </c>
      <c r="BZ1792" t="s">
        <v>17</v>
      </c>
      <c r="CA1792" t="s">
        <v>211</v>
      </c>
      <c r="CB1792" t="s">
        <v>212</v>
      </c>
      <c r="CC1792" t="s">
        <v>213</v>
      </c>
      <c r="CD1792" t="s">
        <v>213</v>
      </c>
      <c r="CE1792" t="s">
        <v>213</v>
      </c>
      <c r="CF1792" t="s">
        <v>213</v>
      </c>
      <c r="CG1792">
        <v>5</v>
      </c>
      <c r="CH1792">
        <v>0</v>
      </c>
      <c r="CI1792">
        <v>0</v>
      </c>
      <c r="CJ1792">
        <v>0</v>
      </c>
      <c r="CK1792">
        <v>0</v>
      </c>
      <c r="CL1792">
        <v>2</v>
      </c>
      <c r="CM1792">
        <v>1337.23</v>
      </c>
      <c r="CN1792">
        <v>1.94637</v>
      </c>
      <c r="CO1792">
        <v>6.77194</v>
      </c>
      <c r="CP1792">
        <v>9.1638</v>
      </c>
      <c r="CQ1792">
        <v>29.9999</v>
      </c>
      <c r="CR1792">
        <v>8.95899</v>
      </c>
      <c r="CS1792">
        <v>9.22322</v>
      </c>
      <c r="CT1792">
        <v>-1</v>
      </c>
      <c r="CU1792">
        <v>100</v>
      </c>
      <c r="CV1792">
        <v>39.9545</v>
      </c>
      <c r="CW1792">
        <v>-999.9</v>
      </c>
      <c r="CX1792">
        <v>400</v>
      </c>
      <c r="CY1792">
        <v>0</v>
      </c>
      <c r="CZ1792">
        <v>103.955</v>
      </c>
      <c r="DA1792">
        <v>103.366</v>
      </c>
    </row>
    <row r="1793" spans="1:105">
      <c r="A1793">
        <v>1779</v>
      </c>
      <c r="B1793">
        <v>1551451853.4</v>
      </c>
      <c r="C1793">
        <v>5554.5</v>
      </c>
      <c r="D1793" t="s">
        <v>3786</v>
      </c>
      <c r="E1793" t="s">
        <v>3787</v>
      </c>
      <c r="F1793">
        <f>J1793+I1793+M1793*K1793</f>
        <v>0</v>
      </c>
      <c r="G1793">
        <f>(1000*AM1793)/(L1793*(AO1793+273.15))</f>
        <v>0</v>
      </c>
      <c r="H1793">
        <f>((G1793*F1793*(1-(AJ1793/1000)))/(100*K1793))*(0.0/60)</f>
        <v>0</v>
      </c>
      <c r="I1793" t="s">
        <v>203</v>
      </c>
      <c r="J1793" t="s">
        <v>204</v>
      </c>
      <c r="K1793" t="s">
        <v>205</v>
      </c>
      <c r="L1793" t="s">
        <v>206</v>
      </c>
      <c r="M1793" t="s">
        <v>927</v>
      </c>
      <c r="N1793" t="s">
        <v>3319</v>
      </c>
      <c r="O1793" t="s">
        <v>697</v>
      </c>
      <c r="Q1793">
        <v>1551451853.4</v>
      </c>
      <c r="R1793">
        <f>AL1793*Y1793*(AJ1793-AK1793)/(100*AF1793*(1000-Y1793*AJ1793))</f>
        <v>0</v>
      </c>
      <c r="S1793">
        <f>AL1793*Y1793*(AI1793-AH1793*(1000-Y1793*AK1793)/(1000-Y1793*AJ1793))/(100*AF1793)</f>
        <v>0</v>
      </c>
      <c r="T1793">
        <f>(U1793/V1793*100)</f>
        <v>0</v>
      </c>
      <c r="U1793">
        <f>AJ1793*(AM1793+AN1793)/1000</f>
        <v>0</v>
      </c>
      <c r="V1793">
        <f>0.61365*exp(17.502*AO1793/(240.97+AO1793))</f>
        <v>0</v>
      </c>
      <c r="W1793">
        <v>149</v>
      </c>
      <c r="X1793">
        <v>10</v>
      </c>
      <c r="Y1793">
        <f>IF(W1793*$H$11&gt;=AA1793,1.0,(AA1793/(AA1793-W1793*$H$11)))</f>
        <v>0</v>
      </c>
      <c r="Z1793">
        <f>(Y1793-1)*100</f>
        <v>0</v>
      </c>
      <c r="AA1793">
        <f>MAX(0,($B$11+$C$11*AR1793)/(1+$D$11*AR1793)*AM1793/(AO1793+273)*$E$11)</f>
        <v>0</v>
      </c>
      <c r="AB1793">
        <f>$B$9*AS1793+$C$9*AT1793</f>
        <v>0</v>
      </c>
      <c r="AC1793">
        <f>AB1793*AD1793</f>
        <v>0</v>
      </c>
      <c r="AD1793">
        <f>($B$9*$D$7+$C$9*$D$7)/($B$9+$C$9)</f>
        <v>0</v>
      </c>
      <c r="AE1793">
        <f>($B$9*$K$7+$C$9*$K$7)/($B$9+$C$9)</f>
        <v>0</v>
      </c>
      <c r="AF1793">
        <v>10</v>
      </c>
      <c r="AG1793">
        <v>1551451853.4</v>
      </c>
      <c r="AH1793">
        <v>417.418</v>
      </c>
      <c r="AI1793">
        <v>396.913</v>
      </c>
      <c r="AJ1793">
        <v>8.33832</v>
      </c>
      <c r="AK1793">
        <v>8.0484</v>
      </c>
      <c r="AL1793">
        <v>1451.28</v>
      </c>
      <c r="AM1793">
        <v>100.519</v>
      </c>
      <c r="AN1793">
        <v>0.0223314</v>
      </c>
      <c r="AO1793">
        <v>6.28671</v>
      </c>
      <c r="AP1793">
        <v>999.9</v>
      </c>
      <c r="AQ1793">
        <v>999.9</v>
      </c>
      <c r="AR1793">
        <v>10003.8</v>
      </c>
      <c r="AS1793">
        <v>0</v>
      </c>
      <c r="AT1793">
        <v>39.3772</v>
      </c>
      <c r="AU1793">
        <v>0</v>
      </c>
      <c r="AV1793" t="s">
        <v>208</v>
      </c>
      <c r="AW1793">
        <v>0</v>
      </c>
      <c r="AX1793">
        <v>-0.747</v>
      </c>
      <c r="AY1793">
        <v>-0.067</v>
      </c>
      <c r="AZ1793">
        <v>0</v>
      </c>
      <c r="BA1793">
        <v>0</v>
      </c>
      <c r="BB1793">
        <v>0</v>
      </c>
      <c r="BC1793">
        <v>0</v>
      </c>
      <c r="BD1793">
        <v>-75.7984071428571</v>
      </c>
      <c r="BE1793">
        <v>20.0213862783816</v>
      </c>
      <c r="BF1793">
        <v>3.54203262060433</v>
      </c>
      <c r="BG1793">
        <v>0</v>
      </c>
      <c r="BH1793">
        <v>-2.9442230952381</v>
      </c>
      <c r="BI1793">
        <v>0.136366303975294</v>
      </c>
      <c r="BJ1793">
        <v>0.0353589568694509</v>
      </c>
      <c r="BK1793">
        <v>0</v>
      </c>
      <c r="BL1793">
        <v>0</v>
      </c>
      <c r="BM1793">
        <v>0</v>
      </c>
      <c r="BN1793" t="s">
        <v>209</v>
      </c>
      <c r="BO1793">
        <v>1.88475</v>
      </c>
      <c r="BP1793">
        <v>1.88168</v>
      </c>
      <c r="BQ1793">
        <v>1.88319</v>
      </c>
      <c r="BR1793">
        <v>1.8819</v>
      </c>
      <c r="BS1793">
        <v>1.88383</v>
      </c>
      <c r="BT1793">
        <v>1.88309</v>
      </c>
      <c r="BU1793">
        <v>1.88477</v>
      </c>
      <c r="BV1793">
        <v>1.88232</v>
      </c>
      <c r="BW1793" t="s">
        <v>210</v>
      </c>
      <c r="BX1793" t="s">
        <v>17</v>
      </c>
      <c r="BY1793" t="s">
        <v>17</v>
      </c>
      <c r="BZ1793" t="s">
        <v>17</v>
      </c>
      <c r="CA1793" t="s">
        <v>211</v>
      </c>
      <c r="CB1793" t="s">
        <v>212</v>
      </c>
      <c r="CC1793" t="s">
        <v>213</v>
      </c>
      <c r="CD1793" t="s">
        <v>213</v>
      </c>
      <c r="CE1793" t="s">
        <v>213</v>
      </c>
      <c r="CF1793" t="s">
        <v>213</v>
      </c>
      <c r="CG1793">
        <v>5</v>
      </c>
      <c r="CH1793">
        <v>0</v>
      </c>
      <c r="CI1793">
        <v>0</v>
      </c>
      <c r="CJ1793">
        <v>0</v>
      </c>
      <c r="CK1793">
        <v>0</v>
      </c>
      <c r="CL1793">
        <v>2</v>
      </c>
      <c r="CM1793">
        <v>1330.39</v>
      </c>
      <c r="CN1793">
        <v>1.94637</v>
      </c>
      <c r="CO1793">
        <v>6.77432</v>
      </c>
      <c r="CP1793">
        <v>9.16297</v>
      </c>
      <c r="CQ1793">
        <v>29.9999</v>
      </c>
      <c r="CR1793">
        <v>8.95845</v>
      </c>
      <c r="CS1793">
        <v>9.22252</v>
      </c>
      <c r="CT1793">
        <v>-1</v>
      </c>
      <c r="CU1793">
        <v>100</v>
      </c>
      <c r="CV1793">
        <v>39.9545</v>
      </c>
      <c r="CW1793">
        <v>-999.9</v>
      </c>
      <c r="CX1793">
        <v>400</v>
      </c>
      <c r="CY1793">
        <v>0</v>
      </c>
      <c r="CZ1793">
        <v>103.955</v>
      </c>
      <c r="DA1793">
        <v>103.366</v>
      </c>
    </row>
    <row r="1794" spans="1:105">
      <c r="A1794">
        <v>1780</v>
      </c>
      <c r="B1794">
        <v>1551451855.4</v>
      </c>
      <c r="C1794">
        <v>5556.5</v>
      </c>
      <c r="D1794" t="s">
        <v>3788</v>
      </c>
      <c r="E1794" t="s">
        <v>3789</v>
      </c>
      <c r="F1794">
        <f>J1794+I1794+M1794*K1794</f>
        <v>0</v>
      </c>
      <c r="G1794">
        <f>(1000*AM1794)/(L1794*(AO1794+273.15))</f>
        <v>0</v>
      </c>
      <c r="H1794">
        <f>((G1794*F1794*(1-(AJ1794/1000)))/(100*K1794))*(0.0/60)</f>
        <v>0</v>
      </c>
      <c r="I1794" t="s">
        <v>203</v>
      </c>
      <c r="J1794" t="s">
        <v>204</v>
      </c>
      <c r="K1794" t="s">
        <v>205</v>
      </c>
      <c r="L1794" t="s">
        <v>206</v>
      </c>
      <c r="M1794" t="s">
        <v>927</v>
      </c>
      <c r="N1794" t="s">
        <v>3319</v>
      </c>
      <c r="O1794" t="s">
        <v>697</v>
      </c>
      <c r="Q1794">
        <v>1551451855.4</v>
      </c>
      <c r="R1794">
        <f>AL1794*Y1794*(AJ1794-AK1794)/(100*AF1794*(1000-Y1794*AJ1794))</f>
        <v>0</v>
      </c>
      <c r="S1794">
        <f>AL1794*Y1794*(AI1794-AH1794*(1000-Y1794*AK1794)/(1000-Y1794*AJ1794))/(100*AF1794)</f>
        <v>0</v>
      </c>
      <c r="T1794">
        <f>(U1794/V1794*100)</f>
        <v>0</v>
      </c>
      <c r="U1794">
        <f>AJ1794*(AM1794+AN1794)/1000</f>
        <v>0</v>
      </c>
      <c r="V1794">
        <f>0.61365*exp(17.502*AO1794/(240.97+AO1794))</f>
        <v>0</v>
      </c>
      <c r="W1794">
        <v>138</v>
      </c>
      <c r="X1794">
        <v>10</v>
      </c>
      <c r="Y1794">
        <f>IF(W1794*$H$11&gt;=AA1794,1.0,(AA1794/(AA1794-W1794*$H$11)))</f>
        <v>0</v>
      </c>
      <c r="Z1794">
        <f>(Y1794-1)*100</f>
        <v>0</v>
      </c>
      <c r="AA1794">
        <f>MAX(0,($B$11+$C$11*AR1794)/(1+$D$11*AR1794)*AM1794/(AO1794+273)*$E$11)</f>
        <v>0</v>
      </c>
      <c r="AB1794">
        <f>$B$9*AS1794+$C$9*AT1794</f>
        <v>0</v>
      </c>
      <c r="AC1794">
        <f>AB1794*AD1794</f>
        <v>0</v>
      </c>
      <c r="AD1794">
        <f>($B$9*$D$7+$C$9*$D$7)/($B$9+$C$9)</f>
        <v>0</v>
      </c>
      <c r="AE1794">
        <f>($B$9*$K$7+$C$9*$K$7)/($B$9+$C$9)</f>
        <v>0</v>
      </c>
      <c r="AF1794">
        <v>10</v>
      </c>
      <c r="AG1794">
        <v>1551451855.4</v>
      </c>
      <c r="AH1794">
        <v>417.748</v>
      </c>
      <c r="AI1794">
        <v>396.915</v>
      </c>
      <c r="AJ1794">
        <v>8.34512</v>
      </c>
      <c r="AK1794">
        <v>8.04766</v>
      </c>
      <c r="AL1794">
        <v>1451.26</v>
      </c>
      <c r="AM1794">
        <v>100.52</v>
      </c>
      <c r="AN1794">
        <v>0.0223493</v>
      </c>
      <c r="AO1794">
        <v>6.29893</v>
      </c>
      <c r="AP1794">
        <v>999.9</v>
      </c>
      <c r="AQ1794">
        <v>999.9</v>
      </c>
      <c r="AR1794">
        <v>10028.1</v>
      </c>
      <c r="AS1794">
        <v>0</v>
      </c>
      <c r="AT1794">
        <v>39.4922</v>
      </c>
      <c r="AU1794">
        <v>0</v>
      </c>
      <c r="AV1794" t="s">
        <v>208</v>
      </c>
      <c r="AW1794">
        <v>0</v>
      </c>
      <c r="AX1794">
        <v>-0.747</v>
      </c>
      <c r="AY1794">
        <v>-0.067</v>
      </c>
      <c r="AZ1794">
        <v>0</v>
      </c>
      <c r="BA1794">
        <v>0</v>
      </c>
      <c r="BB1794">
        <v>0</v>
      </c>
      <c r="BC1794">
        <v>0</v>
      </c>
      <c r="BD1794">
        <v>-75.7984071428571</v>
      </c>
      <c r="BE1794">
        <v>20.0213862783816</v>
      </c>
      <c r="BF1794">
        <v>3.54203262060433</v>
      </c>
      <c r="BG1794">
        <v>0</v>
      </c>
      <c r="BH1794">
        <v>-2.9442230952381</v>
      </c>
      <c r="BI1794">
        <v>0.136366303975294</v>
      </c>
      <c r="BJ1794">
        <v>0.0353589568694509</v>
      </c>
      <c r="BK1794">
        <v>0</v>
      </c>
      <c r="BL1794">
        <v>0</v>
      </c>
      <c r="BM1794">
        <v>0</v>
      </c>
      <c r="BN1794" t="s">
        <v>209</v>
      </c>
      <c r="BO1794">
        <v>1.88475</v>
      </c>
      <c r="BP1794">
        <v>1.88168</v>
      </c>
      <c r="BQ1794">
        <v>1.8832</v>
      </c>
      <c r="BR1794">
        <v>1.88189</v>
      </c>
      <c r="BS1794">
        <v>1.88384</v>
      </c>
      <c r="BT1794">
        <v>1.88309</v>
      </c>
      <c r="BU1794">
        <v>1.88477</v>
      </c>
      <c r="BV1794">
        <v>1.88232</v>
      </c>
      <c r="BW1794" t="s">
        <v>210</v>
      </c>
      <c r="BX1794" t="s">
        <v>17</v>
      </c>
      <c r="BY1794" t="s">
        <v>17</v>
      </c>
      <c r="BZ1794" t="s">
        <v>17</v>
      </c>
      <c r="CA1794" t="s">
        <v>211</v>
      </c>
      <c r="CB1794" t="s">
        <v>212</v>
      </c>
      <c r="CC1794" t="s">
        <v>213</v>
      </c>
      <c r="CD1794" t="s">
        <v>213</v>
      </c>
      <c r="CE1794" t="s">
        <v>213</v>
      </c>
      <c r="CF1794" t="s">
        <v>213</v>
      </c>
      <c r="CG1794">
        <v>5</v>
      </c>
      <c r="CH1794">
        <v>0</v>
      </c>
      <c r="CI1794">
        <v>0</v>
      </c>
      <c r="CJ1794">
        <v>0</v>
      </c>
      <c r="CK1794">
        <v>0</v>
      </c>
      <c r="CL1794">
        <v>2</v>
      </c>
      <c r="CM1794">
        <v>1338.38</v>
      </c>
      <c r="CN1794">
        <v>1.94422</v>
      </c>
      <c r="CO1794">
        <v>6.7768</v>
      </c>
      <c r="CP1794">
        <v>9.16213</v>
      </c>
      <c r="CQ1794">
        <v>29.9998</v>
      </c>
      <c r="CR1794">
        <v>8.95806</v>
      </c>
      <c r="CS1794">
        <v>9.2217</v>
      </c>
      <c r="CT1794">
        <v>-1</v>
      </c>
      <c r="CU1794">
        <v>100</v>
      </c>
      <c r="CV1794">
        <v>39.9545</v>
      </c>
      <c r="CW1794">
        <v>-999.9</v>
      </c>
      <c r="CX1794">
        <v>400</v>
      </c>
      <c r="CY1794">
        <v>0</v>
      </c>
      <c r="CZ1794">
        <v>103.955</v>
      </c>
      <c r="DA1794">
        <v>103.366</v>
      </c>
    </row>
    <row r="1795" spans="1:105">
      <c r="A1795">
        <v>1781</v>
      </c>
      <c r="B1795">
        <v>1551451857.4</v>
      </c>
      <c r="C1795">
        <v>5558.5</v>
      </c>
      <c r="D1795" t="s">
        <v>3790</v>
      </c>
      <c r="E1795" t="s">
        <v>3791</v>
      </c>
      <c r="F1795">
        <f>J1795+I1795+M1795*K1795</f>
        <v>0</v>
      </c>
      <c r="G1795">
        <f>(1000*AM1795)/(L1795*(AO1795+273.15))</f>
        <v>0</v>
      </c>
      <c r="H1795">
        <f>((G1795*F1795*(1-(AJ1795/1000)))/(100*K1795))*(0.0/60)</f>
        <v>0</v>
      </c>
      <c r="I1795" t="s">
        <v>203</v>
      </c>
      <c r="J1795" t="s">
        <v>204</v>
      </c>
      <c r="K1795" t="s">
        <v>205</v>
      </c>
      <c r="L1795" t="s">
        <v>206</v>
      </c>
      <c r="M1795" t="s">
        <v>927</v>
      </c>
      <c r="N1795" t="s">
        <v>3319</v>
      </c>
      <c r="O1795" t="s">
        <v>697</v>
      </c>
      <c r="Q1795">
        <v>1551451857.4</v>
      </c>
      <c r="R1795">
        <f>AL1795*Y1795*(AJ1795-AK1795)/(100*AF1795*(1000-Y1795*AJ1795))</f>
        <v>0</v>
      </c>
      <c r="S1795">
        <f>AL1795*Y1795*(AI1795-AH1795*(1000-Y1795*AK1795)/(1000-Y1795*AJ1795))/(100*AF1795)</f>
        <v>0</v>
      </c>
      <c r="T1795">
        <f>(U1795/V1795*100)</f>
        <v>0</v>
      </c>
      <c r="U1795">
        <f>AJ1795*(AM1795+AN1795)/1000</f>
        <v>0</v>
      </c>
      <c r="V1795">
        <f>0.61365*exp(17.502*AO1795/(240.97+AO1795))</f>
        <v>0</v>
      </c>
      <c r="W1795">
        <v>136</v>
      </c>
      <c r="X1795">
        <v>9</v>
      </c>
      <c r="Y1795">
        <f>IF(W1795*$H$11&gt;=AA1795,1.0,(AA1795/(AA1795-W1795*$H$11)))</f>
        <v>0</v>
      </c>
      <c r="Z1795">
        <f>(Y1795-1)*100</f>
        <v>0</v>
      </c>
      <c r="AA1795">
        <f>MAX(0,($B$11+$C$11*AR1795)/(1+$D$11*AR1795)*AM1795/(AO1795+273)*$E$11)</f>
        <v>0</v>
      </c>
      <c r="AB1795">
        <f>$B$9*AS1795+$C$9*AT1795</f>
        <v>0</v>
      </c>
      <c r="AC1795">
        <f>AB1795*AD1795</f>
        <v>0</v>
      </c>
      <c r="AD1795">
        <f>($B$9*$D$7+$C$9*$D$7)/($B$9+$C$9)</f>
        <v>0</v>
      </c>
      <c r="AE1795">
        <f>($B$9*$K$7+$C$9*$K$7)/($B$9+$C$9)</f>
        <v>0</v>
      </c>
      <c r="AF1795">
        <v>10</v>
      </c>
      <c r="AG1795">
        <v>1551451857.4</v>
      </c>
      <c r="AH1795">
        <v>418.086</v>
      </c>
      <c r="AI1795">
        <v>396.926</v>
      </c>
      <c r="AJ1795">
        <v>8.34891</v>
      </c>
      <c r="AK1795">
        <v>8.04807</v>
      </c>
      <c r="AL1795">
        <v>1451.01</v>
      </c>
      <c r="AM1795">
        <v>100.52</v>
      </c>
      <c r="AN1795">
        <v>0.0224603</v>
      </c>
      <c r="AO1795">
        <v>6.29987</v>
      </c>
      <c r="AP1795">
        <v>999.9</v>
      </c>
      <c r="AQ1795">
        <v>999.9</v>
      </c>
      <c r="AR1795">
        <v>10001.2</v>
      </c>
      <c r="AS1795">
        <v>0</v>
      </c>
      <c r="AT1795">
        <v>39.5251</v>
      </c>
      <c r="AU1795">
        <v>0</v>
      </c>
      <c r="AV1795" t="s">
        <v>208</v>
      </c>
      <c r="AW1795">
        <v>0</v>
      </c>
      <c r="AX1795">
        <v>-0.747</v>
      </c>
      <c r="AY1795">
        <v>-0.067</v>
      </c>
      <c r="AZ1795">
        <v>0</v>
      </c>
      <c r="BA1795">
        <v>0</v>
      </c>
      <c r="BB1795">
        <v>0</v>
      </c>
      <c r="BC1795">
        <v>0</v>
      </c>
      <c r="BD1795">
        <v>-75.7984071428571</v>
      </c>
      <c r="BE1795">
        <v>20.0213862783816</v>
      </c>
      <c r="BF1795">
        <v>3.54203262060433</v>
      </c>
      <c r="BG1795">
        <v>0</v>
      </c>
      <c r="BH1795">
        <v>-2.9442230952381</v>
      </c>
      <c r="BI1795">
        <v>0.136366303975294</v>
      </c>
      <c r="BJ1795">
        <v>0.0353589568694509</v>
      </c>
      <c r="BK1795">
        <v>0</v>
      </c>
      <c r="BL1795">
        <v>0</v>
      </c>
      <c r="BM1795">
        <v>0</v>
      </c>
      <c r="BN1795" t="s">
        <v>209</v>
      </c>
      <c r="BO1795">
        <v>1.88475</v>
      </c>
      <c r="BP1795">
        <v>1.8817</v>
      </c>
      <c r="BQ1795">
        <v>1.88319</v>
      </c>
      <c r="BR1795">
        <v>1.88189</v>
      </c>
      <c r="BS1795">
        <v>1.88384</v>
      </c>
      <c r="BT1795">
        <v>1.88309</v>
      </c>
      <c r="BU1795">
        <v>1.88477</v>
      </c>
      <c r="BV1795">
        <v>1.88232</v>
      </c>
      <c r="BW1795" t="s">
        <v>210</v>
      </c>
      <c r="BX1795" t="s">
        <v>17</v>
      </c>
      <c r="BY1795" t="s">
        <v>17</v>
      </c>
      <c r="BZ1795" t="s">
        <v>17</v>
      </c>
      <c r="CA1795" t="s">
        <v>211</v>
      </c>
      <c r="CB1795" t="s">
        <v>212</v>
      </c>
      <c r="CC1795" t="s">
        <v>213</v>
      </c>
      <c r="CD1795" t="s">
        <v>213</v>
      </c>
      <c r="CE1795" t="s">
        <v>213</v>
      </c>
      <c r="CF1795" t="s">
        <v>213</v>
      </c>
      <c r="CG1795">
        <v>5</v>
      </c>
      <c r="CH1795">
        <v>0</v>
      </c>
      <c r="CI1795">
        <v>0</v>
      </c>
      <c r="CJ1795">
        <v>0</v>
      </c>
      <c r="CK1795">
        <v>0</v>
      </c>
      <c r="CL1795">
        <v>2</v>
      </c>
      <c r="CM1795">
        <v>1339.51</v>
      </c>
      <c r="CN1795">
        <v>1.94422</v>
      </c>
      <c r="CO1795">
        <v>6.77924</v>
      </c>
      <c r="CP1795">
        <v>9.16118</v>
      </c>
      <c r="CQ1795">
        <v>29.9998</v>
      </c>
      <c r="CR1795">
        <v>8.95806</v>
      </c>
      <c r="CS1795">
        <v>9.22114</v>
      </c>
      <c r="CT1795">
        <v>-1</v>
      </c>
      <c r="CU1795">
        <v>100</v>
      </c>
      <c r="CV1795">
        <v>39.9545</v>
      </c>
      <c r="CW1795">
        <v>-999.9</v>
      </c>
      <c r="CX1795">
        <v>400</v>
      </c>
      <c r="CY1795">
        <v>0</v>
      </c>
      <c r="CZ1795">
        <v>103.956</v>
      </c>
      <c r="DA1795">
        <v>103.366</v>
      </c>
    </row>
    <row r="1796" spans="1:105">
      <c r="A1796">
        <v>1782</v>
      </c>
      <c r="B1796">
        <v>1551451859.4</v>
      </c>
      <c r="C1796">
        <v>5560.5</v>
      </c>
      <c r="D1796" t="s">
        <v>3792</v>
      </c>
      <c r="E1796" t="s">
        <v>3793</v>
      </c>
      <c r="F1796">
        <f>J1796+I1796+M1796*K1796</f>
        <v>0</v>
      </c>
      <c r="G1796">
        <f>(1000*AM1796)/(L1796*(AO1796+273.15))</f>
        <v>0</v>
      </c>
      <c r="H1796">
        <f>((G1796*F1796*(1-(AJ1796/1000)))/(100*K1796))*(0.0/60)</f>
        <v>0</v>
      </c>
      <c r="I1796" t="s">
        <v>203</v>
      </c>
      <c r="J1796" t="s">
        <v>204</v>
      </c>
      <c r="K1796" t="s">
        <v>205</v>
      </c>
      <c r="L1796" t="s">
        <v>206</v>
      </c>
      <c r="M1796" t="s">
        <v>927</v>
      </c>
      <c r="N1796" t="s">
        <v>3319</v>
      </c>
      <c r="O1796" t="s">
        <v>697</v>
      </c>
      <c r="Q1796">
        <v>1551451859.4</v>
      </c>
      <c r="R1796">
        <f>AL1796*Y1796*(AJ1796-AK1796)/(100*AF1796*(1000-Y1796*AJ1796))</f>
        <v>0</v>
      </c>
      <c r="S1796">
        <f>AL1796*Y1796*(AI1796-AH1796*(1000-Y1796*AK1796)/(1000-Y1796*AJ1796))/(100*AF1796)</f>
        <v>0</v>
      </c>
      <c r="T1796">
        <f>(U1796/V1796*100)</f>
        <v>0</v>
      </c>
      <c r="U1796">
        <f>AJ1796*(AM1796+AN1796)/1000</f>
        <v>0</v>
      </c>
      <c r="V1796">
        <f>0.61365*exp(17.502*AO1796/(240.97+AO1796))</f>
        <v>0</v>
      </c>
      <c r="W1796">
        <v>135</v>
      </c>
      <c r="X1796">
        <v>9</v>
      </c>
      <c r="Y1796">
        <f>IF(W1796*$H$11&gt;=AA1796,1.0,(AA1796/(AA1796-W1796*$H$11)))</f>
        <v>0</v>
      </c>
      <c r="Z1796">
        <f>(Y1796-1)*100</f>
        <v>0</v>
      </c>
      <c r="AA1796">
        <f>MAX(0,($B$11+$C$11*AR1796)/(1+$D$11*AR1796)*AM1796/(AO1796+273)*$E$11)</f>
        <v>0</v>
      </c>
      <c r="AB1796">
        <f>$B$9*AS1796+$C$9*AT1796</f>
        <v>0</v>
      </c>
      <c r="AC1796">
        <f>AB1796*AD1796</f>
        <v>0</v>
      </c>
      <c r="AD1796">
        <f>($B$9*$D$7+$C$9*$D$7)/($B$9+$C$9)</f>
        <v>0</v>
      </c>
      <c r="AE1796">
        <f>($B$9*$K$7+$C$9*$K$7)/($B$9+$C$9)</f>
        <v>0</v>
      </c>
      <c r="AF1796">
        <v>10</v>
      </c>
      <c r="AG1796">
        <v>1551451859.4</v>
      </c>
      <c r="AH1796">
        <v>418.493</v>
      </c>
      <c r="AI1796">
        <v>396.904</v>
      </c>
      <c r="AJ1796">
        <v>8.3495</v>
      </c>
      <c r="AK1796">
        <v>8.0493</v>
      </c>
      <c r="AL1796">
        <v>1451.23</v>
      </c>
      <c r="AM1796">
        <v>100.518</v>
      </c>
      <c r="AN1796">
        <v>0.022536</v>
      </c>
      <c r="AO1796">
        <v>6.29068</v>
      </c>
      <c r="AP1796">
        <v>999.9</v>
      </c>
      <c r="AQ1796">
        <v>999.9</v>
      </c>
      <c r="AR1796">
        <v>9989.38</v>
      </c>
      <c r="AS1796">
        <v>0</v>
      </c>
      <c r="AT1796">
        <v>39.4867</v>
      </c>
      <c r="AU1796">
        <v>0</v>
      </c>
      <c r="AV1796" t="s">
        <v>208</v>
      </c>
      <c r="AW1796">
        <v>0</v>
      </c>
      <c r="AX1796">
        <v>-0.747</v>
      </c>
      <c r="AY1796">
        <v>-0.067</v>
      </c>
      <c r="AZ1796">
        <v>0</v>
      </c>
      <c r="BA1796">
        <v>0</v>
      </c>
      <c r="BB1796">
        <v>0</v>
      </c>
      <c r="BC1796">
        <v>0</v>
      </c>
      <c r="BD1796">
        <v>-75.7984071428571</v>
      </c>
      <c r="BE1796">
        <v>20.0213862783816</v>
      </c>
      <c r="BF1796">
        <v>3.54203262060433</v>
      </c>
      <c r="BG1796">
        <v>0</v>
      </c>
      <c r="BH1796">
        <v>-2.9442230952381</v>
      </c>
      <c r="BI1796">
        <v>0.136366303975294</v>
      </c>
      <c r="BJ1796">
        <v>0.0353589568694509</v>
      </c>
      <c r="BK1796">
        <v>0</v>
      </c>
      <c r="BL1796">
        <v>0</v>
      </c>
      <c r="BM1796">
        <v>0</v>
      </c>
      <c r="BN1796" t="s">
        <v>209</v>
      </c>
      <c r="BO1796">
        <v>1.88474</v>
      </c>
      <c r="BP1796">
        <v>1.88169</v>
      </c>
      <c r="BQ1796">
        <v>1.88318</v>
      </c>
      <c r="BR1796">
        <v>1.8819</v>
      </c>
      <c r="BS1796">
        <v>1.88382</v>
      </c>
      <c r="BT1796">
        <v>1.88309</v>
      </c>
      <c r="BU1796">
        <v>1.88477</v>
      </c>
      <c r="BV1796">
        <v>1.88232</v>
      </c>
      <c r="BW1796" t="s">
        <v>210</v>
      </c>
      <c r="BX1796" t="s">
        <v>17</v>
      </c>
      <c r="BY1796" t="s">
        <v>17</v>
      </c>
      <c r="BZ1796" t="s">
        <v>17</v>
      </c>
      <c r="CA1796" t="s">
        <v>211</v>
      </c>
      <c r="CB1796" t="s">
        <v>212</v>
      </c>
      <c r="CC1796" t="s">
        <v>213</v>
      </c>
      <c r="CD1796" t="s">
        <v>213</v>
      </c>
      <c r="CE1796" t="s">
        <v>213</v>
      </c>
      <c r="CF1796" t="s">
        <v>213</v>
      </c>
      <c r="CG1796">
        <v>5</v>
      </c>
      <c r="CH1796">
        <v>0</v>
      </c>
      <c r="CI1796">
        <v>0</v>
      </c>
      <c r="CJ1796">
        <v>0</v>
      </c>
      <c r="CK1796">
        <v>0</v>
      </c>
      <c r="CL1796">
        <v>2</v>
      </c>
      <c r="CM1796">
        <v>1340.75</v>
      </c>
      <c r="CN1796">
        <v>1.94422</v>
      </c>
      <c r="CO1796">
        <v>6.78161</v>
      </c>
      <c r="CP1796">
        <v>9.16035</v>
      </c>
      <c r="CQ1796">
        <v>29.9999</v>
      </c>
      <c r="CR1796">
        <v>8.95763</v>
      </c>
      <c r="CS1796">
        <v>9.22057</v>
      </c>
      <c r="CT1796">
        <v>-1</v>
      </c>
      <c r="CU1796">
        <v>100</v>
      </c>
      <c r="CV1796">
        <v>39.5816</v>
      </c>
      <c r="CW1796">
        <v>-999.9</v>
      </c>
      <c r="CX1796">
        <v>400</v>
      </c>
      <c r="CY1796">
        <v>0</v>
      </c>
      <c r="CZ1796">
        <v>103.956</v>
      </c>
      <c r="DA1796">
        <v>103.366</v>
      </c>
    </row>
    <row r="1797" spans="1:105">
      <c r="A1797">
        <v>1783</v>
      </c>
      <c r="B1797">
        <v>1551451861.4</v>
      </c>
      <c r="C1797">
        <v>5562.5</v>
      </c>
      <c r="D1797" t="s">
        <v>3794</v>
      </c>
      <c r="E1797" t="s">
        <v>3795</v>
      </c>
      <c r="F1797">
        <f>J1797+I1797+M1797*K1797</f>
        <v>0</v>
      </c>
      <c r="G1797">
        <f>(1000*AM1797)/(L1797*(AO1797+273.15))</f>
        <v>0</v>
      </c>
      <c r="H1797">
        <f>((G1797*F1797*(1-(AJ1797/1000)))/(100*K1797))*(0.0/60)</f>
        <v>0</v>
      </c>
      <c r="I1797" t="s">
        <v>203</v>
      </c>
      <c r="J1797" t="s">
        <v>204</v>
      </c>
      <c r="K1797" t="s">
        <v>205</v>
      </c>
      <c r="L1797" t="s">
        <v>206</v>
      </c>
      <c r="M1797" t="s">
        <v>927</v>
      </c>
      <c r="N1797" t="s">
        <v>3319</v>
      </c>
      <c r="O1797" t="s">
        <v>697</v>
      </c>
      <c r="Q1797">
        <v>1551451861.4</v>
      </c>
      <c r="R1797">
        <f>AL1797*Y1797*(AJ1797-AK1797)/(100*AF1797*(1000-Y1797*AJ1797))</f>
        <v>0</v>
      </c>
      <c r="S1797">
        <f>AL1797*Y1797*(AI1797-AH1797*(1000-Y1797*AK1797)/(1000-Y1797*AJ1797))/(100*AF1797)</f>
        <v>0</v>
      </c>
      <c r="T1797">
        <f>(U1797/V1797*100)</f>
        <v>0</v>
      </c>
      <c r="U1797">
        <f>AJ1797*(AM1797+AN1797)/1000</f>
        <v>0</v>
      </c>
      <c r="V1797">
        <f>0.61365*exp(17.502*AO1797/(240.97+AO1797))</f>
        <v>0</v>
      </c>
      <c r="W1797">
        <v>157</v>
      </c>
      <c r="X1797">
        <v>11</v>
      </c>
      <c r="Y1797">
        <f>IF(W1797*$H$11&gt;=AA1797,1.0,(AA1797/(AA1797-W1797*$H$11)))</f>
        <v>0</v>
      </c>
      <c r="Z1797">
        <f>(Y1797-1)*100</f>
        <v>0</v>
      </c>
      <c r="AA1797">
        <f>MAX(0,($B$11+$C$11*AR1797)/(1+$D$11*AR1797)*AM1797/(AO1797+273)*$E$11)</f>
        <v>0</v>
      </c>
      <c r="AB1797">
        <f>$B$9*AS1797+$C$9*AT1797</f>
        <v>0</v>
      </c>
      <c r="AC1797">
        <f>AB1797*AD1797</f>
        <v>0</v>
      </c>
      <c r="AD1797">
        <f>($B$9*$D$7+$C$9*$D$7)/($B$9+$C$9)</f>
        <v>0</v>
      </c>
      <c r="AE1797">
        <f>($B$9*$K$7+$C$9*$K$7)/($B$9+$C$9)</f>
        <v>0</v>
      </c>
      <c r="AF1797">
        <v>10</v>
      </c>
      <c r="AG1797">
        <v>1551451861.4</v>
      </c>
      <c r="AH1797">
        <v>418.886</v>
      </c>
      <c r="AI1797">
        <v>396.915</v>
      </c>
      <c r="AJ1797">
        <v>8.35126</v>
      </c>
      <c r="AK1797">
        <v>8.04912</v>
      </c>
      <c r="AL1797">
        <v>1451.58</v>
      </c>
      <c r="AM1797">
        <v>100.518</v>
      </c>
      <c r="AN1797">
        <v>0.0224686</v>
      </c>
      <c r="AO1797">
        <v>6.28864</v>
      </c>
      <c r="AP1797">
        <v>999.9</v>
      </c>
      <c r="AQ1797">
        <v>999.9</v>
      </c>
      <c r="AR1797">
        <v>9997.5</v>
      </c>
      <c r="AS1797">
        <v>0</v>
      </c>
      <c r="AT1797">
        <v>39.4265</v>
      </c>
      <c r="AU1797">
        <v>0</v>
      </c>
      <c r="AV1797" t="s">
        <v>208</v>
      </c>
      <c r="AW1797">
        <v>0</v>
      </c>
      <c r="AX1797">
        <v>-0.747</v>
      </c>
      <c r="AY1797">
        <v>-0.067</v>
      </c>
      <c r="AZ1797">
        <v>0</v>
      </c>
      <c r="BA1797">
        <v>0</v>
      </c>
      <c r="BB1797">
        <v>0</v>
      </c>
      <c r="BC1797">
        <v>0</v>
      </c>
      <c r="BD1797">
        <v>-75.7984071428571</v>
      </c>
      <c r="BE1797">
        <v>20.0213862783816</v>
      </c>
      <c r="BF1797">
        <v>3.54203262060433</v>
      </c>
      <c r="BG1797">
        <v>0</v>
      </c>
      <c r="BH1797">
        <v>-2.9442230952381</v>
      </c>
      <c r="BI1797">
        <v>0.136366303975294</v>
      </c>
      <c r="BJ1797">
        <v>0.0353589568694509</v>
      </c>
      <c r="BK1797">
        <v>0</v>
      </c>
      <c r="BL1797">
        <v>0</v>
      </c>
      <c r="BM1797">
        <v>0</v>
      </c>
      <c r="BN1797" t="s">
        <v>209</v>
      </c>
      <c r="BO1797">
        <v>1.88473</v>
      </c>
      <c r="BP1797">
        <v>1.88168</v>
      </c>
      <c r="BQ1797">
        <v>1.88317</v>
      </c>
      <c r="BR1797">
        <v>1.88189</v>
      </c>
      <c r="BS1797">
        <v>1.88381</v>
      </c>
      <c r="BT1797">
        <v>1.88309</v>
      </c>
      <c r="BU1797">
        <v>1.88477</v>
      </c>
      <c r="BV1797">
        <v>1.88232</v>
      </c>
      <c r="BW1797" t="s">
        <v>210</v>
      </c>
      <c r="BX1797" t="s">
        <v>17</v>
      </c>
      <c r="BY1797" t="s">
        <v>17</v>
      </c>
      <c r="BZ1797" t="s">
        <v>17</v>
      </c>
      <c r="CA1797" t="s">
        <v>211</v>
      </c>
      <c r="CB1797" t="s">
        <v>212</v>
      </c>
      <c r="CC1797" t="s">
        <v>213</v>
      </c>
      <c r="CD1797" t="s">
        <v>213</v>
      </c>
      <c r="CE1797" t="s">
        <v>213</v>
      </c>
      <c r="CF1797" t="s">
        <v>213</v>
      </c>
      <c r="CG1797">
        <v>5</v>
      </c>
      <c r="CH1797">
        <v>0</v>
      </c>
      <c r="CI1797">
        <v>0</v>
      </c>
      <c r="CJ1797">
        <v>0</v>
      </c>
      <c r="CK1797">
        <v>0</v>
      </c>
      <c r="CL1797">
        <v>2</v>
      </c>
      <c r="CM1797">
        <v>1324.11</v>
      </c>
      <c r="CN1797">
        <v>1.94422</v>
      </c>
      <c r="CO1797">
        <v>6.78396</v>
      </c>
      <c r="CP1797">
        <v>9.15934</v>
      </c>
      <c r="CQ1797">
        <v>30</v>
      </c>
      <c r="CR1797">
        <v>8.9571</v>
      </c>
      <c r="CS1797">
        <v>9.2199</v>
      </c>
      <c r="CT1797">
        <v>-1</v>
      </c>
      <c r="CU1797">
        <v>100</v>
      </c>
      <c r="CV1797">
        <v>39.5816</v>
      </c>
      <c r="CW1797">
        <v>-999.9</v>
      </c>
      <c r="CX1797">
        <v>400</v>
      </c>
      <c r="CY1797">
        <v>0</v>
      </c>
      <c r="CZ1797">
        <v>103.956</v>
      </c>
      <c r="DA1797">
        <v>103.366</v>
      </c>
    </row>
    <row r="1798" spans="1:105">
      <c r="A1798">
        <v>1784</v>
      </c>
      <c r="B1798">
        <v>1551451863.4</v>
      </c>
      <c r="C1798">
        <v>5564.5</v>
      </c>
      <c r="D1798" t="s">
        <v>3796</v>
      </c>
      <c r="E1798" t="s">
        <v>3797</v>
      </c>
      <c r="F1798">
        <f>J1798+I1798+M1798*K1798</f>
        <v>0</v>
      </c>
      <c r="G1798">
        <f>(1000*AM1798)/(L1798*(AO1798+273.15))</f>
        <v>0</v>
      </c>
      <c r="H1798">
        <f>((G1798*F1798*(1-(AJ1798/1000)))/(100*K1798))*(0.0/60)</f>
        <v>0</v>
      </c>
      <c r="I1798" t="s">
        <v>203</v>
      </c>
      <c r="J1798" t="s">
        <v>204</v>
      </c>
      <c r="K1798" t="s">
        <v>205</v>
      </c>
      <c r="L1798" t="s">
        <v>206</v>
      </c>
      <c r="M1798" t="s">
        <v>927</v>
      </c>
      <c r="N1798" t="s">
        <v>3319</v>
      </c>
      <c r="O1798" t="s">
        <v>697</v>
      </c>
      <c r="Q1798">
        <v>1551451863.4</v>
      </c>
      <c r="R1798">
        <f>AL1798*Y1798*(AJ1798-AK1798)/(100*AF1798*(1000-Y1798*AJ1798))</f>
        <v>0</v>
      </c>
      <c r="S1798">
        <f>AL1798*Y1798*(AI1798-AH1798*(1000-Y1798*AK1798)/(1000-Y1798*AJ1798))/(100*AF1798)</f>
        <v>0</v>
      </c>
      <c r="T1798">
        <f>(U1798/V1798*100)</f>
        <v>0</v>
      </c>
      <c r="U1798">
        <f>AJ1798*(AM1798+AN1798)/1000</f>
        <v>0</v>
      </c>
      <c r="V1798">
        <f>0.61365*exp(17.502*AO1798/(240.97+AO1798))</f>
        <v>0</v>
      </c>
      <c r="W1798">
        <v>187</v>
      </c>
      <c r="X1798">
        <v>13</v>
      </c>
      <c r="Y1798">
        <f>IF(W1798*$H$11&gt;=AA1798,1.0,(AA1798/(AA1798-W1798*$H$11)))</f>
        <v>0</v>
      </c>
      <c r="Z1798">
        <f>(Y1798-1)*100</f>
        <v>0</v>
      </c>
      <c r="AA1798">
        <f>MAX(0,($B$11+$C$11*AR1798)/(1+$D$11*AR1798)*AM1798/(AO1798+273)*$E$11)</f>
        <v>0</v>
      </c>
      <c r="AB1798">
        <f>$B$9*AS1798+$C$9*AT1798</f>
        <v>0</v>
      </c>
      <c r="AC1798">
        <f>AB1798*AD1798</f>
        <v>0</v>
      </c>
      <c r="AD1798">
        <f>($B$9*$D$7+$C$9*$D$7)/($B$9+$C$9)</f>
        <v>0</v>
      </c>
      <c r="AE1798">
        <f>($B$9*$K$7+$C$9*$K$7)/($B$9+$C$9)</f>
        <v>0</v>
      </c>
      <c r="AF1798">
        <v>10</v>
      </c>
      <c r="AG1798">
        <v>1551451863.4</v>
      </c>
      <c r="AH1798">
        <v>419.25</v>
      </c>
      <c r="AI1798">
        <v>396.937</v>
      </c>
      <c r="AJ1798">
        <v>8.3569</v>
      </c>
      <c r="AK1798">
        <v>8.04851</v>
      </c>
      <c r="AL1798">
        <v>1451.49</v>
      </c>
      <c r="AM1798">
        <v>100.52</v>
      </c>
      <c r="AN1798">
        <v>0.0222123</v>
      </c>
      <c r="AO1798">
        <v>6.30244</v>
      </c>
      <c r="AP1798">
        <v>999.9</v>
      </c>
      <c r="AQ1798">
        <v>999.9</v>
      </c>
      <c r="AR1798">
        <v>9972.5</v>
      </c>
      <c r="AS1798">
        <v>0</v>
      </c>
      <c r="AT1798">
        <v>39.3772</v>
      </c>
      <c r="AU1798">
        <v>0</v>
      </c>
      <c r="AV1798" t="s">
        <v>208</v>
      </c>
      <c r="AW1798">
        <v>0</v>
      </c>
      <c r="AX1798">
        <v>-0.747</v>
      </c>
      <c r="AY1798">
        <v>-0.067</v>
      </c>
      <c r="AZ1798">
        <v>0</v>
      </c>
      <c r="BA1798">
        <v>0</v>
      </c>
      <c r="BB1798">
        <v>0</v>
      </c>
      <c r="BC1798">
        <v>0</v>
      </c>
      <c r="BD1798">
        <v>-75.7984071428571</v>
      </c>
      <c r="BE1798">
        <v>20.0213862783816</v>
      </c>
      <c r="BF1798">
        <v>3.54203262060433</v>
      </c>
      <c r="BG1798">
        <v>0</v>
      </c>
      <c r="BH1798">
        <v>-2.9442230952381</v>
      </c>
      <c r="BI1798">
        <v>0.136366303975294</v>
      </c>
      <c r="BJ1798">
        <v>0.0353589568694509</v>
      </c>
      <c r="BK1798">
        <v>0</v>
      </c>
      <c r="BL1798">
        <v>0</v>
      </c>
      <c r="BM1798">
        <v>0</v>
      </c>
      <c r="BN1798" t="s">
        <v>209</v>
      </c>
      <c r="BO1798">
        <v>1.88475</v>
      </c>
      <c r="BP1798">
        <v>1.88168</v>
      </c>
      <c r="BQ1798">
        <v>1.88319</v>
      </c>
      <c r="BR1798">
        <v>1.88188</v>
      </c>
      <c r="BS1798">
        <v>1.88383</v>
      </c>
      <c r="BT1798">
        <v>1.88309</v>
      </c>
      <c r="BU1798">
        <v>1.88477</v>
      </c>
      <c r="BV1798">
        <v>1.88232</v>
      </c>
      <c r="BW1798" t="s">
        <v>210</v>
      </c>
      <c r="BX1798" t="s">
        <v>17</v>
      </c>
      <c r="BY1798" t="s">
        <v>17</v>
      </c>
      <c r="BZ1798" t="s">
        <v>17</v>
      </c>
      <c r="CA1798" t="s">
        <v>211</v>
      </c>
      <c r="CB1798" t="s">
        <v>212</v>
      </c>
      <c r="CC1798" t="s">
        <v>213</v>
      </c>
      <c r="CD1798" t="s">
        <v>213</v>
      </c>
      <c r="CE1798" t="s">
        <v>213</v>
      </c>
      <c r="CF1798" t="s">
        <v>213</v>
      </c>
      <c r="CG1798">
        <v>5</v>
      </c>
      <c r="CH1798">
        <v>0</v>
      </c>
      <c r="CI1798">
        <v>0</v>
      </c>
      <c r="CJ1798">
        <v>0</v>
      </c>
      <c r="CK1798">
        <v>0</v>
      </c>
      <c r="CL1798">
        <v>2</v>
      </c>
      <c r="CM1798">
        <v>1301.91</v>
      </c>
      <c r="CN1798">
        <v>1.94422</v>
      </c>
      <c r="CO1798">
        <v>6.78624</v>
      </c>
      <c r="CP1798">
        <v>9.15851</v>
      </c>
      <c r="CQ1798">
        <v>30</v>
      </c>
      <c r="CR1798">
        <v>8.95699</v>
      </c>
      <c r="CS1798">
        <v>9.21916</v>
      </c>
      <c r="CT1798">
        <v>-1</v>
      </c>
      <c r="CU1798">
        <v>100</v>
      </c>
      <c r="CV1798">
        <v>39.5816</v>
      </c>
      <c r="CW1798">
        <v>-999.9</v>
      </c>
      <c r="CX1798">
        <v>400</v>
      </c>
      <c r="CY1798">
        <v>0</v>
      </c>
      <c r="CZ1798">
        <v>103.956</v>
      </c>
      <c r="DA1798">
        <v>103.367</v>
      </c>
    </row>
    <row r="1799" spans="1:105">
      <c r="A1799">
        <v>1785</v>
      </c>
      <c r="B1799">
        <v>1551451916.9</v>
      </c>
      <c r="C1799">
        <v>5618</v>
      </c>
      <c r="D1799" t="s">
        <v>3798</v>
      </c>
      <c r="E1799" t="s">
        <v>3799</v>
      </c>
      <c r="F1799">
        <f>J1799+I1799+M1799*K1799</f>
        <v>0</v>
      </c>
      <c r="G1799">
        <f>(1000*AM1799)/(L1799*(AO1799+273.15))</f>
        <v>0</v>
      </c>
      <c r="H1799">
        <f>((G1799*F1799*(1-(AJ1799/1000)))/(100*K1799))*(0.0/60)</f>
        <v>0</v>
      </c>
      <c r="I1799" t="s">
        <v>203</v>
      </c>
      <c r="J1799" t="s">
        <v>204</v>
      </c>
      <c r="K1799" t="s">
        <v>205</v>
      </c>
      <c r="L1799" t="s">
        <v>206</v>
      </c>
      <c r="M1799" t="s">
        <v>927</v>
      </c>
      <c r="N1799" t="s">
        <v>3319</v>
      </c>
      <c r="O1799" t="s">
        <v>812</v>
      </c>
      <c r="Q1799">
        <v>1551451916.9</v>
      </c>
      <c r="R1799">
        <f>AL1799*Y1799*(AJ1799-AK1799)/(100*AF1799*(1000-Y1799*AJ1799))</f>
        <v>0</v>
      </c>
      <c r="S1799">
        <f>AL1799*Y1799*(AI1799-AH1799*(1000-Y1799*AK1799)/(1000-Y1799*AJ1799))/(100*AF1799)</f>
        <v>0</v>
      </c>
      <c r="T1799">
        <f>(U1799/V1799*100)</f>
        <v>0</v>
      </c>
      <c r="U1799">
        <f>AJ1799*(AM1799+AN1799)/1000</f>
        <v>0</v>
      </c>
      <c r="V1799">
        <f>0.61365*exp(17.502*AO1799/(240.97+AO1799))</f>
        <v>0</v>
      </c>
      <c r="W1799">
        <v>131</v>
      </c>
      <c r="X1799">
        <v>9</v>
      </c>
      <c r="Y1799">
        <f>IF(W1799*$H$11&gt;=AA1799,1.0,(AA1799/(AA1799-W1799*$H$11)))</f>
        <v>0</v>
      </c>
      <c r="Z1799">
        <f>(Y1799-1)*100</f>
        <v>0</v>
      </c>
      <c r="AA1799">
        <f>MAX(0,($B$11+$C$11*AR1799)/(1+$D$11*AR1799)*AM1799/(AO1799+273)*$E$11)</f>
        <v>0</v>
      </c>
      <c r="AB1799">
        <f>$B$9*AS1799+$C$9*AT1799</f>
        <v>0</v>
      </c>
      <c r="AC1799">
        <f>AB1799*AD1799</f>
        <v>0</v>
      </c>
      <c r="AD1799">
        <f>($B$9*$D$7+$C$9*$D$7)/($B$9+$C$9)</f>
        <v>0</v>
      </c>
      <c r="AE1799">
        <f>($B$9*$K$7+$C$9*$K$7)/($B$9+$C$9)</f>
        <v>0</v>
      </c>
      <c r="AF1799">
        <v>10</v>
      </c>
      <c r="AG1799">
        <v>1551451916.9</v>
      </c>
      <c r="AH1799">
        <v>400.033</v>
      </c>
      <c r="AI1799">
        <v>396.973</v>
      </c>
      <c r="AJ1799">
        <v>7.24471</v>
      </c>
      <c r="AK1799">
        <v>8.0564</v>
      </c>
      <c r="AL1799">
        <v>1451.65</v>
      </c>
      <c r="AM1799">
        <v>100.52</v>
      </c>
      <c r="AN1799">
        <v>0.0223235</v>
      </c>
      <c r="AO1799">
        <v>5.92377</v>
      </c>
      <c r="AP1799">
        <v>999.9</v>
      </c>
      <c r="AQ1799">
        <v>999.9</v>
      </c>
      <c r="AR1799">
        <v>10016.2</v>
      </c>
      <c r="AS1799">
        <v>0</v>
      </c>
      <c r="AT1799">
        <v>1.48322</v>
      </c>
      <c r="AU1799">
        <v>0</v>
      </c>
      <c r="AV1799" t="s">
        <v>208</v>
      </c>
      <c r="AW1799">
        <v>0</v>
      </c>
      <c r="AX1799">
        <v>-0.747</v>
      </c>
      <c r="AY1799">
        <v>-0.067</v>
      </c>
      <c r="AZ1799">
        <v>0</v>
      </c>
      <c r="BA1799">
        <v>0</v>
      </c>
      <c r="BB1799">
        <v>0</v>
      </c>
      <c r="BC1799">
        <v>0</v>
      </c>
      <c r="BD1799">
        <v>-75.7984071428571</v>
      </c>
      <c r="BE1799">
        <v>20.0213862783816</v>
      </c>
      <c r="BF1799">
        <v>3.54203262060433</v>
      </c>
      <c r="BG1799">
        <v>0</v>
      </c>
      <c r="BH1799">
        <v>-2.9442230952381</v>
      </c>
      <c r="BI1799">
        <v>0.136366303975294</v>
      </c>
      <c r="BJ1799">
        <v>0.0353589568694509</v>
      </c>
      <c r="BK1799">
        <v>0</v>
      </c>
      <c r="BL1799">
        <v>0</v>
      </c>
      <c r="BM1799">
        <v>0</v>
      </c>
      <c r="BN1799" t="s">
        <v>209</v>
      </c>
      <c r="BO1799">
        <v>1.88473</v>
      </c>
      <c r="BP1799">
        <v>1.88168</v>
      </c>
      <c r="BQ1799">
        <v>1.88321</v>
      </c>
      <c r="BR1799">
        <v>1.88189</v>
      </c>
      <c r="BS1799">
        <v>1.88384</v>
      </c>
      <c r="BT1799">
        <v>1.88309</v>
      </c>
      <c r="BU1799">
        <v>1.88477</v>
      </c>
      <c r="BV1799">
        <v>1.88232</v>
      </c>
      <c r="BW1799" t="s">
        <v>210</v>
      </c>
      <c r="BX1799" t="s">
        <v>17</v>
      </c>
      <c r="BY1799" t="s">
        <v>17</v>
      </c>
      <c r="BZ1799" t="s">
        <v>17</v>
      </c>
      <c r="CA1799" t="s">
        <v>211</v>
      </c>
      <c r="CB1799" t="s">
        <v>212</v>
      </c>
      <c r="CC1799" t="s">
        <v>213</v>
      </c>
      <c r="CD1799" t="s">
        <v>213</v>
      </c>
      <c r="CE1799" t="s">
        <v>213</v>
      </c>
      <c r="CF1799" t="s">
        <v>213</v>
      </c>
      <c r="CG1799">
        <v>5</v>
      </c>
      <c r="CH1799">
        <v>0</v>
      </c>
      <c r="CI1799">
        <v>0</v>
      </c>
      <c r="CJ1799">
        <v>0</v>
      </c>
      <c r="CK1799">
        <v>0</v>
      </c>
      <c r="CL1799">
        <v>2</v>
      </c>
      <c r="CM1799">
        <v>1343.92</v>
      </c>
      <c r="CN1799">
        <v>2.10555</v>
      </c>
      <c r="CO1799">
        <v>6.67735</v>
      </c>
      <c r="CP1799">
        <v>9.1235</v>
      </c>
      <c r="CQ1799">
        <v>29.9994</v>
      </c>
      <c r="CR1799">
        <v>8.93758</v>
      </c>
      <c r="CS1799">
        <v>9.18937</v>
      </c>
      <c r="CT1799">
        <v>-1</v>
      </c>
      <c r="CU1799">
        <v>100</v>
      </c>
      <c r="CV1799">
        <v>38.0784</v>
      </c>
      <c r="CW1799">
        <v>-999.9</v>
      </c>
      <c r="CX1799">
        <v>400</v>
      </c>
      <c r="CY1799">
        <v>1.78775</v>
      </c>
      <c r="CZ1799">
        <v>103.964</v>
      </c>
      <c r="DA1799">
        <v>103.378</v>
      </c>
    </row>
    <row r="1800" spans="1:105">
      <c r="A1800">
        <v>1786</v>
      </c>
      <c r="B1800">
        <v>1551451918.9</v>
      </c>
      <c r="C1800">
        <v>5620</v>
      </c>
      <c r="D1800" t="s">
        <v>3800</v>
      </c>
      <c r="E1800" t="s">
        <v>3801</v>
      </c>
      <c r="F1800">
        <f>J1800+I1800+M1800*K1800</f>
        <v>0</v>
      </c>
      <c r="G1800">
        <f>(1000*AM1800)/(L1800*(AO1800+273.15))</f>
        <v>0</v>
      </c>
      <c r="H1800">
        <f>((G1800*F1800*(1-(AJ1800/1000)))/(100*K1800))*(0.0/60)</f>
        <v>0</v>
      </c>
      <c r="I1800" t="s">
        <v>203</v>
      </c>
      <c r="J1800" t="s">
        <v>204</v>
      </c>
      <c r="K1800" t="s">
        <v>205</v>
      </c>
      <c r="L1800" t="s">
        <v>206</v>
      </c>
      <c r="M1800" t="s">
        <v>927</v>
      </c>
      <c r="N1800" t="s">
        <v>3319</v>
      </c>
      <c r="O1800" t="s">
        <v>812</v>
      </c>
      <c r="Q1800">
        <v>1551451918.9</v>
      </c>
      <c r="R1800">
        <f>AL1800*Y1800*(AJ1800-AK1800)/(100*AF1800*(1000-Y1800*AJ1800))</f>
        <v>0</v>
      </c>
      <c r="S1800">
        <f>AL1800*Y1800*(AI1800-AH1800*(1000-Y1800*AK1800)/(1000-Y1800*AJ1800))/(100*AF1800)</f>
        <v>0</v>
      </c>
      <c r="T1800">
        <f>(U1800/V1800*100)</f>
        <v>0</v>
      </c>
      <c r="U1800">
        <f>AJ1800*(AM1800+AN1800)/1000</f>
        <v>0</v>
      </c>
      <c r="V1800">
        <f>0.61365*exp(17.502*AO1800/(240.97+AO1800))</f>
        <v>0</v>
      </c>
      <c r="W1800">
        <v>153</v>
      </c>
      <c r="X1800">
        <v>11</v>
      </c>
      <c r="Y1800">
        <f>IF(W1800*$H$11&gt;=AA1800,1.0,(AA1800/(AA1800-W1800*$H$11)))</f>
        <v>0</v>
      </c>
      <c r="Z1800">
        <f>(Y1800-1)*100</f>
        <v>0</v>
      </c>
      <c r="AA1800">
        <f>MAX(0,($B$11+$C$11*AR1800)/(1+$D$11*AR1800)*AM1800/(AO1800+273)*$E$11)</f>
        <v>0</v>
      </c>
      <c r="AB1800">
        <f>$B$9*AS1800+$C$9*AT1800</f>
        <v>0</v>
      </c>
      <c r="AC1800">
        <f>AB1800*AD1800</f>
        <v>0</v>
      </c>
      <c r="AD1800">
        <f>($B$9*$D$7+$C$9*$D$7)/($B$9+$C$9)</f>
        <v>0</v>
      </c>
      <c r="AE1800">
        <f>($B$9*$K$7+$C$9*$K$7)/($B$9+$C$9)</f>
        <v>0</v>
      </c>
      <c r="AF1800">
        <v>10</v>
      </c>
      <c r="AG1800">
        <v>1551451918.9</v>
      </c>
      <c r="AH1800">
        <v>400.249</v>
      </c>
      <c r="AI1800">
        <v>396.971</v>
      </c>
      <c r="AJ1800">
        <v>7.33876</v>
      </c>
      <c r="AK1800">
        <v>8.05649</v>
      </c>
      <c r="AL1800">
        <v>1451.7</v>
      </c>
      <c r="AM1800">
        <v>100.519</v>
      </c>
      <c r="AN1800">
        <v>0.0224355</v>
      </c>
      <c r="AO1800">
        <v>5.95279</v>
      </c>
      <c r="AP1800">
        <v>999.9</v>
      </c>
      <c r="AQ1800">
        <v>999.9</v>
      </c>
      <c r="AR1800">
        <v>9978.75</v>
      </c>
      <c r="AS1800">
        <v>0</v>
      </c>
      <c r="AT1800">
        <v>1.27368</v>
      </c>
      <c r="AU1800">
        <v>0</v>
      </c>
      <c r="AV1800" t="s">
        <v>208</v>
      </c>
      <c r="AW1800">
        <v>0</v>
      </c>
      <c r="AX1800">
        <v>-0.747</v>
      </c>
      <c r="AY1800">
        <v>-0.067</v>
      </c>
      <c r="AZ1800">
        <v>0</v>
      </c>
      <c r="BA1800">
        <v>0</v>
      </c>
      <c r="BB1800">
        <v>0</v>
      </c>
      <c r="BC1800">
        <v>0</v>
      </c>
      <c r="BD1800">
        <v>-75.7984071428571</v>
      </c>
      <c r="BE1800">
        <v>20.0213862783816</v>
      </c>
      <c r="BF1800">
        <v>3.54203262060433</v>
      </c>
      <c r="BG1800">
        <v>0</v>
      </c>
      <c r="BH1800">
        <v>-2.9442230952381</v>
      </c>
      <c r="BI1800">
        <v>0.136366303975294</v>
      </c>
      <c r="BJ1800">
        <v>0.0353589568694509</v>
      </c>
      <c r="BK1800">
        <v>0</v>
      </c>
      <c r="BL1800">
        <v>0</v>
      </c>
      <c r="BM1800">
        <v>0</v>
      </c>
      <c r="BN1800" t="s">
        <v>209</v>
      </c>
      <c r="BO1800">
        <v>1.88473</v>
      </c>
      <c r="BP1800">
        <v>1.88169</v>
      </c>
      <c r="BQ1800">
        <v>1.88321</v>
      </c>
      <c r="BR1800">
        <v>1.88188</v>
      </c>
      <c r="BS1800">
        <v>1.88384</v>
      </c>
      <c r="BT1800">
        <v>1.88309</v>
      </c>
      <c r="BU1800">
        <v>1.88477</v>
      </c>
      <c r="BV1800">
        <v>1.88232</v>
      </c>
      <c r="BW1800" t="s">
        <v>210</v>
      </c>
      <c r="BX1800" t="s">
        <v>17</v>
      </c>
      <c r="BY1800" t="s">
        <v>17</v>
      </c>
      <c r="BZ1800" t="s">
        <v>17</v>
      </c>
      <c r="CA1800" t="s">
        <v>211</v>
      </c>
      <c r="CB1800" t="s">
        <v>212</v>
      </c>
      <c r="CC1800" t="s">
        <v>213</v>
      </c>
      <c r="CD1800" t="s">
        <v>213</v>
      </c>
      <c r="CE1800" t="s">
        <v>213</v>
      </c>
      <c r="CF1800" t="s">
        <v>213</v>
      </c>
      <c r="CG1800">
        <v>5</v>
      </c>
      <c r="CH1800">
        <v>0</v>
      </c>
      <c r="CI1800">
        <v>0</v>
      </c>
      <c r="CJ1800">
        <v>0</v>
      </c>
      <c r="CK1800">
        <v>0</v>
      </c>
      <c r="CL1800">
        <v>2</v>
      </c>
      <c r="CM1800">
        <v>1327.63</v>
      </c>
      <c r="CN1800">
        <v>2.10555</v>
      </c>
      <c r="CO1800">
        <v>6.67833</v>
      </c>
      <c r="CP1800">
        <v>9.12127</v>
      </c>
      <c r="CQ1800">
        <v>29.9995</v>
      </c>
      <c r="CR1800">
        <v>8.93593</v>
      </c>
      <c r="CS1800">
        <v>9.18767</v>
      </c>
      <c r="CT1800">
        <v>-1</v>
      </c>
      <c r="CU1800">
        <v>100</v>
      </c>
      <c r="CV1800">
        <v>38.0784</v>
      </c>
      <c r="CW1800">
        <v>-999.9</v>
      </c>
      <c r="CX1800">
        <v>400</v>
      </c>
      <c r="CY1800">
        <v>1.78575</v>
      </c>
      <c r="CZ1800">
        <v>103.962</v>
      </c>
      <c r="DA1800">
        <v>103.377</v>
      </c>
    </row>
    <row r="1801" spans="1:105">
      <c r="A1801">
        <v>1787</v>
      </c>
      <c r="B1801">
        <v>1551451920.9</v>
      </c>
      <c r="C1801">
        <v>5622</v>
      </c>
      <c r="D1801" t="s">
        <v>3802</v>
      </c>
      <c r="E1801" t="s">
        <v>3803</v>
      </c>
      <c r="F1801">
        <f>J1801+I1801+M1801*K1801</f>
        <v>0</v>
      </c>
      <c r="G1801">
        <f>(1000*AM1801)/(L1801*(AO1801+273.15))</f>
        <v>0</v>
      </c>
      <c r="H1801">
        <f>((G1801*F1801*(1-(AJ1801/1000)))/(100*K1801))*(0.0/60)</f>
        <v>0</v>
      </c>
      <c r="I1801" t="s">
        <v>203</v>
      </c>
      <c r="J1801" t="s">
        <v>204</v>
      </c>
      <c r="K1801" t="s">
        <v>205</v>
      </c>
      <c r="L1801" t="s">
        <v>206</v>
      </c>
      <c r="M1801" t="s">
        <v>927</v>
      </c>
      <c r="N1801" t="s">
        <v>3319</v>
      </c>
      <c r="O1801" t="s">
        <v>812</v>
      </c>
      <c r="Q1801">
        <v>1551451920.9</v>
      </c>
      <c r="R1801">
        <f>AL1801*Y1801*(AJ1801-AK1801)/(100*AF1801*(1000-Y1801*AJ1801))</f>
        <v>0</v>
      </c>
      <c r="S1801">
        <f>AL1801*Y1801*(AI1801-AH1801*(1000-Y1801*AK1801)/(1000-Y1801*AJ1801))/(100*AF1801)</f>
        <v>0</v>
      </c>
      <c r="T1801">
        <f>(U1801/V1801*100)</f>
        <v>0</v>
      </c>
      <c r="U1801">
        <f>AJ1801*(AM1801+AN1801)/1000</f>
        <v>0</v>
      </c>
      <c r="V1801">
        <f>0.61365*exp(17.502*AO1801/(240.97+AO1801))</f>
        <v>0</v>
      </c>
      <c r="W1801">
        <v>152</v>
      </c>
      <c r="X1801">
        <v>10</v>
      </c>
      <c r="Y1801">
        <f>IF(W1801*$H$11&gt;=AA1801,1.0,(AA1801/(AA1801-W1801*$H$11)))</f>
        <v>0</v>
      </c>
      <c r="Z1801">
        <f>(Y1801-1)*100</f>
        <v>0</v>
      </c>
      <c r="AA1801">
        <f>MAX(0,($B$11+$C$11*AR1801)/(1+$D$11*AR1801)*AM1801/(AO1801+273)*$E$11)</f>
        <v>0</v>
      </c>
      <c r="AB1801">
        <f>$B$9*AS1801+$C$9*AT1801</f>
        <v>0</v>
      </c>
      <c r="AC1801">
        <f>AB1801*AD1801</f>
        <v>0</v>
      </c>
      <c r="AD1801">
        <f>($B$9*$D$7+$C$9*$D$7)/($B$9+$C$9)</f>
        <v>0</v>
      </c>
      <c r="AE1801">
        <f>($B$9*$K$7+$C$9*$K$7)/($B$9+$C$9)</f>
        <v>0</v>
      </c>
      <c r="AF1801">
        <v>10</v>
      </c>
      <c r="AG1801">
        <v>1551451920.9</v>
      </c>
      <c r="AH1801">
        <v>400.524</v>
      </c>
      <c r="AI1801">
        <v>396.985</v>
      </c>
      <c r="AJ1801">
        <v>7.41656</v>
      </c>
      <c r="AK1801">
        <v>8.05581</v>
      </c>
      <c r="AL1801">
        <v>1451.44</v>
      </c>
      <c r="AM1801">
        <v>100.519</v>
      </c>
      <c r="AN1801">
        <v>0.0224173</v>
      </c>
      <c r="AO1801">
        <v>5.96231</v>
      </c>
      <c r="AP1801">
        <v>999.9</v>
      </c>
      <c r="AQ1801">
        <v>999.9</v>
      </c>
      <c r="AR1801">
        <v>10010</v>
      </c>
      <c r="AS1801">
        <v>0</v>
      </c>
      <c r="AT1801">
        <v>1.28737</v>
      </c>
      <c r="AU1801">
        <v>0</v>
      </c>
      <c r="AV1801" t="s">
        <v>208</v>
      </c>
      <c r="AW1801">
        <v>0</v>
      </c>
      <c r="AX1801">
        <v>-0.747</v>
      </c>
      <c r="AY1801">
        <v>-0.067</v>
      </c>
      <c r="AZ1801">
        <v>0</v>
      </c>
      <c r="BA1801">
        <v>0</v>
      </c>
      <c r="BB1801">
        <v>0</v>
      </c>
      <c r="BC1801">
        <v>0</v>
      </c>
      <c r="BD1801">
        <v>-75.7984071428571</v>
      </c>
      <c r="BE1801">
        <v>20.0213862783816</v>
      </c>
      <c r="BF1801">
        <v>3.54203262060433</v>
      </c>
      <c r="BG1801">
        <v>0</v>
      </c>
      <c r="BH1801">
        <v>-2.9442230952381</v>
      </c>
      <c r="BI1801">
        <v>0.136366303975294</v>
      </c>
      <c r="BJ1801">
        <v>0.0353589568694509</v>
      </c>
      <c r="BK1801">
        <v>0</v>
      </c>
      <c r="BL1801">
        <v>0</v>
      </c>
      <c r="BM1801">
        <v>0</v>
      </c>
      <c r="BN1801" t="s">
        <v>209</v>
      </c>
      <c r="BO1801">
        <v>1.88474</v>
      </c>
      <c r="BP1801">
        <v>1.88169</v>
      </c>
      <c r="BQ1801">
        <v>1.88321</v>
      </c>
      <c r="BR1801">
        <v>1.88189</v>
      </c>
      <c r="BS1801">
        <v>1.88384</v>
      </c>
      <c r="BT1801">
        <v>1.88309</v>
      </c>
      <c r="BU1801">
        <v>1.88477</v>
      </c>
      <c r="BV1801">
        <v>1.88231</v>
      </c>
      <c r="BW1801" t="s">
        <v>210</v>
      </c>
      <c r="BX1801" t="s">
        <v>17</v>
      </c>
      <c r="BY1801" t="s">
        <v>17</v>
      </c>
      <c r="BZ1801" t="s">
        <v>17</v>
      </c>
      <c r="CA1801" t="s">
        <v>211</v>
      </c>
      <c r="CB1801" t="s">
        <v>212</v>
      </c>
      <c r="CC1801" t="s">
        <v>213</v>
      </c>
      <c r="CD1801" t="s">
        <v>213</v>
      </c>
      <c r="CE1801" t="s">
        <v>213</v>
      </c>
      <c r="CF1801" t="s">
        <v>213</v>
      </c>
      <c r="CG1801">
        <v>5</v>
      </c>
      <c r="CH1801">
        <v>0</v>
      </c>
      <c r="CI1801">
        <v>0</v>
      </c>
      <c r="CJ1801">
        <v>0</v>
      </c>
      <c r="CK1801">
        <v>0</v>
      </c>
      <c r="CL1801">
        <v>2</v>
      </c>
      <c r="CM1801">
        <v>1327.72</v>
      </c>
      <c r="CN1801">
        <v>2.112</v>
      </c>
      <c r="CO1801">
        <v>6.67963</v>
      </c>
      <c r="CP1801">
        <v>9.11936</v>
      </c>
      <c r="CQ1801">
        <v>29.9994</v>
      </c>
      <c r="CR1801">
        <v>8.93427</v>
      </c>
      <c r="CS1801">
        <v>9.18601</v>
      </c>
      <c r="CT1801">
        <v>-1</v>
      </c>
      <c r="CU1801">
        <v>100</v>
      </c>
      <c r="CV1801">
        <v>38.0784</v>
      </c>
      <c r="CW1801">
        <v>-999.9</v>
      </c>
      <c r="CX1801">
        <v>400</v>
      </c>
      <c r="CY1801">
        <v>1.78566</v>
      </c>
      <c r="CZ1801">
        <v>103.96</v>
      </c>
      <c r="DA1801">
        <v>103.375</v>
      </c>
    </row>
    <row r="1802" spans="1:105">
      <c r="A1802">
        <v>1788</v>
      </c>
      <c r="B1802">
        <v>1551451922.9</v>
      </c>
      <c r="C1802">
        <v>5624</v>
      </c>
      <c r="D1802" t="s">
        <v>3804</v>
      </c>
      <c r="E1802" t="s">
        <v>3805</v>
      </c>
      <c r="F1802">
        <f>J1802+I1802+M1802*K1802</f>
        <v>0</v>
      </c>
      <c r="G1802">
        <f>(1000*AM1802)/(L1802*(AO1802+273.15))</f>
        <v>0</v>
      </c>
      <c r="H1802">
        <f>((G1802*F1802*(1-(AJ1802/1000)))/(100*K1802))*(0.0/60)</f>
        <v>0</v>
      </c>
      <c r="I1802" t="s">
        <v>203</v>
      </c>
      <c r="J1802" t="s">
        <v>204</v>
      </c>
      <c r="K1802" t="s">
        <v>205</v>
      </c>
      <c r="L1802" t="s">
        <v>206</v>
      </c>
      <c r="M1802" t="s">
        <v>927</v>
      </c>
      <c r="N1802" t="s">
        <v>3319</v>
      </c>
      <c r="O1802" t="s">
        <v>812</v>
      </c>
      <c r="Q1802">
        <v>1551451922.9</v>
      </c>
      <c r="R1802">
        <f>AL1802*Y1802*(AJ1802-AK1802)/(100*AF1802*(1000-Y1802*AJ1802))</f>
        <v>0</v>
      </c>
      <c r="S1802">
        <f>AL1802*Y1802*(AI1802-AH1802*(1000-Y1802*AK1802)/(1000-Y1802*AJ1802))/(100*AF1802)</f>
        <v>0</v>
      </c>
      <c r="T1802">
        <f>(U1802/V1802*100)</f>
        <v>0</v>
      </c>
      <c r="U1802">
        <f>AJ1802*(AM1802+AN1802)/1000</f>
        <v>0</v>
      </c>
      <c r="V1802">
        <f>0.61365*exp(17.502*AO1802/(240.97+AO1802))</f>
        <v>0</v>
      </c>
      <c r="W1802">
        <v>141</v>
      </c>
      <c r="X1802">
        <v>10</v>
      </c>
      <c r="Y1802">
        <f>IF(W1802*$H$11&gt;=AA1802,1.0,(AA1802/(AA1802-W1802*$H$11)))</f>
        <v>0</v>
      </c>
      <c r="Z1802">
        <f>(Y1802-1)*100</f>
        <v>0</v>
      </c>
      <c r="AA1802">
        <f>MAX(0,($B$11+$C$11*AR1802)/(1+$D$11*AR1802)*AM1802/(AO1802+273)*$E$11)</f>
        <v>0</v>
      </c>
      <c r="AB1802">
        <f>$B$9*AS1802+$C$9*AT1802</f>
        <v>0</v>
      </c>
      <c r="AC1802">
        <f>AB1802*AD1802</f>
        <v>0</v>
      </c>
      <c r="AD1802">
        <f>($B$9*$D$7+$C$9*$D$7)/($B$9+$C$9)</f>
        <v>0</v>
      </c>
      <c r="AE1802">
        <f>($B$9*$K$7+$C$9*$K$7)/($B$9+$C$9)</f>
        <v>0</v>
      </c>
      <c r="AF1802">
        <v>10</v>
      </c>
      <c r="AG1802">
        <v>1551451922.9</v>
      </c>
      <c r="AH1802">
        <v>400.846</v>
      </c>
      <c r="AI1802">
        <v>396.969</v>
      </c>
      <c r="AJ1802">
        <v>7.48011</v>
      </c>
      <c r="AK1802">
        <v>8.05591</v>
      </c>
      <c r="AL1802">
        <v>1451.55</v>
      </c>
      <c r="AM1802">
        <v>100.519</v>
      </c>
      <c r="AN1802">
        <v>0.022461</v>
      </c>
      <c r="AO1802">
        <v>5.96271</v>
      </c>
      <c r="AP1802">
        <v>999.9</v>
      </c>
      <c r="AQ1802">
        <v>999.9</v>
      </c>
      <c r="AR1802">
        <v>10015.6</v>
      </c>
      <c r="AS1802">
        <v>0</v>
      </c>
      <c r="AT1802">
        <v>1.26135</v>
      </c>
      <c r="AU1802">
        <v>0</v>
      </c>
      <c r="AV1802" t="s">
        <v>208</v>
      </c>
      <c r="AW1802">
        <v>0</v>
      </c>
      <c r="AX1802">
        <v>-0.747</v>
      </c>
      <c r="AY1802">
        <v>-0.067</v>
      </c>
      <c r="AZ1802">
        <v>0</v>
      </c>
      <c r="BA1802">
        <v>0</v>
      </c>
      <c r="BB1802">
        <v>0</v>
      </c>
      <c r="BC1802">
        <v>0</v>
      </c>
      <c r="BD1802">
        <v>-75.7984071428571</v>
      </c>
      <c r="BE1802">
        <v>20.0213862783816</v>
      </c>
      <c r="BF1802">
        <v>3.54203262060433</v>
      </c>
      <c r="BG1802">
        <v>0</v>
      </c>
      <c r="BH1802">
        <v>-2.9442230952381</v>
      </c>
      <c r="BI1802">
        <v>0.136366303975294</v>
      </c>
      <c r="BJ1802">
        <v>0.0353589568694509</v>
      </c>
      <c r="BK1802">
        <v>0</v>
      </c>
      <c r="BL1802">
        <v>0</v>
      </c>
      <c r="BM1802">
        <v>0</v>
      </c>
      <c r="BN1802" t="s">
        <v>209</v>
      </c>
      <c r="BO1802">
        <v>1.88475</v>
      </c>
      <c r="BP1802">
        <v>1.88168</v>
      </c>
      <c r="BQ1802">
        <v>1.8832</v>
      </c>
      <c r="BR1802">
        <v>1.88189</v>
      </c>
      <c r="BS1802">
        <v>1.88384</v>
      </c>
      <c r="BT1802">
        <v>1.88309</v>
      </c>
      <c r="BU1802">
        <v>1.88478</v>
      </c>
      <c r="BV1802">
        <v>1.88231</v>
      </c>
      <c r="BW1802" t="s">
        <v>210</v>
      </c>
      <c r="BX1802" t="s">
        <v>17</v>
      </c>
      <c r="BY1802" t="s">
        <v>17</v>
      </c>
      <c r="BZ1802" t="s">
        <v>17</v>
      </c>
      <c r="CA1802" t="s">
        <v>211</v>
      </c>
      <c r="CB1802" t="s">
        <v>212</v>
      </c>
      <c r="CC1802" t="s">
        <v>213</v>
      </c>
      <c r="CD1802" t="s">
        <v>213</v>
      </c>
      <c r="CE1802" t="s">
        <v>213</v>
      </c>
      <c r="CF1802" t="s">
        <v>213</v>
      </c>
      <c r="CG1802">
        <v>5</v>
      </c>
      <c r="CH1802">
        <v>0</v>
      </c>
      <c r="CI1802">
        <v>0</v>
      </c>
      <c r="CJ1802">
        <v>0</v>
      </c>
      <c r="CK1802">
        <v>0</v>
      </c>
      <c r="CL1802">
        <v>2</v>
      </c>
      <c r="CM1802">
        <v>1336.49</v>
      </c>
      <c r="CN1802">
        <v>2.11416</v>
      </c>
      <c r="CO1802">
        <v>6.68117</v>
      </c>
      <c r="CP1802">
        <v>9.1177</v>
      </c>
      <c r="CQ1802">
        <v>29.9994</v>
      </c>
      <c r="CR1802">
        <v>8.93261</v>
      </c>
      <c r="CS1802">
        <v>9.18407</v>
      </c>
      <c r="CT1802">
        <v>-1</v>
      </c>
      <c r="CU1802">
        <v>100</v>
      </c>
      <c r="CV1802">
        <v>38.0784</v>
      </c>
      <c r="CW1802">
        <v>-999.9</v>
      </c>
      <c r="CX1802">
        <v>400</v>
      </c>
      <c r="CY1802">
        <v>1.73875</v>
      </c>
      <c r="CZ1802">
        <v>103.96</v>
      </c>
      <c r="DA1802">
        <v>103.374</v>
      </c>
    </row>
    <row r="1803" spans="1:105">
      <c r="A1803">
        <v>1789</v>
      </c>
      <c r="B1803">
        <v>1551451924.9</v>
      </c>
      <c r="C1803">
        <v>5626</v>
      </c>
      <c r="D1803" t="s">
        <v>3806</v>
      </c>
      <c r="E1803" t="s">
        <v>3807</v>
      </c>
      <c r="F1803">
        <f>J1803+I1803+M1803*K1803</f>
        <v>0</v>
      </c>
      <c r="G1803">
        <f>(1000*AM1803)/(L1803*(AO1803+273.15))</f>
        <v>0</v>
      </c>
      <c r="H1803">
        <f>((G1803*F1803*(1-(AJ1803/1000)))/(100*K1803))*(0.0/60)</f>
        <v>0</v>
      </c>
      <c r="I1803" t="s">
        <v>203</v>
      </c>
      <c r="J1803" t="s">
        <v>204</v>
      </c>
      <c r="K1803" t="s">
        <v>205</v>
      </c>
      <c r="L1803" t="s">
        <v>206</v>
      </c>
      <c r="M1803" t="s">
        <v>927</v>
      </c>
      <c r="N1803" t="s">
        <v>3319</v>
      </c>
      <c r="O1803" t="s">
        <v>812</v>
      </c>
      <c r="Q1803">
        <v>1551451924.9</v>
      </c>
      <c r="R1803">
        <f>AL1803*Y1803*(AJ1803-AK1803)/(100*AF1803*(1000-Y1803*AJ1803))</f>
        <v>0</v>
      </c>
      <c r="S1803">
        <f>AL1803*Y1803*(AI1803-AH1803*(1000-Y1803*AK1803)/(1000-Y1803*AJ1803))/(100*AF1803)</f>
        <v>0</v>
      </c>
      <c r="T1803">
        <f>(U1803/V1803*100)</f>
        <v>0</v>
      </c>
      <c r="U1803">
        <f>AJ1803*(AM1803+AN1803)/1000</f>
        <v>0</v>
      </c>
      <c r="V1803">
        <f>0.61365*exp(17.502*AO1803/(240.97+AO1803))</f>
        <v>0</v>
      </c>
      <c r="W1803">
        <v>151</v>
      </c>
      <c r="X1803">
        <v>10</v>
      </c>
      <c r="Y1803">
        <f>IF(W1803*$H$11&gt;=AA1803,1.0,(AA1803/(AA1803-W1803*$H$11)))</f>
        <v>0</v>
      </c>
      <c r="Z1803">
        <f>(Y1803-1)*100</f>
        <v>0</v>
      </c>
      <c r="AA1803">
        <f>MAX(0,($B$11+$C$11*AR1803)/(1+$D$11*AR1803)*AM1803/(AO1803+273)*$E$11)</f>
        <v>0</v>
      </c>
      <c r="AB1803">
        <f>$B$9*AS1803+$C$9*AT1803</f>
        <v>0</v>
      </c>
      <c r="AC1803">
        <f>AB1803*AD1803</f>
        <v>0</v>
      </c>
      <c r="AD1803">
        <f>($B$9*$D$7+$C$9*$D$7)/($B$9+$C$9)</f>
        <v>0</v>
      </c>
      <c r="AE1803">
        <f>($B$9*$K$7+$C$9*$K$7)/($B$9+$C$9)</f>
        <v>0</v>
      </c>
      <c r="AF1803">
        <v>10</v>
      </c>
      <c r="AG1803">
        <v>1551451924.9</v>
      </c>
      <c r="AH1803">
        <v>401.212</v>
      </c>
      <c r="AI1803">
        <v>396.972</v>
      </c>
      <c r="AJ1803">
        <v>7.54305</v>
      </c>
      <c r="AK1803">
        <v>8.05607</v>
      </c>
      <c r="AL1803">
        <v>1452.09</v>
      </c>
      <c r="AM1803">
        <v>100.519</v>
      </c>
      <c r="AN1803">
        <v>0.022191</v>
      </c>
      <c r="AO1803">
        <v>5.97774</v>
      </c>
      <c r="AP1803">
        <v>999.9</v>
      </c>
      <c r="AQ1803">
        <v>999.9</v>
      </c>
      <c r="AR1803">
        <v>10027.5</v>
      </c>
      <c r="AS1803">
        <v>0</v>
      </c>
      <c r="AT1803">
        <v>1.25998</v>
      </c>
      <c r="AU1803">
        <v>0</v>
      </c>
      <c r="AV1803" t="s">
        <v>208</v>
      </c>
      <c r="AW1803">
        <v>0</v>
      </c>
      <c r="AX1803">
        <v>-0.747</v>
      </c>
      <c r="AY1803">
        <v>-0.067</v>
      </c>
      <c r="AZ1803">
        <v>0</v>
      </c>
      <c r="BA1803">
        <v>0</v>
      </c>
      <c r="BB1803">
        <v>0</v>
      </c>
      <c r="BC1803">
        <v>0</v>
      </c>
      <c r="BD1803">
        <v>-75.7984071428571</v>
      </c>
      <c r="BE1803">
        <v>20.0213862783816</v>
      </c>
      <c r="BF1803">
        <v>3.54203262060433</v>
      </c>
      <c r="BG1803">
        <v>0</v>
      </c>
      <c r="BH1803">
        <v>-2.9442230952381</v>
      </c>
      <c r="BI1803">
        <v>0.136366303975294</v>
      </c>
      <c r="BJ1803">
        <v>0.0353589568694509</v>
      </c>
      <c r="BK1803">
        <v>0</v>
      </c>
      <c r="BL1803">
        <v>0</v>
      </c>
      <c r="BM1803">
        <v>0</v>
      </c>
      <c r="BN1803" t="s">
        <v>209</v>
      </c>
      <c r="BO1803">
        <v>1.88473</v>
      </c>
      <c r="BP1803">
        <v>1.88168</v>
      </c>
      <c r="BQ1803">
        <v>1.88321</v>
      </c>
      <c r="BR1803">
        <v>1.88188</v>
      </c>
      <c r="BS1803">
        <v>1.88383</v>
      </c>
      <c r="BT1803">
        <v>1.88309</v>
      </c>
      <c r="BU1803">
        <v>1.88478</v>
      </c>
      <c r="BV1803">
        <v>1.88232</v>
      </c>
      <c r="BW1803" t="s">
        <v>210</v>
      </c>
      <c r="BX1803" t="s">
        <v>17</v>
      </c>
      <c r="BY1803" t="s">
        <v>17</v>
      </c>
      <c r="BZ1803" t="s">
        <v>17</v>
      </c>
      <c r="CA1803" t="s">
        <v>211</v>
      </c>
      <c r="CB1803" t="s">
        <v>212</v>
      </c>
      <c r="CC1803" t="s">
        <v>213</v>
      </c>
      <c r="CD1803" t="s">
        <v>213</v>
      </c>
      <c r="CE1803" t="s">
        <v>213</v>
      </c>
      <c r="CF1803" t="s">
        <v>213</v>
      </c>
      <c r="CG1803">
        <v>5</v>
      </c>
      <c r="CH1803">
        <v>0</v>
      </c>
      <c r="CI1803">
        <v>0</v>
      </c>
      <c r="CJ1803">
        <v>0</v>
      </c>
      <c r="CK1803">
        <v>0</v>
      </c>
      <c r="CL1803">
        <v>2</v>
      </c>
      <c r="CM1803">
        <v>1328.92</v>
      </c>
      <c r="CN1803">
        <v>2.11631</v>
      </c>
      <c r="CO1803">
        <v>6.68281</v>
      </c>
      <c r="CP1803">
        <v>9.11572</v>
      </c>
      <c r="CQ1803">
        <v>29.9996</v>
      </c>
      <c r="CR1803">
        <v>8.93124</v>
      </c>
      <c r="CS1803">
        <v>9.1824</v>
      </c>
      <c r="CT1803">
        <v>-1</v>
      </c>
      <c r="CU1803">
        <v>100</v>
      </c>
      <c r="CV1803">
        <v>38.0784</v>
      </c>
      <c r="CW1803">
        <v>-999.9</v>
      </c>
      <c r="CX1803">
        <v>400</v>
      </c>
      <c r="CY1803">
        <v>1.68404</v>
      </c>
      <c r="CZ1803">
        <v>103.962</v>
      </c>
      <c r="DA1803">
        <v>103.374</v>
      </c>
    </row>
    <row r="1804" spans="1:105">
      <c r="A1804">
        <v>1790</v>
      </c>
      <c r="B1804">
        <v>1551451926.9</v>
      </c>
      <c r="C1804">
        <v>5628</v>
      </c>
      <c r="D1804" t="s">
        <v>3808</v>
      </c>
      <c r="E1804" t="s">
        <v>3809</v>
      </c>
      <c r="F1804">
        <f>J1804+I1804+M1804*K1804</f>
        <v>0</v>
      </c>
      <c r="G1804">
        <f>(1000*AM1804)/(L1804*(AO1804+273.15))</f>
        <v>0</v>
      </c>
      <c r="H1804">
        <f>((G1804*F1804*(1-(AJ1804/1000)))/(100*K1804))*(0.0/60)</f>
        <v>0</v>
      </c>
      <c r="I1804" t="s">
        <v>203</v>
      </c>
      <c r="J1804" t="s">
        <v>204</v>
      </c>
      <c r="K1804" t="s">
        <v>205</v>
      </c>
      <c r="L1804" t="s">
        <v>206</v>
      </c>
      <c r="M1804" t="s">
        <v>927</v>
      </c>
      <c r="N1804" t="s">
        <v>3319</v>
      </c>
      <c r="O1804" t="s">
        <v>812</v>
      </c>
      <c r="Q1804">
        <v>1551451926.9</v>
      </c>
      <c r="R1804">
        <f>AL1804*Y1804*(AJ1804-AK1804)/(100*AF1804*(1000-Y1804*AJ1804))</f>
        <v>0</v>
      </c>
      <c r="S1804">
        <f>AL1804*Y1804*(AI1804-AH1804*(1000-Y1804*AK1804)/(1000-Y1804*AJ1804))/(100*AF1804)</f>
        <v>0</v>
      </c>
      <c r="T1804">
        <f>(U1804/V1804*100)</f>
        <v>0</v>
      </c>
      <c r="U1804">
        <f>AJ1804*(AM1804+AN1804)/1000</f>
        <v>0</v>
      </c>
      <c r="V1804">
        <f>0.61365*exp(17.502*AO1804/(240.97+AO1804))</f>
        <v>0</v>
      </c>
      <c r="W1804">
        <v>141</v>
      </c>
      <c r="X1804">
        <v>10</v>
      </c>
      <c r="Y1804">
        <f>IF(W1804*$H$11&gt;=AA1804,1.0,(AA1804/(AA1804-W1804*$H$11)))</f>
        <v>0</v>
      </c>
      <c r="Z1804">
        <f>(Y1804-1)*100</f>
        <v>0</v>
      </c>
      <c r="AA1804">
        <f>MAX(0,($B$11+$C$11*AR1804)/(1+$D$11*AR1804)*AM1804/(AO1804+273)*$E$11)</f>
        <v>0</v>
      </c>
      <c r="AB1804">
        <f>$B$9*AS1804+$C$9*AT1804</f>
        <v>0</v>
      </c>
      <c r="AC1804">
        <f>AB1804*AD1804</f>
        <v>0</v>
      </c>
      <c r="AD1804">
        <f>($B$9*$D$7+$C$9*$D$7)/($B$9+$C$9)</f>
        <v>0</v>
      </c>
      <c r="AE1804">
        <f>($B$9*$K$7+$C$9*$K$7)/($B$9+$C$9)</f>
        <v>0</v>
      </c>
      <c r="AF1804">
        <v>10</v>
      </c>
      <c r="AG1804">
        <v>1551451926.9</v>
      </c>
      <c r="AH1804">
        <v>401.632</v>
      </c>
      <c r="AI1804">
        <v>396.993</v>
      </c>
      <c r="AJ1804">
        <v>7.60293</v>
      </c>
      <c r="AK1804">
        <v>8.05614</v>
      </c>
      <c r="AL1804">
        <v>1451.96</v>
      </c>
      <c r="AM1804">
        <v>100.519</v>
      </c>
      <c r="AN1804">
        <v>0.0221535</v>
      </c>
      <c r="AO1804">
        <v>5.99426</v>
      </c>
      <c r="AP1804">
        <v>999.9</v>
      </c>
      <c r="AQ1804">
        <v>999.9</v>
      </c>
      <c r="AR1804">
        <v>9998.75</v>
      </c>
      <c r="AS1804">
        <v>0</v>
      </c>
      <c r="AT1804">
        <v>1.25998</v>
      </c>
      <c r="AU1804">
        <v>0</v>
      </c>
      <c r="AV1804" t="s">
        <v>208</v>
      </c>
      <c r="AW1804">
        <v>0</v>
      </c>
      <c r="AX1804">
        <v>-0.747</v>
      </c>
      <c r="AY1804">
        <v>-0.067</v>
      </c>
      <c r="AZ1804">
        <v>0</v>
      </c>
      <c r="BA1804">
        <v>0</v>
      </c>
      <c r="BB1804">
        <v>0</v>
      </c>
      <c r="BC1804">
        <v>0</v>
      </c>
      <c r="BD1804">
        <v>-75.7984071428571</v>
      </c>
      <c r="BE1804">
        <v>20.0213862783816</v>
      </c>
      <c r="BF1804">
        <v>3.54203262060433</v>
      </c>
      <c r="BG1804">
        <v>0</v>
      </c>
      <c r="BH1804">
        <v>-2.9442230952381</v>
      </c>
      <c r="BI1804">
        <v>0.136366303975294</v>
      </c>
      <c r="BJ1804">
        <v>0.0353589568694509</v>
      </c>
      <c r="BK1804">
        <v>0</v>
      </c>
      <c r="BL1804">
        <v>0</v>
      </c>
      <c r="BM1804">
        <v>0</v>
      </c>
      <c r="BN1804" t="s">
        <v>209</v>
      </c>
      <c r="BO1804">
        <v>1.88473</v>
      </c>
      <c r="BP1804">
        <v>1.88169</v>
      </c>
      <c r="BQ1804">
        <v>1.88321</v>
      </c>
      <c r="BR1804">
        <v>1.88188</v>
      </c>
      <c r="BS1804">
        <v>1.88382</v>
      </c>
      <c r="BT1804">
        <v>1.88309</v>
      </c>
      <c r="BU1804">
        <v>1.88478</v>
      </c>
      <c r="BV1804">
        <v>1.88232</v>
      </c>
      <c r="BW1804" t="s">
        <v>210</v>
      </c>
      <c r="BX1804" t="s">
        <v>17</v>
      </c>
      <c r="BY1804" t="s">
        <v>17</v>
      </c>
      <c r="BZ1804" t="s">
        <v>17</v>
      </c>
      <c r="CA1804" t="s">
        <v>211</v>
      </c>
      <c r="CB1804" t="s">
        <v>212</v>
      </c>
      <c r="CC1804" t="s">
        <v>213</v>
      </c>
      <c r="CD1804" t="s">
        <v>213</v>
      </c>
      <c r="CE1804" t="s">
        <v>213</v>
      </c>
      <c r="CF1804" t="s">
        <v>213</v>
      </c>
      <c r="CG1804">
        <v>5</v>
      </c>
      <c r="CH1804">
        <v>0</v>
      </c>
      <c r="CI1804">
        <v>0</v>
      </c>
      <c r="CJ1804">
        <v>0</v>
      </c>
      <c r="CK1804">
        <v>0</v>
      </c>
      <c r="CL1804">
        <v>2</v>
      </c>
      <c r="CM1804">
        <v>1336.38</v>
      </c>
      <c r="CN1804">
        <v>2.1163</v>
      </c>
      <c r="CO1804">
        <v>6.68459</v>
      </c>
      <c r="CP1804">
        <v>9.1135</v>
      </c>
      <c r="CQ1804">
        <v>29.9995</v>
      </c>
      <c r="CR1804">
        <v>8.92962</v>
      </c>
      <c r="CS1804">
        <v>9.18048</v>
      </c>
      <c r="CT1804">
        <v>-1</v>
      </c>
      <c r="CU1804">
        <v>100</v>
      </c>
      <c r="CV1804">
        <v>37.703</v>
      </c>
      <c r="CW1804">
        <v>-999.9</v>
      </c>
      <c r="CX1804">
        <v>400</v>
      </c>
      <c r="CY1804">
        <v>1.63103</v>
      </c>
      <c r="CZ1804">
        <v>103.963</v>
      </c>
      <c r="DA1804">
        <v>103.375</v>
      </c>
    </row>
    <row r="1805" spans="1:105">
      <c r="A1805">
        <v>1791</v>
      </c>
      <c r="B1805">
        <v>1551451928.9</v>
      </c>
      <c r="C1805">
        <v>5630</v>
      </c>
      <c r="D1805" t="s">
        <v>3810</v>
      </c>
      <c r="E1805" t="s">
        <v>3811</v>
      </c>
      <c r="F1805">
        <f>J1805+I1805+M1805*K1805</f>
        <v>0</v>
      </c>
      <c r="G1805">
        <f>(1000*AM1805)/(L1805*(AO1805+273.15))</f>
        <v>0</v>
      </c>
      <c r="H1805">
        <f>((G1805*F1805*(1-(AJ1805/1000)))/(100*K1805))*(0.0/60)</f>
        <v>0</v>
      </c>
      <c r="I1805" t="s">
        <v>203</v>
      </c>
      <c r="J1805" t="s">
        <v>204</v>
      </c>
      <c r="K1805" t="s">
        <v>205</v>
      </c>
      <c r="L1805" t="s">
        <v>206</v>
      </c>
      <c r="M1805" t="s">
        <v>927</v>
      </c>
      <c r="N1805" t="s">
        <v>3319</v>
      </c>
      <c r="O1805" t="s">
        <v>812</v>
      </c>
      <c r="Q1805">
        <v>1551451928.9</v>
      </c>
      <c r="R1805">
        <f>AL1805*Y1805*(AJ1805-AK1805)/(100*AF1805*(1000-Y1805*AJ1805))</f>
        <v>0</v>
      </c>
      <c r="S1805">
        <f>AL1805*Y1805*(AI1805-AH1805*(1000-Y1805*AK1805)/(1000-Y1805*AJ1805))/(100*AF1805)</f>
        <v>0</v>
      </c>
      <c r="T1805">
        <f>(U1805/V1805*100)</f>
        <v>0</v>
      </c>
      <c r="U1805">
        <f>AJ1805*(AM1805+AN1805)/1000</f>
        <v>0</v>
      </c>
      <c r="V1805">
        <f>0.61365*exp(17.502*AO1805/(240.97+AO1805))</f>
        <v>0</v>
      </c>
      <c r="W1805">
        <v>139</v>
      </c>
      <c r="X1805">
        <v>10</v>
      </c>
      <c r="Y1805">
        <f>IF(W1805*$H$11&gt;=AA1805,1.0,(AA1805/(AA1805-W1805*$H$11)))</f>
        <v>0</v>
      </c>
      <c r="Z1805">
        <f>(Y1805-1)*100</f>
        <v>0</v>
      </c>
      <c r="AA1805">
        <f>MAX(0,($B$11+$C$11*AR1805)/(1+$D$11*AR1805)*AM1805/(AO1805+273)*$E$11)</f>
        <v>0</v>
      </c>
      <c r="AB1805">
        <f>$B$9*AS1805+$C$9*AT1805</f>
        <v>0</v>
      </c>
      <c r="AC1805">
        <f>AB1805*AD1805</f>
        <v>0</v>
      </c>
      <c r="AD1805">
        <f>($B$9*$D$7+$C$9*$D$7)/($B$9+$C$9)</f>
        <v>0</v>
      </c>
      <c r="AE1805">
        <f>($B$9*$K$7+$C$9*$K$7)/($B$9+$C$9)</f>
        <v>0</v>
      </c>
      <c r="AF1805">
        <v>10</v>
      </c>
      <c r="AG1805">
        <v>1551451928.9</v>
      </c>
      <c r="AH1805">
        <v>402.086</v>
      </c>
      <c r="AI1805">
        <v>396.966</v>
      </c>
      <c r="AJ1805">
        <v>7.65049</v>
      </c>
      <c r="AK1805">
        <v>8.05657</v>
      </c>
      <c r="AL1805">
        <v>1451.7</v>
      </c>
      <c r="AM1805">
        <v>100.519</v>
      </c>
      <c r="AN1805">
        <v>0.0222662</v>
      </c>
      <c r="AO1805">
        <v>6.0027</v>
      </c>
      <c r="AP1805">
        <v>999.9</v>
      </c>
      <c r="AQ1805">
        <v>999.9</v>
      </c>
      <c r="AR1805">
        <v>9943.12</v>
      </c>
      <c r="AS1805">
        <v>0</v>
      </c>
      <c r="AT1805">
        <v>1.25998</v>
      </c>
      <c r="AU1805">
        <v>0</v>
      </c>
      <c r="AV1805" t="s">
        <v>208</v>
      </c>
      <c r="AW1805">
        <v>0</v>
      </c>
      <c r="AX1805">
        <v>-0.747</v>
      </c>
      <c r="AY1805">
        <v>-0.067</v>
      </c>
      <c r="AZ1805">
        <v>0</v>
      </c>
      <c r="BA1805">
        <v>0</v>
      </c>
      <c r="BB1805">
        <v>0</v>
      </c>
      <c r="BC1805">
        <v>0</v>
      </c>
      <c r="BD1805">
        <v>-75.7984071428571</v>
      </c>
      <c r="BE1805">
        <v>20.0213862783816</v>
      </c>
      <c r="BF1805">
        <v>3.54203262060433</v>
      </c>
      <c r="BG1805">
        <v>0</v>
      </c>
      <c r="BH1805">
        <v>-2.9442230952381</v>
      </c>
      <c r="BI1805">
        <v>0.136366303975294</v>
      </c>
      <c r="BJ1805">
        <v>0.0353589568694509</v>
      </c>
      <c r="BK1805">
        <v>0</v>
      </c>
      <c r="BL1805">
        <v>0</v>
      </c>
      <c r="BM1805">
        <v>0</v>
      </c>
      <c r="BN1805" t="s">
        <v>209</v>
      </c>
      <c r="BO1805">
        <v>1.88474</v>
      </c>
      <c r="BP1805">
        <v>1.8817</v>
      </c>
      <c r="BQ1805">
        <v>1.88322</v>
      </c>
      <c r="BR1805">
        <v>1.88189</v>
      </c>
      <c r="BS1805">
        <v>1.88383</v>
      </c>
      <c r="BT1805">
        <v>1.88309</v>
      </c>
      <c r="BU1805">
        <v>1.88478</v>
      </c>
      <c r="BV1805">
        <v>1.88232</v>
      </c>
      <c r="BW1805" t="s">
        <v>210</v>
      </c>
      <c r="BX1805" t="s">
        <v>17</v>
      </c>
      <c r="BY1805" t="s">
        <v>17</v>
      </c>
      <c r="BZ1805" t="s">
        <v>17</v>
      </c>
      <c r="CA1805" t="s">
        <v>211</v>
      </c>
      <c r="CB1805" t="s">
        <v>212</v>
      </c>
      <c r="CC1805" t="s">
        <v>213</v>
      </c>
      <c r="CD1805" t="s">
        <v>213</v>
      </c>
      <c r="CE1805" t="s">
        <v>213</v>
      </c>
      <c r="CF1805" t="s">
        <v>213</v>
      </c>
      <c r="CG1805">
        <v>5</v>
      </c>
      <c r="CH1805">
        <v>0</v>
      </c>
      <c r="CI1805">
        <v>0</v>
      </c>
      <c r="CJ1805">
        <v>0</v>
      </c>
      <c r="CK1805">
        <v>0</v>
      </c>
      <c r="CL1805">
        <v>2</v>
      </c>
      <c r="CM1805">
        <v>1337.74</v>
      </c>
      <c r="CN1805">
        <v>2.1163</v>
      </c>
      <c r="CO1805">
        <v>6.6865</v>
      </c>
      <c r="CP1805">
        <v>9.11129</v>
      </c>
      <c r="CQ1805">
        <v>29.9996</v>
      </c>
      <c r="CR1805">
        <v>8.92823</v>
      </c>
      <c r="CS1805">
        <v>9.17853</v>
      </c>
      <c r="CT1805">
        <v>-1</v>
      </c>
      <c r="CU1805">
        <v>100</v>
      </c>
      <c r="CV1805">
        <v>37.703</v>
      </c>
      <c r="CW1805">
        <v>-999.9</v>
      </c>
      <c r="CX1805">
        <v>400</v>
      </c>
      <c r="CY1805">
        <v>1.58188</v>
      </c>
      <c r="CZ1805">
        <v>103.964</v>
      </c>
      <c r="DA1805">
        <v>103.375</v>
      </c>
    </row>
    <row r="1806" spans="1:105">
      <c r="A1806">
        <v>1792</v>
      </c>
      <c r="B1806">
        <v>1551451930.9</v>
      </c>
      <c r="C1806">
        <v>5632</v>
      </c>
      <c r="D1806" t="s">
        <v>3812</v>
      </c>
      <c r="E1806" t="s">
        <v>3813</v>
      </c>
      <c r="F1806">
        <f>J1806+I1806+M1806*K1806</f>
        <v>0</v>
      </c>
      <c r="G1806">
        <f>(1000*AM1806)/(L1806*(AO1806+273.15))</f>
        <v>0</v>
      </c>
      <c r="H1806">
        <f>((G1806*F1806*(1-(AJ1806/1000)))/(100*K1806))*(0.0/60)</f>
        <v>0</v>
      </c>
      <c r="I1806" t="s">
        <v>203</v>
      </c>
      <c r="J1806" t="s">
        <v>204</v>
      </c>
      <c r="K1806" t="s">
        <v>205</v>
      </c>
      <c r="L1806" t="s">
        <v>206</v>
      </c>
      <c r="M1806" t="s">
        <v>927</v>
      </c>
      <c r="N1806" t="s">
        <v>3319</v>
      </c>
      <c r="O1806" t="s">
        <v>812</v>
      </c>
      <c r="Q1806">
        <v>1551451930.9</v>
      </c>
      <c r="R1806">
        <f>AL1806*Y1806*(AJ1806-AK1806)/(100*AF1806*(1000-Y1806*AJ1806))</f>
        <v>0</v>
      </c>
      <c r="S1806">
        <f>AL1806*Y1806*(AI1806-AH1806*(1000-Y1806*AK1806)/(1000-Y1806*AJ1806))/(100*AF1806)</f>
        <v>0</v>
      </c>
      <c r="T1806">
        <f>(U1806/V1806*100)</f>
        <v>0</v>
      </c>
      <c r="U1806">
        <f>AJ1806*(AM1806+AN1806)/1000</f>
        <v>0</v>
      </c>
      <c r="V1806">
        <f>0.61365*exp(17.502*AO1806/(240.97+AO1806))</f>
        <v>0</v>
      </c>
      <c r="W1806">
        <v>143</v>
      </c>
      <c r="X1806">
        <v>10</v>
      </c>
      <c r="Y1806">
        <f>IF(W1806*$H$11&gt;=AA1806,1.0,(AA1806/(AA1806-W1806*$H$11)))</f>
        <v>0</v>
      </c>
      <c r="Z1806">
        <f>(Y1806-1)*100</f>
        <v>0</v>
      </c>
      <c r="AA1806">
        <f>MAX(0,($B$11+$C$11*AR1806)/(1+$D$11*AR1806)*AM1806/(AO1806+273)*$E$11)</f>
        <v>0</v>
      </c>
      <c r="AB1806">
        <f>$B$9*AS1806+$C$9*AT1806</f>
        <v>0</v>
      </c>
      <c r="AC1806">
        <f>AB1806*AD1806</f>
        <v>0</v>
      </c>
      <c r="AD1806">
        <f>($B$9*$D$7+$C$9*$D$7)/($B$9+$C$9)</f>
        <v>0</v>
      </c>
      <c r="AE1806">
        <f>($B$9*$K$7+$C$9*$K$7)/($B$9+$C$9)</f>
        <v>0</v>
      </c>
      <c r="AF1806">
        <v>10</v>
      </c>
      <c r="AG1806">
        <v>1551451930.9</v>
      </c>
      <c r="AH1806">
        <v>402.543</v>
      </c>
      <c r="AI1806">
        <v>396.933</v>
      </c>
      <c r="AJ1806">
        <v>7.69719</v>
      </c>
      <c r="AK1806">
        <v>8.05636</v>
      </c>
      <c r="AL1806">
        <v>1451.76</v>
      </c>
      <c r="AM1806">
        <v>100.518</v>
      </c>
      <c r="AN1806">
        <v>0.0222892</v>
      </c>
      <c r="AO1806">
        <v>6.02097</v>
      </c>
      <c r="AP1806">
        <v>999.9</v>
      </c>
      <c r="AQ1806">
        <v>999.9</v>
      </c>
      <c r="AR1806">
        <v>9989.38</v>
      </c>
      <c r="AS1806">
        <v>0</v>
      </c>
      <c r="AT1806">
        <v>1.23533</v>
      </c>
      <c r="AU1806">
        <v>0</v>
      </c>
      <c r="AV1806" t="s">
        <v>208</v>
      </c>
      <c r="AW1806">
        <v>0</v>
      </c>
      <c r="AX1806">
        <v>-0.747</v>
      </c>
      <c r="AY1806">
        <v>-0.067</v>
      </c>
      <c r="AZ1806">
        <v>0</v>
      </c>
      <c r="BA1806">
        <v>0</v>
      </c>
      <c r="BB1806">
        <v>0</v>
      </c>
      <c r="BC1806">
        <v>0</v>
      </c>
      <c r="BD1806">
        <v>-75.7984071428571</v>
      </c>
      <c r="BE1806">
        <v>20.0213862783816</v>
      </c>
      <c r="BF1806">
        <v>3.54203262060433</v>
      </c>
      <c r="BG1806">
        <v>0</v>
      </c>
      <c r="BH1806">
        <v>-2.9442230952381</v>
      </c>
      <c r="BI1806">
        <v>0.136366303975294</v>
      </c>
      <c r="BJ1806">
        <v>0.0353589568694509</v>
      </c>
      <c r="BK1806">
        <v>0</v>
      </c>
      <c r="BL1806">
        <v>0</v>
      </c>
      <c r="BM1806">
        <v>0</v>
      </c>
      <c r="BN1806" t="s">
        <v>209</v>
      </c>
      <c r="BO1806">
        <v>1.88473</v>
      </c>
      <c r="BP1806">
        <v>1.88168</v>
      </c>
      <c r="BQ1806">
        <v>1.88321</v>
      </c>
      <c r="BR1806">
        <v>1.8819</v>
      </c>
      <c r="BS1806">
        <v>1.88383</v>
      </c>
      <c r="BT1806">
        <v>1.88309</v>
      </c>
      <c r="BU1806">
        <v>1.88479</v>
      </c>
      <c r="BV1806">
        <v>1.88232</v>
      </c>
      <c r="BW1806" t="s">
        <v>210</v>
      </c>
      <c r="BX1806" t="s">
        <v>17</v>
      </c>
      <c r="BY1806" t="s">
        <v>17</v>
      </c>
      <c r="BZ1806" t="s">
        <v>17</v>
      </c>
      <c r="CA1806" t="s">
        <v>211</v>
      </c>
      <c r="CB1806" t="s">
        <v>212</v>
      </c>
      <c r="CC1806" t="s">
        <v>213</v>
      </c>
      <c r="CD1806" t="s">
        <v>213</v>
      </c>
      <c r="CE1806" t="s">
        <v>213</v>
      </c>
      <c r="CF1806" t="s">
        <v>213</v>
      </c>
      <c r="CG1806">
        <v>5</v>
      </c>
      <c r="CH1806">
        <v>0</v>
      </c>
      <c r="CI1806">
        <v>0</v>
      </c>
      <c r="CJ1806">
        <v>0</v>
      </c>
      <c r="CK1806">
        <v>0</v>
      </c>
      <c r="CL1806">
        <v>2</v>
      </c>
      <c r="CM1806">
        <v>1334.58</v>
      </c>
      <c r="CN1806">
        <v>2.10984</v>
      </c>
      <c r="CO1806">
        <v>6.68846</v>
      </c>
      <c r="CP1806">
        <v>9.10907</v>
      </c>
      <c r="CQ1806">
        <v>29.9997</v>
      </c>
      <c r="CR1806">
        <v>8.9271</v>
      </c>
      <c r="CS1806">
        <v>9.17686</v>
      </c>
      <c r="CT1806">
        <v>-1</v>
      </c>
      <c r="CU1806">
        <v>100</v>
      </c>
      <c r="CV1806">
        <v>37.703</v>
      </c>
      <c r="CW1806">
        <v>-999.9</v>
      </c>
      <c r="CX1806">
        <v>400</v>
      </c>
      <c r="CY1806">
        <v>1.5223</v>
      </c>
      <c r="CZ1806">
        <v>103.964</v>
      </c>
      <c r="DA1806">
        <v>103.375</v>
      </c>
    </row>
    <row r="1807" spans="1:105">
      <c r="A1807">
        <v>1793</v>
      </c>
      <c r="B1807">
        <v>1551451932.9</v>
      </c>
      <c r="C1807">
        <v>5634</v>
      </c>
      <c r="D1807" t="s">
        <v>3814</v>
      </c>
      <c r="E1807" t="s">
        <v>3815</v>
      </c>
      <c r="F1807">
        <f>J1807+I1807+M1807*K1807</f>
        <v>0</v>
      </c>
      <c r="G1807">
        <f>(1000*AM1807)/(L1807*(AO1807+273.15))</f>
        <v>0</v>
      </c>
      <c r="H1807">
        <f>((G1807*F1807*(1-(AJ1807/1000)))/(100*K1807))*(0.0/60)</f>
        <v>0</v>
      </c>
      <c r="I1807" t="s">
        <v>203</v>
      </c>
      <c r="J1807" t="s">
        <v>204</v>
      </c>
      <c r="K1807" t="s">
        <v>205</v>
      </c>
      <c r="L1807" t="s">
        <v>206</v>
      </c>
      <c r="M1807" t="s">
        <v>927</v>
      </c>
      <c r="N1807" t="s">
        <v>3319</v>
      </c>
      <c r="O1807" t="s">
        <v>812</v>
      </c>
      <c r="Q1807">
        <v>1551451932.9</v>
      </c>
      <c r="R1807">
        <f>AL1807*Y1807*(AJ1807-AK1807)/(100*AF1807*(1000-Y1807*AJ1807))</f>
        <v>0</v>
      </c>
      <c r="S1807">
        <f>AL1807*Y1807*(AI1807-AH1807*(1000-Y1807*AK1807)/(1000-Y1807*AJ1807))/(100*AF1807)</f>
        <v>0</v>
      </c>
      <c r="T1807">
        <f>(U1807/V1807*100)</f>
        <v>0</v>
      </c>
      <c r="U1807">
        <f>AJ1807*(AM1807+AN1807)/1000</f>
        <v>0</v>
      </c>
      <c r="V1807">
        <f>0.61365*exp(17.502*AO1807/(240.97+AO1807))</f>
        <v>0</v>
      </c>
      <c r="W1807">
        <v>134</v>
      </c>
      <c r="X1807">
        <v>9</v>
      </c>
      <c r="Y1807">
        <f>IF(W1807*$H$11&gt;=AA1807,1.0,(AA1807/(AA1807-W1807*$H$11)))</f>
        <v>0</v>
      </c>
      <c r="Z1807">
        <f>(Y1807-1)*100</f>
        <v>0</v>
      </c>
      <c r="AA1807">
        <f>MAX(0,($B$11+$C$11*AR1807)/(1+$D$11*AR1807)*AM1807/(AO1807+273)*$E$11)</f>
        <v>0</v>
      </c>
      <c r="AB1807">
        <f>$B$9*AS1807+$C$9*AT1807</f>
        <v>0</v>
      </c>
      <c r="AC1807">
        <f>AB1807*AD1807</f>
        <v>0</v>
      </c>
      <c r="AD1807">
        <f>($B$9*$D$7+$C$9*$D$7)/($B$9+$C$9)</f>
        <v>0</v>
      </c>
      <c r="AE1807">
        <f>($B$9*$K$7+$C$9*$K$7)/($B$9+$C$9)</f>
        <v>0</v>
      </c>
      <c r="AF1807">
        <v>10</v>
      </c>
      <c r="AG1807">
        <v>1551451932.9</v>
      </c>
      <c r="AH1807">
        <v>403.024</v>
      </c>
      <c r="AI1807">
        <v>396.93</v>
      </c>
      <c r="AJ1807">
        <v>7.74203</v>
      </c>
      <c r="AK1807">
        <v>8.05706</v>
      </c>
      <c r="AL1807">
        <v>1451.93</v>
      </c>
      <c r="AM1807">
        <v>100.519</v>
      </c>
      <c r="AN1807">
        <v>0.0221084</v>
      </c>
      <c r="AO1807">
        <v>6.0475</v>
      </c>
      <c r="AP1807">
        <v>999.9</v>
      </c>
      <c r="AQ1807">
        <v>999.9</v>
      </c>
      <c r="AR1807">
        <v>10009.4</v>
      </c>
      <c r="AS1807">
        <v>0</v>
      </c>
      <c r="AT1807">
        <v>1.15453</v>
      </c>
      <c r="AU1807">
        <v>0</v>
      </c>
      <c r="AV1807" t="s">
        <v>208</v>
      </c>
      <c r="AW1807">
        <v>0</v>
      </c>
      <c r="AX1807">
        <v>-0.747</v>
      </c>
      <c r="AY1807">
        <v>-0.067</v>
      </c>
      <c r="AZ1807">
        <v>0</v>
      </c>
      <c r="BA1807">
        <v>0</v>
      </c>
      <c r="BB1807">
        <v>0</v>
      </c>
      <c r="BC1807">
        <v>0</v>
      </c>
      <c r="BD1807">
        <v>-75.7984071428571</v>
      </c>
      <c r="BE1807">
        <v>20.0213862783816</v>
      </c>
      <c r="BF1807">
        <v>3.54203262060433</v>
      </c>
      <c r="BG1807">
        <v>0</v>
      </c>
      <c r="BH1807">
        <v>-2.9442230952381</v>
      </c>
      <c r="BI1807">
        <v>0.136366303975294</v>
      </c>
      <c r="BJ1807">
        <v>0.0353589568694509</v>
      </c>
      <c r="BK1807">
        <v>0</v>
      </c>
      <c r="BL1807">
        <v>0</v>
      </c>
      <c r="BM1807">
        <v>0</v>
      </c>
      <c r="BN1807" t="s">
        <v>209</v>
      </c>
      <c r="BO1807">
        <v>1.88473</v>
      </c>
      <c r="BP1807">
        <v>1.88167</v>
      </c>
      <c r="BQ1807">
        <v>1.88319</v>
      </c>
      <c r="BR1807">
        <v>1.88188</v>
      </c>
      <c r="BS1807">
        <v>1.88383</v>
      </c>
      <c r="BT1807">
        <v>1.88309</v>
      </c>
      <c r="BU1807">
        <v>1.88478</v>
      </c>
      <c r="BV1807">
        <v>1.88232</v>
      </c>
      <c r="BW1807" t="s">
        <v>210</v>
      </c>
      <c r="BX1807" t="s">
        <v>17</v>
      </c>
      <c r="BY1807" t="s">
        <v>17</v>
      </c>
      <c r="BZ1807" t="s">
        <v>17</v>
      </c>
      <c r="CA1807" t="s">
        <v>211</v>
      </c>
      <c r="CB1807" t="s">
        <v>212</v>
      </c>
      <c r="CC1807" t="s">
        <v>213</v>
      </c>
      <c r="CD1807" t="s">
        <v>213</v>
      </c>
      <c r="CE1807" t="s">
        <v>213</v>
      </c>
      <c r="CF1807" t="s">
        <v>213</v>
      </c>
      <c r="CG1807">
        <v>5</v>
      </c>
      <c r="CH1807">
        <v>0</v>
      </c>
      <c r="CI1807">
        <v>0</v>
      </c>
      <c r="CJ1807">
        <v>0</v>
      </c>
      <c r="CK1807">
        <v>0</v>
      </c>
      <c r="CL1807">
        <v>2</v>
      </c>
      <c r="CM1807">
        <v>1341.52</v>
      </c>
      <c r="CN1807">
        <v>2.10984</v>
      </c>
      <c r="CO1807">
        <v>6.69035</v>
      </c>
      <c r="CP1807">
        <v>9.10687</v>
      </c>
      <c r="CQ1807">
        <v>29.9997</v>
      </c>
      <c r="CR1807">
        <v>8.92574</v>
      </c>
      <c r="CS1807">
        <v>9.17492</v>
      </c>
      <c r="CT1807">
        <v>-1</v>
      </c>
      <c r="CU1807">
        <v>100</v>
      </c>
      <c r="CV1807">
        <v>37.703</v>
      </c>
      <c r="CW1807">
        <v>-999.9</v>
      </c>
      <c r="CX1807">
        <v>400</v>
      </c>
      <c r="CY1807">
        <v>1.5044</v>
      </c>
      <c r="CZ1807">
        <v>103.961</v>
      </c>
      <c r="DA1807">
        <v>103.377</v>
      </c>
    </row>
    <row r="1808" spans="1:105">
      <c r="A1808">
        <v>1794</v>
      </c>
      <c r="B1808">
        <v>1551451934.9</v>
      </c>
      <c r="C1808">
        <v>5636</v>
      </c>
      <c r="D1808" t="s">
        <v>3816</v>
      </c>
      <c r="E1808" t="s">
        <v>3817</v>
      </c>
      <c r="F1808">
        <f>J1808+I1808+M1808*K1808</f>
        <v>0</v>
      </c>
      <c r="G1808">
        <f>(1000*AM1808)/(L1808*(AO1808+273.15))</f>
        <v>0</v>
      </c>
      <c r="H1808">
        <f>((G1808*F1808*(1-(AJ1808/1000)))/(100*K1808))*(0.0/60)</f>
        <v>0</v>
      </c>
      <c r="I1808" t="s">
        <v>203</v>
      </c>
      <c r="J1808" t="s">
        <v>204</v>
      </c>
      <c r="K1808" t="s">
        <v>205</v>
      </c>
      <c r="L1808" t="s">
        <v>206</v>
      </c>
      <c r="M1808" t="s">
        <v>927</v>
      </c>
      <c r="N1808" t="s">
        <v>3319</v>
      </c>
      <c r="O1808" t="s">
        <v>812</v>
      </c>
      <c r="Q1808">
        <v>1551451934.9</v>
      </c>
      <c r="R1808">
        <f>AL1808*Y1808*(AJ1808-AK1808)/(100*AF1808*(1000-Y1808*AJ1808))</f>
        <v>0</v>
      </c>
      <c r="S1808">
        <f>AL1808*Y1808*(AI1808-AH1808*(1000-Y1808*AK1808)/(1000-Y1808*AJ1808))/(100*AF1808)</f>
        <v>0</v>
      </c>
      <c r="T1808">
        <f>(U1808/V1808*100)</f>
        <v>0</v>
      </c>
      <c r="U1808">
        <f>AJ1808*(AM1808+AN1808)/1000</f>
        <v>0</v>
      </c>
      <c r="V1808">
        <f>0.61365*exp(17.502*AO1808/(240.97+AO1808))</f>
        <v>0</v>
      </c>
      <c r="W1808">
        <v>129</v>
      </c>
      <c r="X1808">
        <v>9</v>
      </c>
      <c r="Y1808">
        <f>IF(W1808*$H$11&gt;=AA1808,1.0,(AA1808/(AA1808-W1808*$H$11)))</f>
        <v>0</v>
      </c>
      <c r="Z1808">
        <f>(Y1808-1)*100</f>
        <v>0</v>
      </c>
      <c r="AA1808">
        <f>MAX(0,($B$11+$C$11*AR1808)/(1+$D$11*AR1808)*AM1808/(AO1808+273)*$E$11)</f>
        <v>0</v>
      </c>
      <c r="AB1808">
        <f>$B$9*AS1808+$C$9*AT1808</f>
        <v>0</v>
      </c>
      <c r="AC1808">
        <f>AB1808*AD1808</f>
        <v>0</v>
      </c>
      <c r="AD1808">
        <f>($B$9*$D$7+$C$9*$D$7)/($B$9+$C$9)</f>
        <v>0</v>
      </c>
      <c r="AE1808">
        <f>($B$9*$K$7+$C$9*$K$7)/($B$9+$C$9)</f>
        <v>0</v>
      </c>
      <c r="AF1808">
        <v>10</v>
      </c>
      <c r="AG1808">
        <v>1551451934.9</v>
      </c>
      <c r="AH1808">
        <v>403.515</v>
      </c>
      <c r="AI1808">
        <v>396.93</v>
      </c>
      <c r="AJ1808">
        <v>7.76591</v>
      </c>
      <c r="AK1808">
        <v>8.05766</v>
      </c>
      <c r="AL1808">
        <v>1452.1</v>
      </c>
      <c r="AM1808">
        <v>100.519</v>
      </c>
      <c r="AN1808">
        <v>0.0221592</v>
      </c>
      <c r="AO1808">
        <v>6.04512</v>
      </c>
      <c r="AP1808">
        <v>999.9</v>
      </c>
      <c r="AQ1808">
        <v>999.9</v>
      </c>
      <c r="AR1808">
        <v>9975.62</v>
      </c>
      <c r="AS1808">
        <v>0</v>
      </c>
      <c r="AT1808">
        <v>1.08331</v>
      </c>
      <c r="AU1808">
        <v>0</v>
      </c>
      <c r="AV1808" t="s">
        <v>208</v>
      </c>
      <c r="AW1808">
        <v>0</v>
      </c>
      <c r="AX1808">
        <v>-0.747</v>
      </c>
      <c r="AY1808">
        <v>-0.067</v>
      </c>
      <c r="AZ1808">
        <v>0</v>
      </c>
      <c r="BA1808">
        <v>0</v>
      </c>
      <c r="BB1808">
        <v>0</v>
      </c>
      <c r="BC1808">
        <v>0</v>
      </c>
      <c r="BD1808">
        <v>-75.7984071428571</v>
      </c>
      <c r="BE1808">
        <v>20.0213862783816</v>
      </c>
      <c r="BF1808">
        <v>3.54203262060433</v>
      </c>
      <c r="BG1808">
        <v>0</v>
      </c>
      <c r="BH1808">
        <v>-2.9442230952381</v>
      </c>
      <c r="BI1808">
        <v>0.136366303975294</v>
      </c>
      <c r="BJ1808">
        <v>0.0353589568694509</v>
      </c>
      <c r="BK1808">
        <v>0</v>
      </c>
      <c r="BL1808">
        <v>0</v>
      </c>
      <c r="BM1808">
        <v>0</v>
      </c>
      <c r="BN1808" t="s">
        <v>209</v>
      </c>
      <c r="BO1808">
        <v>1.88471</v>
      </c>
      <c r="BP1808">
        <v>1.88167</v>
      </c>
      <c r="BQ1808">
        <v>1.88318</v>
      </c>
      <c r="BR1808">
        <v>1.88187</v>
      </c>
      <c r="BS1808">
        <v>1.88383</v>
      </c>
      <c r="BT1808">
        <v>1.88309</v>
      </c>
      <c r="BU1808">
        <v>1.88477</v>
      </c>
      <c r="BV1808">
        <v>1.88232</v>
      </c>
      <c r="BW1808" t="s">
        <v>210</v>
      </c>
      <c r="BX1808" t="s">
        <v>17</v>
      </c>
      <c r="BY1808" t="s">
        <v>17</v>
      </c>
      <c r="BZ1808" t="s">
        <v>17</v>
      </c>
      <c r="CA1808" t="s">
        <v>211</v>
      </c>
      <c r="CB1808" t="s">
        <v>212</v>
      </c>
      <c r="CC1808" t="s">
        <v>213</v>
      </c>
      <c r="CD1808" t="s">
        <v>213</v>
      </c>
      <c r="CE1808" t="s">
        <v>213</v>
      </c>
      <c r="CF1808" t="s">
        <v>213</v>
      </c>
      <c r="CG1808">
        <v>5</v>
      </c>
      <c r="CH1808">
        <v>0</v>
      </c>
      <c r="CI1808">
        <v>0</v>
      </c>
      <c r="CJ1808">
        <v>0</v>
      </c>
      <c r="CK1808">
        <v>0</v>
      </c>
      <c r="CL1808">
        <v>2</v>
      </c>
      <c r="CM1808">
        <v>1345.87</v>
      </c>
      <c r="CN1808">
        <v>2.1163</v>
      </c>
      <c r="CO1808">
        <v>6.69215</v>
      </c>
      <c r="CP1808">
        <v>9.10521</v>
      </c>
      <c r="CQ1808">
        <v>29.9995</v>
      </c>
      <c r="CR1808">
        <v>8.92409</v>
      </c>
      <c r="CS1808">
        <v>9.17324</v>
      </c>
      <c r="CT1808">
        <v>-1</v>
      </c>
      <c r="CU1808">
        <v>100</v>
      </c>
      <c r="CV1808">
        <v>37.703</v>
      </c>
      <c r="CW1808">
        <v>-999.9</v>
      </c>
      <c r="CX1808">
        <v>400</v>
      </c>
      <c r="CY1808">
        <v>1.47369</v>
      </c>
      <c r="CZ1808">
        <v>103.961</v>
      </c>
      <c r="DA1808">
        <v>103.38</v>
      </c>
    </row>
    <row r="1809" spans="1:105">
      <c r="A1809">
        <v>1795</v>
      </c>
      <c r="B1809">
        <v>1551451936.9</v>
      </c>
      <c r="C1809">
        <v>5638</v>
      </c>
      <c r="D1809" t="s">
        <v>3818</v>
      </c>
      <c r="E1809" t="s">
        <v>3819</v>
      </c>
      <c r="F1809">
        <f>J1809+I1809+M1809*K1809</f>
        <v>0</v>
      </c>
      <c r="G1809">
        <f>(1000*AM1809)/(L1809*(AO1809+273.15))</f>
        <v>0</v>
      </c>
      <c r="H1809">
        <f>((G1809*F1809*(1-(AJ1809/1000)))/(100*K1809))*(0.0/60)</f>
        <v>0</v>
      </c>
      <c r="I1809" t="s">
        <v>203</v>
      </c>
      <c r="J1809" t="s">
        <v>204</v>
      </c>
      <c r="K1809" t="s">
        <v>205</v>
      </c>
      <c r="L1809" t="s">
        <v>206</v>
      </c>
      <c r="M1809" t="s">
        <v>927</v>
      </c>
      <c r="N1809" t="s">
        <v>3319</v>
      </c>
      <c r="O1809" t="s">
        <v>812</v>
      </c>
      <c r="Q1809">
        <v>1551451936.9</v>
      </c>
      <c r="R1809">
        <f>AL1809*Y1809*(AJ1809-AK1809)/(100*AF1809*(1000-Y1809*AJ1809))</f>
        <v>0</v>
      </c>
      <c r="S1809">
        <f>AL1809*Y1809*(AI1809-AH1809*(1000-Y1809*AK1809)/(1000-Y1809*AJ1809))/(100*AF1809)</f>
        <v>0</v>
      </c>
      <c r="T1809">
        <f>(U1809/V1809*100)</f>
        <v>0</v>
      </c>
      <c r="U1809">
        <f>AJ1809*(AM1809+AN1809)/1000</f>
        <v>0</v>
      </c>
      <c r="V1809">
        <f>0.61365*exp(17.502*AO1809/(240.97+AO1809))</f>
        <v>0</v>
      </c>
      <c r="W1809">
        <v>144</v>
      </c>
      <c r="X1809">
        <v>10</v>
      </c>
      <c r="Y1809">
        <f>IF(W1809*$H$11&gt;=AA1809,1.0,(AA1809/(AA1809-W1809*$H$11)))</f>
        <v>0</v>
      </c>
      <c r="Z1809">
        <f>(Y1809-1)*100</f>
        <v>0</v>
      </c>
      <c r="AA1809">
        <f>MAX(0,($B$11+$C$11*AR1809)/(1+$D$11*AR1809)*AM1809/(AO1809+273)*$E$11)</f>
        <v>0</v>
      </c>
      <c r="AB1809">
        <f>$B$9*AS1809+$C$9*AT1809</f>
        <v>0</v>
      </c>
      <c r="AC1809">
        <f>AB1809*AD1809</f>
        <v>0</v>
      </c>
      <c r="AD1809">
        <f>($B$9*$D$7+$C$9*$D$7)/($B$9+$C$9)</f>
        <v>0</v>
      </c>
      <c r="AE1809">
        <f>($B$9*$K$7+$C$9*$K$7)/($B$9+$C$9)</f>
        <v>0</v>
      </c>
      <c r="AF1809">
        <v>10</v>
      </c>
      <c r="AG1809">
        <v>1551451936.9</v>
      </c>
      <c r="AH1809">
        <v>404.066</v>
      </c>
      <c r="AI1809">
        <v>396.934</v>
      </c>
      <c r="AJ1809">
        <v>7.78567</v>
      </c>
      <c r="AK1809">
        <v>8.05782</v>
      </c>
      <c r="AL1809">
        <v>1451.93</v>
      </c>
      <c r="AM1809">
        <v>100.518</v>
      </c>
      <c r="AN1809">
        <v>0.0224209</v>
      </c>
      <c r="AO1809">
        <v>6.02812</v>
      </c>
      <c r="AP1809">
        <v>999.9</v>
      </c>
      <c r="AQ1809">
        <v>999.9</v>
      </c>
      <c r="AR1809">
        <v>9978.12</v>
      </c>
      <c r="AS1809">
        <v>0</v>
      </c>
      <c r="AT1809">
        <v>1.05592</v>
      </c>
      <c r="AU1809">
        <v>0</v>
      </c>
      <c r="AV1809" t="s">
        <v>208</v>
      </c>
      <c r="AW1809">
        <v>0</v>
      </c>
      <c r="AX1809">
        <v>-0.747</v>
      </c>
      <c r="AY1809">
        <v>-0.067</v>
      </c>
      <c r="AZ1809">
        <v>0</v>
      </c>
      <c r="BA1809">
        <v>0</v>
      </c>
      <c r="BB1809">
        <v>0</v>
      </c>
      <c r="BC1809">
        <v>0</v>
      </c>
      <c r="BD1809">
        <v>-75.7984071428571</v>
      </c>
      <c r="BE1809">
        <v>20.0213862783816</v>
      </c>
      <c r="BF1809">
        <v>3.54203262060433</v>
      </c>
      <c r="BG1809">
        <v>0</v>
      </c>
      <c r="BH1809">
        <v>-2.9442230952381</v>
      </c>
      <c r="BI1809">
        <v>0.136366303975294</v>
      </c>
      <c r="BJ1809">
        <v>0.0353589568694509</v>
      </c>
      <c r="BK1809">
        <v>0</v>
      </c>
      <c r="BL1809">
        <v>0</v>
      </c>
      <c r="BM1809">
        <v>0</v>
      </c>
      <c r="BN1809" t="s">
        <v>209</v>
      </c>
      <c r="BO1809">
        <v>1.8847</v>
      </c>
      <c r="BP1809">
        <v>1.88168</v>
      </c>
      <c r="BQ1809">
        <v>1.88319</v>
      </c>
      <c r="BR1809">
        <v>1.88188</v>
      </c>
      <c r="BS1809">
        <v>1.88382</v>
      </c>
      <c r="BT1809">
        <v>1.88309</v>
      </c>
      <c r="BU1809">
        <v>1.88477</v>
      </c>
      <c r="BV1809">
        <v>1.88232</v>
      </c>
      <c r="BW1809" t="s">
        <v>210</v>
      </c>
      <c r="BX1809" t="s">
        <v>17</v>
      </c>
      <c r="BY1809" t="s">
        <v>17</v>
      </c>
      <c r="BZ1809" t="s">
        <v>17</v>
      </c>
      <c r="CA1809" t="s">
        <v>211</v>
      </c>
      <c r="CB1809" t="s">
        <v>212</v>
      </c>
      <c r="CC1809" t="s">
        <v>213</v>
      </c>
      <c r="CD1809" t="s">
        <v>213</v>
      </c>
      <c r="CE1809" t="s">
        <v>213</v>
      </c>
      <c r="CF1809" t="s">
        <v>213</v>
      </c>
      <c r="CG1809">
        <v>5</v>
      </c>
      <c r="CH1809">
        <v>0</v>
      </c>
      <c r="CI1809">
        <v>0</v>
      </c>
      <c r="CJ1809">
        <v>0</v>
      </c>
      <c r="CK1809">
        <v>0</v>
      </c>
      <c r="CL1809">
        <v>2</v>
      </c>
      <c r="CM1809">
        <v>1334.06</v>
      </c>
      <c r="CN1809">
        <v>2.11629</v>
      </c>
      <c r="CO1809">
        <v>6.69391</v>
      </c>
      <c r="CP1809">
        <v>9.10354</v>
      </c>
      <c r="CQ1809">
        <v>29.9996</v>
      </c>
      <c r="CR1809">
        <v>8.92241</v>
      </c>
      <c r="CS1809">
        <v>9.17159</v>
      </c>
      <c r="CT1809">
        <v>-1</v>
      </c>
      <c r="CU1809">
        <v>100</v>
      </c>
      <c r="CV1809">
        <v>37.3201</v>
      </c>
      <c r="CW1809">
        <v>-999.9</v>
      </c>
      <c r="CX1809">
        <v>400</v>
      </c>
      <c r="CY1809">
        <v>1.41862</v>
      </c>
      <c r="CZ1809">
        <v>103.963</v>
      </c>
      <c r="DA1809">
        <v>103.38</v>
      </c>
    </row>
    <row r="1810" spans="1:105">
      <c r="A1810">
        <v>1796</v>
      </c>
      <c r="B1810">
        <v>1551451938.9</v>
      </c>
      <c r="C1810">
        <v>5640</v>
      </c>
      <c r="D1810" t="s">
        <v>3820</v>
      </c>
      <c r="E1810" t="s">
        <v>3821</v>
      </c>
      <c r="F1810">
        <f>J1810+I1810+M1810*K1810</f>
        <v>0</v>
      </c>
      <c r="G1810">
        <f>(1000*AM1810)/(L1810*(AO1810+273.15))</f>
        <v>0</v>
      </c>
      <c r="H1810">
        <f>((G1810*F1810*(1-(AJ1810/1000)))/(100*K1810))*(0.0/60)</f>
        <v>0</v>
      </c>
      <c r="I1810" t="s">
        <v>203</v>
      </c>
      <c r="J1810" t="s">
        <v>204</v>
      </c>
      <c r="K1810" t="s">
        <v>205</v>
      </c>
      <c r="L1810" t="s">
        <v>206</v>
      </c>
      <c r="M1810" t="s">
        <v>927</v>
      </c>
      <c r="N1810" t="s">
        <v>3319</v>
      </c>
      <c r="O1810" t="s">
        <v>812</v>
      </c>
      <c r="Q1810">
        <v>1551451938.9</v>
      </c>
      <c r="R1810">
        <f>AL1810*Y1810*(AJ1810-AK1810)/(100*AF1810*(1000-Y1810*AJ1810))</f>
        <v>0</v>
      </c>
      <c r="S1810">
        <f>AL1810*Y1810*(AI1810-AH1810*(1000-Y1810*AK1810)/(1000-Y1810*AJ1810))/(100*AF1810)</f>
        <v>0</v>
      </c>
      <c r="T1810">
        <f>(U1810/V1810*100)</f>
        <v>0</v>
      </c>
      <c r="U1810">
        <f>AJ1810*(AM1810+AN1810)/1000</f>
        <v>0</v>
      </c>
      <c r="V1810">
        <f>0.61365*exp(17.502*AO1810/(240.97+AO1810))</f>
        <v>0</v>
      </c>
      <c r="W1810">
        <v>160</v>
      </c>
      <c r="X1810">
        <v>11</v>
      </c>
      <c r="Y1810">
        <f>IF(W1810*$H$11&gt;=AA1810,1.0,(AA1810/(AA1810-W1810*$H$11)))</f>
        <v>0</v>
      </c>
      <c r="Z1810">
        <f>(Y1810-1)*100</f>
        <v>0</v>
      </c>
      <c r="AA1810">
        <f>MAX(0,($B$11+$C$11*AR1810)/(1+$D$11*AR1810)*AM1810/(AO1810+273)*$E$11)</f>
        <v>0</v>
      </c>
      <c r="AB1810">
        <f>$B$9*AS1810+$C$9*AT1810</f>
        <v>0</v>
      </c>
      <c r="AC1810">
        <f>AB1810*AD1810</f>
        <v>0</v>
      </c>
      <c r="AD1810">
        <f>($B$9*$D$7+$C$9*$D$7)/($B$9+$C$9)</f>
        <v>0</v>
      </c>
      <c r="AE1810">
        <f>($B$9*$K$7+$C$9*$K$7)/($B$9+$C$9)</f>
        <v>0</v>
      </c>
      <c r="AF1810">
        <v>10</v>
      </c>
      <c r="AG1810">
        <v>1551451938.9</v>
      </c>
      <c r="AH1810">
        <v>404.606</v>
      </c>
      <c r="AI1810">
        <v>396.954</v>
      </c>
      <c r="AJ1810">
        <v>7.81907</v>
      </c>
      <c r="AK1810">
        <v>8.05867</v>
      </c>
      <c r="AL1810">
        <v>1451.73</v>
      </c>
      <c r="AM1810">
        <v>100.518</v>
      </c>
      <c r="AN1810">
        <v>0.0224668</v>
      </c>
      <c r="AO1810">
        <v>6.04028</v>
      </c>
      <c r="AP1810">
        <v>999.9</v>
      </c>
      <c r="AQ1810">
        <v>999.9</v>
      </c>
      <c r="AR1810">
        <v>9992.5</v>
      </c>
      <c r="AS1810">
        <v>0</v>
      </c>
      <c r="AT1810">
        <v>1.08057</v>
      </c>
      <c r="AU1810">
        <v>0</v>
      </c>
      <c r="AV1810" t="s">
        <v>208</v>
      </c>
      <c r="AW1810">
        <v>0</v>
      </c>
      <c r="AX1810">
        <v>-0.747</v>
      </c>
      <c r="AY1810">
        <v>-0.067</v>
      </c>
      <c r="AZ1810">
        <v>0</v>
      </c>
      <c r="BA1810">
        <v>0</v>
      </c>
      <c r="BB1810">
        <v>0</v>
      </c>
      <c r="BC1810">
        <v>0</v>
      </c>
      <c r="BD1810">
        <v>-75.7984071428571</v>
      </c>
      <c r="BE1810">
        <v>20.0213862783816</v>
      </c>
      <c r="BF1810">
        <v>3.54203262060433</v>
      </c>
      <c r="BG1810">
        <v>0</v>
      </c>
      <c r="BH1810">
        <v>-2.9442230952381</v>
      </c>
      <c r="BI1810">
        <v>0.136366303975294</v>
      </c>
      <c r="BJ1810">
        <v>0.0353589568694509</v>
      </c>
      <c r="BK1810">
        <v>0</v>
      </c>
      <c r="BL1810">
        <v>0</v>
      </c>
      <c r="BM1810">
        <v>0</v>
      </c>
      <c r="BN1810" t="s">
        <v>209</v>
      </c>
      <c r="BO1810">
        <v>1.88471</v>
      </c>
      <c r="BP1810">
        <v>1.88167</v>
      </c>
      <c r="BQ1810">
        <v>1.8832</v>
      </c>
      <c r="BR1810">
        <v>1.88188</v>
      </c>
      <c r="BS1810">
        <v>1.88383</v>
      </c>
      <c r="BT1810">
        <v>1.88309</v>
      </c>
      <c r="BU1810">
        <v>1.88477</v>
      </c>
      <c r="BV1810">
        <v>1.88232</v>
      </c>
      <c r="BW1810" t="s">
        <v>210</v>
      </c>
      <c r="BX1810" t="s">
        <v>17</v>
      </c>
      <c r="BY1810" t="s">
        <v>17</v>
      </c>
      <c r="BZ1810" t="s">
        <v>17</v>
      </c>
      <c r="CA1810" t="s">
        <v>211</v>
      </c>
      <c r="CB1810" t="s">
        <v>212</v>
      </c>
      <c r="CC1810" t="s">
        <v>213</v>
      </c>
      <c r="CD1810" t="s">
        <v>213</v>
      </c>
      <c r="CE1810" t="s">
        <v>213</v>
      </c>
      <c r="CF1810" t="s">
        <v>213</v>
      </c>
      <c r="CG1810">
        <v>5</v>
      </c>
      <c r="CH1810">
        <v>0</v>
      </c>
      <c r="CI1810">
        <v>0</v>
      </c>
      <c r="CJ1810">
        <v>0</v>
      </c>
      <c r="CK1810">
        <v>0</v>
      </c>
      <c r="CL1810">
        <v>2</v>
      </c>
      <c r="CM1810">
        <v>1322.38</v>
      </c>
      <c r="CN1810">
        <v>2.10984</v>
      </c>
      <c r="CO1810">
        <v>6.69513</v>
      </c>
      <c r="CP1810">
        <v>9.10131</v>
      </c>
      <c r="CQ1810">
        <v>29.9997</v>
      </c>
      <c r="CR1810">
        <v>8.92105</v>
      </c>
      <c r="CS1810">
        <v>9.16965</v>
      </c>
      <c r="CT1810">
        <v>-1</v>
      </c>
      <c r="CU1810">
        <v>100</v>
      </c>
      <c r="CV1810">
        <v>37.3201</v>
      </c>
      <c r="CW1810">
        <v>-999.9</v>
      </c>
      <c r="CX1810">
        <v>400</v>
      </c>
      <c r="CY1810">
        <v>1.36375</v>
      </c>
      <c r="CZ1810">
        <v>103.967</v>
      </c>
      <c r="DA1810">
        <v>103.379</v>
      </c>
    </row>
    <row r="1811" spans="1:105">
      <c r="A1811">
        <v>1797</v>
      </c>
      <c r="B1811">
        <v>1551451940.9</v>
      </c>
      <c r="C1811">
        <v>5642</v>
      </c>
      <c r="D1811" t="s">
        <v>3822</v>
      </c>
      <c r="E1811" t="s">
        <v>3823</v>
      </c>
      <c r="F1811">
        <f>J1811+I1811+M1811*K1811</f>
        <v>0</v>
      </c>
      <c r="G1811">
        <f>(1000*AM1811)/(L1811*(AO1811+273.15))</f>
        <v>0</v>
      </c>
      <c r="H1811">
        <f>((G1811*F1811*(1-(AJ1811/1000)))/(100*K1811))*(0.0/60)</f>
        <v>0</v>
      </c>
      <c r="I1811" t="s">
        <v>203</v>
      </c>
      <c r="J1811" t="s">
        <v>204</v>
      </c>
      <c r="K1811" t="s">
        <v>205</v>
      </c>
      <c r="L1811" t="s">
        <v>206</v>
      </c>
      <c r="M1811" t="s">
        <v>927</v>
      </c>
      <c r="N1811" t="s">
        <v>3319</v>
      </c>
      <c r="O1811" t="s">
        <v>812</v>
      </c>
      <c r="Q1811">
        <v>1551451940.9</v>
      </c>
      <c r="R1811">
        <f>AL1811*Y1811*(AJ1811-AK1811)/(100*AF1811*(1000-Y1811*AJ1811))</f>
        <v>0</v>
      </c>
      <c r="S1811">
        <f>AL1811*Y1811*(AI1811-AH1811*(1000-Y1811*AK1811)/(1000-Y1811*AJ1811))/(100*AF1811)</f>
        <v>0</v>
      </c>
      <c r="T1811">
        <f>(U1811/V1811*100)</f>
        <v>0</v>
      </c>
      <c r="U1811">
        <f>AJ1811*(AM1811+AN1811)/1000</f>
        <v>0</v>
      </c>
      <c r="V1811">
        <f>0.61365*exp(17.502*AO1811/(240.97+AO1811))</f>
        <v>0</v>
      </c>
      <c r="W1811">
        <v>167</v>
      </c>
      <c r="X1811">
        <v>12</v>
      </c>
      <c r="Y1811">
        <f>IF(W1811*$H$11&gt;=AA1811,1.0,(AA1811/(AA1811-W1811*$H$11)))</f>
        <v>0</v>
      </c>
      <c r="Z1811">
        <f>(Y1811-1)*100</f>
        <v>0</v>
      </c>
      <c r="AA1811">
        <f>MAX(0,($B$11+$C$11*AR1811)/(1+$D$11*AR1811)*AM1811/(AO1811+273)*$E$11)</f>
        <v>0</v>
      </c>
      <c r="AB1811">
        <f>$B$9*AS1811+$C$9*AT1811</f>
        <v>0</v>
      </c>
      <c r="AC1811">
        <f>AB1811*AD1811</f>
        <v>0</v>
      </c>
      <c r="AD1811">
        <f>($B$9*$D$7+$C$9*$D$7)/($B$9+$C$9)</f>
        <v>0</v>
      </c>
      <c r="AE1811">
        <f>($B$9*$K$7+$C$9*$K$7)/($B$9+$C$9)</f>
        <v>0</v>
      </c>
      <c r="AF1811">
        <v>10</v>
      </c>
      <c r="AG1811">
        <v>1551451940.9</v>
      </c>
      <c r="AH1811">
        <v>405.071</v>
      </c>
      <c r="AI1811">
        <v>396.966</v>
      </c>
      <c r="AJ1811">
        <v>7.84877</v>
      </c>
      <c r="AK1811">
        <v>8.05796</v>
      </c>
      <c r="AL1811">
        <v>1451.58</v>
      </c>
      <c r="AM1811">
        <v>100.519</v>
      </c>
      <c r="AN1811">
        <v>0.0224262</v>
      </c>
      <c r="AO1811">
        <v>6.05461</v>
      </c>
      <c r="AP1811">
        <v>999.9</v>
      </c>
      <c r="AQ1811">
        <v>999.9</v>
      </c>
      <c r="AR1811">
        <v>10016.2</v>
      </c>
      <c r="AS1811">
        <v>0</v>
      </c>
      <c r="AT1811">
        <v>1.18603</v>
      </c>
      <c r="AU1811">
        <v>0</v>
      </c>
      <c r="AV1811" t="s">
        <v>208</v>
      </c>
      <c r="AW1811">
        <v>0</v>
      </c>
      <c r="AX1811">
        <v>-0.747</v>
      </c>
      <c r="AY1811">
        <v>-0.067</v>
      </c>
      <c r="AZ1811">
        <v>0</v>
      </c>
      <c r="BA1811">
        <v>0</v>
      </c>
      <c r="BB1811">
        <v>0</v>
      </c>
      <c r="BC1811">
        <v>0</v>
      </c>
      <c r="BD1811">
        <v>-75.7984071428571</v>
      </c>
      <c r="BE1811">
        <v>20.0213862783816</v>
      </c>
      <c r="BF1811">
        <v>3.54203262060433</v>
      </c>
      <c r="BG1811">
        <v>0</v>
      </c>
      <c r="BH1811">
        <v>-2.9442230952381</v>
      </c>
      <c r="BI1811">
        <v>0.136366303975294</v>
      </c>
      <c r="BJ1811">
        <v>0.0353589568694509</v>
      </c>
      <c r="BK1811">
        <v>0</v>
      </c>
      <c r="BL1811">
        <v>0</v>
      </c>
      <c r="BM1811">
        <v>0</v>
      </c>
      <c r="BN1811" t="s">
        <v>209</v>
      </c>
      <c r="BO1811">
        <v>1.8847</v>
      </c>
      <c r="BP1811">
        <v>1.88168</v>
      </c>
      <c r="BQ1811">
        <v>1.88319</v>
      </c>
      <c r="BR1811">
        <v>1.88187</v>
      </c>
      <c r="BS1811">
        <v>1.88385</v>
      </c>
      <c r="BT1811">
        <v>1.88309</v>
      </c>
      <c r="BU1811">
        <v>1.88477</v>
      </c>
      <c r="BV1811">
        <v>1.88232</v>
      </c>
      <c r="BW1811" t="s">
        <v>210</v>
      </c>
      <c r="BX1811" t="s">
        <v>17</v>
      </c>
      <c r="BY1811" t="s">
        <v>17</v>
      </c>
      <c r="BZ1811" t="s">
        <v>17</v>
      </c>
      <c r="CA1811" t="s">
        <v>211</v>
      </c>
      <c r="CB1811" t="s">
        <v>212</v>
      </c>
      <c r="CC1811" t="s">
        <v>213</v>
      </c>
      <c r="CD1811" t="s">
        <v>213</v>
      </c>
      <c r="CE1811" t="s">
        <v>213</v>
      </c>
      <c r="CF1811" t="s">
        <v>213</v>
      </c>
      <c r="CG1811">
        <v>5</v>
      </c>
      <c r="CH1811">
        <v>0</v>
      </c>
      <c r="CI1811">
        <v>0</v>
      </c>
      <c r="CJ1811">
        <v>0</v>
      </c>
      <c r="CK1811">
        <v>0</v>
      </c>
      <c r="CL1811">
        <v>2</v>
      </c>
      <c r="CM1811">
        <v>1317.13</v>
      </c>
      <c r="CN1811">
        <v>2.10553</v>
      </c>
      <c r="CO1811">
        <v>6.69641</v>
      </c>
      <c r="CP1811">
        <v>9.09909</v>
      </c>
      <c r="CQ1811">
        <v>29.9997</v>
      </c>
      <c r="CR1811">
        <v>8.91997</v>
      </c>
      <c r="CS1811">
        <v>9.16797</v>
      </c>
      <c r="CT1811">
        <v>-1</v>
      </c>
      <c r="CU1811">
        <v>100</v>
      </c>
      <c r="CV1811">
        <v>37.3201</v>
      </c>
      <c r="CW1811">
        <v>-999.9</v>
      </c>
      <c r="CX1811">
        <v>400</v>
      </c>
      <c r="CY1811">
        <v>1.31272</v>
      </c>
      <c r="CZ1811">
        <v>103.967</v>
      </c>
      <c r="DA1811">
        <v>103.379</v>
      </c>
    </row>
    <row r="1812" spans="1:105">
      <c r="A1812">
        <v>1798</v>
      </c>
      <c r="B1812">
        <v>1551451942.9</v>
      </c>
      <c r="C1812">
        <v>5644</v>
      </c>
      <c r="D1812" t="s">
        <v>3824</v>
      </c>
      <c r="E1812" t="s">
        <v>3825</v>
      </c>
      <c r="F1812">
        <f>J1812+I1812+M1812*K1812</f>
        <v>0</v>
      </c>
      <c r="G1812">
        <f>(1000*AM1812)/(L1812*(AO1812+273.15))</f>
        <v>0</v>
      </c>
      <c r="H1812">
        <f>((G1812*F1812*(1-(AJ1812/1000)))/(100*K1812))*(0.0/60)</f>
        <v>0</v>
      </c>
      <c r="I1812" t="s">
        <v>203</v>
      </c>
      <c r="J1812" t="s">
        <v>204</v>
      </c>
      <c r="K1812" t="s">
        <v>205</v>
      </c>
      <c r="L1812" t="s">
        <v>206</v>
      </c>
      <c r="M1812" t="s">
        <v>927</v>
      </c>
      <c r="N1812" t="s">
        <v>3319</v>
      </c>
      <c r="O1812" t="s">
        <v>812</v>
      </c>
      <c r="Q1812">
        <v>1551451942.9</v>
      </c>
      <c r="R1812">
        <f>AL1812*Y1812*(AJ1812-AK1812)/(100*AF1812*(1000-Y1812*AJ1812))</f>
        <v>0</v>
      </c>
      <c r="S1812">
        <f>AL1812*Y1812*(AI1812-AH1812*(1000-Y1812*AK1812)/(1000-Y1812*AJ1812))/(100*AF1812)</f>
        <v>0</v>
      </c>
      <c r="T1812">
        <f>(U1812/V1812*100)</f>
        <v>0</v>
      </c>
      <c r="U1812">
        <f>AJ1812*(AM1812+AN1812)/1000</f>
        <v>0</v>
      </c>
      <c r="V1812">
        <f>0.61365*exp(17.502*AO1812/(240.97+AO1812))</f>
        <v>0</v>
      </c>
      <c r="W1812">
        <v>154</v>
      </c>
      <c r="X1812">
        <v>11</v>
      </c>
      <c r="Y1812">
        <f>IF(W1812*$H$11&gt;=AA1812,1.0,(AA1812/(AA1812-W1812*$H$11)))</f>
        <v>0</v>
      </c>
      <c r="Z1812">
        <f>(Y1812-1)*100</f>
        <v>0</v>
      </c>
      <c r="AA1812">
        <f>MAX(0,($B$11+$C$11*AR1812)/(1+$D$11*AR1812)*AM1812/(AO1812+273)*$E$11)</f>
        <v>0</v>
      </c>
      <c r="AB1812">
        <f>$B$9*AS1812+$C$9*AT1812</f>
        <v>0</v>
      </c>
      <c r="AC1812">
        <f>AB1812*AD1812</f>
        <v>0</v>
      </c>
      <c r="AD1812">
        <f>($B$9*$D$7+$C$9*$D$7)/($B$9+$C$9)</f>
        <v>0</v>
      </c>
      <c r="AE1812">
        <f>($B$9*$K$7+$C$9*$K$7)/($B$9+$C$9)</f>
        <v>0</v>
      </c>
      <c r="AF1812">
        <v>10</v>
      </c>
      <c r="AG1812">
        <v>1551451942.9</v>
      </c>
      <c r="AH1812">
        <v>405.576</v>
      </c>
      <c r="AI1812">
        <v>396.968</v>
      </c>
      <c r="AJ1812">
        <v>7.86877</v>
      </c>
      <c r="AK1812">
        <v>8.05762</v>
      </c>
      <c r="AL1812">
        <v>1451.58</v>
      </c>
      <c r="AM1812">
        <v>100.518</v>
      </c>
      <c r="AN1812">
        <v>0.0223204</v>
      </c>
      <c r="AO1812">
        <v>6.05284</v>
      </c>
      <c r="AP1812">
        <v>999.9</v>
      </c>
      <c r="AQ1812">
        <v>999.9</v>
      </c>
      <c r="AR1812">
        <v>10021.2</v>
      </c>
      <c r="AS1812">
        <v>0</v>
      </c>
      <c r="AT1812">
        <v>1.25724</v>
      </c>
      <c r="AU1812">
        <v>0</v>
      </c>
      <c r="AV1812" t="s">
        <v>208</v>
      </c>
      <c r="AW1812">
        <v>0</v>
      </c>
      <c r="AX1812">
        <v>-0.747</v>
      </c>
      <c r="AY1812">
        <v>-0.067</v>
      </c>
      <c r="AZ1812">
        <v>0</v>
      </c>
      <c r="BA1812">
        <v>0</v>
      </c>
      <c r="BB1812">
        <v>0</v>
      </c>
      <c r="BC1812">
        <v>0</v>
      </c>
      <c r="BD1812">
        <v>-75.7984071428571</v>
      </c>
      <c r="BE1812">
        <v>20.0213862783816</v>
      </c>
      <c r="BF1812">
        <v>3.54203262060433</v>
      </c>
      <c r="BG1812">
        <v>0</v>
      </c>
      <c r="BH1812">
        <v>-2.9442230952381</v>
      </c>
      <c r="BI1812">
        <v>0.136366303975294</v>
      </c>
      <c r="BJ1812">
        <v>0.0353589568694509</v>
      </c>
      <c r="BK1812">
        <v>0</v>
      </c>
      <c r="BL1812">
        <v>0</v>
      </c>
      <c r="BM1812">
        <v>0</v>
      </c>
      <c r="BN1812" t="s">
        <v>209</v>
      </c>
      <c r="BO1812">
        <v>1.88469</v>
      </c>
      <c r="BP1812">
        <v>1.88168</v>
      </c>
      <c r="BQ1812">
        <v>1.88317</v>
      </c>
      <c r="BR1812">
        <v>1.88188</v>
      </c>
      <c r="BS1812">
        <v>1.88385</v>
      </c>
      <c r="BT1812">
        <v>1.88309</v>
      </c>
      <c r="BU1812">
        <v>1.88477</v>
      </c>
      <c r="BV1812">
        <v>1.88232</v>
      </c>
      <c r="BW1812" t="s">
        <v>210</v>
      </c>
      <c r="BX1812" t="s">
        <v>17</v>
      </c>
      <c r="BY1812" t="s">
        <v>17</v>
      </c>
      <c r="BZ1812" t="s">
        <v>17</v>
      </c>
      <c r="CA1812" t="s">
        <v>211</v>
      </c>
      <c r="CB1812" t="s">
        <v>212</v>
      </c>
      <c r="CC1812" t="s">
        <v>213</v>
      </c>
      <c r="CD1812" t="s">
        <v>213</v>
      </c>
      <c r="CE1812" t="s">
        <v>213</v>
      </c>
      <c r="CF1812" t="s">
        <v>213</v>
      </c>
      <c r="CG1812">
        <v>5</v>
      </c>
      <c r="CH1812">
        <v>0</v>
      </c>
      <c r="CI1812">
        <v>0</v>
      </c>
      <c r="CJ1812">
        <v>0</v>
      </c>
      <c r="CK1812">
        <v>0</v>
      </c>
      <c r="CL1812">
        <v>2</v>
      </c>
      <c r="CM1812">
        <v>1326.71</v>
      </c>
      <c r="CN1812">
        <v>2.11199</v>
      </c>
      <c r="CO1812">
        <v>6.69817</v>
      </c>
      <c r="CP1812">
        <v>9.09718</v>
      </c>
      <c r="CQ1812">
        <v>29.9998</v>
      </c>
      <c r="CR1812">
        <v>8.91861</v>
      </c>
      <c r="CS1812">
        <v>9.16606</v>
      </c>
      <c r="CT1812">
        <v>-1</v>
      </c>
      <c r="CU1812">
        <v>100</v>
      </c>
      <c r="CV1812">
        <v>37.3201</v>
      </c>
      <c r="CW1812">
        <v>-999.9</v>
      </c>
      <c r="CX1812">
        <v>400</v>
      </c>
      <c r="CY1812">
        <v>1.26263</v>
      </c>
      <c r="CZ1812">
        <v>103.962</v>
      </c>
      <c r="DA1812">
        <v>103.38</v>
      </c>
    </row>
    <row r="1813" spans="1:105">
      <c r="A1813">
        <v>1799</v>
      </c>
      <c r="B1813">
        <v>1551451944.9</v>
      </c>
      <c r="C1813">
        <v>5646</v>
      </c>
      <c r="D1813" t="s">
        <v>3826</v>
      </c>
      <c r="E1813" t="s">
        <v>3827</v>
      </c>
      <c r="F1813">
        <f>J1813+I1813+M1813*K1813</f>
        <v>0</v>
      </c>
      <c r="G1813">
        <f>(1000*AM1813)/(L1813*(AO1813+273.15))</f>
        <v>0</v>
      </c>
      <c r="H1813">
        <f>((G1813*F1813*(1-(AJ1813/1000)))/(100*K1813))*(0.0/60)</f>
        <v>0</v>
      </c>
      <c r="I1813" t="s">
        <v>203</v>
      </c>
      <c r="J1813" t="s">
        <v>204</v>
      </c>
      <c r="K1813" t="s">
        <v>205</v>
      </c>
      <c r="L1813" t="s">
        <v>206</v>
      </c>
      <c r="M1813" t="s">
        <v>927</v>
      </c>
      <c r="N1813" t="s">
        <v>3319</v>
      </c>
      <c r="O1813" t="s">
        <v>812</v>
      </c>
      <c r="Q1813">
        <v>1551451944.9</v>
      </c>
      <c r="R1813">
        <f>AL1813*Y1813*(AJ1813-AK1813)/(100*AF1813*(1000-Y1813*AJ1813))</f>
        <v>0</v>
      </c>
      <c r="S1813">
        <f>AL1813*Y1813*(AI1813-AH1813*(1000-Y1813*AK1813)/(1000-Y1813*AJ1813))/(100*AF1813)</f>
        <v>0</v>
      </c>
      <c r="T1813">
        <f>(U1813/V1813*100)</f>
        <v>0</v>
      </c>
      <c r="U1813">
        <f>AJ1813*(AM1813+AN1813)/1000</f>
        <v>0</v>
      </c>
      <c r="V1813">
        <f>0.61365*exp(17.502*AO1813/(240.97+AO1813))</f>
        <v>0</v>
      </c>
      <c r="W1813">
        <v>160</v>
      </c>
      <c r="X1813">
        <v>11</v>
      </c>
      <c r="Y1813">
        <f>IF(W1813*$H$11&gt;=AA1813,1.0,(AA1813/(AA1813-W1813*$H$11)))</f>
        <v>0</v>
      </c>
      <c r="Z1813">
        <f>(Y1813-1)*100</f>
        <v>0</v>
      </c>
      <c r="AA1813">
        <f>MAX(0,($B$11+$C$11*AR1813)/(1+$D$11*AR1813)*AM1813/(AO1813+273)*$E$11)</f>
        <v>0</v>
      </c>
      <c r="AB1813">
        <f>$B$9*AS1813+$C$9*AT1813</f>
        <v>0</v>
      </c>
      <c r="AC1813">
        <f>AB1813*AD1813</f>
        <v>0</v>
      </c>
      <c r="AD1813">
        <f>($B$9*$D$7+$C$9*$D$7)/($B$9+$C$9)</f>
        <v>0</v>
      </c>
      <c r="AE1813">
        <f>($B$9*$K$7+$C$9*$K$7)/($B$9+$C$9)</f>
        <v>0</v>
      </c>
      <c r="AF1813">
        <v>10</v>
      </c>
      <c r="AG1813">
        <v>1551451944.9</v>
      </c>
      <c r="AH1813">
        <v>406.099</v>
      </c>
      <c r="AI1813">
        <v>396.955</v>
      </c>
      <c r="AJ1813">
        <v>7.88584</v>
      </c>
      <c r="AK1813">
        <v>8.05793</v>
      </c>
      <c r="AL1813">
        <v>1451.51</v>
      </c>
      <c r="AM1813">
        <v>100.517</v>
      </c>
      <c r="AN1813">
        <v>0.0224069</v>
      </c>
      <c r="AO1813">
        <v>6.04856</v>
      </c>
      <c r="AP1813">
        <v>999.9</v>
      </c>
      <c r="AQ1813">
        <v>999.9</v>
      </c>
      <c r="AR1813">
        <v>10009.4</v>
      </c>
      <c r="AS1813">
        <v>0</v>
      </c>
      <c r="AT1813">
        <v>1.25998</v>
      </c>
      <c r="AU1813">
        <v>0</v>
      </c>
      <c r="AV1813" t="s">
        <v>208</v>
      </c>
      <c r="AW1813">
        <v>0</v>
      </c>
      <c r="AX1813">
        <v>-0.747</v>
      </c>
      <c r="AY1813">
        <v>-0.067</v>
      </c>
      <c r="AZ1813">
        <v>0</v>
      </c>
      <c r="BA1813">
        <v>0</v>
      </c>
      <c r="BB1813">
        <v>0</v>
      </c>
      <c r="BC1813">
        <v>0</v>
      </c>
      <c r="BD1813">
        <v>-75.7984071428571</v>
      </c>
      <c r="BE1813">
        <v>20.0213862783816</v>
      </c>
      <c r="BF1813">
        <v>3.54203262060433</v>
      </c>
      <c r="BG1813">
        <v>0</v>
      </c>
      <c r="BH1813">
        <v>-2.9442230952381</v>
      </c>
      <c r="BI1813">
        <v>0.136366303975294</v>
      </c>
      <c r="BJ1813">
        <v>0.0353589568694509</v>
      </c>
      <c r="BK1813">
        <v>0</v>
      </c>
      <c r="BL1813">
        <v>0</v>
      </c>
      <c r="BM1813">
        <v>0</v>
      </c>
      <c r="BN1813" t="s">
        <v>209</v>
      </c>
      <c r="BO1813">
        <v>1.8847</v>
      </c>
      <c r="BP1813">
        <v>1.88165</v>
      </c>
      <c r="BQ1813">
        <v>1.88318</v>
      </c>
      <c r="BR1813">
        <v>1.88188</v>
      </c>
      <c r="BS1813">
        <v>1.88382</v>
      </c>
      <c r="BT1813">
        <v>1.88309</v>
      </c>
      <c r="BU1813">
        <v>1.88477</v>
      </c>
      <c r="BV1813">
        <v>1.88232</v>
      </c>
      <c r="BW1813" t="s">
        <v>210</v>
      </c>
      <c r="BX1813" t="s">
        <v>17</v>
      </c>
      <c r="BY1813" t="s">
        <v>17</v>
      </c>
      <c r="BZ1813" t="s">
        <v>17</v>
      </c>
      <c r="CA1813" t="s">
        <v>211</v>
      </c>
      <c r="CB1813" t="s">
        <v>212</v>
      </c>
      <c r="CC1813" t="s">
        <v>213</v>
      </c>
      <c r="CD1813" t="s">
        <v>213</v>
      </c>
      <c r="CE1813" t="s">
        <v>213</v>
      </c>
      <c r="CF1813" t="s">
        <v>213</v>
      </c>
      <c r="CG1813">
        <v>5</v>
      </c>
      <c r="CH1813">
        <v>0</v>
      </c>
      <c r="CI1813">
        <v>0</v>
      </c>
      <c r="CJ1813">
        <v>0</v>
      </c>
      <c r="CK1813">
        <v>0</v>
      </c>
      <c r="CL1813">
        <v>2</v>
      </c>
      <c r="CM1813">
        <v>1321.93</v>
      </c>
      <c r="CN1813">
        <v>2.11629</v>
      </c>
      <c r="CO1813">
        <v>6.70013</v>
      </c>
      <c r="CP1813">
        <v>9.09551</v>
      </c>
      <c r="CQ1813">
        <v>29.9998</v>
      </c>
      <c r="CR1813">
        <v>8.91723</v>
      </c>
      <c r="CS1813">
        <v>9.16437</v>
      </c>
      <c r="CT1813">
        <v>-1</v>
      </c>
      <c r="CU1813">
        <v>100</v>
      </c>
      <c r="CV1813">
        <v>37.3201</v>
      </c>
      <c r="CW1813">
        <v>-999.9</v>
      </c>
      <c r="CX1813">
        <v>400</v>
      </c>
      <c r="CY1813">
        <v>1.21243</v>
      </c>
      <c r="CZ1813">
        <v>103.96</v>
      </c>
      <c r="DA1813">
        <v>103.381</v>
      </c>
    </row>
    <row r="1814" spans="1:105">
      <c r="A1814">
        <v>1800</v>
      </c>
      <c r="B1814">
        <v>1551451946.9</v>
      </c>
      <c r="C1814">
        <v>5648</v>
      </c>
      <c r="D1814" t="s">
        <v>3828</v>
      </c>
      <c r="E1814" t="s">
        <v>3829</v>
      </c>
      <c r="F1814">
        <f>J1814+I1814+M1814*K1814</f>
        <v>0</v>
      </c>
      <c r="G1814">
        <f>(1000*AM1814)/(L1814*(AO1814+273.15))</f>
        <v>0</v>
      </c>
      <c r="H1814">
        <f>((G1814*F1814*(1-(AJ1814/1000)))/(100*K1814))*(0.0/60)</f>
        <v>0</v>
      </c>
      <c r="I1814" t="s">
        <v>203</v>
      </c>
      <c r="J1814" t="s">
        <v>204</v>
      </c>
      <c r="K1814" t="s">
        <v>205</v>
      </c>
      <c r="L1814" t="s">
        <v>206</v>
      </c>
      <c r="M1814" t="s">
        <v>927</v>
      </c>
      <c r="N1814" t="s">
        <v>3319</v>
      </c>
      <c r="O1814" t="s">
        <v>812</v>
      </c>
      <c r="Q1814">
        <v>1551451946.9</v>
      </c>
      <c r="R1814">
        <f>AL1814*Y1814*(AJ1814-AK1814)/(100*AF1814*(1000-Y1814*AJ1814))</f>
        <v>0</v>
      </c>
      <c r="S1814">
        <f>AL1814*Y1814*(AI1814-AH1814*(1000-Y1814*AK1814)/(1000-Y1814*AJ1814))/(100*AF1814)</f>
        <v>0</v>
      </c>
      <c r="T1814">
        <f>(U1814/V1814*100)</f>
        <v>0</v>
      </c>
      <c r="U1814">
        <f>AJ1814*(AM1814+AN1814)/1000</f>
        <v>0</v>
      </c>
      <c r="V1814">
        <f>0.61365*exp(17.502*AO1814/(240.97+AO1814))</f>
        <v>0</v>
      </c>
      <c r="W1814">
        <v>166</v>
      </c>
      <c r="X1814">
        <v>11</v>
      </c>
      <c r="Y1814">
        <f>IF(W1814*$H$11&gt;=AA1814,1.0,(AA1814/(AA1814-W1814*$H$11)))</f>
        <v>0</v>
      </c>
      <c r="Z1814">
        <f>(Y1814-1)*100</f>
        <v>0</v>
      </c>
      <c r="AA1814">
        <f>MAX(0,($B$11+$C$11*AR1814)/(1+$D$11*AR1814)*AM1814/(AO1814+273)*$E$11)</f>
        <v>0</v>
      </c>
      <c r="AB1814">
        <f>$B$9*AS1814+$C$9*AT1814</f>
        <v>0</v>
      </c>
      <c r="AC1814">
        <f>AB1814*AD1814</f>
        <v>0</v>
      </c>
      <c r="AD1814">
        <f>($B$9*$D$7+$C$9*$D$7)/($B$9+$C$9)</f>
        <v>0</v>
      </c>
      <c r="AE1814">
        <f>($B$9*$K$7+$C$9*$K$7)/($B$9+$C$9)</f>
        <v>0</v>
      </c>
      <c r="AF1814">
        <v>10</v>
      </c>
      <c r="AG1814">
        <v>1551451946.9</v>
      </c>
      <c r="AH1814">
        <v>406.695</v>
      </c>
      <c r="AI1814">
        <v>396.954</v>
      </c>
      <c r="AJ1814">
        <v>7.90324</v>
      </c>
      <c r="AK1814">
        <v>8.0578</v>
      </c>
      <c r="AL1814">
        <v>1451.43</v>
      </c>
      <c r="AM1814">
        <v>100.519</v>
      </c>
      <c r="AN1814">
        <v>0.0224712</v>
      </c>
      <c r="AO1814">
        <v>6.04332</v>
      </c>
      <c r="AP1814">
        <v>999.9</v>
      </c>
      <c r="AQ1814">
        <v>999.9</v>
      </c>
      <c r="AR1814">
        <v>9998.12</v>
      </c>
      <c r="AS1814">
        <v>0</v>
      </c>
      <c r="AT1814">
        <v>1.286</v>
      </c>
      <c r="AU1814">
        <v>0</v>
      </c>
      <c r="AV1814" t="s">
        <v>208</v>
      </c>
      <c r="AW1814">
        <v>0</v>
      </c>
      <c r="AX1814">
        <v>-0.747</v>
      </c>
      <c r="AY1814">
        <v>-0.067</v>
      </c>
      <c r="AZ1814">
        <v>0</v>
      </c>
      <c r="BA1814">
        <v>0</v>
      </c>
      <c r="BB1814">
        <v>0</v>
      </c>
      <c r="BC1814">
        <v>0</v>
      </c>
      <c r="BD1814">
        <v>-75.7984071428571</v>
      </c>
      <c r="BE1814">
        <v>20.0213862783816</v>
      </c>
      <c r="BF1814">
        <v>3.54203262060433</v>
      </c>
      <c r="BG1814">
        <v>0</v>
      </c>
      <c r="BH1814">
        <v>-2.9442230952381</v>
      </c>
      <c r="BI1814">
        <v>0.136366303975294</v>
      </c>
      <c r="BJ1814">
        <v>0.0353589568694509</v>
      </c>
      <c r="BK1814">
        <v>0</v>
      </c>
      <c r="BL1814">
        <v>0</v>
      </c>
      <c r="BM1814">
        <v>0</v>
      </c>
      <c r="BN1814" t="s">
        <v>209</v>
      </c>
      <c r="BO1814">
        <v>1.88472</v>
      </c>
      <c r="BP1814">
        <v>1.88164</v>
      </c>
      <c r="BQ1814">
        <v>1.88317</v>
      </c>
      <c r="BR1814">
        <v>1.88188</v>
      </c>
      <c r="BS1814">
        <v>1.88382</v>
      </c>
      <c r="BT1814">
        <v>1.88309</v>
      </c>
      <c r="BU1814">
        <v>1.88477</v>
      </c>
      <c r="BV1814">
        <v>1.88232</v>
      </c>
      <c r="BW1814" t="s">
        <v>210</v>
      </c>
      <c r="BX1814" t="s">
        <v>17</v>
      </c>
      <c r="BY1814" t="s">
        <v>17</v>
      </c>
      <c r="BZ1814" t="s">
        <v>17</v>
      </c>
      <c r="CA1814" t="s">
        <v>211</v>
      </c>
      <c r="CB1814" t="s">
        <v>212</v>
      </c>
      <c r="CC1814" t="s">
        <v>213</v>
      </c>
      <c r="CD1814" t="s">
        <v>213</v>
      </c>
      <c r="CE1814" t="s">
        <v>213</v>
      </c>
      <c r="CF1814" t="s">
        <v>213</v>
      </c>
      <c r="CG1814">
        <v>5</v>
      </c>
      <c r="CH1814">
        <v>0</v>
      </c>
      <c r="CI1814">
        <v>0</v>
      </c>
      <c r="CJ1814">
        <v>0</v>
      </c>
      <c r="CK1814">
        <v>0</v>
      </c>
      <c r="CL1814">
        <v>2</v>
      </c>
      <c r="CM1814">
        <v>1317.5</v>
      </c>
      <c r="CN1814">
        <v>2.11629</v>
      </c>
      <c r="CO1814">
        <v>6.70211</v>
      </c>
      <c r="CP1814">
        <v>9.09354</v>
      </c>
      <c r="CQ1814">
        <v>29.9998</v>
      </c>
      <c r="CR1814">
        <v>8.91611</v>
      </c>
      <c r="CS1814">
        <v>9.1627</v>
      </c>
      <c r="CT1814">
        <v>-1</v>
      </c>
      <c r="CU1814">
        <v>100</v>
      </c>
      <c r="CV1814">
        <v>36.9439</v>
      </c>
      <c r="CW1814">
        <v>-999.9</v>
      </c>
      <c r="CX1814">
        <v>400</v>
      </c>
      <c r="CY1814">
        <v>1.15683</v>
      </c>
      <c r="CZ1814">
        <v>103.959</v>
      </c>
      <c r="DA1814">
        <v>103.381</v>
      </c>
    </row>
    <row r="1815" spans="1:105">
      <c r="A1815">
        <v>1801</v>
      </c>
      <c r="B1815">
        <v>1551451948.9</v>
      </c>
      <c r="C1815">
        <v>5650</v>
      </c>
      <c r="D1815" t="s">
        <v>3830</v>
      </c>
      <c r="E1815" t="s">
        <v>3831</v>
      </c>
      <c r="F1815">
        <f>J1815+I1815+M1815*K1815</f>
        <v>0</v>
      </c>
      <c r="G1815">
        <f>(1000*AM1815)/(L1815*(AO1815+273.15))</f>
        <v>0</v>
      </c>
      <c r="H1815">
        <f>((G1815*F1815*(1-(AJ1815/1000)))/(100*K1815))*(0.0/60)</f>
        <v>0</v>
      </c>
      <c r="I1815" t="s">
        <v>203</v>
      </c>
      <c r="J1815" t="s">
        <v>204</v>
      </c>
      <c r="K1815" t="s">
        <v>205</v>
      </c>
      <c r="L1815" t="s">
        <v>206</v>
      </c>
      <c r="M1815" t="s">
        <v>927</v>
      </c>
      <c r="N1815" t="s">
        <v>3319</v>
      </c>
      <c r="O1815" t="s">
        <v>812</v>
      </c>
      <c r="Q1815">
        <v>1551451948.9</v>
      </c>
      <c r="R1815">
        <f>AL1815*Y1815*(AJ1815-AK1815)/(100*AF1815*(1000-Y1815*AJ1815))</f>
        <v>0</v>
      </c>
      <c r="S1815">
        <f>AL1815*Y1815*(AI1815-AH1815*(1000-Y1815*AK1815)/(1000-Y1815*AJ1815))/(100*AF1815)</f>
        <v>0</v>
      </c>
      <c r="T1815">
        <f>(U1815/V1815*100)</f>
        <v>0</v>
      </c>
      <c r="U1815">
        <f>AJ1815*(AM1815+AN1815)/1000</f>
        <v>0</v>
      </c>
      <c r="V1815">
        <f>0.61365*exp(17.502*AO1815/(240.97+AO1815))</f>
        <v>0</v>
      </c>
      <c r="W1815">
        <v>155</v>
      </c>
      <c r="X1815">
        <v>11</v>
      </c>
      <c r="Y1815">
        <f>IF(W1815*$H$11&gt;=AA1815,1.0,(AA1815/(AA1815-W1815*$H$11)))</f>
        <v>0</v>
      </c>
      <c r="Z1815">
        <f>(Y1815-1)*100</f>
        <v>0</v>
      </c>
      <c r="AA1815">
        <f>MAX(0,($B$11+$C$11*AR1815)/(1+$D$11*AR1815)*AM1815/(AO1815+273)*$E$11)</f>
        <v>0</v>
      </c>
      <c r="AB1815">
        <f>$B$9*AS1815+$C$9*AT1815</f>
        <v>0</v>
      </c>
      <c r="AC1815">
        <f>AB1815*AD1815</f>
        <v>0</v>
      </c>
      <c r="AD1815">
        <f>($B$9*$D$7+$C$9*$D$7)/($B$9+$C$9)</f>
        <v>0</v>
      </c>
      <c r="AE1815">
        <f>($B$9*$K$7+$C$9*$K$7)/($B$9+$C$9)</f>
        <v>0</v>
      </c>
      <c r="AF1815">
        <v>10</v>
      </c>
      <c r="AG1815">
        <v>1551451948.9</v>
      </c>
      <c r="AH1815">
        <v>407.246</v>
      </c>
      <c r="AI1815">
        <v>396.964</v>
      </c>
      <c r="AJ1815">
        <v>7.92163</v>
      </c>
      <c r="AK1815">
        <v>8.05817</v>
      </c>
      <c r="AL1815">
        <v>1451.98</v>
      </c>
      <c r="AM1815">
        <v>100.52</v>
      </c>
      <c r="AN1815">
        <v>0.0224603</v>
      </c>
      <c r="AO1815">
        <v>6.04986</v>
      </c>
      <c r="AP1815">
        <v>999.9</v>
      </c>
      <c r="AQ1815">
        <v>999.9</v>
      </c>
      <c r="AR1815">
        <v>10000.6</v>
      </c>
      <c r="AS1815">
        <v>0</v>
      </c>
      <c r="AT1815">
        <v>1.31339</v>
      </c>
      <c r="AU1815">
        <v>0</v>
      </c>
      <c r="AV1815" t="s">
        <v>208</v>
      </c>
      <c r="AW1815">
        <v>0</v>
      </c>
      <c r="AX1815">
        <v>-0.747</v>
      </c>
      <c r="AY1815">
        <v>-0.067</v>
      </c>
      <c r="AZ1815">
        <v>0</v>
      </c>
      <c r="BA1815">
        <v>0</v>
      </c>
      <c r="BB1815">
        <v>0</v>
      </c>
      <c r="BC1815">
        <v>0</v>
      </c>
      <c r="BD1815">
        <v>-75.7984071428571</v>
      </c>
      <c r="BE1815">
        <v>20.0213862783816</v>
      </c>
      <c r="BF1815">
        <v>3.54203262060433</v>
      </c>
      <c r="BG1815">
        <v>0</v>
      </c>
      <c r="BH1815">
        <v>-2.9442230952381</v>
      </c>
      <c r="BI1815">
        <v>0.136366303975294</v>
      </c>
      <c r="BJ1815">
        <v>0.0353589568694509</v>
      </c>
      <c r="BK1815">
        <v>0</v>
      </c>
      <c r="BL1815">
        <v>0</v>
      </c>
      <c r="BM1815">
        <v>0</v>
      </c>
      <c r="BN1815" t="s">
        <v>209</v>
      </c>
      <c r="BO1815">
        <v>1.88472</v>
      </c>
      <c r="BP1815">
        <v>1.88167</v>
      </c>
      <c r="BQ1815">
        <v>1.88315</v>
      </c>
      <c r="BR1815">
        <v>1.88188</v>
      </c>
      <c r="BS1815">
        <v>1.88383</v>
      </c>
      <c r="BT1815">
        <v>1.88309</v>
      </c>
      <c r="BU1815">
        <v>1.88477</v>
      </c>
      <c r="BV1815">
        <v>1.88232</v>
      </c>
      <c r="BW1815" t="s">
        <v>210</v>
      </c>
      <c r="BX1815" t="s">
        <v>17</v>
      </c>
      <c r="BY1815" t="s">
        <v>17</v>
      </c>
      <c r="BZ1815" t="s">
        <v>17</v>
      </c>
      <c r="CA1815" t="s">
        <v>211</v>
      </c>
      <c r="CB1815" t="s">
        <v>212</v>
      </c>
      <c r="CC1815" t="s">
        <v>213</v>
      </c>
      <c r="CD1815" t="s">
        <v>213</v>
      </c>
      <c r="CE1815" t="s">
        <v>213</v>
      </c>
      <c r="CF1815" t="s">
        <v>213</v>
      </c>
      <c r="CG1815">
        <v>5</v>
      </c>
      <c r="CH1815">
        <v>0</v>
      </c>
      <c r="CI1815">
        <v>0</v>
      </c>
      <c r="CJ1815">
        <v>0</v>
      </c>
      <c r="CK1815">
        <v>0</v>
      </c>
      <c r="CL1815">
        <v>2</v>
      </c>
      <c r="CM1815">
        <v>1326.1</v>
      </c>
      <c r="CN1815">
        <v>2.11628</v>
      </c>
      <c r="CO1815">
        <v>6.70382</v>
      </c>
      <c r="CP1815">
        <v>9.09163</v>
      </c>
      <c r="CQ1815">
        <v>29.9998</v>
      </c>
      <c r="CR1815">
        <v>8.91502</v>
      </c>
      <c r="CS1815">
        <v>9.16105</v>
      </c>
      <c r="CT1815">
        <v>-1</v>
      </c>
      <c r="CU1815">
        <v>100</v>
      </c>
      <c r="CV1815">
        <v>36.9439</v>
      </c>
      <c r="CW1815">
        <v>-999.9</v>
      </c>
      <c r="CX1815">
        <v>400</v>
      </c>
      <c r="CY1815">
        <v>1.10402</v>
      </c>
      <c r="CZ1815">
        <v>103.958</v>
      </c>
      <c r="DA1815">
        <v>103.38</v>
      </c>
    </row>
    <row r="1816" spans="1:105">
      <c r="A1816">
        <v>1802</v>
      </c>
      <c r="B1816">
        <v>1551451950.9</v>
      </c>
      <c r="C1816">
        <v>5652</v>
      </c>
      <c r="D1816" t="s">
        <v>3832</v>
      </c>
      <c r="E1816" t="s">
        <v>3833</v>
      </c>
      <c r="F1816">
        <f>J1816+I1816+M1816*K1816</f>
        <v>0</v>
      </c>
      <c r="G1816">
        <f>(1000*AM1816)/(L1816*(AO1816+273.15))</f>
        <v>0</v>
      </c>
      <c r="H1816">
        <f>((G1816*F1816*(1-(AJ1816/1000)))/(100*K1816))*(0.0/60)</f>
        <v>0</v>
      </c>
      <c r="I1816" t="s">
        <v>203</v>
      </c>
      <c r="J1816" t="s">
        <v>204</v>
      </c>
      <c r="K1816" t="s">
        <v>205</v>
      </c>
      <c r="L1816" t="s">
        <v>206</v>
      </c>
      <c r="M1816" t="s">
        <v>927</v>
      </c>
      <c r="N1816" t="s">
        <v>3319</v>
      </c>
      <c r="O1816" t="s">
        <v>812</v>
      </c>
      <c r="Q1816">
        <v>1551451950.9</v>
      </c>
      <c r="R1816">
        <f>AL1816*Y1816*(AJ1816-AK1816)/(100*AF1816*(1000-Y1816*AJ1816))</f>
        <v>0</v>
      </c>
      <c r="S1816">
        <f>AL1816*Y1816*(AI1816-AH1816*(1000-Y1816*AK1816)/(1000-Y1816*AJ1816))/(100*AF1816)</f>
        <v>0</v>
      </c>
      <c r="T1816">
        <f>(U1816/V1816*100)</f>
        <v>0</v>
      </c>
      <c r="U1816">
        <f>AJ1816*(AM1816+AN1816)/1000</f>
        <v>0</v>
      </c>
      <c r="V1816">
        <f>0.61365*exp(17.502*AO1816/(240.97+AO1816))</f>
        <v>0</v>
      </c>
      <c r="W1816">
        <v>165</v>
      </c>
      <c r="X1816">
        <v>11</v>
      </c>
      <c r="Y1816">
        <f>IF(W1816*$H$11&gt;=AA1816,1.0,(AA1816/(AA1816-W1816*$H$11)))</f>
        <v>0</v>
      </c>
      <c r="Z1816">
        <f>(Y1816-1)*100</f>
        <v>0</v>
      </c>
      <c r="AA1816">
        <f>MAX(0,($B$11+$C$11*AR1816)/(1+$D$11*AR1816)*AM1816/(AO1816+273)*$E$11)</f>
        <v>0</v>
      </c>
      <c r="AB1816">
        <f>$B$9*AS1816+$C$9*AT1816</f>
        <v>0</v>
      </c>
      <c r="AC1816">
        <f>AB1816*AD1816</f>
        <v>0</v>
      </c>
      <c r="AD1816">
        <f>($B$9*$D$7+$C$9*$D$7)/($B$9+$C$9)</f>
        <v>0</v>
      </c>
      <c r="AE1816">
        <f>($B$9*$K$7+$C$9*$K$7)/($B$9+$C$9)</f>
        <v>0</v>
      </c>
      <c r="AF1816">
        <v>10</v>
      </c>
      <c r="AG1816">
        <v>1551451950.9</v>
      </c>
      <c r="AH1816">
        <v>407.692</v>
      </c>
      <c r="AI1816">
        <v>396.96</v>
      </c>
      <c r="AJ1816">
        <v>7.93818</v>
      </c>
      <c r="AK1816">
        <v>8.05795</v>
      </c>
      <c r="AL1816">
        <v>1451.97</v>
      </c>
      <c r="AM1816">
        <v>100.52</v>
      </c>
      <c r="AN1816">
        <v>0.0224725</v>
      </c>
      <c r="AO1816">
        <v>6.05778</v>
      </c>
      <c r="AP1816">
        <v>999.9</v>
      </c>
      <c r="AQ1816">
        <v>999.9</v>
      </c>
      <c r="AR1816">
        <v>9999.38</v>
      </c>
      <c r="AS1816">
        <v>0</v>
      </c>
      <c r="AT1816">
        <v>1.31476</v>
      </c>
      <c r="AU1816">
        <v>0</v>
      </c>
      <c r="AV1816" t="s">
        <v>208</v>
      </c>
      <c r="AW1816">
        <v>0</v>
      </c>
      <c r="AX1816">
        <v>-0.747</v>
      </c>
      <c r="AY1816">
        <v>-0.067</v>
      </c>
      <c r="AZ1816">
        <v>0</v>
      </c>
      <c r="BA1816">
        <v>0</v>
      </c>
      <c r="BB1816">
        <v>0</v>
      </c>
      <c r="BC1816">
        <v>0</v>
      </c>
      <c r="BD1816">
        <v>-75.7984071428571</v>
      </c>
      <c r="BE1816">
        <v>20.0213862783816</v>
      </c>
      <c r="BF1816">
        <v>3.54203262060433</v>
      </c>
      <c r="BG1816">
        <v>0</v>
      </c>
      <c r="BH1816">
        <v>-2.9442230952381</v>
      </c>
      <c r="BI1816">
        <v>0.136366303975294</v>
      </c>
      <c r="BJ1816">
        <v>0.0353589568694509</v>
      </c>
      <c r="BK1816">
        <v>0</v>
      </c>
      <c r="BL1816">
        <v>0</v>
      </c>
      <c r="BM1816">
        <v>0</v>
      </c>
      <c r="BN1816" t="s">
        <v>209</v>
      </c>
      <c r="BO1816">
        <v>1.88474</v>
      </c>
      <c r="BP1816">
        <v>1.8817</v>
      </c>
      <c r="BQ1816">
        <v>1.88319</v>
      </c>
      <c r="BR1816">
        <v>1.88188</v>
      </c>
      <c r="BS1816">
        <v>1.88384</v>
      </c>
      <c r="BT1816">
        <v>1.88309</v>
      </c>
      <c r="BU1816">
        <v>1.88477</v>
      </c>
      <c r="BV1816">
        <v>1.88232</v>
      </c>
      <c r="BW1816" t="s">
        <v>210</v>
      </c>
      <c r="BX1816" t="s">
        <v>17</v>
      </c>
      <c r="BY1816" t="s">
        <v>17</v>
      </c>
      <c r="BZ1816" t="s">
        <v>17</v>
      </c>
      <c r="CA1816" t="s">
        <v>211</v>
      </c>
      <c r="CB1816" t="s">
        <v>212</v>
      </c>
      <c r="CC1816" t="s">
        <v>213</v>
      </c>
      <c r="CD1816" t="s">
        <v>213</v>
      </c>
      <c r="CE1816" t="s">
        <v>213</v>
      </c>
      <c r="CF1816" t="s">
        <v>213</v>
      </c>
      <c r="CG1816">
        <v>5</v>
      </c>
      <c r="CH1816">
        <v>0</v>
      </c>
      <c r="CI1816">
        <v>0</v>
      </c>
      <c r="CJ1816">
        <v>0</v>
      </c>
      <c r="CK1816">
        <v>0</v>
      </c>
      <c r="CL1816">
        <v>2</v>
      </c>
      <c r="CM1816">
        <v>1318.6</v>
      </c>
      <c r="CN1816">
        <v>2.11628</v>
      </c>
      <c r="CO1816">
        <v>6.7056</v>
      </c>
      <c r="CP1816">
        <v>9.08997</v>
      </c>
      <c r="CQ1816">
        <v>29.9999</v>
      </c>
      <c r="CR1816">
        <v>8.91392</v>
      </c>
      <c r="CS1816">
        <v>9.15964</v>
      </c>
      <c r="CT1816">
        <v>-1</v>
      </c>
      <c r="CU1816">
        <v>100</v>
      </c>
      <c r="CV1816">
        <v>36.9439</v>
      </c>
      <c r="CW1816">
        <v>-999.9</v>
      </c>
      <c r="CX1816">
        <v>400</v>
      </c>
      <c r="CY1816">
        <v>1.05392</v>
      </c>
      <c r="CZ1816">
        <v>103.958</v>
      </c>
      <c r="DA1816">
        <v>103.38</v>
      </c>
    </row>
    <row r="1817" spans="1:105">
      <c r="A1817">
        <v>1803</v>
      </c>
      <c r="B1817">
        <v>1551451952.9</v>
      </c>
      <c r="C1817">
        <v>5654</v>
      </c>
      <c r="D1817" t="s">
        <v>3834</v>
      </c>
      <c r="E1817" t="s">
        <v>3835</v>
      </c>
      <c r="F1817">
        <f>J1817+I1817+M1817*K1817</f>
        <v>0</v>
      </c>
      <c r="G1817">
        <f>(1000*AM1817)/(L1817*(AO1817+273.15))</f>
        <v>0</v>
      </c>
      <c r="H1817">
        <f>((G1817*F1817*(1-(AJ1817/1000)))/(100*K1817))*(0.0/60)</f>
        <v>0</v>
      </c>
      <c r="I1817" t="s">
        <v>203</v>
      </c>
      <c r="J1817" t="s">
        <v>204</v>
      </c>
      <c r="K1817" t="s">
        <v>205</v>
      </c>
      <c r="L1817" t="s">
        <v>206</v>
      </c>
      <c r="M1817" t="s">
        <v>927</v>
      </c>
      <c r="N1817" t="s">
        <v>3319</v>
      </c>
      <c r="O1817" t="s">
        <v>812</v>
      </c>
      <c r="Q1817">
        <v>1551451952.9</v>
      </c>
      <c r="R1817">
        <f>AL1817*Y1817*(AJ1817-AK1817)/(100*AF1817*(1000-Y1817*AJ1817))</f>
        <v>0</v>
      </c>
      <c r="S1817">
        <f>AL1817*Y1817*(AI1817-AH1817*(1000-Y1817*AK1817)/(1000-Y1817*AJ1817))/(100*AF1817)</f>
        <v>0</v>
      </c>
      <c r="T1817">
        <f>(U1817/V1817*100)</f>
        <v>0</v>
      </c>
      <c r="U1817">
        <f>AJ1817*(AM1817+AN1817)/1000</f>
        <v>0</v>
      </c>
      <c r="V1817">
        <f>0.61365*exp(17.502*AO1817/(240.97+AO1817))</f>
        <v>0</v>
      </c>
      <c r="W1817">
        <v>155</v>
      </c>
      <c r="X1817">
        <v>11</v>
      </c>
      <c r="Y1817">
        <f>IF(W1817*$H$11&gt;=AA1817,1.0,(AA1817/(AA1817-W1817*$H$11)))</f>
        <v>0</v>
      </c>
      <c r="Z1817">
        <f>(Y1817-1)*100</f>
        <v>0</v>
      </c>
      <c r="AA1817">
        <f>MAX(0,($B$11+$C$11*AR1817)/(1+$D$11*AR1817)*AM1817/(AO1817+273)*$E$11)</f>
        <v>0</v>
      </c>
      <c r="AB1817">
        <f>$B$9*AS1817+$C$9*AT1817</f>
        <v>0</v>
      </c>
      <c r="AC1817">
        <f>AB1817*AD1817</f>
        <v>0</v>
      </c>
      <c r="AD1817">
        <f>($B$9*$D$7+$C$9*$D$7)/($B$9+$C$9)</f>
        <v>0</v>
      </c>
      <c r="AE1817">
        <f>($B$9*$K$7+$C$9*$K$7)/($B$9+$C$9)</f>
        <v>0</v>
      </c>
      <c r="AF1817">
        <v>10</v>
      </c>
      <c r="AG1817">
        <v>1551451952.9</v>
      </c>
      <c r="AH1817">
        <v>408.182</v>
      </c>
      <c r="AI1817">
        <v>396.953</v>
      </c>
      <c r="AJ1817">
        <v>7.94906</v>
      </c>
      <c r="AK1817">
        <v>8.05748</v>
      </c>
      <c r="AL1817">
        <v>1452.03</v>
      </c>
      <c r="AM1817">
        <v>100.52</v>
      </c>
      <c r="AN1817">
        <v>0.0224806</v>
      </c>
      <c r="AO1817">
        <v>6.04941</v>
      </c>
      <c r="AP1817">
        <v>999.9</v>
      </c>
      <c r="AQ1817">
        <v>999.9</v>
      </c>
      <c r="AR1817">
        <v>10001.2</v>
      </c>
      <c r="AS1817">
        <v>0</v>
      </c>
      <c r="AT1817">
        <v>1.31476</v>
      </c>
      <c r="AU1817">
        <v>0</v>
      </c>
      <c r="AV1817" t="s">
        <v>208</v>
      </c>
      <c r="AW1817">
        <v>0</v>
      </c>
      <c r="AX1817">
        <v>-0.747</v>
      </c>
      <c r="AY1817">
        <v>-0.067</v>
      </c>
      <c r="AZ1817">
        <v>0</v>
      </c>
      <c r="BA1817">
        <v>0</v>
      </c>
      <c r="BB1817">
        <v>0</v>
      </c>
      <c r="BC1817">
        <v>0</v>
      </c>
      <c r="BD1817">
        <v>-75.7984071428571</v>
      </c>
      <c r="BE1817">
        <v>20.0213862783816</v>
      </c>
      <c r="BF1817">
        <v>3.54203262060433</v>
      </c>
      <c r="BG1817">
        <v>0</v>
      </c>
      <c r="BH1817">
        <v>-2.9442230952381</v>
      </c>
      <c r="BI1817">
        <v>0.136366303975294</v>
      </c>
      <c r="BJ1817">
        <v>0.0353589568694509</v>
      </c>
      <c r="BK1817">
        <v>0</v>
      </c>
      <c r="BL1817">
        <v>0</v>
      </c>
      <c r="BM1817">
        <v>0</v>
      </c>
      <c r="BN1817" t="s">
        <v>209</v>
      </c>
      <c r="BO1817">
        <v>1.88473</v>
      </c>
      <c r="BP1817">
        <v>1.8817</v>
      </c>
      <c r="BQ1817">
        <v>1.88319</v>
      </c>
      <c r="BR1817">
        <v>1.88188</v>
      </c>
      <c r="BS1817">
        <v>1.88384</v>
      </c>
      <c r="BT1817">
        <v>1.88309</v>
      </c>
      <c r="BU1817">
        <v>1.88477</v>
      </c>
      <c r="BV1817">
        <v>1.88232</v>
      </c>
      <c r="BW1817" t="s">
        <v>210</v>
      </c>
      <c r="BX1817" t="s">
        <v>17</v>
      </c>
      <c r="BY1817" t="s">
        <v>17</v>
      </c>
      <c r="BZ1817" t="s">
        <v>17</v>
      </c>
      <c r="CA1817" t="s">
        <v>211</v>
      </c>
      <c r="CB1817" t="s">
        <v>212</v>
      </c>
      <c r="CC1817" t="s">
        <v>213</v>
      </c>
      <c r="CD1817" t="s">
        <v>213</v>
      </c>
      <c r="CE1817" t="s">
        <v>213</v>
      </c>
      <c r="CF1817" t="s">
        <v>213</v>
      </c>
      <c r="CG1817">
        <v>5</v>
      </c>
      <c r="CH1817">
        <v>0</v>
      </c>
      <c r="CI1817">
        <v>0</v>
      </c>
      <c r="CJ1817">
        <v>0</v>
      </c>
      <c r="CK1817">
        <v>0</v>
      </c>
      <c r="CL1817">
        <v>2</v>
      </c>
      <c r="CM1817">
        <v>1326.19</v>
      </c>
      <c r="CN1817">
        <v>2.11628</v>
      </c>
      <c r="CO1817">
        <v>6.70748</v>
      </c>
      <c r="CP1817">
        <v>9.08805</v>
      </c>
      <c r="CQ1817">
        <v>29.9999</v>
      </c>
      <c r="CR1817">
        <v>8.91282</v>
      </c>
      <c r="CS1817">
        <v>9.158</v>
      </c>
      <c r="CT1817">
        <v>-1</v>
      </c>
      <c r="CU1817">
        <v>100</v>
      </c>
      <c r="CV1817">
        <v>36.9439</v>
      </c>
      <c r="CW1817">
        <v>-999.9</v>
      </c>
      <c r="CX1817">
        <v>400</v>
      </c>
      <c r="CY1817">
        <v>1.00112</v>
      </c>
      <c r="CZ1817">
        <v>103.957</v>
      </c>
      <c r="DA1817">
        <v>103.38</v>
      </c>
    </row>
    <row r="1818" spans="1:105">
      <c r="A1818">
        <v>1804</v>
      </c>
      <c r="B1818">
        <v>1551451954.9</v>
      </c>
      <c r="C1818">
        <v>5656</v>
      </c>
      <c r="D1818" t="s">
        <v>3836</v>
      </c>
      <c r="E1818" t="s">
        <v>3837</v>
      </c>
      <c r="F1818">
        <f>J1818+I1818+M1818*K1818</f>
        <v>0</v>
      </c>
      <c r="G1818">
        <f>(1000*AM1818)/(L1818*(AO1818+273.15))</f>
        <v>0</v>
      </c>
      <c r="H1818">
        <f>((G1818*F1818*(1-(AJ1818/1000)))/(100*K1818))*(0.0/60)</f>
        <v>0</v>
      </c>
      <c r="I1818" t="s">
        <v>203</v>
      </c>
      <c r="J1818" t="s">
        <v>204</v>
      </c>
      <c r="K1818" t="s">
        <v>205</v>
      </c>
      <c r="L1818" t="s">
        <v>206</v>
      </c>
      <c r="M1818" t="s">
        <v>927</v>
      </c>
      <c r="N1818" t="s">
        <v>3319</v>
      </c>
      <c r="O1818" t="s">
        <v>812</v>
      </c>
      <c r="Q1818">
        <v>1551451954.9</v>
      </c>
      <c r="R1818">
        <f>AL1818*Y1818*(AJ1818-AK1818)/(100*AF1818*(1000-Y1818*AJ1818))</f>
        <v>0</v>
      </c>
      <c r="S1818">
        <f>AL1818*Y1818*(AI1818-AH1818*(1000-Y1818*AK1818)/(1000-Y1818*AJ1818))/(100*AF1818)</f>
        <v>0</v>
      </c>
      <c r="T1818">
        <f>(U1818/V1818*100)</f>
        <v>0</v>
      </c>
      <c r="U1818">
        <f>AJ1818*(AM1818+AN1818)/1000</f>
        <v>0</v>
      </c>
      <c r="V1818">
        <f>0.61365*exp(17.502*AO1818/(240.97+AO1818))</f>
        <v>0</v>
      </c>
      <c r="W1818">
        <v>148</v>
      </c>
      <c r="X1818">
        <v>10</v>
      </c>
      <c r="Y1818">
        <f>IF(W1818*$H$11&gt;=AA1818,1.0,(AA1818/(AA1818-W1818*$H$11)))</f>
        <v>0</v>
      </c>
      <c r="Z1818">
        <f>(Y1818-1)*100</f>
        <v>0</v>
      </c>
      <c r="AA1818">
        <f>MAX(0,($B$11+$C$11*AR1818)/(1+$D$11*AR1818)*AM1818/(AO1818+273)*$E$11)</f>
        <v>0</v>
      </c>
      <c r="AB1818">
        <f>$B$9*AS1818+$C$9*AT1818</f>
        <v>0</v>
      </c>
      <c r="AC1818">
        <f>AB1818*AD1818</f>
        <v>0</v>
      </c>
      <c r="AD1818">
        <f>($B$9*$D$7+$C$9*$D$7)/($B$9+$C$9)</f>
        <v>0</v>
      </c>
      <c r="AE1818">
        <f>($B$9*$K$7+$C$9*$K$7)/($B$9+$C$9)</f>
        <v>0</v>
      </c>
      <c r="AF1818">
        <v>10</v>
      </c>
      <c r="AG1818">
        <v>1551451954.9</v>
      </c>
      <c r="AH1818">
        <v>408.698</v>
      </c>
      <c r="AI1818">
        <v>396.927</v>
      </c>
      <c r="AJ1818">
        <v>7.96093</v>
      </c>
      <c r="AK1818">
        <v>8.05757</v>
      </c>
      <c r="AL1818">
        <v>1452.29</v>
      </c>
      <c r="AM1818">
        <v>100.52</v>
      </c>
      <c r="AN1818">
        <v>0.0225259</v>
      </c>
      <c r="AO1818">
        <v>6.04399</v>
      </c>
      <c r="AP1818">
        <v>999.9</v>
      </c>
      <c r="AQ1818">
        <v>999.9</v>
      </c>
      <c r="AR1818">
        <v>9992.5</v>
      </c>
      <c r="AS1818">
        <v>0</v>
      </c>
      <c r="AT1818">
        <v>1.31476</v>
      </c>
      <c r="AU1818">
        <v>0</v>
      </c>
      <c r="AV1818" t="s">
        <v>208</v>
      </c>
      <c r="AW1818">
        <v>0</v>
      </c>
      <c r="AX1818">
        <v>-0.747</v>
      </c>
      <c r="AY1818">
        <v>-0.067</v>
      </c>
      <c r="AZ1818">
        <v>0</v>
      </c>
      <c r="BA1818">
        <v>0</v>
      </c>
      <c r="BB1818">
        <v>0</v>
      </c>
      <c r="BC1818">
        <v>0</v>
      </c>
      <c r="BD1818">
        <v>-75.7984071428571</v>
      </c>
      <c r="BE1818">
        <v>20.0213862783816</v>
      </c>
      <c r="BF1818">
        <v>3.54203262060433</v>
      </c>
      <c r="BG1818">
        <v>0</v>
      </c>
      <c r="BH1818">
        <v>-2.9442230952381</v>
      </c>
      <c r="BI1818">
        <v>0.136366303975294</v>
      </c>
      <c r="BJ1818">
        <v>0.0353589568694509</v>
      </c>
      <c r="BK1818">
        <v>0</v>
      </c>
      <c r="BL1818">
        <v>0</v>
      </c>
      <c r="BM1818">
        <v>0</v>
      </c>
      <c r="BN1818" t="s">
        <v>209</v>
      </c>
      <c r="BO1818">
        <v>1.88473</v>
      </c>
      <c r="BP1818">
        <v>1.88169</v>
      </c>
      <c r="BQ1818">
        <v>1.88317</v>
      </c>
      <c r="BR1818">
        <v>1.88188</v>
      </c>
      <c r="BS1818">
        <v>1.88383</v>
      </c>
      <c r="BT1818">
        <v>1.88309</v>
      </c>
      <c r="BU1818">
        <v>1.88477</v>
      </c>
      <c r="BV1818">
        <v>1.88232</v>
      </c>
      <c r="BW1818" t="s">
        <v>210</v>
      </c>
      <c r="BX1818" t="s">
        <v>17</v>
      </c>
      <c r="BY1818" t="s">
        <v>17</v>
      </c>
      <c r="BZ1818" t="s">
        <v>17</v>
      </c>
      <c r="CA1818" t="s">
        <v>211</v>
      </c>
      <c r="CB1818" t="s">
        <v>212</v>
      </c>
      <c r="CC1818" t="s">
        <v>213</v>
      </c>
      <c r="CD1818" t="s">
        <v>213</v>
      </c>
      <c r="CE1818" t="s">
        <v>213</v>
      </c>
      <c r="CF1818" t="s">
        <v>213</v>
      </c>
      <c r="CG1818">
        <v>5</v>
      </c>
      <c r="CH1818">
        <v>0</v>
      </c>
      <c r="CI1818">
        <v>0</v>
      </c>
      <c r="CJ1818">
        <v>0</v>
      </c>
      <c r="CK1818">
        <v>0</v>
      </c>
      <c r="CL1818">
        <v>2</v>
      </c>
      <c r="CM1818">
        <v>1331.54</v>
      </c>
      <c r="CN1818">
        <v>2.11628</v>
      </c>
      <c r="CO1818">
        <v>6.70925</v>
      </c>
      <c r="CP1818">
        <v>9.0864</v>
      </c>
      <c r="CQ1818">
        <v>29.9999</v>
      </c>
      <c r="CR1818">
        <v>8.91171</v>
      </c>
      <c r="CS1818">
        <v>9.15661</v>
      </c>
      <c r="CT1818">
        <v>-1</v>
      </c>
      <c r="CU1818">
        <v>100</v>
      </c>
      <c r="CV1818">
        <v>36.9439</v>
      </c>
      <c r="CW1818">
        <v>-999.9</v>
      </c>
      <c r="CX1818">
        <v>400</v>
      </c>
      <c r="CY1818">
        <v>0.947783</v>
      </c>
      <c r="CZ1818">
        <v>103.956</v>
      </c>
      <c r="DA1818">
        <v>103.38</v>
      </c>
    </row>
    <row r="1819" spans="1:105">
      <c r="A1819">
        <v>1805</v>
      </c>
      <c r="B1819">
        <v>1551451956.9</v>
      </c>
      <c r="C1819">
        <v>5658</v>
      </c>
      <c r="D1819" t="s">
        <v>3838</v>
      </c>
      <c r="E1819" t="s">
        <v>3839</v>
      </c>
      <c r="F1819">
        <f>J1819+I1819+M1819*K1819</f>
        <v>0</v>
      </c>
      <c r="G1819">
        <f>(1000*AM1819)/(L1819*(AO1819+273.15))</f>
        <v>0</v>
      </c>
      <c r="H1819">
        <f>((G1819*F1819*(1-(AJ1819/1000)))/(100*K1819))*(0.0/60)</f>
        <v>0</v>
      </c>
      <c r="I1819" t="s">
        <v>203</v>
      </c>
      <c r="J1819" t="s">
        <v>204</v>
      </c>
      <c r="K1819" t="s">
        <v>205</v>
      </c>
      <c r="L1819" t="s">
        <v>206</v>
      </c>
      <c r="M1819" t="s">
        <v>927</v>
      </c>
      <c r="N1819" t="s">
        <v>3319</v>
      </c>
      <c r="O1819" t="s">
        <v>812</v>
      </c>
      <c r="Q1819">
        <v>1551451956.9</v>
      </c>
      <c r="R1819">
        <f>AL1819*Y1819*(AJ1819-AK1819)/(100*AF1819*(1000-Y1819*AJ1819))</f>
        <v>0</v>
      </c>
      <c r="S1819">
        <f>AL1819*Y1819*(AI1819-AH1819*(1000-Y1819*AK1819)/(1000-Y1819*AJ1819))/(100*AF1819)</f>
        <v>0</v>
      </c>
      <c r="T1819">
        <f>(U1819/V1819*100)</f>
        <v>0</v>
      </c>
      <c r="U1819">
        <f>AJ1819*(AM1819+AN1819)/1000</f>
        <v>0</v>
      </c>
      <c r="V1819">
        <f>0.61365*exp(17.502*AO1819/(240.97+AO1819))</f>
        <v>0</v>
      </c>
      <c r="W1819">
        <v>154</v>
      </c>
      <c r="X1819">
        <v>11</v>
      </c>
      <c r="Y1819">
        <f>IF(W1819*$H$11&gt;=AA1819,1.0,(AA1819/(AA1819-W1819*$H$11)))</f>
        <v>0</v>
      </c>
      <c r="Z1819">
        <f>(Y1819-1)*100</f>
        <v>0</v>
      </c>
      <c r="AA1819">
        <f>MAX(0,($B$11+$C$11*AR1819)/(1+$D$11*AR1819)*AM1819/(AO1819+273)*$E$11)</f>
        <v>0</v>
      </c>
      <c r="AB1819">
        <f>$B$9*AS1819+$C$9*AT1819</f>
        <v>0</v>
      </c>
      <c r="AC1819">
        <f>AB1819*AD1819</f>
        <v>0</v>
      </c>
      <c r="AD1819">
        <f>($B$9*$D$7+$C$9*$D$7)/($B$9+$C$9)</f>
        <v>0</v>
      </c>
      <c r="AE1819">
        <f>($B$9*$K$7+$C$9*$K$7)/($B$9+$C$9)</f>
        <v>0</v>
      </c>
      <c r="AF1819">
        <v>10</v>
      </c>
      <c r="AG1819">
        <v>1551451956.9</v>
      </c>
      <c r="AH1819">
        <v>409.189</v>
      </c>
      <c r="AI1819">
        <v>396.933</v>
      </c>
      <c r="AJ1819">
        <v>7.97684</v>
      </c>
      <c r="AK1819">
        <v>8.05817</v>
      </c>
      <c r="AL1819">
        <v>1451.8</v>
      </c>
      <c r="AM1819">
        <v>100.521</v>
      </c>
      <c r="AN1819">
        <v>0.0225334</v>
      </c>
      <c r="AO1819">
        <v>6.05171</v>
      </c>
      <c r="AP1819">
        <v>999.9</v>
      </c>
      <c r="AQ1819">
        <v>999.9</v>
      </c>
      <c r="AR1819">
        <v>9994.38</v>
      </c>
      <c r="AS1819">
        <v>0</v>
      </c>
      <c r="AT1819">
        <v>1.31476</v>
      </c>
      <c r="AU1819">
        <v>0</v>
      </c>
      <c r="AV1819" t="s">
        <v>208</v>
      </c>
      <c r="AW1819">
        <v>0</v>
      </c>
      <c r="AX1819">
        <v>-0.747</v>
      </c>
      <c r="AY1819">
        <v>-0.067</v>
      </c>
      <c r="AZ1819">
        <v>0</v>
      </c>
      <c r="BA1819">
        <v>0</v>
      </c>
      <c r="BB1819">
        <v>0</v>
      </c>
      <c r="BC1819">
        <v>0</v>
      </c>
      <c r="BD1819">
        <v>-75.7984071428571</v>
      </c>
      <c r="BE1819">
        <v>20.0213862783816</v>
      </c>
      <c r="BF1819">
        <v>3.54203262060433</v>
      </c>
      <c r="BG1819">
        <v>0</v>
      </c>
      <c r="BH1819">
        <v>-2.9442230952381</v>
      </c>
      <c r="BI1819">
        <v>0.136366303975294</v>
      </c>
      <c r="BJ1819">
        <v>0.0353589568694509</v>
      </c>
      <c r="BK1819">
        <v>0</v>
      </c>
      <c r="BL1819">
        <v>0</v>
      </c>
      <c r="BM1819">
        <v>0</v>
      </c>
      <c r="BN1819" t="s">
        <v>209</v>
      </c>
      <c r="BO1819">
        <v>1.88475</v>
      </c>
      <c r="BP1819">
        <v>1.88169</v>
      </c>
      <c r="BQ1819">
        <v>1.88315</v>
      </c>
      <c r="BR1819">
        <v>1.88189</v>
      </c>
      <c r="BS1819">
        <v>1.88383</v>
      </c>
      <c r="BT1819">
        <v>1.88309</v>
      </c>
      <c r="BU1819">
        <v>1.88478</v>
      </c>
      <c r="BV1819">
        <v>1.88232</v>
      </c>
      <c r="BW1819" t="s">
        <v>210</v>
      </c>
      <c r="BX1819" t="s">
        <v>17</v>
      </c>
      <c r="BY1819" t="s">
        <v>17</v>
      </c>
      <c r="BZ1819" t="s">
        <v>17</v>
      </c>
      <c r="CA1819" t="s">
        <v>211</v>
      </c>
      <c r="CB1819" t="s">
        <v>212</v>
      </c>
      <c r="CC1819" t="s">
        <v>213</v>
      </c>
      <c r="CD1819" t="s">
        <v>213</v>
      </c>
      <c r="CE1819" t="s">
        <v>213</v>
      </c>
      <c r="CF1819" t="s">
        <v>213</v>
      </c>
      <c r="CG1819">
        <v>5</v>
      </c>
      <c r="CH1819">
        <v>0</v>
      </c>
      <c r="CI1819">
        <v>0</v>
      </c>
      <c r="CJ1819">
        <v>0</v>
      </c>
      <c r="CK1819">
        <v>0</v>
      </c>
      <c r="CL1819">
        <v>2</v>
      </c>
      <c r="CM1819">
        <v>1326.56</v>
      </c>
      <c r="CN1819">
        <v>2.11628</v>
      </c>
      <c r="CO1819">
        <v>6.71102</v>
      </c>
      <c r="CP1819">
        <v>9.08469</v>
      </c>
      <c r="CQ1819">
        <v>29.9998</v>
      </c>
      <c r="CR1819">
        <v>8.9106</v>
      </c>
      <c r="CS1819">
        <v>9.15493</v>
      </c>
      <c r="CT1819">
        <v>-1</v>
      </c>
      <c r="CU1819">
        <v>100</v>
      </c>
      <c r="CV1819">
        <v>36.566</v>
      </c>
      <c r="CW1819">
        <v>-999.9</v>
      </c>
      <c r="CX1819">
        <v>400</v>
      </c>
      <c r="CY1819">
        <v>0.885569</v>
      </c>
      <c r="CZ1819">
        <v>103.956</v>
      </c>
      <c r="DA1819">
        <v>103.38</v>
      </c>
    </row>
    <row r="1820" spans="1:105">
      <c r="A1820">
        <v>1806</v>
      </c>
      <c r="B1820">
        <v>1551451958.9</v>
      </c>
      <c r="C1820">
        <v>5660</v>
      </c>
      <c r="D1820" t="s">
        <v>3840</v>
      </c>
      <c r="E1820" t="s">
        <v>3841</v>
      </c>
      <c r="F1820">
        <f>J1820+I1820+M1820*K1820</f>
        <v>0</v>
      </c>
      <c r="G1820">
        <f>(1000*AM1820)/(L1820*(AO1820+273.15))</f>
        <v>0</v>
      </c>
      <c r="H1820">
        <f>((G1820*F1820*(1-(AJ1820/1000)))/(100*K1820))*(0.0/60)</f>
        <v>0</v>
      </c>
      <c r="I1820" t="s">
        <v>203</v>
      </c>
      <c r="J1820" t="s">
        <v>204</v>
      </c>
      <c r="K1820" t="s">
        <v>205</v>
      </c>
      <c r="L1820" t="s">
        <v>206</v>
      </c>
      <c r="M1820" t="s">
        <v>927</v>
      </c>
      <c r="N1820" t="s">
        <v>3319</v>
      </c>
      <c r="O1820" t="s">
        <v>812</v>
      </c>
      <c r="Q1820">
        <v>1551451958.9</v>
      </c>
      <c r="R1820">
        <f>AL1820*Y1820*(AJ1820-AK1820)/(100*AF1820*(1000-Y1820*AJ1820))</f>
        <v>0</v>
      </c>
      <c r="S1820">
        <f>AL1820*Y1820*(AI1820-AH1820*(1000-Y1820*AK1820)/(1000-Y1820*AJ1820))/(100*AF1820)</f>
        <v>0</v>
      </c>
      <c r="T1820">
        <f>(U1820/V1820*100)</f>
        <v>0</v>
      </c>
      <c r="U1820">
        <f>AJ1820*(AM1820+AN1820)/1000</f>
        <v>0</v>
      </c>
      <c r="V1820">
        <f>0.61365*exp(17.502*AO1820/(240.97+AO1820))</f>
        <v>0</v>
      </c>
      <c r="W1820">
        <v>139</v>
      </c>
      <c r="X1820">
        <v>10</v>
      </c>
      <c r="Y1820">
        <f>IF(W1820*$H$11&gt;=AA1820,1.0,(AA1820/(AA1820-W1820*$H$11)))</f>
        <v>0</v>
      </c>
      <c r="Z1820">
        <f>(Y1820-1)*100</f>
        <v>0</v>
      </c>
      <c r="AA1820">
        <f>MAX(0,($B$11+$C$11*AR1820)/(1+$D$11*AR1820)*AM1820/(AO1820+273)*$E$11)</f>
        <v>0</v>
      </c>
      <c r="AB1820">
        <f>$B$9*AS1820+$C$9*AT1820</f>
        <v>0</v>
      </c>
      <c r="AC1820">
        <f>AB1820*AD1820</f>
        <v>0</v>
      </c>
      <c r="AD1820">
        <f>($B$9*$D$7+$C$9*$D$7)/($B$9+$C$9)</f>
        <v>0</v>
      </c>
      <c r="AE1820">
        <f>($B$9*$K$7+$C$9*$K$7)/($B$9+$C$9)</f>
        <v>0</v>
      </c>
      <c r="AF1820">
        <v>10</v>
      </c>
      <c r="AG1820">
        <v>1551451958.9</v>
      </c>
      <c r="AH1820">
        <v>409.658</v>
      </c>
      <c r="AI1820">
        <v>396.96</v>
      </c>
      <c r="AJ1820">
        <v>7.99053</v>
      </c>
      <c r="AK1820">
        <v>8.0586</v>
      </c>
      <c r="AL1820">
        <v>1451.73</v>
      </c>
      <c r="AM1820">
        <v>100.521</v>
      </c>
      <c r="AN1820">
        <v>0.0224012</v>
      </c>
      <c r="AO1820">
        <v>6.05942</v>
      </c>
      <c r="AP1820">
        <v>999.9</v>
      </c>
      <c r="AQ1820">
        <v>999.9</v>
      </c>
      <c r="AR1820">
        <v>9994.38</v>
      </c>
      <c r="AS1820">
        <v>0</v>
      </c>
      <c r="AT1820">
        <v>1.31476</v>
      </c>
      <c r="AU1820">
        <v>0</v>
      </c>
      <c r="AV1820" t="s">
        <v>208</v>
      </c>
      <c r="AW1820">
        <v>0</v>
      </c>
      <c r="AX1820">
        <v>-0.747</v>
      </c>
      <c r="AY1820">
        <v>-0.067</v>
      </c>
      <c r="AZ1820">
        <v>0</v>
      </c>
      <c r="BA1820">
        <v>0</v>
      </c>
      <c r="BB1820">
        <v>0</v>
      </c>
      <c r="BC1820">
        <v>0</v>
      </c>
      <c r="BD1820">
        <v>-75.7984071428571</v>
      </c>
      <c r="BE1820">
        <v>20.0213862783816</v>
      </c>
      <c r="BF1820">
        <v>3.54203262060433</v>
      </c>
      <c r="BG1820">
        <v>0</v>
      </c>
      <c r="BH1820">
        <v>-2.9442230952381</v>
      </c>
      <c r="BI1820">
        <v>0.136366303975294</v>
      </c>
      <c r="BJ1820">
        <v>0.0353589568694509</v>
      </c>
      <c r="BK1820">
        <v>0</v>
      </c>
      <c r="BL1820">
        <v>0</v>
      </c>
      <c r="BM1820">
        <v>0</v>
      </c>
      <c r="BN1820" t="s">
        <v>209</v>
      </c>
      <c r="BO1820">
        <v>1.88476</v>
      </c>
      <c r="BP1820">
        <v>1.88169</v>
      </c>
      <c r="BQ1820">
        <v>1.88315</v>
      </c>
      <c r="BR1820">
        <v>1.88188</v>
      </c>
      <c r="BS1820">
        <v>1.88384</v>
      </c>
      <c r="BT1820">
        <v>1.88309</v>
      </c>
      <c r="BU1820">
        <v>1.88478</v>
      </c>
      <c r="BV1820">
        <v>1.88232</v>
      </c>
      <c r="BW1820" t="s">
        <v>210</v>
      </c>
      <c r="BX1820" t="s">
        <v>17</v>
      </c>
      <c r="BY1820" t="s">
        <v>17</v>
      </c>
      <c r="BZ1820" t="s">
        <v>17</v>
      </c>
      <c r="CA1820" t="s">
        <v>211</v>
      </c>
      <c r="CB1820" t="s">
        <v>212</v>
      </c>
      <c r="CC1820" t="s">
        <v>213</v>
      </c>
      <c r="CD1820" t="s">
        <v>213</v>
      </c>
      <c r="CE1820" t="s">
        <v>213</v>
      </c>
      <c r="CF1820" t="s">
        <v>213</v>
      </c>
      <c r="CG1820">
        <v>5</v>
      </c>
      <c r="CH1820">
        <v>0</v>
      </c>
      <c r="CI1820">
        <v>0</v>
      </c>
      <c r="CJ1820">
        <v>0</v>
      </c>
      <c r="CK1820">
        <v>0</v>
      </c>
      <c r="CL1820">
        <v>2</v>
      </c>
      <c r="CM1820">
        <v>1337.62</v>
      </c>
      <c r="CN1820">
        <v>2.11628</v>
      </c>
      <c r="CO1820">
        <v>6.7128</v>
      </c>
      <c r="CP1820">
        <v>9.08277</v>
      </c>
      <c r="CQ1820">
        <v>29.9998</v>
      </c>
      <c r="CR1820">
        <v>8.9095</v>
      </c>
      <c r="CS1820">
        <v>9.15327</v>
      </c>
      <c r="CT1820">
        <v>-1</v>
      </c>
      <c r="CU1820">
        <v>100</v>
      </c>
      <c r="CV1820">
        <v>36.566</v>
      </c>
      <c r="CW1820">
        <v>-999.9</v>
      </c>
      <c r="CX1820">
        <v>400</v>
      </c>
      <c r="CY1820">
        <v>0.828735</v>
      </c>
      <c r="CZ1820">
        <v>103.956</v>
      </c>
      <c r="DA1820">
        <v>103.381</v>
      </c>
    </row>
    <row r="1821" spans="1:105">
      <c r="A1821">
        <v>1807</v>
      </c>
      <c r="B1821">
        <v>1551451960.9</v>
      </c>
      <c r="C1821">
        <v>5662</v>
      </c>
      <c r="D1821" t="s">
        <v>3842</v>
      </c>
      <c r="E1821" t="s">
        <v>3843</v>
      </c>
      <c r="F1821">
        <f>J1821+I1821+M1821*K1821</f>
        <v>0</v>
      </c>
      <c r="G1821">
        <f>(1000*AM1821)/(L1821*(AO1821+273.15))</f>
        <v>0</v>
      </c>
      <c r="H1821">
        <f>((G1821*F1821*(1-(AJ1821/1000)))/(100*K1821))*(0.0/60)</f>
        <v>0</v>
      </c>
      <c r="I1821" t="s">
        <v>203</v>
      </c>
      <c r="J1821" t="s">
        <v>204</v>
      </c>
      <c r="K1821" t="s">
        <v>205</v>
      </c>
      <c r="L1821" t="s">
        <v>206</v>
      </c>
      <c r="M1821" t="s">
        <v>927</v>
      </c>
      <c r="N1821" t="s">
        <v>3319</v>
      </c>
      <c r="O1821" t="s">
        <v>812</v>
      </c>
      <c r="Q1821">
        <v>1551451960.9</v>
      </c>
      <c r="R1821">
        <f>AL1821*Y1821*(AJ1821-AK1821)/(100*AF1821*(1000-Y1821*AJ1821))</f>
        <v>0</v>
      </c>
      <c r="S1821">
        <f>AL1821*Y1821*(AI1821-AH1821*(1000-Y1821*AK1821)/(1000-Y1821*AJ1821))/(100*AF1821)</f>
        <v>0</v>
      </c>
      <c r="T1821">
        <f>(U1821/V1821*100)</f>
        <v>0</v>
      </c>
      <c r="U1821">
        <f>AJ1821*(AM1821+AN1821)/1000</f>
        <v>0</v>
      </c>
      <c r="V1821">
        <f>0.61365*exp(17.502*AO1821/(240.97+AO1821))</f>
        <v>0</v>
      </c>
      <c r="W1821">
        <v>136</v>
      </c>
      <c r="X1821">
        <v>9</v>
      </c>
      <c r="Y1821">
        <f>IF(W1821*$H$11&gt;=AA1821,1.0,(AA1821/(AA1821-W1821*$H$11)))</f>
        <v>0</v>
      </c>
      <c r="Z1821">
        <f>(Y1821-1)*100</f>
        <v>0</v>
      </c>
      <c r="AA1821">
        <f>MAX(0,($B$11+$C$11*AR1821)/(1+$D$11*AR1821)*AM1821/(AO1821+273)*$E$11)</f>
        <v>0</v>
      </c>
      <c r="AB1821">
        <f>$B$9*AS1821+$C$9*AT1821</f>
        <v>0</v>
      </c>
      <c r="AC1821">
        <f>AB1821*AD1821</f>
        <v>0</v>
      </c>
      <c r="AD1821">
        <f>($B$9*$D$7+$C$9*$D$7)/($B$9+$C$9)</f>
        <v>0</v>
      </c>
      <c r="AE1821">
        <f>($B$9*$K$7+$C$9*$K$7)/($B$9+$C$9)</f>
        <v>0</v>
      </c>
      <c r="AF1821">
        <v>10</v>
      </c>
      <c r="AG1821">
        <v>1551451960.9</v>
      </c>
      <c r="AH1821">
        <v>410.138</v>
      </c>
      <c r="AI1821">
        <v>396.971</v>
      </c>
      <c r="AJ1821">
        <v>8.0007</v>
      </c>
      <c r="AK1821">
        <v>8.05771</v>
      </c>
      <c r="AL1821">
        <v>1451.85</v>
      </c>
      <c r="AM1821">
        <v>100.52</v>
      </c>
      <c r="AN1821">
        <v>0.0223657</v>
      </c>
      <c r="AO1821">
        <v>6.05873</v>
      </c>
      <c r="AP1821">
        <v>999.9</v>
      </c>
      <c r="AQ1821">
        <v>999.9</v>
      </c>
      <c r="AR1821">
        <v>9977.5</v>
      </c>
      <c r="AS1821">
        <v>0</v>
      </c>
      <c r="AT1821">
        <v>1.31476</v>
      </c>
      <c r="AU1821">
        <v>0</v>
      </c>
      <c r="AV1821" t="s">
        <v>208</v>
      </c>
      <c r="AW1821">
        <v>0</v>
      </c>
      <c r="AX1821">
        <v>-0.747</v>
      </c>
      <c r="AY1821">
        <v>-0.067</v>
      </c>
      <c r="AZ1821">
        <v>0</v>
      </c>
      <c r="BA1821">
        <v>0</v>
      </c>
      <c r="BB1821">
        <v>0</v>
      </c>
      <c r="BC1821">
        <v>0</v>
      </c>
      <c r="BD1821">
        <v>-75.7984071428571</v>
      </c>
      <c r="BE1821">
        <v>20.0213862783816</v>
      </c>
      <c r="BF1821">
        <v>3.54203262060433</v>
      </c>
      <c r="BG1821">
        <v>0</v>
      </c>
      <c r="BH1821">
        <v>-2.9442230952381</v>
      </c>
      <c r="BI1821">
        <v>0.136366303975294</v>
      </c>
      <c r="BJ1821">
        <v>0.0353589568694509</v>
      </c>
      <c r="BK1821">
        <v>0</v>
      </c>
      <c r="BL1821">
        <v>0</v>
      </c>
      <c r="BM1821">
        <v>0</v>
      </c>
      <c r="BN1821" t="s">
        <v>209</v>
      </c>
      <c r="BO1821">
        <v>1.88475</v>
      </c>
      <c r="BP1821">
        <v>1.88169</v>
      </c>
      <c r="BQ1821">
        <v>1.88317</v>
      </c>
      <c r="BR1821">
        <v>1.88188</v>
      </c>
      <c r="BS1821">
        <v>1.88384</v>
      </c>
      <c r="BT1821">
        <v>1.88309</v>
      </c>
      <c r="BU1821">
        <v>1.88477</v>
      </c>
      <c r="BV1821">
        <v>1.88232</v>
      </c>
      <c r="BW1821" t="s">
        <v>210</v>
      </c>
      <c r="BX1821" t="s">
        <v>17</v>
      </c>
      <c r="BY1821" t="s">
        <v>17</v>
      </c>
      <c r="BZ1821" t="s">
        <v>17</v>
      </c>
      <c r="CA1821" t="s">
        <v>211</v>
      </c>
      <c r="CB1821" t="s">
        <v>212</v>
      </c>
      <c r="CC1821" t="s">
        <v>213</v>
      </c>
      <c r="CD1821" t="s">
        <v>213</v>
      </c>
      <c r="CE1821" t="s">
        <v>213</v>
      </c>
      <c r="CF1821" t="s">
        <v>213</v>
      </c>
      <c r="CG1821">
        <v>5</v>
      </c>
      <c r="CH1821">
        <v>0</v>
      </c>
      <c r="CI1821">
        <v>0</v>
      </c>
      <c r="CJ1821">
        <v>0</v>
      </c>
      <c r="CK1821">
        <v>0</v>
      </c>
      <c r="CL1821">
        <v>2</v>
      </c>
      <c r="CM1821">
        <v>1340.02</v>
      </c>
      <c r="CN1821">
        <v>2.11627</v>
      </c>
      <c r="CO1821">
        <v>6.7145</v>
      </c>
      <c r="CP1821">
        <v>9.08112</v>
      </c>
      <c r="CQ1821">
        <v>29.9998</v>
      </c>
      <c r="CR1821">
        <v>8.90841</v>
      </c>
      <c r="CS1821">
        <v>9.15186</v>
      </c>
      <c r="CT1821">
        <v>-1</v>
      </c>
      <c r="CU1821">
        <v>100</v>
      </c>
      <c r="CV1821">
        <v>36.566</v>
      </c>
      <c r="CW1821">
        <v>-999.9</v>
      </c>
      <c r="CX1821">
        <v>400</v>
      </c>
      <c r="CY1821">
        <v>0.768206</v>
      </c>
      <c r="CZ1821">
        <v>103.957</v>
      </c>
      <c r="DA1821">
        <v>103.381</v>
      </c>
    </row>
    <row r="1822" spans="1:105">
      <c r="A1822">
        <v>1808</v>
      </c>
      <c r="B1822">
        <v>1551451962.9</v>
      </c>
      <c r="C1822">
        <v>5664</v>
      </c>
      <c r="D1822" t="s">
        <v>3844</v>
      </c>
      <c r="E1822" t="s">
        <v>3845</v>
      </c>
      <c r="F1822">
        <f>J1822+I1822+M1822*K1822</f>
        <v>0</v>
      </c>
      <c r="G1822">
        <f>(1000*AM1822)/(L1822*(AO1822+273.15))</f>
        <v>0</v>
      </c>
      <c r="H1822">
        <f>((G1822*F1822*(1-(AJ1822/1000)))/(100*K1822))*(0.0/60)</f>
        <v>0</v>
      </c>
      <c r="I1822" t="s">
        <v>203</v>
      </c>
      <c r="J1822" t="s">
        <v>204</v>
      </c>
      <c r="K1822" t="s">
        <v>205</v>
      </c>
      <c r="L1822" t="s">
        <v>206</v>
      </c>
      <c r="M1822" t="s">
        <v>927</v>
      </c>
      <c r="N1822" t="s">
        <v>3319</v>
      </c>
      <c r="O1822" t="s">
        <v>812</v>
      </c>
      <c r="Q1822">
        <v>1551451962.9</v>
      </c>
      <c r="R1822">
        <f>AL1822*Y1822*(AJ1822-AK1822)/(100*AF1822*(1000-Y1822*AJ1822))</f>
        <v>0</v>
      </c>
      <c r="S1822">
        <f>AL1822*Y1822*(AI1822-AH1822*(1000-Y1822*AK1822)/(1000-Y1822*AJ1822))/(100*AF1822)</f>
        <v>0</v>
      </c>
      <c r="T1822">
        <f>(U1822/V1822*100)</f>
        <v>0</v>
      </c>
      <c r="U1822">
        <f>AJ1822*(AM1822+AN1822)/1000</f>
        <v>0</v>
      </c>
      <c r="V1822">
        <f>0.61365*exp(17.502*AO1822/(240.97+AO1822))</f>
        <v>0</v>
      </c>
      <c r="W1822">
        <v>152</v>
      </c>
      <c r="X1822">
        <v>10</v>
      </c>
      <c r="Y1822">
        <f>IF(W1822*$H$11&gt;=AA1822,1.0,(AA1822/(AA1822-W1822*$H$11)))</f>
        <v>0</v>
      </c>
      <c r="Z1822">
        <f>(Y1822-1)*100</f>
        <v>0</v>
      </c>
      <c r="AA1822">
        <f>MAX(0,($B$11+$C$11*AR1822)/(1+$D$11*AR1822)*AM1822/(AO1822+273)*$E$11)</f>
        <v>0</v>
      </c>
      <c r="AB1822">
        <f>$B$9*AS1822+$C$9*AT1822</f>
        <v>0</v>
      </c>
      <c r="AC1822">
        <f>AB1822*AD1822</f>
        <v>0</v>
      </c>
      <c r="AD1822">
        <f>($B$9*$D$7+$C$9*$D$7)/($B$9+$C$9)</f>
        <v>0</v>
      </c>
      <c r="AE1822">
        <f>($B$9*$K$7+$C$9*$K$7)/($B$9+$C$9)</f>
        <v>0</v>
      </c>
      <c r="AF1822">
        <v>10</v>
      </c>
      <c r="AG1822">
        <v>1551451962.9</v>
      </c>
      <c r="AH1822">
        <v>410.666</v>
      </c>
      <c r="AI1822">
        <v>396.976</v>
      </c>
      <c r="AJ1822">
        <v>8.01408</v>
      </c>
      <c r="AK1822">
        <v>8.05829</v>
      </c>
      <c r="AL1822">
        <v>1451.55</v>
      </c>
      <c r="AM1822">
        <v>100.519</v>
      </c>
      <c r="AN1822">
        <v>0.0222561</v>
      </c>
      <c r="AO1822">
        <v>6.07115</v>
      </c>
      <c r="AP1822">
        <v>999.9</v>
      </c>
      <c r="AQ1822">
        <v>999.9</v>
      </c>
      <c r="AR1822">
        <v>10013.8</v>
      </c>
      <c r="AS1822">
        <v>0</v>
      </c>
      <c r="AT1822">
        <v>1.31476</v>
      </c>
      <c r="AU1822">
        <v>0</v>
      </c>
      <c r="AV1822" t="s">
        <v>208</v>
      </c>
      <c r="AW1822">
        <v>0</v>
      </c>
      <c r="AX1822">
        <v>-0.747</v>
      </c>
      <c r="AY1822">
        <v>-0.067</v>
      </c>
      <c r="AZ1822">
        <v>0</v>
      </c>
      <c r="BA1822">
        <v>0</v>
      </c>
      <c r="BB1822">
        <v>0</v>
      </c>
      <c r="BC1822">
        <v>0</v>
      </c>
      <c r="BD1822">
        <v>-75.7984071428571</v>
      </c>
      <c r="BE1822">
        <v>20.0213862783816</v>
      </c>
      <c r="BF1822">
        <v>3.54203262060433</v>
      </c>
      <c r="BG1822">
        <v>0</v>
      </c>
      <c r="BH1822">
        <v>-2.9442230952381</v>
      </c>
      <c r="BI1822">
        <v>0.136366303975294</v>
      </c>
      <c r="BJ1822">
        <v>0.0353589568694509</v>
      </c>
      <c r="BK1822">
        <v>0</v>
      </c>
      <c r="BL1822">
        <v>0</v>
      </c>
      <c r="BM1822">
        <v>0</v>
      </c>
      <c r="BN1822" t="s">
        <v>209</v>
      </c>
      <c r="BO1822">
        <v>1.88474</v>
      </c>
      <c r="BP1822">
        <v>1.88169</v>
      </c>
      <c r="BQ1822">
        <v>1.88318</v>
      </c>
      <c r="BR1822">
        <v>1.8819</v>
      </c>
      <c r="BS1822">
        <v>1.88384</v>
      </c>
      <c r="BT1822">
        <v>1.88309</v>
      </c>
      <c r="BU1822">
        <v>1.88477</v>
      </c>
      <c r="BV1822">
        <v>1.88231</v>
      </c>
      <c r="BW1822" t="s">
        <v>210</v>
      </c>
      <c r="BX1822" t="s">
        <v>17</v>
      </c>
      <c r="BY1822" t="s">
        <v>17</v>
      </c>
      <c r="BZ1822" t="s">
        <v>17</v>
      </c>
      <c r="CA1822" t="s">
        <v>211</v>
      </c>
      <c r="CB1822" t="s">
        <v>212</v>
      </c>
      <c r="CC1822" t="s">
        <v>213</v>
      </c>
      <c r="CD1822" t="s">
        <v>213</v>
      </c>
      <c r="CE1822" t="s">
        <v>213</v>
      </c>
      <c r="CF1822" t="s">
        <v>213</v>
      </c>
      <c r="CG1822">
        <v>5</v>
      </c>
      <c r="CH1822">
        <v>0</v>
      </c>
      <c r="CI1822">
        <v>0</v>
      </c>
      <c r="CJ1822">
        <v>0</v>
      </c>
      <c r="CK1822">
        <v>0</v>
      </c>
      <c r="CL1822">
        <v>2</v>
      </c>
      <c r="CM1822">
        <v>1328.12</v>
      </c>
      <c r="CN1822">
        <v>2.11627</v>
      </c>
      <c r="CO1822">
        <v>6.71619</v>
      </c>
      <c r="CP1822">
        <v>9.07945</v>
      </c>
      <c r="CQ1822">
        <v>29.9999</v>
      </c>
      <c r="CR1822">
        <v>8.90759</v>
      </c>
      <c r="CS1822">
        <v>9.15047</v>
      </c>
      <c r="CT1822">
        <v>-1</v>
      </c>
      <c r="CU1822">
        <v>100</v>
      </c>
      <c r="CV1822">
        <v>36.566</v>
      </c>
      <c r="CW1822">
        <v>-999.9</v>
      </c>
      <c r="CX1822">
        <v>400</v>
      </c>
      <c r="CY1822">
        <v>0.710094</v>
      </c>
      <c r="CZ1822">
        <v>103.958</v>
      </c>
      <c r="DA1822">
        <v>103.38</v>
      </c>
    </row>
    <row r="1823" spans="1:105">
      <c r="A1823">
        <v>1809</v>
      </c>
      <c r="B1823">
        <v>1551451964.9</v>
      </c>
      <c r="C1823">
        <v>5666</v>
      </c>
      <c r="D1823" t="s">
        <v>3846</v>
      </c>
      <c r="E1823" t="s">
        <v>3847</v>
      </c>
      <c r="F1823">
        <f>J1823+I1823+M1823*K1823</f>
        <v>0</v>
      </c>
      <c r="G1823">
        <f>(1000*AM1823)/(L1823*(AO1823+273.15))</f>
        <v>0</v>
      </c>
      <c r="H1823">
        <f>((G1823*F1823*(1-(AJ1823/1000)))/(100*K1823))*(0.0/60)</f>
        <v>0</v>
      </c>
      <c r="I1823" t="s">
        <v>203</v>
      </c>
      <c r="J1823" t="s">
        <v>204</v>
      </c>
      <c r="K1823" t="s">
        <v>205</v>
      </c>
      <c r="L1823" t="s">
        <v>206</v>
      </c>
      <c r="M1823" t="s">
        <v>927</v>
      </c>
      <c r="N1823" t="s">
        <v>3319</v>
      </c>
      <c r="O1823" t="s">
        <v>812</v>
      </c>
      <c r="Q1823">
        <v>1551451964.9</v>
      </c>
      <c r="R1823">
        <f>AL1823*Y1823*(AJ1823-AK1823)/(100*AF1823*(1000-Y1823*AJ1823))</f>
        <v>0</v>
      </c>
      <c r="S1823">
        <f>AL1823*Y1823*(AI1823-AH1823*(1000-Y1823*AK1823)/(1000-Y1823*AJ1823))/(100*AF1823)</f>
        <v>0</v>
      </c>
      <c r="T1823">
        <f>(U1823/V1823*100)</f>
        <v>0</v>
      </c>
      <c r="U1823">
        <f>AJ1823*(AM1823+AN1823)/1000</f>
        <v>0</v>
      </c>
      <c r="V1823">
        <f>0.61365*exp(17.502*AO1823/(240.97+AO1823))</f>
        <v>0</v>
      </c>
      <c r="W1823">
        <v>149</v>
      </c>
      <c r="X1823">
        <v>10</v>
      </c>
      <c r="Y1823">
        <f>IF(W1823*$H$11&gt;=AA1823,1.0,(AA1823/(AA1823-W1823*$H$11)))</f>
        <v>0</v>
      </c>
      <c r="Z1823">
        <f>(Y1823-1)*100</f>
        <v>0</v>
      </c>
      <c r="AA1823">
        <f>MAX(0,($B$11+$C$11*AR1823)/(1+$D$11*AR1823)*AM1823/(AO1823+273)*$E$11)</f>
        <v>0</v>
      </c>
      <c r="AB1823">
        <f>$B$9*AS1823+$C$9*AT1823</f>
        <v>0</v>
      </c>
      <c r="AC1823">
        <f>AB1823*AD1823</f>
        <v>0</v>
      </c>
      <c r="AD1823">
        <f>($B$9*$D$7+$C$9*$D$7)/($B$9+$C$9)</f>
        <v>0</v>
      </c>
      <c r="AE1823">
        <f>($B$9*$K$7+$C$9*$K$7)/($B$9+$C$9)</f>
        <v>0</v>
      </c>
      <c r="AF1823">
        <v>10</v>
      </c>
      <c r="AG1823">
        <v>1551451964.9</v>
      </c>
      <c r="AH1823">
        <v>411.182</v>
      </c>
      <c r="AI1823">
        <v>397.005</v>
      </c>
      <c r="AJ1823">
        <v>8.02903</v>
      </c>
      <c r="AK1823">
        <v>8.05984</v>
      </c>
      <c r="AL1823">
        <v>1451.28</v>
      </c>
      <c r="AM1823">
        <v>100.518</v>
      </c>
      <c r="AN1823">
        <v>0.022316</v>
      </c>
      <c r="AO1823">
        <v>6.08718</v>
      </c>
      <c r="AP1823">
        <v>999.9</v>
      </c>
      <c r="AQ1823">
        <v>999.9</v>
      </c>
      <c r="AR1823">
        <v>10014.4</v>
      </c>
      <c r="AS1823">
        <v>0</v>
      </c>
      <c r="AT1823">
        <v>1.31476</v>
      </c>
      <c r="AU1823">
        <v>0</v>
      </c>
      <c r="AV1823" t="s">
        <v>208</v>
      </c>
      <c r="AW1823">
        <v>0</v>
      </c>
      <c r="AX1823">
        <v>-0.747</v>
      </c>
      <c r="AY1823">
        <v>-0.067</v>
      </c>
      <c r="AZ1823">
        <v>0</v>
      </c>
      <c r="BA1823">
        <v>0</v>
      </c>
      <c r="BB1823">
        <v>0</v>
      </c>
      <c r="BC1823">
        <v>0</v>
      </c>
      <c r="BD1823">
        <v>-75.7984071428571</v>
      </c>
      <c r="BE1823">
        <v>20.0213862783816</v>
      </c>
      <c r="BF1823">
        <v>3.54203262060433</v>
      </c>
      <c r="BG1823">
        <v>0</v>
      </c>
      <c r="BH1823">
        <v>-2.9442230952381</v>
      </c>
      <c r="BI1823">
        <v>0.136366303975294</v>
      </c>
      <c r="BJ1823">
        <v>0.0353589568694509</v>
      </c>
      <c r="BK1823">
        <v>0</v>
      </c>
      <c r="BL1823">
        <v>0</v>
      </c>
      <c r="BM1823">
        <v>0</v>
      </c>
      <c r="BN1823" t="s">
        <v>209</v>
      </c>
      <c r="BO1823">
        <v>1.88473</v>
      </c>
      <c r="BP1823">
        <v>1.88168</v>
      </c>
      <c r="BQ1823">
        <v>1.88318</v>
      </c>
      <c r="BR1823">
        <v>1.8819</v>
      </c>
      <c r="BS1823">
        <v>1.88383</v>
      </c>
      <c r="BT1823">
        <v>1.8831</v>
      </c>
      <c r="BU1823">
        <v>1.88477</v>
      </c>
      <c r="BV1823">
        <v>1.8823</v>
      </c>
      <c r="BW1823" t="s">
        <v>210</v>
      </c>
      <c r="BX1823" t="s">
        <v>17</v>
      </c>
      <c r="BY1823" t="s">
        <v>17</v>
      </c>
      <c r="BZ1823" t="s">
        <v>17</v>
      </c>
      <c r="CA1823" t="s">
        <v>211</v>
      </c>
      <c r="CB1823" t="s">
        <v>212</v>
      </c>
      <c r="CC1823" t="s">
        <v>213</v>
      </c>
      <c r="CD1823" t="s">
        <v>213</v>
      </c>
      <c r="CE1823" t="s">
        <v>213</v>
      </c>
      <c r="CF1823" t="s">
        <v>213</v>
      </c>
      <c r="CG1823">
        <v>5</v>
      </c>
      <c r="CH1823">
        <v>0</v>
      </c>
      <c r="CI1823">
        <v>0</v>
      </c>
      <c r="CJ1823">
        <v>0</v>
      </c>
      <c r="CK1823">
        <v>0</v>
      </c>
      <c r="CL1823">
        <v>2</v>
      </c>
      <c r="CM1823">
        <v>1330.34</v>
      </c>
      <c r="CN1823">
        <v>2.11627</v>
      </c>
      <c r="CO1823">
        <v>6.71791</v>
      </c>
      <c r="CP1823">
        <v>9.07778</v>
      </c>
      <c r="CQ1823">
        <v>29.9999</v>
      </c>
      <c r="CR1823">
        <v>8.90678</v>
      </c>
      <c r="CS1823">
        <v>9.14911</v>
      </c>
      <c r="CT1823">
        <v>-1</v>
      </c>
      <c r="CU1823">
        <v>100</v>
      </c>
      <c r="CV1823">
        <v>36.184</v>
      </c>
      <c r="CW1823">
        <v>-999.9</v>
      </c>
      <c r="CX1823">
        <v>400</v>
      </c>
      <c r="CY1823">
        <v>0.644935</v>
      </c>
      <c r="CZ1823">
        <v>103.96</v>
      </c>
      <c r="DA1823">
        <v>103.38</v>
      </c>
    </row>
    <row r="1824" spans="1:105">
      <c r="A1824">
        <v>1810</v>
      </c>
      <c r="B1824">
        <v>1551451966.9</v>
      </c>
      <c r="C1824">
        <v>5668</v>
      </c>
      <c r="D1824" t="s">
        <v>3848</v>
      </c>
      <c r="E1824" t="s">
        <v>3849</v>
      </c>
      <c r="F1824">
        <f>J1824+I1824+M1824*K1824</f>
        <v>0</v>
      </c>
      <c r="G1824">
        <f>(1000*AM1824)/(L1824*(AO1824+273.15))</f>
        <v>0</v>
      </c>
      <c r="H1824">
        <f>((G1824*F1824*(1-(AJ1824/1000)))/(100*K1824))*(0.0/60)</f>
        <v>0</v>
      </c>
      <c r="I1824" t="s">
        <v>203</v>
      </c>
      <c r="J1824" t="s">
        <v>204</v>
      </c>
      <c r="K1824" t="s">
        <v>205</v>
      </c>
      <c r="L1824" t="s">
        <v>206</v>
      </c>
      <c r="M1824" t="s">
        <v>927</v>
      </c>
      <c r="N1824" t="s">
        <v>3319</v>
      </c>
      <c r="O1824" t="s">
        <v>812</v>
      </c>
      <c r="Q1824">
        <v>1551451966.9</v>
      </c>
      <c r="R1824">
        <f>AL1824*Y1824*(AJ1824-AK1824)/(100*AF1824*(1000-Y1824*AJ1824))</f>
        <v>0</v>
      </c>
      <c r="S1824">
        <f>AL1824*Y1824*(AI1824-AH1824*(1000-Y1824*AK1824)/(1000-Y1824*AJ1824))/(100*AF1824)</f>
        <v>0</v>
      </c>
      <c r="T1824">
        <f>(U1824/V1824*100)</f>
        <v>0</v>
      </c>
      <c r="U1824">
        <f>AJ1824*(AM1824+AN1824)/1000</f>
        <v>0</v>
      </c>
      <c r="V1824">
        <f>0.61365*exp(17.502*AO1824/(240.97+AO1824))</f>
        <v>0</v>
      </c>
      <c r="W1824">
        <v>161</v>
      </c>
      <c r="X1824">
        <v>11</v>
      </c>
      <c r="Y1824">
        <f>IF(W1824*$H$11&gt;=AA1824,1.0,(AA1824/(AA1824-W1824*$H$11)))</f>
        <v>0</v>
      </c>
      <c r="Z1824">
        <f>(Y1824-1)*100</f>
        <v>0</v>
      </c>
      <c r="AA1824">
        <f>MAX(0,($B$11+$C$11*AR1824)/(1+$D$11*AR1824)*AM1824/(AO1824+273)*$E$11)</f>
        <v>0</v>
      </c>
      <c r="AB1824">
        <f>$B$9*AS1824+$C$9*AT1824</f>
        <v>0</v>
      </c>
      <c r="AC1824">
        <f>AB1824*AD1824</f>
        <v>0</v>
      </c>
      <c r="AD1824">
        <f>($B$9*$D$7+$C$9*$D$7)/($B$9+$C$9)</f>
        <v>0</v>
      </c>
      <c r="AE1824">
        <f>($B$9*$K$7+$C$9*$K$7)/($B$9+$C$9)</f>
        <v>0</v>
      </c>
      <c r="AF1824">
        <v>10</v>
      </c>
      <c r="AG1824">
        <v>1551451966.9</v>
      </c>
      <c r="AH1824">
        <v>411.635</v>
      </c>
      <c r="AI1824">
        <v>397.033</v>
      </c>
      <c r="AJ1824">
        <v>8.03551</v>
      </c>
      <c r="AK1824">
        <v>8.0592</v>
      </c>
      <c r="AL1824">
        <v>1451.84</v>
      </c>
      <c r="AM1824">
        <v>100.518</v>
      </c>
      <c r="AN1824">
        <v>0.0224579</v>
      </c>
      <c r="AO1824">
        <v>6.08206</v>
      </c>
      <c r="AP1824">
        <v>999.9</v>
      </c>
      <c r="AQ1824">
        <v>999.9</v>
      </c>
      <c r="AR1824">
        <v>10011.2</v>
      </c>
      <c r="AS1824">
        <v>0</v>
      </c>
      <c r="AT1824">
        <v>1.31476</v>
      </c>
      <c r="AU1824">
        <v>0</v>
      </c>
      <c r="AV1824" t="s">
        <v>208</v>
      </c>
      <c r="AW1824">
        <v>0</v>
      </c>
      <c r="AX1824">
        <v>-0.747</v>
      </c>
      <c r="AY1824">
        <v>-0.067</v>
      </c>
      <c r="AZ1824">
        <v>0</v>
      </c>
      <c r="BA1824">
        <v>0</v>
      </c>
      <c r="BB1824">
        <v>0</v>
      </c>
      <c r="BC1824">
        <v>0</v>
      </c>
      <c r="BD1824">
        <v>-75.7984071428571</v>
      </c>
      <c r="BE1824">
        <v>20.0213862783816</v>
      </c>
      <c r="BF1824">
        <v>3.54203262060433</v>
      </c>
      <c r="BG1824">
        <v>0</v>
      </c>
      <c r="BH1824">
        <v>-2.9442230952381</v>
      </c>
      <c r="BI1824">
        <v>0.136366303975294</v>
      </c>
      <c r="BJ1824">
        <v>0.0353589568694509</v>
      </c>
      <c r="BK1824">
        <v>0</v>
      </c>
      <c r="BL1824">
        <v>0</v>
      </c>
      <c r="BM1824">
        <v>0</v>
      </c>
      <c r="BN1824" t="s">
        <v>209</v>
      </c>
      <c r="BO1824">
        <v>1.88473</v>
      </c>
      <c r="BP1824">
        <v>1.88168</v>
      </c>
      <c r="BQ1824">
        <v>1.88318</v>
      </c>
      <c r="BR1824">
        <v>1.88188</v>
      </c>
      <c r="BS1824">
        <v>1.88384</v>
      </c>
      <c r="BT1824">
        <v>1.8831</v>
      </c>
      <c r="BU1824">
        <v>1.88477</v>
      </c>
      <c r="BV1824">
        <v>1.88231</v>
      </c>
      <c r="BW1824" t="s">
        <v>210</v>
      </c>
      <c r="BX1824" t="s">
        <v>17</v>
      </c>
      <c r="BY1824" t="s">
        <v>17</v>
      </c>
      <c r="BZ1824" t="s">
        <v>17</v>
      </c>
      <c r="CA1824" t="s">
        <v>211</v>
      </c>
      <c r="CB1824" t="s">
        <v>212</v>
      </c>
      <c r="CC1824" t="s">
        <v>213</v>
      </c>
      <c r="CD1824" t="s">
        <v>213</v>
      </c>
      <c r="CE1824" t="s">
        <v>213</v>
      </c>
      <c r="CF1824" t="s">
        <v>213</v>
      </c>
      <c r="CG1824">
        <v>5</v>
      </c>
      <c r="CH1824">
        <v>0</v>
      </c>
      <c r="CI1824">
        <v>0</v>
      </c>
      <c r="CJ1824">
        <v>0</v>
      </c>
      <c r="CK1824">
        <v>0</v>
      </c>
      <c r="CL1824">
        <v>2</v>
      </c>
      <c r="CM1824">
        <v>1321.4</v>
      </c>
      <c r="CN1824">
        <v>2.11627</v>
      </c>
      <c r="CO1824">
        <v>6.71956</v>
      </c>
      <c r="CP1824">
        <v>9.07612</v>
      </c>
      <c r="CQ1824">
        <v>29.9999</v>
      </c>
      <c r="CR1824">
        <v>8.90591</v>
      </c>
      <c r="CS1824">
        <v>9.14772</v>
      </c>
      <c r="CT1824">
        <v>-1</v>
      </c>
      <c r="CU1824">
        <v>100</v>
      </c>
      <c r="CV1824">
        <v>36.184</v>
      </c>
      <c r="CW1824">
        <v>-999.9</v>
      </c>
      <c r="CX1824">
        <v>400</v>
      </c>
      <c r="CY1824">
        <v>0.596294</v>
      </c>
      <c r="CZ1824">
        <v>103.96</v>
      </c>
      <c r="DA1824">
        <v>103.381</v>
      </c>
    </row>
    <row r="1825" spans="1:105">
      <c r="A1825">
        <v>1811</v>
      </c>
      <c r="B1825">
        <v>1551451968.9</v>
      </c>
      <c r="C1825">
        <v>5670</v>
      </c>
      <c r="D1825" t="s">
        <v>3850</v>
      </c>
      <c r="E1825" t="s">
        <v>3851</v>
      </c>
      <c r="F1825">
        <f>J1825+I1825+M1825*K1825</f>
        <v>0</v>
      </c>
      <c r="G1825">
        <f>(1000*AM1825)/(L1825*(AO1825+273.15))</f>
        <v>0</v>
      </c>
      <c r="H1825">
        <f>((G1825*F1825*(1-(AJ1825/1000)))/(100*K1825))*(0.0/60)</f>
        <v>0</v>
      </c>
      <c r="I1825" t="s">
        <v>203</v>
      </c>
      <c r="J1825" t="s">
        <v>204</v>
      </c>
      <c r="K1825" t="s">
        <v>205</v>
      </c>
      <c r="L1825" t="s">
        <v>206</v>
      </c>
      <c r="M1825" t="s">
        <v>927</v>
      </c>
      <c r="N1825" t="s">
        <v>3319</v>
      </c>
      <c r="O1825" t="s">
        <v>812</v>
      </c>
      <c r="Q1825">
        <v>1551451968.9</v>
      </c>
      <c r="R1825">
        <f>AL1825*Y1825*(AJ1825-AK1825)/(100*AF1825*(1000-Y1825*AJ1825))</f>
        <v>0</v>
      </c>
      <c r="S1825">
        <f>AL1825*Y1825*(AI1825-AH1825*(1000-Y1825*AK1825)/(1000-Y1825*AJ1825))/(100*AF1825)</f>
        <v>0</v>
      </c>
      <c r="T1825">
        <f>(U1825/V1825*100)</f>
        <v>0</v>
      </c>
      <c r="U1825">
        <f>AJ1825*(AM1825+AN1825)/1000</f>
        <v>0</v>
      </c>
      <c r="V1825">
        <f>0.61365*exp(17.502*AO1825/(240.97+AO1825))</f>
        <v>0</v>
      </c>
      <c r="W1825">
        <v>158</v>
      </c>
      <c r="X1825">
        <v>11</v>
      </c>
      <c r="Y1825">
        <f>IF(W1825*$H$11&gt;=AA1825,1.0,(AA1825/(AA1825-W1825*$H$11)))</f>
        <v>0</v>
      </c>
      <c r="Z1825">
        <f>(Y1825-1)*100</f>
        <v>0</v>
      </c>
      <c r="AA1825">
        <f>MAX(0,($B$11+$C$11*AR1825)/(1+$D$11*AR1825)*AM1825/(AO1825+273)*$E$11)</f>
        <v>0</v>
      </c>
      <c r="AB1825">
        <f>$B$9*AS1825+$C$9*AT1825</f>
        <v>0</v>
      </c>
      <c r="AC1825">
        <f>AB1825*AD1825</f>
        <v>0</v>
      </c>
      <c r="AD1825">
        <f>($B$9*$D$7+$C$9*$D$7)/($B$9+$C$9)</f>
        <v>0</v>
      </c>
      <c r="AE1825">
        <f>($B$9*$K$7+$C$9*$K$7)/($B$9+$C$9)</f>
        <v>0</v>
      </c>
      <c r="AF1825">
        <v>10</v>
      </c>
      <c r="AG1825">
        <v>1551451968.9</v>
      </c>
      <c r="AH1825">
        <v>412.089</v>
      </c>
      <c r="AI1825">
        <v>397.001</v>
      </c>
      <c r="AJ1825">
        <v>8.03941</v>
      </c>
      <c r="AK1825">
        <v>8.05927</v>
      </c>
      <c r="AL1825">
        <v>1452.26</v>
      </c>
      <c r="AM1825">
        <v>100.519</v>
      </c>
      <c r="AN1825">
        <v>0.0223603</v>
      </c>
      <c r="AO1825">
        <v>6.07068</v>
      </c>
      <c r="AP1825">
        <v>999.9</v>
      </c>
      <c r="AQ1825">
        <v>999.9</v>
      </c>
      <c r="AR1825">
        <v>10011.9</v>
      </c>
      <c r="AS1825">
        <v>0</v>
      </c>
      <c r="AT1825">
        <v>1.31476</v>
      </c>
      <c r="AU1825">
        <v>0</v>
      </c>
      <c r="AV1825" t="s">
        <v>208</v>
      </c>
      <c r="AW1825">
        <v>0</v>
      </c>
      <c r="AX1825">
        <v>-0.747</v>
      </c>
      <c r="AY1825">
        <v>-0.067</v>
      </c>
      <c r="AZ1825">
        <v>0</v>
      </c>
      <c r="BA1825">
        <v>0</v>
      </c>
      <c r="BB1825">
        <v>0</v>
      </c>
      <c r="BC1825">
        <v>0</v>
      </c>
      <c r="BD1825">
        <v>-75.7984071428571</v>
      </c>
      <c r="BE1825">
        <v>20.0213862783816</v>
      </c>
      <c r="BF1825">
        <v>3.54203262060433</v>
      </c>
      <c r="BG1825">
        <v>0</v>
      </c>
      <c r="BH1825">
        <v>-2.9442230952381</v>
      </c>
      <c r="BI1825">
        <v>0.136366303975294</v>
      </c>
      <c r="BJ1825">
        <v>0.0353589568694509</v>
      </c>
      <c r="BK1825">
        <v>0</v>
      </c>
      <c r="BL1825">
        <v>0</v>
      </c>
      <c r="BM1825">
        <v>0</v>
      </c>
      <c r="BN1825" t="s">
        <v>209</v>
      </c>
      <c r="BO1825">
        <v>1.88475</v>
      </c>
      <c r="BP1825">
        <v>1.8817</v>
      </c>
      <c r="BQ1825">
        <v>1.88319</v>
      </c>
      <c r="BR1825">
        <v>1.88188</v>
      </c>
      <c r="BS1825">
        <v>1.88384</v>
      </c>
      <c r="BT1825">
        <v>1.88309</v>
      </c>
      <c r="BU1825">
        <v>1.88477</v>
      </c>
      <c r="BV1825">
        <v>1.88231</v>
      </c>
      <c r="BW1825" t="s">
        <v>210</v>
      </c>
      <c r="BX1825" t="s">
        <v>17</v>
      </c>
      <c r="BY1825" t="s">
        <v>17</v>
      </c>
      <c r="BZ1825" t="s">
        <v>17</v>
      </c>
      <c r="CA1825" t="s">
        <v>211</v>
      </c>
      <c r="CB1825" t="s">
        <v>212</v>
      </c>
      <c r="CC1825" t="s">
        <v>213</v>
      </c>
      <c r="CD1825" t="s">
        <v>213</v>
      </c>
      <c r="CE1825" t="s">
        <v>213</v>
      </c>
      <c r="CF1825" t="s">
        <v>213</v>
      </c>
      <c r="CG1825">
        <v>5</v>
      </c>
      <c r="CH1825">
        <v>0</v>
      </c>
      <c r="CI1825">
        <v>0</v>
      </c>
      <c r="CJ1825">
        <v>0</v>
      </c>
      <c r="CK1825">
        <v>0</v>
      </c>
      <c r="CL1825">
        <v>2</v>
      </c>
      <c r="CM1825">
        <v>1323.77</v>
      </c>
      <c r="CN1825">
        <v>2.11627</v>
      </c>
      <c r="CO1825">
        <v>6.7212</v>
      </c>
      <c r="CP1825">
        <v>9.07448</v>
      </c>
      <c r="CQ1825">
        <v>29.9999</v>
      </c>
      <c r="CR1825">
        <v>8.90481</v>
      </c>
      <c r="CS1825">
        <v>9.14658</v>
      </c>
      <c r="CT1825">
        <v>-1</v>
      </c>
      <c r="CU1825">
        <v>100</v>
      </c>
      <c r="CV1825">
        <v>36.184</v>
      </c>
      <c r="CW1825">
        <v>-999.9</v>
      </c>
      <c r="CX1825">
        <v>400</v>
      </c>
      <c r="CY1825">
        <v>0.535674</v>
      </c>
      <c r="CZ1825">
        <v>103.96</v>
      </c>
      <c r="DA1825">
        <v>103.381</v>
      </c>
    </row>
    <row r="1826" spans="1:105">
      <c r="A1826">
        <v>1812</v>
      </c>
      <c r="B1826">
        <v>1551451970.9</v>
      </c>
      <c r="C1826">
        <v>5672</v>
      </c>
      <c r="D1826" t="s">
        <v>3852</v>
      </c>
      <c r="E1826" t="s">
        <v>3853</v>
      </c>
      <c r="F1826">
        <f>J1826+I1826+M1826*K1826</f>
        <v>0</v>
      </c>
      <c r="G1826">
        <f>(1000*AM1826)/(L1826*(AO1826+273.15))</f>
        <v>0</v>
      </c>
      <c r="H1826">
        <f>((G1826*F1826*(1-(AJ1826/1000)))/(100*K1826))*(0.0/60)</f>
        <v>0</v>
      </c>
      <c r="I1826" t="s">
        <v>203</v>
      </c>
      <c r="J1826" t="s">
        <v>204</v>
      </c>
      <c r="K1826" t="s">
        <v>205</v>
      </c>
      <c r="L1826" t="s">
        <v>206</v>
      </c>
      <c r="M1826" t="s">
        <v>927</v>
      </c>
      <c r="N1826" t="s">
        <v>3319</v>
      </c>
      <c r="O1826" t="s">
        <v>812</v>
      </c>
      <c r="Q1826">
        <v>1551451970.9</v>
      </c>
      <c r="R1826">
        <f>AL1826*Y1826*(AJ1826-AK1826)/(100*AF1826*(1000-Y1826*AJ1826))</f>
        <v>0</v>
      </c>
      <c r="S1826">
        <f>AL1826*Y1826*(AI1826-AH1826*(1000-Y1826*AK1826)/(1000-Y1826*AJ1826))/(100*AF1826)</f>
        <v>0</v>
      </c>
      <c r="T1826">
        <f>(U1826/V1826*100)</f>
        <v>0</v>
      </c>
      <c r="U1826">
        <f>AJ1826*(AM1826+AN1826)/1000</f>
        <v>0</v>
      </c>
      <c r="V1826">
        <f>0.61365*exp(17.502*AO1826/(240.97+AO1826))</f>
        <v>0</v>
      </c>
      <c r="W1826">
        <v>145</v>
      </c>
      <c r="X1826">
        <v>10</v>
      </c>
      <c r="Y1826">
        <f>IF(W1826*$H$11&gt;=AA1826,1.0,(AA1826/(AA1826-W1826*$H$11)))</f>
        <v>0</v>
      </c>
      <c r="Z1826">
        <f>(Y1826-1)*100</f>
        <v>0</v>
      </c>
      <c r="AA1826">
        <f>MAX(0,($B$11+$C$11*AR1826)/(1+$D$11*AR1826)*AM1826/(AO1826+273)*$E$11)</f>
        <v>0</v>
      </c>
      <c r="AB1826">
        <f>$B$9*AS1826+$C$9*AT1826</f>
        <v>0</v>
      </c>
      <c r="AC1826">
        <f>AB1826*AD1826</f>
        <v>0</v>
      </c>
      <c r="AD1826">
        <f>($B$9*$D$7+$C$9*$D$7)/($B$9+$C$9)</f>
        <v>0</v>
      </c>
      <c r="AE1826">
        <f>($B$9*$K$7+$C$9*$K$7)/($B$9+$C$9)</f>
        <v>0</v>
      </c>
      <c r="AF1826">
        <v>10</v>
      </c>
      <c r="AG1826">
        <v>1551451970.9</v>
      </c>
      <c r="AH1826">
        <v>412.576</v>
      </c>
      <c r="AI1826">
        <v>396.972</v>
      </c>
      <c r="AJ1826">
        <v>8.04709</v>
      </c>
      <c r="AK1826">
        <v>8.05961</v>
      </c>
      <c r="AL1826">
        <v>1452.12</v>
      </c>
      <c r="AM1826">
        <v>100.52</v>
      </c>
      <c r="AN1826">
        <v>0.0223025</v>
      </c>
      <c r="AO1826">
        <v>6.06305</v>
      </c>
      <c r="AP1826">
        <v>999.9</v>
      </c>
      <c r="AQ1826">
        <v>999.9</v>
      </c>
      <c r="AR1826">
        <v>10001.9</v>
      </c>
      <c r="AS1826">
        <v>0</v>
      </c>
      <c r="AT1826">
        <v>1.31476</v>
      </c>
      <c r="AU1826">
        <v>0</v>
      </c>
      <c r="AV1826" t="s">
        <v>208</v>
      </c>
      <c r="AW1826">
        <v>0</v>
      </c>
      <c r="AX1826">
        <v>-0.747</v>
      </c>
      <c r="AY1826">
        <v>-0.067</v>
      </c>
      <c r="AZ1826">
        <v>0</v>
      </c>
      <c r="BA1826">
        <v>0</v>
      </c>
      <c r="BB1826">
        <v>0</v>
      </c>
      <c r="BC1826">
        <v>0</v>
      </c>
      <c r="BD1826">
        <v>-75.7984071428571</v>
      </c>
      <c r="BE1826">
        <v>20.0213862783816</v>
      </c>
      <c r="BF1826">
        <v>3.54203262060433</v>
      </c>
      <c r="BG1826">
        <v>0</v>
      </c>
      <c r="BH1826">
        <v>-2.9442230952381</v>
      </c>
      <c r="BI1826">
        <v>0.136366303975294</v>
      </c>
      <c r="BJ1826">
        <v>0.0353589568694509</v>
      </c>
      <c r="BK1826">
        <v>0</v>
      </c>
      <c r="BL1826">
        <v>0</v>
      </c>
      <c r="BM1826">
        <v>0</v>
      </c>
      <c r="BN1826" t="s">
        <v>209</v>
      </c>
      <c r="BO1826">
        <v>1.88476</v>
      </c>
      <c r="BP1826">
        <v>1.88169</v>
      </c>
      <c r="BQ1826">
        <v>1.8832</v>
      </c>
      <c r="BR1826">
        <v>1.88189</v>
      </c>
      <c r="BS1826">
        <v>1.88382</v>
      </c>
      <c r="BT1826">
        <v>1.88309</v>
      </c>
      <c r="BU1826">
        <v>1.88477</v>
      </c>
      <c r="BV1826">
        <v>1.88231</v>
      </c>
      <c r="BW1826" t="s">
        <v>210</v>
      </c>
      <c r="BX1826" t="s">
        <v>17</v>
      </c>
      <c r="BY1826" t="s">
        <v>17</v>
      </c>
      <c r="BZ1826" t="s">
        <v>17</v>
      </c>
      <c r="CA1826" t="s">
        <v>211</v>
      </c>
      <c r="CB1826" t="s">
        <v>212</v>
      </c>
      <c r="CC1826" t="s">
        <v>213</v>
      </c>
      <c r="CD1826" t="s">
        <v>213</v>
      </c>
      <c r="CE1826" t="s">
        <v>213</v>
      </c>
      <c r="CF1826" t="s">
        <v>213</v>
      </c>
      <c r="CG1826">
        <v>5</v>
      </c>
      <c r="CH1826">
        <v>0</v>
      </c>
      <c r="CI1826">
        <v>0</v>
      </c>
      <c r="CJ1826">
        <v>0</v>
      </c>
      <c r="CK1826">
        <v>0</v>
      </c>
      <c r="CL1826">
        <v>2</v>
      </c>
      <c r="CM1826">
        <v>1333.49</v>
      </c>
      <c r="CN1826">
        <v>2.11627</v>
      </c>
      <c r="CO1826">
        <v>6.7229</v>
      </c>
      <c r="CP1826">
        <v>9.07307</v>
      </c>
      <c r="CQ1826">
        <v>29.9999</v>
      </c>
      <c r="CR1826">
        <v>8.90375</v>
      </c>
      <c r="CS1826">
        <v>9.1452</v>
      </c>
      <c r="CT1826">
        <v>-1</v>
      </c>
      <c r="CU1826">
        <v>100</v>
      </c>
      <c r="CV1826">
        <v>36.184</v>
      </c>
      <c r="CW1826">
        <v>-999.9</v>
      </c>
      <c r="CX1826">
        <v>400</v>
      </c>
      <c r="CY1826">
        <v>0.475414</v>
      </c>
      <c r="CZ1826">
        <v>103.96</v>
      </c>
      <c r="DA1826">
        <v>103.381</v>
      </c>
    </row>
    <row r="1827" spans="1:105">
      <c r="A1827">
        <v>1813</v>
      </c>
      <c r="B1827">
        <v>1551451972.9</v>
      </c>
      <c r="C1827">
        <v>5674</v>
      </c>
      <c r="D1827" t="s">
        <v>3854</v>
      </c>
      <c r="E1827" t="s">
        <v>3855</v>
      </c>
      <c r="F1827">
        <f>J1827+I1827+M1827*K1827</f>
        <v>0</v>
      </c>
      <c r="G1827">
        <f>(1000*AM1827)/(L1827*(AO1827+273.15))</f>
        <v>0</v>
      </c>
      <c r="H1827">
        <f>((G1827*F1827*(1-(AJ1827/1000)))/(100*K1827))*(0.0/60)</f>
        <v>0</v>
      </c>
      <c r="I1827" t="s">
        <v>203</v>
      </c>
      <c r="J1827" t="s">
        <v>204</v>
      </c>
      <c r="K1827" t="s">
        <v>205</v>
      </c>
      <c r="L1827" t="s">
        <v>206</v>
      </c>
      <c r="M1827" t="s">
        <v>927</v>
      </c>
      <c r="N1827" t="s">
        <v>3319</v>
      </c>
      <c r="O1827" t="s">
        <v>812</v>
      </c>
      <c r="Q1827">
        <v>1551451972.9</v>
      </c>
      <c r="R1827">
        <f>AL1827*Y1827*(AJ1827-AK1827)/(100*AF1827*(1000-Y1827*AJ1827))</f>
        <v>0</v>
      </c>
      <c r="S1827">
        <f>AL1827*Y1827*(AI1827-AH1827*(1000-Y1827*AK1827)/(1000-Y1827*AJ1827))/(100*AF1827)</f>
        <v>0</v>
      </c>
      <c r="T1827">
        <f>(U1827/V1827*100)</f>
        <v>0</v>
      </c>
      <c r="U1827">
        <f>AJ1827*(AM1827+AN1827)/1000</f>
        <v>0</v>
      </c>
      <c r="V1827">
        <f>0.61365*exp(17.502*AO1827/(240.97+AO1827))</f>
        <v>0</v>
      </c>
      <c r="W1827">
        <v>142</v>
      </c>
      <c r="X1827">
        <v>10</v>
      </c>
      <c r="Y1827">
        <f>IF(W1827*$H$11&gt;=AA1827,1.0,(AA1827/(AA1827-W1827*$H$11)))</f>
        <v>0</v>
      </c>
      <c r="Z1827">
        <f>(Y1827-1)*100</f>
        <v>0</v>
      </c>
      <c r="AA1827">
        <f>MAX(0,($B$11+$C$11*AR1827)/(1+$D$11*AR1827)*AM1827/(AO1827+273)*$E$11)</f>
        <v>0</v>
      </c>
      <c r="AB1827">
        <f>$B$9*AS1827+$C$9*AT1827</f>
        <v>0</v>
      </c>
      <c r="AC1827">
        <f>AB1827*AD1827</f>
        <v>0</v>
      </c>
      <c r="AD1827">
        <f>($B$9*$D$7+$C$9*$D$7)/($B$9+$C$9)</f>
        <v>0</v>
      </c>
      <c r="AE1827">
        <f>($B$9*$K$7+$C$9*$K$7)/($B$9+$C$9)</f>
        <v>0</v>
      </c>
      <c r="AF1827">
        <v>10</v>
      </c>
      <c r="AG1827">
        <v>1551451972.9</v>
      </c>
      <c r="AH1827">
        <v>413.101</v>
      </c>
      <c r="AI1827">
        <v>396.98</v>
      </c>
      <c r="AJ1827">
        <v>8.0546</v>
      </c>
      <c r="AK1827">
        <v>8.05977</v>
      </c>
      <c r="AL1827">
        <v>1451.59</v>
      </c>
      <c r="AM1827">
        <v>100.518</v>
      </c>
      <c r="AN1827">
        <v>0.0222478</v>
      </c>
      <c r="AO1827">
        <v>6.05987</v>
      </c>
      <c r="AP1827">
        <v>999.9</v>
      </c>
      <c r="AQ1827">
        <v>999.9</v>
      </c>
      <c r="AR1827">
        <v>10003.1</v>
      </c>
      <c r="AS1827">
        <v>0</v>
      </c>
      <c r="AT1827">
        <v>1.31476</v>
      </c>
      <c r="AU1827">
        <v>0</v>
      </c>
      <c r="AV1827" t="s">
        <v>208</v>
      </c>
      <c r="AW1827">
        <v>0</v>
      </c>
      <c r="AX1827">
        <v>-0.747</v>
      </c>
      <c r="AY1827">
        <v>-0.067</v>
      </c>
      <c r="AZ1827">
        <v>0</v>
      </c>
      <c r="BA1827">
        <v>0</v>
      </c>
      <c r="BB1827">
        <v>0</v>
      </c>
      <c r="BC1827">
        <v>0</v>
      </c>
      <c r="BD1827">
        <v>-75.7984071428571</v>
      </c>
      <c r="BE1827">
        <v>20.0213862783816</v>
      </c>
      <c r="BF1827">
        <v>3.54203262060433</v>
      </c>
      <c r="BG1827">
        <v>0</v>
      </c>
      <c r="BH1827">
        <v>-2.9442230952381</v>
      </c>
      <c r="BI1827">
        <v>0.136366303975294</v>
      </c>
      <c r="BJ1827">
        <v>0.0353589568694509</v>
      </c>
      <c r="BK1827">
        <v>0</v>
      </c>
      <c r="BL1827">
        <v>0</v>
      </c>
      <c r="BM1827">
        <v>0</v>
      </c>
      <c r="BN1827" t="s">
        <v>209</v>
      </c>
      <c r="BO1827">
        <v>1.88476</v>
      </c>
      <c r="BP1827">
        <v>1.88169</v>
      </c>
      <c r="BQ1827">
        <v>1.88319</v>
      </c>
      <c r="BR1827">
        <v>1.88188</v>
      </c>
      <c r="BS1827">
        <v>1.88383</v>
      </c>
      <c r="BT1827">
        <v>1.88309</v>
      </c>
      <c r="BU1827">
        <v>1.88477</v>
      </c>
      <c r="BV1827">
        <v>1.88232</v>
      </c>
      <c r="BW1827" t="s">
        <v>210</v>
      </c>
      <c r="BX1827" t="s">
        <v>17</v>
      </c>
      <c r="BY1827" t="s">
        <v>17</v>
      </c>
      <c r="BZ1827" t="s">
        <v>17</v>
      </c>
      <c r="CA1827" t="s">
        <v>211</v>
      </c>
      <c r="CB1827" t="s">
        <v>212</v>
      </c>
      <c r="CC1827" t="s">
        <v>213</v>
      </c>
      <c r="CD1827" t="s">
        <v>213</v>
      </c>
      <c r="CE1827" t="s">
        <v>213</v>
      </c>
      <c r="CF1827" t="s">
        <v>213</v>
      </c>
      <c r="CG1827">
        <v>5</v>
      </c>
      <c r="CH1827">
        <v>0</v>
      </c>
      <c r="CI1827">
        <v>0</v>
      </c>
      <c r="CJ1827">
        <v>0</v>
      </c>
      <c r="CK1827">
        <v>0</v>
      </c>
      <c r="CL1827">
        <v>2</v>
      </c>
      <c r="CM1827">
        <v>1335.43</v>
      </c>
      <c r="CN1827">
        <v>2.11627</v>
      </c>
      <c r="CO1827">
        <v>6.72454</v>
      </c>
      <c r="CP1827">
        <v>9.07168</v>
      </c>
      <c r="CQ1827">
        <v>29.9999</v>
      </c>
      <c r="CR1827">
        <v>8.90319</v>
      </c>
      <c r="CS1827">
        <v>9.14381</v>
      </c>
      <c r="CT1827">
        <v>-1</v>
      </c>
      <c r="CU1827">
        <v>100</v>
      </c>
      <c r="CV1827">
        <v>36.184</v>
      </c>
      <c r="CW1827">
        <v>-999.9</v>
      </c>
      <c r="CX1827">
        <v>400</v>
      </c>
      <c r="CY1827">
        <v>0.412056</v>
      </c>
      <c r="CZ1827">
        <v>103.958</v>
      </c>
      <c r="DA1827">
        <v>103.382</v>
      </c>
    </row>
    <row r="1828" spans="1:105">
      <c r="A1828">
        <v>1814</v>
      </c>
      <c r="B1828">
        <v>1551451974.9</v>
      </c>
      <c r="C1828">
        <v>5676</v>
      </c>
      <c r="D1828" t="s">
        <v>3856</v>
      </c>
      <c r="E1828" t="s">
        <v>3857</v>
      </c>
      <c r="F1828">
        <f>J1828+I1828+M1828*K1828</f>
        <v>0</v>
      </c>
      <c r="G1828">
        <f>(1000*AM1828)/(L1828*(AO1828+273.15))</f>
        <v>0</v>
      </c>
      <c r="H1828">
        <f>((G1828*F1828*(1-(AJ1828/1000)))/(100*K1828))*(0.0/60)</f>
        <v>0</v>
      </c>
      <c r="I1828" t="s">
        <v>203</v>
      </c>
      <c r="J1828" t="s">
        <v>204</v>
      </c>
      <c r="K1828" t="s">
        <v>205</v>
      </c>
      <c r="L1828" t="s">
        <v>206</v>
      </c>
      <c r="M1828" t="s">
        <v>927</v>
      </c>
      <c r="N1828" t="s">
        <v>3319</v>
      </c>
      <c r="O1828" t="s">
        <v>812</v>
      </c>
      <c r="Q1828">
        <v>1551451974.9</v>
      </c>
      <c r="R1828">
        <f>AL1828*Y1828*(AJ1828-AK1828)/(100*AF1828*(1000-Y1828*AJ1828))</f>
        <v>0</v>
      </c>
      <c r="S1828">
        <f>AL1828*Y1828*(AI1828-AH1828*(1000-Y1828*AK1828)/(1000-Y1828*AJ1828))/(100*AF1828)</f>
        <v>0</v>
      </c>
      <c r="T1828">
        <f>(U1828/V1828*100)</f>
        <v>0</v>
      </c>
      <c r="U1828">
        <f>AJ1828*(AM1828+AN1828)/1000</f>
        <v>0</v>
      </c>
      <c r="V1828">
        <f>0.61365*exp(17.502*AO1828/(240.97+AO1828))</f>
        <v>0</v>
      </c>
      <c r="W1828">
        <v>134</v>
      </c>
      <c r="X1828">
        <v>9</v>
      </c>
      <c r="Y1828">
        <f>IF(W1828*$H$11&gt;=AA1828,1.0,(AA1828/(AA1828-W1828*$H$11)))</f>
        <v>0</v>
      </c>
      <c r="Z1828">
        <f>(Y1828-1)*100</f>
        <v>0</v>
      </c>
      <c r="AA1828">
        <f>MAX(0,($B$11+$C$11*AR1828)/(1+$D$11*AR1828)*AM1828/(AO1828+273)*$E$11)</f>
        <v>0</v>
      </c>
      <c r="AB1828">
        <f>$B$9*AS1828+$C$9*AT1828</f>
        <v>0</v>
      </c>
      <c r="AC1828">
        <f>AB1828*AD1828</f>
        <v>0</v>
      </c>
      <c r="AD1828">
        <f>($B$9*$D$7+$C$9*$D$7)/($B$9+$C$9)</f>
        <v>0</v>
      </c>
      <c r="AE1828">
        <f>($B$9*$K$7+$C$9*$K$7)/($B$9+$C$9)</f>
        <v>0</v>
      </c>
      <c r="AF1828">
        <v>10</v>
      </c>
      <c r="AG1828">
        <v>1551451974.9</v>
      </c>
      <c r="AH1828">
        <v>413.583</v>
      </c>
      <c r="AI1828">
        <v>396.98</v>
      </c>
      <c r="AJ1828">
        <v>8.06268</v>
      </c>
      <c r="AK1828">
        <v>8.05952</v>
      </c>
      <c r="AL1828">
        <v>1451.58</v>
      </c>
      <c r="AM1828">
        <v>100.518</v>
      </c>
      <c r="AN1828">
        <v>0.0221558</v>
      </c>
      <c r="AO1828">
        <v>6.06207</v>
      </c>
      <c r="AP1828">
        <v>999.9</v>
      </c>
      <c r="AQ1828">
        <v>999.9</v>
      </c>
      <c r="AR1828">
        <v>9999.38</v>
      </c>
      <c r="AS1828">
        <v>0</v>
      </c>
      <c r="AT1828">
        <v>1.28874</v>
      </c>
      <c r="AU1828">
        <v>0</v>
      </c>
      <c r="AV1828" t="s">
        <v>208</v>
      </c>
      <c r="AW1828">
        <v>0</v>
      </c>
      <c r="AX1828">
        <v>-0.747</v>
      </c>
      <c r="AY1828">
        <v>-0.067</v>
      </c>
      <c r="AZ1828">
        <v>0</v>
      </c>
      <c r="BA1828">
        <v>0</v>
      </c>
      <c r="BB1828">
        <v>0</v>
      </c>
      <c r="BC1828">
        <v>0</v>
      </c>
      <c r="BD1828">
        <v>-75.7984071428571</v>
      </c>
      <c r="BE1828">
        <v>20.0213862783816</v>
      </c>
      <c r="BF1828">
        <v>3.54203262060433</v>
      </c>
      <c r="BG1828">
        <v>0</v>
      </c>
      <c r="BH1828">
        <v>-2.9442230952381</v>
      </c>
      <c r="BI1828">
        <v>0.136366303975294</v>
      </c>
      <c r="BJ1828">
        <v>0.0353589568694509</v>
      </c>
      <c r="BK1828">
        <v>0</v>
      </c>
      <c r="BL1828">
        <v>0</v>
      </c>
      <c r="BM1828">
        <v>0</v>
      </c>
      <c r="BN1828" t="s">
        <v>209</v>
      </c>
      <c r="BO1828">
        <v>1.88474</v>
      </c>
      <c r="BP1828">
        <v>1.88169</v>
      </c>
      <c r="BQ1828">
        <v>1.88318</v>
      </c>
      <c r="BR1828">
        <v>1.88188</v>
      </c>
      <c r="BS1828">
        <v>1.88382</v>
      </c>
      <c r="BT1828">
        <v>1.8831</v>
      </c>
      <c r="BU1828">
        <v>1.88477</v>
      </c>
      <c r="BV1828">
        <v>1.88231</v>
      </c>
      <c r="BW1828" t="s">
        <v>210</v>
      </c>
      <c r="BX1828" t="s">
        <v>17</v>
      </c>
      <c r="BY1828" t="s">
        <v>17</v>
      </c>
      <c r="BZ1828" t="s">
        <v>17</v>
      </c>
      <c r="CA1828" t="s">
        <v>211</v>
      </c>
      <c r="CB1828" t="s">
        <v>212</v>
      </c>
      <c r="CC1828" t="s">
        <v>213</v>
      </c>
      <c r="CD1828" t="s">
        <v>213</v>
      </c>
      <c r="CE1828" t="s">
        <v>213</v>
      </c>
      <c r="CF1828" t="s">
        <v>213</v>
      </c>
      <c r="CG1828">
        <v>5</v>
      </c>
      <c r="CH1828">
        <v>0</v>
      </c>
      <c r="CI1828">
        <v>0</v>
      </c>
      <c r="CJ1828">
        <v>0</v>
      </c>
      <c r="CK1828">
        <v>0</v>
      </c>
      <c r="CL1828">
        <v>2</v>
      </c>
      <c r="CM1828">
        <v>1341.73</v>
      </c>
      <c r="CN1828">
        <v>2.11627</v>
      </c>
      <c r="CO1828">
        <v>6.72611</v>
      </c>
      <c r="CP1828">
        <v>9.07006</v>
      </c>
      <c r="CQ1828">
        <v>30</v>
      </c>
      <c r="CR1828">
        <v>8.9024</v>
      </c>
      <c r="CS1828">
        <v>9.1427</v>
      </c>
      <c r="CT1828">
        <v>-1</v>
      </c>
      <c r="CU1828">
        <v>100</v>
      </c>
      <c r="CV1828">
        <v>35.8084</v>
      </c>
      <c r="CW1828">
        <v>-999.9</v>
      </c>
      <c r="CX1828">
        <v>400</v>
      </c>
      <c r="CY1828">
        <v>0.351183</v>
      </c>
      <c r="CZ1828">
        <v>103.956</v>
      </c>
      <c r="DA1828">
        <v>103.381</v>
      </c>
    </row>
    <row r="1829" spans="1:105">
      <c r="A1829">
        <v>1815</v>
      </c>
      <c r="B1829">
        <v>1551451976.9</v>
      </c>
      <c r="C1829">
        <v>5678</v>
      </c>
      <c r="D1829" t="s">
        <v>3858</v>
      </c>
      <c r="E1829" t="s">
        <v>3859</v>
      </c>
      <c r="F1829">
        <f>J1829+I1829+M1829*K1829</f>
        <v>0</v>
      </c>
      <c r="G1829">
        <f>(1000*AM1829)/(L1829*(AO1829+273.15))</f>
        <v>0</v>
      </c>
      <c r="H1829">
        <f>((G1829*F1829*(1-(AJ1829/1000)))/(100*K1829))*(0.0/60)</f>
        <v>0</v>
      </c>
      <c r="I1829" t="s">
        <v>203</v>
      </c>
      <c r="J1829" t="s">
        <v>204</v>
      </c>
      <c r="K1829" t="s">
        <v>205</v>
      </c>
      <c r="L1829" t="s">
        <v>206</v>
      </c>
      <c r="M1829" t="s">
        <v>927</v>
      </c>
      <c r="N1829" t="s">
        <v>3319</v>
      </c>
      <c r="O1829" t="s">
        <v>812</v>
      </c>
      <c r="Q1829">
        <v>1551451976.9</v>
      </c>
      <c r="R1829">
        <f>AL1829*Y1829*(AJ1829-AK1829)/(100*AF1829*(1000-Y1829*AJ1829))</f>
        <v>0</v>
      </c>
      <c r="S1829">
        <f>AL1829*Y1829*(AI1829-AH1829*(1000-Y1829*AK1829)/(1000-Y1829*AJ1829))/(100*AF1829)</f>
        <v>0</v>
      </c>
      <c r="T1829">
        <f>(U1829/V1829*100)</f>
        <v>0</v>
      </c>
      <c r="U1829">
        <f>AJ1829*(AM1829+AN1829)/1000</f>
        <v>0</v>
      </c>
      <c r="V1829">
        <f>0.61365*exp(17.502*AO1829/(240.97+AO1829))</f>
        <v>0</v>
      </c>
      <c r="W1829">
        <v>162</v>
      </c>
      <c r="X1829">
        <v>11</v>
      </c>
      <c r="Y1829">
        <f>IF(W1829*$H$11&gt;=AA1829,1.0,(AA1829/(AA1829-W1829*$H$11)))</f>
        <v>0</v>
      </c>
      <c r="Z1829">
        <f>(Y1829-1)*100</f>
        <v>0</v>
      </c>
      <c r="AA1829">
        <f>MAX(0,($B$11+$C$11*AR1829)/(1+$D$11*AR1829)*AM1829/(AO1829+273)*$E$11)</f>
        <v>0</v>
      </c>
      <c r="AB1829">
        <f>$B$9*AS1829+$C$9*AT1829</f>
        <v>0</v>
      </c>
      <c r="AC1829">
        <f>AB1829*AD1829</f>
        <v>0</v>
      </c>
      <c r="AD1829">
        <f>($B$9*$D$7+$C$9*$D$7)/($B$9+$C$9)</f>
        <v>0</v>
      </c>
      <c r="AE1829">
        <f>($B$9*$K$7+$C$9*$K$7)/($B$9+$C$9)</f>
        <v>0</v>
      </c>
      <c r="AF1829">
        <v>10</v>
      </c>
      <c r="AG1829">
        <v>1551451976.9</v>
      </c>
      <c r="AH1829">
        <v>414.048</v>
      </c>
      <c r="AI1829">
        <v>396.97</v>
      </c>
      <c r="AJ1829">
        <v>8.07059</v>
      </c>
      <c r="AK1829">
        <v>8.05912</v>
      </c>
      <c r="AL1829">
        <v>1451.77</v>
      </c>
      <c r="AM1829">
        <v>100.519</v>
      </c>
      <c r="AN1829">
        <v>0.022097</v>
      </c>
      <c r="AO1829">
        <v>6.06067</v>
      </c>
      <c r="AP1829">
        <v>999.9</v>
      </c>
      <c r="AQ1829">
        <v>999.9</v>
      </c>
      <c r="AR1829">
        <v>9999.38</v>
      </c>
      <c r="AS1829">
        <v>0</v>
      </c>
      <c r="AT1829">
        <v>1.27368</v>
      </c>
      <c r="AU1829">
        <v>0</v>
      </c>
      <c r="AV1829" t="s">
        <v>208</v>
      </c>
      <c r="AW1829">
        <v>0</v>
      </c>
      <c r="AX1829">
        <v>-0.747</v>
      </c>
      <c r="AY1829">
        <v>-0.067</v>
      </c>
      <c r="AZ1829">
        <v>0</v>
      </c>
      <c r="BA1829">
        <v>0</v>
      </c>
      <c r="BB1829">
        <v>0</v>
      </c>
      <c r="BC1829">
        <v>0</v>
      </c>
      <c r="BD1829">
        <v>-75.7984071428571</v>
      </c>
      <c r="BE1829">
        <v>20.0213862783816</v>
      </c>
      <c r="BF1829">
        <v>3.54203262060433</v>
      </c>
      <c r="BG1829">
        <v>0</v>
      </c>
      <c r="BH1829">
        <v>-2.9442230952381</v>
      </c>
      <c r="BI1829">
        <v>0.136366303975294</v>
      </c>
      <c r="BJ1829">
        <v>0.0353589568694509</v>
      </c>
      <c r="BK1829">
        <v>0</v>
      </c>
      <c r="BL1829">
        <v>0</v>
      </c>
      <c r="BM1829">
        <v>0</v>
      </c>
      <c r="BN1829" t="s">
        <v>209</v>
      </c>
      <c r="BO1829">
        <v>1.88473</v>
      </c>
      <c r="BP1829">
        <v>1.88169</v>
      </c>
      <c r="BQ1829">
        <v>1.88319</v>
      </c>
      <c r="BR1829">
        <v>1.88188</v>
      </c>
      <c r="BS1829">
        <v>1.88381</v>
      </c>
      <c r="BT1829">
        <v>1.88309</v>
      </c>
      <c r="BU1829">
        <v>1.88477</v>
      </c>
      <c r="BV1829">
        <v>1.88231</v>
      </c>
      <c r="BW1829" t="s">
        <v>210</v>
      </c>
      <c r="BX1829" t="s">
        <v>17</v>
      </c>
      <c r="BY1829" t="s">
        <v>17</v>
      </c>
      <c r="BZ1829" t="s">
        <v>17</v>
      </c>
      <c r="CA1829" t="s">
        <v>211</v>
      </c>
      <c r="CB1829" t="s">
        <v>212</v>
      </c>
      <c r="CC1829" t="s">
        <v>213</v>
      </c>
      <c r="CD1829" t="s">
        <v>213</v>
      </c>
      <c r="CE1829" t="s">
        <v>213</v>
      </c>
      <c r="CF1829" t="s">
        <v>213</v>
      </c>
      <c r="CG1829">
        <v>5</v>
      </c>
      <c r="CH1829">
        <v>0</v>
      </c>
      <c r="CI1829">
        <v>0</v>
      </c>
      <c r="CJ1829">
        <v>0</v>
      </c>
      <c r="CK1829">
        <v>0</v>
      </c>
      <c r="CL1829">
        <v>2</v>
      </c>
      <c r="CM1829">
        <v>1321.08</v>
      </c>
      <c r="CN1829">
        <v>2.11626</v>
      </c>
      <c r="CO1829">
        <v>6.72764</v>
      </c>
      <c r="CP1829">
        <v>9.06867</v>
      </c>
      <c r="CQ1829">
        <v>30.0001</v>
      </c>
      <c r="CR1829">
        <v>8.90157</v>
      </c>
      <c r="CS1829">
        <v>9.14159</v>
      </c>
      <c r="CT1829">
        <v>-1</v>
      </c>
      <c r="CU1829">
        <v>100</v>
      </c>
      <c r="CV1829">
        <v>35.8084</v>
      </c>
      <c r="CW1829">
        <v>-999.9</v>
      </c>
      <c r="CX1829">
        <v>400</v>
      </c>
      <c r="CY1829">
        <v>0.289192</v>
      </c>
      <c r="CZ1829">
        <v>103.956</v>
      </c>
      <c r="DA1829">
        <v>103.381</v>
      </c>
    </row>
    <row r="1830" spans="1:105">
      <c r="A1830">
        <v>1816</v>
      </c>
      <c r="B1830">
        <v>1551451978.9</v>
      </c>
      <c r="C1830">
        <v>5680</v>
      </c>
      <c r="D1830" t="s">
        <v>3860</v>
      </c>
      <c r="E1830" t="s">
        <v>3861</v>
      </c>
      <c r="F1830">
        <f>J1830+I1830+M1830*K1830</f>
        <v>0</v>
      </c>
      <c r="G1830">
        <f>(1000*AM1830)/(L1830*(AO1830+273.15))</f>
        <v>0</v>
      </c>
      <c r="H1830">
        <f>((G1830*F1830*(1-(AJ1830/1000)))/(100*K1830))*(0.0/60)</f>
        <v>0</v>
      </c>
      <c r="I1830" t="s">
        <v>203</v>
      </c>
      <c r="J1830" t="s">
        <v>204</v>
      </c>
      <c r="K1830" t="s">
        <v>205</v>
      </c>
      <c r="L1830" t="s">
        <v>206</v>
      </c>
      <c r="M1830" t="s">
        <v>927</v>
      </c>
      <c r="N1830" t="s">
        <v>3319</v>
      </c>
      <c r="O1830" t="s">
        <v>812</v>
      </c>
      <c r="Q1830">
        <v>1551451978.9</v>
      </c>
      <c r="R1830">
        <f>AL1830*Y1830*(AJ1830-AK1830)/(100*AF1830*(1000-Y1830*AJ1830))</f>
        <v>0</v>
      </c>
      <c r="S1830">
        <f>AL1830*Y1830*(AI1830-AH1830*(1000-Y1830*AK1830)/(1000-Y1830*AJ1830))/(100*AF1830)</f>
        <v>0</v>
      </c>
      <c r="T1830">
        <f>(U1830/V1830*100)</f>
        <v>0</v>
      </c>
      <c r="U1830">
        <f>AJ1830*(AM1830+AN1830)/1000</f>
        <v>0</v>
      </c>
      <c r="V1830">
        <f>0.61365*exp(17.502*AO1830/(240.97+AO1830))</f>
        <v>0</v>
      </c>
      <c r="W1830">
        <v>173</v>
      </c>
      <c r="X1830">
        <v>12</v>
      </c>
      <c r="Y1830">
        <f>IF(W1830*$H$11&gt;=AA1830,1.0,(AA1830/(AA1830-W1830*$H$11)))</f>
        <v>0</v>
      </c>
      <c r="Z1830">
        <f>(Y1830-1)*100</f>
        <v>0</v>
      </c>
      <c r="AA1830">
        <f>MAX(0,($B$11+$C$11*AR1830)/(1+$D$11*AR1830)*AM1830/(AO1830+273)*$E$11)</f>
        <v>0</v>
      </c>
      <c r="AB1830">
        <f>$B$9*AS1830+$C$9*AT1830</f>
        <v>0</v>
      </c>
      <c r="AC1830">
        <f>AB1830*AD1830</f>
        <v>0</v>
      </c>
      <c r="AD1830">
        <f>($B$9*$D$7+$C$9*$D$7)/($B$9+$C$9)</f>
        <v>0</v>
      </c>
      <c r="AE1830">
        <f>($B$9*$K$7+$C$9*$K$7)/($B$9+$C$9)</f>
        <v>0</v>
      </c>
      <c r="AF1830">
        <v>10</v>
      </c>
      <c r="AG1830">
        <v>1551451978.9</v>
      </c>
      <c r="AH1830">
        <v>414.568</v>
      </c>
      <c r="AI1830">
        <v>396.958</v>
      </c>
      <c r="AJ1830">
        <v>8.07731</v>
      </c>
      <c r="AK1830">
        <v>8.05996</v>
      </c>
      <c r="AL1830">
        <v>1451.93</v>
      </c>
      <c r="AM1830">
        <v>100.518</v>
      </c>
      <c r="AN1830">
        <v>0.0220644</v>
      </c>
      <c r="AO1830">
        <v>6.05599</v>
      </c>
      <c r="AP1830">
        <v>999.9</v>
      </c>
      <c r="AQ1830">
        <v>999.9</v>
      </c>
      <c r="AR1830">
        <v>10033.8</v>
      </c>
      <c r="AS1830">
        <v>0</v>
      </c>
      <c r="AT1830">
        <v>1.2997</v>
      </c>
      <c r="AU1830">
        <v>0</v>
      </c>
      <c r="AV1830" t="s">
        <v>208</v>
      </c>
      <c r="AW1830">
        <v>0</v>
      </c>
      <c r="AX1830">
        <v>-0.747</v>
      </c>
      <c r="AY1830">
        <v>-0.067</v>
      </c>
      <c r="AZ1830">
        <v>0</v>
      </c>
      <c r="BA1830">
        <v>0</v>
      </c>
      <c r="BB1830">
        <v>0</v>
      </c>
      <c r="BC1830">
        <v>0</v>
      </c>
      <c r="BD1830">
        <v>-75.7984071428571</v>
      </c>
      <c r="BE1830">
        <v>20.0213862783816</v>
      </c>
      <c r="BF1830">
        <v>3.54203262060433</v>
      </c>
      <c r="BG1830">
        <v>0</v>
      </c>
      <c r="BH1830">
        <v>-2.9442230952381</v>
      </c>
      <c r="BI1830">
        <v>0.136366303975294</v>
      </c>
      <c r="BJ1830">
        <v>0.0353589568694509</v>
      </c>
      <c r="BK1830">
        <v>0</v>
      </c>
      <c r="BL1830">
        <v>0</v>
      </c>
      <c r="BM1830">
        <v>0</v>
      </c>
      <c r="BN1830" t="s">
        <v>209</v>
      </c>
      <c r="BO1830">
        <v>1.88474</v>
      </c>
      <c r="BP1830">
        <v>1.88169</v>
      </c>
      <c r="BQ1830">
        <v>1.8832</v>
      </c>
      <c r="BR1830">
        <v>1.88187</v>
      </c>
      <c r="BS1830">
        <v>1.88382</v>
      </c>
      <c r="BT1830">
        <v>1.88309</v>
      </c>
      <c r="BU1830">
        <v>1.88477</v>
      </c>
      <c r="BV1830">
        <v>1.88232</v>
      </c>
      <c r="BW1830" t="s">
        <v>210</v>
      </c>
      <c r="BX1830" t="s">
        <v>17</v>
      </c>
      <c r="BY1830" t="s">
        <v>17</v>
      </c>
      <c r="BZ1830" t="s">
        <v>17</v>
      </c>
      <c r="CA1830" t="s">
        <v>211</v>
      </c>
      <c r="CB1830" t="s">
        <v>212</v>
      </c>
      <c r="CC1830" t="s">
        <v>213</v>
      </c>
      <c r="CD1830" t="s">
        <v>213</v>
      </c>
      <c r="CE1830" t="s">
        <v>213</v>
      </c>
      <c r="CF1830" t="s">
        <v>213</v>
      </c>
      <c r="CG1830">
        <v>5</v>
      </c>
      <c r="CH1830">
        <v>0</v>
      </c>
      <c r="CI1830">
        <v>0</v>
      </c>
      <c r="CJ1830">
        <v>0</v>
      </c>
      <c r="CK1830">
        <v>0</v>
      </c>
      <c r="CL1830">
        <v>2</v>
      </c>
      <c r="CM1830">
        <v>1312.9</v>
      </c>
      <c r="CN1830">
        <v>2.11626</v>
      </c>
      <c r="CO1830">
        <v>6.72917</v>
      </c>
      <c r="CP1830">
        <v>9.06728</v>
      </c>
      <c r="CQ1830">
        <v>30.0001</v>
      </c>
      <c r="CR1830">
        <v>8.9007</v>
      </c>
      <c r="CS1830">
        <v>9.14047</v>
      </c>
      <c r="CT1830">
        <v>-1</v>
      </c>
      <c r="CU1830">
        <v>100</v>
      </c>
      <c r="CV1830">
        <v>35.8084</v>
      </c>
      <c r="CW1830">
        <v>-999.9</v>
      </c>
      <c r="CX1830">
        <v>400</v>
      </c>
      <c r="CY1830">
        <v>0.228365</v>
      </c>
      <c r="CZ1830">
        <v>103.956</v>
      </c>
      <c r="DA1830">
        <v>103.382</v>
      </c>
    </row>
    <row r="1831" spans="1:105">
      <c r="A1831">
        <v>1817</v>
      </c>
      <c r="B1831">
        <v>1551451980.9</v>
      </c>
      <c r="C1831">
        <v>5682</v>
      </c>
      <c r="D1831" t="s">
        <v>3862</v>
      </c>
      <c r="E1831" t="s">
        <v>3863</v>
      </c>
      <c r="F1831">
        <f>J1831+I1831+M1831*K1831</f>
        <v>0</v>
      </c>
      <c r="G1831">
        <f>(1000*AM1831)/(L1831*(AO1831+273.15))</f>
        <v>0</v>
      </c>
      <c r="H1831">
        <f>((G1831*F1831*(1-(AJ1831/1000)))/(100*K1831))*(0.0/60)</f>
        <v>0</v>
      </c>
      <c r="I1831" t="s">
        <v>203</v>
      </c>
      <c r="J1831" t="s">
        <v>204</v>
      </c>
      <c r="K1831" t="s">
        <v>205</v>
      </c>
      <c r="L1831" t="s">
        <v>206</v>
      </c>
      <c r="M1831" t="s">
        <v>927</v>
      </c>
      <c r="N1831" t="s">
        <v>3319</v>
      </c>
      <c r="O1831" t="s">
        <v>812</v>
      </c>
      <c r="Q1831">
        <v>1551451980.9</v>
      </c>
      <c r="R1831">
        <f>AL1831*Y1831*(AJ1831-AK1831)/(100*AF1831*(1000-Y1831*AJ1831))</f>
        <v>0</v>
      </c>
      <c r="S1831">
        <f>AL1831*Y1831*(AI1831-AH1831*(1000-Y1831*AK1831)/(1000-Y1831*AJ1831))/(100*AF1831)</f>
        <v>0</v>
      </c>
      <c r="T1831">
        <f>(U1831/V1831*100)</f>
        <v>0</v>
      </c>
      <c r="U1831">
        <f>AJ1831*(AM1831+AN1831)/1000</f>
        <v>0</v>
      </c>
      <c r="V1831">
        <f>0.61365*exp(17.502*AO1831/(240.97+AO1831))</f>
        <v>0</v>
      </c>
      <c r="W1831">
        <v>154</v>
      </c>
      <c r="X1831">
        <v>11</v>
      </c>
      <c r="Y1831">
        <f>IF(W1831*$H$11&gt;=AA1831,1.0,(AA1831/(AA1831-W1831*$H$11)))</f>
        <v>0</v>
      </c>
      <c r="Z1831">
        <f>(Y1831-1)*100</f>
        <v>0</v>
      </c>
      <c r="AA1831">
        <f>MAX(0,($B$11+$C$11*AR1831)/(1+$D$11*AR1831)*AM1831/(AO1831+273)*$E$11)</f>
        <v>0</v>
      </c>
      <c r="AB1831">
        <f>$B$9*AS1831+$C$9*AT1831</f>
        <v>0</v>
      </c>
      <c r="AC1831">
        <f>AB1831*AD1831</f>
        <v>0</v>
      </c>
      <c r="AD1831">
        <f>($B$9*$D$7+$C$9*$D$7)/($B$9+$C$9)</f>
        <v>0</v>
      </c>
      <c r="AE1831">
        <f>($B$9*$K$7+$C$9*$K$7)/($B$9+$C$9)</f>
        <v>0</v>
      </c>
      <c r="AF1831">
        <v>10</v>
      </c>
      <c r="AG1831">
        <v>1551451980.9</v>
      </c>
      <c r="AH1831">
        <v>415.048</v>
      </c>
      <c r="AI1831">
        <v>396.993</v>
      </c>
      <c r="AJ1831">
        <v>8.08608</v>
      </c>
      <c r="AK1831">
        <v>8.06073</v>
      </c>
      <c r="AL1831">
        <v>1452.4</v>
      </c>
      <c r="AM1831">
        <v>100.518</v>
      </c>
      <c r="AN1831">
        <v>0.0220329</v>
      </c>
      <c r="AO1831">
        <v>6.0612</v>
      </c>
      <c r="AP1831">
        <v>999.9</v>
      </c>
      <c r="AQ1831">
        <v>999.9</v>
      </c>
      <c r="AR1831">
        <v>10018.8</v>
      </c>
      <c r="AS1831">
        <v>0</v>
      </c>
      <c r="AT1831">
        <v>1.31476</v>
      </c>
      <c r="AU1831">
        <v>0</v>
      </c>
      <c r="AV1831" t="s">
        <v>208</v>
      </c>
      <c r="AW1831">
        <v>0</v>
      </c>
      <c r="AX1831">
        <v>-0.747</v>
      </c>
      <c r="AY1831">
        <v>-0.067</v>
      </c>
      <c r="AZ1831">
        <v>0</v>
      </c>
      <c r="BA1831">
        <v>0</v>
      </c>
      <c r="BB1831">
        <v>0</v>
      </c>
      <c r="BC1831">
        <v>0</v>
      </c>
      <c r="BD1831">
        <v>-75.7984071428571</v>
      </c>
      <c r="BE1831">
        <v>20.0213862783816</v>
      </c>
      <c r="BF1831">
        <v>3.54203262060433</v>
      </c>
      <c r="BG1831">
        <v>0</v>
      </c>
      <c r="BH1831">
        <v>-2.9442230952381</v>
      </c>
      <c r="BI1831">
        <v>0.136366303975294</v>
      </c>
      <c r="BJ1831">
        <v>0.0353589568694509</v>
      </c>
      <c r="BK1831">
        <v>0</v>
      </c>
      <c r="BL1831">
        <v>0</v>
      </c>
      <c r="BM1831">
        <v>0</v>
      </c>
      <c r="BN1831" t="s">
        <v>209</v>
      </c>
      <c r="BO1831">
        <v>1.88474</v>
      </c>
      <c r="BP1831">
        <v>1.88168</v>
      </c>
      <c r="BQ1831">
        <v>1.88321</v>
      </c>
      <c r="BR1831">
        <v>1.88188</v>
      </c>
      <c r="BS1831">
        <v>1.88382</v>
      </c>
      <c r="BT1831">
        <v>1.88309</v>
      </c>
      <c r="BU1831">
        <v>1.88477</v>
      </c>
      <c r="BV1831">
        <v>1.88232</v>
      </c>
      <c r="BW1831" t="s">
        <v>210</v>
      </c>
      <c r="BX1831" t="s">
        <v>17</v>
      </c>
      <c r="BY1831" t="s">
        <v>17</v>
      </c>
      <c r="BZ1831" t="s">
        <v>17</v>
      </c>
      <c r="CA1831" t="s">
        <v>211</v>
      </c>
      <c r="CB1831" t="s">
        <v>212</v>
      </c>
      <c r="CC1831" t="s">
        <v>213</v>
      </c>
      <c r="CD1831" t="s">
        <v>213</v>
      </c>
      <c r="CE1831" t="s">
        <v>213</v>
      </c>
      <c r="CF1831" t="s">
        <v>213</v>
      </c>
      <c r="CG1831">
        <v>5</v>
      </c>
      <c r="CH1831">
        <v>0</v>
      </c>
      <c r="CI1831">
        <v>0</v>
      </c>
      <c r="CJ1831">
        <v>0</v>
      </c>
      <c r="CK1831">
        <v>0</v>
      </c>
      <c r="CL1831">
        <v>2</v>
      </c>
      <c r="CM1831">
        <v>1327.12</v>
      </c>
      <c r="CN1831">
        <v>2.11626</v>
      </c>
      <c r="CO1831">
        <v>6.73072</v>
      </c>
      <c r="CP1831">
        <v>9.06591</v>
      </c>
      <c r="CQ1831">
        <v>30.0001</v>
      </c>
      <c r="CR1831">
        <v>8.8999</v>
      </c>
      <c r="CS1831">
        <v>9.13936</v>
      </c>
      <c r="CT1831">
        <v>-1</v>
      </c>
      <c r="CU1831">
        <v>100</v>
      </c>
      <c r="CV1831">
        <v>35.8084</v>
      </c>
      <c r="CW1831">
        <v>-999.9</v>
      </c>
      <c r="CX1831">
        <v>400</v>
      </c>
      <c r="CY1831">
        <v>0.160341</v>
      </c>
      <c r="CZ1831">
        <v>103.956</v>
      </c>
      <c r="DA1831">
        <v>103.382</v>
      </c>
    </row>
    <row r="1832" spans="1:105">
      <c r="A1832">
        <v>1818</v>
      </c>
      <c r="B1832">
        <v>1551451982.9</v>
      </c>
      <c r="C1832">
        <v>5684</v>
      </c>
      <c r="D1832" t="s">
        <v>3864</v>
      </c>
      <c r="E1832" t="s">
        <v>3865</v>
      </c>
      <c r="F1832">
        <f>J1832+I1832+M1832*K1832</f>
        <v>0</v>
      </c>
      <c r="G1832">
        <f>(1000*AM1832)/(L1832*(AO1832+273.15))</f>
        <v>0</v>
      </c>
      <c r="H1832">
        <f>((G1832*F1832*(1-(AJ1832/1000)))/(100*K1832))*(0.0/60)</f>
        <v>0</v>
      </c>
      <c r="I1832" t="s">
        <v>203</v>
      </c>
      <c r="J1832" t="s">
        <v>204</v>
      </c>
      <c r="K1832" t="s">
        <v>205</v>
      </c>
      <c r="L1832" t="s">
        <v>206</v>
      </c>
      <c r="M1832" t="s">
        <v>927</v>
      </c>
      <c r="N1832" t="s">
        <v>3319</v>
      </c>
      <c r="O1832" t="s">
        <v>812</v>
      </c>
      <c r="Q1832">
        <v>1551451982.9</v>
      </c>
      <c r="R1832">
        <f>AL1832*Y1832*(AJ1832-AK1832)/(100*AF1832*(1000-Y1832*AJ1832))</f>
        <v>0</v>
      </c>
      <c r="S1832">
        <f>AL1832*Y1832*(AI1832-AH1832*(1000-Y1832*AK1832)/(1000-Y1832*AJ1832))/(100*AF1832)</f>
        <v>0</v>
      </c>
      <c r="T1832">
        <f>(U1832/V1832*100)</f>
        <v>0</v>
      </c>
      <c r="U1832">
        <f>AJ1832*(AM1832+AN1832)/1000</f>
        <v>0</v>
      </c>
      <c r="V1832">
        <f>0.61365*exp(17.502*AO1832/(240.97+AO1832))</f>
        <v>0</v>
      </c>
      <c r="W1832">
        <v>138</v>
      </c>
      <c r="X1832">
        <v>10</v>
      </c>
      <c r="Y1832">
        <f>IF(W1832*$H$11&gt;=AA1832,1.0,(AA1832/(AA1832-W1832*$H$11)))</f>
        <v>0</v>
      </c>
      <c r="Z1832">
        <f>(Y1832-1)*100</f>
        <v>0</v>
      </c>
      <c r="AA1832">
        <f>MAX(0,($B$11+$C$11*AR1832)/(1+$D$11*AR1832)*AM1832/(AO1832+273)*$E$11)</f>
        <v>0</v>
      </c>
      <c r="AB1832">
        <f>$B$9*AS1832+$C$9*AT1832</f>
        <v>0</v>
      </c>
      <c r="AC1832">
        <f>AB1832*AD1832</f>
        <v>0</v>
      </c>
      <c r="AD1832">
        <f>($B$9*$D$7+$C$9*$D$7)/($B$9+$C$9)</f>
        <v>0</v>
      </c>
      <c r="AE1832">
        <f>($B$9*$K$7+$C$9*$K$7)/($B$9+$C$9)</f>
        <v>0</v>
      </c>
      <c r="AF1832">
        <v>10</v>
      </c>
      <c r="AG1832">
        <v>1551451982.9</v>
      </c>
      <c r="AH1832">
        <v>415.468</v>
      </c>
      <c r="AI1832">
        <v>397.024</v>
      </c>
      <c r="AJ1832">
        <v>8.09211</v>
      </c>
      <c r="AK1832">
        <v>8.0604</v>
      </c>
      <c r="AL1832">
        <v>1452.52</v>
      </c>
      <c r="AM1832">
        <v>100.518</v>
      </c>
      <c r="AN1832">
        <v>0.0220819</v>
      </c>
      <c r="AO1832">
        <v>6.06209</v>
      </c>
      <c r="AP1832">
        <v>999.9</v>
      </c>
      <c r="AQ1832">
        <v>999.9</v>
      </c>
      <c r="AR1832">
        <v>9974.38</v>
      </c>
      <c r="AS1832">
        <v>0</v>
      </c>
      <c r="AT1832">
        <v>1.31476</v>
      </c>
      <c r="AU1832">
        <v>0</v>
      </c>
      <c r="AV1832" t="s">
        <v>208</v>
      </c>
      <c r="AW1832">
        <v>0</v>
      </c>
      <c r="AX1832">
        <v>-0.747</v>
      </c>
      <c r="AY1832">
        <v>-0.067</v>
      </c>
      <c r="AZ1832">
        <v>0</v>
      </c>
      <c r="BA1832">
        <v>0</v>
      </c>
      <c r="BB1832">
        <v>0</v>
      </c>
      <c r="BC1832">
        <v>0</v>
      </c>
      <c r="BD1832">
        <v>-75.7984071428571</v>
      </c>
      <c r="BE1832">
        <v>20.0213862783816</v>
      </c>
      <c r="BF1832">
        <v>3.54203262060433</v>
      </c>
      <c r="BG1832">
        <v>0</v>
      </c>
      <c r="BH1832">
        <v>-2.9442230952381</v>
      </c>
      <c r="BI1832">
        <v>0.136366303975294</v>
      </c>
      <c r="BJ1832">
        <v>0.0353589568694509</v>
      </c>
      <c r="BK1832">
        <v>0</v>
      </c>
      <c r="BL1832">
        <v>0</v>
      </c>
      <c r="BM1832">
        <v>0</v>
      </c>
      <c r="BN1832" t="s">
        <v>209</v>
      </c>
      <c r="BO1832">
        <v>1.88474</v>
      </c>
      <c r="BP1832">
        <v>1.88168</v>
      </c>
      <c r="BQ1832">
        <v>1.88321</v>
      </c>
      <c r="BR1832">
        <v>1.88188</v>
      </c>
      <c r="BS1832">
        <v>1.88383</v>
      </c>
      <c r="BT1832">
        <v>1.88309</v>
      </c>
      <c r="BU1832">
        <v>1.88477</v>
      </c>
      <c r="BV1832">
        <v>1.88232</v>
      </c>
      <c r="BW1832" t="s">
        <v>210</v>
      </c>
      <c r="BX1832" t="s">
        <v>17</v>
      </c>
      <c r="BY1832" t="s">
        <v>17</v>
      </c>
      <c r="BZ1832" t="s">
        <v>17</v>
      </c>
      <c r="CA1832" t="s">
        <v>211</v>
      </c>
      <c r="CB1832" t="s">
        <v>212</v>
      </c>
      <c r="CC1832" t="s">
        <v>213</v>
      </c>
      <c r="CD1832" t="s">
        <v>213</v>
      </c>
      <c r="CE1832" t="s">
        <v>213</v>
      </c>
      <c r="CF1832" t="s">
        <v>213</v>
      </c>
      <c r="CG1832">
        <v>5</v>
      </c>
      <c r="CH1832">
        <v>0</v>
      </c>
      <c r="CI1832">
        <v>0</v>
      </c>
      <c r="CJ1832">
        <v>0</v>
      </c>
      <c r="CK1832">
        <v>0</v>
      </c>
      <c r="CL1832">
        <v>2</v>
      </c>
      <c r="CM1832">
        <v>1339.17</v>
      </c>
      <c r="CN1832">
        <v>2.11626</v>
      </c>
      <c r="CO1832">
        <v>6.7323</v>
      </c>
      <c r="CP1832">
        <v>9.06479</v>
      </c>
      <c r="CQ1832">
        <v>30.0001</v>
      </c>
      <c r="CR1832">
        <v>8.89934</v>
      </c>
      <c r="CS1832">
        <v>9.13827</v>
      </c>
      <c r="CT1832">
        <v>-1</v>
      </c>
      <c r="CU1832">
        <v>100</v>
      </c>
      <c r="CV1832">
        <v>35.4368</v>
      </c>
      <c r="CW1832">
        <v>-999.9</v>
      </c>
      <c r="CX1832">
        <v>400</v>
      </c>
      <c r="CY1832">
        <v>0.102709</v>
      </c>
      <c r="CZ1832">
        <v>103.954</v>
      </c>
      <c r="DA1832">
        <v>103.381</v>
      </c>
    </row>
    <row r="1833" spans="1:105">
      <c r="A1833">
        <v>1819</v>
      </c>
      <c r="B1833">
        <v>1551451984.9</v>
      </c>
      <c r="C1833">
        <v>5686</v>
      </c>
      <c r="D1833" t="s">
        <v>3866</v>
      </c>
      <c r="E1833" t="s">
        <v>3867</v>
      </c>
      <c r="F1833">
        <f>J1833+I1833+M1833*K1833</f>
        <v>0</v>
      </c>
      <c r="G1833">
        <f>(1000*AM1833)/(L1833*(AO1833+273.15))</f>
        <v>0</v>
      </c>
      <c r="H1833">
        <f>((G1833*F1833*(1-(AJ1833/1000)))/(100*K1833))*(0.0/60)</f>
        <v>0</v>
      </c>
      <c r="I1833" t="s">
        <v>203</v>
      </c>
      <c r="J1833" t="s">
        <v>204</v>
      </c>
      <c r="K1833" t="s">
        <v>205</v>
      </c>
      <c r="L1833" t="s">
        <v>206</v>
      </c>
      <c r="M1833" t="s">
        <v>927</v>
      </c>
      <c r="N1833" t="s">
        <v>3319</v>
      </c>
      <c r="O1833" t="s">
        <v>812</v>
      </c>
      <c r="Q1833">
        <v>1551451984.9</v>
      </c>
      <c r="R1833">
        <f>AL1833*Y1833*(AJ1833-AK1833)/(100*AF1833*(1000-Y1833*AJ1833))</f>
        <v>0</v>
      </c>
      <c r="S1833">
        <f>AL1833*Y1833*(AI1833-AH1833*(1000-Y1833*AK1833)/(1000-Y1833*AJ1833))/(100*AF1833)</f>
        <v>0</v>
      </c>
      <c r="T1833">
        <f>(U1833/V1833*100)</f>
        <v>0</v>
      </c>
      <c r="U1833">
        <f>AJ1833*(AM1833+AN1833)/1000</f>
        <v>0</v>
      </c>
      <c r="V1833">
        <f>0.61365*exp(17.502*AO1833/(240.97+AO1833))</f>
        <v>0</v>
      </c>
      <c r="W1833">
        <v>136</v>
      </c>
      <c r="X1833">
        <v>9</v>
      </c>
      <c r="Y1833">
        <f>IF(W1833*$H$11&gt;=AA1833,1.0,(AA1833/(AA1833-W1833*$H$11)))</f>
        <v>0</v>
      </c>
      <c r="Z1833">
        <f>(Y1833-1)*100</f>
        <v>0</v>
      </c>
      <c r="AA1833">
        <f>MAX(0,($B$11+$C$11*AR1833)/(1+$D$11*AR1833)*AM1833/(AO1833+273)*$E$11)</f>
        <v>0</v>
      </c>
      <c r="AB1833">
        <f>$B$9*AS1833+$C$9*AT1833</f>
        <v>0</v>
      </c>
      <c r="AC1833">
        <f>AB1833*AD1833</f>
        <v>0</v>
      </c>
      <c r="AD1833">
        <f>($B$9*$D$7+$C$9*$D$7)/($B$9+$C$9)</f>
        <v>0</v>
      </c>
      <c r="AE1833">
        <f>($B$9*$K$7+$C$9*$K$7)/($B$9+$C$9)</f>
        <v>0</v>
      </c>
      <c r="AF1833">
        <v>10</v>
      </c>
      <c r="AG1833">
        <v>1551451984.9</v>
      </c>
      <c r="AH1833">
        <v>415.905</v>
      </c>
      <c r="AI1833">
        <v>397.001</v>
      </c>
      <c r="AJ1833">
        <v>8.09645</v>
      </c>
      <c r="AK1833">
        <v>8.05968</v>
      </c>
      <c r="AL1833">
        <v>1452.24</v>
      </c>
      <c r="AM1833">
        <v>100.519</v>
      </c>
      <c r="AN1833">
        <v>0.0221983</v>
      </c>
      <c r="AO1833">
        <v>6.05896</v>
      </c>
      <c r="AP1833">
        <v>999.9</v>
      </c>
      <c r="AQ1833">
        <v>999.9</v>
      </c>
      <c r="AR1833">
        <v>9979.38</v>
      </c>
      <c r="AS1833">
        <v>0</v>
      </c>
      <c r="AT1833">
        <v>1.31476</v>
      </c>
      <c r="AU1833">
        <v>0</v>
      </c>
      <c r="AV1833" t="s">
        <v>208</v>
      </c>
      <c r="AW1833">
        <v>0</v>
      </c>
      <c r="AX1833">
        <v>-0.747</v>
      </c>
      <c r="AY1833">
        <v>-0.067</v>
      </c>
      <c r="AZ1833">
        <v>0</v>
      </c>
      <c r="BA1833">
        <v>0</v>
      </c>
      <c r="BB1833">
        <v>0</v>
      </c>
      <c r="BC1833">
        <v>0</v>
      </c>
      <c r="BD1833">
        <v>-75.7984071428571</v>
      </c>
      <c r="BE1833">
        <v>20.0213862783816</v>
      </c>
      <c r="BF1833">
        <v>3.54203262060433</v>
      </c>
      <c r="BG1833">
        <v>0</v>
      </c>
      <c r="BH1833">
        <v>-2.9442230952381</v>
      </c>
      <c r="BI1833">
        <v>0.136366303975294</v>
      </c>
      <c r="BJ1833">
        <v>0.0353589568694509</v>
      </c>
      <c r="BK1833">
        <v>0</v>
      </c>
      <c r="BL1833">
        <v>0</v>
      </c>
      <c r="BM1833">
        <v>0</v>
      </c>
      <c r="BN1833" t="s">
        <v>209</v>
      </c>
      <c r="BO1833">
        <v>1.88474</v>
      </c>
      <c r="BP1833">
        <v>1.88168</v>
      </c>
      <c r="BQ1833">
        <v>1.8832</v>
      </c>
      <c r="BR1833">
        <v>1.88187</v>
      </c>
      <c r="BS1833">
        <v>1.88384</v>
      </c>
      <c r="BT1833">
        <v>1.88309</v>
      </c>
      <c r="BU1833">
        <v>1.88477</v>
      </c>
      <c r="BV1833">
        <v>1.88232</v>
      </c>
      <c r="BW1833" t="s">
        <v>210</v>
      </c>
      <c r="BX1833" t="s">
        <v>17</v>
      </c>
      <c r="BY1833" t="s">
        <v>17</v>
      </c>
      <c r="BZ1833" t="s">
        <v>17</v>
      </c>
      <c r="CA1833" t="s">
        <v>211</v>
      </c>
      <c r="CB1833" t="s">
        <v>212</v>
      </c>
      <c r="CC1833" t="s">
        <v>213</v>
      </c>
      <c r="CD1833" t="s">
        <v>213</v>
      </c>
      <c r="CE1833" t="s">
        <v>213</v>
      </c>
      <c r="CF1833" t="s">
        <v>213</v>
      </c>
      <c r="CG1833">
        <v>5</v>
      </c>
      <c r="CH1833">
        <v>0</v>
      </c>
      <c r="CI1833">
        <v>0</v>
      </c>
      <c r="CJ1833">
        <v>0</v>
      </c>
      <c r="CK1833">
        <v>0</v>
      </c>
      <c r="CL1833">
        <v>2</v>
      </c>
      <c r="CM1833">
        <v>1340.3</v>
      </c>
      <c r="CN1833">
        <v>2.11626</v>
      </c>
      <c r="CO1833">
        <v>6.73381</v>
      </c>
      <c r="CP1833">
        <v>9.06341</v>
      </c>
      <c r="CQ1833">
        <v>30</v>
      </c>
      <c r="CR1833">
        <v>8.89878</v>
      </c>
      <c r="CS1833">
        <v>9.13718</v>
      </c>
      <c r="CT1833">
        <v>-1</v>
      </c>
      <c r="CU1833">
        <v>100</v>
      </c>
      <c r="CV1833">
        <v>35.4368</v>
      </c>
      <c r="CW1833">
        <v>-999.9</v>
      </c>
      <c r="CX1833">
        <v>400</v>
      </c>
      <c r="CY1833">
        <v>0.0384082</v>
      </c>
      <c r="CZ1833">
        <v>103.954</v>
      </c>
      <c r="DA1833">
        <v>103.38</v>
      </c>
    </row>
    <row r="1834" spans="1:105">
      <c r="A1834">
        <v>1820</v>
      </c>
      <c r="B1834">
        <v>1551451986.9</v>
      </c>
      <c r="C1834">
        <v>5688</v>
      </c>
      <c r="D1834" t="s">
        <v>3868</v>
      </c>
      <c r="E1834" t="s">
        <v>3869</v>
      </c>
      <c r="F1834">
        <f>J1834+I1834+M1834*K1834</f>
        <v>0</v>
      </c>
      <c r="G1834">
        <f>(1000*AM1834)/(L1834*(AO1834+273.15))</f>
        <v>0</v>
      </c>
      <c r="H1834">
        <f>((G1834*F1834*(1-(AJ1834/1000)))/(100*K1834))*(0.0/60)</f>
        <v>0</v>
      </c>
      <c r="I1834" t="s">
        <v>203</v>
      </c>
      <c r="J1834" t="s">
        <v>204</v>
      </c>
      <c r="K1834" t="s">
        <v>205</v>
      </c>
      <c r="L1834" t="s">
        <v>206</v>
      </c>
      <c r="M1834" t="s">
        <v>927</v>
      </c>
      <c r="N1834" t="s">
        <v>3319</v>
      </c>
      <c r="O1834" t="s">
        <v>812</v>
      </c>
      <c r="Q1834">
        <v>1551451986.9</v>
      </c>
      <c r="R1834">
        <f>AL1834*Y1834*(AJ1834-AK1834)/(100*AF1834*(1000-Y1834*AJ1834))</f>
        <v>0</v>
      </c>
      <c r="S1834">
        <f>AL1834*Y1834*(AI1834-AH1834*(1000-Y1834*AK1834)/(1000-Y1834*AJ1834))/(100*AF1834)</f>
        <v>0</v>
      </c>
      <c r="T1834">
        <f>(U1834/V1834*100)</f>
        <v>0</v>
      </c>
      <c r="U1834">
        <f>AJ1834*(AM1834+AN1834)/1000</f>
        <v>0</v>
      </c>
      <c r="V1834">
        <f>0.61365*exp(17.502*AO1834/(240.97+AO1834))</f>
        <v>0</v>
      </c>
      <c r="W1834">
        <v>160</v>
      </c>
      <c r="X1834">
        <v>11</v>
      </c>
      <c r="Y1834">
        <f>IF(W1834*$H$11&gt;=AA1834,1.0,(AA1834/(AA1834-W1834*$H$11)))</f>
        <v>0</v>
      </c>
      <c r="Z1834">
        <f>(Y1834-1)*100</f>
        <v>0</v>
      </c>
      <c r="AA1834">
        <f>MAX(0,($B$11+$C$11*AR1834)/(1+$D$11*AR1834)*AM1834/(AO1834+273)*$E$11)</f>
        <v>0</v>
      </c>
      <c r="AB1834">
        <f>$B$9*AS1834+$C$9*AT1834</f>
        <v>0</v>
      </c>
      <c r="AC1834">
        <f>AB1834*AD1834</f>
        <v>0</v>
      </c>
      <c r="AD1834">
        <f>($B$9*$D$7+$C$9*$D$7)/($B$9+$C$9)</f>
        <v>0</v>
      </c>
      <c r="AE1834">
        <f>($B$9*$K$7+$C$9*$K$7)/($B$9+$C$9)</f>
        <v>0</v>
      </c>
      <c r="AF1834">
        <v>10</v>
      </c>
      <c r="AG1834">
        <v>1551451986.9</v>
      </c>
      <c r="AH1834">
        <v>416.366</v>
      </c>
      <c r="AI1834">
        <v>396.994</v>
      </c>
      <c r="AJ1834">
        <v>8.10149</v>
      </c>
      <c r="AK1834">
        <v>8.05996</v>
      </c>
      <c r="AL1834">
        <v>1452.3</v>
      </c>
      <c r="AM1834">
        <v>100.52</v>
      </c>
      <c r="AN1834">
        <v>0.0223501</v>
      </c>
      <c r="AO1834">
        <v>6.06377</v>
      </c>
      <c r="AP1834">
        <v>999.9</v>
      </c>
      <c r="AQ1834">
        <v>999.9</v>
      </c>
      <c r="AR1834">
        <v>9980</v>
      </c>
      <c r="AS1834">
        <v>0</v>
      </c>
      <c r="AT1834">
        <v>1.31476</v>
      </c>
      <c r="AU1834">
        <v>0</v>
      </c>
      <c r="AV1834" t="s">
        <v>208</v>
      </c>
      <c r="AW1834">
        <v>0</v>
      </c>
      <c r="AX1834">
        <v>-0.747</v>
      </c>
      <c r="AY1834">
        <v>-0.067</v>
      </c>
      <c r="AZ1834">
        <v>0</v>
      </c>
      <c r="BA1834">
        <v>0</v>
      </c>
      <c r="BB1834">
        <v>0</v>
      </c>
      <c r="BC1834">
        <v>0</v>
      </c>
      <c r="BD1834">
        <v>-75.7984071428571</v>
      </c>
      <c r="BE1834">
        <v>20.0213862783816</v>
      </c>
      <c r="BF1834">
        <v>3.54203262060433</v>
      </c>
      <c r="BG1834">
        <v>0</v>
      </c>
      <c r="BH1834">
        <v>-2.9442230952381</v>
      </c>
      <c r="BI1834">
        <v>0.136366303975294</v>
      </c>
      <c r="BJ1834">
        <v>0.0353589568694509</v>
      </c>
      <c r="BK1834">
        <v>0</v>
      </c>
      <c r="BL1834">
        <v>0</v>
      </c>
      <c r="BM1834">
        <v>0</v>
      </c>
      <c r="BN1834" t="s">
        <v>209</v>
      </c>
      <c r="BO1834">
        <v>1.88474</v>
      </c>
      <c r="BP1834">
        <v>1.8817</v>
      </c>
      <c r="BQ1834">
        <v>1.8832</v>
      </c>
      <c r="BR1834">
        <v>1.88187</v>
      </c>
      <c r="BS1834">
        <v>1.88384</v>
      </c>
      <c r="BT1834">
        <v>1.88309</v>
      </c>
      <c r="BU1834">
        <v>1.88477</v>
      </c>
      <c r="BV1834">
        <v>1.88232</v>
      </c>
      <c r="BW1834" t="s">
        <v>210</v>
      </c>
      <c r="BX1834" t="s">
        <v>17</v>
      </c>
      <c r="BY1834" t="s">
        <v>17</v>
      </c>
      <c r="BZ1834" t="s">
        <v>17</v>
      </c>
      <c r="CA1834" t="s">
        <v>211</v>
      </c>
      <c r="CB1834" t="s">
        <v>212</v>
      </c>
      <c r="CC1834" t="s">
        <v>213</v>
      </c>
      <c r="CD1834" t="s">
        <v>213</v>
      </c>
      <c r="CE1834" t="s">
        <v>213</v>
      </c>
      <c r="CF1834" t="s">
        <v>213</v>
      </c>
      <c r="CG1834">
        <v>5</v>
      </c>
      <c r="CH1834">
        <v>0</v>
      </c>
      <c r="CI1834">
        <v>0</v>
      </c>
      <c r="CJ1834">
        <v>0</v>
      </c>
      <c r="CK1834">
        <v>0</v>
      </c>
      <c r="CL1834">
        <v>2</v>
      </c>
      <c r="CM1834">
        <v>1322.71</v>
      </c>
      <c r="CN1834">
        <v>2.11626</v>
      </c>
      <c r="CO1834">
        <v>6.73524</v>
      </c>
      <c r="CP1834">
        <v>9.06203</v>
      </c>
      <c r="CQ1834">
        <v>30</v>
      </c>
      <c r="CR1834">
        <v>8.89823</v>
      </c>
      <c r="CS1834">
        <v>9.13634</v>
      </c>
      <c r="CT1834">
        <v>-1</v>
      </c>
      <c r="CU1834">
        <v>100</v>
      </c>
      <c r="CV1834">
        <v>35.4368</v>
      </c>
      <c r="CW1834">
        <v>-999.9</v>
      </c>
      <c r="CX1834">
        <v>400</v>
      </c>
      <c r="CY1834">
        <v>0</v>
      </c>
      <c r="CZ1834">
        <v>103.952</v>
      </c>
      <c r="DA1834">
        <v>103.38</v>
      </c>
    </row>
    <row r="1835" spans="1:105">
      <c r="A1835">
        <v>1821</v>
      </c>
      <c r="B1835">
        <v>1551451988.9</v>
      </c>
      <c r="C1835">
        <v>5690</v>
      </c>
      <c r="D1835" t="s">
        <v>3870</v>
      </c>
      <c r="E1835" t="s">
        <v>3871</v>
      </c>
      <c r="F1835">
        <f>J1835+I1835+M1835*K1835</f>
        <v>0</v>
      </c>
      <c r="G1835">
        <f>(1000*AM1835)/(L1835*(AO1835+273.15))</f>
        <v>0</v>
      </c>
      <c r="H1835">
        <f>((G1835*F1835*(1-(AJ1835/1000)))/(100*K1835))*(0.0/60)</f>
        <v>0</v>
      </c>
      <c r="I1835" t="s">
        <v>203</v>
      </c>
      <c r="J1835" t="s">
        <v>204</v>
      </c>
      <c r="K1835" t="s">
        <v>205</v>
      </c>
      <c r="L1835" t="s">
        <v>206</v>
      </c>
      <c r="M1835" t="s">
        <v>927</v>
      </c>
      <c r="N1835" t="s">
        <v>3319</v>
      </c>
      <c r="O1835" t="s">
        <v>812</v>
      </c>
      <c r="Q1835">
        <v>1551451988.9</v>
      </c>
      <c r="R1835">
        <f>AL1835*Y1835*(AJ1835-AK1835)/(100*AF1835*(1000-Y1835*AJ1835))</f>
        <v>0</v>
      </c>
      <c r="S1835">
        <f>AL1835*Y1835*(AI1835-AH1835*(1000-Y1835*AK1835)/(1000-Y1835*AJ1835))/(100*AF1835)</f>
        <v>0</v>
      </c>
      <c r="T1835">
        <f>(U1835/V1835*100)</f>
        <v>0</v>
      </c>
      <c r="U1835">
        <f>AJ1835*(AM1835+AN1835)/1000</f>
        <v>0</v>
      </c>
      <c r="V1835">
        <f>0.61365*exp(17.502*AO1835/(240.97+AO1835))</f>
        <v>0</v>
      </c>
      <c r="W1835">
        <v>159</v>
      </c>
      <c r="X1835">
        <v>11</v>
      </c>
      <c r="Y1835">
        <f>IF(W1835*$H$11&gt;=AA1835,1.0,(AA1835/(AA1835-W1835*$H$11)))</f>
        <v>0</v>
      </c>
      <c r="Z1835">
        <f>(Y1835-1)*100</f>
        <v>0</v>
      </c>
      <c r="AA1835">
        <f>MAX(0,($B$11+$C$11*AR1835)/(1+$D$11*AR1835)*AM1835/(AO1835+273)*$E$11)</f>
        <v>0</v>
      </c>
      <c r="AB1835">
        <f>$B$9*AS1835+$C$9*AT1835</f>
        <v>0</v>
      </c>
      <c r="AC1835">
        <f>AB1835*AD1835</f>
        <v>0</v>
      </c>
      <c r="AD1835">
        <f>($B$9*$D$7+$C$9*$D$7)/($B$9+$C$9)</f>
        <v>0</v>
      </c>
      <c r="AE1835">
        <f>($B$9*$K$7+$C$9*$K$7)/($B$9+$C$9)</f>
        <v>0</v>
      </c>
      <c r="AF1835">
        <v>10</v>
      </c>
      <c r="AG1835">
        <v>1551451988.9</v>
      </c>
      <c r="AH1835">
        <v>416.841</v>
      </c>
      <c r="AI1835">
        <v>397.017</v>
      </c>
      <c r="AJ1835">
        <v>8.10842</v>
      </c>
      <c r="AK1835">
        <v>8.06019</v>
      </c>
      <c r="AL1835">
        <v>1452.06</v>
      </c>
      <c r="AM1835">
        <v>100.519</v>
      </c>
      <c r="AN1835">
        <v>0.0224363</v>
      </c>
      <c r="AO1835">
        <v>6.07752</v>
      </c>
      <c r="AP1835">
        <v>999.9</v>
      </c>
      <c r="AQ1835">
        <v>999.9</v>
      </c>
      <c r="AR1835">
        <v>9995</v>
      </c>
      <c r="AS1835">
        <v>0</v>
      </c>
      <c r="AT1835">
        <v>1.31476</v>
      </c>
      <c r="AU1835">
        <v>0</v>
      </c>
      <c r="AV1835" t="s">
        <v>208</v>
      </c>
      <c r="AW1835">
        <v>0</v>
      </c>
      <c r="AX1835">
        <v>-0.747</v>
      </c>
      <c r="AY1835">
        <v>-0.067</v>
      </c>
      <c r="AZ1835">
        <v>0</v>
      </c>
      <c r="BA1835">
        <v>0</v>
      </c>
      <c r="BB1835">
        <v>0</v>
      </c>
      <c r="BC1835">
        <v>0</v>
      </c>
      <c r="BD1835">
        <v>-75.7984071428571</v>
      </c>
      <c r="BE1835">
        <v>20.0213862783816</v>
      </c>
      <c r="BF1835">
        <v>3.54203262060433</v>
      </c>
      <c r="BG1835">
        <v>0</v>
      </c>
      <c r="BH1835">
        <v>-2.9442230952381</v>
      </c>
      <c r="BI1835">
        <v>0.136366303975294</v>
      </c>
      <c r="BJ1835">
        <v>0.0353589568694509</v>
      </c>
      <c r="BK1835">
        <v>0</v>
      </c>
      <c r="BL1835">
        <v>0</v>
      </c>
      <c r="BM1835">
        <v>0</v>
      </c>
      <c r="BN1835" t="s">
        <v>209</v>
      </c>
      <c r="BO1835">
        <v>1.88473</v>
      </c>
      <c r="BP1835">
        <v>1.88171</v>
      </c>
      <c r="BQ1835">
        <v>1.88321</v>
      </c>
      <c r="BR1835">
        <v>1.88187</v>
      </c>
      <c r="BS1835">
        <v>1.88384</v>
      </c>
      <c r="BT1835">
        <v>1.88309</v>
      </c>
      <c r="BU1835">
        <v>1.88477</v>
      </c>
      <c r="BV1835">
        <v>1.88232</v>
      </c>
      <c r="BW1835" t="s">
        <v>210</v>
      </c>
      <c r="BX1835" t="s">
        <v>17</v>
      </c>
      <c r="BY1835" t="s">
        <v>17</v>
      </c>
      <c r="BZ1835" t="s">
        <v>17</v>
      </c>
      <c r="CA1835" t="s">
        <v>211</v>
      </c>
      <c r="CB1835" t="s">
        <v>212</v>
      </c>
      <c r="CC1835" t="s">
        <v>213</v>
      </c>
      <c r="CD1835" t="s">
        <v>213</v>
      </c>
      <c r="CE1835" t="s">
        <v>213</v>
      </c>
      <c r="CF1835" t="s">
        <v>213</v>
      </c>
      <c r="CG1835">
        <v>5</v>
      </c>
      <c r="CH1835">
        <v>0</v>
      </c>
      <c r="CI1835">
        <v>0</v>
      </c>
      <c r="CJ1835">
        <v>0</v>
      </c>
      <c r="CK1835">
        <v>0</v>
      </c>
      <c r="CL1835">
        <v>2</v>
      </c>
      <c r="CM1835">
        <v>1323.09</v>
      </c>
      <c r="CN1835">
        <v>2.11626</v>
      </c>
      <c r="CO1835">
        <v>6.7368</v>
      </c>
      <c r="CP1835">
        <v>9.06092</v>
      </c>
      <c r="CQ1835">
        <v>30</v>
      </c>
      <c r="CR1835">
        <v>8.89767</v>
      </c>
      <c r="CS1835">
        <v>9.13551</v>
      </c>
      <c r="CT1835">
        <v>-1</v>
      </c>
      <c r="CU1835">
        <v>100</v>
      </c>
      <c r="CV1835">
        <v>35.4368</v>
      </c>
      <c r="CW1835">
        <v>-999.9</v>
      </c>
      <c r="CX1835">
        <v>400</v>
      </c>
      <c r="CY1835">
        <v>0</v>
      </c>
      <c r="CZ1835">
        <v>103.952</v>
      </c>
      <c r="DA1835">
        <v>103.381</v>
      </c>
    </row>
    <row r="1836" spans="1:105">
      <c r="A1836">
        <v>1822</v>
      </c>
      <c r="B1836">
        <v>1551451990.9</v>
      </c>
      <c r="C1836">
        <v>5692</v>
      </c>
      <c r="D1836" t="s">
        <v>3872</v>
      </c>
      <c r="E1836" t="s">
        <v>3873</v>
      </c>
      <c r="F1836">
        <f>J1836+I1836+M1836*K1836</f>
        <v>0</v>
      </c>
      <c r="G1836">
        <f>(1000*AM1836)/(L1836*(AO1836+273.15))</f>
        <v>0</v>
      </c>
      <c r="H1836">
        <f>((G1836*F1836*(1-(AJ1836/1000)))/(100*K1836))*(0.0/60)</f>
        <v>0</v>
      </c>
      <c r="I1836" t="s">
        <v>203</v>
      </c>
      <c r="J1836" t="s">
        <v>204</v>
      </c>
      <c r="K1836" t="s">
        <v>205</v>
      </c>
      <c r="L1836" t="s">
        <v>206</v>
      </c>
      <c r="M1836" t="s">
        <v>927</v>
      </c>
      <c r="N1836" t="s">
        <v>3319</v>
      </c>
      <c r="O1836" t="s">
        <v>812</v>
      </c>
      <c r="Q1836">
        <v>1551451990.9</v>
      </c>
      <c r="R1836">
        <f>AL1836*Y1836*(AJ1836-AK1836)/(100*AF1836*(1000-Y1836*AJ1836))</f>
        <v>0</v>
      </c>
      <c r="S1836">
        <f>AL1836*Y1836*(AI1836-AH1836*(1000-Y1836*AK1836)/(1000-Y1836*AJ1836))/(100*AF1836)</f>
        <v>0</v>
      </c>
      <c r="T1836">
        <f>(U1836/V1836*100)</f>
        <v>0</v>
      </c>
      <c r="U1836">
        <f>AJ1836*(AM1836+AN1836)/1000</f>
        <v>0</v>
      </c>
      <c r="V1836">
        <f>0.61365*exp(17.502*AO1836/(240.97+AO1836))</f>
        <v>0</v>
      </c>
      <c r="W1836">
        <v>139</v>
      </c>
      <c r="X1836">
        <v>10</v>
      </c>
      <c r="Y1836">
        <f>IF(W1836*$H$11&gt;=AA1836,1.0,(AA1836/(AA1836-W1836*$H$11)))</f>
        <v>0</v>
      </c>
      <c r="Z1836">
        <f>(Y1836-1)*100</f>
        <v>0</v>
      </c>
      <c r="AA1836">
        <f>MAX(0,($B$11+$C$11*AR1836)/(1+$D$11*AR1836)*AM1836/(AO1836+273)*$E$11)</f>
        <v>0</v>
      </c>
      <c r="AB1836">
        <f>$B$9*AS1836+$C$9*AT1836</f>
        <v>0</v>
      </c>
      <c r="AC1836">
        <f>AB1836*AD1836</f>
        <v>0</v>
      </c>
      <c r="AD1836">
        <f>($B$9*$D$7+$C$9*$D$7)/($B$9+$C$9)</f>
        <v>0</v>
      </c>
      <c r="AE1836">
        <f>($B$9*$K$7+$C$9*$K$7)/($B$9+$C$9)</f>
        <v>0</v>
      </c>
      <c r="AF1836">
        <v>10</v>
      </c>
      <c r="AG1836">
        <v>1551451990.9</v>
      </c>
      <c r="AH1836">
        <v>417.292</v>
      </c>
      <c r="AI1836">
        <v>397.028</v>
      </c>
      <c r="AJ1836">
        <v>8.11494</v>
      </c>
      <c r="AK1836">
        <v>8.06087</v>
      </c>
      <c r="AL1836">
        <v>1451.8</v>
      </c>
      <c r="AM1836">
        <v>100.517</v>
      </c>
      <c r="AN1836">
        <v>0.0222574</v>
      </c>
      <c r="AO1836">
        <v>6.08612</v>
      </c>
      <c r="AP1836">
        <v>999.9</v>
      </c>
      <c r="AQ1836">
        <v>999.9</v>
      </c>
      <c r="AR1836">
        <v>9990.62</v>
      </c>
      <c r="AS1836">
        <v>0</v>
      </c>
      <c r="AT1836">
        <v>1.31476</v>
      </c>
      <c r="AU1836">
        <v>0</v>
      </c>
      <c r="AV1836" t="s">
        <v>208</v>
      </c>
      <c r="AW1836">
        <v>0</v>
      </c>
      <c r="AX1836">
        <v>-0.747</v>
      </c>
      <c r="AY1836">
        <v>-0.067</v>
      </c>
      <c r="AZ1836">
        <v>0</v>
      </c>
      <c r="BA1836">
        <v>0</v>
      </c>
      <c r="BB1836">
        <v>0</v>
      </c>
      <c r="BC1836">
        <v>0</v>
      </c>
      <c r="BD1836">
        <v>-75.7984071428571</v>
      </c>
      <c r="BE1836">
        <v>20.0213862783816</v>
      </c>
      <c r="BF1836">
        <v>3.54203262060433</v>
      </c>
      <c r="BG1836">
        <v>0</v>
      </c>
      <c r="BH1836">
        <v>-2.9442230952381</v>
      </c>
      <c r="BI1836">
        <v>0.136366303975294</v>
      </c>
      <c r="BJ1836">
        <v>0.0353589568694509</v>
      </c>
      <c r="BK1836">
        <v>0</v>
      </c>
      <c r="BL1836">
        <v>0</v>
      </c>
      <c r="BM1836">
        <v>0</v>
      </c>
      <c r="BN1836" t="s">
        <v>209</v>
      </c>
      <c r="BO1836">
        <v>1.88471</v>
      </c>
      <c r="BP1836">
        <v>1.8817</v>
      </c>
      <c r="BQ1836">
        <v>1.88322</v>
      </c>
      <c r="BR1836">
        <v>1.88187</v>
      </c>
      <c r="BS1836">
        <v>1.88383</v>
      </c>
      <c r="BT1836">
        <v>1.88309</v>
      </c>
      <c r="BU1836">
        <v>1.88478</v>
      </c>
      <c r="BV1836">
        <v>1.88232</v>
      </c>
      <c r="BW1836" t="s">
        <v>210</v>
      </c>
      <c r="BX1836" t="s">
        <v>17</v>
      </c>
      <c r="BY1836" t="s">
        <v>17</v>
      </c>
      <c r="BZ1836" t="s">
        <v>17</v>
      </c>
      <c r="CA1836" t="s">
        <v>211</v>
      </c>
      <c r="CB1836" t="s">
        <v>212</v>
      </c>
      <c r="CC1836" t="s">
        <v>213</v>
      </c>
      <c r="CD1836" t="s">
        <v>213</v>
      </c>
      <c r="CE1836" t="s">
        <v>213</v>
      </c>
      <c r="CF1836" t="s">
        <v>213</v>
      </c>
      <c r="CG1836">
        <v>5</v>
      </c>
      <c r="CH1836">
        <v>0</v>
      </c>
      <c r="CI1836">
        <v>0</v>
      </c>
      <c r="CJ1836">
        <v>0</v>
      </c>
      <c r="CK1836">
        <v>0</v>
      </c>
      <c r="CL1836">
        <v>2</v>
      </c>
      <c r="CM1836">
        <v>1338.06</v>
      </c>
      <c r="CN1836">
        <v>2.11626</v>
      </c>
      <c r="CO1836">
        <v>6.73838</v>
      </c>
      <c r="CP1836">
        <v>9.05982</v>
      </c>
      <c r="CQ1836">
        <v>30</v>
      </c>
      <c r="CR1836">
        <v>8.89688</v>
      </c>
      <c r="CS1836">
        <v>9.13466</v>
      </c>
      <c r="CT1836">
        <v>-1</v>
      </c>
      <c r="CU1836">
        <v>100</v>
      </c>
      <c r="CV1836">
        <v>35.0505</v>
      </c>
      <c r="CW1836">
        <v>-999.9</v>
      </c>
      <c r="CX1836">
        <v>400</v>
      </c>
      <c r="CY1836">
        <v>0</v>
      </c>
      <c r="CZ1836">
        <v>103.954</v>
      </c>
      <c r="DA1836">
        <v>103.381</v>
      </c>
    </row>
    <row r="1837" spans="1:105">
      <c r="A1837">
        <v>1823</v>
      </c>
      <c r="B1837">
        <v>1551451992.9</v>
      </c>
      <c r="C1837">
        <v>5694</v>
      </c>
      <c r="D1837" t="s">
        <v>3874</v>
      </c>
      <c r="E1837" t="s">
        <v>3875</v>
      </c>
      <c r="F1837">
        <f>J1837+I1837+M1837*K1837</f>
        <v>0</v>
      </c>
      <c r="G1837">
        <f>(1000*AM1837)/(L1837*(AO1837+273.15))</f>
        <v>0</v>
      </c>
      <c r="H1837">
        <f>((G1837*F1837*(1-(AJ1837/1000)))/(100*K1837))*(0.0/60)</f>
        <v>0</v>
      </c>
      <c r="I1837" t="s">
        <v>203</v>
      </c>
      <c r="J1837" t="s">
        <v>204</v>
      </c>
      <c r="K1837" t="s">
        <v>205</v>
      </c>
      <c r="L1837" t="s">
        <v>206</v>
      </c>
      <c r="M1837" t="s">
        <v>927</v>
      </c>
      <c r="N1837" t="s">
        <v>3319</v>
      </c>
      <c r="O1837" t="s">
        <v>812</v>
      </c>
      <c r="Q1837">
        <v>1551451992.9</v>
      </c>
      <c r="R1837">
        <f>AL1837*Y1837*(AJ1837-AK1837)/(100*AF1837*(1000-Y1837*AJ1837))</f>
        <v>0</v>
      </c>
      <c r="S1837">
        <f>AL1837*Y1837*(AI1837-AH1837*(1000-Y1837*AK1837)/(1000-Y1837*AJ1837))/(100*AF1837)</f>
        <v>0</v>
      </c>
      <c r="T1837">
        <f>(U1837/V1837*100)</f>
        <v>0</v>
      </c>
      <c r="U1837">
        <f>AJ1837*(AM1837+AN1837)/1000</f>
        <v>0</v>
      </c>
      <c r="V1837">
        <f>0.61365*exp(17.502*AO1837/(240.97+AO1837))</f>
        <v>0</v>
      </c>
      <c r="W1837">
        <v>140</v>
      </c>
      <c r="X1837">
        <v>10</v>
      </c>
      <c r="Y1837">
        <f>IF(W1837*$H$11&gt;=AA1837,1.0,(AA1837/(AA1837-W1837*$H$11)))</f>
        <v>0</v>
      </c>
      <c r="Z1837">
        <f>(Y1837-1)*100</f>
        <v>0</v>
      </c>
      <c r="AA1837">
        <f>MAX(0,($B$11+$C$11*AR1837)/(1+$D$11*AR1837)*AM1837/(AO1837+273)*$E$11)</f>
        <v>0</v>
      </c>
      <c r="AB1837">
        <f>$B$9*AS1837+$C$9*AT1837</f>
        <v>0</v>
      </c>
      <c r="AC1837">
        <f>AB1837*AD1837</f>
        <v>0</v>
      </c>
      <c r="AD1837">
        <f>($B$9*$D$7+$C$9*$D$7)/($B$9+$C$9)</f>
        <v>0</v>
      </c>
      <c r="AE1837">
        <f>($B$9*$K$7+$C$9*$K$7)/($B$9+$C$9)</f>
        <v>0</v>
      </c>
      <c r="AF1837">
        <v>10</v>
      </c>
      <c r="AG1837">
        <v>1551451992.9</v>
      </c>
      <c r="AH1837">
        <v>417.703</v>
      </c>
      <c r="AI1837">
        <v>396.979</v>
      </c>
      <c r="AJ1837">
        <v>8.11531</v>
      </c>
      <c r="AK1837">
        <v>8.06172</v>
      </c>
      <c r="AL1837">
        <v>1451.98</v>
      </c>
      <c r="AM1837">
        <v>100.518</v>
      </c>
      <c r="AN1837">
        <v>0.0220741</v>
      </c>
      <c r="AO1837">
        <v>6.07364</v>
      </c>
      <c r="AP1837">
        <v>999.9</v>
      </c>
      <c r="AQ1837">
        <v>999.9</v>
      </c>
      <c r="AR1837">
        <v>9996.88</v>
      </c>
      <c r="AS1837">
        <v>0</v>
      </c>
      <c r="AT1837">
        <v>1.28874</v>
      </c>
      <c r="AU1837">
        <v>0</v>
      </c>
      <c r="AV1837" t="s">
        <v>208</v>
      </c>
      <c r="AW1837">
        <v>0</v>
      </c>
      <c r="AX1837">
        <v>-0.747</v>
      </c>
      <c r="AY1837">
        <v>-0.067</v>
      </c>
      <c r="AZ1837">
        <v>0</v>
      </c>
      <c r="BA1837">
        <v>0</v>
      </c>
      <c r="BB1837">
        <v>0</v>
      </c>
      <c r="BC1837">
        <v>0</v>
      </c>
      <c r="BD1837">
        <v>-75.7984071428571</v>
      </c>
      <c r="BE1837">
        <v>20.0213862783816</v>
      </c>
      <c r="BF1837">
        <v>3.54203262060433</v>
      </c>
      <c r="BG1837">
        <v>0</v>
      </c>
      <c r="BH1837">
        <v>-2.9442230952381</v>
      </c>
      <c r="BI1837">
        <v>0.136366303975294</v>
      </c>
      <c r="BJ1837">
        <v>0.0353589568694509</v>
      </c>
      <c r="BK1837">
        <v>0</v>
      </c>
      <c r="BL1837">
        <v>0</v>
      </c>
      <c r="BM1837">
        <v>0</v>
      </c>
      <c r="BN1837" t="s">
        <v>209</v>
      </c>
      <c r="BO1837">
        <v>1.88469</v>
      </c>
      <c r="BP1837">
        <v>1.88168</v>
      </c>
      <c r="BQ1837">
        <v>1.88322</v>
      </c>
      <c r="BR1837">
        <v>1.88187</v>
      </c>
      <c r="BS1837">
        <v>1.88382</v>
      </c>
      <c r="BT1837">
        <v>1.88309</v>
      </c>
      <c r="BU1837">
        <v>1.88477</v>
      </c>
      <c r="BV1837">
        <v>1.88231</v>
      </c>
      <c r="BW1837" t="s">
        <v>210</v>
      </c>
      <c r="BX1837" t="s">
        <v>17</v>
      </c>
      <c r="BY1837" t="s">
        <v>17</v>
      </c>
      <c r="BZ1837" t="s">
        <v>17</v>
      </c>
      <c r="CA1837" t="s">
        <v>211</v>
      </c>
      <c r="CB1837" t="s">
        <v>212</v>
      </c>
      <c r="CC1837" t="s">
        <v>213</v>
      </c>
      <c r="CD1837" t="s">
        <v>213</v>
      </c>
      <c r="CE1837" t="s">
        <v>213</v>
      </c>
      <c r="CF1837" t="s">
        <v>213</v>
      </c>
      <c r="CG1837">
        <v>5</v>
      </c>
      <c r="CH1837">
        <v>0</v>
      </c>
      <c r="CI1837">
        <v>0</v>
      </c>
      <c r="CJ1837">
        <v>0</v>
      </c>
      <c r="CK1837">
        <v>0</v>
      </c>
      <c r="CL1837">
        <v>2</v>
      </c>
      <c r="CM1837">
        <v>1337.67</v>
      </c>
      <c r="CN1837">
        <v>2.11626</v>
      </c>
      <c r="CO1837">
        <v>6.73981</v>
      </c>
      <c r="CP1837">
        <v>9.05872</v>
      </c>
      <c r="CQ1837">
        <v>30</v>
      </c>
      <c r="CR1837">
        <v>8.89605</v>
      </c>
      <c r="CS1837">
        <v>9.13381</v>
      </c>
      <c r="CT1837">
        <v>-1</v>
      </c>
      <c r="CU1837">
        <v>100</v>
      </c>
      <c r="CV1837">
        <v>35.0505</v>
      </c>
      <c r="CW1837">
        <v>-999.9</v>
      </c>
      <c r="CX1837">
        <v>400</v>
      </c>
      <c r="CY1837">
        <v>0</v>
      </c>
      <c r="CZ1837">
        <v>103.964</v>
      </c>
      <c r="DA1837">
        <v>103.38</v>
      </c>
    </row>
    <row r="1838" spans="1:105">
      <c r="A1838">
        <v>1824</v>
      </c>
      <c r="B1838">
        <v>1551451994.9</v>
      </c>
      <c r="C1838">
        <v>5696</v>
      </c>
      <c r="D1838" t="s">
        <v>3876</v>
      </c>
      <c r="E1838" t="s">
        <v>3877</v>
      </c>
      <c r="F1838">
        <f>J1838+I1838+M1838*K1838</f>
        <v>0</v>
      </c>
      <c r="G1838">
        <f>(1000*AM1838)/(L1838*(AO1838+273.15))</f>
        <v>0</v>
      </c>
      <c r="H1838">
        <f>((G1838*F1838*(1-(AJ1838/1000)))/(100*K1838))*(0.0/60)</f>
        <v>0</v>
      </c>
      <c r="I1838" t="s">
        <v>203</v>
      </c>
      <c r="J1838" t="s">
        <v>204</v>
      </c>
      <c r="K1838" t="s">
        <v>205</v>
      </c>
      <c r="L1838" t="s">
        <v>206</v>
      </c>
      <c r="M1838" t="s">
        <v>927</v>
      </c>
      <c r="N1838" t="s">
        <v>3319</v>
      </c>
      <c r="O1838" t="s">
        <v>812</v>
      </c>
      <c r="Q1838">
        <v>1551451994.9</v>
      </c>
      <c r="R1838">
        <f>AL1838*Y1838*(AJ1838-AK1838)/(100*AF1838*(1000-Y1838*AJ1838))</f>
        <v>0</v>
      </c>
      <c r="S1838">
        <f>AL1838*Y1838*(AI1838-AH1838*(1000-Y1838*AK1838)/(1000-Y1838*AJ1838))/(100*AF1838)</f>
        <v>0</v>
      </c>
      <c r="T1838">
        <f>(U1838/V1838*100)</f>
        <v>0</v>
      </c>
      <c r="U1838">
        <f>AJ1838*(AM1838+AN1838)/1000</f>
        <v>0</v>
      </c>
      <c r="V1838">
        <f>0.61365*exp(17.502*AO1838/(240.97+AO1838))</f>
        <v>0</v>
      </c>
      <c r="W1838">
        <v>139</v>
      </c>
      <c r="X1838">
        <v>10</v>
      </c>
      <c r="Y1838">
        <f>IF(W1838*$H$11&gt;=AA1838,1.0,(AA1838/(AA1838-W1838*$H$11)))</f>
        <v>0</v>
      </c>
      <c r="Z1838">
        <f>(Y1838-1)*100</f>
        <v>0</v>
      </c>
      <c r="AA1838">
        <f>MAX(0,($B$11+$C$11*AR1838)/(1+$D$11*AR1838)*AM1838/(AO1838+273)*$E$11)</f>
        <v>0</v>
      </c>
      <c r="AB1838">
        <f>$B$9*AS1838+$C$9*AT1838</f>
        <v>0</v>
      </c>
      <c r="AC1838">
        <f>AB1838*AD1838</f>
        <v>0</v>
      </c>
      <c r="AD1838">
        <f>($B$9*$D$7+$C$9*$D$7)/($B$9+$C$9)</f>
        <v>0</v>
      </c>
      <c r="AE1838">
        <f>($B$9*$K$7+$C$9*$K$7)/($B$9+$C$9)</f>
        <v>0</v>
      </c>
      <c r="AF1838">
        <v>10</v>
      </c>
      <c r="AG1838">
        <v>1551451994.9</v>
      </c>
      <c r="AH1838">
        <v>418.134</v>
      </c>
      <c r="AI1838">
        <v>396.973</v>
      </c>
      <c r="AJ1838">
        <v>8.11832</v>
      </c>
      <c r="AK1838">
        <v>8.06109</v>
      </c>
      <c r="AL1838">
        <v>1451.92</v>
      </c>
      <c r="AM1838">
        <v>100.519</v>
      </c>
      <c r="AN1838">
        <v>0.0220853</v>
      </c>
      <c r="AO1838">
        <v>6.06678</v>
      </c>
      <c r="AP1838">
        <v>999.9</v>
      </c>
      <c r="AQ1838">
        <v>999.9</v>
      </c>
      <c r="AR1838">
        <v>9995</v>
      </c>
      <c r="AS1838">
        <v>0</v>
      </c>
      <c r="AT1838">
        <v>1.26135</v>
      </c>
      <c r="AU1838">
        <v>0</v>
      </c>
      <c r="AV1838" t="s">
        <v>208</v>
      </c>
      <c r="AW1838">
        <v>0</v>
      </c>
      <c r="AX1838">
        <v>-0.747</v>
      </c>
      <c r="AY1838">
        <v>-0.067</v>
      </c>
      <c r="AZ1838">
        <v>0</v>
      </c>
      <c r="BA1838">
        <v>0</v>
      </c>
      <c r="BB1838">
        <v>0</v>
      </c>
      <c r="BC1838">
        <v>0</v>
      </c>
      <c r="BD1838">
        <v>-75.7984071428571</v>
      </c>
      <c r="BE1838">
        <v>20.0213862783816</v>
      </c>
      <c r="BF1838">
        <v>3.54203262060433</v>
      </c>
      <c r="BG1838">
        <v>0</v>
      </c>
      <c r="BH1838">
        <v>-2.9442230952381</v>
      </c>
      <c r="BI1838">
        <v>0.136366303975294</v>
      </c>
      <c r="BJ1838">
        <v>0.0353589568694509</v>
      </c>
      <c r="BK1838">
        <v>0</v>
      </c>
      <c r="BL1838">
        <v>0</v>
      </c>
      <c r="BM1838">
        <v>0</v>
      </c>
      <c r="BN1838" t="s">
        <v>209</v>
      </c>
      <c r="BO1838">
        <v>1.8847</v>
      </c>
      <c r="BP1838">
        <v>1.88168</v>
      </c>
      <c r="BQ1838">
        <v>1.88322</v>
      </c>
      <c r="BR1838">
        <v>1.88187</v>
      </c>
      <c r="BS1838">
        <v>1.88382</v>
      </c>
      <c r="BT1838">
        <v>1.88309</v>
      </c>
      <c r="BU1838">
        <v>1.88477</v>
      </c>
      <c r="BV1838">
        <v>1.8823</v>
      </c>
      <c r="BW1838" t="s">
        <v>210</v>
      </c>
      <c r="BX1838" t="s">
        <v>17</v>
      </c>
      <c r="BY1838" t="s">
        <v>17</v>
      </c>
      <c r="BZ1838" t="s">
        <v>17</v>
      </c>
      <c r="CA1838" t="s">
        <v>211</v>
      </c>
      <c r="CB1838" t="s">
        <v>212</v>
      </c>
      <c r="CC1838" t="s">
        <v>213</v>
      </c>
      <c r="CD1838" t="s">
        <v>213</v>
      </c>
      <c r="CE1838" t="s">
        <v>213</v>
      </c>
      <c r="CF1838" t="s">
        <v>213</v>
      </c>
      <c r="CG1838">
        <v>5</v>
      </c>
      <c r="CH1838">
        <v>0</v>
      </c>
      <c r="CI1838">
        <v>0</v>
      </c>
      <c r="CJ1838">
        <v>0</v>
      </c>
      <c r="CK1838">
        <v>0</v>
      </c>
      <c r="CL1838">
        <v>2</v>
      </c>
      <c r="CM1838">
        <v>1337.64</v>
      </c>
      <c r="CN1838">
        <v>2.11626</v>
      </c>
      <c r="CO1838">
        <v>6.74116</v>
      </c>
      <c r="CP1838">
        <v>9.05761</v>
      </c>
      <c r="CQ1838">
        <v>30</v>
      </c>
      <c r="CR1838">
        <v>8.8955</v>
      </c>
      <c r="CS1838">
        <v>9.13299</v>
      </c>
      <c r="CT1838">
        <v>-1</v>
      </c>
      <c r="CU1838">
        <v>100</v>
      </c>
      <c r="CV1838">
        <v>35.0505</v>
      </c>
      <c r="CW1838">
        <v>-999.9</v>
      </c>
      <c r="CX1838">
        <v>400</v>
      </c>
      <c r="CY1838">
        <v>0</v>
      </c>
      <c r="CZ1838">
        <v>103.971</v>
      </c>
      <c r="DA1838">
        <v>103.379</v>
      </c>
    </row>
    <row r="1839" spans="1:105">
      <c r="A1839">
        <v>1825</v>
      </c>
      <c r="B1839">
        <v>1551451996.9</v>
      </c>
      <c r="C1839">
        <v>5698</v>
      </c>
      <c r="D1839" t="s">
        <v>3878</v>
      </c>
      <c r="E1839" t="s">
        <v>3879</v>
      </c>
      <c r="F1839">
        <f>J1839+I1839+M1839*K1839</f>
        <v>0</v>
      </c>
      <c r="G1839">
        <f>(1000*AM1839)/(L1839*(AO1839+273.15))</f>
        <v>0</v>
      </c>
      <c r="H1839">
        <f>((G1839*F1839*(1-(AJ1839/1000)))/(100*K1839))*(0.0/60)</f>
        <v>0</v>
      </c>
      <c r="I1839" t="s">
        <v>203</v>
      </c>
      <c r="J1839" t="s">
        <v>204</v>
      </c>
      <c r="K1839" t="s">
        <v>205</v>
      </c>
      <c r="L1839" t="s">
        <v>206</v>
      </c>
      <c r="M1839" t="s">
        <v>927</v>
      </c>
      <c r="N1839" t="s">
        <v>3319</v>
      </c>
      <c r="O1839" t="s">
        <v>812</v>
      </c>
      <c r="Q1839">
        <v>1551451996.9</v>
      </c>
      <c r="R1839">
        <f>AL1839*Y1839*(AJ1839-AK1839)/(100*AF1839*(1000-Y1839*AJ1839))</f>
        <v>0</v>
      </c>
      <c r="S1839">
        <f>AL1839*Y1839*(AI1839-AH1839*(1000-Y1839*AK1839)/(1000-Y1839*AJ1839))/(100*AF1839)</f>
        <v>0</v>
      </c>
      <c r="T1839">
        <f>(U1839/V1839*100)</f>
        <v>0</v>
      </c>
      <c r="U1839">
        <f>AJ1839*(AM1839+AN1839)/1000</f>
        <v>0</v>
      </c>
      <c r="V1839">
        <f>0.61365*exp(17.502*AO1839/(240.97+AO1839))</f>
        <v>0</v>
      </c>
      <c r="W1839">
        <v>147</v>
      </c>
      <c r="X1839">
        <v>10</v>
      </c>
      <c r="Y1839">
        <f>IF(W1839*$H$11&gt;=AA1839,1.0,(AA1839/(AA1839-W1839*$H$11)))</f>
        <v>0</v>
      </c>
      <c r="Z1839">
        <f>(Y1839-1)*100</f>
        <v>0</v>
      </c>
      <c r="AA1839">
        <f>MAX(0,($B$11+$C$11*AR1839)/(1+$D$11*AR1839)*AM1839/(AO1839+273)*$E$11)</f>
        <v>0</v>
      </c>
      <c r="AB1839">
        <f>$B$9*AS1839+$C$9*AT1839</f>
        <v>0</v>
      </c>
      <c r="AC1839">
        <f>AB1839*AD1839</f>
        <v>0</v>
      </c>
      <c r="AD1839">
        <f>($B$9*$D$7+$C$9*$D$7)/($B$9+$C$9)</f>
        <v>0</v>
      </c>
      <c r="AE1839">
        <f>($B$9*$K$7+$C$9*$K$7)/($B$9+$C$9)</f>
        <v>0</v>
      </c>
      <c r="AF1839">
        <v>10</v>
      </c>
      <c r="AG1839">
        <v>1551451996.9</v>
      </c>
      <c r="AH1839">
        <v>418.581</v>
      </c>
      <c r="AI1839">
        <v>397.025</v>
      </c>
      <c r="AJ1839">
        <v>8.12573</v>
      </c>
      <c r="AK1839">
        <v>8.06084</v>
      </c>
      <c r="AL1839">
        <v>1452.19</v>
      </c>
      <c r="AM1839">
        <v>100.52</v>
      </c>
      <c r="AN1839">
        <v>0.0220308</v>
      </c>
      <c r="AO1839">
        <v>6.07179</v>
      </c>
      <c r="AP1839">
        <v>999.9</v>
      </c>
      <c r="AQ1839">
        <v>999.9</v>
      </c>
      <c r="AR1839">
        <v>9998.12</v>
      </c>
      <c r="AS1839">
        <v>0</v>
      </c>
      <c r="AT1839">
        <v>1.25998</v>
      </c>
      <c r="AU1839">
        <v>0</v>
      </c>
      <c r="AV1839" t="s">
        <v>208</v>
      </c>
      <c r="AW1839">
        <v>0</v>
      </c>
      <c r="AX1839">
        <v>-0.747</v>
      </c>
      <c r="AY1839">
        <v>-0.067</v>
      </c>
      <c r="AZ1839">
        <v>0</v>
      </c>
      <c r="BA1839">
        <v>0</v>
      </c>
      <c r="BB1839">
        <v>0</v>
      </c>
      <c r="BC1839">
        <v>0</v>
      </c>
      <c r="BD1839">
        <v>-75.7984071428571</v>
      </c>
      <c r="BE1839">
        <v>20.0213862783816</v>
      </c>
      <c r="BF1839">
        <v>3.54203262060433</v>
      </c>
      <c r="BG1839">
        <v>0</v>
      </c>
      <c r="BH1839">
        <v>-2.9442230952381</v>
      </c>
      <c r="BI1839">
        <v>0.136366303975294</v>
      </c>
      <c r="BJ1839">
        <v>0.0353589568694509</v>
      </c>
      <c r="BK1839">
        <v>0</v>
      </c>
      <c r="BL1839">
        <v>0</v>
      </c>
      <c r="BM1839">
        <v>0</v>
      </c>
      <c r="BN1839" t="s">
        <v>209</v>
      </c>
      <c r="BO1839">
        <v>1.88473</v>
      </c>
      <c r="BP1839">
        <v>1.88169</v>
      </c>
      <c r="BQ1839">
        <v>1.88323</v>
      </c>
      <c r="BR1839">
        <v>1.88187</v>
      </c>
      <c r="BS1839">
        <v>1.88384</v>
      </c>
      <c r="BT1839">
        <v>1.88309</v>
      </c>
      <c r="BU1839">
        <v>1.88477</v>
      </c>
      <c r="BV1839">
        <v>1.88232</v>
      </c>
      <c r="BW1839" t="s">
        <v>210</v>
      </c>
      <c r="BX1839" t="s">
        <v>17</v>
      </c>
      <c r="BY1839" t="s">
        <v>17</v>
      </c>
      <c r="BZ1839" t="s">
        <v>17</v>
      </c>
      <c r="CA1839" t="s">
        <v>211</v>
      </c>
      <c r="CB1839" t="s">
        <v>212</v>
      </c>
      <c r="CC1839" t="s">
        <v>213</v>
      </c>
      <c r="CD1839" t="s">
        <v>213</v>
      </c>
      <c r="CE1839" t="s">
        <v>213</v>
      </c>
      <c r="CF1839" t="s">
        <v>213</v>
      </c>
      <c r="CG1839">
        <v>5</v>
      </c>
      <c r="CH1839">
        <v>0</v>
      </c>
      <c r="CI1839">
        <v>0</v>
      </c>
      <c r="CJ1839">
        <v>0</v>
      </c>
      <c r="CK1839">
        <v>0</v>
      </c>
      <c r="CL1839">
        <v>2</v>
      </c>
      <c r="CM1839">
        <v>1332.6</v>
      </c>
      <c r="CN1839">
        <v>2.11626</v>
      </c>
      <c r="CO1839">
        <v>6.7423</v>
      </c>
      <c r="CP1839">
        <v>9.05649</v>
      </c>
      <c r="CQ1839">
        <v>30</v>
      </c>
      <c r="CR1839">
        <v>8.89495</v>
      </c>
      <c r="CS1839">
        <v>9.13243</v>
      </c>
      <c r="CT1839">
        <v>-1</v>
      </c>
      <c r="CU1839">
        <v>100</v>
      </c>
      <c r="CV1839">
        <v>35.0505</v>
      </c>
      <c r="CW1839">
        <v>-999.9</v>
      </c>
      <c r="CX1839">
        <v>400</v>
      </c>
      <c r="CY1839">
        <v>0</v>
      </c>
      <c r="CZ1839">
        <v>103.971</v>
      </c>
      <c r="DA1839">
        <v>103.378</v>
      </c>
    </row>
    <row r="1840" spans="1:105">
      <c r="A1840">
        <v>1826</v>
      </c>
      <c r="B1840">
        <v>1551451998.9</v>
      </c>
      <c r="C1840">
        <v>5700</v>
      </c>
      <c r="D1840" t="s">
        <v>3880</v>
      </c>
      <c r="E1840" t="s">
        <v>3881</v>
      </c>
      <c r="F1840">
        <f>J1840+I1840+M1840*K1840</f>
        <v>0</v>
      </c>
      <c r="G1840">
        <f>(1000*AM1840)/(L1840*(AO1840+273.15))</f>
        <v>0</v>
      </c>
      <c r="H1840">
        <f>((G1840*F1840*(1-(AJ1840/1000)))/(100*K1840))*(0.0/60)</f>
        <v>0</v>
      </c>
      <c r="I1840" t="s">
        <v>203</v>
      </c>
      <c r="J1840" t="s">
        <v>204</v>
      </c>
      <c r="K1840" t="s">
        <v>205</v>
      </c>
      <c r="L1840" t="s">
        <v>206</v>
      </c>
      <c r="M1840" t="s">
        <v>927</v>
      </c>
      <c r="N1840" t="s">
        <v>3319</v>
      </c>
      <c r="O1840" t="s">
        <v>812</v>
      </c>
      <c r="Q1840">
        <v>1551451998.9</v>
      </c>
      <c r="R1840">
        <f>AL1840*Y1840*(AJ1840-AK1840)/(100*AF1840*(1000-Y1840*AJ1840))</f>
        <v>0</v>
      </c>
      <c r="S1840">
        <f>AL1840*Y1840*(AI1840-AH1840*(1000-Y1840*AK1840)/(1000-Y1840*AJ1840))/(100*AF1840)</f>
        <v>0</v>
      </c>
      <c r="T1840">
        <f>(U1840/V1840*100)</f>
        <v>0</v>
      </c>
      <c r="U1840">
        <f>AJ1840*(AM1840+AN1840)/1000</f>
        <v>0</v>
      </c>
      <c r="V1840">
        <f>0.61365*exp(17.502*AO1840/(240.97+AO1840))</f>
        <v>0</v>
      </c>
      <c r="W1840">
        <v>153</v>
      </c>
      <c r="X1840">
        <v>11</v>
      </c>
      <c r="Y1840">
        <f>IF(W1840*$H$11&gt;=AA1840,1.0,(AA1840/(AA1840-W1840*$H$11)))</f>
        <v>0</v>
      </c>
      <c r="Z1840">
        <f>(Y1840-1)*100</f>
        <v>0</v>
      </c>
      <c r="AA1840">
        <f>MAX(0,($B$11+$C$11*AR1840)/(1+$D$11*AR1840)*AM1840/(AO1840+273)*$E$11)</f>
        <v>0</v>
      </c>
      <c r="AB1840">
        <f>$B$9*AS1840+$C$9*AT1840</f>
        <v>0</v>
      </c>
      <c r="AC1840">
        <f>AB1840*AD1840</f>
        <v>0</v>
      </c>
      <c r="AD1840">
        <f>($B$9*$D$7+$C$9*$D$7)/($B$9+$C$9)</f>
        <v>0</v>
      </c>
      <c r="AE1840">
        <f>($B$9*$K$7+$C$9*$K$7)/($B$9+$C$9)</f>
        <v>0</v>
      </c>
      <c r="AF1840">
        <v>10</v>
      </c>
      <c r="AG1840">
        <v>1551451998.9</v>
      </c>
      <c r="AH1840">
        <v>419.04</v>
      </c>
      <c r="AI1840">
        <v>397.041</v>
      </c>
      <c r="AJ1840">
        <v>8.13218</v>
      </c>
      <c r="AK1840">
        <v>8.06165</v>
      </c>
      <c r="AL1840">
        <v>1452.47</v>
      </c>
      <c r="AM1840">
        <v>100.52</v>
      </c>
      <c r="AN1840">
        <v>0.022153</v>
      </c>
      <c r="AO1840">
        <v>6.07911</v>
      </c>
      <c r="AP1840">
        <v>999.9</v>
      </c>
      <c r="AQ1840">
        <v>999.9</v>
      </c>
      <c r="AR1840">
        <v>10010.6</v>
      </c>
      <c r="AS1840">
        <v>0</v>
      </c>
      <c r="AT1840">
        <v>1.25998</v>
      </c>
      <c r="AU1840">
        <v>0</v>
      </c>
      <c r="AV1840" t="s">
        <v>208</v>
      </c>
      <c r="AW1840">
        <v>0</v>
      </c>
      <c r="AX1840">
        <v>-0.747</v>
      </c>
      <c r="AY1840">
        <v>-0.067</v>
      </c>
      <c r="AZ1840">
        <v>0</v>
      </c>
      <c r="BA1840">
        <v>0</v>
      </c>
      <c r="BB1840">
        <v>0</v>
      </c>
      <c r="BC1840">
        <v>0</v>
      </c>
      <c r="BD1840">
        <v>-75.7984071428571</v>
      </c>
      <c r="BE1840">
        <v>20.0213862783816</v>
      </c>
      <c r="BF1840">
        <v>3.54203262060433</v>
      </c>
      <c r="BG1840">
        <v>0</v>
      </c>
      <c r="BH1840">
        <v>-2.9442230952381</v>
      </c>
      <c r="BI1840">
        <v>0.136366303975294</v>
      </c>
      <c r="BJ1840">
        <v>0.0353589568694509</v>
      </c>
      <c r="BK1840">
        <v>0</v>
      </c>
      <c r="BL1840">
        <v>0</v>
      </c>
      <c r="BM1840">
        <v>0</v>
      </c>
      <c r="BN1840" t="s">
        <v>209</v>
      </c>
      <c r="BO1840">
        <v>1.88474</v>
      </c>
      <c r="BP1840">
        <v>1.88168</v>
      </c>
      <c r="BQ1840">
        <v>1.88321</v>
      </c>
      <c r="BR1840">
        <v>1.88187</v>
      </c>
      <c r="BS1840">
        <v>1.88384</v>
      </c>
      <c r="BT1840">
        <v>1.88309</v>
      </c>
      <c r="BU1840">
        <v>1.88477</v>
      </c>
      <c r="BV1840">
        <v>1.88232</v>
      </c>
      <c r="BW1840" t="s">
        <v>210</v>
      </c>
      <c r="BX1840" t="s">
        <v>17</v>
      </c>
      <c r="BY1840" t="s">
        <v>17</v>
      </c>
      <c r="BZ1840" t="s">
        <v>17</v>
      </c>
      <c r="CA1840" t="s">
        <v>211</v>
      </c>
      <c r="CB1840" t="s">
        <v>212</v>
      </c>
      <c r="CC1840" t="s">
        <v>213</v>
      </c>
      <c r="CD1840" t="s">
        <v>213</v>
      </c>
      <c r="CE1840" t="s">
        <v>213</v>
      </c>
      <c r="CF1840" t="s">
        <v>213</v>
      </c>
      <c r="CG1840">
        <v>5</v>
      </c>
      <c r="CH1840">
        <v>0</v>
      </c>
      <c r="CI1840">
        <v>0</v>
      </c>
      <c r="CJ1840">
        <v>0</v>
      </c>
      <c r="CK1840">
        <v>0</v>
      </c>
      <c r="CL1840">
        <v>2</v>
      </c>
      <c r="CM1840">
        <v>1328.29</v>
      </c>
      <c r="CN1840">
        <v>2.11625</v>
      </c>
      <c r="CO1840">
        <v>6.74315</v>
      </c>
      <c r="CP1840">
        <v>9.05569</v>
      </c>
      <c r="CQ1840">
        <v>30</v>
      </c>
      <c r="CR1840">
        <v>8.89438</v>
      </c>
      <c r="CS1840">
        <v>9.1316</v>
      </c>
      <c r="CT1840">
        <v>-1</v>
      </c>
      <c r="CU1840">
        <v>100</v>
      </c>
      <c r="CV1840">
        <v>34.67</v>
      </c>
      <c r="CW1840">
        <v>-999.9</v>
      </c>
      <c r="CX1840">
        <v>400</v>
      </c>
      <c r="CY1840">
        <v>0</v>
      </c>
      <c r="CZ1840">
        <v>103.972</v>
      </c>
      <c r="DA1840">
        <v>103.377</v>
      </c>
    </row>
    <row r="1841" spans="1:105">
      <c r="A1841">
        <v>1827</v>
      </c>
      <c r="B1841">
        <v>1551452000.9</v>
      </c>
      <c r="C1841">
        <v>5702</v>
      </c>
      <c r="D1841" t="s">
        <v>3882</v>
      </c>
      <c r="E1841" t="s">
        <v>3883</v>
      </c>
      <c r="F1841">
        <f>J1841+I1841+M1841*K1841</f>
        <v>0</v>
      </c>
      <c r="G1841">
        <f>(1000*AM1841)/(L1841*(AO1841+273.15))</f>
        <v>0</v>
      </c>
      <c r="H1841">
        <f>((G1841*F1841*(1-(AJ1841/1000)))/(100*K1841))*(0.0/60)</f>
        <v>0</v>
      </c>
      <c r="I1841" t="s">
        <v>203</v>
      </c>
      <c r="J1841" t="s">
        <v>204</v>
      </c>
      <c r="K1841" t="s">
        <v>205</v>
      </c>
      <c r="L1841" t="s">
        <v>206</v>
      </c>
      <c r="M1841" t="s">
        <v>927</v>
      </c>
      <c r="N1841" t="s">
        <v>3319</v>
      </c>
      <c r="O1841" t="s">
        <v>812</v>
      </c>
      <c r="Q1841">
        <v>1551452000.9</v>
      </c>
      <c r="R1841">
        <f>AL1841*Y1841*(AJ1841-AK1841)/(100*AF1841*(1000-Y1841*AJ1841))</f>
        <v>0</v>
      </c>
      <c r="S1841">
        <f>AL1841*Y1841*(AI1841-AH1841*(1000-Y1841*AK1841)/(1000-Y1841*AJ1841))/(100*AF1841)</f>
        <v>0</v>
      </c>
      <c r="T1841">
        <f>(U1841/V1841*100)</f>
        <v>0</v>
      </c>
      <c r="U1841">
        <f>AJ1841*(AM1841+AN1841)/1000</f>
        <v>0</v>
      </c>
      <c r="V1841">
        <f>0.61365*exp(17.502*AO1841/(240.97+AO1841))</f>
        <v>0</v>
      </c>
      <c r="W1841">
        <v>137</v>
      </c>
      <c r="X1841">
        <v>9</v>
      </c>
      <c r="Y1841">
        <f>IF(W1841*$H$11&gt;=AA1841,1.0,(AA1841/(AA1841-W1841*$H$11)))</f>
        <v>0</v>
      </c>
      <c r="Z1841">
        <f>(Y1841-1)*100</f>
        <v>0</v>
      </c>
      <c r="AA1841">
        <f>MAX(0,($B$11+$C$11*AR1841)/(1+$D$11*AR1841)*AM1841/(AO1841+273)*$E$11)</f>
        <v>0</v>
      </c>
      <c r="AB1841">
        <f>$B$9*AS1841+$C$9*AT1841</f>
        <v>0</v>
      </c>
      <c r="AC1841">
        <f>AB1841*AD1841</f>
        <v>0</v>
      </c>
      <c r="AD1841">
        <f>($B$9*$D$7+$C$9*$D$7)/($B$9+$C$9)</f>
        <v>0</v>
      </c>
      <c r="AE1841">
        <f>($B$9*$K$7+$C$9*$K$7)/($B$9+$C$9)</f>
        <v>0</v>
      </c>
      <c r="AF1841">
        <v>10</v>
      </c>
      <c r="AG1841">
        <v>1551452000.9</v>
      </c>
      <c r="AH1841">
        <v>419.503</v>
      </c>
      <c r="AI1841">
        <v>397.015</v>
      </c>
      <c r="AJ1841">
        <v>8.13888</v>
      </c>
      <c r="AK1841">
        <v>8.06192</v>
      </c>
      <c r="AL1841">
        <v>1452.38</v>
      </c>
      <c r="AM1841">
        <v>100.519</v>
      </c>
      <c r="AN1841">
        <v>0.0222267</v>
      </c>
      <c r="AO1841">
        <v>6.08987</v>
      </c>
      <c r="AP1841">
        <v>999.9</v>
      </c>
      <c r="AQ1841">
        <v>999.9</v>
      </c>
      <c r="AR1841">
        <v>10005</v>
      </c>
      <c r="AS1841">
        <v>0</v>
      </c>
      <c r="AT1841">
        <v>1.25998</v>
      </c>
      <c r="AU1841">
        <v>0</v>
      </c>
      <c r="AV1841" t="s">
        <v>208</v>
      </c>
      <c r="AW1841">
        <v>0</v>
      </c>
      <c r="AX1841">
        <v>-0.747</v>
      </c>
      <c r="AY1841">
        <v>-0.067</v>
      </c>
      <c r="AZ1841">
        <v>0</v>
      </c>
      <c r="BA1841">
        <v>0</v>
      </c>
      <c r="BB1841">
        <v>0</v>
      </c>
      <c r="BC1841">
        <v>0</v>
      </c>
      <c r="BD1841">
        <v>-75.7984071428571</v>
      </c>
      <c r="BE1841">
        <v>20.0213862783816</v>
      </c>
      <c r="BF1841">
        <v>3.54203262060433</v>
      </c>
      <c r="BG1841">
        <v>0</v>
      </c>
      <c r="BH1841">
        <v>-2.9442230952381</v>
      </c>
      <c r="BI1841">
        <v>0.136366303975294</v>
      </c>
      <c r="BJ1841">
        <v>0.0353589568694509</v>
      </c>
      <c r="BK1841">
        <v>0</v>
      </c>
      <c r="BL1841">
        <v>0</v>
      </c>
      <c r="BM1841">
        <v>0</v>
      </c>
      <c r="BN1841" t="s">
        <v>209</v>
      </c>
      <c r="BO1841">
        <v>1.88474</v>
      </c>
      <c r="BP1841">
        <v>1.88168</v>
      </c>
      <c r="BQ1841">
        <v>1.88322</v>
      </c>
      <c r="BR1841">
        <v>1.88187</v>
      </c>
      <c r="BS1841">
        <v>1.88384</v>
      </c>
      <c r="BT1841">
        <v>1.88309</v>
      </c>
      <c r="BU1841">
        <v>1.88477</v>
      </c>
      <c r="BV1841">
        <v>1.88231</v>
      </c>
      <c r="BW1841" t="s">
        <v>210</v>
      </c>
      <c r="BX1841" t="s">
        <v>17</v>
      </c>
      <c r="BY1841" t="s">
        <v>17</v>
      </c>
      <c r="BZ1841" t="s">
        <v>17</v>
      </c>
      <c r="CA1841" t="s">
        <v>211</v>
      </c>
      <c r="CB1841" t="s">
        <v>212</v>
      </c>
      <c r="CC1841" t="s">
        <v>213</v>
      </c>
      <c r="CD1841" t="s">
        <v>213</v>
      </c>
      <c r="CE1841" t="s">
        <v>213</v>
      </c>
      <c r="CF1841" t="s">
        <v>213</v>
      </c>
      <c r="CG1841">
        <v>5</v>
      </c>
      <c r="CH1841">
        <v>0</v>
      </c>
      <c r="CI1841">
        <v>0</v>
      </c>
      <c r="CJ1841">
        <v>0</v>
      </c>
      <c r="CK1841">
        <v>0</v>
      </c>
      <c r="CL1841">
        <v>2</v>
      </c>
      <c r="CM1841">
        <v>1340.13</v>
      </c>
      <c r="CN1841">
        <v>2.11625</v>
      </c>
      <c r="CO1841">
        <v>6.74411</v>
      </c>
      <c r="CP1841">
        <v>9.05486</v>
      </c>
      <c r="CQ1841">
        <v>30.0001</v>
      </c>
      <c r="CR1841">
        <v>8.8941</v>
      </c>
      <c r="CS1841">
        <v>9.13078</v>
      </c>
      <c r="CT1841">
        <v>-1</v>
      </c>
      <c r="CU1841">
        <v>100</v>
      </c>
      <c r="CV1841">
        <v>34.67</v>
      </c>
      <c r="CW1841">
        <v>-999.9</v>
      </c>
      <c r="CX1841">
        <v>400</v>
      </c>
      <c r="CY1841">
        <v>0</v>
      </c>
      <c r="CZ1841">
        <v>103.971</v>
      </c>
      <c r="DA1841">
        <v>103.377</v>
      </c>
    </row>
    <row r="1842" spans="1:105">
      <c r="A1842">
        <v>1828</v>
      </c>
      <c r="B1842">
        <v>1551452002.9</v>
      </c>
      <c r="C1842">
        <v>5704</v>
      </c>
      <c r="D1842" t="s">
        <v>3884</v>
      </c>
      <c r="E1842" t="s">
        <v>3885</v>
      </c>
      <c r="F1842">
        <f>J1842+I1842+M1842*K1842</f>
        <v>0</v>
      </c>
      <c r="G1842">
        <f>(1000*AM1842)/(L1842*(AO1842+273.15))</f>
        <v>0</v>
      </c>
      <c r="H1842">
        <f>((G1842*F1842*(1-(AJ1842/1000)))/(100*K1842))*(0.0/60)</f>
        <v>0</v>
      </c>
      <c r="I1842" t="s">
        <v>203</v>
      </c>
      <c r="J1842" t="s">
        <v>204</v>
      </c>
      <c r="K1842" t="s">
        <v>205</v>
      </c>
      <c r="L1842" t="s">
        <v>206</v>
      </c>
      <c r="M1842" t="s">
        <v>927</v>
      </c>
      <c r="N1842" t="s">
        <v>3319</v>
      </c>
      <c r="O1842" t="s">
        <v>812</v>
      </c>
      <c r="Q1842">
        <v>1551452002.9</v>
      </c>
      <c r="R1842">
        <f>AL1842*Y1842*(AJ1842-AK1842)/(100*AF1842*(1000-Y1842*AJ1842))</f>
        <v>0</v>
      </c>
      <c r="S1842">
        <f>AL1842*Y1842*(AI1842-AH1842*(1000-Y1842*AK1842)/(1000-Y1842*AJ1842))/(100*AF1842)</f>
        <v>0</v>
      </c>
      <c r="T1842">
        <f>(U1842/V1842*100)</f>
        <v>0</v>
      </c>
      <c r="U1842">
        <f>AJ1842*(AM1842+AN1842)/1000</f>
        <v>0</v>
      </c>
      <c r="V1842">
        <f>0.61365*exp(17.502*AO1842/(240.97+AO1842))</f>
        <v>0</v>
      </c>
      <c r="W1842">
        <v>131</v>
      </c>
      <c r="X1842">
        <v>9</v>
      </c>
      <c r="Y1842">
        <f>IF(W1842*$H$11&gt;=AA1842,1.0,(AA1842/(AA1842-W1842*$H$11)))</f>
        <v>0</v>
      </c>
      <c r="Z1842">
        <f>(Y1842-1)*100</f>
        <v>0</v>
      </c>
      <c r="AA1842">
        <f>MAX(0,($B$11+$C$11*AR1842)/(1+$D$11*AR1842)*AM1842/(AO1842+273)*$E$11)</f>
        <v>0</v>
      </c>
      <c r="AB1842">
        <f>$B$9*AS1842+$C$9*AT1842</f>
        <v>0</v>
      </c>
      <c r="AC1842">
        <f>AB1842*AD1842</f>
        <v>0</v>
      </c>
      <c r="AD1842">
        <f>($B$9*$D$7+$C$9*$D$7)/($B$9+$C$9)</f>
        <v>0</v>
      </c>
      <c r="AE1842">
        <f>($B$9*$K$7+$C$9*$K$7)/($B$9+$C$9)</f>
        <v>0</v>
      </c>
      <c r="AF1842">
        <v>10</v>
      </c>
      <c r="AG1842">
        <v>1551452002.9</v>
      </c>
      <c r="AH1842">
        <v>419.978</v>
      </c>
      <c r="AI1842">
        <v>397.01</v>
      </c>
      <c r="AJ1842">
        <v>8.14316</v>
      </c>
      <c r="AK1842">
        <v>8.06194</v>
      </c>
      <c r="AL1842">
        <v>1452.4</v>
      </c>
      <c r="AM1842">
        <v>100.518</v>
      </c>
      <c r="AN1842">
        <v>0.022185</v>
      </c>
      <c r="AO1842">
        <v>6.09081</v>
      </c>
      <c r="AP1842">
        <v>999.9</v>
      </c>
      <c r="AQ1842">
        <v>999.9</v>
      </c>
      <c r="AR1842">
        <v>10016.9</v>
      </c>
      <c r="AS1842">
        <v>0</v>
      </c>
      <c r="AT1842">
        <v>1.286</v>
      </c>
      <c r="AU1842">
        <v>0</v>
      </c>
      <c r="AV1842" t="s">
        <v>208</v>
      </c>
      <c r="AW1842">
        <v>0</v>
      </c>
      <c r="AX1842">
        <v>-0.747</v>
      </c>
      <c r="AY1842">
        <v>-0.067</v>
      </c>
      <c r="AZ1842">
        <v>0</v>
      </c>
      <c r="BA1842">
        <v>0</v>
      </c>
      <c r="BB1842">
        <v>0</v>
      </c>
      <c r="BC1842">
        <v>0</v>
      </c>
      <c r="BD1842">
        <v>-75.7984071428571</v>
      </c>
      <c r="BE1842">
        <v>20.0213862783816</v>
      </c>
      <c r="BF1842">
        <v>3.54203262060433</v>
      </c>
      <c r="BG1842">
        <v>0</v>
      </c>
      <c r="BH1842">
        <v>-2.9442230952381</v>
      </c>
      <c r="BI1842">
        <v>0.136366303975294</v>
      </c>
      <c r="BJ1842">
        <v>0.0353589568694509</v>
      </c>
      <c r="BK1842">
        <v>0</v>
      </c>
      <c r="BL1842">
        <v>0</v>
      </c>
      <c r="BM1842">
        <v>0</v>
      </c>
      <c r="BN1842" t="s">
        <v>209</v>
      </c>
      <c r="BO1842">
        <v>1.88474</v>
      </c>
      <c r="BP1842">
        <v>1.88168</v>
      </c>
      <c r="BQ1842">
        <v>1.88323</v>
      </c>
      <c r="BR1842">
        <v>1.88187</v>
      </c>
      <c r="BS1842">
        <v>1.88384</v>
      </c>
      <c r="BT1842">
        <v>1.88309</v>
      </c>
      <c r="BU1842">
        <v>1.88477</v>
      </c>
      <c r="BV1842">
        <v>1.88232</v>
      </c>
      <c r="BW1842" t="s">
        <v>210</v>
      </c>
      <c r="BX1842" t="s">
        <v>17</v>
      </c>
      <c r="BY1842" t="s">
        <v>17</v>
      </c>
      <c r="BZ1842" t="s">
        <v>17</v>
      </c>
      <c r="CA1842" t="s">
        <v>211</v>
      </c>
      <c r="CB1842" t="s">
        <v>212</v>
      </c>
      <c r="CC1842" t="s">
        <v>213</v>
      </c>
      <c r="CD1842" t="s">
        <v>213</v>
      </c>
      <c r="CE1842" t="s">
        <v>213</v>
      </c>
      <c r="CF1842" t="s">
        <v>213</v>
      </c>
      <c r="CG1842">
        <v>5</v>
      </c>
      <c r="CH1842">
        <v>0</v>
      </c>
      <c r="CI1842">
        <v>0</v>
      </c>
      <c r="CJ1842">
        <v>0</v>
      </c>
      <c r="CK1842">
        <v>0</v>
      </c>
      <c r="CL1842">
        <v>2</v>
      </c>
      <c r="CM1842">
        <v>1344.21</v>
      </c>
      <c r="CN1842">
        <v>2.11625</v>
      </c>
      <c r="CO1842">
        <v>6.74526</v>
      </c>
      <c r="CP1842">
        <v>9.05375</v>
      </c>
      <c r="CQ1842">
        <v>30</v>
      </c>
      <c r="CR1842">
        <v>8.89355</v>
      </c>
      <c r="CS1842">
        <v>9.13021</v>
      </c>
      <c r="CT1842">
        <v>-1</v>
      </c>
      <c r="CU1842">
        <v>100</v>
      </c>
      <c r="CV1842">
        <v>34.67</v>
      </c>
      <c r="CW1842">
        <v>-999.9</v>
      </c>
      <c r="CX1842">
        <v>400</v>
      </c>
      <c r="CY1842">
        <v>0</v>
      </c>
      <c r="CZ1842">
        <v>103.969</v>
      </c>
      <c r="DA1842">
        <v>103.378</v>
      </c>
    </row>
    <row r="1843" spans="1:105">
      <c r="A1843">
        <v>1829</v>
      </c>
      <c r="B1843">
        <v>1551452004.9</v>
      </c>
      <c r="C1843">
        <v>5706</v>
      </c>
      <c r="D1843" t="s">
        <v>3886</v>
      </c>
      <c r="E1843" t="s">
        <v>3887</v>
      </c>
      <c r="F1843">
        <f>J1843+I1843+M1843*K1843</f>
        <v>0</v>
      </c>
      <c r="G1843">
        <f>(1000*AM1843)/(L1843*(AO1843+273.15))</f>
        <v>0</v>
      </c>
      <c r="H1843">
        <f>((G1843*F1843*(1-(AJ1843/1000)))/(100*K1843))*(0.0/60)</f>
        <v>0</v>
      </c>
      <c r="I1843" t="s">
        <v>203</v>
      </c>
      <c r="J1843" t="s">
        <v>204</v>
      </c>
      <c r="K1843" t="s">
        <v>205</v>
      </c>
      <c r="L1843" t="s">
        <v>206</v>
      </c>
      <c r="M1843" t="s">
        <v>927</v>
      </c>
      <c r="N1843" t="s">
        <v>3319</v>
      </c>
      <c r="O1843" t="s">
        <v>812</v>
      </c>
      <c r="Q1843">
        <v>1551452004.9</v>
      </c>
      <c r="R1843">
        <f>AL1843*Y1843*(AJ1843-AK1843)/(100*AF1843*(1000-Y1843*AJ1843))</f>
        <v>0</v>
      </c>
      <c r="S1843">
        <f>AL1843*Y1843*(AI1843-AH1843*(1000-Y1843*AK1843)/(1000-Y1843*AJ1843))/(100*AF1843)</f>
        <v>0</v>
      </c>
      <c r="T1843">
        <f>(U1843/V1843*100)</f>
        <v>0</v>
      </c>
      <c r="U1843">
        <f>AJ1843*(AM1843+AN1843)/1000</f>
        <v>0</v>
      </c>
      <c r="V1843">
        <f>0.61365*exp(17.502*AO1843/(240.97+AO1843))</f>
        <v>0</v>
      </c>
      <c r="W1843">
        <v>127</v>
      </c>
      <c r="X1843">
        <v>9</v>
      </c>
      <c r="Y1843">
        <f>IF(W1843*$H$11&gt;=AA1843,1.0,(AA1843/(AA1843-W1843*$H$11)))</f>
        <v>0</v>
      </c>
      <c r="Z1843">
        <f>(Y1843-1)*100</f>
        <v>0</v>
      </c>
      <c r="AA1843">
        <f>MAX(0,($B$11+$C$11*AR1843)/(1+$D$11*AR1843)*AM1843/(AO1843+273)*$E$11)</f>
        <v>0</v>
      </c>
      <c r="AB1843">
        <f>$B$9*AS1843+$C$9*AT1843</f>
        <v>0</v>
      </c>
      <c r="AC1843">
        <f>AB1843*AD1843</f>
        <v>0</v>
      </c>
      <c r="AD1843">
        <f>($B$9*$D$7+$C$9*$D$7)/($B$9+$C$9)</f>
        <v>0</v>
      </c>
      <c r="AE1843">
        <f>($B$9*$K$7+$C$9*$K$7)/($B$9+$C$9)</f>
        <v>0</v>
      </c>
      <c r="AF1843">
        <v>10</v>
      </c>
      <c r="AG1843">
        <v>1551452004.9</v>
      </c>
      <c r="AH1843">
        <v>420.45</v>
      </c>
      <c r="AI1843">
        <v>397.028</v>
      </c>
      <c r="AJ1843">
        <v>8.14512</v>
      </c>
      <c r="AK1843">
        <v>8.06249</v>
      </c>
      <c r="AL1843">
        <v>1452.3</v>
      </c>
      <c r="AM1843">
        <v>100.518</v>
      </c>
      <c r="AN1843">
        <v>0.0222084</v>
      </c>
      <c r="AO1843">
        <v>6.07916</v>
      </c>
      <c r="AP1843">
        <v>999.9</v>
      </c>
      <c r="AQ1843">
        <v>999.9</v>
      </c>
      <c r="AR1843">
        <v>10006.9</v>
      </c>
      <c r="AS1843">
        <v>0</v>
      </c>
      <c r="AT1843">
        <v>1.28737</v>
      </c>
      <c r="AU1843">
        <v>0</v>
      </c>
      <c r="AV1843" t="s">
        <v>208</v>
      </c>
      <c r="AW1843">
        <v>0</v>
      </c>
      <c r="AX1843">
        <v>-0.747</v>
      </c>
      <c r="AY1843">
        <v>-0.067</v>
      </c>
      <c r="AZ1843">
        <v>0</v>
      </c>
      <c r="BA1843">
        <v>0</v>
      </c>
      <c r="BB1843">
        <v>0</v>
      </c>
      <c r="BC1843">
        <v>0</v>
      </c>
      <c r="BD1843">
        <v>-75.7984071428571</v>
      </c>
      <c r="BE1843">
        <v>20.0213862783816</v>
      </c>
      <c r="BF1843">
        <v>3.54203262060433</v>
      </c>
      <c r="BG1843">
        <v>0</v>
      </c>
      <c r="BH1843">
        <v>-2.9442230952381</v>
      </c>
      <c r="BI1843">
        <v>0.136366303975294</v>
      </c>
      <c r="BJ1843">
        <v>0.0353589568694509</v>
      </c>
      <c r="BK1843">
        <v>0</v>
      </c>
      <c r="BL1843">
        <v>0</v>
      </c>
      <c r="BM1843">
        <v>0</v>
      </c>
      <c r="BN1843" t="s">
        <v>209</v>
      </c>
      <c r="BO1843">
        <v>1.88473</v>
      </c>
      <c r="BP1843">
        <v>1.88169</v>
      </c>
      <c r="BQ1843">
        <v>1.88321</v>
      </c>
      <c r="BR1843">
        <v>1.88188</v>
      </c>
      <c r="BS1843">
        <v>1.88384</v>
      </c>
      <c r="BT1843">
        <v>1.88309</v>
      </c>
      <c r="BU1843">
        <v>1.88477</v>
      </c>
      <c r="BV1843">
        <v>1.88232</v>
      </c>
      <c r="BW1843" t="s">
        <v>210</v>
      </c>
      <c r="BX1843" t="s">
        <v>17</v>
      </c>
      <c r="BY1843" t="s">
        <v>17</v>
      </c>
      <c r="BZ1843" t="s">
        <v>17</v>
      </c>
      <c r="CA1843" t="s">
        <v>211</v>
      </c>
      <c r="CB1843" t="s">
        <v>212</v>
      </c>
      <c r="CC1843" t="s">
        <v>213</v>
      </c>
      <c r="CD1843" t="s">
        <v>213</v>
      </c>
      <c r="CE1843" t="s">
        <v>213</v>
      </c>
      <c r="CF1843" t="s">
        <v>213</v>
      </c>
      <c r="CG1843">
        <v>5</v>
      </c>
      <c r="CH1843">
        <v>0</v>
      </c>
      <c r="CI1843">
        <v>0</v>
      </c>
      <c r="CJ1843">
        <v>0</v>
      </c>
      <c r="CK1843">
        <v>0</v>
      </c>
      <c r="CL1843">
        <v>2</v>
      </c>
      <c r="CM1843">
        <v>1346.91</v>
      </c>
      <c r="CN1843">
        <v>2.11625</v>
      </c>
      <c r="CO1843">
        <v>6.74652</v>
      </c>
      <c r="CP1843">
        <v>9.05266</v>
      </c>
      <c r="CQ1843">
        <v>30</v>
      </c>
      <c r="CR1843">
        <v>8.893</v>
      </c>
      <c r="CS1843">
        <v>9.12937</v>
      </c>
      <c r="CT1843">
        <v>-1</v>
      </c>
      <c r="CU1843">
        <v>100</v>
      </c>
      <c r="CV1843">
        <v>34.67</v>
      </c>
      <c r="CW1843">
        <v>-999.9</v>
      </c>
      <c r="CX1843">
        <v>400</v>
      </c>
      <c r="CY1843">
        <v>0</v>
      </c>
      <c r="CZ1843">
        <v>103.968</v>
      </c>
      <c r="DA1843">
        <v>103.379</v>
      </c>
    </row>
    <row r="1844" spans="1:105">
      <c r="A1844">
        <v>1830</v>
      </c>
      <c r="B1844">
        <v>1551452006.9</v>
      </c>
      <c r="C1844">
        <v>5708</v>
      </c>
      <c r="D1844" t="s">
        <v>3888</v>
      </c>
      <c r="E1844" t="s">
        <v>3889</v>
      </c>
      <c r="F1844">
        <f>J1844+I1844+M1844*K1844</f>
        <v>0</v>
      </c>
      <c r="G1844">
        <f>(1000*AM1844)/(L1844*(AO1844+273.15))</f>
        <v>0</v>
      </c>
      <c r="H1844">
        <f>((G1844*F1844*(1-(AJ1844/1000)))/(100*K1844))*(0.0/60)</f>
        <v>0</v>
      </c>
      <c r="I1844" t="s">
        <v>203</v>
      </c>
      <c r="J1844" t="s">
        <v>204</v>
      </c>
      <c r="K1844" t="s">
        <v>205</v>
      </c>
      <c r="L1844" t="s">
        <v>206</v>
      </c>
      <c r="M1844" t="s">
        <v>927</v>
      </c>
      <c r="N1844" t="s">
        <v>3319</v>
      </c>
      <c r="O1844" t="s">
        <v>812</v>
      </c>
      <c r="Q1844">
        <v>1551452006.9</v>
      </c>
      <c r="R1844">
        <f>AL1844*Y1844*(AJ1844-AK1844)/(100*AF1844*(1000-Y1844*AJ1844))</f>
        <v>0</v>
      </c>
      <c r="S1844">
        <f>AL1844*Y1844*(AI1844-AH1844*(1000-Y1844*AK1844)/(1000-Y1844*AJ1844))/(100*AF1844)</f>
        <v>0</v>
      </c>
      <c r="T1844">
        <f>(U1844/V1844*100)</f>
        <v>0</v>
      </c>
      <c r="U1844">
        <f>AJ1844*(AM1844+AN1844)/1000</f>
        <v>0</v>
      </c>
      <c r="V1844">
        <f>0.61365*exp(17.502*AO1844/(240.97+AO1844))</f>
        <v>0</v>
      </c>
      <c r="W1844">
        <v>143</v>
      </c>
      <c r="X1844">
        <v>10</v>
      </c>
      <c r="Y1844">
        <f>IF(W1844*$H$11&gt;=AA1844,1.0,(AA1844/(AA1844-W1844*$H$11)))</f>
        <v>0</v>
      </c>
      <c r="Z1844">
        <f>(Y1844-1)*100</f>
        <v>0</v>
      </c>
      <c r="AA1844">
        <f>MAX(0,($B$11+$C$11*AR1844)/(1+$D$11*AR1844)*AM1844/(AO1844+273)*$E$11)</f>
        <v>0</v>
      </c>
      <c r="AB1844">
        <f>$B$9*AS1844+$C$9*AT1844</f>
        <v>0</v>
      </c>
      <c r="AC1844">
        <f>AB1844*AD1844</f>
        <v>0</v>
      </c>
      <c r="AD1844">
        <f>($B$9*$D$7+$C$9*$D$7)/($B$9+$C$9)</f>
        <v>0</v>
      </c>
      <c r="AE1844">
        <f>($B$9*$K$7+$C$9*$K$7)/($B$9+$C$9)</f>
        <v>0</v>
      </c>
      <c r="AF1844">
        <v>10</v>
      </c>
      <c r="AG1844">
        <v>1551452006.9</v>
      </c>
      <c r="AH1844">
        <v>420.856</v>
      </c>
      <c r="AI1844">
        <v>397.038</v>
      </c>
      <c r="AJ1844">
        <v>8.14584</v>
      </c>
      <c r="AK1844">
        <v>8.06214</v>
      </c>
      <c r="AL1844">
        <v>1452.26</v>
      </c>
      <c r="AM1844">
        <v>100.518</v>
      </c>
      <c r="AN1844">
        <v>0.0222405</v>
      </c>
      <c r="AO1844">
        <v>6.0625</v>
      </c>
      <c r="AP1844">
        <v>999.9</v>
      </c>
      <c r="AQ1844">
        <v>999.9</v>
      </c>
      <c r="AR1844">
        <v>10001.9</v>
      </c>
      <c r="AS1844">
        <v>0</v>
      </c>
      <c r="AT1844">
        <v>1.26135</v>
      </c>
      <c r="AU1844">
        <v>0</v>
      </c>
      <c r="AV1844" t="s">
        <v>208</v>
      </c>
      <c r="AW1844">
        <v>0</v>
      </c>
      <c r="AX1844">
        <v>-0.747</v>
      </c>
      <c r="AY1844">
        <v>-0.067</v>
      </c>
      <c r="AZ1844">
        <v>0</v>
      </c>
      <c r="BA1844">
        <v>0</v>
      </c>
      <c r="BB1844">
        <v>0</v>
      </c>
      <c r="BC1844">
        <v>0</v>
      </c>
      <c r="BD1844">
        <v>-75.7984071428571</v>
      </c>
      <c r="BE1844">
        <v>20.0213862783816</v>
      </c>
      <c r="BF1844">
        <v>3.54203262060433</v>
      </c>
      <c r="BG1844">
        <v>0</v>
      </c>
      <c r="BH1844">
        <v>-2.9442230952381</v>
      </c>
      <c r="BI1844">
        <v>0.136366303975294</v>
      </c>
      <c r="BJ1844">
        <v>0.0353589568694509</v>
      </c>
      <c r="BK1844">
        <v>0</v>
      </c>
      <c r="BL1844">
        <v>0</v>
      </c>
      <c r="BM1844">
        <v>0</v>
      </c>
      <c r="BN1844" t="s">
        <v>209</v>
      </c>
      <c r="BO1844">
        <v>1.88472</v>
      </c>
      <c r="BP1844">
        <v>1.88169</v>
      </c>
      <c r="BQ1844">
        <v>1.88319</v>
      </c>
      <c r="BR1844">
        <v>1.88188</v>
      </c>
      <c r="BS1844">
        <v>1.88384</v>
      </c>
      <c r="BT1844">
        <v>1.88309</v>
      </c>
      <c r="BU1844">
        <v>1.88477</v>
      </c>
      <c r="BV1844">
        <v>1.88232</v>
      </c>
      <c r="BW1844" t="s">
        <v>210</v>
      </c>
      <c r="BX1844" t="s">
        <v>17</v>
      </c>
      <c r="BY1844" t="s">
        <v>17</v>
      </c>
      <c r="BZ1844" t="s">
        <v>17</v>
      </c>
      <c r="CA1844" t="s">
        <v>211</v>
      </c>
      <c r="CB1844" t="s">
        <v>212</v>
      </c>
      <c r="CC1844" t="s">
        <v>213</v>
      </c>
      <c r="CD1844" t="s">
        <v>213</v>
      </c>
      <c r="CE1844" t="s">
        <v>213</v>
      </c>
      <c r="CF1844" t="s">
        <v>213</v>
      </c>
      <c r="CG1844">
        <v>5</v>
      </c>
      <c r="CH1844">
        <v>0</v>
      </c>
      <c r="CI1844">
        <v>0</v>
      </c>
      <c r="CJ1844">
        <v>0</v>
      </c>
      <c r="CK1844">
        <v>0</v>
      </c>
      <c r="CL1844">
        <v>2</v>
      </c>
      <c r="CM1844">
        <v>1335.44</v>
      </c>
      <c r="CN1844">
        <v>2.11625</v>
      </c>
      <c r="CO1844">
        <v>6.74797</v>
      </c>
      <c r="CP1844">
        <v>9.05182</v>
      </c>
      <c r="CQ1844">
        <v>30</v>
      </c>
      <c r="CR1844">
        <v>8.89247</v>
      </c>
      <c r="CS1844">
        <v>9.1288</v>
      </c>
      <c r="CT1844">
        <v>-1</v>
      </c>
      <c r="CU1844">
        <v>100</v>
      </c>
      <c r="CV1844">
        <v>34.67</v>
      </c>
      <c r="CW1844">
        <v>-999.9</v>
      </c>
      <c r="CX1844">
        <v>400</v>
      </c>
      <c r="CY1844">
        <v>0</v>
      </c>
      <c r="CZ1844">
        <v>103.969</v>
      </c>
      <c r="DA1844">
        <v>103.379</v>
      </c>
    </row>
    <row r="1845" spans="1:105">
      <c r="A1845">
        <v>1831</v>
      </c>
      <c r="B1845">
        <v>1551452008.9</v>
      </c>
      <c r="C1845">
        <v>5710</v>
      </c>
      <c r="D1845" t="s">
        <v>3890</v>
      </c>
      <c r="E1845" t="s">
        <v>3891</v>
      </c>
      <c r="F1845">
        <f>J1845+I1845+M1845*K1845</f>
        <v>0</v>
      </c>
      <c r="G1845">
        <f>(1000*AM1845)/(L1845*(AO1845+273.15))</f>
        <v>0</v>
      </c>
      <c r="H1845">
        <f>((G1845*F1845*(1-(AJ1845/1000)))/(100*K1845))*(0.0/60)</f>
        <v>0</v>
      </c>
      <c r="I1845" t="s">
        <v>203</v>
      </c>
      <c r="J1845" t="s">
        <v>204</v>
      </c>
      <c r="K1845" t="s">
        <v>205</v>
      </c>
      <c r="L1845" t="s">
        <v>206</v>
      </c>
      <c r="M1845" t="s">
        <v>927</v>
      </c>
      <c r="N1845" t="s">
        <v>3319</v>
      </c>
      <c r="O1845" t="s">
        <v>812</v>
      </c>
      <c r="Q1845">
        <v>1551452008.9</v>
      </c>
      <c r="R1845">
        <f>AL1845*Y1845*(AJ1845-AK1845)/(100*AF1845*(1000-Y1845*AJ1845))</f>
        <v>0</v>
      </c>
      <c r="S1845">
        <f>AL1845*Y1845*(AI1845-AH1845*(1000-Y1845*AK1845)/(1000-Y1845*AJ1845))/(100*AF1845)</f>
        <v>0</v>
      </c>
      <c r="T1845">
        <f>(U1845/V1845*100)</f>
        <v>0</v>
      </c>
      <c r="U1845">
        <f>AJ1845*(AM1845+AN1845)/1000</f>
        <v>0</v>
      </c>
      <c r="V1845">
        <f>0.61365*exp(17.502*AO1845/(240.97+AO1845))</f>
        <v>0</v>
      </c>
      <c r="W1845">
        <v>138</v>
      </c>
      <c r="X1845">
        <v>9</v>
      </c>
      <c r="Y1845">
        <f>IF(W1845*$H$11&gt;=AA1845,1.0,(AA1845/(AA1845-W1845*$H$11)))</f>
        <v>0</v>
      </c>
      <c r="Z1845">
        <f>(Y1845-1)*100</f>
        <v>0</v>
      </c>
      <c r="AA1845">
        <f>MAX(0,($B$11+$C$11*AR1845)/(1+$D$11*AR1845)*AM1845/(AO1845+273)*$E$11)</f>
        <v>0</v>
      </c>
      <c r="AB1845">
        <f>$B$9*AS1845+$C$9*AT1845</f>
        <v>0</v>
      </c>
      <c r="AC1845">
        <f>AB1845*AD1845</f>
        <v>0</v>
      </c>
      <c r="AD1845">
        <f>($B$9*$D$7+$C$9*$D$7)/($B$9+$C$9)</f>
        <v>0</v>
      </c>
      <c r="AE1845">
        <f>($B$9*$K$7+$C$9*$K$7)/($B$9+$C$9)</f>
        <v>0</v>
      </c>
      <c r="AF1845">
        <v>10</v>
      </c>
      <c r="AG1845">
        <v>1551452008.9</v>
      </c>
      <c r="AH1845">
        <v>421.256</v>
      </c>
      <c r="AI1845">
        <v>397.013</v>
      </c>
      <c r="AJ1845">
        <v>8.14767</v>
      </c>
      <c r="AK1845">
        <v>8.06152</v>
      </c>
      <c r="AL1845">
        <v>1452.65</v>
      </c>
      <c r="AM1845">
        <v>100.518</v>
      </c>
      <c r="AN1845">
        <v>0.0221946</v>
      </c>
      <c r="AO1845">
        <v>6.05151</v>
      </c>
      <c r="AP1845">
        <v>999.9</v>
      </c>
      <c r="AQ1845">
        <v>999.9</v>
      </c>
      <c r="AR1845">
        <v>10015.6</v>
      </c>
      <c r="AS1845">
        <v>0</v>
      </c>
      <c r="AT1845">
        <v>1.286</v>
      </c>
      <c r="AU1845">
        <v>0</v>
      </c>
      <c r="AV1845" t="s">
        <v>208</v>
      </c>
      <c r="AW1845">
        <v>0</v>
      </c>
      <c r="AX1845">
        <v>-0.747</v>
      </c>
      <c r="AY1845">
        <v>-0.067</v>
      </c>
      <c r="AZ1845">
        <v>0</v>
      </c>
      <c r="BA1845">
        <v>0</v>
      </c>
      <c r="BB1845">
        <v>0</v>
      </c>
      <c r="BC1845">
        <v>0</v>
      </c>
      <c r="BD1845">
        <v>-75.7984071428571</v>
      </c>
      <c r="BE1845">
        <v>20.0213862783816</v>
      </c>
      <c r="BF1845">
        <v>3.54203262060433</v>
      </c>
      <c r="BG1845">
        <v>0</v>
      </c>
      <c r="BH1845">
        <v>-2.9442230952381</v>
      </c>
      <c r="BI1845">
        <v>0.136366303975294</v>
      </c>
      <c r="BJ1845">
        <v>0.0353589568694509</v>
      </c>
      <c r="BK1845">
        <v>0</v>
      </c>
      <c r="BL1845">
        <v>0</v>
      </c>
      <c r="BM1845">
        <v>0</v>
      </c>
      <c r="BN1845" t="s">
        <v>209</v>
      </c>
      <c r="BO1845">
        <v>1.88472</v>
      </c>
      <c r="BP1845">
        <v>1.8817</v>
      </c>
      <c r="BQ1845">
        <v>1.88321</v>
      </c>
      <c r="BR1845">
        <v>1.88187</v>
      </c>
      <c r="BS1845">
        <v>1.88384</v>
      </c>
      <c r="BT1845">
        <v>1.88309</v>
      </c>
      <c r="BU1845">
        <v>1.88477</v>
      </c>
      <c r="BV1845">
        <v>1.88231</v>
      </c>
      <c r="BW1845" t="s">
        <v>210</v>
      </c>
      <c r="BX1845" t="s">
        <v>17</v>
      </c>
      <c r="BY1845" t="s">
        <v>17</v>
      </c>
      <c r="BZ1845" t="s">
        <v>17</v>
      </c>
      <c r="CA1845" t="s">
        <v>211</v>
      </c>
      <c r="CB1845" t="s">
        <v>212</v>
      </c>
      <c r="CC1845" t="s">
        <v>213</v>
      </c>
      <c r="CD1845" t="s">
        <v>213</v>
      </c>
      <c r="CE1845" t="s">
        <v>213</v>
      </c>
      <c r="CF1845" t="s">
        <v>213</v>
      </c>
      <c r="CG1845">
        <v>5</v>
      </c>
      <c r="CH1845">
        <v>0</v>
      </c>
      <c r="CI1845">
        <v>0</v>
      </c>
      <c r="CJ1845">
        <v>0</v>
      </c>
      <c r="CK1845">
        <v>0</v>
      </c>
      <c r="CL1845">
        <v>2</v>
      </c>
      <c r="CM1845">
        <v>1338.95</v>
      </c>
      <c r="CN1845">
        <v>2.11625</v>
      </c>
      <c r="CO1845">
        <v>6.74932</v>
      </c>
      <c r="CP1845">
        <v>9.05124</v>
      </c>
      <c r="CQ1845">
        <v>30</v>
      </c>
      <c r="CR1845">
        <v>8.89196</v>
      </c>
      <c r="CS1845">
        <v>9.12825</v>
      </c>
      <c r="CT1845">
        <v>-1</v>
      </c>
      <c r="CU1845">
        <v>100</v>
      </c>
      <c r="CV1845">
        <v>34.2943</v>
      </c>
      <c r="CW1845">
        <v>-999.9</v>
      </c>
      <c r="CX1845">
        <v>400</v>
      </c>
      <c r="CY1845">
        <v>0</v>
      </c>
      <c r="CZ1845">
        <v>103.968</v>
      </c>
      <c r="DA1845">
        <v>103.378</v>
      </c>
    </row>
    <row r="1846" spans="1:105">
      <c r="A1846">
        <v>1832</v>
      </c>
      <c r="B1846">
        <v>1551452010.9</v>
      </c>
      <c r="C1846">
        <v>5712</v>
      </c>
      <c r="D1846" t="s">
        <v>3892</v>
      </c>
      <c r="E1846" t="s">
        <v>3893</v>
      </c>
      <c r="F1846">
        <f>J1846+I1846+M1846*K1846</f>
        <v>0</v>
      </c>
      <c r="G1846">
        <f>(1000*AM1846)/(L1846*(AO1846+273.15))</f>
        <v>0</v>
      </c>
      <c r="H1846">
        <f>((G1846*F1846*(1-(AJ1846/1000)))/(100*K1846))*(0.0/60)</f>
        <v>0</v>
      </c>
      <c r="I1846" t="s">
        <v>203</v>
      </c>
      <c r="J1846" t="s">
        <v>204</v>
      </c>
      <c r="K1846" t="s">
        <v>205</v>
      </c>
      <c r="L1846" t="s">
        <v>206</v>
      </c>
      <c r="M1846" t="s">
        <v>927</v>
      </c>
      <c r="N1846" t="s">
        <v>3319</v>
      </c>
      <c r="O1846" t="s">
        <v>812</v>
      </c>
      <c r="Q1846">
        <v>1551452010.9</v>
      </c>
      <c r="R1846">
        <f>AL1846*Y1846*(AJ1846-AK1846)/(100*AF1846*(1000-Y1846*AJ1846))</f>
        <v>0</v>
      </c>
      <c r="S1846">
        <f>AL1846*Y1846*(AI1846-AH1846*(1000-Y1846*AK1846)/(1000-Y1846*AJ1846))/(100*AF1846)</f>
        <v>0</v>
      </c>
      <c r="T1846">
        <f>(U1846/V1846*100)</f>
        <v>0</v>
      </c>
      <c r="U1846">
        <f>AJ1846*(AM1846+AN1846)/1000</f>
        <v>0</v>
      </c>
      <c r="V1846">
        <f>0.61365*exp(17.502*AO1846/(240.97+AO1846))</f>
        <v>0</v>
      </c>
      <c r="W1846">
        <v>141</v>
      </c>
      <c r="X1846">
        <v>10</v>
      </c>
      <c r="Y1846">
        <f>IF(W1846*$H$11&gt;=AA1846,1.0,(AA1846/(AA1846-W1846*$H$11)))</f>
        <v>0</v>
      </c>
      <c r="Z1846">
        <f>(Y1846-1)*100</f>
        <v>0</v>
      </c>
      <c r="AA1846">
        <f>MAX(0,($B$11+$C$11*AR1846)/(1+$D$11*AR1846)*AM1846/(AO1846+273)*$E$11)</f>
        <v>0</v>
      </c>
      <c r="AB1846">
        <f>$B$9*AS1846+$C$9*AT1846</f>
        <v>0</v>
      </c>
      <c r="AC1846">
        <f>AB1846*AD1846</f>
        <v>0</v>
      </c>
      <c r="AD1846">
        <f>($B$9*$D$7+$C$9*$D$7)/($B$9+$C$9)</f>
        <v>0</v>
      </c>
      <c r="AE1846">
        <f>($B$9*$K$7+$C$9*$K$7)/($B$9+$C$9)</f>
        <v>0</v>
      </c>
      <c r="AF1846">
        <v>10</v>
      </c>
      <c r="AG1846">
        <v>1551452010.9</v>
      </c>
      <c r="AH1846">
        <v>421.716</v>
      </c>
      <c r="AI1846">
        <v>396.995</v>
      </c>
      <c r="AJ1846">
        <v>8.1533</v>
      </c>
      <c r="AK1846">
        <v>8.06167</v>
      </c>
      <c r="AL1846">
        <v>1452.57</v>
      </c>
      <c r="AM1846">
        <v>100.517</v>
      </c>
      <c r="AN1846">
        <v>0.0221233</v>
      </c>
      <c r="AO1846">
        <v>6.05852</v>
      </c>
      <c r="AP1846">
        <v>999.9</v>
      </c>
      <c r="AQ1846">
        <v>999.9</v>
      </c>
      <c r="AR1846">
        <v>10036.2</v>
      </c>
      <c r="AS1846">
        <v>0</v>
      </c>
      <c r="AT1846">
        <v>1.30107</v>
      </c>
      <c r="AU1846">
        <v>0</v>
      </c>
      <c r="AV1846" t="s">
        <v>208</v>
      </c>
      <c r="AW1846">
        <v>0</v>
      </c>
      <c r="AX1846">
        <v>-0.747</v>
      </c>
      <c r="AY1846">
        <v>-0.067</v>
      </c>
      <c r="AZ1846">
        <v>0</v>
      </c>
      <c r="BA1846">
        <v>0</v>
      </c>
      <c r="BB1846">
        <v>0</v>
      </c>
      <c r="BC1846">
        <v>0</v>
      </c>
      <c r="BD1846">
        <v>-75.7984071428571</v>
      </c>
      <c r="BE1846">
        <v>20.0213862783816</v>
      </c>
      <c r="BF1846">
        <v>3.54203262060433</v>
      </c>
      <c r="BG1846">
        <v>0</v>
      </c>
      <c r="BH1846">
        <v>-2.9442230952381</v>
      </c>
      <c r="BI1846">
        <v>0.136366303975294</v>
      </c>
      <c r="BJ1846">
        <v>0.0353589568694509</v>
      </c>
      <c r="BK1846">
        <v>0</v>
      </c>
      <c r="BL1846">
        <v>0</v>
      </c>
      <c r="BM1846">
        <v>0</v>
      </c>
      <c r="BN1846" t="s">
        <v>209</v>
      </c>
      <c r="BO1846">
        <v>1.88472</v>
      </c>
      <c r="BP1846">
        <v>1.8817</v>
      </c>
      <c r="BQ1846">
        <v>1.88322</v>
      </c>
      <c r="BR1846">
        <v>1.88187</v>
      </c>
      <c r="BS1846">
        <v>1.88382</v>
      </c>
      <c r="BT1846">
        <v>1.88309</v>
      </c>
      <c r="BU1846">
        <v>1.88478</v>
      </c>
      <c r="BV1846">
        <v>1.88231</v>
      </c>
      <c r="BW1846" t="s">
        <v>210</v>
      </c>
      <c r="BX1846" t="s">
        <v>17</v>
      </c>
      <c r="BY1846" t="s">
        <v>17</v>
      </c>
      <c r="BZ1846" t="s">
        <v>17</v>
      </c>
      <c r="CA1846" t="s">
        <v>211</v>
      </c>
      <c r="CB1846" t="s">
        <v>212</v>
      </c>
      <c r="CC1846" t="s">
        <v>213</v>
      </c>
      <c r="CD1846" t="s">
        <v>213</v>
      </c>
      <c r="CE1846" t="s">
        <v>213</v>
      </c>
      <c r="CF1846" t="s">
        <v>213</v>
      </c>
      <c r="CG1846">
        <v>5</v>
      </c>
      <c r="CH1846">
        <v>0</v>
      </c>
      <c r="CI1846">
        <v>0</v>
      </c>
      <c r="CJ1846">
        <v>0</v>
      </c>
      <c r="CK1846">
        <v>0</v>
      </c>
      <c r="CL1846">
        <v>2</v>
      </c>
      <c r="CM1846">
        <v>1336.72</v>
      </c>
      <c r="CN1846">
        <v>2.11625</v>
      </c>
      <c r="CO1846">
        <v>6.75057</v>
      </c>
      <c r="CP1846">
        <v>9.05043</v>
      </c>
      <c r="CQ1846">
        <v>30</v>
      </c>
      <c r="CR1846">
        <v>8.89193</v>
      </c>
      <c r="CS1846">
        <v>9.1277</v>
      </c>
      <c r="CT1846">
        <v>-1</v>
      </c>
      <c r="CU1846">
        <v>100</v>
      </c>
      <c r="CV1846">
        <v>34.2943</v>
      </c>
      <c r="CW1846">
        <v>-999.9</v>
      </c>
      <c r="CX1846">
        <v>400</v>
      </c>
      <c r="CY1846">
        <v>0</v>
      </c>
      <c r="CZ1846">
        <v>103.967</v>
      </c>
      <c r="DA1846">
        <v>103.377</v>
      </c>
    </row>
    <row r="1847" spans="1:105">
      <c r="A1847">
        <v>1833</v>
      </c>
      <c r="B1847">
        <v>1551452012.9</v>
      </c>
      <c r="C1847">
        <v>5714</v>
      </c>
      <c r="D1847" t="s">
        <v>3894</v>
      </c>
      <c r="E1847" t="s">
        <v>3895</v>
      </c>
      <c r="F1847">
        <f>J1847+I1847+M1847*K1847</f>
        <v>0</v>
      </c>
      <c r="G1847">
        <f>(1000*AM1847)/(L1847*(AO1847+273.15))</f>
        <v>0</v>
      </c>
      <c r="H1847">
        <f>((G1847*F1847*(1-(AJ1847/1000)))/(100*K1847))*(0.0/60)</f>
        <v>0</v>
      </c>
      <c r="I1847" t="s">
        <v>203</v>
      </c>
      <c r="J1847" t="s">
        <v>204</v>
      </c>
      <c r="K1847" t="s">
        <v>205</v>
      </c>
      <c r="L1847" t="s">
        <v>206</v>
      </c>
      <c r="M1847" t="s">
        <v>927</v>
      </c>
      <c r="N1847" t="s">
        <v>3319</v>
      </c>
      <c r="O1847" t="s">
        <v>812</v>
      </c>
      <c r="Q1847">
        <v>1551452012.9</v>
      </c>
      <c r="R1847">
        <f>AL1847*Y1847*(AJ1847-AK1847)/(100*AF1847*(1000-Y1847*AJ1847))</f>
        <v>0</v>
      </c>
      <c r="S1847">
        <f>AL1847*Y1847*(AI1847-AH1847*(1000-Y1847*AK1847)/(1000-Y1847*AJ1847))/(100*AF1847)</f>
        <v>0</v>
      </c>
      <c r="T1847">
        <f>(U1847/V1847*100)</f>
        <v>0</v>
      </c>
      <c r="U1847">
        <f>AJ1847*(AM1847+AN1847)/1000</f>
        <v>0</v>
      </c>
      <c r="V1847">
        <f>0.61365*exp(17.502*AO1847/(240.97+AO1847))</f>
        <v>0</v>
      </c>
      <c r="W1847">
        <v>141</v>
      </c>
      <c r="X1847">
        <v>10</v>
      </c>
      <c r="Y1847">
        <f>IF(W1847*$H$11&gt;=AA1847,1.0,(AA1847/(AA1847-W1847*$H$11)))</f>
        <v>0</v>
      </c>
      <c r="Z1847">
        <f>(Y1847-1)*100</f>
        <v>0</v>
      </c>
      <c r="AA1847">
        <f>MAX(0,($B$11+$C$11*AR1847)/(1+$D$11*AR1847)*AM1847/(AO1847+273)*$E$11)</f>
        <v>0</v>
      </c>
      <c r="AB1847">
        <f>$B$9*AS1847+$C$9*AT1847</f>
        <v>0</v>
      </c>
      <c r="AC1847">
        <f>AB1847*AD1847</f>
        <v>0</v>
      </c>
      <c r="AD1847">
        <f>($B$9*$D$7+$C$9*$D$7)/($B$9+$C$9)</f>
        <v>0</v>
      </c>
      <c r="AE1847">
        <f>($B$9*$K$7+$C$9*$K$7)/($B$9+$C$9)</f>
        <v>0</v>
      </c>
      <c r="AF1847">
        <v>10</v>
      </c>
      <c r="AG1847">
        <v>1551452012.9</v>
      </c>
      <c r="AH1847">
        <v>422.151</v>
      </c>
      <c r="AI1847">
        <v>397.016</v>
      </c>
      <c r="AJ1847">
        <v>8.15871</v>
      </c>
      <c r="AK1847">
        <v>8.0621</v>
      </c>
      <c r="AL1847">
        <v>1452.13</v>
      </c>
      <c r="AM1847">
        <v>100.517</v>
      </c>
      <c r="AN1847">
        <v>0.0224246</v>
      </c>
      <c r="AO1847">
        <v>6.07648</v>
      </c>
      <c r="AP1847">
        <v>999.9</v>
      </c>
      <c r="AQ1847">
        <v>999.9</v>
      </c>
      <c r="AR1847">
        <v>10000</v>
      </c>
      <c r="AS1847">
        <v>0</v>
      </c>
      <c r="AT1847">
        <v>1.27505</v>
      </c>
      <c r="AU1847">
        <v>0</v>
      </c>
      <c r="AV1847" t="s">
        <v>208</v>
      </c>
      <c r="AW1847">
        <v>0</v>
      </c>
      <c r="AX1847">
        <v>-0.747</v>
      </c>
      <c r="AY1847">
        <v>-0.067</v>
      </c>
      <c r="AZ1847">
        <v>0</v>
      </c>
      <c r="BA1847">
        <v>0</v>
      </c>
      <c r="BB1847">
        <v>0</v>
      </c>
      <c r="BC1847">
        <v>0</v>
      </c>
      <c r="BD1847">
        <v>-75.7984071428571</v>
      </c>
      <c r="BE1847">
        <v>20.0213862783816</v>
      </c>
      <c r="BF1847">
        <v>3.54203262060433</v>
      </c>
      <c r="BG1847">
        <v>0</v>
      </c>
      <c r="BH1847">
        <v>-2.9442230952381</v>
      </c>
      <c r="BI1847">
        <v>0.136366303975294</v>
      </c>
      <c r="BJ1847">
        <v>0.0353589568694509</v>
      </c>
      <c r="BK1847">
        <v>0</v>
      </c>
      <c r="BL1847">
        <v>0</v>
      </c>
      <c r="BM1847">
        <v>0</v>
      </c>
      <c r="BN1847" t="s">
        <v>209</v>
      </c>
      <c r="BO1847">
        <v>1.88475</v>
      </c>
      <c r="BP1847">
        <v>1.88169</v>
      </c>
      <c r="BQ1847">
        <v>1.88323</v>
      </c>
      <c r="BR1847">
        <v>1.88187</v>
      </c>
      <c r="BS1847">
        <v>1.88383</v>
      </c>
      <c r="BT1847">
        <v>1.88309</v>
      </c>
      <c r="BU1847">
        <v>1.88478</v>
      </c>
      <c r="BV1847">
        <v>1.88232</v>
      </c>
      <c r="BW1847" t="s">
        <v>210</v>
      </c>
      <c r="BX1847" t="s">
        <v>17</v>
      </c>
      <c r="BY1847" t="s">
        <v>17</v>
      </c>
      <c r="BZ1847" t="s">
        <v>17</v>
      </c>
      <c r="CA1847" t="s">
        <v>211</v>
      </c>
      <c r="CB1847" t="s">
        <v>212</v>
      </c>
      <c r="CC1847" t="s">
        <v>213</v>
      </c>
      <c r="CD1847" t="s">
        <v>213</v>
      </c>
      <c r="CE1847" t="s">
        <v>213</v>
      </c>
      <c r="CF1847" t="s">
        <v>213</v>
      </c>
      <c r="CG1847">
        <v>5</v>
      </c>
      <c r="CH1847">
        <v>0</v>
      </c>
      <c r="CI1847">
        <v>0</v>
      </c>
      <c r="CJ1847">
        <v>0</v>
      </c>
      <c r="CK1847">
        <v>0</v>
      </c>
      <c r="CL1847">
        <v>2</v>
      </c>
      <c r="CM1847">
        <v>1337.02</v>
      </c>
      <c r="CN1847">
        <v>2.11625</v>
      </c>
      <c r="CO1847">
        <v>6.75178</v>
      </c>
      <c r="CP1847">
        <v>9.04959</v>
      </c>
      <c r="CQ1847">
        <v>30</v>
      </c>
      <c r="CR1847">
        <v>8.89137</v>
      </c>
      <c r="CS1847">
        <v>9.12714</v>
      </c>
      <c r="CT1847">
        <v>-1</v>
      </c>
      <c r="CU1847">
        <v>100</v>
      </c>
      <c r="CV1847">
        <v>34.2943</v>
      </c>
      <c r="CW1847">
        <v>-999.9</v>
      </c>
      <c r="CX1847">
        <v>400</v>
      </c>
      <c r="CY1847">
        <v>0</v>
      </c>
      <c r="CZ1847">
        <v>103.966</v>
      </c>
      <c r="DA1847">
        <v>103.378</v>
      </c>
    </row>
    <row r="1848" spans="1:105">
      <c r="A1848">
        <v>1834</v>
      </c>
      <c r="B1848">
        <v>1551452014.9</v>
      </c>
      <c r="C1848">
        <v>5716</v>
      </c>
      <c r="D1848" t="s">
        <v>3896</v>
      </c>
      <c r="E1848" t="s">
        <v>3897</v>
      </c>
      <c r="F1848">
        <f>J1848+I1848+M1848*K1848</f>
        <v>0</v>
      </c>
      <c r="G1848">
        <f>(1000*AM1848)/(L1848*(AO1848+273.15))</f>
        <v>0</v>
      </c>
      <c r="H1848">
        <f>((G1848*F1848*(1-(AJ1848/1000)))/(100*K1848))*(0.0/60)</f>
        <v>0</v>
      </c>
      <c r="I1848" t="s">
        <v>203</v>
      </c>
      <c r="J1848" t="s">
        <v>204</v>
      </c>
      <c r="K1848" t="s">
        <v>205</v>
      </c>
      <c r="L1848" t="s">
        <v>206</v>
      </c>
      <c r="M1848" t="s">
        <v>927</v>
      </c>
      <c r="N1848" t="s">
        <v>3319</v>
      </c>
      <c r="O1848" t="s">
        <v>812</v>
      </c>
      <c r="Q1848">
        <v>1551452014.9</v>
      </c>
      <c r="R1848">
        <f>AL1848*Y1848*(AJ1848-AK1848)/(100*AF1848*(1000-Y1848*AJ1848))</f>
        <v>0</v>
      </c>
      <c r="S1848">
        <f>AL1848*Y1848*(AI1848-AH1848*(1000-Y1848*AK1848)/(1000-Y1848*AJ1848))/(100*AF1848)</f>
        <v>0</v>
      </c>
      <c r="T1848">
        <f>(U1848/V1848*100)</f>
        <v>0</v>
      </c>
      <c r="U1848">
        <f>AJ1848*(AM1848+AN1848)/1000</f>
        <v>0</v>
      </c>
      <c r="V1848">
        <f>0.61365*exp(17.502*AO1848/(240.97+AO1848))</f>
        <v>0</v>
      </c>
      <c r="W1848">
        <v>129</v>
      </c>
      <c r="X1848">
        <v>9</v>
      </c>
      <c r="Y1848">
        <f>IF(W1848*$H$11&gt;=AA1848,1.0,(AA1848/(AA1848-W1848*$H$11)))</f>
        <v>0</v>
      </c>
      <c r="Z1848">
        <f>(Y1848-1)*100</f>
        <v>0</v>
      </c>
      <c r="AA1848">
        <f>MAX(0,($B$11+$C$11*AR1848)/(1+$D$11*AR1848)*AM1848/(AO1848+273)*$E$11)</f>
        <v>0</v>
      </c>
      <c r="AB1848">
        <f>$B$9*AS1848+$C$9*AT1848</f>
        <v>0</v>
      </c>
      <c r="AC1848">
        <f>AB1848*AD1848</f>
        <v>0</v>
      </c>
      <c r="AD1848">
        <f>($B$9*$D$7+$C$9*$D$7)/($B$9+$C$9)</f>
        <v>0</v>
      </c>
      <c r="AE1848">
        <f>($B$9*$K$7+$C$9*$K$7)/($B$9+$C$9)</f>
        <v>0</v>
      </c>
      <c r="AF1848">
        <v>10</v>
      </c>
      <c r="AG1848">
        <v>1551452014.9</v>
      </c>
      <c r="AH1848">
        <v>422.57</v>
      </c>
      <c r="AI1848">
        <v>397.031</v>
      </c>
      <c r="AJ1848">
        <v>8.16248</v>
      </c>
      <c r="AK1848">
        <v>8.06241</v>
      </c>
      <c r="AL1848">
        <v>1452.07</v>
      </c>
      <c r="AM1848">
        <v>100.518</v>
      </c>
      <c r="AN1848">
        <v>0.0226011</v>
      </c>
      <c r="AO1848">
        <v>6.08461</v>
      </c>
      <c r="AP1848">
        <v>999.9</v>
      </c>
      <c r="AQ1848">
        <v>999.9</v>
      </c>
      <c r="AR1848">
        <v>9944.38</v>
      </c>
      <c r="AS1848">
        <v>0</v>
      </c>
      <c r="AT1848">
        <v>1.25998</v>
      </c>
      <c r="AU1848">
        <v>0</v>
      </c>
      <c r="AV1848" t="s">
        <v>208</v>
      </c>
      <c r="AW1848">
        <v>0</v>
      </c>
      <c r="AX1848">
        <v>-0.747</v>
      </c>
      <c r="AY1848">
        <v>-0.067</v>
      </c>
      <c r="AZ1848">
        <v>0</v>
      </c>
      <c r="BA1848">
        <v>0</v>
      </c>
      <c r="BB1848">
        <v>0</v>
      </c>
      <c r="BC1848">
        <v>0</v>
      </c>
      <c r="BD1848">
        <v>-75.7984071428571</v>
      </c>
      <c r="BE1848">
        <v>20.0213862783816</v>
      </c>
      <c r="BF1848">
        <v>3.54203262060433</v>
      </c>
      <c r="BG1848">
        <v>0</v>
      </c>
      <c r="BH1848">
        <v>-2.9442230952381</v>
      </c>
      <c r="BI1848">
        <v>0.136366303975294</v>
      </c>
      <c r="BJ1848">
        <v>0.0353589568694509</v>
      </c>
      <c r="BK1848">
        <v>0</v>
      </c>
      <c r="BL1848">
        <v>0</v>
      </c>
      <c r="BM1848">
        <v>0</v>
      </c>
      <c r="BN1848" t="s">
        <v>209</v>
      </c>
      <c r="BO1848">
        <v>1.88475</v>
      </c>
      <c r="BP1848">
        <v>1.88168</v>
      </c>
      <c r="BQ1848">
        <v>1.88321</v>
      </c>
      <c r="BR1848">
        <v>1.88187</v>
      </c>
      <c r="BS1848">
        <v>1.88384</v>
      </c>
      <c r="BT1848">
        <v>1.88309</v>
      </c>
      <c r="BU1848">
        <v>1.88477</v>
      </c>
      <c r="BV1848">
        <v>1.88231</v>
      </c>
      <c r="BW1848" t="s">
        <v>210</v>
      </c>
      <c r="BX1848" t="s">
        <v>17</v>
      </c>
      <c r="BY1848" t="s">
        <v>17</v>
      </c>
      <c r="BZ1848" t="s">
        <v>17</v>
      </c>
      <c r="CA1848" t="s">
        <v>211</v>
      </c>
      <c r="CB1848" t="s">
        <v>212</v>
      </c>
      <c r="CC1848" t="s">
        <v>213</v>
      </c>
      <c r="CD1848" t="s">
        <v>213</v>
      </c>
      <c r="CE1848" t="s">
        <v>213</v>
      </c>
      <c r="CF1848" t="s">
        <v>213</v>
      </c>
      <c r="CG1848">
        <v>5</v>
      </c>
      <c r="CH1848">
        <v>0</v>
      </c>
      <c r="CI1848">
        <v>0</v>
      </c>
      <c r="CJ1848">
        <v>0</v>
      </c>
      <c r="CK1848">
        <v>0</v>
      </c>
      <c r="CL1848">
        <v>2</v>
      </c>
      <c r="CM1848">
        <v>1345.68</v>
      </c>
      <c r="CN1848">
        <v>2.11625</v>
      </c>
      <c r="CO1848">
        <v>6.75303</v>
      </c>
      <c r="CP1848">
        <v>9.04902</v>
      </c>
      <c r="CQ1848">
        <v>30</v>
      </c>
      <c r="CR1848">
        <v>8.89083</v>
      </c>
      <c r="CS1848">
        <v>9.12658</v>
      </c>
      <c r="CT1848">
        <v>-1</v>
      </c>
      <c r="CU1848">
        <v>100</v>
      </c>
      <c r="CV1848">
        <v>34.2943</v>
      </c>
      <c r="CW1848">
        <v>-999.9</v>
      </c>
      <c r="CX1848">
        <v>400</v>
      </c>
      <c r="CY1848">
        <v>0</v>
      </c>
      <c r="CZ1848">
        <v>103.967</v>
      </c>
      <c r="DA1848">
        <v>103.378</v>
      </c>
    </row>
    <row r="1849" spans="1:105">
      <c r="A1849">
        <v>1835</v>
      </c>
      <c r="B1849">
        <v>1551452016.9</v>
      </c>
      <c r="C1849">
        <v>5718</v>
      </c>
      <c r="D1849" t="s">
        <v>3898</v>
      </c>
      <c r="E1849" t="s">
        <v>3899</v>
      </c>
      <c r="F1849">
        <f>J1849+I1849+M1849*K1849</f>
        <v>0</v>
      </c>
      <c r="G1849">
        <f>(1000*AM1849)/(L1849*(AO1849+273.15))</f>
        <v>0</v>
      </c>
      <c r="H1849">
        <f>((G1849*F1849*(1-(AJ1849/1000)))/(100*K1849))*(0.0/60)</f>
        <v>0</v>
      </c>
      <c r="I1849" t="s">
        <v>203</v>
      </c>
      <c r="J1849" t="s">
        <v>204</v>
      </c>
      <c r="K1849" t="s">
        <v>205</v>
      </c>
      <c r="L1849" t="s">
        <v>206</v>
      </c>
      <c r="M1849" t="s">
        <v>927</v>
      </c>
      <c r="N1849" t="s">
        <v>3319</v>
      </c>
      <c r="O1849" t="s">
        <v>812</v>
      </c>
      <c r="Q1849">
        <v>1551452016.9</v>
      </c>
      <c r="R1849">
        <f>AL1849*Y1849*(AJ1849-AK1849)/(100*AF1849*(1000-Y1849*AJ1849))</f>
        <v>0</v>
      </c>
      <c r="S1849">
        <f>AL1849*Y1849*(AI1849-AH1849*(1000-Y1849*AK1849)/(1000-Y1849*AJ1849))/(100*AF1849)</f>
        <v>0</v>
      </c>
      <c r="T1849">
        <f>(U1849/V1849*100)</f>
        <v>0</v>
      </c>
      <c r="U1849">
        <f>AJ1849*(AM1849+AN1849)/1000</f>
        <v>0</v>
      </c>
      <c r="V1849">
        <f>0.61365*exp(17.502*AO1849/(240.97+AO1849))</f>
        <v>0</v>
      </c>
      <c r="W1849">
        <v>152</v>
      </c>
      <c r="X1849">
        <v>10</v>
      </c>
      <c r="Y1849">
        <f>IF(W1849*$H$11&gt;=AA1849,1.0,(AA1849/(AA1849-W1849*$H$11)))</f>
        <v>0</v>
      </c>
      <c r="Z1849">
        <f>(Y1849-1)*100</f>
        <v>0</v>
      </c>
      <c r="AA1849">
        <f>MAX(0,($B$11+$C$11*AR1849)/(1+$D$11*AR1849)*AM1849/(AO1849+273)*$E$11)</f>
        <v>0</v>
      </c>
      <c r="AB1849">
        <f>$B$9*AS1849+$C$9*AT1849</f>
        <v>0</v>
      </c>
      <c r="AC1849">
        <f>AB1849*AD1849</f>
        <v>0</v>
      </c>
      <c r="AD1849">
        <f>($B$9*$D$7+$C$9*$D$7)/($B$9+$C$9)</f>
        <v>0</v>
      </c>
      <c r="AE1849">
        <f>($B$9*$K$7+$C$9*$K$7)/($B$9+$C$9)</f>
        <v>0</v>
      </c>
      <c r="AF1849">
        <v>10</v>
      </c>
      <c r="AG1849">
        <v>1551452016.9</v>
      </c>
      <c r="AH1849">
        <v>423.043</v>
      </c>
      <c r="AI1849">
        <v>397.057</v>
      </c>
      <c r="AJ1849">
        <v>8.16706</v>
      </c>
      <c r="AK1849">
        <v>8.06259</v>
      </c>
      <c r="AL1849">
        <v>1452.35</v>
      </c>
      <c r="AM1849">
        <v>100.518</v>
      </c>
      <c r="AN1849">
        <v>0.0225311</v>
      </c>
      <c r="AO1849">
        <v>6.08986</v>
      </c>
      <c r="AP1849">
        <v>999.9</v>
      </c>
      <c r="AQ1849">
        <v>999.9</v>
      </c>
      <c r="AR1849">
        <v>9978.12</v>
      </c>
      <c r="AS1849">
        <v>0</v>
      </c>
      <c r="AT1849">
        <v>1.25998</v>
      </c>
      <c r="AU1849">
        <v>0</v>
      </c>
      <c r="AV1849" t="s">
        <v>208</v>
      </c>
      <c r="AW1849">
        <v>0</v>
      </c>
      <c r="AX1849">
        <v>-0.747</v>
      </c>
      <c r="AY1849">
        <v>-0.067</v>
      </c>
      <c r="AZ1849">
        <v>0</v>
      </c>
      <c r="BA1849">
        <v>0</v>
      </c>
      <c r="BB1849">
        <v>0</v>
      </c>
      <c r="BC1849">
        <v>0</v>
      </c>
      <c r="BD1849">
        <v>-75.7984071428571</v>
      </c>
      <c r="BE1849">
        <v>20.0213862783816</v>
      </c>
      <c r="BF1849">
        <v>3.54203262060433</v>
      </c>
      <c r="BG1849">
        <v>0</v>
      </c>
      <c r="BH1849">
        <v>-2.9442230952381</v>
      </c>
      <c r="BI1849">
        <v>0.136366303975294</v>
      </c>
      <c r="BJ1849">
        <v>0.0353589568694509</v>
      </c>
      <c r="BK1849">
        <v>0</v>
      </c>
      <c r="BL1849">
        <v>0</v>
      </c>
      <c r="BM1849">
        <v>0</v>
      </c>
      <c r="BN1849" t="s">
        <v>209</v>
      </c>
      <c r="BO1849">
        <v>1.88472</v>
      </c>
      <c r="BP1849">
        <v>1.88168</v>
      </c>
      <c r="BQ1849">
        <v>1.8832</v>
      </c>
      <c r="BR1849">
        <v>1.88187</v>
      </c>
      <c r="BS1849">
        <v>1.88385</v>
      </c>
      <c r="BT1849">
        <v>1.88309</v>
      </c>
      <c r="BU1849">
        <v>1.88477</v>
      </c>
      <c r="BV1849">
        <v>1.88231</v>
      </c>
      <c r="BW1849" t="s">
        <v>210</v>
      </c>
      <c r="BX1849" t="s">
        <v>17</v>
      </c>
      <c r="BY1849" t="s">
        <v>17</v>
      </c>
      <c r="BZ1849" t="s">
        <v>17</v>
      </c>
      <c r="CA1849" t="s">
        <v>211</v>
      </c>
      <c r="CB1849" t="s">
        <v>212</v>
      </c>
      <c r="CC1849" t="s">
        <v>213</v>
      </c>
      <c r="CD1849" t="s">
        <v>213</v>
      </c>
      <c r="CE1849" t="s">
        <v>213</v>
      </c>
      <c r="CF1849" t="s">
        <v>213</v>
      </c>
      <c r="CG1849">
        <v>5</v>
      </c>
      <c r="CH1849">
        <v>0</v>
      </c>
      <c r="CI1849">
        <v>0</v>
      </c>
      <c r="CJ1849">
        <v>0</v>
      </c>
      <c r="CK1849">
        <v>0</v>
      </c>
      <c r="CL1849">
        <v>2</v>
      </c>
      <c r="CM1849">
        <v>1328.68</v>
      </c>
      <c r="CN1849">
        <v>2.11625</v>
      </c>
      <c r="CO1849">
        <v>6.75429</v>
      </c>
      <c r="CP1849">
        <v>9.0482</v>
      </c>
      <c r="CQ1849">
        <v>30</v>
      </c>
      <c r="CR1849">
        <v>8.89083</v>
      </c>
      <c r="CS1849">
        <v>9.12604</v>
      </c>
      <c r="CT1849">
        <v>-1</v>
      </c>
      <c r="CU1849">
        <v>100</v>
      </c>
      <c r="CV1849">
        <v>33.9167</v>
      </c>
      <c r="CW1849">
        <v>-999.9</v>
      </c>
      <c r="CX1849">
        <v>400</v>
      </c>
      <c r="CY1849">
        <v>0</v>
      </c>
      <c r="CZ1849">
        <v>103.967</v>
      </c>
      <c r="DA1849">
        <v>103.378</v>
      </c>
    </row>
    <row r="1850" spans="1:105">
      <c r="A1850">
        <v>1836</v>
      </c>
      <c r="B1850">
        <v>1551452018.9</v>
      </c>
      <c r="C1850">
        <v>5720</v>
      </c>
      <c r="D1850" t="s">
        <v>3900</v>
      </c>
      <c r="E1850" t="s">
        <v>3901</v>
      </c>
      <c r="F1850">
        <f>J1850+I1850+M1850*K1850</f>
        <v>0</v>
      </c>
      <c r="G1850">
        <f>(1000*AM1850)/(L1850*(AO1850+273.15))</f>
        <v>0</v>
      </c>
      <c r="H1850">
        <f>((G1850*F1850*(1-(AJ1850/1000)))/(100*K1850))*(0.0/60)</f>
        <v>0</v>
      </c>
      <c r="I1850" t="s">
        <v>203</v>
      </c>
      <c r="J1850" t="s">
        <v>204</v>
      </c>
      <c r="K1850" t="s">
        <v>205</v>
      </c>
      <c r="L1850" t="s">
        <v>206</v>
      </c>
      <c r="M1850" t="s">
        <v>927</v>
      </c>
      <c r="N1850" t="s">
        <v>3319</v>
      </c>
      <c r="O1850" t="s">
        <v>812</v>
      </c>
      <c r="Q1850">
        <v>1551452018.9</v>
      </c>
      <c r="R1850">
        <f>AL1850*Y1850*(AJ1850-AK1850)/(100*AF1850*(1000-Y1850*AJ1850))</f>
        <v>0</v>
      </c>
      <c r="S1850">
        <f>AL1850*Y1850*(AI1850-AH1850*(1000-Y1850*AK1850)/(1000-Y1850*AJ1850))/(100*AF1850)</f>
        <v>0</v>
      </c>
      <c r="T1850">
        <f>(U1850/V1850*100)</f>
        <v>0</v>
      </c>
      <c r="U1850">
        <f>AJ1850*(AM1850+AN1850)/1000</f>
        <v>0</v>
      </c>
      <c r="V1850">
        <f>0.61365*exp(17.502*AO1850/(240.97+AO1850))</f>
        <v>0</v>
      </c>
      <c r="W1850">
        <v>150</v>
      </c>
      <c r="X1850">
        <v>10</v>
      </c>
      <c r="Y1850">
        <f>IF(W1850*$H$11&gt;=AA1850,1.0,(AA1850/(AA1850-W1850*$H$11)))</f>
        <v>0</v>
      </c>
      <c r="Z1850">
        <f>(Y1850-1)*100</f>
        <v>0</v>
      </c>
      <c r="AA1850">
        <f>MAX(0,($B$11+$C$11*AR1850)/(1+$D$11*AR1850)*AM1850/(AO1850+273)*$E$11)</f>
        <v>0</v>
      </c>
      <c r="AB1850">
        <f>$B$9*AS1850+$C$9*AT1850</f>
        <v>0</v>
      </c>
      <c r="AC1850">
        <f>AB1850*AD1850</f>
        <v>0</v>
      </c>
      <c r="AD1850">
        <f>($B$9*$D$7+$C$9*$D$7)/($B$9+$C$9)</f>
        <v>0</v>
      </c>
      <c r="AE1850">
        <f>($B$9*$K$7+$C$9*$K$7)/($B$9+$C$9)</f>
        <v>0</v>
      </c>
      <c r="AF1850">
        <v>10</v>
      </c>
      <c r="AG1850">
        <v>1551452018.9</v>
      </c>
      <c r="AH1850">
        <v>423.506</v>
      </c>
      <c r="AI1850">
        <v>397.065</v>
      </c>
      <c r="AJ1850">
        <v>8.17159</v>
      </c>
      <c r="AK1850">
        <v>8.06297</v>
      </c>
      <c r="AL1850">
        <v>1452.1</v>
      </c>
      <c r="AM1850">
        <v>100.518</v>
      </c>
      <c r="AN1850">
        <v>0.022561</v>
      </c>
      <c r="AO1850">
        <v>6.09833</v>
      </c>
      <c r="AP1850">
        <v>999.9</v>
      </c>
      <c r="AQ1850">
        <v>999.9</v>
      </c>
      <c r="AR1850">
        <v>10015</v>
      </c>
      <c r="AS1850">
        <v>0</v>
      </c>
      <c r="AT1850">
        <v>1.25998</v>
      </c>
      <c r="AU1850">
        <v>0</v>
      </c>
      <c r="AV1850" t="s">
        <v>208</v>
      </c>
      <c r="AW1850">
        <v>0</v>
      </c>
      <c r="AX1850">
        <v>-0.747</v>
      </c>
      <c r="AY1850">
        <v>-0.067</v>
      </c>
      <c r="AZ1850">
        <v>0</v>
      </c>
      <c r="BA1850">
        <v>0</v>
      </c>
      <c r="BB1850">
        <v>0</v>
      </c>
      <c r="BC1850">
        <v>0</v>
      </c>
      <c r="BD1850">
        <v>-75.7984071428571</v>
      </c>
      <c r="BE1850">
        <v>20.0213862783816</v>
      </c>
      <c r="BF1850">
        <v>3.54203262060433</v>
      </c>
      <c r="BG1850">
        <v>0</v>
      </c>
      <c r="BH1850">
        <v>-2.9442230952381</v>
      </c>
      <c r="BI1850">
        <v>0.136366303975294</v>
      </c>
      <c r="BJ1850">
        <v>0.0353589568694509</v>
      </c>
      <c r="BK1850">
        <v>0</v>
      </c>
      <c r="BL1850">
        <v>0</v>
      </c>
      <c r="BM1850">
        <v>0</v>
      </c>
      <c r="BN1850" t="s">
        <v>209</v>
      </c>
      <c r="BO1850">
        <v>1.88471</v>
      </c>
      <c r="BP1850">
        <v>1.88168</v>
      </c>
      <c r="BQ1850">
        <v>1.88321</v>
      </c>
      <c r="BR1850">
        <v>1.88187</v>
      </c>
      <c r="BS1850">
        <v>1.88384</v>
      </c>
      <c r="BT1850">
        <v>1.88309</v>
      </c>
      <c r="BU1850">
        <v>1.88477</v>
      </c>
      <c r="BV1850">
        <v>1.88232</v>
      </c>
      <c r="BW1850" t="s">
        <v>210</v>
      </c>
      <c r="BX1850" t="s">
        <v>17</v>
      </c>
      <c r="BY1850" t="s">
        <v>17</v>
      </c>
      <c r="BZ1850" t="s">
        <v>17</v>
      </c>
      <c r="CA1850" t="s">
        <v>211</v>
      </c>
      <c r="CB1850" t="s">
        <v>212</v>
      </c>
      <c r="CC1850" t="s">
        <v>213</v>
      </c>
      <c r="CD1850" t="s">
        <v>213</v>
      </c>
      <c r="CE1850" t="s">
        <v>213</v>
      </c>
      <c r="CF1850" t="s">
        <v>213</v>
      </c>
      <c r="CG1850">
        <v>5</v>
      </c>
      <c r="CH1850">
        <v>0</v>
      </c>
      <c r="CI1850">
        <v>0</v>
      </c>
      <c r="CJ1850">
        <v>0</v>
      </c>
      <c r="CK1850">
        <v>0</v>
      </c>
      <c r="CL1850">
        <v>2</v>
      </c>
      <c r="CM1850">
        <v>1330.17</v>
      </c>
      <c r="CN1850">
        <v>2.11625</v>
      </c>
      <c r="CO1850">
        <v>6.75541</v>
      </c>
      <c r="CP1850">
        <v>9.04738</v>
      </c>
      <c r="CQ1850">
        <v>30</v>
      </c>
      <c r="CR1850">
        <v>8.89053</v>
      </c>
      <c r="CS1850">
        <v>9.12551</v>
      </c>
      <c r="CT1850">
        <v>-1</v>
      </c>
      <c r="CU1850">
        <v>100</v>
      </c>
      <c r="CV1850">
        <v>33.9167</v>
      </c>
      <c r="CW1850">
        <v>-999.9</v>
      </c>
      <c r="CX1850">
        <v>400</v>
      </c>
      <c r="CY1850">
        <v>0</v>
      </c>
      <c r="CZ1850">
        <v>103.967</v>
      </c>
      <c r="DA1850">
        <v>103.378</v>
      </c>
    </row>
    <row r="1851" spans="1:105">
      <c r="A1851">
        <v>1837</v>
      </c>
      <c r="B1851">
        <v>1551452020.9</v>
      </c>
      <c r="C1851">
        <v>5722</v>
      </c>
      <c r="D1851" t="s">
        <v>3902</v>
      </c>
      <c r="E1851" t="s">
        <v>3903</v>
      </c>
      <c r="F1851">
        <f>J1851+I1851+M1851*K1851</f>
        <v>0</v>
      </c>
      <c r="G1851">
        <f>(1000*AM1851)/(L1851*(AO1851+273.15))</f>
        <v>0</v>
      </c>
      <c r="H1851">
        <f>((G1851*F1851*(1-(AJ1851/1000)))/(100*K1851))*(0.0/60)</f>
        <v>0</v>
      </c>
      <c r="I1851" t="s">
        <v>203</v>
      </c>
      <c r="J1851" t="s">
        <v>204</v>
      </c>
      <c r="K1851" t="s">
        <v>205</v>
      </c>
      <c r="L1851" t="s">
        <v>206</v>
      </c>
      <c r="M1851" t="s">
        <v>927</v>
      </c>
      <c r="N1851" t="s">
        <v>3319</v>
      </c>
      <c r="O1851" t="s">
        <v>812</v>
      </c>
      <c r="Q1851">
        <v>1551452020.9</v>
      </c>
      <c r="R1851">
        <f>AL1851*Y1851*(AJ1851-AK1851)/(100*AF1851*(1000-Y1851*AJ1851))</f>
        <v>0</v>
      </c>
      <c r="S1851">
        <f>AL1851*Y1851*(AI1851-AH1851*(1000-Y1851*AK1851)/(1000-Y1851*AJ1851))/(100*AF1851)</f>
        <v>0</v>
      </c>
      <c r="T1851">
        <f>(U1851/V1851*100)</f>
        <v>0</v>
      </c>
      <c r="U1851">
        <f>AJ1851*(AM1851+AN1851)/1000</f>
        <v>0</v>
      </c>
      <c r="V1851">
        <f>0.61365*exp(17.502*AO1851/(240.97+AO1851))</f>
        <v>0</v>
      </c>
      <c r="W1851">
        <v>139</v>
      </c>
      <c r="X1851">
        <v>10</v>
      </c>
      <c r="Y1851">
        <f>IF(W1851*$H$11&gt;=AA1851,1.0,(AA1851/(AA1851-W1851*$H$11)))</f>
        <v>0</v>
      </c>
      <c r="Z1851">
        <f>(Y1851-1)*100</f>
        <v>0</v>
      </c>
      <c r="AA1851">
        <f>MAX(0,($B$11+$C$11*AR1851)/(1+$D$11*AR1851)*AM1851/(AO1851+273)*$E$11)</f>
        <v>0</v>
      </c>
      <c r="AB1851">
        <f>$B$9*AS1851+$C$9*AT1851</f>
        <v>0</v>
      </c>
      <c r="AC1851">
        <f>AB1851*AD1851</f>
        <v>0</v>
      </c>
      <c r="AD1851">
        <f>($B$9*$D$7+$C$9*$D$7)/($B$9+$C$9)</f>
        <v>0</v>
      </c>
      <c r="AE1851">
        <f>($B$9*$K$7+$C$9*$K$7)/($B$9+$C$9)</f>
        <v>0</v>
      </c>
      <c r="AF1851">
        <v>10</v>
      </c>
      <c r="AG1851">
        <v>1551452020.9</v>
      </c>
      <c r="AH1851">
        <v>423.898</v>
      </c>
      <c r="AI1851">
        <v>397.031</v>
      </c>
      <c r="AJ1851">
        <v>8.17301</v>
      </c>
      <c r="AK1851">
        <v>8.0629</v>
      </c>
      <c r="AL1851">
        <v>1451.98</v>
      </c>
      <c r="AM1851">
        <v>100.518</v>
      </c>
      <c r="AN1851">
        <v>0.0224866</v>
      </c>
      <c r="AO1851">
        <v>6.0928</v>
      </c>
      <c r="AP1851">
        <v>999.9</v>
      </c>
      <c r="AQ1851">
        <v>999.9</v>
      </c>
      <c r="AR1851">
        <v>10008.8</v>
      </c>
      <c r="AS1851">
        <v>0</v>
      </c>
      <c r="AT1851">
        <v>1.25998</v>
      </c>
      <c r="AU1851">
        <v>0</v>
      </c>
      <c r="AV1851" t="s">
        <v>208</v>
      </c>
      <c r="AW1851">
        <v>0</v>
      </c>
      <c r="AX1851">
        <v>-0.747</v>
      </c>
      <c r="AY1851">
        <v>-0.067</v>
      </c>
      <c r="AZ1851">
        <v>0</v>
      </c>
      <c r="BA1851">
        <v>0</v>
      </c>
      <c r="BB1851">
        <v>0</v>
      </c>
      <c r="BC1851">
        <v>0</v>
      </c>
      <c r="BD1851">
        <v>-75.7984071428571</v>
      </c>
      <c r="BE1851">
        <v>20.0213862783816</v>
      </c>
      <c r="BF1851">
        <v>3.54203262060433</v>
      </c>
      <c r="BG1851">
        <v>0</v>
      </c>
      <c r="BH1851">
        <v>-2.9442230952381</v>
      </c>
      <c r="BI1851">
        <v>0.136366303975294</v>
      </c>
      <c r="BJ1851">
        <v>0.0353589568694509</v>
      </c>
      <c r="BK1851">
        <v>0</v>
      </c>
      <c r="BL1851">
        <v>0</v>
      </c>
      <c r="BM1851">
        <v>0</v>
      </c>
      <c r="BN1851" t="s">
        <v>209</v>
      </c>
      <c r="BO1851">
        <v>1.88472</v>
      </c>
      <c r="BP1851">
        <v>1.88168</v>
      </c>
      <c r="BQ1851">
        <v>1.88321</v>
      </c>
      <c r="BR1851">
        <v>1.88188</v>
      </c>
      <c r="BS1851">
        <v>1.88383</v>
      </c>
      <c r="BT1851">
        <v>1.88309</v>
      </c>
      <c r="BU1851">
        <v>1.88477</v>
      </c>
      <c r="BV1851">
        <v>1.88232</v>
      </c>
      <c r="BW1851" t="s">
        <v>210</v>
      </c>
      <c r="BX1851" t="s">
        <v>17</v>
      </c>
      <c r="BY1851" t="s">
        <v>17</v>
      </c>
      <c r="BZ1851" t="s">
        <v>17</v>
      </c>
      <c r="CA1851" t="s">
        <v>211</v>
      </c>
      <c r="CB1851" t="s">
        <v>212</v>
      </c>
      <c r="CC1851" t="s">
        <v>213</v>
      </c>
      <c r="CD1851" t="s">
        <v>213</v>
      </c>
      <c r="CE1851" t="s">
        <v>213</v>
      </c>
      <c r="CF1851" t="s">
        <v>213</v>
      </c>
      <c r="CG1851">
        <v>5</v>
      </c>
      <c r="CH1851">
        <v>0</v>
      </c>
      <c r="CI1851">
        <v>0</v>
      </c>
      <c r="CJ1851">
        <v>0</v>
      </c>
      <c r="CK1851">
        <v>0</v>
      </c>
      <c r="CL1851">
        <v>2</v>
      </c>
      <c r="CM1851">
        <v>1338.17</v>
      </c>
      <c r="CN1851">
        <v>2.11625</v>
      </c>
      <c r="CO1851">
        <v>6.75654</v>
      </c>
      <c r="CP1851">
        <v>9.04684</v>
      </c>
      <c r="CQ1851">
        <v>30.0002</v>
      </c>
      <c r="CR1851">
        <v>8.88998</v>
      </c>
      <c r="CS1851">
        <v>9.12548</v>
      </c>
      <c r="CT1851">
        <v>-1</v>
      </c>
      <c r="CU1851">
        <v>100</v>
      </c>
      <c r="CV1851">
        <v>33.9167</v>
      </c>
      <c r="CW1851">
        <v>-999.9</v>
      </c>
      <c r="CX1851">
        <v>400</v>
      </c>
      <c r="CY1851">
        <v>0</v>
      </c>
      <c r="CZ1851">
        <v>103.967</v>
      </c>
      <c r="DA1851">
        <v>103.378</v>
      </c>
    </row>
    <row r="1852" spans="1:105">
      <c r="A1852">
        <v>1838</v>
      </c>
      <c r="B1852">
        <v>1551452022.9</v>
      </c>
      <c r="C1852">
        <v>5724</v>
      </c>
      <c r="D1852" t="s">
        <v>3904</v>
      </c>
      <c r="E1852" t="s">
        <v>3905</v>
      </c>
      <c r="F1852">
        <f>J1852+I1852+M1852*K1852</f>
        <v>0</v>
      </c>
      <c r="G1852">
        <f>(1000*AM1852)/(L1852*(AO1852+273.15))</f>
        <v>0</v>
      </c>
      <c r="H1852">
        <f>((G1852*F1852*(1-(AJ1852/1000)))/(100*K1852))*(0.0/60)</f>
        <v>0</v>
      </c>
      <c r="I1852" t="s">
        <v>203</v>
      </c>
      <c r="J1852" t="s">
        <v>204</v>
      </c>
      <c r="K1852" t="s">
        <v>205</v>
      </c>
      <c r="L1852" t="s">
        <v>206</v>
      </c>
      <c r="M1852" t="s">
        <v>927</v>
      </c>
      <c r="N1852" t="s">
        <v>3319</v>
      </c>
      <c r="O1852" t="s">
        <v>812</v>
      </c>
      <c r="Q1852">
        <v>1551452022.9</v>
      </c>
      <c r="R1852">
        <f>AL1852*Y1852*(AJ1852-AK1852)/(100*AF1852*(1000-Y1852*AJ1852))</f>
        <v>0</v>
      </c>
      <c r="S1852">
        <f>AL1852*Y1852*(AI1852-AH1852*(1000-Y1852*AK1852)/(1000-Y1852*AJ1852))/(100*AF1852)</f>
        <v>0</v>
      </c>
      <c r="T1852">
        <f>(U1852/V1852*100)</f>
        <v>0</v>
      </c>
      <c r="U1852">
        <f>AJ1852*(AM1852+AN1852)/1000</f>
        <v>0</v>
      </c>
      <c r="V1852">
        <f>0.61365*exp(17.502*AO1852/(240.97+AO1852))</f>
        <v>0</v>
      </c>
      <c r="W1852">
        <v>133</v>
      </c>
      <c r="X1852">
        <v>9</v>
      </c>
      <c r="Y1852">
        <f>IF(W1852*$H$11&gt;=AA1852,1.0,(AA1852/(AA1852-W1852*$H$11)))</f>
        <v>0</v>
      </c>
      <c r="Z1852">
        <f>(Y1852-1)*100</f>
        <v>0</v>
      </c>
      <c r="AA1852">
        <f>MAX(0,($B$11+$C$11*AR1852)/(1+$D$11*AR1852)*AM1852/(AO1852+273)*$E$11)</f>
        <v>0</v>
      </c>
      <c r="AB1852">
        <f>$B$9*AS1852+$C$9*AT1852</f>
        <v>0</v>
      </c>
      <c r="AC1852">
        <f>AB1852*AD1852</f>
        <v>0</v>
      </c>
      <c r="AD1852">
        <f>($B$9*$D$7+$C$9*$D$7)/($B$9+$C$9)</f>
        <v>0</v>
      </c>
      <c r="AE1852">
        <f>($B$9*$K$7+$C$9*$K$7)/($B$9+$C$9)</f>
        <v>0</v>
      </c>
      <c r="AF1852">
        <v>10</v>
      </c>
      <c r="AG1852">
        <v>1551452022.9</v>
      </c>
      <c r="AH1852">
        <v>424.302</v>
      </c>
      <c r="AI1852">
        <v>397.023</v>
      </c>
      <c r="AJ1852">
        <v>8.17393</v>
      </c>
      <c r="AK1852">
        <v>8.06267</v>
      </c>
      <c r="AL1852">
        <v>1452.24</v>
      </c>
      <c r="AM1852">
        <v>100.519</v>
      </c>
      <c r="AN1852">
        <v>0.0224004</v>
      </c>
      <c r="AO1852">
        <v>6.08374</v>
      </c>
      <c r="AP1852">
        <v>999.9</v>
      </c>
      <c r="AQ1852">
        <v>999.9</v>
      </c>
      <c r="AR1852">
        <v>10003.1</v>
      </c>
      <c r="AS1852">
        <v>0</v>
      </c>
      <c r="AT1852">
        <v>1.27231</v>
      </c>
      <c r="AU1852">
        <v>0</v>
      </c>
      <c r="AV1852" t="s">
        <v>208</v>
      </c>
      <c r="AW1852">
        <v>0</v>
      </c>
      <c r="AX1852">
        <v>-0.747</v>
      </c>
      <c r="AY1852">
        <v>-0.067</v>
      </c>
      <c r="AZ1852">
        <v>0</v>
      </c>
      <c r="BA1852">
        <v>0</v>
      </c>
      <c r="BB1852">
        <v>0</v>
      </c>
      <c r="BC1852">
        <v>0</v>
      </c>
      <c r="BD1852">
        <v>-75.7984071428571</v>
      </c>
      <c r="BE1852">
        <v>20.0213862783816</v>
      </c>
      <c r="BF1852">
        <v>3.54203262060433</v>
      </c>
      <c r="BG1852">
        <v>0</v>
      </c>
      <c r="BH1852">
        <v>-2.9442230952381</v>
      </c>
      <c r="BI1852">
        <v>0.136366303975294</v>
      </c>
      <c r="BJ1852">
        <v>0.0353589568694509</v>
      </c>
      <c r="BK1852">
        <v>0</v>
      </c>
      <c r="BL1852">
        <v>0</v>
      </c>
      <c r="BM1852">
        <v>0</v>
      </c>
      <c r="BN1852" t="s">
        <v>209</v>
      </c>
      <c r="BO1852">
        <v>1.88475</v>
      </c>
      <c r="BP1852">
        <v>1.88169</v>
      </c>
      <c r="BQ1852">
        <v>1.88319</v>
      </c>
      <c r="BR1852">
        <v>1.88188</v>
      </c>
      <c r="BS1852">
        <v>1.88382</v>
      </c>
      <c r="BT1852">
        <v>1.88309</v>
      </c>
      <c r="BU1852">
        <v>1.88477</v>
      </c>
      <c r="BV1852">
        <v>1.88232</v>
      </c>
      <c r="BW1852" t="s">
        <v>210</v>
      </c>
      <c r="BX1852" t="s">
        <v>17</v>
      </c>
      <c r="BY1852" t="s">
        <v>17</v>
      </c>
      <c r="BZ1852" t="s">
        <v>17</v>
      </c>
      <c r="CA1852" t="s">
        <v>211</v>
      </c>
      <c r="CB1852" t="s">
        <v>212</v>
      </c>
      <c r="CC1852" t="s">
        <v>213</v>
      </c>
      <c r="CD1852" t="s">
        <v>213</v>
      </c>
      <c r="CE1852" t="s">
        <v>213</v>
      </c>
      <c r="CF1852" t="s">
        <v>213</v>
      </c>
      <c r="CG1852">
        <v>5</v>
      </c>
      <c r="CH1852">
        <v>0</v>
      </c>
      <c r="CI1852">
        <v>0</v>
      </c>
      <c r="CJ1852">
        <v>0</v>
      </c>
      <c r="CK1852">
        <v>0</v>
      </c>
      <c r="CL1852">
        <v>2</v>
      </c>
      <c r="CM1852">
        <v>1342.47</v>
      </c>
      <c r="CN1852">
        <v>2.11625</v>
      </c>
      <c r="CO1852">
        <v>6.75768</v>
      </c>
      <c r="CP1852">
        <v>9.04604</v>
      </c>
      <c r="CQ1852">
        <v>30.0004</v>
      </c>
      <c r="CR1852">
        <v>8.88973</v>
      </c>
      <c r="CS1852">
        <v>9.12494</v>
      </c>
      <c r="CT1852">
        <v>-1</v>
      </c>
      <c r="CU1852">
        <v>100</v>
      </c>
      <c r="CV1852">
        <v>33.9167</v>
      </c>
      <c r="CW1852">
        <v>-999.9</v>
      </c>
      <c r="CX1852">
        <v>400</v>
      </c>
      <c r="CY1852">
        <v>0</v>
      </c>
      <c r="CZ1852">
        <v>103.966</v>
      </c>
      <c r="DA1852">
        <v>103.377</v>
      </c>
    </row>
    <row r="1853" spans="1:105">
      <c r="A1853">
        <v>1839</v>
      </c>
      <c r="B1853">
        <v>1551452025.4</v>
      </c>
      <c r="C1853">
        <v>5726.5</v>
      </c>
      <c r="D1853" t="s">
        <v>3906</v>
      </c>
      <c r="E1853" t="s">
        <v>3907</v>
      </c>
      <c r="F1853">
        <f>J1853+I1853+M1853*K1853</f>
        <v>0</v>
      </c>
      <c r="G1853">
        <f>(1000*AM1853)/(L1853*(AO1853+273.15))</f>
        <v>0</v>
      </c>
      <c r="H1853">
        <f>((G1853*F1853*(1-(AJ1853/1000)))/(100*K1853))*(0.0/60)</f>
        <v>0</v>
      </c>
      <c r="I1853" t="s">
        <v>203</v>
      </c>
      <c r="J1853" t="s">
        <v>204</v>
      </c>
      <c r="K1853" t="s">
        <v>205</v>
      </c>
      <c r="L1853" t="s">
        <v>206</v>
      </c>
      <c r="M1853" t="s">
        <v>927</v>
      </c>
      <c r="N1853" t="s">
        <v>3319</v>
      </c>
      <c r="O1853" t="s">
        <v>812</v>
      </c>
      <c r="Q1853">
        <v>1551452025.4</v>
      </c>
      <c r="R1853">
        <f>AL1853*Y1853*(AJ1853-AK1853)/(100*AF1853*(1000-Y1853*AJ1853))</f>
        <v>0</v>
      </c>
      <c r="S1853">
        <f>AL1853*Y1853*(AI1853-AH1853*(1000-Y1853*AK1853)/(1000-Y1853*AJ1853))/(100*AF1853)</f>
        <v>0</v>
      </c>
      <c r="T1853">
        <f>(U1853/V1853*100)</f>
        <v>0</v>
      </c>
      <c r="U1853">
        <f>AJ1853*(AM1853+AN1853)/1000</f>
        <v>0</v>
      </c>
      <c r="V1853">
        <f>0.61365*exp(17.502*AO1853/(240.97+AO1853))</f>
        <v>0</v>
      </c>
      <c r="W1853">
        <v>147</v>
      </c>
      <c r="X1853">
        <v>10</v>
      </c>
      <c r="Y1853">
        <f>IF(W1853*$H$11&gt;=AA1853,1.0,(AA1853/(AA1853-W1853*$H$11)))</f>
        <v>0</v>
      </c>
      <c r="Z1853">
        <f>(Y1853-1)*100</f>
        <v>0</v>
      </c>
      <c r="AA1853">
        <f>MAX(0,($B$11+$C$11*AR1853)/(1+$D$11*AR1853)*AM1853/(AO1853+273)*$E$11)</f>
        <v>0</v>
      </c>
      <c r="AB1853">
        <f>$B$9*AS1853+$C$9*AT1853</f>
        <v>0</v>
      </c>
      <c r="AC1853">
        <f>AB1853*AD1853</f>
        <v>0</v>
      </c>
      <c r="AD1853">
        <f>($B$9*$D$7+$C$9*$D$7)/($B$9+$C$9)</f>
        <v>0</v>
      </c>
      <c r="AE1853">
        <f>($B$9*$K$7+$C$9*$K$7)/($B$9+$C$9)</f>
        <v>0</v>
      </c>
      <c r="AF1853">
        <v>10</v>
      </c>
      <c r="AG1853">
        <v>1551452025.4</v>
      </c>
      <c r="AH1853">
        <v>424.873</v>
      </c>
      <c r="AI1853">
        <v>397.037</v>
      </c>
      <c r="AJ1853">
        <v>8.17756</v>
      </c>
      <c r="AK1853">
        <v>8.06337</v>
      </c>
      <c r="AL1853">
        <v>1452.26</v>
      </c>
      <c r="AM1853">
        <v>100.519</v>
      </c>
      <c r="AN1853">
        <v>0.0224066</v>
      </c>
      <c r="AO1853">
        <v>6.08401</v>
      </c>
      <c r="AP1853">
        <v>999.9</v>
      </c>
      <c r="AQ1853">
        <v>999.9</v>
      </c>
      <c r="AR1853">
        <v>10014.4</v>
      </c>
      <c r="AS1853">
        <v>0</v>
      </c>
      <c r="AT1853">
        <v>1.30655</v>
      </c>
      <c r="AU1853">
        <v>0</v>
      </c>
      <c r="AV1853" t="s">
        <v>208</v>
      </c>
      <c r="AW1853">
        <v>0</v>
      </c>
      <c r="AX1853">
        <v>-0.747</v>
      </c>
      <c r="AY1853">
        <v>-0.067</v>
      </c>
      <c r="AZ1853">
        <v>0</v>
      </c>
      <c r="BA1853">
        <v>0</v>
      </c>
      <c r="BB1853">
        <v>0</v>
      </c>
      <c r="BC1853">
        <v>0</v>
      </c>
      <c r="BD1853">
        <v>-75.7984071428571</v>
      </c>
      <c r="BE1853">
        <v>20.0213862783816</v>
      </c>
      <c r="BF1853">
        <v>3.54203262060433</v>
      </c>
      <c r="BG1853">
        <v>0</v>
      </c>
      <c r="BH1853">
        <v>-2.9442230952381</v>
      </c>
      <c r="BI1853">
        <v>0.136366303975294</v>
      </c>
      <c r="BJ1853">
        <v>0.0353589568694509</v>
      </c>
      <c r="BK1853">
        <v>0</v>
      </c>
      <c r="BL1853">
        <v>0</v>
      </c>
      <c r="BM1853">
        <v>0</v>
      </c>
      <c r="BN1853" t="s">
        <v>209</v>
      </c>
      <c r="BO1853">
        <v>1.88476</v>
      </c>
      <c r="BP1853">
        <v>1.88168</v>
      </c>
      <c r="BQ1853">
        <v>1.88318</v>
      </c>
      <c r="BR1853">
        <v>1.88187</v>
      </c>
      <c r="BS1853">
        <v>1.88382</v>
      </c>
      <c r="BT1853">
        <v>1.88309</v>
      </c>
      <c r="BU1853">
        <v>1.88477</v>
      </c>
      <c r="BV1853">
        <v>1.88231</v>
      </c>
      <c r="BW1853" t="s">
        <v>210</v>
      </c>
      <c r="BX1853" t="s">
        <v>17</v>
      </c>
      <c r="BY1853" t="s">
        <v>17</v>
      </c>
      <c r="BZ1853" t="s">
        <v>17</v>
      </c>
      <c r="CA1853" t="s">
        <v>211</v>
      </c>
      <c r="CB1853" t="s">
        <v>212</v>
      </c>
      <c r="CC1853" t="s">
        <v>213</v>
      </c>
      <c r="CD1853" t="s">
        <v>213</v>
      </c>
      <c r="CE1853" t="s">
        <v>213</v>
      </c>
      <c r="CF1853" t="s">
        <v>213</v>
      </c>
      <c r="CG1853">
        <v>5</v>
      </c>
      <c r="CH1853">
        <v>0</v>
      </c>
      <c r="CI1853">
        <v>0</v>
      </c>
      <c r="CJ1853">
        <v>0</v>
      </c>
      <c r="CK1853">
        <v>0</v>
      </c>
      <c r="CL1853">
        <v>2</v>
      </c>
      <c r="CM1853">
        <v>1332.48</v>
      </c>
      <c r="CN1853">
        <v>2.11625</v>
      </c>
      <c r="CO1853">
        <v>6.7591</v>
      </c>
      <c r="CP1853">
        <v>9.04534</v>
      </c>
      <c r="CQ1853">
        <v>30.0001</v>
      </c>
      <c r="CR1853">
        <v>8.88929</v>
      </c>
      <c r="CS1853">
        <v>9.12435</v>
      </c>
      <c r="CT1853">
        <v>-1</v>
      </c>
      <c r="CU1853">
        <v>100</v>
      </c>
      <c r="CV1853">
        <v>33.9167</v>
      </c>
      <c r="CW1853">
        <v>-999.9</v>
      </c>
      <c r="CX1853">
        <v>400</v>
      </c>
      <c r="CY1853">
        <v>0</v>
      </c>
      <c r="CZ1853">
        <v>103.965</v>
      </c>
      <c r="DA1853">
        <v>103.378</v>
      </c>
    </row>
    <row r="1854" spans="1:105">
      <c r="A1854">
        <v>1840</v>
      </c>
      <c r="B1854">
        <v>1551452027.4</v>
      </c>
      <c r="C1854">
        <v>5728.5</v>
      </c>
      <c r="D1854" t="s">
        <v>3908</v>
      </c>
      <c r="E1854" t="s">
        <v>3909</v>
      </c>
      <c r="F1854">
        <f>J1854+I1854+M1854*K1854</f>
        <v>0</v>
      </c>
      <c r="G1854">
        <f>(1000*AM1854)/(L1854*(AO1854+273.15))</f>
        <v>0</v>
      </c>
      <c r="H1854">
        <f>((G1854*F1854*(1-(AJ1854/1000)))/(100*K1854))*(0.0/60)</f>
        <v>0</v>
      </c>
      <c r="I1854" t="s">
        <v>203</v>
      </c>
      <c r="J1854" t="s">
        <v>204</v>
      </c>
      <c r="K1854" t="s">
        <v>205</v>
      </c>
      <c r="L1854" t="s">
        <v>206</v>
      </c>
      <c r="M1854" t="s">
        <v>927</v>
      </c>
      <c r="N1854" t="s">
        <v>3319</v>
      </c>
      <c r="O1854" t="s">
        <v>812</v>
      </c>
      <c r="Q1854">
        <v>1551452027.4</v>
      </c>
      <c r="R1854">
        <f>AL1854*Y1854*(AJ1854-AK1854)/(100*AF1854*(1000-Y1854*AJ1854))</f>
        <v>0</v>
      </c>
      <c r="S1854">
        <f>AL1854*Y1854*(AI1854-AH1854*(1000-Y1854*AK1854)/(1000-Y1854*AJ1854))/(100*AF1854)</f>
        <v>0</v>
      </c>
      <c r="T1854">
        <f>(U1854/V1854*100)</f>
        <v>0</v>
      </c>
      <c r="U1854">
        <f>AJ1854*(AM1854+AN1854)/1000</f>
        <v>0</v>
      </c>
      <c r="V1854">
        <f>0.61365*exp(17.502*AO1854/(240.97+AO1854))</f>
        <v>0</v>
      </c>
      <c r="W1854">
        <v>153</v>
      </c>
      <c r="X1854">
        <v>11</v>
      </c>
      <c r="Y1854">
        <f>IF(W1854*$H$11&gt;=AA1854,1.0,(AA1854/(AA1854-W1854*$H$11)))</f>
        <v>0</v>
      </c>
      <c r="Z1854">
        <f>(Y1854-1)*100</f>
        <v>0</v>
      </c>
      <c r="AA1854">
        <f>MAX(0,($B$11+$C$11*AR1854)/(1+$D$11*AR1854)*AM1854/(AO1854+273)*$E$11)</f>
        <v>0</v>
      </c>
      <c r="AB1854">
        <f>$B$9*AS1854+$C$9*AT1854</f>
        <v>0</v>
      </c>
      <c r="AC1854">
        <f>AB1854*AD1854</f>
        <v>0</v>
      </c>
      <c r="AD1854">
        <f>($B$9*$D$7+$C$9*$D$7)/($B$9+$C$9)</f>
        <v>0</v>
      </c>
      <c r="AE1854">
        <f>($B$9*$K$7+$C$9*$K$7)/($B$9+$C$9)</f>
        <v>0</v>
      </c>
      <c r="AF1854">
        <v>10</v>
      </c>
      <c r="AG1854">
        <v>1551452027.4</v>
      </c>
      <c r="AH1854">
        <v>425.289</v>
      </c>
      <c r="AI1854">
        <v>397.01</v>
      </c>
      <c r="AJ1854">
        <v>8.18117</v>
      </c>
      <c r="AK1854">
        <v>8.06351</v>
      </c>
      <c r="AL1854">
        <v>1452.26</v>
      </c>
      <c r="AM1854">
        <v>100.519</v>
      </c>
      <c r="AN1854">
        <v>0.0222933</v>
      </c>
      <c r="AO1854">
        <v>6.08829</v>
      </c>
      <c r="AP1854">
        <v>999.9</v>
      </c>
      <c r="AQ1854">
        <v>999.9</v>
      </c>
      <c r="AR1854">
        <v>9998.12</v>
      </c>
      <c r="AS1854">
        <v>0</v>
      </c>
      <c r="AT1854">
        <v>1.29559</v>
      </c>
      <c r="AU1854">
        <v>0</v>
      </c>
      <c r="AV1854" t="s">
        <v>208</v>
      </c>
      <c r="AW1854">
        <v>0</v>
      </c>
      <c r="AX1854">
        <v>-0.747</v>
      </c>
      <c r="AY1854">
        <v>-0.067</v>
      </c>
      <c r="AZ1854">
        <v>0</v>
      </c>
      <c r="BA1854">
        <v>0</v>
      </c>
      <c r="BB1854">
        <v>0</v>
      </c>
      <c r="BC1854">
        <v>0</v>
      </c>
      <c r="BD1854">
        <v>-75.7984071428571</v>
      </c>
      <c r="BE1854">
        <v>20.0213862783816</v>
      </c>
      <c r="BF1854">
        <v>3.54203262060433</v>
      </c>
      <c r="BG1854">
        <v>0</v>
      </c>
      <c r="BH1854">
        <v>-2.9442230952381</v>
      </c>
      <c r="BI1854">
        <v>0.136366303975294</v>
      </c>
      <c r="BJ1854">
        <v>0.0353589568694509</v>
      </c>
      <c r="BK1854">
        <v>0</v>
      </c>
      <c r="BL1854">
        <v>0</v>
      </c>
      <c r="BM1854">
        <v>0</v>
      </c>
      <c r="BN1854" t="s">
        <v>209</v>
      </c>
      <c r="BO1854">
        <v>1.88477</v>
      </c>
      <c r="BP1854">
        <v>1.88168</v>
      </c>
      <c r="BQ1854">
        <v>1.88319</v>
      </c>
      <c r="BR1854">
        <v>1.88187</v>
      </c>
      <c r="BS1854">
        <v>1.88384</v>
      </c>
      <c r="BT1854">
        <v>1.88309</v>
      </c>
      <c r="BU1854">
        <v>1.88477</v>
      </c>
      <c r="BV1854">
        <v>1.88231</v>
      </c>
      <c r="BW1854" t="s">
        <v>210</v>
      </c>
      <c r="BX1854" t="s">
        <v>17</v>
      </c>
      <c r="BY1854" t="s">
        <v>17</v>
      </c>
      <c r="BZ1854" t="s">
        <v>17</v>
      </c>
      <c r="CA1854" t="s">
        <v>211</v>
      </c>
      <c r="CB1854" t="s">
        <v>212</v>
      </c>
      <c r="CC1854" t="s">
        <v>213</v>
      </c>
      <c r="CD1854" t="s">
        <v>213</v>
      </c>
      <c r="CE1854" t="s">
        <v>213</v>
      </c>
      <c r="CF1854" t="s">
        <v>213</v>
      </c>
      <c r="CG1854">
        <v>5</v>
      </c>
      <c r="CH1854">
        <v>0</v>
      </c>
      <c r="CI1854">
        <v>0</v>
      </c>
      <c r="CJ1854">
        <v>0</v>
      </c>
      <c r="CK1854">
        <v>0</v>
      </c>
      <c r="CL1854">
        <v>2</v>
      </c>
      <c r="CM1854">
        <v>1327.63</v>
      </c>
      <c r="CN1854">
        <v>2.11625</v>
      </c>
      <c r="CO1854">
        <v>6.76024</v>
      </c>
      <c r="CP1854">
        <v>9.04479</v>
      </c>
      <c r="CQ1854">
        <v>30</v>
      </c>
      <c r="CR1854">
        <v>8.88874</v>
      </c>
      <c r="CS1854">
        <v>9.12424</v>
      </c>
      <c r="CT1854">
        <v>-1</v>
      </c>
      <c r="CU1854">
        <v>100</v>
      </c>
      <c r="CV1854">
        <v>33.5412</v>
      </c>
      <c r="CW1854">
        <v>-999.9</v>
      </c>
      <c r="CX1854">
        <v>400</v>
      </c>
      <c r="CY1854">
        <v>0</v>
      </c>
      <c r="CZ1854">
        <v>103.965</v>
      </c>
      <c r="DA1854">
        <v>103.377</v>
      </c>
    </row>
    <row r="1855" spans="1:105">
      <c r="A1855">
        <v>1841</v>
      </c>
      <c r="B1855">
        <v>1551452029.4</v>
      </c>
      <c r="C1855">
        <v>5730.5</v>
      </c>
      <c r="D1855" t="s">
        <v>3910</v>
      </c>
      <c r="E1855" t="s">
        <v>3911</v>
      </c>
      <c r="F1855">
        <f>J1855+I1855+M1855*K1855</f>
        <v>0</v>
      </c>
      <c r="G1855">
        <f>(1000*AM1855)/(L1855*(AO1855+273.15))</f>
        <v>0</v>
      </c>
      <c r="H1855">
        <f>((G1855*F1855*(1-(AJ1855/1000)))/(100*K1855))*(0.0/60)</f>
        <v>0</v>
      </c>
      <c r="I1855" t="s">
        <v>203</v>
      </c>
      <c r="J1855" t="s">
        <v>204</v>
      </c>
      <c r="K1855" t="s">
        <v>205</v>
      </c>
      <c r="L1855" t="s">
        <v>206</v>
      </c>
      <c r="M1855" t="s">
        <v>927</v>
      </c>
      <c r="N1855" t="s">
        <v>3319</v>
      </c>
      <c r="O1855" t="s">
        <v>812</v>
      </c>
      <c r="Q1855">
        <v>1551452029.4</v>
      </c>
      <c r="R1855">
        <f>AL1855*Y1855*(AJ1855-AK1855)/(100*AF1855*(1000-Y1855*AJ1855))</f>
        <v>0</v>
      </c>
      <c r="S1855">
        <f>AL1855*Y1855*(AI1855-AH1855*(1000-Y1855*AK1855)/(1000-Y1855*AJ1855))/(100*AF1855)</f>
        <v>0</v>
      </c>
      <c r="T1855">
        <f>(U1855/V1855*100)</f>
        <v>0</v>
      </c>
      <c r="U1855">
        <f>AJ1855*(AM1855+AN1855)/1000</f>
        <v>0</v>
      </c>
      <c r="V1855">
        <f>0.61365*exp(17.502*AO1855/(240.97+AO1855))</f>
        <v>0</v>
      </c>
      <c r="W1855">
        <v>146</v>
      </c>
      <c r="X1855">
        <v>10</v>
      </c>
      <c r="Y1855">
        <f>IF(W1855*$H$11&gt;=AA1855,1.0,(AA1855/(AA1855-W1855*$H$11)))</f>
        <v>0</v>
      </c>
      <c r="Z1855">
        <f>(Y1855-1)*100</f>
        <v>0</v>
      </c>
      <c r="AA1855">
        <f>MAX(0,($B$11+$C$11*AR1855)/(1+$D$11*AR1855)*AM1855/(AO1855+273)*$E$11)</f>
        <v>0</v>
      </c>
      <c r="AB1855">
        <f>$B$9*AS1855+$C$9*AT1855</f>
        <v>0</v>
      </c>
      <c r="AC1855">
        <f>AB1855*AD1855</f>
        <v>0</v>
      </c>
      <c r="AD1855">
        <f>($B$9*$D$7+$C$9*$D$7)/($B$9+$C$9)</f>
        <v>0</v>
      </c>
      <c r="AE1855">
        <f>($B$9*$K$7+$C$9*$K$7)/($B$9+$C$9)</f>
        <v>0</v>
      </c>
      <c r="AF1855">
        <v>10</v>
      </c>
      <c r="AG1855">
        <v>1551452029.4</v>
      </c>
      <c r="AH1855">
        <v>425.706</v>
      </c>
      <c r="AI1855">
        <v>396.998</v>
      </c>
      <c r="AJ1855">
        <v>8.18454</v>
      </c>
      <c r="AK1855">
        <v>8.06453</v>
      </c>
      <c r="AL1855">
        <v>1452.04</v>
      </c>
      <c r="AM1855">
        <v>100.518</v>
      </c>
      <c r="AN1855">
        <v>0.022111</v>
      </c>
      <c r="AO1855">
        <v>6.09543</v>
      </c>
      <c r="AP1855">
        <v>999.9</v>
      </c>
      <c r="AQ1855">
        <v>999.9</v>
      </c>
      <c r="AR1855">
        <v>9953.75</v>
      </c>
      <c r="AS1855">
        <v>0</v>
      </c>
      <c r="AT1855">
        <v>1.27368</v>
      </c>
      <c r="AU1855">
        <v>0</v>
      </c>
      <c r="AV1855" t="s">
        <v>208</v>
      </c>
      <c r="AW1855">
        <v>0</v>
      </c>
      <c r="AX1855">
        <v>-0.747</v>
      </c>
      <c r="AY1855">
        <v>-0.067</v>
      </c>
      <c r="AZ1855">
        <v>0</v>
      </c>
      <c r="BA1855">
        <v>0</v>
      </c>
      <c r="BB1855">
        <v>0</v>
      </c>
      <c r="BC1855">
        <v>0</v>
      </c>
      <c r="BD1855">
        <v>-75.7984071428571</v>
      </c>
      <c r="BE1855">
        <v>20.0213862783816</v>
      </c>
      <c r="BF1855">
        <v>3.54203262060433</v>
      </c>
      <c r="BG1855">
        <v>0</v>
      </c>
      <c r="BH1855">
        <v>-2.9442230952381</v>
      </c>
      <c r="BI1855">
        <v>0.136366303975294</v>
      </c>
      <c r="BJ1855">
        <v>0.0353589568694509</v>
      </c>
      <c r="BK1855">
        <v>0</v>
      </c>
      <c r="BL1855">
        <v>0</v>
      </c>
      <c r="BM1855">
        <v>0</v>
      </c>
      <c r="BN1855" t="s">
        <v>209</v>
      </c>
      <c r="BO1855">
        <v>1.88476</v>
      </c>
      <c r="BP1855">
        <v>1.88169</v>
      </c>
      <c r="BQ1855">
        <v>1.8832</v>
      </c>
      <c r="BR1855">
        <v>1.88187</v>
      </c>
      <c r="BS1855">
        <v>1.88384</v>
      </c>
      <c r="BT1855">
        <v>1.88309</v>
      </c>
      <c r="BU1855">
        <v>1.88477</v>
      </c>
      <c r="BV1855">
        <v>1.88231</v>
      </c>
      <c r="BW1855" t="s">
        <v>210</v>
      </c>
      <c r="BX1855" t="s">
        <v>17</v>
      </c>
      <c r="BY1855" t="s">
        <v>17</v>
      </c>
      <c r="BZ1855" t="s">
        <v>17</v>
      </c>
      <c r="CA1855" t="s">
        <v>211</v>
      </c>
      <c r="CB1855" t="s">
        <v>212</v>
      </c>
      <c r="CC1855" t="s">
        <v>213</v>
      </c>
      <c r="CD1855" t="s">
        <v>213</v>
      </c>
      <c r="CE1855" t="s">
        <v>213</v>
      </c>
      <c r="CF1855" t="s">
        <v>213</v>
      </c>
      <c r="CG1855">
        <v>5</v>
      </c>
      <c r="CH1855">
        <v>0</v>
      </c>
      <c r="CI1855">
        <v>0</v>
      </c>
      <c r="CJ1855">
        <v>0</v>
      </c>
      <c r="CK1855">
        <v>0</v>
      </c>
      <c r="CL1855">
        <v>2</v>
      </c>
      <c r="CM1855">
        <v>1332.65</v>
      </c>
      <c r="CN1855">
        <v>2.11625</v>
      </c>
      <c r="CO1855">
        <v>6.76125</v>
      </c>
      <c r="CP1855">
        <v>9.04423</v>
      </c>
      <c r="CQ1855">
        <v>30.0001</v>
      </c>
      <c r="CR1855">
        <v>8.88863</v>
      </c>
      <c r="CS1855">
        <v>9.12369</v>
      </c>
      <c r="CT1855">
        <v>-1</v>
      </c>
      <c r="CU1855">
        <v>100</v>
      </c>
      <c r="CV1855">
        <v>33.5412</v>
      </c>
      <c r="CW1855">
        <v>-999.9</v>
      </c>
      <c r="CX1855">
        <v>400</v>
      </c>
      <c r="CY1855">
        <v>0</v>
      </c>
      <c r="CZ1855">
        <v>103.967</v>
      </c>
      <c r="DA1855">
        <v>103.378</v>
      </c>
    </row>
    <row r="1856" spans="1:105">
      <c r="A1856">
        <v>1842</v>
      </c>
      <c r="B1856">
        <v>1551452031.4</v>
      </c>
      <c r="C1856">
        <v>5732.5</v>
      </c>
      <c r="D1856" t="s">
        <v>3912</v>
      </c>
      <c r="E1856" t="s">
        <v>3913</v>
      </c>
      <c r="F1856">
        <f>J1856+I1856+M1856*K1856</f>
        <v>0</v>
      </c>
      <c r="G1856">
        <f>(1000*AM1856)/(L1856*(AO1856+273.15))</f>
        <v>0</v>
      </c>
      <c r="H1856">
        <f>((G1856*F1856*(1-(AJ1856/1000)))/(100*K1856))*(0.0/60)</f>
        <v>0</v>
      </c>
      <c r="I1856" t="s">
        <v>203</v>
      </c>
      <c r="J1856" t="s">
        <v>204</v>
      </c>
      <c r="K1856" t="s">
        <v>205</v>
      </c>
      <c r="L1856" t="s">
        <v>206</v>
      </c>
      <c r="M1856" t="s">
        <v>927</v>
      </c>
      <c r="N1856" t="s">
        <v>3319</v>
      </c>
      <c r="O1856" t="s">
        <v>812</v>
      </c>
      <c r="Q1856">
        <v>1551452031.4</v>
      </c>
      <c r="R1856">
        <f>AL1856*Y1856*(AJ1856-AK1856)/(100*AF1856*(1000-Y1856*AJ1856))</f>
        <v>0</v>
      </c>
      <c r="S1856">
        <f>AL1856*Y1856*(AI1856-AH1856*(1000-Y1856*AK1856)/(1000-Y1856*AJ1856))/(100*AF1856)</f>
        <v>0</v>
      </c>
      <c r="T1856">
        <f>(U1856/V1856*100)</f>
        <v>0</v>
      </c>
      <c r="U1856">
        <f>AJ1856*(AM1856+AN1856)/1000</f>
        <v>0</v>
      </c>
      <c r="V1856">
        <f>0.61365*exp(17.502*AO1856/(240.97+AO1856))</f>
        <v>0</v>
      </c>
      <c r="W1856">
        <v>142</v>
      </c>
      <c r="X1856">
        <v>10</v>
      </c>
      <c r="Y1856">
        <f>IF(W1856*$H$11&gt;=AA1856,1.0,(AA1856/(AA1856-W1856*$H$11)))</f>
        <v>0</v>
      </c>
      <c r="Z1856">
        <f>(Y1856-1)*100</f>
        <v>0</v>
      </c>
      <c r="AA1856">
        <f>MAX(0,($B$11+$C$11*AR1856)/(1+$D$11*AR1856)*AM1856/(AO1856+273)*$E$11)</f>
        <v>0</v>
      </c>
      <c r="AB1856">
        <f>$B$9*AS1856+$C$9*AT1856</f>
        <v>0</v>
      </c>
      <c r="AC1856">
        <f>AB1856*AD1856</f>
        <v>0</v>
      </c>
      <c r="AD1856">
        <f>($B$9*$D$7+$C$9*$D$7)/($B$9+$C$9)</f>
        <v>0</v>
      </c>
      <c r="AE1856">
        <f>($B$9*$K$7+$C$9*$K$7)/($B$9+$C$9)</f>
        <v>0</v>
      </c>
      <c r="AF1856">
        <v>10</v>
      </c>
      <c r="AG1856">
        <v>1551452031.4</v>
      </c>
      <c r="AH1856">
        <v>426.097</v>
      </c>
      <c r="AI1856">
        <v>397.016</v>
      </c>
      <c r="AJ1856">
        <v>8.18388</v>
      </c>
      <c r="AK1856">
        <v>8.0654</v>
      </c>
      <c r="AL1856">
        <v>1452.04</v>
      </c>
      <c r="AM1856">
        <v>100.517</v>
      </c>
      <c r="AN1856">
        <v>0.0219212</v>
      </c>
      <c r="AO1856">
        <v>6.08675</v>
      </c>
      <c r="AP1856">
        <v>999.9</v>
      </c>
      <c r="AQ1856">
        <v>999.9</v>
      </c>
      <c r="AR1856">
        <v>9976.88</v>
      </c>
      <c r="AS1856">
        <v>0</v>
      </c>
      <c r="AT1856">
        <v>1.27368</v>
      </c>
      <c r="AU1856">
        <v>0</v>
      </c>
      <c r="AV1856" t="s">
        <v>208</v>
      </c>
      <c r="AW1856">
        <v>0</v>
      </c>
      <c r="AX1856">
        <v>-0.747</v>
      </c>
      <c r="AY1856">
        <v>-0.067</v>
      </c>
      <c r="AZ1856">
        <v>0</v>
      </c>
      <c r="BA1856">
        <v>0</v>
      </c>
      <c r="BB1856">
        <v>0</v>
      </c>
      <c r="BC1856">
        <v>0</v>
      </c>
      <c r="BD1856">
        <v>-75.7984071428571</v>
      </c>
      <c r="BE1856">
        <v>20.0213862783816</v>
      </c>
      <c r="BF1856">
        <v>3.54203262060433</v>
      </c>
      <c r="BG1856">
        <v>0</v>
      </c>
      <c r="BH1856">
        <v>-2.9442230952381</v>
      </c>
      <c r="BI1856">
        <v>0.136366303975294</v>
      </c>
      <c r="BJ1856">
        <v>0.0353589568694509</v>
      </c>
      <c r="BK1856">
        <v>0</v>
      </c>
      <c r="BL1856">
        <v>0</v>
      </c>
      <c r="BM1856">
        <v>0</v>
      </c>
      <c r="BN1856" t="s">
        <v>209</v>
      </c>
      <c r="BO1856">
        <v>1.88475</v>
      </c>
      <c r="BP1856">
        <v>1.88169</v>
      </c>
      <c r="BQ1856">
        <v>1.8832</v>
      </c>
      <c r="BR1856">
        <v>1.88189</v>
      </c>
      <c r="BS1856">
        <v>1.88384</v>
      </c>
      <c r="BT1856">
        <v>1.88309</v>
      </c>
      <c r="BU1856">
        <v>1.88477</v>
      </c>
      <c r="BV1856">
        <v>1.88232</v>
      </c>
      <c r="BW1856" t="s">
        <v>210</v>
      </c>
      <c r="BX1856" t="s">
        <v>17</v>
      </c>
      <c r="BY1856" t="s">
        <v>17</v>
      </c>
      <c r="BZ1856" t="s">
        <v>17</v>
      </c>
      <c r="CA1856" t="s">
        <v>211</v>
      </c>
      <c r="CB1856" t="s">
        <v>212</v>
      </c>
      <c r="CC1856" t="s">
        <v>213</v>
      </c>
      <c r="CD1856" t="s">
        <v>213</v>
      </c>
      <c r="CE1856" t="s">
        <v>213</v>
      </c>
      <c r="CF1856" t="s">
        <v>213</v>
      </c>
      <c r="CG1856">
        <v>5</v>
      </c>
      <c r="CH1856">
        <v>0</v>
      </c>
      <c r="CI1856">
        <v>0</v>
      </c>
      <c r="CJ1856">
        <v>0</v>
      </c>
      <c r="CK1856">
        <v>0</v>
      </c>
      <c r="CL1856">
        <v>2</v>
      </c>
      <c r="CM1856">
        <v>1336.12</v>
      </c>
      <c r="CN1856">
        <v>2.11625</v>
      </c>
      <c r="CO1856">
        <v>6.76224</v>
      </c>
      <c r="CP1856">
        <v>9.04367</v>
      </c>
      <c r="CQ1856">
        <v>30.0001</v>
      </c>
      <c r="CR1856">
        <v>8.88847</v>
      </c>
      <c r="CS1856">
        <v>9.12325</v>
      </c>
      <c r="CT1856">
        <v>-1</v>
      </c>
      <c r="CU1856">
        <v>100</v>
      </c>
      <c r="CV1856">
        <v>33.5412</v>
      </c>
      <c r="CW1856">
        <v>-999.9</v>
      </c>
      <c r="CX1856">
        <v>400</v>
      </c>
      <c r="CY1856">
        <v>0</v>
      </c>
      <c r="CZ1856">
        <v>103.97</v>
      </c>
      <c r="DA1856">
        <v>103.379</v>
      </c>
    </row>
    <row r="1857" spans="1:105">
      <c r="A1857">
        <v>1843</v>
      </c>
      <c r="B1857">
        <v>1551452033.4</v>
      </c>
      <c r="C1857">
        <v>5734.5</v>
      </c>
      <c r="D1857" t="s">
        <v>3914</v>
      </c>
      <c r="E1857" t="s">
        <v>3915</v>
      </c>
      <c r="F1857">
        <f>J1857+I1857+M1857*K1857</f>
        <v>0</v>
      </c>
      <c r="G1857">
        <f>(1000*AM1857)/(L1857*(AO1857+273.15))</f>
        <v>0</v>
      </c>
      <c r="H1857">
        <f>((G1857*F1857*(1-(AJ1857/1000)))/(100*K1857))*(0.0/60)</f>
        <v>0</v>
      </c>
      <c r="I1857" t="s">
        <v>203</v>
      </c>
      <c r="J1857" t="s">
        <v>204</v>
      </c>
      <c r="K1857" t="s">
        <v>205</v>
      </c>
      <c r="L1857" t="s">
        <v>206</v>
      </c>
      <c r="M1857" t="s">
        <v>927</v>
      </c>
      <c r="N1857" t="s">
        <v>3319</v>
      </c>
      <c r="O1857" t="s">
        <v>812</v>
      </c>
      <c r="Q1857">
        <v>1551452033.4</v>
      </c>
      <c r="R1857">
        <f>AL1857*Y1857*(AJ1857-AK1857)/(100*AF1857*(1000-Y1857*AJ1857))</f>
        <v>0</v>
      </c>
      <c r="S1857">
        <f>AL1857*Y1857*(AI1857-AH1857*(1000-Y1857*AK1857)/(1000-Y1857*AJ1857))/(100*AF1857)</f>
        <v>0</v>
      </c>
      <c r="T1857">
        <f>(U1857/V1857*100)</f>
        <v>0</v>
      </c>
      <c r="U1857">
        <f>AJ1857*(AM1857+AN1857)/1000</f>
        <v>0</v>
      </c>
      <c r="V1857">
        <f>0.61365*exp(17.502*AO1857/(240.97+AO1857))</f>
        <v>0</v>
      </c>
      <c r="W1857">
        <v>151</v>
      </c>
      <c r="X1857">
        <v>10</v>
      </c>
      <c r="Y1857">
        <f>IF(W1857*$H$11&gt;=AA1857,1.0,(AA1857/(AA1857-W1857*$H$11)))</f>
        <v>0</v>
      </c>
      <c r="Z1857">
        <f>(Y1857-1)*100</f>
        <v>0</v>
      </c>
      <c r="AA1857">
        <f>MAX(0,($B$11+$C$11*AR1857)/(1+$D$11*AR1857)*AM1857/(AO1857+273)*$E$11)</f>
        <v>0</v>
      </c>
      <c r="AB1857">
        <f>$B$9*AS1857+$C$9*AT1857</f>
        <v>0</v>
      </c>
      <c r="AC1857">
        <f>AB1857*AD1857</f>
        <v>0</v>
      </c>
      <c r="AD1857">
        <f>($B$9*$D$7+$C$9*$D$7)/($B$9+$C$9)</f>
        <v>0</v>
      </c>
      <c r="AE1857">
        <f>($B$9*$K$7+$C$9*$K$7)/($B$9+$C$9)</f>
        <v>0</v>
      </c>
      <c r="AF1857">
        <v>10</v>
      </c>
      <c r="AG1857">
        <v>1551452033.4</v>
      </c>
      <c r="AH1857">
        <v>426.518</v>
      </c>
      <c r="AI1857">
        <v>397.01</v>
      </c>
      <c r="AJ1857">
        <v>8.1854</v>
      </c>
      <c r="AK1857">
        <v>8.0654</v>
      </c>
      <c r="AL1857">
        <v>1451.89</v>
      </c>
      <c r="AM1857">
        <v>100.519</v>
      </c>
      <c r="AN1857">
        <v>0.0222392</v>
      </c>
      <c r="AO1857">
        <v>6.07907</v>
      </c>
      <c r="AP1857">
        <v>999.9</v>
      </c>
      <c r="AQ1857">
        <v>999.9</v>
      </c>
      <c r="AR1857">
        <v>10011.9</v>
      </c>
      <c r="AS1857">
        <v>0</v>
      </c>
      <c r="AT1857">
        <v>1.2682</v>
      </c>
      <c r="AU1857">
        <v>0</v>
      </c>
      <c r="AV1857" t="s">
        <v>208</v>
      </c>
      <c r="AW1857">
        <v>0</v>
      </c>
      <c r="AX1857">
        <v>-0.747</v>
      </c>
      <c r="AY1857">
        <v>-0.067</v>
      </c>
      <c r="AZ1857">
        <v>0</v>
      </c>
      <c r="BA1857">
        <v>0</v>
      </c>
      <c r="BB1857">
        <v>0</v>
      </c>
      <c r="BC1857">
        <v>0</v>
      </c>
      <c r="BD1857">
        <v>-75.7984071428571</v>
      </c>
      <c r="BE1857">
        <v>20.0213862783816</v>
      </c>
      <c r="BF1857">
        <v>3.54203262060433</v>
      </c>
      <c r="BG1857">
        <v>0</v>
      </c>
      <c r="BH1857">
        <v>-2.9442230952381</v>
      </c>
      <c r="BI1857">
        <v>0.136366303975294</v>
      </c>
      <c r="BJ1857">
        <v>0.0353589568694509</v>
      </c>
      <c r="BK1857">
        <v>0</v>
      </c>
      <c r="BL1857">
        <v>0</v>
      </c>
      <c r="BM1857">
        <v>0</v>
      </c>
      <c r="BN1857" t="s">
        <v>209</v>
      </c>
      <c r="BO1857">
        <v>1.88476</v>
      </c>
      <c r="BP1857">
        <v>1.88168</v>
      </c>
      <c r="BQ1857">
        <v>1.88319</v>
      </c>
      <c r="BR1857">
        <v>1.88188</v>
      </c>
      <c r="BS1857">
        <v>1.88384</v>
      </c>
      <c r="BT1857">
        <v>1.88309</v>
      </c>
      <c r="BU1857">
        <v>1.88477</v>
      </c>
      <c r="BV1857">
        <v>1.88232</v>
      </c>
      <c r="BW1857" t="s">
        <v>210</v>
      </c>
      <c r="BX1857" t="s">
        <v>17</v>
      </c>
      <c r="BY1857" t="s">
        <v>17</v>
      </c>
      <c r="BZ1857" t="s">
        <v>17</v>
      </c>
      <c r="CA1857" t="s">
        <v>211</v>
      </c>
      <c r="CB1857" t="s">
        <v>212</v>
      </c>
      <c r="CC1857" t="s">
        <v>213</v>
      </c>
      <c r="CD1857" t="s">
        <v>213</v>
      </c>
      <c r="CE1857" t="s">
        <v>213</v>
      </c>
      <c r="CF1857" t="s">
        <v>213</v>
      </c>
      <c r="CG1857">
        <v>5</v>
      </c>
      <c r="CH1857">
        <v>0</v>
      </c>
      <c r="CI1857">
        <v>0</v>
      </c>
      <c r="CJ1857">
        <v>0</v>
      </c>
      <c r="CK1857">
        <v>0</v>
      </c>
      <c r="CL1857">
        <v>2</v>
      </c>
      <c r="CM1857">
        <v>1329.15</v>
      </c>
      <c r="CN1857">
        <v>2.11625</v>
      </c>
      <c r="CO1857">
        <v>6.76311</v>
      </c>
      <c r="CP1857">
        <v>9.04311</v>
      </c>
      <c r="CQ1857">
        <v>30</v>
      </c>
      <c r="CR1857">
        <v>8.88792</v>
      </c>
      <c r="CS1857">
        <v>9.12314</v>
      </c>
      <c r="CT1857">
        <v>-1</v>
      </c>
      <c r="CU1857">
        <v>100</v>
      </c>
      <c r="CV1857">
        <v>33.5412</v>
      </c>
      <c r="CW1857">
        <v>-999.9</v>
      </c>
      <c r="CX1857">
        <v>400</v>
      </c>
      <c r="CY1857">
        <v>0</v>
      </c>
      <c r="CZ1857">
        <v>103.971</v>
      </c>
      <c r="DA1857">
        <v>103.379</v>
      </c>
    </row>
    <row r="1858" spans="1:105">
      <c r="A1858">
        <v>1844</v>
      </c>
      <c r="B1858">
        <v>1551452112.4</v>
      </c>
      <c r="C1858">
        <v>5813.5</v>
      </c>
      <c r="D1858" t="s">
        <v>3916</v>
      </c>
      <c r="E1858" t="s">
        <v>3917</v>
      </c>
      <c r="F1858">
        <f>J1858+I1858+M1858*K1858</f>
        <v>0</v>
      </c>
      <c r="G1858">
        <f>(1000*AM1858)/(L1858*(AO1858+273.15))</f>
        <v>0</v>
      </c>
      <c r="H1858">
        <f>((G1858*F1858*(1-(AJ1858/1000)))/(100*K1858))*(0.0/60)</f>
        <v>0</v>
      </c>
      <c r="I1858" t="s">
        <v>203</v>
      </c>
      <c r="J1858" t="s">
        <v>204</v>
      </c>
      <c r="K1858" t="s">
        <v>205</v>
      </c>
      <c r="L1858" t="s">
        <v>206</v>
      </c>
      <c r="M1858" t="s">
        <v>1526</v>
      </c>
      <c r="N1858" t="s">
        <v>3918</v>
      </c>
      <c r="O1858" t="s">
        <v>336</v>
      </c>
      <c r="Q1858">
        <v>1551452112.4</v>
      </c>
      <c r="R1858">
        <f>AL1858*Y1858*(AJ1858-AK1858)/(100*AF1858*(1000-Y1858*AJ1858))</f>
        <v>0</v>
      </c>
      <c r="S1858">
        <f>AL1858*Y1858*(AI1858-AH1858*(1000-Y1858*AK1858)/(1000-Y1858*AJ1858))/(100*AF1858)</f>
        <v>0</v>
      </c>
      <c r="T1858">
        <f>(U1858/V1858*100)</f>
        <v>0</v>
      </c>
      <c r="U1858">
        <f>AJ1858*(AM1858+AN1858)/1000</f>
        <v>0</v>
      </c>
      <c r="V1858">
        <f>0.61365*exp(17.502*AO1858/(240.97+AO1858))</f>
        <v>0</v>
      </c>
      <c r="W1858">
        <v>141</v>
      </c>
      <c r="X1858">
        <v>10</v>
      </c>
      <c r="Y1858">
        <f>IF(W1858*$H$11&gt;=AA1858,1.0,(AA1858/(AA1858-W1858*$H$11)))</f>
        <v>0</v>
      </c>
      <c r="Z1858">
        <f>(Y1858-1)*100</f>
        <v>0</v>
      </c>
      <c r="AA1858">
        <f>MAX(0,($B$11+$C$11*AR1858)/(1+$D$11*AR1858)*AM1858/(AO1858+273)*$E$11)</f>
        <v>0</v>
      </c>
      <c r="AB1858">
        <f>$B$9*AS1858+$C$9*AT1858</f>
        <v>0</v>
      </c>
      <c r="AC1858">
        <f>AB1858*AD1858</f>
        <v>0</v>
      </c>
      <c r="AD1858">
        <f>($B$9*$D$7+$C$9*$D$7)/($B$9+$C$9)</f>
        <v>0</v>
      </c>
      <c r="AE1858">
        <f>($B$9*$K$7+$C$9*$K$7)/($B$9+$C$9)</f>
        <v>0</v>
      </c>
      <c r="AF1858">
        <v>10</v>
      </c>
      <c r="AG1858">
        <v>1551452112.4</v>
      </c>
      <c r="AH1858">
        <v>396.022</v>
      </c>
      <c r="AI1858">
        <v>397.031</v>
      </c>
      <c r="AJ1858">
        <v>6.73897</v>
      </c>
      <c r="AK1858">
        <v>8.07113</v>
      </c>
      <c r="AL1858">
        <v>1451.23</v>
      </c>
      <c r="AM1858">
        <v>100.517</v>
      </c>
      <c r="AN1858">
        <v>0.0217373</v>
      </c>
      <c r="AO1858">
        <v>5.46436</v>
      </c>
      <c r="AP1858">
        <v>999.9</v>
      </c>
      <c r="AQ1858">
        <v>999.9</v>
      </c>
      <c r="AR1858">
        <v>10004.4</v>
      </c>
      <c r="AS1858">
        <v>0</v>
      </c>
      <c r="AT1858">
        <v>510.98</v>
      </c>
      <c r="AU1858">
        <v>0</v>
      </c>
      <c r="AV1858" t="s">
        <v>208</v>
      </c>
      <c r="AW1858">
        <v>0</v>
      </c>
      <c r="AX1858">
        <v>-0.747</v>
      </c>
      <c r="AY1858">
        <v>-0.067</v>
      </c>
      <c r="AZ1858">
        <v>0</v>
      </c>
      <c r="BA1858">
        <v>0</v>
      </c>
      <c r="BB1858">
        <v>0</v>
      </c>
      <c r="BC1858">
        <v>0</v>
      </c>
      <c r="BD1858">
        <v>-75.7984071428571</v>
      </c>
      <c r="BE1858">
        <v>20.0213862783816</v>
      </c>
      <c r="BF1858">
        <v>3.54203262060433</v>
      </c>
      <c r="BG1858">
        <v>0</v>
      </c>
      <c r="BH1858">
        <v>-2.9442230952381</v>
      </c>
      <c r="BI1858">
        <v>0.136366303975294</v>
      </c>
      <c r="BJ1858">
        <v>0.0353589568694509</v>
      </c>
      <c r="BK1858">
        <v>0</v>
      </c>
      <c r="BL1858">
        <v>0</v>
      </c>
      <c r="BM1858">
        <v>0</v>
      </c>
      <c r="BN1858" t="s">
        <v>209</v>
      </c>
      <c r="BO1858">
        <v>1.88476</v>
      </c>
      <c r="BP1858">
        <v>1.88169</v>
      </c>
      <c r="BQ1858">
        <v>1.88317</v>
      </c>
      <c r="BR1858">
        <v>1.88187</v>
      </c>
      <c r="BS1858">
        <v>1.88384</v>
      </c>
      <c r="BT1858">
        <v>1.88309</v>
      </c>
      <c r="BU1858">
        <v>1.88477</v>
      </c>
      <c r="BV1858">
        <v>1.88232</v>
      </c>
      <c r="BW1858" t="s">
        <v>210</v>
      </c>
      <c r="BX1858" t="s">
        <v>17</v>
      </c>
      <c r="BY1858" t="s">
        <v>17</v>
      </c>
      <c r="BZ1858" t="s">
        <v>17</v>
      </c>
      <c r="CA1858" t="s">
        <v>211</v>
      </c>
      <c r="CB1858" t="s">
        <v>212</v>
      </c>
      <c r="CC1858" t="s">
        <v>213</v>
      </c>
      <c r="CD1858" t="s">
        <v>213</v>
      </c>
      <c r="CE1858" t="s">
        <v>213</v>
      </c>
      <c r="CF1858" t="s">
        <v>213</v>
      </c>
      <c r="CG1858">
        <v>5</v>
      </c>
      <c r="CH1858">
        <v>0</v>
      </c>
      <c r="CI1858">
        <v>0</v>
      </c>
      <c r="CJ1858">
        <v>0</v>
      </c>
      <c r="CK1858">
        <v>0</v>
      </c>
      <c r="CL1858">
        <v>2</v>
      </c>
      <c r="CM1858">
        <v>1336.09</v>
      </c>
      <c r="CN1858">
        <v>2.70446</v>
      </c>
      <c r="CO1858">
        <v>6.52342</v>
      </c>
      <c r="CP1858">
        <v>9.00447</v>
      </c>
      <c r="CQ1858">
        <v>29.9995</v>
      </c>
      <c r="CR1858">
        <v>8.85625</v>
      </c>
      <c r="CS1858">
        <v>9.08777</v>
      </c>
      <c r="CT1858">
        <v>-1</v>
      </c>
      <c r="CU1858">
        <v>100</v>
      </c>
      <c r="CV1858">
        <v>32.7933</v>
      </c>
      <c r="CW1858">
        <v>-999.9</v>
      </c>
      <c r="CX1858">
        <v>400</v>
      </c>
      <c r="CY1858">
        <v>4.89477</v>
      </c>
      <c r="CZ1858">
        <v>103.97</v>
      </c>
      <c r="DA1858">
        <v>103.39</v>
      </c>
    </row>
    <row r="1859" spans="1:105">
      <c r="A1859">
        <v>1845</v>
      </c>
      <c r="B1859">
        <v>1551452114.4</v>
      </c>
      <c r="C1859">
        <v>5815.5</v>
      </c>
      <c r="D1859" t="s">
        <v>3919</v>
      </c>
      <c r="E1859" t="s">
        <v>3920</v>
      </c>
      <c r="F1859">
        <f>J1859+I1859+M1859*K1859</f>
        <v>0</v>
      </c>
      <c r="G1859">
        <f>(1000*AM1859)/(L1859*(AO1859+273.15))</f>
        <v>0</v>
      </c>
      <c r="H1859">
        <f>((G1859*F1859*(1-(AJ1859/1000)))/(100*K1859))*(0.0/60)</f>
        <v>0</v>
      </c>
      <c r="I1859" t="s">
        <v>203</v>
      </c>
      <c r="J1859" t="s">
        <v>204</v>
      </c>
      <c r="K1859" t="s">
        <v>205</v>
      </c>
      <c r="L1859" t="s">
        <v>206</v>
      </c>
      <c r="M1859" t="s">
        <v>1526</v>
      </c>
      <c r="N1859" t="s">
        <v>3918</v>
      </c>
      <c r="O1859" t="s">
        <v>336</v>
      </c>
      <c r="Q1859">
        <v>1551452114.4</v>
      </c>
      <c r="R1859">
        <f>AL1859*Y1859*(AJ1859-AK1859)/(100*AF1859*(1000-Y1859*AJ1859))</f>
        <v>0</v>
      </c>
      <c r="S1859">
        <f>AL1859*Y1859*(AI1859-AH1859*(1000-Y1859*AK1859)/(1000-Y1859*AJ1859))/(100*AF1859)</f>
        <v>0</v>
      </c>
      <c r="T1859">
        <f>(U1859/V1859*100)</f>
        <v>0</v>
      </c>
      <c r="U1859">
        <f>AJ1859*(AM1859+AN1859)/1000</f>
        <v>0</v>
      </c>
      <c r="V1859">
        <f>0.61365*exp(17.502*AO1859/(240.97+AO1859))</f>
        <v>0</v>
      </c>
      <c r="W1859">
        <v>153</v>
      </c>
      <c r="X1859">
        <v>11</v>
      </c>
      <c r="Y1859">
        <f>IF(W1859*$H$11&gt;=AA1859,1.0,(AA1859/(AA1859-W1859*$H$11)))</f>
        <v>0</v>
      </c>
      <c r="Z1859">
        <f>(Y1859-1)*100</f>
        <v>0</v>
      </c>
      <c r="AA1859">
        <f>MAX(0,($B$11+$C$11*AR1859)/(1+$D$11*AR1859)*AM1859/(AO1859+273)*$E$11)</f>
        <v>0</v>
      </c>
      <c r="AB1859">
        <f>$B$9*AS1859+$C$9*AT1859</f>
        <v>0</v>
      </c>
      <c r="AC1859">
        <f>AB1859*AD1859</f>
        <v>0</v>
      </c>
      <c r="AD1859">
        <f>($B$9*$D$7+$C$9*$D$7)/($B$9+$C$9)</f>
        <v>0</v>
      </c>
      <c r="AE1859">
        <f>($B$9*$K$7+$C$9*$K$7)/($B$9+$C$9)</f>
        <v>0</v>
      </c>
      <c r="AF1859">
        <v>10</v>
      </c>
      <c r="AG1859">
        <v>1551452114.4</v>
      </c>
      <c r="AH1859">
        <v>395.428</v>
      </c>
      <c r="AI1859">
        <v>397.017</v>
      </c>
      <c r="AJ1859">
        <v>6.99148</v>
      </c>
      <c r="AK1859">
        <v>8.07123</v>
      </c>
      <c r="AL1859">
        <v>1451.55</v>
      </c>
      <c r="AM1859">
        <v>100.517</v>
      </c>
      <c r="AN1859">
        <v>0.0216222</v>
      </c>
      <c r="AO1859">
        <v>5.6954</v>
      </c>
      <c r="AP1859">
        <v>999.9</v>
      </c>
      <c r="AQ1859">
        <v>999.9</v>
      </c>
      <c r="AR1859">
        <v>10021.2</v>
      </c>
      <c r="AS1859">
        <v>0</v>
      </c>
      <c r="AT1859">
        <v>514.292</v>
      </c>
      <c r="AU1859">
        <v>0</v>
      </c>
      <c r="AV1859" t="s">
        <v>208</v>
      </c>
      <c r="AW1859">
        <v>0</v>
      </c>
      <c r="AX1859">
        <v>-0.747</v>
      </c>
      <c r="AY1859">
        <v>-0.067</v>
      </c>
      <c r="AZ1859">
        <v>0</v>
      </c>
      <c r="BA1859">
        <v>0</v>
      </c>
      <c r="BB1859">
        <v>0</v>
      </c>
      <c r="BC1859">
        <v>0</v>
      </c>
      <c r="BD1859">
        <v>-75.7984071428571</v>
      </c>
      <c r="BE1859">
        <v>20.0213862783816</v>
      </c>
      <c r="BF1859">
        <v>3.54203262060433</v>
      </c>
      <c r="BG1859">
        <v>0</v>
      </c>
      <c r="BH1859">
        <v>-2.9442230952381</v>
      </c>
      <c r="BI1859">
        <v>0.136366303975294</v>
      </c>
      <c r="BJ1859">
        <v>0.0353589568694509</v>
      </c>
      <c r="BK1859">
        <v>0</v>
      </c>
      <c r="BL1859">
        <v>0</v>
      </c>
      <c r="BM1859">
        <v>0</v>
      </c>
      <c r="BN1859" t="s">
        <v>209</v>
      </c>
      <c r="BO1859">
        <v>1.88473</v>
      </c>
      <c r="BP1859">
        <v>1.88168</v>
      </c>
      <c r="BQ1859">
        <v>1.88318</v>
      </c>
      <c r="BR1859">
        <v>1.88187</v>
      </c>
      <c r="BS1859">
        <v>1.88384</v>
      </c>
      <c r="BT1859">
        <v>1.88309</v>
      </c>
      <c r="BU1859">
        <v>1.88478</v>
      </c>
      <c r="BV1859">
        <v>1.88232</v>
      </c>
      <c r="BW1859" t="s">
        <v>210</v>
      </c>
      <c r="BX1859" t="s">
        <v>17</v>
      </c>
      <c r="BY1859" t="s">
        <v>17</v>
      </c>
      <c r="BZ1859" t="s">
        <v>17</v>
      </c>
      <c r="CA1859" t="s">
        <v>211</v>
      </c>
      <c r="CB1859" t="s">
        <v>212</v>
      </c>
      <c r="CC1859" t="s">
        <v>213</v>
      </c>
      <c r="CD1859" t="s">
        <v>213</v>
      </c>
      <c r="CE1859" t="s">
        <v>213</v>
      </c>
      <c r="CF1859" t="s">
        <v>213</v>
      </c>
      <c r="CG1859">
        <v>5</v>
      </c>
      <c r="CH1859">
        <v>0</v>
      </c>
      <c r="CI1859">
        <v>0</v>
      </c>
      <c r="CJ1859">
        <v>0</v>
      </c>
      <c r="CK1859">
        <v>0</v>
      </c>
      <c r="CL1859">
        <v>2</v>
      </c>
      <c r="CM1859">
        <v>1326.97</v>
      </c>
      <c r="CN1859">
        <v>2.72387</v>
      </c>
      <c r="CO1859">
        <v>6.52348</v>
      </c>
      <c r="CP1859">
        <v>9.00271</v>
      </c>
      <c r="CQ1859">
        <v>29.9994</v>
      </c>
      <c r="CR1859">
        <v>8.85614</v>
      </c>
      <c r="CS1859">
        <v>9.08571</v>
      </c>
      <c r="CT1859">
        <v>-1</v>
      </c>
      <c r="CU1859">
        <v>100</v>
      </c>
      <c r="CV1859">
        <v>32.7933</v>
      </c>
      <c r="CW1859">
        <v>-999.9</v>
      </c>
      <c r="CX1859">
        <v>400</v>
      </c>
      <c r="CY1859">
        <v>4.80544</v>
      </c>
      <c r="CZ1859">
        <v>103.969</v>
      </c>
      <c r="DA1859">
        <v>103.387</v>
      </c>
    </row>
    <row r="1860" spans="1:105">
      <c r="A1860">
        <v>1846</v>
      </c>
      <c r="B1860">
        <v>1551452116.4</v>
      </c>
      <c r="C1860">
        <v>5817.5</v>
      </c>
      <c r="D1860" t="s">
        <v>3921</v>
      </c>
      <c r="E1860" t="s">
        <v>3922</v>
      </c>
      <c r="F1860">
        <f>J1860+I1860+M1860*K1860</f>
        <v>0</v>
      </c>
      <c r="G1860">
        <f>(1000*AM1860)/(L1860*(AO1860+273.15))</f>
        <v>0</v>
      </c>
      <c r="H1860">
        <f>((G1860*F1860*(1-(AJ1860/1000)))/(100*K1860))*(0.0/60)</f>
        <v>0</v>
      </c>
      <c r="I1860" t="s">
        <v>203</v>
      </c>
      <c r="J1860" t="s">
        <v>204</v>
      </c>
      <c r="K1860" t="s">
        <v>205</v>
      </c>
      <c r="L1860" t="s">
        <v>206</v>
      </c>
      <c r="M1860" t="s">
        <v>1526</v>
      </c>
      <c r="N1860" t="s">
        <v>3918</v>
      </c>
      <c r="O1860" t="s">
        <v>336</v>
      </c>
      <c r="Q1860">
        <v>1551452116.4</v>
      </c>
      <c r="R1860">
        <f>AL1860*Y1860*(AJ1860-AK1860)/(100*AF1860*(1000-Y1860*AJ1860))</f>
        <v>0</v>
      </c>
      <c r="S1860">
        <f>AL1860*Y1860*(AI1860-AH1860*(1000-Y1860*AK1860)/(1000-Y1860*AJ1860))/(100*AF1860)</f>
        <v>0</v>
      </c>
      <c r="T1860">
        <f>(U1860/V1860*100)</f>
        <v>0</v>
      </c>
      <c r="U1860">
        <f>AJ1860*(AM1860+AN1860)/1000</f>
        <v>0</v>
      </c>
      <c r="V1860">
        <f>0.61365*exp(17.502*AO1860/(240.97+AO1860))</f>
        <v>0</v>
      </c>
      <c r="W1860">
        <v>159</v>
      </c>
      <c r="X1860">
        <v>11</v>
      </c>
      <c r="Y1860">
        <f>IF(W1860*$H$11&gt;=AA1860,1.0,(AA1860/(AA1860-W1860*$H$11)))</f>
        <v>0</v>
      </c>
      <c r="Z1860">
        <f>(Y1860-1)*100</f>
        <v>0</v>
      </c>
      <c r="AA1860">
        <f>MAX(0,($B$11+$C$11*AR1860)/(1+$D$11*AR1860)*AM1860/(AO1860+273)*$E$11)</f>
        <v>0</v>
      </c>
      <c r="AB1860">
        <f>$B$9*AS1860+$C$9*AT1860</f>
        <v>0</v>
      </c>
      <c r="AC1860">
        <f>AB1860*AD1860</f>
        <v>0</v>
      </c>
      <c r="AD1860">
        <f>($B$9*$D$7+$C$9*$D$7)/($B$9+$C$9)</f>
        <v>0</v>
      </c>
      <c r="AE1860">
        <f>($B$9*$K$7+$C$9*$K$7)/($B$9+$C$9)</f>
        <v>0</v>
      </c>
      <c r="AF1860">
        <v>10</v>
      </c>
      <c r="AG1860">
        <v>1551452116.4</v>
      </c>
      <c r="AH1860">
        <v>394.849</v>
      </c>
      <c r="AI1860">
        <v>397.062</v>
      </c>
      <c r="AJ1860">
        <v>7.21047</v>
      </c>
      <c r="AK1860">
        <v>8.07097</v>
      </c>
      <c r="AL1860">
        <v>1451.81</v>
      </c>
      <c r="AM1860">
        <v>100.516</v>
      </c>
      <c r="AN1860">
        <v>0.0220389</v>
      </c>
      <c r="AO1860">
        <v>5.86013</v>
      </c>
      <c r="AP1860">
        <v>999.9</v>
      </c>
      <c r="AQ1860">
        <v>999.9</v>
      </c>
      <c r="AR1860">
        <v>10005</v>
      </c>
      <c r="AS1860">
        <v>0</v>
      </c>
      <c r="AT1860">
        <v>516.475</v>
      </c>
      <c r="AU1860">
        <v>0</v>
      </c>
      <c r="AV1860" t="s">
        <v>208</v>
      </c>
      <c r="AW1860">
        <v>0</v>
      </c>
      <c r="AX1860">
        <v>-0.747</v>
      </c>
      <c r="AY1860">
        <v>-0.067</v>
      </c>
      <c r="AZ1860">
        <v>0</v>
      </c>
      <c r="BA1860">
        <v>0</v>
      </c>
      <c r="BB1860">
        <v>0</v>
      </c>
      <c r="BC1860">
        <v>0</v>
      </c>
      <c r="BD1860">
        <v>-75.7984071428571</v>
      </c>
      <c r="BE1860">
        <v>20.0213862783816</v>
      </c>
      <c r="BF1860">
        <v>3.54203262060433</v>
      </c>
      <c r="BG1860">
        <v>0</v>
      </c>
      <c r="BH1860">
        <v>-2.9442230952381</v>
      </c>
      <c r="BI1860">
        <v>0.136366303975294</v>
      </c>
      <c r="BJ1860">
        <v>0.0353589568694509</v>
      </c>
      <c r="BK1860">
        <v>0</v>
      </c>
      <c r="BL1860">
        <v>0</v>
      </c>
      <c r="BM1860">
        <v>0</v>
      </c>
      <c r="BN1860" t="s">
        <v>209</v>
      </c>
      <c r="BO1860">
        <v>1.8847</v>
      </c>
      <c r="BP1860">
        <v>1.88168</v>
      </c>
      <c r="BQ1860">
        <v>1.88317</v>
      </c>
      <c r="BR1860">
        <v>1.88187</v>
      </c>
      <c r="BS1860">
        <v>1.88384</v>
      </c>
      <c r="BT1860">
        <v>1.88309</v>
      </c>
      <c r="BU1860">
        <v>1.88478</v>
      </c>
      <c r="BV1860">
        <v>1.88232</v>
      </c>
      <c r="BW1860" t="s">
        <v>210</v>
      </c>
      <c r="BX1860" t="s">
        <v>17</v>
      </c>
      <c r="BY1860" t="s">
        <v>17</v>
      </c>
      <c r="BZ1860" t="s">
        <v>17</v>
      </c>
      <c r="CA1860" t="s">
        <v>211</v>
      </c>
      <c r="CB1860" t="s">
        <v>212</v>
      </c>
      <c r="CC1860" t="s">
        <v>213</v>
      </c>
      <c r="CD1860" t="s">
        <v>213</v>
      </c>
      <c r="CE1860" t="s">
        <v>213</v>
      </c>
      <c r="CF1860" t="s">
        <v>213</v>
      </c>
      <c r="CG1860">
        <v>5</v>
      </c>
      <c r="CH1860">
        <v>0</v>
      </c>
      <c r="CI1860">
        <v>0</v>
      </c>
      <c r="CJ1860">
        <v>0</v>
      </c>
      <c r="CK1860">
        <v>0</v>
      </c>
      <c r="CL1860">
        <v>2</v>
      </c>
      <c r="CM1860">
        <v>1323.05</v>
      </c>
      <c r="CN1860">
        <v>2.71093</v>
      </c>
      <c r="CO1860">
        <v>6.52471</v>
      </c>
      <c r="CP1860">
        <v>9.00105</v>
      </c>
      <c r="CQ1860">
        <v>29.9995</v>
      </c>
      <c r="CR1860">
        <v>8.85488</v>
      </c>
      <c r="CS1860">
        <v>9.0836</v>
      </c>
      <c r="CT1860">
        <v>-1</v>
      </c>
      <c r="CU1860">
        <v>100</v>
      </c>
      <c r="CV1860">
        <v>32.7933</v>
      </c>
      <c r="CW1860">
        <v>-999.9</v>
      </c>
      <c r="CX1860">
        <v>400</v>
      </c>
      <c r="CY1860">
        <v>4.8424</v>
      </c>
      <c r="CZ1860">
        <v>103.972</v>
      </c>
      <c r="DA1860">
        <v>103.385</v>
      </c>
    </row>
    <row r="1861" spans="1:105">
      <c r="A1861">
        <v>1847</v>
      </c>
      <c r="B1861">
        <v>1551452118.4</v>
      </c>
      <c r="C1861">
        <v>5819.5</v>
      </c>
      <c r="D1861" t="s">
        <v>3923</v>
      </c>
      <c r="E1861" t="s">
        <v>3924</v>
      </c>
      <c r="F1861">
        <f>J1861+I1861+M1861*K1861</f>
        <v>0</v>
      </c>
      <c r="G1861">
        <f>(1000*AM1861)/(L1861*(AO1861+273.15))</f>
        <v>0</v>
      </c>
      <c r="H1861">
        <f>((G1861*F1861*(1-(AJ1861/1000)))/(100*K1861))*(0.0/60)</f>
        <v>0</v>
      </c>
      <c r="I1861" t="s">
        <v>203</v>
      </c>
      <c r="J1861" t="s">
        <v>204</v>
      </c>
      <c r="K1861" t="s">
        <v>205</v>
      </c>
      <c r="L1861" t="s">
        <v>206</v>
      </c>
      <c r="M1861" t="s">
        <v>1526</v>
      </c>
      <c r="N1861" t="s">
        <v>3918</v>
      </c>
      <c r="O1861" t="s">
        <v>336</v>
      </c>
      <c r="Q1861">
        <v>1551452118.4</v>
      </c>
      <c r="R1861">
        <f>AL1861*Y1861*(AJ1861-AK1861)/(100*AF1861*(1000-Y1861*AJ1861))</f>
        <v>0</v>
      </c>
      <c r="S1861">
        <f>AL1861*Y1861*(AI1861-AH1861*(1000-Y1861*AK1861)/(1000-Y1861*AJ1861))/(100*AF1861)</f>
        <v>0</v>
      </c>
      <c r="T1861">
        <f>(U1861/V1861*100)</f>
        <v>0</v>
      </c>
      <c r="U1861">
        <f>AJ1861*(AM1861+AN1861)/1000</f>
        <v>0</v>
      </c>
      <c r="V1861">
        <f>0.61365*exp(17.502*AO1861/(240.97+AO1861))</f>
        <v>0</v>
      </c>
      <c r="W1861">
        <v>165</v>
      </c>
      <c r="X1861">
        <v>11</v>
      </c>
      <c r="Y1861">
        <f>IF(W1861*$H$11&gt;=AA1861,1.0,(AA1861/(AA1861-W1861*$H$11)))</f>
        <v>0</v>
      </c>
      <c r="Z1861">
        <f>(Y1861-1)*100</f>
        <v>0</v>
      </c>
      <c r="AA1861">
        <f>MAX(0,($B$11+$C$11*AR1861)/(1+$D$11*AR1861)*AM1861/(AO1861+273)*$E$11)</f>
        <v>0</v>
      </c>
      <c r="AB1861">
        <f>$B$9*AS1861+$C$9*AT1861</f>
        <v>0</v>
      </c>
      <c r="AC1861">
        <f>AB1861*AD1861</f>
        <v>0</v>
      </c>
      <c r="AD1861">
        <f>($B$9*$D$7+$C$9*$D$7)/($B$9+$C$9)</f>
        <v>0</v>
      </c>
      <c r="AE1861">
        <f>($B$9*$K$7+$C$9*$K$7)/($B$9+$C$9)</f>
        <v>0</v>
      </c>
      <c r="AF1861">
        <v>10</v>
      </c>
      <c r="AG1861">
        <v>1551452118.4</v>
      </c>
      <c r="AH1861">
        <v>394.322</v>
      </c>
      <c r="AI1861">
        <v>397.103</v>
      </c>
      <c r="AJ1861">
        <v>7.42738</v>
      </c>
      <c r="AK1861">
        <v>8.07115</v>
      </c>
      <c r="AL1861">
        <v>1452.22</v>
      </c>
      <c r="AM1861">
        <v>100.514</v>
      </c>
      <c r="AN1861">
        <v>0.0224644</v>
      </c>
      <c r="AO1861">
        <v>5.99708</v>
      </c>
      <c r="AP1861">
        <v>999.9</v>
      </c>
      <c r="AQ1861">
        <v>999.9</v>
      </c>
      <c r="AR1861">
        <v>10005.6</v>
      </c>
      <c r="AS1861">
        <v>0</v>
      </c>
      <c r="AT1861">
        <v>519.74</v>
      </c>
      <c r="AU1861">
        <v>0</v>
      </c>
      <c r="AV1861" t="s">
        <v>208</v>
      </c>
      <c r="AW1861">
        <v>0</v>
      </c>
      <c r="AX1861">
        <v>-0.747</v>
      </c>
      <c r="AY1861">
        <v>-0.067</v>
      </c>
      <c r="AZ1861">
        <v>0</v>
      </c>
      <c r="BA1861">
        <v>0</v>
      </c>
      <c r="BB1861">
        <v>0</v>
      </c>
      <c r="BC1861">
        <v>0</v>
      </c>
      <c r="BD1861">
        <v>-75.7984071428571</v>
      </c>
      <c r="BE1861">
        <v>20.0213862783816</v>
      </c>
      <c r="BF1861">
        <v>3.54203262060433</v>
      </c>
      <c r="BG1861">
        <v>0</v>
      </c>
      <c r="BH1861">
        <v>-2.9442230952381</v>
      </c>
      <c r="BI1861">
        <v>0.136366303975294</v>
      </c>
      <c r="BJ1861">
        <v>0.0353589568694509</v>
      </c>
      <c r="BK1861">
        <v>0</v>
      </c>
      <c r="BL1861">
        <v>0</v>
      </c>
      <c r="BM1861">
        <v>0</v>
      </c>
      <c r="BN1861" t="s">
        <v>209</v>
      </c>
      <c r="BO1861">
        <v>1.88471</v>
      </c>
      <c r="BP1861">
        <v>1.8817</v>
      </c>
      <c r="BQ1861">
        <v>1.88315</v>
      </c>
      <c r="BR1861">
        <v>1.88187</v>
      </c>
      <c r="BS1861">
        <v>1.88383</v>
      </c>
      <c r="BT1861">
        <v>1.88309</v>
      </c>
      <c r="BU1861">
        <v>1.88477</v>
      </c>
      <c r="BV1861">
        <v>1.88231</v>
      </c>
      <c r="BW1861" t="s">
        <v>210</v>
      </c>
      <c r="BX1861" t="s">
        <v>17</v>
      </c>
      <c r="BY1861" t="s">
        <v>17</v>
      </c>
      <c r="BZ1861" t="s">
        <v>17</v>
      </c>
      <c r="CA1861" t="s">
        <v>211</v>
      </c>
      <c r="CB1861" t="s">
        <v>212</v>
      </c>
      <c r="CC1861" t="s">
        <v>213</v>
      </c>
      <c r="CD1861" t="s">
        <v>213</v>
      </c>
      <c r="CE1861" t="s">
        <v>213</v>
      </c>
      <c r="CF1861" t="s">
        <v>213</v>
      </c>
      <c r="CG1861">
        <v>5</v>
      </c>
      <c r="CH1861">
        <v>0</v>
      </c>
      <c r="CI1861">
        <v>0</v>
      </c>
      <c r="CJ1861">
        <v>0</v>
      </c>
      <c r="CK1861">
        <v>0</v>
      </c>
      <c r="CL1861">
        <v>2</v>
      </c>
      <c r="CM1861">
        <v>1318.56</v>
      </c>
      <c r="CN1861">
        <v>2.70229</v>
      </c>
      <c r="CO1861">
        <v>6.52664</v>
      </c>
      <c r="CP1861">
        <v>8.99895</v>
      </c>
      <c r="CQ1861">
        <v>29.9995</v>
      </c>
      <c r="CR1861">
        <v>8.85383</v>
      </c>
      <c r="CS1861">
        <v>9.08193</v>
      </c>
      <c r="CT1861">
        <v>-1</v>
      </c>
      <c r="CU1861">
        <v>100</v>
      </c>
      <c r="CV1861">
        <v>32.7933</v>
      </c>
      <c r="CW1861">
        <v>-999.9</v>
      </c>
      <c r="CX1861">
        <v>400</v>
      </c>
      <c r="CY1861">
        <v>4.72226</v>
      </c>
      <c r="CZ1861">
        <v>103.968</v>
      </c>
      <c r="DA1861">
        <v>103.383</v>
      </c>
    </row>
    <row r="1862" spans="1:105">
      <c r="A1862">
        <v>1848</v>
      </c>
      <c r="B1862">
        <v>1551452120.5</v>
      </c>
      <c r="C1862">
        <v>5821.59999990463</v>
      </c>
      <c r="D1862" t="s">
        <v>3925</v>
      </c>
      <c r="E1862" t="s">
        <v>3926</v>
      </c>
      <c r="F1862">
        <f>J1862+I1862+M1862*K1862</f>
        <v>0</v>
      </c>
      <c r="G1862">
        <f>(1000*AM1862)/(L1862*(AO1862+273.15))</f>
        <v>0</v>
      </c>
      <c r="H1862">
        <f>((G1862*F1862*(1-(AJ1862/1000)))/(100*K1862))*(0.0/60)</f>
        <v>0</v>
      </c>
      <c r="I1862" t="s">
        <v>203</v>
      </c>
      <c r="J1862" t="s">
        <v>204</v>
      </c>
      <c r="K1862" t="s">
        <v>205</v>
      </c>
      <c r="L1862" t="s">
        <v>206</v>
      </c>
      <c r="M1862" t="s">
        <v>1526</v>
      </c>
      <c r="N1862" t="s">
        <v>3918</v>
      </c>
      <c r="O1862" t="s">
        <v>336</v>
      </c>
      <c r="Q1862">
        <v>1551452120.5</v>
      </c>
      <c r="R1862">
        <f>AL1862*Y1862*(AJ1862-AK1862)/(100*AF1862*(1000-Y1862*AJ1862))</f>
        <v>0</v>
      </c>
      <c r="S1862">
        <f>AL1862*Y1862*(AI1862-AH1862*(1000-Y1862*AK1862)/(1000-Y1862*AJ1862))/(100*AF1862)</f>
        <v>0</v>
      </c>
      <c r="T1862">
        <f>(U1862/V1862*100)</f>
        <v>0</v>
      </c>
      <c r="U1862">
        <f>AJ1862*(AM1862+AN1862)/1000</f>
        <v>0</v>
      </c>
      <c r="V1862">
        <f>0.61365*exp(17.502*AO1862/(240.97+AO1862))</f>
        <v>0</v>
      </c>
      <c r="W1862">
        <v>169</v>
      </c>
      <c r="X1862">
        <v>12</v>
      </c>
      <c r="Y1862">
        <f>IF(W1862*$H$11&gt;=AA1862,1.0,(AA1862/(AA1862-W1862*$H$11)))</f>
        <v>0</v>
      </c>
      <c r="Z1862">
        <f>(Y1862-1)*100</f>
        <v>0</v>
      </c>
      <c r="AA1862">
        <f>MAX(0,($B$11+$C$11*AR1862)/(1+$D$11*AR1862)*AM1862/(AO1862+273)*$E$11)</f>
        <v>0</v>
      </c>
      <c r="AB1862">
        <f>$B$9*AS1862+$C$9*AT1862</f>
        <v>0</v>
      </c>
      <c r="AC1862">
        <f>AB1862*AD1862</f>
        <v>0</v>
      </c>
      <c r="AD1862">
        <f>($B$9*$D$7+$C$9*$D$7)/($B$9+$C$9)</f>
        <v>0</v>
      </c>
      <c r="AE1862">
        <f>($B$9*$K$7+$C$9*$K$7)/($B$9+$C$9)</f>
        <v>0</v>
      </c>
      <c r="AF1862">
        <v>10</v>
      </c>
      <c r="AG1862">
        <v>1551452120.5</v>
      </c>
      <c r="AH1862">
        <v>393.815</v>
      </c>
      <c r="AI1862">
        <v>397.08</v>
      </c>
      <c r="AJ1862">
        <v>7.59444</v>
      </c>
      <c r="AK1862">
        <v>8.07065</v>
      </c>
      <c r="AL1862">
        <v>1452.21</v>
      </c>
      <c r="AM1862">
        <v>100.513</v>
      </c>
      <c r="AN1862">
        <v>0.0225045</v>
      </c>
      <c r="AO1862">
        <v>6.09188</v>
      </c>
      <c r="AP1862">
        <v>999.9</v>
      </c>
      <c r="AQ1862">
        <v>999.9</v>
      </c>
      <c r="AR1862">
        <v>10004.4</v>
      </c>
      <c r="AS1862">
        <v>0</v>
      </c>
      <c r="AT1862">
        <v>522.635</v>
      </c>
      <c r="AU1862">
        <v>0</v>
      </c>
      <c r="AV1862" t="s">
        <v>208</v>
      </c>
      <c r="AW1862">
        <v>0</v>
      </c>
      <c r="AX1862">
        <v>-0.747</v>
      </c>
      <c r="AY1862">
        <v>-0.067</v>
      </c>
      <c r="AZ1862">
        <v>0</v>
      </c>
      <c r="BA1862">
        <v>0</v>
      </c>
      <c r="BB1862">
        <v>0</v>
      </c>
      <c r="BC1862">
        <v>0</v>
      </c>
      <c r="BD1862">
        <v>-75.7984071428571</v>
      </c>
      <c r="BE1862">
        <v>20.0213862783816</v>
      </c>
      <c r="BF1862">
        <v>3.54203262060433</v>
      </c>
      <c r="BG1862">
        <v>0</v>
      </c>
      <c r="BH1862">
        <v>-2.9442230952381</v>
      </c>
      <c r="BI1862">
        <v>0.136366303975294</v>
      </c>
      <c r="BJ1862">
        <v>0.0353589568694509</v>
      </c>
      <c r="BK1862">
        <v>0</v>
      </c>
      <c r="BL1862">
        <v>0</v>
      </c>
      <c r="BM1862">
        <v>0</v>
      </c>
      <c r="BN1862" t="s">
        <v>209</v>
      </c>
      <c r="BO1862">
        <v>1.88474</v>
      </c>
      <c r="BP1862">
        <v>1.88168</v>
      </c>
      <c r="BQ1862">
        <v>1.88316</v>
      </c>
      <c r="BR1862">
        <v>1.88188</v>
      </c>
      <c r="BS1862">
        <v>1.88384</v>
      </c>
      <c r="BT1862">
        <v>1.88309</v>
      </c>
      <c r="BU1862">
        <v>1.88479</v>
      </c>
      <c r="BV1862">
        <v>1.88231</v>
      </c>
      <c r="BW1862" t="s">
        <v>210</v>
      </c>
      <c r="BX1862" t="s">
        <v>17</v>
      </c>
      <c r="BY1862" t="s">
        <v>17</v>
      </c>
      <c r="BZ1862" t="s">
        <v>17</v>
      </c>
      <c r="CA1862" t="s">
        <v>211</v>
      </c>
      <c r="CB1862" t="s">
        <v>212</v>
      </c>
      <c r="CC1862" t="s">
        <v>213</v>
      </c>
      <c r="CD1862" t="s">
        <v>213</v>
      </c>
      <c r="CE1862" t="s">
        <v>213</v>
      </c>
      <c r="CF1862" t="s">
        <v>213</v>
      </c>
      <c r="CG1862">
        <v>5</v>
      </c>
      <c r="CH1862">
        <v>0</v>
      </c>
      <c r="CI1862">
        <v>0</v>
      </c>
      <c r="CJ1862">
        <v>0</v>
      </c>
      <c r="CK1862">
        <v>0</v>
      </c>
      <c r="CL1862">
        <v>2</v>
      </c>
      <c r="CM1862">
        <v>1316.03</v>
      </c>
      <c r="CN1862">
        <v>2.71523</v>
      </c>
      <c r="CO1862">
        <v>6.52923</v>
      </c>
      <c r="CP1862">
        <v>8.9969</v>
      </c>
      <c r="CQ1862">
        <v>29.9995</v>
      </c>
      <c r="CR1862">
        <v>8.85284</v>
      </c>
      <c r="CS1862">
        <v>9.08018</v>
      </c>
      <c r="CT1862">
        <v>-1</v>
      </c>
      <c r="CU1862">
        <v>100</v>
      </c>
      <c r="CV1862">
        <v>32.7933</v>
      </c>
      <c r="CW1862">
        <v>-999.9</v>
      </c>
      <c r="CX1862">
        <v>400</v>
      </c>
      <c r="CY1862">
        <v>4.69465</v>
      </c>
      <c r="CZ1862">
        <v>103.964</v>
      </c>
      <c r="DA1862">
        <v>103.382</v>
      </c>
    </row>
    <row r="1863" spans="1:105">
      <c r="A1863">
        <v>1849</v>
      </c>
      <c r="B1863">
        <v>1551452122.4</v>
      </c>
      <c r="C1863">
        <v>5823.5</v>
      </c>
      <c r="D1863" t="s">
        <v>3927</v>
      </c>
      <c r="E1863" t="s">
        <v>3928</v>
      </c>
      <c r="F1863">
        <f>J1863+I1863+M1863*K1863</f>
        <v>0</v>
      </c>
      <c r="G1863">
        <f>(1000*AM1863)/(L1863*(AO1863+273.15))</f>
        <v>0</v>
      </c>
      <c r="H1863">
        <f>((G1863*F1863*(1-(AJ1863/1000)))/(100*K1863))*(0.0/60)</f>
        <v>0</v>
      </c>
      <c r="I1863" t="s">
        <v>203</v>
      </c>
      <c r="J1863" t="s">
        <v>204</v>
      </c>
      <c r="K1863" t="s">
        <v>205</v>
      </c>
      <c r="L1863" t="s">
        <v>206</v>
      </c>
      <c r="M1863" t="s">
        <v>1526</v>
      </c>
      <c r="N1863" t="s">
        <v>3918</v>
      </c>
      <c r="O1863" t="s">
        <v>336</v>
      </c>
      <c r="Q1863">
        <v>1551452122.4</v>
      </c>
      <c r="R1863">
        <f>AL1863*Y1863*(AJ1863-AK1863)/(100*AF1863*(1000-Y1863*AJ1863))</f>
        <v>0</v>
      </c>
      <c r="S1863">
        <f>AL1863*Y1863*(AI1863-AH1863*(1000-Y1863*AK1863)/(1000-Y1863*AJ1863))/(100*AF1863)</f>
        <v>0</v>
      </c>
      <c r="T1863">
        <f>(U1863/V1863*100)</f>
        <v>0</v>
      </c>
      <c r="U1863">
        <f>AJ1863*(AM1863+AN1863)/1000</f>
        <v>0</v>
      </c>
      <c r="V1863">
        <f>0.61365*exp(17.502*AO1863/(240.97+AO1863))</f>
        <v>0</v>
      </c>
      <c r="W1863">
        <v>151</v>
      </c>
      <c r="X1863">
        <v>10</v>
      </c>
      <c r="Y1863">
        <f>IF(W1863*$H$11&gt;=AA1863,1.0,(AA1863/(AA1863-W1863*$H$11)))</f>
        <v>0</v>
      </c>
      <c r="Z1863">
        <f>(Y1863-1)*100</f>
        <v>0</v>
      </c>
      <c r="AA1863">
        <f>MAX(0,($B$11+$C$11*AR1863)/(1+$D$11*AR1863)*AM1863/(AO1863+273)*$E$11)</f>
        <v>0</v>
      </c>
      <c r="AB1863">
        <f>$B$9*AS1863+$C$9*AT1863</f>
        <v>0</v>
      </c>
      <c r="AC1863">
        <f>AB1863*AD1863</f>
        <v>0</v>
      </c>
      <c r="AD1863">
        <f>($B$9*$D$7+$C$9*$D$7)/($B$9+$C$9)</f>
        <v>0</v>
      </c>
      <c r="AE1863">
        <f>($B$9*$K$7+$C$9*$K$7)/($B$9+$C$9)</f>
        <v>0</v>
      </c>
      <c r="AF1863">
        <v>10</v>
      </c>
      <c r="AG1863">
        <v>1551452122.4</v>
      </c>
      <c r="AH1863">
        <v>393.273</v>
      </c>
      <c r="AI1863">
        <v>397.094</v>
      </c>
      <c r="AJ1863">
        <v>7.72378</v>
      </c>
      <c r="AK1863">
        <v>8.07041</v>
      </c>
      <c r="AL1863">
        <v>1452.05</v>
      </c>
      <c r="AM1863">
        <v>100.513</v>
      </c>
      <c r="AN1863">
        <v>0.0223204</v>
      </c>
      <c r="AO1863">
        <v>6.15528</v>
      </c>
      <c r="AP1863">
        <v>999.9</v>
      </c>
      <c r="AQ1863">
        <v>999.9</v>
      </c>
      <c r="AR1863">
        <v>9980</v>
      </c>
      <c r="AS1863">
        <v>0</v>
      </c>
      <c r="AT1863">
        <v>523.917</v>
      </c>
      <c r="AU1863">
        <v>0</v>
      </c>
      <c r="AV1863" t="s">
        <v>208</v>
      </c>
      <c r="AW1863">
        <v>0</v>
      </c>
      <c r="AX1863">
        <v>-0.747</v>
      </c>
      <c r="AY1863">
        <v>-0.067</v>
      </c>
      <c r="AZ1863">
        <v>0</v>
      </c>
      <c r="BA1863">
        <v>0</v>
      </c>
      <c r="BB1863">
        <v>0</v>
      </c>
      <c r="BC1863">
        <v>0</v>
      </c>
      <c r="BD1863">
        <v>-75.7984071428571</v>
      </c>
      <c r="BE1863">
        <v>20.0213862783816</v>
      </c>
      <c r="BF1863">
        <v>3.54203262060433</v>
      </c>
      <c r="BG1863">
        <v>0</v>
      </c>
      <c r="BH1863">
        <v>-2.9442230952381</v>
      </c>
      <c r="BI1863">
        <v>0.136366303975294</v>
      </c>
      <c r="BJ1863">
        <v>0.0353589568694509</v>
      </c>
      <c r="BK1863">
        <v>0</v>
      </c>
      <c r="BL1863">
        <v>0</v>
      </c>
      <c r="BM1863">
        <v>0</v>
      </c>
      <c r="BN1863" t="s">
        <v>209</v>
      </c>
      <c r="BO1863">
        <v>1.88473</v>
      </c>
      <c r="BP1863">
        <v>1.88166</v>
      </c>
      <c r="BQ1863">
        <v>1.88316</v>
      </c>
      <c r="BR1863">
        <v>1.88188</v>
      </c>
      <c r="BS1863">
        <v>1.88384</v>
      </c>
      <c r="BT1863">
        <v>1.88309</v>
      </c>
      <c r="BU1863">
        <v>1.88479</v>
      </c>
      <c r="BV1863">
        <v>1.88232</v>
      </c>
      <c r="BW1863" t="s">
        <v>210</v>
      </c>
      <c r="BX1863" t="s">
        <v>17</v>
      </c>
      <c r="BY1863" t="s">
        <v>17</v>
      </c>
      <c r="BZ1863" t="s">
        <v>17</v>
      </c>
      <c r="CA1863" t="s">
        <v>211</v>
      </c>
      <c r="CB1863" t="s">
        <v>212</v>
      </c>
      <c r="CC1863" t="s">
        <v>213</v>
      </c>
      <c r="CD1863" t="s">
        <v>213</v>
      </c>
      <c r="CE1863" t="s">
        <v>213</v>
      </c>
      <c r="CF1863" t="s">
        <v>213</v>
      </c>
      <c r="CG1863">
        <v>5</v>
      </c>
      <c r="CH1863">
        <v>0</v>
      </c>
      <c r="CI1863">
        <v>0</v>
      </c>
      <c r="CJ1863">
        <v>0</v>
      </c>
      <c r="CK1863">
        <v>0</v>
      </c>
      <c r="CL1863">
        <v>2</v>
      </c>
      <c r="CM1863">
        <v>1329.48</v>
      </c>
      <c r="CN1863">
        <v>2.71954</v>
      </c>
      <c r="CO1863">
        <v>6.53225</v>
      </c>
      <c r="CP1863">
        <v>8.99524</v>
      </c>
      <c r="CQ1863">
        <v>29.9995</v>
      </c>
      <c r="CR1863">
        <v>8.85157</v>
      </c>
      <c r="CS1863">
        <v>9.07808</v>
      </c>
      <c r="CT1863">
        <v>-1</v>
      </c>
      <c r="CU1863">
        <v>100</v>
      </c>
      <c r="CV1863">
        <v>32.7933</v>
      </c>
      <c r="CW1863">
        <v>-999.9</v>
      </c>
      <c r="CX1863">
        <v>400</v>
      </c>
      <c r="CY1863">
        <v>4.59735</v>
      </c>
      <c r="CZ1863">
        <v>103.966</v>
      </c>
      <c r="DA1863">
        <v>103.381</v>
      </c>
    </row>
    <row r="1864" spans="1:105">
      <c r="A1864">
        <v>1850</v>
      </c>
      <c r="B1864">
        <v>1551452124.4</v>
      </c>
      <c r="C1864">
        <v>5825.5</v>
      </c>
      <c r="D1864" t="s">
        <v>3929</v>
      </c>
      <c r="E1864" t="s">
        <v>3930</v>
      </c>
      <c r="F1864">
        <f>J1864+I1864+M1864*K1864</f>
        <v>0</v>
      </c>
      <c r="G1864">
        <f>(1000*AM1864)/(L1864*(AO1864+273.15))</f>
        <v>0</v>
      </c>
      <c r="H1864">
        <f>((G1864*F1864*(1-(AJ1864/1000)))/(100*K1864))*(0.0/60)</f>
        <v>0</v>
      </c>
      <c r="I1864" t="s">
        <v>203</v>
      </c>
      <c r="J1864" t="s">
        <v>204</v>
      </c>
      <c r="K1864" t="s">
        <v>205</v>
      </c>
      <c r="L1864" t="s">
        <v>206</v>
      </c>
      <c r="M1864" t="s">
        <v>1526</v>
      </c>
      <c r="N1864" t="s">
        <v>3918</v>
      </c>
      <c r="O1864" t="s">
        <v>336</v>
      </c>
      <c r="Q1864">
        <v>1551452124.4</v>
      </c>
      <c r="R1864">
        <f>AL1864*Y1864*(AJ1864-AK1864)/(100*AF1864*(1000-Y1864*AJ1864))</f>
        <v>0</v>
      </c>
      <c r="S1864">
        <f>AL1864*Y1864*(AI1864-AH1864*(1000-Y1864*AK1864)/(1000-Y1864*AJ1864))/(100*AF1864)</f>
        <v>0</v>
      </c>
      <c r="T1864">
        <f>(U1864/V1864*100)</f>
        <v>0</v>
      </c>
      <c r="U1864">
        <f>AJ1864*(AM1864+AN1864)/1000</f>
        <v>0</v>
      </c>
      <c r="V1864">
        <f>0.61365*exp(17.502*AO1864/(240.97+AO1864))</f>
        <v>0</v>
      </c>
      <c r="W1864">
        <v>158</v>
      </c>
      <c r="X1864">
        <v>11</v>
      </c>
      <c r="Y1864">
        <f>IF(W1864*$H$11&gt;=AA1864,1.0,(AA1864/(AA1864-W1864*$H$11)))</f>
        <v>0</v>
      </c>
      <c r="Z1864">
        <f>(Y1864-1)*100</f>
        <v>0</v>
      </c>
      <c r="AA1864">
        <f>MAX(0,($B$11+$C$11*AR1864)/(1+$D$11*AR1864)*AM1864/(AO1864+273)*$E$11)</f>
        <v>0</v>
      </c>
      <c r="AB1864">
        <f>$B$9*AS1864+$C$9*AT1864</f>
        <v>0</v>
      </c>
      <c r="AC1864">
        <f>AB1864*AD1864</f>
        <v>0</v>
      </c>
      <c r="AD1864">
        <f>($B$9*$D$7+$C$9*$D$7)/($B$9+$C$9)</f>
        <v>0</v>
      </c>
      <c r="AE1864">
        <f>($B$9*$K$7+$C$9*$K$7)/($B$9+$C$9)</f>
        <v>0</v>
      </c>
      <c r="AF1864">
        <v>10</v>
      </c>
      <c r="AG1864">
        <v>1551452124.4</v>
      </c>
      <c r="AH1864">
        <v>392.854</v>
      </c>
      <c r="AI1864">
        <v>397.107</v>
      </c>
      <c r="AJ1864">
        <v>7.82195</v>
      </c>
      <c r="AK1864">
        <v>8.07098</v>
      </c>
      <c r="AL1864">
        <v>1452.35</v>
      </c>
      <c r="AM1864">
        <v>100.515</v>
      </c>
      <c r="AN1864">
        <v>0.022485</v>
      </c>
      <c r="AO1864">
        <v>6.19037</v>
      </c>
      <c r="AP1864">
        <v>999.9</v>
      </c>
      <c r="AQ1864">
        <v>999.9</v>
      </c>
      <c r="AR1864">
        <v>9995.62</v>
      </c>
      <c r="AS1864">
        <v>0</v>
      </c>
      <c r="AT1864">
        <v>524.497</v>
      </c>
      <c r="AU1864">
        <v>0</v>
      </c>
      <c r="AV1864" t="s">
        <v>208</v>
      </c>
      <c r="AW1864">
        <v>0</v>
      </c>
      <c r="AX1864">
        <v>-0.747</v>
      </c>
      <c r="AY1864">
        <v>-0.067</v>
      </c>
      <c r="AZ1864">
        <v>0</v>
      </c>
      <c r="BA1864">
        <v>0</v>
      </c>
      <c r="BB1864">
        <v>0</v>
      </c>
      <c r="BC1864">
        <v>0</v>
      </c>
      <c r="BD1864">
        <v>-75.7984071428571</v>
      </c>
      <c r="BE1864">
        <v>20.0213862783816</v>
      </c>
      <c r="BF1864">
        <v>3.54203262060433</v>
      </c>
      <c r="BG1864">
        <v>0</v>
      </c>
      <c r="BH1864">
        <v>-2.9442230952381</v>
      </c>
      <c r="BI1864">
        <v>0.136366303975294</v>
      </c>
      <c r="BJ1864">
        <v>0.0353589568694509</v>
      </c>
      <c r="BK1864">
        <v>0</v>
      </c>
      <c r="BL1864">
        <v>0</v>
      </c>
      <c r="BM1864">
        <v>0</v>
      </c>
      <c r="BN1864" t="s">
        <v>209</v>
      </c>
      <c r="BO1864">
        <v>1.88473</v>
      </c>
      <c r="BP1864">
        <v>1.88168</v>
      </c>
      <c r="BQ1864">
        <v>1.88317</v>
      </c>
      <c r="BR1864">
        <v>1.88187</v>
      </c>
      <c r="BS1864">
        <v>1.88383</v>
      </c>
      <c r="BT1864">
        <v>1.88309</v>
      </c>
      <c r="BU1864">
        <v>1.88477</v>
      </c>
      <c r="BV1864">
        <v>1.88232</v>
      </c>
      <c r="BW1864" t="s">
        <v>210</v>
      </c>
      <c r="BX1864" t="s">
        <v>17</v>
      </c>
      <c r="BY1864" t="s">
        <v>17</v>
      </c>
      <c r="BZ1864" t="s">
        <v>17</v>
      </c>
      <c r="CA1864" t="s">
        <v>211</v>
      </c>
      <c r="CB1864" t="s">
        <v>212</v>
      </c>
      <c r="CC1864" t="s">
        <v>213</v>
      </c>
      <c r="CD1864" t="s">
        <v>213</v>
      </c>
      <c r="CE1864" t="s">
        <v>213</v>
      </c>
      <c r="CF1864" t="s">
        <v>213</v>
      </c>
      <c r="CG1864">
        <v>5</v>
      </c>
      <c r="CH1864">
        <v>0</v>
      </c>
      <c r="CI1864">
        <v>0</v>
      </c>
      <c r="CJ1864">
        <v>0</v>
      </c>
      <c r="CK1864">
        <v>0</v>
      </c>
      <c r="CL1864">
        <v>2</v>
      </c>
      <c r="CM1864">
        <v>1324.4</v>
      </c>
      <c r="CN1864">
        <v>2.71954</v>
      </c>
      <c r="CO1864">
        <v>6.53538</v>
      </c>
      <c r="CP1864">
        <v>8.99342</v>
      </c>
      <c r="CQ1864">
        <v>29.9995</v>
      </c>
      <c r="CR1864">
        <v>8.84992</v>
      </c>
      <c r="CS1864">
        <v>9.07641</v>
      </c>
      <c r="CT1864">
        <v>-1</v>
      </c>
      <c r="CU1864">
        <v>100</v>
      </c>
      <c r="CV1864">
        <v>32.7933</v>
      </c>
      <c r="CW1864">
        <v>-999.9</v>
      </c>
      <c r="CX1864">
        <v>400</v>
      </c>
      <c r="CY1864">
        <v>4.56115</v>
      </c>
      <c r="CZ1864">
        <v>103.966</v>
      </c>
      <c r="DA1864">
        <v>103.38</v>
      </c>
    </row>
    <row r="1865" spans="1:105">
      <c r="A1865">
        <v>1851</v>
      </c>
      <c r="B1865">
        <v>1551452126.4</v>
      </c>
      <c r="C1865">
        <v>5827.5</v>
      </c>
      <c r="D1865" t="s">
        <v>3931</v>
      </c>
      <c r="E1865" t="s">
        <v>3932</v>
      </c>
      <c r="F1865">
        <f>J1865+I1865+M1865*K1865</f>
        <v>0</v>
      </c>
      <c r="G1865">
        <f>(1000*AM1865)/(L1865*(AO1865+273.15))</f>
        <v>0</v>
      </c>
      <c r="H1865">
        <f>((G1865*F1865*(1-(AJ1865/1000)))/(100*K1865))*(0.0/60)</f>
        <v>0</v>
      </c>
      <c r="I1865" t="s">
        <v>203</v>
      </c>
      <c r="J1865" t="s">
        <v>204</v>
      </c>
      <c r="K1865" t="s">
        <v>205</v>
      </c>
      <c r="L1865" t="s">
        <v>206</v>
      </c>
      <c r="M1865" t="s">
        <v>1526</v>
      </c>
      <c r="N1865" t="s">
        <v>3918</v>
      </c>
      <c r="O1865" t="s">
        <v>336</v>
      </c>
      <c r="Q1865">
        <v>1551452126.4</v>
      </c>
      <c r="R1865">
        <f>AL1865*Y1865*(AJ1865-AK1865)/(100*AF1865*(1000-Y1865*AJ1865))</f>
        <v>0</v>
      </c>
      <c r="S1865">
        <f>AL1865*Y1865*(AI1865-AH1865*(1000-Y1865*AK1865)/(1000-Y1865*AJ1865))/(100*AF1865)</f>
        <v>0</v>
      </c>
      <c r="T1865">
        <f>(U1865/V1865*100)</f>
        <v>0</v>
      </c>
      <c r="U1865">
        <f>AJ1865*(AM1865+AN1865)/1000</f>
        <v>0</v>
      </c>
      <c r="V1865">
        <f>0.61365*exp(17.502*AO1865/(240.97+AO1865))</f>
        <v>0</v>
      </c>
      <c r="W1865">
        <v>169</v>
      </c>
      <c r="X1865">
        <v>12</v>
      </c>
      <c r="Y1865">
        <f>IF(W1865*$H$11&gt;=AA1865,1.0,(AA1865/(AA1865-W1865*$H$11)))</f>
        <v>0</v>
      </c>
      <c r="Z1865">
        <f>(Y1865-1)*100</f>
        <v>0</v>
      </c>
      <c r="AA1865">
        <f>MAX(0,($B$11+$C$11*AR1865)/(1+$D$11*AR1865)*AM1865/(AO1865+273)*$E$11)</f>
        <v>0</v>
      </c>
      <c r="AB1865">
        <f>$B$9*AS1865+$C$9*AT1865</f>
        <v>0</v>
      </c>
      <c r="AC1865">
        <f>AB1865*AD1865</f>
        <v>0</v>
      </c>
      <c r="AD1865">
        <f>($B$9*$D$7+$C$9*$D$7)/($B$9+$C$9)</f>
        <v>0</v>
      </c>
      <c r="AE1865">
        <f>($B$9*$K$7+$C$9*$K$7)/($B$9+$C$9)</f>
        <v>0</v>
      </c>
      <c r="AF1865">
        <v>10</v>
      </c>
      <c r="AG1865">
        <v>1551452126.4</v>
      </c>
      <c r="AH1865">
        <v>392.412</v>
      </c>
      <c r="AI1865">
        <v>397.086</v>
      </c>
      <c r="AJ1865">
        <v>7.91541</v>
      </c>
      <c r="AK1865">
        <v>8.07135</v>
      </c>
      <c r="AL1865">
        <v>1452.11</v>
      </c>
      <c r="AM1865">
        <v>100.516</v>
      </c>
      <c r="AN1865">
        <v>0.0223246</v>
      </c>
      <c r="AO1865">
        <v>6.21987</v>
      </c>
      <c r="AP1865">
        <v>999.9</v>
      </c>
      <c r="AQ1865">
        <v>999.9</v>
      </c>
      <c r="AR1865">
        <v>10006.2</v>
      </c>
      <c r="AS1865">
        <v>0</v>
      </c>
      <c r="AT1865">
        <v>524.865</v>
      </c>
      <c r="AU1865">
        <v>0</v>
      </c>
      <c r="AV1865" t="s">
        <v>208</v>
      </c>
      <c r="AW1865">
        <v>0</v>
      </c>
      <c r="AX1865">
        <v>-0.747</v>
      </c>
      <c r="AY1865">
        <v>-0.067</v>
      </c>
      <c r="AZ1865">
        <v>0</v>
      </c>
      <c r="BA1865">
        <v>0</v>
      </c>
      <c r="BB1865">
        <v>0</v>
      </c>
      <c r="BC1865">
        <v>0</v>
      </c>
      <c r="BD1865">
        <v>-75.7984071428571</v>
      </c>
      <c r="BE1865">
        <v>20.0213862783816</v>
      </c>
      <c r="BF1865">
        <v>3.54203262060433</v>
      </c>
      <c r="BG1865">
        <v>0</v>
      </c>
      <c r="BH1865">
        <v>-2.9442230952381</v>
      </c>
      <c r="BI1865">
        <v>0.136366303975294</v>
      </c>
      <c r="BJ1865">
        <v>0.0353589568694509</v>
      </c>
      <c r="BK1865">
        <v>0</v>
      </c>
      <c r="BL1865">
        <v>0</v>
      </c>
      <c r="BM1865">
        <v>0</v>
      </c>
      <c r="BN1865" t="s">
        <v>209</v>
      </c>
      <c r="BO1865">
        <v>1.88474</v>
      </c>
      <c r="BP1865">
        <v>1.88168</v>
      </c>
      <c r="BQ1865">
        <v>1.88317</v>
      </c>
      <c r="BR1865">
        <v>1.88188</v>
      </c>
      <c r="BS1865">
        <v>1.88384</v>
      </c>
      <c r="BT1865">
        <v>1.88309</v>
      </c>
      <c r="BU1865">
        <v>1.88477</v>
      </c>
      <c r="BV1865">
        <v>1.88232</v>
      </c>
      <c r="BW1865" t="s">
        <v>210</v>
      </c>
      <c r="BX1865" t="s">
        <v>17</v>
      </c>
      <c r="BY1865" t="s">
        <v>17</v>
      </c>
      <c r="BZ1865" t="s">
        <v>17</v>
      </c>
      <c r="CA1865" t="s">
        <v>211</v>
      </c>
      <c r="CB1865" t="s">
        <v>212</v>
      </c>
      <c r="CC1865" t="s">
        <v>213</v>
      </c>
      <c r="CD1865" t="s">
        <v>213</v>
      </c>
      <c r="CE1865" t="s">
        <v>213</v>
      </c>
      <c r="CF1865" t="s">
        <v>213</v>
      </c>
      <c r="CG1865">
        <v>5</v>
      </c>
      <c r="CH1865">
        <v>0</v>
      </c>
      <c r="CI1865">
        <v>0</v>
      </c>
      <c r="CJ1865">
        <v>0</v>
      </c>
      <c r="CK1865">
        <v>0</v>
      </c>
      <c r="CL1865">
        <v>2</v>
      </c>
      <c r="CM1865">
        <v>1315.97</v>
      </c>
      <c r="CN1865">
        <v>2.71954</v>
      </c>
      <c r="CO1865">
        <v>6.53862</v>
      </c>
      <c r="CP1865">
        <v>8.99164</v>
      </c>
      <c r="CQ1865">
        <v>29.9995</v>
      </c>
      <c r="CR1865">
        <v>8.84799</v>
      </c>
      <c r="CS1865">
        <v>9.07464</v>
      </c>
      <c r="CT1865">
        <v>-1</v>
      </c>
      <c r="CU1865">
        <v>100</v>
      </c>
      <c r="CV1865">
        <v>32.7933</v>
      </c>
      <c r="CW1865">
        <v>-999.9</v>
      </c>
      <c r="CX1865">
        <v>400</v>
      </c>
      <c r="CY1865">
        <v>4.44832</v>
      </c>
      <c r="CZ1865">
        <v>103.965</v>
      </c>
      <c r="DA1865">
        <v>103.381</v>
      </c>
    </row>
    <row r="1866" spans="1:105">
      <c r="A1866">
        <v>1852</v>
      </c>
      <c r="B1866">
        <v>1551452128.4</v>
      </c>
      <c r="C1866">
        <v>5829.5</v>
      </c>
      <c r="D1866" t="s">
        <v>3933</v>
      </c>
      <c r="E1866" t="s">
        <v>3934</v>
      </c>
      <c r="F1866">
        <f>J1866+I1866+M1866*K1866</f>
        <v>0</v>
      </c>
      <c r="G1866">
        <f>(1000*AM1866)/(L1866*(AO1866+273.15))</f>
        <v>0</v>
      </c>
      <c r="H1866">
        <f>((G1866*F1866*(1-(AJ1866/1000)))/(100*K1866))*(0.0/60)</f>
        <v>0</v>
      </c>
      <c r="I1866" t="s">
        <v>203</v>
      </c>
      <c r="J1866" t="s">
        <v>204</v>
      </c>
      <c r="K1866" t="s">
        <v>205</v>
      </c>
      <c r="L1866" t="s">
        <v>206</v>
      </c>
      <c r="M1866" t="s">
        <v>1526</v>
      </c>
      <c r="N1866" t="s">
        <v>3918</v>
      </c>
      <c r="O1866" t="s">
        <v>336</v>
      </c>
      <c r="Q1866">
        <v>1551452128.4</v>
      </c>
      <c r="R1866">
        <f>AL1866*Y1866*(AJ1866-AK1866)/(100*AF1866*(1000-Y1866*AJ1866))</f>
        <v>0</v>
      </c>
      <c r="S1866">
        <f>AL1866*Y1866*(AI1866-AH1866*(1000-Y1866*AK1866)/(1000-Y1866*AJ1866))/(100*AF1866)</f>
        <v>0</v>
      </c>
      <c r="T1866">
        <f>(U1866/V1866*100)</f>
        <v>0</v>
      </c>
      <c r="U1866">
        <f>AJ1866*(AM1866+AN1866)/1000</f>
        <v>0</v>
      </c>
      <c r="V1866">
        <f>0.61365*exp(17.502*AO1866/(240.97+AO1866))</f>
        <v>0</v>
      </c>
      <c r="W1866">
        <v>178</v>
      </c>
      <c r="X1866">
        <v>12</v>
      </c>
      <c r="Y1866">
        <f>IF(W1866*$H$11&gt;=AA1866,1.0,(AA1866/(AA1866-W1866*$H$11)))</f>
        <v>0</v>
      </c>
      <c r="Z1866">
        <f>(Y1866-1)*100</f>
        <v>0</v>
      </c>
      <c r="AA1866">
        <f>MAX(0,($B$11+$C$11*AR1866)/(1+$D$11*AR1866)*AM1866/(AO1866+273)*$E$11)</f>
        <v>0</v>
      </c>
      <c r="AB1866">
        <f>$B$9*AS1866+$C$9*AT1866</f>
        <v>0</v>
      </c>
      <c r="AC1866">
        <f>AB1866*AD1866</f>
        <v>0</v>
      </c>
      <c r="AD1866">
        <f>($B$9*$D$7+$C$9*$D$7)/($B$9+$C$9)</f>
        <v>0</v>
      </c>
      <c r="AE1866">
        <f>($B$9*$K$7+$C$9*$K$7)/($B$9+$C$9)</f>
        <v>0</v>
      </c>
      <c r="AF1866">
        <v>10</v>
      </c>
      <c r="AG1866">
        <v>1551452128.4</v>
      </c>
      <c r="AH1866">
        <v>391.907</v>
      </c>
      <c r="AI1866">
        <v>397.07</v>
      </c>
      <c r="AJ1866">
        <v>8.00533</v>
      </c>
      <c r="AK1866">
        <v>8.07151</v>
      </c>
      <c r="AL1866">
        <v>1452.28</v>
      </c>
      <c r="AM1866">
        <v>100.517</v>
      </c>
      <c r="AN1866">
        <v>0.0221556</v>
      </c>
      <c r="AO1866">
        <v>6.25771</v>
      </c>
      <c r="AP1866">
        <v>999.9</v>
      </c>
      <c r="AQ1866">
        <v>999.9</v>
      </c>
      <c r="AR1866">
        <v>10027.5</v>
      </c>
      <c r="AS1866">
        <v>0</v>
      </c>
      <c r="AT1866">
        <v>525.295</v>
      </c>
      <c r="AU1866">
        <v>0</v>
      </c>
      <c r="AV1866" t="s">
        <v>208</v>
      </c>
      <c r="AW1866">
        <v>0</v>
      </c>
      <c r="AX1866">
        <v>-0.747</v>
      </c>
      <c r="AY1866">
        <v>-0.067</v>
      </c>
      <c r="AZ1866">
        <v>0</v>
      </c>
      <c r="BA1866">
        <v>0</v>
      </c>
      <c r="BB1866">
        <v>0</v>
      </c>
      <c r="BC1866">
        <v>0</v>
      </c>
      <c r="BD1866">
        <v>-75.7984071428571</v>
      </c>
      <c r="BE1866">
        <v>20.0213862783816</v>
      </c>
      <c r="BF1866">
        <v>3.54203262060433</v>
      </c>
      <c r="BG1866">
        <v>0</v>
      </c>
      <c r="BH1866">
        <v>-2.9442230952381</v>
      </c>
      <c r="BI1866">
        <v>0.136366303975294</v>
      </c>
      <c r="BJ1866">
        <v>0.0353589568694509</v>
      </c>
      <c r="BK1866">
        <v>0</v>
      </c>
      <c r="BL1866">
        <v>0</v>
      </c>
      <c r="BM1866">
        <v>0</v>
      </c>
      <c r="BN1866" t="s">
        <v>209</v>
      </c>
      <c r="BO1866">
        <v>1.88475</v>
      </c>
      <c r="BP1866">
        <v>1.88166</v>
      </c>
      <c r="BQ1866">
        <v>1.88317</v>
      </c>
      <c r="BR1866">
        <v>1.88188</v>
      </c>
      <c r="BS1866">
        <v>1.88385</v>
      </c>
      <c r="BT1866">
        <v>1.88309</v>
      </c>
      <c r="BU1866">
        <v>1.88478</v>
      </c>
      <c r="BV1866">
        <v>1.88232</v>
      </c>
      <c r="BW1866" t="s">
        <v>210</v>
      </c>
      <c r="BX1866" t="s">
        <v>17</v>
      </c>
      <c r="BY1866" t="s">
        <v>17</v>
      </c>
      <c r="BZ1866" t="s">
        <v>17</v>
      </c>
      <c r="CA1866" t="s">
        <v>211</v>
      </c>
      <c r="CB1866" t="s">
        <v>212</v>
      </c>
      <c r="CC1866" t="s">
        <v>213</v>
      </c>
      <c r="CD1866" t="s">
        <v>213</v>
      </c>
      <c r="CE1866" t="s">
        <v>213</v>
      </c>
      <c r="CF1866" t="s">
        <v>213</v>
      </c>
      <c r="CG1866">
        <v>5</v>
      </c>
      <c r="CH1866">
        <v>0</v>
      </c>
      <c r="CI1866">
        <v>0</v>
      </c>
      <c r="CJ1866">
        <v>0</v>
      </c>
      <c r="CK1866">
        <v>0</v>
      </c>
      <c r="CL1866">
        <v>2</v>
      </c>
      <c r="CM1866">
        <v>1309.41</v>
      </c>
      <c r="CN1866">
        <v>2.71953</v>
      </c>
      <c r="CO1866">
        <v>6.54204</v>
      </c>
      <c r="CP1866">
        <v>8.98998</v>
      </c>
      <c r="CQ1866">
        <v>29.9995</v>
      </c>
      <c r="CR1866">
        <v>8.84633</v>
      </c>
      <c r="CS1866">
        <v>9.07281</v>
      </c>
      <c r="CT1866">
        <v>-1</v>
      </c>
      <c r="CU1866">
        <v>100</v>
      </c>
      <c r="CV1866">
        <v>32.7933</v>
      </c>
      <c r="CW1866">
        <v>-999.9</v>
      </c>
      <c r="CX1866">
        <v>400</v>
      </c>
      <c r="CY1866">
        <v>4.35746</v>
      </c>
      <c r="CZ1866">
        <v>103.967</v>
      </c>
      <c r="DA1866">
        <v>103.381</v>
      </c>
    </row>
    <row r="1867" spans="1:105">
      <c r="A1867">
        <v>1853</v>
      </c>
      <c r="B1867">
        <v>1551452130.4</v>
      </c>
      <c r="C1867">
        <v>5831.5</v>
      </c>
      <c r="D1867" t="s">
        <v>3935</v>
      </c>
      <c r="E1867" t="s">
        <v>3936</v>
      </c>
      <c r="F1867">
        <f>J1867+I1867+M1867*K1867</f>
        <v>0</v>
      </c>
      <c r="G1867">
        <f>(1000*AM1867)/(L1867*(AO1867+273.15))</f>
        <v>0</v>
      </c>
      <c r="H1867">
        <f>((G1867*F1867*(1-(AJ1867/1000)))/(100*K1867))*(0.0/60)</f>
        <v>0</v>
      </c>
      <c r="I1867" t="s">
        <v>203</v>
      </c>
      <c r="J1867" t="s">
        <v>204</v>
      </c>
      <c r="K1867" t="s">
        <v>205</v>
      </c>
      <c r="L1867" t="s">
        <v>206</v>
      </c>
      <c r="M1867" t="s">
        <v>1526</v>
      </c>
      <c r="N1867" t="s">
        <v>3918</v>
      </c>
      <c r="O1867" t="s">
        <v>336</v>
      </c>
      <c r="Q1867">
        <v>1551452130.4</v>
      </c>
      <c r="R1867">
        <f>AL1867*Y1867*(AJ1867-AK1867)/(100*AF1867*(1000-Y1867*AJ1867))</f>
        <v>0</v>
      </c>
      <c r="S1867">
        <f>AL1867*Y1867*(AI1867-AH1867*(1000-Y1867*AK1867)/(1000-Y1867*AJ1867))/(100*AF1867)</f>
        <v>0</v>
      </c>
      <c r="T1867">
        <f>(U1867/V1867*100)</f>
        <v>0</v>
      </c>
      <c r="U1867">
        <f>AJ1867*(AM1867+AN1867)/1000</f>
        <v>0</v>
      </c>
      <c r="V1867">
        <f>0.61365*exp(17.502*AO1867/(240.97+AO1867))</f>
        <v>0</v>
      </c>
      <c r="W1867">
        <v>191</v>
      </c>
      <c r="X1867">
        <v>13</v>
      </c>
      <c r="Y1867">
        <f>IF(W1867*$H$11&gt;=AA1867,1.0,(AA1867/(AA1867-W1867*$H$11)))</f>
        <v>0</v>
      </c>
      <c r="Z1867">
        <f>(Y1867-1)*100</f>
        <v>0</v>
      </c>
      <c r="AA1867">
        <f>MAX(0,($B$11+$C$11*AR1867)/(1+$D$11*AR1867)*AM1867/(AO1867+273)*$E$11)</f>
        <v>0</v>
      </c>
      <c r="AB1867">
        <f>$B$9*AS1867+$C$9*AT1867</f>
        <v>0</v>
      </c>
      <c r="AC1867">
        <f>AB1867*AD1867</f>
        <v>0</v>
      </c>
      <c r="AD1867">
        <f>($B$9*$D$7+$C$9*$D$7)/($B$9+$C$9)</f>
        <v>0</v>
      </c>
      <c r="AE1867">
        <f>($B$9*$K$7+$C$9*$K$7)/($B$9+$C$9)</f>
        <v>0</v>
      </c>
      <c r="AF1867">
        <v>10</v>
      </c>
      <c r="AG1867">
        <v>1551452130.4</v>
      </c>
      <c r="AH1867">
        <v>391.464</v>
      </c>
      <c r="AI1867">
        <v>397.082</v>
      </c>
      <c r="AJ1867">
        <v>8.08187</v>
      </c>
      <c r="AK1867">
        <v>8.07106</v>
      </c>
      <c r="AL1867">
        <v>1452.29</v>
      </c>
      <c r="AM1867">
        <v>100.517</v>
      </c>
      <c r="AN1867">
        <v>0.0219946</v>
      </c>
      <c r="AO1867">
        <v>6.2901</v>
      </c>
      <c r="AP1867">
        <v>999.9</v>
      </c>
      <c r="AQ1867">
        <v>999.9</v>
      </c>
      <c r="AR1867">
        <v>10003.1</v>
      </c>
      <c r="AS1867">
        <v>0</v>
      </c>
      <c r="AT1867">
        <v>525.689</v>
      </c>
      <c r="AU1867">
        <v>0</v>
      </c>
      <c r="AV1867" t="s">
        <v>208</v>
      </c>
      <c r="AW1867">
        <v>0</v>
      </c>
      <c r="AX1867">
        <v>-0.747</v>
      </c>
      <c r="AY1867">
        <v>-0.067</v>
      </c>
      <c r="AZ1867">
        <v>0</v>
      </c>
      <c r="BA1867">
        <v>0</v>
      </c>
      <c r="BB1867">
        <v>0</v>
      </c>
      <c r="BC1867">
        <v>0</v>
      </c>
      <c r="BD1867">
        <v>-75.7984071428571</v>
      </c>
      <c r="BE1867">
        <v>20.0213862783816</v>
      </c>
      <c r="BF1867">
        <v>3.54203262060433</v>
      </c>
      <c r="BG1867">
        <v>0</v>
      </c>
      <c r="BH1867">
        <v>-2.9442230952381</v>
      </c>
      <c r="BI1867">
        <v>0.136366303975294</v>
      </c>
      <c r="BJ1867">
        <v>0.0353589568694509</v>
      </c>
      <c r="BK1867">
        <v>0</v>
      </c>
      <c r="BL1867">
        <v>0</v>
      </c>
      <c r="BM1867">
        <v>0</v>
      </c>
      <c r="BN1867" t="s">
        <v>209</v>
      </c>
      <c r="BO1867">
        <v>1.88475</v>
      </c>
      <c r="BP1867">
        <v>1.88166</v>
      </c>
      <c r="BQ1867">
        <v>1.88315</v>
      </c>
      <c r="BR1867">
        <v>1.88188</v>
      </c>
      <c r="BS1867">
        <v>1.88385</v>
      </c>
      <c r="BT1867">
        <v>1.88309</v>
      </c>
      <c r="BU1867">
        <v>1.88479</v>
      </c>
      <c r="BV1867">
        <v>1.88232</v>
      </c>
      <c r="BW1867" t="s">
        <v>210</v>
      </c>
      <c r="BX1867" t="s">
        <v>17</v>
      </c>
      <c r="BY1867" t="s">
        <v>17</v>
      </c>
      <c r="BZ1867" t="s">
        <v>17</v>
      </c>
      <c r="CA1867" t="s">
        <v>211</v>
      </c>
      <c r="CB1867" t="s">
        <v>212</v>
      </c>
      <c r="CC1867" t="s">
        <v>213</v>
      </c>
      <c r="CD1867" t="s">
        <v>213</v>
      </c>
      <c r="CE1867" t="s">
        <v>213</v>
      </c>
      <c r="CF1867" t="s">
        <v>213</v>
      </c>
      <c r="CG1867">
        <v>5</v>
      </c>
      <c r="CH1867">
        <v>0</v>
      </c>
      <c r="CI1867">
        <v>0</v>
      </c>
      <c r="CJ1867">
        <v>0</v>
      </c>
      <c r="CK1867">
        <v>0</v>
      </c>
      <c r="CL1867">
        <v>2</v>
      </c>
      <c r="CM1867">
        <v>1299.32</v>
      </c>
      <c r="CN1867">
        <v>2.71953</v>
      </c>
      <c r="CO1867">
        <v>6.54556</v>
      </c>
      <c r="CP1867">
        <v>8.98806</v>
      </c>
      <c r="CQ1867">
        <v>29.9997</v>
      </c>
      <c r="CR1867">
        <v>8.84469</v>
      </c>
      <c r="CS1867">
        <v>9.07116</v>
      </c>
      <c r="CT1867">
        <v>-1</v>
      </c>
      <c r="CU1867">
        <v>100</v>
      </c>
      <c r="CV1867">
        <v>32.7933</v>
      </c>
      <c r="CW1867">
        <v>-999.9</v>
      </c>
      <c r="CX1867">
        <v>400</v>
      </c>
      <c r="CY1867">
        <v>4.25487</v>
      </c>
      <c r="CZ1867">
        <v>103.967</v>
      </c>
      <c r="DA1867">
        <v>103.382</v>
      </c>
    </row>
    <row r="1868" spans="1:105">
      <c r="A1868">
        <v>1854</v>
      </c>
      <c r="B1868">
        <v>1551452132.4</v>
      </c>
      <c r="C1868">
        <v>5833.5</v>
      </c>
      <c r="D1868" t="s">
        <v>3937</v>
      </c>
      <c r="E1868" t="s">
        <v>3938</v>
      </c>
      <c r="F1868">
        <f>J1868+I1868+M1868*K1868</f>
        <v>0</v>
      </c>
      <c r="G1868">
        <f>(1000*AM1868)/(L1868*(AO1868+273.15))</f>
        <v>0</v>
      </c>
      <c r="H1868">
        <f>((G1868*F1868*(1-(AJ1868/1000)))/(100*K1868))*(0.0/60)</f>
        <v>0</v>
      </c>
      <c r="I1868" t="s">
        <v>203</v>
      </c>
      <c r="J1868" t="s">
        <v>204</v>
      </c>
      <c r="K1868" t="s">
        <v>205</v>
      </c>
      <c r="L1868" t="s">
        <v>206</v>
      </c>
      <c r="M1868" t="s">
        <v>1526</v>
      </c>
      <c r="N1868" t="s">
        <v>3918</v>
      </c>
      <c r="O1868" t="s">
        <v>336</v>
      </c>
      <c r="Q1868">
        <v>1551452132.4</v>
      </c>
      <c r="R1868">
        <f>AL1868*Y1868*(AJ1868-AK1868)/(100*AF1868*(1000-Y1868*AJ1868))</f>
        <v>0</v>
      </c>
      <c r="S1868">
        <f>AL1868*Y1868*(AI1868-AH1868*(1000-Y1868*AK1868)/(1000-Y1868*AJ1868))/(100*AF1868)</f>
        <v>0</v>
      </c>
      <c r="T1868">
        <f>(U1868/V1868*100)</f>
        <v>0</v>
      </c>
      <c r="U1868">
        <f>AJ1868*(AM1868+AN1868)/1000</f>
        <v>0</v>
      </c>
      <c r="V1868">
        <f>0.61365*exp(17.502*AO1868/(240.97+AO1868))</f>
        <v>0</v>
      </c>
      <c r="W1868">
        <v>170</v>
      </c>
      <c r="X1868">
        <v>12</v>
      </c>
      <c r="Y1868">
        <f>IF(W1868*$H$11&gt;=AA1868,1.0,(AA1868/(AA1868-W1868*$H$11)))</f>
        <v>0</v>
      </c>
      <c r="Z1868">
        <f>(Y1868-1)*100</f>
        <v>0</v>
      </c>
      <c r="AA1868">
        <f>MAX(0,($B$11+$C$11*AR1868)/(1+$D$11*AR1868)*AM1868/(AO1868+273)*$E$11)</f>
        <v>0</v>
      </c>
      <c r="AB1868">
        <f>$B$9*AS1868+$C$9*AT1868</f>
        <v>0</v>
      </c>
      <c r="AC1868">
        <f>AB1868*AD1868</f>
        <v>0</v>
      </c>
      <c r="AD1868">
        <f>($B$9*$D$7+$C$9*$D$7)/($B$9+$C$9)</f>
        <v>0</v>
      </c>
      <c r="AE1868">
        <f>($B$9*$K$7+$C$9*$K$7)/($B$9+$C$9)</f>
        <v>0</v>
      </c>
      <c r="AF1868">
        <v>10</v>
      </c>
      <c r="AG1868">
        <v>1551452132.4</v>
      </c>
      <c r="AH1868">
        <v>391.054</v>
      </c>
      <c r="AI1868">
        <v>397.067</v>
      </c>
      <c r="AJ1868">
        <v>8.13694</v>
      </c>
      <c r="AK1868">
        <v>8.07001</v>
      </c>
      <c r="AL1868">
        <v>1452.18</v>
      </c>
      <c r="AM1868">
        <v>100.517</v>
      </c>
      <c r="AN1868">
        <v>0.0218715</v>
      </c>
      <c r="AO1868">
        <v>6.29613</v>
      </c>
      <c r="AP1868">
        <v>999.9</v>
      </c>
      <c r="AQ1868">
        <v>999.9</v>
      </c>
      <c r="AR1868">
        <v>9975.62</v>
      </c>
      <c r="AS1868">
        <v>0</v>
      </c>
      <c r="AT1868">
        <v>525.845</v>
      </c>
      <c r="AU1868">
        <v>0</v>
      </c>
      <c r="AV1868" t="s">
        <v>208</v>
      </c>
      <c r="AW1868">
        <v>0</v>
      </c>
      <c r="AX1868">
        <v>-0.747</v>
      </c>
      <c r="AY1868">
        <v>-0.067</v>
      </c>
      <c r="AZ1868">
        <v>0</v>
      </c>
      <c r="BA1868">
        <v>0</v>
      </c>
      <c r="BB1868">
        <v>0</v>
      </c>
      <c r="BC1868">
        <v>0</v>
      </c>
      <c r="BD1868">
        <v>-75.7984071428571</v>
      </c>
      <c r="BE1868">
        <v>20.0213862783816</v>
      </c>
      <c r="BF1868">
        <v>3.54203262060433</v>
      </c>
      <c r="BG1868">
        <v>0</v>
      </c>
      <c r="BH1868">
        <v>-2.9442230952381</v>
      </c>
      <c r="BI1868">
        <v>0.136366303975294</v>
      </c>
      <c r="BJ1868">
        <v>0.0353589568694509</v>
      </c>
      <c r="BK1868">
        <v>0</v>
      </c>
      <c r="BL1868">
        <v>0</v>
      </c>
      <c r="BM1868">
        <v>0</v>
      </c>
      <c r="BN1868" t="s">
        <v>209</v>
      </c>
      <c r="BO1868">
        <v>1.88473</v>
      </c>
      <c r="BP1868">
        <v>1.88167</v>
      </c>
      <c r="BQ1868">
        <v>1.88314</v>
      </c>
      <c r="BR1868">
        <v>1.88188</v>
      </c>
      <c r="BS1868">
        <v>1.88385</v>
      </c>
      <c r="BT1868">
        <v>1.88309</v>
      </c>
      <c r="BU1868">
        <v>1.88478</v>
      </c>
      <c r="BV1868">
        <v>1.88232</v>
      </c>
      <c r="BW1868" t="s">
        <v>210</v>
      </c>
      <c r="BX1868" t="s">
        <v>17</v>
      </c>
      <c r="BY1868" t="s">
        <v>17</v>
      </c>
      <c r="BZ1868" t="s">
        <v>17</v>
      </c>
      <c r="CA1868" t="s">
        <v>211</v>
      </c>
      <c r="CB1868" t="s">
        <v>212</v>
      </c>
      <c r="CC1868" t="s">
        <v>213</v>
      </c>
      <c r="CD1868" t="s">
        <v>213</v>
      </c>
      <c r="CE1868" t="s">
        <v>213</v>
      </c>
      <c r="CF1868" t="s">
        <v>213</v>
      </c>
      <c r="CG1868">
        <v>5</v>
      </c>
      <c r="CH1868">
        <v>0</v>
      </c>
      <c r="CI1868">
        <v>0</v>
      </c>
      <c r="CJ1868">
        <v>0</v>
      </c>
      <c r="CK1868">
        <v>0</v>
      </c>
      <c r="CL1868">
        <v>2</v>
      </c>
      <c r="CM1868">
        <v>1315.39</v>
      </c>
      <c r="CN1868">
        <v>2.71953</v>
      </c>
      <c r="CO1868">
        <v>6.5491</v>
      </c>
      <c r="CP1868">
        <v>8.98641</v>
      </c>
      <c r="CQ1868">
        <v>29.9996</v>
      </c>
      <c r="CR1868">
        <v>8.84306</v>
      </c>
      <c r="CS1868">
        <v>9.06951</v>
      </c>
      <c r="CT1868">
        <v>-1</v>
      </c>
      <c r="CU1868">
        <v>100</v>
      </c>
      <c r="CV1868">
        <v>32.7933</v>
      </c>
      <c r="CW1868">
        <v>-999.9</v>
      </c>
      <c r="CX1868">
        <v>400</v>
      </c>
      <c r="CY1868">
        <v>4.18367</v>
      </c>
      <c r="CZ1868">
        <v>103.967</v>
      </c>
      <c r="DA1868">
        <v>103.382</v>
      </c>
    </row>
    <row r="1869" spans="1:105">
      <c r="A1869">
        <v>1855</v>
      </c>
      <c r="B1869">
        <v>1551452134.4</v>
      </c>
      <c r="C1869">
        <v>5835.5</v>
      </c>
      <c r="D1869" t="s">
        <v>3939</v>
      </c>
      <c r="E1869" t="s">
        <v>3940</v>
      </c>
      <c r="F1869">
        <f>J1869+I1869+M1869*K1869</f>
        <v>0</v>
      </c>
      <c r="G1869">
        <f>(1000*AM1869)/(L1869*(AO1869+273.15))</f>
        <v>0</v>
      </c>
      <c r="H1869">
        <f>((G1869*F1869*(1-(AJ1869/1000)))/(100*K1869))*(0.0/60)</f>
        <v>0</v>
      </c>
      <c r="I1869" t="s">
        <v>203</v>
      </c>
      <c r="J1869" t="s">
        <v>204</v>
      </c>
      <c r="K1869" t="s">
        <v>205</v>
      </c>
      <c r="L1869" t="s">
        <v>206</v>
      </c>
      <c r="M1869" t="s">
        <v>1526</v>
      </c>
      <c r="N1869" t="s">
        <v>3918</v>
      </c>
      <c r="O1869" t="s">
        <v>336</v>
      </c>
      <c r="Q1869">
        <v>1551452134.4</v>
      </c>
      <c r="R1869">
        <f>AL1869*Y1869*(AJ1869-AK1869)/(100*AF1869*(1000-Y1869*AJ1869))</f>
        <v>0</v>
      </c>
      <c r="S1869">
        <f>AL1869*Y1869*(AI1869-AH1869*(1000-Y1869*AK1869)/(1000-Y1869*AJ1869))/(100*AF1869)</f>
        <v>0</v>
      </c>
      <c r="T1869">
        <f>(U1869/V1869*100)</f>
        <v>0</v>
      </c>
      <c r="U1869">
        <f>AJ1869*(AM1869+AN1869)/1000</f>
        <v>0</v>
      </c>
      <c r="V1869">
        <f>0.61365*exp(17.502*AO1869/(240.97+AO1869))</f>
        <v>0</v>
      </c>
      <c r="W1869">
        <v>148</v>
      </c>
      <c r="X1869">
        <v>10</v>
      </c>
      <c r="Y1869">
        <f>IF(W1869*$H$11&gt;=AA1869,1.0,(AA1869/(AA1869-W1869*$H$11)))</f>
        <v>0</v>
      </c>
      <c r="Z1869">
        <f>(Y1869-1)*100</f>
        <v>0</v>
      </c>
      <c r="AA1869">
        <f>MAX(0,($B$11+$C$11*AR1869)/(1+$D$11*AR1869)*AM1869/(AO1869+273)*$E$11)</f>
        <v>0</v>
      </c>
      <c r="AB1869">
        <f>$B$9*AS1869+$C$9*AT1869</f>
        <v>0</v>
      </c>
      <c r="AC1869">
        <f>AB1869*AD1869</f>
        <v>0</v>
      </c>
      <c r="AD1869">
        <f>($B$9*$D$7+$C$9*$D$7)/($B$9+$C$9)</f>
        <v>0</v>
      </c>
      <c r="AE1869">
        <f>($B$9*$K$7+$C$9*$K$7)/($B$9+$C$9)</f>
        <v>0</v>
      </c>
      <c r="AF1869">
        <v>10</v>
      </c>
      <c r="AG1869">
        <v>1551452134.4</v>
      </c>
      <c r="AH1869">
        <v>390.672</v>
      </c>
      <c r="AI1869">
        <v>397.082</v>
      </c>
      <c r="AJ1869">
        <v>8.16514</v>
      </c>
      <c r="AK1869">
        <v>8.07038</v>
      </c>
      <c r="AL1869">
        <v>1452.35</v>
      </c>
      <c r="AM1869">
        <v>100.516</v>
      </c>
      <c r="AN1869">
        <v>0.0218228</v>
      </c>
      <c r="AO1869">
        <v>6.27501</v>
      </c>
      <c r="AP1869">
        <v>999.9</v>
      </c>
      <c r="AQ1869">
        <v>999.9</v>
      </c>
      <c r="AR1869">
        <v>10014.4</v>
      </c>
      <c r="AS1869">
        <v>0</v>
      </c>
      <c r="AT1869">
        <v>526.067</v>
      </c>
      <c r="AU1869">
        <v>0</v>
      </c>
      <c r="AV1869" t="s">
        <v>208</v>
      </c>
      <c r="AW1869">
        <v>0</v>
      </c>
      <c r="AX1869">
        <v>-0.747</v>
      </c>
      <c r="AY1869">
        <v>-0.067</v>
      </c>
      <c r="AZ1869">
        <v>0</v>
      </c>
      <c r="BA1869">
        <v>0</v>
      </c>
      <c r="BB1869">
        <v>0</v>
      </c>
      <c r="BC1869">
        <v>0</v>
      </c>
      <c r="BD1869">
        <v>-75.7984071428571</v>
      </c>
      <c r="BE1869">
        <v>20.0213862783816</v>
      </c>
      <c r="BF1869">
        <v>3.54203262060433</v>
      </c>
      <c r="BG1869">
        <v>0</v>
      </c>
      <c r="BH1869">
        <v>-2.9442230952381</v>
      </c>
      <c r="BI1869">
        <v>0.136366303975294</v>
      </c>
      <c r="BJ1869">
        <v>0.0353589568694509</v>
      </c>
      <c r="BK1869">
        <v>0</v>
      </c>
      <c r="BL1869">
        <v>0</v>
      </c>
      <c r="BM1869">
        <v>0</v>
      </c>
      <c r="BN1869" t="s">
        <v>209</v>
      </c>
      <c r="BO1869">
        <v>1.88471</v>
      </c>
      <c r="BP1869">
        <v>1.88168</v>
      </c>
      <c r="BQ1869">
        <v>1.88314</v>
      </c>
      <c r="BR1869">
        <v>1.88189</v>
      </c>
      <c r="BS1869">
        <v>1.88384</v>
      </c>
      <c r="BT1869">
        <v>1.88308</v>
      </c>
      <c r="BU1869">
        <v>1.88477</v>
      </c>
      <c r="BV1869">
        <v>1.88232</v>
      </c>
      <c r="BW1869" t="s">
        <v>210</v>
      </c>
      <c r="BX1869" t="s">
        <v>17</v>
      </c>
      <c r="BY1869" t="s">
        <v>17</v>
      </c>
      <c r="BZ1869" t="s">
        <v>17</v>
      </c>
      <c r="CA1869" t="s">
        <v>211</v>
      </c>
      <c r="CB1869" t="s">
        <v>212</v>
      </c>
      <c r="CC1869" t="s">
        <v>213</v>
      </c>
      <c r="CD1869" t="s">
        <v>213</v>
      </c>
      <c r="CE1869" t="s">
        <v>213</v>
      </c>
      <c r="CF1869" t="s">
        <v>213</v>
      </c>
      <c r="CG1869">
        <v>5</v>
      </c>
      <c r="CH1869">
        <v>0</v>
      </c>
      <c r="CI1869">
        <v>0</v>
      </c>
      <c r="CJ1869">
        <v>0</v>
      </c>
      <c r="CK1869">
        <v>0</v>
      </c>
      <c r="CL1869">
        <v>2</v>
      </c>
      <c r="CM1869">
        <v>1331.89</v>
      </c>
      <c r="CN1869">
        <v>2.71953</v>
      </c>
      <c r="CO1869">
        <v>6.55214</v>
      </c>
      <c r="CP1869">
        <v>8.98459</v>
      </c>
      <c r="CQ1869">
        <v>29.9996</v>
      </c>
      <c r="CR1869">
        <v>8.84125</v>
      </c>
      <c r="CS1869">
        <v>9.06786</v>
      </c>
      <c r="CT1869">
        <v>-1</v>
      </c>
      <c r="CU1869">
        <v>100</v>
      </c>
      <c r="CV1869">
        <v>32.7933</v>
      </c>
      <c r="CW1869">
        <v>-999.9</v>
      </c>
      <c r="CX1869">
        <v>400</v>
      </c>
      <c r="CY1869">
        <v>4.14935</v>
      </c>
      <c r="CZ1869">
        <v>103.967</v>
      </c>
      <c r="DA1869">
        <v>103.383</v>
      </c>
    </row>
    <row r="1870" spans="1:105">
      <c r="A1870">
        <v>1856</v>
      </c>
      <c r="B1870">
        <v>1551452136.4</v>
      </c>
      <c r="C1870">
        <v>5837.5</v>
      </c>
      <c r="D1870" t="s">
        <v>3941</v>
      </c>
      <c r="E1870" t="s">
        <v>3942</v>
      </c>
      <c r="F1870">
        <f>J1870+I1870+M1870*K1870</f>
        <v>0</v>
      </c>
      <c r="G1870">
        <f>(1000*AM1870)/(L1870*(AO1870+273.15))</f>
        <v>0</v>
      </c>
      <c r="H1870">
        <f>((G1870*F1870*(1-(AJ1870/1000)))/(100*K1870))*(0.0/60)</f>
        <v>0</v>
      </c>
      <c r="I1870" t="s">
        <v>203</v>
      </c>
      <c r="J1870" t="s">
        <v>204</v>
      </c>
      <c r="K1870" t="s">
        <v>205</v>
      </c>
      <c r="L1870" t="s">
        <v>206</v>
      </c>
      <c r="M1870" t="s">
        <v>1526</v>
      </c>
      <c r="N1870" t="s">
        <v>3918</v>
      </c>
      <c r="O1870" t="s">
        <v>336</v>
      </c>
      <c r="Q1870">
        <v>1551452136.4</v>
      </c>
      <c r="R1870">
        <f>AL1870*Y1870*(AJ1870-AK1870)/(100*AF1870*(1000-Y1870*AJ1870))</f>
        <v>0</v>
      </c>
      <c r="S1870">
        <f>AL1870*Y1870*(AI1870-AH1870*(1000-Y1870*AK1870)/(1000-Y1870*AJ1870))/(100*AF1870)</f>
        <v>0</v>
      </c>
      <c r="T1870">
        <f>(U1870/V1870*100)</f>
        <v>0</v>
      </c>
      <c r="U1870">
        <f>AJ1870*(AM1870+AN1870)/1000</f>
        <v>0</v>
      </c>
      <c r="V1870">
        <f>0.61365*exp(17.502*AO1870/(240.97+AO1870))</f>
        <v>0</v>
      </c>
      <c r="W1870">
        <v>146</v>
      </c>
      <c r="X1870">
        <v>10</v>
      </c>
      <c r="Y1870">
        <f>IF(W1870*$H$11&gt;=AA1870,1.0,(AA1870/(AA1870-W1870*$H$11)))</f>
        <v>0</v>
      </c>
      <c r="Z1870">
        <f>(Y1870-1)*100</f>
        <v>0</v>
      </c>
      <c r="AA1870">
        <f>MAX(0,($B$11+$C$11*AR1870)/(1+$D$11*AR1870)*AM1870/(AO1870+273)*$E$11)</f>
        <v>0</v>
      </c>
      <c r="AB1870">
        <f>$B$9*AS1870+$C$9*AT1870</f>
        <v>0</v>
      </c>
      <c r="AC1870">
        <f>AB1870*AD1870</f>
        <v>0</v>
      </c>
      <c r="AD1870">
        <f>($B$9*$D$7+$C$9*$D$7)/($B$9+$C$9)</f>
        <v>0</v>
      </c>
      <c r="AE1870">
        <f>($B$9*$K$7+$C$9*$K$7)/($B$9+$C$9)</f>
        <v>0</v>
      </c>
      <c r="AF1870">
        <v>10</v>
      </c>
      <c r="AG1870">
        <v>1551452136.4</v>
      </c>
      <c r="AH1870">
        <v>390.268</v>
      </c>
      <c r="AI1870">
        <v>397.102</v>
      </c>
      <c r="AJ1870">
        <v>8.21199</v>
      </c>
      <c r="AK1870">
        <v>8.07111</v>
      </c>
      <c r="AL1870">
        <v>1452.19</v>
      </c>
      <c r="AM1870">
        <v>100.515</v>
      </c>
      <c r="AN1870">
        <v>0.0216423</v>
      </c>
      <c r="AO1870">
        <v>6.29631</v>
      </c>
      <c r="AP1870">
        <v>999.9</v>
      </c>
      <c r="AQ1870">
        <v>999.9</v>
      </c>
      <c r="AR1870">
        <v>10006.2</v>
      </c>
      <c r="AS1870">
        <v>0</v>
      </c>
      <c r="AT1870">
        <v>526.275</v>
      </c>
      <c r="AU1870">
        <v>0</v>
      </c>
      <c r="AV1870" t="s">
        <v>208</v>
      </c>
      <c r="AW1870">
        <v>0</v>
      </c>
      <c r="AX1870">
        <v>-0.747</v>
      </c>
      <c r="AY1870">
        <v>-0.067</v>
      </c>
      <c r="AZ1870">
        <v>0</v>
      </c>
      <c r="BA1870">
        <v>0</v>
      </c>
      <c r="BB1870">
        <v>0</v>
      </c>
      <c r="BC1870">
        <v>0</v>
      </c>
      <c r="BD1870">
        <v>-75.7984071428571</v>
      </c>
      <c r="BE1870">
        <v>20.0213862783816</v>
      </c>
      <c r="BF1870">
        <v>3.54203262060433</v>
      </c>
      <c r="BG1870">
        <v>0</v>
      </c>
      <c r="BH1870">
        <v>-2.9442230952381</v>
      </c>
      <c r="BI1870">
        <v>0.136366303975294</v>
      </c>
      <c r="BJ1870">
        <v>0.0353589568694509</v>
      </c>
      <c r="BK1870">
        <v>0</v>
      </c>
      <c r="BL1870">
        <v>0</v>
      </c>
      <c r="BM1870">
        <v>0</v>
      </c>
      <c r="BN1870" t="s">
        <v>209</v>
      </c>
      <c r="BO1870">
        <v>1.88473</v>
      </c>
      <c r="BP1870">
        <v>1.8817</v>
      </c>
      <c r="BQ1870">
        <v>1.88315</v>
      </c>
      <c r="BR1870">
        <v>1.88188</v>
      </c>
      <c r="BS1870">
        <v>1.88384</v>
      </c>
      <c r="BT1870">
        <v>1.88309</v>
      </c>
      <c r="BU1870">
        <v>1.88477</v>
      </c>
      <c r="BV1870">
        <v>1.88232</v>
      </c>
      <c r="BW1870" t="s">
        <v>210</v>
      </c>
      <c r="BX1870" t="s">
        <v>17</v>
      </c>
      <c r="BY1870" t="s">
        <v>17</v>
      </c>
      <c r="BZ1870" t="s">
        <v>17</v>
      </c>
      <c r="CA1870" t="s">
        <v>211</v>
      </c>
      <c r="CB1870" t="s">
        <v>212</v>
      </c>
      <c r="CC1870" t="s">
        <v>213</v>
      </c>
      <c r="CD1870" t="s">
        <v>213</v>
      </c>
      <c r="CE1870" t="s">
        <v>213</v>
      </c>
      <c r="CF1870" t="s">
        <v>213</v>
      </c>
      <c r="CG1870">
        <v>5</v>
      </c>
      <c r="CH1870">
        <v>0</v>
      </c>
      <c r="CI1870">
        <v>0</v>
      </c>
      <c r="CJ1870">
        <v>0</v>
      </c>
      <c r="CK1870">
        <v>0</v>
      </c>
      <c r="CL1870">
        <v>2</v>
      </c>
      <c r="CM1870">
        <v>1333.05</v>
      </c>
      <c r="CN1870">
        <v>2.71952</v>
      </c>
      <c r="CO1870">
        <v>6.55508</v>
      </c>
      <c r="CP1870">
        <v>8.98283</v>
      </c>
      <c r="CQ1870">
        <v>29.9997</v>
      </c>
      <c r="CR1870">
        <v>8.83921</v>
      </c>
      <c r="CS1870">
        <v>9.06619</v>
      </c>
      <c r="CT1870">
        <v>-1</v>
      </c>
      <c r="CU1870">
        <v>100</v>
      </c>
      <c r="CV1870">
        <v>32.7933</v>
      </c>
      <c r="CW1870">
        <v>-999.9</v>
      </c>
      <c r="CX1870">
        <v>400</v>
      </c>
      <c r="CY1870">
        <v>4.03778</v>
      </c>
      <c r="CZ1870">
        <v>103.967</v>
      </c>
      <c r="DA1870">
        <v>103.383</v>
      </c>
    </row>
    <row r="1871" spans="1:105">
      <c r="A1871">
        <v>1857</v>
      </c>
      <c r="B1871">
        <v>1551452138.4</v>
      </c>
      <c r="C1871">
        <v>5839.5</v>
      </c>
      <c r="D1871" t="s">
        <v>3943</v>
      </c>
      <c r="E1871" t="s">
        <v>3944</v>
      </c>
      <c r="F1871">
        <f>J1871+I1871+M1871*K1871</f>
        <v>0</v>
      </c>
      <c r="G1871">
        <f>(1000*AM1871)/(L1871*(AO1871+273.15))</f>
        <v>0</v>
      </c>
      <c r="H1871">
        <f>((G1871*F1871*(1-(AJ1871/1000)))/(100*K1871))*(0.0/60)</f>
        <v>0</v>
      </c>
      <c r="I1871" t="s">
        <v>203</v>
      </c>
      <c r="J1871" t="s">
        <v>204</v>
      </c>
      <c r="K1871" t="s">
        <v>205</v>
      </c>
      <c r="L1871" t="s">
        <v>206</v>
      </c>
      <c r="M1871" t="s">
        <v>1526</v>
      </c>
      <c r="N1871" t="s">
        <v>3918</v>
      </c>
      <c r="O1871" t="s">
        <v>336</v>
      </c>
      <c r="Q1871">
        <v>1551452138.4</v>
      </c>
      <c r="R1871">
        <f>AL1871*Y1871*(AJ1871-AK1871)/(100*AF1871*(1000-Y1871*AJ1871))</f>
        <v>0</v>
      </c>
      <c r="S1871">
        <f>AL1871*Y1871*(AI1871-AH1871*(1000-Y1871*AK1871)/(1000-Y1871*AJ1871))/(100*AF1871)</f>
        <v>0</v>
      </c>
      <c r="T1871">
        <f>(U1871/V1871*100)</f>
        <v>0</v>
      </c>
      <c r="U1871">
        <f>AJ1871*(AM1871+AN1871)/1000</f>
        <v>0</v>
      </c>
      <c r="V1871">
        <f>0.61365*exp(17.502*AO1871/(240.97+AO1871))</f>
        <v>0</v>
      </c>
      <c r="W1871">
        <v>143</v>
      </c>
      <c r="X1871">
        <v>10</v>
      </c>
      <c r="Y1871">
        <f>IF(W1871*$H$11&gt;=AA1871,1.0,(AA1871/(AA1871-W1871*$H$11)))</f>
        <v>0</v>
      </c>
      <c r="Z1871">
        <f>(Y1871-1)*100</f>
        <v>0</v>
      </c>
      <c r="AA1871">
        <f>MAX(0,($B$11+$C$11*AR1871)/(1+$D$11*AR1871)*AM1871/(AO1871+273)*$E$11)</f>
        <v>0</v>
      </c>
      <c r="AB1871">
        <f>$B$9*AS1871+$C$9*AT1871</f>
        <v>0</v>
      </c>
      <c r="AC1871">
        <f>AB1871*AD1871</f>
        <v>0</v>
      </c>
      <c r="AD1871">
        <f>($B$9*$D$7+$C$9*$D$7)/($B$9+$C$9)</f>
        <v>0</v>
      </c>
      <c r="AE1871">
        <f>($B$9*$K$7+$C$9*$K$7)/($B$9+$C$9)</f>
        <v>0</v>
      </c>
      <c r="AF1871">
        <v>10</v>
      </c>
      <c r="AG1871">
        <v>1551452138.4</v>
      </c>
      <c r="AH1871">
        <v>389.813</v>
      </c>
      <c r="AI1871">
        <v>397.083</v>
      </c>
      <c r="AJ1871">
        <v>8.26248</v>
      </c>
      <c r="AK1871">
        <v>8.07039</v>
      </c>
      <c r="AL1871">
        <v>1452.46</v>
      </c>
      <c r="AM1871">
        <v>100.516</v>
      </c>
      <c r="AN1871">
        <v>0.0216433</v>
      </c>
      <c r="AO1871">
        <v>6.32624</v>
      </c>
      <c r="AP1871">
        <v>999.9</v>
      </c>
      <c r="AQ1871">
        <v>999.9</v>
      </c>
      <c r="AR1871">
        <v>9981.88</v>
      </c>
      <c r="AS1871">
        <v>0</v>
      </c>
      <c r="AT1871">
        <v>526.415</v>
      </c>
      <c r="AU1871">
        <v>0</v>
      </c>
      <c r="AV1871" t="s">
        <v>208</v>
      </c>
      <c r="AW1871">
        <v>0</v>
      </c>
      <c r="AX1871">
        <v>-0.747</v>
      </c>
      <c r="AY1871">
        <v>-0.067</v>
      </c>
      <c r="AZ1871">
        <v>0</v>
      </c>
      <c r="BA1871">
        <v>0</v>
      </c>
      <c r="BB1871">
        <v>0</v>
      </c>
      <c r="BC1871">
        <v>0</v>
      </c>
      <c r="BD1871">
        <v>-75.7984071428571</v>
      </c>
      <c r="BE1871">
        <v>20.0213862783816</v>
      </c>
      <c r="BF1871">
        <v>3.54203262060433</v>
      </c>
      <c r="BG1871">
        <v>0</v>
      </c>
      <c r="BH1871">
        <v>-2.9442230952381</v>
      </c>
      <c r="BI1871">
        <v>0.136366303975294</v>
      </c>
      <c r="BJ1871">
        <v>0.0353589568694509</v>
      </c>
      <c r="BK1871">
        <v>0</v>
      </c>
      <c r="BL1871">
        <v>0</v>
      </c>
      <c r="BM1871">
        <v>0</v>
      </c>
      <c r="BN1871" t="s">
        <v>209</v>
      </c>
      <c r="BO1871">
        <v>1.88475</v>
      </c>
      <c r="BP1871">
        <v>1.88169</v>
      </c>
      <c r="BQ1871">
        <v>1.88315</v>
      </c>
      <c r="BR1871">
        <v>1.88188</v>
      </c>
      <c r="BS1871">
        <v>1.88384</v>
      </c>
      <c r="BT1871">
        <v>1.88309</v>
      </c>
      <c r="BU1871">
        <v>1.88477</v>
      </c>
      <c r="BV1871">
        <v>1.88231</v>
      </c>
      <c r="BW1871" t="s">
        <v>210</v>
      </c>
      <c r="BX1871" t="s">
        <v>17</v>
      </c>
      <c r="BY1871" t="s">
        <v>17</v>
      </c>
      <c r="BZ1871" t="s">
        <v>17</v>
      </c>
      <c r="CA1871" t="s">
        <v>211</v>
      </c>
      <c r="CB1871" t="s">
        <v>212</v>
      </c>
      <c r="CC1871" t="s">
        <v>213</v>
      </c>
      <c r="CD1871" t="s">
        <v>213</v>
      </c>
      <c r="CE1871" t="s">
        <v>213</v>
      </c>
      <c r="CF1871" t="s">
        <v>213</v>
      </c>
      <c r="CG1871">
        <v>5</v>
      </c>
      <c r="CH1871">
        <v>0</v>
      </c>
      <c r="CI1871">
        <v>0</v>
      </c>
      <c r="CJ1871">
        <v>0</v>
      </c>
      <c r="CK1871">
        <v>0</v>
      </c>
      <c r="CL1871">
        <v>2</v>
      </c>
      <c r="CM1871">
        <v>1335.33</v>
      </c>
      <c r="CN1871">
        <v>2.71952</v>
      </c>
      <c r="CO1871">
        <v>6.5587</v>
      </c>
      <c r="CP1871">
        <v>8.98134</v>
      </c>
      <c r="CQ1871">
        <v>29.9997</v>
      </c>
      <c r="CR1871">
        <v>8.83755</v>
      </c>
      <c r="CS1871">
        <v>9.06463</v>
      </c>
      <c r="CT1871">
        <v>-1</v>
      </c>
      <c r="CU1871">
        <v>100</v>
      </c>
      <c r="CV1871">
        <v>32.7933</v>
      </c>
      <c r="CW1871">
        <v>-999.9</v>
      </c>
      <c r="CX1871">
        <v>400</v>
      </c>
      <c r="CY1871">
        <v>3.95251</v>
      </c>
      <c r="CZ1871">
        <v>103.965</v>
      </c>
      <c r="DA1871">
        <v>103.382</v>
      </c>
    </row>
    <row r="1872" spans="1:105">
      <c r="A1872">
        <v>1858</v>
      </c>
      <c r="B1872">
        <v>1551452140.4</v>
      </c>
      <c r="C1872">
        <v>5841.5</v>
      </c>
      <c r="D1872" t="s">
        <v>3945</v>
      </c>
      <c r="E1872" t="s">
        <v>3946</v>
      </c>
      <c r="F1872">
        <f>J1872+I1872+M1872*K1872</f>
        <v>0</v>
      </c>
      <c r="G1872">
        <f>(1000*AM1872)/(L1872*(AO1872+273.15))</f>
        <v>0</v>
      </c>
      <c r="H1872">
        <f>((G1872*F1872*(1-(AJ1872/1000)))/(100*K1872))*(0.0/60)</f>
        <v>0</v>
      </c>
      <c r="I1872" t="s">
        <v>203</v>
      </c>
      <c r="J1872" t="s">
        <v>204</v>
      </c>
      <c r="K1872" t="s">
        <v>205</v>
      </c>
      <c r="L1872" t="s">
        <v>206</v>
      </c>
      <c r="M1872" t="s">
        <v>1526</v>
      </c>
      <c r="N1872" t="s">
        <v>3918</v>
      </c>
      <c r="O1872" t="s">
        <v>336</v>
      </c>
      <c r="Q1872">
        <v>1551452140.4</v>
      </c>
      <c r="R1872">
        <f>AL1872*Y1872*(AJ1872-AK1872)/(100*AF1872*(1000-Y1872*AJ1872))</f>
        <v>0</v>
      </c>
      <c r="S1872">
        <f>AL1872*Y1872*(AI1872-AH1872*(1000-Y1872*AK1872)/(1000-Y1872*AJ1872))/(100*AF1872)</f>
        <v>0</v>
      </c>
      <c r="T1872">
        <f>(U1872/V1872*100)</f>
        <v>0</v>
      </c>
      <c r="U1872">
        <f>AJ1872*(AM1872+AN1872)/1000</f>
        <v>0</v>
      </c>
      <c r="V1872">
        <f>0.61365*exp(17.502*AO1872/(240.97+AO1872))</f>
        <v>0</v>
      </c>
      <c r="W1872">
        <v>148</v>
      </c>
      <c r="X1872">
        <v>10</v>
      </c>
      <c r="Y1872">
        <f>IF(W1872*$H$11&gt;=AA1872,1.0,(AA1872/(AA1872-W1872*$H$11)))</f>
        <v>0</v>
      </c>
      <c r="Z1872">
        <f>(Y1872-1)*100</f>
        <v>0</v>
      </c>
      <c r="AA1872">
        <f>MAX(0,($B$11+$C$11*AR1872)/(1+$D$11*AR1872)*AM1872/(AO1872+273)*$E$11)</f>
        <v>0</v>
      </c>
      <c r="AB1872">
        <f>$B$9*AS1872+$C$9*AT1872</f>
        <v>0</v>
      </c>
      <c r="AC1872">
        <f>AB1872*AD1872</f>
        <v>0</v>
      </c>
      <c r="AD1872">
        <f>($B$9*$D$7+$C$9*$D$7)/($B$9+$C$9)</f>
        <v>0</v>
      </c>
      <c r="AE1872">
        <f>($B$9*$K$7+$C$9*$K$7)/($B$9+$C$9)</f>
        <v>0</v>
      </c>
      <c r="AF1872">
        <v>10</v>
      </c>
      <c r="AG1872">
        <v>1551452140.4</v>
      </c>
      <c r="AH1872">
        <v>389.403</v>
      </c>
      <c r="AI1872">
        <v>397.082</v>
      </c>
      <c r="AJ1872">
        <v>8.30538</v>
      </c>
      <c r="AK1872">
        <v>8.07035</v>
      </c>
      <c r="AL1872">
        <v>1452.62</v>
      </c>
      <c r="AM1872">
        <v>100.515</v>
      </c>
      <c r="AN1872">
        <v>0.0216798</v>
      </c>
      <c r="AO1872">
        <v>6.3424</v>
      </c>
      <c r="AP1872">
        <v>999.9</v>
      </c>
      <c r="AQ1872">
        <v>999.9</v>
      </c>
      <c r="AR1872">
        <v>9994.38</v>
      </c>
      <c r="AS1872">
        <v>0</v>
      </c>
      <c r="AT1872">
        <v>526.5</v>
      </c>
      <c r="AU1872">
        <v>0</v>
      </c>
      <c r="AV1872" t="s">
        <v>208</v>
      </c>
      <c r="AW1872">
        <v>0</v>
      </c>
      <c r="AX1872">
        <v>-0.747</v>
      </c>
      <c r="AY1872">
        <v>-0.067</v>
      </c>
      <c r="AZ1872">
        <v>0</v>
      </c>
      <c r="BA1872">
        <v>0</v>
      </c>
      <c r="BB1872">
        <v>0</v>
      </c>
      <c r="BC1872">
        <v>0</v>
      </c>
      <c r="BD1872">
        <v>-75.7984071428571</v>
      </c>
      <c r="BE1872">
        <v>20.0213862783816</v>
      </c>
      <c r="BF1872">
        <v>3.54203262060433</v>
      </c>
      <c r="BG1872">
        <v>0</v>
      </c>
      <c r="BH1872">
        <v>-2.9442230952381</v>
      </c>
      <c r="BI1872">
        <v>0.136366303975294</v>
      </c>
      <c r="BJ1872">
        <v>0.0353589568694509</v>
      </c>
      <c r="BK1872">
        <v>0</v>
      </c>
      <c r="BL1872">
        <v>0</v>
      </c>
      <c r="BM1872">
        <v>0</v>
      </c>
      <c r="BN1872" t="s">
        <v>209</v>
      </c>
      <c r="BO1872">
        <v>1.88472</v>
      </c>
      <c r="BP1872">
        <v>1.88168</v>
      </c>
      <c r="BQ1872">
        <v>1.88315</v>
      </c>
      <c r="BR1872">
        <v>1.88188</v>
      </c>
      <c r="BS1872">
        <v>1.88384</v>
      </c>
      <c r="BT1872">
        <v>1.88309</v>
      </c>
      <c r="BU1872">
        <v>1.88477</v>
      </c>
      <c r="BV1872">
        <v>1.88231</v>
      </c>
      <c r="BW1872" t="s">
        <v>210</v>
      </c>
      <c r="BX1872" t="s">
        <v>17</v>
      </c>
      <c r="BY1872" t="s">
        <v>17</v>
      </c>
      <c r="BZ1872" t="s">
        <v>17</v>
      </c>
      <c r="CA1872" t="s">
        <v>211</v>
      </c>
      <c r="CB1872" t="s">
        <v>212</v>
      </c>
      <c r="CC1872" t="s">
        <v>213</v>
      </c>
      <c r="CD1872" t="s">
        <v>213</v>
      </c>
      <c r="CE1872" t="s">
        <v>213</v>
      </c>
      <c r="CF1872" t="s">
        <v>213</v>
      </c>
      <c r="CG1872">
        <v>5</v>
      </c>
      <c r="CH1872">
        <v>0</v>
      </c>
      <c r="CI1872">
        <v>0</v>
      </c>
      <c r="CJ1872">
        <v>0</v>
      </c>
      <c r="CK1872">
        <v>0</v>
      </c>
      <c r="CL1872">
        <v>2</v>
      </c>
      <c r="CM1872">
        <v>1332.05</v>
      </c>
      <c r="CN1872">
        <v>2.71952</v>
      </c>
      <c r="CO1872">
        <v>6.5626</v>
      </c>
      <c r="CP1872">
        <v>8.97979</v>
      </c>
      <c r="CQ1872">
        <v>29.9997</v>
      </c>
      <c r="CR1872">
        <v>8.83591</v>
      </c>
      <c r="CS1872">
        <v>9.06313</v>
      </c>
      <c r="CT1872">
        <v>-1</v>
      </c>
      <c r="CU1872">
        <v>100</v>
      </c>
      <c r="CV1872">
        <v>32.7933</v>
      </c>
      <c r="CW1872">
        <v>-999.9</v>
      </c>
      <c r="CX1872">
        <v>400</v>
      </c>
      <c r="CY1872">
        <v>3.84976</v>
      </c>
      <c r="CZ1872">
        <v>103.964</v>
      </c>
      <c r="DA1872">
        <v>103.382</v>
      </c>
    </row>
    <row r="1873" spans="1:105">
      <c r="A1873">
        <v>1859</v>
      </c>
      <c r="B1873">
        <v>1551452142.4</v>
      </c>
      <c r="C1873">
        <v>5843.5</v>
      </c>
      <c r="D1873" t="s">
        <v>3947</v>
      </c>
      <c r="E1873" t="s">
        <v>3948</v>
      </c>
      <c r="F1873">
        <f>J1873+I1873+M1873*K1873</f>
        <v>0</v>
      </c>
      <c r="G1873">
        <f>(1000*AM1873)/(L1873*(AO1873+273.15))</f>
        <v>0</v>
      </c>
      <c r="H1873">
        <f>((G1873*F1873*(1-(AJ1873/1000)))/(100*K1873))*(0.0/60)</f>
        <v>0</v>
      </c>
      <c r="I1873" t="s">
        <v>203</v>
      </c>
      <c r="J1873" t="s">
        <v>204</v>
      </c>
      <c r="K1873" t="s">
        <v>205</v>
      </c>
      <c r="L1873" t="s">
        <v>206</v>
      </c>
      <c r="M1873" t="s">
        <v>1526</v>
      </c>
      <c r="N1873" t="s">
        <v>3918</v>
      </c>
      <c r="O1873" t="s">
        <v>336</v>
      </c>
      <c r="Q1873">
        <v>1551452142.4</v>
      </c>
      <c r="R1873">
        <f>AL1873*Y1873*(AJ1873-AK1873)/(100*AF1873*(1000-Y1873*AJ1873))</f>
        <v>0</v>
      </c>
      <c r="S1873">
        <f>AL1873*Y1873*(AI1873-AH1873*(1000-Y1873*AK1873)/(1000-Y1873*AJ1873))/(100*AF1873)</f>
        <v>0</v>
      </c>
      <c r="T1873">
        <f>(U1873/V1873*100)</f>
        <v>0</v>
      </c>
      <c r="U1873">
        <f>AJ1873*(AM1873+AN1873)/1000</f>
        <v>0</v>
      </c>
      <c r="V1873">
        <f>0.61365*exp(17.502*AO1873/(240.97+AO1873))</f>
        <v>0</v>
      </c>
      <c r="W1873">
        <v>156</v>
      </c>
      <c r="X1873">
        <v>11</v>
      </c>
      <c r="Y1873">
        <f>IF(W1873*$H$11&gt;=AA1873,1.0,(AA1873/(AA1873-W1873*$H$11)))</f>
        <v>0</v>
      </c>
      <c r="Z1873">
        <f>(Y1873-1)*100</f>
        <v>0</v>
      </c>
      <c r="AA1873">
        <f>MAX(0,($B$11+$C$11*AR1873)/(1+$D$11*AR1873)*AM1873/(AO1873+273)*$E$11)</f>
        <v>0</v>
      </c>
      <c r="AB1873">
        <f>$B$9*AS1873+$C$9*AT1873</f>
        <v>0</v>
      </c>
      <c r="AC1873">
        <f>AB1873*AD1873</f>
        <v>0</v>
      </c>
      <c r="AD1873">
        <f>($B$9*$D$7+$C$9*$D$7)/($B$9+$C$9)</f>
        <v>0</v>
      </c>
      <c r="AE1873">
        <f>($B$9*$K$7+$C$9*$K$7)/($B$9+$C$9)</f>
        <v>0</v>
      </c>
      <c r="AF1873">
        <v>10</v>
      </c>
      <c r="AG1873">
        <v>1551452142.4</v>
      </c>
      <c r="AH1873">
        <v>388.988</v>
      </c>
      <c r="AI1873">
        <v>397.059</v>
      </c>
      <c r="AJ1873">
        <v>8.349</v>
      </c>
      <c r="AK1873">
        <v>8.07064</v>
      </c>
      <c r="AL1873">
        <v>1452.67</v>
      </c>
      <c r="AM1873">
        <v>100.515</v>
      </c>
      <c r="AN1873">
        <v>0.0217707</v>
      </c>
      <c r="AO1873">
        <v>6.36868</v>
      </c>
      <c r="AP1873">
        <v>999.9</v>
      </c>
      <c r="AQ1873">
        <v>999.9</v>
      </c>
      <c r="AR1873">
        <v>10027.5</v>
      </c>
      <c r="AS1873">
        <v>0</v>
      </c>
      <c r="AT1873">
        <v>526.839</v>
      </c>
      <c r="AU1873">
        <v>0</v>
      </c>
      <c r="AV1873" t="s">
        <v>208</v>
      </c>
      <c r="AW1873">
        <v>0</v>
      </c>
      <c r="AX1873">
        <v>-0.747</v>
      </c>
      <c r="AY1873">
        <v>-0.067</v>
      </c>
      <c r="AZ1873">
        <v>0</v>
      </c>
      <c r="BA1873">
        <v>0</v>
      </c>
      <c r="BB1873">
        <v>0</v>
      </c>
      <c r="BC1873">
        <v>0</v>
      </c>
      <c r="BD1873">
        <v>-75.7984071428571</v>
      </c>
      <c r="BE1873">
        <v>20.0213862783816</v>
      </c>
      <c r="BF1873">
        <v>3.54203262060433</v>
      </c>
      <c r="BG1873">
        <v>0</v>
      </c>
      <c r="BH1873">
        <v>-2.9442230952381</v>
      </c>
      <c r="BI1873">
        <v>0.136366303975294</v>
      </c>
      <c r="BJ1873">
        <v>0.0353589568694509</v>
      </c>
      <c r="BK1873">
        <v>0</v>
      </c>
      <c r="BL1873">
        <v>0</v>
      </c>
      <c r="BM1873">
        <v>0</v>
      </c>
      <c r="BN1873" t="s">
        <v>209</v>
      </c>
      <c r="BO1873">
        <v>1.8847</v>
      </c>
      <c r="BP1873">
        <v>1.88167</v>
      </c>
      <c r="BQ1873">
        <v>1.88312</v>
      </c>
      <c r="BR1873">
        <v>1.88188</v>
      </c>
      <c r="BS1873">
        <v>1.88384</v>
      </c>
      <c r="BT1873">
        <v>1.88309</v>
      </c>
      <c r="BU1873">
        <v>1.88477</v>
      </c>
      <c r="BV1873">
        <v>1.88231</v>
      </c>
      <c r="BW1873" t="s">
        <v>210</v>
      </c>
      <c r="BX1873" t="s">
        <v>17</v>
      </c>
      <c r="BY1873" t="s">
        <v>17</v>
      </c>
      <c r="BZ1873" t="s">
        <v>17</v>
      </c>
      <c r="CA1873" t="s">
        <v>211</v>
      </c>
      <c r="CB1873" t="s">
        <v>212</v>
      </c>
      <c r="CC1873" t="s">
        <v>213</v>
      </c>
      <c r="CD1873" t="s">
        <v>213</v>
      </c>
      <c r="CE1873" t="s">
        <v>213</v>
      </c>
      <c r="CF1873" t="s">
        <v>213</v>
      </c>
      <c r="CG1873">
        <v>5</v>
      </c>
      <c r="CH1873">
        <v>0</v>
      </c>
      <c r="CI1873">
        <v>0</v>
      </c>
      <c r="CJ1873">
        <v>0</v>
      </c>
      <c r="CK1873">
        <v>0</v>
      </c>
      <c r="CL1873">
        <v>2</v>
      </c>
      <c r="CM1873">
        <v>1325.91</v>
      </c>
      <c r="CN1873">
        <v>2.71952</v>
      </c>
      <c r="CO1873">
        <v>6.56657</v>
      </c>
      <c r="CP1873">
        <v>8.97812</v>
      </c>
      <c r="CQ1873">
        <v>29.9998</v>
      </c>
      <c r="CR1873">
        <v>8.83426</v>
      </c>
      <c r="CS1873">
        <v>9.06175</v>
      </c>
      <c r="CT1873">
        <v>-1</v>
      </c>
      <c r="CU1873">
        <v>100</v>
      </c>
      <c r="CV1873">
        <v>32.7933</v>
      </c>
      <c r="CW1873">
        <v>-999.9</v>
      </c>
      <c r="CX1873">
        <v>400</v>
      </c>
      <c r="CY1873">
        <v>3.75118</v>
      </c>
      <c r="CZ1873">
        <v>103.963</v>
      </c>
      <c r="DA1873">
        <v>103.383</v>
      </c>
    </row>
    <row r="1874" spans="1:105">
      <c r="A1874">
        <v>1860</v>
      </c>
      <c r="B1874">
        <v>1551452144.5</v>
      </c>
      <c r="C1874">
        <v>5845.59999990463</v>
      </c>
      <c r="D1874" t="s">
        <v>3949</v>
      </c>
      <c r="E1874" t="s">
        <v>3950</v>
      </c>
      <c r="F1874">
        <f>J1874+I1874+M1874*K1874</f>
        <v>0</v>
      </c>
      <c r="G1874">
        <f>(1000*AM1874)/(L1874*(AO1874+273.15))</f>
        <v>0</v>
      </c>
      <c r="H1874">
        <f>((G1874*F1874*(1-(AJ1874/1000)))/(100*K1874))*(0.0/60)</f>
        <v>0</v>
      </c>
      <c r="I1874" t="s">
        <v>203</v>
      </c>
      <c r="J1874" t="s">
        <v>204</v>
      </c>
      <c r="K1874" t="s">
        <v>205</v>
      </c>
      <c r="L1874" t="s">
        <v>206</v>
      </c>
      <c r="M1874" t="s">
        <v>1526</v>
      </c>
      <c r="N1874" t="s">
        <v>3918</v>
      </c>
      <c r="O1874" t="s">
        <v>336</v>
      </c>
      <c r="Q1874">
        <v>1551452144.5</v>
      </c>
      <c r="R1874">
        <f>AL1874*Y1874*(AJ1874-AK1874)/(100*AF1874*(1000-Y1874*AJ1874))</f>
        <v>0</v>
      </c>
      <c r="S1874">
        <f>AL1874*Y1874*(AI1874-AH1874*(1000-Y1874*AK1874)/(1000-Y1874*AJ1874))/(100*AF1874)</f>
        <v>0</v>
      </c>
      <c r="T1874">
        <f>(U1874/V1874*100)</f>
        <v>0</v>
      </c>
      <c r="U1874">
        <f>AJ1874*(AM1874+AN1874)/1000</f>
        <v>0</v>
      </c>
      <c r="V1874">
        <f>0.61365*exp(17.502*AO1874/(240.97+AO1874))</f>
        <v>0</v>
      </c>
      <c r="W1874">
        <v>157</v>
      </c>
      <c r="X1874">
        <v>11</v>
      </c>
      <c r="Y1874">
        <f>IF(W1874*$H$11&gt;=AA1874,1.0,(AA1874/(AA1874-W1874*$H$11)))</f>
        <v>0</v>
      </c>
      <c r="Z1874">
        <f>(Y1874-1)*100</f>
        <v>0</v>
      </c>
      <c r="AA1874">
        <f>MAX(0,($B$11+$C$11*AR1874)/(1+$D$11*AR1874)*AM1874/(AO1874+273)*$E$11)</f>
        <v>0</v>
      </c>
      <c r="AB1874">
        <f>$B$9*AS1874+$C$9*AT1874</f>
        <v>0</v>
      </c>
      <c r="AC1874">
        <f>AB1874*AD1874</f>
        <v>0</v>
      </c>
      <c r="AD1874">
        <f>($B$9*$D$7+$C$9*$D$7)/($B$9+$C$9)</f>
        <v>0</v>
      </c>
      <c r="AE1874">
        <f>($B$9*$K$7+$C$9*$K$7)/($B$9+$C$9)</f>
        <v>0</v>
      </c>
      <c r="AF1874">
        <v>10</v>
      </c>
      <c r="AG1874">
        <v>1551452144.5</v>
      </c>
      <c r="AH1874">
        <v>388.516</v>
      </c>
      <c r="AI1874">
        <v>397.048</v>
      </c>
      <c r="AJ1874">
        <v>8.39291</v>
      </c>
      <c r="AK1874">
        <v>8.0699</v>
      </c>
      <c r="AL1874">
        <v>1452.74</v>
      </c>
      <c r="AM1874">
        <v>100.515</v>
      </c>
      <c r="AN1874">
        <v>0.021778</v>
      </c>
      <c r="AO1874">
        <v>6.41091</v>
      </c>
      <c r="AP1874">
        <v>999.9</v>
      </c>
      <c r="AQ1874">
        <v>999.9</v>
      </c>
      <c r="AR1874">
        <v>10026.2</v>
      </c>
      <c r="AS1874">
        <v>0</v>
      </c>
      <c r="AT1874">
        <v>527.034</v>
      </c>
      <c r="AU1874">
        <v>0</v>
      </c>
      <c r="AV1874" t="s">
        <v>208</v>
      </c>
      <c r="AW1874">
        <v>0</v>
      </c>
      <c r="AX1874">
        <v>-0.747</v>
      </c>
      <c r="AY1874">
        <v>-0.067</v>
      </c>
      <c r="AZ1874">
        <v>0</v>
      </c>
      <c r="BA1874">
        <v>0</v>
      </c>
      <c r="BB1874">
        <v>0</v>
      </c>
      <c r="BC1874">
        <v>0</v>
      </c>
      <c r="BD1874">
        <v>-75.7984071428571</v>
      </c>
      <c r="BE1874">
        <v>20.0213862783816</v>
      </c>
      <c r="BF1874">
        <v>3.54203262060433</v>
      </c>
      <c r="BG1874">
        <v>0</v>
      </c>
      <c r="BH1874">
        <v>-2.9442230952381</v>
      </c>
      <c r="BI1874">
        <v>0.136366303975294</v>
      </c>
      <c r="BJ1874">
        <v>0.0353589568694509</v>
      </c>
      <c r="BK1874">
        <v>0</v>
      </c>
      <c r="BL1874">
        <v>0</v>
      </c>
      <c r="BM1874">
        <v>0</v>
      </c>
      <c r="BN1874" t="s">
        <v>209</v>
      </c>
      <c r="BO1874">
        <v>1.88471</v>
      </c>
      <c r="BP1874">
        <v>1.88167</v>
      </c>
      <c r="BQ1874">
        <v>1.88314</v>
      </c>
      <c r="BR1874">
        <v>1.88189</v>
      </c>
      <c r="BS1874">
        <v>1.88384</v>
      </c>
      <c r="BT1874">
        <v>1.88309</v>
      </c>
      <c r="BU1874">
        <v>1.88477</v>
      </c>
      <c r="BV1874">
        <v>1.88231</v>
      </c>
      <c r="BW1874" t="s">
        <v>210</v>
      </c>
      <c r="BX1874" t="s">
        <v>17</v>
      </c>
      <c r="BY1874" t="s">
        <v>17</v>
      </c>
      <c r="BZ1874" t="s">
        <v>17</v>
      </c>
      <c r="CA1874" t="s">
        <v>211</v>
      </c>
      <c r="CB1874" t="s">
        <v>212</v>
      </c>
      <c r="CC1874" t="s">
        <v>213</v>
      </c>
      <c r="CD1874" t="s">
        <v>213</v>
      </c>
      <c r="CE1874" t="s">
        <v>213</v>
      </c>
      <c r="CF1874" t="s">
        <v>213</v>
      </c>
      <c r="CG1874">
        <v>5</v>
      </c>
      <c r="CH1874">
        <v>0</v>
      </c>
      <c r="CI1874">
        <v>0</v>
      </c>
      <c r="CJ1874">
        <v>0</v>
      </c>
      <c r="CK1874">
        <v>0</v>
      </c>
      <c r="CL1874">
        <v>2</v>
      </c>
      <c r="CM1874">
        <v>1325.12</v>
      </c>
      <c r="CN1874">
        <v>2.71951</v>
      </c>
      <c r="CO1874">
        <v>6.57062</v>
      </c>
      <c r="CP1874">
        <v>8.97664</v>
      </c>
      <c r="CQ1874">
        <v>29.9998</v>
      </c>
      <c r="CR1874">
        <v>8.83288</v>
      </c>
      <c r="CS1874">
        <v>9.0602</v>
      </c>
      <c r="CT1874">
        <v>-1</v>
      </c>
      <c r="CU1874">
        <v>100</v>
      </c>
      <c r="CV1874">
        <v>32.7933</v>
      </c>
      <c r="CW1874">
        <v>-999.9</v>
      </c>
      <c r="CX1874">
        <v>400</v>
      </c>
      <c r="CY1874">
        <v>3.63643</v>
      </c>
      <c r="CZ1874">
        <v>103.961</v>
      </c>
      <c r="DA1874">
        <v>103.383</v>
      </c>
    </row>
    <row r="1875" spans="1:105">
      <c r="A1875">
        <v>1861</v>
      </c>
      <c r="B1875">
        <v>1551452147</v>
      </c>
      <c r="C1875">
        <v>5848.09999990463</v>
      </c>
      <c r="D1875" t="s">
        <v>3951</v>
      </c>
      <c r="E1875" t="s">
        <v>3952</v>
      </c>
      <c r="F1875">
        <f>J1875+I1875+M1875*K1875</f>
        <v>0</v>
      </c>
      <c r="G1875">
        <f>(1000*AM1875)/(L1875*(AO1875+273.15))</f>
        <v>0</v>
      </c>
      <c r="H1875">
        <f>((G1875*F1875*(1-(AJ1875/1000)))/(100*K1875))*(0.0/60)</f>
        <v>0</v>
      </c>
      <c r="I1875" t="s">
        <v>203</v>
      </c>
      <c r="J1875" t="s">
        <v>204</v>
      </c>
      <c r="K1875" t="s">
        <v>205</v>
      </c>
      <c r="L1875" t="s">
        <v>206</v>
      </c>
      <c r="M1875" t="s">
        <v>1526</v>
      </c>
      <c r="N1875" t="s">
        <v>3918</v>
      </c>
      <c r="O1875" t="s">
        <v>336</v>
      </c>
      <c r="Q1875">
        <v>1551452147</v>
      </c>
      <c r="R1875">
        <f>AL1875*Y1875*(AJ1875-AK1875)/(100*AF1875*(1000-Y1875*AJ1875))</f>
        <v>0</v>
      </c>
      <c r="S1875">
        <f>AL1875*Y1875*(AI1875-AH1875*(1000-Y1875*AK1875)/(1000-Y1875*AJ1875))/(100*AF1875)</f>
        <v>0</v>
      </c>
      <c r="T1875">
        <f>(U1875/V1875*100)</f>
        <v>0</v>
      </c>
      <c r="U1875">
        <f>AJ1875*(AM1875+AN1875)/1000</f>
        <v>0</v>
      </c>
      <c r="V1875">
        <f>0.61365*exp(17.502*AO1875/(240.97+AO1875))</f>
        <v>0</v>
      </c>
      <c r="W1875">
        <v>147</v>
      </c>
      <c r="X1875">
        <v>10</v>
      </c>
      <c r="Y1875">
        <f>IF(W1875*$H$11&gt;=AA1875,1.0,(AA1875/(AA1875-W1875*$H$11)))</f>
        <v>0</v>
      </c>
      <c r="Z1875">
        <f>(Y1875-1)*100</f>
        <v>0</v>
      </c>
      <c r="AA1875">
        <f>MAX(0,($B$11+$C$11*AR1875)/(1+$D$11*AR1875)*AM1875/(AO1875+273)*$E$11)</f>
        <v>0</v>
      </c>
      <c r="AB1875">
        <f>$B$9*AS1875+$C$9*AT1875</f>
        <v>0</v>
      </c>
      <c r="AC1875">
        <f>AB1875*AD1875</f>
        <v>0</v>
      </c>
      <c r="AD1875">
        <f>($B$9*$D$7+$C$9*$D$7)/($B$9+$C$9)</f>
        <v>0</v>
      </c>
      <c r="AE1875">
        <f>($B$9*$K$7+$C$9*$K$7)/($B$9+$C$9)</f>
        <v>0</v>
      </c>
      <c r="AF1875">
        <v>10</v>
      </c>
      <c r="AG1875">
        <v>1551452147</v>
      </c>
      <c r="AH1875">
        <v>388.027</v>
      </c>
      <c r="AI1875">
        <v>397.091</v>
      </c>
      <c r="AJ1875">
        <v>8.46105</v>
      </c>
      <c r="AK1875">
        <v>8.07044</v>
      </c>
      <c r="AL1875">
        <v>1452.23</v>
      </c>
      <c r="AM1875">
        <v>100.514</v>
      </c>
      <c r="AN1875">
        <v>0.0219189</v>
      </c>
      <c r="AO1875">
        <v>6.48064</v>
      </c>
      <c r="AP1875">
        <v>999.9</v>
      </c>
      <c r="AQ1875">
        <v>999.9</v>
      </c>
      <c r="AR1875">
        <v>10007.5</v>
      </c>
      <c r="AS1875">
        <v>0</v>
      </c>
      <c r="AT1875">
        <v>527.319</v>
      </c>
      <c r="AU1875">
        <v>0</v>
      </c>
      <c r="AV1875" t="s">
        <v>208</v>
      </c>
      <c r="AW1875">
        <v>0</v>
      </c>
      <c r="AX1875">
        <v>-0.747</v>
      </c>
      <c r="AY1875">
        <v>-0.067</v>
      </c>
      <c r="AZ1875">
        <v>0</v>
      </c>
      <c r="BA1875">
        <v>0</v>
      </c>
      <c r="BB1875">
        <v>0</v>
      </c>
      <c r="BC1875">
        <v>0</v>
      </c>
      <c r="BD1875">
        <v>-75.7984071428571</v>
      </c>
      <c r="BE1875">
        <v>20.0213862783816</v>
      </c>
      <c r="BF1875">
        <v>3.54203262060433</v>
      </c>
      <c r="BG1875">
        <v>0</v>
      </c>
      <c r="BH1875">
        <v>-2.9442230952381</v>
      </c>
      <c r="BI1875">
        <v>0.136366303975294</v>
      </c>
      <c r="BJ1875">
        <v>0.0353589568694509</v>
      </c>
      <c r="BK1875">
        <v>0</v>
      </c>
      <c r="BL1875">
        <v>0</v>
      </c>
      <c r="BM1875">
        <v>0</v>
      </c>
      <c r="BN1875" t="s">
        <v>209</v>
      </c>
      <c r="BO1875">
        <v>1.8847</v>
      </c>
      <c r="BP1875">
        <v>1.88168</v>
      </c>
      <c r="BQ1875">
        <v>1.88317</v>
      </c>
      <c r="BR1875">
        <v>1.88188</v>
      </c>
      <c r="BS1875">
        <v>1.88383</v>
      </c>
      <c r="BT1875">
        <v>1.88309</v>
      </c>
      <c r="BU1875">
        <v>1.88477</v>
      </c>
      <c r="BV1875">
        <v>1.88231</v>
      </c>
      <c r="BW1875" t="s">
        <v>210</v>
      </c>
      <c r="BX1875" t="s">
        <v>17</v>
      </c>
      <c r="BY1875" t="s">
        <v>17</v>
      </c>
      <c r="BZ1875" t="s">
        <v>17</v>
      </c>
      <c r="CA1875" t="s">
        <v>211</v>
      </c>
      <c r="CB1875" t="s">
        <v>212</v>
      </c>
      <c r="CC1875" t="s">
        <v>213</v>
      </c>
      <c r="CD1875" t="s">
        <v>213</v>
      </c>
      <c r="CE1875" t="s">
        <v>213</v>
      </c>
      <c r="CF1875" t="s">
        <v>213</v>
      </c>
      <c r="CG1875">
        <v>5</v>
      </c>
      <c r="CH1875">
        <v>0</v>
      </c>
      <c r="CI1875">
        <v>0</v>
      </c>
      <c r="CJ1875">
        <v>0</v>
      </c>
      <c r="CK1875">
        <v>0</v>
      </c>
      <c r="CL1875">
        <v>2</v>
      </c>
      <c r="CM1875">
        <v>1331.92</v>
      </c>
      <c r="CN1875">
        <v>2.71737</v>
      </c>
      <c r="CO1875">
        <v>6.57569</v>
      </c>
      <c r="CP1875">
        <v>8.975</v>
      </c>
      <c r="CQ1875">
        <v>29.9998</v>
      </c>
      <c r="CR1875">
        <v>8.83138</v>
      </c>
      <c r="CS1875">
        <v>9.05853</v>
      </c>
      <c r="CT1875">
        <v>-1</v>
      </c>
      <c r="CU1875">
        <v>100</v>
      </c>
      <c r="CV1875">
        <v>32.4132</v>
      </c>
      <c r="CW1875">
        <v>-999.9</v>
      </c>
      <c r="CX1875">
        <v>400</v>
      </c>
      <c r="CY1875">
        <v>3.55703</v>
      </c>
      <c r="CZ1875">
        <v>103.962</v>
      </c>
      <c r="DA1875">
        <v>103.382</v>
      </c>
    </row>
    <row r="1876" spans="1:105">
      <c r="A1876">
        <v>1862</v>
      </c>
      <c r="B1876">
        <v>1551452148.9</v>
      </c>
      <c r="C1876">
        <v>5850</v>
      </c>
      <c r="D1876" t="s">
        <v>3953</v>
      </c>
      <c r="E1876" t="s">
        <v>3954</v>
      </c>
      <c r="F1876">
        <f>J1876+I1876+M1876*K1876</f>
        <v>0</v>
      </c>
      <c r="G1876">
        <f>(1000*AM1876)/(L1876*(AO1876+273.15))</f>
        <v>0</v>
      </c>
      <c r="H1876">
        <f>((G1876*F1876*(1-(AJ1876/1000)))/(100*K1876))*(0.0/60)</f>
        <v>0</v>
      </c>
      <c r="I1876" t="s">
        <v>203</v>
      </c>
      <c r="J1876" t="s">
        <v>204</v>
      </c>
      <c r="K1876" t="s">
        <v>205</v>
      </c>
      <c r="L1876" t="s">
        <v>206</v>
      </c>
      <c r="M1876" t="s">
        <v>1526</v>
      </c>
      <c r="N1876" t="s">
        <v>3918</v>
      </c>
      <c r="O1876" t="s">
        <v>336</v>
      </c>
      <c r="Q1876">
        <v>1551452148.9</v>
      </c>
      <c r="R1876">
        <f>AL1876*Y1876*(AJ1876-AK1876)/(100*AF1876*(1000-Y1876*AJ1876))</f>
        <v>0</v>
      </c>
      <c r="S1876">
        <f>AL1876*Y1876*(AI1876-AH1876*(1000-Y1876*AK1876)/(1000-Y1876*AJ1876))/(100*AF1876)</f>
        <v>0</v>
      </c>
      <c r="T1876">
        <f>(U1876/V1876*100)</f>
        <v>0</v>
      </c>
      <c r="U1876">
        <f>AJ1876*(AM1876+AN1876)/1000</f>
        <v>0</v>
      </c>
      <c r="V1876">
        <f>0.61365*exp(17.502*AO1876/(240.97+AO1876))</f>
        <v>0</v>
      </c>
      <c r="W1876">
        <v>154</v>
      </c>
      <c r="X1876">
        <v>11</v>
      </c>
      <c r="Y1876">
        <f>IF(W1876*$H$11&gt;=AA1876,1.0,(AA1876/(AA1876-W1876*$H$11)))</f>
        <v>0</v>
      </c>
      <c r="Z1876">
        <f>(Y1876-1)*100</f>
        <v>0</v>
      </c>
      <c r="AA1876">
        <f>MAX(0,($B$11+$C$11*AR1876)/(1+$D$11*AR1876)*AM1876/(AO1876+273)*$E$11)</f>
        <v>0</v>
      </c>
      <c r="AB1876">
        <f>$B$9*AS1876+$C$9*AT1876</f>
        <v>0</v>
      </c>
      <c r="AC1876">
        <f>AB1876*AD1876</f>
        <v>0</v>
      </c>
      <c r="AD1876">
        <f>($B$9*$D$7+$C$9*$D$7)/($B$9+$C$9)</f>
        <v>0</v>
      </c>
      <c r="AE1876">
        <f>($B$9*$K$7+$C$9*$K$7)/($B$9+$C$9)</f>
        <v>0</v>
      </c>
      <c r="AF1876">
        <v>10</v>
      </c>
      <c r="AG1876">
        <v>1551452148.9</v>
      </c>
      <c r="AH1876">
        <v>387.798</v>
      </c>
      <c r="AI1876">
        <v>397.106</v>
      </c>
      <c r="AJ1876">
        <v>8.49751</v>
      </c>
      <c r="AK1876">
        <v>8.07078</v>
      </c>
      <c r="AL1876">
        <v>1452.14</v>
      </c>
      <c r="AM1876">
        <v>100.514</v>
      </c>
      <c r="AN1876">
        <v>0.0218652</v>
      </c>
      <c r="AO1876">
        <v>6.50178</v>
      </c>
      <c r="AP1876">
        <v>999.9</v>
      </c>
      <c r="AQ1876">
        <v>999.9</v>
      </c>
      <c r="AR1876">
        <v>9990</v>
      </c>
      <c r="AS1876">
        <v>0</v>
      </c>
      <c r="AT1876">
        <v>527.18</v>
      </c>
      <c r="AU1876">
        <v>0</v>
      </c>
      <c r="AV1876" t="s">
        <v>208</v>
      </c>
      <c r="AW1876">
        <v>0</v>
      </c>
      <c r="AX1876">
        <v>-0.747</v>
      </c>
      <c r="AY1876">
        <v>-0.067</v>
      </c>
      <c r="AZ1876">
        <v>0</v>
      </c>
      <c r="BA1876">
        <v>0</v>
      </c>
      <c r="BB1876">
        <v>0</v>
      </c>
      <c r="BC1876">
        <v>0</v>
      </c>
      <c r="BD1876">
        <v>-75.7984071428571</v>
      </c>
      <c r="BE1876">
        <v>20.0213862783816</v>
      </c>
      <c r="BF1876">
        <v>3.54203262060433</v>
      </c>
      <c r="BG1876">
        <v>0</v>
      </c>
      <c r="BH1876">
        <v>-2.9442230952381</v>
      </c>
      <c r="BI1876">
        <v>0.136366303975294</v>
      </c>
      <c r="BJ1876">
        <v>0.0353589568694509</v>
      </c>
      <c r="BK1876">
        <v>0</v>
      </c>
      <c r="BL1876">
        <v>0</v>
      </c>
      <c r="BM1876">
        <v>0</v>
      </c>
      <c r="BN1876" t="s">
        <v>209</v>
      </c>
      <c r="BO1876">
        <v>1.88473</v>
      </c>
      <c r="BP1876">
        <v>1.88166</v>
      </c>
      <c r="BQ1876">
        <v>1.88318</v>
      </c>
      <c r="BR1876">
        <v>1.88187</v>
      </c>
      <c r="BS1876">
        <v>1.88382</v>
      </c>
      <c r="BT1876">
        <v>1.88309</v>
      </c>
      <c r="BU1876">
        <v>1.88477</v>
      </c>
      <c r="BV1876">
        <v>1.88231</v>
      </c>
      <c r="BW1876" t="s">
        <v>210</v>
      </c>
      <c r="BX1876" t="s">
        <v>17</v>
      </c>
      <c r="BY1876" t="s">
        <v>17</v>
      </c>
      <c r="BZ1876" t="s">
        <v>17</v>
      </c>
      <c r="CA1876" t="s">
        <v>211</v>
      </c>
      <c r="CB1876" t="s">
        <v>212</v>
      </c>
      <c r="CC1876" t="s">
        <v>213</v>
      </c>
      <c r="CD1876" t="s">
        <v>213</v>
      </c>
      <c r="CE1876" t="s">
        <v>213</v>
      </c>
      <c r="CF1876" t="s">
        <v>213</v>
      </c>
      <c r="CG1876">
        <v>5</v>
      </c>
      <c r="CH1876">
        <v>0</v>
      </c>
      <c r="CI1876">
        <v>0</v>
      </c>
      <c r="CJ1876">
        <v>0</v>
      </c>
      <c r="CK1876">
        <v>0</v>
      </c>
      <c r="CL1876">
        <v>2</v>
      </c>
      <c r="CM1876">
        <v>1326.65</v>
      </c>
      <c r="CN1876">
        <v>2.71737</v>
      </c>
      <c r="CO1876">
        <v>6.57975</v>
      </c>
      <c r="CP1876">
        <v>8.97357</v>
      </c>
      <c r="CQ1876">
        <v>29.9997</v>
      </c>
      <c r="CR1876">
        <v>8.83001</v>
      </c>
      <c r="CS1876">
        <v>9.05718</v>
      </c>
      <c r="CT1876">
        <v>-1</v>
      </c>
      <c r="CU1876">
        <v>100</v>
      </c>
      <c r="CV1876">
        <v>32.4132</v>
      </c>
      <c r="CW1876">
        <v>-999.9</v>
      </c>
      <c r="CX1876">
        <v>400</v>
      </c>
      <c r="CY1876">
        <v>3.47026</v>
      </c>
      <c r="CZ1876">
        <v>103.955</v>
      </c>
      <c r="DA1876">
        <v>103.382</v>
      </c>
    </row>
    <row r="1877" spans="1:105">
      <c r="A1877">
        <v>1863</v>
      </c>
      <c r="B1877">
        <v>1551452150.9</v>
      </c>
      <c r="C1877">
        <v>5852</v>
      </c>
      <c r="D1877" t="s">
        <v>3955</v>
      </c>
      <c r="E1877" t="s">
        <v>3956</v>
      </c>
      <c r="F1877">
        <f>J1877+I1877+M1877*K1877</f>
        <v>0</v>
      </c>
      <c r="G1877">
        <f>(1000*AM1877)/(L1877*(AO1877+273.15))</f>
        <v>0</v>
      </c>
      <c r="H1877">
        <f>((G1877*F1877*(1-(AJ1877/1000)))/(100*K1877))*(0.0/60)</f>
        <v>0</v>
      </c>
      <c r="I1877" t="s">
        <v>203</v>
      </c>
      <c r="J1877" t="s">
        <v>204</v>
      </c>
      <c r="K1877" t="s">
        <v>205</v>
      </c>
      <c r="L1877" t="s">
        <v>206</v>
      </c>
      <c r="M1877" t="s">
        <v>1526</v>
      </c>
      <c r="N1877" t="s">
        <v>3918</v>
      </c>
      <c r="O1877" t="s">
        <v>336</v>
      </c>
      <c r="Q1877">
        <v>1551452150.9</v>
      </c>
      <c r="R1877">
        <f>AL1877*Y1877*(AJ1877-AK1877)/(100*AF1877*(1000-Y1877*AJ1877))</f>
        <v>0</v>
      </c>
      <c r="S1877">
        <f>AL1877*Y1877*(AI1877-AH1877*(1000-Y1877*AK1877)/(1000-Y1877*AJ1877))/(100*AF1877)</f>
        <v>0</v>
      </c>
      <c r="T1877">
        <f>(U1877/V1877*100)</f>
        <v>0</v>
      </c>
      <c r="U1877">
        <f>AJ1877*(AM1877+AN1877)/1000</f>
        <v>0</v>
      </c>
      <c r="V1877">
        <f>0.61365*exp(17.502*AO1877/(240.97+AO1877))</f>
        <v>0</v>
      </c>
      <c r="W1877">
        <v>166</v>
      </c>
      <c r="X1877">
        <v>11</v>
      </c>
      <c r="Y1877">
        <f>IF(W1877*$H$11&gt;=AA1877,1.0,(AA1877/(AA1877-W1877*$H$11)))</f>
        <v>0</v>
      </c>
      <c r="Z1877">
        <f>(Y1877-1)*100</f>
        <v>0</v>
      </c>
      <c r="AA1877">
        <f>MAX(0,($B$11+$C$11*AR1877)/(1+$D$11*AR1877)*AM1877/(AO1877+273)*$E$11)</f>
        <v>0</v>
      </c>
      <c r="AB1877">
        <f>$B$9*AS1877+$C$9*AT1877</f>
        <v>0</v>
      </c>
      <c r="AC1877">
        <f>AB1877*AD1877</f>
        <v>0</v>
      </c>
      <c r="AD1877">
        <f>($B$9*$D$7+$C$9*$D$7)/($B$9+$C$9)</f>
        <v>0</v>
      </c>
      <c r="AE1877">
        <f>($B$9*$K$7+$C$9*$K$7)/($B$9+$C$9)</f>
        <v>0</v>
      </c>
      <c r="AF1877">
        <v>10</v>
      </c>
      <c r="AG1877">
        <v>1551452150.9</v>
      </c>
      <c r="AH1877">
        <v>387.513</v>
      </c>
      <c r="AI1877">
        <v>397.107</v>
      </c>
      <c r="AJ1877">
        <v>8.50697</v>
      </c>
      <c r="AK1877">
        <v>8.0706</v>
      </c>
      <c r="AL1877">
        <v>1452.5</v>
      </c>
      <c r="AM1877">
        <v>100.514</v>
      </c>
      <c r="AN1877">
        <v>0.0215496</v>
      </c>
      <c r="AO1877">
        <v>6.46229</v>
      </c>
      <c r="AP1877">
        <v>999.9</v>
      </c>
      <c r="AQ1877">
        <v>999.9</v>
      </c>
      <c r="AR1877">
        <v>10006.9</v>
      </c>
      <c r="AS1877">
        <v>0</v>
      </c>
      <c r="AT1877">
        <v>526.876</v>
      </c>
      <c r="AU1877">
        <v>0</v>
      </c>
      <c r="AV1877" t="s">
        <v>208</v>
      </c>
      <c r="AW1877">
        <v>0</v>
      </c>
      <c r="AX1877">
        <v>-0.747</v>
      </c>
      <c r="AY1877">
        <v>-0.067</v>
      </c>
      <c r="AZ1877">
        <v>0</v>
      </c>
      <c r="BA1877">
        <v>0</v>
      </c>
      <c r="BB1877">
        <v>0</v>
      </c>
      <c r="BC1877">
        <v>0</v>
      </c>
      <c r="BD1877">
        <v>-75.7984071428571</v>
      </c>
      <c r="BE1877">
        <v>20.0213862783816</v>
      </c>
      <c r="BF1877">
        <v>3.54203262060433</v>
      </c>
      <c r="BG1877">
        <v>0</v>
      </c>
      <c r="BH1877">
        <v>-2.9442230952381</v>
      </c>
      <c r="BI1877">
        <v>0.136366303975294</v>
      </c>
      <c r="BJ1877">
        <v>0.0353589568694509</v>
      </c>
      <c r="BK1877">
        <v>0</v>
      </c>
      <c r="BL1877">
        <v>0</v>
      </c>
      <c r="BM1877">
        <v>0</v>
      </c>
      <c r="BN1877" t="s">
        <v>209</v>
      </c>
      <c r="BO1877">
        <v>1.88475</v>
      </c>
      <c r="BP1877">
        <v>1.88167</v>
      </c>
      <c r="BQ1877">
        <v>1.88318</v>
      </c>
      <c r="BR1877">
        <v>1.88188</v>
      </c>
      <c r="BS1877">
        <v>1.88383</v>
      </c>
      <c r="BT1877">
        <v>1.88309</v>
      </c>
      <c r="BU1877">
        <v>1.88477</v>
      </c>
      <c r="BV1877">
        <v>1.88231</v>
      </c>
      <c r="BW1877" t="s">
        <v>210</v>
      </c>
      <c r="BX1877" t="s">
        <v>17</v>
      </c>
      <c r="BY1877" t="s">
        <v>17</v>
      </c>
      <c r="BZ1877" t="s">
        <v>17</v>
      </c>
      <c r="CA1877" t="s">
        <v>211</v>
      </c>
      <c r="CB1877" t="s">
        <v>212</v>
      </c>
      <c r="CC1877" t="s">
        <v>213</v>
      </c>
      <c r="CD1877" t="s">
        <v>213</v>
      </c>
      <c r="CE1877" t="s">
        <v>213</v>
      </c>
      <c r="CF1877" t="s">
        <v>213</v>
      </c>
      <c r="CG1877">
        <v>5</v>
      </c>
      <c r="CH1877">
        <v>0</v>
      </c>
      <c r="CI1877">
        <v>0</v>
      </c>
      <c r="CJ1877">
        <v>0</v>
      </c>
      <c r="CK1877">
        <v>0</v>
      </c>
      <c r="CL1877">
        <v>2</v>
      </c>
      <c r="CM1877">
        <v>1318.36</v>
      </c>
      <c r="CN1877">
        <v>2.71951</v>
      </c>
      <c r="CO1877">
        <v>6.58382</v>
      </c>
      <c r="CP1877">
        <v>8.9722</v>
      </c>
      <c r="CQ1877">
        <v>29.9997</v>
      </c>
      <c r="CR1877">
        <v>8.82837</v>
      </c>
      <c r="CS1877">
        <v>9.05581</v>
      </c>
      <c r="CT1877">
        <v>-1</v>
      </c>
      <c r="CU1877">
        <v>100</v>
      </c>
      <c r="CV1877">
        <v>32.4132</v>
      </c>
      <c r="CW1877">
        <v>-999.9</v>
      </c>
      <c r="CX1877">
        <v>400</v>
      </c>
      <c r="CY1877">
        <v>3.3978</v>
      </c>
      <c r="CZ1877">
        <v>103.949</v>
      </c>
      <c r="DA1877">
        <v>103.382</v>
      </c>
    </row>
    <row r="1878" spans="1:105">
      <c r="A1878">
        <v>1864</v>
      </c>
      <c r="B1878">
        <v>1551452152.9</v>
      </c>
      <c r="C1878">
        <v>5854</v>
      </c>
      <c r="D1878" t="s">
        <v>3957</v>
      </c>
      <c r="E1878" t="s">
        <v>3958</v>
      </c>
      <c r="F1878">
        <f>J1878+I1878+M1878*K1878</f>
        <v>0</v>
      </c>
      <c r="G1878">
        <f>(1000*AM1878)/(L1878*(AO1878+273.15))</f>
        <v>0</v>
      </c>
      <c r="H1878">
        <f>((G1878*F1878*(1-(AJ1878/1000)))/(100*K1878))*(0.0/60)</f>
        <v>0</v>
      </c>
      <c r="I1878" t="s">
        <v>203</v>
      </c>
      <c r="J1878" t="s">
        <v>204</v>
      </c>
      <c r="K1878" t="s">
        <v>205</v>
      </c>
      <c r="L1878" t="s">
        <v>206</v>
      </c>
      <c r="M1878" t="s">
        <v>1526</v>
      </c>
      <c r="N1878" t="s">
        <v>3918</v>
      </c>
      <c r="O1878" t="s">
        <v>336</v>
      </c>
      <c r="Q1878">
        <v>1551452152.9</v>
      </c>
      <c r="R1878">
        <f>AL1878*Y1878*(AJ1878-AK1878)/(100*AF1878*(1000-Y1878*AJ1878))</f>
        <v>0</v>
      </c>
      <c r="S1878">
        <f>AL1878*Y1878*(AI1878-AH1878*(1000-Y1878*AK1878)/(1000-Y1878*AJ1878))/(100*AF1878)</f>
        <v>0</v>
      </c>
      <c r="T1878">
        <f>(U1878/V1878*100)</f>
        <v>0</v>
      </c>
      <c r="U1878">
        <f>AJ1878*(AM1878+AN1878)/1000</f>
        <v>0</v>
      </c>
      <c r="V1878">
        <f>0.61365*exp(17.502*AO1878/(240.97+AO1878))</f>
        <v>0</v>
      </c>
      <c r="W1878">
        <v>170</v>
      </c>
      <c r="X1878">
        <v>12</v>
      </c>
      <c r="Y1878">
        <f>IF(W1878*$H$11&gt;=AA1878,1.0,(AA1878/(AA1878-W1878*$H$11)))</f>
        <v>0</v>
      </c>
      <c r="Z1878">
        <f>(Y1878-1)*100</f>
        <v>0</v>
      </c>
      <c r="AA1878">
        <f>MAX(0,($B$11+$C$11*AR1878)/(1+$D$11*AR1878)*AM1878/(AO1878+273)*$E$11)</f>
        <v>0</v>
      </c>
      <c r="AB1878">
        <f>$B$9*AS1878+$C$9*AT1878</f>
        <v>0</v>
      </c>
      <c r="AC1878">
        <f>AB1878*AD1878</f>
        <v>0</v>
      </c>
      <c r="AD1878">
        <f>($B$9*$D$7+$C$9*$D$7)/($B$9+$C$9)</f>
        <v>0</v>
      </c>
      <c r="AE1878">
        <f>($B$9*$K$7+$C$9*$K$7)/($B$9+$C$9)</f>
        <v>0</v>
      </c>
      <c r="AF1878">
        <v>10</v>
      </c>
      <c r="AG1878">
        <v>1551452152.9</v>
      </c>
      <c r="AH1878">
        <v>387.107</v>
      </c>
      <c r="AI1878">
        <v>397.086</v>
      </c>
      <c r="AJ1878">
        <v>8.51745</v>
      </c>
      <c r="AK1878">
        <v>8.07068</v>
      </c>
      <c r="AL1878">
        <v>1452.59</v>
      </c>
      <c r="AM1878">
        <v>100.514</v>
      </c>
      <c r="AN1878">
        <v>0.0217733</v>
      </c>
      <c r="AO1878">
        <v>6.43076</v>
      </c>
      <c r="AP1878">
        <v>999.9</v>
      </c>
      <c r="AQ1878">
        <v>999.9</v>
      </c>
      <c r="AR1878">
        <v>10023.1</v>
      </c>
      <c r="AS1878">
        <v>0</v>
      </c>
      <c r="AT1878">
        <v>526.815</v>
      </c>
      <c r="AU1878">
        <v>0</v>
      </c>
      <c r="AV1878" t="s">
        <v>208</v>
      </c>
      <c r="AW1878">
        <v>0</v>
      </c>
      <c r="AX1878">
        <v>-0.747</v>
      </c>
      <c r="AY1878">
        <v>-0.067</v>
      </c>
      <c r="AZ1878">
        <v>0</v>
      </c>
      <c r="BA1878">
        <v>0</v>
      </c>
      <c r="BB1878">
        <v>0</v>
      </c>
      <c r="BC1878">
        <v>0</v>
      </c>
      <c r="BD1878">
        <v>-75.7984071428571</v>
      </c>
      <c r="BE1878">
        <v>20.0213862783816</v>
      </c>
      <c r="BF1878">
        <v>3.54203262060433</v>
      </c>
      <c r="BG1878">
        <v>0</v>
      </c>
      <c r="BH1878">
        <v>-2.9442230952381</v>
      </c>
      <c r="BI1878">
        <v>0.136366303975294</v>
      </c>
      <c r="BJ1878">
        <v>0.0353589568694509</v>
      </c>
      <c r="BK1878">
        <v>0</v>
      </c>
      <c r="BL1878">
        <v>0</v>
      </c>
      <c r="BM1878">
        <v>0</v>
      </c>
      <c r="BN1878" t="s">
        <v>209</v>
      </c>
      <c r="BO1878">
        <v>1.88473</v>
      </c>
      <c r="BP1878">
        <v>1.88169</v>
      </c>
      <c r="BQ1878">
        <v>1.88318</v>
      </c>
      <c r="BR1878">
        <v>1.88187</v>
      </c>
      <c r="BS1878">
        <v>1.88384</v>
      </c>
      <c r="BT1878">
        <v>1.88309</v>
      </c>
      <c r="BU1878">
        <v>1.88477</v>
      </c>
      <c r="BV1878">
        <v>1.88231</v>
      </c>
      <c r="BW1878" t="s">
        <v>210</v>
      </c>
      <c r="BX1878" t="s">
        <v>17</v>
      </c>
      <c r="BY1878" t="s">
        <v>17</v>
      </c>
      <c r="BZ1878" t="s">
        <v>17</v>
      </c>
      <c r="CA1878" t="s">
        <v>211</v>
      </c>
      <c r="CB1878" t="s">
        <v>212</v>
      </c>
      <c r="CC1878" t="s">
        <v>213</v>
      </c>
      <c r="CD1878" t="s">
        <v>213</v>
      </c>
      <c r="CE1878" t="s">
        <v>213</v>
      </c>
      <c r="CF1878" t="s">
        <v>213</v>
      </c>
      <c r="CG1878">
        <v>5</v>
      </c>
      <c r="CH1878">
        <v>0</v>
      </c>
      <c r="CI1878">
        <v>0</v>
      </c>
      <c r="CJ1878">
        <v>0</v>
      </c>
      <c r="CK1878">
        <v>0</v>
      </c>
      <c r="CL1878">
        <v>2</v>
      </c>
      <c r="CM1878">
        <v>1315.31</v>
      </c>
      <c r="CN1878">
        <v>2.7195</v>
      </c>
      <c r="CO1878">
        <v>6.58801</v>
      </c>
      <c r="CP1878">
        <v>8.97086</v>
      </c>
      <c r="CQ1878">
        <v>29.9999</v>
      </c>
      <c r="CR1878">
        <v>8.82641</v>
      </c>
      <c r="CS1878">
        <v>9.05467</v>
      </c>
      <c r="CT1878">
        <v>-1</v>
      </c>
      <c r="CU1878">
        <v>100</v>
      </c>
      <c r="CV1878">
        <v>32.4132</v>
      </c>
      <c r="CW1878">
        <v>-999.9</v>
      </c>
      <c r="CX1878">
        <v>400</v>
      </c>
      <c r="CY1878">
        <v>3.29921</v>
      </c>
      <c r="CZ1878">
        <v>103.951</v>
      </c>
      <c r="DA1878">
        <v>103.383</v>
      </c>
    </row>
    <row r="1879" spans="1:105">
      <c r="A1879">
        <v>1865</v>
      </c>
      <c r="B1879">
        <v>1551452154.9</v>
      </c>
      <c r="C1879">
        <v>5856</v>
      </c>
      <c r="D1879" t="s">
        <v>3959</v>
      </c>
      <c r="E1879" t="s">
        <v>3960</v>
      </c>
      <c r="F1879">
        <f>J1879+I1879+M1879*K1879</f>
        <v>0</v>
      </c>
      <c r="G1879">
        <f>(1000*AM1879)/(L1879*(AO1879+273.15))</f>
        <v>0</v>
      </c>
      <c r="H1879">
        <f>((G1879*F1879*(1-(AJ1879/1000)))/(100*K1879))*(0.0/60)</f>
        <v>0</v>
      </c>
      <c r="I1879" t="s">
        <v>203</v>
      </c>
      <c r="J1879" t="s">
        <v>204</v>
      </c>
      <c r="K1879" t="s">
        <v>205</v>
      </c>
      <c r="L1879" t="s">
        <v>206</v>
      </c>
      <c r="M1879" t="s">
        <v>1526</v>
      </c>
      <c r="N1879" t="s">
        <v>3918</v>
      </c>
      <c r="O1879" t="s">
        <v>336</v>
      </c>
      <c r="Q1879">
        <v>1551452154.9</v>
      </c>
      <c r="R1879">
        <f>AL1879*Y1879*(AJ1879-AK1879)/(100*AF1879*(1000-Y1879*AJ1879))</f>
        <v>0</v>
      </c>
      <c r="S1879">
        <f>AL1879*Y1879*(AI1879-AH1879*(1000-Y1879*AK1879)/(1000-Y1879*AJ1879))/(100*AF1879)</f>
        <v>0</v>
      </c>
      <c r="T1879">
        <f>(U1879/V1879*100)</f>
        <v>0</v>
      </c>
      <c r="U1879">
        <f>AJ1879*(AM1879+AN1879)/1000</f>
        <v>0</v>
      </c>
      <c r="V1879">
        <f>0.61365*exp(17.502*AO1879/(240.97+AO1879))</f>
        <v>0</v>
      </c>
      <c r="W1879">
        <v>166</v>
      </c>
      <c r="X1879">
        <v>11</v>
      </c>
      <c r="Y1879">
        <f>IF(W1879*$H$11&gt;=AA1879,1.0,(AA1879/(AA1879-W1879*$H$11)))</f>
        <v>0</v>
      </c>
      <c r="Z1879">
        <f>(Y1879-1)*100</f>
        <v>0</v>
      </c>
      <c r="AA1879">
        <f>MAX(0,($B$11+$C$11*AR1879)/(1+$D$11*AR1879)*AM1879/(AO1879+273)*$E$11)</f>
        <v>0</v>
      </c>
      <c r="AB1879">
        <f>$B$9*AS1879+$C$9*AT1879</f>
        <v>0</v>
      </c>
      <c r="AC1879">
        <f>AB1879*AD1879</f>
        <v>0</v>
      </c>
      <c r="AD1879">
        <f>($B$9*$D$7+$C$9*$D$7)/($B$9+$C$9)</f>
        <v>0</v>
      </c>
      <c r="AE1879">
        <f>($B$9*$K$7+$C$9*$K$7)/($B$9+$C$9)</f>
        <v>0</v>
      </c>
      <c r="AF1879">
        <v>10</v>
      </c>
      <c r="AG1879">
        <v>1551452154.9</v>
      </c>
      <c r="AH1879">
        <v>386.669</v>
      </c>
      <c r="AI1879">
        <v>397.068</v>
      </c>
      <c r="AJ1879">
        <v>8.54498</v>
      </c>
      <c r="AK1879">
        <v>8.07043</v>
      </c>
      <c r="AL1879">
        <v>1452.78</v>
      </c>
      <c r="AM1879">
        <v>100.514</v>
      </c>
      <c r="AN1879">
        <v>0.021642</v>
      </c>
      <c r="AO1879">
        <v>6.45445</v>
      </c>
      <c r="AP1879">
        <v>999.9</v>
      </c>
      <c r="AQ1879">
        <v>999.9</v>
      </c>
      <c r="AR1879">
        <v>10002.5</v>
      </c>
      <c r="AS1879">
        <v>0</v>
      </c>
      <c r="AT1879">
        <v>526.353</v>
      </c>
      <c r="AU1879">
        <v>0</v>
      </c>
      <c r="AV1879" t="s">
        <v>208</v>
      </c>
      <c r="AW1879">
        <v>0</v>
      </c>
      <c r="AX1879">
        <v>-0.747</v>
      </c>
      <c r="AY1879">
        <v>-0.067</v>
      </c>
      <c r="AZ1879">
        <v>0</v>
      </c>
      <c r="BA1879">
        <v>0</v>
      </c>
      <c r="BB1879">
        <v>0</v>
      </c>
      <c r="BC1879">
        <v>0</v>
      </c>
      <c r="BD1879">
        <v>-75.7984071428571</v>
      </c>
      <c r="BE1879">
        <v>20.0213862783816</v>
      </c>
      <c r="BF1879">
        <v>3.54203262060433</v>
      </c>
      <c r="BG1879">
        <v>0</v>
      </c>
      <c r="BH1879">
        <v>-2.9442230952381</v>
      </c>
      <c r="BI1879">
        <v>0.136366303975294</v>
      </c>
      <c r="BJ1879">
        <v>0.0353589568694509</v>
      </c>
      <c r="BK1879">
        <v>0</v>
      </c>
      <c r="BL1879">
        <v>0</v>
      </c>
      <c r="BM1879">
        <v>0</v>
      </c>
      <c r="BN1879" t="s">
        <v>209</v>
      </c>
      <c r="BO1879">
        <v>1.8847</v>
      </c>
      <c r="BP1879">
        <v>1.88168</v>
      </c>
      <c r="BQ1879">
        <v>1.88319</v>
      </c>
      <c r="BR1879">
        <v>1.88187</v>
      </c>
      <c r="BS1879">
        <v>1.88384</v>
      </c>
      <c r="BT1879">
        <v>1.88309</v>
      </c>
      <c r="BU1879">
        <v>1.88477</v>
      </c>
      <c r="BV1879">
        <v>1.8823</v>
      </c>
      <c r="BW1879" t="s">
        <v>210</v>
      </c>
      <c r="BX1879" t="s">
        <v>17</v>
      </c>
      <c r="BY1879" t="s">
        <v>17</v>
      </c>
      <c r="BZ1879" t="s">
        <v>17</v>
      </c>
      <c r="CA1879" t="s">
        <v>211</v>
      </c>
      <c r="CB1879" t="s">
        <v>212</v>
      </c>
      <c r="CC1879" t="s">
        <v>213</v>
      </c>
      <c r="CD1879" t="s">
        <v>213</v>
      </c>
      <c r="CE1879" t="s">
        <v>213</v>
      </c>
      <c r="CF1879" t="s">
        <v>213</v>
      </c>
      <c r="CG1879">
        <v>5</v>
      </c>
      <c r="CH1879">
        <v>0</v>
      </c>
      <c r="CI1879">
        <v>0</v>
      </c>
      <c r="CJ1879">
        <v>0</v>
      </c>
      <c r="CK1879">
        <v>0</v>
      </c>
      <c r="CL1879">
        <v>2</v>
      </c>
      <c r="CM1879">
        <v>1318.62</v>
      </c>
      <c r="CN1879">
        <v>2.7195</v>
      </c>
      <c r="CO1879">
        <v>6.59234</v>
      </c>
      <c r="CP1879">
        <v>8.96976</v>
      </c>
      <c r="CQ1879">
        <v>29.9999</v>
      </c>
      <c r="CR1879">
        <v>8.82452</v>
      </c>
      <c r="CS1879">
        <v>9.0533</v>
      </c>
      <c r="CT1879">
        <v>-1</v>
      </c>
      <c r="CU1879">
        <v>100</v>
      </c>
      <c r="CV1879">
        <v>32.4132</v>
      </c>
      <c r="CW1879">
        <v>-999.9</v>
      </c>
      <c r="CX1879">
        <v>400</v>
      </c>
      <c r="CY1879">
        <v>3.18981</v>
      </c>
      <c r="CZ1879">
        <v>103.952</v>
      </c>
      <c r="DA1879">
        <v>103.383</v>
      </c>
    </row>
    <row r="1880" spans="1:105">
      <c r="A1880">
        <v>1866</v>
      </c>
      <c r="B1880">
        <v>1551452156.9</v>
      </c>
      <c r="C1880">
        <v>5858</v>
      </c>
      <c r="D1880" t="s">
        <v>3961</v>
      </c>
      <c r="E1880" t="s">
        <v>3962</v>
      </c>
      <c r="F1880">
        <f>J1880+I1880+M1880*K1880</f>
        <v>0</v>
      </c>
      <c r="G1880">
        <f>(1000*AM1880)/(L1880*(AO1880+273.15))</f>
        <v>0</v>
      </c>
      <c r="H1880">
        <f>((G1880*F1880*(1-(AJ1880/1000)))/(100*K1880))*(0.0/60)</f>
        <v>0</v>
      </c>
      <c r="I1880" t="s">
        <v>203</v>
      </c>
      <c r="J1880" t="s">
        <v>204</v>
      </c>
      <c r="K1880" t="s">
        <v>205</v>
      </c>
      <c r="L1880" t="s">
        <v>206</v>
      </c>
      <c r="M1880" t="s">
        <v>1526</v>
      </c>
      <c r="N1880" t="s">
        <v>3918</v>
      </c>
      <c r="O1880" t="s">
        <v>336</v>
      </c>
      <c r="Q1880">
        <v>1551452156.9</v>
      </c>
      <c r="R1880">
        <f>AL1880*Y1880*(AJ1880-AK1880)/(100*AF1880*(1000-Y1880*AJ1880))</f>
        <v>0</v>
      </c>
      <c r="S1880">
        <f>AL1880*Y1880*(AI1880-AH1880*(1000-Y1880*AK1880)/(1000-Y1880*AJ1880))/(100*AF1880)</f>
        <v>0</v>
      </c>
      <c r="T1880">
        <f>(U1880/V1880*100)</f>
        <v>0</v>
      </c>
      <c r="U1880">
        <f>AJ1880*(AM1880+AN1880)/1000</f>
        <v>0</v>
      </c>
      <c r="V1880">
        <f>0.61365*exp(17.502*AO1880/(240.97+AO1880))</f>
        <v>0</v>
      </c>
      <c r="W1880">
        <v>145</v>
      </c>
      <c r="X1880">
        <v>10</v>
      </c>
      <c r="Y1880">
        <f>IF(W1880*$H$11&gt;=AA1880,1.0,(AA1880/(AA1880-W1880*$H$11)))</f>
        <v>0</v>
      </c>
      <c r="Z1880">
        <f>(Y1880-1)*100</f>
        <v>0</v>
      </c>
      <c r="AA1880">
        <f>MAX(0,($B$11+$C$11*AR1880)/(1+$D$11*AR1880)*AM1880/(AO1880+273)*$E$11)</f>
        <v>0</v>
      </c>
      <c r="AB1880">
        <f>$B$9*AS1880+$C$9*AT1880</f>
        <v>0</v>
      </c>
      <c r="AC1880">
        <f>AB1880*AD1880</f>
        <v>0</v>
      </c>
      <c r="AD1880">
        <f>($B$9*$D$7+$C$9*$D$7)/($B$9+$C$9)</f>
        <v>0</v>
      </c>
      <c r="AE1880">
        <f>($B$9*$K$7+$C$9*$K$7)/($B$9+$C$9)</f>
        <v>0</v>
      </c>
      <c r="AF1880">
        <v>10</v>
      </c>
      <c r="AG1880">
        <v>1551452156.9</v>
      </c>
      <c r="AH1880">
        <v>386.242</v>
      </c>
      <c r="AI1880">
        <v>397.094</v>
      </c>
      <c r="AJ1880">
        <v>8.57064</v>
      </c>
      <c r="AK1880">
        <v>8.07031</v>
      </c>
      <c r="AL1880">
        <v>1452.65</v>
      </c>
      <c r="AM1880">
        <v>100.515</v>
      </c>
      <c r="AN1880">
        <v>0.0216144</v>
      </c>
      <c r="AO1880">
        <v>6.46458</v>
      </c>
      <c r="AP1880">
        <v>999.9</v>
      </c>
      <c r="AQ1880">
        <v>999.9</v>
      </c>
      <c r="AR1880">
        <v>9980.62</v>
      </c>
      <c r="AS1880">
        <v>0</v>
      </c>
      <c r="AT1880">
        <v>525.382</v>
      </c>
      <c r="AU1880">
        <v>0</v>
      </c>
      <c r="AV1880" t="s">
        <v>208</v>
      </c>
      <c r="AW1880">
        <v>0</v>
      </c>
      <c r="AX1880">
        <v>-0.747</v>
      </c>
      <c r="AY1880">
        <v>-0.067</v>
      </c>
      <c r="AZ1880">
        <v>0</v>
      </c>
      <c r="BA1880">
        <v>0</v>
      </c>
      <c r="BB1880">
        <v>0</v>
      </c>
      <c r="BC1880">
        <v>0</v>
      </c>
      <c r="BD1880">
        <v>-75.7984071428571</v>
      </c>
      <c r="BE1880">
        <v>20.0213862783816</v>
      </c>
      <c r="BF1880">
        <v>3.54203262060433</v>
      </c>
      <c r="BG1880">
        <v>0</v>
      </c>
      <c r="BH1880">
        <v>-2.9442230952381</v>
      </c>
      <c r="BI1880">
        <v>0.136366303975294</v>
      </c>
      <c r="BJ1880">
        <v>0.0353589568694509</v>
      </c>
      <c r="BK1880">
        <v>0</v>
      </c>
      <c r="BL1880">
        <v>0</v>
      </c>
      <c r="BM1880">
        <v>0</v>
      </c>
      <c r="BN1880" t="s">
        <v>209</v>
      </c>
      <c r="BO1880">
        <v>1.88471</v>
      </c>
      <c r="BP1880">
        <v>1.88169</v>
      </c>
      <c r="BQ1880">
        <v>1.8832</v>
      </c>
      <c r="BR1880">
        <v>1.88187</v>
      </c>
      <c r="BS1880">
        <v>1.88383</v>
      </c>
      <c r="BT1880">
        <v>1.88309</v>
      </c>
      <c r="BU1880">
        <v>1.88477</v>
      </c>
      <c r="BV1880">
        <v>1.88231</v>
      </c>
      <c r="BW1880" t="s">
        <v>210</v>
      </c>
      <c r="BX1880" t="s">
        <v>17</v>
      </c>
      <c r="BY1880" t="s">
        <v>17</v>
      </c>
      <c r="BZ1880" t="s">
        <v>17</v>
      </c>
      <c r="CA1880" t="s">
        <v>211</v>
      </c>
      <c r="CB1880" t="s">
        <v>212</v>
      </c>
      <c r="CC1880" t="s">
        <v>213</v>
      </c>
      <c r="CD1880" t="s">
        <v>213</v>
      </c>
      <c r="CE1880" t="s">
        <v>213</v>
      </c>
      <c r="CF1880" t="s">
        <v>213</v>
      </c>
      <c r="CG1880">
        <v>5</v>
      </c>
      <c r="CH1880">
        <v>0</v>
      </c>
      <c r="CI1880">
        <v>0</v>
      </c>
      <c r="CJ1880">
        <v>0</v>
      </c>
      <c r="CK1880">
        <v>0</v>
      </c>
      <c r="CL1880">
        <v>2</v>
      </c>
      <c r="CM1880">
        <v>1333.77</v>
      </c>
      <c r="CN1880">
        <v>2.7195</v>
      </c>
      <c r="CO1880">
        <v>6.59643</v>
      </c>
      <c r="CP1880">
        <v>8.96866</v>
      </c>
      <c r="CQ1880">
        <v>29.9999</v>
      </c>
      <c r="CR1880">
        <v>8.8229</v>
      </c>
      <c r="CS1880">
        <v>9.05191</v>
      </c>
      <c r="CT1880">
        <v>-1</v>
      </c>
      <c r="CU1880">
        <v>100</v>
      </c>
      <c r="CV1880">
        <v>32.4132</v>
      </c>
      <c r="CW1880">
        <v>-999.9</v>
      </c>
      <c r="CX1880">
        <v>400</v>
      </c>
      <c r="CY1880">
        <v>3.09986</v>
      </c>
      <c r="CZ1880">
        <v>103.951</v>
      </c>
      <c r="DA1880">
        <v>103.384</v>
      </c>
    </row>
    <row r="1881" spans="1:105">
      <c r="A1881">
        <v>1867</v>
      </c>
      <c r="B1881">
        <v>1551452158.9</v>
      </c>
      <c r="C1881">
        <v>5860</v>
      </c>
      <c r="D1881" t="s">
        <v>3963</v>
      </c>
      <c r="E1881" t="s">
        <v>3964</v>
      </c>
      <c r="F1881">
        <f>J1881+I1881+M1881*K1881</f>
        <v>0</v>
      </c>
      <c r="G1881">
        <f>(1000*AM1881)/(L1881*(AO1881+273.15))</f>
        <v>0</v>
      </c>
      <c r="H1881">
        <f>((G1881*F1881*(1-(AJ1881/1000)))/(100*K1881))*(0.0/60)</f>
        <v>0</v>
      </c>
      <c r="I1881" t="s">
        <v>203</v>
      </c>
      <c r="J1881" t="s">
        <v>204</v>
      </c>
      <c r="K1881" t="s">
        <v>205</v>
      </c>
      <c r="L1881" t="s">
        <v>206</v>
      </c>
      <c r="M1881" t="s">
        <v>1526</v>
      </c>
      <c r="N1881" t="s">
        <v>3918</v>
      </c>
      <c r="O1881" t="s">
        <v>336</v>
      </c>
      <c r="Q1881">
        <v>1551452158.9</v>
      </c>
      <c r="R1881">
        <f>AL1881*Y1881*(AJ1881-AK1881)/(100*AF1881*(1000-Y1881*AJ1881))</f>
        <v>0</v>
      </c>
      <c r="S1881">
        <f>AL1881*Y1881*(AI1881-AH1881*(1000-Y1881*AK1881)/(1000-Y1881*AJ1881))/(100*AF1881)</f>
        <v>0</v>
      </c>
      <c r="T1881">
        <f>(U1881/V1881*100)</f>
        <v>0</v>
      </c>
      <c r="U1881">
        <f>AJ1881*(AM1881+AN1881)/1000</f>
        <v>0</v>
      </c>
      <c r="V1881">
        <f>0.61365*exp(17.502*AO1881/(240.97+AO1881))</f>
        <v>0</v>
      </c>
      <c r="W1881">
        <v>127</v>
      </c>
      <c r="X1881">
        <v>9</v>
      </c>
      <c r="Y1881">
        <f>IF(W1881*$H$11&gt;=AA1881,1.0,(AA1881/(AA1881-W1881*$H$11)))</f>
        <v>0</v>
      </c>
      <c r="Z1881">
        <f>(Y1881-1)*100</f>
        <v>0</v>
      </c>
      <c r="AA1881">
        <f>MAX(0,($B$11+$C$11*AR1881)/(1+$D$11*AR1881)*AM1881/(AO1881+273)*$E$11)</f>
        <v>0</v>
      </c>
      <c r="AB1881">
        <f>$B$9*AS1881+$C$9*AT1881</f>
        <v>0</v>
      </c>
      <c r="AC1881">
        <f>AB1881*AD1881</f>
        <v>0</v>
      </c>
      <c r="AD1881">
        <f>($B$9*$D$7+$C$9*$D$7)/($B$9+$C$9)</f>
        <v>0</v>
      </c>
      <c r="AE1881">
        <f>($B$9*$K$7+$C$9*$K$7)/($B$9+$C$9)</f>
        <v>0</v>
      </c>
      <c r="AF1881">
        <v>10</v>
      </c>
      <c r="AG1881">
        <v>1551452158.9</v>
      </c>
      <c r="AH1881">
        <v>385.817</v>
      </c>
      <c r="AI1881">
        <v>397.08</v>
      </c>
      <c r="AJ1881">
        <v>8.59188</v>
      </c>
      <c r="AK1881">
        <v>8.07095</v>
      </c>
      <c r="AL1881">
        <v>1452.17</v>
      </c>
      <c r="AM1881">
        <v>100.515</v>
      </c>
      <c r="AN1881">
        <v>0.0218235</v>
      </c>
      <c r="AO1881">
        <v>6.47201</v>
      </c>
      <c r="AP1881">
        <v>999.9</v>
      </c>
      <c r="AQ1881">
        <v>999.9</v>
      </c>
      <c r="AR1881">
        <v>9995.62</v>
      </c>
      <c r="AS1881">
        <v>0</v>
      </c>
      <c r="AT1881">
        <v>525.01</v>
      </c>
      <c r="AU1881">
        <v>0</v>
      </c>
      <c r="AV1881" t="s">
        <v>208</v>
      </c>
      <c r="AW1881">
        <v>0</v>
      </c>
      <c r="AX1881">
        <v>-0.747</v>
      </c>
      <c r="AY1881">
        <v>-0.067</v>
      </c>
      <c r="AZ1881">
        <v>0</v>
      </c>
      <c r="BA1881">
        <v>0</v>
      </c>
      <c r="BB1881">
        <v>0</v>
      </c>
      <c r="BC1881">
        <v>0</v>
      </c>
      <c r="BD1881">
        <v>-75.7984071428571</v>
      </c>
      <c r="BE1881">
        <v>20.0213862783816</v>
      </c>
      <c r="BF1881">
        <v>3.54203262060433</v>
      </c>
      <c r="BG1881">
        <v>0</v>
      </c>
      <c r="BH1881">
        <v>-2.9442230952381</v>
      </c>
      <c r="BI1881">
        <v>0.136366303975294</v>
      </c>
      <c r="BJ1881">
        <v>0.0353589568694509</v>
      </c>
      <c r="BK1881">
        <v>0</v>
      </c>
      <c r="BL1881">
        <v>0</v>
      </c>
      <c r="BM1881">
        <v>0</v>
      </c>
      <c r="BN1881" t="s">
        <v>209</v>
      </c>
      <c r="BO1881">
        <v>1.88473</v>
      </c>
      <c r="BP1881">
        <v>1.88168</v>
      </c>
      <c r="BQ1881">
        <v>1.8832</v>
      </c>
      <c r="BR1881">
        <v>1.88187</v>
      </c>
      <c r="BS1881">
        <v>1.88384</v>
      </c>
      <c r="BT1881">
        <v>1.88309</v>
      </c>
      <c r="BU1881">
        <v>1.88477</v>
      </c>
      <c r="BV1881">
        <v>1.88231</v>
      </c>
      <c r="BW1881" t="s">
        <v>210</v>
      </c>
      <c r="BX1881" t="s">
        <v>17</v>
      </c>
      <c r="BY1881" t="s">
        <v>17</v>
      </c>
      <c r="BZ1881" t="s">
        <v>17</v>
      </c>
      <c r="CA1881" t="s">
        <v>211</v>
      </c>
      <c r="CB1881" t="s">
        <v>212</v>
      </c>
      <c r="CC1881" t="s">
        <v>213</v>
      </c>
      <c r="CD1881" t="s">
        <v>213</v>
      </c>
      <c r="CE1881" t="s">
        <v>213</v>
      </c>
      <c r="CF1881" t="s">
        <v>213</v>
      </c>
      <c r="CG1881">
        <v>5</v>
      </c>
      <c r="CH1881">
        <v>0</v>
      </c>
      <c r="CI1881">
        <v>0</v>
      </c>
      <c r="CJ1881">
        <v>0</v>
      </c>
      <c r="CK1881">
        <v>0</v>
      </c>
      <c r="CL1881">
        <v>2</v>
      </c>
      <c r="CM1881">
        <v>1346.89</v>
      </c>
      <c r="CN1881">
        <v>2.7195</v>
      </c>
      <c r="CO1881">
        <v>6.59972</v>
      </c>
      <c r="CP1881">
        <v>8.96728</v>
      </c>
      <c r="CQ1881">
        <v>29.9999</v>
      </c>
      <c r="CR1881">
        <v>8.82152</v>
      </c>
      <c r="CS1881">
        <v>9.0508</v>
      </c>
      <c r="CT1881">
        <v>-1</v>
      </c>
      <c r="CU1881">
        <v>100</v>
      </c>
      <c r="CV1881">
        <v>32.4132</v>
      </c>
      <c r="CW1881">
        <v>-999.9</v>
      </c>
      <c r="CX1881">
        <v>400</v>
      </c>
      <c r="CY1881">
        <v>2.98916</v>
      </c>
      <c r="CZ1881">
        <v>103.952</v>
      </c>
      <c r="DA1881">
        <v>103.383</v>
      </c>
    </row>
    <row r="1882" spans="1:105">
      <c r="A1882">
        <v>1868</v>
      </c>
      <c r="B1882">
        <v>1551452161</v>
      </c>
      <c r="C1882">
        <v>5862.09999990463</v>
      </c>
      <c r="D1882" t="s">
        <v>3965</v>
      </c>
      <c r="E1882" t="s">
        <v>3966</v>
      </c>
      <c r="F1882">
        <f>J1882+I1882+M1882*K1882</f>
        <v>0</v>
      </c>
      <c r="G1882">
        <f>(1000*AM1882)/(L1882*(AO1882+273.15))</f>
        <v>0</v>
      </c>
      <c r="H1882">
        <f>((G1882*F1882*(1-(AJ1882/1000)))/(100*K1882))*(0.0/60)</f>
        <v>0</v>
      </c>
      <c r="I1882" t="s">
        <v>203</v>
      </c>
      <c r="J1882" t="s">
        <v>204</v>
      </c>
      <c r="K1882" t="s">
        <v>205</v>
      </c>
      <c r="L1882" t="s">
        <v>206</v>
      </c>
      <c r="M1882" t="s">
        <v>1526</v>
      </c>
      <c r="N1882" t="s">
        <v>3918</v>
      </c>
      <c r="O1882" t="s">
        <v>336</v>
      </c>
      <c r="Q1882">
        <v>1551452161</v>
      </c>
      <c r="R1882">
        <f>AL1882*Y1882*(AJ1882-AK1882)/(100*AF1882*(1000-Y1882*AJ1882))</f>
        <v>0</v>
      </c>
      <c r="S1882">
        <f>AL1882*Y1882*(AI1882-AH1882*(1000-Y1882*AK1882)/(1000-Y1882*AJ1882))/(100*AF1882)</f>
        <v>0</v>
      </c>
      <c r="T1882">
        <f>(U1882/V1882*100)</f>
        <v>0</v>
      </c>
      <c r="U1882">
        <f>AJ1882*(AM1882+AN1882)/1000</f>
        <v>0</v>
      </c>
      <c r="V1882">
        <f>0.61365*exp(17.502*AO1882/(240.97+AO1882))</f>
        <v>0</v>
      </c>
      <c r="W1882">
        <v>119</v>
      </c>
      <c r="X1882">
        <v>8</v>
      </c>
      <c r="Y1882">
        <f>IF(W1882*$H$11&gt;=AA1882,1.0,(AA1882/(AA1882-W1882*$H$11)))</f>
        <v>0</v>
      </c>
      <c r="Z1882">
        <f>(Y1882-1)*100</f>
        <v>0</v>
      </c>
      <c r="AA1882">
        <f>MAX(0,($B$11+$C$11*AR1882)/(1+$D$11*AR1882)*AM1882/(AO1882+273)*$E$11)</f>
        <v>0</v>
      </c>
      <c r="AB1882">
        <f>$B$9*AS1882+$C$9*AT1882</f>
        <v>0</v>
      </c>
      <c r="AC1882">
        <f>AB1882*AD1882</f>
        <v>0</v>
      </c>
      <c r="AD1882">
        <f>($B$9*$D$7+$C$9*$D$7)/($B$9+$C$9)</f>
        <v>0</v>
      </c>
      <c r="AE1882">
        <f>($B$9*$K$7+$C$9*$K$7)/($B$9+$C$9)</f>
        <v>0</v>
      </c>
      <c r="AF1882">
        <v>10</v>
      </c>
      <c r="AG1882">
        <v>1551452161</v>
      </c>
      <c r="AH1882">
        <v>385.362</v>
      </c>
      <c r="AI1882">
        <v>397.073</v>
      </c>
      <c r="AJ1882">
        <v>8.61823</v>
      </c>
      <c r="AK1882">
        <v>8.07107</v>
      </c>
      <c r="AL1882">
        <v>1452.26</v>
      </c>
      <c r="AM1882">
        <v>100.515</v>
      </c>
      <c r="AN1882">
        <v>0.022104</v>
      </c>
      <c r="AO1882">
        <v>6.50126</v>
      </c>
      <c r="AP1882">
        <v>999.9</v>
      </c>
      <c r="AQ1882">
        <v>999.9</v>
      </c>
      <c r="AR1882">
        <v>9999.38</v>
      </c>
      <c r="AS1882">
        <v>0</v>
      </c>
      <c r="AT1882">
        <v>525.095</v>
      </c>
      <c r="AU1882">
        <v>0</v>
      </c>
      <c r="AV1882" t="s">
        <v>208</v>
      </c>
      <c r="AW1882">
        <v>0</v>
      </c>
      <c r="AX1882">
        <v>-0.747</v>
      </c>
      <c r="AY1882">
        <v>-0.067</v>
      </c>
      <c r="AZ1882">
        <v>0</v>
      </c>
      <c r="BA1882">
        <v>0</v>
      </c>
      <c r="BB1882">
        <v>0</v>
      </c>
      <c r="BC1882">
        <v>0</v>
      </c>
      <c r="BD1882">
        <v>-75.7984071428571</v>
      </c>
      <c r="BE1882">
        <v>20.0213862783816</v>
      </c>
      <c r="BF1882">
        <v>3.54203262060433</v>
      </c>
      <c r="BG1882">
        <v>0</v>
      </c>
      <c r="BH1882">
        <v>-2.9442230952381</v>
      </c>
      <c r="BI1882">
        <v>0.136366303975294</v>
      </c>
      <c r="BJ1882">
        <v>0.0353589568694509</v>
      </c>
      <c r="BK1882">
        <v>0</v>
      </c>
      <c r="BL1882">
        <v>0</v>
      </c>
      <c r="BM1882">
        <v>0</v>
      </c>
      <c r="BN1882" t="s">
        <v>209</v>
      </c>
      <c r="BO1882">
        <v>1.88473</v>
      </c>
      <c r="BP1882">
        <v>1.88167</v>
      </c>
      <c r="BQ1882">
        <v>1.88318</v>
      </c>
      <c r="BR1882">
        <v>1.88187</v>
      </c>
      <c r="BS1882">
        <v>1.88384</v>
      </c>
      <c r="BT1882">
        <v>1.88309</v>
      </c>
      <c r="BU1882">
        <v>1.88477</v>
      </c>
      <c r="BV1882">
        <v>1.8823</v>
      </c>
      <c r="BW1882" t="s">
        <v>210</v>
      </c>
      <c r="BX1882" t="s">
        <v>17</v>
      </c>
      <c r="BY1882" t="s">
        <v>17</v>
      </c>
      <c r="BZ1882" t="s">
        <v>17</v>
      </c>
      <c r="CA1882" t="s">
        <v>211</v>
      </c>
      <c r="CB1882" t="s">
        <v>212</v>
      </c>
      <c r="CC1882" t="s">
        <v>213</v>
      </c>
      <c r="CD1882" t="s">
        <v>213</v>
      </c>
      <c r="CE1882" t="s">
        <v>213</v>
      </c>
      <c r="CF1882" t="s">
        <v>213</v>
      </c>
      <c r="CG1882">
        <v>5</v>
      </c>
      <c r="CH1882">
        <v>0</v>
      </c>
      <c r="CI1882">
        <v>0</v>
      </c>
      <c r="CJ1882">
        <v>0</v>
      </c>
      <c r="CK1882">
        <v>0</v>
      </c>
      <c r="CL1882">
        <v>2</v>
      </c>
      <c r="CM1882">
        <v>1353.37</v>
      </c>
      <c r="CN1882">
        <v>2.7195</v>
      </c>
      <c r="CO1882">
        <v>6.6033</v>
      </c>
      <c r="CP1882">
        <v>8.96616</v>
      </c>
      <c r="CQ1882">
        <v>30</v>
      </c>
      <c r="CR1882">
        <v>8.82042</v>
      </c>
      <c r="CS1882">
        <v>9.04968</v>
      </c>
      <c r="CT1882">
        <v>-1</v>
      </c>
      <c r="CU1882">
        <v>100</v>
      </c>
      <c r="CV1882">
        <v>32.4132</v>
      </c>
      <c r="CW1882">
        <v>-999.9</v>
      </c>
      <c r="CX1882">
        <v>400</v>
      </c>
      <c r="CY1882">
        <v>2.88539</v>
      </c>
      <c r="CZ1882">
        <v>103.952</v>
      </c>
      <c r="DA1882">
        <v>103.383</v>
      </c>
    </row>
    <row r="1883" spans="1:105">
      <c r="A1883">
        <v>1869</v>
      </c>
      <c r="B1883">
        <v>1551452163.4</v>
      </c>
      <c r="C1883">
        <v>5864.5</v>
      </c>
      <c r="D1883" t="s">
        <v>3967</v>
      </c>
      <c r="E1883" t="s">
        <v>3968</v>
      </c>
      <c r="F1883">
        <f>J1883+I1883+M1883*K1883</f>
        <v>0</v>
      </c>
      <c r="G1883">
        <f>(1000*AM1883)/(L1883*(AO1883+273.15))</f>
        <v>0</v>
      </c>
      <c r="H1883">
        <f>((G1883*F1883*(1-(AJ1883/1000)))/(100*K1883))*(0.0/60)</f>
        <v>0</v>
      </c>
      <c r="I1883" t="s">
        <v>203</v>
      </c>
      <c r="J1883" t="s">
        <v>204</v>
      </c>
      <c r="K1883" t="s">
        <v>205</v>
      </c>
      <c r="L1883" t="s">
        <v>206</v>
      </c>
      <c r="M1883" t="s">
        <v>1526</v>
      </c>
      <c r="N1883" t="s">
        <v>3918</v>
      </c>
      <c r="O1883" t="s">
        <v>336</v>
      </c>
      <c r="Q1883">
        <v>1551452163.4</v>
      </c>
      <c r="R1883">
        <f>AL1883*Y1883*(AJ1883-AK1883)/(100*AF1883*(1000-Y1883*AJ1883))</f>
        <v>0</v>
      </c>
      <c r="S1883">
        <f>AL1883*Y1883*(AI1883-AH1883*(1000-Y1883*AK1883)/(1000-Y1883*AJ1883))/(100*AF1883)</f>
        <v>0</v>
      </c>
      <c r="T1883">
        <f>(U1883/V1883*100)</f>
        <v>0</v>
      </c>
      <c r="U1883">
        <f>AJ1883*(AM1883+AN1883)/1000</f>
        <v>0</v>
      </c>
      <c r="V1883">
        <f>0.61365*exp(17.502*AO1883/(240.97+AO1883))</f>
        <v>0</v>
      </c>
      <c r="W1883">
        <v>135</v>
      </c>
      <c r="X1883">
        <v>9</v>
      </c>
      <c r="Y1883">
        <f>IF(W1883*$H$11&gt;=AA1883,1.0,(AA1883/(AA1883-W1883*$H$11)))</f>
        <v>0</v>
      </c>
      <c r="Z1883">
        <f>(Y1883-1)*100</f>
        <v>0</v>
      </c>
      <c r="AA1883">
        <f>MAX(0,($B$11+$C$11*AR1883)/(1+$D$11*AR1883)*AM1883/(AO1883+273)*$E$11)</f>
        <v>0</v>
      </c>
      <c r="AB1883">
        <f>$B$9*AS1883+$C$9*AT1883</f>
        <v>0</v>
      </c>
      <c r="AC1883">
        <f>AB1883*AD1883</f>
        <v>0</v>
      </c>
      <c r="AD1883">
        <f>($B$9*$D$7+$C$9*$D$7)/($B$9+$C$9)</f>
        <v>0</v>
      </c>
      <c r="AE1883">
        <f>($B$9*$K$7+$C$9*$K$7)/($B$9+$C$9)</f>
        <v>0</v>
      </c>
      <c r="AF1883">
        <v>10</v>
      </c>
      <c r="AG1883">
        <v>1551452163.4</v>
      </c>
      <c r="AH1883">
        <v>384.916</v>
      </c>
      <c r="AI1883">
        <v>397.133</v>
      </c>
      <c r="AJ1883">
        <v>8.6502</v>
      </c>
      <c r="AK1883">
        <v>8.07157</v>
      </c>
      <c r="AL1883">
        <v>1452.74</v>
      </c>
      <c r="AM1883">
        <v>100.513</v>
      </c>
      <c r="AN1883">
        <v>0.0222035</v>
      </c>
      <c r="AO1883">
        <v>6.53696</v>
      </c>
      <c r="AP1883">
        <v>999.9</v>
      </c>
      <c r="AQ1883">
        <v>999.9</v>
      </c>
      <c r="AR1883">
        <v>9993.75</v>
      </c>
      <c r="AS1883">
        <v>0</v>
      </c>
      <c r="AT1883">
        <v>523.678</v>
      </c>
      <c r="AU1883">
        <v>0</v>
      </c>
      <c r="AV1883" t="s">
        <v>208</v>
      </c>
      <c r="AW1883">
        <v>0</v>
      </c>
      <c r="AX1883">
        <v>-0.747</v>
      </c>
      <c r="AY1883">
        <v>-0.067</v>
      </c>
      <c r="AZ1883">
        <v>0</v>
      </c>
      <c r="BA1883">
        <v>0</v>
      </c>
      <c r="BB1883">
        <v>0</v>
      </c>
      <c r="BC1883">
        <v>0</v>
      </c>
      <c r="BD1883">
        <v>-75.7984071428571</v>
      </c>
      <c r="BE1883">
        <v>20.0213862783816</v>
      </c>
      <c r="BF1883">
        <v>3.54203262060433</v>
      </c>
      <c r="BG1883">
        <v>0</v>
      </c>
      <c r="BH1883">
        <v>-2.9442230952381</v>
      </c>
      <c r="BI1883">
        <v>0.136366303975294</v>
      </c>
      <c r="BJ1883">
        <v>0.0353589568694509</v>
      </c>
      <c r="BK1883">
        <v>0</v>
      </c>
      <c r="BL1883">
        <v>0</v>
      </c>
      <c r="BM1883">
        <v>0</v>
      </c>
      <c r="BN1883" t="s">
        <v>209</v>
      </c>
      <c r="BO1883">
        <v>1.88473</v>
      </c>
      <c r="BP1883">
        <v>1.88169</v>
      </c>
      <c r="BQ1883">
        <v>1.88319</v>
      </c>
      <c r="BR1883">
        <v>1.88187</v>
      </c>
      <c r="BS1883">
        <v>1.88384</v>
      </c>
      <c r="BT1883">
        <v>1.88309</v>
      </c>
      <c r="BU1883">
        <v>1.88477</v>
      </c>
      <c r="BV1883">
        <v>1.8823</v>
      </c>
      <c r="BW1883" t="s">
        <v>210</v>
      </c>
      <c r="BX1883" t="s">
        <v>17</v>
      </c>
      <c r="BY1883" t="s">
        <v>17</v>
      </c>
      <c r="BZ1883" t="s">
        <v>17</v>
      </c>
      <c r="CA1883" t="s">
        <v>211</v>
      </c>
      <c r="CB1883" t="s">
        <v>212</v>
      </c>
      <c r="CC1883" t="s">
        <v>213</v>
      </c>
      <c r="CD1883" t="s">
        <v>213</v>
      </c>
      <c r="CE1883" t="s">
        <v>213</v>
      </c>
      <c r="CF1883" t="s">
        <v>213</v>
      </c>
      <c r="CG1883">
        <v>5</v>
      </c>
      <c r="CH1883">
        <v>0</v>
      </c>
      <c r="CI1883">
        <v>0</v>
      </c>
      <c r="CJ1883">
        <v>0</v>
      </c>
      <c r="CK1883">
        <v>0</v>
      </c>
      <c r="CL1883">
        <v>2</v>
      </c>
      <c r="CM1883">
        <v>1341.55</v>
      </c>
      <c r="CN1883">
        <v>2.71949</v>
      </c>
      <c r="CO1883">
        <v>6.60872</v>
      </c>
      <c r="CP1883">
        <v>8.96505</v>
      </c>
      <c r="CQ1883">
        <v>30.0001</v>
      </c>
      <c r="CR1883">
        <v>8.81906</v>
      </c>
      <c r="CS1883">
        <v>9.04831</v>
      </c>
      <c r="CT1883">
        <v>-1</v>
      </c>
      <c r="CU1883">
        <v>100</v>
      </c>
      <c r="CV1883">
        <v>32.0339</v>
      </c>
      <c r="CW1883">
        <v>-999.9</v>
      </c>
      <c r="CX1883">
        <v>400</v>
      </c>
      <c r="CY1883">
        <v>2.74924</v>
      </c>
      <c r="CZ1883">
        <v>103.953</v>
      </c>
      <c r="DA1883">
        <v>103.383</v>
      </c>
    </row>
    <row r="1884" spans="1:105">
      <c r="A1884">
        <v>1870</v>
      </c>
      <c r="B1884">
        <v>1551452165.4</v>
      </c>
      <c r="C1884">
        <v>5866.5</v>
      </c>
      <c r="D1884" t="s">
        <v>3969</v>
      </c>
      <c r="E1884" t="s">
        <v>3970</v>
      </c>
      <c r="F1884">
        <f>J1884+I1884+M1884*K1884</f>
        <v>0</v>
      </c>
      <c r="G1884">
        <f>(1000*AM1884)/(L1884*(AO1884+273.15))</f>
        <v>0</v>
      </c>
      <c r="H1884">
        <f>((G1884*F1884*(1-(AJ1884/1000)))/(100*K1884))*(0.0/60)</f>
        <v>0</v>
      </c>
      <c r="I1884" t="s">
        <v>203</v>
      </c>
      <c r="J1884" t="s">
        <v>204</v>
      </c>
      <c r="K1884" t="s">
        <v>205</v>
      </c>
      <c r="L1884" t="s">
        <v>206</v>
      </c>
      <c r="M1884" t="s">
        <v>1526</v>
      </c>
      <c r="N1884" t="s">
        <v>3918</v>
      </c>
      <c r="O1884" t="s">
        <v>336</v>
      </c>
      <c r="Q1884">
        <v>1551452165.4</v>
      </c>
      <c r="R1884">
        <f>AL1884*Y1884*(AJ1884-AK1884)/(100*AF1884*(1000-Y1884*AJ1884))</f>
        <v>0</v>
      </c>
      <c r="S1884">
        <f>AL1884*Y1884*(AI1884-AH1884*(1000-Y1884*AK1884)/(1000-Y1884*AJ1884))/(100*AF1884)</f>
        <v>0</v>
      </c>
      <c r="T1884">
        <f>(U1884/V1884*100)</f>
        <v>0</v>
      </c>
      <c r="U1884">
        <f>AJ1884*(AM1884+AN1884)/1000</f>
        <v>0</v>
      </c>
      <c r="V1884">
        <f>0.61365*exp(17.502*AO1884/(240.97+AO1884))</f>
        <v>0</v>
      </c>
      <c r="W1884">
        <v>161</v>
      </c>
      <c r="X1884">
        <v>11</v>
      </c>
      <c r="Y1884">
        <f>IF(W1884*$H$11&gt;=AA1884,1.0,(AA1884/(AA1884-W1884*$H$11)))</f>
        <v>0</v>
      </c>
      <c r="Z1884">
        <f>(Y1884-1)*100</f>
        <v>0</v>
      </c>
      <c r="AA1884">
        <f>MAX(0,($B$11+$C$11*AR1884)/(1+$D$11*AR1884)*AM1884/(AO1884+273)*$E$11)</f>
        <v>0</v>
      </c>
      <c r="AB1884">
        <f>$B$9*AS1884+$C$9*AT1884</f>
        <v>0</v>
      </c>
      <c r="AC1884">
        <f>AB1884*AD1884</f>
        <v>0</v>
      </c>
      <c r="AD1884">
        <f>($B$9*$D$7+$C$9*$D$7)/($B$9+$C$9)</f>
        <v>0</v>
      </c>
      <c r="AE1884">
        <f>($B$9*$K$7+$C$9*$K$7)/($B$9+$C$9)</f>
        <v>0</v>
      </c>
      <c r="AF1884">
        <v>10</v>
      </c>
      <c r="AG1884">
        <v>1551452165.4</v>
      </c>
      <c r="AH1884">
        <v>384.574</v>
      </c>
      <c r="AI1884">
        <v>397.124</v>
      </c>
      <c r="AJ1884">
        <v>8.67108</v>
      </c>
      <c r="AK1884">
        <v>8.07158</v>
      </c>
      <c r="AL1884">
        <v>1452.84</v>
      </c>
      <c r="AM1884">
        <v>100.513</v>
      </c>
      <c r="AN1884">
        <v>0.0218425</v>
      </c>
      <c r="AO1884">
        <v>6.5543</v>
      </c>
      <c r="AP1884">
        <v>999.9</v>
      </c>
      <c r="AQ1884">
        <v>999.9</v>
      </c>
      <c r="AR1884">
        <v>9996.88</v>
      </c>
      <c r="AS1884">
        <v>0</v>
      </c>
      <c r="AT1884">
        <v>521.55</v>
      </c>
      <c r="AU1884">
        <v>0</v>
      </c>
      <c r="AV1884" t="s">
        <v>208</v>
      </c>
      <c r="AW1884">
        <v>0</v>
      </c>
      <c r="AX1884">
        <v>-0.747</v>
      </c>
      <c r="AY1884">
        <v>-0.067</v>
      </c>
      <c r="AZ1884">
        <v>0</v>
      </c>
      <c r="BA1884">
        <v>0</v>
      </c>
      <c r="BB1884">
        <v>0</v>
      </c>
      <c r="BC1884">
        <v>0</v>
      </c>
      <c r="BD1884">
        <v>-75.7984071428571</v>
      </c>
      <c r="BE1884">
        <v>20.0213862783816</v>
      </c>
      <c r="BF1884">
        <v>3.54203262060433</v>
      </c>
      <c r="BG1884">
        <v>0</v>
      </c>
      <c r="BH1884">
        <v>-2.9442230952381</v>
      </c>
      <c r="BI1884">
        <v>0.136366303975294</v>
      </c>
      <c r="BJ1884">
        <v>0.0353589568694509</v>
      </c>
      <c r="BK1884">
        <v>0</v>
      </c>
      <c r="BL1884">
        <v>0</v>
      </c>
      <c r="BM1884">
        <v>0</v>
      </c>
      <c r="BN1884" t="s">
        <v>209</v>
      </c>
      <c r="BO1884">
        <v>1.88472</v>
      </c>
      <c r="BP1884">
        <v>1.88169</v>
      </c>
      <c r="BQ1884">
        <v>1.8832</v>
      </c>
      <c r="BR1884">
        <v>1.88188</v>
      </c>
      <c r="BS1884">
        <v>1.88384</v>
      </c>
      <c r="BT1884">
        <v>1.88309</v>
      </c>
      <c r="BU1884">
        <v>1.88477</v>
      </c>
      <c r="BV1884">
        <v>1.88229</v>
      </c>
      <c r="BW1884" t="s">
        <v>210</v>
      </c>
      <c r="BX1884" t="s">
        <v>17</v>
      </c>
      <c r="BY1884" t="s">
        <v>17</v>
      </c>
      <c r="BZ1884" t="s">
        <v>17</v>
      </c>
      <c r="CA1884" t="s">
        <v>211</v>
      </c>
      <c r="CB1884" t="s">
        <v>212</v>
      </c>
      <c r="CC1884" t="s">
        <v>213</v>
      </c>
      <c r="CD1884" t="s">
        <v>213</v>
      </c>
      <c r="CE1884" t="s">
        <v>213</v>
      </c>
      <c r="CF1884" t="s">
        <v>213</v>
      </c>
      <c r="CG1884">
        <v>5</v>
      </c>
      <c r="CH1884">
        <v>0</v>
      </c>
      <c r="CI1884">
        <v>0</v>
      </c>
      <c r="CJ1884">
        <v>0</v>
      </c>
      <c r="CK1884">
        <v>0</v>
      </c>
      <c r="CL1884">
        <v>2</v>
      </c>
      <c r="CM1884">
        <v>1321.92</v>
      </c>
      <c r="CN1884">
        <v>2.71949</v>
      </c>
      <c r="CO1884">
        <v>6.61304</v>
      </c>
      <c r="CP1884">
        <v>8.96412</v>
      </c>
      <c r="CQ1884">
        <v>30.0001</v>
      </c>
      <c r="CR1884">
        <v>8.81779</v>
      </c>
      <c r="CS1884">
        <v>9.04734</v>
      </c>
      <c r="CT1884">
        <v>-1</v>
      </c>
      <c r="CU1884">
        <v>100</v>
      </c>
      <c r="CV1884">
        <v>32.0339</v>
      </c>
      <c r="CW1884">
        <v>-999.9</v>
      </c>
      <c r="CX1884">
        <v>400</v>
      </c>
      <c r="CY1884">
        <v>2.67629</v>
      </c>
      <c r="CZ1884">
        <v>103.951</v>
      </c>
      <c r="DA1884">
        <v>103.383</v>
      </c>
    </row>
    <row r="1885" spans="1:105">
      <c r="A1885">
        <v>1871</v>
      </c>
      <c r="B1885">
        <v>1551452167.4</v>
      </c>
      <c r="C1885">
        <v>5868.5</v>
      </c>
      <c r="D1885" t="s">
        <v>3971</v>
      </c>
      <c r="E1885" t="s">
        <v>3972</v>
      </c>
      <c r="F1885">
        <f>J1885+I1885+M1885*K1885</f>
        <v>0</v>
      </c>
      <c r="G1885">
        <f>(1000*AM1885)/(L1885*(AO1885+273.15))</f>
        <v>0</v>
      </c>
      <c r="H1885">
        <f>((G1885*F1885*(1-(AJ1885/1000)))/(100*K1885))*(0.0/60)</f>
        <v>0</v>
      </c>
      <c r="I1885" t="s">
        <v>203</v>
      </c>
      <c r="J1885" t="s">
        <v>204</v>
      </c>
      <c r="K1885" t="s">
        <v>205</v>
      </c>
      <c r="L1885" t="s">
        <v>206</v>
      </c>
      <c r="M1885" t="s">
        <v>1526</v>
      </c>
      <c r="N1885" t="s">
        <v>3918</v>
      </c>
      <c r="O1885" t="s">
        <v>336</v>
      </c>
      <c r="Q1885">
        <v>1551452167.4</v>
      </c>
      <c r="R1885">
        <f>AL1885*Y1885*(AJ1885-AK1885)/(100*AF1885*(1000-Y1885*AJ1885))</f>
        <v>0</v>
      </c>
      <c r="S1885">
        <f>AL1885*Y1885*(AI1885-AH1885*(1000-Y1885*AK1885)/(1000-Y1885*AJ1885))/(100*AF1885)</f>
        <v>0</v>
      </c>
      <c r="T1885">
        <f>(U1885/V1885*100)</f>
        <v>0</v>
      </c>
      <c r="U1885">
        <f>AJ1885*(AM1885+AN1885)/1000</f>
        <v>0</v>
      </c>
      <c r="V1885">
        <f>0.61365*exp(17.502*AO1885/(240.97+AO1885))</f>
        <v>0</v>
      </c>
      <c r="W1885">
        <v>166</v>
      </c>
      <c r="X1885">
        <v>11</v>
      </c>
      <c r="Y1885">
        <f>IF(W1885*$H$11&gt;=AA1885,1.0,(AA1885/(AA1885-W1885*$H$11)))</f>
        <v>0</v>
      </c>
      <c r="Z1885">
        <f>(Y1885-1)*100</f>
        <v>0</v>
      </c>
      <c r="AA1885">
        <f>MAX(0,($B$11+$C$11*AR1885)/(1+$D$11*AR1885)*AM1885/(AO1885+273)*$E$11)</f>
        <v>0</v>
      </c>
      <c r="AB1885">
        <f>$B$9*AS1885+$C$9*AT1885</f>
        <v>0</v>
      </c>
      <c r="AC1885">
        <f>AB1885*AD1885</f>
        <v>0</v>
      </c>
      <c r="AD1885">
        <f>($B$9*$D$7+$C$9*$D$7)/($B$9+$C$9)</f>
        <v>0</v>
      </c>
      <c r="AE1885">
        <f>($B$9*$K$7+$C$9*$K$7)/($B$9+$C$9)</f>
        <v>0</v>
      </c>
      <c r="AF1885">
        <v>10</v>
      </c>
      <c r="AG1885">
        <v>1551452167.4</v>
      </c>
      <c r="AH1885">
        <v>384.2</v>
      </c>
      <c r="AI1885">
        <v>397.095</v>
      </c>
      <c r="AJ1885">
        <v>8.68505</v>
      </c>
      <c r="AK1885">
        <v>8.07188</v>
      </c>
      <c r="AL1885">
        <v>1452.81</v>
      </c>
      <c r="AM1885">
        <v>100.514</v>
      </c>
      <c r="AN1885">
        <v>0.0218058</v>
      </c>
      <c r="AO1885">
        <v>6.55204</v>
      </c>
      <c r="AP1885">
        <v>999.9</v>
      </c>
      <c r="AQ1885">
        <v>999.9</v>
      </c>
      <c r="AR1885">
        <v>9981.25</v>
      </c>
      <c r="AS1885">
        <v>0</v>
      </c>
      <c r="AT1885">
        <v>520.044</v>
      </c>
      <c r="AU1885">
        <v>0</v>
      </c>
      <c r="AV1885" t="s">
        <v>208</v>
      </c>
      <c r="AW1885">
        <v>0</v>
      </c>
      <c r="AX1885">
        <v>-0.747</v>
      </c>
      <c r="AY1885">
        <v>-0.067</v>
      </c>
      <c r="AZ1885">
        <v>0</v>
      </c>
      <c r="BA1885">
        <v>0</v>
      </c>
      <c r="BB1885">
        <v>0</v>
      </c>
      <c r="BC1885">
        <v>0</v>
      </c>
      <c r="BD1885">
        <v>-75.7984071428571</v>
      </c>
      <c r="BE1885">
        <v>20.0213862783816</v>
      </c>
      <c r="BF1885">
        <v>3.54203262060433</v>
      </c>
      <c r="BG1885">
        <v>0</v>
      </c>
      <c r="BH1885">
        <v>-2.9442230952381</v>
      </c>
      <c r="BI1885">
        <v>0.136366303975294</v>
      </c>
      <c r="BJ1885">
        <v>0.0353589568694509</v>
      </c>
      <c r="BK1885">
        <v>0</v>
      </c>
      <c r="BL1885">
        <v>0</v>
      </c>
      <c r="BM1885">
        <v>0</v>
      </c>
      <c r="BN1885" t="s">
        <v>209</v>
      </c>
      <c r="BO1885">
        <v>1.88473</v>
      </c>
      <c r="BP1885">
        <v>1.88168</v>
      </c>
      <c r="BQ1885">
        <v>1.88319</v>
      </c>
      <c r="BR1885">
        <v>1.88188</v>
      </c>
      <c r="BS1885">
        <v>1.88384</v>
      </c>
      <c r="BT1885">
        <v>1.88309</v>
      </c>
      <c r="BU1885">
        <v>1.88477</v>
      </c>
      <c r="BV1885">
        <v>1.8823</v>
      </c>
      <c r="BW1885" t="s">
        <v>210</v>
      </c>
      <c r="BX1885" t="s">
        <v>17</v>
      </c>
      <c r="BY1885" t="s">
        <v>17</v>
      </c>
      <c r="BZ1885" t="s">
        <v>17</v>
      </c>
      <c r="CA1885" t="s">
        <v>211</v>
      </c>
      <c r="CB1885" t="s">
        <v>212</v>
      </c>
      <c r="CC1885" t="s">
        <v>213</v>
      </c>
      <c r="CD1885" t="s">
        <v>213</v>
      </c>
      <c r="CE1885" t="s">
        <v>213</v>
      </c>
      <c r="CF1885" t="s">
        <v>213</v>
      </c>
      <c r="CG1885">
        <v>5</v>
      </c>
      <c r="CH1885">
        <v>0</v>
      </c>
      <c r="CI1885">
        <v>0</v>
      </c>
      <c r="CJ1885">
        <v>0</v>
      </c>
      <c r="CK1885">
        <v>0</v>
      </c>
      <c r="CL1885">
        <v>2</v>
      </c>
      <c r="CM1885">
        <v>1318.21</v>
      </c>
      <c r="CN1885">
        <v>2.71949</v>
      </c>
      <c r="CO1885">
        <v>6.61753</v>
      </c>
      <c r="CP1885">
        <v>8.96331</v>
      </c>
      <c r="CQ1885">
        <v>30</v>
      </c>
      <c r="CR1885">
        <v>8.81642</v>
      </c>
      <c r="CS1885">
        <v>9.04651</v>
      </c>
      <c r="CT1885">
        <v>-1</v>
      </c>
      <c r="CU1885">
        <v>100</v>
      </c>
      <c r="CV1885">
        <v>32.0339</v>
      </c>
      <c r="CW1885">
        <v>-999.9</v>
      </c>
      <c r="CX1885">
        <v>400</v>
      </c>
      <c r="CY1885">
        <v>2.57786</v>
      </c>
      <c r="CZ1885">
        <v>103.947</v>
      </c>
      <c r="DA1885">
        <v>103.384</v>
      </c>
    </row>
    <row r="1886" spans="1:105">
      <c r="A1886">
        <v>1872</v>
      </c>
      <c r="B1886">
        <v>1551452169.4</v>
      </c>
      <c r="C1886">
        <v>5870.5</v>
      </c>
      <c r="D1886" t="s">
        <v>3973</v>
      </c>
      <c r="E1886" t="s">
        <v>3974</v>
      </c>
      <c r="F1886">
        <f>J1886+I1886+M1886*K1886</f>
        <v>0</v>
      </c>
      <c r="G1886">
        <f>(1000*AM1886)/(L1886*(AO1886+273.15))</f>
        <v>0</v>
      </c>
      <c r="H1886">
        <f>((G1886*F1886*(1-(AJ1886/1000)))/(100*K1886))*(0.0/60)</f>
        <v>0</v>
      </c>
      <c r="I1886" t="s">
        <v>203</v>
      </c>
      <c r="J1886" t="s">
        <v>204</v>
      </c>
      <c r="K1886" t="s">
        <v>205</v>
      </c>
      <c r="L1886" t="s">
        <v>206</v>
      </c>
      <c r="M1886" t="s">
        <v>1526</v>
      </c>
      <c r="N1886" t="s">
        <v>3918</v>
      </c>
      <c r="O1886" t="s">
        <v>336</v>
      </c>
      <c r="Q1886">
        <v>1551452169.4</v>
      </c>
      <c r="R1886">
        <f>AL1886*Y1886*(AJ1886-AK1886)/(100*AF1886*(1000-Y1886*AJ1886))</f>
        <v>0</v>
      </c>
      <c r="S1886">
        <f>AL1886*Y1886*(AI1886-AH1886*(1000-Y1886*AK1886)/(1000-Y1886*AJ1886))/(100*AF1886)</f>
        <v>0</v>
      </c>
      <c r="T1886">
        <f>(U1886/V1886*100)</f>
        <v>0</v>
      </c>
      <c r="U1886">
        <f>AJ1886*(AM1886+AN1886)/1000</f>
        <v>0</v>
      </c>
      <c r="V1886">
        <f>0.61365*exp(17.502*AO1886/(240.97+AO1886))</f>
        <v>0</v>
      </c>
      <c r="W1886">
        <v>143</v>
      </c>
      <c r="X1886">
        <v>10</v>
      </c>
      <c r="Y1886">
        <f>IF(W1886*$H$11&gt;=AA1886,1.0,(AA1886/(AA1886-W1886*$H$11)))</f>
        <v>0</v>
      </c>
      <c r="Z1886">
        <f>(Y1886-1)*100</f>
        <v>0</v>
      </c>
      <c r="AA1886">
        <f>MAX(0,($B$11+$C$11*AR1886)/(1+$D$11*AR1886)*AM1886/(AO1886+273)*$E$11)</f>
        <v>0</v>
      </c>
      <c r="AB1886">
        <f>$B$9*AS1886+$C$9*AT1886</f>
        <v>0</v>
      </c>
      <c r="AC1886">
        <f>AB1886*AD1886</f>
        <v>0</v>
      </c>
      <c r="AD1886">
        <f>($B$9*$D$7+$C$9*$D$7)/($B$9+$C$9)</f>
        <v>0</v>
      </c>
      <c r="AE1886">
        <f>($B$9*$K$7+$C$9*$K$7)/($B$9+$C$9)</f>
        <v>0</v>
      </c>
      <c r="AF1886">
        <v>10</v>
      </c>
      <c r="AG1886">
        <v>1551452169.4</v>
      </c>
      <c r="AH1886">
        <v>383.806</v>
      </c>
      <c r="AI1886">
        <v>397.085</v>
      </c>
      <c r="AJ1886">
        <v>8.69823</v>
      </c>
      <c r="AK1886">
        <v>8.07136</v>
      </c>
      <c r="AL1886">
        <v>1452.69</v>
      </c>
      <c r="AM1886">
        <v>100.515</v>
      </c>
      <c r="AN1886">
        <v>0.0219806</v>
      </c>
      <c r="AO1886">
        <v>6.54154</v>
      </c>
      <c r="AP1886">
        <v>999.9</v>
      </c>
      <c r="AQ1886">
        <v>999.9</v>
      </c>
      <c r="AR1886">
        <v>9991.88</v>
      </c>
      <c r="AS1886">
        <v>0</v>
      </c>
      <c r="AT1886">
        <v>520.635</v>
      </c>
      <c r="AU1886">
        <v>0</v>
      </c>
      <c r="AV1886" t="s">
        <v>208</v>
      </c>
      <c r="AW1886">
        <v>0</v>
      </c>
      <c r="AX1886">
        <v>-0.747</v>
      </c>
      <c r="AY1886">
        <v>-0.067</v>
      </c>
      <c r="AZ1886">
        <v>0</v>
      </c>
      <c r="BA1886">
        <v>0</v>
      </c>
      <c r="BB1886">
        <v>0</v>
      </c>
      <c r="BC1886">
        <v>0</v>
      </c>
      <c r="BD1886">
        <v>-75.7984071428571</v>
      </c>
      <c r="BE1886">
        <v>20.0213862783816</v>
      </c>
      <c r="BF1886">
        <v>3.54203262060433</v>
      </c>
      <c r="BG1886">
        <v>0</v>
      </c>
      <c r="BH1886">
        <v>-2.9442230952381</v>
      </c>
      <c r="BI1886">
        <v>0.136366303975294</v>
      </c>
      <c r="BJ1886">
        <v>0.0353589568694509</v>
      </c>
      <c r="BK1886">
        <v>0</v>
      </c>
      <c r="BL1886">
        <v>0</v>
      </c>
      <c r="BM1886">
        <v>0</v>
      </c>
      <c r="BN1886" t="s">
        <v>209</v>
      </c>
      <c r="BO1886">
        <v>1.88473</v>
      </c>
      <c r="BP1886">
        <v>1.88167</v>
      </c>
      <c r="BQ1886">
        <v>1.88315</v>
      </c>
      <c r="BR1886">
        <v>1.88187</v>
      </c>
      <c r="BS1886">
        <v>1.88384</v>
      </c>
      <c r="BT1886">
        <v>1.88309</v>
      </c>
      <c r="BU1886">
        <v>1.88477</v>
      </c>
      <c r="BV1886">
        <v>1.88232</v>
      </c>
      <c r="BW1886" t="s">
        <v>210</v>
      </c>
      <c r="BX1886" t="s">
        <v>17</v>
      </c>
      <c r="BY1886" t="s">
        <v>17</v>
      </c>
      <c r="BZ1886" t="s">
        <v>17</v>
      </c>
      <c r="CA1886" t="s">
        <v>211</v>
      </c>
      <c r="CB1886" t="s">
        <v>212</v>
      </c>
      <c r="CC1886" t="s">
        <v>213</v>
      </c>
      <c r="CD1886" t="s">
        <v>213</v>
      </c>
      <c r="CE1886" t="s">
        <v>213</v>
      </c>
      <c r="CF1886" t="s">
        <v>213</v>
      </c>
      <c r="CG1886">
        <v>5</v>
      </c>
      <c r="CH1886">
        <v>0</v>
      </c>
      <c r="CI1886">
        <v>0</v>
      </c>
      <c r="CJ1886">
        <v>0</v>
      </c>
      <c r="CK1886">
        <v>0</v>
      </c>
      <c r="CL1886">
        <v>2</v>
      </c>
      <c r="CM1886">
        <v>1335.55</v>
      </c>
      <c r="CN1886">
        <v>2.71949</v>
      </c>
      <c r="CO1886">
        <v>6.62206</v>
      </c>
      <c r="CP1886">
        <v>8.96232</v>
      </c>
      <c r="CQ1886">
        <v>30</v>
      </c>
      <c r="CR1886">
        <v>8.81521</v>
      </c>
      <c r="CS1886">
        <v>9.04557</v>
      </c>
      <c r="CT1886">
        <v>-1</v>
      </c>
      <c r="CU1886">
        <v>100</v>
      </c>
      <c r="CV1886">
        <v>32.0339</v>
      </c>
      <c r="CW1886">
        <v>-999.9</v>
      </c>
      <c r="CX1886">
        <v>400</v>
      </c>
      <c r="CY1886">
        <v>2.47237</v>
      </c>
      <c r="CZ1886">
        <v>103.947</v>
      </c>
      <c r="DA1886">
        <v>103.384</v>
      </c>
    </row>
    <row r="1887" spans="1:105">
      <c r="A1887">
        <v>1873</v>
      </c>
      <c r="B1887">
        <v>1551452171.4</v>
      </c>
      <c r="C1887">
        <v>5872.5</v>
      </c>
      <c r="D1887" t="s">
        <v>3975</v>
      </c>
      <c r="E1887" t="s">
        <v>3976</v>
      </c>
      <c r="F1887">
        <f>J1887+I1887+M1887*K1887</f>
        <v>0</v>
      </c>
      <c r="G1887">
        <f>(1000*AM1887)/(L1887*(AO1887+273.15))</f>
        <v>0</v>
      </c>
      <c r="H1887">
        <f>((G1887*F1887*(1-(AJ1887/1000)))/(100*K1887))*(0.0/60)</f>
        <v>0</v>
      </c>
      <c r="I1887" t="s">
        <v>203</v>
      </c>
      <c r="J1887" t="s">
        <v>204</v>
      </c>
      <c r="K1887" t="s">
        <v>205</v>
      </c>
      <c r="L1887" t="s">
        <v>206</v>
      </c>
      <c r="M1887" t="s">
        <v>1526</v>
      </c>
      <c r="N1887" t="s">
        <v>3918</v>
      </c>
      <c r="O1887" t="s">
        <v>336</v>
      </c>
      <c r="Q1887">
        <v>1551452171.4</v>
      </c>
      <c r="R1887">
        <f>AL1887*Y1887*(AJ1887-AK1887)/(100*AF1887*(1000-Y1887*AJ1887))</f>
        <v>0</v>
      </c>
      <c r="S1887">
        <f>AL1887*Y1887*(AI1887-AH1887*(1000-Y1887*AK1887)/(1000-Y1887*AJ1887))/(100*AF1887)</f>
        <v>0</v>
      </c>
      <c r="T1887">
        <f>(U1887/V1887*100)</f>
        <v>0</v>
      </c>
      <c r="U1887">
        <f>AJ1887*(AM1887+AN1887)/1000</f>
        <v>0</v>
      </c>
      <c r="V1887">
        <f>0.61365*exp(17.502*AO1887/(240.97+AO1887))</f>
        <v>0</v>
      </c>
      <c r="W1887">
        <v>143</v>
      </c>
      <c r="X1887">
        <v>10</v>
      </c>
      <c r="Y1887">
        <f>IF(W1887*$H$11&gt;=AA1887,1.0,(AA1887/(AA1887-W1887*$H$11)))</f>
        <v>0</v>
      </c>
      <c r="Z1887">
        <f>(Y1887-1)*100</f>
        <v>0</v>
      </c>
      <c r="AA1887">
        <f>MAX(0,($B$11+$C$11*AR1887)/(1+$D$11*AR1887)*AM1887/(AO1887+273)*$E$11)</f>
        <v>0</v>
      </c>
      <c r="AB1887">
        <f>$B$9*AS1887+$C$9*AT1887</f>
        <v>0</v>
      </c>
      <c r="AC1887">
        <f>AB1887*AD1887</f>
        <v>0</v>
      </c>
      <c r="AD1887">
        <f>($B$9*$D$7+$C$9*$D$7)/($B$9+$C$9)</f>
        <v>0</v>
      </c>
      <c r="AE1887">
        <f>($B$9*$K$7+$C$9*$K$7)/($B$9+$C$9)</f>
        <v>0</v>
      </c>
      <c r="AF1887">
        <v>10</v>
      </c>
      <c r="AG1887">
        <v>1551452171.4</v>
      </c>
      <c r="AH1887">
        <v>383.411</v>
      </c>
      <c r="AI1887">
        <v>397.08</v>
      </c>
      <c r="AJ1887">
        <v>8.70913</v>
      </c>
      <c r="AK1887">
        <v>8.0707</v>
      </c>
      <c r="AL1887">
        <v>1452.62</v>
      </c>
      <c r="AM1887">
        <v>100.515</v>
      </c>
      <c r="AN1887">
        <v>0.0216475</v>
      </c>
      <c r="AO1887">
        <v>6.52613</v>
      </c>
      <c r="AP1887">
        <v>999.9</v>
      </c>
      <c r="AQ1887">
        <v>999.9</v>
      </c>
      <c r="AR1887">
        <v>10010.6</v>
      </c>
      <c r="AS1887">
        <v>0</v>
      </c>
      <c r="AT1887">
        <v>521.572</v>
      </c>
      <c r="AU1887">
        <v>0</v>
      </c>
      <c r="AV1887" t="s">
        <v>208</v>
      </c>
      <c r="AW1887">
        <v>0</v>
      </c>
      <c r="AX1887">
        <v>-0.747</v>
      </c>
      <c r="AY1887">
        <v>-0.067</v>
      </c>
      <c r="AZ1887">
        <v>0</v>
      </c>
      <c r="BA1887">
        <v>0</v>
      </c>
      <c r="BB1887">
        <v>0</v>
      </c>
      <c r="BC1887">
        <v>0</v>
      </c>
      <c r="BD1887">
        <v>-75.7984071428571</v>
      </c>
      <c r="BE1887">
        <v>20.0213862783816</v>
      </c>
      <c r="BF1887">
        <v>3.54203262060433</v>
      </c>
      <c r="BG1887">
        <v>0</v>
      </c>
      <c r="BH1887">
        <v>-2.9442230952381</v>
      </c>
      <c r="BI1887">
        <v>0.136366303975294</v>
      </c>
      <c r="BJ1887">
        <v>0.0353589568694509</v>
      </c>
      <c r="BK1887">
        <v>0</v>
      </c>
      <c r="BL1887">
        <v>0</v>
      </c>
      <c r="BM1887">
        <v>0</v>
      </c>
      <c r="BN1887" t="s">
        <v>209</v>
      </c>
      <c r="BO1887">
        <v>1.88472</v>
      </c>
      <c r="BP1887">
        <v>1.88165</v>
      </c>
      <c r="BQ1887">
        <v>1.88314</v>
      </c>
      <c r="BR1887">
        <v>1.88187</v>
      </c>
      <c r="BS1887">
        <v>1.88384</v>
      </c>
      <c r="BT1887">
        <v>1.88309</v>
      </c>
      <c r="BU1887">
        <v>1.88477</v>
      </c>
      <c r="BV1887">
        <v>1.88232</v>
      </c>
      <c r="BW1887" t="s">
        <v>210</v>
      </c>
      <c r="BX1887" t="s">
        <v>17</v>
      </c>
      <c r="BY1887" t="s">
        <v>17</v>
      </c>
      <c r="BZ1887" t="s">
        <v>17</v>
      </c>
      <c r="CA1887" t="s">
        <v>211</v>
      </c>
      <c r="CB1887" t="s">
        <v>212</v>
      </c>
      <c r="CC1887" t="s">
        <v>213</v>
      </c>
      <c r="CD1887" t="s">
        <v>213</v>
      </c>
      <c r="CE1887" t="s">
        <v>213</v>
      </c>
      <c r="CF1887" t="s">
        <v>213</v>
      </c>
      <c r="CG1887">
        <v>5</v>
      </c>
      <c r="CH1887">
        <v>0</v>
      </c>
      <c r="CI1887">
        <v>0</v>
      </c>
      <c r="CJ1887">
        <v>0</v>
      </c>
      <c r="CK1887">
        <v>0</v>
      </c>
      <c r="CL1887">
        <v>2</v>
      </c>
      <c r="CM1887">
        <v>1335.48</v>
      </c>
      <c r="CN1887">
        <v>2.71949</v>
      </c>
      <c r="CO1887">
        <v>6.62658</v>
      </c>
      <c r="CP1887">
        <v>8.96149</v>
      </c>
      <c r="CQ1887">
        <v>30.0001</v>
      </c>
      <c r="CR1887">
        <v>8.81384</v>
      </c>
      <c r="CS1887">
        <v>9.04473</v>
      </c>
      <c r="CT1887">
        <v>-1</v>
      </c>
      <c r="CU1887">
        <v>100</v>
      </c>
      <c r="CV1887">
        <v>32.0339</v>
      </c>
      <c r="CW1887">
        <v>-999.9</v>
      </c>
      <c r="CX1887">
        <v>400</v>
      </c>
      <c r="CY1887">
        <v>2.37775</v>
      </c>
      <c r="CZ1887">
        <v>103.948</v>
      </c>
      <c r="DA1887">
        <v>103.384</v>
      </c>
    </row>
    <row r="1888" spans="1:105">
      <c r="A1888">
        <v>1874</v>
      </c>
      <c r="B1888">
        <v>1551452173.4</v>
      </c>
      <c r="C1888">
        <v>5874.5</v>
      </c>
      <c r="D1888" t="s">
        <v>3977</v>
      </c>
      <c r="E1888" t="s">
        <v>3978</v>
      </c>
      <c r="F1888">
        <f>J1888+I1888+M1888*K1888</f>
        <v>0</v>
      </c>
      <c r="G1888">
        <f>(1000*AM1888)/(L1888*(AO1888+273.15))</f>
        <v>0</v>
      </c>
      <c r="H1888">
        <f>((G1888*F1888*(1-(AJ1888/1000)))/(100*K1888))*(0.0/60)</f>
        <v>0</v>
      </c>
      <c r="I1888" t="s">
        <v>203</v>
      </c>
      <c r="J1888" t="s">
        <v>204</v>
      </c>
      <c r="K1888" t="s">
        <v>205</v>
      </c>
      <c r="L1888" t="s">
        <v>206</v>
      </c>
      <c r="M1888" t="s">
        <v>1526</v>
      </c>
      <c r="N1888" t="s">
        <v>3918</v>
      </c>
      <c r="O1888" t="s">
        <v>336</v>
      </c>
      <c r="Q1888">
        <v>1551452173.4</v>
      </c>
      <c r="R1888">
        <f>AL1888*Y1888*(AJ1888-AK1888)/(100*AF1888*(1000-Y1888*AJ1888))</f>
        <v>0</v>
      </c>
      <c r="S1888">
        <f>AL1888*Y1888*(AI1888-AH1888*(1000-Y1888*AK1888)/(1000-Y1888*AJ1888))/(100*AF1888)</f>
        <v>0</v>
      </c>
      <c r="T1888">
        <f>(U1888/V1888*100)</f>
        <v>0</v>
      </c>
      <c r="U1888">
        <f>AJ1888*(AM1888+AN1888)/1000</f>
        <v>0</v>
      </c>
      <c r="V1888">
        <f>0.61365*exp(17.502*AO1888/(240.97+AO1888))</f>
        <v>0</v>
      </c>
      <c r="W1888">
        <v>141</v>
      </c>
      <c r="X1888">
        <v>10</v>
      </c>
      <c r="Y1888">
        <f>IF(W1888*$H$11&gt;=AA1888,1.0,(AA1888/(AA1888-W1888*$H$11)))</f>
        <v>0</v>
      </c>
      <c r="Z1888">
        <f>(Y1888-1)*100</f>
        <v>0</v>
      </c>
      <c r="AA1888">
        <f>MAX(0,($B$11+$C$11*AR1888)/(1+$D$11*AR1888)*AM1888/(AO1888+273)*$E$11)</f>
        <v>0</v>
      </c>
      <c r="AB1888">
        <f>$B$9*AS1888+$C$9*AT1888</f>
        <v>0</v>
      </c>
      <c r="AC1888">
        <f>AB1888*AD1888</f>
        <v>0</v>
      </c>
      <c r="AD1888">
        <f>($B$9*$D$7+$C$9*$D$7)/($B$9+$C$9)</f>
        <v>0</v>
      </c>
      <c r="AE1888">
        <f>($B$9*$K$7+$C$9*$K$7)/($B$9+$C$9)</f>
        <v>0</v>
      </c>
      <c r="AF1888">
        <v>10</v>
      </c>
      <c r="AG1888">
        <v>1551452173.4</v>
      </c>
      <c r="AH1888">
        <v>383.044</v>
      </c>
      <c r="AI1888">
        <v>397.096</v>
      </c>
      <c r="AJ1888">
        <v>8.7169</v>
      </c>
      <c r="AK1888">
        <v>8.07126</v>
      </c>
      <c r="AL1888">
        <v>1453.04</v>
      </c>
      <c r="AM1888">
        <v>100.514</v>
      </c>
      <c r="AN1888">
        <v>0.0217501</v>
      </c>
      <c r="AO1888">
        <v>6.51747</v>
      </c>
      <c r="AP1888">
        <v>999.9</v>
      </c>
      <c r="AQ1888">
        <v>999.9</v>
      </c>
      <c r="AR1888">
        <v>10002.5</v>
      </c>
      <c r="AS1888">
        <v>0</v>
      </c>
      <c r="AT1888">
        <v>520.063</v>
      </c>
      <c r="AU1888">
        <v>0</v>
      </c>
      <c r="AV1888" t="s">
        <v>208</v>
      </c>
      <c r="AW1888">
        <v>0</v>
      </c>
      <c r="AX1888">
        <v>-0.747</v>
      </c>
      <c r="AY1888">
        <v>-0.067</v>
      </c>
      <c r="AZ1888">
        <v>0</v>
      </c>
      <c r="BA1888">
        <v>0</v>
      </c>
      <c r="BB1888">
        <v>0</v>
      </c>
      <c r="BC1888">
        <v>0</v>
      </c>
      <c r="BD1888">
        <v>-75.7984071428571</v>
      </c>
      <c r="BE1888">
        <v>20.0213862783816</v>
      </c>
      <c r="BF1888">
        <v>3.54203262060433</v>
      </c>
      <c r="BG1888">
        <v>0</v>
      </c>
      <c r="BH1888">
        <v>-2.9442230952381</v>
      </c>
      <c r="BI1888">
        <v>0.136366303975294</v>
      </c>
      <c r="BJ1888">
        <v>0.0353589568694509</v>
      </c>
      <c r="BK1888">
        <v>0</v>
      </c>
      <c r="BL1888">
        <v>0</v>
      </c>
      <c r="BM1888">
        <v>0</v>
      </c>
      <c r="BN1888" t="s">
        <v>209</v>
      </c>
      <c r="BO1888">
        <v>1.88472</v>
      </c>
      <c r="BP1888">
        <v>1.88164</v>
      </c>
      <c r="BQ1888">
        <v>1.88317</v>
      </c>
      <c r="BR1888">
        <v>1.88187</v>
      </c>
      <c r="BS1888">
        <v>1.88384</v>
      </c>
      <c r="BT1888">
        <v>1.88309</v>
      </c>
      <c r="BU1888">
        <v>1.88477</v>
      </c>
      <c r="BV1888">
        <v>1.88231</v>
      </c>
      <c r="BW1888" t="s">
        <v>210</v>
      </c>
      <c r="BX1888" t="s">
        <v>17</v>
      </c>
      <c r="BY1888" t="s">
        <v>17</v>
      </c>
      <c r="BZ1888" t="s">
        <v>17</v>
      </c>
      <c r="CA1888" t="s">
        <v>211</v>
      </c>
      <c r="CB1888" t="s">
        <v>212</v>
      </c>
      <c r="CC1888" t="s">
        <v>213</v>
      </c>
      <c r="CD1888" t="s">
        <v>213</v>
      </c>
      <c r="CE1888" t="s">
        <v>213</v>
      </c>
      <c r="CF1888" t="s">
        <v>213</v>
      </c>
      <c r="CG1888">
        <v>5</v>
      </c>
      <c r="CH1888">
        <v>0</v>
      </c>
      <c r="CI1888">
        <v>0</v>
      </c>
      <c r="CJ1888">
        <v>0</v>
      </c>
      <c r="CK1888">
        <v>0</v>
      </c>
      <c r="CL1888">
        <v>2</v>
      </c>
      <c r="CM1888">
        <v>1337.72</v>
      </c>
      <c r="CN1888">
        <v>2.71949</v>
      </c>
      <c r="CO1888">
        <v>6.63108</v>
      </c>
      <c r="CP1888">
        <v>8.96081</v>
      </c>
      <c r="CQ1888">
        <v>30.0002</v>
      </c>
      <c r="CR1888">
        <v>8.81247</v>
      </c>
      <c r="CS1888">
        <v>9.0439</v>
      </c>
      <c r="CT1888">
        <v>-1</v>
      </c>
      <c r="CU1888">
        <v>100</v>
      </c>
      <c r="CV1888">
        <v>32.0339</v>
      </c>
      <c r="CW1888">
        <v>-999.9</v>
      </c>
      <c r="CX1888">
        <v>400</v>
      </c>
      <c r="CY1888">
        <v>2.27287</v>
      </c>
      <c r="CZ1888">
        <v>103.95</v>
      </c>
      <c r="DA1888">
        <v>103.384</v>
      </c>
    </row>
    <row r="1889" spans="1:105">
      <c r="A1889">
        <v>1875</v>
      </c>
      <c r="B1889">
        <v>1551452175.4</v>
      </c>
      <c r="C1889">
        <v>5876.5</v>
      </c>
      <c r="D1889" t="s">
        <v>3979</v>
      </c>
      <c r="E1889" t="s">
        <v>3980</v>
      </c>
      <c r="F1889">
        <f>J1889+I1889+M1889*K1889</f>
        <v>0</v>
      </c>
      <c r="G1889">
        <f>(1000*AM1889)/(L1889*(AO1889+273.15))</f>
        <v>0</v>
      </c>
      <c r="H1889">
        <f>((G1889*F1889*(1-(AJ1889/1000)))/(100*K1889))*(0.0/60)</f>
        <v>0</v>
      </c>
      <c r="I1889" t="s">
        <v>203</v>
      </c>
      <c r="J1889" t="s">
        <v>204</v>
      </c>
      <c r="K1889" t="s">
        <v>205</v>
      </c>
      <c r="L1889" t="s">
        <v>206</v>
      </c>
      <c r="M1889" t="s">
        <v>1526</v>
      </c>
      <c r="N1889" t="s">
        <v>3918</v>
      </c>
      <c r="O1889" t="s">
        <v>336</v>
      </c>
      <c r="Q1889">
        <v>1551452175.4</v>
      </c>
      <c r="R1889">
        <f>AL1889*Y1889*(AJ1889-AK1889)/(100*AF1889*(1000-Y1889*AJ1889))</f>
        <v>0</v>
      </c>
      <c r="S1889">
        <f>AL1889*Y1889*(AI1889-AH1889*(1000-Y1889*AK1889)/(1000-Y1889*AJ1889))/(100*AF1889)</f>
        <v>0</v>
      </c>
      <c r="T1889">
        <f>(U1889/V1889*100)</f>
        <v>0</v>
      </c>
      <c r="U1889">
        <f>AJ1889*(AM1889+AN1889)/1000</f>
        <v>0</v>
      </c>
      <c r="V1889">
        <f>0.61365*exp(17.502*AO1889/(240.97+AO1889))</f>
        <v>0</v>
      </c>
      <c r="W1889">
        <v>131</v>
      </c>
      <c r="X1889">
        <v>9</v>
      </c>
      <c r="Y1889">
        <f>IF(W1889*$H$11&gt;=AA1889,1.0,(AA1889/(AA1889-W1889*$H$11)))</f>
        <v>0</v>
      </c>
      <c r="Z1889">
        <f>(Y1889-1)*100</f>
        <v>0</v>
      </c>
      <c r="AA1889">
        <f>MAX(0,($B$11+$C$11*AR1889)/(1+$D$11*AR1889)*AM1889/(AO1889+273)*$E$11)</f>
        <v>0</v>
      </c>
      <c r="AB1889">
        <f>$B$9*AS1889+$C$9*AT1889</f>
        <v>0</v>
      </c>
      <c r="AC1889">
        <f>AB1889*AD1889</f>
        <v>0</v>
      </c>
      <c r="AD1889">
        <f>($B$9*$D$7+$C$9*$D$7)/($B$9+$C$9)</f>
        <v>0</v>
      </c>
      <c r="AE1889">
        <f>($B$9*$K$7+$C$9*$K$7)/($B$9+$C$9)</f>
        <v>0</v>
      </c>
      <c r="AF1889">
        <v>10</v>
      </c>
      <c r="AG1889">
        <v>1551452175.4</v>
      </c>
      <c r="AH1889">
        <v>382.672</v>
      </c>
      <c r="AI1889">
        <v>397.095</v>
      </c>
      <c r="AJ1889">
        <v>8.73104</v>
      </c>
      <c r="AK1889">
        <v>8.07108</v>
      </c>
      <c r="AL1889">
        <v>1453.09</v>
      </c>
      <c r="AM1889">
        <v>100.514</v>
      </c>
      <c r="AN1889">
        <v>0.0222569</v>
      </c>
      <c r="AO1889">
        <v>6.53582</v>
      </c>
      <c r="AP1889">
        <v>999.9</v>
      </c>
      <c r="AQ1889">
        <v>999.9</v>
      </c>
      <c r="AR1889">
        <v>9998.75</v>
      </c>
      <c r="AS1889">
        <v>0</v>
      </c>
      <c r="AT1889">
        <v>515.99</v>
      </c>
      <c r="AU1889">
        <v>0</v>
      </c>
      <c r="AV1889" t="s">
        <v>208</v>
      </c>
      <c r="AW1889">
        <v>0</v>
      </c>
      <c r="AX1889">
        <v>-0.747</v>
      </c>
      <c r="AY1889">
        <v>-0.067</v>
      </c>
      <c r="AZ1889">
        <v>0</v>
      </c>
      <c r="BA1889">
        <v>0</v>
      </c>
      <c r="BB1889">
        <v>0</v>
      </c>
      <c r="BC1889">
        <v>0</v>
      </c>
      <c r="BD1889">
        <v>-75.7984071428571</v>
      </c>
      <c r="BE1889">
        <v>20.0213862783816</v>
      </c>
      <c r="BF1889">
        <v>3.54203262060433</v>
      </c>
      <c r="BG1889">
        <v>0</v>
      </c>
      <c r="BH1889">
        <v>-2.9442230952381</v>
      </c>
      <c r="BI1889">
        <v>0.136366303975294</v>
      </c>
      <c r="BJ1889">
        <v>0.0353589568694509</v>
      </c>
      <c r="BK1889">
        <v>0</v>
      </c>
      <c r="BL1889">
        <v>0</v>
      </c>
      <c r="BM1889">
        <v>0</v>
      </c>
      <c r="BN1889" t="s">
        <v>209</v>
      </c>
      <c r="BO1889">
        <v>1.88471</v>
      </c>
      <c r="BP1889">
        <v>1.88162</v>
      </c>
      <c r="BQ1889">
        <v>1.88319</v>
      </c>
      <c r="BR1889">
        <v>1.88187</v>
      </c>
      <c r="BS1889">
        <v>1.88384</v>
      </c>
      <c r="BT1889">
        <v>1.88309</v>
      </c>
      <c r="BU1889">
        <v>1.88477</v>
      </c>
      <c r="BV1889">
        <v>1.88231</v>
      </c>
      <c r="BW1889" t="s">
        <v>210</v>
      </c>
      <c r="BX1889" t="s">
        <v>17</v>
      </c>
      <c r="BY1889" t="s">
        <v>17</v>
      </c>
      <c r="BZ1889" t="s">
        <v>17</v>
      </c>
      <c r="CA1889" t="s">
        <v>211</v>
      </c>
      <c r="CB1889" t="s">
        <v>212</v>
      </c>
      <c r="CC1889" t="s">
        <v>213</v>
      </c>
      <c r="CD1889" t="s">
        <v>213</v>
      </c>
      <c r="CE1889" t="s">
        <v>213</v>
      </c>
      <c r="CF1889" t="s">
        <v>213</v>
      </c>
      <c r="CG1889">
        <v>5</v>
      </c>
      <c r="CH1889">
        <v>0</v>
      </c>
      <c r="CI1889">
        <v>0</v>
      </c>
      <c r="CJ1889">
        <v>0</v>
      </c>
      <c r="CK1889">
        <v>0</v>
      </c>
      <c r="CL1889">
        <v>2</v>
      </c>
      <c r="CM1889">
        <v>1345.19</v>
      </c>
      <c r="CN1889">
        <v>2.71948</v>
      </c>
      <c r="CO1889">
        <v>6.63558</v>
      </c>
      <c r="CP1889">
        <v>8.96025</v>
      </c>
      <c r="CQ1889">
        <v>30.0001</v>
      </c>
      <c r="CR1889">
        <v>8.81164</v>
      </c>
      <c r="CS1889">
        <v>9.04289</v>
      </c>
      <c r="CT1889">
        <v>-1</v>
      </c>
      <c r="CU1889">
        <v>100</v>
      </c>
      <c r="CV1889">
        <v>32.0339</v>
      </c>
      <c r="CW1889">
        <v>-999.9</v>
      </c>
      <c r="CX1889">
        <v>400</v>
      </c>
      <c r="CY1889">
        <v>2.16503</v>
      </c>
      <c r="CZ1889">
        <v>103.949</v>
      </c>
      <c r="DA1889">
        <v>103.383</v>
      </c>
    </row>
    <row r="1890" spans="1:105">
      <c r="A1890">
        <v>1876</v>
      </c>
      <c r="B1890">
        <v>1551452177.4</v>
      </c>
      <c r="C1890">
        <v>5878.5</v>
      </c>
      <c r="D1890" t="s">
        <v>3981</v>
      </c>
      <c r="E1890" t="s">
        <v>3982</v>
      </c>
      <c r="F1890">
        <f>J1890+I1890+M1890*K1890</f>
        <v>0</v>
      </c>
      <c r="G1890">
        <f>(1000*AM1890)/(L1890*(AO1890+273.15))</f>
        <v>0</v>
      </c>
      <c r="H1890">
        <f>((G1890*F1890*(1-(AJ1890/1000)))/(100*K1890))*(0.0/60)</f>
        <v>0</v>
      </c>
      <c r="I1890" t="s">
        <v>203</v>
      </c>
      <c r="J1890" t="s">
        <v>204</v>
      </c>
      <c r="K1890" t="s">
        <v>205</v>
      </c>
      <c r="L1890" t="s">
        <v>206</v>
      </c>
      <c r="M1890" t="s">
        <v>1526</v>
      </c>
      <c r="N1890" t="s">
        <v>3918</v>
      </c>
      <c r="O1890" t="s">
        <v>336</v>
      </c>
      <c r="Q1890">
        <v>1551452177.4</v>
      </c>
      <c r="R1890">
        <f>AL1890*Y1890*(AJ1890-AK1890)/(100*AF1890*(1000-Y1890*AJ1890))</f>
        <v>0</v>
      </c>
      <c r="S1890">
        <f>AL1890*Y1890*(AI1890-AH1890*(1000-Y1890*AK1890)/(1000-Y1890*AJ1890))/(100*AF1890)</f>
        <v>0</v>
      </c>
      <c r="T1890">
        <f>(U1890/V1890*100)</f>
        <v>0</v>
      </c>
      <c r="U1890">
        <f>AJ1890*(AM1890+AN1890)/1000</f>
        <v>0</v>
      </c>
      <c r="V1890">
        <f>0.61365*exp(17.502*AO1890/(240.97+AO1890))</f>
        <v>0</v>
      </c>
      <c r="W1890">
        <v>137</v>
      </c>
      <c r="X1890">
        <v>9</v>
      </c>
      <c r="Y1890">
        <f>IF(W1890*$H$11&gt;=AA1890,1.0,(AA1890/(AA1890-W1890*$H$11)))</f>
        <v>0</v>
      </c>
      <c r="Z1890">
        <f>(Y1890-1)*100</f>
        <v>0</v>
      </c>
      <c r="AA1890">
        <f>MAX(0,($B$11+$C$11*AR1890)/(1+$D$11*AR1890)*AM1890/(AO1890+273)*$E$11)</f>
        <v>0</v>
      </c>
      <c r="AB1890">
        <f>$B$9*AS1890+$C$9*AT1890</f>
        <v>0</v>
      </c>
      <c r="AC1890">
        <f>AB1890*AD1890</f>
        <v>0</v>
      </c>
      <c r="AD1890">
        <f>($B$9*$D$7+$C$9*$D$7)/($B$9+$C$9)</f>
        <v>0</v>
      </c>
      <c r="AE1890">
        <f>($B$9*$K$7+$C$9*$K$7)/($B$9+$C$9)</f>
        <v>0</v>
      </c>
      <c r="AF1890">
        <v>10</v>
      </c>
      <c r="AG1890">
        <v>1551452177.4</v>
      </c>
      <c r="AH1890">
        <v>382.29</v>
      </c>
      <c r="AI1890">
        <v>397.104</v>
      </c>
      <c r="AJ1890">
        <v>8.74698</v>
      </c>
      <c r="AK1890">
        <v>8.07112</v>
      </c>
      <c r="AL1890">
        <v>1453.23</v>
      </c>
      <c r="AM1890">
        <v>100.514</v>
      </c>
      <c r="AN1890">
        <v>0.0223774</v>
      </c>
      <c r="AO1890">
        <v>6.55401</v>
      </c>
      <c r="AP1890">
        <v>999.9</v>
      </c>
      <c r="AQ1890">
        <v>999.9</v>
      </c>
      <c r="AR1890">
        <v>9978.75</v>
      </c>
      <c r="AS1890">
        <v>0</v>
      </c>
      <c r="AT1890">
        <v>513.547</v>
      </c>
      <c r="AU1890">
        <v>0</v>
      </c>
      <c r="AV1890" t="s">
        <v>208</v>
      </c>
      <c r="AW1890">
        <v>0</v>
      </c>
      <c r="AX1890">
        <v>-0.747</v>
      </c>
      <c r="AY1890">
        <v>-0.067</v>
      </c>
      <c r="AZ1890">
        <v>0</v>
      </c>
      <c r="BA1890">
        <v>0</v>
      </c>
      <c r="BB1890">
        <v>0</v>
      </c>
      <c r="BC1890">
        <v>0</v>
      </c>
      <c r="BD1890">
        <v>-75.7984071428571</v>
      </c>
      <c r="BE1890">
        <v>20.0213862783816</v>
      </c>
      <c r="BF1890">
        <v>3.54203262060433</v>
      </c>
      <c r="BG1890">
        <v>0</v>
      </c>
      <c r="BH1890">
        <v>-2.9442230952381</v>
      </c>
      <c r="BI1890">
        <v>0.136366303975294</v>
      </c>
      <c r="BJ1890">
        <v>0.0353589568694509</v>
      </c>
      <c r="BK1890">
        <v>0</v>
      </c>
      <c r="BL1890">
        <v>0</v>
      </c>
      <c r="BM1890">
        <v>0</v>
      </c>
      <c r="BN1890" t="s">
        <v>209</v>
      </c>
      <c r="BO1890">
        <v>1.88468</v>
      </c>
      <c r="BP1890">
        <v>1.88162</v>
      </c>
      <c r="BQ1890">
        <v>1.88319</v>
      </c>
      <c r="BR1890">
        <v>1.88187</v>
      </c>
      <c r="BS1890">
        <v>1.88385</v>
      </c>
      <c r="BT1890">
        <v>1.88309</v>
      </c>
      <c r="BU1890">
        <v>1.88477</v>
      </c>
      <c r="BV1890">
        <v>1.88232</v>
      </c>
      <c r="BW1890" t="s">
        <v>210</v>
      </c>
      <c r="BX1890" t="s">
        <v>17</v>
      </c>
      <c r="BY1890" t="s">
        <v>17</v>
      </c>
      <c r="BZ1890" t="s">
        <v>17</v>
      </c>
      <c r="CA1890" t="s">
        <v>211</v>
      </c>
      <c r="CB1890" t="s">
        <v>212</v>
      </c>
      <c r="CC1890" t="s">
        <v>213</v>
      </c>
      <c r="CD1890" t="s">
        <v>213</v>
      </c>
      <c r="CE1890" t="s">
        <v>213</v>
      </c>
      <c r="CF1890" t="s">
        <v>213</v>
      </c>
      <c r="CG1890">
        <v>5</v>
      </c>
      <c r="CH1890">
        <v>0</v>
      </c>
      <c r="CI1890">
        <v>0</v>
      </c>
      <c r="CJ1890">
        <v>0</v>
      </c>
      <c r="CK1890">
        <v>0</v>
      </c>
      <c r="CL1890">
        <v>2</v>
      </c>
      <c r="CM1890">
        <v>1340.54</v>
      </c>
      <c r="CN1890">
        <v>2.71948</v>
      </c>
      <c r="CO1890">
        <v>6.64009</v>
      </c>
      <c r="CP1890">
        <v>8.9597</v>
      </c>
      <c r="CQ1890">
        <v>30.0001</v>
      </c>
      <c r="CR1890">
        <v>8.81082</v>
      </c>
      <c r="CS1890">
        <v>9.04233</v>
      </c>
      <c r="CT1890">
        <v>-1</v>
      </c>
      <c r="CU1890">
        <v>100</v>
      </c>
      <c r="CV1890">
        <v>31.6507</v>
      </c>
      <c r="CW1890">
        <v>-999.9</v>
      </c>
      <c r="CX1890">
        <v>400</v>
      </c>
      <c r="CY1890">
        <v>2.05735</v>
      </c>
      <c r="CZ1890">
        <v>103.949</v>
      </c>
      <c r="DA1890">
        <v>103.382</v>
      </c>
    </row>
    <row r="1891" spans="1:105">
      <c r="A1891">
        <v>1877</v>
      </c>
      <c r="B1891">
        <v>1551452179.4</v>
      </c>
      <c r="C1891">
        <v>5880.5</v>
      </c>
      <c r="D1891" t="s">
        <v>3983</v>
      </c>
      <c r="E1891" t="s">
        <v>3984</v>
      </c>
      <c r="F1891">
        <f>J1891+I1891+M1891*K1891</f>
        <v>0</v>
      </c>
      <c r="G1891">
        <f>(1000*AM1891)/(L1891*(AO1891+273.15))</f>
        <v>0</v>
      </c>
      <c r="H1891">
        <f>((G1891*F1891*(1-(AJ1891/1000)))/(100*K1891))*(0.0/60)</f>
        <v>0</v>
      </c>
      <c r="I1891" t="s">
        <v>203</v>
      </c>
      <c r="J1891" t="s">
        <v>204</v>
      </c>
      <c r="K1891" t="s">
        <v>205</v>
      </c>
      <c r="L1891" t="s">
        <v>206</v>
      </c>
      <c r="M1891" t="s">
        <v>1526</v>
      </c>
      <c r="N1891" t="s">
        <v>3918</v>
      </c>
      <c r="O1891" t="s">
        <v>336</v>
      </c>
      <c r="Q1891">
        <v>1551452179.4</v>
      </c>
      <c r="R1891">
        <f>AL1891*Y1891*(AJ1891-AK1891)/(100*AF1891*(1000-Y1891*AJ1891))</f>
        <v>0</v>
      </c>
      <c r="S1891">
        <f>AL1891*Y1891*(AI1891-AH1891*(1000-Y1891*AK1891)/(1000-Y1891*AJ1891))/(100*AF1891)</f>
        <v>0</v>
      </c>
      <c r="T1891">
        <f>(U1891/V1891*100)</f>
        <v>0</v>
      </c>
      <c r="U1891">
        <f>AJ1891*(AM1891+AN1891)/1000</f>
        <v>0</v>
      </c>
      <c r="V1891">
        <f>0.61365*exp(17.502*AO1891/(240.97+AO1891))</f>
        <v>0</v>
      </c>
      <c r="W1891">
        <v>157</v>
      </c>
      <c r="X1891">
        <v>11</v>
      </c>
      <c r="Y1891">
        <f>IF(W1891*$H$11&gt;=AA1891,1.0,(AA1891/(AA1891-W1891*$H$11)))</f>
        <v>0</v>
      </c>
      <c r="Z1891">
        <f>(Y1891-1)*100</f>
        <v>0</v>
      </c>
      <c r="AA1891">
        <f>MAX(0,($B$11+$C$11*AR1891)/(1+$D$11*AR1891)*AM1891/(AO1891+273)*$E$11)</f>
        <v>0</v>
      </c>
      <c r="AB1891">
        <f>$B$9*AS1891+$C$9*AT1891</f>
        <v>0</v>
      </c>
      <c r="AC1891">
        <f>AB1891*AD1891</f>
        <v>0</v>
      </c>
      <c r="AD1891">
        <f>($B$9*$D$7+$C$9*$D$7)/($B$9+$C$9)</f>
        <v>0</v>
      </c>
      <c r="AE1891">
        <f>($B$9*$K$7+$C$9*$K$7)/($B$9+$C$9)</f>
        <v>0</v>
      </c>
      <c r="AF1891">
        <v>10</v>
      </c>
      <c r="AG1891">
        <v>1551452179.4</v>
      </c>
      <c r="AH1891">
        <v>381.941</v>
      </c>
      <c r="AI1891">
        <v>397.126</v>
      </c>
      <c r="AJ1891">
        <v>8.75944</v>
      </c>
      <c r="AK1891">
        <v>8.07177</v>
      </c>
      <c r="AL1891">
        <v>1453.11</v>
      </c>
      <c r="AM1891">
        <v>100.513</v>
      </c>
      <c r="AN1891">
        <v>0.0223644</v>
      </c>
      <c r="AO1891">
        <v>6.56132</v>
      </c>
      <c r="AP1891">
        <v>999.9</v>
      </c>
      <c r="AQ1891">
        <v>999.9</v>
      </c>
      <c r="AR1891">
        <v>9990</v>
      </c>
      <c r="AS1891">
        <v>0</v>
      </c>
      <c r="AT1891">
        <v>512.522</v>
      </c>
      <c r="AU1891">
        <v>0</v>
      </c>
      <c r="AV1891" t="s">
        <v>208</v>
      </c>
      <c r="AW1891">
        <v>0</v>
      </c>
      <c r="AX1891">
        <v>-0.747</v>
      </c>
      <c r="AY1891">
        <v>-0.067</v>
      </c>
      <c r="AZ1891">
        <v>0</v>
      </c>
      <c r="BA1891">
        <v>0</v>
      </c>
      <c r="BB1891">
        <v>0</v>
      </c>
      <c r="BC1891">
        <v>0</v>
      </c>
      <c r="BD1891">
        <v>-75.7984071428571</v>
      </c>
      <c r="BE1891">
        <v>20.0213862783816</v>
      </c>
      <c r="BF1891">
        <v>3.54203262060433</v>
      </c>
      <c r="BG1891">
        <v>0</v>
      </c>
      <c r="BH1891">
        <v>-2.9442230952381</v>
      </c>
      <c r="BI1891">
        <v>0.136366303975294</v>
      </c>
      <c r="BJ1891">
        <v>0.0353589568694509</v>
      </c>
      <c r="BK1891">
        <v>0</v>
      </c>
      <c r="BL1891">
        <v>0</v>
      </c>
      <c r="BM1891">
        <v>0</v>
      </c>
      <c r="BN1891" t="s">
        <v>209</v>
      </c>
      <c r="BO1891">
        <v>1.88469</v>
      </c>
      <c r="BP1891">
        <v>1.88164</v>
      </c>
      <c r="BQ1891">
        <v>1.88319</v>
      </c>
      <c r="BR1891">
        <v>1.88187</v>
      </c>
      <c r="BS1891">
        <v>1.88385</v>
      </c>
      <c r="BT1891">
        <v>1.88309</v>
      </c>
      <c r="BU1891">
        <v>1.88477</v>
      </c>
      <c r="BV1891">
        <v>1.88231</v>
      </c>
      <c r="BW1891" t="s">
        <v>210</v>
      </c>
      <c r="BX1891" t="s">
        <v>17</v>
      </c>
      <c r="BY1891" t="s">
        <v>17</v>
      </c>
      <c r="BZ1891" t="s">
        <v>17</v>
      </c>
      <c r="CA1891" t="s">
        <v>211</v>
      </c>
      <c r="CB1891" t="s">
        <v>212</v>
      </c>
      <c r="CC1891" t="s">
        <v>213</v>
      </c>
      <c r="CD1891" t="s">
        <v>213</v>
      </c>
      <c r="CE1891" t="s">
        <v>213</v>
      </c>
      <c r="CF1891" t="s">
        <v>213</v>
      </c>
      <c r="CG1891">
        <v>5</v>
      </c>
      <c r="CH1891">
        <v>0</v>
      </c>
      <c r="CI1891">
        <v>0</v>
      </c>
      <c r="CJ1891">
        <v>0</v>
      </c>
      <c r="CK1891">
        <v>0</v>
      </c>
      <c r="CL1891">
        <v>2</v>
      </c>
      <c r="CM1891">
        <v>1325.63</v>
      </c>
      <c r="CN1891">
        <v>2.71948</v>
      </c>
      <c r="CO1891">
        <v>6.64433</v>
      </c>
      <c r="CP1891">
        <v>8.95916</v>
      </c>
      <c r="CQ1891">
        <v>30.0001</v>
      </c>
      <c r="CR1891">
        <v>8.80972</v>
      </c>
      <c r="CS1891">
        <v>9.04178</v>
      </c>
      <c r="CT1891">
        <v>-1</v>
      </c>
      <c r="CU1891">
        <v>100</v>
      </c>
      <c r="CV1891">
        <v>31.6507</v>
      </c>
      <c r="CW1891">
        <v>-999.9</v>
      </c>
      <c r="CX1891">
        <v>400</v>
      </c>
      <c r="CY1891">
        <v>1.95378</v>
      </c>
      <c r="CZ1891">
        <v>103.952</v>
      </c>
      <c r="DA1891">
        <v>103.382</v>
      </c>
    </row>
    <row r="1892" spans="1:105">
      <c r="A1892">
        <v>1878</v>
      </c>
      <c r="B1892">
        <v>1551452181.4</v>
      </c>
      <c r="C1892">
        <v>5882.5</v>
      </c>
      <c r="D1892" t="s">
        <v>3985</v>
      </c>
      <c r="E1892" t="s">
        <v>3986</v>
      </c>
      <c r="F1892">
        <f>J1892+I1892+M1892*K1892</f>
        <v>0</v>
      </c>
      <c r="G1892">
        <f>(1000*AM1892)/(L1892*(AO1892+273.15))</f>
        <v>0</v>
      </c>
      <c r="H1892">
        <f>((G1892*F1892*(1-(AJ1892/1000)))/(100*K1892))*(0.0/60)</f>
        <v>0</v>
      </c>
      <c r="I1892" t="s">
        <v>203</v>
      </c>
      <c r="J1892" t="s">
        <v>204</v>
      </c>
      <c r="K1892" t="s">
        <v>205</v>
      </c>
      <c r="L1892" t="s">
        <v>206</v>
      </c>
      <c r="M1892" t="s">
        <v>1526</v>
      </c>
      <c r="N1892" t="s">
        <v>3918</v>
      </c>
      <c r="O1892" t="s">
        <v>336</v>
      </c>
      <c r="Q1892">
        <v>1551452181.4</v>
      </c>
      <c r="R1892">
        <f>AL1892*Y1892*(AJ1892-AK1892)/(100*AF1892*(1000-Y1892*AJ1892))</f>
        <v>0</v>
      </c>
      <c r="S1892">
        <f>AL1892*Y1892*(AI1892-AH1892*(1000-Y1892*AK1892)/(1000-Y1892*AJ1892))/(100*AF1892)</f>
        <v>0</v>
      </c>
      <c r="T1892">
        <f>(U1892/V1892*100)</f>
        <v>0</v>
      </c>
      <c r="U1892">
        <f>AJ1892*(AM1892+AN1892)/1000</f>
        <v>0</v>
      </c>
      <c r="V1892">
        <f>0.61365*exp(17.502*AO1892/(240.97+AO1892))</f>
        <v>0</v>
      </c>
      <c r="W1892">
        <v>146</v>
      </c>
      <c r="X1892">
        <v>10</v>
      </c>
      <c r="Y1892">
        <f>IF(W1892*$H$11&gt;=AA1892,1.0,(AA1892/(AA1892-W1892*$H$11)))</f>
        <v>0</v>
      </c>
      <c r="Z1892">
        <f>(Y1892-1)*100</f>
        <v>0</v>
      </c>
      <c r="AA1892">
        <f>MAX(0,($B$11+$C$11*AR1892)/(1+$D$11*AR1892)*AM1892/(AO1892+273)*$E$11)</f>
        <v>0</v>
      </c>
      <c r="AB1892">
        <f>$B$9*AS1892+$C$9*AT1892</f>
        <v>0</v>
      </c>
      <c r="AC1892">
        <f>AB1892*AD1892</f>
        <v>0</v>
      </c>
      <c r="AD1892">
        <f>($B$9*$D$7+$C$9*$D$7)/($B$9+$C$9)</f>
        <v>0</v>
      </c>
      <c r="AE1892">
        <f>($B$9*$K$7+$C$9*$K$7)/($B$9+$C$9)</f>
        <v>0</v>
      </c>
      <c r="AF1892">
        <v>10</v>
      </c>
      <c r="AG1892">
        <v>1551452181.4</v>
      </c>
      <c r="AH1892">
        <v>381.578</v>
      </c>
      <c r="AI1892">
        <v>397.128</v>
      </c>
      <c r="AJ1892">
        <v>8.77186</v>
      </c>
      <c r="AK1892">
        <v>8.07179</v>
      </c>
      <c r="AL1892">
        <v>1452.89</v>
      </c>
      <c r="AM1892">
        <v>100.514</v>
      </c>
      <c r="AN1892">
        <v>0.0225699</v>
      </c>
      <c r="AO1892">
        <v>6.57242</v>
      </c>
      <c r="AP1892">
        <v>999.9</v>
      </c>
      <c r="AQ1892">
        <v>999.9</v>
      </c>
      <c r="AR1892">
        <v>10012.5</v>
      </c>
      <c r="AS1892">
        <v>0</v>
      </c>
      <c r="AT1892">
        <v>510.262</v>
      </c>
      <c r="AU1892">
        <v>0</v>
      </c>
      <c r="AV1892" t="s">
        <v>208</v>
      </c>
      <c r="AW1892">
        <v>0</v>
      </c>
      <c r="AX1892">
        <v>-0.747</v>
      </c>
      <c r="AY1892">
        <v>-0.067</v>
      </c>
      <c r="AZ1892">
        <v>0</v>
      </c>
      <c r="BA1892">
        <v>0</v>
      </c>
      <c r="BB1892">
        <v>0</v>
      </c>
      <c r="BC1892">
        <v>0</v>
      </c>
      <c r="BD1892">
        <v>-75.7984071428571</v>
      </c>
      <c r="BE1892">
        <v>20.0213862783816</v>
      </c>
      <c r="BF1892">
        <v>3.54203262060433</v>
      </c>
      <c r="BG1892">
        <v>0</v>
      </c>
      <c r="BH1892">
        <v>-2.9442230952381</v>
      </c>
      <c r="BI1892">
        <v>0.136366303975294</v>
      </c>
      <c r="BJ1892">
        <v>0.0353589568694509</v>
      </c>
      <c r="BK1892">
        <v>0</v>
      </c>
      <c r="BL1892">
        <v>0</v>
      </c>
      <c r="BM1892">
        <v>0</v>
      </c>
      <c r="BN1892" t="s">
        <v>209</v>
      </c>
      <c r="BO1892">
        <v>1.88469</v>
      </c>
      <c r="BP1892">
        <v>1.88165</v>
      </c>
      <c r="BQ1892">
        <v>1.88318</v>
      </c>
      <c r="BR1892">
        <v>1.88187</v>
      </c>
      <c r="BS1892">
        <v>1.88384</v>
      </c>
      <c r="BT1892">
        <v>1.88309</v>
      </c>
      <c r="BU1892">
        <v>1.88477</v>
      </c>
      <c r="BV1892">
        <v>1.8823</v>
      </c>
      <c r="BW1892" t="s">
        <v>210</v>
      </c>
      <c r="BX1892" t="s">
        <v>17</v>
      </c>
      <c r="BY1892" t="s">
        <v>17</v>
      </c>
      <c r="BZ1892" t="s">
        <v>17</v>
      </c>
      <c r="CA1892" t="s">
        <v>211</v>
      </c>
      <c r="CB1892" t="s">
        <v>212</v>
      </c>
      <c r="CC1892" t="s">
        <v>213</v>
      </c>
      <c r="CD1892" t="s">
        <v>213</v>
      </c>
      <c r="CE1892" t="s">
        <v>213</v>
      </c>
      <c r="CF1892" t="s">
        <v>213</v>
      </c>
      <c r="CG1892">
        <v>5</v>
      </c>
      <c r="CH1892">
        <v>0</v>
      </c>
      <c r="CI1892">
        <v>0</v>
      </c>
      <c r="CJ1892">
        <v>0</v>
      </c>
      <c r="CK1892">
        <v>0</v>
      </c>
      <c r="CL1892">
        <v>2</v>
      </c>
      <c r="CM1892">
        <v>1333.49</v>
      </c>
      <c r="CN1892">
        <v>2.71948</v>
      </c>
      <c r="CO1892">
        <v>6.64799</v>
      </c>
      <c r="CP1892">
        <v>8.95861</v>
      </c>
      <c r="CQ1892">
        <v>30.0001</v>
      </c>
      <c r="CR1892">
        <v>8.80861</v>
      </c>
      <c r="CS1892">
        <v>9.04096</v>
      </c>
      <c r="CT1892">
        <v>-1</v>
      </c>
      <c r="CU1892">
        <v>100</v>
      </c>
      <c r="CV1892">
        <v>31.6507</v>
      </c>
      <c r="CW1892">
        <v>-999.9</v>
      </c>
      <c r="CX1892">
        <v>400</v>
      </c>
      <c r="CY1892">
        <v>1.84426</v>
      </c>
      <c r="CZ1892">
        <v>103.951</v>
      </c>
      <c r="DA1892">
        <v>103.382</v>
      </c>
    </row>
    <row r="1893" spans="1:105">
      <c r="A1893">
        <v>1879</v>
      </c>
      <c r="B1893">
        <v>1551452183.4</v>
      </c>
      <c r="C1893">
        <v>5884.5</v>
      </c>
      <c r="D1893" t="s">
        <v>3987</v>
      </c>
      <c r="E1893" t="s">
        <v>3988</v>
      </c>
      <c r="F1893">
        <f>J1893+I1893+M1893*K1893</f>
        <v>0</v>
      </c>
      <c r="G1893">
        <f>(1000*AM1893)/(L1893*(AO1893+273.15))</f>
        <v>0</v>
      </c>
      <c r="H1893">
        <f>((G1893*F1893*(1-(AJ1893/1000)))/(100*K1893))*(0.0/60)</f>
        <v>0</v>
      </c>
      <c r="I1893" t="s">
        <v>203</v>
      </c>
      <c r="J1893" t="s">
        <v>204</v>
      </c>
      <c r="K1893" t="s">
        <v>205</v>
      </c>
      <c r="L1893" t="s">
        <v>206</v>
      </c>
      <c r="M1893" t="s">
        <v>1526</v>
      </c>
      <c r="N1893" t="s">
        <v>3918</v>
      </c>
      <c r="O1893" t="s">
        <v>336</v>
      </c>
      <c r="Q1893">
        <v>1551452183.4</v>
      </c>
      <c r="R1893">
        <f>AL1893*Y1893*(AJ1893-AK1893)/(100*AF1893*(1000-Y1893*AJ1893))</f>
        <v>0</v>
      </c>
      <c r="S1893">
        <f>AL1893*Y1893*(AI1893-AH1893*(1000-Y1893*AK1893)/(1000-Y1893*AJ1893))/(100*AF1893)</f>
        <v>0</v>
      </c>
      <c r="T1893">
        <f>(U1893/V1893*100)</f>
        <v>0</v>
      </c>
      <c r="U1893">
        <f>AJ1893*(AM1893+AN1893)/1000</f>
        <v>0</v>
      </c>
      <c r="V1893">
        <f>0.61365*exp(17.502*AO1893/(240.97+AO1893))</f>
        <v>0</v>
      </c>
      <c r="W1893">
        <v>126</v>
      </c>
      <c r="X1893">
        <v>9</v>
      </c>
      <c r="Y1893">
        <f>IF(W1893*$H$11&gt;=AA1893,1.0,(AA1893/(AA1893-W1893*$H$11)))</f>
        <v>0</v>
      </c>
      <c r="Z1893">
        <f>(Y1893-1)*100</f>
        <v>0</v>
      </c>
      <c r="AA1893">
        <f>MAX(0,($B$11+$C$11*AR1893)/(1+$D$11*AR1893)*AM1893/(AO1893+273)*$E$11)</f>
        <v>0</v>
      </c>
      <c r="AB1893">
        <f>$B$9*AS1893+$C$9*AT1893</f>
        <v>0</v>
      </c>
      <c r="AC1893">
        <f>AB1893*AD1893</f>
        <v>0</v>
      </c>
      <c r="AD1893">
        <f>($B$9*$D$7+$C$9*$D$7)/($B$9+$C$9)</f>
        <v>0</v>
      </c>
      <c r="AE1893">
        <f>($B$9*$K$7+$C$9*$K$7)/($B$9+$C$9)</f>
        <v>0</v>
      </c>
      <c r="AF1893">
        <v>10</v>
      </c>
      <c r="AG1893">
        <v>1551452183.4</v>
      </c>
      <c r="AH1893">
        <v>381.192</v>
      </c>
      <c r="AI1893">
        <v>397.088</v>
      </c>
      <c r="AJ1893">
        <v>8.7827</v>
      </c>
      <c r="AK1893">
        <v>8.07095</v>
      </c>
      <c r="AL1893">
        <v>1452.81</v>
      </c>
      <c r="AM1893">
        <v>100.514</v>
      </c>
      <c r="AN1893">
        <v>0.0224319</v>
      </c>
      <c r="AO1893">
        <v>6.57711</v>
      </c>
      <c r="AP1893">
        <v>999.9</v>
      </c>
      <c r="AQ1893">
        <v>999.9</v>
      </c>
      <c r="AR1893">
        <v>9986.25</v>
      </c>
      <c r="AS1893">
        <v>0</v>
      </c>
      <c r="AT1893">
        <v>507.392</v>
      </c>
      <c r="AU1893">
        <v>0</v>
      </c>
      <c r="AV1893" t="s">
        <v>208</v>
      </c>
      <c r="AW1893">
        <v>0</v>
      </c>
      <c r="AX1893">
        <v>-0.747</v>
      </c>
      <c r="AY1893">
        <v>-0.067</v>
      </c>
      <c r="AZ1893">
        <v>0</v>
      </c>
      <c r="BA1893">
        <v>0</v>
      </c>
      <c r="BB1893">
        <v>0</v>
      </c>
      <c r="BC1893">
        <v>0</v>
      </c>
      <c r="BD1893">
        <v>-75.7984071428571</v>
      </c>
      <c r="BE1893">
        <v>20.0213862783816</v>
      </c>
      <c r="BF1893">
        <v>3.54203262060433</v>
      </c>
      <c r="BG1893">
        <v>0</v>
      </c>
      <c r="BH1893">
        <v>-2.9442230952381</v>
      </c>
      <c r="BI1893">
        <v>0.136366303975294</v>
      </c>
      <c r="BJ1893">
        <v>0.0353589568694509</v>
      </c>
      <c r="BK1893">
        <v>0</v>
      </c>
      <c r="BL1893">
        <v>0</v>
      </c>
      <c r="BM1893">
        <v>0</v>
      </c>
      <c r="BN1893" t="s">
        <v>209</v>
      </c>
      <c r="BO1893">
        <v>1.88468</v>
      </c>
      <c r="BP1893">
        <v>1.88166</v>
      </c>
      <c r="BQ1893">
        <v>1.88316</v>
      </c>
      <c r="BR1893">
        <v>1.88188</v>
      </c>
      <c r="BS1893">
        <v>1.88383</v>
      </c>
      <c r="BT1893">
        <v>1.88309</v>
      </c>
      <c r="BU1893">
        <v>1.88477</v>
      </c>
      <c r="BV1893">
        <v>1.88229</v>
      </c>
      <c r="BW1893" t="s">
        <v>210</v>
      </c>
      <c r="BX1893" t="s">
        <v>17</v>
      </c>
      <c r="BY1893" t="s">
        <v>17</v>
      </c>
      <c r="BZ1893" t="s">
        <v>17</v>
      </c>
      <c r="CA1893" t="s">
        <v>211</v>
      </c>
      <c r="CB1893" t="s">
        <v>212</v>
      </c>
      <c r="CC1893" t="s">
        <v>213</v>
      </c>
      <c r="CD1893" t="s">
        <v>213</v>
      </c>
      <c r="CE1893" t="s">
        <v>213</v>
      </c>
      <c r="CF1893" t="s">
        <v>213</v>
      </c>
      <c r="CG1893">
        <v>5</v>
      </c>
      <c r="CH1893">
        <v>0</v>
      </c>
      <c r="CI1893">
        <v>0</v>
      </c>
      <c r="CJ1893">
        <v>0</v>
      </c>
      <c r="CK1893">
        <v>0</v>
      </c>
      <c r="CL1893">
        <v>2</v>
      </c>
      <c r="CM1893">
        <v>1348.5</v>
      </c>
      <c r="CN1893">
        <v>2.71948</v>
      </c>
      <c r="CO1893">
        <v>6.65185</v>
      </c>
      <c r="CP1893">
        <v>8.95822</v>
      </c>
      <c r="CQ1893">
        <v>30.0001</v>
      </c>
      <c r="CR1893">
        <v>8.80753</v>
      </c>
      <c r="CS1893">
        <v>9.04041</v>
      </c>
      <c r="CT1893">
        <v>-1</v>
      </c>
      <c r="CU1893">
        <v>100</v>
      </c>
      <c r="CV1893">
        <v>31.6507</v>
      </c>
      <c r="CW1893">
        <v>-999.9</v>
      </c>
      <c r="CX1893">
        <v>400</v>
      </c>
      <c r="CY1893">
        <v>1.73733</v>
      </c>
      <c r="CZ1893">
        <v>103.951</v>
      </c>
      <c r="DA1893">
        <v>103.382</v>
      </c>
    </row>
    <row r="1894" spans="1:105">
      <c r="A1894">
        <v>1880</v>
      </c>
      <c r="B1894">
        <v>1551452185.4</v>
      </c>
      <c r="C1894">
        <v>5886.5</v>
      </c>
      <c r="D1894" t="s">
        <v>3989</v>
      </c>
      <c r="E1894" t="s">
        <v>3990</v>
      </c>
      <c r="F1894">
        <f>J1894+I1894+M1894*K1894</f>
        <v>0</v>
      </c>
      <c r="G1894">
        <f>(1000*AM1894)/(L1894*(AO1894+273.15))</f>
        <v>0</v>
      </c>
      <c r="H1894">
        <f>((G1894*F1894*(1-(AJ1894/1000)))/(100*K1894))*(0.0/60)</f>
        <v>0</v>
      </c>
      <c r="I1894" t="s">
        <v>203</v>
      </c>
      <c r="J1894" t="s">
        <v>204</v>
      </c>
      <c r="K1894" t="s">
        <v>205</v>
      </c>
      <c r="L1894" t="s">
        <v>206</v>
      </c>
      <c r="M1894" t="s">
        <v>1526</v>
      </c>
      <c r="N1894" t="s">
        <v>3918</v>
      </c>
      <c r="O1894" t="s">
        <v>336</v>
      </c>
      <c r="Q1894">
        <v>1551452185.4</v>
      </c>
      <c r="R1894">
        <f>AL1894*Y1894*(AJ1894-AK1894)/(100*AF1894*(1000-Y1894*AJ1894))</f>
        <v>0</v>
      </c>
      <c r="S1894">
        <f>AL1894*Y1894*(AI1894-AH1894*(1000-Y1894*AK1894)/(1000-Y1894*AJ1894))/(100*AF1894)</f>
        <v>0</v>
      </c>
      <c r="T1894">
        <f>(U1894/V1894*100)</f>
        <v>0</v>
      </c>
      <c r="U1894">
        <f>AJ1894*(AM1894+AN1894)/1000</f>
        <v>0</v>
      </c>
      <c r="V1894">
        <f>0.61365*exp(17.502*AO1894/(240.97+AO1894))</f>
        <v>0</v>
      </c>
      <c r="W1894">
        <v>119</v>
      </c>
      <c r="X1894">
        <v>8</v>
      </c>
      <c r="Y1894">
        <f>IF(W1894*$H$11&gt;=AA1894,1.0,(AA1894/(AA1894-W1894*$H$11)))</f>
        <v>0</v>
      </c>
      <c r="Z1894">
        <f>(Y1894-1)*100</f>
        <v>0</v>
      </c>
      <c r="AA1894">
        <f>MAX(0,($B$11+$C$11*AR1894)/(1+$D$11*AR1894)*AM1894/(AO1894+273)*$E$11)</f>
        <v>0</v>
      </c>
      <c r="AB1894">
        <f>$B$9*AS1894+$C$9*AT1894</f>
        <v>0</v>
      </c>
      <c r="AC1894">
        <f>AB1894*AD1894</f>
        <v>0</v>
      </c>
      <c r="AD1894">
        <f>($B$9*$D$7+$C$9*$D$7)/($B$9+$C$9)</f>
        <v>0</v>
      </c>
      <c r="AE1894">
        <f>($B$9*$K$7+$C$9*$K$7)/($B$9+$C$9)</f>
        <v>0</v>
      </c>
      <c r="AF1894">
        <v>10</v>
      </c>
      <c r="AG1894">
        <v>1551452185.4</v>
      </c>
      <c r="AH1894">
        <v>380.876</v>
      </c>
      <c r="AI1894">
        <v>397.047</v>
      </c>
      <c r="AJ1894">
        <v>8.79325</v>
      </c>
      <c r="AK1894">
        <v>8.07063</v>
      </c>
      <c r="AL1894">
        <v>1452.62</v>
      </c>
      <c r="AM1894">
        <v>100.515</v>
      </c>
      <c r="AN1894">
        <v>0.0221282</v>
      </c>
      <c r="AO1894">
        <v>6.5759</v>
      </c>
      <c r="AP1894">
        <v>999.9</v>
      </c>
      <c r="AQ1894">
        <v>999.9</v>
      </c>
      <c r="AR1894">
        <v>9977.5</v>
      </c>
      <c r="AS1894">
        <v>0</v>
      </c>
      <c r="AT1894">
        <v>505.348</v>
      </c>
      <c r="AU1894">
        <v>0</v>
      </c>
      <c r="AV1894" t="s">
        <v>208</v>
      </c>
      <c r="AW1894">
        <v>0</v>
      </c>
      <c r="AX1894">
        <v>-0.747</v>
      </c>
      <c r="AY1894">
        <v>-0.067</v>
      </c>
      <c r="AZ1894">
        <v>0</v>
      </c>
      <c r="BA1894">
        <v>0</v>
      </c>
      <c r="BB1894">
        <v>0</v>
      </c>
      <c r="BC1894">
        <v>0</v>
      </c>
      <c r="BD1894">
        <v>-75.7984071428571</v>
      </c>
      <c r="BE1894">
        <v>20.0213862783816</v>
      </c>
      <c r="BF1894">
        <v>3.54203262060433</v>
      </c>
      <c r="BG1894">
        <v>0</v>
      </c>
      <c r="BH1894">
        <v>-2.9442230952381</v>
      </c>
      <c r="BI1894">
        <v>0.136366303975294</v>
      </c>
      <c r="BJ1894">
        <v>0.0353589568694509</v>
      </c>
      <c r="BK1894">
        <v>0</v>
      </c>
      <c r="BL1894">
        <v>0</v>
      </c>
      <c r="BM1894">
        <v>0</v>
      </c>
      <c r="BN1894" t="s">
        <v>209</v>
      </c>
      <c r="BO1894">
        <v>1.88469</v>
      </c>
      <c r="BP1894">
        <v>1.88164</v>
      </c>
      <c r="BQ1894">
        <v>1.88315</v>
      </c>
      <c r="BR1894">
        <v>1.88188</v>
      </c>
      <c r="BS1894">
        <v>1.88383</v>
      </c>
      <c r="BT1894">
        <v>1.88309</v>
      </c>
      <c r="BU1894">
        <v>1.88477</v>
      </c>
      <c r="BV1894">
        <v>1.88229</v>
      </c>
      <c r="BW1894" t="s">
        <v>210</v>
      </c>
      <c r="BX1894" t="s">
        <v>17</v>
      </c>
      <c r="BY1894" t="s">
        <v>17</v>
      </c>
      <c r="BZ1894" t="s">
        <v>17</v>
      </c>
      <c r="CA1894" t="s">
        <v>211</v>
      </c>
      <c r="CB1894" t="s">
        <v>212</v>
      </c>
      <c r="CC1894" t="s">
        <v>213</v>
      </c>
      <c r="CD1894" t="s">
        <v>213</v>
      </c>
      <c r="CE1894" t="s">
        <v>213</v>
      </c>
      <c r="CF1894" t="s">
        <v>213</v>
      </c>
      <c r="CG1894">
        <v>5</v>
      </c>
      <c r="CH1894">
        <v>0</v>
      </c>
      <c r="CI1894">
        <v>0</v>
      </c>
      <c r="CJ1894">
        <v>0</v>
      </c>
      <c r="CK1894">
        <v>0</v>
      </c>
      <c r="CL1894">
        <v>2</v>
      </c>
      <c r="CM1894">
        <v>1353.15</v>
      </c>
      <c r="CN1894">
        <v>2.71948</v>
      </c>
      <c r="CO1894">
        <v>6.65629</v>
      </c>
      <c r="CP1894">
        <v>8.95778</v>
      </c>
      <c r="CQ1894">
        <v>30</v>
      </c>
      <c r="CR1894">
        <v>8.8066</v>
      </c>
      <c r="CS1894">
        <v>9.03986</v>
      </c>
      <c r="CT1894">
        <v>-1</v>
      </c>
      <c r="CU1894">
        <v>100</v>
      </c>
      <c r="CV1894">
        <v>31.6507</v>
      </c>
      <c r="CW1894">
        <v>-999.9</v>
      </c>
      <c r="CX1894">
        <v>400</v>
      </c>
      <c r="CY1894">
        <v>1.62862</v>
      </c>
      <c r="CZ1894">
        <v>103.951</v>
      </c>
      <c r="DA1894">
        <v>103.383</v>
      </c>
    </row>
    <row r="1895" spans="1:105">
      <c r="A1895">
        <v>1881</v>
      </c>
      <c r="B1895">
        <v>1551452187.4</v>
      </c>
      <c r="C1895">
        <v>5888.5</v>
      </c>
      <c r="D1895" t="s">
        <v>3991</v>
      </c>
      <c r="E1895" t="s">
        <v>3992</v>
      </c>
      <c r="F1895">
        <f>J1895+I1895+M1895*K1895</f>
        <v>0</v>
      </c>
      <c r="G1895">
        <f>(1000*AM1895)/(L1895*(AO1895+273.15))</f>
        <v>0</v>
      </c>
      <c r="H1895">
        <f>((G1895*F1895*(1-(AJ1895/1000)))/(100*K1895))*(0.0/60)</f>
        <v>0</v>
      </c>
      <c r="I1895" t="s">
        <v>203</v>
      </c>
      <c r="J1895" t="s">
        <v>204</v>
      </c>
      <c r="K1895" t="s">
        <v>205</v>
      </c>
      <c r="L1895" t="s">
        <v>206</v>
      </c>
      <c r="M1895" t="s">
        <v>1526</v>
      </c>
      <c r="N1895" t="s">
        <v>3918</v>
      </c>
      <c r="O1895" t="s">
        <v>336</v>
      </c>
      <c r="Q1895">
        <v>1551452187.4</v>
      </c>
      <c r="R1895">
        <f>AL1895*Y1895*(AJ1895-AK1895)/(100*AF1895*(1000-Y1895*AJ1895))</f>
        <v>0</v>
      </c>
      <c r="S1895">
        <f>AL1895*Y1895*(AI1895-AH1895*(1000-Y1895*AK1895)/(1000-Y1895*AJ1895))/(100*AF1895)</f>
        <v>0</v>
      </c>
      <c r="T1895">
        <f>(U1895/V1895*100)</f>
        <v>0</v>
      </c>
      <c r="U1895">
        <f>AJ1895*(AM1895+AN1895)/1000</f>
        <v>0</v>
      </c>
      <c r="V1895">
        <f>0.61365*exp(17.502*AO1895/(240.97+AO1895))</f>
        <v>0</v>
      </c>
      <c r="W1895">
        <v>136</v>
      </c>
      <c r="X1895">
        <v>9</v>
      </c>
      <c r="Y1895">
        <f>IF(W1895*$H$11&gt;=AA1895,1.0,(AA1895/(AA1895-W1895*$H$11)))</f>
        <v>0</v>
      </c>
      <c r="Z1895">
        <f>(Y1895-1)*100</f>
        <v>0</v>
      </c>
      <c r="AA1895">
        <f>MAX(0,($B$11+$C$11*AR1895)/(1+$D$11*AR1895)*AM1895/(AO1895+273)*$E$11)</f>
        <v>0</v>
      </c>
      <c r="AB1895">
        <f>$B$9*AS1895+$C$9*AT1895</f>
        <v>0</v>
      </c>
      <c r="AC1895">
        <f>AB1895*AD1895</f>
        <v>0</v>
      </c>
      <c r="AD1895">
        <f>($B$9*$D$7+$C$9*$D$7)/($B$9+$C$9)</f>
        <v>0</v>
      </c>
      <c r="AE1895">
        <f>($B$9*$K$7+$C$9*$K$7)/($B$9+$C$9)</f>
        <v>0</v>
      </c>
      <c r="AF1895">
        <v>10</v>
      </c>
      <c r="AG1895">
        <v>1551452187.4</v>
      </c>
      <c r="AH1895">
        <v>380.604</v>
      </c>
      <c r="AI1895">
        <v>397.073</v>
      </c>
      <c r="AJ1895">
        <v>8.80236</v>
      </c>
      <c r="AK1895">
        <v>8.07112</v>
      </c>
      <c r="AL1895">
        <v>1452.61</v>
      </c>
      <c r="AM1895">
        <v>100.515</v>
      </c>
      <c r="AN1895">
        <v>0.0220777</v>
      </c>
      <c r="AO1895">
        <v>6.58137</v>
      </c>
      <c r="AP1895">
        <v>999.9</v>
      </c>
      <c r="AQ1895">
        <v>999.9</v>
      </c>
      <c r="AR1895">
        <v>10000.6</v>
      </c>
      <c r="AS1895">
        <v>0</v>
      </c>
      <c r="AT1895">
        <v>504.532</v>
      </c>
      <c r="AU1895">
        <v>0</v>
      </c>
      <c r="AV1895" t="s">
        <v>208</v>
      </c>
      <c r="AW1895">
        <v>0</v>
      </c>
      <c r="AX1895">
        <v>-0.747</v>
      </c>
      <c r="AY1895">
        <v>-0.067</v>
      </c>
      <c r="AZ1895">
        <v>0</v>
      </c>
      <c r="BA1895">
        <v>0</v>
      </c>
      <c r="BB1895">
        <v>0</v>
      </c>
      <c r="BC1895">
        <v>0</v>
      </c>
      <c r="BD1895">
        <v>-75.7984071428571</v>
      </c>
      <c r="BE1895">
        <v>20.0213862783816</v>
      </c>
      <c r="BF1895">
        <v>3.54203262060433</v>
      </c>
      <c r="BG1895">
        <v>0</v>
      </c>
      <c r="BH1895">
        <v>-2.9442230952381</v>
      </c>
      <c r="BI1895">
        <v>0.136366303975294</v>
      </c>
      <c r="BJ1895">
        <v>0.0353589568694509</v>
      </c>
      <c r="BK1895">
        <v>0</v>
      </c>
      <c r="BL1895">
        <v>0</v>
      </c>
      <c r="BM1895">
        <v>0</v>
      </c>
      <c r="BN1895" t="s">
        <v>209</v>
      </c>
      <c r="BO1895">
        <v>1.88471</v>
      </c>
      <c r="BP1895">
        <v>1.88165</v>
      </c>
      <c r="BQ1895">
        <v>1.88315</v>
      </c>
      <c r="BR1895">
        <v>1.88187</v>
      </c>
      <c r="BS1895">
        <v>1.88383</v>
      </c>
      <c r="BT1895">
        <v>1.88309</v>
      </c>
      <c r="BU1895">
        <v>1.88477</v>
      </c>
      <c r="BV1895">
        <v>1.8823</v>
      </c>
      <c r="BW1895" t="s">
        <v>210</v>
      </c>
      <c r="BX1895" t="s">
        <v>17</v>
      </c>
      <c r="BY1895" t="s">
        <v>17</v>
      </c>
      <c r="BZ1895" t="s">
        <v>17</v>
      </c>
      <c r="CA1895" t="s">
        <v>211</v>
      </c>
      <c r="CB1895" t="s">
        <v>212</v>
      </c>
      <c r="CC1895" t="s">
        <v>213</v>
      </c>
      <c r="CD1895" t="s">
        <v>213</v>
      </c>
      <c r="CE1895" t="s">
        <v>213</v>
      </c>
      <c r="CF1895" t="s">
        <v>213</v>
      </c>
      <c r="CG1895">
        <v>5</v>
      </c>
      <c r="CH1895">
        <v>0</v>
      </c>
      <c r="CI1895">
        <v>0</v>
      </c>
      <c r="CJ1895">
        <v>0</v>
      </c>
      <c r="CK1895">
        <v>0</v>
      </c>
      <c r="CL1895">
        <v>2</v>
      </c>
      <c r="CM1895">
        <v>1340.92</v>
      </c>
      <c r="CN1895">
        <v>2.71948</v>
      </c>
      <c r="CO1895">
        <v>6.66087</v>
      </c>
      <c r="CP1895">
        <v>8.95723</v>
      </c>
      <c r="CQ1895">
        <v>30.0001</v>
      </c>
      <c r="CR1895">
        <v>8.80578</v>
      </c>
      <c r="CS1895">
        <v>9.03931</v>
      </c>
      <c r="CT1895">
        <v>-1</v>
      </c>
      <c r="CU1895">
        <v>100</v>
      </c>
      <c r="CV1895">
        <v>31.2794</v>
      </c>
      <c r="CW1895">
        <v>-999.9</v>
      </c>
      <c r="CX1895">
        <v>400</v>
      </c>
      <c r="CY1895">
        <v>1.52035</v>
      </c>
      <c r="CZ1895">
        <v>103.949</v>
      </c>
      <c r="DA1895">
        <v>103.383</v>
      </c>
    </row>
    <row r="1896" spans="1:105">
      <c r="A1896">
        <v>1882</v>
      </c>
      <c r="B1896">
        <v>1551452189.4</v>
      </c>
      <c r="C1896">
        <v>5890.5</v>
      </c>
      <c r="D1896" t="s">
        <v>3993</v>
      </c>
      <c r="E1896" t="s">
        <v>3994</v>
      </c>
      <c r="F1896">
        <f>J1896+I1896+M1896*K1896</f>
        <v>0</v>
      </c>
      <c r="G1896">
        <f>(1000*AM1896)/(L1896*(AO1896+273.15))</f>
        <v>0</v>
      </c>
      <c r="H1896">
        <f>((G1896*F1896*(1-(AJ1896/1000)))/(100*K1896))*(0.0/60)</f>
        <v>0</v>
      </c>
      <c r="I1896" t="s">
        <v>203</v>
      </c>
      <c r="J1896" t="s">
        <v>204</v>
      </c>
      <c r="K1896" t="s">
        <v>205</v>
      </c>
      <c r="L1896" t="s">
        <v>206</v>
      </c>
      <c r="M1896" t="s">
        <v>1526</v>
      </c>
      <c r="N1896" t="s">
        <v>3918</v>
      </c>
      <c r="O1896" t="s">
        <v>336</v>
      </c>
      <c r="Q1896">
        <v>1551452189.4</v>
      </c>
      <c r="R1896">
        <f>AL1896*Y1896*(AJ1896-AK1896)/(100*AF1896*(1000-Y1896*AJ1896))</f>
        <v>0</v>
      </c>
      <c r="S1896">
        <f>AL1896*Y1896*(AI1896-AH1896*(1000-Y1896*AK1896)/(1000-Y1896*AJ1896))/(100*AF1896)</f>
        <v>0</v>
      </c>
      <c r="T1896">
        <f>(U1896/V1896*100)</f>
        <v>0</v>
      </c>
      <c r="U1896">
        <f>AJ1896*(AM1896+AN1896)/1000</f>
        <v>0</v>
      </c>
      <c r="V1896">
        <f>0.61365*exp(17.502*AO1896/(240.97+AO1896))</f>
        <v>0</v>
      </c>
      <c r="W1896">
        <v>144</v>
      </c>
      <c r="X1896">
        <v>10</v>
      </c>
      <c r="Y1896">
        <f>IF(W1896*$H$11&gt;=AA1896,1.0,(AA1896/(AA1896-W1896*$H$11)))</f>
        <v>0</v>
      </c>
      <c r="Z1896">
        <f>(Y1896-1)*100</f>
        <v>0</v>
      </c>
      <c r="AA1896">
        <f>MAX(0,($B$11+$C$11*AR1896)/(1+$D$11*AR1896)*AM1896/(AO1896+273)*$E$11)</f>
        <v>0</v>
      </c>
      <c r="AB1896">
        <f>$B$9*AS1896+$C$9*AT1896</f>
        <v>0</v>
      </c>
      <c r="AC1896">
        <f>AB1896*AD1896</f>
        <v>0</v>
      </c>
      <c r="AD1896">
        <f>($B$9*$D$7+$C$9*$D$7)/($B$9+$C$9)</f>
        <v>0</v>
      </c>
      <c r="AE1896">
        <f>($B$9*$K$7+$C$9*$K$7)/($B$9+$C$9)</f>
        <v>0</v>
      </c>
      <c r="AF1896">
        <v>10</v>
      </c>
      <c r="AG1896">
        <v>1551452189.4</v>
      </c>
      <c r="AH1896">
        <v>380.268</v>
      </c>
      <c r="AI1896">
        <v>397.077</v>
      </c>
      <c r="AJ1896">
        <v>8.81241</v>
      </c>
      <c r="AK1896">
        <v>8.07174</v>
      </c>
      <c r="AL1896">
        <v>1452.48</v>
      </c>
      <c r="AM1896">
        <v>100.514</v>
      </c>
      <c r="AN1896">
        <v>0.0220517</v>
      </c>
      <c r="AO1896">
        <v>6.59112</v>
      </c>
      <c r="AP1896">
        <v>999.9</v>
      </c>
      <c r="AQ1896">
        <v>999.9</v>
      </c>
      <c r="AR1896">
        <v>10034.4</v>
      </c>
      <c r="AS1896">
        <v>0</v>
      </c>
      <c r="AT1896">
        <v>504.62</v>
      </c>
      <c r="AU1896">
        <v>0</v>
      </c>
      <c r="AV1896" t="s">
        <v>208</v>
      </c>
      <c r="AW1896">
        <v>0</v>
      </c>
      <c r="AX1896">
        <v>-0.747</v>
      </c>
      <c r="AY1896">
        <v>-0.067</v>
      </c>
      <c r="AZ1896">
        <v>0</v>
      </c>
      <c r="BA1896">
        <v>0</v>
      </c>
      <c r="BB1896">
        <v>0</v>
      </c>
      <c r="BC1896">
        <v>0</v>
      </c>
      <c r="BD1896">
        <v>-75.7984071428571</v>
      </c>
      <c r="BE1896">
        <v>20.0213862783816</v>
      </c>
      <c r="BF1896">
        <v>3.54203262060433</v>
      </c>
      <c r="BG1896">
        <v>0</v>
      </c>
      <c r="BH1896">
        <v>-2.9442230952381</v>
      </c>
      <c r="BI1896">
        <v>0.136366303975294</v>
      </c>
      <c r="BJ1896">
        <v>0.0353589568694509</v>
      </c>
      <c r="BK1896">
        <v>0</v>
      </c>
      <c r="BL1896">
        <v>0</v>
      </c>
      <c r="BM1896">
        <v>0</v>
      </c>
      <c r="BN1896" t="s">
        <v>209</v>
      </c>
      <c r="BO1896">
        <v>1.88472</v>
      </c>
      <c r="BP1896">
        <v>1.88164</v>
      </c>
      <c r="BQ1896">
        <v>1.88316</v>
      </c>
      <c r="BR1896">
        <v>1.88187</v>
      </c>
      <c r="BS1896">
        <v>1.88383</v>
      </c>
      <c r="BT1896">
        <v>1.88309</v>
      </c>
      <c r="BU1896">
        <v>1.88477</v>
      </c>
      <c r="BV1896">
        <v>1.88231</v>
      </c>
      <c r="BW1896" t="s">
        <v>210</v>
      </c>
      <c r="BX1896" t="s">
        <v>17</v>
      </c>
      <c r="BY1896" t="s">
        <v>17</v>
      </c>
      <c r="BZ1896" t="s">
        <v>17</v>
      </c>
      <c r="CA1896" t="s">
        <v>211</v>
      </c>
      <c r="CB1896" t="s">
        <v>212</v>
      </c>
      <c r="CC1896" t="s">
        <v>213</v>
      </c>
      <c r="CD1896" t="s">
        <v>213</v>
      </c>
      <c r="CE1896" t="s">
        <v>213</v>
      </c>
      <c r="CF1896" t="s">
        <v>213</v>
      </c>
      <c r="CG1896">
        <v>5</v>
      </c>
      <c r="CH1896">
        <v>0</v>
      </c>
      <c r="CI1896">
        <v>0</v>
      </c>
      <c r="CJ1896">
        <v>0</v>
      </c>
      <c r="CK1896">
        <v>0</v>
      </c>
      <c r="CL1896">
        <v>2</v>
      </c>
      <c r="CM1896">
        <v>1334.39</v>
      </c>
      <c r="CN1896">
        <v>2.71948</v>
      </c>
      <c r="CO1896">
        <v>6.66551</v>
      </c>
      <c r="CP1896">
        <v>8.95712</v>
      </c>
      <c r="CQ1896">
        <v>30.0002</v>
      </c>
      <c r="CR1896">
        <v>8.8048</v>
      </c>
      <c r="CS1896">
        <v>9.03914</v>
      </c>
      <c r="CT1896">
        <v>-1</v>
      </c>
      <c r="CU1896">
        <v>100</v>
      </c>
      <c r="CV1896">
        <v>31.2794</v>
      </c>
      <c r="CW1896">
        <v>-999.9</v>
      </c>
      <c r="CX1896">
        <v>400</v>
      </c>
      <c r="CY1896">
        <v>1.40782</v>
      </c>
      <c r="CZ1896">
        <v>103.95</v>
      </c>
      <c r="DA1896">
        <v>103.382</v>
      </c>
    </row>
    <row r="1897" spans="1:105">
      <c r="A1897">
        <v>1883</v>
      </c>
      <c r="B1897">
        <v>1551452191.4</v>
      </c>
      <c r="C1897">
        <v>5892.5</v>
      </c>
      <c r="D1897" t="s">
        <v>3995</v>
      </c>
      <c r="E1897" t="s">
        <v>3996</v>
      </c>
      <c r="F1897">
        <f>J1897+I1897+M1897*K1897</f>
        <v>0</v>
      </c>
      <c r="G1897">
        <f>(1000*AM1897)/(L1897*(AO1897+273.15))</f>
        <v>0</v>
      </c>
      <c r="H1897">
        <f>((G1897*F1897*(1-(AJ1897/1000)))/(100*K1897))*(0.0/60)</f>
        <v>0</v>
      </c>
      <c r="I1897" t="s">
        <v>203</v>
      </c>
      <c r="J1897" t="s">
        <v>204</v>
      </c>
      <c r="K1897" t="s">
        <v>205</v>
      </c>
      <c r="L1897" t="s">
        <v>206</v>
      </c>
      <c r="M1897" t="s">
        <v>1526</v>
      </c>
      <c r="N1897" t="s">
        <v>3918</v>
      </c>
      <c r="O1897" t="s">
        <v>336</v>
      </c>
      <c r="Q1897">
        <v>1551452191.4</v>
      </c>
      <c r="R1897">
        <f>AL1897*Y1897*(AJ1897-AK1897)/(100*AF1897*(1000-Y1897*AJ1897))</f>
        <v>0</v>
      </c>
      <c r="S1897">
        <f>AL1897*Y1897*(AI1897-AH1897*(1000-Y1897*AK1897)/(1000-Y1897*AJ1897))/(100*AF1897)</f>
        <v>0</v>
      </c>
      <c r="T1897">
        <f>(U1897/V1897*100)</f>
        <v>0</v>
      </c>
      <c r="U1897">
        <f>AJ1897*(AM1897+AN1897)/1000</f>
        <v>0</v>
      </c>
      <c r="V1897">
        <f>0.61365*exp(17.502*AO1897/(240.97+AO1897))</f>
        <v>0</v>
      </c>
      <c r="W1897">
        <v>145</v>
      </c>
      <c r="X1897">
        <v>10</v>
      </c>
      <c r="Y1897">
        <f>IF(W1897*$H$11&gt;=AA1897,1.0,(AA1897/(AA1897-W1897*$H$11)))</f>
        <v>0</v>
      </c>
      <c r="Z1897">
        <f>(Y1897-1)*100</f>
        <v>0</v>
      </c>
      <c r="AA1897">
        <f>MAX(0,($B$11+$C$11*AR1897)/(1+$D$11*AR1897)*AM1897/(AO1897+273)*$E$11)</f>
        <v>0</v>
      </c>
      <c r="AB1897">
        <f>$B$9*AS1897+$C$9*AT1897</f>
        <v>0</v>
      </c>
      <c r="AC1897">
        <f>AB1897*AD1897</f>
        <v>0</v>
      </c>
      <c r="AD1897">
        <f>($B$9*$D$7+$C$9*$D$7)/($B$9+$C$9)</f>
        <v>0</v>
      </c>
      <c r="AE1897">
        <f>($B$9*$K$7+$C$9*$K$7)/($B$9+$C$9)</f>
        <v>0</v>
      </c>
      <c r="AF1897">
        <v>10</v>
      </c>
      <c r="AG1897">
        <v>1551452191.4</v>
      </c>
      <c r="AH1897">
        <v>379.866</v>
      </c>
      <c r="AI1897">
        <v>397.058</v>
      </c>
      <c r="AJ1897">
        <v>8.82463</v>
      </c>
      <c r="AK1897">
        <v>8.07162</v>
      </c>
      <c r="AL1897">
        <v>1452.92</v>
      </c>
      <c r="AM1897">
        <v>100.512</v>
      </c>
      <c r="AN1897">
        <v>0.0221209</v>
      </c>
      <c r="AO1897">
        <v>6.5943</v>
      </c>
      <c r="AP1897">
        <v>999.9</v>
      </c>
      <c r="AQ1897">
        <v>999.9</v>
      </c>
      <c r="AR1897">
        <v>10028.8</v>
      </c>
      <c r="AS1897">
        <v>0</v>
      </c>
      <c r="AT1897">
        <v>504.609</v>
      </c>
      <c r="AU1897">
        <v>0</v>
      </c>
      <c r="AV1897" t="s">
        <v>208</v>
      </c>
      <c r="AW1897">
        <v>0</v>
      </c>
      <c r="AX1897">
        <v>-0.747</v>
      </c>
      <c r="AY1897">
        <v>-0.067</v>
      </c>
      <c r="AZ1897">
        <v>0</v>
      </c>
      <c r="BA1897">
        <v>0</v>
      </c>
      <c r="BB1897">
        <v>0</v>
      </c>
      <c r="BC1897">
        <v>0</v>
      </c>
      <c r="BD1897">
        <v>-75.7984071428571</v>
      </c>
      <c r="BE1897">
        <v>20.0213862783816</v>
      </c>
      <c r="BF1897">
        <v>3.54203262060433</v>
      </c>
      <c r="BG1897">
        <v>0</v>
      </c>
      <c r="BH1897">
        <v>-2.9442230952381</v>
      </c>
      <c r="BI1897">
        <v>0.136366303975294</v>
      </c>
      <c r="BJ1897">
        <v>0.0353589568694509</v>
      </c>
      <c r="BK1897">
        <v>0</v>
      </c>
      <c r="BL1897">
        <v>0</v>
      </c>
      <c r="BM1897">
        <v>0</v>
      </c>
      <c r="BN1897" t="s">
        <v>209</v>
      </c>
      <c r="BO1897">
        <v>1.88471</v>
      </c>
      <c r="BP1897">
        <v>1.88161</v>
      </c>
      <c r="BQ1897">
        <v>1.88316</v>
      </c>
      <c r="BR1897">
        <v>1.88187</v>
      </c>
      <c r="BS1897">
        <v>1.88384</v>
      </c>
      <c r="BT1897">
        <v>1.88309</v>
      </c>
      <c r="BU1897">
        <v>1.88477</v>
      </c>
      <c r="BV1897">
        <v>1.88232</v>
      </c>
      <c r="BW1897" t="s">
        <v>210</v>
      </c>
      <c r="BX1897" t="s">
        <v>17</v>
      </c>
      <c r="BY1897" t="s">
        <v>17</v>
      </c>
      <c r="BZ1897" t="s">
        <v>17</v>
      </c>
      <c r="CA1897" t="s">
        <v>211</v>
      </c>
      <c r="CB1897" t="s">
        <v>212</v>
      </c>
      <c r="CC1897" t="s">
        <v>213</v>
      </c>
      <c r="CD1897" t="s">
        <v>213</v>
      </c>
      <c r="CE1897" t="s">
        <v>213</v>
      </c>
      <c r="CF1897" t="s">
        <v>213</v>
      </c>
      <c r="CG1897">
        <v>5</v>
      </c>
      <c r="CH1897">
        <v>0</v>
      </c>
      <c r="CI1897">
        <v>0</v>
      </c>
      <c r="CJ1897">
        <v>0</v>
      </c>
      <c r="CK1897">
        <v>0</v>
      </c>
      <c r="CL1897">
        <v>2</v>
      </c>
      <c r="CM1897">
        <v>1334.56</v>
      </c>
      <c r="CN1897">
        <v>2.71948</v>
      </c>
      <c r="CO1897">
        <v>6.67005</v>
      </c>
      <c r="CP1897">
        <v>8.95696</v>
      </c>
      <c r="CQ1897">
        <v>30.0001</v>
      </c>
      <c r="CR1897">
        <v>8.80398</v>
      </c>
      <c r="CS1897">
        <v>9.03876</v>
      </c>
      <c r="CT1897">
        <v>-1</v>
      </c>
      <c r="CU1897">
        <v>100</v>
      </c>
      <c r="CV1897">
        <v>31.2794</v>
      </c>
      <c r="CW1897">
        <v>-999.9</v>
      </c>
      <c r="CX1897">
        <v>400</v>
      </c>
      <c r="CY1897">
        <v>1.29517</v>
      </c>
      <c r="CZ1897">
        <v>103.95</v>
      </c>
      <c r="DA1897">
        <v>103.382</v>
      </c>
    </row>
    <row r="1898" spans="1:105">
      <c r="A1898">
        <v>1884</v>
      </c>
      <c r="B1898">
        <v>1551452193.4</v>
      </c>
      <c r="C1898">
        <v>5894.5</v>
      </c>
      <c r="D1898" t="s">
        <v>3997</v>
      </c>
      <c r="E1898" t="s">
        <v>3998</v>
      </c>
      <c r="F1898">
        <f>J1898+I1898+M1898*K1898</f>
        <v>0</v>
      </c>
      <c r="G1898">
        <f>(1000*AM1898)/(L1898*(AO1898+273.15))</f>
        <v>0</v>
      </c>
      <c r="H1898">
        <f>((G1898*F1898*(1-(AJ1898/1000)))/(100*K1898))*(0.0/60)</f>
        <v>0</v>
      </c>
      <c r="I1898" t="s">
        <v>203</v>
      </c>
      <c r="J1898" t="s">
        <v>204</v>
      </c>
      <c r="K1898" t="s">
        <v>205</v>
      </c>
      <c r="L1898" t="s">
        <v>206</v>
      </c>
      <c r="M1898" t="s">
        <v>1526</v>
      </c>
      <c r="N1898" t="s">
        <v>3918</v>
      </c>
      <c r="O1898" t="s">
        <v>336</v>
      </c>
      <c r="Q1898">
        <v>1551452193.4</v>
      </c>
      <c r="R1898">
        <f>AL1898*Y1898*(AJ1898-AK1898)/(100*AF1898*(1000-Y1898*AJ1898))</f>
        <v>0</v>
      </c>
      <c r="S1898">
        <f>AL1898*Y1898*(AI1898-AH1898*(1000-Y1898*AK1898)/(1000-Y1898*AJ1898))/(100*AF1898)</f>
        <v>0</v>
      </c>
      <c r="T1898">
        <f>(U1898/V1898*100)</f>
        <v>0</v>
      </c>
      <c r="U1898">
        <f>AJ1898*(AM1898+AN1898)/1000</f>
        <v>0</v>
      </c>
      <c r="V1898">
        <f>0.61365*exp(17.502*AO1898/(240.97+AO1898))</f>
        <v>0</v>
      </c>
      <c r="W1898">
        <v>141</v>
      </c>
      <c r="X1898">
        <v>10</v>
      </c>
      <c r="Y1898">
        <f>IF(W1898*$H$11&gt;=AA1898,1.0,(AA1898/(AA1898-W1898*$H$11)))</f>
        <v>0</v>
      </c>
      <c r="Z1898">
        <f>(Y1898-1)*100</f>
        <v>0</v>
      </c>
      <c r="AA1898">
        <f>MAX(0,($B$11+$C$11*AR1898)/(1+$D$11*AR1898)*AM1898/(AO1898+273)*$E$11)</f>
        <v>0</v>
      </c>
      <c r="AB1898">
        <f>$B$9*AS1898+$C$9*AT1898</f>
        <v>0</v>
      </c>
      <c r="AC1898">
        <f>AB1898*AD1898</f>
        <v>0</v>
      </c>
      <c r="AD1898">
        <f>($B$9*$D$7+$C$9*$D$7)/($B$9+$C$9)</f>
        <v>0</v>
      </c>
      <c r="AE1898">
        <f>($B$9*$K$7+$C$9*$K$7)/($B$9+$C$9)</f>
        <v>0</v>
      </c>
      <c r="AF1898">
        <v>10</v>
      </c>
      <c r="AG1898">
        <v>1551452193.4</v>
      </c>
      <c r="AH1898">
        <v>379.488</v>
      </c>
      <c r="AI1898">
        <v>397.072</v>
      </c>
      <c r="AJ1898">
        <v>8.84161</v>
      </c>
      <c r="AK1898">
        <v>8.07135</v>
      </c>
      <c r="AL1898">
        <v>1453.24</v>
      </c>
      <c r="AM1898">
        <v>100.512</v>
      </c>
      <c r="AN1898">
        <v>0.022341</v>
      </c>
      <c r="AO1898">
        <v>6.63463</v>
      </c>
      <c r="AP1898">
        <v>999.9</v>
      </c>
      <c r="AQ1898">
        <v>999.9</v>
      </c>
      <c r="AR1898">
        <v>10008.8</v>
      </c>
      <c r="AS1898">
        <v>0</v>
      </c>
      <c r="AT1898">
        <v>504.672</v>
      </c>
      <c r="AU1898">
        <v>0</v>
      </c>
      <c r="AV1898" t="s">
        <v>208</v>
      </c>
      <c r="AW1898">
        <v>0</v>
      </c>
      <c r="AX1898">
        <v>-0.747</v>
      </c>
      <c r="AY1898">
        <v>-0.067</v>
      </c>
      <c r="AZ1898">
        <v>0</v>
      </c>
      <c r="BA1898">
        <v>0</v>
      </c>
      <c r="BB1898">
        <v>0</v>
      </c>
      <c r="BC1898">
        <v>0</v>
      </c>
      <c r="BD1898">
        <v>-75.7984071428571</v>
      </c>
      <c r="BE1898">
        <v>20.0213862783816</v>
      </c>
      <c r="BF1898">
        <v>3.54203262060433</v>
      </c>
      <c r="BG1898">
        <v>0</v>
      </c>
      <c r="BH1898">
        <v>-2.9442230952381</v>
      </c>
      <c r="BI1898">
        <v>0.136366303975294</v>
      </c>
      <c r="BJ1898">
        <v>0.0353589568694509</v>
      </c>
      <c r="BK1898">
        <v>0</v>
      </c>
      <c r="BL1898">
        <v>0</v>
      </c>
      <c r="BM1898">
        <v>0</v>
      </c>
      <c r="BN1898" t="s">
        <v>209</v>
      </c>
      <c r="BO1898">
        <v>1.88471</v>
      </c>
      <c r="BP1898">
        <v>1.88161</v>
      </c>
      <c r="BQ1898">
        <v>1.88314</v>
      </c>
      <c r="BR1898">
        <v>1.88187</v>
      </c>
      <c r="BS1898">
        <v>1.88384</v>
      </c>
      <c r="BT1898">
        <v>1.88309</v>
      </c>
      <c r="BU1898">
        <v>1.88477</v>
      </c>
      <c r="BV1898">
        <v>1.88232</v>
      </c>
      <c r="BW1898" t="s">
        <v>210</v>
      </c>
      <c r="BX1898" t="s">
        <v>17</v>
      </c>
      <c r="BY1898" t="s">
        <v>17</v>
      </c>
      <c r="BZ1898" t="s">
        <v>17</v>
      </c>
      <c r="CA1898" t="s">
        <v>211</v>
      </c>
      <c r="CB1898" t="s">
        <v>212</v>
      </c>
      <c r="CC1898" t="s">
        <v>213</v>
      </c>
      <c r="CD1898" t="s">
        <v>213</v>
      </c>
      <c r="CE1898" t="s">
        <v>213</v>
      </c>
      <c r="CF1898" t="s">
        <v>213</v>
      </c>
      <c r="CG1898">
        <v>5</v>
      </c>
      <c r="CH1898">
        <v>0</v>
      </c>
      <c r="CI1898">
        <v>0</v>
      </c>
      <c r="CJ1898">
        <v>0</v>
      </c>
      <c r="CK1898">
        <v>0</v>
      </c>
      <c r="CL1898">
        <v>2</v>
      </c>
      <c r="CM1898">
        <v>1337.26</v>
      </c>
      <c r="CN1898">
        <v>2.71948</v>
      </c>
      <c r="CO1898">
        <v>6.67465</v>
      </c>
      <c r="CP1898">
        <v>8.95641</v>
      </c>
      <c r="CQ1898">
        <v>30</v>
      </c>
      <c r="CR1898">
        <v>8.8033</v>
      </c>
      <c r="CS1898">
        <v>9.03821</v>
      </c>
      <c r="CT1898">
        <v>-1</v>
      </c>
      <c r="CU1898">
        <v>100</v>
      </c>
      <c r="CV1898">
        <v>31.2794</v>
      </c>
      <c r="CW1898">
        <v>-999.9</v>
      </c>
      <c r="CX1898">
        <v>400</v>
      </c>
      <c r="CY1898">
        <v>1.16676</v>
      </c>
      <c r="CZ1898">
        <v>103.949</v>
      </c>
      <c r="DA1898">
        <v>103.382</v>
      </c>
    </row>
    <row r="1899" spans="1:105">
      <c r="A1899">
        <v>1885</v>
      </c>
      <c r="B1899">
        <v>1551452195.4</v>
      </c>
      <c r="C1899">
        <v>5896.5</v>
      </c>
      <c r="D1899" t="s">
        <v>3999</v>
      </c>
      <c r="E1899" t="s">
        <v>4000</v>
      </c>
      <c r="F1899">
        <f>J1899+I1899+M1899*K1899</f>
        <v>0</v>
      </c>
      <c r="G1899">
        <f>(1000*AM1899)/(L1899*(AO1899+273.15))</f>
        <v>0</v>
      </c>
      <c r="H1899">
        <f>((G1899*F1899*(1-(AJ1899/1000)))/(100*K1899))*(0.0/60)</f>
        <v>0</v>
      </c>
      <c r="I1899" t="s">
        <v>203</v>
      </c>
      <c r="J1899" t="s">
        <v>204</v>
      </c>
      <c r="K1899" t="s">
        <v>205</v>
      </c>
      <c r="L1899" t="s">
        <v>206</v>
      </c>
      <c r="M1899" t="s">
        <v>1526</v>
      </c>
      <c r="N1899" t="s">
        <v>3918</v>
      </c>
      <c r="O1899" t="s">
        <v>336</v>
      </c>
      <c r="Q1899">
        <v>1551452195.4</v>
      </c>
      <c r="R1899">
        <f>AL1899*Y1899*(AJ1899-AK1899)/(100*AF1899*(1000-Y1899*AJ1899))</f>
        <v>0</v>
      </c>
      <c r="S1899">
        <f>AL1899*Y1899*(AI1899-AH1899*(1000-Y1899*AK1899)/(1000-Y1899*AJ1899))/(100*AF1899)</f>
        <v>0</v>
      </c>
      <c r="T1899">
        <f>(U1899/V1899*100)</f>
        <v>0</v>
      </c>
      <c r="U1899">
        <f>AJ1899*(AM1899+AN1899)/1000</f>
        <v>0</v>
      </c>
      <c r="V1899">
        <f>0.61365*exp(17.502*AO1899/(240.97+AO1899))</f>
        <v>0</v>
      </c>
      <c r="W1899">
        <v>144</v>
      </c>
      <c r="X1899">
        <v>10</v>
      </c>
      <c r="Y1899">
        <f>IF(W1899*$H$11&gt;=AA1899,1.0,(AA1899/(AA1899-W1899*$H$11)))</f>
        <v>0</v>
      </c>
      <c r="Z1899">
        <f>(Y1899-1)*100</f>
        <v>0</v>
      </c>
      <c r="AA1899">
        <f>MAX(0,($B$11+$C$11*AR1899)/(1+$D$11*AR1899)*AM1899/(AO1899+273)*$E$11)</f>
        <v>0</v>
      </c>
      <c r="AB1899">
        <f>$B$9*AS1899+$C$9*AT1899</f>
        <v>0</v>
      </c>
      <c r="AC1899">
        <f>AB1899*AD1899</f>
        <v>0</v>
      </c>
      <c r="AD1899">
        <f>($B$9*$D$7+$C$9*$D$7)/($B$9+$C$9)</f>
        <v>0</v>
      </c>
      <c r="AE1899">
        <f>($B$9*$K$7+$C$9*$K$7)/($B$9+$C$9)</f>
        <v>0</v>
      </c>
      <c r="AF1899">
        <v>10</v>
      </c>
      <c r="AG1899">
        <v>1551452195.4</v>
      </c>
      <c r="AH1899">
        <v>379.143</v>
      </c>
      <c r="AI1899">
        <v>397.083</v>
      </c>
      <c r="AJ1899">
        <v>8.86151</v>
      </c>
      <c r="AK1899">
        <v>8.07129</v>
      </c>
      <c r="AL1899">
        <v>1452.94</v>
      </c>
      <c r="AM1899">
        <v>100.512</v>
      </c>
      <c r="AN1899">
        <v>0.0223436</v>
      </c>
      <c r="AO1899">
        <v>6.67492</v>
      </c>
      <c r="AP1899">
        <v>999.9</v>
      </c>
      <c r="AQ1899">
        <v>999.9</v>
      </c>
      <c r="AR1899">
        <v>9974.38</v>
      </c>
      <c r="AS1899">
        <v>0</v>
      </c>
      <c r="AT1899">
        <v>505.012</v>
      </c>
      <c r="AU1899">
        <v>0</v>
      </c>
      <c r="AV1899" t="s">
        <v>208</v>
      </c>
      <c r="AW1899">
        <v>0</v>
      </c>
      <c r="AX1899">
        <v>-0.747</v>
      </c>
      <c r="AY1899">
        <v>-0.067</v>
      </c>
      <c r="AZ1899">
        <v>0</v>
      </c>
      <c r="BA1899">
        <v>0</v>
      </c>
      <c r="BB1899">
        <v>0</v>
      </c>
      <c r="BC1899">
        <v>0</v>
      </c>
      <c r="BD1899">
        <v>-75.7984071428571</v>
      </c>
      <c r="BE1899">
        <v>20.0213862783816</v>
      </c>
      <c r="BF1899">
        <v>3.54203262060433</v>
      </c>
      <c r="BG1899">
        <v>0</v>
      </c>
      <c r="BH1899">
        <v>-2.9442230952381</v>
      </c>
      <c r="BI1899">
        <v>0.136366303975294</v>
      </c>
      <c r="BJ1899">
        <v>0.0353589568694509</v>
      </c>
      <c r="BK1899">
        <v>0</v>
      </c>
      <c r="BL1899">
        <v>0</v>
      </c>
      <c r="BM1899">
        <v>0</v>
      </c>
      <c r="BN1899" t="s">
        <v>209</v>
      </c>
      <c r="BO1899">
        <v>1.8847</v>
      </c>
      <c r="BP1899">
        <v>1.88161</v>
      </c>
      <c r="BQ1899">
        <v>1.88314</v>
      </c>
      <c r="BR1899">
        <v>1.88187</v>
      </c>
      <c r="BS1899">
        <v>1.88384</v>
      </c>
      <c r="BT1899">
        <v>1.88309</v>
      </c>
      <c r="BU1899">
        <v>1.88477</v>
      </c>
      <c r="BV1899">
        <v>1.88231</v>
      </c>
      <c r="BW1899" t="s">
        <v>210</v>
      </c>
      <c r="BX1899" t="s">
        <v>17</v>
      </c>
      <c r="BY1899" t="s">
        <v>17</v>
      </c>
      <c r="BZ1899" t="s">
        <v>17</v>
      </c>
      <c r="CA1899" t="s">
        <v>211</v>
      </c>
      <c r="CB1899" t="s">
        <v>212</v>
      </c>
      <c r="CC1899" t="s">
        <v>213</v>
      </c>
      <c r="CD1899" t="s">
        <v>213</v>
      </c>
      <c r="CE1899" t="s">
        <v>213</v>
      </c>
      <c r="CF1899" t="s">
        <v>213</v>
      </c>
      <c r="CG1899">
        <v>5</v>
      </c>
      <c r="CH1899">
        <v>0</v>
      </c>
      <c r="CI1899">
        <v>0</v>
      </c>
      <c r="CJ1899">
        <v>0</v>
      </c>
      <c r="CK1899">
        <v>0</v>
      </c>
      <c r="CL1899">
        <v>2</v>
      </c>
      <c r="CM1899">
        <v>1335.12</v>
      </c>
      <c r="CN1899">
        <v>2.71948</v>
      </c>
      <c r="CO1899">
        <v>6.67921</v>
      </c>
      <c r="CP1899">
        <v>8.95602</v>
      </c>
      <c r="CQ1899">
        <v>30.0002</v>
      </c>
      <c r="CR1899">
        <v>8.80274</v>
      </c>
      <c r="CS1899">
        <v>9.03805</v>
      </c>
      <c r="CT1899">
        <v>-1</v>
      </c>
      <c r="CU1899">
        <v>100</v>
      </c>
      <c r="CV1899">
        <v>31.2794</v>
      </c>
      <c r="CW1899">
        <v>-999.9</v>
      </c>
      <c r="CX1899">
        <v>400</v>
      </c>
      <c r="CY1899">
        <v>1.05034</v>
      </c>
      <c r="CZ1899">
        <v>103.95</v>
      </c>
      <c r="DA1899">
        <v>103.383</v>
      </c>
    </row>
    <row r="1900" spans="1:105">
      <c r="A1900">
        <v>1886</v>
      </c>
      <c r="B1900">
        <v>1551452197.4</v>
      </c>
      <c r="C1900">
        <v>5898.5</v>
      </c>
      <c r="D1900" t="s">
        <v>4001</v>
      </c>
      <c r="E1900" t="s">
        <v>4002</v>
      </c>
      <c r="F1900">
        <f>J1900+I1900+M1900*K1900</f>
        <v>0</v>
      </c>
      <c r="G1900">
        <f>(1000*AM1900)/(L1900*(AO1900+273.15))</f>
        <v>0</v>
      </c>
      <c r="H1900">
        <f>((G1900*F1900*(1-(AJ1900/1000)))/(100*K1900))*(0.0/60)</f>
        <v>0</v>
      </c>
      <c r="I1900" t="s">
        <v>203</v>
      </c>
      <c r="J1900" t="s">
        <v>204</v>
      </c>
      <c r="K1900" t="s">
        <v>205</v>
      </c>
      <c r="L1900" t="s">
        <v>206</v>
      </c>
      <c r="M1900" t="s">
        <v>1526</v>
      </c>
      <c r="N1900" t="s">
        <v>3918</v>
      </c>
      <c r="O1900" t="s">
        <v>336</v>
      </c>
      <c r="Q1900">
        <v>1551452197.4</v>
      </c>
      <c r="R1900">
        <f>AL1900*Y1900*(AJ1900-AK1900)/(100*AF1900*(1000-Y1900*AJ1900))</f>
        <v>0</v>
      </c>
      <c r="S1900">
        <f>AL1900*Y1900*(AI1900-AH1900*(1000-Y1900*AK1900)/(1000-Y1900*AJ1900))/(100*AF1900)</f>
        <v>0</v>
      </c>
      <c r="T1900">
        <f>(U1900/V1900*100)</f>
        <v>0</v>
      </c>
      <c r="U1900">
        <f>AJ1900*(AM1900+AN1900)/1000</f>
        <v>0</v>
      </c>
      <c r="V1900">
        <f>0.61365*exp(17.502*AO1900/(240.97+AO1900))</f>
        <v>0</v>
      </c>
      <c r="W1900">
        <v>146</v>
      </c>
      <c r="X1900">
        <v>10</v>
      </c>
      <c r="Y1900">
        <f>IF(W1900*$H$11&gt;=AA1900,1.0,(AA1900/(AA1900-W1900*$H$11)))</f>
        <v>0</v>
      </c>
      <c r="Z1900">
        <f>(Y1900-1)*100</f>
        <v>0</v>
      </c>
      <c r="AA1900">
        <f>MAX(0,($B$11+$C$11*AR1900)/(1+$D$11*AR1900)*AM1900/(AO1900+273)*$E$11)</f>
        <v>0</v>
      </c>
      <c r="AB1900">
        <f>$B$9*AS1900+$C$9*AT1900</f>
        <v>0</v>
      </c>
      <c r="AC1900">
        <f>AB1900*AD1900</f>
        <v>0</v>
      </c>
      <c r="AD1900">
        <f>($B$9*$D$7+$C$9*$D$7)/($B$9+$C$9)</f>
        <v>0</v>
      </c>
      <c r="AE1900">
        <f>($B$9*$K$7+$C$9*$K$7)/($B$9+$C$9)</f>
        <v>0</v>
      </c>
      <c r="AF1900">
        <v>10</v>
      </c>
      <c r="AG1900">
        <v>1551452197.4</v>
      </c>
      <c r="AH1900">
        <v>378.789</v>
      </c>
      <c r="AI1900">
        <v>397.089</v>
      </c>
      <c r="AJ1900">
        <v>8.8758</v>
      </c>
      <c r="AK1900">
        <v>8.0719</v>
      </c>
      <c r="AL1900">
        <v>1452.58</v>
      </c>
      <c r="AM1900">
        <v>100.512</v>
      </c>
      <c r="AN1900">
        <v>0.0218892</v>
      </c>
      <c r="AO1900">
        <v>6.67455</v>
      </c>
      <c r="AP1900">
        <v>999.9</v>
      </c>
      <c r="AQ1900">
        <v>999.9</v>
      </c>
      <c r="AR1900">
        <v>9965.62</v>
      </c>
      <c r="AS1900">
        <v>0</v>
      </c>
      <c r="AT1900">
        <v>505.357</v>
      </c>
      <c r="AU1900">
        <v>0</v>
      </c>
      <c r="AV1900" t="s">
        <v>208</v>
      </c>
      <c r="AW1900">
        <v>0</v>
      </c>
      <c r="AX1900">
        <v>-0.747</v>
      </c>
      <c r="AY1900">
        <v>-0.067</v>
      </c>
      <c r="AZ1900">
        <v>0</v>
      </c>
      <c r="BA1900">
        <v>0</v>
      </c>
      <c r="BB1900">
        <v>0</v>
      </c>
      <c r="BC1900">
        <v>0</v>
      </c>
      <c r="BD1900">
        <v>-75.7984071428571</v>
      </c>
      <c r="BE1900">
        <v>20.0213862783816</v>
      </c>
      <c r="BF1900">
        <v>3.54203262060433</v>
      </c>
      <c r="BG1900">
        <v>0</v>
      </c>
      <c r="BH1900">
        <v>-2.9442230952381</v>
      </c>
      <c r="BI1900">
        <v>0.136366303975294</v>
      </c>
      <c r="BJ1900">
        <v>0.0353589568694509</v>
      </c>
      <c r="BK1900">
        <v>0</v>
      </c>
      <c r="BL1900">
        <v>0</v>
      </c>
      <c r="BM1900">
        <v>0</v>
      </c>
      <c r="BN1900" t="s">
        <v>209</v>
      </c>
      <c r="BO1900">
        <v>1.88469</v>
      </c>
      <c r="BP1900">
        <v>1.88162</v>
      </c>
      <c r="BQ1900">
        <v>1.88315</v>
      </c>
      <c r="BR1900">
        <v>1.88187</v>
      </c>
      <c r="BS1900">
        <v>1.88384</v>
      </c>
      <c r="BT1900">
        <v>1.88309</v>
      </c>
      <c r="BU1900">
        <v>1.88477</v>
      </c>
      <c r="BV1900">
        <v>1.88231</v>
      </c>
      <c r="BW1900" t="s">
        <v>210</v>
      </c>
      <c r="BX1900" t="s">
        <v>17</v>
      </c>
      <c r="BY1900" t="s">
        <v>17</v>
      </c>
      <c r="BZ1900" t="s">
        <v>17</v>
      </c>
      <c r="CA1900" t="s">
        <v>211</v>
      </c>
      <c r="CB1900" t="s">
        <v>212</v>
      </c>
      <c r="CC1900" t="s">
        <v>213</v>
      </c>
      <c r="CD1900" t="s">
        <v>213</v>
      </c>
      <c r="CE1900" t="s">
        <v>213</v>
      </c>
      <c r="CF1900" t="s">
        <v>213</v>
      </c>
      <c r="CG1900">
        <v>5</v>
      </c>
      <c r="CH1900">
        <v>0</v>
      </c>
      <c r="CI1900">
        <v>0</v>
      </c>
      <c r="CJ1900">
        <v>0</v>
      </c>
      <c r="CK1900">
        <v>0</v>
      </c>
      <c r="CL1900">
        <v>2</v>
      </c>
      <c r="CM1900">
        <v>1333.13</v>
      </c>
      <c r="CN1900">
        <v>2.71948</v>
      </c>
      <c r="CO1900">
        <v>6.68381</v>
      </c>
      <c r="CP1900">
        <v>8.95602</v>
      </c>
      <c r="CQ1900">
        <v>30.0001</v>
      </c>
      <c r="CR1900">
        <v>8.8022</v>
      </c>
      <c r="CS1900">
        <v>9.03766</v>
      </c>
      <c r="CT1900">
        <v>-1</v>
      </c>
      <c r="CU1900">
        <v>100</v>
      </c>
      <c r="CV1900">
        <v>30.8933</v>
      </c>
      <c r="CW1900">
        <v>-999.9</v>
      </c>
      <c r="CX1900">
        <v>400</v>
      </c>
      <c r="CY1900">
        <v>0.985205</v>
      </c>
      <c r="CZ1900">
        <v>103.949</v>
      </c>
      <c r="DA1900">
        <v>103.383</v>
      </c>
    </row>
    <row r="1901" spans="1:105">
      <c r="A1901">
        <v>1887</v>
      </c>
      <c r="B1901">
        <v>1551452199.4</v>
      </c>
      <c r="C1901">
        <v>5900.5</v>
      </c>
      <c r="D1901" t="s">
        <v>4003</v>
      </c>
      <c r="E1901" t="s">
        <v>4004</v>
      </c>
      <c r="F1901">
        <f>J1901+I1901+M1901*K1901</f>
        <v>0</v>
      </c>
      <c r="G1901">
        <f>(1000*AM1901)/(L1901*(AO1901+273.15))</f>
        <v>0</v>
      </c>
      <c r="H1901">
        <f>((G1901*F1901*(1-(AJ1901/1000)))/(100*K1901))*(0.0/60)</f>
        <v>0</v>
      </c>
      <c r="I1901" t="s">
        <v>203</v>
      </c>
      <c r="J1901" t="s">
        <v>204</v>
      </c>
      <c r="K1901" t="s">
        <v>205</v>
      </c>
      <c r="L1901" t="s">
        <v>206</v>
      </c>
      <c r="M1901" t="s">
        <v>1526</v>
      </c>
      <c r="N1901" t="s">
        <v>3918</v>
      </c>
      <c r="O1901" t="s">
        <v>336</v>
      </c>
      <c r="Q1901">
        <v>1551452199.4</v>
      </c>
      <c r="R1901">
        <f>AL1901*Y1901*(AJ1901-AK1901)/(100*AF1901*(1000-Y1901*AJ1901))</f>
        <v>0</v>
      </c>
      <c r="S1901">
        <f>AL1901*Y1901*(AI1901-AH1901*(1000-Y1901*AK1901)/(1000-Y1901*AJ1901))/(100*AF1901)</f>
        <v>0</v>
      </c>
      <c r="T1901">
        <f>(U1901/V1901*100)</f>
        <v>0</v>
      </c>
      <c r="U1901">
        <f>AJ1901*(AM1901+AN1901)/1000</f>
        <v>0</v>
      </c>
      <c r="V1901">
        <f>0.61365*exp(17.502*AO1901/(240.97+AO1901))</f>
        <v>0</v>
      </c>
      <c r="W1901">
        <v>134</v>
      </c>
      <c r="X1901">
        <v>9</v>
      </c>
      <c r="Y1901">
        <f>IF(W1901*$H$11&gt;=AA1901,1.0,(AA1901/(AA1901-W1901*$H$11)))</f>
        <v>0</v>
      </c>
      <c r="Z1901">
        <f>(Y1901-1)*100</f>
        <v>0</v>
      </c>
      <c r="AA1901">
        <f>MAX(0,($B$11+$C$11*AR1901)/(1+$D$11*AR1901)*AM1901/(AO1901+273)*$E$11)</f>
        <v>0</v>
      </c>
      <c r="AB1901">
        <f>$B$9*AS1901+$C$9*AT1901</f>
        <v>0</v>
      </c>
      <c r="AC1901">
        <f>AB1901*AD1901</f>
        <v>0</v>
      </c>
      <c r="AD1901">
        <f>($B$9*$D$7+$C$9*$D$7)/($B$9+$C$9)</f>
        <v>0</v>
      </c>
      <c r="AE1901">
        <f>($B$9*$K$7+$C$9*$K$7)/($B$9+$C$9)</f>
        <v>0</v>
      </c>
      <c r="AF1901">
        <v>10</v>
      </c>
      <c r="AG1901">
        <v>1551452199.4</v>
      </c>
      <c r="AH1901">
        <v>378.467</v>
      </c>
      <c r="AI1901">
        <v>397.097</v>
      </c>
      <c r="AJ1901">
        <v>8.88587</v>
      </c>
      <c r="AK1901">
        <v>8.07229</v>
      </c>
      <c r="AL1901">
        <v>1452.3</v>
      </c>
      <c r="AM1901">
        <v>100.513</v>
      </c>
      <c r="AN1901">
        <v>0.0219717</v>
      </c>
      <c r="AO1901">
        <v>6.67122</v>
      </c>
      <c r="AP1901">
        <v>999.9</v>
      </c>
      <c r="AQ1901">
        <v>999.9</v>
      </c>
      <c r="AR1901">
        <v>9997.5</v>
      </c>
      <c r="AS1901">
        <v>0</v>
      </c>
      <c r="AT1901">
        <v>505.343</v>
      </c>
      <c r="AU1901">
        <v>0</v>
      </c>
      <c r="AV1901" t="s">
        <v>208</v>
      </c>
      <c r="AW1901">
        <v>0</v>
      </c>
      <c r="AX1901">
        <v>-0.747</v>
      </c>
      <c r="AY1901">
        <v>-0.067</v>
      </c>
      <c r="AZ1901">
        <v>0</v>
      </c>
      <c r="BA1901">
        <v>0</v>
      </c>
      <c r="BB1901">
        <v>0</v>
      </c>
      <c r="BC1901">
        <v>0</v>
      </c>
      <c r="BD1901">
        <v>-75.7984071428571</v>
      </c>
      <c r="BE1901">
        <v>20.0213862783816</v>
      </c>
      <c r="BF1901">
        <v>3.54203262060433</v>
      </c>
      <c r="BG1901">
        <v>0</v>
      </c>
      <c r="BH1901">
        <v>-2.9442230952381</v>
      </c>
      <c r="BI1901">
        <v>0.136366303975294</v>
      </c>
      <c r="BJ1901">
        <v>0.0353589568694509</v>
      </c>
      <c r="BK1901">
        <v>0</v>
      </c>
      <c r="BL1901">
        <v>0</v>
      </c>
      <c r="BM1901">
        <v>0</v>
      </c>
      <c r="BN1901" t="s">
        <v>209</v>
      </c>
      <c r="BO1901">
        <v>1.8847</v>
      </c>
      <c r="BP1901">
        <v>1.88163</v>
      </c>
      <c r="BQ1901">
        <v>1.88317</v>
      </c>
      <c r="BR1901">
        <v>1.88187</v>
      </c>
      <c r="BS1901">
        <v>1.88384</v>
      </c>
      <c r="BT1901">
        <v>1.88309</v>
      </c>
      <c r="BU1901">
        <v>1.88477</v>
      </c>
      <c r="BV1901">
        <v>1.88231</v>
      </c>
      <c r="BW1901" t="s">
        <v>210</v>
      </c>
      <c r="BX1901" t="s">
        <v>17</v>
      </c>
      <c r="BY1901" t="s">
        <v>17</v>
      </c>
      <c r="BZ1901" t="s">
        <v>17</v>
      </c>
      <c r="CA1901" t="s">
        <v>211</v>
      </c>
      <c r="CB1901" t="s">
        <v>212</v>
      </c>
      <c r="CC1901" t="s">
        <v>213</v>
      </c>
      <c r="CD1901" t="s">
        <v>213</v>
      </c>
      <c r="CE1901" t="s">
        <v>213</v>
      </c>
      <c r="CF1901" t="s">
        <v>213</v>
      </c>
      <c r="CG1901">
        <v>5</v>
      </c>
      <c r="CH1901">
        <v>0</v>
      </c>
      <c r="CI1901">
        <v>0</v>
      </c>
      <c r="CJ1901">
        <v>0</v>
      </c>
      <c r="CK1901">
        <v>0</v>
      </c>
      <c r="CL1901">
        <v>2</v>
      </c>
      <c r="CM1901">
        <v>1342.38</v>
      </c>
      <c r="CN1901">
        <v>2.71948</v>
      </c>
      <c r="CO1901">
        <v>6.68845</v>
      </c>
      <c r="CP1901">
        <v>8.95602</v>
      </c>
      <c r="CQ1901">
        <v>29.9999</v>
      </c>
      <c r="CR1901">
        <v>8.80137</v>
      </c>
      <c r="CS1901">
        <v>9.03711</v>
      </c>
      <c r="CT1901">
        <v>-1</v>
      </c>
      <c r="CU1901">
        <v>100</v>
      </c>
      <c r="CV1901">
        <v>30.8933</v>
      </c>
      <c r="CW1901">
        <v>-999.9</v>
      </c>
      <c r="CX1901">
        <v>400</v>
      </c>
      <c r="CY1901">
        <v>0.876817</v>
      </c>
      <c r="CZ1901">
        <v>103.949</v>
      </c>
      <c r="DA1901">
        <v>103.383</v>
      </c>
    </row>
    <row r="1902" spans="1:105">
      <c r="A1902">
        <v>1888</v>
      </c>
      <c r="B1902">
        <v>1551452201.4</v>
      </c>
      <c r="C1902">
        <v>5902.5</v>
      </c>
      <c r="D1902" t="s">
        <v>4005</v>
      </c>
      <c r="E1902" t="s">
        <v>4006</v>
      </c>
      <c r="F1902">
        <f>J1902+I1902+M1902*K1902</f>
        <v>0</v>
      </c>
      <c r="G1902">
        <f>(1000*AM1902)/(L1902*(AO1902+273.15))</f>
        <v>0</v>
      </c>
      <c r="H1902">
        <f>((G1902*F1902*(1-(AJ1902/1000)))/(100*K1902))*(0.0/60)</f>
        <v>0</v>
      </c>
      <c r="I1902" t="s">
        <v>203</v>
      </c>
      <c r="J1902" t="s">
        <v>204</v>
      </c>
      <c r="K1902" t="s">
        <v>205</v>
      </c>
      <c r="L1902" t="s">
        <v>206</v>
      </c>
      <c r="M1902" t="s">
        <v>1526</v>
      </c>
      <c r="N1902" t="s">
        <v>3918</v>
      </c>
      <c r="O1902" t="s">
        <v>336</v>
      </c>
      <c r="Q1902">
        <v>1551452201.4</v>
      </c>
      <c r="R1902">
        <f>AL1902*Y1902*(AJ1902-AK1902)/(100*AF1902*(1000-Y1902*AJ1902))</f>
        <v>0</v>
      </c>
      <c r="S1902">
        <f>AL1902*Y1902*(AI1902-AH1902*(1000-Y1902*AK1902)/(1000-Y1902*AJ1902))/(100*AF1902)</f>
        <v>0</v>
      </c>
      <c r="T1902">
        <f>(U1902/V1902*100)</f>
        <v>0</v>
      </c>
      <c r="U1902">
        <f>AJ1902*(AM1902+AN1902)/1000</f>
        <v>0</v>
      </c>
      <c r="V1902">
        <f>0.61365*exp(17.502*AO1902/(240.97+AO1902))</f>
        <v>0</v>
      </c>
      <c r="W1902">
        <v>124</v>
      </c>
      <c r="X1902">
        <v>9</v>
      </c>
      <c r="Y1902">
        <f>IF(W1902*$H$11&gt;=AA1902,1.0,(AA1902/(AA1902-W1902*$H$11)))</f>
        <v>0</v>
      </c>
      <c r="Z1902">
        <f>(Y1902-1)*100</f>
        <v>0</v>
      </c>
      <c r="AA1902">
        <f>MAX(0,($B$11+$C$11*AR1902)/(1+$D$11*AR1902)*AM1902/(AO1902+273)*$E$11)</f>
        <v>0</v>
      </c>
      <c r="AB1902">
        <f>$B$9*AS1902+$C$9*AT1902</f>
        <v>0</v>
      </c>
      <c r="AC1902">
        <f>AB1902*AD1902</f>
        <v>0</v>
      </c>
      <c r="AD1902">
        <f>($B$9*$D$7+$C$9*$D$7)/($B$9+$C$9)</f>
        <v>0</v>
      </c>
      <c r="AE1902">
        <f>($B$9*$K$7+$C$9*$K$7)/($B$9+$C$9)</f>
        <v>0</v>
      </c>
      <c r="AF1902">
        <v>10</v>
      </c>
      <c r="AG1902">
        <v>1551452201.4</v>
      </c>
      <c r="AH1902">
        <v>378.189</v>
      </c>
      <c r="AI1902">
        <v>397.113</v>
      </c>
      <c r="AJ1902">
        <v>8.89059</v>
      </c>
      <c r="AK1902">
        <v>8.07193</v>
      </c>
      <c r="AL1902">
        <v>1452.27</v>
      </c>
      <c r="AM1902">
        <v>100.513</v>
      </c>
      <c r="AN1902">
        <v>0.0223712</v>
      </c>
      <c r="AO1902">
        <v>6.66098</v>
      </c>
      <c r="AP1902">
        <v>999.9</v>
      </c>
      <c r="AQ1902">
        <v>999.9</v>
      </c>
      <c r="AR1902">
        <v>9988.12</v>
      </c>
      <c r="AS1902">
        <v>0</v>
      </c>
      <c r="AT1902">
        <v>504.645</v>
      </c>
      <c r="AU1902">
        <v>0</v>
      </c>
      <c r="AV1902" t="s">
        <v>208</v>
      </c>
      <c r="AW1902">
        <v>0</v>
      </c>
      <c r="AX1902">
        <v>-0.747</v>
      </c>
      <c r="AY1902">
        <v>-0.067</v>
      </c>
      <c r="AZ1902">
        <v>0</v>
      </c>
      <c r="BA1902">
        <v>0</v>
      </c>
      <c r="BB1902">
        <v>0</v>
      </c>
      <c r="BC1902">
        <v>0</v>
      </c>
      <c r="BD1902">
        <v>-75.7984071428571</v>
      </c>
      <c r="BE1902">
        <v>20.0213862783816</v>
      </c>
      <c r="BF1902">
        <v>3.54203262060433</v>
      </c>
      <c r="BG1902">
        <v>0</v>
      </c>
      <c r="BH1902">
        <v>-2.9442230952381</v>
      </c>
      <c r="BI1902">
        <v>0.136366303975294</v>
      </c>
      <c r="BJ1902">
        <v>0.0353589568694509</v>
      </c>
      <c r="BK1902">
        <v>0</v>
      </c>
      <c r="BL1902">
        <v>0</v>
      </c>
      <c r="BM1902">
        <v>0</v>
      </c>
      <c r="BN1902" t="s">
        <v>209</v>
      </c>
      <c r="BO1902">
        <v>1.88469</v>
      </c>
      <c r="BP1902">
        <v>1.88163</v>
      </c>
      <c r="BQ1902">
        <v>1.88317</v>
      </c>
      <c r="BR1902">
        <v>1.88187</v>
      </c>
      <c r="BS1902">
        <v>1.88383</v>
      </c>
      <c r="BT1902">
        <v>1.88309</v>
      </c>
      <c r="BU1902">
        <v>1.88477</v>
      </c>
      <c r="BV1902">
        <v>1.88231</v>
      </c>
      <c r="BW1902" t="s">
        <v>210</v>
      </c>
      <c r="BX1902" t="s">
        <v>17</v>
      </c>
      <c r="BY1902" t="s">
        <v>17</v>
      </c>
      <c r="BZ1902" t="s">
        <v>17</v>
      </c>
      <c r="CA1902" t="s">
        <v>211</v>
      </c>
      <c r="CB1902" t="s">
        <v>212</v>
      </c>
      <c r="CC1902" t="s">
        <v>213</v>
      </c>
      <c r="CD1902" t="s">
        <v>213</v>
      </c>
      <c r="CE1902" t="s">
        <v>213</v>
      </c>
      <c r="CF1902" t="s">
        <v>213</v>
      </c>
      <c r="CG1902">
        <v>5</v>
      </c>
      <c r="CH1902">
        <v>0</v>
      </c>
      <c r="CI1902">
        <v>0</v>
      </c>
      <c r="CJ1902">
        <v>0</v>
      </c>
      <c r="CK1902">
        <v>0</v>
      </c>
      <c r="CL1902">
        <v>2</v>
      </c>
      <c r="CM1902">
        <v>1349.19</v>
      </c>
      <c r="CN1902">
        <v>2.71947</v>
      </c>
      <c r="CO1902">
        <v>6.69268</v>
      </c>
      <c r="CP1902">
        <v>8.95602</v>
      </c>
      <c r="CQ1902">
        <v>30</v>
      </c>
      <c r="CR1902">
        <v>8.8004</v>
      </c>
      <c r="CS1902">
        <v>9.03695</v>
      </c>
      <c r="CT1902">
        <v>-1</v>
      </c>
      <c r="CU1902">
        <v>100</v>
      </c>
      <c r="CV1902">
        <v>30.8933</v>
      </c>
      <c r="CW1902">
        <v>-999.9</v>
      </c>
      <c r="CX1902">
        <v>400</v>
      </c>
      <c r="CY1902">
        <v>0.771285</v>
      </c>
      <c r="CZ1902">
        <v>103.949</v>
      </c>
      <c r="DA1902">
        <v>103.383</v>
      </c>
    </row>
    <row r="1903" spans="1:105">
      <c r="A1903">
        <v>1889</v>
      </c>
      <c r="B1903">
        <v>1551452203.4</v>
      </c>
      <c r="C1903">
        <v>5904.5</v>
      </c>
      <c r="D1903" t="s">
        <v>4007</v>
      </c>
      <c r="E1903" t="s">
        <v>4008</v>
      </c>
      <c r="F1903">
        <f>J1903+I1903+M1903*K1903</f>
        <v>0</v>
      </c>
      <c r="G1903">
        <f>(1000*AM1903)/(L1903*(AO1903+273.15))</f>
        <v>0</v>
      </c>
      <c r="H1903">
        <f>((G1903*F1903*(1-(AJ1903/1000)))/(100*K1903))*(0.0/60)</f>
        <v>0</v>
      </c>
      <c r="I1903" t="s">
        <v>203</v>
      </c>
      <c r="J1903" t="s">
        <v>204</v>
      </c>
      <c r="K1903" t="s">
        <v>205</v>
      </c>
      <c r="L1903" t="s">
        <v>206</v>
      </c>
      <c r="M1903" t="s">
        <v>1526</v>
      </c>
      <c r="N1903" t="s">
        <v>3918</v>
      </c>
      <c r="O1903" t="s">
        <v>336</v>
      </c>
      <c r="Q1903">
        <v>1551452203.4</v>
      </c>
      <c r="R1903">
        <f>AL1903*Y1903*(AJ1903-AK1903)/(100*AF1903*(1000-Y1903*AJ1903))</f>
        <v>0</v>
      </c>
      <c r="S1903">
        <f>AL1903*Y1903*(AI1903-AH1903*(1000-Y1903*AK1903)/(1000-Y1903*AJ1903))/(100*AF1903)</f>
        <v>0</v>
      </c>
      <c r="T1903">
        <f>(U1903/V1903*100)</f>
        <v>0</v>
      </c>
      <c r="U1903">
        <f>AJ1903*(AM1903+AN1903)/1000</f>
        <v>0</v>
      </c>
      <c r="V1903">
        <f>0.61365*exp(17.502*AO1903/(240.97+AO1903))</f>
        <v>0</v>
      </c>
      <c r="W1903">
        <v>124</v>
      </c>
      <c r="X1903">
        <v>9</v>
      </c>
      <c r="Y1903">
        <f>IF(W1903*$H$11&gt;=AA1903,1.0,(AA1903/(AA1903-W1903*$H$11)))</f>
        <v>0</v>
      </c>
      <c r="Z1903">
        <f>(Y1903-1)*100</f>
        <v>0</v>
      </c>
      <c r="AA1903">
        <f>MAX(0,($B$11+$C$11*AR1903)/(1+$D$11*AR1903)*AM1903/(AO1903+273)*$E$11)</f>
        <v>0</v>
      </c>
      <c r="AB1903">
        <f>$B$9*AS1903+$C$9*AT1903</f>
        <v>0</v>
      </c>
      <c r="AC1903">
        <f>AB1903*AD1903</f>
        <v>0</v>
      </c>
      <c r="AD1903">
        <f>($B$9*$D$7+$C$9*$D$7)/($B$9+$C$9)</f>
        <v>0</v>
      </c>
      <c r="AE1903">
        <f>($B$9*$K$7+$C$9*$K$7)/($B$9+$C$9)</f>
        <v>0</v>
      </c>
      <c r="AF1903">
        <v>10</v>
      </c>
      <c r="AG1903">
        <v>1551452203.4</v>
      </c>
      <c r="AH1903">
        <v>377.864</v>
      </c>
      <c r="AI1903">
        <v>397.096</v>
      </c>
      <c r="AJ1903">
        <v>8.89713</v>
      </c>
      <c r="AK1903">
        <v>8.07187</v>
      </c>
      <c r="AL1903">
        <v>1452.57</v>
      </c>
      <c r="AM1903">
        <v>100.513</v>
      </c>
      <c r="AN1903">
        <v>0.0221884</v>
      </c>
      <c r="AO1903">
        <v>6.67806</v>
      </c>
      <c r="AP1903">
        <v>999.9</v>
      </c>
      <c r="AQ1903">
        <v>999.9</v>
      </c>
      <c r="AR1903">
        <v>10004.4</v>
      </c>
      <c r="AS1903">
        <v>0</v>
      </c>
      <c r="AT1903">
        <v>504.716</v>
      </c>
      <c r="AU1903">
        <v>0</v>
      </c>
      <c r="AV1903" t="s">
        <v>208</v>
      </c>
      <c r="AW1903">
        <v>0</v>
      </c>
      <c r="AX1903">
        <v>-0.747</v>
      </c>
      <c r="AY1903">
        <v>-0.067</v>
      </c>
      <c r="AZ1903">
        <v>0</v>
      </c>
      <c r="BA1903">
        <v>0</v>
      </c>
      <c r="BB1903">
        <v>0</v>
      </c>
      <c r="BC1903">
        <v>0</v>
      </c>
      <c r="BD1903">
        <v>-75.7984071428571</v>
      </c>
      <c r="BE1903">
        <v>20.0213862783816</v>
      </c>
      <c r="BF1903">
        <v>3.54203262060433</v>
      </c>
      <c r="BG1903">
        <v>0</v>
      </c>
      <c r="BH1903">
        <v>-2.9442230952381</v>
      </c>
      <c r="BI1903">
        <v>0.136366303975294</v>
      </c>
      <c r="BJ1903">
        <v>0.0353589568694509</v>
      </c>
      <c r="BK1903">
        <v>0</v>
      </c>
      <c r="BL1903">
        <v>0</v>
      </c>
      <c r="BM1903">
        <v>0</v>
      </c>
      <c r="BN1903" t="s">
        <v>209</v>
      </c>
      <c r="BO1903">
        <v>1.88468</v>
      </c>
      <c r="BP1903">
        <v>1.88165</v>
      </c>
      <c r="BQ1903">
        <v>1.88318</v>
      </c>
      <c r="BR1903">
        <v>1.88187</v>
      </c>
      <c r="BS1903">
        <v>1.88383</v>
      </c>
      <c r="BT1903">
        <v>1.88309</v>
      </c>
      <c r="BU1903">
        <v>1.88477</v>
      </c>
      <c r="BV1903">
        <v>1.88232</v>
      </c>
      <c r="BW1903" t="s">
        <v>210</v>
      </c>
      <c r="BX1903" t="s">
        <v>17</v>
      </c>
      <c r="BY1903" t="s">
        <v>17</v>
      </c>
      <c r="BZ1903" t="s">
        <v>17</v>
      </c>
      <c r="CA1903" t="s">
        <v>211</v>
      </c>
      <c r="CB1903" t="s">
        <v>212</v>
      </c>
      <c r="CC1903" t="s">
        <v>213</v>
      </c>
      <c r="CD1903" t="s">
        <v>213</v>
      </c>
      <c r="CE1903" t="s">
        <v>213</v>
      </c>
      <c r="CF1903" t="s">
        <v>213</v>
      </c>
      <c r="CG1903">
        <v>5</v>
      </c>
      <c r="CH1903">
        <v>0</v>
      </c>
      <c r="CI1903">
        <v>0</v>
      </c>
      <c r="CJ1903">
        <v>0</v>
      </c>
      <c r="CK1903">
        <v>0</v>
      </c>
      <c r="CL1903">
        <v>2</v>
      </c>
      <c r="CM1903">
        <v>1349.5</v>
      </c>
      <c r="CN1903">
        <v>2.71947</v>
      </c>
      <c r="CO1903">
        <v>6.69639</v>
      </c>
      <c r="CP1903">
        <v>8.95602</v>
      </c>
      <c r="CQ1903">
        <v>30.0002</v>
      </c>
      <c r="CR1903">
        <v>8.79959</v>
      </c>
      <c r="CS1903">
        <v>9.03695</v>
      </c>
      <c r="CT1903">
        <v>-1</v>
      </c>
      <c r="CU1903">
        <v>100</v>
      </c>
      <c r="CV1903">
        <v>30.8933</v>
      </c>
      <c r="CW1903">
        <v>-999.9</v>
      </c>
      <c r="CX1903">
        <v>400</v>
      </c>
      <c r="CY1903">
        <v>0.65771</v>
      </c>
      <c r="CZ1903">
        <v>103.948</v>
      </c>
      <c r="DA1903">
        <v>103.383</v>
      </c>
    </row>
    <row r="1904" spans="1:105">
      <c r="A1904">
        <v>1890</v>
      </c>
      <c r="B1904">
        <v>1551452205.4</v>
      </c>
      <c r="C1904">
        <v>5906.5</v>
      </c>
      <c r="D1904" t="s">
        <v>4009</v>
      </c>
      <c r="E1904" t="s">
        <v>4010</v>
      </c>
      <c r="F1904">
        <f>J1904+I1904+M1904*K1904</f>
        <v>0</v>
      </c>
      <c r="G1904">
        <f>(1000*AM1904)/(L1904*(AO1904+273.15))</f>
        <v>0</v>
      </c>
      <c r="H1904">
        <f>((G1904*F1904*(1-(AJ1904/1000)))/(100*K1904))*(0.0/60)</f>
        <v>0</v>
      </c>
      <c r="I1904" t="s">
        <v>203</v>
      </c>
      <c r="J1904" t="s">
        <v>204</v>
      </c>
      <c r="K1904" t="s">
        <v>205</v>
      </c>
      <c r="L1904" t="s">
        <v>206</v>
      </c>
      <c r="M1904" t="s">
        <v>1526</v>
      </c>
      <c r="N1904" t="s">
        <v>3918</v>
      </c>
      <c r="O1904" t="s">
        <v>336</v>
      </c>
      <c r="Q1904">
        <v>1551452205.4</v>
      </c>
      <c r="R1904">
        <f>AL1904*Y1904*(AJ1904-AK1904)/(100*AF1904*(1000-Y1904*AJ1904))</f>
        <v>0</v>
      </c>
      <c r="S1904">
        <f>AL1904*Y1904*(AI1904-AH1904*(1000-Y1904*AK1904)/(1000-Y1904*AJ1904))/(100*AF1904)</f>
        <v>0</v>
      </c>
      <c r="T1904">
        <f>(U1904/V1904*100)</f>
        <v>0</v>
      </c>
      <c r="U1904">
        <f>AJ1904*(AM1904+AN1904)/1000</f>
        <v>0</v>
      </c>
      <c r="V1904">
        <f>0.61365*exp(17.502*AO1904/(240.97+AO1904))</f>
        <v>0</v>
      </c>
      <c r="W1904">
        <v>141</v>
      </c>
      <c r="X1904">
        <v>10</v>
      </c>
      <c r="Y1904">
        <f>IF(W1904*$H$11&gt;=AA1904,1.0,(AA1904/(AA1904-W1904*$H$11)))</f>
        <v>0</v>
      </c>
      <c r="Z1904">
        <f>(Y1904-1)*100</f>
        <v>0</v>
      </c>
      <c r="AA1904">
        <f>MAX(0,($B$11+$C$11*AR1904)/(1+$D$11*AR1904)*AM1904/(AO1904+273)*$E$11)</f>
        <v>0</v>
      </c>
      <c r="AB1904">
        <f>$B$9*AS1904+$C$9*AT1904</f>
        <v>0</v>
      </c>
      <c r="AC1904">
        <f>AB1904*AD1904</f>
        <v>0</v>
      </c>
      <c r="AD1904">
        <f>($B$9*$D$7+$C$9*$D$7)/($B$9+$C$9)</f>
        <v>0</v>
      </c>
      <c r="AE1904">
        <f>($B$9*$K$7+$C$9*$K$7)/($B$9+$C$9)</f>
        <v>0</v>
      </c>
      <c r="AF1904">
        <v>10</v>
      </c>
      <c r="AG1904">
        <v>1551452205.4</v>
      </c>
      <c r="AH1904">
        <v>377.51</v>
      </c>
      <c r="AI1904">
        <v>397.102</v>
      </c>
      <c r="AJ1904">
        <v>8.91116</v>
      </c>
      <c r="AK1904">
        <v>8.07218</v>
      </c>
      <c r="AL1904">
        <v>1452.51</v>
      </c>
      <c r="AM1904">
        <v>100.513</v>
      </c>
      <c r="AN1904">
        <v>0.0221181</v>
      </c>
      <c r="AO1904">
        <v>6.72167</v>
      </c>
      <c r="AP1904">
        <v>999.9</v>
      </c>
      <c r="AQ1904">
        <v>999.9</v>
      </c>
      <c r="AR1904">
        <v>10026.2</v>
      </c>
      <c r="AS1904">
        <v>0</v>
      </c>
      <c r="AT1904">
        <v>505.118</v>
      </c>
      <c r="AU1904">
        <v>0</v>
      </c>
      <c r="AV1904" t="s">
        <v>208</v>
      </c>
      <c r="AW1904">
        <v>0</v>
      </c>
      <c r="AX1904">
        <v>-0.747</v>
      </c>
      <c r="AY1904">
        <v>-0.067</v>
      </c>
      <c r="AZ1904">
        <v>0</v>
      </c>
      <c r="BA1904">
        <v>0</v>
      </c>
      <c r="BB1904">
        <v>0</v>
      </c>
      <c r="BC1904">
        <v>0</v>
      </c>
      <c r="BD1904">
        <v>-75.7984071428571</v>
      </c>
      <c r="BE1904">
        <v>20.0213862783816</v>
      </c>
      <c r="BF1904">
        <v>3.54203262060433</v>
      </c>
      <c r="BG1904">
        <v>0</v>
      </c>
      <c r="BH1904">
        <v>-2.9442230952381</v>
      </c>
      <c r="BI1904">
        <v>0.136366303975294</v>
      </c>
      <c r="BJ1904">
        <v>0.0353589568694509</v>
      </c>
      <c r="BK1904">
        <v>0</v>
      </c>
      <c r="BL1904">
        <v>0</v>
      </c>
      <c r="BM1904">
        <v>0</v>
      </c>
      <c r="BN1904" t="s">
        <v>209</v>
      </c>
      <c r="BO1904">
        <v>1.88467</v>
      </c>
      <c r="BP1904">
        <v>1.88165</v>
      </c>
      <c r="BQ1904">
        <v>1.88319</v>
      </c>
      <c r="BR1904">
        <v>1.88188</v>
      </c>
      <c r="BS1904">
        <v>1.88384</v>
      </c>
      <c r="BT1904">
        <v>1.88309</v>
      </c>
      <c r="BU1904">
        <v>1.88477</v>
      </c>
      <c r="BV1904">
        <v>1.88232</v>
      </c>
      <c r="BW1904" t="s">
        <v>210</v>
      </c>
      <c r="BX1904" t="s">
        <v>17</v>
      </c>
      <c r="BY1904" t="s">
        <v>17</v>
      </c>
      <c r="BZ1904" t="s">
        <v>17</v>
      </c>
      <c r="CA1904" t="s">
        <v>211</v>
      </c>
      <c r="CB1904" t="s">
        <v>212</v>
      </c>
      <c r="CC1904" t="s">
        <v>213</v>
      </c>
      <c r="CD1904" t="s">
        <v>213</v>
      </c>
      <c r="CE1904" t="s">
        <v>213</v>
      </c>
      <c r="CF1904" t="s">
        <v>213</v>
      </c>
      <c r="CG1904">
        <v>5</v>
      </c>
      <c r="CH1904">
        <v>0</v>
      </c>
      <c r="CI1904">
        <v>0</v>
      </c>
      <c r="CJ1904">
        <v>0</v>
      </c>
      <c r="CK1904">
        <v>0</v>
      </c>
      <c r="CL1904">
        <v>2</v>
      </c>
      <c r="CM1904">
        <v>1336.81</v>
      </c>
      <c r="CN1904">
        <v>2.71947</v>
      </c>
      <c r="CO1904">
        <v>6.70046</v>
      </c>
      <c r="CP1904">
        <v>8.95602</v>
      </c>
      <c r="CQ1904">
        <v>30.0001</v>
      </c>
      <c r="CR1904">
        <v>8.79893</v>
      </c>
      <c r="CS1904">
        <v>9.03695</v>
      </c>
      <c r="CT1904">
        <v>-1</v>
      </c>
      <c r="CU1904">
        <v>100</v>
      </c>
      <c r="CV1904">
        <v>30.5099</v>
      </c>
      <c r="CW1904">
        <v>-999.9</v>
      </c>
      <c r="CX1904">
        <v>400</v>
      </c>
      <c r="CY1904">
        <v>0.537637</v>
      </c>
      <c r="CZ1904">
        <v>103.946</v>
      </c>
      <c r="DA1904">
        <v>103.383</v>
      </c>
    </row>
    <row r="1905" spans="1:105">
      <c r="A1905">
        <v>1891</v>
      </c>
      <c r="B1905">
        <v>1551452207.5</v>
      </c>
      <c r="C1905">
        <v>5908.59999990463</v>
      </c>
      <c r="D1905" t="s">
        <v>4011</v>
      </c>
      <c r="E1905" t="s">
        <v>4012</v>
      </c>
      <c r="F1905">
        <f>J1905+I1905+M1905*K1905</f>
        <v>0</v>
      </c>
      <c r="G1905">
        <f>(1000*AM1905)/(L1905*(AO1905+273.15))</f>
        <v>0</v>
      </c>
      <c r="H1905">
        <f>((G1905*F1905*(1-(AJ1905/1000)))/(100*K1905))*(0.0/60)</f>
        <v>0</v>
      </c>
      <c r="I1905" t="s">
        <v>203</v>
      </c>
      <c r="J1905" t="s">
        <v>204</v>
      </c>
      <c r="K1905" t="s">
        <v>205</v>
      </c>
      <c r="L1905" t="s">
        <v>206</v>
      </c>
      <c r="M1905" t="s">
        <v>1526</v>
      </c>
      <c r="N1905" t="s">
        <v>3918</v>
      </c>
      <c r="O1905" t="s">
        <v>336</v>
      </c>
      <c r="Q1905">
        <v>1551452207.5</v>
      </c>
      <c r="R1905">
        <f>AL1905*Y1905*(AJ1905-AK1905)/(100*AF1905*(1000-Y1905*AJ1905))</f>
        <v>0</v>
      </c>
      <c r="S1905">
        <f>AL1905*Y1905*(AI1905-AH1905*(1000-Y1905*AK1905)/(1000-Y1905*AJ1905))/(100*AF1905)</f>
        <v>0</v>
      </c>
      <c r="T1905">
        <f>(U1905/V1905*100)</f>
        <v>0</v>
      </c>
      <c r="U1905">
        <f>AJ1905*(AM1905+AN1905)/1000</f>
        <v>0</v>
      </c>
      <c r="V1905">
        <f>0.61365*exp(17.502*AO1905/(240.97+AO1905))</f>
        <v>0</v>
      </c>
      <c r="W1905">
        <v>137</v>
      </c>
      <c r="X1905">
        <v>9</v>
      </c>
      <c r="Y1905">
        <f>IF(W1905*$H$11&gt;=AA1905,1.0,(AA1905/(AA1905-W1905*$H$11)))</f>
        <v>0</v>
      </c>
      <c r="Z1905">
        <f>(Y1905-1)*100</f>
        <v>0</v>
      </c>
      <c r="AA1905">
        <f>MAX(0,($B$11+$C$11*AR1905)/(1+$D$11*AR1905)*AM1905/(AO1905+273)*$E$11)</f>
        <v>0</v>
      </c>
      <c r="AB1905">
        <f>$B$9*AS1905+$C$9*AT1905</f>
        <v>0</v>
      </c>
      <c r="AC1905">
        <f>AB1905*AD1905</f>
        <v>0</v>
      </c>
      <c r="AD1905">
        <f>($B$9*$D$7+$C$9*$D$7)/($B$9+$C$9)</f>
        <v>0</v>
      </c>
      <c r="AE1905">
        <f>($B$9*$K$7+$C$9*$K$7)/($B$9+$C$9)</f>
        <v>0</v>
      </c>
      <c r="AF1905">
        <v>10</v>
      </c>
      <c r="AG1905">
        <v>1551452207.5</v>
      </c>
      <c r="AH1905">
        <v>377.169</v>
      </c>
      <c r="AI1905">
        <v>397.126</v>
      </c>
      <c r="AJ1905">
        <v>8.92191</v>
      </c>
      <c r="AK1905">
        <v>8.0718</v>
      </c>
      <c r="AL1905">
        <v>1452.78</v>
      </c>
      <c r="AM1905">
        <v>100.513</v>
      </c>
      <c r="AN1905">
        <v>0.0221022</v>
      </c>
      <c r="AO1905">
        <v>6.72249</v>
      </c>
      <c r="AP1905">
        <v>999.9</v>
      </c>
      <c r="AQ1905">
        <v>999.9</v>
      </c>
      <c r="AR1905">
        <v>10014.4</v>
      </c>
      <c r="AS1905">
        <v>0</v>
      </c>
      <c r="AT1905">
        <v>505.584</v>
      </c>
      <c r="AU1905">
        <v>0</v>
      </c>
      <c r="AV1905" t="s">
        <v>208</v>
      </c>
      <c r="AW1905">
        <v>0</v>
      </c>
      <c r="AX1905">
        <v>-0.747</v>
      </c>
      <c r="AY1905">
        <v>-0.067</v>
      </c>
      <c r="AZ1905">
        <v>0</v>
      </c>
      <c r="BA1905">
        <v>0</v>
      </c>
      <c r="BB1905">
        <v>0</v>
      </c>
      <c r="BC1905">
        <v>0</v>
      </c>
      <c r="BD1905">
        <v>-75.7984071428571</v>
      </c>
      <c r="BE1905">
        <v>20.0213862783816</v>
      </c>
      <c r="BF1905">
        <v>3.54203262060433</v>
      </c>
      <c r="BG1905">
        <v>0</v>
      </c>
      <c r="BH1905">
        <v>-2.9442230952381</v>
      </c>
      <c r="BI1905">
        <v>0.136366303975294</v>
      </c>
      <c r="BJ1905">
        <v>0.0353589568694509</v>
      </c>
      <c r="BK1905">
        <v>0</v>
      </c>
      <c r="BL1905">
        <v>0</v>
      </c>
      <c r="BM1905">
        <v>0</v>
      </c>
      <c r="BN1905" t="s">
        <v>209</v>
      </c>
      <c r="BO1905">
        <v>1.88466</v>
      </c>
      <c r="BP1905">
        <v>1.88162</v>
      </c>
      <c r="BQ1905">
        <v>1.88317</v>
      </c>
      <c r="BR1905">
        <v>1.88188</v>
      </c>
      <c r="BS1905">
        <v>1.88384</v>
      </c>
      <c r="BT1905">
        <v>1.88309</v>
      </c>
      <c r="BU1905">
        <v>1.88477</v>
      </c>
      <c r="BV1905">
        <v>1.88231</v>
      </c>
      <c r="BW1905" t="s">
        <v>210</v>
      </c>
      <c r="BX1905" t="s">
        <v>17</v>
      </c>
      <c r="BY1905" t="s">
        <v>17</v>
      </c>
      <c r="BZ1905" t="s">
        <v>17</v>
      </c>
      <c r="CA1905" t="s">
        <v>211</v>
      </c>
      <c r="CB1905" t="s">
        <v>212</v>
      </c>
      <c r="CC1905" t="s">
        <v>213</v>
      </c>
      <c r="CD1905" t="s">
        <v>213</v>
      </c>
      <c r="CE1905" t="s">
        <v>213</v>
      </c>
      <c r="CF1905" t="s">
        <v>213</v>
      </c>
      <c r="CG1905">
        <v>5</v>
      </c>
      <c r="CH1905">
        <v>0</v>
      </c>
      <c r="CI1905">
        <v>0</v>
      </c>
      <c r="CJ1905">
        <v>0</v>
      </c>
      <c r="CK1905">
        <v>0</v>
      </c>
      <c r="CL1905">
        <v>2</v>
      </c>
      <c r="CM1905">
        <v>1340.48</v>
      </c>
      <c r="CN1905">
        <v>2.71947</v>
      </c>
      <c r="CO1905">
        <v>6.70503</v>
      </c>
      <c r="CP1905">
        <v>8.95602</v>
      </c>
      <c r="CQ1905">
        <v>30.0001</v>
      </c>
      <c r="CR1905">
        <v>8.79838</v>
      </c>
      <c r="CS1905">
        <v>9.03656</v>
      </c>
      <c r="CT1905">
        <v>-1</v>
      </c>
      <c r="CU1905">
        <v>100</v>
      </c>
      <c r="CV1905">
        <v>30.5099</v>
      </c>
      <c r="CW1905">
        <v>-999.9</v>
      </c>
      <c r="CX1905">
        <v>400</v>
      </c>
      <c r="CY1905">
        <v>0.431403</v>
      </c>
      <c r="CZ1905">
        <v>103.945</v>
      </c>
      <c r="DA1905">
        <v>103.382</v>
      </c>
    </row>
    <row r="1906" spans="1:105">
      <c r="A1906">
        <v>1892</v>
      </c>
      <c r="B1906">
        <v>1551452209.4</v>
      </c>
      <c r="C1906">
        <v>5910.5</v>
      </c>
      <c r="D1906" t="s">
        <v>4013</v>
      </c>
      <c r="E1906" t="s">
        <v>4014</v>
      </c>
      <c r="F1906">
        <f>J1906+I1906+M1906*K1906</f>
        <v>0</v>
      </c>
      <c r="G1906">
        <f>(1000*AM1906)/(L1906*(AO1906+273.15))</f>
        <v>0</v>
      </c>
      <c r="H1906">
        <f>((G1906*F1906*(1-(AJ1906/1000)))/(100*K1906))*(0.0/60)</f>
        <v>0</v>
      </c>
      <c r="I1906" t="s">
        <v>203</v>
      </c>
      <c r="J1906" t="s">
        <v>204</v>
      </c>
      <c r="K1906" t="s">
        <v>205</v>
      </c>
      <c r="L1906" t="s">
        <v>206</v>
      </c>
      <c r="M1906" t="s">
        <v>1526</v>
      </c>
      <c r="N1906" t="s">
        <v>3918</v>
      </c>
      <c r="O1906" t="s">
        <v>336</v>
      </c>
      <c r="Q1906">
        <v>1551452209.4</v>
      </c>
      <c r="R1906">
        <f>AL1906*Y1906*(AJ1906-AK1906)/(100*AF1906*(1000-Y1906*AJ1906))</f>
        <v>0</v>
      </c>
      <c r="S1906">
        <f>AL1906*Y1906*(AI1906-AH1906*(1000-Y1906*AK1906)/(1000-Y1906*AJ1906))/(100*AF1906)</f>
        <v>0</v>
      </c>
      <c r="T1906">
        <f>(U1906/V1906*100)</f>
        <v>0</v>
      </c>
      <c r="U1906">
        <f>AJ1906*(AM1906+AN1906)/1000</f>
        <v>0</v>
      </c>
      <c r="V1906">
        <f>0.61365*exp(17.502*AO1906/(240.97+AO1906))</f>
        <v>0</v>
      </c>
      <c r="W1906">
        <v>137</v>
      </c>
      <c r="X1906">
        <v>9</v>
      </c>
      <c r="Y1906">
        <f>IF(W1906*$H$11&gt;=AA1906,1.0,(AA1906/(AA1906-W1906*$H$11)))</f>
        <v>0</v>
      </c>
      <c r="Z1906">
        <f>(Y1906-1)*100</f>
        <v>0</v>
      </c>
      <c r="AA1906">
        <f>MAX(0,($B$11+$C$11*AR1906)/(1+$D$11*AR1906)*AM1906/(AO1906+273)*$E$11)</f>
        <v>0</v>
      </c>
      <c r="AB1906">
        <f>$B$9*AS1906+$C$9*AT1906</f>
        <v>0</v>
      </c>
      <c r="AC1906">
        <f>AB1906*AD1906</f>
        <v>0</v>
      </c>
      <c r="AD1906">
        <f>($B$9*$D$7+$C$9*$D$7)/($B$9+$C$9)</f>
        <v>0</v>
      </c>
      <c r="AE1906">
        <f>($B$9*$K$7+$C$9*$K$7)/($B$9+$C$9)</f>
        <v>0</v>
      </c>
      <c r="AF1906">
        <v>10</v>
      </c>
      <c r="AG1906">
        <v>1551452209.4</v>
      </c>
      <c r="AH1906">
        <v>376.84</v>
      </c>
      <c r="AI1906">
        <v>397.129</v>
      </c>
      <c r="AJ1906">
        <v>8.92778</v>
      </c>
      <c r="AK1906">
        <v>8.07113</v>
      </c>
      <c r="AL1906">
        <v>1453.38</v>
      </c>
      <c r="AM1906">
        <v>100.514</v>
      </c>
      <c r="AN1906">
        <v>0.0220569</v>
      </c>
      <c r="AO1906">
        <v>6.71422</v>
      </c>
      <c r="AP1906">
        <v>999.9</v>
      </c>
      <c r="AQ1906">
        <v>999.9</v>
      </c>
      <c r="AR1906">
        <v>10013.8</v>
      </c>
      <c r="AS1906">
        <v>0</v>
      </c>
      <c r="AT1906">
        <v>507.441</v>
      </c>
      <c r="AU1906">
        <v>0</v>
      </c>
      <c r="AV1906" t="s">
        <v>208</v>
      </c>
      <c r="AW1906">
        <v>0</v>
      </c>
      <c r="AX1906">
        <v>-0.747</v>
      </c>
      <c r="AY1906">
        <v>-0.067</v>
      </c>
      <c r="AZ1906">
        <v>0</v>
      </c>
      <c r="BA1906">
        <v>0</v>
      </c>
      <c r="BB1906">
        <v>0</v>
      </c>
      <c r="BC1906">
        <v>0</v>
      </c>
      <c r="BD1906">
        <v>-75.7984071428571</v>
      </c>
      <c r="BE1906">
        <v>20.0213862783816</v>
      </c>
      <c r="BF1906">
        <v>3.54203262060433</v>
      </c>
      <c r="BG1906">
        <v>0</v>
      </c>
      <c r="BH1906">
        <v>-2.9442230952381</v>
      </c>
      <c r="BI1906">
        <v>0.136366303975294</v>
      </c>
      <c r="BJ1906">
        <v>0.0353589568694509</v>
      </c>
      <c r="BK1906">
        <v>0</v>
      </c>
      <c r="BL1906">
        <v>0</v>
      </c>
      <c r="BM1906">
        <v>0</v>
      </c>
      <c r="BN1906" t="s">
        <v>209</v>
      </c>
      <c r="BO1906">
        <v>1.88466</v>
      </c>
      <c r="BP1906">
        <v>1.88164</v>
      </c>
      <c r="BQ1906">
        <v>1.88313</v>
      </c>
      <c r="BR1906">
        <v>1.88187</v>
      </c>
      <c r="BS1906">
        <v>1.88383</v>
      </c>
      <c r="BT1906">
        <v>1.88309</v>
      </c>
      <c r="BU1906">
        <v>1.88477</v>
      </c>
      <c r="BV1906">
        <v>1.88232</v>
      </c>
      <c r="BW1906" t="s">
        <v>210</v>
      </c>
      <c r="BX1906" t="s">
        <v>17</v>
      </c>
      <c r="BY1906" t="s">
        <v>17</v>
      </c>
      <c r="BZ1906" t="s">
        <v>17</v>
      </c>
      <c r="CA1906" t="s">
        <v>211</v>
      </c>
      <c r="CB1906" t="s">
        <v>212</v>
      </c>
      <c r="CC1906" t="s">
        <v>213</v>
      </c>
      <c r="CD1906" t="s">
        <v>213</v>
      </c>
      <c r="CE1906" t="s">
        <v>213</v>
      </c>
      <c r="CF1906" t="s">
        <v>213</v>
      </c>
      <c r="CG1906">
        <v>5</v>
      </c>
      <c r="CH1906">
        <v>0</v>
      </c>
      <c r="CI1906">
        <v>0</v>
      </c>
      <c r="CJ1906">
        <v>0</v>
      </c>
      <c r="CK1906">
        <v>0</v>
      </c>
      <c r="CL1906">
        <v>2</v>
      </c>
      <c r="CM1906">
        <v>1340.9</v>
      </c>
      <c r="CN1906">
        <v>2.71947</v>
      </c>
      <c r="CO1906">
        <v>6.7097</v>
      </c>
      <c r="CP1906">
        <v>8.95602</v>
      </c>
      <c r="CQ1906">
        <v>30.0002</v>
      </c>
      <c r="CR1906">
        <v>8.79781</v>
      </c>
      <c r="CS1906">
        <v>9.03601</v>
      </c>
      <c r="CT1906">
        <v>-1</v>
      </c>
      <c r="CU1906">
        <v>100</v>
      </c>
      <c r="CV1906">
        <v>30.5099</v>
      </c>
      <c r="CW1906">
        <v>-999.9</v>
      </c>
      <c r="CX1906">
        <v>400</v>
      </c>
      <c r="CY1906">
        <v>0.31437</v>
      </c>
      <c r="CZ1906">
        <v>103.945</v>
      </c>
      <c r="DA1906">
        <v>103.382</v>
      </c>
    </row>
    <row r="1907" spans="1:105">
      <c r="A1907">
        <v>1893</v>
      </c>
      <c r="B1907">
        <v>1551452211.5</v>
      </c>
      <c r="C1907">
        <v>5912.59999990463</v>
      </c>
      <c r="D1907" t="s">
        <v>4015</v>
      </c>
      <c r="E1907" t="s">
        <v>4016</v>
      </c>
      <c r="F1907">
        <f>J1907+I1907+M1907*K1907</f>
        <v>0</v>
      </c>
      <c r="G1907">
        <f>(1000*AM1907)/(L1907*(AO1907+273.15))</f>
        <v>0</v>
      </c>
      <c r="H1907">
        <f>((G1907*F1907*(1-(AJ1907/1000)))/(100*K1907))*(0.0/60)</f>
        <v>0</v>
      </c>
      <c r="I1907" t="s">
        <v>203</v>
      </c>
      <c r="J1907" t="s">
        <v>204</v>
      </c>
      <c r="K1907" t="s">
        <v>205</v>
      </c>
      <c r="L1907" t="s">
        <v>206</v>
      </c>
      <c r="M1907" t="s">
        <v>1526</v>
      </c>
      <c r="N1907" t="s">
        <v>3918</v>
      </c>
      <c r="O1907" t="s">
        <v>336</v>
      </c>
      <c r="Q1907">
        <v>1551452211.5</v>
      </c>
      <c r="R1907">
        <f>AL1907*Y1907*(AJ1907-AK1907)/(100*AF1907*(1000-Y1907*AJ1907))</f>
        <v>0</v>
      </c>
      <c r="S1907">
        <f>AL1907*Y1907*(AI1907-AH1907*(1000-Y1907*AK1907)/(1000-Y1907*AJ1907))/(100*AF1907)</f>
        <v>0</v>
      </c>
      <c r="T1907">
        <f>(U1907/V1907*100)</f>
        <v>0</v>
      </c>
      <c r="U1907">
        <f>AJ1907*(AM1907+AN1907)/1000</f>
        <v>0</v>
      </c>
      <c r="V1907">
        <f>0.61365*exp(17.502*AO1907/(240.97+AO1907))</f>
        <v>0</v>
      </c>
      <c r="W1907">
        <v>132</v>
      </c>
      <c r="X1907">
        <v>9</v>
      </c>
      <c r="Y1907">
        <f>IF(W1907*$H$11&gt;=AA1907,1.0,(AA1907/(AA1907-W1907*$H$11)))</f>
        <v>0</v>
      </c>
      <c r="Z1907">
        <f>(Y1907-1)*100</f>
        <v>0</v>
      </c>
      <c r="AA1907">
        <f>MAX(0,($B$11+$C$11*AR1907)/(1+$D$11*AR1907)*AM1907/(AO1907+273)*$E$11)</f>
        <v>0</v>
      </c>
      <c r="AB1907">
        <f>$B$9*AS1907+$C$9*AT1907</f>
        <v>0</v>
      </c>
      <c r="AC1907">
        <f>AB1907*AD1907</f>
        <v>0</v>
      </c>
      <c r="AD1907">
        <f>($B$9*$D$7+$C$9*$D$7)/($B$9+$C$9)</f>
        <v>0</v>
      </c>
      <c r="AE1907">
        <f>($B$9*$K$7+$C$9*$K$7)/($B$9+$C$9)</f>
        <v>0</v>
      </c>
      <c r="AF1907">
        <v>10</v>
      </c>
      <c r="AG1907">
        <v>1551452211.5</v>
      </c>
      <c r="AH1907">
        <v>376.546</v>
      </c>
      <c r="AI1907">
        <v>397.127</v>
      </c>
      <c r="AJ1907">
        <v>8.93699</v>
      </c>
      <c r="AK1907">
        <v>8.07178</v>
      </c>
      <c r="AL1907">
        <v>1453.42</v>
      </c>
      <c r="AM1907">
        <v>100.513</v>
      </c>
      <c r="AN1907">
        <v>0.0222103</v>
      </c>
      <c r="AO1907">
        <v>6.73593</v>
      </c>
      <c r="AP1907">
        <v>999.9</v>
      </c>
      <c r="AQ1907">
        <v>999.9</v>
      </c>
      <c r="AR1907">
        <v>9997.5</v>
      </c>
      <c r="AS1907">
        <v>0</v>
      </c>
      <c r="AT1907">
        <v>509.605</v>
      </c>
      <c r="AU1907">
        <v>0</v>
      </c>
      <c r="AV1907" t="s">
        <v>208</v>
      </c>
      <c r="AW1907">
        <v>0</v>
      </c>
      <c r="AX1907">
        <v>-0.747</v>
      </c>
      <c r="AY1907">
        <v>-0.067</v>
      </c>
      <c r="AZ1907">
        <v>0</v>
      </c>
      <c r="BA1907">
        <v>0</v>
      </c>
      <c r="BB1907">
        <v>0</v>
      </c>
      <c r="BC1907">
        <v>0</v>
      </c>
      <c r="BD1907">
        <v>-75.7984071428571</v>
      </c>
      <c r="BE1907">
        <v>20.0213862783816</v>
      </c>
      <c r="BF1907">
        <v>3.54203262060433</v>
      </c>
      <c r="BG1907">
        <v>0</v>
      </c>
      <c r="BH1907">
        <v>-2.9442230952381</v>
      </c>
      <c r="BI1907">
        <v>0.136366303975294</v>
      </c>
      <c r="BJ1907">
        <v>0.0353589568694509</v>
      </c>
      <c r="BK1907">
        <v>0</v>
      </c>
      <c r="BL1907">
        <v>0</v>
      </c>
      <c r="BM1907">
        <v>0</v>
      </c>
      <c r="BN1907" t="s">
        <v>209</v>
      </c>
      <c r="BO1907">
        <v>1.88467</v>
      </c>
      <c r="BP1907">
        <v>1.88164</v>
      </c>
      <c r="BQ1907">
        <v>1.88312</v>
      </c>
      <c r="BR1907">
        <v>1.88187</v>
      </c>
      <c r="BS1907">
        <v>1.88382</v>
      </c>
      <c r="BT1907">
        <v>1.88309</v>
      </c>
      <c r="BU1907">
        <v>1.88477</v>
      </c>
      <c r="BV1907">
        <v>1.88232</v>
      </c>
      <c r="BW1907" t="s">
        <v>210</v>
      </c>
      <c r="BX1907" t="s">
        <v>17</v>
      </c>
      <c r="BY1907" t="s">
        <v>17</v>
      </c>
      <c r="BZ1907" t="s">
        <v>17</v>
      </c>
      <c r="CA1907" t="s">
        <v>211</v>
      </c>
      <c r="CB1907" t="s">
        <v>212</v>
      </c>
      <c r="CC1907" t="s">
        <v>213</v>
      </c>
      <c r="CD1907" t="s">
        <v>213</v>
      </c>
      <c r="CE1907" t="s">
        <v>213</v>
      </c>
      <c r="CF1907" t="s">
        <v>213</v>
      </c>
      <c r="CG1907">
        <v>5</v>
      </c>
      <c r="CH1907">
        <v>0</v>
      </c>
      <c r="CI1907">
        <v>0</v>
      </c>
      <c r="CJ1907">
        <v>0</v>
      </c>
      <c r="CK1907">
        <v>0</v>
      </c>
      <c r="CL1907">
        <v>2</v>
      </c>
      <c r="CM1907">
        <v>1344.55</v>
      </c>
      <c r="CN1907">
        <v>2.71947</v>
      </c>
      <c r="CO1907">
        <v>6.71438</v>
      </c>
      <c r="CP1907">
        <v>8.95602</v>
      </c>
      <c r="CQ1907">
        <v>30.0001</v>
      </c>
      <c r="CR1907">
        <v>8.79699</v>
      </c>
      <c r="CS1907">
        <v>9.03585</v>
      </c>
      <c r="CT1907">
        <v>-1</v>
      </c>
      <c r="CU1907">
        <v>100</v>
      </c>
      <c r="CV1907">
        <v>30.5099</v>
      </c>
      <c r="CW1907">
        <v>-999.9</v>
      </c>
      <c r="CX1907">
        <v>400</v>
      </c>
      <c r="CY1907">
        <v>0.199069</v>
      </c>
      <c r="CZ1907">
        <v>103.945</v>
      </c>
      <c r="DA1907">
        <v>103.382</v>
      </c>
    </row>
    <row r="1908" spans="1:105">
      <c r="A1908">
        <v>1894</v>
      </c>
      <c r="B1908">
        <v>1551452213.4</v>
      </c>
      <c r="C1908">
        <v>5914.5</v>
      </c>
      <c r="D1908" t="s">
        <v>4017</v>
      </c>
      <c r="E1908" t="s">
        <v>4018</v>
      </c>
      <c r="F1908">
        <f>J1908+I1908+M1908*K1908</f>
        <v>0</v>
      </c>
      <c r="G1908">
        <f>(1000*AM1908)/(L1908*(AO1908+273.15))</f>
        <v>0</v>
      </c>
      <c r="H1908">
        <f>((G1908*F1908*(1-(AJ1908/1000)))/(100*K1908))*(0.0/60)</f>
        <v>0</v>
      </c>
      <c r="I1908" t="s">
        <v>203</v>
      </c>
      <c r="J1908" t="s">
        <v>204</v>
      </c>
      <c r="K1908" t="s">
        <v>205</v>
      </c>
      <c r="L1908" t="s">
        <v>206</v>
      </c>
      <c r="M1908" t="s">
        <v>1526</v>
      </c>
      <c r="N1908" t="s">
        <v>3918</v>
      </c>
      <c r="O1908" t="s">
        <v>336</v>
      </c>
      <c r="Q1908">
        <v>1551452213.4</v>
      </c>
      <c r="R1908">
        <f>AL1908*Y1908*(AJ1908-AK1908)/(100*AF1908*(1000-Y1908*AJ1908))</f>
        <v>0</v>
      </c>
      <c r="S1908">
        <f>AL1908*Y1908*(AI1908-AH1908*(1000-Y1908*AK1908)/(1000-Y1908*AJ1908))/(100*AF1908)</f>
        <v>0</v>
      </c>
      <c r="T1908">
        <f>(U1908/V1908*100)</f>
        <v>0</v>
      </c>
      <c r="U1908">
        <f>AJ1908*(AM1908+AN1908)/1000</f>
        <v>0</v>
      </c>
      <c r="V1908">
        <f>0.61365*exp(17.502*AO1908/(240.97+AO1908))</f>
        <v>0</v>
      </c>
      <c r="W1908">
        <v>122</v>
      </c>
      <c r="X1908">
        <v>8</v>
      </c>
      <c r="Y1908">
        <f>IF(W1908*$H$11&gt;=AA1908,1.0,(AA1908/(AA1908-W1908*$H$11)))</f>
        <v>0</v>
      </c>
      <c r="Z1908">
        <f>(Y1908-1)*100</f>
        <v>0</v>
      </c>
      <c r="AA1908">
        <f>MAX(0,($B$11+$C$11*AR1908)/(1+$D$11*AR1908)*AM1908/(AO1908+273)*$E$11)</f>
        <v>0</v>
      </c>
      <c r="AB1908">
        <f>$B$9*AS1908+$C$9*AT1908</f>
        <v>0</v>
      </c>
      <c r="AC1908">
        <f>AB1908*AD1908</f>
        <v>0</v>
      </c>
      <c r="AD1908">
        <f>($B$9*$D$7+$C$9*$D$7)/($B$9+$C$9)</f>
        <v>0</v>
      </c>
      <c r="AE1908">
        <f>($B$9*$K$7+$C$9*$K$7)/($B$9+$C$9)</f>
        <v>0</v>
      </c>
      <c r="AF1908">
        <v>10</v>
      </c>
      <c r="AG1908">
        <v>1551452213.4</v>
      </c>
      <c r="AH1908">
        <v>376.235</v>
      </c>
      <c r="AI1908">
        <v>397.124</v>
      </c>
      <c r="AJ1908">
        <v>8.94671</v>
      </c>
      <c r="AK1908">
        <v>8.07162</v>
      </c>
      <c r="AL1908">
        <v>1453.05</v>
      </c>
      <c r="AM1908">
        <v>100.511</v>
      </c>
      <c r="AN1908">
        <v>0.0223767</v>
      </c>
      <c r="AO1908">
        <v>6.74024</v>
      </c>
      <c r="AP1908">
        <v>999.9</v>
      </c>
      <c r="AQ1908">
        <v>999.9</v>
      </c>
      <c r="AR1908">
        <v>9985.62</v>
      </c>
      <c r="AS1908">
        <v>0</v>
      </c>
      <c r="AT1908">
        <v>510.191</v>
      </c>
      <c r="AU1908">
        <v>0</v>
      </c>
      <c r="AV1908" t="s">
        <v>208</v>
      </c>
      <c r="AW1908">
        <v>0</v>
      </c>
      <c r="AX1908">
        <v>-0.747</v>
      </c>
      <c r="AY1908">
        <v>-0.067</v>
      </c>
      <c r="AZ1908">
        <v>0</v>
      </c>
      <c r="BA1908">
        <v>0</v>
      </c>
      <c r="BB1908">
        <v>0</v>
      </c>
      <c r="BC1908">
        <v>0</v>
      </c>
      <c r="BD1908">
        <v>-75.7984071428571</v>
      </c>
      <c r="BE1908">
        <v>20.0213862783816</v>
      </c>
      <c r="BF1908">
        <v>3.54203262060433</v>
      </c>
      <c r="BG1908">
        <v>0</v>
      </c>
      <c r="BH1908">
        <v>-2.9442230952381</v>
      </c>
      <c r="BI1908">
        <v>0.136366303975294</v>
      </c>
      <c r="BJ1908">
        <v>0.0353589568694509</v>
      </c>
      <c r="BK1908">
        <v>0</v>
      </c>
      <c r="BL1908">
        <v>0</v>
      </c>
      <c r="BM1908">
        <v>0</v>
      </c>
      <c r="BN1908" t="s">
        <v>209</v>
      </c>
      <c r="BO1908">
        <v>1.88467</v>
      </c>
      <c r="BP1908">
        <v>1.88162</v>
      </c>
      <c r="BQ1908">
        <v>1.88314</v>
      </c>
      <c r="BR1908">
        <v>1.88187</v>
      </c>
      <c r="BS1908">
        <v>1.88384</v>
      </c>
      <c r="BT1908">
        <v>1.88309</v>
      </c>
      <c r="BU1908">
        <v>1.88477</v>
      </c>
      <c r="BV1908">
        <v>1.88231</v>
      </c>
      <c r="BW1908" t="s">
        <v>210</v>
      </c>
      <c r="BX1908" t="s">
        <v>17</v>
      </c>
      <c r="BY1908" t="s">
        <v>17</v>
      </c>
      <c r="BZ1908" t="s">
        <v>17</v>
      </c>
      <c r="CA1908" t="s">
        <v>211</v>
      </c>
      <c r="CB1908" t="s">
        <v>212</v>
      </c>
      <c r="CC1908" t="s">
        <v>213</v>
      </c>
      <c r="CD1908" t="s">
        <v>213</v>
      </c>
      <c r="CE1908" t="s">
        <v>213</v>
      </c>
      <c r="CF1908" t="s">
        <v>213</v>
      </c>
      <c r="CG1908">
        <v>5</v>
      </c>
      <c r="CH1908">
        <v>0</v>
      </c>
      <c r="CI1908">
        <v>0</v>
      </c>
      <c r="CJ1908">
        <v>0</v>
      </c>
      <c r="CK1908">
        <v>0</v>
      </c>
      <c r="CL1908">
        <v>2</v>
      </c>
      <c r="CM1908">
        <v>1351.36</v>
      </c>
      <c r="CN1908">
        <v>2.71947</v>
      </c>
      <c r="CO1908">
        <v>6.71898</v>
      </c>
      <c r="CP1908">
        <v>8.95602</v>
      </c>
      <c r="CQ1908">
        <v>30</v>
      </c>
      <c r="CR1908">
        <v>8.79646</v>
      </c>
      <c r="CS1908">
        <v>9.03585</v>
      </c>
      <c r="CT1908">
        <v>-1</v>
      </c>
      <c r="CU1908">
        <v>100</v>
      </c>
      <c r="CV1908">
        <v>30.1249</v>
      </c>
      <c r="CW1908">
        <v>-999.9</v>
      </c>
      <c r="CX1908">
        <v>400</v>
      </c>
      <c r="CY1908">
        <v>0.0831943</v>
      </c>
      <c r="CZ1908">
        <v>103.944</v>
      </c>
      <c r="DA1908">
        <v>103.381</v>
      </c>
    </row>
    <row r="1909" spans="1:105">
      <c r="A1909">
        <v>1895</v>
      </c>
      <c r="B1909">
        <v>1551452215.4</v>
      </c>
      <c r="C1909">
        <v>5916.5</v>
      </c>
      <c r="D1909" t="s">
        <v>4019</v>
      </c>
      <c r="E1909" t="s">
        <v>4020</v>
      </c>
      <c r="F1909">
        <f>J1909+I1909+M1909*K1909</f>
        <v>0</v>
      </c>
      <c r="G1909">
        <f>(1000*AM1909)/(L1909*(AO1909+273.15))</f>
        <v>0</v>
      </c>
      <c r="H1909">
        <f>((G1909*F1909*(1-(AJ1909/1000)))/(100*K1909))*(0.0/60)</f>
        <v>0</v>
      </c>
      <c r="I1909" t="s">
        <v>203</v>
      </c>
      <c r="J1909" t="s">
        <v>204</v>
      </c>
      <c r="K1909" t="s">
        <v>205</v>
      </c>
      <c r="L1909" t="s">
        <v>206</v>
      </c>
      <c r="M1909" t="s">
        <v>1526</v>
      </c>
      <c r="N1909" t="s">
        <v>3918</v>
      </c>
      <c r="O1909" t="s">
        <v>336</v>
      </c>
      <c r="Q1909">
        <v>1551452215.4</v>
      </c>
      <c r="R1909">
        <f>AL1909*Y1909*(AJ1909-AK1909)/(100*AF1909*(1000-Y1909*AJ1909))</f>
        <v>0</v>
      </c>
      <c r="S1909">
        <f>AL1909*Y1909*(AI1909-AH1909*(1000-Y1909*AK1909)/(1000-Y1909*AJ1909))/(100*AF1909)</f>
        <v>0</v>
      </c>
      <c r="T1909">
        <f>(U1909/V1909*100)</f>
        <v>0</v>
      </c>
      <c r="U1909">
        <f>AJ1909*(AM1909+AN1909)/1000</f>
        <v>0</v>
      </c>
      <c r="V1909">
        <f>0.61365*exp(17.502*AO1909/(240.97+AO1909))</f>
        <v>0</v>
      </c>
      <c r="W1909">
        <v>118</v>
      </c>
      <c r="X1909">
        <v>8</v>
      </c>
      <c r="Y1909">
        <f>IF(W1909*$H$11&gt;=AA1909,1.0,(AA1909/(AA1909-W1909*$H$11)))</f>
        <v>0</v>
      </c>
      <c r="Z1909">
        <f>(Y1909-1)*100</f>
        <v>0</v>
      </c>
      <c r="AA1909">
        <f>MAX(0,($B$11+$C$11*AR1909)/(1+$D$11*AR1909)*AM1909/(AO1909+273)*$E$11)</f>
        <v>0</v>
      </c>
      <c r="AB1909">
        <f>$B$9*AS1909+$C$9*AT1909</f>
        <v>0</v>
      </c>
      <c r="AC1909">
        <f>AB1909*AD1909</f>
        <v>0</v>
      </c>
      <c r="AD1909">
        <f>($B$9*$D$7+$C$9*$D$7)/($B$9+$C$9)</f>
        <v>0</v>
      </c>
      <c r="AE1909">
        <f>($B$9*$K$7+$C$9*$K$7)/($B$9+$C$9)</f>
        <v>0</v>
      </c>
      <c r="AF1909">
        <v>10</v>
      </c>
      <c r="AG1909">
        <v>1551452215.4</v>
      </c>
      <c r="AH1909">
        <v>375.909</v>
      </c>
      <c r="AI1909">
        <v>397.104</v>
      </c>
      <c r="AJ1909">
        <v>8.95695</v>
      </c>
      <c r="AK1909">
        <v>8.07131</v>
      </c>
      <c r="AL1909">
        <v>1452.64</v>
      </c>
      <c r="AM1909">
        <v>100.511</v>
      </c>
      <c r="AN1909">
        <v>0.0223673</v>
      </c>
      <c r="AO1909">
        <v>6.75406</v>
      </c>
      <c r="AP1909">
        <v>999.9</v>
      </c>
      <c r="AQ1909">
        <v>999.9</v>
      </c>
      <c r="AR1909">
        <v>10011.2</v>
      </c>
      <c r="AS1909">
        <v>0</v>
      </c>
      <c r="AT1909">
        <v>509.816</v>
      </c>
      <c r="AU1909">
        <v>0</v>
      </c>
      <c r="AV1909" t="s">
        <v>208</v>
      </c>
      <c r="AW1909">
        <v>0</v>
      </c>
      <c r="AX1909">
        <v>-0.747</v>
      </c>
      <c r="AY1909">
        <v>-0.067</v>
      </c>
      <c r="AZ1909">
        <v>0</v>
      </c>
      <c r="BA1909">
        <v>0</v>
      </c>
      <c r="BB1909">
        <v>0</v>
      </c>
      <c r="BC1909">
        <v>0</v>
      </c>
      <c r="BD1909">
        <v>-75.7984071428571</v>
      </c>
      <c r="BE1909">
        <v>20.0213862783816</v>
      </c>
      <c r="BF1909">
        <v>3.54203262060433</v>
      </c>
      <c r="BG1909">
        <v>0</v>
      </c>
      <c r="BH1909">
        <v>-2.9442230952381</v>
      </c>
      <c r="BI1909">
        <v>0.136366303975294</v>
      </c>
      <c r="BJ1909">
        <v>0.0353589568694509</v>
      </c>
      <c r="BK1909">
        <v>0</v>
      </c>
      <c r="BL1909">
        <v>0</v>
      </c>
      <c r="BM1909">
        <v>0</v>
      </c>
      <c r="BN1909" t="s">
        <v>209</v>
      </c>
      <c r="BO1909">
        <v>1.88467</v>
      </c>
      <c r="BP1909">
        <v>1.88162</v>
      </c>
      <c r="BQ1909">
        <v>1.88313</v>
      </c>
      <c r="BR1909">
        <v>1.88187</v>
      </c>
      <c r="BS1909">
        <v>1.88384</v>
      </c>
      <c r="BT1909">
        <v>1.88309</v>
      </c>
      <c r="BU1909">
        <v>1.88477</v>
      </c>
      <c r="BV1909">
        <v>1.88232</v>
      </c>
      <c r="BW1909" t="s">
        <v>210</v>
      </c>
      <c r="BX1909" t="s">
        <v>17</v>
      </c>
      <c r="BY1909" t="s">
        <v>17</v>
      </c>
      <c r="BZ1909" t="s">
        <v>17</v>
      </c>
      <c r="CA1909" t="s">
        <v>211</v>
      </c>
      <c r="CB1909" t="s">
        <v>212</v>
      </c>
      <c r="CC1909" t="s">
        <v>213</v>
      </c>
      <c r="CD1909" t="s">
        <v>213</v>
      </c>
      <c r="CE1909" t="s">
        <v>213</v>
      </c>
      <c r="CF1909" t="s">
        <v>213</v>
      </c>
      <c r="CG1909">
        <v>5</v>
      </c>
      <c r="CH1909">
        <v>0</v>
      </c>
      <c r="CI1909">
        <v>0</v>
      </c>
      <c r="CJ1909">
        <v>0</v>
      </c>
      <c r="CK1909">
        <v>0</v>
      </c>
      <c r="CL1909">
        <v>2</v>
      </c>
      <c r="CM1909">
        <v>1353.99</v>
      </c>
      <c r="CN1909">
        <v>2.71947</v>
      </c>
      <c r="CO1909">
        <v>6.72356</v>
      </c>
      <c r="CP1909">
        <v>8.95602</v>
      </c>
      <c r="CQ1909">
        <v>30.0001</v>
      </c>
      <c r="CR1909">
        <v>8.79591</v>
      </c>
      <c r="CS1909">
        <v>9.03585</v>
      </c>
      <c r="CT1909">
        <v>-1</v>
      </c>
      <c r="CU1909">
        <v>100</v>
      </c>
      <c r="CV1909">
        <v>30.1249</v>
      </c>
      <c r="CW1909">
        <v>-999.9</v>
      </c>
      <c r="CX1909">
        <v>400</v>
      </c>
      <c r="CY1909">
        <v>0</v>
      </c>
      <c r="CZ1909">
        <v>103.943</v>
      </c>
      <c r="DA1909">
        <v>103.38</v>
      </c>
    </row>
    <row r="1910" spans="1:105">
      <c r="A1910">
        <v>1896</v>
      </c>
      <c r="B1910">
        <v>1551452217.4</v>
      </c>
      <c r="C1910">
        <v>5918.5</v>
      </c>
      <c r="D1910" t="s">
        <v>4021</v>
      </c>
      <c r="E1910" t="s">
        <v>4022</v>
      </c>
      <c r="F1910">
        <f>J1910+I1910+M1910*K1910</f>
        <v>0</v>
      </c>
      <c r="G1910">
        <f>(1000*AM1910)/(L1910*(AO1910+273.15))</f>
        <v>0</v>
      </c>
      <c r="H1910">
        <f>((G1910*F1910*(1-(AJ1910/1000)))/(100*K1910))*(0.0/60)</f>
        <v>0</v>
      </c>
      <c r="I1910" t="s">
        <v>203</v>
      </c>
      <c r="J1910" t="s">
        <v>204</v>
      </c>
      <c r="K1910" t="s">
        <v>205</v>
      </c>
      <c r="L1910" t="s">
        <v>206</v>
      </c>
      <c r="M1910" t="s">
        <v>1526</v>
      </c>
      <c r="N1910" t="s">
        <v>3918</v>
      </c>
      <c r="O1910" t="s">
        <v>336</v>
      </c>
      <c r="Q1910">
        <v>1551452217.4</v>
      </c>
      <c r="R1910">
        <f>AL1910*Y1910*(AJ1910-AK1910)/(100*AF1910*(1000-Y1910*AJ1910))</f>
        <v>0</v>
      </c>
      <c r="S1910">
        <f>AL1910*Y1910*(AI1910-AH1910*(1000-Y1910*AK1910)/(1000-Y1910*AJ1910))/(100*AF1910)</f>
        <v>0</v>
      </c>
      <c r="T1910">
        <f>(U1910/V1910*100)</f>
        <v>0</v>
      </c>
      <c r="U1910">
        <f>AJ1910*(AM1910+AN1910)/1000</f>
        <v>0</v>
      </c>
      <c r="V1910">
        <f>0.61365*exp(17.502*AO1910/(240.97+AO1910))</f>
        <v>0</v>
      </c>
      <c r="W1910">
        <v>129</v>
      </c>
      <c r="X1910">
        <v>9</v>
      </c>
      <c r="Y1910">
        <f>IF(W1910*$H$11&gt;=AA1910,1.0,(AA1910/(AA1910-W1910*$H$11)))</f>
        <v>0</v>
      </c>
      <c r="Z1910">
        <f>(Y1910-1)*100</f>
        <v>0</v>
      </c>
      <c r="AA1910">
        <f>MAX(0,($B$11+$C$11*AR1910)/(1+$D$11*AR1910)*AM1910/(AO1910+273)*$E$11)</f>
        <v>0</v>
      </c>
      <c r="AB1910">
        <f>$B$9*AS1910+$C$9*AT1910</f>
        <v>0</v>
      </c>
      <c r="AC1910">
        <f>AB1910*AD1910</f>
        <v>0</v>
      </c>
      <c r="AD1910">
        <f>($B$9*$D$7+$C$9*$D$7)/($B$9+$C$9)</f>
        <v>0</v>
      </c>
      <c r="AE1910">
        <f>($B$9*$K$7+$C$9*$K$7)/($B$9+$C$9)</f>
        <v>0</v>
      </c>
      <c r="AF1910">
        <v>10</v>
      </c>
      <c r="AG1910">
        <v>1551452217.4</v>
      </c>
      <c r="AH1910">
        <v>375.66</v>
      </c>
      <c r="AI1910">
        <v>397.102</v>
      </c>
      <c r="AJ1910">
        <v>8.96728</v>
      </c>
      <c r="AK1910">
        <v>8.07268</v>
      </c>
      <c r="AL1910">
        <v>1452.93</v>
      </c>
      <c r="AM1910">
        <v>100.51</v>
      </c>
      <c r="AN1910">
        <v>0.0224332</v>
      </c>
      <c r="AO1910">
        <v>6.75827</v>
      </c>
      <c r="AP1910">
        <v>999.9</v>
      </c>
      <c r="AQ1910">
        <v>999.9</v>
      </c>
      <c r="AR1910">
        <v>10003.8</v>
      </c>
      <c r="AS1910">
        <v>0</v>
      </c>
      <c r="AT1910">
        <v>509.26</v>
      </c>
      <c r="AU1910">
        <v>0</v>
      </c>
      <c r="AV1910" t="s">
        <v>208</v>
      </c>
      <c r="AW1910">
        <v>0</v>
      </c>
      <c r="AX1910">
        <v>-0.747</v>
      </c>
      <c r="AY1910">
        <v>-0.067</v>
      </c>
      <c r="AZ1910">
        <v>0</v>
      </c>
      <c r="BA1910">
        <v>0</v>
      </c>
      <c r="BB1910">
        <v>0</v>
      </c>
      <c r="BC1910">
        <v>0</v>
      </c>
      <c r="BD1910">
        <v>-75.7984071428571</v>
      </c>
      <c r="BE1910">
        <v>20.0213862783816</v>
      </c>
      <c r="BF1910">
        <v>3.54203262060433</v>
      </c>
      <c r="BG1910">
        <v>0</v>
      </c>
      <c r="BH1910">
        <v>-2.9442230952381</v>
      </c>
      <c r="BI1910">
        <v>0.136366303975294</v>
      </c>
      <c r="BJ1910">
        <v>0.0353589568694509</v>
      </c>
      <c r="BK1910">
        <v>0</v>
      </c>
      <c r="BL1910">
        <v>0</v>
      </c>
      <c r="BM1910">
        <v>0</v>
      </c>
      <c r="BN1910" t="s">
        <v>209</v>
      </c>
      <c r="BO1910">
        <v>1.88469</v>
      </c>
      <c r="BP1910">
        <v>1.88162</v>
      </c>
      <c r="BQ1910">
        <v>1.88314</v>
      </c>
      <c r="BR1910">
        <v>1.88187</v>
      </c>
      <c r="BS1910">
        <v>1.88384</v>
      </c>
      <c r="BT1910">
        <v>1.88309</v>
      </c>
      <c r="BU1910">
        <v>1.88477</v>
      </c>
      <c r="BV1910">
        <v>1.88232</v>
      </c>
      <c r="BW1910" t="s">
        <v>210</v>
      </c>
      <c r="BX1910" t="s">
        <v>17</v>
      </c>
      <c r="BY1910" t="s">
        <v>17</v>
      </c>
      <c r="BZ1910" t="s">
        <v>17</v>
      </c>
      <c r="CA1910" t="s">
        <v>211</v>
      </c>
      <c r="CB1910" t="s">
        <v>212</v>
      </c>
      <c r="CC1910" t="s">
        <v>213</v>
      </c>
      <c r="CD1910" t="s">
        <v>213</v>
      </c>
      <c r="CE1910" t="s">
        <v>213</v>
      </c>
      <c r="CF1910" t="s">
        <v>213</v>
      </c>
      <c r="CG1910">
        <v>5</v>
      </c>
      <c r="CH1910">
        <v>0</v>
      </c>
      <c r="CI1910">
        <v>0</v>
      </c>
      <c r="CJ1910">
        <v>0</v>
      </c>
      <c r="CK1910">
        <v>0</v>
      </c>
      <c r="CL1910">
        <v>2</v>
      </c>
      <c r="CM1910">
        <v>1346.15</v>
      </c>
      <c r="CN1910">
        <v>2.71947</v>
      </c>
      <c r="CO1910">
        <v>6.72816</v>
      </c>
      <c r="CP1910">
        <v>8.95602</v>
      </c>
      <c r="CQ1910">
        <v>30.0001</v>
      </c>
      <c r="CR1910">
        <v>8.79519</v>
      </c>
      <c r="CS1910">
        <v>9.03585</v>
      </c>
      <c r="CT1910">
        <v>-1</v>
      </c>
      <c r="CU1910">
        <v>100</v>
      </c>
      <c r="CV1910">
        <v>30.1249</v>
      </c>
      <c r="CW1910">
        <v>-999.9</v>
      </c>
      <c r="CX1910">
        <v>400</v>
      </c>
      <c r="CY1910">
        <v>0</v>
      </c>
      <c r="CZ1910">
        <v>103.943</v>
      </c>
      <c r="DA1910">
        <v>103.38</v>
      </c>
    </row>
    <row r="1911" spans="1:105">
      <c r="A1911">
        <v>1897</v>
      </c>
      <c r="B1911">
        <v>1551452219.4</v>
      </c>
      <c r="C1911">
        <v>5920.5</v>
      </c>
      <c r="D1911" t="s">
        <v>4023</v>
      </c>
      <c r="E1911" t="s">
        <v>4024</v>
      </c>
      <c r="F1911">
        <f>J1911+I1911+M1911*K1911</f>
        <v>0</v>
      </c>
      <c r="G1911">
        <f>(1000*AM1911)/(L1911*(AO1911+273.15))</f>
        <v>0</v>
      </c>
      <c r="H1911">
        <f>((G1911*F1911*(1-(AJ1911/1000)))/(100*K1911))*(0.0/60)</f>
        <v>0</v>
      </c>
      <c r="I1911" t="s">
        <v>203</v>
      </c>
      <c r="J1911" t="s">
        <v>204</v>
      </c>
      <c r="K1911" t="s">
        <v>205</v>
      </c>
      <c r="L1911" t="s">
        <v>206</v>
      </c>
      <c r="M1911" t="s">
        <v>1526</v>
      </c>
      <c r="N1911" t="s">
        <v>3918</v>
      </c>
      <c r="O1911" t="s">
        <v>336</v>
      </c>
      <c r="Q1911">
        <v>1551452219.4</v>
      </c>
      <c r="R1911">
        <f>AL1911*Y1911*(AJ1911-AK1911)/(100*AF1911*(1000-Y1911*AJ1911))</f>
        <v>0</v>
      </c>
      <c r="S1911">
        <f>AL1911*Y1911*(AI1911-AH1911*(1000-Y1911*AK1911)/(1000-Y1911*AJ1911))/(100*AF1911)</f>
        <v>0</v>
      </c>
      <c r="T1911">
        <f>(U1911/V1911*100)</f>
        <v>0</v>
      </c>
      <c r="U1911">
        <f>AJ1911*(AM1911+AN1911)/1000</f>
        <v>0</v>
      </c>
      <c r="V1911">
        <f>0.61365*exp(17.502*AO1911/(240.97+AO1911))</f>
        <v>0</v>
      </c>
      <c r="W1911">
        <v>149</v>
      </c>
      <c r="X1911">
        <v>10</v>
      </c>
      <c r="Y1911">
        <f>IF(W1911*$H$11&gt;=AA1911,1.0,(AA1911/(AA1911-W1911*$H$11)))</f>
        <v>0</v>
      </c>
      <c r="Z1911">
        <f>(Y1911-1)*100</f>
        <v>0</v>
      </c>
      <c r="AA1911">
        <f>MAX(0,($B$11+$C$11*AR1911)/(1+$D$11*AR1911)*AM1911/(AO1911+273)*$E$11)</f>
        <v>0</v>
      </c>
      <c r="AB1911">
        <f>$B$9*AS1911+$C$9*AT1911</f>
        <v>0</v>
      </c>
      <c r="AC1911">
        <f>AB1911*AD1911</f>
        <v>0</v>
      </c>
      <c r="AD1911">
        <f>($B$9*$D$7+$C$9*$D$7)/($B$9+$C$9)</f>
        <v>0</v>
      </c>
      <c r="AE1911">
        <f>($B$9*$K$7+$C$9*$K$7)/($B$9+$C$9)</f>
        <v>0</v>
      </c>
      <c r="AF1911">
        <v>10</v>
      </c>
      <c r="AG1911">
        <v>1551452219.4</v>
      </c>
      <c r="AH1911">
        <v>375.353</v>
      </c>
      <c r="AI1911">
        <v>397.123</v>
      </c>
      <c r="AJ1911">
        <v>8.97558</v>
      </c>
      <c r="AK1911">
        <v>8.07285</v>
      </c>
      <c r="AL1911">
        <v>1452.92</v>
      </c>
      <c r="AM1911">
        <v>100.51</v>
      </c>
      <c r="AN1911">
        <v>0.022535</v>
      </c>
      <c r="AO1911">
        <v>6.76733</v>
      </c>
      <c r="AP1911">
        <v>999.9</v>
      </c>
      <c r="AQ1911">
        <v>999.9</v>
      </c>
      <c r="AR1911">
        <v>9995</v>
      </c>
      <c r="AS1911">
        <v>0</v>
      </c>
      <c r="AT1911">
        <v>507.77</v>
      </c>
      <c r="AU1911">
        <v>0</v>
      </c>
      <c r="AV1911" t="s">
        <v>208</v>
      </c>
      <c r="AW1911">
        <v>0</v>
      </c>
      <c r="AX1911">
        <v>-0.747</v>
      </c>
      <c r="AY1911">
        <v>-0.067</v>
      </c>
      <c r="AZ1911">
        <v>0</v>
      </c>
      <c r="BA1911">
        <v>0</v>
      </c>
      <c r="BB1911">
        <v>0</v>
      </c>
      <c r="BC1911">
        <v>0</v>
      </c>
      <c r="BD1911">
        <v>-75.7984071428571</v>
      </c>
      <c r="BE1911">
        <v>20.0213862783816</v>
      </c>
      <c r="BF1911">
        <v>3.54203262060433</v>
      </c>
      <c r="BG1911">
        <v>0</v>
      </c>
      <c r="BH1911">
        <v>-2.9442230952381</v>
      </c>
      <c r="BI1911">
        <v>0.136366303975294</v>
      </c>
      <c r="BJ1911">
        <v>0.0353589568694509</v>
      </c>
      <c r="BK1911">
        <v>0</v>
      </c>
      <c r="BL1911">
        <v>0</v>
      </c>
      <c r="BM1911">
        <v>0</v>
      </c>
      <c r="BN1911" t="s">
        <v>209</v>
      </c>
      <c r="BO1911">
        <v>1.88471</v>
      </c>
      <c r="BP1911">
        <v>1.88164</v>
      </c>
      <c r="BQ1911">
        <v>1.88315</v>
      </c>
      <c r="BR1911">
        <v>1.88187</v>
      </c>
      <c r="BS1911">
        <v>1.88385</v>
      </c>
      <c r="BT1911">
        <v>1.88309</v>
      </c>
      <c r="BU1911">
        <v>1.88477</v>
      </c>
      <c r="BV1911">
        <v>1.88231</v>
      </c>
      <c r="BW1911" t="s">
        <v>210</v>
      </c>
      <c r="BX1911" t="s">
        <v>17</v>
      </c>
      <c r="BY1911" t="s">
        <v>17</v>
      </c>
      <c r="BZ1911" t="s">
        <v>17</v>
      </c>
      <c r="CA1911" t="s">
        <v>211</v>
      </c>
      <c r="CB1911" t="s">
        <v>212</v>
      </c>
      <c r="CC1911" t="s">
        <v>213</v>
      </c>
      <c r="CD1911" t="s">
        <v>213</v>
      </c>
      <c r="CE1911" t="s">
        <v>213</v>
      </c>
      <c r="CF1911" t="s">
        <v>213</v>
      </c>
      <c r="CG1911">
        <v>5</v>
      </c>
      <c r="CH1911">
        <v>0</v>
      </c>
      <c r="CI1911">
        <v>0</v>
      </c>
      <c r="CJ1911">
        <v>0</v>
      </c>
      <c r="CK1911">
        <v>0</v>
      </c>
      <c r="CL1911">
        <v>2</v>
      </c>
      <c r="CM1911">
        <v>1331.2</v>
      </c>
      <c r="CN1911">
        <v>2.71947</v>
      </c>
      <c r="CO1911">
        <v>6.73278</v>
      </c>
      <c r="CP1911">
        <v>8.95602</v>
      </c>
      <c r="CQ1911">
        <v>30.0002</v>
      </c>
      <c r="CR1911">
        <v>8.79452</v>
      </c>
      <c r="CS1911">
        <v>9.03585</v>
      </c>
      <c r="CT1911">
        <v>-1</v>
      </c>
      <c r="CU1911">
        <v>100</v>
      </c>
      <c r="CV1911">
        <v>30.1249</v>
      </c>
      <c r="CW1911">
        <v>-999.9</v>
      </c>
      <c r="CX1911">
        <v>400</v>
      </c>
      <c r="CY1911">
        <v>0</v>
      </c>
      <c r="CZ1911">
        <v>103.943</v>
      </c>
      <c r="DA1911">
        <v>103.38</v>
      </c>
    </row>
    <row r="1912" spans="1:105">
      <c r="A1912">
        <v>1898</v>
      </c>
      <c r="B1912">
        <v>1551452221.4</v>
      </c>
      <c r="C1912">
        <v>5922.5</v>
      </c>
      <c r="D1912" t="s">
        <v>4025</v>
      </c>
      <c r="E1912" t="s">
        <v>4026</v>
      </c>
      <c r="F1912">
        <f>J1912+I1912+M1912*K1912</f>
        <v>0</v>
      </c>
      <c r="G1912">
        <f>(1000*AM1912)/(L1912*(AO1912+273.15))</f>
        <v>0</v>
      </c>
      <c r="H1912">
        <f>((G1912*F1912*(1-(AJ1912/1000)))/(100*K1912))*(0.0/60)</f>
        <v>0</v>
      </c>
      <c r="I1912" t="s">
        <v>203</v>
      </c>
      <c r="J1912" t="s">
        <v>204</v>
      </c>
      <c r="K1912" t="s">
        <v>205</v>
      </c>
      <c r="L1912" t="s">
        <v>206</v>
      </c>
      <c r="M1912" t="s">
        <v>1526</v>
      </c>
      <c r="N1912" t="s">
        <v>3918</v>
      </c>
      <c r="O1912" t="s">
        <v>336</v>
      </c>
      <c r="Q1912">
        <v>1551452221.4</v>
      </c>
      <c r="R1912">
        <f>AL1912*Y1912*(AJ1912-AK1912)/(100*AF1912*(1000-Y1912*AJ1912))</f>
        <v>0</v>
      </c>
      <c r="S1912">
        <f>AL1912*Y1912*(AI1912-AH1912*(1000-Y1912*AK1912)/(1000-Y1912*AJ1912))/(100*AF1912)</f>
        <v>0</v>
      </c>
      <c r="T1912">
        <f>(U1912/V1912*100)</f>
        <v>0</v>
      </c>
      <c r="U1912">
        <f>AJ1912*(AM1912+AN1912)/1000</f>
        <v>0</v>
      </c>
      <c r="V1912">
        <f>0.61365*exp(17.502*AO1912/(240.97+AO1912))</f>
        <v>0</v>
      </c>
      <c r="W1912">
        <v>145</v>
      </c>
      <c r="X1912">
        <v>10</v>
      </c>
      <c r="Y1912">
        <f>IF(W1912*$H$11&gt;=AA1912,1.0,(AA1912/(AA1912-W1912*$H$11)))</f>
        <v>0</v>
      </c>
      <c r="Z1912">
        <f>(Y1912-1)*100</f>
        <v>0</v>
      </c>
      <c r="AA1912">
        <f>MAX(0,($B$11+$C$11*AR1912)/(1+$D$11*AR1912)*AM1912/(AO1912+273)*$E$11)</f>
        <v>0</v>
      </c>
      <c r="AB1912">
        <f>$B$9*AS1912+$C$9*AT1912</f>
        <v>0</v>
      </c>
      <c r="AC1912">
        <f>AB1912*AD1912</f>
        <v>0</v>
      </c>
      <c r="AD1912">
        <f>($B$9*$D$7+$C$9*$D$7)/($B$9+$C$9)</f>
        <v>0</v>
      </c>
      <c r="AE1912">
        <f>($B$9*$K$7+$C$9*$K$7)/($B$9+$C$9)</f>
        <v>0</v>
      </c>
      <c r="AF1912">
        <v>10</v>
      </c>
      <c r="AG1912">
        <v>1551452221.4</v>
      </c>
      <c r="AH1912">
        <v>375.027</v>
      </c>
      <c r="AI1912">
        <v>397.119</v>
      </c>
      <c r="AJ1912">
        <v>8.98407</v>
      </c>
      <c r="AK1912">
        <v>8.0723</v>
      </c>
      <c r="AL1912">
        <v>1452.9</v>
      </c>
      <c r="AM1912">
        <v>100.511</v>
      </c>
      <c r="AN1912">
        <v>0.022528</v>
      </c>
      <c r="AO1912">
        <v>6.78645</v>
      </c>
      <c r="AP1912">
        <v>999.9</v>
      </c>
      <c r="AQ1912">
        <v>999.9</v>
      </c>
      <c r="AR1912">
        <v>10006.9</v>
      </c>
      <c r="AS1912">
        <v>0</v>
      </c>
      <c r="AT1912">
        <v>506.743</v>
      </c>
      <c r="AU1912">
        <v>0</v>
      </c>
      <c r="AV1912" t="s">
        <v>208</v>
      </c>
      <c r="AW1912">
        <v>0</v>
      </c>
      <c r="AX1912">
        <v>-0.747</v>
      </c>
      <c r="AY1912">
        <v>-0.067</v>
      </c>
      <c r="AZ1912">
        <v>0</v>
      </c>
      <c r="BA1912">
        <v>0</v>
      </c>
      <c r="BB1912">
        <v>0</v>
      </c>
      <c r="BC1912">
        <v>0</v>
      </c>
      <c r="BD1912">
        <v>-75.7984071428571</v>
      </c>
      <c r="BE1912">
        <v>20.0213862783816</v>
      </c>
      <c r="BF1912">
        <v>3.54203262060433</v>
      </c>
      <c r="BG1912">
        <v>0</v>
      </c>
      <c r="BH1912">
        <v>-2.9442230952381</v>
      </c>
      <c r="BI1912">
        <v>0.136366303975294</v>
      </c>
      <c r="BJ1912">
        <v>0.0353589568694509</v>
      </c>
      <c r="BK1912">
        <v>0</v>
      </c>
      <c r="BL1912">
        <v>0</v>
      </c>
      <c r="BM1912">
        <v>0</v>
      </c>
      <c r="BN1912" t="s">
        <v>209</v>
      </c>
      <c r="BO1912">
        <v>1.88471</v>
      </c>
      <c r="BP1912">
        <v>1.88163</v>
      </c>
      <c r="BQ1912">
        <v>1.88316</v>
      </c>
      <c r="BR1912">
        <v>1.88187</v>
      </c>
      <c r="BS1912">
        <v>1.88385</v>
      </c>
      <c r="BT1912">
        <v>1.88309</v>
      </c>
      <c r="BU1912">
        <v>1.88477</v>
      </c>
      <c r="BV1912">
        <v>1.88231</v>
      </c>
      <c r="BW1912" t="s">
        <v>210</v>
      </c>
      <c r="BX1912" t="s">
        <v>17</v>
      </c>
      <c r="BY1912" t="s">
        <v>17</v>
      </c>
      <c r="BZ1912" t="s">
        <v>17</v>
      </c>
      <c r="CA1912" t="s">
        <v>211</v>
      </c>
      <c r="CB1912" t="s">
        <v>212</v>
      </c>
      <c r="CC1912" t="s">
        <v>213</v>
      </c>
      <c r="CD1912" t="s">
        <v>213</v>
      </c>
      <c r="CE1912" t="s">
        <v>213</v>
      </c>
      <c r="CF1912" t="s">
        <v>213</v>
      </c>
      <c r="CG1912">
        <v>5</v>
      </c>
      <c r="CH1912">
        <v>0</v>
      </c>
      <c r="CI1912">
        <v>0</v>
      </c>
      <c r="CJ1912">
        <v>0</v>
      </c>
      <c r="CK1912">
        <v>0</v>
      </c>
      <c r="CL1912">
        <v>2</v>
      </c>
      <c r="CM1912">
        <v>1334.49</v>
      </c>
      <c r="CN1912">
        <v>2.71947</v>
      </c>
      <c r="CO1912">
        <v>6.73737</v>
      </c>
      <c r="CP1912">
        <v>8.95619</v>
      </c>
      <c r="CQ1912">
        <v>30.0002</v>
      </c>
      <c r="CR1912">
        <v>8.79396</v>
      </c>
      <c r="CS1912">
        <v>9.03623</v>
      </c>
      <c r="CT1912">
        <v>-1</v>
      </c>
      <c r="CU1912">
        <v>100</v>
      </c>
      <c r="CV1912">
        <v>30.1249</v>
      </c>
      <c r="CW1912">
        <v>-999.9</v>
      </c>
      <c r="CX1912">
        <v>400</v>
      </c>
      <c r="CY1912">
        <v>0</v>
      </c>
      <c r="CZ1912">
        <v>103.943</v>
      </c>
      <c r="DA1912">
        <v>103.38</v>
      </c>
    </row>
    <row r="1913" spans="1:105">
      <c r="A1913">
        <v>1899</v>
      </c>
      <c r="B1913">
        <v>1551452223.4</v>
      </c>
      <c r="C1913">
        <v>5924.5</v>
      </c>
      <c r="D1913" t="s">
        <v>4027</v>
      </c>
      <c r="E1913" t="s">
        <v>4028</v>
      </c>
      <c r="F1913">
        <f>J1913+I1913+M1913*K1913</f>
        <v>0</v>
      </c>
      <c r="G1913">
        <f>(1000*AM1913)/(L1913*(AO1913+273.15))</f>
        <v>0</v>
      </c>
      <c r="H1913">
        <f>((G1913*F1913*(1-(AJ1913/1000)))/(100*K1913))*(0.0/60)</f>
        <v>0</v>
      </c>
      <c r="I1913" t="s">
        <v>203</v>
      </c>
      <c r="J1913" t="s">
        <v>204</v>
      </c>
      <c r="K1913" t="s">
        <v>205</v>
      </c>
      <c r="L1913" t="s">
        <v>206</v>
      </c>
      <c r="M1913" t="s">
        <v>1526</v>
      </c>
      <c r="N1913" t="s">
        <v>3918</v>
      </c>
      <c r="O1913" t="s">
        <v>336</v>
      </c>
      <c r="Q1913">
        <v>1551452223.4</v>
      </c>
      <c r="R1913">
        <f>AL1913*Y1913*(AJ1913-AK1913)/(100*AF1913*(1000-Y1913*AJ1913))</f>
        <v>0</v>
      </c>
      <c r="S1913">
        <f>AL1913*Y1913*(AI1913-AH1913*(1000-Y1913*AK1913)/(1000-Y1913*AJ1913))/(100*AF1913)</f>
        <v>0</v>
      </c>
      <c r="T1913">
        <f>(U1913/V1913*100)</f>
        <v>0</v>
      </c>
      <c r="U1913">
        <f>AJ1913*(AM1913+AN1913)/1000</f>
        <v>0</v>
      </c>
      <c r="V1913">
        <f>0.61365*exp(17.502*AO1913/(240.97+AO1913))</f>
        <v>0</v>
      </c>
      <c r="W1913">
        <v>144</v>
      </c>
      <c r="X1913">
        <v>10</v>
      </c>
      <c r="Y1913">
        <f>IF(W1913*$H$11&gt;=AA1913,1.0,(AA1913/(AA1913-W1913*$H$11)))</f>
        <v>0</v>
      </c>
      <c r="Z1913">
        <f>(Y1913-1)*100</f>
        <v>0</v>
      </c>
      <c r="AA1913">
        <f>MAX(0,($B$11+$C$11*AR1913)/(1+$D$11*AR1913)*AM1913/(AO1913+273)*$E$11)</f>
        <v>0</v>
      </c>
      <c r="AB1913">
        <f>$B$9*AS1913+$C$9*AT1913</f>
        <v>0</v>
      </c>
      <c r="AC1913">
        <f>AB1913*AD1913</f>
        <v>0</v>
      </c>
      <c r="AD1913">
        <f>($B$9*$D$7+$C$9*$D$7)/($B$9+$C$9)</f>
        <v>0</v>
      </c>
      <c r="AE1913">
        <f>($B$9*$K$7+$C$9*$K$7)/($B$9+$C$9)</f>
        <v>0</v>
      </c>
      <c r="AF1913">
        <v>10</v>
      </c>
      <c r="AG1913">
        <v>1551452223.4</v>
      </c>
      <c r="AH1913">
        <v>374.742</v>
      </c>
      <c r="AI1913">
        <v>397.124</v>
      </c>
      <c r="AJ1913">
        <v>8.9915</v>
      </c>
      <c r="AK1913">
        <v>8.07239</v>
      </c>
      <c r="AL1913">
        <v>1453.11</v>
      </c>
      <c r="AM1913">
        <v>100.513</v>
      </c>
      <c r="AN1913">
        <v>0.02239</v>
      </c>
      <c r="AO1913">
        <v>6.78961</v>
      </c>
      <c r="AP1913">
        <v>999.9</v>
      </c>
      <c r="AQ1913">
        <v>999.9</v>
      </c>
      <c r="AR1913">
        <v>9993.12</v>
      </c>
      <c r="AS1913">
        <v>0</v>
      </c>
      <c r="AT1913">
        <v>507.041</v>
      </c>
      <c r="AU1913">
        <v>0</v>
      </c>
      <c r="AV1913" t="s">
        <v>208</v>
      </c>
      <c r="AW1913">
        <v>0</v>
      </c>
      <c r="AX1913">
        <v>-0.747</v>
      </c>
      <c r="AY1913">
        <v>-0.067</v>
      </c>
      <c r="AZ1913">
        <v>0</v>
      </c>
      <c r="BA1913">
        <v>0</v>
      </c>
      <c r="BB1913">
        <v>0</v>
      </c>
      <c r="BC1913">
        <v>0</v>
      </c>
      <c r="BD1913">
        <v>-75.7984071428571</v>
      </c>
      <c r="BE1913">
        <v>20.0213862783816</v>
      </c>
      <c r="BF1913">
        <v>3.54203262060433</v>
      </c>
      <c r="BG1913">
        <v>0</v>
      </c>
      <c r="BH1913">
        <v>-2.9442230952381</v>
      </c>
      <c r="BI1913">
        <v>0.136366303975294</v>
      </c>
      <c r="BJ1913">
        <v>0.0353589568694509</v>
      </c>
      <c r="BK1913">
        <v>0</v>
      </c>
      <c r="BL1913">
        <v>0</v>
      </c>
      <c r="BM1913">
        <v>0</v>
      </c>
      <c r="BN1913" t="s">
        <v>209</v>
      </c>
      <c r="BO1913">
        <v>1.88469</v>
      </c>
      <c r="BP1913">
        <v>1.88163</v>
      </c>
      <c r="BQ1913">
        <v>1.88314</v>
      </c>
      <c r="BR1913">
        <v>1.88187</v>
      </c>
      <c r="BS1913">
        <v>1.88384</v>
      </c>
      <c r="BT1913">
        <v>1.88309</v>
      </c>
      <c r="BU1913">
        <v>1.88478</v>
      </c>
      <c r="BV1913">
        <v>1.88232</v>
      </c>
      <c r="BW1913" t="s">
        <v>210</v>
      </c>
      <c r="BX1913" t="s">
        <v>17</v>
      </c>
      <c r="BY1913" t="s">
        <v>17</v>
      </c>
      <c r="BZ1913" t="s">
        <v>17</v>
      </c>
      <c r="CA1913" t="s">
        <v>211</v>
      </c>
      <c r="CB1913" t="s">
        <v>212</v>
      </c>
      <c r="CC1913" t="s">
        <v>213</v>
      </c>
      <c r="CD1913" t="s">
        <v>213</v>
      </c>
      <c r="CE1913" t="s">
        <v>213</v>
      </c>
      <c r="CF1913" t="s">
        <v>213</v>
      </c>
      <c r="CG1913">
        <v>5</v>
      </c>
      <c r="CH1913">
        <v>0</v>
      </c>
      <c r="CI1913">
        <v>0</v>
      </c>
      <c r="CJ1913">
        <v>0</v>
      </c>
      <c r="CK1913">
        <v>0</v>
      </c>
      <c r="CL1913">
        <v>2</v>
      </c>
      <c r="CM1913">
        <v>1335.42</v>
      </c>
      <c r="CN1913">
        <v>2.71947</v>
      </c>
      <c r="CO1913">
        <v>6.74145</v>
      </c>
      <c r="CP1913">
        <v>8.95674</v>
      </c>
      <c r="CQ1913">
        <v>30.0002</v>
      </c>
      <c r="CR1913">
        <v>8.79341</v>
      </c>
      <c r="CS1913">
        <v>9.03678</v>
      </c>
      <c r="CT1913">
        <v>-1</v>
      </c>
      <c r="CU1913">
        <v>100</v>
      </c>
      <c r="CV1913">
        <v>29.736</v>
      </c>
      <c r="CW1913">
        <v>-999.9</v>
      </c>
      <c r="CX1913">
        <v>400</v>
      </c>
      <c r="CY1913">
        <v>0</v>
      </c>
      <c r="CZ1913">
        <v>103.944</v>
      </c>
      <c r="DA1913">
        <v>103.38</v>
      </c>
    </row>
    <row r="1914" spans="1:105">
      <c r="A1914">
        <v>1900</v>
      </c>
      <c r="B1914">
        <v>1551452225.4</v>
      </c>
      <c r="C1914">
        <v>5926.5</v>
      </c>
      <c r="D1914" t="s">
        <v>4029</v>
      </c>
      <c r="E1914" t="s">
        <v>4030</v>
      </c>
      <c r="F1914">
        <f>J1914+I1914+M1914*K1914</f>
        <v>0</v>
      </c>
      <c r="G1914">
        <f>(1000*AM1914)/(L1914*(AO1914+273.15))</f>
        <v>0</v>
      </c>
      <c r="H1914">
        <f>((G1914*F1914*(1-(AJ1914/1000)))/(100*K1914))*(0.0/60)</f>
        <v>0</v>
      </c>
      <c r="I1914" t="s">
        <v>203</v>
      </c>
      <c r="J1914" t="s">
        <v>204</v>
      </c>
      <c r="K1914" t="s">
        <v>205</v>
      </c>
      <c r="L1914" t="s">
        <v>206</v>
      </c>
      <c r="M1914" t="s">
        <v>1526</v>
      </c>
      <c r="N1914" t="s">
        <v>3918</v>
      </c>
      <c r="O1914" t="s">
        <v>336</v>
      </c>
      <c r="Q1914">
        <v>1551452225.4</v>
      </c>
      <c r="R1914">
        <f>AL1914*Y1914*(AJ1914-AK1914)/(100*AF1914*(1000-Y1914*AJ1914))</f>
        <v>0</v>
      </c>
      <c r="S1914">
        <f>AL1914*Y1914*(AI1914-AH1914*(1000-Y1914*AK1914)/(1000-Y1914*AJ1914))/(100*AF1914)</f>
        <v>0</v>
      </c>
      <c r="T1914">
        <f>(U1914/V1914*100)</f>
        <v>0</v>
      </c>
      <c r="U1914">
        <f>AJ1914*(AM1914+AN1914)/1000</f>
        <v>0</v>
      </c>
      <c r="V1914">
        <f>0.61365*exp(17.502*AO1914/(240.97+AO1914))</f>
        <v>0</v>
      </c>
      <c r="W1914">
        <v>143</v>
      </c>
      <c r="X1914">
        <v>10</v>
      </c>
      <c r="Y1914">
        <f>IF(W1914*$H$11&gt;=AA1914,1.0,(AA1914/(AA1914-W1914*$H$11)))</f>
        <v>0</v>
      </c>
      <c r="Z1914">
        <f>(Y1914-1)*100</f>
        <v>0</v>
      </c>
      <c r="AA1914">
        <f>MAX(0,($B$11+$C$11*AR1914)/(1+$D$11*AR1914)*AM1914/(AO1914+273)*$E$11)</f>
        <v>0</v>
      </c>
      <c r="AB1914">
        <f>$B$9*AS1914+$C$9*AT1914</f>
        <v>0</v>
      </c>
      <c r="AC1914">
        <f>AB1914*AD1914</f>
        <v>0</v>
      </c>
      <c r="AD1914">
        <f>($B$9*$D$7+$C$9*$D$7)/($B$9+$C$9)</f>
        <v>0</v>
      </c>
      <c r="AE1914">
        <f>($B$9*$K$7+$C$9*$K$7)/($B$9+$C$9)</f>
        <v>0</v>
      </c>
      <c r="AF1914">
        <v>10</v>
      </c>
      <c r="AG1914">
        <v>1551452225.4</v>
      </c>
      <c r="AH1914">
        <v>374.414</v>
      </c>
      <c r="AI1914">
        <v>397.126</v>
      </c>
      <c r="AJ1914">
        <v>9.00168</v>
      </c>
      <c r="AK1914">
        <v>8.07247</v>
      </c>
      <c r="AL1914">
        <v>1452.82</v>
      </c>
      <c r="AM1914">
        <v>100.513</v>
      </c>
      <c r="AN1914">
        <v>0.0218454</v>
      </c>
      <c r="AO1914">
        <v>6.80992</v>
      </c>
      <c r="AP1914">
        <v>999.9</v>
      </c>
      <c r="AQ1914">
        <v>999.9</v>
      </c>
      <c r="AR1914">
        <v>9992.5</v>
      </c>
      <c r="AS1914">
        <v>0</v>
      </c>
      <c r="AT1914">
        <v>507.384</v>
      </c>
      <c r="AU1914">
        <v>0</v>
      </c>
      <c r="AV1914" t="s">
        <v>208</v>
      </c>
      <c r="AW1914">
        <v>0</v>
      </c>
      <c r="AX1914">
        <v>-0.747</v>
      </c>
      <c r="AY1914">
        <v>-0.067</v>
      </c>
      <c r="AZ1914">
        <v>0</v>
      </c>
      <c r="BA1914">
        <v>0</v>
      </c>
      <c r="BB1914">
        <v>0</v>
      </c>
      <c r="BC1914">
        <v>0</v>
      </c>
      <c r="BD1914">
        <v>-75.7984071428571</v>
      </c>
      <c r="BE1914">
        <v>20.0213862783816</v>
      </c>
      <c r="BF1914">
        <v>3.54203262060433</v>
      </c>
      <c r="BG1914">
        <v>0</v>
      </c>
      <c r="BH1914">
        <v>-2.9442230952381</v>
      </c>
      <c r="BI1914">
        <v>0.136366303975294</v>
      </c>
      <c r="BJ1914">
        <v>0.0353589568694509</v>
      </c>
      <c r="BK1914">
        <v>0</v>
      </c>
      <c r="BL1914">
        <v>0</v>
      </c>
      <c r="BM1914">
        <v>0</v>
      </c>
      <c r="BN1914" t="s">
        <v>209</v>
      </c>
      <c r="BO1914">
        <v>1.88469</v>
      </c>
      <c r="BP1914">
        <v>1.88162</v>
      </c>
      <c r="BQ1914">
        <v>1.88314</v>
      </c>
      <c r="BR1914">
        <v>1.88187</v>
      </c>
      <c r="BS1914">
        <v>1.88382</v>
      </c>
      <c r="BT1914">
        <v>1.88309</v>
      </c>
      <c r="BU1914">
        <v>1.88477</v>
      </c>
      <c r="BV1914">
        <v>1.88231</v>
      </c>
      <c r="BW1914" t="s">
        <v>210</v>
      </c>
      <c r="BX1914" t="s">
        <v>17</v>
      </c>
      <c r="BY1914" t="s">
        <v>17</v>
      </c>
      <c r="BZ1914" t="s">
        <v>17</v>
      </c>
      <c r="CA1914" t="s">
        <v>211</v>
      </c>
      <c r="CB1914" t="s">
        <v>212</v>
      </c>
      <c r="CC1914" t="s">
        <v>213</v>
      </c>
      <c r="CD1914" t="s">
        <v>213</v>
      </c>
      <c r="CE1914" t="s">
        <v>213</v>
      </c>
      <c r="CF1914" t="s">
        <v>213</v>
      </c>
      <c r="CG1914">
        <v>5</v>
      </c>
      <c r="CH1914">
        <v>0</v>
      </c>
      <c r="CI1914">
        <v>0</v>
      </c>
      <c r="CJ1914">
        <v>0</v>
      </c>
      <c r="CK1914">
        <v>0</v>
      </c>
      <c r="CL1914">
        <v>2</v>
      </c>
      <c r="CM1914">
        <v>1335.9</v>
      </c>
      <c r="CN1914">
        <v>2.71947</v>
      </c>
      <c r="CO1914">
        <v>6.7452</v>
      </c>
      <c r="CP1914">
        <v>8.95712</v>
      </c>
      <c r="CQ1914">
        <v>30.0003</v>
      </c>
      <c r="CR1914">
        <v>8.79302</v>
      </c>
      <c r="CS1914">
        <v>9.03695</v>
      </c>
      <c r="CT1914">
        <v>-1</v>
      </c>
      <c r="CU1914">
        <v>100</v>
      </c>
      <c r="CV1914">
        <v>29.736</v>
      </c>
      <c r="CW1914">
        <v>-999.9</v>
      </c>
      <c r="CX1914">
        <v>400</v>
      </c>
      <c r="CY1914">
        <v>0</v>
      </c>
      <c r="CZ1914">
        <v>103.943</v>
      </c>
      <c r="DA1914">
        <v>103.379</v>
      </c>
    </row>
    <row r="1915" spans="1:105">
      <c r="A1915">
        <v>1901</v>
      </c>
      <c r="B1915">
        <v>1551452227.4</v>
      </c>
      <c r="C1915">
        <v>5928.5</v>
      </c>
      <c r="D1915" t="s">
        <v>4031</v>
      </c>
      <c r="E1915" t="s">
        <v>4032</v>
      </c>
      <c r="F1915">
        <f>J1915+I1915+M1915*K1915</f>
        <v>0</v>
      </c>
      <c r="G1915">
        <f>(1000*AM1915)/(L1915*(AO1915+273.15))</f>
        <v>0</v>
      </c>
      <c r="H1915">
        <f>((G1915*F1915*(1-(AJ1915/1000)))/(100*K1915))*(0.0/60)</f>
        <v>0</v>
      </c>
      <c r="I1915" t="s">
        <v>203</v>
      </c>
      <c r="J1915" t="s">
        <v>204</v>
      </c>
      <c r="K1915" t="s">
        <v>205</v>
      </c>
      <c r="L1915" t="s">
        <v>206</v>
      </c>
      <c r="M1915" t="s">
        <v>1526</v>
      </c>
      <c r="N1915" t="s">
        <v>3918</v>
      </c>
      <c r="O1915" t="s">
        <v>336</v>
      </c>
      <c r="Q1915">
        <v>1551452227.4</v>
      </c>
      <c r="R1915">
        <f>AL1915*Y1915*(AJ1915-AK1915)/(100*AF1915*(1000-Y1915*AJ1915))</f>
        <v>0</v>
      </c>
      <c r="S1915">
        <f>AL1915*Y1915*(AI1915-AH1915*(1000-Y1915*AK1915)/(1000-Y1915*AJ1915))/(100*AF1915)</f>
        <v>0</v>
      </c>
      <c r="T1915">
        <f>(U1915/V1915*100)</f>
        <v>0</v>
      </c>
      <c r="U1915">
        <f>AJ1915*(AM1915+AN1915)/1000</f>
        <v>0</v>
      </c>
      <c r="V1915">
        <f>0.61365*exp(17.502*AO1915/(240.97+AO1915))</f>
        <v>0</v>
      </c>
      <c r="W1915">
        <v>141</v>
      </c>
      <c r="X1915">
        <v>10</v>
      </c>
      <c r="Y1915">
        <f>IF(W1915*$H$11&gt;=AA1915,1.0,(AA1915/(AA1915-W1915*$H$11)))</f>
        <v>0</v>
      </c>
      <c r="Z1915">
        <f>(Y1915-1)*100</f>
        <v>0</v>
      </c>
      <c r="AA1915">
        <f>MAX(0,($B$11+$C$11*AR1915)/(1+$D$11*AR1915)*AM1915/(AO1915+273)*$E$11)</f>
        <v>0</v>
      </c>
      <c r="AB1915">
        <f>$B$9*AS1915+$C$9*AT1915</f>
        <v>0</v>
      </c>
      <c r="AC1915">
        <f>AB1915*AD1915</f>
        <v>0</v>
      </c>
      <c r="AD1915">
        <f>($B$9*$D$7+$C$9*$D$7)/($B$9+$C$9)</f>
        <v>0</v>
      </c>
      <c r="AE1915">
        <f>($B$9*$K$7+$C$9*$K$7)/($B$9+$C$9)</f>
        <v>0</v>
      </c>
      <c r="AF1915">
        <v>10</v>
      </c>
      <c r="AG1915">
        <v>1551452227.4</v>
      </c>
      <c r="AH1915">
        <v>374.11</v>
      </c>
      <c r="AI1915">
        <v>397.132</v>
      </c>
      <c r="AJ1915">
        <v>9.00842</v>
      </c>
      <c r="AK1915">
        <v>8.07271</v>
      </c>
      <c r="AL1915">
        <v>1452.62</v>
      </c>
      <c r="AM1915">
        <v>100.513</v>
      </c>
      <c r="AN1915">
        <v>0.0219566</v>
      </c>
      <c r="AO1915">
        <v>6.80528</v>
      </c>
      <c r="AP1915">
        <v>999.9</v>
      </c>
      <c r="AQ1915">
        <v>999.9</v>
      </c>
      <c r="AR1915">
        <v>9991.25</v>
      </c>
      <c r="AS1915">
        <v>0</v>
      </c>
      <c r="AT1915">
        <v>507.474</v>
      </c>
      <c r="AU1915">
        <v>0</v>
      </c>
      <c r="AV1915" t="s">
        <v>208</v>
      </c>
      <c r="AW1915">
        <v>0</v>
      </c>
      <c r="AX1915">
        <v>-0.747</v>
      </c>
      <c r="AY1915">
        <v>-0.067</v>
      </c>
      <c r="AZ1915">
        <v>0</v>
      </c>
      <c r="BA1915">
        <v>0</v>
      </c>
      <c r="BB1915">
        <v>0</v>
      </c>
      <c r="BC1915">
        <v>0</v>
      </c>
      <c r="BD1915">
        <v>-75.7984071428571</v>
      </c>
      <c r="BE1915">
        <v>20.0213862783816</v>
      </c>
      <c r="BF1915">
        <v>3.54203262060433</v>
      </c>
      <c r="BG1915">
        <v>0</v>
      </c>
      <c r="BH1915">
        <v>-2.9442230952381</v>
      </c>
      <c r="BI1915">
        <v>0.136366303975294</v>
      </c>
      <c r="BJ1915">
        <v>0.0353589568694509</v>
      </c>
      <c r="BK1915">
        <v>0</v>
      </c>
      <c r="BL1915">
        <v>0</v>
      </c>
      <c r="BM1915">
        <v>0</v>
      </c>
      <c r="BN1915" t="s">
        <v>209</v>
      </c>
      <c r="BO1915">
        <v>1.8847</v>
      </c>
      <c r="BP1915">
        <v>1.88162</v>
      </c>
      <c r="BQ1915">
        <v>1.88314</v>
      </c>
      <c r="BR1915">
        <v>1.88187</v>
      </c>
      <c r="BS1915">
        <v>1.88383</v>
      </c>
      <c r="BT1915">
        <v>1.88309</v>
      </c>
      <c r="BU1915">
        <v>1.88477</v>
      </c>
      <c r="BV1915">
        <v>1.88231</v>
      </c>
      <c r="BW1915" t="s">
        <v>210</v>
      </c>
      <c r="BX1915" t="s">
        <v>17</v>
      </c>
      <c r="BY1915" t="s">
        <v>17</v>
      </c>
      <c r="BZ1915" t="s">
        <v>17</v>
      </c>
      <c r="CA1915" t="s">
        <v>211</v>
      </c>
      <c r="CB1915" t="s">
        <v>212</v>
      </c>
      <c r="CC1915" t="s">
        <v>213</v>
      </c>
      <c r="CD1915" t="s">
        <v>213</v>
      </c>
      <c r="CE1915" t="s">
        <v>213</v>
      </c>
      <c r="CF1915" t="s">
        <v>213</v>
      </c>
      <c r="CG1915">
        <v>5</v>
      </c>
      <c r="CH1915">
        <v>0</v>
      </c>
      <c r="CI1915">
        <v>0</v>
      </c>
      <c r="CJ1915">
        <v>0</v>
      </c>
      <c r="CK1915">
        <v>0</v>
      </c>
      <c r="CL1915">
        <v>2</v>
      </c>
      <c r="CM1915">
        <v>1336.81</v>
      </c>
      <c r="CN1915">
        <v>2.71947</v>
      </c>
      <c r="CO1915">
        <v>6.74946</v>
      </c>
      <c r="CP1915">
        <v>8.95712</v>
      </c>
      <c r="CQ1915">
        <v>30.0002</v>
      </c>
      <c r="CR1915">
        <v>8.79259</v>
      </c>
      <c r="CS1915">
        <v>9.03695</v>
      </c>
      <c r="CT1915">
        <v>-1</v>
      </c>
      <c r="CU1915">
        <v>100</v>
      </c>
      <c r="CV1915">
        <v>29.736</v>
      </c>
      <c r="CW1915">
        <v>-999.9</v>
      </c>
      <c r="CX1915">
        <v>400</v>
      </c>
      <c r="CY1915">
        <v>0</v>
      </c>
      <c r="CZ1915">
        <v>103.943</v>
      </c>
      <c r="DA1915">
        <v>103.38</v>
      </c>
    </row>
    <row r="1916" spans="1:105">
      <c r="A1916">
        <v>1902</v>
      </c>
      <c r="B1916">
        <v>1551452229.4</v>
      </c>
      <c r="C1916">
        <v>5930.5</v>
      </c>
      <c r="D1916" t="s">
        <v>4033</v>
      </c>
      <c r="E1916" t="s">
        <v>4034</v>
      </c>
      <c r="F1916">
        <f>J1916+I1916+M1916*K1916</f>
        <v>0</v>
      </c>
      <c r="G1916">
        <f>(1000*AM1916)/(L1916*(AO1916+273.15))</f>
        <v>0</v>
      </c>
      <c r="H1916">
        <f>((G1916*F1916*(1-(AJ1916/1000)))/(100*K1916))*(0.0/60)</f>
        <v>0</v>
      </c>
      <c r="I1916" t="s">
        <v>203</v>
      </c>
      <c r="J1916" t="s">
        <v>204</v>
      </c>
      <c r="K1916" t="s">
        <v>205</v>
      </c>
      <c r="L1916" t="s">
        <v>206</v>
      </c>
      <c r="M1916" t="s">
        <v>1526</v>
      </c>
      <c r="N1916" t="s">
        <v>3918</v>
      </c>
      <c r="O1916" t="s">
        <v>336</v>
      </c>
      <c r="Q1916">
        <v>1551452229.4</v>
      </c>
      <c r="R1916">
        <f>AL1916*Y1916*(AJ1916-AK1916)/(100*AF1916*(1000-Y1916*AJ1916))</f>
        <v>0</v>
      </c>
      <c r="S1916">
        <f>AL1916*Y1916*(AI1916-AH1916*(1000-Y1916*AK1916)/(1000-Y1916*AJ1916))/(100*AF1916)</f>
        <v>0</v>
      </c>
      <c r="T1916">
        <f>(U1916/V1916*100)</f>
        <v>0</v>
      </c>
      <c r="U1916">
        <f>AJ1916*(AM1916+AN1916)/1000</f>
        <v>0</v>
      </c>
      <c r="V1916">
        <f>0.61365*exp(17.502*AO1916/(240.97+AO1916))</f>
        <v>0</v>
      </c>
      <c r="W1916">
        <v>133</v>
      </c>
      <c r="X1916">
        <v>9</v>
      </c>
      <c r="Y1916">
        <f>IF(W1916*$H$11&gt;=AA1916,1.0,(AA1916/(AA1916-W1916*$H$11)))</f>
        <v>0</v>
      </c>
      <c r="Z1916">
        <f>(Y1916-1)*100</f>
        <v>0</v>
      </c>
      <c r="AA1916">
        <f>MAX(0,($B$11+$C$11*AR1916)/(1+$D$11*AR1916)*AM1916/(AO1916+273)*$E$11)</f>
        <v>0</v>
      </c>
      <c r="AB1916">
        <f>$B$9*AS1916+$C$9*AT1916</f>
        <v>0</v>
      </c>
      <c r="AC1916">
        <f>AB1916*AD1916</f>
        <v>0</v>
      </c>
      <c r="AD1916">
        <f>($B$9*$D$7+$C$9*$D$7)/($B$9+$C$9)</f>
        <v>0</v>
      </c>
      <c r="AE1916">
        <f>($B$9*$K$7+$C$9*$K$7)/($B$9+$C$9)</f>
        <v>0</v>
      </c>
      <c r="AF1916">
        <v>10</v>
      </c>
      <c r="AG1916">
        <v>1551452229.4</v>
      </c>
      <c r="AH1916">
        <v>373.826</v>
      </c>
      <c r="AI1916">
        <v>397.137</v>
      </c>
      <c r="AJ1916">
        <v>9.01217</v>
      </c>
      <c r="AK1916">
        <v>8.0732</v>
      </c>
      <c r="AL1916">
        <v>1452.76</v>
      </c>
      <c r="AM1916">
        <v>100.512</v>
      </c>
      <c r="AN1916">
        <v>0.0223918</v>
      </c>
      <c r="AO1916">
        <v>6.79484</v>
      </c>
      <c r="AP1916">
        <v>999.9</v>
      </c>
      <c r="AQ1916">
        <v>999.9</v>
      </c>
      <c r="AR1916">
        <v>9993.75</v>
      </c>
      <c r="AS1916">
        <v>0</v>
      </c>
      <c r="AT1916">
        <v>508.326</v>
      </c>
      <c r="AU1916">
        <v>0</v>
      </c>
      <c r="AV1916" t="s">
        <v>208</v>
      </c>
      <c r="AW1916">
        <v>0</v>
      </c>
      <c r="AX1916">
        <v>-0.747</v>
      </c>
      <c r="AY1916">
        <v>-0.067</v>
      </c>
      <c r="AZ1916">
        <v>0</v>
      </c>
      <c r="BA1916">
        <v>0</v>
      </c>
      <c r="BB1916">
        <v>0</v>
      </c>
      <c r="BC1916">
        <v>0</v>
      </c>
      <c r="BD1916">
        <v>-75.7984071428571</v>
      </c>
      <c r="BE1916">
        <v>20.0213862783816</v>
      </c>
      <c r="BF1916">
        <v>3.54203262060433</v>
      </c>
      <c r="BG1916">
        <v>0</v>
      </c>
      <c r="BH1916">
        <v>-2.9442230952381</v>
      </c>
      <c r="BI1916">
        <v>0.136366303975294</v>
      </c>
      <c r="BJ1916">
        <v>0.0353589568694509</v>
      </c>
      <c r="BK1916">
        <v>0</v>
      </c>
      <c r="BL1916">
        <v>0</v>
      </c>
      <c r="BM1916">
        <v>0</v>
      </c>
      <c r="BN1916" t="s">
        <v>209</v>
      </c>
      <c r="BO1916">
        <v>1.88471</v>
      </c>
      <c r="BP1916">
        <v>1.88161</v>
      </c>
      <c r="BQ1916">
        <v>1.88314</v>
      </c>
      <c r="BR1916">
        <v>1.88187</v>
      </c>
      <c r="BS1916">
        <v>1.88385</v>
      </c>
      <c r="BT1916">
        <v>1.88309</v>
      </c>
      <c r="BU1916">
        <v>1.88477</v>
      </c>
      <c r="BV1916">
        <v>1.8823</v>
      </c>
      <c r="BW1916" t="s">
        <v>210</v>
      </c>
      <c r="BX1916" t="s">
        <v>17</v>
      </c>
      <c r="BY1916" t="s">
        <v>17</v>
      </c>
      <c r="BZ1916" t="s">
        <v>17</v>
      </c>
      <c r="CA1916" t="s">
        <v>211</v>
      </c>
      <c r="CB1916" t="s">
        <v>212</v>
      </c>
      <c r="CC1916" t="s">
        <v>213</v>
      </c>
      <c r="CD1916" t="s">
        <v>213</v>
      </c>
      <c r="CE1916" t="s">
        <v>213</v>
      </c>
      <c r="CF1916" t="s">
        <v>213</v>
      </c>
      <c r="CG1916">
        <v>5</v>
      </c>
      <c r="CH1916">
        <v>0</v>
      </c>
      <c r="CI1916">
        <v>0</v>
      </c>
      <c r="CJ1916">
        <v>0</v>
      </c>
      <c r="CK1916">
        <v>0</v>
      </c>
      <c r="CL1916">
        <v>2</v>
      </c>
      <c r="CM1916">
        <v>1342.9</v>
      </c>
      <c r="CN1916">
        <v>2.71947</v>
      </c>
      <c r="CO1916">
        <v>6.75404</v>
      </c>
      <c r="CP1916">
        <v>8.95712</v>
      </c>
      <c r="CQ1916">
        <v>30.0003</v>
      </c>
      <c r="CR1916">
        <v>8.79206</v>
      </c>
      <c r="CS1916">
        <v>9.03695</v>
      </c>
      <c r="CT1916">
        <v>-1</v>
      </c>
      <c r="CU1916">
        <v>100</v>
      </c>
      <c r="CV1916">
        <v>29.736</v>
      </c>
      <c r="CW1916">
        <v>-999.9</v>
      </c>
      <c r="CX1916">
        <v>400</v>
      </c>
      <c r="CY1916">
        <v>0</v>
      </c>
      <c r="CZ1916">
        <v>103.944</v>
      </c>
      <c r="DA1916">
        <v>103.38</v>
      </c>
    </row>
    <row r="1917" spans="1:105">
      <c r="A1917">
        <v>1903</v>
      </c>
      <c r="B1917">
        <v>1551452291.9</v>
      </c>
      <c r="C1917">
        <v>5993</v>
      </c>
      <c r="D1917" t="s">
        <v>4035</v>
      </c>
      <c r="E1917" t="s">
        <v>4036</v>
      </c>
      <c r="F1917">
        <f>J1917+I1917+M1917*K1917</f>
        <v>0</v>
      </c>
      <c r="G1917">
        <f>(1000*AM1917)/(L1917*(AO1917+273.15))</f>
        <v>0</v>
      </c>
      <c r="H1917">
        <f>((G1917*F1917*(1-(AJ1917/1000)))/(100*K1917))*(0.0/60)</f>
        <v>0</v>
      </c>
      <c r="I1917" t="s">
        <v>203</v>
      </c>
      <c r="J1917" t="s">
        <v>204</v>
      </c>
      <c r="K1917" t="s">
        <v>205</v>
      </c>
      <c r="L1917" t="s">
        <v>206</v>
      </c>
      <c r="M1917" t="s">
        <v>1526</v>
      </c>
      <c r="N1917" t="s">
        <v>3918</v>
      </c>
      <c r="O1917" t="s">
        <v>457</v>
      </c>
      <c r="Q1917">
        <v>1551452291.9</v>
      </c>
      <c r="R1917">
        <f>AL1917*Y1917*(AJ1917-AK1917)/(100*AF1917*(1000-Y1917*AJ1917))</f>
        <v>0</v>
      </c>
      <c r="S1917">
        <f>AL1917*Y1917*(AI1917-AH1917*(1000-Y1917*AK1917)/(1000-Y1917*AJ1917))/(100*AF1917)</f>
        <v>0</v>
      </c>
      <c r="T1917">
        <f>(U1917/V1917*100)</f>
        <v>0</v>
      </c>
      <c r="U1917">
        <f>AJ1917*(AM1917+AN1917)/1000</f>
        <v>0</v>
      </c>
      <c r="V1917">
        <f>0.61365*exp(17.502*AO1917/(240.97+AO1917))</f>
        <v>0</v>
      </c>
      <c r="W1917">
        <v>152</v>
      </c>
      <c r="X1917">
        <v>10</v>
      </c>
      <c r="Y1917">
        <f>IF(W1917*$H$11&gt;=AA1917,1.0,(AA1917/(AA1917-W1917*$H$11)))</f>
        <v>0</v>
      </c>
      <c r="Z1917">
        <f>(Y1917-1)*100</f>
        <v>0</v>
      </c>
      <c r="AA1917">
        <f>MAX(0,($B$11+$C$11*AR1917)/(1+$D$11*AR1917)*AM1917/(AO1917+273)*$E$11)</f>
        <v>0</v>
      </c>
      <c r="AB1917">
        <f>$B$9*AS1917+$C$9*AT1917</f>
        <v>0</v>
      </c>
      <c r="AC1917">
        <f>AB1917*AD1917</f>
        <v>0</v>
      </c>
      <c r="AD1917">
        <f>($B$9*$D$7+$C$9*$D$7)/($B$9+$C$9)</f>
        <v>0</v>
      </c>
      <c r="AE1917">
        <f>($B$9*$K$7+$C$9*$K$7)/($B$9+$C$9)</f>
        <v>0</v>
      </c>
      <c r="AF1917">
        <v>10</v>
      </c>
      <c r="AG1917">
        <v>1551452291.9</v>
      </c>
      <c r="AH1917">
        <v>393.035</v>
      </c>
      <c r="AI1917">
        <v>397.118</v>
      </c>
      <c r="AJ1917">
        <v>7.72828</v>
      </c>
      <c r="AK1917">
        <v>8.07724</v>
      </c>
      <c r="AL1917">
        <v>1452.93</v>
      </c>
      <c r="AM1917">
        <v>100.512</v>
      </c>
      <c r="AN1917">
        <v>0.0216824</v>
      </c>
      <c r="AO1917">
        <v>6.23132</v>
      </c>
      <c r="AP1917">
        <v>999.9</v>
      </c>
      <c r="AQ1917">
        <v>999.9</v>
      </c>
      <c r="AR1917">
        <v>9980</v>
      </c>
      <c r="AS1917">
        <v>0</v>
      </c>
      <c r="AT1917">
        <v>438.819</v>
      </c>
      <c r="AU1917">
        <v>0</v>
      </c>
      <c r="AV1917" t="s">
        <v>208</v>
      </c>
      <c r="AW1917">
        <v>0</v>
      </c>
      <c r="AX1917">
        <v>-0.747</v>
      </c>
      <c r="AY1917">
        <v>-0.067</v>
      </c>
      <c r="AZ1917">
        <v>0</v>
      </c>
      <c r="BA1917">
        <v>0</v>
      </c>
      <c r="BB1917">
        <v>0</v>
      </c>
      <c r="BC1917">
        <v>0</v>
      </c>
      <c r="BD1917">
        <v>-75.7984071428571</v>
      </c>
      <c r="BE1917">
        <v>20.0213862783816</v>
      </c>
      <c r="BF1917">
        <v>3.54203262060433</v>
      </c>
      <c r="BG1917">
        <v>0</v>
      </c>
      <c r="BH1917">
        <v>-2.9442230952381</v>
      </c>
      <c r="BI1917">
        <v>0.136366303975294</v>
      </c>
      <c r="BJ1917">
        <v>0.0353589568694509</v>
      </c>
      <c r="BK1917">
        <v>0</v>
      </c>
      <c r="BL1917">
        <v>0</v>
      </c>
      <c r="BM1917">
        <v>0</v>
      </c>
      <c r="BN1917" t="s">
        <v>209</v>
      </c>
      <c r="BO1917">
        <v>1.88475</v>
      </c>
      <c r="BP1917">
        <v>1.88164</v>
      </c>
      <c r="BQ1917">
        <v>1.88314</v>
      </c>
      <c r="BR1917">
        <v>1.88187</v>
      </c>
      <c r="BS1917">
        <v>1.88384</v>
      </c>
      <c r="BT1917">
        <v>1.88309</v>
      </c>
      <c r="BU1917">
        <v>1.88477</v>
      </c>
      <c r="BV1917">
        <v>1.88232</v>
      </c>
      <c r="BW1917" t="s">
        <v>210</v>
      </c>
      <c r="BX1917" t="s">
        <v>17</v>
      </c>
      <c r="BY1917" t="s">
        <v>17</v>
      </c>
      <c r="BZ1917" t="s">
        <v>17</v>
      </c>
      <c r="CA1917" t="s">
        <v>211</v>
      </c>
      <c r="CB1917" t="s">
        <v>212</v>
      </c>
      <c r="CC1917" t="s">
        <v>213</v>
      </c>
      <c r="CD1917" t="s">
        <v>213</v>
      </c>
      <c r="CE1917" t="s">
        <v>213</v>
      </c>
      <c r="CF1917" t="s">
        <v>213</v>
      </c>
      <c r="CG1917">
        <v>5</v>
      </c>
      <c r="CH1917">
        <v>0</v>
      </c>
      <c r="CI1917">
        <v>0</v>
      </c>
      <c r="CJ1917">
        <v>0</v>
      </c>
      <c r="CK1917">
        <v>0</v>
      </c>
      <c r="CL1917">
        <v>2</v>
      </c>
      <c r="CM1917">
        <v>1329.41</v>
      </c>
      <c r="CN1917">
        <v>2.64613</v>
      </c>
      <c r="CO1917">
        <v>6.59968</v>
      </c>
      <c r="CP1917">
        <v>8.95627</v>
      </c>
      <c r="CQ1917">
        <v>29.9994</v>
      </c>
      <c r="CR1917">
        <v>8.77598</v>
      </c>
      <c r="CS1917">
        <v>9.0345</v>
      </c>
      <c r="CT1917">
        <v>-1</v>
      </c>
      <c r="CU1917">
        <v>100</v>
      </c>
      <c r="CV1917">
        <v>28.5863</v>
      </c>
      <c r="CW1917">
        <v>-999.9</v>
      </c>
      <c r="CX1917">
        <v>400</v>
      </c>
      <c r="CY1917">
        <v>1.98369</v>
      </c>
      <c r="CZ1917">
        <v>103.975</v>
      </c>
      <c r="DA1917">
        <v>103.391</v>
      </c>
    </row>
    <row r="1918" spans="1:105">
      <c r="A1918">
        <v>1904</v>
      </c>
      <c r="B1918">
        <v>1551452293.9</v>
      </c>
      <c r="C1918">
        <v>5995</v>
      </c>
      <c r="D1918" t="s">
        <v>4037</v>
      </c>
      <c r="E1918" t="s">
        <v>4038</v>
      </c>
      <c r="F1918">
        <f>J1918+I1918+M1918*K1918</f>
        <v>0</v>
      </c>
      <c r="G1918">
        <f>(1000*AM1918)/(L1918*(AO1918+273.15))</f>
        <v>0</v>
      </c>
      <c r="H1918">
        <f>((G1918*F1918*(1-(AJ1918/1000)))/(100*K1918))*(0.0/60)</f>
        <v>0</v>
      </c>
      <c r="I1918" t="s">
        <v>203</v>
      </c>
      <c r="J1918" t="s">
        <v>204</v>
      </c>
      <c r="K1918" t="s">
        <v>205</v>
      </c>
      <c r="L1918" t="s">
        <v>206</v>
      </c>
      <c r="M1918" t="s">
        <v>1526</v>
      </c>
      <c r="N1918" t="s">
        <v>3918</v>
      </c>
      <c r="O1918" t="s">
        <v>457</v>
      </c>
      <c r="Q1918">
        <v>1551452293.9</v>
      </c>
      <c r="R1918">
        <f>AL1918*Y1918*(AJ1918-AK1918)/(100*AF1918*(1000-Y1918*AJ1918))</f>
        <v>0</v>
      </c>
      <c r="S1918">
        <f>AL1918*Y1918*(AI1918-AH1918*(1000-Y1918*AK1918)/(1000-Y1918*AJ1918))/(100*AF1918)</f>
        <v>0</v>
      </c>
      <c r="T1918">
        <f>(U1918/V1918*100)</f>
        <v>0</v>
      </c>
      <c r="U1918">
        <f>AJ1918*(AM1918+AN1918)/1000</f>
        <v>0</v>
      </c>
      <c r="V1918">
        <f>0.61365*exp(17.502*AO1918/(240.97+AO1918))</f>
        <v>0</v>
      </c>
      <c r="W1918">
        <v>155</v>
      </c>
      <c r="X1918">
        <v>11</v>
      </c>
      <c r="Y1918">
        <f>IF(W1918*$H$11&gt;=AA1918,1.0,(AA1918/(AA1918-W1918*$H$11)))</f>
        <v>0</v>
      </c>
      <c r="Z1918">
        <f>(Y1918-1)*100</f>
        <v>0</v>
      </c>
      <c r="AA1918">
        <f>MAX(0,($B$11+$C$11*AR1918)/(1+$D$11*AR1918)*AM1918/(AO1918+273)*$E$11)</f>
        <v>0</v>
      </c>
      <c r="AB1918">
        <f>$B$9*AS1918+$C$9*AT1918</f>
        <v>0</v>
      </c>
      <c r="AC1918">
        <f>AB1918*AD1918</f>
        <v>0</v>
      </c>
      <c r="AD1918">
        <f>($B$9*$D$7+$C$9*$D$7)/($B$9+$C$9)</f>
        <v>0</v>
      </c>
      <c r="AE1918">
        <f>($B$9*$K$7+$C$9*$K$7)/($B$9+$C$9)</f>
        <v>0</v>
      </c>
      <c r="AF1918">
        <v>10</v>
      </c>
      <c r="AG1918">
        <v>1551452293.9</v>
      </c>
      <c r="AH1918">
        <v>392.572</v>
      </c>
      <c r="AI1918">
        <v>397.116</v>
      </c>
      <c r="AJ1918">
        <v>7.84964</v>
      </c>
      <c r="AK1918">
        <v>8.07715</v>
      </c>
      <c r="AL1918">
        <v>1452.92</v>
      </c>
      <c r="AM1918">
        <v>100.512</v>
      </c>
      <c r="AN1918">
        <v>0.0218998</v>
      </c>
      <c r="AO1918">
        <v>6.28982</v>
      </c>
      <c r="AP1918">
        <v>999.9</v>
      </c>
      <c r="AQ1918">
        <v>999.9</v>
      </c>
      <c r="AR1918">
        <v>10022.5</v>
      </c>
      <c r="AS1918">
        <v>0</v>
      </c>
      <c r="AT1918">
        <v>448.133</v>
      </c>
      <c r="AU1918">
        <v>0</v>
      </c>
      <c r="AV1918" t="s">
        <v>208</v>
      </c>
      <c r="AW1918">
        <v>0</v>
      </c>
      <c r="AX1918">
        <v>-0.747</v>
      </c>
      <c r="AY1918">
        <v>-0.067</v>
      </c>
      <c r="AZ1918">
        <v>0</v>
      </c>
      <c r="BA1918">
        <v>0</v>
      </c>
      <c r="BB1918">
        <v>0</v>
      </c>
      <c r="BC1918">
        <v>0</v>
      </c>
      <c r="BD1918">
        <v>-75.7984071428571</v>
      </c>
      <c r="BE1918">
        <v>20.0213862783816</v>
      </c>
      <c r="BF1918">
        <v>3.54203262060433</v>
      </c>
      <c r="BG1918">
        <v>0</v>
      </c>
      <c r="BH1918">
        <v>-2.9442230952381</v>
      </c>
      <c r="BI1918">
        <v>0.136366303975294</v>
      </c>
      <c r="BJ1918">
        <v>0.0353589568694509</v>
      </c>
      <c r="BK1918">
        <v>0</v>
      </c>
      <c r="BL1918">
        <v>0</v>
      </c>
      <c r="BM1918">
        <v>0</v>
      </c>
      <c r="BN1918" t="s">
        <v>209</v>
      </c>
      <c r="BO1918">
        <v>1.88473</v>
      </c>
      <c r="BP1918">
        <v>1.88164</v>
      </c>
      <c r="BQ1918">
        <v>1.88313</v>
      </c>
      <c r="BR1918">
        <v>1.88187</v>
      </c>
      <c r="BS1918">
        <v>1.88384</v>
      </c>
      <c r="BT1918">
        <v>1.88309</v>
      </c>
      <c r="BU1918">
        <v>1.88477</v>
      </c>
      <c r="BV1918">
        <v>1.88232</v>
      </c>
      <c r="BW1918" t="s">
        <v>210</v>
      </c>
      <c r="BX1918" t="s">
        <v>17</v>
      </c>
      <c r="BY1918" t="s">
        <v>17</v>
      </c>
      <c r="BZ1918" t="s">
        <v>17</v>
      </c>
      <c r="CA1918" t="s">
        <v>211</v>
      </c>
      <c r="CB1918" t="s">
        <v>212</v>
      </c>
      <c r="CC1918" t="s">
        <v>213</v>
      </c>
      <c r="CD1918" t="s">
        <v>213</v>
      </c>
      <c r="CE1918" t="s">
        <v>213</v>
      </c>
      <c r="CF1918" t="s">
        <v>213</v>
      </c>
      <c r="CG1918">
        <v>5</v>
      </c>
      <c r="CH1918">
        <v>0</v>
      </c>
      <c r="CI1918">
        <v>0</v>
      </c>
      <c r="CJ1918">
        <v>0</v>
      </c>
      <c r="CK1918">
        <v>0</v>
      </c>
      <c r="CL1918">
        <v>2</v>
      </c>
      <c r="CM1918">
        <v>1326.63</v>
      </c>
      <c r="CN1918">
        <v>2.63966</v>
      </c>
      <c r="CO1918">
        <v>6.6016</v>
      </c>
      <c r="CP1918">
        <v>8.95571</v>
      </c>
      <c r="CQ1918">
        <v>29.9994</v>
      </c>
      <c r="CR1918">
        <v>8.77489</v>
      </c>
      <c r="CS1918">
        <v>9.03392</v>
      </c>
      <c r="CT1918">
        <v>-1</v>
      </c>
      <c r="CU1918">
        <v>100</v>
      </c>
      <c r="CV1918">
        <v>28.2114</v>
      </c>
      <c r="CW1918">
        <v>-999.9</v>
      </c>
      <c r="CX1918">
        <v>400</v>
      </c>
      <c r="CY1918">
        <v>1.94578</v>
      </c>
      <c r="CZ1918">
        <v>103.966</v>
      </c>
      <c r="DA1918">
        <v>103.388</v>
      </c>
    </row>
    <row r="1919" spans="1:105">
      <c r="A1919">
        <v>1905</v>
      </c>
      <c r="B1919">
        <v>1551452295.9</v>
      </c>
      <c r="C1919">
        <v>5997</v>
      </c>
      <c r="D1919" t="s">
        <v>4039</v>
      </c>
      <c r="E1919" t="s">
        <v>4040</v>
      </c>
      <c r="F1919">
        <f>J1919+I1919+M1919*K1919</f>
        <v>0</v>
      </c>
      <c r="G1919">
        <f>(1000*AM1919)/(L1919*(AO1919+273.15))</f>
        <v>0</v>
      </c>
      <c r="H1919">
        <f>((G1919*F1919*(1-(AJ1919/1000)))/(100*K1919))*(0.0/60)</f>
        <v>0</v>
      </c>
      <c r="I1919" t="s">
        <v>203</v>
      </c>
      <c r="J1919" t="s">
        <v>204</v>
      </c>
      <c r="K1919" t="s">
        <v>205</v>
      </c>
      <c r="L1919" t="s">
        <v>206</v>
      </c>
      <c r="M1919" t="s">
        <v>1526</v>
      </c>
      <c r="N1919" t="s">
        <v>3918</v>
      </c>
      <c r="O1919" t="s">
        <v>457</v>
      </c>
      <c r="Q1919">
        <v>1551452295.9</v>
      </c>
      <c r="R1919">
        <f>AL1919*Y1919*(AJ1919-AK1919)/(100*AF1919*(1000-Y1919*AJ1919))</f>
        <v>0</v>
      </c>
      <c r="S1919">
        <f>AL1919*Y1919*(AI1919-AH1919*(1000-Y1919*AK1919)/(1000-Y1919*AJ1919))/(100*AF1919)</f>
        <v>0</v>
      </c>
      <c r="T1919">
        <f>(U1919/V1919*100)</f>
        <v>0</v>
      </c>
      <c r="U1919">
        <f>AJ1919*(AM1919+AN1919)/1000</f>
        <v>0</v>
      </c>
      <c r="V1919">
        <f>0.61365*exp(17.502*AO1919/(240.97+AO1919))</f>
        <v>0</v>
      </c>
      <c r="W1919">
        <v>154</v>
      </c>
      <c r="X1919">
        <v>11</v>
      </c>
      <c r="Y1919">
        <f>IF(W1919*$H$11&gt;=AA1919,1.0,(AA1919/(AA1919-W1919*$H$11)))</f>
        <v>0</v>
      </c>
      <c r="Z1919">
        <f>(Y1919-1)*100</f>
        <v>0</v>
      </c>
      <c r="AA1919">
        <f>MAX(0,($B$11+$C$11*AR1919)/(1+$D$11*AR1919)*AM1919/(AO1919+273)*$E$11)</f>
        <v>0</v>
      </c>
      <c r="AB1919">
        <f>$B$9*AS1919+$C$9*AT1919</f>
        <v>0</v>
      </c>
      <c r="AC1919">
        <f>AB1919*AD1919</f>
        <v>0</v>
      </c>
      <c r="AD1919">
        <f>($B$9*$D$7+$C$9*$D$7)/($B$9+$C$9)</f>
        <v>0</v>
      </c>
      <c r="AE1919">
        <f>($B$9*$K$7+$C$9*$K$7)/($B$9+$C$9)</f>
        <v>0</v>
      </c>
      <c r="AF1919">
        <v>10</v>
      </c>
      <c r="AG1919">
        <v>1551452295.9</v>
      </c>
      <c r="AH1919">
        <v>392.077</v>
      </c>
      <c r="AI1919">
        <v>397.133</v>
      </c>
      <c r="AJ1919">
        <v>7.94999</v>
      </c>
      <c r="AK1919">
        <v>8.07704</v>
      </c>
      <c r="AL1919">
        <v>1452.95</v>
      </c>
      <c r="AM1919">
        <v>100.513</v>
      </c>
      <c r="AN1919">
        <v>0.021736</v>
      </c>
      <c r="AO1919">
        <v>6.32243</v>
      </c>
      <c r="AP1919">
        <v>999.9</v>
      </c>
      <c r="AQ1919">
        <v>999.9</v>
      </c>
      <c r="AR1919">
        <v>10001.2</v>
      </c>
      <c r="AS1919">
        <v>0</v>
      </c>
      <c r="AT1919">
        <v>448.166</v>
      </c>
      <c r="AU1919">
        <v>0</v>
      </c>
      <c r="AV1919" t="s">
        <v>208</v>
      </c>
      <c r="AW1919">
        <v>0</v>
      </c>
      <c r="AX1919">
        <v>-0.747</v>
      </c>
      <c r="AY1919">
        <v>-0.067</v>
      </c>
      <c r="AZ1919">
        <v>0</v>
      </c>
      <c r="BA1919">
        <v>0</v>
      </c>
      <c r="BB1919">
        <v>0</v>
      </c>
      <c r="BC1919">
        <v>0</v>
      </c>
      <c r="BD1919">
        <v>-75.7984071428571</v>
      </c>
      <c r="BE1919">
        <v>20.0213862783816</v>
      </c>
      <c r="BF1919">
        <v>3.54203262060433</v>
      </c>
      <c r="BG1919">
        <v>0</v>
      </c>
      <c r="BH1919">
        <v>-2.9442230952381</v>
      </c>
      <c r="BI1919">
        <v>0.136366303975294</v>
      </c>
      <c r="BJ1919">
        <v>0.0353589568694509</v>
      </c>
      <c r="BK1919">
        <v>0</v>
      </c>
      <c r="BL1919">
        <v>0</v>
      </c>
      <c r="BM1919">
        <v>0</v>
      </c>
      <c r="BN1919" t="s">
        <v>209</v>
      </c>
      <c r="BO1919">
        <v>1.88469</v>
      </c>
      <c r="BP1919">
        <v>1.88164</v>
      </c>
      <c r="BQ1919">
        <v>1.88314</v>
      </c>
      <c r="BR1919">
        <v>1.88187</v>
      </c>
      <c r="BS1919">
        <v>1.88385</v>
      </c>
      <c r="BT1919">
        <v>1.88309</v>
      </c>
      <c r="BU1919">
        <v>1.88477</v>
      </c>
      <c r="BV1919">
        <v>1.88232</v>
      </c>
      <c r="BW1919" t="s">
        <v>210</v>
      </c>
      <c r="BX1919" t="s">
        <v>17</v>
      </c>
      <c r="BY1919" t="s">
        <v>17</v>
      </c>
      <c r="BZ1919" t="s">
        <v>17</v>
      </c>
      <c r="CA1919" t="s">
        <v>211</v>
      </c>
      <c r="CB1919" t="s">
        <v>212</v>
      </c>
      <c r="CC1919" t="s">
        <v>213</v>
      </c>
      <c r="CD1919" t="s">
        <v>213</v>
      </c>
      <c r="CE1919" t="s">
        <v>213</v>
      </c>
      <c r="CF1919" t="s">
        <v>213</v>
      </c>
      <c r="CG1919">
        <v>5</v>
      </c>
      <c r="CH1919">
        <v>0</v>
      </c>
      <c r="CI1919">
        <v>0</v>
      </c>
      <c r="CJ1919">
        <v>0</v>
      </c>
      <c r="CK1919">
        <v>0</v>
      </c>
      <c r="CL1919">
        <v>2</v>
      </c>
      <c r="CM1919">
        <v>1327.66</v>
      </c>
      <c r="CN1919">
        <v>2.62456</v>
      </c>
      <c r="CO1919">
        <v>6.60443</v>
      </c>
      <c r="CP1919">
        <v>8.95515</v>
      </c>
      <c r="CQ1919">
        <v>29.9995</v>
      </c>
      <c r="CR1919">
        <v>8.7738</v>
      </c>
      <c r="CS1919">
        <v>9.03311</v>
      </c>
      <c r="CT1919">
        <v>-1</v>
      </c>
      <c r="CU1919">
        <v>100</v>
      </c>
      <c r="CV1919">
        <v>28.2114</v>
      </c>
      <c r="CW1919">
        <v>-999.9</v>
      </c>
      <c r="CX1919">
        <v>400</v>
      </c>
      <c r="CY1919">
        <v>1.85213</v>
      </c>
      <c r="CZ1919">
        <v>103.963</v>
      </c>
      <c r="DA1919">
        <v>103.386</v>
      </c>
    </row>
    <row r="1920" spans="1:105">
      <c r="A1920">
        <v>1906</v>
      </c>
      <c r="B1920">
        <v>1551452297.9</v>
      </c>
      <c r="C1920">
        <v>5999</v>
      </c>
      <c r="D1920" t="s">
        <v>4041</v>
      </c>
      <c r="E1920" t="s">
        <v>4042</v>
      </c>
      <c r="F1920">
        <f>J1920+I1920+M1920*K1920</f>
        <v>0</v>
      </c>
      <c r="G1920">
        <f>(1000*AM1920)/(L1920*(AO1920+273.15))</f>
        <v>0</v>
      </c>
      <c r="H1920">
        <f>((G1920*F1920*(1-(AJ1920/1000)))/(100*K1920))*(0.0/60)</f>
        <v>0</v>
      </c>
      <c r="I1920" t="s">
        <v>203</v>
      </c>
      <c r="J1920" t="s">
        <v>204</v>
      </c>
      <c r="K1920" t="s">
        <v>205</v>
      </c>
      <c r="L1920" t="s">
        <v>206</v>
      </c>
      <c r="M1920" t="s">
        <v>1526</v>
      </c>
      <c r="N1920" t="s">
        <v>3918</v>
      </c>
      <c r="O1920" t="s">
        <v>457</v>
      </c>
      <c r="Q1920">
        <v>1551452297.9</v>
      </c>
      <c r="R1920">
        <f>AL1920*Y1920*(AJ1920-AK1920)/(100*AF1920*(1000-Y1920*AJ1920))</f>
        <v>0</v>
      </c>
      <c r="S1920">
        <f>AL1920*Y1920*(AI1920-AH1920*(1000-Y1920*AK1920)/(1000-Y1920*AJ1920))/(100*AF1920)</f>
        <v>0</v>
      </c>
      <c r="T1920">
        <f>(U1920/V1920*100)</f>
        <v>0</v>
      </c>
      <c r="U1920">
        <f>AJ1920*(AM1920+AN1920)/1000</f>
        <v>0</v>
      </c>
      <c r="V1920">
        <f>0.61365*exp(17.502*AO1920/(240.97+AO1920))</f>
        <v>0</v>
      </c>
      <c r="W1920">
        <v>155</v>
      </c>
      <c r="X1920">
        <v>11</v>
      </c>
      <c r="Y1920">
        <f>IF(W1920*$H$11&gt;=AA1920,1.0,(AA1920/(AA1920-W1920*$H$11)))</f>
        <v>0</v>
      </c>
      <c r="Z1920">
        <f>(Y1920-1)*100</f>
        <v>0</v>
      </c>
      <c r="AA1920">
        <f>MAX(0,($B$11+$C$11*AR1920)/(1+$D$11*AR1920)*AM1920/(AO1920+273)*$E$11)</f>
        <v>0</v>
      </c>
      <c r="AB1920">
        <f>$B$9*AS1920+$C$9*AT1920</f>
        <v>0</v>
      </c>
      <c r="AC1920">
        <f>AB1920*AD1920</f>
        <v>0</v>
      </c>
      <c r="AD1920">
        <f>($B$9*$D$7+$C$9*$D$7)/($B$9+$C$9)</f>
        <v>0</v>
      </c>
      <c r="AE1920">
        <f>($B$9*$K$7+$C$9*$K$7)/($B$9+$C$9)</f>
        <v>0</v>
      </c>
      <c r="AF1920">
        <v>10</v>
      </c>
      <c r="AG1920">
        <v>1551452297.9</v>
      </c>
      <c r="AH1920">
        <v>391.564</v>
      </c>
      <c r="AI1920">
        <v>397.14</v>
      </c>
      <c r="AJ1920">
        <v>8.03705</v>
      </c>
      <c r="AK1920">
        <v>8.07691</v>
      </c>
      <c r="AL1920">
        <v>1452.63</v>
      </c>
      <c r="AM1920">
        <v>100.513</v>
      </c>
      <c r="AN1920">
        <v>0.0219324</v>
      </c>
      <c r="AO1920">
        <v>6.35514</v>
      </c>
      <c r="AP1920">
        <v>999.9</v>
      </c>
      <c r="AQ1920">
        <v>999.9</v>
      </c>
      <c r="AR1920">
        <v>9967.5</v>
      </c>
      <c r="AS1920">
        <v>0</v>
      </c>
      <c r="AT1920">
        <v>458.735</v>
      </c>
      <c r="AU1920">
        <v>0</v>
      </c>
      <c r="AV1920" t="s">
        <v>208</v>
      </c>
      <c r="AW1920">
        <v>0</v>
      </c>
      <c r="AX1920">
        <v>-0.747</v>
      </c>
      <c r="AY1920">
        <v>-0.067</v>
      </c>
      <c r="AZ1920">
        <v>0</v>
      </c>
      <c r="BA1920">
        <v>0</v>
      </c>
      <c r="BB1920">
        <v>0</v>
      </c>
      <c r="BC1920">
        <v>0</v>
      </c>
      <c r="BD1920">
        <v>-75.7984071428571</v>
      </c>
      <c r="BE1920">
        <v>20.0213862783816</v>
      </c>
      <c r="BF1920">
        <v>3.54203262060433</v>
      </c>
      <c r="BG1920">
        <v>0</v>
      </c>
      <c r="BH1920">
        <v>-2.9442230952381</v>
      </c>
      <c r="BI1920">
        <v>0.136366303975294</v>
      </c>
      <c r="BJ1920">
        <v>0.0353589568694509</v>
      </c>
      <c r="BK1920">
        <v>0</v>
      </c>
      <c r="BL1920">
        <v>0</v>
      </c>
      <c r="BM1920">
        <v>0</v>
      </c>
      <c r="BN1920" t="s">
        <v>209</v>
      </c>
      <c r="BO1920">
        <v>1.88468</v>
      </c>
      <c r="BP1920">
        <v>1.88165</v>
      </c>
      <c r="BQ1920">
        <v>1.88313</v>
      </c>
      <c r="BR1920">
        <v>1.88187</v>
      </c>
      <c r="BS1920">
        <v>1.88385</v>
      </c>
      <c r="BT1920">
        <v>1.88309</v>
      </c>
      <c r="BU1920">
        <v>1.88477</v>
      </c>
      <c r="BV1920">
        <v>1.88232</v>
      </c>
      <c r="BW1920" t="s">
        <v>210</v>
      </c>
      <c r="BX1920" t="s">
        <v>17</v>
      </c>
      <c r="BY1920" t="s">
        <v>17</v>
      </c>
      <c r="BZ1920" t="s">
        <v>17</v>
      </c>
      <c r="CA1920" t="s">
        <v>211</v>
      </c>
      <c r="CB1920" t="s">
        <v>212</v>
      </c>
      <c r="CC1920" t="s">
        <v>213</v>
      </c>
      <c r="CD1920" t="s">
        <v>213</v>
      </c>
      <c r="CE1920" t="s">
        <v>213</v>
      </c>
      <c r="CF1920" t="s">
        <v>213</v>
      </c>
      <c r="CG1920">
        <v>5</v>
      </c>
      <c r="CH1920">
        <v>0</v>
      </c>
      <c r="CI1920">
        <v>0</v>
      </c>
      <c r="CJ1920">
        <v>0</v>
      </c>
      <c r="CK1920">
        <v>0</v>
      </c>
      <c r="CL1920">
        <v>2</v>
      </c>
      <c r="CM1920">
        <v>1326.4</v>
      </c>
      <c r="CN1920">
        <v>2.61163</v>
      </c>
      <c r="CO1920">
        <v>6.6074</v>
      </c>
      <c r="CP1920">
        <v>8.9549</v>
      </c>
      <c r="CQ1920">
        <v>29.9996</v>
      </c>
      <c r="CR1920">
        <v>8.77273</v>
      </c>
      <c r="CS1920">
        <v>9.03258</v>
      </c>
      <c r="CT1920">
        <v>-1</v>
      </c>
      <c r="CU1920">
        <v>100</v>
      </c>
      <c r="CV1920">
        <v>28.2114</v>
      </c>
      <c r="CW1920">
        <v>-999.9</v>
      </c>
      <c r="CX1920">
        <v>400</v>
      </c>
      <c r="CY1920">
        <v>1.74689</v>
      </c>
      <c r="CZ1920">
        <v>103.969</v>
      </c>
      <c r="DA1920">
        <v>103.384</v>
      </c>
    </row>
    <row r="1921" spans="1:105">
      <c r="A1921">
        <v>1907</v>
      </c>
      <c r="B1921">
        <v>1551452299.9</v>
      </c>
      <c r="C1921">
        <v>6001</v>
      </c>
      <c r="D1921" t="s">
        <v>4043</v>
      </c>
      <c r="E1921" t="s">
        <v>4044</v>
      </c>
      <c r="F1921">
        <f>J1921+I1921+M1921*K1921</f>
        <v>0</v>
      </c>
      <c r="G1921">
        <f>(1000*AM1921)/(L1921*(AO1921+273.15))</f>
        <v>0</v>
      </c>
      <c r="H1921">
        <f>((G1921*F1921*(1-(AJ1921/1000)))/(100*K1921))*(0.0/60)</f>
        <v>0</v>
      </c>
      <c r="I1921" t="s">
        <v>203</v>
      </c>
      <c r="J1921" t="s">
        <v>204</v>
      </c>
      <c r="K1921" t="s">
        <v>205</v>
      </c>
      <c r="L1921" t="s">
        <v>206</v>
      </c>
      <c r="M1921" t="s">
        <v>1526</v>
      </c>
      <c r="N1921" t="s">
        <v>3918</v>
      </c>
      <c r="O1921" t="s">
        <v>457</v>
      </c>
      <c r="Q1921">
        <v>1551452299.9</v>
      </c>
      <c r="R1921">
        <f>AL1921*Y1921*(AJ1921-AK1921)/(100*AF1921*(1000-Y1921*AJ1921))</f>
        <v>0</v>
      </c>
      <c r="S1921">
        <f>AL1921*Y1921*(AI1921-AH1921*(1000-Y1921*AK1921)/(1000-Y1921*AJ1921))/(100*AF1921)</f>
        <v>0</v>
      </c>
      <c r="T1921">
        <f>(U1921/V1921*100)</f>
        <v>0</v>
      </c>
      <c r="U1921">
        <f>AJ1921*(AM1921+AN1921)/1000</f>
        <v>0</v>
      </c>
      <c r="V1921">
        <f>0.61365*exp(17.502*AO1921/(240.97+AO1921))</f>
        <v>0</v>
      </c>
      <c r="W1921">
        <v>152</v>
      </c>
      <c r="X1921">
        <v>10</v>
      </c>
      <c r="Y1921">
        <f>IF(W1921*$H$11&gt;=AA1921,1.0,(AA1921/(AA1921-W1921*$H$11)))</f>
        <v>0</v>
      </c>
      <c r="Z1921">
        <f>(Y1921-1)*100</f>
        <v>0</v>
      </c>
      <c r="AA1921">
        <f>MAX(0,($B$11+$C$11*AR1921)/(1+$D$11*AR1921)*AM1921/(AO1921+273)*$E$11)</f>
        <v>0</v>
      </c>
      <c r="AB1921">
        <f>$B$9*AS1921+$C$9*AT1921</f>
        <v>0</v>
      </c>
      <c r="AC1921">
        <f>AB1921*AD1921</f>
        <v>0</v>
      </c>
      <c r="AD1921">
        <f>($B$9*$D$7+$C$9*$D$7)/($B$9+$C$9)</f>
        <v>0</v>
      </c>
      <c r="AE1921">
        <f>($B$9*$K$7+$C$9*$K$7)/($B$9+$C$9)</f>
        <v>0</v>
      </c>
      <c r="AF1921">
        <v>10</v>
      </c>
      <c r="AG1921">
        <v>1551452299.9</v>
      </c>
      <c r="AH1921">
        <v>391.121</v>
      </c>
      <c r="AI1921">
        <v>397.149</v>
      </c>
      <c r="AJ1921">
        <v>8.11556</v>
      </c>
      <c r="AK1921">
        <v>8.07693</v>
      </c>
      <c r="AL1921">
        <v>1452.99</v>
      </c>
      <c r="AM1921">
        <v>100.513</v>
      </c>
      <c r="AN1921">
        <v>0.0218621</v>
      </c>
      <c r="AO1921">
        <v>6.38988</v>
      </c>
      <c r="AP1921">
        <v>999.9</v>
      </c>
      <c r="AQ1921">
        <v>999.9</v>
      </c>
      <c r="AR1921">
        <v>9981.25</v>
      </c>
      <c r="AS1921">
        <v>0</v>
      </c>
      <c r="AT1921">
        <v>472.889</v>
      </c>
      <c r="AU1921">
        <v>0</v>
      </c>
      <c r="AV1921" t="s">
        <v>208</v>
      </c>
      <c r="AW1921">
        <v>0</v>
      </c>
      <c r="AX1921">
        <v>-0.747</v>
      </c>
      <c r="AY1921">
        <v>-0.067</v>
      </c>
      <c r="AZ1921">
        <v>0</v>
      </c>
      <c r="BA1921">
        <v>0</v>
      </c>
      <c r="BB1921">
        <v>0</v>
      </c>
      <c r="BC1921">
        <v>0</v>
      </c>
      <c r="BD1921">
        <v>-75.7984071428571</v>
      </c>
      <c r="BE1921">
        <v>20.0213862783816</v>
      </c>
      <c r="BF1921">
        <v>3.54203262060433</v>
      </c>
      <c r="BG1921">
        <v>0</v>
      </c>
      <c r="BH1921">
        <v>-2.9442230952381</v>
      </c>
      <c r="BI1921">
        <v>0.136366303975294</v>
      </c>
      <c r="BJ1921">
        <v>0.0353589568694509</v>
      </c>
      <c r="BK1921">
        <v>0</v>
      </c>
      <c r="BL1921">
        <v>0</v>
      </c>
      <c r="BM1921">
        <v>0</v>
      </c>
      <c r="BN1921" t="s">
        <v>209</v>
      </c>
      <c r="BO1921">
        <v>1.88467</v>
      </c>
      <c r="BP1921">
        <v>1.88166</v>
      </c>
      <c r="BQ1921">
        <v>1.88311</v>
      </c>
      <c r="BR1921">
        <v>1.88187</v>
      </c>
      <c r="BS1921">
        <v>1.88384</v>
      </c>
      <c r="BT1921">
        <v>1.88309</v>
      </c>
      <c r="BU1921">
        <v>1.88478</v>
      </c>
      <c r="BV1921">
        <v>1.88232</v>
      </c>
      <c r="BW1921" t="s">
        <v>210</v>
      </c>
      <c r="BX1921" t="s">
        <v>17</v>
      </c>
      <c r="BY1921" t="s">
        <v>17</v>
      </c>
      <c r="BZ1921" t="s">
        <v>17</v>
      </c>
      <c r="CA1921" t="s">
        <v>211</v>
      </c>
      <c r="CB1921" t="s">
        <v>212</v>
      </c>
      <c r="CC1921" t="s">
        <v>213</v>
      </c>
      <c r="CD1921" t="s">
        <v>213</v>
      </c>
      <c r="CE1921" t="s">
        <v>213</v>
      </c>
      <c r="CF1921" t="s">
        <v>213</v>
      </c>
      <c r="CG1921">
        <v>5</v>
      </c>
      <c r="CH1921">
        <v>0</v>
      </c>
      <c r="CI1921">
        <v>0</v>
      </c>
      <c r="CJ1921">
        <v>0</v>
      </c>
      <c r="CK1921">
        <v>0</v>
      </c>
      <c r="CL1921">
        <v>2</v>
      </c>
      <c r="CM1921">
        <v>1328.94</v>
      </c>
      <c r="CN1921">
        <v>2.61594</v>
      </c>
      <c r="CO1921">
        <v>6.61061</v>
      </c>
      <c r="CP1921">
        <v>8.9546</v>
      </c>
      <c r="CQ1921">
        <v>29.9997</v>
      </c>
      <c r="CR1921">
        <v>8.77218</v>
      </c>
      <c r="CS1921">
        <v>9.0323</v>
      </c>
      <c r="CT1921">
        <v>-1</v>
      </c>
      <c r="CU1921">
        <v>100</v>
      </c>
      <c r="CV1921">
        <v>28.2114</v>
      </c>
      <c r="CW1921">
        <v>-999.9</v>
      </c>
      <c r="CX1921">
        <v>400</v>
      </c>
      <c r="CY1921">
        <v>1.68619</v>
      </c>
      <c r="CZ1921">
        <v>103.97</v>
      </c>
      <c r="DA1921">
        <v>103.384</v>
      </c>
    </row>
    <row r="1922" spans="1:105">
      <c r="A1922">
        <v>1908</v>
      </c>
      <c r="B1922">
        <v>1551452301.9</v>
      </c>
      <c r="C1922">
        <v>6003</v>
      </c>
      <c r="D1922" t="s">
        <v>4045</v>
      </c>
      <c r="E1922" t="s">
        <v>4046</v>
      </c>
      <c r="F1922">
        <f>J1922+I1922+M1922*K1922</f>
        <v>0</v>
      </c>
      <c r="G1922">
        <f>(1000*AM1922)/(L1922*(AO1922+273.15))</f>
        <v>0</v>
      </c>
      <c r="H1922">
        <f>((G1922*F1922*(1-(AJ1922/1000)))/(100*K1922))*(0.0/60)</f>
        <v>0</v>
      </c>
      <c r="I1922" t="s">
        <v>203</v>
      </c>
      <c r="J1922" t="s">
        <v>204</v>
      </c>
      <c r="K1922" t="s">
        <v>205</v>
      </c>
      <c r="L1922" t="s">
        <v>206</v>
      </c>
      <c r="M1922" t="s">
        <v>1526</v>
      </c>
      <c r="N1922" t="s">
        <v>3918</v>
      </c>
      <c r="O1922" t="s">
        <v>457</v>
      </c>
      <c r="Q1922">
        <v>1551452301.9</v>
      </c>
      <c r="R1922">
        <f>AL1922*Y1922*(AJ1922-AK1922)/(100*AF1922*(1000-Y1922*AJ1922))</f>
        <v>0</v>
      </c>
      <c r="S1922">
        <f>AL1922*Y1922*(AI1922-AH1922*(1000-Y1922*AK1922)/(1000-Y1922*AJ1922))/(100*AF1922)</f>
        <v>0</v>
      </c>
      <c r="T1922">
        <f>(U1922/V1922*100)</f>
        <v>0</v>
      </c>
      <c r="U1922">
        <f>AJ1922*(AM1922+AN1922)/1000</f>
        <v>0</v>
      </c>
      <c r="V1922">
        <f>0.61365*exp(17.502*AO1922/(240.97+AO1922))</f>
        <v>0</v>
      </c>
      <c r="W1922">
        <v>156</v>
      </c>
      <c r="X1922">
        <v>11</v>
      </c>
      <c r="Y1922">
        <f>IF(W1922*$H$11&gt;=AA1922,1.0,(AA1922/(AA1922-W1922*$H$11)))</f>
        <v>0</v>
      </c>
      <c r="Z1922">
        <f>(Y1922-1)*100</f>
        <v>0</v>
      </c>
      <c r="AA1922">
        <f>MAX(0,($B$11+$C$11*AR1922)/(1+$D$11*AR1922)*AM1922/(AO1922+273)*$E$11)</f>
        <v>0</v>
      </c>
      <c r="AB1922">
        <f>$B$9*AS1922+$C$9*AT1922</f>
        <v>0</v>
      </c>
      <c r="AC1922">
        <f>AB1922*AD1922</f>
        <v>0</v>
      </c>
      <c r="AD1922">
        <f>($B$9*$D$7+$C$9*$D$7)/($B$9+$C$9)</f>
        <v>0</v>
      </c>
      <c r="AE1922">
        <f>($B$9*$K$7+$C$9*$K$7)/($B$9+$C$9)</f>
        <v>0</v>
      </c>
      <c r="AF1922">
        <v>10</v>
      </c>
      <c r="AG1922">
        <v>1551452301.9</v>
      </c>
      <c r="AH1922">
        <v>390.698</v>
      </c>
      <c r="AI1922">
        <v>397.142</v>
      </c>
      <c r="AJ1922">
        <v>8.19199</v>
      </c>
      <c r="AK1922">
        <v>8.07716</v>
      </c>
      <c r="AL1922">
        <v>1453.67</v>
      </c>
      <c r="AM1922">
        <v>100.513</v>
      </c>
      <c r="AN1922">
        <v>0.0218845</v>
      </c>
      <c r="AO1922">
        <v>6.42937</v>
      </c>
      <c r="AP1922">
        <v>999.9</v>
      </c>
      <c r="AQ1922">
        <v>999.9</v>
      </c>
      <c r="AR1922">
        <v>9981.25</v>
      </c>
      <c r="AS1922">
        <v>0</v>
      </c>
      <c r="AT1922">
        <v>480.052</v>
      </c>
      <c r="AU1922">
        <v>0</v>
      </c>
      <c r="AV1922" t="s">
        <v>208</v>
      </c>
      <c r="AW1922">
        <v>0</v>
      </c>
      <c r="AX1922">
        <v>-0.747</v>
      </c>
      <c r="AY1922">
        <v>-0.067</v>
      </c>
      <c r="AZ1922">
        <v>0</v>
      </c>
      <c r="BA1922">
        <v>0</v>
      </c>
      <c r="BB1922">
        <v>0</v>
      </c>
      <c r="BC1922">
        <v>0</v>
      </c>
      <c r="BD1922">
        <v>-75.7984071428571</v>
      </c>
      <c r="BE1922">
        <v>20.0213862783816</v>
      </c>
      <c r="BF1922">
        <v>3.54203262060433</v>
      </c>
      <c r="BG1922">
        <v>0</v>
      </c>
      <c r="BH1922">
        <v>-2.9442230952381</v>
      </c>
      <c r="BI1922">
        <v>0.136366303975294</v>
      </c>
      <c r="BJ1922">
        <v>0.0353589568694509</v>
      </c>
      <c r="BK1922">
        <v>0</v>
      </c>
      <c r="BL1922">
        <v>0</v>
      </c>
      <c r="BM1922">
        <v>0</v>
      </c>
      <c r="BN1922" t="s">
        <v>209</v>
      </c>
      <c r="BO1922">
        <v>1.88468</v>
      </c>
      <c r="BP1922">
        <v>1.88166</v>
      </c>
      <c r="BQ1922">
        <v>1.88312</v>
      </c>
      <c r="BR1922">
        <v>1.88187</v>
      </c>
      <c r="BS1922">
        <v>1.88384</v>
      </c>
      <c r="BT1922">
        <v>1.88309</v>
      </c>
      <c r="BU1922">
        <v>1.88478</v>
      </c>
      <c r="BV1922">
        <v>1.88231</v>
      </c>
      <c r="BW1922" t="s">
        <v>210</v>
      </c>
      <c r="BX1922" t="s">
        <v>17</v>
      </c>
      <c r="BY1922" t="s">
        <v>17</v>
      </c>
      <c r="BZ1922" t="s">
        <v>17</v>
      </c>
      <c r="CA1922" t="s">
        <v>211</v>
      </c>
      <c r="CB1922" t="s">
        <v>212</v>
      </c>
      <c r="CC1922" t="s">
        <v>213</v>
      </c>
      <c r="CD1922" t="s">
        <v>213</v>
      </c>
      <c r="CE1922" t="s">
        <v>213</v>
      </c>
      <c r="CF1922" t="s">
        <v>213</v>
      </c>
      <c r="CG1922">
        <v>5</v>
      </c>
      <c r="CH1922">
        <v>0</v>
      </c>
      <c r="CI1922">
        <v>0</v>
      </c>
      <c r="CJ1922">
        <v>0</v>
      </c>
      <c r="CK1922">
        <v>0</v>
      </c>
      <c r="CL1922">
        <v>2</v>
      </c>
      <c r="CM1922">
        <v>1326.78</v>
      </c>
      <c r="CN1922">
        <v>2.63319</v>
      </c>
      <c r="CO1922">
        <v>6.61415</v>
      </c>
      <c r="CP1922">
        <v>8.95407</v>
      </c>
      <c r="CQ1922">
        <v>29.9996</v>
      </c>
      <c r="CR1922">
        <v>8.77165</v>
      </c>
      <c r="CS1922">
        <v>9.03173</v>
      </c>
      <c r="CT1922">
        <v>-1</v>
      </c>
      <c r="CU1922">
        <v>100</v>
      </c>
      <c r="CV1922">
        <v>28.2114</v>
      </c>
      <c r="CW1922">
        <v>-999.9</v>
      </c>
      <c r="CX1922">
        <v>400</v>
      </c>
      <c r="CY1922">
        <v>1.57034</v>
      </c>
      <c r="CZ1922">
        <v>103.966</v>
      </c>
      <c r="DA1922">
        <v>103.385</v>
      </c>
    </row>
    <row r="1923" spans="1:105">
      <c r="A1923">
        <v>1909</v>
      </c>
      <c r="B1923">
        <v>1551452303.9</v>
      </c>
      <c r="C1923">
        <v>6005</v>
      </c>
      <c r="D1923" t="s">
        <v>4047</v>
      </c>
      <c r="E1923" t="s">
        <v>4048</v>
      </c>
      <c r="F1923">
        <f>J1923+I1923+M1923*K1923</f>
        <v>0</v>
      </c>
      <c r="G1923">
        <f>(1000*AM1923)/(L1923*(AO1923+273.15))</f>
        <v>0</v>
      </c>
      <c r="H1923">
        <f>((G1923*F1923*(1-(AJ1923/1000)))/(100*K1923))*(0.0/60)</f>
        <v>0</v>
      </c>
      <c r="I1923" t="s">
        <v>203</v>
      </c>
      <c r="J1923" t="s">
        <v>204</v>
      </c>
      <c r="K1923" t="s">
        <v>205</v>
      </c>
      <c r="L1923" t="s">
        <v>206</v>
      </c>
      <c r="M1923" t="s">
        <v>1526</v>
      </c>
      <c r="N1923" t="s">
        <v>3918</v>
      </c>
      <c r="O1923" t="s">
        <v>457</v>
      </c>
      <c r="Q1923">
        <v>1551452303.9</v>
      </c>
      <c r="R1923">
        <f>AL1923*Y1923*(AJ1923-AK1923)/(100*AF1923*(1000-Y1923*AJ1923))</f>
        <v>0</v>
      </c>
      <c r="S1923">
        <f>AL1923*Y1923*(AI1923-AH1923*(1000-Y1923*AK1923)/(1000-Y1923*AJ1923))/(100*AF1923)</f>
        <v>0</v>
      </c>
      <c r="T1923">
        <f>(U1923/V1923*100)</f>
        <v>0</v>
      </c>
      <c r="U1923">
        <f>AJ1923*(AM1923+AN1923)/1000</f>
        <v>0</v>
      </c>
      <c r="V1923">
        <f>0.61365*exp(17.502*AO1923/(240.97+AO1923))</f>
        <v>0</v>
      </c>
      <c r="W1923">
        <v>141</v>
      </c>
      <c r="X1923">
        <v>10</v>
      </c>
      <c r="Y1923">
        <f>IF(W1923*$H$11&gt;=AA1923,1.0,(AA1923/(AA1923-W1923*$H$11)))</f>
        <v>0</v>
      </c>
      <c r="Z1923">
        <f>(Y1923-1)*100</f>
        <v>0</v>
      </c>
      <c r="AA1923">
        <f>MAX(0,($B$11+$C$11*AR1923)/(1+$D$11*AR1923)*AM1923/(AO1923+273)*$E$11)</f>
        <v>0</v>
      </c>
      <c r="AB1923">
        <f>$B$9*AS1923+$C$9*AT1923</f>
        <v>0</v>
      </c>
      <c r="AC1923">
        <f>AB1923*AD1923</f>
        <v>0</v>
      </c>
      <c r="AD1923">
        <f>($B$9*$D$7+$C$9*$D$7)/($B$9+$C$9)</f>
        <v>0</v>
      </c>
      <c r="AE1923">
        <f>($B$9*$K$7+$C$9*$K$7)/($B$9+$C$9)</f>
        <v>0</v>
      </c>
      <c r="AF1923">
        <v>10</v>
      </c>
      <c r="AG1923">
        <v>1551452303.9</v>
      </c>
      <c r="AH1923">
        <v>390.304</v>
      </c>
      <c r="AI1923">
        <v>397.117</v>
      </c>
      <c r="AJ1923">
        <v>8.26037</v>
      </c>
      <c r="AK1923">
        <v>8.07697</v>
      </c>
      <c r="AL1923">
        <v>1453.36</v>
      </c>
      <c r="AM1923">
        <v>100.512</v>
      </c>
      <c r="AN1923">
        <v>0.0218915</v>
      </c>
      <c r="AO1923">
        <v>6.4647</v>
      </c>
      <c r="AP1923">
        <v>999.9</v>
      </c>
      <c r="AQ1923">
        <v>999.9</v>
      </c>
      <c r="AR1923">
        <v>9992.5</v>
      </c>
      <c r="AS1923">
        <v>0</v>
      </c>
      <c r="AT1923">
        <v>481.832</v>
      </c>
      <c r="AU1923">
        <v>0</v>
      </c>
      <c r="AV1923" t="s">
        <v>208</v>
      </c>
      <c r="AW1923">
        <v>0</v>
      </c>
      <c r="AX1923">
        <v>-0.747</v>
      </c>
      <c r="AY1923">
        <v>-0.067</v>
      </c>
      <c r="AZ1923">
        <v>0</v>
      </c>
      <c r="BA1923">
        <v>0</v>
      </c>
      <c r="BB1923">
        <v>0</v>
      </c>
      <c r="BC1923">
        <v>0</v>
      </c>
      <c r="BD1923">
        <v>-75.7984071428571</v>
      </c>
      <c r="BE1923">
        <v>20.0213862783816</v>
      </c>
      <c r="BF1923">
        <v>3.54203262060433</v>
      </c>
      <c r="BG1923">
        <v>0</v>
      </c>
      <c r="BH1923">
        <v>-2.9442230952381</v>
      </c>
      <c r="BI1923">
        <v>0.136366303975294</v>
      </c>
      <c r="BJ1923">
        <v>0.0353589568694509</v>
      </c>
      <c r="BK1923">
        <v>0</v>
      </c>
      <c r="BL1923">
        <v>0</v>
      </c>
      <c r="BM1923">
        <v>0</v>
      </c>
      <c r="BN1923" t="s">
        <v>209</v>
      </c>
      <c r="BO1923">
        <v>1.88469</v>
      </c>
      <c r="BP1923">
        <v>1.88168</v>
      </c>
      <c r="BQ1923">
        <v>1.88313</v>
      </c>
      <c r="BR1923">
        <v>1.88187</v>
      </c>
      <c r="BS1923">
        <v>1.88384</v>
      </c>
      <c r="BT1923">
        <v>1.88309</v>
      </c>
      <c r="BU1923">
        <v>1.88477</v>
      </c>
      <c r="BV1923">
        <v>1.88231</v>
      </c>
      <c r="BW1923" t="s">
        <v>210</v>
      </c>
      <c r="BX1923" t="s">
        <v>17</v>
      </c>
      <c r="BY1923" t="s">
        <v>17</v>
      </c>
      <c r="BZ1923" t="s">
        <v>17</v>
      </c>
      <c r="CA1923" t="s">
        <v>211</v>
      </c>
      <c r="CB1923" t="s">
        <v>212</v>
      </c>
      <c r="CC1923" t="s">
        <v>213</v>
      </c>
      <c r="CD1923" t="s">
        <v>213</v>
      </c>
      <c r="CE1923" t="s">
        <v>213</v>
      </c>
      <c r="CF1923" t="s">
        <v>213</v>
      </c>
      <c r="CG1923">
        <v>5</v>
      </c>
      <c r="CH1923">
        <v>0</v>
      </c>
      <c r="CI1923">
        <v>0</v>
      </c>
      <c r="CJ1923">
        <v>0</v>
      </c>
      <c r="CK1923">
        <v>0</v>
      </c>
      <c r="CL1923">
        <v>2</v>
      </c>
      <c r="CM1923">
        <v>1337.65</v>
      </c>
      <c r="CN1923">
        <v>2.63319</v>
      </c>
      <c r="CO1923">
        <v>6.61792</v>
      </c>
      <c r="CP1923">
        <v>8.95383</v>
      </c>
      <c r="CQ1923">
        <v>29.9996</v>
      </c>
      <c r="CR1923">
        <v>8.77114</v>
      </c>
      <c r="CS1923">
        <v>9.03142</v>
      </c>
      <c r="CT1923">
        <v>-1</v>
      </c>
      <c r="CU1923">
        <v>100</v>
      </c>
      <c r="CV1923">
        <v>28.2114</v>
      </c>
      <c r="CW1923">
        <v>-999.9</v>
      </c>
      <c r="CX1923">
        <v>400</v>
      </c>
      <c r="CY1923">
        <v>1.51366</v>
      </c>
      <c r="CZ1923">
        <v>103.965</v>
      </c>
      <c r="DA1923">
        <v>103.385</v>
      </c>
    </row>
    <row r="1924" spans="1:105">
      <c r="A1924">
        <v>1910</v>
      </c>
      <c r="B1924">
        <v>1551452305.9</v>
      </c>
      <c r="C1924">
        <v>6007</v>
      </c>
      <c r="D1924" t="s">
        <v>4049</v>
      </c>
      <c r="E1924" t="s">
        <v>4050</v>
      </c>
      <c r="F1924">
        <f>J1924+I1924+M1924*K1924</f>
        <v>0</v>
      </c>
      <c r="G1924">
        <f>(1000*AM1924)/(L1924*(AO1924+273.15))</f>
        <v>0</v>
      </c>
      <c r="H1924">
        <f>((G1924*F1924*(1-(AJ1924/1000)))/(100*K1924))*(0.0/60)</f>
        <v>0</v>
      </c>
      <c r="I1924" t="s">
        <v>203</v>
      </c>
      <c r="J1924" t="s">
        <v>204</v>
      </c>
      <c r="K1924" t="s">
        <v>205</v>
      </c>
      <c r="L1924" t="s">
        <v>206</v>
      </c>
      <c r="M1924" t="s">
        <v>1526</v>
      </c>
      <c r="N1924" t="s">
        <v>3918</v>
      </c>
      <c r="O1924" t="s">
        <v>457</v>
      </c>
      <c r="Q1924">
        <v>1551452305.9</v>
      </c>
      <c r="R1924">
        <f>AL1924*Y1924*(AJ1924-AK1924)/(100*AF1924*(1000-Y1924*AJ1924))</f>
        <v>0</v>
      </c>
      <c r="S1924">
        <f>AL1924*Y1924*(AI1924-AH1924*(1000-Y1924*AK1924)/(1000-Y1924*AJ1924))/(100*AF1924)</f>
        <v>0</v>
      </c>
      <c r="T1924">
        <f>(U1924/V1924*100)</f>
        <v>0</v>
      </c>
      <c r="U1924">
        <f>AJ1924*(AM1924+AN1924)/1000</f>
        <v>0</v>
      </c>
      <c r="V1924">
        <f>0.61365*exp(17.502*AO1924/(240.97+AO1924))</f>
        <v>0</v>
      </c>
      <c r="W1924">
        <v>147</v>
      </c>
      <c r="X1924">
        <v>10</v>
      </c>
      <c r="Y1924">
        <f>IF(W1924*$H$11&gt;=AA1924,1.0,(AA1924/(AA1924-W1924*$H$11)))</f>
        <v>0</v>
      </c>
      <c r="Z1924">
        <f>(Y1924-1)*100</f>
        <v>0</v>
      </c>
      <c r="AA1924">
        <f>MAX(0,($B$11+$C$11*AR1924)/(1+$D$11*AR1924)*AM1924/(AO1924+273)*$E$11)</f>
        <v>0</v>
      </c>
      <c r="AB1924">
        <f>$B$9*AS1924+$C$9*AT1924</f>
        <v>0</v>
      </c>
      <c r="AC1924">
        <f>AB1924*AD1924</f>
        <v>0</v>
      </c>
      <c r="AD1924">
        <f>($B$9*$D$7+$C$9*$D$7)/($B$9+$C$9)</f>
        <v>0</v>
      </c>
      <c r="AE1924">
        <f>($B$9*$K$7+$C$9*$K$7)/($B$9+$C$9)</f>
        <v>0</v>
      </c>
      <c r="AF1924">
        <v>10</v>
      </c>
      <c r="AG1924">
        <v>1551452305.9</v>
      </c>
      <c r="AH1924">
        <v>389.94</v>
      </c>
      <c r="AI1924">
        <v>397.086</v>
      </c>
      <c r="AJ1924">
        <v>8.30568</v>
      </c>
      <c r="AK1924">
        <v>8.07635</v>
      </c>
      <c r="AL1924">
        <v>1453.3</v>
      </c>
      <c r="AM1924">
        <v>100.512</v>
      </c>
      <c r="AN1924">
        <v>0.02171</v>
      </c>
      <c r="AO1924">
        <v>6.46556</v>
      </c>
      <c r="AP1924">
        <v>999.9</v>
      </c>
      <c r="AQ1924">
        <v>999.9</v>
      </c>
      <c r="AR1924">
        <v>10001.2</v>
      </c>
      <c r="AS1924">
        <v>0</v>
      </c>
      <c r="AT1924">
        <v>480.73</v>
      </c>
      <c r="AU1924">
        <v>0</v>
      </c>
      <c r="AV1924" t="s">
        <v>208</v>
      </c>
      <c r="AW1924">
        <v>0</v>
      </c>
      <c r="AX1924">
        <v>-0.747</v>
      </c>
      <c r="AY1924">
        <v>-0.067</v>
      </c>
      <c r="AZ1924">
        <v>0</v>
      </c>
      <c r="BA1924">
        <v>0</v>
      </c>
      <c r="BB1924">
        <v>0</v>
      </c>
      <c r="BC1924">
        <v>0</v>
      </c>
      <c r="BD1924">
        <v>-75.7984071428571</v>
      </c>
      <c r="BE1924">
        <v>20.0213862783816</v>
      </c>
      <c r="BF1924">
        <v>3.54203262060433</v>
      </c>
      <c r="BG1924">
        <v>0</v>
      </c>
      <c r="BH1924">
        <v>-2.9442230952381</v>
      </c>
      <c r="BI1924">
        <v>0.136366303975294</v>
      </c>
      <c r="BJ1924">
        <v>0.0353589568694509</v>
      </c>
      <c r="BK1924">
        <v>0</v>
      </c>
      <c r="BL1924">
        <v>0</v>
      </c>
      <c r="BM1924">
        <v>0</v>
      </c>
      <c r="BN1924" t="s">
        <v>209</v>
      </c>
      <c r="BO1924">
        <v>1.88469</v>
      </c>
      <c r="BP1924">
        <v>1.88167</v>
      </c>
      <c r="BQ1924">
        <v>1.88313</v>
      </c>
      <c r="BR1924">
        <v>1.88188</v>
      </c>
      <c r="BS1924">
        <v>1.88384</v>
      </c>
      <c r="BT1924">
        <v>1.88309</v>
      </c>
      <c r="BU1924">
        <v>1.88478</v>
      </c>
      <c r="BV1924">
        <v>1.88232</v>
      </c>
      <c r="BW1924" t="s">
        <v>210</v>
      </c>
      <c r="BX1924" t="s">
        <v>17</v>
      </c>
      <c r="BY1924" t="s">
        <v>17</v>
      </c>
      <c r="BZ1924" t="s">
        <v>17</v>
      </c>
      <c r="CA1924" t="s">
        <v>211</v>
      </c>
      <c r="CB1924" t="s">
        <v>212</v>
      </c>
      <c r="CC1924" t="s">
        <v>213</v>
      </c>
      <c r="CD1924" t="s">
        <v>213</v>
      </c>
      <c r="CE1924" t="s">
        <v>213</v>
      </c>
      <c r="CF1924" t="s">
        <v>213</v>
      </c>
      <c r="CG1924">
        <v>5</v>
      </c>
      <c r="CH1924">
        <v>0</v>
      </c>
      <c r="CI1924">
        <v>0</v>
      </c>
      <c r="CJ1924">
        <v>0</v>
      </c>
      <c r="CK1924">
        <v>0</v>
      </c>
      <c r="CL1924">
        <v>2</v>
      </c>
      <c r="CM1924">
        <v>1333.32</v>
      </c>
      <c r="CN1924">
        <v>2.63319</v>
      </c>
      <c r="CO1924">
        <v>6.62175</v>
      </c>
      <c r="CP1924">
        <v>8.95383</v>
      </c>
      <c r="CQ1924">
        <v>29.9998</v>
      </c>
      <c r="CR1924">
        <v>8.77084</v>
      </c>
      <c r="CS1924">
        <v>9.0309</v>
      </c>
      <c r="CT1924">
        <v>-1</v>
      </c>
      <c r="CU1924">
        <v>100</v>
      </c>
      <c r="CV1924">
        <v>27.8373</v>
      </c>
      <c r="CW1924">
        <v>-999.9</v>
      </c>
      <c r="CX1924">
        <v>400</v>
      </c>
      <c r="CY1924">
        <v>1.43377</v>
      </c>
      <c r="CZ1924">
        <v>103.963</v>
      </c>
      <c r="DA1924">
        <v>103.385</v>
      </c>
    </row>
    <row r="1925" spans="1:105">
      <c r="A1925">
        <v>1911</v>
      </c>
      <c r="B1925">
        <v>1551452308.4</v>
      </c>
      <c r="C1925">
        <v>6009.5</v>
      </c>
      <c r="D1925" t="s">
        <v>4051</v>
      </c>
      <c r="E1925" t="s">
        <v>4052</v>
      </c>
      <c r="F1925">
        <f>J1925+I1925+M1925*K1925</f>
        <v>0</v>
      </c>
      <c r="G1925">
        <f>(1000*AM1925)/(L1925*(AO1925+273.15))</f>
        <v>0</v>
      </c>
      <c r="H1925">
        <f>((G1925*F1925*(1-(AJ1925/1000)))/(100*K1925))*(0.0/60)</f>
        <v>0</v>
      </c>
      <c r="I1925" t="s">
        <v>203</v>
      </c>
      <c r="J1925" t="s">
        <v>204</v>
      </c>
      <c r="K1925" t="s">
        <v>205</v>
      </c>
      <c r="L1925" t="s">
        <v>206</v>
      </c>
      <c r="M1925" t="s">
        <v>1526</v>
      </c>
      <c r="N1925" t="s">
        <v>3918</v>
      </c>
      <c r="O1925" t="s">
        <v>457</v>
      </c>
      <c r="Q1925">
        <v>1551452308.4</v>
      </c>
      <c r="R1925">
        <f>AL1925*Y1925*(AJ1925-AK1925)/(100*AF1925*(1000-Y1925*AJ1925))</f>
        <v>0</v>
      </c>
      <c r="S1925">
        <f>AL1925*Y1925*(AI1925-AH1925*(1000-Y1925*AK1925)/(1000-Y1925*AJ1925))/(100*AF1925)</f>
        <v>0</v>
      </c>
      <c r="T1925">
        <f>(U1925/V1925*100)</f>
        <v>0</v>
      </c>
      <c r="U1925">
        <f>AJ1925*(AM1925+AN1925)/1000</f>
        <v>0</v>
      </c>
      <c r="V1925">
        <f>0.61365*exp(17.502*AO1925/(240.97+AO1925))</f>
        <v>0</v>
      </c>
      <c r="W1925">
        <v>123</v>
      </c>
      <c r="X1925">
        <v>8</v>
      </c>
      <c r="Y1925">
        <f>IF(W1925*$H$11&gt;=AA1925,1.0,(AA1925/(AA1925-W1925*$H$11)))</f>
        <v>0</v>
      </c>
      <c r="Z1925">
        <f>(Y1925-1)*100</f>
        <v>0</v>
      </c>
      <c r="AA1925">
        <f>MAX(0,($B$11+$C$11*AR1925)/(1+$D$11*AR1925)*AM1925/(AO1925+273)*$E$11)</f>
        <v>0</v>
      </c>
      <c r="AB1925">
        <f>$B$9*AS1925+$C$9*AT1925</f>
        <v>0</v>
      </c>
      <c r="AC1925">
        <f>AB1925*AD1925</f>
        <v>0</v>
      </c>
      <c r="AD1925">
        <f>($B$9*$D$7+$C$9*$D$7)/($B$9+$C$9)</f>
        <v>0</v>
      </c>
      <c r="AE1925">
        <f>($B$9*$K$7+$C$9*$K$7)/($B$9+$C$9)</f>
        <v>0</v>
      </c>
      <c r="AF1925">
        <v>10</v>
      </c>
      <c r="AG1925">
        <v>1551452308.4</v>
      </c>
      <c r="AH1925">
        <v>389.422</v>
      </c>
      <c r="AI1925">
        <v>397.1</v>
      </c>
      <c r="AJ1925">
        <v>8.3544</v>
      </c>
      <c r="AK1925">
        <v>8.07686</v>
      </c>
      <c r="AL1925">
        <v>1453.16</v>
      </c>
      <c r="AM1925">
        <v>100.513</v>
      </c>
      <c r="AN1925">
        <v>0.0218577</v>
      </c>
      <c r="AO1925">
        <v>6.46872</v>
      </c>
      <c r="AP1925">
        <v>999.9</v>
      </c>
      <c r="AQ1925">
        <v>999.9</v>
      </c>
      <c r="AR1925">
        <v>9990</v>
      </c>
      <c r="AS1925">
        <v>0</v>
      </c>
      <c r="AT1925">
        <v>480.872</v>
      </c>
      <c r="AU1925">
        <v>0</v>
      </c>
      <c r="AV1925" t="s">
        <v>208</v>
      </c>
      <c r="AW1925">
        <v>0</v>
      </c>
      <c r="AX1925">
        <v>-0.747</v>
      </c>
      <c r="AY1925">
        <v>-0.067</v>
      </c>
      <c r="AZ1925">
        <v>0</v>
      </c>
      <c r="BA1925">
        <v>0</v>
      </c>
      <c r="BB1925">
        <v>0</v>
      </c>
      <c r="BC1925">
        <v>0</v>
      </c>
      <c r="BD1925">
        <v>-75.7984071428571</v>
      </c>
      <c r="BE1925">
        <v>20.0213862783816</v>
      </c>
      <c r="BF1925">
        <v>3.54203262060433</v>
      </c>
      <c r="BG1925">
        <v>0</v>
      </c>
      <c r="BH1925">
        <v>-2.9442230952381</v>
      </c>
      <c r="BI1925">
        <v>0.136366303975294</v>
      </c>
      <c r="BJ1925">
        <v>0.0353589568694509</v>
      </c>
      <c r="BK1925">
        <v>0</v>
      </c>
      <c r="BL1925">
        <v>0</v>
      </c>
      <c r="BM1925">
        <v>0</v>
      </c>
      <c r="BN1925" t="s">
        <v>209</v>
      </c>
      <c r="BO1925">
        <v>1.88468</v>
      </c>
      <c r="BP1925">
        <v>1.88168</v>
      </c>
      <c r="BQ1925">
        <v>1.88314</v>
      </c>
      <c r="BR1925">
        <v>1.88188</v>
      </c>
      <c r="BS1925">
        <v>1.88385</v>
      </c>
      <c r="BT1925">
        <v>1.88309</v>
      </c>
      <c r="BU1925">
        <v>1.88477</v>
      </c>
      <c r="BV1925">
        <v>1.88231</v>
      </c>
      <c r="BW1925" t="s">
        <v>210</v>
      </c>
      <c r="BX1925" t="s">
        <v>17</v>
      </c>
      <c r="BY1925" t="s">
        <v>17</v>
      </c>
      <c r="BZ1925" t="s">
        <v>17</v>
      </c>
      <c r="CA1925" t="s">
        <v>211</v>
      </c>
      <c r="CB1925" t="s">
        <v>212</v>
      </c>
      <c r="CC1925" t="s">
        <v>213</v>
      </c>
      <c r="CD1925" t="s">
        <v>213</v>
      </c>
      <c r="CE1925" t="s">
        <v>213</v>
      </c>
      <c r="CF1925" t="s">
        <v>213</v>
      </c>
      <c r="CG1925">
        <v>5</v>
      </c>
      <c r="CH1925">
        <v>0</v>
      </c>
      <c r="CI1925">
        <v>0</v>
      </c>
      <c r="CJ1925">
        <v>0</v>
      </c>
      <c r="CK1925">
        <v>0</v>
      </c>
      <c r="CL1925">
        <v>2</v>
      </c>
      <c r="CM1925">
        <v>1350.8</v>
      </c>
      <c r="CN1925">
        <v>2.63319</v>
      </c>
      <c r="CO1925">
        <v>6.62678</v>
      </c>
      <c r="CP1925">
        <v>8.95383</v>
      </c>
      <c r="CQ1925">
        <v>29.9998</v>
      </c>
      <c r="CR1925">
        <v>8.76998</v>
      </c>
      <c r="CS1925">
        <v>9.03032</v>
      </c>
      <c r="CT1925">
        <v>-1</v>
      </c>
      <c r="CU1925">
        <v>100</v>
      </c>
      <c r="CV1925">
        <v>27.8373</v>
      </c>
      <c r="CW1925">
        <v>-999.9</v>
      </c>
      <c r="CX1925">
        <v>400</v>
      </c>
      <c r="CY1925">
        <v>1.30901</v>
      </c>
      <c r="CZ1925">
        <v>103.963</v>
      </c>
      <c r="DA1925">
        <v>103.385</v>
      </c>
    </row>
    <row r="1926" spans="1:105">
      <c r="A1926">
        <v>1912</v>
      </c>
      <c r="B1926">
        <v>1551452310.4</v>
      </c>
      <c r="C1926">
        <v>6011.5</v>
      </c>
      <c r="D1926" t="s">
        <v>4053</v>
      </c>
      <c r="E1926" t="s">
        <v>4054</v>
      </c>
      <c r="F1926">
        <f>J1926+I1926+M1926*K1926</f>
        <v>0</v>
      </c>
      <c r="G1926">
        <f>(1000*AM1926)/(L1926*(AO1926+273.15))</f>
        <v>0</v>
      </c>
      <c r="H1926">
        <f>((G1926*F1926*(1-(AJ1926/1000)))/(100*K1926))*(0.0/60)</f>
        <v>0</v>
      </c>
      <c r="I1926" t="s">
        <v>203</v>
      </c>
      <c r="J1926" t="s">
        <v>204</v>
      </c>
      <c r="K1926" t="s">
        <v>205</v>
      </c>
      <c r="L1926" t="s">
        <v>206</v>
      </c>
      <c r="M1926" t="s">
        <v>1526</v>
      </c>
      <c r="N1926" t="s">
        <v>3918</v>
      </c>
      <c r="O1926" t="s">
        <v>457</v>
      </c>
      <c r="Q1926">
        <v>1551452310.4</v>
      </c>
      <c r="R1926">
        <f>AL1926*Y1926*(AJ1926-AK1926)/(100*AF1926*(1000-Y1926*AJ1926))</f>
        <v>0</v>
      </c>
      <c r="S1926">
        <f>AL1926*Y1926*(AI1926-AH1926*(1000-Y1926*AK1926)/(1000-Y1926*AJ1926))/(100*AF1926)</f>
        <v>0</v>
      </c>
      <c r="T1926">
        <f>(U1926/V1926*100)</f>
        <v>0</v>
      </c>
      <c r="U1926">
        <f>AJ1926*(AM1926+AN1926)/1000</f>
        <v>0</v>
      </c>
      <c r="V1926">
        <f>0.61365*exp(17.502*AO1926/(240.97+AO1926))</f>
        <v>0</v>
      </c>
      <c r="W1926">
        <v>121</v>
      </c>
      <c r="X1926">
        <v>8</v>
      </c>
      <c r="Y1926">
        <f>IF(W1926*$H$11&gt;=AA1926,1.0,(AA1926/(AA1926-W1926*$H$11)))</f>
        <v>0</v>
      </c>
      <c r="Z1926">
        <f>(Y1926-1)*100</f>
        <v>0</v>
      </c>
      <c r="AA1926">
        <f>MAX(0,($B$11+$C$11*AR1926)/(1+$D$11*AR1926)*AM1926/(AO1926+273)*$E$11)</f>
        <v>0</v>
      </c>
      <c r="AB1926">
        <f>$B$9*AS1926+$C$9*AT1926</f>
        <v>0</v>
      </c>
      <c r="AC1926">
        <f>AB1926*AD1926</f>
        <v>0</v>
      </c>
      <c r="AD1926">
        <f>($B$9*$D$7+$C$9*$D$7)/($B$9+$C$9)</f>
        <v>0</v>
      </c>
      <c r="AE1926">
        <f>($B$9*$K$7+$C$9*$K$7)/($B$9+$C$9)</f>
        <v>0</v>
      </c>
      <c r="AF1926">
        <v>10</v>
      </c>
      <c r="AG1926">
        <v>1551452310.4</v>
      </c>
      <c r="AH1926">
        <v>389.021</v>
      </c>
      <c r="AI1926">
        <v>397.116</v>
      </c>
      <c r="AJ1926">
        <v>8.40063</v>
      </c>
      <c r="AK1926">
        <v>8.07777</v>
      </c>
      <c r="AL1926">
        <v>1453.21</v>
      </c>
      <c r="AM1926">
        <v>100.513</v>
      </c>
      <c r="AN1926">
        <v>0.0218071</v>
      </c>
      <c r="AO1926">
        <v>6.49448</v>
      </c>
      <c r="AP1926">
        <v>999.9</v>
      </c>
      <c r="AQ1926">
        <v>999.9</v>
      </c>
      <c r="AR1926">
        <v>10003.8</v>
      </c>
      <c r="AS1926">
        <v>0</v>
      </c>
      <c r="AT1926">
        <v>483.203</v>
      </c>
      <c r="AU1926">
        <v>0</v>
      </c>
      <c r="AV1926" t="s">
        <v>208</v>
      </c>
      <c r="AW1926">
        <v>0</v>
      </c>
      <c r="AX1926">
        <v>-0.747</v>
      </c>
      <c r="AY1926">
        <v>-0.067</v>
      </c>
      <c r="AZ1926">
        <v>0</v>
      </c>
      <c r="BA1926">
        <v>0</v>
      </c>
      <c r="BB1926">
        <v>0</v>
      </c>
      <c r="BC1926">
        <v>0</v>
      </c>
      <c r="BD1926">
        <v>-75.7984071428571</v>
      </c>
      <c r="BE1926">
        <v>20.0213862783816</v>
      </c>
      <c r="BF1926">
        <v>3.54203262060433</v>
      </c>
      <c r="BG1926">
        <v>0</v>
      </c>
      <c r="BH1926">
        <v>-2.9442230952381</v>
      </c>
      <c r="BI1926">
        <v>0.136366303975294</v>
      </c>
      <c r="BJ1926">
        <v>0.0353589568694509</v>
      </c>
      <c r="BK1926">
        <v>0</v>
      </c>
      <c r="BL1926">
        <v>0</v>
      </c>
      <c r="BM1926">
        <v>0</v>
      </c>
      <c r="BN1926" t="s">
        <v>209</v>
      </c>
      <c r="BO1926">
        <v>1.88469</v>
      </c>
      <c r="BP1926">
        <v>1.88168</v>
      </c>
      <c r="BQ1926">
        <v>1.88313</v>
      </c>
      <c r="BR1926">
        <v>1.88188</v>
      </c>
      <c r="BS1926">
        <v>1.88385</v>
      </c>
      <c r="BT1926">
        <v>1.88309</v>
      </c>
      <c r="BU1926">
        <v>1.88477</v>
      </c>
      <c r="BV1926">
        <v>1.88231</v>
      </c>
      <c r="BW1926" t="s">
        <v>210</v>
      </c>
      <c r="BX1926" t="s">
        <v>17</v>
      </c>
      <c r="BY1926" t="s">
        <v>17</v>
      </c>
      <c r="BZ1926" t="s">
        <v>17</v>
      </c>
      <c r="CA1926" t="s">
        <v>211</v>
      </c>
      <c r="CB1926" t="s">
        <v>212</v>
      </c>
      <c r="CC1926" t="s">
        <v>213</v>
      </c>
      <c r="CD1926" t="s">
        <v>213</v>
      </c>
      <c r="CE1926" t="s">
        <v>213</v>
      </c>
      <c r="CF1926" t="s">
        <v>213</v>
      </c>
      <c r="CG1926">
        <v>5</v>
      </c>
      <c r="CH1926">
        <v>0</v>
      </c>
      <c r="CI1926">
        <v>0</v>
      </c>
      <c r="CJ1926">
        <v>0</v>
      </c>
      <c r="CK1926">
        <v>0</v>
      </c>
      <c r="CL1926">
        <v>2</v>
      </c>
      <c r="CM1926">
        <v>1352.31</v>
      </c>
      <c r="CN1926">
        <v>2.63966</v>
      </c>
      <c r="CO1926">
        <v>6.63076</v>
      </c>
      <c r="CP1926">
        <v>8.95383</v>
      </c>
      <c r="CQ1926">
        <v>29.9997</v>
      </c>
      <c r="CR1926">
        <v>8.76931</v>
      </c>
      <c r="CS1926">
        <v>9.03021</v>
      </c>
      <c r="CT1926">
        <v>-1</v>
      </c>
      <c r="CU1926">
        <v>100</v>
      </c>
      <c r="CV1926">
        <v>27.8373</v>
      </c>
      <c r="CW1926">
        <v>-999.9</v>
      </c>
      <c r="CX1926">
        <v>400</v>
      </c>
      <c r="CY1926">
        <v>1.20535</v>
      </c>
      <c r="CZ1926">
        <v>103.961</v>
      </c>
      <c r="DA1926">
        <v>103.386</v>
      </c>
    </row>
    <row r="1927" spans="1:105">
      <c r="A1927">
        <v>1913</v>
      </c>
      <c r="B1927">
        <v>1551452312.4</v>
      </c>
      <c r="C1927">
        <v>6013.5</v>
      </c>
      <c r="D1927" t="s">
        <v>4055</v>
      </c>
      <c r="E1927" t="s">
        <v>4056</v>
      </c>
      <c r="F1927">
        <f>J1927+I1927+M1927*K1927</f>
        <v>0</v>
      </c>
      <c r="G1927">
        <f>(1000*AM1927)/(L1927*(AO1927+273.15))</f>
        <v>0</v>
      </c>
      <c r="H1927">
        <f>((G1927*F1927*(1-(AJ1927/1000)))/(100*K1927))*(0.0/60)</f>
        <v>0</v>
      </c>
      <c r="I1927" t="s">
        <v>203</v>
      </c>
      <c r="J1927" t="s">
        <v>204</v>
      </c>
      <c r="K1927" t="s">
        <v>205</v>
      </c>
      <c r="L1927" t="s">
        <v>206</v>
      </c>
      <c r="M1927" t="s">
        <v>1526</v>
      </c>
      <c r="N1927" t="s">
        <v>3918</v>
      </c>
      <c r="O1927" t="s">
        <v>457</v>
      </c>
      <c r="Q1927">
        <v>1551452312.4</v>
      </c>
      <c r="R1927">
        <f>AL1927*Y1927*(AJ1927-AK1927)/(100*AF1927*(1000-Y1927*AJ1927))</f>
        <v>0</v>
      </c>
      <c r="S1927">
        <f>AL1927*Y1927*(AI1927-AH1927*(1000-Y1927*AK1927)/(1000-Y1927*AJ1927))/(100*AF1927)</f>
        <v>0</v>
      </c>
      <c r="T1927">
        <f>(U1927/V1927*100)</f>
        <v>0</v>
      </c>
      <c r="U1927">
        <f>AJ1927*(AM1927+AN1927)/1000</f>
        <v>0</v>
      </c>
      <c r="V1927">
        <f>0.61365*exp(17.502*AO1927/(240.97+AO1927))</f>
        <v>0</v>
      </c>
      <c r="W1927">
        <v>142</v>
      </c>
      <c r="X1927">
        <v>10</v>
      </c>
      <c r="Y1927">
        <f>IF(W1927*$H$11&gt;=AA1927,1.0,(AA1927/(AA1927-W1927*$H$11)))</f>
        <v>0</v>
      </c>
      <c r="Z1927">
        <f>(Y1927-1)*100</f>
        <v>0</v>
      </c>
      <c r="AA1927">
        <f>MAX(0,($B$11+$C$11*AR1927)/(1+$D$11*AR1927)*AM1927/(AO1927+273)*$E$11)</f>
        <v>0</v>
      </c>
      <c r="AB1927">
        <f>$B$9*AS1927+$C$9*AT1927</f>
        <v>0</v>
      </c>
      <c r="AC1927">
        <f>AB1927*AD1927</f>
        <v>0</v>
      </c>
      <c r="AD1927">
        <f>($B$9*$D$7+$C$9*$D$7)/($B$9+$C$9)</f>
        <v>0</v>
      </c>
      <c r="AE1927">
        <f>($B$9*$K$7+$C$9*$K$7)/($B$9+$C$9)</f>
        <v>0</v>
      </c>
      <c r="AF1927">
        <v>10</v>
      </c>
      <c r="AG1927">
        <v>1551452312.4</v>
      </c>
      <c r="AH1927">
        <v>388.658</v>
      </c>
      <c r="AI1927">
        <v>397.091</v>
      </c>
      <c r="AJ1927">
        <v>8.44261</v>
      </c>
      <c r="AK1927">
        <v>8.07872</v>
      </c>
      <c r="AL1927">
        <v>1453.41</v>
      </c>
      <c r="AM1927">
        <v>100.514</v>
      </c>
      <c r="AN1927">
        <v>0.0220131</v>
      </c>
      <c r="AO1927">
        <v>6.5218</v>
      </c>
      <c r="AP1927">
        <v>999.9</v>
      </c>
      <c r="AQ1927">
        <v>999.9</v>
      </c>
      <c r="AR1927">
        <v>10000</v>
      </c>
      <c r="AS1927">
        <v>0</v>
      </c>
      <c r="AT1927">
        <v>484.041</v>
      </c>
      <c r="AU1927">
        <v>0</v>
      </c>
      <c r="AV1927" t="s">
        <v>208</v>
      </c>
      <c r="AW1927">
        <v>0</v>
      </c>
      <c r="AX1927">
        <v>-0.747</v>
      </c>
      <c r="AY1927">
        <v>-0.067</v>
      </c>
      <c r="AZ1927">
        <v>0</v>
      </c>
      <c r="BA1927">
        <v>0</v>
      </c>
      <c r="BB1927">
        <v>0</v>
      </c>
      <c r="BC1927">
        <v>0</v>
      </c>
      <c r="BD1927">
        <v>-75.7984071428571</v>
      </c>
      <c r="BE1927">
        <v>20.0213862783816</v>
      </c>
      <c r="BF1927">
        <v>3.54203262060433</v>
      </c>
      <c r="BG1927">
        <v>0</v>
      </c>
      <c r="BH1927">
        <v>-2.9442230952381</v>
      </c>
      <c r="BI1927">
        <v>0.136366303975294</v>
      </c>
      <c r="BJ1927">
        <v>0.0353589568694509</v>
      </c>
      <c r="BK1927">
        <v>0</v>
      </c>
      <c r="BL1927">
        <v>0</v>
      </c>
      <c r="BM1927">
        <v>0</v>
      </c>
      <c r="BN1927" t="s">
        <v>209</v>
      </c>
      <c r="BO1927">
        <v>1.88471</v>
      </c>
      <c r="BP1927">
        <v>1.88167</v>
      </c>
      <c r="BQ1927">
        <v>1.88314</v>
      </c>
      <c r="BR1927">
        <v>1.88187</v>
      </c>
      <c r="BS1927">
        <v>1.88385</v>
      </c>
      <c r="BT1927">
        <v>1.88309</v>
      </c>
      <c r="BU1927">
        <v>1.88477</v>
      </c>
      <c r="BV1927">
        <v>1.88232</v>
      </c>
      <c r="BW1927" t="s">
        <v>210</v>
      </c>
      <c r="BX1927" t="s">
        <v>17</v>
      </c>
      <c r="BY1927" t="s">
        <v>17</v>
      </c>
      <c r="BZ1927" t="s">
        <v>17</v>
      </c>
      <c r="CA1927" t="s">
        <v>211</v>
      </c>
      <c r="CB1927" t="s">
        <v>212</v>
      </c>
      <c r="CC1927" t="s">
        <v>213</v>
      </c>
      <c r="CD1927" t="s">
        <v>213</v>
      </c>
      <c r="CE1927" t="s">
        <v>213</v>
      </c>
      <c r="CF1927" t="s">
        <v>213</v>
      </c>
      <c r="CG1927">
        <v>5</v>
      </c>
      <c r="CH1927">
        <v>0</v>
      </c>
      <c r="CI1927">
        <v>0</v>
      </c>
      <c r="CJ1927">
        <v>0</v>
      </c>
      <c r="CK1927">
        <v>0</v>
      </c>
      <c r="CL1927">
        <v>2</v>
      </c>
      <c r="CM1927">
        <v>1336.51</v>
      </c>
      <c r="CN1927">
        <v>2.63966</v>
      </c>
      <c r="CO1927">
        <v>6.63473</v>
      </c>
      <c r="CP1927">
        <v>8.95383</v>
      </c>
      <c r="CQ1927">
        <v>29.9997</v>
      </c>
      <c r="CR1927">
        <v>8.76891</v>
      </c>
      <c r="CS1927">
        <v>9.02965</v>
      </c>
      <c r="CT1927">
        <v>-1</v>
      </c>
      <c r="CU1927">
        <v>100</v>
      </c>
      <c r="CV1927">
        <v>27.8373</v>
      </c>
      <c r="CW1927">
        <v>-999.9</v>
      </c>
      <c r="CX1927">
        <v>400</v>
      </c>
      <c r="CY1927">
        <v>1.1059</v>
      </c>
      <c r="CZ1927">
        <v>103.961</v>
      </c>
      <c r="DA1927">
        <v>103.386</v>
      </c>
    </row>
    <row r="1928" spans="1:105">
      <c r="A1928">
        <v>1914</v>
      </c>
      <c r="B1928">
        <v>1551452314.5</v>
      </c>
      <c r="C1928">
        <v>6015.59999990463</v>
      </c>
      <c r="D1928" t="s">
        <v>4057</v>
      </c>
      <c r="E1928" t="s">
        <v>4058</v>
      </c>
      <c r="F1928">
        <f>J1928+I1928+M1928*K1928</f>
        <v>0</v>
      </c>
      <c r="G1928">
        <f>(1000*AM1928)/(L1928*(AO1928+273.15))</f>
        <v>0</v>
      </c>
      <c r="H1928">
        <f>((G1928*F1928*(1-(AJ1928/1000)))/(100*K1928))*(0.0/60)</f>
        <v>0</v>
      </c>
      <c r="I1928" t="s">
        <v>203</v>
      </c>
      <c r="J1928" t="s">
        <v>204</v>
      </c>
      <c r="K1928" t="s">
        <v>205</v>
      </c>
      <c r="L1928" t="s">
        <v>206</v>
      </c>
      <c r="M1928" t="s">
        <v>1526</v>
      </c>
      <c r="N1928" t="s">
        <v>3918</v>
      </c>
      <c r="O1928" t="s">
        <v>457</v>
      </c>
      <c r="Q1928">
        <v>1551452314.5</v>
      </c>
      <c r="R1928">
        <f>AL1928*Y1928*(AJ1928-AK1928)/(100*AF1928*(1000-Y1928*AJ1928))</f>
        <v>0</v>
      </c>
      <c r="S1928">
        <f>AL1928*Y1928*(AI1928-AH1928*(1000-Y1928*AK1928)/(1000-Y1928*AJ1928))/(100*AF1928)</f>
        <v>0</v>
      </c>
      <c r="T1928">
        <f>(U1928/V1928*100)</f>
        <v>0</v>
      </c>
      <c r="U1928">
        <f>AJ1928*(AM1928+AN1928)/1000</f>
        <v>0</v>
      </c>
      <c r="V1928">
        <f>0.61365*exp(17.502*AO1928/(240.97+AO1928))</f>
        <v>0</v>
      </c>
      <c r="W1928">
        <v>137</v>
      </c>
      <c r="X1928">
        <v>9</v>
      </c>
      <c r="Y1928">
        <f>IF(W1928*$H$11&gt;=AA1928,1.0,(AA1928/(AA1928-W1928*$H$11)))</f>
        <v>0</v>
      </c>
      <c r="Z1928">
        <f>(Y1928-1)*100</f>
        <v>0</v>
      </c>
      <c r="AA1928">
        <f>MAX(0,($B$11+$C$11*AR1928)/(1+$D$11*AR1928)*AM1928/(AO1928+273)*$E$11)</f>
        <v>0</v>
      </c>
      <c r="AB1928">
        <f>$B$9*AS1928+$C$9*AT1928</f>
        <v>0</v>
      </c>
      <c r="AC1928">
        <f>AB1928*AD1928</f>
        <v>0</v>
      </c>
      <c r="AD1928">
        <f>($B$9*$D$7+$C$9*$D$7)/($B$9+$C$9)</f>
        <v>0</v>
      </c>
      <c r="AE1928">
        <f>($B$9*$K$7+$C$9*$K$7)/($B$9+$C$9)</f>
        <v>0</v>
      </c>
      <c r="AF1928">
        <v>10</v>
      </c>
      <c r="AG1928">
        <v>1551452314.5</v>
      </c>
      <c r="AH1928">
        <v>388.267</v>
      </c>
      <c r="AI1928">
        <v>397.118</v>
      </c>
      <c r="AJ1928">
        <v>8.47916</v>
      </c>
      <c r="AK1928">
        <v>8.07848</v>
      </c>
      <c r="AL1928">
        <v>1453.53</v>
      </c>
      <c r="AM1928">
        <v>100.514</v>
      </c>
      <c r="AN1928">
        <v>0.0221738</v>
      </c>
      <c r="AO1928">
        <v>6.53499</v>
      </c>
      <c r="AP1928">
        <v>999.9</v>
      </c>
      <c r="AQ1928">
        <v>999.9</v>
      </c>
      <c r="AR1928">
        <v>9993.75</v>
      </c>
      <c r="AS1928">
        <v>0</v>
      </c>
      <c r="AT1928">
        <v>484.479</v>
      </c>
      <c r="AU1928">
        <v>0</v>
      </c>
      <c r="AV1928" t="s">
        <v>208</v>
      </c>
      <c r="AW1928">
        <v>0</v>
      </c>
      <c r="AX1928">
        <v>-0.747</v>
      </c>
      <c r="AY1928">
        <v>-0.067</v>
      </c>
      <c r="AZ1928">
        <v>0</v>
      </c>
      <c r="BA1928">
        <v>0</v>
      </c>
      <c r="BB1928">
        <v>0</v>
      </c>
      <c r="BC1928">
        <v>0</v>
      </c>
      <c r="BD1928">
        <v>-75.7984071428571</v>
      </c>
      <c r="BE1928">
        <v>20.0213862783816</v>
      </c>
      <c r="BF1928">
        <v>3.54203262060433</v>
      </c>
      <c r="BG1928">
        <v>0</v>
      </c>
      <c r="BH1928">
        <v>-2.9442230952381</v>
      </c>
      <c r="BI1928">
        <v>0.136366303975294</v>
      </c>
      <c r="BJ1928">
        <v>0.0353589568694509</v>
      </c>
      <c r="BK1928">
        <v>0</v>
      </c>
      <c r="BL1928">
        <v>0</v>
      </c>
      <c r="BM1928">
        <v>0</v>
      </c>
      <c r="BN1928" t="s">
        <v>209</v>
      </c>
      <c r="BO1928">
        <v>1.88471</v>
      </c>
      <c r="BP1928">
        <v>1.88167</v>
      </c>
      <c r="BQ1928">
        <v>1.88315</v>
      </c>
      <c r="BR1928">
        <v>1.88187</v>
      </c>
      <c r="BS1928">
        <v>1.88384</v>
      </c>
      <c r="BT1928">
        <v>1.88309</v>
      </c>
      <c r="BU1928">
        <v>1.88477</v>
      </c>
      <c r="BV1928">
        <v>1.88232</v>
      </c>
      <c r="BW1928" t="s">
        <v>210</v>
      </c>
      <c r="BX1928" t="s">
        <v>17</v>
      </c>
      <c r="BY1928" t="s">
        <v>17</v>
      </c>
      <c r="BZ1928" t="s">
        <v>17</v>
      </c>
      <c r="CA1928" t="s">
        <v>211</v>
      </c>
      <c r="CB1928" t="s">
        <v>212</v>
      </c>
      <c r="CC1928" t="s">
        <v>213</v>
      </c>
      <c r="CD1928" t="s">
        <v>213</v>
      </c>
      <c r="CE1928" t="s">
        <v>213</v>
      </c>
      <c r="CF1928" t="s">
        <v>213</v>
      </c>
      <c r="CG1928">
        <v>5</v>
      </c>
      <c r="CH1928">
        <v>0</v>
      </c>
      <c r="CI1928">
        <v>0</v>
      </c>
      <c r="CJ1928">
        <v>0</v>
      </c>
      <c r="CK1928">
        <v>0</v>
      </c>
      <c r="CL1928">
        <v>2</v>
      </c>
      <c r="CM1928">
        <v>1340.45</v>
      </c>
      <c r="CN1928">
        <v>2.63318</v>
      </c>
      <c r="CO1928">
        <v>6.63898</v>
      </c>
      <c r="CP1928">
        <v>8.95383</v>
      </c>
      <c r="CQ1928">
        <v>29.9999</v>
      </c>
      <c r="CR1928">
        <v>8.76875</v>
      </c>
      <c r="CS1928">
        <v>9.0292</v>
      </c>
      <c r="CT1928">
        <v>-1</v>
      </c>
      <c r="CU1928">
        <v>100</v>
      </c>
      <c r="CV1928">
        <v>27.4551</v>
      </c>
      <c r="CW1928">
        <v>-999.9</v>
      </c>
      <c r="CX1928">
        <v>400</v>
      </c>
      <c r="CY1928">
        <v>1.01492</v>
      </c>
      <c r="CZ1928">
        <v>103.964</v>
      </c>
      <c r="DA1928">
        <v>103.385</v>
      </c>
    </row>
    <row r="1929" spans="1:105">
      <c r="A1929">
        <v>1915</v>
      </c>
      <c r="B1929">
        <v>1551452316.4</v>
      </c>
      <c r="C1929">
        <v>6017.5</v>
      </c>
      <c r="D1929" t="s">
        <v>4059</v>
      </c>
      <c r="E1929" t="s">
        <v>4060</v>
      </c>
      <c r="F1929">
        <f>J1929+I1929+M1929*K1929</f>
        <v>0</v>
      </c>
      <c r="G1929">
        <f>(1000*AM1929)/(L1929*(AO1929+273.15))</f>
        <v>0</v>
      </c>
      <c r="H1929">
        <f>((G1929*F1929*(1-(AJ1929/1000)))/(100*K1929))*(0.0/60)</f>
        <v>0</v>
      </c>
      <c r="I1929" t="s">
        <v>203</v>
      </c>
      <c r="J1929" t="s">
        <v>204</v>
      </c>
      <c r="K1929" t="s">
        <v>205</v>
      </c>
      <c r="L1929" t="s">
        <v>206</v>
      </c>
      <c r="M1929" t="s">
        <v>1526</v>
      </c>
      <c r="N1929" t="s">
        <v>3918</v>
      </c>
      <c r="O1929" t="s">
        <v>457</v>
      </c>
      <c r="Q1929">
        <v>1551452316.4</v>
      </c>
      <c r="R1929">
        <f>AL1929*Y1929*(AJ1929-AK1929)/(100*AF1929*(1000-Y1929*AJ1929))</f>
        <v>0</v>
      </c>
      <c r="S1929">
        <f>AL1929*Y1929*(AI1929-AH1929*(1000-Y1929*AK1929)/(1000-Y1929*AJ1929))/(100*AF1929)</f>
        <v>0</v>
      </c>
      <c r="T1929">
        <f>(U1929/V1929*100)</f>
        <v>0</v>
      </c>
      <c r="U1929">
        <f>AJ1929*(AM1929+AN1929)/1000</f>
        <v>0</v>
      </c>
      <c r="V1929">
        <f>0.61365*exp(17.502*AO1929/(240.97+AO1929))</f>
        <v>0</v>
      </c>
      <c r="W1929">
        <v>133</v>
      </c>
      <c r="X1929">
        <v>9</v>
      </c>
      <c r="Y1929">
        <f>IF(W1929*$H$11&gt;=AA1929,1.0,(AA1929/(AA1929-W1929*$H$11)))</f>
        <v>0</v>
      </c>
      <c r="Z1929">
        <f>(Y1929-1)*100</f>
        <v>0</v>
      </c>
      <c r="AA1929">
        <f>MAX(0,($B$11+$C$11*AR1929)/(1+$D$11*AR1929)*AM1929/(AO1929+273)*$E$11)</f>
        <v>0</v>
      </c>
      <c r="AB1929">
        <f>$B$9*AS1929+$C$9*AT1929</f>
        <v>0</v>
      </c>
      <c r="AC1929">
        <f>AB1929*AD1929</f>
        <v>0</v>
      </c>
      <c r="AD1929">
        <f>($B$9*$D$7+$C$9*$D$7)/($B$9+$C$9)</f>
        <v>0</v>
      </c>
      <c r="AE1929">
        <f>($B$9*$K$7+$C$9*$K$7)/($B$9+$C$9)</f>
        <v>0</v>
      </c>
      <c r="AF1929">
        <v>10</v>
      </c>
      <c r="AG1929">
        <v>1551452316.4</v>
      </c>
      <c r="AH1929">
        <v>387.881</v>
      </c>
      <c r="AI1929">
        <v>397.15</v>
      </c>
      <c r="AJ1929">
        <v>8.51465</v>
      </c>
      <c r="AK1929">
        <v>8.07702</v>
      </c>
      <c r="AL1929">
        <v>1453.69</v>
      </c>
      <c r="AM1929">
        <v>100.515</v>
      </c>
      <c r="AN1929">
        <v>0.022061</v>
      </c>
      <c r="AO1929">
        <v>6.55063</v>
      </c>
      <c r="AP1929">
        <v>999.9</v>
      </c>
      <c r="AQ1929">
        <v>999.9</v>
      </c>
      <c r="AR1929">
        <v>10011.2</v>
      </c>
      <c r="AS1929">
        <v>0</v>
      </c>
      <c r="AT1929">
        <v>484</v>
      </c>
      <c r="AU1929">
        <v>0</v>
      </c>
      <c r="AV1929" t="s">
        <v>208</v>
      </c>
      <c r="AW1929">
        <v>0</v>
      </c>
      <c r="AX1929">
        <v>-0.747</v>
      </c>
      <c r="AY1929">
        <v>-0.067</v>
      </c>
      <c r="AZ1929">
        <v>0</v>
      </c>
      <c r="BA1929">
        <v>0</v>
      </c>
      <c r="BB1929">
        <v>0</v>
      </c>
      <c r="BC1929">
        <v>0</v>
      </c>
      <c r="BD1929">
        <v>-75.7984071428571</v>
      </c>
      <c r="BE1929">
        <v>20.0213862783816</v>
      </c>
      <c r="BF1929">
        <v>3.54203262060433</v>
      </c>
      <c r="BG1929">
        <v>0</v>
      </c>
      <c r="BH1929">
        <v>-2.9442230952381</v>
      </c>
      <c r="BI1929">
        <v>0.136366303975294</v>
      </c>
      <c r="BJ1929">
        <v>0.0353589568694509</v>
      </c>
      <c r="BK1929">
        <v>0</v>
      </c>
      <c r="BL1929">
        <v>0</v>
      </c>
      <c r="BM1929">
        <v>0</v>
      </c>
      <c r="BN1929" t="s">
        <v>209</v>
      </c>
      <c r="BO1929">
        <v>1.88471</v>
      </c>
      <c r="BP1929">
        <v>1.88166</v>
      </c>
      <c r="BQ1929">
        <v>1.88315</v>
      </c>
      <c r="BR1929">
        <v>1.88187</v>
      </c>
      <c r="BS1929">
        <v>1.88383</v>
      </c>
      <c r="BT1929">
        <v>1.88309</v>
      </c>
      <c r="BU1929">
        <v>1.88478</v>
      </c>
      <c r="BV1929">
        <v>1.88232</v>
      </c>
      <c r="BW1929" t="s">
        <v>210</v>
      </c>
      <c r="BX1929" t="s">
        <v>17</v>
      </c>
      <c r="BY1929" t="s">
        <v>17</v>
      </c>
      <c r="BZ1929" t="s">
        <v>17</v>
      </c>
      <c r="CA1929" t="s">
        <v>211</v>
      </c>
      <c r="CB1929" t="s">
        <v>212</v>
      </c>
      <c r="CC1929" t="s">
        <v>213</v>
      </c>
      <c r="CD1929" t="s">
        <v>213</v>
      </c>
      <c r="CE1929" t="s">
        <v>213</v>
      </c>
      <c r="CF1929" t="s">
        <v>213</v>
      </c>
      <c r="CG1929">
        <v>5</v>
      </c>
      <c r="CH1929">
        <v>0</v>
      </c>
      <c r="CI1929">
        <v>0</v>
      </c>
      <c r="CJ1929">
        <v>0</v>
      </c>
      <c r="CK1929">
        <v>0</v>
      </c>
      <c r="CL1929">
        <v>2</v>
      </c>
      <c r="CM1929">
        <v>1343.45</v>
      </c>
      <c r="CN1929">
        <v>2.63318</v>
      </c>
      <c r="CO1929">
        <v>6.64332</v>
      </c>
      <c r="CP1929">
        <v>8.95383</v>
      </c>
      <c r="CQ1929">
        <v>29.9999</v>
      </c>
      <c r="CR1929">
        <v>8.7682</v>
      </c>
      <c r="CS1929">
        <v>9.0292</v>
      </c>
      <c r="CT1929">
        <v>-1</v>
      </c>
      <c r="CU1929">
        <v>100</v>
      </c>
      <c r="CV1929">
        <v>27.4551</v>
      </c>
      <c r="CW1929">
        <v>-999.9</v>
      </c>
      <c r="CX1929">
        <v>400</v>
      </c>
      <c r="CY1929">
        <v>0.943012</v>
      </c>
      <c r="CZ1929">
        <v>103.964</v>
      </c>
      <c r="DA1929">
        <v>103.385</v>
      </c>
    </row>
    <row r="1930" spans="1:105">
      <c r="A1930">
        <v>1916</v>
      </c>
      <c r="B1930">
        <v>1551452318.5</v>
      </c>
      <c r="C1930">
        <v>6019.59999990463</v>
      </c>
      <c r="D1930" t="s">
        <v>4061</v>
      </c>
      <c r="E1930" t="s">
        <v>4062</v>
      </c>
      <c r="F1930">
        <f>J1930+I1930+M1930*K1930</f>
        <v>0</v>
      </c>
      <c r="G1930">
        <f>(1000*AM1930)/(L1930*(AO1930+273.15))</f>
        <v>0</v>
      </c>
      <c r="H1930">
        <f>((G1930*F1930*(1-(AJ1930/1000)))/(100*K1930))*(0.0/60)</f>
        <v>0</v>
      </c>
      <c r="I1930" t="s">
        <v>203</v>
      </c>
      <c r="J1930" t="s">
        <v>204</v>
      </c>
      <c r="K1930" t="s">
        <v>205</v>
      </c>
      <c r="L1930" t="s">
        <v>206</v>
      </c>
      <c r="M1930" t="s">
        <v>1526</v>
      </c>
      <c r="N1930" t="s">
        <v>3918</v>
      </c>
      <c r="O1930" t="s">
        <v>457</v>
      </c>
      <c r="Q1930">
        <v>1551452318.5</v>
      </c>
      <c r="R1930">
        <f>AL1930*Y1930*(AJ1930-AK1930)/(100*AF1930*(1000-Y1930*AJ1930))</f>
        <v>0</v>
      </c>
      <c r="S1930">
        <f>AL1930*Y1930*(AI1930-AH1930*(1000-Y1930*AK1930)/(1000-Y1930*AJ1930))/(100*AF1930)</f>
        <v>0</v>
      </c>
      <c r="T1930">
        <f>(U1930/V1930*100)</f>
        <v>0</v>
      </c>
      <c r="U1930">
        <f>AJ1930*(AM1930+AN1930)/1000</f>
        <v>0</v>
      </c>
      <c r="V1930">
        <f>0.61365*exp(17.502*AO1930/(240.97+AO1930))</f>
        <v>0</v>
      </c>
      <c r="W1930">
        <v>142</v>
      </c>
      <c r="X1930">
        <v>10</v>
      </c>
      <c r="Y1930">
        <f>IF(W1930*$H$11&gt;=AA1930,1.0,(AA1930/(AA1930-W1930*$H$11)))</f>
        <v>0</v>
      </c>
      <c r="Z1930">
        <f>(Y1930-1)*100</f>
        <v>0</v>
      </c>
      <c r="AA1930">
        <f>MAX(0,($B$11+$C$11*AR1930)/(1+$D$11*AR1930)*AM1930/(AO1930+273)*$E$11)</f>
        <v>0</v>
      </c>
      <c r="AB1930">
        <f>$B$9*AS1930+$C$9*AT1930</f>
        <v>0</v>
      </c>
      <c r="AC1930">
        <f>AB1930*AD1930</f>
        <v>0</v>
      </c>
      <c r="AD1930">
        <f>($B$9*$D$7+$C$9*$D$7)/($B$9+$C$9)</f>
        <v>0</v>
      </c>
      <c r="AE1930">
        <f>($B$9*$K$7+$C$9*$K$7)/($B$9+$C$9)</f>
        <v>0</v>
      </c>
      <c r="AF1930">
        <v>10</v>
      </c>
      <c r="AG1930">
        <v>1551452318.5</v>
      </c>
      <c r="AH1930">
        <v>387.545</v>
      </c>
      <c r="AI1930">
        <v>397.121</v>
      </c>
      <c r="AJ1930">
        <v>8.54826</v>
      </c>
      <c r="AK1930">
        <v>8.07762</v>
      </c>
      <c r="AL1930">
        <v>1453.66</v>
      </c>
      <c r="AM1930">
        <v>100.515</v>
      </c>
      <c r="AN1930">
        <v>0.021948</v>
      </c>
      <c r="AO1930">
        <v>6.57107</v>
      </c>
      <c r="AP1930">
        <v>999.9</v>
      </c>
      <c r="AQ1930">
        <v>999.9</v>
      </c>
      <c r="AR1930">
        <v>10015</v>
      </c>
      <c r="AS1930">
        <v>0</v>
      </c>
      <c r="AT1930">
        <v>482.567</v>
      </c>
      <c r="AU1930">
        <v>0</v>
      </c>
      <c r="AV1930" t="s">
        <v>208</v>
      </c>
      <c r="AW1930">
        <v>0</v>
      </c>
      <c r="AX1930">
        <v>-0.747</v>
      </c>
      <c r="AY1930">
        <v>-0.067</v>
      </c>
      <c r="AZ1930">
        <v>0</v>
      </c>
      <c r="BA1930">
        <v>0</v>
      </c>
      <c r="BB1930">
        <v>0</v>
      </c>
      <c r="BC1930">
        <v>0</v>
      </c>
      <c r="BD1930">
        <v>-75.7984071428571</v>
      </c>
      <c r="BE1930">
        <v>20.0213862783816</v>
      </c>
      <c r="BF1930">
        <v>3.54203262060433</v>
      </c>
      <c r="BG1930">
        <v>0</v>
      </c>
      <c r="BH1930">
        <v>-2.9442230952381</v>
      </c>
      <c r="BI1930">
        <v>0.136366303975294</v>
      </c>
      <c r="BJ1930">
        <v>0.0353589568694509</v>
      </c>
      <c r="BK1930">
        <v>0</v>
      </c>
      <c r="BL1930">
        <v>0</v>
      </c>
      <c r="BM1930">
        <v>0</v>
      </c>
      <c r="BN1930" t="s">
        <v>209</v>
      </c>
      <c r="BO1930">
        <v>1.88469</v>
      </c>
      <c r="BP1930">
        <v>1.88166</v>
      </c>
      <c r="BQ1930">
        <v>1.88313</v>
      </c>
      <c r="BR1930">
        <v>1.88187</v>
      </c>
      <c r="BS1930">
        <v>1.88381</v>
      </c>
      <c r="BT1930">
        <v>1.88309</v>
      </c>
      <c r="BU1930">
        <v>1.88477</v>
      </c>
      <c r="BV1930">
        <v>1.8823</v>
      </c>
      <c r="BW1930" t="s">
        <v>210</v>
      </c>
      <c r="BX1930" t="s">
        <v>17</v>
      </c>
      <c r="BY1930" t="s">
        <v>17</v>
      </c>
      <c r="BZ1930" t="s">
        <v>17</v>
      </c>
      <c r="CA1930" t="s">
        <v>211</v>
      </c>
      <c r="CB1930" t="s">
        <v>212</v>
      </c>
      <c r="CC1930" t="s">
        <v>213</v>
      </c>
      <c r="CD1930" t="s">
        <v>213</v>
      </c>
      <c r="CE1930" t="s">
        <v>213</v>
      </c>
      <c r="CF1930" t="s">
        <v>213</v>
      </c>
      <c r="CG1930">
        <v>5</v>
      </c>
      <c r="CH1930">
        <v>0</v>
      </c>
      <c r="CI1930">
        <v>0</v>
      </c>
      <c r="CJ1930">
        <v>0</v>
      </c>
      <c r="CK1930">
        <v>0</v>
      </c>
      <c r="CL1930">
        <v>2</v>
      </c>
      <c r="CM1930">
        <v>1337.11</v>
      </c>
      <c r="CN1930">
        <v>2.63318</v>
      </c>
      <c r="CO1930">
        <v>6.64706</v>
      </c>
      <c r="CP1930">
        <v>8.95399</v>
      </c>
      <c r="CQ1930">
        <v>29.9999</v>
      </c>
      <c r="CR1930">
        <v>8.76781</v>
      </c>
      <c r="CS1930">
        <v>9.0292</v>
      </c>
      <c r="CT1930">
        <v>-1</v>
      </c>
      <c r="CU1930">
        <v>100</v>
      </c>
      <c r="CV1930">
        <v>27.4551</v>
      </c>
      <c r="CW1930">
        <v>-999.9</v>
      </c>
      <c r="CX1930">
        <v>400</v>
      </c>
      <c r="CY1930">
        <v>0.849869</v>
      </c>
      <c r="CZ1930">
        <v>103.963</v>
      </c>
      <c r="DA1930">
        <v>103.385</v>
      </c>
    </row>
    <row r="1931" spans="1:105">
      <c r="A1931">
        <v>1917</v>
      </c>
      <c r="B1931">
        <v>1551452320.4</v>
      </c>
      <c r="C1931">
        <v>6021.5</v>
      </c>
      <c r="D1931" t="s">
        <v>4063</v>
      </c>
      <c r="E1931" t="s">
        <v>4064</v>
      </c>
      <c r="F1931">
        <f>J1931+I1931+M1931*K1931</f>
        <v>0</v>
      </c>
      <c r="G1931">
        <f>(1000*AM1931)/(L1931*(AO1931+273.15))</f>
        <v>0</v>
      </c>
      <c r="H1931">
        <f>((G1931*F1931*(1-(AJ1931/1000)))/(100*K1931))*(0.0/60)</f>
        <v>0</v>
      </c>
      <c r="I1931" t="s">
        <v>203</v>
      </c>
      <c r="J1931" t="s">
        <v>204</v>
      </c>
      <c r="K1931" t="s">
        <v>205</v>
      </c>
      <c r="L1931" t="s">
        <v>206</v>
      </c>
      <c r="M1931" t="s">
        <v>1526</v>
      </c>
      <c r="N1931" t="s">
        <v>3918</v>
      </c>
      <c r="O1931" t="s">
        <v>457</v>
      </c>
      <c r="Q1931">
        <v>1551452320.4</v>
      </c>
      <c r="R1931">
        <f>AL1931*Y1931*(AJ1931-AK1931)/(100*AF1931*(1000-Y1931*AJ1931))</f>
        <v>0</v>
      </c>
      <c r="S1931">
        <f>AL1931*Y1931*(AI1931-AH1931*(1000-Y1931*AK1931)/(1000-Y1931*AJ1931))/(100*AF1931)</f>
        <v>0</v>
      </c>
      <c r="T1931">
        <f>(U1931/V1931*100)</f>
        <v>0</v>
      </c>
      <c r="U1931">
        <f>AJ1931*(AM1931+AN1931)/1000</f>
        <v>0</v>
      </c>
      <c r="V1931">
        <f>0.61365*exp(17.502*AO1931/(240.97+AO1931))</f>
        <v>0</v>
      </c>
      <c r="W1931">
        <v>156</v>
      </c>
      <c r="X1931">
        <v>11</v>
      </c>
      <c r="Y1931">
        <f>IF(W1931*$H$11&gt;=AA1931,1.0,(AA1931/(AA1931-W1931*$H$11)))</f>
        <v>0</v>
      </c>
      <c r="Z1931">
        <f>(Y1931-1)*100</f>
        <v>0</v>
      </c>
      <c r="AA1931">
        <f>MAX(0,($B$11+$C$11*AR1931)/(1+$D$11*AR1931)*AM1931/(AO1931+273)*$E$11)</f>
        <v>0</v>
      </c>
      <c r="AB1931">
        <f>$B$9*AS1931+$C$9*AT1931</f>
        <v>0</v>
      </c>
      <c r="AC1931">
        <f>AB1931*AD1931</f>
        <v>0</v>
      </c>
      <c r="AD1931">
        <f>($B$9*$D$7+$C$9*$D$7)/($B$9+$C$9)</f>
        <v>0</v>
      </c>
      <c r="AE1931">
        <f>($B$9*$K$7+$C$9*$K$7)/($B$9+$C$9)</f>
        <v>0</v>
      </c>
      <c r="AF1931">
        <v>10</v>
      </c>
      <c r="AG1931">
        <v>1551452320.4</v>
      </c>
      <c r="AH1931">
        <v>387.211</v>
      </c>
      <c r="AI1931">
        <v>397.078</v>
      </c>
      <c r="AJ1931">
        <v>8.57275</v>
      </c>
      <c r="AK1931">
        <v>8.07864</v>
      </c>
      <c r="AL1931">
        <v>1453.48</v>
      </c>
      <c r="AM1931">
        <v>100.516</v>
      </c>
      <c r="AN1931">
        <v>0.0219965</v>
      </c>
      <c r="AO1931">
        <v>6.57591</v>
      </c>
      <c r="AP1931">
        <v>999.9</v>
      </c>
      <c r="AQ1931">
        <v>999.9</v>
      </c>
      <c r="AR1931">
        <v>9992.5</v>
      </c>
      <c r="AS1931">
        <v>0</v>
      </c>
      <c r="AT1931">
        <v>481.644</v>
      </c>
      <c r="AU1931">
        <v>0</v>
      </c>
      <c r="AV1931" t="s">
        <v>208</v>
      </c>
      <c r="AW1931">
        <v>0</v>
      </c>
      <c r="AX1931">
        <v>-0.747</v>
      </c>
      <c r="AY1931">
        <v>-0.067</v>
      </c>
      <c r="AZ1931">
        <v>0</v>
      </c>
      <c r="BA1931">
        <v>0</v>
      </c>
      <c r="BB1931">
        <v>0</v>
      </c>
      <c r="BC1931">
        <v>0</v>
      </c>
      <c r="BD1931">
        <v>-75.7984071428571</v>
      </c>
      <c r="BE1931">
        <v>20.0213862783816</v>
      </c>
      <c r="BF1931">
        <v>3.54203262060433</v>
      </c>
      <c r="BG1931">
        <v>0</v>
      </c>
      <c r="BH1931">
        <v>-2.9442230952381</v>
      </c>
      <c r="BI1931">
        <v>0.136366303975294</v>
      </c>
      <c r="BJ1931">
        <v>0.0353589568694509</v>
      </c>
      <c r="BK1931">
        <v>0</v>
      </c>
      <c r="BL1931">
        <v>0</v>
      </c>
      <c r="BM1931">
        <v>0</v>
      </c>
      <c r="BN1931" t="s">
        <v>209</v>
      </c>
      <c r="BO1931">
        <v>1.88469</v>
      </c>
      <c r="BP1931">
        <v>1.88165</v>
      </c>
      <c r="BQ1931">
        <v>1.88312</v>
      </c>
      <c r="BR1931">
        <v>1.88187</v>
      </c>
      <c r="BS1931">
        <v>1.88382</v>
      </c>
      <c r="BT1931">
        <v>1.88309</v>
      </c>
      <c r="BU1931">
        <v>1.88477</v>
      </c>
      <c r="BV1931">
        <v>1.8823</v>
      </c>
      <c r="BW1931" t="s">
        <v>210</v>
      </c>
      <c r="BX1931" t="s">
        <v>17</v>
      </c>
      <c r="BY1931" t="s">
        <v>17</v>
      </c>
      <c r="BZ1931" t="s">
        <v>17</v>
      </c>
      <c r="CA1931" t="s">
        <v>211</v>
      </c>
      <c r="CB1931" t="s">
        <v>212</v>
      </c>
      <c r="CC1931" t="s">
        <v>213</v>
      </c>
      <c r="CD1931" t="s">
        <v>213</v>
      </c>
      <c r="CE1931" t="s">
        <v>213</v>
      </c>
      <c r="CF1931" t="s">
        <v>213</v>
      </c>
      <c r="CG1931">
        <v>5</v>
      </c>
      <c r="CH1931">
        <v>0</v>
      </c>
      <c r="CI1931">
        <v>0</v>
      </c>
      <c r="CJ1931">
        <v>0</v>
      </c>
      <c r="CK1931">
        <v>0</v>
      </c>
      <c r="CL1931">
        <v>2</v>
      </c>
      <c r="CM1931">
        <v>1326.66</v>
      </c>
      <c r="CN1931">
        <v>2.63103</v>
      </c>
      <c r="CO1931">
        <v>6.65059</v>
      </c>
      <c r="CP1931">
        <v>8.95452</v>
      </c>
      <c r="CQ1931">
        <v>29.9999</v>
      </c>
      <c r="CR1931">
        <v>8.76781</v>
      </c>
      <c r="CS1931">
        <v>9.0292</v>
      </c>
      <c r="CT1931">
        <v>-1</v>
      </c>
      <c r="CU1931">
        <v>100</v>
      </c>
      <c r="CV1931">
        <v>27.4551</v>
      </c>
      <c r="CW1931">
        <v>-999.9</v>
      </c>
      <c r="CX1931">
        <v>400</v>
      </c>
      <c r="CY1931">
        <v>0.753308</v>
      </c>
      <c r="CZ1931">
        <v>103.963</v>
      </c>
      <c r="DA1931">
        <v>103.384</v>
      </c>
    </row>
    <row r="1932" spans="1:105">
      <c r="A1932">
        <v>1918</v>
      </c>
      <c r="B1932">
        <v>1551452322.4</v>
      </c>
      <c r="C1932">
        <v>6023.5</v>
      </c>
      <c r="D1932" t="s">
        <v>4065</v>
      </c>
      <c r="E1932" t="s">
        <v>4066</v>
      </c>
      <c r="F1932">
        <f>J1932+I1932+M1932*K1932</f>
        <v>0</v>
      </c>
      <c r="G1932">
        <f>(1000*AM1932)/(L1932*(AO1932+273.15))</f>
        <v>0</v>
      </c>
      <c r="H1932">
        <f>((G1932*F1932*(1-(AJ1932/1000)))/(100*K1932))*(0.0/60)</f>
        <v>0</v>
      </c>
      <c r="I1932" t="s">
        <v>203</v>
      </c>
      <c r="J1932" t="s">
        <v>204</v>
      </c>
      <c r="K1932" t="s">
        <v>205</v>
      </c>
      <c r="L1932" t="s">
        <v>206</v>
      </c>
      <c r="M1932" t="s">
        <v>1526</v>
      </c>
      <c r="N1932" t="s">
        <v>3918</v>
      </c>
      <c r="O1932" t="s">
        <v>457</v>
      </c>
      <c r="Q1932">
        <v>1551452322.4</v>
      </c>
      <c r="R1932">
        <f>AL1932*Y1932*(AJ1932-AK1932)/(100*AF1932*(1000-Y1932*AJ1932))</f>
        <v>0</v>
      </c>
      <c r="S1932">
        <f>AL1932*Y1932*(AI1932-AH1932*(1000-Y1932*AK1932)/(1000-Y1932*AJ1932))/(100*AF1932)</f>
        <v>0</v>
      </c>
      <c r="T1932">
        <f>(U1932/V1932*100)</f>
        <v>0</v>
      </c>
      <c r="U1932">
        <f>AJ1932*(AM1932+AN1932)/1000</f>
        <v>0</v>
      </c>
      <c r="V1932">
        <f>0.61365*exp(17.502*AO1932/(240.97+AO1932))</f>
        <v>0</v>
      </c>
      <c r="W1932">
        <v>151</v>
      </c>
      <c r="X1932">
        <v>10</v>
      </c>
      <c r="Y1932">
        <f>IF(W1932*$H$11&gt;=AA1932,1.0,(AA1932/(AA1932-W1932*$H$11)))</f>
        <v>0</v>
      </c>
      <c r="Z1932">
        <f>(Y1932-1)*100</f>
        <v>0</v>
      </c>
      <c r="AA1932">
        <f>MAX(0,($B$11+$C$11*AR1932)/(1+$D$11*AR1932)*AM1932/(AO1932+273)*$E$11)</f>
        <v>0</v>
      </c>
      <c r="AB1932">
        <f>$B$9*AS1932+$C$9*AT1932</f>
        <v>0</v>
      </c>
      <c r="AC1932">
        <f>AB1932*AD1932</f>
        <v>0</v>
      </c>
      <c r="AD1932">
        <f>($B$9*$D$7+$C$9*$D$7)/($B$9+$C$9)</f>
        <v>0</v>
      </c>
      <c r="AE1932">
        <f>($B$9*$K$7+$C$9*$K$7)/($B$9+$C$9)</f>
        <v>0</v>
      </c>
      <c r="AF1932">
        <v>10</v>
      </c>
      <c r="AG1932">
        <v>1551452322.4</v>
      </c>
      <c r="AH1932">
        <v>386.817</v>
      </c>
      <c r="AI1932">
        <v>397.1</v>
      </c>
      <c r="AJ1932">
        <v>8.59515</v>
      </c>
      <c r="AK1932">
        <v>8.07852</v>
      </c>
      <c r="AL1932">
        <v>1453.02</v>
      </c>
      <c r="AM1932">
        <v>100.515</v>
      </c>
      <c r="AN1932">
        <v>0.0219329</v>
      </c>
      <c r="AO1932">
        <v>6.58605</v>
      </c>
      <c r="AP1932">
        <v>999.9</v>
      </c>
      <c r="AQ1932">
        <v>999.9</v>
      </c>
      <c r="AR1932">
        <v>9981.25</v>
      </c>
      <c r="AS1932">
        <v>0</v>
      </c>
      <c r="AT1932">
        <v>481.034</v>
      </c>
      <c r="AU1932">
        <v>0</v>
      </c>
      <c r="AV1932" t="s">
        <v>208</v>
      </c>
      <c r="AW1932">
        <v>0</v>
      </c>
      <c r="AX1932">
        <v>-0.747</v>
      </c>
      <c r="AY1932">
        <v>-0.067</v>
      </c>
      <c r="AZ1932">
        <v>0</v>
      </c>
      <c r="BA1932">
        <v>0</v>
      </c>
      <c r="BB1932">
        <v>0</v>
      </c>
      <c r="BC1932">
        <v>0</v>
      </c>
      <c r="BD1932">
        <v>-75.7984071428571</v>
      </c>
      <c r="BE1932">
        <v>20.0213862783816</v>
      </c>
      <c r="BF1932">
        <v>3.54203262060433</v>
      </c>
      <c r="BG1932">
        <v>0</v>
      </c>
      <c r="BH1932">
        <v>-2.9442230952381</v>
      </c>
      <c r="BI1932">
        <v>0.136366303975294</v>
      </c>
      <c r="BJ1932">
        <v>0.0353589568694509</v>
      </c>
      <c r="BK1932">
        <v>0</v>
      </c>
      <c r="BL1932">
        <v>0</v>
      </c>
      <c r="BM1932">
        <v>0</v>
      </c>
      <c r="BN1932" t="s">
        <v>209</v>
      </c>
      <c r="BO1932">
        <v>1.88471</v>
      </c>
      <c r="BP1932">
        <v>1.88165</v>
      </c>
      <c r="BQ1932">
        <v>1.88312</v>
      </c>
      <c r="BR1932">
        <v>1.88187</v>
      </c>
      <c r="BS1932">
        <v>1.88382</v>
      </c>
      <c r="BT1932">
        <v>1.88309</v>
      </c>
      <c r="BU1932">
        <v>1.88477</v>
      </c>
      <c r="BV1932">
        <v>1.8823</v>
      </c>
      <c r="BW1932" t="s">
        <v>210</v>
      </c>
      <c r="BX1932" t="s">
        <v>17</v>
      </c>
      <c r="BY1932" t="s">
        <v>17</v>
      </c>
      <c r="BZ1932" t="s">
        <v>17</v>
      </c>
      <c r="CA1932" t="s">
        <v>211</v>
      </c>
      <c r="CB1932" t="s">
        <v>212</v>
      </c>
      <c r="CC1932" t="s">
        <v>213</v>
      </c>
      <c r="CD1932" t="s">
        <v>213</v>
      </c>
      <c r="CE1932" t="s">
        <v>213</v>
      </c>
      <c r="CF1932" t="s">
        <v>213</v>
      </c>
      <c r="CG1932">
        <v>5</v>
      </c>
      <c r="CH1932">
        <v>0</v>
      </c>
      <c r="CI1932">
        <v>0</v>
      </c>
      <c r="CJ1932">
        <v>0</v>
      </c>
      <c r="CK1932">
        <v>0</v>
      </c>
      <c r="CL1932">
        <v>2</v>
      </c>
      <c r="CM1932">
        <v>1330.05</v>
      </c>
      <c r="CN1932">
        <v>2.62456</v>
      </c>
      <c r="CO1932">
        <v>6.65471</v>
      </c>
      <c r="CP1932">
        <v>8.9549</v>
      </c>
      <c r="CQ1932">
        <v>29.9999</v>
      </c>
      <c r="CR1932">
        <v>8.76781</v>
      </c>
      <c r="CS1932">
        <v>9.0292</v>
      </c>
      <c r="CT1932">
        <v>-1</v>
      </c>
      <c r="CU1932">
        <v>100</v>
      </c>
      <c r="CV1932">
        <v>27.4551</v>
      </c>
      <c r="CW1932">
        <v>-999.9</v>
      </c>
      <c r="CX1932">
        <v>400</v>
      </c>
      <c r="CY1932">
        <v>0.654914</v>
      </c>
      <c r="CZ1932">
        <v>103.964</v>
      </c>
      <c r="DA1932">
        <v>103.384</v>
      </c>
    </row>
    <row r="1933" spans="1:105">
      <c r="A1933">
        <v>1919</v>
      </c>
      <c r="B1933">
        <v>1551452324.9</v>
      </c>
      <c r="C1933">
        <v>6026</v>
      </c>
      <c r="D1933" t="s">
        <v>4067</v>
      </c>
      <c r="E1933" t="s">
        <v>4068</v>
      </c>
      <c r="F1933">
        <f>J1933+I1933+M1933*K1933</f>
        <v>0</v>
      </c>
      <c r="G1933">
        <f>(1000*AM1933)/(L1933*(AO1933+273.15))</f>
        <v>0</v>
      </c>
      <c r="H1933">
        <f>((G1933*F1933*(1-(AJ1933/1000)))/(100*K1933))*(0.0/60)</f>
        <v>0</v>
      </c>
      <c r="I1933" t="s">
        <v>203</v>
      </c>
      <c r="J1933" t="s">
        <v>204</v>
      </c>
      <c r="K1933" t="s">
        <v>205</v>
      </c>
      <c r="L1933" t="s">
        <v>206</v>
      </c>
      <c r="M1933" t="s">
        <v>1526</v>
      </c>
      <c r="N1933" t="s">
        <v>3918</v>
      </c>
      <c r="O1933" t="s">
        <v>457</v>
      </c>
      <c r="Q1933">
        <v>1551452324.9</v>
      </c>
      <c r="R1933">
        <f>AL1933*Y1933*(AJ1933-AK1933)/(100*AF1933*(1000-Y1933*AJ1933))</f>
        <v>0</v>
      </c>
      <c r="S1933">
        <f>AL1933*Y1933*(AI1933-AH1933*(1000-Y1933*AK1933)/(1000-Y1933*AJ1933))/(100*AF1933)</f>
        <v>0</v>
      </c>
      <c r="T1933">
        <f>(U1933/V1933*100)</f>
        <v>0</v>
      </c>
      <c r="U1933">
        <f>AJ1933*(AM1933+AN1933)/1000</f>
        <v>0</v>
      </c>
      <c r="V1933">
        <f>0.61365*exp(17.502*AO1933/(240.97+AO1933))</f>
        <v>0</v>
      </c>
      <c r="W1933">
        <v>162</v>
      </c>
      <c r="X1933">
        <v>11</v>
      </c>
      <c r="Y1933">
        <f>IF(W1933*$H$11&gt;=AA1933,1.0,(AA1933/(AA1933-W1933*$H$11)))</f>
        <v>0</v>
      </c>
      <c r="Z1933">
        <f>(Y1933-1)*100</f>
        <v>0</v>
      </c>
      <c r="AA1933">
        <f>MAX(0,($B$11+$C$11*AR1933)/(1+$D$11*AR1933)*AM1933/(AO1933+273)*$E$11)</f>
        <v>0</v>
      </c>
      <c r="AB1933">
        <f>$B$9*AS1933+$C$9*AT1933</f>
        <v>0</v>
      </c>
      <c r="AC1933">
        <f>AB1933*AD1933</f>
        <v>0</v>
      </c>
      <c r="AD1933">
        <f>($B$9*$D$7+$C$9*$D$7)/($B$9+$C$9)</f>
        <v>0</v>
      </c>
      <c r="AE1933">
        <f>($B$9*$K$7+$C$9*$K$7)/($B$9+$C$9)</f>
        <v>0</v>
      </c>
      <c r="AF1933">
        <v>10</v>
      </c>
      <c r="AG1933">
        <v>1551452324.9</v>
      </c>
      <c r="AH1933">
        <v>386.351</v>
      </c>
      <c r="AI1933">
        <v>397.112</v>
      </c>
      <c r="AJ1933">
        <v>8.62508</v>
      </c>
      <c r="AK1933">
        <v>8.07865</v>
      </c>
      <c r="AL1933">
        <v>1452.92</v>
      </c>
      <c r="AM1933">
        <v>100.513</v>
      </c>
      <c r="AN1933">
        <v>0.0218243</v>
      </c>
      <c r="AO1933">
        <v>6.60616</v>
      </c>
      <c r="AP1933">
        <v>999.9</v>
      </c>
      <c r="AQ1933">
        <v>999.9</v>
      </c>
      <c r="AR1933">
        <v>9986.25</v>
      </c>
      <c r="AS1933">
        <v>0</v>
      </c>
      <c r="AT1933">
        <v>482.997</v>
      </c>
      <c r="AU1933">
        <v>0</v>
      </c>
      <c r="AV1933" t="s">
        <v>208</v>
      </c>
      <c r="AW1933">
        <v>0</v>
      </c>
      <c r="AX1933">
        <v>-0.747</v>
      </c>
      <c r="AY1933">
        <v>-0.067</v>
      </c>
      <c r="AZ1933">
        <v>0</v>
      </c>
      <c r="BA1933">
        <v>0</v>
      </c>
      <c r="BB1933">
        <v>0</v>
      </c>
      <c r="BC1933">
        <v>0</v>
      </c>
      <c r="BD1933">
        <v>-75.7984071428571</v>
      </c>
      <c r="BE1933">
        <v>20.0213862783816</v>
      </c>
      <c r="BF1933">
        <v>3.54203262060433</v>
      </c>
      <c r="BG1933">
        <v>0</v>
      </c>
      <c r="BH1933">
        <v>-2.9442230952381</v>
      </c>
      <c r="BI1933">
        <v>0.136366303975294</v>
      </c>
      <c r="BJ1933">
        <v>0.0353589568694509</v>
      </c>
      <c r="BK1933">
        <v>0</v>
      </c>
      <c r="BL1933">
        <v>0</v>
      </c>
      <c r="BM1933">
        <v>0</v>
      </c>
      <c r="BN1933" t="s">
        <v>209</v>
      </c>
      <c r="BO1933">
        <v>1.88469</v>
      </c>
      <c r="BP1933">
        <v>1.88162</v>
      </c>
      <c r="BQ1933">
        <v>1.88312</v>
      </c>
      <c r="BR1933">
        <v>1.88187</v>
      </c>
      <c r="BS1933">
        <v>1.88384</v>
      </c>
      <c r="BT1933">
        <v>1.88309</v>
      </c>
      <c r="BU1933">
        <v>1.88478</v>
      </c>
      <c r="BV1933">
        <v>1.8823</v>
      </c>
      <c r="BW1933" t="s">
        <v>210</v>
      </c>
      <c r="BX1933" t="s">
        <v>17</v>
      </c>
      <c r="BY1933" t="s">
        <v>17</v>
      </c>
      <c r="BZ1933" t="s">
        <v>17</v>
      </c>
      <c r="CA1933" t="s">
        <v>211</v>
      </c>
      <c r="CB1933" t="s">
        <v>212</v>
      </c>
      <c r="CC1933" t="s">
        <v>213</v>
      </c>
      <c r="CD1933" t="s">
        <v>213</v>
      </c>
      <c r="CE1933" t="s">
        <v>213</v>
      </c>
      <c r="CF1933" t="s">
        <v>213</v>
      </c>
      <c r="CG1933">
        <v>5</v>
      </c>
      <c r="CH1933">
        <v>0</v>
      </c>
      <c r="CI1933">
        <v>0</v>
      </c>
      <c r="CJ1933">
        <v>0</v>
      </c>
      <c r="CK1933">
        <v>0</v>
      </c>
      <c r="CL1933">
        <v>2</v>
      </c>
      <c r="CM1933">
        <v>1321.7</v>
      </c>
      <c r="CN1933">
        <v>2.62456</v>
      </c>
      <c r="CO1933">
        <v>6.66033</v>
      </c>
      <c r="CP1933">
        <v>8.95492</v>
      </c>
      <c r="CQ1933">
        <v>29.9999</v>
      </c>
      <c r="CR1933">
        <v>8.76781</v>
      </c>
      <c r="CS1933">
        <v>9.0292</v>
      </c>
      <c r="CT1933">
        <v>-1</v>
      </c>
      <c r="CU1933">
        <v>100</v>
      </c>
      <c r="CV1933">
        <v>27.084</v>
      </c>
      <c r="CW1933">
        <v>-999.9</v>
      </c>
      <c r="CX1933">
        <v>400</v>
      </c>
      <c r="CY1933">
        <v>0.523368</v>
      </c>
      <c r="CZ1933">
        <v>103.969</v>
      </c>
      <c r="DA1933">
        <v>103.383</v>
      </c>
    </row>
    <row r="1934" spans="1:105">
      <c r="A1934">
        <v>1920</v>
      </c>
      <c r="B1934">
        <v>1551452326.9</v>
      </c>
      <c r="C1934">
        <v>6028</v>
      </c>
      <c r="D1934" t="s">
        <v>4069</v>
      </c>
      <c r="E1934" t="s">
        <v>4070</v>
      </c>
      <c r="F1934">
        <f>J1934+I1934+M1934*K1934</f>
        <v>0</v>
      </c>
      <c r="G1934">
        <f>(1000*AM1934)/(L1934*(AO1934+273.15))</f>
        <v>0</v>
      </c>
      <c r="H1934">
        <f>((G1934*F1934*(1-(AJ1934/1000)))/(100*K1934))*(0.0/60)</f>
        <v>0</v>
      </c>
      <c r="I1934" t="s">
        <v>203</v>
      </c>
      <c r="J1934" t="s">
        <v>204</v>
      </c>
      <c r="K1934" t="s">
        <v>205</v>
      </c>
      <c r="L1934" t="s">
        <v>206</v>
      </c>
      <c r="M1934" t="s">
        <v>1526</v>
      </c>
      <c r="N1934" t="s">
        <v>3918</v>
      </c>
      <c r="O1934" t="s">
        <v>457</v>
      </c>
      <c r="Q1934">
        <v>1551452326.9</v>
      </c>
      <c r="R1934">
        <f>AL1934*Y1934*(AJ1934-AK1934)/(100*AF1934*(1000-Y1934*AJ1934))</f>
        <v>0</v>
      </c>
      <c r="S1934">
        <f>AL1934*Y1934*(AI1934-AH1934*(1000-Y1934*AK1934)/(1000-Y1934*AJ1934))/(100*AF1934)</f>
        <v>0</v>
      </c>
      <c r="T1934">
        <f>(U1934/V1934*100)</f>
        <v>0</v>
      </c>
      <c r="U1934">
        <f>AJ1934*(AM1934+AN1934)/1000</f>
        <v>0</v>
      </c>
      <c r="V1934">
        <f>0.61365*exp(17.502*AO1934/(240.97+AO1934))</f>
        <v>0</v>
      </c>
      <c r="W1934">
        <v>155</v>
      </c>
      <c r="X1934">
        <v>11</v>
      </c>
      <c r="Y1934">
        <f>IF(W1934*$H$11&gt;=AA1934,1.0,(AA1934/(AA1934-W1934*$H$11)))</f>
        <v>0</v>
      </c>
      <c r="Z1934">
        <f>(Y1934-1)*100</f>
        <v>0</v>
      </c>
      <c r="AA1934">
        <f>MAX(0,($B$11+$C$11*AR1934)/(1+$D$11*AR1934)*AM1934/(AO1934+273)*$E$11)</f>
        <v>0</v>
      </c>
      <c r="AB1934">
        <f>$B$9*AS1934+$C$9*AT1934</f>
        <v>0</v>
      </c>
      <c r="AC1934">
        <f>AB1934*AD1934</f>
        <v>0</v>
      </c>
      <c r="AD1934">
        <f>($B$9*$D$7+$C$9*$D$7)/($B$9+$C$9)</f>
        <v>0</v>
      </c>
      <c r="AE1934">
        <f>($B$9*$K$7+$C$9*$K$7)/($B$9+$C$9)</f>
        <v>0</v>
      </c>
      <c r="AF1934">
        <v>10</v>
      </c>
      <c r="AG1934">
        <v>1551452326.9</v>
      </c>
      <c r="AH1934">
        <v>386.04</v>
      </c>
      <c r="AI1934">
        <v>397.092</v>
      </c>
      <c r="AJ1934">
        <v>8.6563</v>
      </c>
      <c r="AK1934">
        <v>8.07842</v>
      </c>
      <c r="AL1934">
        <v>1453.4</v>
      </c>
      <c r="AM1934">
        <v>100.513</v>
      </c>
      <c r="AN1934">
        <v>0.0219188</v>
      </c>
      <c r="AO1934">
        <v>6.63542</v>
      </c>
      <c r="AP1934">
        <v>999.9</v>
      </c>
      <c r="AQ1934">
        <v>999.9</v>
      </c>
      <c r="AR1934">
        <v>10013.8</v>
      </c>
      <c r="AS1934">
        <v>0</v>
      </c>
      <c r="AT1934">
        <v>481.651</v>
      </c>
      <c r="AU1934">
        <v>0</v>
      </c>
      <c r="AV1934" t="s">
        <v>208</v>
      </c>
      <c r="AW1934">
        <v>0</v>
      </c>
      <c r="AX1934">
        <v>-0.747</v>
      </c>
      <c r="AY1934">
        <v>-0.067</v>
      </c>
      <c r="AZ1934">
        <v>0</v>
      </c>
      <c r="BA1934">
        <v>0</v>
      </c>
      <c r="BB1934">
        <v>0</v>
      </c>
      <c r="BC1934">
        <v>0</v>
      </c>
      <c r="BD1934">
        <v>-75.7984071428571</v>
      </c>
      <c r="BE1934">
        <v>20.0213862783816</v>
      </c>
      <c r="BF1934">
        <v>3.54203262060433</v>
      </c>
      <c r="BG1934">
        <v>0</v>
      </c>
      <c r="BH1934">
        <v>-2.9442230952381</v>
      </c>
      <c r="BI1934">
        <v>0.136366303975294</v>
      </c>
      <c r="BJ1934">
        <v>0.0353589568694509</v>
      </c>
      <c r="BK1934">
        <v>0</v>
      </c>
      <c r="BL1934">
        <v>0</v>
      </c>
      <c r="BM1934">
        <v>0</v>
      </c>
      <c r="BN1934" t="s">
        <v>209</v>
      </c>
      <c r="BO1934">
        <v>1.8847</v>
      </c>
      <c r="BP1934">
        <v>1.88162</v>
      </c>
      <c r="BQ1934">
        <v>1.88312</v>
      </c>
      <c r="BR1934">
        <v>1.88187</v>
      </c>
      <c r="BS1934">
        <v>1.88384</v>
      </c>
      <c r="BT1934">
        <v>1.88309</v>
      </c>
      <c r="BU1934">
        <v>1.88477</v>
      </c>
      <c r="BV1934">
        <v>1.88231</v>
      </c>
      <c r="BW1934" t="s">
        <v>210</v>
      </c>
      <c r="BX1934" t="s">
        <v>17</v>
      </c>
      <c r="BY1934" t="s">
        <v>17</v>
      </c>
      <c r="BZ1934" t="s">
        <v>17</v>
      </c>
      <c r="CA1934" t="s">
        <v>211</v>
      </c>
      <c r="CB1934" t="s">
        <v>212</v>
      </c>
      <c r="CC1934" t="s">
        <v>213</v>
      </c>
      <c r="CD1934" t="s">
        <v>213</v>
      </c>
      <c r="CE1934" t="s">
        <v>213</v>
      </c>
      <c r="CF1934" t="s">
        <v>213</v>
      </c>
      <c r="CG1934">
        <v>5</v>
      </c>
      <c r="CH1934">
        <v>0</v>
      </c>
      <c r="CI1934">
        <v>0</v>
      </c>
      <c r="CJ1934">
        <v>0</v>
      </c>
      <c r="CK1934">
        <v>0</v>
      </c>
      <c r="CL1934">
        <v>2</v>
      </c>
      <c r="CM1934">
        <v>1327.53</v>
      </c>
      <c r="CN1934">
        <v>2.63103</v>
      </c>
      <c r="CO1934">
        <v>6.66494</v>
      </c>
      <c r="CP1934">
        <v>8.95549</v>
      </c>
      <c r="CQ1934">
        <v>30.0001</v>
      </c>
      <c r="CR1934">
        <v>8.76781</v>
      </c>
      <c r="CS1934">
        <v>9.02945</v>
      </c>
      <c r="CT1934">
        <v>-1</v>
      </c>
      <c r="CU1934">
        <v>100</v>
      </c>
      <c r="CV1934">
        <v>27.084</v>
      </c>
      <c r="CW1934">
        <v>-999.9</v>
      </c>
      <c r="CX1934">
        <v>400</v>
      </c>
      <c r="CY1934">
        <v>0.414074</v>
      </c>
      <c r="CZ1934">
        <v>103.967</v>
      </c>
      <c r="DA1934">
        <v>103.383</v>
      </c>
    </row>
    <row r="1935" spans="1:105">
      <c r="A1935">
        <v>1921</v>
      </c>
      <c r="B1935">
        <v>1551452328.9</v>
      </c>
      <c r="C1935">
        <v>6030</v>
      </c>
      <c r="D1935" t="s">
        <v>4071</v>
      </c>
      <c r="E1935" t="s">
        <v>4072</v>
      </c>
      <c r="F1935">
        <f>J1935+I1935+M1935*K1935</f>
        <v>0</v>
      </c>
      <c r="G1935">
        <f>(1000*AM1935)/(L1935*(AO1935+273.15))</f>
        <v>0</v>
      </c>
      <c r="H1935">
        <f>((G1935*F1935*(1-(AJ1935/1000)))/(100*K1935))*(0.0/60)</f>
        <v>0</v>
      </c>
      <c r="I1935" t="s">
        <v>203</v>
      </c>
      <c r="J1935" t="s">
        <v>204</v>
      </c>
      <c r="K1935" t="s">
        <v>205</v>
      </c>
      <c r="L1935" t="s">
        <v>206</v>
      </c>
      <c r="M1935" t="s">
        <v>1526</v>
      </c>
      <c r="N1935" t="s">
        <v>3918</v>
      </c>
      <c r="O1935" t="s">
        <v>457</v>
      </c>
      <c r="Q1935">
        <v>1551452328.9</v>
      </c>
      <c r="R1935">
        <f>AL1935*Y1935*(AJ1935-AK1935)/(100*AF1935*(1000-Y1935*AJ1935))</f>
        <v>0</v>
      </c>
      <c r="S1935">
        <f>AL1935*Y1935*(AI1935-AH1935*(1000-Y1935*AK1935)/(1000-Y1935*AJ1935))/(100*AF1935)</f>
        <v>0</v>
      </c>
      <c r="T1935">
        <f>(U1935/V1935*100)</f>
        <v>0</v>
      </c>
      <c r="U1935">
        <f>AJ1935*(AM1935+AN1935)/1000</f>
        <v>0</v>
      </c>
      <c r="V1935">
        <f>0.61365*exp(17.502*AO1935/(240.97+AO1935))</f>
        <v>0</v>
      </c>
      <c r="W1935">
        <v>147</v>
      </c>
      <c r="X1935">
        <v>10</v>
      </c>
      <c r="Y1935">
        <f>IF(W1935*$H$11&gt;=AA1935,1.0,(AA1935/(AA1935-W1935*$H$11)))</f>
        <v>0</v>
      </c>
      <c r="Z1935">
        <f>(Y1935-1)*100</f>
        <v>0</v>
      </c>
      <c r="AA1935">
        <f>MAX(0,($B$11+$C$11*AR1935)/(1+$D$11*AR1935)*AM1935/(AO1935+273)*$E$11)</f>
        <v>0</v>
      </c>
      <c r="AB1935">
        <f>$B$9*AS1935+$C$9*AT1935</f>
        <v>0</v>
      </c>
      <c r="AC1935">
        <f>AB1935*AD1935</f>
        <v>0</v>
      </c>
      <c r="AD1935">
        <f>($B$9*$D$7+$C$9*$D$7)/($B$9+$C$9)</f>
        <v>0</v>
      </c>
      <c r="AE1935">
        <f>($B$9*$K$7+$C$9*$K$7)/($B$9+$C$9)</f>
        <v>0</v>
      </c>
      <c r="AF1935">
        <v>10</v>
      </c>
      <c r="AG1935">
        <v>1551452328.9</v>
      </c>
      <c r="AH1935">
        <v>385.77</v>
      </c>
      <c r="AI1935">
        <v>397.076</v>
      </c>
      <c r="AJ1935">
        <v>8.68035</v>
      </c>
      <c r="AK1935">
        <v>8.0785</v>
      </c>
      <c r="AL1935">
        <v>1453.55</v>
      </c>
      <c r="AM1935">
        <v>100.513</v>
      </c>
      <c r="AN1935">
        <v>0.021628</v>
      </c>
      <c r="AO1935">
        <v>6.64069</v>
      </c>
      <c r="AP1935">
        <v>999.9</v>
      </c>
      <c r="AQ1935">
        <v>999.9</v>
      </c>
      <c r="AR1935">
        <v>10015.6</v>
      </c>
      <c r="AS1935">
        <v>0</v>
      </c>
      <c r="AT1935">
        <v>479.396</v>
      </c>
      <c r="AU1935">
        <v>0</v>
      </c>
      <c r="AV1935" t="s">
        <v>208</v>
      </c>
      <c r="AW1935">
        <v>0</v>
      </c>
      <c r="AX1935">
        <v>-0.747</v>
      </c>
      <c r="AY1935">
        <v>-0.067</v>
      </c>
      <c r="AZ1935">
        <v>0</v>
      </c>
      <c r="BA1935">
        <v>0</v>
      </c>
      <c r="BB1935">
        <v>0</v>
      </c>
      <c r="BC1935">
        <v>0</v>
      </c>
      <c r="BD1935">
        <v>-75.7984071428571</v>
      </c>
      <c r="BE1935">
        <v>20.0213862783816</v>
      </c>
      <c r="BF1935">
        <v>3.54203262060433</v>
      </c>
      <c r="BG1935">
        <v>0</v>
      </c>
      <c r="BH1935">
        <v>-2.9442230952381</v>
      </c>
      <c r="BI1935">
        <v>0.136366303975294</v>
      </c>
      <c r="BJ1935">
        <v>0.0353589568694509</v>
      </c>
      <c r="BK1935">
        <v>0</v>
      </c>
      <c r="BL1935">
        <v>0</v>
      </c>
      <c r="BM1935">
        <v>0</v>
      </c>
      <c r="BN1935" t="s">
        <v>209</v>
      </c>
      <c r="BO1935">
        <v>1.88471</v>
      </c>
      <c r="BP1935">
        <v>1.88163</v>
      </c>
      <c r="BQ1935">
        <v>1.88314</v>
      </c>
      <c r="BR1935">
        <v>1.88187</v>
      </c>
      <c r="BS1935">
        <v>1.88383</v>
      </c>
      <c r="BT1935">
        <v>1.88309</v>
      </c>
      <c r="BU1935">
        <v>1.88477</v>
      </c>
      <c r="BV1935">
        <v>1.8823</v>
      </c>
      <c r="BW1935" t="s">
        <v>210</v>
      </c>
      <c r="BX1935" t="s">
        <v>17</v>
      </c>
      <c r="BY1935" t="s">
        <v>17</v>
      </c>
      <c r="BZ1935" t="s">
        <v>17</v>
      </c>
      <c r="CA1935" t="s">
        <v>211</v>
      </c>
      <c r="CB1935" t="s">
        <v>212</v>
      </c>
      <c r="CC1935" t="s">
        <v>213</v>
      </c>
      <c r="CD1935" t="s">
        <v>213</v>
      </c>
      <c r="CE1935" t="s">
        <v>213</v>
      </c>
      <c r="CF1935" t="s">
        <v>213</v>
      </c>
      <c r="CG1935">
        <v>5</v>
      </c>
      <c r="CH1935">
        <v>0</v>
      </c>
      <c r="CI1935">
        <v>0</v>
      </c>
      <c r="CJ1935">
        <v>0</v>
      </c>
      <c r="CK1935">
        <v>0</v>
      </c>
      <c r="CL1935">
        <v>2</v>
      </c>
      <c r="CM1935">
        <v>1333.22</v>
      </c>
      <c r="CN1935">
        <v>2.63318</v>
      </c>
      <c r="CO1935">
        <v>6.66947</v>
      </c>
      <c r="CP1935">
        <v>8.95605</v>
      </c>
      <c r="CQ1935">
        <v>30.0003</v>
      </c>
      <c r="CR1935">
        <v>8.76781</v>
      </c>
      <c r="CS1935">
        <v>9.03001</v>
      </c>
      <c r="CT1935">
        <v>-1</v>
      </c>
      <c r="CU1935">
        <v>100</v>
      </c>
      <c r="CV1935">
        <v>27.084</v>
      </c>
      <c r="CW1935">
        <v>-999.9</v>
      </c>
      <c r="CX1935">
        <v>400</v>
      </c>
      <c r="CY1935">
        <v>0.315233</v>
      </c>
      <c r="CZ1935">
        <v>103.962</v>
      </c>
      <c r="DA1935">
        <v>103.383</v>
      </c>
    </row>
    <row r="1936" spans="1:105">
      <c r="A1936">
        <v>1922</v>
      </c>
      <c r="B1936">
        <v>1551452330.9</v>
      </c>
      <c r="C1936">
        <v>6032</v>
      </c>
      <c r="D1936" t="s">
        <v>4073</v>
      </c>
      <c r="E1936" t="s">
        <v>4074</v>
      </c>
      <c r="F1936">
        <f>J1936+I1936+M1936*K1936</f>
        <v>0</v>
      </c>
      <c r="G1936">
        <f>(1000*AM1936)/(L1936*(AO1936+273.15))</f>
        <v>0</v>
      </c>
      <c r="H1936">
        <f>((G1936*F1936*(1-(AJ1936/1000)))/(100*K1936))*(0.0/60)</f>
        <v>0</v>
      </c>
      <c r="I1936" t="s">
        <v>203</v>
      </c>
      <c r="J1936" t="s">
        <v>204</v>
      </c>
      <c r="K1936" t="s">
        <v>205</v>
      </c>
      <c r="L1936" t="s">
        <v>206</v>
      </c>
      <c r="M1936" t="s">
        <v>1526</v>
      </c>
      <c r="N1936" t="s">
        <v>3918</v>
      </c>
      <c r="O1936" t="s">
        <v>457</v>
      </c>
      <c r="Q1936">
        <v>1551452330.9</v>
      </c>
      <c r="R1936">
        <f>AL1936*Y1936*(AJ1936-AK1936)/(100*AF1936*(1000-Y1936*AJ1936))</f>
        <v>0</v>
      </c>
      <c r="S1936">
        <f>AL1936*Y1936*(AI1936-AH1936*(1000-Y1936*AK1936)/(1000-Y1936*AJ1936))/(100*AF1936)</f>
        <v>0</v>
      </c>
      <c r="T1936">
        <f>(U1936/V1936*100)</f>
        <v>0</v>
      </c>
      <c r="U1936">
        <f>AJ1936*(AM1936+AN1936)/1000</f>
        <v>0</v>
      </c>
      <c r="V1936">
        <f>0.61365*exp(17.502*AO1936/(240.97+AO1936))</f>
        <v>0</v>
      </c>
      <c r="W1936">
        <v>148</v>
      </c>
      <c r="X1936">
        <v>10</v>
      </c>
      <c r="Y1936">
        <f>IF(W1936*$H$11&gt;=AA1936,1.0,(AA1936/(AA1936-W1936*$H$11)))</f>
        <v>0</v>
      </c>
      <c r="Z1936">
        <f>(Y1936-1)*100</f>
        <v>0</v>
      </c>
      <c r="AA1936">
        <f>MAX(0,($B$11+$C$11*AR1936)/(1+$D$11*AR1936)*AM1936/(AO1936+273)*$E$11)</f>
        <v>0</v>
      </c>
      <c r="AB1936">
        <f>$B$9*AS1936+$C$9*AT1936</f>
        <v>0</v>
      </c>
      <c r="AC1936">
        <f>AB1936*AD1936</f>
        <v>0</v>
      </c>
      <c r="AD1936">
        <f>($B$9*$D$7+$C$9*$D$7)/($B$9+$C$9)</f>
        <v>0</v>
      </c>
      <c r="AE1936">
        <f>($B$9*$K$7+$C$9*$K$7)/($B$9+$C$9)</f>
        <v>0</v>
      </c>
      <c r="AF1936">
        <v>10</v>
      </c>
      <c r="AG1936">
        <v>1551452330.9</v>
      </c>
      <c r="AH1936">
        <v>385.441</v>
      </c>
      <c r="AI1936">
        <v>397.078</v>
      </c>
      <c r="AJ1936">
        <v>8.69516</v>
      </c>
      <c r="AK1936">
        <v>8.07935</v>
      </c>
      <c r="AL1936">
        <v>1453.84</v>
      </c>
      <c r="AM1936">
        <v>100.513</v>
      </c>
      <c r="AN1936">
        <v>0.021205</v>
      </c>
      <c r="AO1936">
        <v>6.63469</v>
      </c>
      <c r="AP1936">
        <v>999.9</v>
      </c>
      <c r="AQ1936">
        <v>999.9</v>
      </c>
      <c r="AR1936">
        <v>10000.6</v>
      </c>
      <c r="AS1936">
        <v>0</v>
      </c>
      <c r="AT1936">
        <v>479.089</v>
      </c>
      <c r="AU1936">
        <v>0</v>
      </c>
      <c r="AV1936" t="s">
        <v>208</v>
      </c>
      <c r="AW1936">
        <v>0</v>
      </c>
      <c r="AX1936">
        <v>-0.747</v>
      </c>
      <c r="AY1936">
        <v>-0.067</v>
      </c>
      <c r="AZ1936">
        <v>0</v>
      </c>
      <c r="BA1936">
        <v>0</v>
      </c>
      <c r="BB1936">
        <v>0</v>
      </c>
      <c r="BC1936">
        <v>0</v>
      </c>
      <c r="BD1936">
        <v>-75.7984071428571</v>
      </c>
      <c r="BE1936">
        <v>20.0213862783816</v>
      </c>
      <c r="BF1936">
        <v>3.54203262060433</v>
      </c>
      <c r="BG1936">
        <v>0</v>
      </c>
      <c r="BH1936">
        <v>-2.9442230952381</v>
      </c>
      <c r="BI1936">
        <v>0.136366303975294</v>
      </c>
      <c r="BJ1936">
        <v>0.0353589568694509</v>
      </c>
      <c r="BK1936">
        <v>0</v>
      </c>
      <c r="BL1936">
        <v>0</v>
      </c>
      <c r="BM1936">
        <v>0</v>
      </c>
      <c r="BN1936" t="s">
        <v>209</v>
      </c>
      <c r="BO1936">
        <v>1.88468</v>
      </c>
      <c r="BP1936">
        <v>1.88164</v>
      </c>
      <c r="BQ1936">
        <v>1.88314</v>
      </c>
      <c r="BR1936">
        <v>1.88188</v>
      </c>
      <c r="BS1936">
        <v>1.88384</v>
      </c>
      <c r="BT1936">
        <v>1.88309</v>
      </c>
      <c r="BU1936">
        <v>1.88477</v>
      </c>
      <c r="BV1936">
        <v>1.88229</v>
      </c>
      <c r="BW1936" t="s">
        <v>210</v>
      </c>
      <c r="BX1936" t="s">
        <v>17</v>
      </c>
      <c r="BY1936" t="s">
        <v>17</v>
      </c>
      <c r="BZ1936" t="s">
        <v>17</v>
      </c>
      <c r="CA1936" t="s">
        <v>211</v>
      </c>
      <c r="CB1936" t="s">
        <v>212</v>
      </c>
      <c r="CC1936" t="s">
        <v>213</v>
      </c>
      <c r="CD1936" t="s">
        <v>213</v>
      </c>
      <c r="CE1936" t="s">
        <v>213</v>
      </c>
      <c r="CF1936" t="s">
        <v>213</v>
      </c>
      <c r="CG1936">
        <v>5</v>
      </c>
      <c r="CH1936">
        <v>0</v>
      </c>
      <c r="CI1936">
        <v>0</v>
      </c>
      <c r="CJ1936">
        <v>0</v>
      </c>
      <c r="CK1936">
        <v>0</v>
      </c>
      <c r="CL1936">
        <v>2</v>
      </c>
      <c r="CM1936">
        <v>1332.56</v>
      </c>
      <c r="CN1936">
        <v>2.63319</v>
      </c>
      <c r="CO1936">
        <v>6.67393</v>
      </c>
      <c r="CP1936">
        <v>8.9566</v>
      </c>
      <c r="CQ1936">
        <v>30.0001</v>
      </c>
      <c r="CR1936">
        <v>8.76781</v>
      </c>
      <c r="CS1936">
        <v>9.03032</v>
      </c>
      <c r="CT1936">
        <v>-1</v>
      </c>
      <c r="CU1936">
        <v>100</v>
      </c>
      <c r="CV1936">
        <v>27.084</v>
      </c>
      <c r="CW1936">
        <v>-999.9</v>
      </c>
      <c r="CX1936">
        <v>400</v>
      </c>
      <c r="CY1936">
        <v>0.251323</v>
      </c>
      <c r="CZ1936">
        <v>103.962</v>
      </c>
      <c r="DA1936">
        <v>103.383</v>
      </c>
    </row>
    <row r="1937" spans="1:105">
      <c r="A1937">
        <v>1923</v>
      </c>
      <c r="B1937">
        <v>1551452332.9</v>
      </c>
      <c r="C1937">
        <v>6034</v>
      </c>
      <c r="D1937" t="s">
        <v>4075</v>
      </c>
      <c r="E1937" t="s">
        <v>4076</v>
      </c>
      <c r="F1937">
        <f>J1937+I1937+M1937*K1937</f>
        <v>0</v>
      </c>
      <c r="G1937">
        <f>(1000*AM1937)/(L1937*(AO1937+273.15))</f>
        <v>0</v>
      </c>
      <c r="H1937">
        <f>((G1937*F1937*(1-(AJ1937/1000)))/(100*K1937))*(0.0/60)</f>
        <v>0</v>
      </c>
      <c r="I1937" t="s">
        <v>203</v>
      </c>
      <c r="J1937" t="s">
        <v>204</v>
      </c>
      <c r="K1937" t="s">
        <v>205</v>
      </c>
      <c r="L1937" t="s">
        <v>206</v>
      </c>
      <c r="M1937" t="s">
        <v>1526</v>
      </c>
      <c r="N1937" t="s">
        <v>3918</v>
      </c>
      <c r="O1937" t="s">
        <v>457</v>
      </c>
      <c r="Q1937">
        <v>1551452332.9</v>
      </c>
      <c r="R1937">
        <f>AL1937*Y1937*(AJ1937-AK1937)/(100*AF1937*(1000-Y1937*AJ1937))</f>
        <v>0</v>
      </c>
      <c r="S1937">
        <f>AL1937*Y1937*(AI1937-AH1937*(1000-Y1937*AK1937)/(1000-Y1937*AJ1937))/(100*AF1937)</f>
        <v>0</v>
      </c>
      <c r="T1937">
        <f>(U1937/V1937*100)</f>
        <v>0</v>
      </c>
      <c r="U1937">
        <f>AJ1937*(AM1937+AN1937)/1000</f>
        <v>0</v>
      </c>
      <c r="V1937">
        <f>0.61365*exp(17.502*AO1937/(240.97+AO1937))</f>
        <v>0</v>
      </c>
      <c r="W1937">
        <v>171</v>
      </c>
      <c r="X1937">
        <v>12</v>
      </c>
      <c r="Y1937">
        <f>IF(W1937*$H$11&gt;=AA1937,1.0,(AA1937/(AA1937-W1937*$H$11)))</f>
        <v>0</v>
      </c>
      <c r="Z1937">
        <f>(Y1937-1)*100</f>
        <v>0</v>
      </c>
      <c r="AA1937">
        <f>MAX(0,($B$11+$C$11*AR1937)/(1+$D$11*AR1937)*AM1937/(AO1937+273)*$E$11)</f>
        <v>0</v>
      </c>
      <c r="AB1937">
        <f>$B$9*AS1937+$C$9*AT1937</f>
        <v>0</v>
      </c>
      <c r="AC1937">
        <f>AB1937*AD1937</f>
        <v>0</v>
      </c>
      <c r="AD1937">
        <f>($B$9*$D$7+$C$9*$D$7)/($B$9+$C$9)</f>
        <v>0</v>
      </c>
      <c r="AE1937">
        <f>($B$9*$K$7+$C$9*$K$7)/($B$9+$C$9)</f>
        <v>0</v>
      </c>
      <c r="AF1937">
        <v>10</v>
      </c>
      <c r="AG1937">
        <v>1551452332.9</v>
      </c>
      <c r="AH1937">
        <v>385.138</v>
      </c>
      <c r="AI1937">
        <v>397.101</v>
      </c>
      <c r="AJ1937">
        <v>8.71179</v>
      </c>
      <c r="AK1937">
        <v>8.07958</v>
      </c>
      <c r="AL1937">
        <v>1453.95</v>
      </c>
      <c r="AM1937">
        <v>100.512</v>
      </c>
      <c r="AN1937">
        <v>0.0213504</v>
      </c>
      <c r="AO1937">
        <v>6.64545</v>
      </c>
      <c r="AP1937">
        <v>999.9</v>
      </c>
      <c r="AQ1937">
        <v>999.9</v>
      </c>
      <c r="AR1937">
        <v>10001.2</v>
      </c>
      <c r="AS1937">
        <v>0</v>
      </c>
      <c r="AT1937">
        <v>478.978</v>
      </c>
      <c r="AU1937">
        <v>0</v>
      </c>
      <c r="AV1937" t="s">
        <v>208</v>
      </c>
      <c r="AW1937">
        <v>0</v>
      </c>
      <c r="AX1937">
        <v>-0.747</v>
      </c>
      <c r="AY1937">
        <v>-0.067</v>
      </c>
      <c r="AZ1937">
        <v>0</v>
      </c>
      <c r="BA1937">
        <v>0</v>
      </c>
      <c r="BB1937">
        <v>0</v>
      </c>
      <c r="BC1937">
        <v>0</v>
      </c>
      <c r="BD1937">
        <v>-75.7984071428571</v>
      </c>
      <c r="BE1937">
        <v>20.0213862783816</v>
      </c>
      <c r="BF1937">
        <v>3.54203262060433</v>
      </c>
      <c r="BG1937">
        <v>0</v>
      </c>
      <c r="BH1937">
        <v>-2.9442230952381</v>
      </c>
      <c r="BI1937">
        <v>0.136366303975294</v>
      </c>
      <c r="BJ1937">
        <v>0.0353589568694509</v>
      </c>
      <c r="BK1937">
        <v>0</v>
      </c>
      <c r="BL1937">
        <v>0</v>
      </c>
      <c r="BM1937">
        <v>0</v>
      </c>
      <c r="BN1937" t="s">
        <v>209</v>
      </c>
      <c r="BO1937">
        <v>1.88468</v>
      </c>
      <c r="BP1937">
        <v>1.88162</v>
      </c>
      <c r="BQ1937">
        <v>1.88312</v>
      </c>
      <c r="BR1937">
        <v>1.88189</v>
      </c>
      <c r="BS1937">
        <v>1.88384</v>
      </c>
      <c r="BT1937">
        <v>1.88309</v>
      </c>
      <c r="BU1937">
        <v>1.88477</v>
      </c>
      <c r="BV1937">
        <v>1.8823</v>
      </c>
      <c r="BW1937" t="s">
        <v>210</v>
      </c>
      <c r="BX1937" t="s">
        <v>17</v>
      </c>
      <c r="BY1937" t="s">
        <v>17</v>
      </c>
      <c r="BZ1937" t="s">
        <v>17</v>
      </c>
      <c r="CA1937" t="s">
        <v>211</v>
      </c>
      <c r="CB1937" t="s">
        <v>212</v>
      </c>
      <c r="CC1937" t="s">
        <v>213</v>
      </c>
      <c r="CD1937" t="s">
        <v>213</v>
      </c>
      <c r="CE1937" t="s">
        <v>213</v>
      </c>
      <c r="CF1937" t="s">
        <v>213</v>
      </c>
      <c r="CG1937">
        <v>5</v>
      </c>
      <c r="CH1937">
        <v>0</v>
      </c>
      <c r="CI1937">
        <v>0</v>
      </c>
      <c r="CJ1937">
        <v>0</v>
      </c>
      <c r="CK1937">
        <v>0</v>
      </c>
      <c r="CL1937">
        <v>2</v>
      </c>
      <c r="CM1937">
        <v>1316</v>
      </c>
      <c r="CN1937">
        <v>2.63319</v>
      </c>
      <c r="CO1937">
        <v>6.67854</v>
      </c>
      <c r="CP1937">
        <v>8.95743</v>
      </c>
      <c r="CQ1937">
        <v>29.9999</v>
      </c>
      <c r="CR1937">
        <v>8.76784</v>
      </c>
      <c r="CS1937">
        <v>9.03057</v>
      </c>
      <c r="CT1937">
        <v>-1</v>
      </c>
      <c r="CU1937">
        <v>100</v>
      </c>
      <c r="CV1937">
        <v>26.6999</v>
      </c>
      <c r="CW1937">
        <v>-999.9</v>
      </c>
      <c r="CX1937">
        <v>400</v>
      </c>
      <c r="CY1937">
        <v>0.148622</v>
      </c>
      <c r="CZ1937">
        <v>103.961</v>
      </c>
      <c r="DA1937">
        <v>103.383</v>
      </c>
    </row>
    <row r="1938" spans="1:105">
      <c r="A1938">
        <v>1924</v>
      </c>
      <c r="B1938">
        <v>1551452335</v>
      </c>
      <c r="C1938">
        <v>6036.09999990463</v>
      </c>
      <c r="D1938" t="s">
        <v>4077</v>
      </c>
      <c r="E1938" t="s">
        <v>4078</v>
      </c>
      <c r="F1938">
        <f>J1938+I1938+M1938*K1938</f>
        <v>0</v>
      </c>
      <c r="G1938">
        <f>(1000*AM1938)/(L1938*(AO1938+273.15))</f>
        <v>0</v>
      </c>
      <c r="H1938">
        <f>((G1938*F1938*(1-(AJ1938/1000)))/(100*K1938))*(0.0/60)</f>
        <v>0</v>
      </c>
      <c r="I1938" t="s">
        <v>203</v>
      </c>
      <c r="J1938" t="s">
        <v>204</v>
      </c>
      <c r="K1938" t="s">
        <v>205</v>
      </c>
      <c r="L1938" t="s">
        <v>206</v>
      </c>
      <c r="M1938" t="s">
        <v>1526</v>
      </c>
      <c r="N1938" t="s">
        <v>3918</v>
      </c>
      <c r="O1938" t="s">
        <v>457</v>
      </c>
      <c r="Q1938">
        <v>1551452335</v>
      </c>
      <c r="R1938">
        <f>AL1938*Y1938*(AJ1938-AK1938)/(100*AF1938*(1000-Y1938*AJ1938))</f>
        <v>0</v>
      </c>
      <c r="S1938">
        <f>AL1938*Y1938*(AI1938-AH1938*(1000-Y1938*AK1938)/(1000-Y1938*AJ1938))/(100*AF1938)</f>
        <v>0</v>
      </c>
      <c r="T1938">
        <f>(U1938/V1938*100)</f>
        <v>0</v>
      </c>
      <c r="U1938">
        <f>AJ1938*(AM1938+AN1938)/1000</f>
        <v>0</v>
      </c>
      <c r="V1938">
        <f>0.61365*exp(17.502*AO1938/(240.97+AO1938))</f>
        <v>0</v>
      </c>
      <c r="W1938">
        <v>165</v>
      </c>
      <c r="X1938">
        <v>11</v>
      </c>
      <c r="Y1938">
        <f>IF(W1938*$H$11&gt;=AA1938,1.0,(AA1938/(AA1938-W1938*$H$11)))</f>
        <v>0</v>
      </c>
      <c r="Z1938">
        <f>(Y1938-1)*100</f>
        <v>0</v>
      </c>
      <c r="AA1938">
        <f>MAX(0,($B$11+$C$11*AR1938)/(1+$D$11*AR1938)*AM1938/(AO1938+273)*$E$11)</f>
        <v>0</v>
      </c>
      <c r="AB1938">
        <f>$B$9*AS1938+$C$9*AT1938</f>
        <v>0</v>
      </c>
      <c r="AC1938">
        <f>AB1938*AD1938</f>
        <v>0</v>
      </c>
      <c r="AD1938">
        <f>($B$9*$D$7+$C$9*$D$7)/($B$9+$C$9)</f>
        <v>0</v>
      </c>
      <c r="AE1938">
        <f>($B$9*$K$7+$C$9*$K$7)/($B$9+$C$9)</f>
        <v>0</v>
      </c>
      <c r="AF1938">
        <v>10</v>
      </c>
      <c r="AG1938">
        <v>1551452335</v>
      </c>
      <c r="AH1938">
        <v>384.841</v>
      </c>
      <c r="AI1938">
        <v>397.094</v>
      </c>
      <c r="AJ1938">
        <v>8.732</v>
      </c>
      <c r="AK1938">
        <v>8.07921</v>
      </c>
      <c r="AL1938">
        <v>1453.14</v>
      </c>
      <c r="AM1938">
        <v>100.512</v>
      </c>
      <c r="AN1938">
        <v>0.0214795</v>
      </c>
      <c r="AO1938">
        <v>6.66375</v>
      </c>
      <c r="AP1938">
        <v>999.9</v>
      </c>
      <c r="AQ1938">
        <v>999.9</v>
      </c>
      <c r="AR1938">
        <v>10016.2</v>
      </c>
      <c r="AS1938">
        <v>0</v>
      </c>
      <c r="AT1938">
        <v>478.39</v>
      </c>
      <c r="AU1938">
        <v>0</v>
      </c>
      <c r="AV1938" t="s">
        <v>208</v>
      </c>
      <c r="AW1938">
        <v>0</v>
      </c>
      <c r="AX1938">
        <v>-0.747</v>
      </c>
      <c r="AY1938">
        <v>-0.067</v>
      </c>
      <c r="AZ1938">
        <v>0</v>
      </c>
      <c r="BA1938">
        <v>0</v>
      </c>
      <c r="BB1938">
        <v>0</v>
      </c>
      <c r="BC1938">
        <v>0</v>
      </c>
      <c r="BD1938">
        <v>-75.7984071428571</v>
      </c>
      <c r="BE1938">
        <v>20.0213862783816</v>
      </c>
      <c r="BF1938">
        <v>3.54203262060433</v>
      </c>
      <c r="BG1938">
        <v>0</v>
      </c>
      <c r="BH1938">
        <v>-2.9442230952381</v>
      </c>
      <c r="BI1938">
        <v>0.136366303975294</v>
      </c>
      <c r="BJ1938">
        <v>0.0353589568694509</v>
      </c>
      <c r="BK1938">
        <v>0</v>
      </c>
      <c r="BL1938">
        <v>0</v>
      </c>
      <c r="BM1938">
        <v>0</v>
      </c>
      <c r="BN1938" t="s">
        <v>209</v>
      </c>
      <c r="BO1938">
        <v>1.88471</v>
      </c>
      <c r="BP1938">
        <v>1.88163</v>
      </c>
      <c r="BQ1938">
        <v>1.88314</v>
      </c>
      <c r="BR1938">
        <v>1.88188</v>
      </c>
      <c r="BS1938">
        <v>1.88385</v>
      </c>
      <c r="BT1938">
        <v>1.88309</v>
      </c>
      <c r="BU1938">
        <v>1.88478</v>
      </c>
      <c r="BV1938">
        <v>1.8823</v>
      </c>
      <c r="BW1938" t="s">
        <v>210</v>
      </c>
      <c r="BX1938" t="s">
        <v>17</v>
      </c>
      <c r="BY1938" t="s">
        <v>17</v>
      </c>
      <c r="BZ1938" t="s">
        <v>17</v>
      </c>
      <c r="CA1938" t="s">
        <v>211</v>
      </c>
      <c r="CB1938" t="s">
        <v>212</v>
      </c>
      <c r="CC1938" t="s">
        <v>213</v>
      </c>
      <c r="CD1938" t="s">
        <v>213</v>
      </c>
      <c r="CE1938" t="s">
        <v>213</v>
      </c>
      <c r="CF1938" t="s">
        <v>213</v>
      </c>
      <c r="CG1938">
        <v>5</v>
      </c>
      <c r="CH1938">
        <v>0</v>
      </c>
      <c r="CI1938">
        <v>0</v>
      </c>
      <c r="CJ1938">
        <v>0</v>
      </c>
      <c r="CK1938">
        <v>0</v>
      </c>
      <c r="CL1938">
        <v>2</v>
      </c>
      <c r="CM1938">
        <v>1319.54</v>
      </c>
      <c r="CN1938">
        <v>2.63319</v>
      </c>
      <c r="CO1938">
        <v>6.68324</v>
      </c>
      <c r="CP1938">
        <v>8.958</v>
      </c>
      <c r="CQ1938">
        <v>30.0001</v>
      </c>
      <c r="CR1938">
        <v>8.76839</v>
      </c>
      <c r="CS1938">
        <v>9.03112</v>
      </c>
      <c r="CT1938">
        <v>-1</v>
      </c>
      <c r="CU1938">
        <v>100</v>
      </c>
      <c r="CV1938">
        <v>26.6999</v>
      </c>
      <c r="CW1938">
        <v>-999.9</v>
      </c>
      <c r="CX1938">
        <v>400</v>
      </c>
      <c r="CY1938">
        <v>0.0427403</v>
      </c>
      <c r="CZ1938">
        <v>103.96</v>
      </c>
      <c r="DA1938">
        <v>103.382</v>
      </c>
    </row>
    <row r="1939" spans="1:105">
      <c r="A1939">
        <v>1925</v>
      </c>
      <c r="B1939">
        <v>1551452337</v>
      </c>
      <c r="C1939">
        <v>6038.09999990463</v>
      </c>
      <c r="D1939" t="s">
        <v>4079</v>
      </c>
      <c r="E1939" t="s">
        <v>4080</v>
      </c>
      <c r="F1939">
        <f>J1939+I1939+M1939*K1939</f>
        <v>0</v>
      </c>
      <c r="G1939">
        <f>(1000*AM1939)/(L1939*(AO1939+273.15))</f>
        <v>0</v>
      </c>
      <c r="H1939">
        <f>((G1939*F1939*(1-(AJ1939/1000)))/(100*K1939))*(0.0/60)</f>
        <v>0</v>
      </c>
      <c r="I1939" t="s">
        <v>203</v>
      </c>
      <c r="J1939" t="s">
        <v>204</v>
      </c>
      <c r="K1939" t="s">
        <v>205</v>
      </c>
      <c r="L1939" t="s">
        <v>206</v>
      </c>
      <c r="M1939" t="s">
        <v>1526</v>
      </c>
      <c r="N1939" t="s">
        <v>3918</v>
      </c>
      <c r="O1939" t="s">
        <v>457</v>
      </c>
      <c r="Q1939">
        <v>1551452337</v>
      </c>
      <c r="R1939">
        <f>AL1939*Y1939*(AJ1939-AK1939)/(100*AF1939*(1000-Y1939*AJ1939))</f>
        <v>0</v>
      </c>
      <c r="S1939">
        <f>AL1939*Y1939*(AI1939-AH1939*(1000-Y1939*AK1939)/(1000-Y1939*AJ1939))/(100*AF1939)</f>
        <v>0</v>
      </c>
      <c r="T1939">
        <f>(U1939/V1939*100)</f>
        <v>0</v>
      </c>
      <c r="U1939">
        <f>AJ1939*(AM1939+AN1939)/1000</f>
        <v>0</v>
      </c>
      <c r="V1939">
        <f>0.61365*exp(17.502*AO1939/(240.97+AO1939))</f>
        <v>0</v>
      </c>
      <c r="W1939">
        <v>163</v>
      </c>
      <c r="X1939">
        <v>11</v>
      </c>
      <c r="Y1939">
        <f>IF(W1939*$H$11&gt;=AA1939,1.0,(AA1939/(AA1939-W1939*$H$11)))</f>
        <v>0</v>
      </c>
      <c r="Z1939">
        <f>(Y1939-1)*100</f>
        <v>0</v>
      </c>
      <c r="AA1939">
        <f>MAX(0,($B$11+$C$11*AR1939)/(1+$D$11*AR1939)*AM1939/(AO1939+273)*$E$11)</f>
        <v>0</v>
      </c>
      <c r="AB1939">
        <f>$B$9*AS1939+$C$9*AT1939</f>
        <v>0</v>
      </c>
      <c r="AC1939">
        <f>AB1939*AD1939</f>
        <v>0</v>
      </c>
      <c r="AD1939">
        <f>($B$9*$D$7+$C$9*$D$7)/($B$9+$C$9)</f>
        <v>0</v>
      </c>
      <c r="AE1939">
        <f>($B$9*$K$7+$C$9*$K$7)/($B$9+$C$9)</f>
        <v>0</v>
      </c>
      <c r="AF1939">
        <v>10</v>
      </c>
      <c r="AG1939">
        <v>1551452337</v>
      </c>
      <c r="AH1939">
        <v>384.51</v>
      </c>
      <c r="AI1939">
        <v>397.082</v>
      </c>
      <c r="AJ1939">
        <v>8.74948</v>
      </c>
      <c r="AK1939">
        <v>8.07946</v>
      </c>
      <c r="AL1939">
        <v>1452.94</v>
      </c>
      <c r="AM1939">
        <v>100.513</v>
      </c>
      <c r="AN1939">
        <v>0.0212183</v>
      </c>
      <c r="AO1939">
        <v>6.67473</v>
      </c>
      <c r="AP1939">
        <v>999.9</v>
      </c>
      <c r="AQ1939">
        <v>999.9</v>
      </c>
      <c r="AR1939">
        <v>9995</v>
      </c>
      <c r="AS1939">
        <v>0</v>
      </c>
      <c r="AT1939">
        <v>478.041</v>
      </c>
      <c r="AU1939">
        <v>0</v>
      </c>
      <c r="AV1939" t="s">
        <v>208</v>
      </c>
      <c r="AW1939">
        <v>0</v>
      </c>
      <c r="AX1939">
        <v>-0.747</v>
      </c>
      <c r="AY1939">
        <v>-0.067</v>
      </c>
      <c r="AZ1939">
        <v>0</v>
      </c>
      <c r="BA1939">
        <v>0</v>
      </c>
      <c r="BB1939">
        <v>0</v>
      </c>
      <c r="BC1939">
        <v>0</v>
      </c>
      <c r="BD1939">
        <v>-75.7984071428571</v>
      </c>
      <c r="BE1939">
        <v>20.0213862783816</v>
      </c>
      <c r="BF1939">
        <v>3.54203262060433</v>
      </c>
      <c r="BG1939">
        <v>0</v>
      </c>
      <c r="BH1939">
        <v>-2.9442230952381</v>
      </c>
      <c r="BI1939">
        <v>0.136366303975294</v>
      </c>
      <c r="BJ1939">
        <v>0.0353589568694509</v>
      </c>
      <c r="BK1939">
        <v>0</v>
      </c>
      <c r="BL1939">
        <v>0</v>
      </c>
      <c r="BM1939">
        <v>0</v>
      </c>
      <c r="BN1939" t="s">
        <v>209</v>
      </c>
      <c r="BO1939">
        <v>1.8847</v>
      </c>
      <c r="BP1939">
        <v>1.88164</v>
      </c>
      <c r="BQ1939">
        <v>1.88316</v>
      </c>
      <c r="BR1939">
        <v>1.88188</v>
      </c>
      <c r="BS1939">
        <v>1.88384</v>
      </c>
      <c r="BT1939">
        <v>1.88309</v>
      </c>
      <c r="BU1939">
        <v>1.88478</v>
      </c>
      <c r="BV1939">
        <v>1.8823</v>
      </c>
      <c r="BW1939" t="s">
        <v>210</v>
      </c>
      <c r="BX1939" t="s">
        <v>17</v>
      </c>
      <c r="BY1939" t="s">
        <v>17</v>
      </c>
      <c r="BZ1939" t="s">
        <v>17</v>
      </c>
      <c r="CA1939" t="s">
        <v>211</v>
      </c>
      <c r="CB1939" t="s">
        <v>212</v>
      </c>
      <c r="CC1939" t="s">
        <v>213</v>
      </c>
      <c r="CD1939" t="s">
        <v>213</v>
      </c>
      <c r="CE1939" t="s">
        <v>213</v>
      </c>
      <c r="CF1939" t="s">
        <v>213</v>
      </c>
      <c r="CG1939">
        <v>5</v>
      </c>
      <c r="CH1939">
        <v>0</v>
      </c>
      <c r="CI1939">
        <v>0</v>
      </c>
      <c r="CJ1939">
        <v>0</v>
      </c>
      <c r="CK1939">
        <v>0</v>
      </c>
      <c r="CL1939">
        <v>2</v>
      </c>
      <c r="CM1939">
        <v>1320.49</v>
      </c>
      <c r="CN1939">
        <v>2.63319</v>
      </c>
      <c r="CO1939">
        <v>6.68793</v>
      </c>
      <c r="CP1939">
        <v>8.95883</v>
      </c>
      <c r="CQ1939">
        <v>30.0003</v>
      </c>
      <c r="CR1939">
        <v>8.76891</v>
      </c>
      <c r="CS1939">
        <v>9.03168</v>
      </c>
      <c r="CT1939">
        <v>-1</v>
      </c>
      <c r="CU1939">
        <v>100</v>
      </c>
      <c r="CV1939">
        <v>26.6999</v>
      </c>
      <c r="CW1939">
        <v>-999.9</v>
      </c>
      <c r="CX1939">
        <v>400</v>
      </c>
      <c r="CY1939">
        <v>0</v>
      </c>
      <c r="CZ1939">
        <v>103.96</v>
      </c>
      <c r="DA1939">
        <v>103.382</v>
      </c>
    </row>
    <row r="1940" spans="1:105">
      <c r="A1940">
        <v>1926</v>
      </c>
      <c r="B1940">
        <v>1551452339</v>
      </c>
      <c r="C1940">
        <v>6040.09999990463</v>
      </c>
      <c r="D1940" t="s">
        <v>4081</v>
      </c>
      <c r="E1940" t="s">
        <v>4082</v>
      </c>
      <c r="F1940">
        <f>J1940+I1940+M1940*K1940</f>
        <v>0</v>
      </c>
      <c r="G1940">
        <f>(1000*AM1940)/(L1940*(AO1940+273.15))</f>
        <v>0</v>
      </c>
      <c r="H1940">
        <f>((G1940*F1940*(1-(AJ1940/1000)))/(100*K1940))*(0.0/60)</f>
        <v>0</v>
      </c>
      <c r="I1940" t="s">
        <v>203</v>
      </c>
      <c r="J1940" t="s">
        <v>204</v>
      </c>
      <c r="K1940" t="s">
        <v>205</v>
      </c>
      <c r="L1940" t="s">
        <v>206</v>
      </c>
      <c r="M1940" t="s">
        <v>1526</v>
      </c>
      <c r="N1940" t="s">
        <v>3918</v>
      </c>
      <c r="O1940" t="s">
        <v>457</v>
      </c>
      <c r="Q1940">
        <v>1551452339</v>
      </c>
      <c r="R1940">
        <f>AL1940*Y1940*(AJ1940-AK1940)/(100*AF1940*(1000-Y1940*AJ1940))</f>
        <v>0</v>
      </c>
      <c r="S1940">
        <f>AL1940*Y1940*(AI1940-AH1940*(1000-Y1940*AK1940)/(1000-Y1940*AJ1940))/(100*AF1940)</f>
        <v>0</v>
      </c>
      <c r="T1940">
        <f>(U1940/V1940*100)</f>
        <v>0</v>
      </c>
      <c r="U1940">
        <f>AJ1940*(AM1940+AN1940)/1000</f>
        <v>0</v>
      </c>
      <c r="V1940">
        <f>0.61365*exp(17.502*AO1940/(240.97+AO1940))</f>
        <v>0</v>
      </c>
      <c r="W1940">
        <v>165</v>
      </c>
      <c r="X1940">
        <v>11</v>
      </c>
      <c r="Y1940">
        <f>IF(W1940*$H$11&gt;=AA1940,1.0,(AA1940/(AA1940-W1940*$H$11)))</f>
        <v>0</v>
      </c>
      <c r="Z1940">
        <f>(Y1940-1)*100</f>
        <v>0</v>
      </c>
      <c r="AA1940">
        <f>MAX(0,($B$11+$C$11*AR1940)/(1+$D$11*AR1940)*AM1940/(AO1940+273)*$E$11)</f>
        <v>0</v>
      </c>
      <c r="AB1940">
        <f>$B$9*AS1940+$C$9*AT1940</f>
        <v>0</v>
      </c>
      <c r="AC1940">
        <f>AB1940*AD1940</f>
        <v>0</v>
      </c>
      <c r="AD1940">
        <f>($B$9*$D$7+$C$9*$D$7)/($B$9+$C$9)</f>
        <v>0</v>
      </c>
      <c r="AE1940">
        <f>($B$9*$K$7+$C$9*$K$7)/($B$9+$C$9)</f>
        <v>0</v>
      </c>
      <c r="AF1940">
        <v>10</v>
      </c>
      <c r="AG1940">
        <v>1551452339</v>
      </c>
      <c r="AH1940">
        <v>384.21</v>
      </c>
      <c r="AI1940">
        <v>397.093</v>
      </c>
      <c r="AJ1940">
        <v>8.76316</v>
      </c>
      <c r="AK1940">
        <v>8.08013</v>
      </c>
      <c r="AL1940">
        <v>1453.51</v>
      </c>
      <c r="AM1940">
        <v>100.512</v>
      </c>
      <c r="AN1940">
        <v>0.0214063</v>
      </c>
      <c r="AO1940">
        <v>6.67718</v>
      </c>
      <c r="AP1940">
        <v>999.9</v>
      </c>
      <c r="AQ1940">
        <v>999.9</v>
      </c>
      <c r="AR1940">
        <v>9985</v>
      </c>
      <c r="AS1940">
        <v>0</v>
      </c>
      <c r="AT1940">
        <v>477.945</v>
      </c>
      <c r="AU1940">
        <v>0</v>
      </c>
      <c r="AV1940" t="s">
        <v>208</v>
      </c>
      <c r="AW1940">
        <v>0</v>
      </c>
      <c r="AX1940">
        <v>-0.747</v>
      </c>
      <c r="AY1940">
        <v>-0.067</v>
      </c>
      <c r="AZ1940">
        <v>0</v>
      </c>
      <c r="BA1940">
        <v>0</v>
      </c>
      <c r="BB1940">
        <v>0</v>
      </c>
      <c r="BC1940">
        <v>0</v>
      </c>
      <c r="BD1940">
        <v>-75.7984071428571</v>
      </c>
      <c r="BE1940">
        <v>20.0213862783816</v>
      </c>
      <c r="BF1940">
        <v>3.54203262060433</v>
      </c>
      <c r="BG1940">
        <v>0</v>
      </c>
      <c r="BH1940">
        <v>-2.9442230952381</v>
      </c>
      <c r="BI1940">
        <v>0.136366303975294</v>
      </c>
      <c r="BJ1940">
        <v>0.0353589568694509</v>
      </c>
      <c r="BK1940">
        <v>0</v>
      </c>
      <c r="BL1940">
        <v>0</v>
      </c>
      <c r="BM1940">
        <v>0</v>
      </c>
      <c r="BN1940" t="s">
        <v>209</v>
      </c>
      <c r="BO1940">
        <v>1.88467</v>
      </c>
      <c r="BP1940">
        <v>1.8816</v>
      </c>
      <c r="BQ1940">
        <v>1.88316</v>
      </c>
      <c r="BR1940">
        <v>1.88188</v>
      </c>
      <c r="BS1940">
        <v>1.88384</v>
      </c>
      <c r="BT1940">
        <v>1.88309</v>
      </c>
      <c r="BU1940">
        <v>1.88478</v>
      </c>
      <c r="BV1940">
        <v>1.88231</v>
      </c>
      <c r="BW1940" t="s">
        <v>210</v>
      </c>
      <c r="BX1940" t="s">
        <v>17</v>
      </c>
      <c r="BY1940" t="s">
        <v>17</v>
      </c>
      <c r="BZ1940" t="s">
        <v>17</v>
      </c>
      <c r="CA1940" t="s">
        <v>211</v>
      </c>
      <c r="CB1940" t="s">
        <v>212</v>
      </c>
      <c r="CC1940" t="s">
        <v>213</v>
      </c>
      <c r="CD1940" t="s">
        <v>213</v>
      </c>
      <c r="CE1940" t="s">
        <v>213</v>
      </c>
      <c r="CF1940" t="s">
        <v>213</v>
      </c>
      <c r="CG1940">
        <v>5</v>
      </c>
      <c r="CH1940">
        <v>0</v>
      </c>
      <c r="CI1940">
        <v>0</v>
      </c>
      <c r="CJ1940">
        <v>0</v>
      </c>
      <c r="CK1940">
        <v>0</v>
      </c>
      <c r="CL1940">
        <v>2</v>
      </c>
      <c r="CM1940">
        <v>1319.63</v>
      </c>
      <c r="CN1940">
        <v>2.63319</v>
      </c>
      <c r="CO1940">
        <v>6.69233</v>
      </c>
      <c r="CP1940">
        <v>8.9599</v>
      </c>
      <c r="CQ1940">
        <v>30.0001</v>
      </c>
      <c r="CR1940">
        <v>8.76894</v>
      </c>
      <c r="CS1940">
        <v>9.03224</v>
      </c>
      <c r="CT1940">
        <v>-1</v>
      </c>
      <c r="CU1940">
        <v>100</v>
      </c>
      <c r="CV1940">
        <v>26.6999</v>
      </c>
      <c r="CW1940">
        <v>-999.9</v>
      </c>
      <c r="CX1940">
        <v>400</v>
      </c>
      <c r="CY1940">
        <v>0</v>
      </c>
      <c r="CZ1940">
        <v>103.96</v>
      </c>
      <c r="DA1940">
        <v>103.382</v>
      </c>
    </row>
    <row r="1941" spans="1:105">
      <c r="A1941">
        <v>1927</v>
      </c>
      <c r="B1941">
        <v>1551452341</v>
      </c>
      <c r="C1941">
        <v>6042.09999990463</v>
      </c>
      <c r="D1941" t="s">
        <v>4083</v>
      </c>
      <c r="E1941" t="s">
        <v>4084</v>
      </c>
      <c r="F1941">
        <f>J1941+I1941+M1941*K1941</f>
        <v>0</v>
      </c>
      <c r="G1941">
        <f>(1000*AM1941)/(L1941*(AO1941+273.15))</f>
        <v>0</v>
      </c>
      <c r="H1941">
        <f>((G1941*F1941*(1-(AJ1941/1000)))/(100*K1941))*(0.0/60)</f>
        <v>0</v>
      </c>
      <c r="I1941" t="s">
        <v>203</v>
      </c>
      <c r="J1941" t="s">
        <v>204</v>
      </c>
      <c r="K1941" t="s">
        <v>205</v>
      </c>
      <c r="L1941" t="s">
        <v>206</v>
      </c>
      <c r="M1941" t="s">
        <v>1526</v>
      </c>
      <c r="N1941" t="s">
        <v>3918</v>
      </c>
      <c r="O1941" t="s">
        <v>457</v>
      </c>
      <c r="Q1941">
        <v>1551452341</v>
      </c>
      <c r="R1941">
        <f>AL1941*Y1941*(AJ1941-AK1941)/(100*AF1941*(1000-Y1941*AJ1941))</f>
        <v>0</v>
      </c>
      <c r="S1941">
        <f>AL1941*Y1941*(AI1941-AH1941*(1000-Y1941*AK1941)/(1000-Y1941*AJ1941))/(100*AF1941)</f>
        <v>0</v>
      </c>
      <c r="T1941">
        <f>(U1941/V1941*100)</f>
        <v>0</v>
      </c>
      <c r="U1941">
        <f>AJ1941*(AM1941+AN1941)/1000</f>
        <v>0</v>
      </c>
      <c r="V1941">
        <f>0.61365*exp(17.502*AO1941/(240.97+AO1941))</f>
        <v>0</v>
      </c>
      <c r="W1941">
        <v>131</v>
      </c>
      <c r="X1941">
        <v>9</v>
      </c>
      <c r="Y1941">
        <f>IF(W1941*$H$11&gt;=AA1941,1.0,(AA1941/(AA1941-W1941*$H$11)))</f>
        <v>0</v>
      </c>
      <c r="Z1941">
        <f>(Y1941-1)*100</f>
        <v>0</v>
      </c>
      <c r="AA1941">
        <f>MAX(0,($B$11+$C$11*AR1941)/(1+$D$11*AR1941)*AM1941/(AO1941+273)*$E$11)</f>
        <v>0</v>
      </c>
      <c r="AB1941">
        <f>$B$9*AS1941+$C$9*AT1941</f>
        <v>0</v>
      </c>
      <c r="AC1941">
        <f>AB1941*AD1941</f>
        <v>0</v>
      </c>
      <c r="AD1941">
        <f>($B$9*$D$7+$C$9*$D$7)/($B$9+$C$9)</f>
        <v>0</v>
      </c>
      <c r="AE1941">
        <f>($B$9*$K$7+$C$9*$K$7)/($B$9+$C$9)</f>
        <v>0</v>
      </c>
      <c r="AF1941">
        <v>10</v>
      </c>
      <c r="AG1941">
        <v>1551452341</v>
      </c>
      <c r="AH1941">
        <v>383.919</v>
      </c>
      <c r="AI1941">
        <v>397.083</v>
      </c>
      <c r="AJ1941">
        <v>8.7755</v>
      </c>
      <c r="AK1941">
        <v>8.08035</v>
      </c>
      <c r="AL1941">
        <v>1453.71</v>
      </c>
      <c r="AM1941">
        <v>100.513</v>
      </c>
      <c r="AN1941">
        <v>0.0217353</v>
      </c>
      <c r="AO1941">
        <v>6.67317</v>
      </c>
      <c r="AP1941">
        <v>999.9</v>
      </c>
      <c r="AQ1941">
        <v>999.9</v>
      </c>
      <c r="AR1941">
        <v>9998.12</v>
      </c>
      <c r="AS1941">
        <v>0</v>
      </c>
      <c r="AT1941">
        <v>477.748</v>
      </c>
      <c r="AU1941">
        <v>0</v>
      </c>
      <c r="AV1941" t="s">
        <v>208</v>
      </c>
      <c r="AW1941">
        <v>0</v>
      </c>
      <c r="AX1941">
        <v>-0.747</v>
      </c>
      <c r="AY1941">
        <v>-0.067</v>
      </c>
      <c r="AZ1941">
        <v>0</v>
      </c>
      <c r="BA1941">
        <v>0</v>
      </c>
      <c r="BB1941">
        <v>0</v>
      </c>
      <c r="BC1941">
        <v>0</v>
      </c>
      <c r="BD1941">
        <v>-75.7984071428571</v>
      </c>
      <c r="BE1941">
        <v>20.0213862783816</v>
      </c>
      <c r="BF1941">
        <v>3.54203262060433</v>
      </c>
      <c r="BG1941">
        <v>0</v>
      </c>
      <c r="BH1941">
        <v>-2.9442230952381</v>
      </c>
      <c r="BI1941">
        <v>0.136366303975294</v>
      </c>
      <c r="BJ1941">
        <v>0.0353589568694509</v>
      </c>
      <c r="BK1941">
        <v>0</v>
      </c>
      <c r="BL1941">
        <v>0</v>
      </c>
      <c r="BM1941">
        <v>0</v>
      </c>
      <c r="BN1941" t="s">
        <v>209</v>
      </c>
      <c r="BO1941">
        <v>1.88468</v>
      </c>
      <c r="BP1941">
        <v>1.88159</v>
      </c>
      <c r="BQ1941">
        <v>1.88314</v>
      </c>
      <c r="BR1941">
        <v>1.88188</v>
      </c>
      <c r="BS1941">
        <v>1.88385</v>
      </c>
      <c r="BT1941">
        <v>1.88309</v>
      </c>
      <c r="BU1941">
        <v>1.88478</v>
      </c>
      <c r="BV1941">
        <v>1.8823</v>
      </c>
      <c r="BW1941" t="s">
        <v>210</v>
      </c>
      <c r="BX1941" t="s">
        <v>17</v>
      </c>
      <c r="BY1941" t="s">
        <v>17</v>
      </c>
      <c r="BZ1941" t="s">
        <v>17</v>
      </c>
      <c r="CA1941" t="s">
        <v>211</v>
      </c>
      <c r="CB1941" t="s">
        <v>212</v>
      </c>
      <c r="CC1941" t="s">
        <v>213</v>
      </c>
      <c r="CD1941" t="s">
        <v>213</v>
      </c>
      <c r="CE1941" t="s">
        <v>213</v>
      </c>
      <c r="CF1941" t="s">
        <v>213</v>
      </c>
      <c r="CG1941">
        <v>5</v>
      </c>
      <c r="CH1941">
        <v>0</v>
      </c>
      <c r="CI1941">
        <v>0</v>
      </c>
      <c r="CJ1941">
        <v>0</v>
      </c>
      <c r="CK1941">
        <v>0</v>
      </c>
      <c r="CL1941">
        <v>2</v>
      </c>
      <c r="CM1941">
        <v>1345.15</v>
      </c>
      <c r="CN1941">
        <v>2.63319</v>
      </c>
      <c r="CO1941">
        <v>6.69614</v>
      </c>
      <c r="CP1941">
        <v>8.96073</v>
      </c>
      <c r="CQ1941">
        <v>30.0001</v>
      </c>
      <c r="CR1941">
        <v>8.76951</v>
      </c>
      <c r="CS1941">
        <v>9.03306</v>
      </c>
      <c r="CT1941">
        <v>-1</v>
      </c>
      <c r="CU1941">
        <v>100</v>
      </c>
      <c r="CV1941">
        <v>26.3136</v>
      </c>
      <c r="CW1941">
        <v>-999.9</v>
      </c>
      <c r="CX1941">
        <v>400</v>
      </c>
      <c r="CY1941">
        <v>0</v>
      </c>
      <c r="CZ1941">
        <v>103.96</v>
      </c>
      <c r="DA1941">
        <v>103.381</v>
      </c>
    </row>
    <row r="1942" spans="1:105">
      <c r="A1942">
        <v>1928</v>
      </c>
      <c r="B1942">
        <v>1551452343</v>
      </c>
      <c r="C1942">
        <v>6044.09999990463</v>
      </c>
      <c r="D1942" t="s">
        <v>4085</v>
      </c>
      <c r="E1942" t="s">
        <v>4086</v>
      </c>
      <c r="F1942">
        <f>J1942+I1942+M1942*K1942</f>
        <v>0</v>
      </c>
      <c r="G1942">
        <f>(1000*AM1942)/(L1942*(AO1942+273.15))</f>
        <v>0</v>
      </c>
      <c r="H1942">
        <f>((G1942*F1942*(1-(AJ1942/1000)))/(100*K1942))*(0.0/60)</f>
        <v>0</v>
      </c>
      <c r="I1942" t="s">
        <v>203</v>
      </c>
      <c r="J1942" t="s">
        <v>204</v>
      </c>
      <c r="K1942" t="s">
        <v>205</v>
      </c>
      <c r="L1942" t="s">
        <v>206</v>
      </c>
      <c r="M1942" t="s">
        <v>1526</v>
      </c>
      <c r="N1942" t="s">
        <v>3918</v>
      </c>
      <c r="O1942" t="s">
        <v>457</v>
      </c>
      <c r="Q1942">
        <v>1551452343</v>
      </c>
      <c r="R1942">
        <f>AL1942*Y1942*(AJ1942-AK1942)/(100*AF1942*(1000-Y1942*AJ1942))</f>
        <v>0</v>
      </c>
      <c r="S1942">
        <f>AL1942*Y1942*(AI1942-AH1942*(1000-Y1942*AK1942)/(1000-Y1942*AJ1942))/(100*AF1942)</f>
        <v>0</v>
      </c>
      <c r="T1942">
        <f>(U1942/V1942*100)</f>
        <v>0</v>
      </c>
      <c r="U1942">
        <f>AJ1942*(AM1942+AN1942)/1000</f>
        <v>0</v>
      </c>
      <c r="V1942">
        <f>0.61365*exp(17.502*AO1942/(240.97+AO1942))</f>
        <v>0</v>
      </c>
      <c r="W1942">
        <v>131</v>
      </c>
      <c r="X1942">
        <v>9</v>
      </c>
      <c r="Y1942">
        <f>IF(W1942*$H$11&gt;=AA1942,1.0,(AA1942/(AA1942-W1942*$H$11)))</f>
        <v>0</v>
      </c>
      <c r="Z1942">
        <f>(Y1942-1)*100</f>
        <v>0</v>
      </c>
      <c r="AA1942">
        <f>MAX(0,($B$11+$C$11*AR1942)/(1+$D$11*AR1942)*AM1942/(AO1942+273)*$E$11)</f>
        <v>0</v>
      </c>
      <c r="AB1942">
        <f>$B$9*AS1942+$C$9*AT1942</f>
        <v>0</v>
      </c>
      <c r="AC1942">
        <f>AB1942*AD1942</f>
        <v>0</v>
      </c>
      <c r="AD1942">
        <f>($B$9*$D$7+$C$9*$D$7)/($B$9+$C$9)</f>
        <v>0</v>
      </c>
      <c r="AE1942">
        <f>($B$9*$K$7+$C$9*$K$7)/($B$9+$C$9)</f>
        <v>0</v>
      </c>
      <c r="AF1942">
        <v>10</v>
      </c>
      <c r="AG1942">
        <v>1551452343</v>
      </c>
      <c r="AH1942">
        <v>383.603</v>
      </c>
      <c r="AI1942">
        <v>397.057</v>
      </c>
      <c r="AJ1942">
        <v>8.78144</v>
      </c>
      <c r="AK1942">
        <v>8.08071</v>
      </c>
      <c r="AL1942">
        <v>1453.64</v>
      </c>
      <c r="AM1942">
        <v>100.513</v>
      </c>
      <c r="AN1942">
        <v>0.0217311</v>
      </c>
      <c r="AO1942">
        <v>6.65352</v>
      </c>
      <c r="AP1942">
        <v>999.9</v>
      </c>
      <c r="AQ1942">
        <v>999.9</v>
      </c>
      <c r="AR1942">
        <v>9991.88</v>
      </c>
      <c r="AS1942">
        <v>0</v>
      </c>
      <c r="AT1942">
        <v>476.522</v>
      </c>
      <c r="AU1942">
        <v>0</v>
      </c>
      <c r="AV1942" t="s">
        <v>208</v>
      </c>
      <c r="AW1942">
        <v>0</v>
      </c>
      <c r="AX1942">
        <v>-0.747</v>
      </c>
      <c r="AY1942">
        <v>-0.067</v>
      </c>
      <c r="AZ1942">
        <v>0</v>
      </c>
      <c r="BA1942">
        <v>0</v>
      </c>
      <c r="BB1942">
        <v>0</v>
      </c>
      <c r="BC1942">
        <v>0</v>
      </c>
      <c r="BD1942">
        <v>-75.7984071428571</v>
      </c>
      <c r="BE1942">
        <v>20.0213862783816</v>
      </c>
      <c r="BF1942">
        <v>3.54203262060433</v>
      </c>
      <c r="BG1942">
        <v>0</v>
      </c>
      <c r="BH1942">
        <v>-2.9442230952381</v>
      </c>
      <c r="BI1942">
        <v>0.136366303975294</v>
      </c>
      <c r="BJ1942">
        <v>0.0353589568694509</v>
      </c>
      <c r="BK1942">
        <v>0</v>
      </c>
      <c r="BL1942">
        <v>0</v>
      </c>
      <c r="BM1942">
        <v>0</v>
      </c>
      <c r="BN1942" t="s">
        <v>209</v>
      </c>
      <c r="BO1942">
        <v>1.88471</v>
      </c>
      <c r="BP1942">
        <v>1.88159</v>
      </c>
      <c r="BQ1942">
        <v>1.88313</v>
      </c>
      <c r="BR1942">
        <v>1.88189</v>
      </c>
      <c r="BS1942">
        <v>1.88385</v>
      </c>
      <c r="BT1942">
        <v>1.88309</v>
      </c>
      <c r="BU1942">
        <v>1.88478</v>
      </c>
      <c r="BV1942">
        <v>1.8823</v>
      </c>
      <c r="BW1942" t="s">
        <v>210</v>
      </c>
      <c r="BX1942" t="s">
        <v>17</v>
      </c>
      <c r="BY1942" t="s">
        <v>17</v>
      </c>
      <c r="BZ1942" t="s">
        <v>17</v>
      </c>
      <c r="CA1942" t="s">
        <v>211</v>
      </c>
      <c r="CB1942" t="s">
        <v>212</v>
      </c>
      <c r="CC1942" t="s">
        <v>213</v>
      </c>
      <c r="CD1942" t="s">
        <v>213</v>
      </c>
      <c r="CE1942" t="s">
        <v>213</v>
      </c>
      <c r="CF1942" t="s">
        <v>213</v>
      </c>
      <c r="CG1942">
        <v>5</v>
      </c>
      <c r="CH1942">
        <v>0</v>
      </c>
      <c r="CI1942">
        <v>0</v>
      </c>
      <c r="CJ1942">
        <v>0</v>
      </c>
      <c r="CK1942">
        <v>0</v>
      </c>
      <c r="CL1942">
        <v>2</v>
      </c>
      <c r="CM1942">
        <v>1345.55</v>
      </c>
      <c r="CN1942">
        <v>2.63319</v>
      </c>
      <c r="CO1942">
        <v>6.70026</v>
      </c>
      <c r="CP1942">
        <v>8.9616</v>
      </c>
      <c r="CQ1942">
        <v>30.0003</v>
      </c>
      <c r="CR1942">
        <v>8.77004</v>
      </c>
      <c r="CS1942">
        <v>9.03384</v>
      </c>
      <c r="CT1942">
        <v>-1</v>
      </c>
      <c r="CU1942">
        <v>100</v>
      </c>
      <c r="CV1942">
        <v>26.3136</v>
      </c>
      <c r="CW1942">
        <v>-999.9</v>
      </c>
      <c r="CX1942">
        <v>400</v>
      </c>
      <c r="CY1942">
        <v>0</v>
      </c>
      <c r="CZ1942">
        <v>103.961</v>
      </c>
      <c r="DA1942">
        <v>103.381</v>
      </c>
    </row>
    <row r="1943" spans="1:105">
      <c r="A1943">
        <v>1929</v>
      </c>
      <c r="B1943">
        <v>1551452345</v>
      </c>
      <c r="C1943">
        <v>6046.09999990463</v>
      </c>
      <c r="D1943" t="s">
        <v>4087</v>
      </c>
      <c r="E1943" t="s">
        <v>4088</v>
      </c>
      <c r="F1943">
        <f>J1943+I1943+M1943*K1943</f>
        <v>0</v>
      </c>
      <c r="G1943">
        <f>(1000*AM1943)/(L1943*(AO1943+273.15))</f>
        <v>0</v>
      </c>
      <c r="H1943">
        <f>((G1943*F1943*(1-(AJ1943/1000)))/(100*K1943))*(0.0/60)</f>
        <v>0</v>
      </c>
      <c r="I1943" t="s">
        <v>203</v>
      </c>
      <c r="J1943" t="s">
        <v>204</v>
      </c>
      <c r="K1943" t="s">
        <v>205</v>
      </c>
      <c r="L1943" t="s">
        <v>206</v>
      </c>
      <c r="M1943" t="s">
        <v>1526</v>
      </c>
      <c r="N1943" t="s">
        <v>3918</v>
      </c>
      <c r="O1943" t="s">
        <v>457</v>
      </c>
      <c r="Q1943">
        <v>1551452345</v>
      </c>
      <c r="R1943">
        <f>AL1943*Y1943*(AJ1943-AK1943)/(100*AF1943*(1000-Y1943*AJ1943))</f>
        <v>0</v>
      </c>
      <c r="S1943">
        <f>AL1943*Y1943*(AI1943-AH1943*(1000-Y1943*AK1943)/(1000-Y1943*AJ1943))/(100*AF1943)</f>
        <v>0</v>
      </c>
      <c r="T1943">
        <f>(U1943/V1943*100)</f>
        <v>0</v>
      </c>
      <c r="U1943">
        <f>AJ1943*(AM1943+AN1943)/1000</f>
        <v>0</v>
      </c>
      <c r="V1943">
        <f>0.61365*exp(17.502*AO1943/(240.97+AO1943))</f>
        <v>0</v>
      </c>
      <c r="W1943">
        <v>148</v>
      </c>
      <c r="X1943">
        <v>10</v>
      </c>
      <c r="Y1943">
        <f>IF(W1943*$H$11&gt;=AA1943,1.0,(AA1943/(AA1943-W1943*$H$11)))</f>
        <v>0</v>
      </c>
      <c r="Z1943">
        <f>(Y1943-1)*100</f>
        <v>0</v>
      </c>
      <c r="AA1943">
        <f>MAX(0,($B$11+$C$11*AR1943)/(1+$D$11*AR1943)*AM1943/(AO1943+273)*$E$11)</f>
        <v>0</v>
      </c>
      <c r="AB1943">
        <f>$B$9*AS1943+$C$9*AT1943</f>
        <v>0</v>
      </c>
      <c r="AC1943">
        <f>AB1943*AD1943</f>
        <v>0</v>
      </c>
      <c r="AD1943">
        <f>($B$9*$D$7+$C$9*$D$7)/($B$9+$C$9)</f>
        <v>0</v>
      </c>
      <c r="AE1943">
        <f>($B$9*$K$7+$C$9*$K$7)/($B$9+$C$9)</f>
        <v>0</v>
      </c>
      <c r="AF1943">
        <v>10</v>
      </c>
      <c r="AG1943">
        <v>1551452345</v>
      </c>
      <c r="AH1943">
        <v>383.316</v>
      </c>
      <c r="AI1943">
        <v>397.07</v>
      </c>
      <c r="AJ1943">
        <v>8.79191</v>
      </c>
      <c r="AK1943">
        <v>8.08079</v>
      </c>
      <c r="AL1943">
        <v>1453.42</v>
      </c>
      <c r="AM1943">
        <v>100.512</v>
      </c>
      <c r="AN1943">
        <v>0.0217577</v>
      </c>
      <c r="AO1943">
        <v>6.65895</v>
      </c>
      <c r="AP1943">
        <v>999.9</v>
      </c>
      <c r="AQ1943">
        <v>999.9</v>
      </c>
      <c r="AR1943">
        <v>10011.2</v>
      </c>
      <c r="AS1943">
        <v>0</v>
      </c>
      <c r="AT1943">
        <v>476.654</v>
      </c>
      <c r="AU1943">
        <v>0</v>
      </c>
      <c r="AV1943" t="s">
        <v>208</v>
      </c>
      <c r="AW1943">
        <v>0</v>
      </c>
      <c r="AX1943">
        <v>-0.747</v>
      </c>
      <c r="AY1943">
        <v>-0.067</v>
      </c>
      <c r="AZ1943">
        <v>0</v>
      </c>
      <c r="BA1943">
        <v>0</v>
      </c>
      <c r="BB1943">
        <v>0</v>
      </c>
      <c r="BC1943">
        <v>0</v>
      </c>
      <c r="BD1943">
        <v>-75.7984071428571</v>
      </c>
      <c r="BE1943">
        <v>20.0213862783816</v>
      </c>
      <c r="BF1943">
        <v>3.54203262060433</v>
      </c>
      <c r="BG1943">
        <v>0</v>
      </c>
      <c r="BH1943">
        <v>-2.9442230952381</v>
      </c>
      <c r="BI1943">
        <v>0.136366303975294</v>
      </c>
      <c r="BJ1943">
        <v>0.0353589568694509</v>
      </c>
      <c r="BK1943">
        <v>0</v>
      </c>
      <c r="BL1943">
        <v>0</v>
      </c>
      <c r="BM1943">
        <v>0</v>
      </c>
      <c r="BN1943" t="s">
        <v>209</v>
      </c>
      <c r="BO1943">
        <v>1.8847</v>
      </c>
      <c r="BP1943">
        <v>1.8816</v>
      </c>
      <c r="BQ1943">
        <v>1.88313</v>
      </c>
      <c r="BR1943">
        <v>1.8819</v>
      </c>
      <c r="BS1943">
        <v>1.88385</v>
      </c>
      <c r="BT1943">
        <v>1.88309</v>
      </c>
      <c r="BU1943">
        <v>1.88479</v>
      </c>
      <c r="BV1943">
        <v>1.8823</v>
      </c>
      <c r="BW1943" t="s">
        <v>210</v>
      </c>
      <c r="BX1943" t="s">
        <v>17</v>
      </c>
      <c r="BY1943" t="s">
        <v>17</v>
      </c>
      <c r="BZ1943" t="s">
        <v>17</v>
      </c>
      <c r="CA1943" t="s">
        <v>211</v>
      </c>
      <c r="CB1943" t="s">
        <v>212</v>
      </c>
      <c r="CC1943" t="s">
        <v>213</v>
      </c>
      <c r="CD1943" t="s">
        <v>213</v>
      </c>
      <c r="CE1943" t="s">
        <v>213</v>
      </c>
      <c r="CF1943" t="s">
        <v>213</v>
      </c>
      <c r="CG1943">
        <v>5</v>
      </c>
      <c r="CH1943">
        <v>0</v>
      </c>
      <c r="CI1943">
        <v>0</v>
      </c>
      <c r="CJ1943">
        <v>0</v>
      </c>
      <c r="CK1943">
        <v>0</v>
      </c>
      <c r="CL1943">
        <v>2</v>
      </c>
      <c r="CM1943">
        <v>1332.39</v>
      </c>
      <c r="CN1943">
        <v>2.63319</v>
      </c>
      <c r="CO1943">
        <v>6.70496</v>
      </c>
      <c r="CP1943">
        <v>8.9627</v>
      </c>
      <c r="CQ1943">
        <v>30.0004</v>
      </c>
      <c r="CR1943">
        <v>8.77007</v>
      </c>
      <c r="CS1943">
        <v>9.03442</v>
      </c>
      <c r="CT1943">
        <v>-1</v>
      </c>
      <c r="CU1943">
        <v>100</v>
      </c>
      <c r="CV1943">
        <v>26.3136</v>
      </c>
      <c r="CW1943">
        <v>-999.9</v>
      </c>
      <c r="CX1943">
        <v>400</v>
      </c>
      <c r="CY1943">
        <v>0</v>
      </c>
      <c r="CZ1943">
        <v>103.96</v>
      </c>
      <c r="DA1943">
        <v>103.381</v>
      </c>
    </row>
    <row r="1944" spans="1:105">
      <c r="A1944">
        <v>1930</v>
      </c>
      <c r="B1944">
        <v>1551452347</v>
      </c>
      <c r="C1944">
        <v>6048.09999990463</v>
      </c>
      <c r="D1944" t="s">
        <v>4089</v>
      </c>
      <c r="E1944" t="s">
        <v>4090</v>
      </c>
      <c r="F1944">
        <f>J1944+I1944+M1944*K1944</f>
        <v>0</v>
      </c>
      <c r="G1944">
        <f>(1000*AM1944)/(L1944*(AO1944+273.15))</f>
        <v>0</v>
      </c>
      <c r="H1944">
        <f>((G1944*F1944*(1-(AJ1944/1000)))/(100*K1944))*(0.0/60)</f>
        <v>0</v>
      </c>
      <c r="I1944" t="s">
        <v>203</v>
      </c>
      <c r="J1944" t="s">
        <v>204</v>
      </c>
      <c r="K1944" t="s">
        <v>205</v>
      </c>
      <c r="L1944" t="s">
        <v>206</v>
      </c>
      <c r="M1944" t="s">
        <v>1526</v>
      </c>
      <c r="N1944" t="s">
        <v>3918</v>
      </c>
      <c r="O1944" t="s">
        <v>457</v>
      </c>
      <c r="Q1944">
        <v>1551452347</v>
      </c>
      <c r="R1944">
        <f>AL1944*Y1944*(AJ1944-AK1944)/(100*AF1944*(1000-Y1944*AJ1944))</f>
        <v>0</v>
      </c>
      <c r="S1944">
        <f>AL1944*Y1944*(AI1944-AH1944*(1000-Y1944*AK1944)/(1000-Y1944*AJ1944))/(100*AF1944)</f>
        <v>0</v>
      </c>
      <c r="T1944">
        <f>(U1944/V1944*100)</f>
        <v>0</v>
      </c>
      <c r="U1944">
        <f>AJ1944*(AM1944+AN1944)/1000</f>
        <v>0</v>
      </c>
      <c r="V1944">
        <f>0.61365*exp(17.502*AO1944/(240.97+AO1944))</f>
        <v>0</v>
      </c>
      <c r="W1944">
        <v>130</v>
      </c>
      <c r="X1944">
        <v>9</v>
      </c>
      <c r="Y1944">
        <f>IF(W1944*$H$11&gt;=AA1944,1.0,(AA1944/(AA1944-W1944*$H$11)))</f>
        <v>0</v>
      </c>
      <c r="Z1944">
        <f>(Y1944-1)*100</f>
        <v>0</v>
      </c>
      <c r="AA1944">
        <f>MAX(0,($B$11+$C$11*AR1944)/(1+$D$11*AR1944)*AM1944/(AO1944+273)*$E$11)</f>
        <v>0</v>
      </c>
      <c r="AB1944">
        <f>$B$9*AS1944+$C$9*AT1944</f>
        <v>0</v>
      </c>
      <c r="AC1944">
        <f>AB1944*AD1944</f>
        <v>0</v>
      </c>
      <c r="AD1944">
        <f>($B$9*$D$7+$C$9*$D$7)/($B$9+$C$9)</f>
        <v>0</v>
      </c>
      <c r="AE1944">
        <f>($B$9*$K$7+$C$9*$K$7)/($B$9+$C$9)</f>
        <v>0</v>
      </c>
      <c r="AF1944">
        <v>10</v>
      </c>
      <c r="AG1944">
        <v>1551452347</v>
      </c>
      <c r="AH1944">
        <v>383.057</v>
      </c>
      <c r="AI1944">
        <v>397.096</v>
      </c>
      <c r="AJ1944">
        <v>8.80761</v>
      </c>
      <c r="AK1944">
        <v>8.08055</v>
      </c>
      <c r="AL1944">
        <v>1453.46</v>
      </c>
      <c r="AM1944">
        <v>100.513</v>
      </c>
      <c r="AN1944">
        <v>0.0216764</v>
      </c>
      <c r="AO1944">
        <v>6.67876</v>
      </c>
      <c r="AP1944">
        <v>999.9</v>
      </c>
      <c r="AQ1944">
        <v>999.9</v>
      </c>
      <c r="AR1944">
        <v>9988.75</v>
      </c>
      <c r="AS1944">
        <v>0</v>
      </c>
      <c r="AT1944">
        <v>478.907</v>
      </c>
      <c r="AU1944">
        <v>0</v>
      </c>
      <c r="AV1944" t="s">
        <v>208</v>
      </c>
      <c r="AW1944">
        <v>0</v>
      </c>
      <c r="AX1944">
        <v>-0.747</v>
      </c>
      <c r="AY1944">
        <v>-0.067</v>
      </c>
      <c r="AZ1944">
        <v>0</v>
      </c>
      <c r="BA1944">
        <v>0</v>
      </c>
      <c r="BB1944">
        <v>0</v>
      </c>
      <c r="BC1944">
        <v>0</v>
      </c>
      <c r="BD1944">
        <v>-75.7984071428571</v>
      </c>
      <c r="BE1944">
        <v>20.0213862783816</v>
      </c>
      <c r="BF1944">
        <v>3.54203262060433</v>
      </c>
      <c r="BG1944">
        <v>0</v>
      </c>
      <c r="BH1944">
        <v>-2.9442230952381</v>
      </c>
      <c r="BI1944">
        <v>0.136366303975294</v>
      </c>
      <c r="BJ1944">
        <v>0.0353589568694509</v>
      </c>
      <c r="BK1944">
        <v>0</v>
      </c>
      <c r="BL1944">
        <v>0</v>
      </c>
      <c r="BM1944">
        <v>0</v>
      </c>
      <c r="BN1944" t="s">
        <v>209</v>
      </c>
      <c r="BO1944">
        <v>1.8847</v>
      </c>
      <c r="BP1944">
        <v>1.88159</v>
      </c>
      <c r="BQ1944">
        <v>1.88315</v>
      </c>
      <c r="BR1944">
        <v>1.88188</v>
      </c>
      <c r="BS1944">
        <v>1.88385</v>
      </c>
      <c r="BT1944">
        <v>1.88309</v>
      </c>
      <c r="BU1944">
        <v>1.88478</v>
      </c>
      <c r="BV1944">
        <v>1.8823</v>
      </c>
      <c r="BW1944" t="s">
        <v>210</v>
      </c>
      <c r="BX1944" t="s">
        <v>17</v>
      </c>
      <c r="BY1944" t="s">
        <v>17</v>
      </c>
      <c r="BZ1944" t="s">
        <v>17</v>
      </c>
      <c r="CA1944" t="s">
        <v>211</v>
      </c>
      <c r="CB1944" t="s">
        <v>212</v>
      </c>
      <c r="CC1944" t="s">
        <v>213</v>
      </c>
      <c r="CD1944" t="s">
        <v>213</v>
      </c>
      <c r="CE1944" t="s">
        <v>213</v>
      </c>
      <c r="CF1944" t="s">
        <v>213</v>
      </c>
      <c r="CG1944">
        <v>5</v>
      </c>
      <c r="CH1944">
        <v>0</v>
      </c>
      <c r="CI1944">
        <v>0</v>
      </c>
      <c r="CJ1944">
        <v>0</v>
      </c>
      <c r="CK1944">
        <v>0</v>
      </c>
      <c r="CL1944">
        <v>2</v>
      </c>
      <c r="CM1944">
        <v>1345.76</v>
      </c>
      <c r="CN1944">
        <v>2.63319</v>
      </c>
      <c r="CO1944">
        <v>6.70965</v>
      </c>
      <c r="CP1944">
        <v>8.96379</v>
      </c>
      <c r="CQ1944">
        <v>30.0004</v>
      </c>
      <c r="CR1944">
        <v>8.77062</v>
      </c>
      <c r="CS1944">
        <v>9.03526</v>
      </c>
      <c r="CT1944">
        <v>-1</v>
      </c>
      <c r="CU1944">
        <v>100</v>
      </c>
      <c r="CV1944">
        <v>26.3136</v>
      </c>
      <c r="CW1944">
        <v>-999.9</v>
      </c>
      <c r="CX1944">
        <v>400</v>
      </c>
      <c r="CY1944">
        <v>0</v>
      </c>
      <c r="CZ1944">
        <v>103.957</v>
      </c>
      <c r="DA1944">
        <v>103.381</v>
      </c>
    </row>
    <row r="1945" spans="1:105">
      <c r="A1945">
        <v>1931</v>
      </c>
      <c r="B1945">
        <v>1551452349</v>
      </c>
      <c r="C1945">
        <v>6050.09999990463</v>
      </c>
      <c r="D1945" t="s">
        <v>4091</v>
      </c>
      <c r="E1945" t="s">
        <v>4092</v>
      </c>
      <c r="F1945">
        <f>J1945+I1945+M1945*K1945</f>
        <v>0</v>
      </c>
      <c r="G1945">
        <f>(1000*AM1945)/(L1945*(AO1945+273.15))</f>
        <v>0</v>
      </c>
      <c r="H1945">
        <f>((G1945*F1945*(1-(AJ1945/1000)))/(100*K1945))*(0.0/60)</f>
        <v>0</v>
      </c>
      <c r="I1945" t="s">
        <v>203</v>
      </c>
      <c r="J1945" t="s">
        <v>204</v>
      </c>
      <c r="K1945" t="s">
        <v>205</v>
      </c>
      <c r="L1945" t="s">
        <v>206</v>
      </c>
      <c r="M1945" t="s">
        <v>1526</v>
      </c>
      <c r="N1945" t="s">
        <v>3918</v>
      </c>
      <c r="O1945" t="s">
        <v>457</v>
      </c>
      <c r="Q1945">
        <v>1551452349</v>
      </c>
      <c r="R1945">
        <f>AL1945*Y1945*(AJ1945-AK1945)/(100*AF1945*(1000-Y1945*AJ1945))</f>
        <v>0</v>
      </c>
      <c r="S1945">
        <f>AL1945*Y1945*(AI1945-AH1945*(1000-Y1945*AK1945)/(1000-Y1945*AJ1945))/(100*AF1945)</f>
        <v>0</v>
      </c>
      <c r="T1945">
        <f>(U1945/V1945*100)</f>
        <v>0</v>
      </c>
      <c r="U1945">
        <f>AJ1945*(AM1945+AN1945)/1000</f>
        <v>0</v>
      </c>
      <c r="V1945">
        <f>0.61365*exp(17.502*AO1945/(240.97+AO1945))</f>
        <v>0</v>
      </c>
      <c r="W1945">
        <v>134</v>
      </c>
      <c r="X1945">
        <v>9</v>
      </c>
      <c r="Y1945">
        <f>IF(W1945*$H$11&gt;=AA1945,1.0,(AA1945/(AA1945-W1945*$H$11)))</f>
        <v>0</v>
      </c>
      <c r="Z1945">
        <f>(Y1945-1)*100</f>
        <v>0</v>
      </c>
      <c r="AA1945">
        <f>MAX(0,($B$11+$C$11*AR1945)/(1+$D$11*AR1945)*AM1945/(AO1945+273)*$E$11)</f>
        <v>0</v>
      </c>
      <c r="AB1945">
        <f>$B$9*AS1945+$C$9*AT1945</f>
        <v>0</v>
      </c>
      <c r="AC1945">
        <f>AB1945*AD1945</f>
        <v>0</v>
      </c>
      <c r="AD1945">
        <f>($B$9*$D$7+$C$9*$D$7)/($B$9+$C$9)</f>
        <v>0</v>
      </c>
      <c r="AE1945">
        <f>($B$9*$K$7+$C$9*$K$7)/($B$9+$C$9)</f>
        <v>0</v>
      </c>
      <c r="AF1945">
        <v>10</v>
      </c>
      <c r="AG1945">
        <v>1551452349</v>
      </c>
      <c r="AH1945">
        <v>382.755</v>
      </c>
      <c r="AI1945">
        <v>397.085</v>
      </c>
      <c r="AJ1945">
        <v>8.82118</v>
      </c>
      <c r="AK1945">
        <v>8.0808</v>
      </c>
      <c r="AL1945">
        <v>1453.68</v>
      </c>
      <c r="AM1945">
        <v>100.514</v>
      </c>
      <c r="AN1945">
        <v>0.0214738</v>
      </c>
      <c r="AO1945">
        <v>6.68378</v>
      </c>
      <c r="AP1945">
        <v>999.9</v>
      </c>
      <c r="AQ1945">
        <v>999.9</v>
      </c>
      <c r="AR1945">
        <v>9984.38</v>
      </c>
      <c r="AS1945">
        <v>0</v>
      </c>
      <c r="AT1945">
        <v>480.156</v>
      </c>
      <c r="AU1945">
        <v>0</v>
      </c>
      <c r="AV1945" t="s">
        <v>208</v>
      </c>
      <c r="AW1945">
        <v>0</v>
      </c>
      <c r="AX1945">
        <v>-0.747</v>
      </c>
      <c r="AY1945">
        <v>-0.067</v>
      </c>
      <c r="AZ1945">
        <v>0</v>
      </c>
      <c r="BA1945">
        <v>0</v>
      </c>
      <c r="BB1945">
        <v>0</v>
      </c>
      <c r="BC1945">
        <v>0</v>
      </c>
      <c r="BD1945">
        <v>-75.7984071428571</v>
      </c>
      <c r="BE1945">
        <v>20.0213862783816</v>
      </c>
      <c r="BF1945">
        <v>3.54203262060433</v>
      </c>
      <c r="BG1945">
        <v>0</v>
      </c>
      <c r="BH1945">
        <v>-2.9442230952381</v>
      </c>
      <c r="BI1945">
        <v>0.136366303975294</v>
      </c>
      <c r="BJ1945">
        <v>0.0353589568694509</v>
      </c>
      <c r="BK1945">
        <v>0</v>
      </c>
      <c r="BL1945">
        <v>0</v>
      </c>
      <c r="BM1945">
        <v>0</v>
      </c>
      <c r="BN1945" t="s">
        <v>209</v>
      </c>
      <c r="BO1945">
        <v>1.88469</v>
      </c>
      <c r="BP1945">
        <v>1.88161</v>
      </c>
      <c r="BQ1945">
        <v>1.88316</v>
      </c>
      <c r="BR1945">
        <v>1.88187</v>
      </c>
      <c r="BS1945">
        <v>1.88385</v>
      </c>
      <c r="BT1945">
        <v>1.88309</v>
      </c>
      <c r="BU1945">
        <v>1.88477</v>
      </c>
      <c r="BV1945">
        <v>1.88231</v>
      </c>
      <c r="BW1945" t="s">
        <v>210</v>
      </c>
      <c r="BX1945" t="s">
        <v>17</v>
      </c>
      <c r="BY1945" t="s">
        <v>17</v>
      </c>
      <c r="BZ1945" t="s">
        <v>17</v>
      </c>
      <c r="CA1945" t="s">
        <v>211</v>
      </c>
      <c r="CB1945" t="s">
        <v>212</v>
      </c>
      <c r="CC1945" t="s">
        <v>213</v>
      </c>
      <c r="CD1945" t="s">
        <v>213</v>
      </c>
      <c r="CE1945" t="s">
        <v>213</v>
      </c>
      <c r="CF1945" t="s">
        <v>213</v>
      </c>
      <c r="CG1945">
        <v>5</v>
      </c>
      <c r="CH1945">
        <v>0</v>
      </c>
      <c r="CI1945">
        <v>0</v>
      </c>
      <c r="CJ1945">
        <v>0</v>
      </c>
      <c r="CK1945">
        <v>0</v>
      </c>
      <c r="CL1945">
        <v>2</v>
      </c>
      <c r="CM1945">
        <v>1343.36</v>
      </c>
      <c r="CN1945">
        <v>2.63319</v>
      </c>
      <c r="CO1945">
        <v>6.71434</v>
      </c>
      <c r="CP1945">
        <v>8.96488</v>
      </c>
      <c r="CQ1945">
        <v>30.0004</v>
      </c>
      <c r="CR1945">
        <v>8.77143</v>
      </c>
      <c r="CS1945">
        <v>9.03634</v>
      </c>
      <c r="CT1945">
        <v>-1</v>
      </c>
      <c r="CU1945">
        <v>100</v>
      </c>
      <c r="CV1945">
        <v>26.3136</v>
      </c>
      <c r="CW1945">
        <v>-999.9</v>
      </c>
      <c r="CX1945">
        <v>400</v>
      </c>
      <c r="CY1945">
        <v>0</v>
      </c>
      <c r="CZ1945">
        <v>103.956</v>
      </c>
      <c r="DA1945">
        <v>103.381</v>
      </c>
    </row>
    <row r="1946" spans="1:105">
      <c r="A1946">
        <v>1932</v>
      </c>
      <c r="B1946">
        <v>1551452351</v>
      </c>
      <c r="C1946">
        <v>6052.09999990463</v>
      </c>
      <c r="D1946" t="s">
        <v>4093</v>
      </c>
      <c r="E1946" t="s">
        <v>4094</v>
      </c>
      <c r="F1946">
        <f>J1946+I1946+M1946*K1946</f>
        <v>0</v>
      </c>
      <c r="G1946">
        <f>(1000*AM1946)/(L1946*(AO1946+273.15))</f>
        <v>0</v>
      </c>
      <c r="H1946">
        <f>((G1946*F1946*(1-(AJ1946/1000)))/(100*K1946))*(0.0/60)</f>
        <v>0</v>
      </c>
      <c r="I1946" t="s">
        <v>203</v>
      </c>
      <c r="J1946" t="s">
        <v>204</v>
      </c>
      <c r="K1946" t="s">
        <v>205</v>
      </c>
      <c r="L1946" t="s">
        <v>206</v>
      </c>
      <c r="M1946" t="s">
        <v>1526</v>
      </c>
      <c r="N1946" t="s">
        <v>3918</v>
      </c>
      <c r="O1946" t="s">
        <v>457</v>
      </c>
      <c r="Q1946">
        <v>1551452351</v>
      </c>
      <c r="R1946">
        <f>AL1946*Y1946*(AJ1946-AK1946)/(100*AF1946*(1000-Y1946*AJ1946))</f>
        <v>0</v>
      </c>
      <c r="S1946">
        <f>AL1946*Y1946*(AI1946-AH1946*(1000-Y1946*AK1946)/(1000-Y1946*AJ1946))/(100*AF1946)</f>
        <v>0</v>
      </c>
      <c r="T1946">
        <f>(U1946/V1946*100)</f>
        <v>0</v>
      </c>
      <c r="U1946">
        <f>AJ1946*(AM1946+AN1946)/1000</f>
        <v>0</v>
      </c>
      <c r="V1946">
        <f>0.61365*exp(17.502*AO1946/(240.97+AO1946))</f>
        <v>0</v>
      </c>
      <c r="W1946">
        <v>163</v>
      </c>
      <c r="X1946">
        <v>11</v>
      </c>
      <c r="Y1946">
        <f>IF(W1946*$H$11&gt;=AA1946,1.0,(AA1946/(AA1946-W1946*$H$11)))</f>
        <v>0</v>
      </c>
      <c r="Z1946">
        <f>(Y1946-1)*100</f>
        <v>0</v>
      </c>
      <c r="AA1946">
        <f>MAX(0,($B$11+$C$11*AR1946)/(1+$D$11*AR1946)*AM1946/(AO1946+273)*$E$11)</f>
        <v>0</v>
      </c>
      <c r="AB1946">
        <f>$B$9*AS1946+$C$9*AT1946</f>
        <v>0</v>
      </c>
      <c r="AC1946">
        <f>AB1946*AD1946</f>
        <v>0</v>
      </c>
      <c r="AD1946">
        <f>($B$9*$D$7+$C$9*$D$7)/($B$9+$C$9)</f>
        <v>0</v>
      </c>
      <c r="AE1946">
        <f>($B$9*$K$7+$C$9*$K$7)/($B$9+$C$9)</f>
        <v>0</v>
      </c>
      <c r="AF1946">
        <v>10</v>
      </c>
      <c r="AG1946">
        <v>1551452351</v>
      </c>
      <c r="AH1946">
        <v>382.434</v>
      </c>
      <c r="AI1946">
        <v>397.079</v>
      </c>
      <c r="AJ1946">
        <v>8.83329</v>
      </c>
      <c r="AK1946">
        <v>8.0812</v>
      </c>
      <c r="AL1946">
        <v>1453.72</v>
      </c>
      <c r="AM1946">
        <v>100.515</v>
      </c>
      <c r="AN1946">
        <v>0.0216733</v>
      </c>
      <c r="AO1946">
        <v>6.68917</v>
      </c>
      <c r="AP1946">
        <v>999.9</v>
      </c>
      <c r="AQ1946">
        <v>999.9</v>
      </c>
      <c r="AR1946">
        <v>10005.6</v>
      </c>
      <c r="AS1946">
        <v>0</v>
      </c>
      <c r="AT1946">
        <v>480.991</v>
      </c>
      <c r="AU1946">
        <v>0</v>
      </c>
      <c r="AV1946" t="s">
        <v>208</v>
      </c>
      <c r="AW1946">
        <v>0</v>
      </c>
      <c r="AX1946">
        <v>-0.747</v>
      </c>
      <c r="AY1946">
        <v>-0.067</v>
      </c>
      <c r="AZ1946">
        <v>0</v>
      </c>
      <c r="BA1946">
        <v>0</v>
      </c>
      <c r="BB1946">
        <v>0</v>
      </c>
      <c r="BC1946">
        <v>0</v>
      </c>
      <c r="BD1946">
        <v>-75.7984071428571</v>
      </c>
      <c r="BE1946">
        <v>20.0213862783816</v>
      </c>
      <c r="BF1946">
        <v>3.54203262060433</v>
      </c>
      <c r="BG1946">
        <v>0</v>
      </c>
      <c r="BH1946">
        <v>-2.9442230952381</v>
      </c>
      <c r="BI1946">
        <v>0.136366303975294</v>
      </c>
      <c r="BJ1946">
        <v>0.0353589568694509</v>
      </c>
      <c r="BK1946">
        <v>0</v>
      </c>
      <c r="BL1946">
        <v>0</v>
      </c>
      <c r="BM1946">
        <v>0</v>
      </c>
      <c r="BN1946" t="s">
        <v>209</v>
      </c>
      <c r="BO1946">
        <v>1.88469</v>
      </c>
      <c r="BP1946">
        <v>1.88165</v>
      </c>
      <c r="BQ1946">
        <v>1.88317</v>
      </c>
      <c r="BR1946">
        <v>1.88188</v>
      </c>
      <c r="BS1946">
        <v>1.88384</v>
      </c>
      <c r="BT1946">
        <v>1.88309</v>
      </c>
      <c r="BU1946">
        <v>1.88478</v>
      </c>
      <c r="BV1946">
        <v>1.88232</v>
      </c>
      <c r="BW1946" t="s">
        <v>210</v>
      </c>
      <c r="BX1946" t="s">
        <v>17</v>
      </c>
      <c r="BY1946" t="s">
        <v>17</v>
      </c>
      <c r="BZ1946" t="s">
        <v>17</v>
      </c>
      <c r="CA1946" t="s">
        <v>211</v>
      </c>
      <c r="CB1946" t="s">
        <v>212</v>
      </c>
      <c r="CC1946" t="s">
        <v>213</v>
      </c>
      <c r="CD1946" t="s">
        <v>213</v>
      </c>
      <c r="CE1946" t="s">
        <v>213</v>
      </c>
      <c r="CF1946" t="s">
        <v>213</v>
      </c>
      <c r="CG1946">
        <v>5</v>
      </c>
      <c r="CH1946">
        <v>0</v>
      </c>
      <c r="CI1946">
        <v>0</v>
      </c>
      <c r="CJ1946">
        <v>0</v>
      </c>
      <c r="CK1946">
        <v>0</v>
      </c>
      <c r="CL1946">
        <v>2</v>
      </c>
      <c r="CM1946">
        <v>1321.15</v>
      </c>
      <c r="CN1946">
        <v>2.63104</v>
      </c>
      <c r="CO1946">
        <v>6.71901</v>
      </c>
      <c r="CP1946">
        <v>8.96599</v>
      </c>
      <c r="CQ1946">
        <v>30.0003</v>
      </c>
      <c r="CR1946">
        <v>8.77197</v>
      </c>
      <c r="CS1946">
        <v>9.03717</v>
      </c>
      <c r="CT1946">
        <v>-1</v>
      </c>
      <c r="CU1946">
        <v>100</v>
      </c>
      <c r="CV1946">
        <v>25.9291</v>
      </c>
      <c r="CW1946">
        <v>-999.9</v>
      </c>
      <c r="CX1946">
        <v>400</v>
      </c>
      <c r="CY1946">
        <v>0</v>
      </c>
      <c r="CZ1946">
        <v>103.957</v>
      </c>
      <c r="DA1946">
        <v>103.381</v>
      </c>
    </row>
    <row r="1947" spans="1:105">
      <c r="A1947">
        <v>1933</v>
      </c>
      <c r="B1947">
        <v>1551452353</v>
      </c>
      <c r="C1947">
        <v>6054.09999990463</v>
      </c>
      <c r="D1947" t="s">
        <v>4095</v>
      </c>
      <c r="E1947" t="s">
        <v>4096</v>
      </c>
      <c r="F1947">
        <f>J1947+I1947+M1947*K1947</f>
        <v>0</v>
      </c>
      <c r="G1947">
        <f>(1000*AM1947)/(L1947*(AO1947+273.15))</f>
        <v>0</v>
      </c>
      <c r="H1947">
        <f>((G1947*F1947*(1-(AJ1947/1000)))/(100*K1947))*(0.0/60)</f>
        <v>0</v>
      </c>
      <c r="I1947" t="s">
        <v>203</v>
      </c>
      <c r="J1947" t="s">
        <v>204</v>
      </c>
      <c r="K1947" t="s">
        <v>205</v>
      </c>
      <c r="L1947" t="s">
        <v>206</v>
      </c>
      <c r="M1947" t="s">
        <v>1526</v>
      </c>
      <c r="N1947" t="s">
        <v>3918</v>
      </c>
      <c r="O1947" t="s">
        <v>457</v>
      </c>
      <c r="Q1947">
        <v>1551452353</v>
      </c>
      <c r="R1947">
        <f>AL1947*Y1947*(AJ1947-AK1947)/(100*AF1947*(1000-Y1947*AJ1947))</f>
        <v>0</v>
      </c>
      <c r="S1947">
        <f>AL1947*Y1947*(AI1947-AH1947*(1000-Y1947*AK1947)/(1000-Y1947*AJ1947))/(100*AF1947)</f>
        <v>0</v>
      </c>
      <c r="T1947">
        <f>(U1947/V1947*100)</f>
        <v>0</v>
      </c>
      <c r="U1947">
        <f>AJ1947*(AM1947+AN1947)/1000</f>
        <v>0</v>
      </c>
      <c r="V1947">
        <f>0.61365*exp(17.502*AO1947/(240.97+AO1947))</f>
        <v>0</v>
      </c>
      <c r="W1947">
        <v>146</v>
      </c>
      <c r="X1947">
        <v>10</v>
      </c>
      <c r="Y1947">
        <f>IF(W1947*$H$11&gt;=AA1947,1.0,(AA1947/(AA1947-W1947*$H$11)))</f>
        <v>0</v>
      </c>
      <c r="Z1947">
        <f>(Y1947-1)*100</f>
        <v>0</v>
      </c>
      <c r="AA1947">
        <f>MAX(0,($B$11+$C$11*AR1947)/(1+$D$11*AR1947)*AM1947/(AO1947+273)*$E$11)</f>
        <v>0</v>
      </c>
      <c r="AB1947">
        <f>$B$9*AS1947+$C$9*AT1947</f>
        <v>0</v>
      </c>
      <c r="AC1947">
        <f>AB1947*AD1947</f>
        <v>0</v>
      </c>
      <c r="AD1947">
        <f>($B$9*$D$7+$C$9*$D$7)/($B$9+$C$9)</f>
        <v>0</v>
      </c>
      <c r="AE1947">
        <f>($B$9*$K$7+$C$9*$K$7)/($B$9+$C$9)</f>
        <v>0</v>
      </c>
      <c r="AF1947">
        <v>10</v>
      </c>
      <c r="AG1947">
        <v>1551452353</v>
      </c>
      <c r="AH1947">
        <v>382.128</v>
      </c>
      <c r="AI1947">
        <v>397.088</v>
      </c>
      <c r="AJ1947">
        <v>8.84887</v>
      </c>
      <c r="AK1947">
        <v>8.08177</v>
      </c>
      <c r="AL1947">
        <v>1453.22</v>
      </c>
      <c r="AM1947">
        <v>100.514</v>
      </c>
      <c r="AN1947">
        <v>0.0215207</v>
      </c>
      <c r="AO1947">
        <v>6.70982</v>
      </c>
      <c r="AP1947">
        <v>999.9</v>
      </c>
      <c r="AQ1947">
        <v>999.9</v>
      </c>
      <c r="AR1947">
        <v>10017.5</v>
      </c>
      <c r="AS1947">
        <v>0</v>
      </c>
      <c r="AT1947">
        <v>484.315</v>
      </c>
      <c r="AU1947">
        <v>0</v>
      </c>
      <c r="AV1947" t="s">
        <v>208</v>
      </c>
      <c r="AW1947">
        <v>0</v>
      </c>
      <c r="AX1947">
        <v>-0.747</v>
      </c>
      <c r="AY1947">
        <v>-0.067</v>
      </c>
      <c r="AZ1947">
        <v>0</v>
      </c>
      <c r="BA1947">
        <v>0</v>
      </c>
      <c r="BB1947">
        <v>0</v>
      </c>
      <c r="BC1947">
        <v>0</v>
      </c>
      <c r="BD1947">
        <v>-75.7984071428571</v>
      </c>
      <c r="BE1947">
        <v>20.0213862783816</v>
      </c>
      <c r="BF1947">
        <v>3.54203262060433</v>
      </c>
      <c r="BG1947">
        <v>0</v>
      </c>
      <c r="BH1947">
        <v>-2.9442230952381</v>
      </c>
      <c r="BI1947">
        <v>0.136366303975294</v>
      </c>
      <c r="BJ1947">
        <v>0.0353589568694509</v>
      </c>
      <c r="BK1947">
        <v>0</v>
      </c>
      <c r="BL1947">
        <v>0</v>
      </c>
      <c r="BM1947">
        <v>0</v>
      </c>
      <c r="BN1947" t="s">
        <v>209</v>
      </c>
      <c r="BO1947">
        <v>1.88471</v>
      </c>
      <c r="BP1947">
        <v>1.88165</v>
      </c>
      <c r="BQ1947">
        <v>1.88317</v>
      </c>
      <c r="BR1947">
        <v>1.88188</v>
      </c>
      <c r="BS1947">
        <v>1.88384</v>
      </c>
      <c r="BT1947">
        <v>1.88309</v>
      </c>
      <c r="BU1947">
        <v>1.88478</v>
      </c>
      <c r="BV1947">
        <v>1.88231</v>
      </c>
      <c r="BW1947" t="s">
        <v>210</v>
      </c>
      <c r="BX1947" t="s">
        <v>17</v>
      </c>
      <c r="BY1947" t="s">
        <v>17</v>
      </c>
      <c r="BZ1947" t="s">
        <v>17</v>
      </c>
      <c r="CA1947" t="s">
        <v>211</v>
      </c>
      <c r="CB1947" t="s">
        <v>212</v>
      </c>
      <c r="CC1947" t="s">
        <v>213</v>
      </c>
      <c r="CD1947" t="s">
        <v>213</v>
      </c>
      <c r="CE1947" t="s">
        <v>213</v>
      </c>
      <c r="CF1947" t="s">
        <v>213</v>
      </c>
      <c r="CG1947">
        <v>5</v>
      </c>
      <c r="CH1947">
        <v>0</v>
      </c>
      <c r="CI1947">
        <v>0</v>
      </c>
      <c r="CJ1947">
        <v>0</v>
      </c>
      <c r="CK1947">
        <v>0</v>
      </c>
      <c r="CL1947">
        <v>2</v>
      </c>
      <c r="CM1947">
        <v>1333.44</v>
      </c>
      <c r="CN1947">
        <v>2.63104</v>
      </c>
      <c r="CO1947">
        <v>6.72374</v>
      </c>
      <c r="CP1947">
        <v>8.96713</v>
      </c>
      <c r="CQ1947">
        <v>30.0001</v>
      </c>
      <c r="CR1947">
        <v>8.77251</v>
      </c>
      <c r="CS1947">
        <v>9.03799</v>
      </c>
      <c r="CT1947">
        <v>-1</v>
      </c>
      <c r="CU1947">
        <v>100</v>
      </c>
      <c r="CV1947">
        <v>25.9291</v>
      </c>
      <c r="CW1947">
        <v>-999.9</v>
      </c>
      <c r="CX1947">
        <v>400</v>
      </c>
      <c r="CY1947">
        <v>0</v>
      </c>
      <c r="CZ1947">
        <v>103.961</v>
      </c>
      <c r="DA1947">
        <v>103.381</v>
      </c>
    </row>
    <row r="1948" spans="1:105">
      <c r="A1948">
        <v>1934</v>
      </c>
      <c r="B1948">
        <v>1551452355</v>
      </c>
      <c r="C1948">
        <v>6056.09999990463</v>
      </c>
      <c r="D1948" t="s">
        <v>4097</v>
      </c>
      <c r="E1948" t="s">
        <v>4098</v>
      </c>
      <c r="F1948">
        <f>J1948+I1948+M1948*K1948</f>
        <v>0</v>
      </c>
      <c r="G1948">
        <f>(1000*AM1948)/(L1948*(AO1948+273.15))</f>
        <v>0</v>
      </c>
      <c r="H1948">
        <f>((G1948*F1948*(1-(AJ1948/1000)))/(100*K1948))*(0.0/60)</f>
        <v>0</v>
      </c>
      <c r="I1948" t="s">
        <v>203</v>
      </c>
      <c r="J1948" t="s">
        <v>204</v>
      </c>
      <c r="K1948" t="s">
        <v>205</v>
      </c>
      <c r="L1948" t="s">
        <v>206</v>
      </c>
      <c r="M1948" t="s">
        <v>1526</v>
      </c>
      <c r="N1948" t="s">
        <v>3918</v>
      </c>
      <c r="O1948" t="s">
        <v>457</v>
      </c>
      <c r="Q1948">
        <v>1551452355</v>
      </c>
      <c r="R1948">
        <f>AL1948*Y1948*(AJ1948-AK1948)/(100*AF1948*(1000-Y1948*AJ1948))</f>
        <v>0</v>
      </c>
      <c r="S1948">
        <f>AL1948*Y1948*(AI1948-AH1948*(1000-Y1948*AK1948)/(1000-Y1948*AJ1948))/(100*AF1948)</f>
        <v>0</v>
      </c>
      <c r="T1948">
        <f>(U1948/V1948*100)</f>
        <v>0</v>
      </c>
      <c r="U1948">
        <f>AJ1948*(AM1948+AN1948)/1000</f>
        <v>0</v>
      </c>
      <c r="V1948">
        <f>0.61365*exp(17.502*AO1948/(240.97+AO1948))</f>
        <v>0</v>
      </c>
      <c r="W1948">
        <v>133</v>
      </c>
      <c r="X1948">
        <v>9</v>
      </c>
      <c r="Y1948">
        <f>IF(W1948*$H$11&gt;=AA1948,1.0,(AA1948/(AA1948-W1948*$H$11)))</f>
        <v>0</v>
      </c>
      <c r="Z1948">
        <f>(Y1948-1)*100</f>
        <v>0</v>
      </c>
      <c r="AA1948">
        <f>MAX(0,($B$11+$C$11*AR1948)/(1+$D$11*AR1948)*AM1948/(AO1948+273)*$E$11)</f>
        <v>0</v>
      </c>
      <c r="AB1948">
        <f>$B$9*AS1948+$C$9*AT1948</f>
        <v>0</v>
      </c>
      <c r="AC1948">
        <f>AB1948*AD1948</f>
        <v>0</v>
      </c>
      <c r="AD1948">
        <f>($B$9*$D$7+$C$9*$D$7)/($B$9+$C$9)</f>
        <v>0</v>
      </c>
      <c r="AE1948">
        <f>($B$9*$K$7+$C$9*$K$7)/($B$9+$C$9)</f>
        <v>0</v>
      </c>
      <c r="AF1948">
        <v>10</v>
      </c>
      <c r="AG1948">
        <v>1551452355</v>
      </c>
      <c r="AH1948">
        <v>381.855</v>
      </c>
      <c r="AI1948">
        <v>397.082</v>
      </c>
      <c r="AJ1948">
        <v>8.8629</v>
      </c>
      <c r="AK1948">
        <v>8.08239</v>
      </c>
      <c r="AL1948">
        <v>1453.09</v>
      </c>
      <c r="AM1948">
        <v>100.513</v>
      </c>
      <c r="AN1948">
        <v>0.0213681</v>
      </c>
      <c r="AO1948">
        <v>6.7246</v>
      </c>
      <c r="AP1948">
        <v>999.9</v>
      </c>
      <c r="AQ1948">
        <v>999.9</v>
      </c>
      <c r="AR1948">
        <v>10023.8</v>
      </c>
      <c r="AS1948">
        <v>0</v>
      </c>
      <c r="AT1948">
        <v>486.946</v>
      </c>
      <c r="AU1948">
        <v>0</v>
      </c>
      <c r="AV1948" t="s">
        <v>208</v>
      </c>
      <c r="AW1948">
        <v>0</v>
      </c>
      <c r="AX1948">
        <v>-0.747</v>
      </c>
      <c r="AY1948">
        <v>-0.067</v>
      </c>
      <c r="AZ1948">
        <v>0</v>
      </c>
      <c r="BA1948">
        <v>0</v>
      </c>
      <c r="BB1948">
        <v>0</v>
      </c>
      <c r="BC1948">
        <v>0</v>
      </c>
      <c r="BD1948">
        <v>-75.7984071428571</v>
      </c>
      <c r="BE1948">
        <v>20.0213862783816</v>
      </c>
      <c r="BF1948">
        <v>3.54203262060433</v>
      </c>
      <c r="BG1948">
        <v>0</v>
      </c>
      <c r="BH1948">
        <v>-2.9442230952381</v>
      </c>
      <c r="BI1948">
        <v>0.136366303975294</v>
      </c>
      <c r="BJ1948">
        <v>0.0353589568694509</v>
      </c>
      <c r="BK1948">
        <v>0</v>
      </c>
      <c r="BL1948">
        <v>0</v>
      </c>
      <c r="BM1948">
        <v>0</v>
      </c>
      <c r="BN1948" t="s">
        <v>209</v>
      </c>
      <c r="BO1948">
        <v>1.8847</v>
      </c>
      <c r="BP1948">
        <v>1.88162</v>
      </c>
      <c r="BQ1948">
        <v>1.88315</v>
      </c>
      <c r="BR1948">
        <v>1.88187</v>
      </c>
      <c r="BS1948">
        <v>1.88384</v>
      </c>
      <c r="BT1948">
        <v>1.88309</v>
      </c>
      <c r="BU1948">
        <v>1.88477</v>
      </c>
      <c r="BV1948">
        <v>1.88231</v>
      </c>
      <c r="BW1948" t="s">
        <v>210</v>
      </c>
      <c r="BX1948" t="s">
        <v>17</v>
      </c>
      <c r="BY1948" t="s">
        <v>17</v>
      </c>
      <c r="BZ1948" t="s">
        <v>17</v>
      </c>
      <c r="CA1948" t="s">
        <v>211</v>
      </c>
      <c r="CB1948" t="s">
        <v>212</v>
      </c>
      <c r="CC1948" t="s">
        <v>213</v>
      </c>
      <c r="CD1948" t="s">
        <v>213</v>
      </c>
      <c r="CE1948" t="s">
        <v>213</v>
      </c>
      <c r="CF1948" t="s">
        <v>213</v>
      </c>
      <c r="CG1948">
        <v>5</v>
      </c>
      <c r="CH1948">
        <v>0</v>
      </c>
      <c r="CI1948">
        <v>0</v>
      </c>
      <c r="CJ1948">
        <v>0</v>
      </c>
      <c r="CK1948">
        <v>0</v>
      </c>
      <c r="CL1948">
        <v>2</v>
      </c>
      <c r="CM1948">
        <v>1343.55</v>
      </c>
      <c r="CN1948">
        <v>2.6332</v>
      </c>
      <c r="CO1948">
        <v>6.72848</v>
      </c>
      <c r="CP1948">
        <v>8.96852</v>
      </c>
      <c r="CQ1948">
        <v>30.0002</v>
      </c>
      <c r="CR1948">
        <v>8.77306</v>
      </c>
      <c r="CS1948">
        <v>9.03909</v>
      </c>
      <c r="CT1948">
        <v>-1</v>
      </c>
      <c r="CU1948">
        <v>100</v>
      </c>
      <c r="CV1948">
        <v>25.9291</v>
      </c>
      <c r="CW1948">
        <v>-999.9</v>
      </c>
      <c r="CX1948">
        <v>400</v>
      </c>
      <c r="CY1948">
        <v>0</v>
      </c>
      <c r="CZ1948">
        <v>103.965</v>
      </c>
      <c r="DA1948">
        <v>103.38</v>
      </c>
    </row>
    <row r="1949" spans="1:105">
      <c r="A1949">
        <v>1935</v>
      </c>
      <c r="B1949">
        <v>1551452357</v>
      </c>
      <c r="C1949">
        <v>6058.09999990463</v>
      </c>
      <c r="D1949" t="s">
        <v>4099</v>
      </c>
      <c r="E1949" t="s">
        <v>4100</v>
      </c>
      <c r="F1949">
        <f>J1949+I1949+M1949*K1949</f>
        <v>0</v>
      </c>
      <c r="G1949">
        <f>(1000*AM1949)/(L1949*(AO1949+273.15))</f>
        <v>0</v>
      </c>
      <c r="H1949">
        <f>((G1949*F1949*(1-(AJ1949/1000)))/(100*K1949))*(0.0/60)</f>
        <v>0</v>
      </c>
      <c r="I1949" t="s">
        <v>203</v>
      </c>
      <c r="J1949" t="s">
        <v>204</v>
      </c>
      <c r="K1949" t="s">
        <v>205</v>
      </c>
      <c r="L1949" t="s">
        <v>206</v>
      </c>
      <c r="M1949" t="s">
        <v>1526</v>
      </c>
      <c r="N1949" t="s">
        <v>3918</v>
      </c>
      <c r="O1949" t="s">
        <v>457</v>
      </c>
      <c r="Q1949">
        <v>1551452357</v>
      </c>
      <c r="R1949">
        <f>AL1949*Y1949*(AJ1949-AK1949)/(100*AF1949*(1000-Y1949*AJ1949))</f>
        <v>0</v>
      </c>
      <c r="S1949">
        <f>AL1949*Y1949*(AI1949-AH1949*(1000-Y1949*AK1949)/(1000-Y1949*AJ1949))/(100*AF1949)</f>
        <v>0</v>
      </c>
      <c r="T1949">
        <f>(U1949/V1949*100)</f>
        <v>0</v>
      </c>
      <c r="U1949">
        <f>AJ1949*(AM1949+AN1949)/1000</f>
        <v>0</v>
      </c>
      <c r="V1949">
        <f>0.61365*exp(17.502*AO1949/(240.97+AO1949))</f>
        <v>0</v>
      </c>
      <c r="W1949">
        <v>152</v>
      </c>
      <c r="X1949">
        <v>10</v>
      </c>
      <c r="Y1949">
        <f>IF(W1949*$H$11&gt;=AA1949,1.0,(AA1949/(AA1949-W1949*$H$11)))</f>
        <v>0</v>
      </c>
      <c r="Z1949">
        <f>(Y1949-1)*100</f>
        <v>0</v>
      </c>
      <c r="AA1949">
        <f>MAX(0,($B$11+$C$11*AR1949)/(1+$D$11*AR1949)*AM1949/(AO1949+273)*$E$11)</f>
        <v>0</v>
      </c>
      <c r="AB1949">
        <f>$B$9*AS1949+$C$9*AT1949</f>
        <v>0</v>
      </c>
      <c r="AC1949">
        <f>AB1949*AD1949</f>
        <v>0</v>
      </c>
      <c r="AD1949">
        <f>($B$9*$D$7+$C$9*$D$7)/($B$9+$C$9)</f>
        <v>0</v>
      </c>
      <c r="AE1949">
        <f>($B$9*$K$7+$C$9*$K$7)/($B$9+$C$9)</f>
        <v>0</v>
      </c>
      <c r="AF1949">
        <v>10</v>
      </c>
      <c r="AG1949">
        <v>1551452357</v>
      </c>
      <c r="AH1949">
        <v>381.585</v>
      </c>
      <c r="AI1949">
        <v>397.099</v>
      </c>
      <c r="AJ1949">
        <v>8.87247</v>
      </c>
      <c r="AK1949">
        <v>8.08242</v>
      </c>
      <c r="AL1949">
        <v>1453.38</v>
      </c>
      <c r="AM1949">
        <v>100.514</v>
      </c>
      <c r="AN1949">
        <v>0.0214928</v>
      </c>
      <c r="AO1949">
        <v>6.71899</v>
      </c>
      <c r="AP1949">
        <v>999.9</v>
      </c>
      <c r="AQ1949">
        <v>999.9</v>
      </c>
      <c r="AR1949">
        <v>9987.5</v>
      </c>
      <c r="AS1949">
        <v>0</v>
      </c>
      <c r="AT1949">
        <v>485.365</v>
      </c>
      <c r="AU1949">
        <v>0</v>
      </c>
      <c r="AV1949" t="s">
        <v>208</v>
      </c>
      <c r="AW1949">
        <v>0</v>
      </c>
      <c r="AX1949">
        <v>-0.747</v>
      </c>
      <c r="AY1949">
        <v>-0.067</v>
      </c>
      <c r="AZ1949">
        <v>0</v>
      </c>
      <c r="BA1949">
        <v>0</v>
      </c>
      <c r="BB1949">
        <v>0</v>
      </c>
      <c r="BC1949">
        <v>0</v>
      </c>
      <c r="BD1949">
        <v>-75.7984071428571</v>
      </c>
      <c r="BE1949">
        <v>20.0213862783816</v>
      </c>
      <c r="BF1949">
        <v>3.54203262060433</v>
      </c>
      <c r="BG1949">
        <v>0</v>
      </c>
      <c r="BH1949">
        <v>-2.9442230952381</v>
      </c>
      <c r="BI1949">
        <v>0.136366303975294</v>
      </c>
      <c r="BJ1949">
        <v>0.0353589568694509</v>
      </c>
      <c r="BK1949">
        <v>0</v>
      </c>
      <c r="BL1949">
        <v>0</v>
      </c>
      <c r="BM1949">
        <v>0</v>
      </c>
      <c r="BN1949" t="s">
        <v>209</v>
      </c>
      <c r="BO1949">
        <v>1.88471</v>
      </c>
      <c r="BP1949">
        <v>1.88162</v>
      </c>
      <c r="BQ1949">
        <v>1.88315</v>
      </c>
      <c r="BR1949">
        <v>1.88188</v>
      </c>
      <c r="BS1949">
        <v>1.88385</v>
      </c>
      <c r="BT1949">
        <v>1.88309</v>
      </c>
      <c r="BU1949">
        <v>1.88477</v>
      </c>
      <c r="BV1949">
        <v>1.88232</v>
      </c>
      <c r="BW1949" t="s">
        <v>210</v>
      </c>
      <c r="BX1949" t="s">
        <v>17</v>
      </c>
      <c r="BY1949" t="s">
        <v>17</v>
      </c>
      <c r="BZ1949" t="s">
        <v>17</v>
      </c>
      <c r="CA1949" t="s">
        <v>211</v>
      </c>
      <c r="CB1949" t="s">
        <v>212</v>
      </c>
      <c r="CC1949" t="s">
        <v>213</v>
      </c>
      <c r="CD1949" t="s">
        <v>213</v>
      </c>
      <c r="CE1949" t="s">
        <v>213</v>
      </c>
      <c r="CF1949" t="s">
        <v>213</v>
      </c>
      <c r="CG1949">
        <v>5</v>
      </c>
      <c r="CH1949">
        <v>0</v>
      </c>
      <c r="CI1949">
        <v>0</v>
      </c>
      <c r="CJ1949">
        <v>0</v>
      </c>
      <c r="CK1949">
        <v>0</v>
      </c>
      <c r="CL1949">
        <v>2</v>
      </c>
      <c r="CM1949">
        <v>1329.58</v>
      </c>
      <c r="CN1949">
        <v>2.6332</v>
      </c>
      <c r="CO1949">
        <v>6.73317</v>
      </c>
      <c r="CP1949">
        <v>8.96987</v>
      </c>
      <c r="CQ1949">
        <v>30.0003</v>
      </c>
      <c r="CR1949">
        <v>8.77361</v>
      </c>
      <c r="CS1949">
        <v>9.04019</v>
      </c>
      <c r="CT1949">
        <v>-1</v>
      </c>
      <c r="CU1949">
        <v>100</v>
      </c>
      <c r="CV1949">
        <v>25.9291</v>
      </c>
      <c r="CW1949">
        <v>-999.9</v>
      </c>
      <c r="CX1949">
        <v>400</v>
      </c>
      <c r="CY1949">
        <v>0</v>
      </c>
      <c r="CZ1949">
        <v>103.964</v>
      </c>
      <c r="DA1949">
        <v>103.38</v>
      </c>
    </row>
    <row r="1950" spans="1:105">
      <c r="A1950">
        <v>1936</v>
      </c>
      <c r="B1950">
        <v>1551452359</v>
      </c>
      <c r="C1950">
        <v>6060.09999990463</v>
      </c>
      <c r="D1950" t="s">
        <v>4101</v>
      </c>
      <c r="E1950" t="s">
        <v>4102</v>
      </c>
      <c r="F1950">
        <f>J1950+I1950+M1950*K1950</f>
        <v>0</v>
      </c>
      <c r="G1950">
        <f>(1000*AM1950)/(L1950*(AO1950+273.15))</f>
        <v>0</v>
      </c>
      <c r="H1950">
        <f>((G1950*F1950*(1-(AJ1950/1000)))/(100*K1950))*(0.0/60)</f>
        <v>0</v>
      </c>
      <c r="I1950" t="s">
        <v>203</v>
      </c>
      <c r="J1950" t="s">
        <v>204</v>
      </c>
      <c r="K1950" t="s">
        <v>205</v>
      </c>
      <c r="L1950" t="s">
        <v>206</v>
      </c>
      <c r="M1950" t="s">
        <v>1526</v>
      </c>
      <c r="N1950" t="s">
        <v>3918</v>
      </c>
      <c r="O1950" t="s">
        <v>457</v>
      </c>
      <c r="Q1950">
        <v>1551452359</v>
      </c>
      <c r="R1950">
        <f>AL1950*Y1950*(AJ1950-AK1950)/(100*AF1950*(1000-Y1950*AJ1950))</f>
        <v>0</v>
      </c>
      <c r="S1950">
        <f>AL1950*Y1950*(AI1950-AH1950*(1000-Y1950*AK1950)/(1000-Y1950*AJ1950))/(100*AF1950)</f>
        <v>0</v>
      </c>
      <c r="T1950">
        <f>(U1950/V1950*100)</f>
        <v>0</v>
      </c>
      <c r="U1950">
        <f>AJ1950*(AM1950+AN1950)/1000</f>
        <v>0</v>
      </c>
      <c r="V1950">
        <f>0.61365*exp(17.502*AO1950/(240.97+AO1950))</f>
        <v>0</v>
      </c>
      <c r="W1950">
        <v>134</v>
      </c>
      <c r="X1950">
        <v>9</v>
      </c>
      <c r="Y1950">
        <f>IF(W1950*$H$11&gt;=AA1950,1.0,(AA1950/(AA1950-W1950*$H$11)))</f>
        <v>0</v>
      </c>
      <c r="Z1950">
        <f>(Y1950-1)*100</f>
        <v>0</v>
      </c>
      <c r="AA1950">
        <f>MAX(0,($B$11+$C$11*AR1950)/(1+$D$11*AR1950)*AM1950/(AO1950+273)*$E$11)</f>
        <v>0</v>
      </c>
      <c r="AB1950">
        <f>$B$9*AS1950+$C$9*AT1950</f>
        <v>0</v>
      </c>
      <c r="AC1950">
        <f>AB1950*AD1950</f>
        <v>0</v>
      </c>
      <c r="AD1950">
        <f>($B$9*$D$7+$C$9*$D$7)/($B$9+$C$9)</f>
        <v>0</v>
      </c>
      <c r="AE1950">
        <f>($B$9*$K$7+$C$9*$K$7)/($B$9+$C$9)</f>
        <v>0</v>
      </c>
      <c r="AF1950">
        <v>10</v>
      </c>
      <c r="AG1950">
        <v>1551452359</v>
      </c>
      <c r="AH1950">
        <v>381.259</v>
      </c>
      <c r="AI1950">
        <v>397.092</v>
      </c>
      <c r="AJ1950">
        <v>8.88063</v>
      </c>
      <c r="AK1950">
        <v>8.08226</v>
      </c>
      <c r="AL1950">
        <v>1453.23</v>
      </c>
      <c r="AM1950">
        <v>100.514</v>
      </c>
      <c r="AN1950">
        <v>0.0215587</v>
      </c>
      <c r="AO1950">
        <v>6.71871</v>
      </c>
      <c r="AP1950">
        <v>999.9</v>
      </c>
      <c r="AQ1950">
        <v>999.9</v>
      </c>
      <c r="AR1950">
        <v>9981.25</v>
      </c>
      <c r="AS1950">
        <v>0</v>
      </c>
      <c r="AT1950">
        <v>484.372</v>
      </c>
      <c r="AU1950">
        <v>0</v>
      </c>
      <c r="AV1950" t="s">
        <v>208</v>
      </c>
      <c r="AW1950">
        <v>0</v>
      </c>
      <c r="AX1950">
        <v>-0.747</v>
      </c>
      <c r="AY1950">
        <v>-0.067</v>
      </c>
      <c r="AZ1950">
        <v>0</v>
      </c>
      <c r="BA1950">
        <v>0</v>
      </c>
      <c r="BB1950">
        <v>0</v>
      </c>
      <c r="BC1950">
        <v>0</v>
      </c>
      <c r="BD1950">
        <v>-75.7984071428571</v>
      </c>
      <c r="BE1950">
        <v>20.0213862783816</v>
      </c>
      <c r="BF1950">
        <v>3.54203262060433</v>
      </c>
      <c r="BG1950">
        <v>0</v>
      </c>
      <c r="BH1950">
        <v>-2.9442230952381</v>
      </c>
      <c r="BI1950">
        <v>0.136366303975294</v>
      </c>
      <c r="BJ1950">
        <v>0.0353589568694509</v>
      </c>
      <c r="BK1950">
        <v>0</v>
      </c>
      <c r="BL1950">
        <v>0</v>
      </c>
      <c r="BM1950">
        <v>0</v>
      </c>
      <c r="BN1950" t="s">
        <v>209</v>
      </c>
      <c r="BO1950">
        <v>1.88473</v>
      </c>
      <c r="BP1950">
        <v>1.88164</v>
      </c>
      <c r="BQ1950">
        <v>1.88316</v>
      </c>
      <c r="BR1950">
        <v>1.88187</v>
      </c>
      <c r="BS1950">
        <v>1.88384</v>
      </c>
      <c r="BT1950">
        <v>1.88309</v>
      </c>
      <c r="BU1950">
        <v>1.88477</v>
      </c>
      <c r="BV1950">
        <v>1.88232</v>
      </c>
      <c r="BW1950" t="s">
        <v>210</v>
      </c>
      <c r="BX1950" t="s">
        <v>17</v>
      </c>
      <c r="BY1950" t="s">
        <v>17</v>
      </c>
      <c r="BZ1950" t="s">
        <v>17</v>
      </c>
      <c r="CA1950" t="s">
        <v>211</v>
      </c>
      <c r="CB1950" t="s">
        <v>212</v>
      </c>
      <c r="CC1950" t="s">
        <v>213</v>
      </c>
      <c r="CD1950" t="s">
        <v>213</v>
      </c>
      <c r="CE1950" t="s">
        <v>213</v>
      </c>
      <c r="CF1950" t="s">
        <v>213</v>
      </c>
      <c r="CG1950">
        <v>5</v>
      </c>
      <c r="CH1950">
        <v>0</v>
      </c>
      <c r="CI1950">
        <v>0</v>
      </c>
      <c r="CJ1950">
        <v>0</v>
      </c>
      <c r="CK1950">
        <v>0</v>
      </c>
      <c r="CL1950">
        <v>2</v>
      </c>
      <c r="CM1950">
        <v>1342.76</v>
      </c>
      <c r="CN1950">
        <v>2.6332</v>
      </c>
      <c r="CO1950">
        <v>6.73784</v>
      </c>
      <c r="CP1950">
        <v>8.97124</v>
      </c>
      <c r="CQ1950">
        <v>30.0003</v>
      </c>
      <c r="CR1950">
        <v>8.77419</v>
      </c>
      <c r="CS1950">
        <v>9.04129</v>
      </c>
      <c r="CT1950">
        <v>-1</v>
      </c>
      <c r="CU1950">
        <v>100</v>
      </c>
      <c r="CV1950">
        <v>25.9291</v>
      </c>
      <c r="CW1950">
        <v>-999.9</v>
      </c>
      <c r="CX1950">
        <v>400</v>
      </c>
      <c r="CY1950">
        <v>0</v>
      </c>
      <c r="CZ1950">
        <v>103.961</v>
      </c>
      <c r="DA1950">
        <v>103.379</v>
      </c>
    </row>
    <row r="1951" spans="1:105">
      <c r="A1951">
        <v>1937</v>
      </c>
      <c r="B1951">
        <v>1551452361</v>
      </c>
      <c r="C1951">
        <v>6062.09999990463</v>
      </c>
      <c r="D1951" t="s">
        <v>4103</v>
      </c>
      <c r="E1951" t="s">
        <v>4104</v>
      </c>
      <c r="F1951">
        <f>J1951+I1951+M1951*K1951</f>
        <v>0</v>
      </c>
      <c r="G1951">
        <f>(1000*AM1951)/(L1951*(AO1951+273.15))</f>
        <v>0</v>
      </c>
      <c r="H1951">
        <f>((G1951*F1951*(1-(AJ1951/1000)))/(100*K1951))*(0.0/60)</f>
        <v>0</v>
      </c>
      <c r="I1951" t="s">
        <v>203</v>
      </c>
      <c r="J1951" t="s">
        <v>204</v>
      </c>
      <c r="K1951" t="s">
        <v>205</v>
      </c>
      <c r="L1951" t="s">
        <v>206</v>
      </c>
      <c r="M1951" t="s">
        <v>1526</v>
      </c>
      <c r="N1951" t="s">
        <v>3918</v>
      </c>
      <c r="O1951" t="s">
        <v>457</v>
      </c>
      <c r="Q1951">
        <v>1551452361</v>
      </c>
      <c r="R1951">
        <f>AL1951*Y1951*(AJ1951-AK1951)/(100*AF1951*(1000-Y1951*AJ1951))</f>
        <v>0</v>
      </c>
      <c r="S1951">
        <f>AL1951*Y1951*(AI1951-AH1951*(1000-Y1951*AK1951)/(1000-Y1951*AJ1951))/(100*AF1951)</f>
        <v>0</v>
      </c>
      <c r="T1951">
        <f>(U1951/V1951*100)</f>
        <v>0</v>
      </c>
      <c r="U1951">
        <f>AJ1951*(AM1951+AN1951)/1000</f>
        <v>0</v>
      </c>
      <c r="V1951">
        <f>0.61365*exp(17.502*AO1951/(240.97+AO1951))</f>
        <v>0</v>
      </c>
      <c r="W1951">
        <v>124</v>
      </c>
      <c r="X1951">
        <v>9</v>
      </c>
      <c r="Y1951">
        <f>IF(W1951*$H$11&gt;=AA1951,1.0,(AA1951/(AA1951-W1951*$H$11)))</f>
        <v>0</v>
      </c>
      <c r="Z1951">
        <f>(Y1951-1)*100</f>
        <v>0</v>
      </c>
      <c r="AA1951">
        <f>MAX(0,($B$11+$C$11*AR1951)/(1+$D$11*AR1951)*AM1951/(AO1951+273)*$E$11)</f>
        <v>0</v>
      </c>
      <c r="AB1951">
        <f>$B$9*AS1951+$C$9*AT1951</f>
        <v>0</v>
      </c>
      <c r="AC1951">
        <f>AB1951*AD1951</f>
        <v>0</v>
      </c>
      <c r="AD1951">
        <f>($B$9*$D$7+$C$9*$D$7)/($B$9+$C$9)</f>
        <v>0</v>
      </c>
      <c r="AE1951">
        <f>($B$9*$K$7+$C$9*$K$7)/($B$9+$C$9)</f>
        <v>0</v>
      </c>
      <c r="AF1951">
        <v>10</v>
      </c>
      <c r="AG1951">
        <v>1551452361</v>
      </c>
      <c r="AH1951">
        <v>380.926</v>
      </c>
      <c r="AI1951">
        <v>397.073</v>
      </c>
      <c r="AJ1951">
        <v>8.88995</v>
      </c>
      <c r="AK1951">
        <v>8.08301</v>
      </c>
      <c r="AL1951">
        <v>1453.37</v>
      </c>
      <c r="AM1951">
        <v>100.515</v>
      </c>
      <c r="AN1951">
        <v>0.0220196</v>
      </c>
      <c r="AO1951">
        <v>6.73938</v>
      </c>
      <c r="AP1951">
        <v>999.9</v>
      </c>
      <c r="AQ1951">
        <v>999.9</v>
      </c>
      <c r="AR1951">
        <v>9991.25</v>
      </c>
      <c r="AS1951">
        <v>0</v>
      </c>
      <c r="AT1951">
        <v>485.476</v>
      </c>
      <c r="AU1951">
        <v>0</v>
      </c>
      <c r="AV1951" t="s">
        <v>208</v>
      </c>
      <c r="AW1951">
        <v>0</v>
      </c>
      <c r="AX1951">
        <v>-0.747</v>
      </c>
      <c r="AY1951">
        <v>-0.067</v>
      </c>
      <c r="AZ1951">
        <v>0</v>
      </c>
      <c r="BA1951">
        <v>0</v>
      </c>
      <c r="BB1951">
        <v>0</v>
      </c>
      <c r="BC1951">
        <v>0</v>
      </c>
      <c r="BD1951">
        <v>-75.7984071428571</v>
      </c>
      <c r="BE1951">
        <v>20.0213862783816</v>
      </c>
      <c r="BF1951">
        <v>3.54203262060433</v>
      </c>
      <c r="BG1951">
        <v>0</v>
      </c>
      <c r="BH1951">
        <v>-2.9442230952381</v>
      </c>
      <c r="BI1951">
        <v>0.136366303975294</v>
      </c>
      <c r="BJ1951">
        <v>0.0353589568694509</v>
      </c>
      <c r="BK1951">
        <v>0</v>
      </c>
      <c r="BL1951">
        <v>0</v>
      </c>
      <c r="BM1951">
        <v>0</v>
      </c>
      <c r="BN1951" t="s">
        <v>209</v>
      </c>
      <c r="BO1951">
        <v>1.88473</v>
      </c>
      <c r="BP1951">
        <v>1.88165</v>
      </c>
      <c r="BQ1951">
        <v>1.88317</v>
      </c>
      <c r="BR1951">
        <v>1.88187</v>
      </c>
      <c r="BS1951">
        <v>1.88383</v>
      </c>
      <c r="BT1951">
        <v>1.88309</v>
      </c>
      <c r="BU1951">
        <v>1.88477</v>
      </c>
      <c r="BV1951">
        <v>1.88232</v>
      </c>
      <c r="BW1951" t="s">
        <v>210</v>
      </c>
      <c r="BX1951" t="s">
        <v>17</v>
      </c>
      <c r="BY1951" t="s">
        <v>17</v>
      </c>
      <c r="BZ1951" t="s">
        <v>17</v>
      </c>
      <c r="CA1951" t="s">
        <v>211</v>
      </c>
      <c r="CB1951" t="s">
        <v>212</v>
      </c>
      <c r="CC1951" t="s">
        <v>213</v>
      </c>
      <c r="CD1951" t="s">
        <v>213</v>
      </c>
      <c r="CE1951" t="s">
        <v>213</v>
      </c>
      <c r="CF1951" t="s">
        <v>213</v>
      </c>
      <c r="CG1951">
        <v>5</v>
      </c>
      <c r="CH1951">
        <v>0</v>
      </c>
      <c r="CI1951">
        <v>0</v>
      </c>
      <c r="CJ1951">
        <v>0</v>
      </c>
      <c r="CK1951">
        <v>0</v>
      </c>
      <c r="CL1951">
        <v>2</v>
      </c>
      <c r="CM1951">
        <v>1350.34</v>
      </c>
      <c r="CN1951">
        <v>2.62673</v>
      </c>
      <c r="CO1951">
        <v>6.74187</v>
      </c>
      <c r="CP1951">
        <v>8.97263</v>
      </c>
      <c r="CQ1951">
        <v>30.0002</v>
      </c>
      <c r="CR1951">
        <v>8.77497</v>
      </c>
      <c r="CS1951">
        <v>9.04214</v>
      </c>
      <c r="CT1951">
        <v>-1</v>
      </c>
      <c r="CU1951">
        <v>100</v>
      </c>
      <c r="CV1951">
        <v>25.5433</v>
      </c>
      <c r="CW1951">
        <v>-999.9</v>
      </c>
      <c r="CX1951">
        <v>400</v>
      </c>
      <c r="CY1951">
        <v>0</v>
      </c>
      <c r="CZ1951">
        <v>103.96</v>
      </c>
      <c r="DA1951">
        <v>103.379</v>
      </c>
    </row>
    <row r="1952" spans="1:105">
      <c r="A1952">
        <v>1938</v>
      </c>
      <c r="B1952">
        <v>1551452363</v>
      </c>
      <c r="C1952">
        <v>6064.09999990463</v>
      </c>
      <c r="D1952" t="s">
        <v>4105</v>
      </c>
      <c r="E1952" t="s">
        <v>4106</v>
      </c>
      <c r="F1952">
        <f>J1952+I1952+M1952*K1952</f>
        <v>0</v>
      </c>
      <c r="G1952">
        <f>(1000*AM1952)/(L1952*(AO1952+273.15))</f>
        <v>0</v>
      </c>
      <c r="H1952">
        <f>((G1952*F1952*(1-(AJ1952/1000)))/(100*K1952))*(0.0/60)</f>
        <v>0</v>
      </c>
      <c r="I1952" t="s">
        <v>203</v>
      </c>
      <c r="J1952" t="s">
        <v>204</v>
      </c>
      <c r="K1952" t="s">
        <v>205</v>
      </c>
      <c r="L1952" t="s">
        <v>206</v>
      </c>
      <c r="M1952" t="s">
        <v>1526</v>
      </c>
      <c r="N1952" t="s">
        <v>3918</v>
      </c>
      <c r="O1952" t="s">
        <v>457</v>
      </c>
      <c r="Q1952">
        <v>1551452363</v>
      </c>
      <c r="R1952">
        <f>AL1952*Y1952*(AJ1952-AK1952)/(100*AF1952*(1000-Y1952*AJ1952))</f>
        <v>0</v>
      </c>
      <c r="S1952">
        <f>AL1952*Y1952*(AI1952-AH1952*(1000-Y1952*AK1952)/(1000-Y1952*AJ1952))/(100*AF1952)</f>
        <v>0</v>
      </c>
      <c r="T1952">
        <f>(U1952/V1952*100)</f>
        <v>0</v>
      </c>
      <c r="U1952">
        <f>AJ1952*(AM1952+AN1952)/1000</f>
        <v>0</v>
      </c>
      <c r="V1952">
        <f>0.61365*exp(17.502*AO1952/(240.97+AO1952))</f>
        <v>0</v>
      </c>
      <c r="W1952">
        <v>156</v>
      </c>
      <c r="X1952">
        <v>11</v>
      </c>
      <c r="Y1952">
        <f>IF(W1952*$H$11&gt;=AA1952,1.0,(AA1952/(AA1952-W1952*$H$11)))</f>
        <v>0</v>
      </c>
      <c r="Z1952">
        <f>(Y1952-1)*100</f>
        <v>0</v>
      </c>
      <c r="AA1952">
        <f>MAX(0,($B$11+$C$11*AR1952)/(1+$D$11*AR1952)*AM1952/(AO1952+273)*$E$11)</f>
        <v>0</v>
      </c>
      <c r="AB1952">
        <f>$B$9*AS1952+$C$9*AT1952</f>
        <v>0</v>
      </c>
      <c r="AC1952">
        <f>AB1952*AD1952</f>
        <v>0</v>
      </c>
      <c r="AD1952">
        <f>($B$9*$D$7+$C$9*$D$7)/($B$9+$C$9)</f>
        <v>0</v>
      </c>
      <c r="AE1952">
        <f>($B$9*$K$7+$C$9*$K$7)/($B$9+$C$9)</f>
        <v>0</v>
      </c>
      <c r="AF1952">
        <v>10</v>
      </c>
      <c r="AG1952">
        <v>1551452363</v>
      </c>
      <c r="AH1952">
        <v>380.63</v>
      </c>
      <c r="AI1952">
        <v>397.064</v>
      </c>
      <c r="AJ1952">
        <v>8.90812</v>
      </c>
      <c r="AK1952">
        <v>8.08305</v>
      </c>
      <c r="AL1952">
        <v>1453.76</v>
      </c>
      <c r="AM1952">
        <v>100.514</v>
      </c>
      <c r="AN1952">
        <v>0.0218462</v>
      </c>
      <c r="AO1952">
        <v>6.78519</v>
      </c>
      <c r="AP1952">
        <v>999.9</v>
      </c>
      <c r="AQ1952">
        <v>999.9</v>
      </c>
      <c r="AR1952">
        <v>9998.75</v>
      </c>
      <c r="AS1952">
        <v>0</v>
      </c>
      <c r="AT1952">
        <v>486.008</v>
      </c>
      <c r="AU1952">
        <v>0</v>
      </c>
      <c r="AV1952" t="s">
        <v>208</v>
      </c>
      <c r="AW1952">
        <v>0</v>
      </c>
      <c r="AX1952">
        <v>-0.747</v>
      </c>
      <c r="AY1952">
        <v>-0.067</v>
      </c>
      <c r="AZ1952">
        <v>0</v>
      </c>
      <c r="BA1952">
        <v>0</v>
      </c>
      <c r="BB1952">
        <v>0</v>
      </c>
      <c r="BC1952">
        <v>0</v>
      </c>
      <c r="BD1952">
        <v>-75.7984071428571</v>
      </c>
      <c r="BE1952">
        <v>20.0213862783816</v>
      </c>
      <c r="BF1952">
        <v>3.54203262060433</v>
      </c>
      <c r="BG1952">
        <v>0</v>
      </c>
      <c r="BH1952">
        <v>-2.9442230952381</v>
      </c>
      <c r="BI1952">
        <v>0.136366303975294</v>
      </c>
      <c r="BJ1952">
        <v>0.0353589568694509</v>
      </c>
      <c r="BK1952">
        <v>0</v>
      </c>
      <c r="BL1952">
        <v>0</v>
      </c>
      <c r="BM1952">
        <v>0</v>
      </c>
      <c r="BN1952" t="s">
        <v>209</v>
      </c>
      <c r="BO1952">
        <v>1.88472</v>
      </c>
      <c r="BP1952">
        <v>1.88166</v>
      </c>
      <c r="BQ1952">
        <v>1.88317</v>
      </c>
      <c r="BR1952">
        <v>1.88187</v>
      </c>
      <c r="BS1952">
        <v>1.88383</v>
      </c>
      <c r="BT1952">
        <v>1.88309</v>
      </c>
      <c r="BU1952">
        <v>1.88477</v>
      </c>
      <c r="BV1952">
        <v>1.88232</v>
      </c>
      <c r="BW1952" t="s">
        <v>210</v>
      </c>
      <c r="BX1952" t="s">
        <v>17</v>
      </c>
      <c r="BY1952" t="s">
        <v>17</v>
      </c>
      <c r="BZ1952" t="s">
        <v>17</v>
      </c>
      <c r="CA1952" t="s">
        <v>211</v>
      </c>
      <c r="CB1952" t="s">
        <v>212</v>
      </c>
      <c r="CC1952" t="s">
        <v>213</v>
      </c>
      <c r="CD1952" t="s">
        <v>213</v>
      </c>
      <c r="CE1952" t="s">
        <v>213</v>
      </c>
      <c r="CF1952" t="s">
        <v>213</v>
      </c>
      <c r="CG1952">
        <v>5</v>
      </c>
      <c r="CH1952">
        <v>0</v>
      </c>
      <c r="CI1952">
        <v>0</v>
      </c>
      <c r="CJ1952">
        <v>0</v>
      </c>
      <c r="CK1952">
        <v>0</v>
      </c>
      <c r="CL1952">
        <v>2</v>
      </c>
      <c r="CM1952">
        <v>1326.56</v>
      </c>
      <c r="CN1952">
        <v>2.62674</v>
      </c>
      <c r="CO1952">
        <v>6.74569</v>
      </c>
      <c r="CP1952">
        <v>8.97401</v>
      </c>
      <c r="CQ1952">
        <v>30.0004</v>
      </c>
      <c r="CR1952">
        <v>8.77579</v>
      </c>
      <c r="CS1952">
        <v>9.04298</v>
      </c>
      <c r="CT1952">
        <v>-1</v>
      </c>
      <c r="CU1952">
        <v>100</v>
      </c>
      <c r="CV1952">
        <v>25.5433</v>
      </c>
      <c r="CW1952">
        <v>-999.9</v>
      </c>
      <c r="CX1952">
        <v>400</v>
      </c>
      <c r="CY1952">
        <v>0</v>
      </c>
      <c r="CZ1952">
        <v>103.959</v>
      </c>
      <c r="DA1952">
        <v>103.379</v>
      </c>
    </row>
    <row r="1953" spans="1:105">
      <c r="A1953">
        <v>1939</v>
      </c>
      <c r="B1953">
        <v>1551452365</v>
      </c>
      <c r="C1953">
        <v>6066.09999990463</v>
      </c>
      <c r="D1953" t="s">
        <v>4107</v>
      </c>
      <c r="E1953" t="s">
        <v>4108</v>
      </c>
      <c r="F1953">
        <f>J1953+I1953+M1953*K1953</f>
        <v>0</v>
      </c>
      <c r="G1953">
        <f>(1000*AM1953)/(L1953*(AO1953+273.15))</f>
        <v>0</v>
      </c>
      <c r="H1953">
        <f>((G1953*F1953*(1-(AJ1953/1000)))/(100*K1953))*(0.0/60)</f>
        <v>0</v>
      </c>
      <c r="I1953" t="s">
        <v>203</v>
      </c>
      <c r="J1953" t="s">
        <v>204</v>
      </c>
      <c r="K1953" t="s">
        <v>205</v>
      </c>
      <c r="L1953" t="s">
        <v>206</v>
      </c>
      <c r="M1953" t="s">
        <v>1526</v>
      </c>
      <c r="N1953" t="s">
        <v>3918</v>
      </c>
      <c r="O1953" t="s">
        <v>457</v>
      </c>
      <c r="Q1953">
        <v>1551452365</v>
      </c>
      <c r="R1953">
        <f>AL1953*Y1953*(AJ1953-AK1953)/(100*AF1953*(1000-Y1953*AJ1953))</f>
        <v>0</v>
      </c>
      <c r="S1953">
        <f>AL1953*Y1953*(AI1953-AH1953*(1000-Y1953*AK1953)/(1000-Y1953*AJ1953))/(100*AF1953)</f>
        <v>0</v>
      </c>
      <c r="T1953">
        <f>(U1953/V1953*100)</f>
        <v>0</v>
      </c>
      <c r="U1953">
        <f>AJ1953*(AM1953+AN1953)/1000</f>
        <v>0</v>
      </c>
      <c r="V1953">
        <f>0.61365*exp(17.502*AO1953/(240.97+AO1953))</f>
        <v>0</v>
      </c>
      <c r="W1953">
        <v>156</v>
      </c>
      <c r="X1953">
        <v>11</v>
      </c>
      <c r="Y1953">
        <f>IF(W1953*$H$11&gt;=AA1953,1.0,(AA1953/(AA1953-W1953*$H$11)))</f>
        <v>0</v>
      </c>
      <c r="Z1953">
        <f>(Y1953-1)*100</f>
        <v>0</v>
      </c>
      <c r="AA1953">
        <f>MAX(0,($B$11+$C$11*AR1953)/(1+$D$11*AR1953)*AM1953/(AO1953+273)*$E$11)</f>
        <v>0</v>
      </c>
      <c r="AB1953">
        <f>$B$9*AS1953+$C$9*AT1953</f>
        <v>0</v>
      </c>
      <c r="AC1953">
        <f>AB1953*AD1953</f>
        <v>0</v>
      </c>
      <c r="AD1953">
        <f>($B$9*$D$7+$C$9*$D$7)/($B$9+$C$9)</f>
        <v>0</v>
      </c>
      <c r="AE1953">
        <f>($B$9*$K$7+$C$9*$K$7)/($B$9+$C$9)</f>
        <v>0</v>
      </c>
      <c r="AF1953">
        <v>10</v>
      </c>
      <c r="AG1953">
        <v>1551452365</v>
      </c>
      <c r="AH1953">
        <v>380.339</v>
      </c>
      <c r="AI1953">
        <v>397.045</v>
      </c>
      <c r="AJ1953">
        <v>8.9258</v>
      </c>
      <c r="AK1953">
        <v>8.08307</v>
      </c>
      <c r="AL1953">
        <v>1453.68</v>
      </c>
      <c r="AM1953">
        <v>100.514</v>
      </c>
      <c r="AN1953">
        <v>0.0215689</v>
      </c>
      <c r="AO1953">
        <v>6.80847</v>
      </c>
      <c r="AP1953">
        <v>999.9</v>
      </c>
      <c r="AQ1953">
        <v>999.9</v>
      </c>
      <c r="AR1953">
        <v>10015</v>
      </c>
      <c r="AS1953">
        <v>0</v>
      </c>
      <c r="AT1953">
        <v>487.531</v>
      </c>
      <c r="AU1953">
        <v>0</v>
      </c>
      <c r="AV1953" t="s">
        <v>208</v>
      </c>
      <c r="AW1953">
        <v>0</v>
      </c>
      <c r="AX1953">
        <v>-0.747</v>
      </c>
      <c r="AY1953">
        <v>-0.067</v>
      </c>
      <c r="AZ1953">
        <v>0</v>
      </c>
      <c r="BA1953">
        <v>0</v>
      </c>
      <c r="BB1953">
        <v>0</v>
      </c>
      <c r="BC1953">
        <v>0</v>
      </c>
      <c r="BD1953">
        <v>-75.7984071428571</v>
      </c>
      <c r="BE1953">
        <v>20.0213862783816</v>
      </c>
      <c r="BF1953">
        <v>3.54203262060433</v>
      </c>
      <c r="BG1953">
        <v>0</v>
      </c>
      <c r="BH1953">
        <v>-2.9442230952381</v>
      </c>
      <c r="BI1953">
        <v>0.136366303975294</v>
      </c>
      <c r="BJ1953">
        <v>0.0353589568694509</v>
      </c>
      <c r="BK1953">
        <v>0</v>
      </c>
      <c r="BL1953">
        <v>0</v>
      </c>
      <c r="BM1953">
        <v>0</v>
      </c>
      <c r="BN1953" t="s">
        <v>209</v>
      </c>
      <c r="BO1953">
        <v>1.88469</v>
      </c>
      <c r="BP1953">
        <v>1.88166</v>
      </c>
      <c r="BQ1953">
        <v>1.88317</v>
      </c>
      <c r="BR1953">
        <v>1.88187</v>
      </c>
      <c r="BS1953">
        <v>1.88384</v>
      </c>
      <c r="BT1953">
        <v>1.88309</v>
      </c>
      <c r="BU1953">
        <v>1.88477</v>
      </c>
      <c r="BV1953">
        <v>1.88232</v>
      </c>
      <c r="BW1953" t="s">
        <v>210</v>
      </c>
      <c r="BX1953" t="s">
        <v>17</v>
      </c>
      <c r="BY1953" t="s">
        <v>17</v>
      </c>
      <c r="BZ1953" t="s">
        <v>17</v>
      </c>
      <c r="CA1953" t="s">
        <v>211</v>
      </c>
      <c r="CB1953" t="s">
        <v>212</v>
      </c>
      <c r="CC1953" t="s">
        <v>213</v>
      </c>
      <c r="CD1953" t="s">
        <v>213</v>
      </c>
      <c r="CE1953" t="s">
        <v>213</v>
      </c>
      <c r="CF1953" t="s">
        <v>213</v>
      </c>
      <c r="CG1953">
        <v>5</v>
      </c>
      <c r="CH1953">
        <v>0</v>
      </c>
      <c r="CI1953">
        <v>0</v>
      </c>
      <c r="CJ1953">
        <v>0</v>
      </c>
      <c r="CK1953">
        <v>0</v>
      </c>
      <c r="CL1953">
        <v>2</v>
      </c>
      <c r="CM1953">
        <v>1326.54</v>
      </c>
      <c r="CN1953">
        <v>2.63321</v>
      </c>
      <c r="CO1953">
        <v>6.75016</v>
      </c>
      <c r="CP1953">
        <v>8.97538</v>
      </c>
      <c r="CQ1953">
        <v>30.0003</v>
      </c>
      <c r="CR1953">
        <v>8.77638</v>
      </c>
      <c r="CS1953">
        <v>9.04432</v>
      </c>
      <c r="CT1953">
        <v>-1</v>
      </c>
      <c r="CU1953">
        <v>100</v>
      </c>
      <c r="CV1953">
        <v>25.5433</v>
      </c>
      <c r="CW1953">
        <v>-999.9</v>
      </c>
      <c r="CX1953">
        <v>400</v>
      </c>
      <c r="CY1953">
        <v>0</v>
      </c>
      <c r="CZ1953">
        <v>103.959</v>
      </c>
      <c r="DA1953">
        <v>103.379</v>
      </c>
    </row>
    <row r="1954" spans="1:105">
      <c r="A1954">
        <v>1940</v>
      </c>
      <c r="B1954">
        <v>1551452367</v>
      </c>
      <c r="C1954">
        <v>6068.09999990463</v>
      </c>
      <c r="D1954" t="s">
        <v>4109</v>
      </c>
      <c r="E1954" t="s">
        <v>4110</v>
      </c>
      <c r="F1954">
        <f>J1954+I1954+M1954*K1954</f>
        <v>0</v>
      </c>
      <c r="G1954">
        <f>(1000*AM1954)/(L1954*(AO1954+273.15))</f>
        <v>0</v>
      </c>
      <c r="H1954">
        <f>((G1954*F1954*(1-(AJ1954/1000)))/(100*K1954))*(0.0/60)</f>
        <v>0</v>
      </c>
      <c r="I1954" t="s">
        <v>203</v>
      </c>
      <c r="J1954" t="s">
        <v>204</v>
      </c>
      <c r="K1954" t="s">
        <v>205</v>
      </c>
      <c r="L1954" t="s">
        <v>206</v>
      </c>
      <c r="M1954" t="s">
        <v>1526</v>
      </c>
      <c r="N1954" t="s">
        <v>3918</v>
      </c>
      <c r="O1954" t="s">
        <v>457</v>
      </c>
      <c r="Q1954">
        <v>1551452367</v>
      </c>
      <c r="R1954">
        <f>AL1954*Y1954*(AJ1954-AK1954)/(100*AF1954*(1000-Y1954*AJ1954))</f>
        <v>0</v>
      </c>
      <c r="S1954">
        <f>AL1954*Y1954*(AI1954-AH1954*(1000-Y1954*AK1954)/(1000-Y1954*AJ1954))/(100*AF1954)</f>
        <v>0</v>
      </c>
      <c r="T1954">
        <f>(U1954/V1954*100)</f>
        <v>0</v>
      </c>
      <c r="U1954">
        <f>AJ1954*(AM1954+AN1954)/1000</f>
        <v>0</v>
      </c>
      <c r="V1954">
        <f>0.61365*exp(17.502*AO1954/(240.97+AO1954))</f>
        <v>0</v>
      </c>
      <c r="W1954">
        <v>150</v>
      </c>
      <c r="X1954">
        <v>10</v>
      </c>
      <c r="Y1954">
        <f>IF(W1954*$H$11&gt;=AA1954,1.0,(AA1954/(AA1954-W1954*$H$11)))</f>
        <v>0</v>
      </c>
      <c r="Z1954">
        <f>(Y1954-1)*100</f>
        <v>0</v>
      </c>
      <c r="AA1954">
        <f>MAX(0,($B$11+$C$11*AR1954)/(1+$D$11*AR1954)*AM1954/(AO1954+273)*$E$11)</f>
        <v>0</v>
      </c>
      <c r="AB1954">
        <f>$B$9*AS1954+$C$9*AT1954</f>
        <v>0</v>
      </c>
      <c r="AC1954">
        <f>AB1954*AD1954</f>
        <v>0</v>
      </c>
      <c r="AD1954">
        <f>($B$9*$D$7+$C$9*$D$7)/($B$9+$C$9)</f>
        <v>0</v>
      </c>
      <c r="AE1954">
        <f>($B$9*$K$7+$C$9*$K$7)/($B$9+$C$9)</f>
        <v>0</v>
      </c>
      <c r="AF1954">
        <v>10</v>
      </c>
      <c r="AG1954">
        <v>1551452367</v>
      </c>
      <c r="AH1954">
        <v>380.067</v>
      </c>
      <c r="AI1954">
        <v>397.072</v>
      </c>
      <c r="AJ1954">
        <v>8.93415</v>
      </c>
      <c r="AK1954">
        <v>8.08349</v>
      </c>
      <c r="AL1954">
        <v>1453.39</v>
      </c>
      <c r="AM1954">
        <v>100.515</v>
      </c>
      <c r="AN1954">
        <v>0.0215077</v>
      </c>
      <c r="AO1954">
        <v>6.79964</v>
      </c>
      <c r="AP1954">
        <v>999.9</v>
      </c>
      <c r="AQ1954">
        <v>999.9</v>
      </c>
      <c r="AR1954">
        <v>9981.88</v>
      </c>
      <c r="AS1954">
        <v>0</v>
      </c>
      <c r="AT1954">
        <v>489.625</v>
      </c>
      <c r="AU1954">
        <v>0</v>
      </c>
      <c r="AV1954" t="s">
        <v>208</v>
      </c>
      <c r="AW1954">
        <v>0</v>
      </c>
      <c r="AX1954">
        <v>-0.747</v>
      </c>
      <c r="AY1954">
        <v>-0.067</v>
      </c>
      <c r="AZ1954">
        <v>0</v>
      </c>
      <c r="BA1954">
        <v>0</v>
      </c>
      <c r="BB1954">
        <v>0</v>
      </c>
      <c r="BC1954">
        <v>0</v>
      </c>
      <c r="BD1954">
        <v>-75.7984071428571</v>
      </c>
      <c r="BE1954">
        <v>20.0213862783816</v>
      </c>
      <c r="BF1954">
        <v>3.54203262060433</v>
      </c>
      <c r="BG1954">
        <v>0</v>
      </c>
      <c r="BH1954">
        <v>-2.9442230952381</v>
      </c>
      <c r="BI1954">
        <v>0.136366303975294</v>
      </c>
      <c r="BJ1954">
        <v>0.0353589568694509</v>
      </c>
      <c r="BK1954">
        <v>0</v>
      </c>
      <c r="BL1954">
        <v>0</v>
      </c>
      <c r="BM1954">
        <v>0</v>
      </c>
      <c r="BN1954" t="s">
        <v>209</v>
      </c>
      <c r="BO1954">
        <v>1.88468</v>
      </c>
      <c r="BP1954">
        <v>1.88166</v>
      </c>
      <c r="BQ1954">
        <v>1.88317</v>
      </c>
      <c r="BR1954">
        <v>1.88188</v>
      </c>
      <c r="BS1954">
        <v>1.88385</v>
      </c>
      <c r="BT1954">
        <v>1.88309</v>
      </c>
      <c r="BU1954">
        <v>1.88478</v>
      </c>
      <c r="BV1954">
        <v>1.88232</v>
      </c>
      <c r="BW1954" t="s">
        <v>210</v>
      </c>
      <c r="BX1954" t="s">
        <v>17</v>
      </c>
      <c r="BY1954" t="s">
        <v>17</v>
      </c>
      <c r="BZ1954" t="s">
        <v>17</v>
      </c>
      <c r="CA1954" t="s">
        <v>211</v>
      </c>
      <c r="CB1954" t="s">
        <v>212</v>
      </c>
      <c r="CC1954" t="s">
        <v>213</v>
      </c>
      <c r="CD1954" t="s">
        <v>213</v>
      </c>
      <c r="CE1954" t="s">
        <v>213</v>
      </c>
      <c r="CF1954" t="s">
        <v>213</v>
      </c>
      <c r="CG1954">
        <v>5</v>
      </c>
      <c r="CH1954">
        <v>0</v>
      </c>
      <c r="CI1954">
        <v>0</v>
      </c>
      <c r="CJ1954">
        <v>0</v>
      </c>
      <c r="CK1954">
        <v>0</v>
      </c>
      <c r="CL1954">
        <v>2</v>
      </c>
      <c r="CM1954">
        <v>1331.12</v>
      </c>
      <c r="CN1954">
        <v>2.63321</v>
      </c>
      <c r="CO1954">
        <v>6.75498</v>
      </c>
      <c r="CP1954">
        <v>8.97678</v>
      </c>
      <c r="CQ1954">
        <v>30.0002</v>
      </c>
      <c r="CR1954">
        <v>8.77718</v>
      </c>
      <c r="CS1954">
        <v>9.04571</v>
      </c>
      <c r="CT1954">
        <v>-1</v>
      </c>
      <c r="CU1954">
        <v>100</v>
      </c>
      <c r="CV1954">
        <v>25.5433</v>
      </c>
      <c r="CW1954">
        <v>-999.9</v>
      </c>
      <c r="CX1954">
        <v>400</v>
      </c>
      <c r="CY1954">
        <v>0</v>
      </c>
      <c r="CZ1954">
        <v>103.959</v>
      </c>
      <c r="DA1954">
        <v>103.379</v>
      </c>
    </row>
    <row r="1955" spans="1:105">
      <c r="A1955">
        <v>1941</v>
      </c>
      <c r="B1955">
        <v>1551452369</v>
      </c>
      <c r="C1955">
        <v>6070.09999990463</v>
      </c>
      <c r="D1955" t="s">
        <v>4111</v>
      </c>
      <c r="E1955" t="s">
        <v>4112</v>
      </c>
      <c r="F1955">
        <f>J1955+I1955+M1955*K1955</f>
        <v>0</v>
      </c>
      <c r="G1955">
        <f>(1000*AM1955)/(L1955*(AO1955+273.15))</f>
        <v>0</v>
      </c>
      <c r="H1955">
        <f>((G1955*F1955*(1-(AJ1955/1000)))/(100*K1955))*(0.0/60)</f>
        <v>0</v>
      </c>
      <c r="I1955" t="s">
        <v>203</v>
      </c>
      <c r="J1955" t="s">
        <v>204</v>
      </c>
      <c r="K1955" t="s">
        <v>205</v>
      </c>
      <c r="L1955" t="s">
        <v>206</v>
      </c>
      <c r="M1955" t="s">
        <v>1526</v>
      </c>
      <c r="N1955" t="s">
        <v>3918</v>
      </c>
      <c r="O1955" t="s">
        <v>457</v>
      </c>
      <c r="Q1955">
        <v>1551452369</v>
      </c>
      <c r="R1955">
        <f>AL1955*Y1955*(AJ1955-AK1955)/(100*AF1955*(1000-Y1955*AJ1955))</f>
        <v>0</v>
      </c>
      <c r="S1955">
        <f>AL1955*Y1955*(AI1955-AH1955*(1000-Y1955*AK1955)/(1000-Y1955*AJ1955))/(100*AF1955)</f>
        <v>0</v>
      </c>
      <c r="T1955">
        <f>(U1955/V1955*100)</f>
        <v>0</v>
      </c>
      <c r="U1955">
        <f>AJ1955*(AM1955+AN1955)/1000</f>
        <v>0</v>
      </c>
      <c r="V1955">
        <f>0.61365*exp(17.502*AO1955/(240.97+AO1955))</f>
        <v>0</v>
      </c>
      <c r="W1955">
        <v>155</v>
      </c>
      <c r="X1955">
        <v>11</v>
      </c>
      <c r="Y1955">
        <f>IF(W1955*$H$11&gt;=AA1955,1.0,(AA1955/(AA1955-W1955*$H$11)))</f>
        <v>0</v>
      </c>
      <c r="Z1955">
        <f>(Y1955-1)*100</f>
        <v>0</v>
      </c>
      <c r="AA1955">
        <f>MAX(0,($B$11+$C$11*AR1955)/(1+$D$11*AR1955)*AM1955/(AO1955+273)*$E$11)</f>
        <v>0</v>
      </c>
      <c r="AB1955">
        <f>$B$9*AS1955+$C$9*AT1955</f>
        <v>0</v>
      </c>
      <c r="AC1955">
        <f>AB1955*AD1955</f>
        <v>0</v>
      </c>
      <c r="AD1955">
        <f>($B$9*$D$7+$C$9*$D$7)/($B$9+$C$9)</f>
        <v>0</v>
      </c>
      <c r="AE1955">
        <f>($B$9*$K$7+$C$9*$K$7)/($B$9+$C$9)</f>
        <v>0</v>
      </c>
      <c r="AF1955">
        <v>10</v>
      </c>
      <c r="AG1955">
        <v>1551452369</v>
      </c>
      <c r="AH1955">
        <v>379.801</v>
      </c>
      <c r="AI1955">
        <v>397.105</v>
      </c>
      <c r="AJ1955">
        <v>8.94661</v>
      </c>
      <c r="AK1955">
        <v>8.08395</v>
      </c>
      <c r="AL1955">
        <v>1453.33</v>
      </c>
      <c r="AM1955">
        <v>100.514</v>
      </c>
      <c r="AN1955">
        <v>0.0215647</v>
      </c>
      <c r="AO1955">
        <v>6.825</v>
      </c>
      <c r="AP1955">
        <v>999.9</v>
      </c>
      <c r="AQ1955">
        <v>999.9</v>
      </c>
      <c r="AR1955">
        <v>9976.88</v>
      </c>
      <c r="AS1955">
        <v>0</v>
      </c>
      <c r="AT1955">
        <v>490.405</v>
      </c>
      <c r="AU1955">
        <v>0</v>
      </c>
      <c r="AV1955" t="s">
        <v>208</v>
      </c>
      <c r="AW1955">
        <v>0</v>
      </c>
      <c r="AX1955">
        <v>-0.747</v>
      </c>
      <c r="AY1955">
        <v>-0.067</v>
      </c>
      <c r="AZ1955">
        <v>0</v>
      </c>
      <c r="BA1955">
        <v>0</v>
      </c>
      <c r="BB1955">
        <v>0</v>
      </c>
      <c r="BC1955">
        <v>0</v>
      </c>
      <c r="BD1955">
        <v>-75.7984071428571</v>
      </c>
      <c r="BE1955">
        <v>20.0213862783816</v>
      </c>
      <c r="BF1955">
        <v>3.54203262060433</v>
      </c>
      <c r="BG1955">
        <v>0</v>
      </c>
      <c r="BH1955">
        <v>-2.9442230952381</v>
      </c>
      <c r="BI1955">
        <v>0.136366303975294</v>
      </c>
      <c r="BJ1955">
        <v>0.0353589568694509</v>
      </c>
      <c r="BK1955">
        <v>0</v>
      </c>
      <c r="BL1955">
        <v>0</v>
      </c>
      <c r="BM1955">
        <v>0</v>
      </c>
      <c r="BN1955" t="s">
        <v>209</v>
      </c>
      <c r="BO1955">
        <v>1.88469</v>
      </c>
      <c r="BP1955">
        <v>1.88164</v>
      </c>
      <c r="BQ1955">
        <v>1.88314</v>
      </c>
      <c r="BR1955">
        <v>1.88187</v>
      </c>
      <c r="BS1955">
        <v>1.88383</v>
      </c>
      <c r="BT1955">
        <v>1.88309</v>
      </c>
      <c r="BU1955">
        <v>1.88477</v>
      </c>
      <c r="BV1955">
        <v>1.8823</v>
      </c>
      <c r="BW1955" t="s">
        <v>210</v>
      </c>
      <c r="BX1955" t="s">
        <v>17</v>
      </c>
      <c r="BY1955" t="s">
        <v>17</v>
      </c>
      <c r="BZ1955" t="s">
        <v>17</v>
      </c>
      <c r="CA1955" t="s">
        <v>211</v>
      </c>
      <c r="CB1955" t="s">
        <v>212</v>
      </c>
      <c r="CC1955" t="s">
        <v>213</v>
      </c>
      <c r="CD1955" t="s">
        <v>213</v>
      </c>
      <c r="CE1955" t="s">
        <v>213</v>
      </c>
      <c r="CF1955" t="s">
        <v>213</v>
      </c>
      <c r="CG1955">
        <v>5</v>
      </c>
      <c r="CH1955">
        <v>0</v>
      </c>
      <c r="CI1955">
        <v>0</v>
      </c>
      <c r="CJ1955">
        <v>0</v>
      </c>
      <c r="CK1955">
        <v>0</v>
      </c>
      <c r="CL1955">
        <v>2</v>
      </c>
      <c r="CM1955">
        <v>1327.2</v>
      </c>
      <c r="CN1955">
        <v>2.63321</v>
      </c>
      <c r="CO1955">
        <v>6.75984</v>
      </c>
      <c r="CP1955">
        <v>8.97843</v>
      </c>
      <c r="CQ1955">
        <v>30.0002</v>
      </c>
      <c r="CR1955">
        <v>8.77801</v>
      </c>
      <c r="CS1955">
        <v>9.04684</v>
      </c>
      <c r="CT1955">
        <v>-1</v>
      </c>
      <c r="CU1955">
        <v>100</v>
      </c>
      <c r="CV1955">
        <v>25.5433</v>
      </c>
      <c r="CW1955">
        <v>-999.9</v>
      </c>
      <c r="CX1955">
        <v>400</v>
      </c>
      <c r="CY1955">
        <v>0</v>
      </c>
      <c r="CZ1955">
        <v>103.959</v>
      </c>
      <c r="DA1955">
        <v>103.379</v>
      </c>
    </row>
    <row r="1956" spans="1:105">
      <c r="A1956">
        <v>1942</v>
      </c>
      <c r="B1956">
        <v>1551452371</v>
      </c>
      <c r="C1956">
        <v>6072.09999990463</v>
      </c>
      <c r="D1956" t="s">
        <v>4113</v>
      </c>
      <c r="E1956" t="s">
        <v>4114</v>
      </c>
      <c r="F1956">
        <f>J1956+I1956+M1956*K1956</f>
        <v>0</v>
      </c>
      <c r="G1956">
        <f>(1000*AM1956)/(L1956*(AO1956+273.15))</f>
        <v>0</v>
      </c>
      <c r="H1956">
        <f>((G1956*F1956*(1-(AJ1956/1000)))/(100*K1956))*(0.0/60)</f>
        <v>0</v>
      </c>
      <c r="I1956" t="s">
        <v>203</v>
      </c>
      <c r="J1956" t="s">
        <v>204</v>
      </c>
      <c r="K1956" t="s">
        <v>205</v>
      </c>
      <c r="L1956" t="s">
        <v>206</v>
      </c>
      <c r="M1956" t="s">
        <v>1526</v>
      </c>
      <c r="N1956" t="s">
        <v>3918</v>
      </c>
      <c r="O1956" t="s">
        <v>457</v>
      </c>
      <c r="Q1956">
        <v>1551452371</v>
      </c>
      <c r="R1956">
        <f>AL1956*Y1956*(AJ1956-AK1956)/(100*AF1956*(1000-Y1956*AJ1956))</f>
        <v>0</v>
      </c>
      <c r="S1956">
        <f>AL1956*Y1956*(AI1956-AH1956*(1000-Y1956*AK1956)/(1000-Y1956*AJ1956))/(100*AF1956)</f>
        <v>0</v>
      </c>
      <c r="T1956">
        <f>(U1956/V1956*100)</f>
        <v>0</v>
      </c>
      <c r="U1956">
        <f>AJ1956*(AM1956+AN1956)/1000</f>
        <v>0</v>
      </c>
      <c r="V1956">
        <f>0.61365*exp(17.502*AO1956/(240.97+AO1956))</f>
        <v>0</v>
      </c>
      <c r="W1956">
        <v>157</v>
      </c>
      <c r="X1956">
        <v>11</v>
      </c>
      <c r="Y1956">
        <f>IF(W1956*$H$11&gt;=AA1956,1.0,(AA1956/(AA1956-W1956*$H$11)))</f>
        <v>0</v>
      </c>
      <c r="Z1956">
        <f>(Y1956-1)*100</f>
        <v>0</v>
      </c>
      <c r="AA1956">
        <f>MAX(0,($B$11+$C$11*AR1956)/(1+$D$11*AR1956)*AM1956/(AO1956+273)*$E$11)</f>
        <v>0</v>
      </c>
      <c r="AB1956">
        <f>$B$9*AS1956+$C$9*AT1956</f>
        <v>0</v>
      </c>
      <c r="AC1956">
        <f>AB1956*AD1956</f>
        <v>0</v>
      </c>
      <c r="AD1956">
        <f>($B$9*$D$7+$C$9*$D$7)/($B$9+$C$9)</f>
        <v>0</v>
      </c>
      <c r="AE1956">
        <f>($B$9*$K$7+$C$9*$K$7)/($B$9+$C$9)</f>
        <v>0</v>
      </c>
      <c r="AF1956">
        <v>10</v>
      </c>
      <c r="AG1956">
        <v>1551452371</v>
      </c>
      <c r="AH1956">
        <v>379.544</v>
      </c>
      <c r="AI1956">
        <v>397.092</v>
      </c>
      <c r="AJ1956">
        <v>8.97012</v>
      </c>
      <c r="AK1956">
        <v>8.08468</v>
      </c>
      <c r="AL1956">
        <v>1453.44</v>
      </c>
      <c r="AM1956">
        <v>100.513</v>
      </c>
      <c r="AN1956">
        <v>0.0219595</v>
      </c>
      <c r="AO1956">
        <v>6.8808</v>
      </c>
      <c r="AP1956">
        <v>999.9</v>
      </c>
      <c r="AQ1956">
        <v>999.9</v>
      </c>
      <c r="AR1956">
        <v>10007.5</v>
      </c>
      <c r="AS1956">
        <v>0</v>
      </c>
      <c r="AT1956">
        <v>490.094</v>
      </c>
      <c r="AU1956">
        <v>0</v>
      </c>
      <c r="AV1956" t="s">
        <v>208</v>
      </c>
      <c r="AW1956">
        <v>0</v>
      </c>
      <c r="AX1956">
        <v>-0.747</v>
      </c>
      <c r="AY1956">
        <v>-0.067</v>
      </c>
      <c r="AZ1956">
        <v>0</v>
      </c>
      <c r="BA1956">
        <v>0</v>
      </c>
      <c r="BB1956">
        <v>0</v>
      </c>
      <c r="BC1956">
        <v>0</v>
      </c>
      <c r="BD1956">
        <v>-75.7984071428571</v>
      </c>
      <c r="BE1956">
        <v>20.0213862783816</v>
      </c>
      <c r="BF1956">
        <v>3.54203262060433</v>
      </c>
      <c r="BG1956">
        <v>0</v>
      </c>
      <c r="BH1956">
        <v>-2.9442230952381</v>
      </c>
      <c r="BI1956">
        <v>0.136366303975294</v>
      </c>
      <c r="BJ1956">
        <v>0.0353589568694509</v>
      </c>
      <c r="BK1956">
        <v>0</v>
      </c>
      <c r="BL1956">
        <v>0</v>
      </c>
      <c r="BM1956">
        <v>0</v>
      </c>
      <c r="BN1956" t="s">
        <v>209</v>
      </c>
      <c r="BO1956">
        <v>1.8847</v>
      </c>
      <c r="BP1956">
        <v>1.88164</v>
      </c>
      <c r="BQ1956">
        <v>1.88316</v>
      </c>
      <c r="BR1956">
        <v>1.88188</v>
      </c>
      <c r="BS1956">
        <v>1.88382</v>
      </c>
      <c r="BT1956">
        <v>1.88309</v>
      </c>
      <c r="BU1956">
        <v>1.88477</v>
      </c>
      <c r="BV1956">
        <v>1.88229</v>
      </c>
      <c r="BW1956" t="s">
        <v>210</v>
      </c>
      <c r="BX1956" t="s">
        <v>17</v>
      </c>
      <c r="BY1956" t="s">
        <v>17</v>
      </c>
      <c r="BZ1956" t="s">
        <v>17</v>
      </c>
      <c r="CA1956" t="s">
        <v>211</v>
      </c>
      <c r="CB1956" t="s">
        <v>212</v>
      </c>
      <c r="CC1956" t="s">
        <v>213</v>
      </c>
      <c r="CD1956" t="s">
        <v>213</v>
      </c>
      <c r="CE1956" t="s">
        <v>213</v>
      </c>
      <c r="CF1956" t="s">
        <v>213</v>
      </c>
      <c r="CG1956">
        <v>5</v>
      </c>
      <c r="CH1956">
        <v>0</v>
      </c>
      <c r="CI1956">
        <v>0</v>
      </c>
      <c r="CJ1956">
        <v>0</v>
      </c>
      <c r="CK1956">
        <v>0</v>
      </c>
      <c r="CL1956">
        <v>2</v>
      </c>
      <c r="CM1956">
        <v>1326.03</v>
      </c>
      <c r="CN1956">
        <v>2.63106</v>
      </c>
      <c r="CO1956">
        <v>6.76461</v>
      </c>
      <c r="CP1956">
        <v>8.98007</v>
      </c>
      <c r="CQ1956">
        <v>30.0003</v>
      </c>
      <c r="CR1956">
        <v>8.77886</v>
      </c>
      <c r="CS1956">
        <v>9.04793</v>
      </c>
      <c r="CT1956">
        <v>-1</v>
      </c>
      <c r="CU1956">
        <v>100</v>
      </c>
      <c r="CV1956">
        <v>25.1623</v>
      </c>
      <c r="CW1956">
        <v>-999.9</v>
      </c>
      <c r="CX1956">
        <v>400</v>
      </c>
      <c r="CY1956">
        <v>0</v>
      </c>
      <c r="CZ1956">
        <v>103.959</v>
      </c>
      <c r="DA1956">
        <v>103.378</v>
      </c>
    </row>
    <row r="1957" spans="1:105">
      <c r="A1957">
        <v>1943</v>
      </c>
      <c r="B1957">
        <v>1551452373</v>
      </c>
      <c r="C1957">
        <v>6074.09999990463</v>
      </c>
      <c r="D1957" t="s">
        <v>4115</v>
      </c>
      <c r="E1957" t="s">
        <v>4116</v>
      </c>
      <c r="F1957">
        <f>J1957+I1957+M1957*K1957</f>
        <v>0</v>
      </c>
      <c r="G1957">
        <f>(1000*AM1957)/(L1957*(AO1957+273.15))</f>
        <v>0</v>
      </c>
      <c r="H1957">
        <f>((G1957*F1957*(1-(AJ1957/1000)))/(100*K1957))*(0.0/60)</f>
        <v>0</v>
      </c>
      <c r="I1957" t="s">
        <v>203</v>
      </c>
      <c r="J1957" t="s">
        <v>204</v>
      </c>
      <c r="K1957" t="s">
        <v>205</v>
      </c>
      <c r="L1957" t="s">
        <v>206</v>
      </c>
      <c r="M1957" t="s">
        <v>1526</v>
      </c>
      <c r="N1957" t="s">
        <v>3918</v>
      </c>
      <c r="O1957" t="s">
        <v>457</v>
      </c>
      <c r="Q1957">
        <v>1551452373</v>
      </c>
      <c r="R1957">
        <f>AL1957*Y1957*(AJ1957-AK1957)/(100*AF1957*(1000-Y1957*AJ1957))</f>
        <v>0</v>
      </c>
      <c r="S1957">
        <f>AL1957*Y1957*(AI1957-AH1957*(1000-Y1957*AK1957)/(1000-Y1957*AJ1957))/(100*AF1957)</f>
        <v>0</v>
      </c>
      <c r="T1957">
        <f>(U1957/V1957*100)</f>
        <v>0</v>
      </c>
      <c r="U1957">
        <f>AJ1957*(AM1957+AN1957)/1000</f>
        <v>0</v>
      </c>
      <c r="V1957">
        <f>0.61365*exp(17.502*AO1957/(240.97+AO1957))</f>
        <v>0</v>
      </c>
      <c r="W1957">
        <v>161</v>
      </c>
      <c r="X1957">
        <v>11</v>
      </c>
      <c r="Y1957">
        <f>IF(W1957*$H$11&gt;=AA1957,1.0,(AA1957/(AA1957-W1957*$H$11)))</f>
        <v>0</v>
      </c>
      <c r="Z1957">
        <f>(Y1957-1)*100</f>
        <v>0</v>
      </c>
      <c r="AA1957">
        <f>MAX(0,($B$11+$C$11*AR1957)/(1+$D$11*AR1957)*AM1957/(AO1957+273)*$E$11)</f>
        <v>0</v>
      </c>
      <c r="AB1957">
        <f>$B$9*AS1957+$C$9*AT1957</f>
        <v>0</v>
      </c>
      <c r="AC1957">
        <f>AB1957*AD1957</f>
        <v>0</v>
      </c>
      <c r="AD1957">
        <f>($B$9*$D$7+$C$9*$D$7)/($B$9+$C$9)</f>
        <v>0</v>
      </c>
      <c r="AE1957">
        <f>($B$9*$K$7+$C$9*$K$7)/($B$9+$C$9)</f>
        <v>0</v>
      </c>
      <c r="AF1957">
        <v>10</v>
      </c>
      <c r="AG1957">
        <v>1551452373</v>
      </c>
      <c r="AH1957">
        <v>379.255</v>
      </c>
      <c r="AI1957">
        <v>397.063</v>
      </c>
      <c r="AJ1957">
        <v>8.9866</v>
      </c>
      <c r="AK1957">
        <v>8.08459</v>
      </c>
      <c r="AL1957">
        <v>1453.68</v>
      </c>
      <c r="AM1957">
        <v>100.513</v>
      </c>
      <c r="AN1957">
        <v>0.0218087</v>
      </c>
      <c r="AO1957">
        <v>6.88592</v>
      </c>
      <c r="AP1957">
        <v>999.9</v>
      </c>
      <c r="AQ1957">
        <v>999.9</v>
      </c>
      <c r="AR1957">
        <v>9999.38</v>
      </c>
      <c r="AS1957">
        <v>0</v>
      </c>
      <c r="AT1957">
        <v>488.885</v>
      </c>
      <c r="AU1957">
        <v>0</v>
      </c>
      <c r="AV1957" t="s">
        <v>208</v>
      </c>
      <c r="AW1957">
        <v>0</v>
      </c>
      <c r="AX1957">
        <v>-0.747</v>
      </c>
      <c r="AY1957">
        <v>-0.067</v>
      </c>
      <c r="AZ1957">
        <v>0</v>
      </c>
      <c r="BA1957">
        <v>0</v>
      </c>
      <c r="BB1957">
        <v>0</v>
      </c>
      <c r="BC1957">
        <v>0</v>
      </c>
      <c r="BD1957">
        <v>-75.7984071428571</v>
      </c>
      <c r="BE1957">
        <v>20.0213862783816</v>
      </c>
      <c r="BF1957">
        <v>3.54203262060433</v>
      </c>
      <c r="BG1957">
        <v>0</v>
      </c>
      <c r="BH1957">
        <v>-2.9442230952381</v>
      </c>
      <c r="BI1957">
        <v>0.136366303975294</v>
      </c>
      <c r="BJ1957">
        <v>0.0353589568694509</v>
      </c>
      <c r="BK1957">
        <v>0</v>
      </c>
      <c r="BL1957">
        <v>0</v>
      </c>
      <c r="BM1957">
        <v>0</v>
      </c>
      <c r="BN1957" t="s">
        <v>209</v>
      </c>
      <c r="BO1957">
        <v>1.88469</v>
      </c>
      <c r="BP1957">
        <v>1.88165</v>
      </c>
      <c r="BQ1957">
        <v>1.88316</v>
      </c>
      <c r="BR1957">
        <v>1.88188</v>
      </c>
      <c r="BS1957">
        <v>1.88384</v>
      </c>
      <c r="BT1957">
        <v>1.88309</v>
      </c>
      <c r="BU1957">
        <v>1.88477</v>
      </c>
      <c r="BV1957">
        <v>1.88231</v>
      </c>
      <c r="BW1957" t="s">
        <v>210</v>
      </c>
      <c r="BX1957" t="s">
        <v>17</v>
      </c>
      <c r="BY1957" t="s">
        <v>17</v>
      </c>
      <c r="BZ1957" t="s">
        <v>17</v>
      </c>
      <c r="CA1957" t="s">
        <v>211</v>
      </c>
      <c r="CB1957" t="s">
        <v>212</v>
      </c>
      <c r="CC1957" t="s">
        <v>213</v>
      </c>
      <c r="CD1957" t="s">
        <v>213</v>
      </c>
      <c r="CE1957" t="s">
        <v>213</v>
      </c>
      <c r="CF1957" t="s">
        <v>213</v>
      </c>
      <c r="CG1957">
        <v>5</v>
      </c>
      <c r="CH1957">
        <v>0</v>
      </c>
      <c r="CI1957">
        <v>0</v>
      </c>
      <c r="CJ1957">
        <v>0</v>
      </c>
      <c r="CK1957">
        <v>0</v>
      </c>
      <c r="CL1957">
        <v>2</v>
      </c>
      <c r="CM1957">
        <v>1322.98</v>
      </c>
      <c r="CN1957">
        <v>2.63106</v>
      </c>
      <c r="CO1957">
        <v>6.76926</v>
      </c>
      <c r="CP1957">
        <v>8.98147</v>
      </c>
      <c r="CQ1957">
        <v>30.0004</v>
      </c>
      <c r="CR1957">
        <v>8.77995</v>
      </c>
      <c r="CS1957">
        <v>9.04902</v>
      </c>
      <c r="CT1957">
        <v>-1</v>
      </c>
      <c r="CU1957">
        <v>100</v>
      </c>
      <c r="CV1957">
        <v>25.1623</v>
      </c>
      <c r="CW1957">
        <v>-999.9</v>
      </c>
      <c r="CX1957">
        <v>400</v>
      </c>
      <c r="CY1957">
        <v>0</v>
      </c>
      <c r="CZ1957">
        <v>103.956</v>
      </c>
      <c r="DA1957">
        <v>103.377</v>
      </c>
    </row>
    <row r="1958" spans="1:105">
      <c r="A1958">
        <v>1944</v>
      </c>
      <c r="B1958">
        <v>1551452375</v>
      </c>
      <c r="C1958">
        <v>6076.09999990463</v>
      </c>
      <c r="D1958" t="s">
        <v>4117</v>
      </c>
      <c r="E1958" t="s">
        <v>4118</v>
      </c>
      <c r="F1958">
        <f>J1958+I1958+M1958*K1958</f>
        <v>0</v>
      </c>
      <c r="G1958">
        <f>(1000*AM1958)/(L1958*(AO1958+273.15))</f>
        <v>0</v>
      </c>
      <c r="H1958">
        <f>((G1958*F1958*(1-(AJ1958/1000)))/(100*K1958))*(0.0/60)</f>
        <v>0</v>
      </c>
      <c r="I1958" t="s">
        <v>203</v>
      </c>
      <c r="J1958" t="s">
        <v>204</v>
      </c>
      <c r="K1958" t="s">
        <v>205</v>
      </c>
      <c r="L1958" t="s">
        <v>206</v>
      </c>
      <c r="M1958" t="s">
        <v>1526</v>
      </c>
      <c r="N1958" t="s">
        <v>3918</v>
      </c>
      <c r="O1958" t="s">
        <v>457</v>
      </c>
      <c r="Q1958">
        <v>1551452375</v>
      </c>
      <c r="R1958">
        <f>AL1958*Y1958*(AJ1958-AK1958)/(100*AF1958*(1000-Y1958*AJ1958))</f>
        <v>0</v>
      </c>
      <c r="S1958">
        <f>AL1958*Y1958*(AI1958-AH1958*(1000-Y1958*AK1958)/(1000-Y1958*AJ1958))/(100*AF1958)</f>
        <v>0</v>
      </c>
      <c r="T1958">
        <f>(U1958/V1958*100)</f>
        <v>0</v>
      </c>
      <c r="U1958">
        <f>AJ1958*(AM1958+AN1958)/1000</f>
        <v>0</v>
      </c>
      <c r="V1958">
        <f>0.61365*exp(17.502*AO1958/(240.97+AO1958))</f>
        <v>0</v>
      </c>
      <c r="W1958">
        <v>150</v>
      </c>
      <c r="X1958">
        <v>10</v>
      </c>
      <c r="Y1958">
        <f>IF(W1958*$H$11&gt;=AA1958,1.0,(AA1958/(AA1958-W1958*$H$11)))</f>
        <v>0</v>
      </c>
      <c r="Z1958">
        <f>(Y1958-1)*100</f>
        <v>0</v>
      </c>
      <c r="AA1958">
        <f>MAX(0,($B$11+$C$11*AR1958)/(1+$D$11*AR1958)*AM1958/(AO1958+273)*$E$11)</f>
        <v>0</v>
      </c>
      <c r="AB1958">
        <f>$B$9*AS1958+$C$9*AT1958</f>
        <v>0</v>
      </c>
      <c r="AC1958">
        <f>AB1958*AD1958</f>
        <v>0</v>
      </c>
      <c r="AD1958">
        <f>($B$9*$D$7+$C$9*$D$7)/($B$9+$C$9)</f>
        <v>0</v>
      </c>
      <c r="AE1958">
        <f>($B$9*$K$7+$C$9*$K$7)/($B$9+$C$9)</f>
        <v>0</v>
      </c>
      <c r="AF1958">
        <v>10</v>
      </c>
      <c r="AG1958">
        <v>1551452375</v>
      </c>
      <c r="AH1958">
        <v>378.975</v>
      </c>
      <c r="AI1958">
        <v>397.05</v>
      </c>
      <c r="AJ1958">
        <v>8.99309</v>
      </c>
      <c r="AK1958">
        <v>8.0851</v>
      </c>
      <c r="AL1958">
        <v>1453.26</v>
      </c>
      <c r="AM1958">
        <v>100.514</v>
      </c>
      <c r="AN1958">
        <v>0.0215399</v>
      </c>
      <c r="AO1958">
        <v>6.85892</v>
      </c>
      <c r="AP1958">
        <v>999.9</v>
      </c>
      <c r="AQ1958">
        <v>999.9</v>
      </c>
      <c r="AR1958">
        <v>9995.62</v>
      </c>
      <c r="AS1958">
        <v>0</v>
      </c>
      <c r="AT1958">
        <v>488.429</v>
      </c>
      <c r="AU1958">
        <v>0</v>
      </c>
      <c r="AV1958" t="s">
        <v>208</v>
      </c>
      <c r="AW1958">
        <v>0</v>
      </c>
      <c r="AX1958">
        <v>-0.747</v>
      </c>
      <c r="AY1958">
        <v>-0.067</v>
      </c>
      <c r="AZ1958">
        <v>0</v>
      </c>
      <c r="BA1958">
        <v>0</v>
      </c>
      <c r="BB1958">
        <v>0</v>
      </c>
      <c r="BC1958">
        <v>0</v>
      </c>
      <c r="BD1958">
        <v>-75.7984071428571</v>
      </c>
      <c r="BE1958">
        <v>20.0213862783816</v>
      </c>
      <c r="BF1958">
        <v>3.54203262060433</v>
      </c>
      <c r="BG1958">
        <v>0</v>
      </c>
      <c r="BH1958">
        <v>-2.9442230952381</v>
      </c>
      <c r="BI1958">
        <v>0.136366303975294</v>
      </c>
      <c r="BJ1958">
        <v>0.0353589568694509</v>
      </c>
      <c r="BK1958">
        <v>0</v>
      </c>
      <c r="BL1958">
        <v>0</v>
      </c>
      <c r="BM1958">
        <v>0</v>
      </c>
      <c r="BN1958" t="s">
        <v>209</v>
      </c>
      <c r="BO1958">
        <v>1.88468</v>
      </c>
      <c r="BP1958">
        <v>1.88165</v>
      </c>
      <c r="BQ1958">
        <v>1.88315</v>
      </c>
      <c r="BR1958">
        <v>1.88187</v>
      </c>
      <c r="BS1958">
        <v>1.88384</v>
      </c>
      <c r="BT1958">
        <v>1.88309</v>
      </c>
      <c r="BU1958">
        <v>1.88478</v>
      </c>
      <c r="BV1958">
        <v>1.88232</v>
      </c>
      <c r="BW1958" t="s">
        <v>210</v>
      </c>
      <c r="BX1958" t="s">
        <v>17</v>
      </c>
      <c r="BY1958" t="s">
        <v>17</v>
      </c>
      <c r="BZ1958" t="s">
        <v>17</v>
      </c>
      <c r="CA1958" t="s">
        <v>211</v>
      </c>
      <c r="CB1958" t="s">
        <v>212</v>
      </c>
      <c r="CC1958" t="s">
        <v>213</v>
      </c>
      <c r="CD1958" t="s">
        <v>213</v>
      </c>
      <c r="CE1958" t="s">
        <v>213</v>
      </c>
      <c r="CF1958" t="s">
        <v>213</v>
      </c>
      <c r="CG1958">
        <v>5</v>
      </c>
      <c r="CH1958">
        <v>0</v>
      </c>
      <c r="CI1958">
        <v>0</v>
      </c>
      <c r="CJ1958">
        <v>0</v>
      </c>
      <c r="CK1958">
        <v>0</v>
      </c>
      <c r="CL1958">
        <v>2</v>
      </c>
      <c r="CM1958">
        <v>1330.67</v>
      </c>
      <c r="CN1958">
        <v>2.63322</v>
      </c>
      <c r="CO1958">
        <v>6.77399</v>
      </c>
      <c r="CP1958">
        <v>8.98312</v>
      </c>
      <c r="CQ1958">
        <v>30.0003</v>
      </c>
      <c r="CR1958">
        <v>8.78077</v>
      </c>
      <c r="CS1958">
        <v>9.0504</v>
      </c>
      <c r="CT1958">
        <v>-1</v>
      </c>
      <c r="CU1958">
        <v>100</v>
      </c>
      <c r="CV1958">
        <v>25.1623</v>
      </c>
      <c r="CW1958">
        <v>-999.9</v>
      </c>
      <c r="CX1958">
        <v>400</v>
      </c>
      <c r="CY1958">
        <v>0</v>
      </c>
      <c r="CZ1958">
        <v>103.955</v>
      </c>
      <c r="DA1958">
        <v>103.377</v>
      </c>
    </row>
    <row r="1959" spans="1:105">
      <c r="A1959">
        <v>1945</v>
      </c>
      <c r="B1959">
        <v>1551452377</v>
      </c>
      <c r="C1959">
        <v>6078.09999990463</v>
      </c>
      <c r="D1959" t="s">
        <v>4119</v>
      </c>
      <c r="E1959" t="s">
        <v>4120</v>
      </c>
      <c r="F1959">
        <f>J1959+I1959+M1959*K1959</f>
        <v>0</v>
      </c>
      <c r="G1959">
        <f>(1000*AM1959)/(L1959*(AO1959+273.15))</f>
        <v>0</v>
      </c>
      <c r="H1959">
        <f>((G1959*F1959*(1-(AJ1959/1000)))/(100*K1959))*(0.0/60)</f>
        <v>0</v>
      </c>
      <c r="I1959" t="s">
        <v>203</v>
      </c>
      <c r="J1959" t="s">
        <v>204</v>
      </c>
      <c r="K1959" t="s">
        <v>205</v>
      </c>
      <c r="L1959" t="s">
        <v>206</v>
      </c>
      <c r="M1959" t="s">
        <v>1526</v>
      </c>
      <c r="N1959" t="s">
        <v>3918</v>
      </c>
      <c r="O1959" t="s">
        <v>457</v>
      </c>
      <c r="Q1959">
        <v>1551452377</v>
      </c>
      <c r="R1959">
        <f>AL1959*Y1959*(AJ1959-AK1959)/(100*AF1959*(1000-Y1959*AJ1959))</f>
        <v>0</v>
      </c>
      <c r="S1959">
        <f>AL1959*Y1959*(AI1959-AH1959*(1000-Y1959*AK1959)/(1000-Y1959*AJ1959))/(100*AF1959)</f>
        <v>0</v>
      </c>
      <c r="T1959">
        <f>(U1959/V1959*100)</f>
        <v>0</v>
      </c>
      <c r="U1959">
        <f>AJ1959*(AM1959+AN1959)/1000</f>
        <v>0</v>
      </c>
      <c r="V1959">
        <f>0.61365*exp(17.502*AO1959/(240.97+AO1959))</f>
        <v>0</v>
      </c>
      <c r="W1959">
        <v>140</v>
      </c>
      <c r="X1959">
        <v>10</v>
      </c>
      <c r="Y1959">
        <f>IF(W1959*$H$11&gt;=AA1959,1.0,(AA1959/(AA1959-W1959*$H$11)))</f>
        <v>0</v>
      </c>
      <c r="Z1959">
        <f>(Y1959-1)*100</f>
        <v>0</v>
      </c>
      <c r="AA1959">
        <f>MAX(0,($B$11+$C$11*AR1959)/(1+$D$11*AR1959)*AM1959/(AO1959+273)*$E$11)</f>
        <v>0</v>
      </c>
      <c r="AB1959">
        <f>$B$9*AS1959+$C$9*AT1959</f>
        <v>0</v>
      </c>
      <c r="AC1959">
        <f>AB1959*AD1959</f>
        <v>0</v>
      </c>
      <c r="AD1959">
        <f>($B$9*$D$7+$C$9*$D$7)/($B$9+$C$9)</f>
        <v>0</v>
      </c>
      <c r="AE1959">
        <f>($B$9*$K$7+$C$9*$K$7)/($B$9+$C$9)</f>
        <v>0</v>
      </c>
      <c r="AF1959">
        <v>10</v>
      </c>
      <c r="AG1959">
        <v>1551452377</v>
      </c>
      <c r="AH1959">
        <v>378.7</v>
      </c>
      <c r="AI1959">
        <v>397.047</v>
      </c>
      <c r="AJ1959">
        <v>8.99957</v>
      </c>
      <c r="AK1959">
        <v>8.08575</v>
      </c>
      <c r="AL1959">
        <v>1453.07</v>
      </c>
      <c r="AM1959">
        <v>100.515</v>
      </c>
      <c r="AN1959">
        <v>0.0217452</v>
      </c>
      <c r="AO1959">
        <v>6.85575</v>
      </c>
      <c r="AP1959">
        <v>999.9</v>
      </c>
      <c r="AQ1959">
        <v>999.9</v>
      </c>
      <c r="AR1959">
        <v>10003.8</v>
      </c>
      <c r="AS1959">
        <v>0</v>
      </c>
      <c r="AT1959">
        <v>488.7</v>
      </c>
      <c r="AU1959">
        <v>0</v>
      </c>
      <c r="AV1959" t="s">
        <v>208</v>
      </c>
      <c r="AW1959">
        <v>0</v>
      </c>
      <c r="AX1959">
        <v>-0.747</v>
      </c>
      <c r="AY1959">
        <v>-0.067</v>
      </c>
      <c r="AZ1959">
        <v>0</v>
      </c>
      <c r="BA1959">
        <v>0</v>
      </c>
      <c r="BB1959">
        <v>0</v>
      </c>
      <c r="BC1959">
        <v>0</v>
      </c>
      <c r="BD1959">
        <v>-75.7984071428571</v>
      </c>
      <c r="BE1959">
        <v>20.0213862783816</v>
      </c>
      <c r="BF1959">
        <v>3.54203262060433</v>
      </c>
      <c r="BG1959">
        <v>0</v>
      </c>
      <c r="BH1959">
        <v>-2.9442230952381</v>
      </c>
      <c r="BI1959">
        <v>0.136366303975294</v>
      </c>
      <c r="BJ1959">
        <v>0.0353589568694509</v>
      </c>
      <c r="BK1959">
        <v>0</v>
      </c>
      <c r="BL1959">
        <v>0</v>
      </c>
      <c r="BM1959">
        <v>0</v>
      </c>
      <c r="BN1959" t="s">
        <v>209</v>
      </c>
      <c r="BO1959">
        <v>1.88469</v>
      </c>
      <c r="BP1959">
        <v>1.88164</v>
      </c>
      <c r="BQ1959">
        <v>1.88316</v>
      </c>
      <c r="BR1959">
        <v>1.88188</v>
      </c>
      <c r="BS1959">
        <v>1.88383</v>
      </c>
      <c r="BT1959">
        <v>1.88309</v>
      </c>
      <c r="BU1959">
        <v>1.88478</v>
      </c>
      <c r="BV1959">
        <v>1.8823</v>
      </c>
      <c r="BW1959" t="s">
        <v>210</v>
      </c>
      <c r="BX1959" t="s">
        <v>17</v>
      </c>
      <c r="BY1959" t="s">
        <v>17</v>
      </c>
      <c r="BZ1959" t="s">
        <v>17</v>
      </c>
      <c r="CA1959" t="s">
        <v>211</v>
      </c>
      <c r="CB1959" t="s">
        <v>212</v>
      </c>
      <c r="CC1959" t="s">
        <v>213</v>
      </c>
      <c r="CD1959" t="s">
        <v>213</v>
      </c>
      <c r="CE1959" t="s">
        <v>213</v>
      </c>
      <c r="CF1959" t="s">
        <v>213</v>
      </c>
      <c r="CG1959">
        <v>5</v>
      </c>
      <c r="CH1959">
        <v>0</v>
      </c>
      <c r="CI1959">
        <v>0</v>
      </c>
      <c r="CJ1959">
        <v>0</v>
      </c>
      <c r="CK1959">
        <v>0</v>
      </c>
      <c r="CL1959">
        <v>2</v>
      </c>
      <c r="CM1959">
        <v>1337.93</v>
      </c>
      <c r="CN1959">
        <v>2.62891</v>
      </c>
      <c r="CO1959">
        <v>6.77881</v>
      </c>
      <c r="CP1959">
        <v>8.98477</v>
      </c>
      <c r="CQ1959">
        <v>30.0003</v>
      </c>
      <c r="CR1959">
        <v>8.78156</v>
      </c>
      <c r="CS1959">
        <v>9.05205</v>
      </c>
      <c r="CT1959">
        <v>-1</v>
      </c>
      <c r="CU1959">
        <v>100</v>
      </c>
      <c r="CV1959">
        <v>25.1623</v>
      </c>
      <c r="CW1959">
        <v>-999.9</v>
      </c>
      <c r="CX1959">
        <v>400</v>
      </c>
      <c r="CY1959">
        <v>0</v>
      </c>
      <c r="CZ1959">
        <v>103.956</v>
      </c>
      <c r="DA1959">
        <v>103.377</v>
      </c>
    </row>
    <row r="1960" spans="1:105">
      <c r="A1960">
        <v>1946</v>
      </c>
      <c r="B1960">
        <v>1551452379</v>
      </c>
      <c r="C1960">
        <v>6080.09999990463</v>
      </c>
      <c r="D1960" t="s">
        <v>4121</v>
      </c>
      <c r="E1960" t="s">
        <v>4122</v>
      </c>
      <c r="F1960">
        <f>J1960+I1960+M1960*K1960</f>
        <v>0</v>
      </c>
      <c r="G1960">
        <f>(1000*AM1960)/(L1960*(AO1960+273.15))</f>
        <v>0</v>
      </c>
      <c r="H1960">
        <f>((G1960*F1960*(1-(AJ1960/1000)))/(100*K1960))*(0.0/60)</f>
        <v>0</v>
      </c>
      <c r="I1960" t="s">
        <v>203</v>
      </c>
      <c r="J1960" t="s">
        <v>204</v>
      </c>
      <c r="K1960" t="s">
        <v>205</v>
      </c>
      <c r="L1960" t="s">
        <v>206</v>
      </c>
      <c r="M1960" t="s">
        <v>1526</v>
      </c>
      <c r="N1960" t="s">
        <v>3918</v>
      </c>
      <c r="O1960" t="s">
        <v>457</v>
      </c>
      <c r="Q1960">
        <v>1551452379</v>
      </c>
      <c r="R1960">
        <f>AL1960*Y1960*(AJ1960-AK1960)/(100*AF1960*(1000-Y1960*AJ1960))</f>
        <v>0</v>
      </c>
      <c r="S1960">
        <f>AL1960*Y1960*(AI1960-AH1960*(1000-Y1960*AK1960)/(1000-Y1960*AJ1960))/(100*AF1960)</f>
        <v>0</v>
      </c>
      <c r="T1960">
        <f>(U1960/V1960*100)</f>
        <v>0</v>
      </c>
      <c r="U1960">
        <f>AJ1960*(AM1960+AN1960)/1000</f>
        <v>0</v>
      </c>
      <c r="V1960">
        <f>0.61365*exp(17.502*AO1960/(240.97+AO1960))</f>
        <v>0</v>
      </c>
      <c r="W1960">
        <v>147</v>
      </c>
      <c r="X1960">
        <v>10</v>
      </c>
      <c r="Y1960">
        <f>IF(W1960*$H$11&gt;=AA1960,1.0,(AA1960/(AA1960-W1960*$H$11)))</f>
        <v>0</v>
      </c>
      <c r="Z1960">
        <f>(Y1960-1)*100</f>
        <v>0</v>
      </c>
      <c r="AA1960">
        <f>MAX(0,($B$11+$C$11*AR1960)/(1+$D$11*AR1960)*AM1960/(AO1960+273)*$E$11)</f>
        <v>0</v>
      </c>
      <c r="AB1960">
        <f>$B$9*AS1960+$C$9*AT1960</f>
        <v>0</v>
      </c>
      <c r="AC1960">
        <f>AB1960*AD1960</f>
        <v>0</v>
      </c>
      <c r="AD1960">
        <f>($B$9*$D$7+$C$9*$D$7)/($B$9+$C$9)</f>
        <v>0</v>
      </c>
      <c r="AE1960">
        <f>($B$9*$K$7+$C$9*$K$7)/($B$9+$C$9)</f>
        <v>0</v>
      </c>
      <c r="AF1960">
        <v>10</v>
      </c>
      <c r="AG1960">
        <v>1551452379</v>
      </c>
      <c r="AH1960">
        <v>378.382</v>
      </c>
      <c r="AI1960">
        <v>397.037</v>
      </c>
      <c r="AJ1960">
        <v>9.00736</v>
      </c>
      <c r="AK1960">
        <v>8.08595</v>
      </c>
      <c r="AL1960">
        <v>1453.16</v>
      </c>
      <c r="AM1960">
        <v>100.516</v>
      </c>
      <c r="AN1960">
        <v>0.0219014</v>
      </c>
      <c r="AO1960">
        <v>6.8658</v>
      </c>
      <c r="AP1960">
        <v>999.9</v>
      </c>
      <c r="AQ1960">
        <v>999.9</v>
      </c>
      <c r="AR1960">
        <v>10013.8</v>
      </c>
      <c r="AS1960">
        <v>0</v>
      </c>
      <c r="AT1960">
        <v>484.764</v>
      </c>
      <c r="AU1960">
        <v>0</v>
      </c>
      <c r="AV1960" t="s">
        <v>208</v>
      </c>
      <c r="AW1960">
        <v>0</v>
      </c>
      <c r="AX1960">
        <v>-0.747</v>
      </c>
      <c r="AY1960">
        <v>-0.067</v>
      </c>
      <c r="AZ1960">
        <v>0</v>
      </c>
      <c r="BA1960">
        <v>0</v>
      </c>
      <c r="BB1960">
        <v>0</v>
      </c>
      <c r="BC1960">
        <v>0</v>
      </c>
      <c r="BD1960">
        <v>-75.7984071428571</v>
      </c>
      <c r="BE1960">
        <v>20.0213862783816</v>
      </c>
      <c r="BF1960">
        <v>3.54203262060433</v>
      </c>
      <c r="BG1960">
        <v>0</v>
      </c>
      <c r="BH1960">
        <v>-2.9442230952381</v>
      </c>
      <c r="BI1960">
        <v>0.136366303975294</v>
      </c>
      <c r="BJ1960">
        <v>0.0353589568694509</v>
      </c>
      <c r="BK1960">
        <v>0</v>
      </c>
      <c r="BL1960">
        <v>0</v>
      </c>
      <c r="BM1960">
        <v>0</v>
      </c>
      <c r="BN1960" t="s">
        <v>209</v>
      </c>
      <c r="BO1960">
        <v>1.8847</v>
      </c>
      <c r="BP1960">
        <v>1.88166</v>
      </c>
      <c r="BQ1960">
        <v>1.88315</v>
      </c>
      <c r="BR1960">
        <v>1.88188</v>
      </c>
      <c r="BS1960">
        <v>1.88384</v>
      </c>
      <c r="BT1960">
        <v>1.88309</v>
      </c>
      <c r="BU1960">
        <v>1.88477</v>
      </c>
      <c r="BV1960">
        <v>1.8823</v>
      </c>
      <c r="BW1960" t="s">
        <v>210</v>
      </c>
      <c r="BX1960" t="s">
        <v>17</v>
      </c>
      <c r="BY1960" t="s">
        <v>17</v>
      </c>
      <c r="BZ1960" t="s">
        <v>17</v>
      </c>
      <c r="CA1960" t="s">
        <v>211</v>
      </c>
      <c r="CB1960" t="s">
        <v>212</v>
      </c>
      <c r="CC1960" t="s">
        <v>213</v>
      </c>
      <c r="CD1960" t="s">
        <v>213</v>
      </c>
      <c r="CE1960" t="s">
        <v>213</v>
      </c>
      <c r="CF1960" t="s">
        <v>213</v>
      </c>
      <c r="CG1960">
        <v>5</v>
      </c>
      <c r="CH1960">
        <v>0</v>
      </c>
      <c r="CI1960">
        <v>0</v>
      </c>
      <c r="CJ1960">
        <v>0</v>
      </c>
      <c r="CK1960">
        <v>0</v>
      </c>
      <c r="CL1960">
        <v>2</v>
      </c>
      <c r="CM1960">
        <v>1333.12</v>
      </c>
      <c r="CN1960">
        <v>2.6246</v>
      </c>
      <c r="CO1960">
        <v>6.78363</v>
      </c>
      <c r="CP1960">
        <v>8.98646</v>
      </c>
      <c r="CQ1960">
        <v>30.0005</v>
      </c>
      <c r="CR1960">
        <v>8.78237</v>
      </c>
      <c r="CS1960">
        <v>9.05344</v>
      </c>
      <c r="CT1960">
        <v>-1</v>
      </c>
      <c r="CU1960">
        <v>100</v>
      </c>
      <c r="CV1960">
        <v>25.1623</v>
      </c>
      <c r="CW1960">
        <v>-999.9</v>
      </c>
      <c r="CX1960">
        <v>400</v>
      </c>
      <c r="CY1960">
        <v>0</v>
      </c>
      <c r="CZ1960">
        <v>103.958</v>
      </c>
      <c r="DA1960">
        <v>103.377</v>
      </c>
    </row>
    <row r="1961" spans="1:105">
      <c r="A1961">
        <v>1947</v>
      </c>
      <c r="B1961">
        <v>1551452381</v>
      </c>
      <c r="C1961">
        <v>6082.09999990463</v>
      </c>
      <c r="D1961" t="s">
        <v>4123</v>
      </c>
      <c r="E1961" t="s">
        <v>4124</v>
      </c>
      <c r="F1961">
        <f>J1961+I1961+M1961*K1961</f>
        <v>0</v>
      </c>
      <c r="G1961">
        <f>(1000*AM1961)/(L1961*(AO1961+273.15))</f>
        <v>0</v>
      </c>
      <c r="H1961">
        <f>((G1961*F1961*(1-(AJ1961/1000)))/(100*K1961))*(0.0/60)</f>
        <v>0</v>
      </c>
      <c r="I1961" t="s">
        <v>203</v>
      </c>
      <c r="J1961" t="s">
        <v>204</v>
      </c>
      <c r="K1961" t="s">
        <v>205</v>
      </c>
      <c r="L1961" t="s">
        <v>206</v>
      </c>
      <c r="M1961" t="s">
        <v>1526</v>
      </c>
      <c r="N1961" t="s">
        <v>3918</v>
      </c>
      <c r="O1961" t="s">
        <v>457</v>
      </c>
      <c r="Q1961">
        <v>1551452381</v>
      </c>
      <c r="R1961">
        <f>AL1961*Y1961*(AJ1961-AK1961)/(100*AF1961*(1000-Y1961*AJ1961))</f>
        <v>0</v>
      </c>
      <c r="S1961">
        <f>AL1961*Y1961*(AI1961-AH1961*(1000-Y1961*AK1961)/(1000-Y1961*AJ1961))/(100*AF1961)</f>
        <v>0</v>
      </c>
      <c r="T1961">
        <f>(U1961/V1961*100)</f>
        <v>0</v>
      </c>
      <c r="U1961">
        <f>AJ1961*(AM1961+AN1961)/1000</f>
        <v>0</v>
      </c>
      <c r="V1961">
        <f>0.61365*exp(17.502*AO1961/(240.97+AO1961))</f>
        <v>0</v>
      </c>
      <c r="W1961">
        <v>146</v>
      </c>
      <c r="X1961">
        <v>10</v>
      </c>
      <c r="Y1961">
        <f>IF(W1961*$H$11&gt;=AA1961,1.0,(AA1961/(AA1961-W1961*$H$11)))</f>
        <v>0</v>
      </c>
      <c r="Z1961">
        <f>(Y1961-1)*100</f>
        <v>0</v>
      </c>
      <c r="AA1961">
        <f>MAX(0,($B$11+$C$11*AR1961)/(1+$D$11*AR1961)*AM1961/(AO1961+273)*$E$11)</f>
        <v>0</v>
      </c>
      <c r="AB1961">
        <f>$B$9*AS1961+$C$9*AT1961</f>
        <v>0</v>
      </c>
      <c r="AC1961">
        <f>AB1961*AD1961</f>
        <v>0</v>
      </c>
      <c r="AD1961">
        <f>($B$9*$D$7+$C$9*$D$7)/($B$9+$C$9)</f>
        <v>0</v>
      </c>
      <c r="AE1961">
        <f>($B$9*$K$7+$C$9*$K$7)/($B$9+$C$9)</f>
        <v>0</v>
      </c>
      <c r="AF1961">
        <v>10</v>
      </c>
      <c r="AG1961">
        <v>1551452381</v>
      </c>
      <c r="AH1961">
        <v>378.132</v>
      </c>
      <c r="AI1961">
        <v>397.05</v>
      </c>
      <c r="AJ1961">
        <v>9.01364</v>
      </c>
      <c r="AK1961">
        <v>8.08626</v>
      </c>
      <c r="AL1961">
        <v>1453.11</v>
      </c>
      <c r="AM1961">
        <v>100.517</v>
      </c>
      <c r="AN1961">
        <v>0.0218897</v>
      </c>
      <c r="AO1961">
        <v>6.86868</v>
      </c>
      <c r="AP1961">
        <v>999.9</v>
      </c>
      <c r="AQ1961">
        <v>999.9</v>
      </c>
      <c r="AR1961">
        <v>9988.75</v>
      </c>
      <c r="AS1961">
        <v>0</v>
      </c>
      <c r="AT1961">
        <v>485.197</v>
      </c>
      <c r="AU1961">
        <v>0</v>
      </c>
      <c r="AV1961" t="s">
        <v>208</v>
      </c>
      <c r="AW1961">
        <v>0</v>
      </c>
      <c r="AX1961">
        <v>-0.747</v>
      </c>
      <c r="AY1961">
        <v>-0.067</v>
      </c>
      <c r="AZ1961">
        <v>0</v>
      </c>
      <c r="BA1961">
        <v>0</v>
      </c>
      <c r="BB1961">
        <v>0</v>
      </c>
      <c r="BC1961">
        <v>0</v>
      </c>
      <c r="BD1961">
        <v>-75.7984071428571</v>
      </c>
      <c r="BE1961">
        <v>20.0213862783816</v>
      </c>
      <c r="BF1961">
        <v>3.54203262060433</v>
      </c>
      <c r="BG1961">
        <v>0</v>
      </c>
      <c r="BH1961">
        <v>-2.9442230952381</v>
      </c>
      <c r="BI1961">
        <v>0.136366303975294</v>
      </c>
      <c r="BJ1961">
        <v>0.0353589568694509</v>
      </c>
      <c r="BK1961">
        <v>0</v>
      </c>
      <c r="BL1961">
        <v>0</v>
      </c>
      <c r="BM1961">
        <v>0</v>
      </c>
      <c r="BN1961" t="s">
        <v>209</v>
      </c>
      <c r="BO1961">
        <v>1.88472</v>
      </c>
      <c r="BP1961">
        <v>1.88166</v>
      </c>
      <c r="BQ1961">
        <v>1.88313</v>
      </c>
      <c r="BR1961">
        <v>1.88187</v>
      </c>
      <c r="BS1961">
        <v>1.88384</v>
      </c>
      <c r="BT1961">
        <v>1.88309</v>
      </c>
      <c r="BU1961">
        <v>1.88477</v>
      </c>
      <c r="BV1961">
        <v>1.88232</v>
      </c>
      <c r="BW1961" t="s">
        <v>210</v>
      </c>
      <c r="BX1961" t="s">
        <v>17</v>
      </c>
      <c r="BY1961" t="s">
        <v>17</v>
      </c>
      <c r="BZ1961" t="s">
        <v>17</v>
      </c>
      <c r="CA1961" t="s">
        <v>211</v>
      </c>
      <c r="CB1961" t="s">
        <v>212</v>
      </c>
      <c r="CC1961" t="s">
        <v>213</v>
      </c>
      <c r="CD1961" t="s">
        <v>213</v>
      </c>
      <c r="CE1961" t="s">
        <v>213</v>
      </c>
      <c r="CF1961" t="s">
        <v>213</v>
      </c>
      <c r="CG1961">
        <v>5</v>
      </c>
      <c r="CH1961">
        <v>0</v>
      </c>
      <c r="CI1961">
        <v>0</v>
      </c>
      <c r="CJ1961">
        <v>0</v>
      </c>
      <c r="CK1961">
        <v>0</v>
      </c>
      <c r="CL1961">
        <v>2</v>
      </c>
      <c r="CM1961">
        <v>1333.66</v>
      </c>
      <c r="CN1961">
        <v>2.62676</v>
      </c>
      <c r="CO1961">
        <v>6.78846</v>
      </c>
      <c r="CP1961">
        <v>8.98836</v>
      </c>
      <c r="CQ1961">
        <v>30.0004</v>
      </c>
      <c r="CR1961">
        <v>8.78295</v>
      </c>
      <c r="CS1961">
        <v>9.05484</v>
      </c>
      <c r="CT1961">
        <v>-1</v>
      </c>
      <c r="CU1961">
        <v>100</v>
      </c>
      <c r="CV1961">
        <v>24.7821</v>
      </c>
      <c r="CW1961">
        <v>-999.9</v>
      </c>
      <c r="CX1961">
        <v>400</v>
      </c>
      <c r="CY1961">
        <v>0</v>
      </c>
      <c r="CZ1961">
        <v>103.956</v>
      </c>
      <c r="DA1961">
        <v>103.376</v>
      </c>
    </row>
    <row r="1962" spans="1:105">
      <c r="A1962">
        <v>1948</v>
      </c>
      <c r="B1962">
        <v>1551452383</v>
      </c>
      <c r="C1962">
        <v>6084.09999990463</v>
      </c>
      <c r="D1962" t="s">
        <v>4125</v>
      </c>
      <c r="E1962" t="s">
        <v>4126</v>
      </c>
      <c r="F1962">
        <f>J1962+I1962+M1962*K1962</f>
        <v>0</v>
      </c>
      <c r="G1962">
        <f>(1000*AM1962)/(L1962*(AO1962+273.15))</f>
        <v>0</v>
      </c>
      <c r="H1962">
        <f>((G1962*F1962*(1-(AJ1962/1000)))/(100*K1962))*(0.0/60)</f>
        <v>0</v>
      </c>
      <c r="I1962" t="s">
        <v>203</v>
      </c>
      <c r="J1962" t="s">
        <v>204</v>
      </c>
      <c r="K1962" t="s">
        <v>205</v>
      </c>
      <c r="L1962" t="s">
        <v>206</v>
      </c>
      <c r="M1962" t="s">
        <v>1526</v>
      </c>
      <c r="N1962" t="s">
        <v>3918</v>
      </c>
      <c r="O1962" t="s">
        <v>457</v>
      </c>
      <c r="Q1962">
        <v>1551452383</v>
      </c>
      <c r="R1962">
        <f>AL1962*Y1962*(AJ1962-AK1962)/(100*AF1962*(1000-Y1962*AJ1962))</f>
        <v>0</v>
      </c>
      <c r="S1962">
        <f>AL1962*Y1962*(AI1962-AH1962*(1000-Y1962*AK1962)/(1000-Y1962*AJ1962))/(100*AF1962)</f>
        <v>0</v>
      </c>
      <c r="T1962">
        <f>(U1962/V1962*100)</f>
        <v>0</v>
      </c>
      <c r="U1962">
        <f>AJ1962*(AM1962+AN1962)/1000</f>
        <v>0</v>
      </c>
      <c r="V1962">
        <f>0.61365*exp(17.502*AO1962/(240.97+AO1962))</f>
        <v>0</v>
      </c>
      <c r="W1962">
        <v>134</v>
      </c>
      <c r="X1962">
        <v>9</v>
      </c>
      <c r="Y1962">
        <f>IF(W1962*$H$11&gt;=AA1962,1.0,(AA1962/(AA1962-W1962*$H$11)))</f>
        <v>0</v>
      </c>
      <c r="Z1962">
        <f>(Y1962-1)*100</f>
        <v>0</v>
      </c>
      <c r="AA1962">
        <f>MAX(0,($B$11+$C$11*AR1962)/(1+$D$11*AR1962)*AM1962/(AO1962+273)*$E$11)</f>
        <v>0</v>
      </c>
      <c r="AB1962">
        <f>$B$9*AS1962+$C$9*AT1962</f>
        <v>0</v>
      </c>
      <c r="AC1962">
        <f>AB1962*AD1962</f>
        <v>0</v>
      </c>
      <c r="AD1962">
        <f>($B$9*$D$7+$C$9*$D$7)/($B$9+$C$9)</f>
        <v>0</v>
      </c>
      <c r="AE1962">
        <f>($B$9*$K$7+$C$9*$K$7)/($B$9+$C$9)</f>
        <v>0</v>
      </c>
      <c r="AF1962">
        <v>10</v>
      </c>
      <c r="AG1962">
        <v>1551452383</v>
      </c>
      <c r="AH1962">
        <v>377.888</v>
      </c>
      <c r="AI1962">
        <v>397.094</v>
      </c>
      <c r="AJ1962">
        <v>9.01683</v>
      </c>
      <c r="AK1962">
        <v>8.08647</v>
      </c>
      <c r="AL1962">
        <v>1453.49</v>
      </c>
      <c r="AM1962">
        <v>100.517</v>
      </c>
      <c r="AN1962">
        <v>0.0218808</v>
      </c>
      <c r="AO1962">
        <v>6.85458</v>
      </c>
      <c r="AP1962">
        <v>999.9</v>
      </c>
      <c r="AQ1962">
        <v>999.9</v>
      </c>
      <c r="AR1962">
        <v>9984.38</v>
      </c>
      <c r="AS1962">
        <v>0</v>
      </c>
      <c r="AT1962">
        <v>490.264</v>
      </c>
      <c r="AU1962">
        <v>0</v>
      </c>
      <c r="AV1962" t="s">
        <v>208</v>
      </c>
      <c r="AW1962">
        <v>0</v>
      </c>
      <c r="AX1962">
        <v>-0.747</v>
      </c>
      <c r="AY1962">
        <v>-0.067</v>
      </c>
      <c r="AZ1962">
        <v>0</v>
      </c>
      <c r="BA1962">
        <v>0</v>
      </c>
      <c r="BB1962">
        <v>0</v>
      </c>
      <c r="BC1962">
        <v>0</v>
      </c>
      <c r="BD1962">
        <v>-75.7984071428571</v>
      </c>
      <c r="BE1962">
        <v>20.0213862783816</v>
      </c>
      <c r="BF1962">
        <v>3.54203262060433</v>
      </c>
      <c r="BG1962">
        <v>0</v>
      </c>
      <c r="BH1962">
        <v>-2.9442230952381</v>
      </c>
      <c r="BI1962">
        <v>0.136366303975294</v>
      </c>
      <c r="BJ1962">
        <v>0.0353589568694509</v>
      </c>
      <c r="BK1962">
        <v>0</v>
      </c>
      <c r="BL1962">
        <v>0</v>
      </c>
      <c r="BM1962">
        <v>0</v>
      </c>
      <c r="BN1962" t="s">
        <v>209</v>
      </c>
      <c r="BO1962">
        <v>1.88474</v>
      </c>
      <c r="BP1962">
        <v>1.88165</v>
      </c>
      <c r="BQ1962">
        <v>1.88314</v>
      </c>
      <c r="BR1962">
        <v>1.88187</v>
      </c>
      <c r="BS1962">
        <v>1.88384</v>
      </c>
      <c r="BT1962">
        <v>1.88309</v>
      </c>
      <c r="BU1962">
        <v>1.88478</v>
      </c>
      <c r="BV1962">
        <v>1.88232</v>
      </c>
      <c r="BW1962" t="s">
        <v>210</v>
      </c>
      <c r="BX1962" t="s">
        <v>17</v>
      </c>
      <c r="BY1962" t="s">
        <v>17</v>
      </c>
      <c r="BZ1962" t="s">
        <v>17</v>
      </c>
      <c r="CA1962" t="s">
        <v>211</v>
      </c>
      <c r="CB1962" t="s">
        <v>212</v>
      </c>
      <c r="CC1962" t="s">
        <v>213</v>
      </c>
      <c r="CD1962" t="s">
        <v>213</v>
      </c>
      <c r="CE1962" t="s">
        <v>213</v>
      </c>
      <c r="CF1962" t="s">
        <v>213</v>
      </c>
      <c r="CG1962">
        <v>5</v>
      </c>
      <c r="CH1962">
        <v>0</v>
      </c>
      <c r="CI1962">
        <v>0</v>
      </c>
      <c r="CJ1962">
        <v>0</v>
      </c>
      <c r="CK1962">
        <v>0</v>
      </c>
      <c r="CL1962">
        <v>2</v>
      </c>
      <c r="CM1962">
        <v>1343.23</v>
      </c>
      <c r="CN1962">
        <v>2.63107</v>
      </c>
      <c r="CO1962">
        <v>6.79333</v>
      </c>
      <c r="CP1962">
        <v>8.99001</v>
      </c>
      <c r="CQ1962">
        <v>30.0003</v>
      </c>
      <c r="CR1962">
        <v>8.78378</v>
      </c>
      <c r="CS1962">
        <v>9.05647</v>
      </c>
      <c r="CT1962">
        <v>-1</v>
      </c>
      <c r="CU1962">
        <v>100</v>
      </c>
      <c r="CV1962">
        <v>24.7821</v>
      </c>
      <c r="CW1962">
        <v>-999.9</v>
      </c>
      <c r="CX1962">
        <v>400</v>
      </c>
      <c r="CY1962">
        <v>0</v>
      </c>
      <c r="CZ1962">
        <v>103.955</v>
      </c>
      <c r="DA1962">
        <v>103.377</v>
      </c>
    </row>
    <row r="1963" spans="1:105">
      <c r="A1963">
        <v>1949</v>
      </c>
      <c r="B1963">
        <v>1551452385</v>
      </c>
      <c r="C1963">
        <v>6086.09999990463</v>
      </c>
      <c r="D1963" t="s">
        <v>4127</v>
      </c>
      <c r="E1963" t="s">
        <v>4128</v>
      </c>
      <c r="F1963">
        <f>J1963+I1963+M1963*K1963</f>
        <v>0</v>
      </c>
      <c r="G1963">
        <f>(1000*AM1963)/(L1963*(AO1963+273.15))</f>
        <v>0</v>
      </c>
      <c r="H1963">
        <f>((G1963*F1963*(1-(AJ1963/1000)))/(100*K1963))*(0.0/60)</f>
        <v>0</v>
      </c>
      <c r="I1963" t="s">
        <v>203</v>
      </c>
      <c r="J1963" t="s">
        <v>204</v>
      </c>
      <c r="K1963" t="s">
        <v>205</v>
      </c>
      <c r="L1963" t="s">
        <v>206</v>
      </c>
      <c r="M1963" t="s">
        <v>1526</v>
      </c>
      <c r="N1963" t="s">
        <v>3918</v>
      </c>
      <c r="O1963" t="s">
        <v>457</v>
      </c>
      <c r="Q1963">
        <v>1551452385</v>
      </c>
      <c r="R1963">
        <f>AL1963*Y1963*(AJ1963-AK1963)/(100*AF1963*(1000-Y1963*AJ1963))</f>
        <v>0</v>
      </c>
      <c r="S1963">
        <f>AL1963*Y1963*(AI1963-AH1963*(1000-Y1963*AK1963)/(1000-Y1963*AJ1963))/(100*AF1963)</f>
        <v>0</v>
      </c>
      <c r="T1963">
        <f>(U1963/V1963*100)</f>
        <v>0</v>
      </c>
      <c r="U1963">
        <f>AJ1963*(AM1963+AN1963)/1000</f>
        <v>0</v>
      </c>
      <c r="V1963">
        <f>0.61365*exp(17.502*AO1963/(240.97+AO1963))</f>
        <v>0</v>
      </c>
      <c r="W1963">
        <v>151</v>
      </c>
      <c r="X1963">
        <v>10</v>
      </c>
      <c r="Y1963">
        <f>IF(W1963*$H$11&gt;=AA1963,1.0,(AA1963/(AA1963-W1963*$H$11)))</f>
        <v>0</v>
      </c>
      <c r="Z1963">
        <f>(Y1963-1)*100</f>
        <v>0</v>
      </c>
      <c r="AA1963">
        <f>MAX(0,($B$11+$C$11*AR1963)/(1+$D$11*AR1963)*AM1963/(AO1963+273)*$E$11)</f>
        <v>0</v>
      </c>
      <c r="AB1963">
        <f>$B$9*AS1963+$C$9*AT1963</f>
        <v>0</v>
      </c>
      <c r="AC1963">
        <f>AB1963*AD1963</f>
        <v>0</v>
      </c>
      <c r="AD1963">
        <f>($B$9*$D$7+$C$9*$D$7)/($B$9+$C$9)</f>
        <v>0</v>
      </c>
      <c r="AE1963">
        <f>($B$9*$K$7+$C$9*$K$7)/($B$9+$C$9)</f>
        <v>0</v>
      </c>
      <c r="AF1963">
        <v>10</v>
      </c>
      <c r="AG1963">
        <v>1551452385</v>
      </c>
      <c r="AH1963">
        <v>377.617</v>
      </c>
      <c r="AI1963">
        <v>397.088</v>
      </c>
      <c r="AJ1963">
        <v>9.01754</v>
      </c>
      <c r="AK1963">
        <v>8.08642</v>
      </c>
      <c r="AL1963">
        <v>1453.74</v>
      </c>
      <c r="AM1963">
        <v>100.517</v>
      </c>
      <c r="AN1963">
        <v>0.0220394</v>
      </c>
      <c r="AO1963">
        <v>6.82691</v>
      </c>
      <c r="AP1963">
        <v>999.9</v>
      </c>
      <c r="AQ1963">
        <v>999.9</v>
      </c>
      <c r="AR1963">
        <v>9993.12</v>
      </c>
      <c r="AS1963">
        <v>0</v>
      </c>
      <c r="AT1963">
        <v>490.903</v>
      </c>
      <c r="AU1963">
        <v>0</v>
      </c>
      <c r="AV1963" t="s">
        <v>208</v>
      </c>
      <c r="AW1963">
        <v>0</v>
      </c>
      <c r="AX1963">
        <v>-0.747</v>
      </c>
      <c r="AY1963">
        <v>-0.067</v>
      </c>
      <c r="AZ1963">
        <v>0</v>
      </c>
      <c r="BA1963">
        <v>0</v>
      </c>
      <c r="BB1963">
        <v>0</v>
      </c>
      <c r="BC1963">
        <v>0</v>
      </c>
      <c r="BD1963">
        <v>-75.7984071428571</v>
      </c>
      <c r="BE1963">
        <v>20.0213862783816</v>
      </c>
      <c r="BF1963">
        <v>3.54203262060433</v>
      </c>
      <c r="BG1963">
        <v>0</v>
      </c>
      <c r="BH1963">
        <v>-2.9442230952381</v>
      </c>
      <c r="BI1963">
        <v>0.136366303975294</v>
      </c>
      <c r="BJ1963">
        <v>0.0353589568694509</v>
      </c>
      <c r="BK1963">
        <v>0</v>
      </c>
      <c r="BL1963">
        <v>0</v>
      </c>
      <c r="BM1963">
        <v>0</v>
      </c>
      <c r="BN1963" t="s">
        <v>209</v>
      </c>
      <c r="BO1963">
        <v>1.88473</v>
      </c>
      <c r="BP1963">
        <v>1.88167</v>
      </c>
      <c r="BQ1963">
        <v>1.88315</v>
      </c>
      <c r="BR1963">
        <v>1.88188</v>
      </c>
      <c r="BS1963">
        <v>1.88384</v>
      </c>
      <c r="BT1963">
        <v>1.88309</v>
      </c>
      <c r="BU1963">
        <v>1.88477</v>
      </c>
      <c r="BV1963">
        <v>1.88232</v>
      </c>
      <c r="BW1963" t="s">
        <v>210</v>
      </c>
      <c r="BX1963" t="s">
        <v>17</v>
      </c>
      <c r="BY1963" t="s">
        <v>17</v>
      </c>
      <c r="BZ1963" t="s">
        <v>17</v>
      </c>
      <c r="CA1963" t="s">
        <v>211</v>
      </c>
      <c r="CB1963" t="s">
        <v>212</v>
      </c>
      <c r="CC1963" t="s">
        <v>213</v>
      </c>
      <c r="CD1963" t="s">
        <v>213</v>
      </c>
      <c r="CE1963" t="s">
        <v>213</v>
      </c>
      <c r="CF1963" t="s">
        <v>213</v>
      </c>
      <c r="CG1963">
        <v>5</v>
      </c>
      <c r="CH1963">
        <v>0</v>
      </c>
      <c r="CI1963">
        <v>0</v>
      </c>
      <c r="CJ1963">
        <v>0</v>
      </c>
      <c r="CK1963">
        <v>0</v>
      </c>
      <c r="CL1963">
        <v>2</v>
      </c>
      <c r="CM1963">
        <v>1330.15</v>
      </c>
      <c r="CN1963">
        <v>2.63107</v>
      </c>
      <c r="CO1963">
        <v>6.79812</v>
      </c>
      <c r="CP1963">
        <v>8.99168</v>
      </c>
      <c r="CQ1963">
        <v>30.0003</v>
      </c>
      <c r="CR1963">
        <v>8.78487</v>
      </c>
      <c r="CS1963">
        <v>9.05785</v>
      </c>
      <c r="CT1963">
        <v>-1</v>
      </c>
      <c r="CU1963">
        <v>100</v>
      </c>
      <c r="CV1963">
        <v>24.7821</v>
      </c>
      <c r="CW1963">
        <v>-999.9</v>
      </c>
      <c r="CX1963">
        <v>400</v>
      </c>
      <c r="CY1963">
        <v>0</v>
      </c>
      <c r="CZ1963">
        <v>103.955</v>
      </c>
      <c r="DA1963">
        <v>103.376</v>
      </c>
    </row>
    <row r="1964" spans="1:105">
      <c r="A1964">
        <v>1950</v>
      </c>
      <c r="B1964">
        <v>1551452387</v>
      </c>
      <c r="C1964">
        <v>6088.09999990463</v>
      </c>
      <c r="D1964" t="s">
        <v>4129</v>
      </c>
      <c r="E1964" t="s">
        <v>4130</v>
      </c>
      <c r="F1964">
        <f>J1964+I1964+M1964*K1964</f>
        <v>0</v>
      </c>
      <c r="G1964">
        <f>(1000*AM1964)/(L1964*(AO1964+273.15))</f>
        <v>0</v>
      </c>
      <c r="H1964">
        <f>((G1964*F1964*(1-(AJ1964/1000)))/(100*K1964))*(0.0/60)</f>
        <v>0</v>
      </c>
      <c r="I1964" t="s">
        <v>203</v>
      </c>
      <c r="J1964" t="s">
        <v>204</v>
      </c>
      <c r="K1964" t="s">
        <v>205</v>
      </c>
      <c r="L1964" t="s">
        <v>206</v>
      </c>
      <c r="M1964" t="s">
        <v>1526</v>
      </c>
      <c r="N1964" t="s">
        <v>3918</v>
      </c>
      <c r="O1964" t="s">
        <v>457</v>
      </c>
      <c r="Q1964">
        <v>1551452387</v>
      </c>
      <c r="R1964">
        <f>AL1964*Y1964*(AJ1964-AK1964)/(100*AF1964*(1000-Y1964*AJ1964))</f>
        <v>0</v>
      </c>
      <c r="S1964">
        <f>AL1964*Y1964*(AI1964-AH1964*(1000-Y1964*AK1964)/(1000-Y1964*AJ1964))/(100*AF1964)</f>
        <v>0</v>
      </c>
      <c r="T1964">
        <f>(U1964/V1964*100)</f>
        <v>0</v>
      </c>
      <c r="U1964">
        <f>AJ1964*(AM1964+AN1964)/1000</f>
        <v>0</v>
      </c>
      <c r="V1964">
        <f>0.61365*exp(17.502*AO1964/(240.97+AO1964))</f>
        <v>0</v>
      </c>
      <c r="W1964">
        <v>157</v>
      </c>
      <c r="X1964">
        <v>11</v>
      </c>
      <c r="Y1964">
        <f>IF(W1964*$H$11&gt;=AA1964,1.0,(AA1964/(AA1964-W1964*$H$11)))</f>
        <v>0</v>
      </c>
      <c r="Z1964">
        <f>(Y1964-1)*100</f>
        <v>0</v>
      </c>
      <c r="AA1964">
        <f>MAX(0,($B$11+$C$11*AR1964)/(1+$D$11*AR1964)*AM1964/(AO1964+273)*$E$11)</f>
        <v>0</v>
      </c>
      <c r="AB1964">
        <f>$B$9*AS1964+$C$9*AT1964</f>
        <v>0</v>
      </c>
      <c r="AC1964">
        <f>AB1964*AD1964</f>
        <v>0</v>
      </c>
      <c r="AD1964">
        <f>($B$9*$D$7+$C$9*$D$7)/($B$9+$C$9)</f>
        <v>0</v>
      </c>
      <c r="AE1964">
        <f>($B$9*$K$7+$C$9*$K$7)/($B$9+$C$9)</f>
        <v>0</v>
      </c>
      <c r="AF1964">
        <v>10</v>
      </c>
      <c r="AG1964">
        <v>1551452387</v>
      </c>
      <c r="AH1964">
        <v>377.352</v>
      </c>
      <c r="AI1964">
        <v>397.043</v>
      </c>
      <c r="AJ1964">
        <v>9.01889</v>
      </c>
      <c r="AK1964">
        <v>8.08706</v>
      </c>
      <c r="AL1964">
        <v>1453.6</v>
      </c>
      <c r="AM1964">
        <v>100.518</v>
      </c>
      <c r="AN1964">
        <v>0.0218282</v>
      </c>
      <c r="AO1964">
        <v>6.82718</v>
      </c>
      <c r="AP1964">
        <v>999.9</v>
      </c>
      <c r="AQ1964">
        <v>999.9</v>
      </c>
      <c r="AR1964">
        <v>9996.88</v>
      </c>
      <c r="AS1964">
        <v>0</v>
      </c>
      <c r="AT1964">
        <v>490.178</v>
      </c>
      <c r="AU1964">
        <v>0</v>
      </c>
      <c r="AV1964" t="s">
        <v>208</v>
      </c>
      <c r="AW1964">
        <v>0</v>
      </c>
      <c r="AX1964">
        <v>-0.747</v>
      </c>
      <c r="AY1964">
        <v>-0.067</v>
      </c>
      <c r="AZ1964">
        <v>0</v>
      </c>
      <c r="BA1964">
        <v>0</v>
      </c>
      <c r="BB1964">
        <v>0</v>
      </c>
      <c r="BC1964">
        <v>0</v>
      </c>
      <c r="BD1964">
        <v>-75.7984071428571</v>
      </c>
      <c r="BE1964">
        <v>20.0213862783816</v>
      </c>
      <c r="BF1964">
        <v>3.54203262060433</v>
      </c>
      <c r="BG1964">
        <v>0</v>
      </c>
      <c r="BH1964">
        <v>-2.9442230952381</v>
      </c>
      <c r="BI1964">
        <v>0.136366303975294</v>
      </c>
      <c r="BJ1964">
        <v>0.0353589568694509</v>
      </c>
      <c r="BK1964">
        <v>0</v>
      </c>
      <c r="BL1964">
        <v>0</v>
      </c>
      <c r="BM1964">
        <v>0</v>
      </c>
      <c r="BN1964" t="s">
        <v>209</v>
      </c>
      <c r="BO1964">
        <v>1.88473</v>
      </c>
      <c r="BP1964">
        <v>1.88167</v>
      </c>
      <c r="BQ1964">
        <v>1.88315</v>
      </c>
      <c r="BR1964">
        <v>1.88189</v>
      </c>
      <c r="BS1964">
        <v>1.88384</v>
      </c>
      <c r="BT1964">
        <v>1.88309</v>
      </c>
      <c r="BU1964">
        <v>1.88477</v>
      </c>
      <c r="BV1964">
        <v>1.88232</v>
      </c>
      <c r="BW1964" t="s">
        <v>210</v>
      </c>
      <c r="BX1964" t="s">
        <v>17</v>
      </c>
      <c r="BY1964" t="s">
        <v>17</v>
      </c>
      <c r="BZ1964" t="s">
        <v>17</v>
      </c>
      <c r="CA1964" t="s">
        <v>211</v>
      </c>
      <c r="CB1964" t="s">
        <v>212</v>
      </c>
      <c r="CC1964" t="s">
        <v>213</v>
      </c>
      <c r="CD1964" t="s">
        <v>213</v>
      </c>
      <c r="CE1964" t="s">
        <v>213</v>
      </c>
      <c r="CF1964" t="s">
        <v>213</v>
      </c>
      <c r="CG1964">
        <v>5</v>
      </c>
      <c r="CH1964">
        <v>0</v>
      </c>
      <c r="CI1964">
        <v>0</v>
      </c>
      <c r="CJ1964">
        <v>0</v>
      </c>
      <c r="CK1964">
        <v>0</v>
      </c>
      <c r="CL1964">
        <v>2</v>
      </c>
      <c r="CM1964">
        <v>1325.77</v>
      </c>
      <c r="CN1964">
        <v>2.63539</v>
      </c>
      <c r="CO1964">
        <v>6.80283</v>
      </c>
      <c r="CP1964">
        <v>8.99334</v>
      </c>
      <c r="CQ1964">
        <v>30.0003</v>
      </c>
      <c r="CR1964">
        <v>8.78542</v>
      </c>
      <c r="CS1964">
        <v>9.05925</v>
      </c>
      <c r="CT1964">
        <v>-1</v>
      </c>
      <c r="CU1964">
        <v>100</v>
      </c>
      <c r="CV1964">
        <v>24.7821</v>
      </c>
      <c r="CW1964">
        <v>-999.9</v>
      </c>
      <c r="CX1964">
        <v>400</v>
      </c>
      <c r="CY1964">
        <v>0</v>
      </c>
      <c r="CZ1964">
        <v>103.951</v>
      </c>
      <c r="DA1964">
        <v>103.376</v>
      </c>
    </row>
    <row r="1965" spans="1:105">
      <c r="A1965">
        <v>1951</v>
      </c>
      <c r="B1965">
        <v>1551452389</v>
      </c>
      <c r="C1965">
        <v>6090.09999990463</v>
      </c>
      <c r="D1965" t="s">
        <v>4131</v>
      </c>
      <c r="E1965" t="s">
        <v>4132</v>
      </c>
      <c r="F1965">
        <f>J1965+I1965+M1965*K1965</f>
        <v>0</v>
      </c>
      <c r="G1965">
        <f>(1000*AM1965)/(L1965*(AO1965+273.15))</f>
        <v>0</v>
      </c>
      <c r="H1965">
        <f>((G1965*F1965*(1-(AJ1965/1000)))/(100*K1965))*(0.0/60)</f>
        <v>0</v>
      </c>
      <c r="I1965" t="s">
        <v>203</v>
      </c>
      <c r="J1965" t="s">
        <v>204</v>
      </c>
      <c r="K1965" t="s">
        <v>205</v>
      </c>
      <c r="L1965" t="s">
        <v>206</v>
      </c>
      <c r="M1965" t="s">
        <v>1526</v>
      </c>
      <c r="N1965" t="s">
        <v>3918</v>
      </c>
      <c r="O1965" t="s">
        <v>457</v>
      </c>
      <c r="Q1965">
        <v>1551452389</v>
      </c>
      <c r="R1965">
        <f>AL1965*Y1965*(AJ1965-AK1965)/(100*AF1965*(1000-Y1965*AJ1965))</f>
        <v>0</v>
      </c>
      <c r="S1965">
        <f>AL1965*Y1965*(AI1965-AH1965*(1000-Y1965*AK1965)/(1000-Y1965*AJ1965))/(100*AF1965)</f>
        <v>0</v>
      </c>
      <c r="T1965">
        <f>(U1965/V1965*100)</f>
        <v>0</v>
      </c>
      <c r="U1965">
        <f>AJ1965*(AM1965+AN1965)/1000</f>
        <v>0</v>
      </c>
      <c r="V1965">
        <f>0.61365*exp(17.502*AO1965/(240.97+AO1965))</f>
        <v>0</v>
      </c>
      <c r="W1965">
        <v>149</v>
      </c>
      <c r="X1965">
        <v>10</v>
      </c>
      <c r="Y1965">
        <f>IF(W1965*$H$11&gt;=AA1965,1.0,(AA1965/(AA1965-W1965*$H$11)))</f>
        <v>0</v>
      </c>
      <c r="Z1965">
        <f>(Y1965-1)*100</f>
        <v>0</v>
      </c>
      <c r="AA1965">
        <f>MAX(0,($B$11+$C$11*AR1965)/(1+$D$11*AR1965)*AM1965/(AO1965+273)*$E$11)</f>
        <v>0</v>
      </c>
      <c r="AB1965">
        <f>$B$9*AS1965+$C$9*AT1965</f>
        <v>0</v>
      </c>
      <c r="AC1965">
        <f>AB1965*AD1965</f>
        <v>0</v>
      </c>
      <c r="AD1965">
        <f>($B$9*$D$7+$C$9*$D$7)/($B$9+$C$9)</f>
        <v>0</v>
      </c>
      <c r="AE1965">
        <f>($B$9*$K$7+$C$9*$K$7)/($B$9+$C$9)</f>
        <v>0</v>
      </c>
      <c r="AF1965">
        <v>10</v>
      </c>
      <c r="AG1965">
        <v>1551452389</v>
      </c>
      <c r="AH1965">
        <v>377.172</v>
      </c>
      <c r="AI1965">
        <v>397.025</v>
      </c>
      <c r="AJ1965">
        <v>9.02574</v>
      </c>
      <c r="AK1965">
        <v>8.08759</v>
      </c>
      <c r="AL1965">
        <v>1453.38</v>
      </c>
      <c r="AM1965">
        <v>100.516</v>
      </c>
      <c r="AN1965">
        <v>0.0217657</v>
      </c>
      <c r="AO1965">
        <v>6.84753</v>
      </c>
      <c r="AP1965">
        <v>999.9</v>
      </c>
      <c r="AQ1965">
        <v>999.9</v>
      </c>
      <c r="AR1965">
        <v>9994.38</v>
      </c>
      <c r="AS1965">
        <v>0</v>
      </c>
      <c r="AT1965">
        <v>490.7</v>
      </c>
      <c r="AU1965">
        <v>0</v>
      </c>
      <c r="AV1965" t="s">
        <v>208</v>
      </c>
      <c r="AW1965">
        <v>0</v>
      </c>
      <c r="AX1965">
        <v>-0.747</v>
      </c>
      <c r="AY1965">
        <v>-0.067</v>
      </c>
      <c r="AZ1965">
        <v>0</v>
      </c>
      <c r="BA1965">
        <v>0</v>
      </c>
      <c r="BB1965">
        <v>0</v>
      </c>
      <c r="BC1965">
        <v>0</v>
      </c>
      <c r="BD1965">
        <v>-75.7984071428571</v>
      </c>
      <c r="BE1965">
        <v>20.0213862783816</v>
      </c>
      <c r="BF1965">
        <v>3.54203262060433</v>
      </c>
      <c r="BG1965">
        <v>0</v>
      </c>
      <c r="BH1965">
        <v>-2.9442230952381</v>
      </c>
      <c r="BI1965">
        <v>0.136366303975294</v>
      </c>
      <c r="BJ1965">
        <v>0.0353589568694509</v>
      </c>
      <c r="BK1965">
        <v>0</v>
      </c>
      <c r="BL1965">
        <v>0</v>
      </c>
      <c r="BM1965">
        <v>0</v>
      </c>
      <c r="BN1965" t="s">
        <v>209</v>
      </c>
      <c r="BO1965">
        <v>1.88471</v>
      </c>
      <c r="BP1965">
        <v>1.88167</v>
      </c>
      <c r="BQ1965">
        <v>1.88314</v>
      </c>
      <c r="BR1965">
        <v>1.88189</v>
      </c>
      <c r="BS1965">
        <v>1.88384</v>
      </c>
      <c r="BT1965">
        <v>1.88309</v>
      </c>
      <c r="BU1965">
        <v>1.88477</v>
      </c>
      <c r="BV1965">
        <v>1.88232</v>
      </c>
      <c r="BW1965" t="s">
        <v>210</v>
      </c>
      <c r="BX1965" t="s">
        <v>17</v>
      </c>
      <c r="BY1965" t="s">
        <v>17</v>
      </c>
      <c r="BZ1965" t="s">
        <v>17</v>
      </c>
      <c r="CA1965" t="s">
        <v>211</v>
      </c>
      <c r="CB1965" t="s">
        <v>212</v>
      </c>
      <c r="CC1965" t="s">
        <v>213</v>
      </c>
      <c r="CD1965" t="s">
        <v>213</v>
      </c>
      <c r="CE1965" t="s">
        <v>213</v>
      </c>
      <c r="CF1965" t="s">
        <v>213</v>
      </c>
      <c r="CG1965">
        <v>5</v>
      </c>
      <c r="CH1965">
        <v>0</v>
      </c>
      <c r="CI1965">
        <v>0</v>
      </c>
      <c r="CJ1965">
        <v>0</v>
      </c>
      <c r="CK1965">
        <v>0</v>
      </c>
      <c r="CL1965">
        <v>2</v>
      </c>
      <c r="CM1965">
        <v>1331.54</v>
      </c>
      <c r="CN1965">
        <v>2.63324</v>
      </c>
      <c r="CO1965">
        <v>6.80755</v>
      </c>
      <c r="CP1965">
        <v>8.9953</v>
      </c>
      <c r="CQ1965">
        <v>30.0004</v>
      </c>
      <c r="CR1965">
        <v>8.786</v>
      </c>
      <c r="CS1965">
        <v>9.06063</v>
      </c>
      <c r="CT1965">
        <v>-1</v>
      </c>
      <c r="CU1965">
        <v>100</v>
      </c>
      <c r="CV1965">
        <v>24.7821</v>
      </c>
      <c r="CW1965">
        <v>-999.9</v>
      </c>
      <c r="CX1965">
        <v>400</v>
      </c>
      <c r="CY1965">
        <v>0</v>
      </c>
      <c r="CZ1965">
        <v>103.949</v>
      </c>
      <c r="DA1965">
        <v>103.375</v>
      </c>
    </row>
    <row r="1966" spans="1:105">
      <c r="A1966">
        <v>1952</v>
      </c>
      <c r="B1966">
        <v>1551452391</v>
      </c>
      <c r="C1966">
        <v>6092.09999990463</v>
      </c>
      <c r="D1966" t="s">
        <v>4133</v>
      </c>
      <c r="E1966" t="s">
        <v>4134</v>
      </c>
      <c r="F1966">
        <f>J1966+I1966+M1966*K1966</f>
        <v>0</v>
      </c>
      <c r="G1966">
        <f>(1000*AM1966)/(L1966*(AO1966+273.15))</f>
        <v>0</v>
      </c>
      <c r="H1966">
        <f>((G1966*F1966*(1-(AJ1966/1000)))/(100*K1966))*(0.0/60)</f>
        <v>0</v>
      </c>
      <c r="I1966" t="s">
        <v>203</v>
      </c>
      <c r="J1966" t="s">
        <v>204</v>
      </c>
      <c r="K1966" t="s">
        <v>205</v>
      </c>
      <c r="L1966" t="s">
        <v>206</v>
      </c>
      <c r="M1966" t="s">
        <v>1526</v>
      </c>
      <c r="N1966" t="s">
        <v>3918</v>
      </c>
      <c r="O1966" t="s">
        <v>457</v>
      </c>
      <c r="Q1966">
        <v>1551452391</v>
      </c>
      <c r="R1966">
        <f>AL1966*Y1966*(AJ1966-AK1966)/(100*AF1966*(1000-Y1966*AJ1966))</f>
        <v>0</v>
      </c>
      <c r="S1966">
        <f>AL1966*Y1966*(AI1966-AH1966*(1000-Y1966*AK1966)/(1000-Y1966*AJ1966))/(100*AF1966)</f>
        <v>0</v>
      </c>
      <c r="T1966">
        <f>(U1966/V1966*100)</f>
        <v>0</v>
      </c>
      <c r="U1966">
        <f>AJ1966*(AM1966+AN1966)/1000</f>
        <v>0</v>
      </c>
      <c r="V1966">
        <f>0.61365*exp(17.502*AO1966/(240.97+AO1966))</f>
        <v>0</v>
      </c>
      <c r="W1966">
        <v>147</v>
      </c>
      <c r="X1966">
        <v>10</v>
      </c>
      <c r="Y1966">
        <f>IF(W1966*$H$11&gt;=AA1966,1.0,(AA1966/(AA1966-W1966*$H$11)))</f>
        <v>0</v>
      </c>
      <c r="Z1966">
        <f>(Y1966-1)*100</f>
        <v>0</v>
      </c>
      <c r="AA1966">
        <f>MAX(0,($B$11+$C$11*AR1966)/(1+$D$11*AR1966)*AM1966/(AO1966+273)*$E$11)</f>
        <v>0</v>
      </c>
      <c r="AB1966">
        <f>$B$9*AS1966+$C$9*AT1966</f>
        <v>0</v>
      </c>
      <c r="AC1966">
        <f>AB1966*AD1966</f>
        <v>0</v>
      </c>
      <c r="AD1966">
        <f>($B$9*$D$7+$C$9*$D$7)/($B$9+$C$9)</f>
        <v>0</v>
      </c>
      <c r="AE1966">
        <f>($B$9*$K$7+$C$9*$K$7)/($B$9+$C$9)</f>
        <v>0</v>
      </c>
      <c r="AF1966">
        <v>10</v>
      </c>
      <c r="AG1966">
        <v>1551452391</v>
      </c>
      <c r="AH1966">
        <v>377.055</v>
      </c>
      <c r="AI1966">
        <v>397.031</v>
      </c>
      <c r="AJ1966">
        <v>9.03594</v>
      </c>
      <c r="AK1966">
        <v>8.08807</v>
      </c>
      <c r="AL1966">
        <v>1453.38</v>
      </c>
      <c r="AM1966">
        <v>100.516</v>
      </c>
      <c r="AN1966">
        <v>0.0219116</v>
      </c>
      <c r="AO1966">
        <v>6.86685</v>
      </c>
      <c r="AP1966">
        <v>999.9</v>
      </c>
      <c r="AQ1966">
        <v>999.9</v>
      </c>
      <c r="AR1966">
        <v>9987.5</v>
      </c>
      <c r="AS1966">
        <v>0</v>
      </c>
      <c r="AT1966">
        <v>493.511</v>
      </c>
      <c r="AU1966">
        <v>0</v>
      </c>
      <c r="AV1966" t="s">
        <v>208</v>
      </c>
      <c r="AW1966">
        <v>0</v>
      </c>
      <c r="AX1966">
        <v>-0.747</v>
      </c>
      <c r="AY1966">
        <v>-0.067</v>
      </c>
      <c r="AZ1966">
        <v>0</v>
      </c>
      <c r="BA1966">
        <v>0</v>
      </c>
      <c r="BB1966">
        <v>0</v>
      </c>
      <c r="BC1966">
        <v>0</v>
      </c>
      <c r="BD1966">
        <v>-75.7984071428571</v>
      </c>
      <c r="BE1966">
        <v>20.0213862783816</v>
      </c>
      <c r="BF1966">
        <v>3.54203262060433</v>
      </c>
      <c r="BG1966">
        <v>0</v>
      </c>
      <c r="BH1966">
        <v>-2.9442230952381</v>
      </c>
      <c r="BI1966">
        <v>0.136366303975294</v>
      </c>
      <c r="BJ1966">
        <v>0.0353589568694509</v>
      </c>
      <c r="BK1966">
        <v>0</v>
      </c>
      <c r="BL1966">
        <v>0</v>
      </c>
      <c r="BM1966">
        <v>0</v>
      </c>
      <c r="BN1966" t="s">
        <v>209</v>
      </c>
      <c r="BO1966">
        <v>1.88471</v>
      </c>
      <c r="BP1966">
        <v>1.88168</v>
      </c>
      <c r="BQ1966">
        <v>1.88316</v>
      </c>
      <c r="BR1966">
        <v>1.88188</v>
      </c>
      <c r="BS1966">
        <v>1.88384</v>
      </c>
      <c r="BT1966">
        <v>1.88309</v>
      </c>
      <c r="BU1966">
        <v>1.88479</v>
      </c>
      <c r="BV1966">
        <v>1.88232</v>
      </c>
      <c r="BW1966" t="s">
        <v>210</v>
      </c>
      <c r="BX1966" t="s">
        <v>17</v>
      </c>
      <c r="BY1966" t="s">
        <v>17</v>
      </c>
      <c r="BZ1966" t="s">
        <v>17</v>
      </c>
      <c r="CA1966" t="s">
        <v>211</v>
      </c>
      <c r="CB1966" t="s">
        <v>212</v>
      </c>
      <c r="CC1966" t="s">
        <v>213</v>
      </c>
      <c r="CD1966" t="s">
        <v>213</v>
      </c>
      <c r="CE1966" t="s">
        <v>213</v>
      </c>
      <c r="CF1966" t="s">
        <v>213</v>
      </c>
      <c r="CG1966">
        <v>5</v>
      </c>
      <c r="CH1966">
        <v>0</v>
      </c>
      <c r="CI1966">
        <v>0</v>
      </c>
      <c r="CJ1966">
        <v>0</v>
      </c>
      <c r="CK1966">
        <v>0</v>
      </c>
      <c r="CL1966">
        <v>2</v>
      </c>
      <c r="CM1966">
        <v>1333.06</v>
      </c>
      <c r="CN1966">
        <v>2.62892</v>
      </c>
      <c r="CO1966">
        <v>6.81222</v>
      </c>
      <c r="CP1966">
        <v>8.99721</v>
      </c>
      <c r="CQ1966">
        <v>30.0002</v>
      </c>
      <c r="CR1966">
        <v>8.78708</v>
      </c>
      <c r="CS1966">
        <v>9.062</v>
      </c>
      <c r="CT1966">
        <v>-1</v>
      </c>
      <c r="CU1966">
        <v>100</v>
      </c>
      <c r="CV1966">
        <v>24.4028</v>
      </c>
      <c r="CW1966">
        <v>-999.9</v>
      </c>
      <c r="CX1966">
        <v>400</v>
      </c>
      <c r="CY1966">
        <v>0</v>
      </c>
      <c r="CZ1966">
        <v>103.95</v>
      </c>
      <c r="DA1966">
        <v>103.375</v>
      </c>
    </row>
    <row r="1967" spans="1:105">
      <c r="A1967">
        <v>1953</v>
      </c>
      <c r="B1967">
        <v>1551452393</v>
      </c>
      <c r="C1967">
        <v>6094.09999990463</v>
      </c>
      <c r="D1967" t="s">
        <v>4135</v>
      </c>
      <c r="E1967" t="s">
        <v>4136</v>
      </c>
      <c r="F1967">
        <f>J1967+I1967+M1967*K1967</f>
        <v>0</v>
      </c>
      <c r="G1967">
        <f>(1000*AM1967)/(L1967*(AO1967+273.15))</f>
        <v>0</v>
      </c>
      <c r="H1967">
        <f>((G1967*F1967*(1-(AJ1967/1000)))/(100*K1967))*(0.0/60)</f>
        <v>0</v>
      </c>
      <c r="I1967" t="s">
        <v>203</v>
      </c>
      <c r="J1967" t="s">
        <v>204</v>
      </c>
      <c r="K1967" t="s">
        <v>205</v>
      </c>
      <c r="L1967" t="s">
        <v>206</v>
      </c>
      <c r="M1967" t="s">
        <v>1526</v>
      </c>
      <c r="N1967" t="s">
        <v>3918</v>
      </c>
      <c r="O1967" t="s">
        <v>457</v>
      </c>
      <c r="Q1967">
        <v>1551452393</v>
      </c>
      <c r="R1967">
        <f>AL1967*Y1967*(AJ1967-AK1967)/(100*AF1967*(1000-Y1967*AJ1967))</f>
        <v>0</v>
      </c>
      <c r="S1967">
        <f>AL1967*Y1967*(AI1967-AH1967*(1000-Y1967*AK1967)/(1000-Y1967*AJ1967))/(100*AF1967)</f>
        <v>0</v>
      </c>
      <c r="T1967">
        <f>(U1967/V1967*100)</f>
        <v>0</v>
      </c>
      <c r="U1967">
        <f>AJ1967*(AM1967+AN1967)/1000</f>
        <v>0</v>
      </c>
      <c r="V1967">
        <f>0.61365*exp(17.502*AO1967/(240.97+AO1967))</f>
        <v>0</v>
      </c>
      <c r="W1967">
        <v>153</v>
      </c>
      <c r="X1967">
        <v>11</v>
      </c>
      <c r="Y1967">
        <f>IF(W1967*$H$11&gt;=AA1967,1.0,(AA1967/(AA1967-W1967*$H$11)))</f>
        <v>0</v>
      </c>
      <c r="Z1967">
        <f>(Y1967-1)*100</f>
        <v>0</v>
      </c>
      <c r="AA1967">
        <f>MAX(0,($B$11+$C$11*AR1967)/(1+$D$11*AR1967)*AM1967/(AO1967+273)*$E$11)</f>
        <v>0</v>
      </c>
      <c r="AB1967">
        <f>$B$9*AS1967+$C$9*AT1967</f>
        <v>0</v>
      </c>
      <c r="AC1967">
        <f>AB1967*AD1967</f>
        <v>0</v>
      </c>
      <c r="AD1967">
        <f>($B$9*$D$7+$C$9*$D$7)/($B$9+$C$9)</f>
        <v>0</v>
      </c>
      <c r="AE1967">
        <f>($B$9*$K$7+$C$9*$K$7)/($B$9+$C$9)</f>
        <v>0</v>
      </c>
      <c r="AF1967">
        <v>10</v>
      </c>
      <c r="AG1967">
        <v>1551452393</v>
      </c>
      <c r="AH1967">
        <v>376.871</v>
      </c>
      <c r="AI1967">
        <v>397.048</v>
      </c>
      <c r="AJ1967">
        <v>9.04331</v>
      </c>
      <c r="AK1967">
        <v>8.0891</v>
      </c>
      <c r="AL1967">
        <v>1453.62</v>
      </c>
      <c r="AM1967">
        <v>100.517</v>
      </c>
      <c r="AN1967">
        <v>0.0216931</v>
      </c>
      <c r="AO1967">
        <v>6.87103</v>
      </c>
      <c r="AP1967">
        <v>999.9</v>
      </c>
      <c r="AQ1967">
        <v>999.9</v>
      </c>
      <c r="AR1967">
        <v>10025</v>
      </c>
      <c r="AS1967">
        <v>0</v>
      </c>
      <c r="AT1967">
        <v>495.479</v>
      </c>
      <c r="AU1967">
        <v>0</v>
      </c>
      <c r="AV1967" t="s">
        <v>208</v>
      </c>
      <c r="AW1967">
        <v>0</v>
      </c>
      <c r="AX1967">
        <v>-0.747</v>
      </c>
      <c r="AY1967">
        <v>-0.067</v>
      </c>
      <c r="AZ1967">
        <v>0</v>
      </c>
      <c r="BA1967">
        <v>0</v>
      </c>
      <c r="BB1967">
        <v>0</v>
      </c>
      <c r="BC1967">
        <v>0</v>
      </c>
      <c r="BD1967">
        <v>-75.7984071428571</v>
      </c>
      <c r="BE1967">
        <v>20.0213862783816</v>
      </c>
      <c r="BF1967">
        <v>3.54203262060433</v>
      </c>
      <c r="BG1967">
        <v>0</v>
      </c>
      <c r="BH1967">
        <v>-2.9442230952381</v>
      </c>
      <c r="BI1967">
        <v>0.136366303975294</v>
      </c>
      <c r="BJ1967">
        <v>0.0353589568694509</v>
      </c>
      <c r="BK1967">
        <v>0</v>
      </c>
      <c r="BL1967">
        <v>0</v>
      </c>
      <c r="BM1967">
        <v>0</v>
      </c>
      <c r="BN1967" t="s">
        <v>209</v>
      </c>
      <c r="BO1967">
        <v>1.88469</v>
      </c>
      <c r="BP1967">
        <v>1.88164</v>
      </c>
      <c r="BQ1967">
        <v>1.88316</v>
      </c>
      <c r="BR1967">
        <v>1.88189</v>
      </c>
      <c r="BS1967">
        <v>1.88383</v>
      </c>
      <c r="BT1967">
        <v>1.88309</v>
      </c>
      <c r="BU1967">
        <v>1.88478</v>
      </c>
      <c r="BV1967">
        <v>1.88232</v>
      </c>
      <c r="BW1967" t="s">
        <v>210</v>
      </c>
      <c r="BX1967" t="s">
        <v>17</v>
      </c>
      <c r="BY1967" t="s">
        <v>17</v>
      </c>
      <c r="BZ1967" t="s">
        <v>17</v>
      </c>
      <c r="CA1967" t="s">
        <v>211</v>
      </c>
      <c r="CB1967" t="s">
        <v>212</v>
      </c>
      <c r="CC1967" t="s">
        <v>213</v>
      </c>
      <c r="CD1967" t="s">
        <v>213</v>
      </c>
      <c r="CE1967" t="s">
        <v>213</v>
      </c>
      <c r="CF1967" t="s">
        <v>213</v>
      </c>
      <c r="CG1967">
        <v>5</v>
      </c>
      <c r="CH1967">
        <v>0</v>
      </c>
      <c r="CI1967">
        <v>0</v>
      </c>
      <c r="CJ1967">
        <v>0</v>
      </c>
      <c r="CK1967">
        <v>0</v>
      </c>
      <c r="CL1967">
        <v>2</v>
      </c>
      <c r="CM1967">
        <v>1328.5</v>
      </c>
      <c r="CN1967">
        <v>2.63324</v>
      </c>
      <c r="CO1967">
        <v>6.81683</v>
      </c>
      <c r="CP1967">
        <v>8.99887</v>
      </c>
      <c r="CQ1967">
        <v>30.0002</v>
      </c>
      <c r="CR1967">
        <v>8.78816</v>
      </c>
      <c r="CS1967">
        <v>9.06338</v>
      </c>
      <c r="CT1967">
        <v>-1</v>
      </c>
      <c r="CU1967">
        <v>100</v>
      </c>
      <c r="CV1967">
        <v>24.4028</v>
      </c>
      <c r="CW1967">
        <v>-999.9</v>
      </c>
      <c r="CX1967">
        <v>400</v>
      </c>
      <c r="CY1967">
        <v>0</v>
      </c>
      <c r="CZ1967">
        <v>103.951</v>
      </c>
      <c r="DA1967">
        <v>103.375</v>
      </c>
    </row>
    <row r="1968" spans="1:105">
      <c r="A1968">
        <v>1954</v>
      </c>
      <c r="B1968">
        <v>1551452395</v>
      </c>
      <c r="C1968">
        <v>6096.09999990463</v>
      </c>
      <c r="D1968" t="s">
        <v>4137</v>
      </c>
      <c r="E1968" t="s">
        <v>4138</v>
      </c>
      <c r="F1968">
        <f>J1968+I1968+M1968*K1968</f>
        <v>0</v>
      </c>
      <c r="G1968">
        <f>(1000*AM1968)/(L1968*(AO1968+273.15))</f>
        <v>0</v>
      </c>
      <c r="H1968">
        <f>((G1968*F1968*(1-(AJ1968/1000)))/(100*K1968))*(0.0/60)</f>
        <v>0</v>
      </c>
      <c r="I1968" t="s">
        <v>203</v>
      </c>
      <c r="J1968" t="s">
        <v>204</v>
      </c>
      <c r="K1968" t="s">
        <v>205</v>
      </c>
      <c r="L1968" t="s">
        <v>206</v>
      </c>
      <c r="M1968" t="s">
        <v>1526</v>
      </c>
      <c r="N1968" t="s">
        <v>3918</v>
      </c>
      <c r="O1968" t="s">
        <v>457</v>
      </c>
      <c r="Q1968">
        <v>1551452395</v>
      </c>
      <c r="R1968">
        <f>AL1968*Y1968*(AJ1968-AK1968)/(100*AF1968*(1000-Y1968*AJ1968))</f>
        <v>0</v>
      </c>
      <c r="S1968">
        <f>AL1968*Y1968*(AI1968-AH1968*(1000-Y1968*AK1968)/(1000-Y1968*AJ1968))/(100*AF1968)</f>
        <v>0</v>
      </c>
      <c r="T1968">
        <f>(U1968/V1968*100)</f>
        <v>0</v>
      </c>
      <c r="U1968">
        <f>AJ1968*(AM1968+AN1968)/1000</f>
        <v>0</v>
      </c>
      <c r="V1968">
        <f>0.61365*exp(17.502*AO1968/(240.97+AO1968))</f>
        <v>0</v>
      </c>
      <c r="W1968">
        <v>145</v>
      </c>
      <c r="X1968">
        <v>10</v>
      </c>
      <c r="Y1968">
        <f>IF(W1968*$H$11&gt;=AA1968,1.0,(AA1968/(AA1968-W1968*$H$11)))</f>
        <v>0</v>
      </c>
      <c r="Z1968">
        <f>(Y1968-1)*100</f>
        <v>0</v>
      </c>
      <c r="AA1968">
        <f>MAX(0,($B$11+$C$11*AR1968)/(1+$D$11*AR1968)*AM1968/(AO1968+273)*$E$11)</f>
        <v>0</v>
      </c>
      <c r="AB1968">
        <f>$B$9*AS1968+$C$9*AT1968</f>
        <v>0</v>
      </c>
      <c r="AC1968">
        <f>AB1968*AD1968</f>
        <v>0</v>
      </c>
      <c r="AD1968">
        <f>($B$9*$D$7+$C$9*$D$7)/($B$9+$C$9)</f>
        <v>0</v>
      </c>
      <c r="AE1968">
        <f>($B$9*$K$7+$C$9*$K$7)/($B$9+$C$9)</f>
        <v>0</v>
      </c>
      <c r="AF1968">
        <v>10</v>
      </c>
      <c r="AG1968">
        <v>1551452395</v>
      </c>
      <c r="AH1968">
        <v>376.627</v>
      </c>
      <c r="AI1968">
        <v>397.032</v>
      </c>
      <c r="AJ1968">
        <v>9.04608</v>
      </c>
      <c r="AK1968">
        <v>8.08905</v>
      </c>
      <c r="AL1968">
        <v>1453.74</v>
      </c>
      <c r="AM1968">
        <v>100.517</v>
      </c>
      <c r="AN1968">
        <v>0.0217483</v>
      </c>
      <c r="AO1968">
        <v>6.86585</v>
      </c>
      <c r="AP1968">
        <v>999.9</v>
      </c>
      <c r="AQ1968">
        <v>999.9</v>
      </c>
      <c r="AR1968">
        <v>10018.1</v>
      </c>
      <c r="AS1968">
        <v>0</v>
      </c>
      <c r="AT1968">
        <v>496.081</v>
      </c>
      <c r="AU1968">
        <v>0</v>
      </c>
      <c r="AV1968" t="s">
        <v>208</v>
      </c>
      <c r="AW1968">
        <v>0</v>
      </c>
      <c r="AX1968">
        <v>-0.747</v>
      </c>
      <c r="AY1968">
        <v>-0.067</v>
      </c>
      <c r="AZ1968">
        <v>0</v>
      </c>
      <c r="BA1968">
        <v>0</v>
      </c>
      <c r="BB1968">
        <v>0</v>
      </c>
      <c r="BC1968">
        <v>0</v>
      </c>
      <c r="BD1968">
        <v>-75.7984071428571</v>
      </c>
      <c r="BE1968">
        <v>20.0213862783816</v>
      </c>
      <c r="BF1968">
        <v>3.54203262060433</v>
      </c>
      <c r="BG1968">
        <v>0</v>
      </c>
      <c r="BH1968">
        <v>-2.9442230952381</v>
      </c>
      <c r="BI1968">
        <v>0.136366303975294</v>
      </c>
      <c r="BJ1968">
        <v>0.0353589568694509</v>
      </c>
      <c r="BK1968">
        <v>0</v>
      </c>
      <c r="BL1968">
        <v>0</v>
      </c>
      <c r="BM1968">
        <v>0</v>
      </c>
      <c r="BN1968" t="s">
        <v>209</v>
      </c>
      <c r="BO1968">
        <v>1.88469</v>
      </c>
      <c r="BP1968">
        <v>1.88164</v>
      </c>
      <c r="BQ1968">
        <v>1.88315</v>
      </c>
      <c r="BR1968">
        <v>1.88188</v>
      </c>
      <c r="BS1968">
        <v>1.88384</v>
      </c>
      <c r="BT1968">
        <v>1.88309</v>
      </c>
      <c r="BU1968">
        <v>1.88477</v>
      </c>
      <c r="BV1968">
        <v>1.88231</v>
      </c>
      <c r="BW1968" t="s">
        <v>210</v>
      </c>
      <c r="BX1968" t="s">
        <v>17</v>
      </c>
      <c r="BY1968" t="s">
        <v>17</v>
      </c>
      <c r="BZ1968" t="s">
        <v>17</v>
      </c>
      <c r="CA1968" t="s">
        <v>211</v>
      </c>
      <c r="CB1968" t="s">
        <v>212</v>
      </c>
      <c r="CC1968" t="s">
        <v>213</v>
      </c>
      <c r="CD1968" t="s">
        <v>213</v>
      </c>
      <c r="CE1968" t="s">
        <v>213</v>
      </c>
      <c r="CF1968" t="s">
        <v>213</v>
      </c>
      <c r="CG1968">
        <v>5</v>
      </c>
      <c r="CH1968">
        <v>0</v>
      </c>
      <c r="CI1968">
        <v>0</v>
      </c>
      <c r="CJ1968">
        <v>0</v>
      </c>
      <c r="CK1968">
        <v>0</v>
      </c>
      <c r="CL1968">
        <v>2</v>
      </c>
      <c r="CM1968">
        <v>1334.98</v>
      </c>
      <c r="CN1968">
        <v>2.63324</v>
      </c>
      <c r="CO1968">
        <v>6.82139</v>
      </c>
      <c r="CP1968">
        <v>9.00052</v>
      </c>
      <c r="CQ1968">
        <v>30.0003</v>
      </c>
      <c r="CR1968">
        <v>8.78922</v>
      </c>
      <c r="CS1968">
        <v>9.0648</v>
      </c>
      <c r="CT1968">
        <v>-1</v>
      </c>
      <c r="CU1968">
        <v>100</v>
      </c>
      <c r="CV1968">
        <v>24.4028</v>
      </c>
      <c r="CW1968">
        <v>-999.9</v>
      </c>
      <c r="CX1968">
        <v>400</v>
      </c>
      <c r="CY1968">
        <v>0</v>
      </c>
      <c r="CZ1968">
        <v>103.952</v>
      </c>
      <c r="DA1968">
        <v>103.374</v>
      </c>
    </row>
    <row r="1969" spans="1:105">
      <c r="A1969">
        <v>1955</v>
      </c>
      <c r="B1969">
        <v>1551452397</v>
      </c>
      <c r="C1969">
        <v>6098.09999990463</v>
      </c>
      <c r="D1969" t="s">
        <v>4139</v>
      </c>
      <c r="E1969" t="s">
        <v>4140</v>
      </c>
      <c r="F1969">
        <f>J1969+I1969+M1969*K1969</f>
        <v>0</v>
      </c>
      <c r="G1969">
        <f>(1000*AM1969)/(L1969*(AO1969+273.15))</f>
        <v>0</v>
      </c>
      <c r="H1969">
        <f>((G1969*F1969*(1-(AJ1969/1000)))/(100*K1969))*(0.0/60)</f>
        <v>0</v>
      </c>
      <c r="I1969" t="s">
        <v>203</v>
      </c>
      <c r="J1969" t="s">
        <v>204</v>
      </c>
      <c r="K1969" t="s">
        <v>205</v>
      </c>
      <c r="L1969" t="s">
        <v>206</v>
      </c>
      <c r="M1969" t="s">
        <v>1526</v>
      </c>
      <c r="N1969" t="s">
        <v>3918</v>
      </c>
      <c r="O1969" t="s">
        <v>457</v>
      </c>
      <c r="Q1969">
        <v>1551452397</v>
      </c>
      <c r="R1969">
        <f>AL1969*Y1969*(AJ1969-AK1969)/(100*AF1969*(1000-Y1969*AJ1969))</f>
        <v>0</v>
      </c>
      <c r="S1969">
        <f>AL1969*Y1969*(AI1969-AH1969*(1000-Y1969*AK1969)/(1000-Y1969*AJ1969))/(100*AF1969)</f>
        <v>0</v>
      </c>
      <c r="T1969">
        <f>(U1969/V1969*100)</f>
        <v>0</v>
      </c>
      <c r="U1969">
        <f>AJ1969*(AM1969+AN1969)/1000</f>
        <v>0</v>
      </c>
      <c r="V1969">
        <f>0.61365*exp(17.502*AO1969/(240.97+AO1969))</f>
        <v>0</v>
      </c>
      <c r="W1969">
        <v>139</v>
      </c>
      <c r="X1969">
        <v>10</v>
      </c>
      <c r="Y1969">
        <f>IF(W1969*$H$11&gt;=AA1969,1.0,(AA1969/(AA1969-W1969*$H$11)))</f>
        <v>0</v>
      </c>
      <c r="Z1969">
        <f>(Y1969-1)*100</f>
        <v>0</v>
      </c>
      <c r="AA1969">
        <f>MAX(0,($B$11+$C$11*AR1969)/(1+$D$11*AR1969)*AM1969/(AO1969+273)*$E$11)</f>
        <v>0</v>
      </c>
      <c r="AB1969">
        <f>$B$9*AS1969+$C$9*AT1969</f>
        <v>0</v>
      </c>
      <c r="AC1969">
        <f>AB1969*AD1969</f>
        <v>0</v>
      </c>
      <c r="AD1969">
        <f>($B$9*$D$7+$C$9*$D$7)/($B$9+$C$9)</f>
        <v>0</v>
      </c>
      <c r="AE1969">
        <f>($B$9*$K$7+$C$9*$K$7)/($B$9+$C$9)</f>
        <v>0</v>
      </c>
      <c r="AF1969">
        <v>10</v>
      </c>
      <c r="AG1969">
        <v>1551452397</v>
      </c>
      <c r="AH1969">
        <v>376.392</v>
      </c>
      <c r="AI1969">
        <v>397.033</v>
      </c>
      <c r="AJ1969">
        <v>9.05182</v>
      </c>
      <c r="AK1969">
        <v>8.08904</v>
      </c>
      <c r="AL1969">
        <v>1453.5</v>
      </c>
      <c r="AM1969">
        <v>100.517</v>
      </c>
      <c r="AN1969">
        <v>0.021609</v>
      </c>
      <c r="AO1969">
        <v>6.88391</v>
      </c>
      <c r="AP1969">
        <v>999.9</v>
      </c>
      <c r="AQ1969">
        <v>999.9</v>
      </c>
      <c r="AR1969">
        <v>9990.62</v>
      </c>
      <c r="AS1969">
        <v>0</v>
      </c>
      <c r="AT1969">
        <v>496.467</v>
      </c>
      <c r="AU1969">
        <v>0</v>
      </c>
      <c r="AV1969" t="s">
        <v>208</v>
      </c>
      <c r="AW1969">
        <v>0</v>
      </c>
      <c r="AX1969">
        <v>-0.747</v>
      </c>
      <c r="AY1969">
        <v>-0.067</v>
      </c>
      <c r="AZ1969">
        <v>0</v>
      </c>
      <c r="BA1969">
        <v>0</v>
      </c>
      <c r="BB1969">
        <v>0</v>
      </c>
      <c r="BC1969">
        <v>0</v>
      </c>
      <c r="BD1969">
        <v>-75.7984071428571</v>
      </c>
      <c r="BE1969">
        <v>20.0213862783816</v>
      </c>
      <c r="BF1969">
        <v>3.54203262060433</v>
      </c>
      <c r="BG1969">
        <v>0</v>
      </c>
      <c r="BH1969">
        <v>-2.9442230952381</v>
      </c>
      <c r="BI1969">
        <v>0.136366303975294</v>
      </c>
      <c r="BJ1969">
        <v>0.0353589568694509</v>
      </c>
      <c r="BK1969">
        <v>0</v>
      </c>
      <c r="BL1969">
        <v>0</v>
      </c>
      <c r="BM1969">
        <v>0</v>
      </c>
      <c r="BN1969" t="s">
        <v>209</v>
      </c>
      <c r="BO1969">
        <v>1.8847</v>
      </c>
      <c r="BP1969">
        <v>1.88165</v>
      </c>
      <c r="BQ1969">
        <v>1.88317</v>
      </c>
      <c r="BR1969">
        <v>1.88188</v>
      </c>
      <c r="BS1969">
        <v>1.88383</v>
      </c>
      <c r="BT1969">
        <v>1.88309</v>
      </c>
      <c r="BU1969">
        <v>1.88477</v>
      </c>
      <c r="BV1969">
        <v>1.88231</v>
      </c>
      <c r="BW1969" t="s">
        <v>210</v>
      </c>
      <c r="BX1969" t="s">
        <v>17</v>
      </c>
      <c r="BY1969" t="s">
        <v>17</v>
      </c>
      <c r="BZ1969" t="s">
        <v>17</v>
      </c>
      <c r="CA1969" t="s">
        <v>211</v>
      </c>
      <c r="CB1969" t="s">
        <v>212</v>
      </c>
      <c r="CC1969" t="s">
        <v>213</v>
      </c>
      <c r="CD1969" t="s">
        <v>213</v>
      </c>
      <c r="CE1969" t="s">
        <v>213</v>
      </c>
      <c r="CF1969" t="s">
        <v>213</v>
      </c>
      <c r="CG1969">
        <v>5</v>
      </c>
      <c r="CH1969">
        <v>0</v>
      </c>
      <c r="CI1969">
        <v>0</v>
      </c>
      <c r="CJ1969">
        <v>0</v>
      </c>
      <c r="CK1969">
        <v>0</v>
      </c>
      <c r="CL1969">
        <v>2</v>
      </c>
      <c r="CM1969">
        <v>1338.91</v>
      </c>
      <c r="CN1969">
        <v>2.63324</v>
      </c>
      <c r="CO1969">
        <v>6.82601</v>
      </c>
      <c r="CP1969">
        <v>9.00217</v>
      </c>
      <c r="CQ1969">
        <v>30.0003</v>
      </c>
      <c r="CR1969">
        <v>8.79004</v>
      </c>
      <c r="CS1969">
        <v>9.06619</v>
      </c>
      <c r="CT1969">
        <v>-1</v>
      </c>
      <c r="CU1969">
        <v>100</v>
      </c>
      <c r="CV1969">
        <v>24.4028</v>
      </c>
      <c r="CW1969">
        <v>-999.9</v>
      </c>
      <c r="CX1969">
        <v>400</v>
      </c>
      <c r="CY1969">
        <v>0</v>
      </c>
      <c r="CZ1969">
        <v>103.951</v>
      </c>
      <c r="DA1969">
        <v>103.374</v>
      </c>
    </row>
    <row r="1970" spans="1:105">
      <c r="A1970">
        <v>1956</v>
      </c>
      <c r="B1970">
        <v>1551452399</v>
      </c>
      <c r="C1970">
        <v>6100.09999990463</v>
      </c>
      <c r="D1970" t="s">
        <v>4141</v>
      </c>
      <c r="E1970" t="s">
        <v>4142</v>
      </c>
      <c r="F1970">
        <f>J1970+I1970+M1970*K1970</f>
        <v>0</v>
      </c>
      <c r="G1970">
        <f>(1000*AM1970)/(L1970*(AO1970+273.15))</f>
        <v>0</v>
      </c>
      <c r="H1970">
        <f>((G1970*F1970*(1-(AJ1970/1000)))/(100*K1970))*(0.0/60)</f>
        <v>0</v>
      </c>
      <c r="I1970" t="s">
        <v>203</v>
      </c>
      <c r="J1970" t="s">
        <v>204</v>
      </c>
      <c r="K1970" t="s">
        <v>205</v>
      </c>
      <c r="L1970" t="s">
        <v>206</v>
      </c>
      <c r="M1970" t="s">
        <v>1526</v>
      </c>
      <c r="N1970" t="s">
        <v>3918</v>
      </c>
      <c r="O1970" t="s">
        <v>457</v>
      </c>
      <c r="Q1970">
        <v>1551452399</v>
      </c>
      <c r="R1970">
        <f>AL1970*Y1970*(AJ1970-AK1970)/(100*AF1970*(1000-Y1970*AJ1970))</f>
        <v>0</v>
      </c>
      <c r="S1970">
        <f>AL1970*Y1970*(AI1970-AH1970*(1000-Y1970*AK1970)/(1000-Y1970*AJ1970))/(100*AF1970)</f>
        <v>0</v>
      </c>
      <c r="T1970">
        <f>(U1970/V1970*100)</f>
        <v>0</v>
      </c>
      <c r="U1970">
        <f>AJ1970*(AM1970+AN1970)/1000</f>
        <v>0</v>
      </c>
      <c r="V1970">
        <f>0.61365*exp(17.502*AO1970/(240.97+AO1970))</f>
        <v>0</v>
      </c>
      <c r="W1970">
        <v>157</v>
      </c>
      <c r="X1970">
        <v>11</v>
      </c>
      <c r="Y1970">
        <f>IF(W1970*$H$11&gt;=AA1970,1.0,(AA1970/(AA1970-W1970*$H$11)))</f>
        <v>0</v>
      </c>
      <c r="Z1970">
        <f>(Y1970-1)*100</f>
        <v>0</v>
      </c>
      <c r="AA1970">
        <f>MAX(0,($B$11+$C$11*AR1970)/(1+$D$11*AR1970)*AM1970/(AO1970+273)*$E$11)</f>
        <v>0</v>
      </c>
      <c r="AB1970">
        <f>$B$9*AS1970+$C$9*AT1970</f>
        <v>0</v>
      </c>
      <c r="AC1970">
        <f>AB1970*AD1970</f>
        <v>0</v>
      </c>
      <c r="AD1970">
        <f>($B$9*$D$7+$C$9*$D$7)/($B$9+$C$9)</f>
        <v>0</v>
      </c>
      <c r="AE1970">
        <f>($B$9*$K$7+$C$9*$K$7)/($B$9+$C$9)</f>
        <v>0</v>
      </c>
      <c r="AF1970">
        <v>10</v>
      </c>
      <c r="AG1970">
        <v>1551452399</v>
      </c>
      <c r="AH1970">
        <v>376.187</v>
      </c>
      <c r="AI1970">
        <v>397.059</v>
      </c>
      <c r="AJ1970">
        <v>9.05989</v>
      </c>
      <c r="AK1970">
        <v>8.08925</v>
      </c>
      <c r="AL1970">
        <v>1453.58</v>
      </c>
      <c r="AM1970">
        <v>100.518</v>
      </c>
      <c r="AN1970">
        <v>0.0215665</v>
      </c>
      <c r="AO1970">
        <v>6.89072</v>
      </c>
      <c r="AP1970">
        <v>999.9</v>
      </c>
      <c r="AQ1970">
        <v>999.9</v>
      </c>
      <c r="AR1970">
        <v>10000</v>
      </c>
      <c r="AS1970">
        <v>0</v>
      </c>
      <c r="AT1970">
        <v>496.948</v>
      </c>
      <c r="AU1970">
        <v>0</v>
      </c>
      <c r="AV1970" t="s">
        <v>208</v>
      </c>
      <c r="AW1970">
        <v>0</v>
      </c>
      <c r="AX1970">
        <v>-0.747</v>
      </c>
      <c r="AY1970">
        <v>-0.067</v>
      </c>
      <c r="AZ1970">
        <v>0</v>
      </c>
      <c r="BA1970">
        <v>0</v>
      </c>
      <c r="BB1970">
        <v>0</v>
      </c>
      <c r="BC1970">
        <v>0</v>
      </c>
      <c r="BD1970">
        <v>-75.7984071428571</v>
      </c>
      <c r="BE1970">
        <v>20.0213862783816</v>
      </c>
      <c r="BF1970">
        <v>3.54203262060433</v>
      </c>
      <c r="BG1970">
        <v>0</v>
      </c>
      <c r="BH1970">
        <v>-2.9442230952381</v>
      </c>
      <c r="BI1970">
        <v>0.136366303975294</v>
      </c>
      <c r="BJ1970">
        <v>0.0353589568694509</v>
      </c>
      <c r="BK1970">
        <v>0</v>
      </c>
      <c r="BL1970">
        <v>0</v>
      </c>
      <c r="BM1970">
        <v>0</v>
      </c>
      <c r="BN1970" t="s">
        <v>209</v>
      </c>
      <c r="BO1970">
        <v>1.88469</v>
      </c>
      <c r="BP1970">
        <v>1.88164</v>
      </c>
      <c r="BQ1970">
        <v>1.88315</v>
      </c>
      <c r="BR1970">
        <v>1.88187</v>
      </c>
      <c r="BS1970">
        <v>1.88383</v>
      </c>
      <c r="BT1970">
        <v>1.88309</v>
      </c>
      <c r="BU1970">
        <v>1.88477</v>
      </c>
      <c r="BV1970">
        <v>1.88232</v>
      </c>
      <c r="BW1970" t="s">
        <v>210</v>
      </c>
      <c r="BX1970" t="s">
        <v>17</v>
      </c>
      <c r="BY1970" t="s">
        <v>17</v>
      </c>
      <c r="BZ1970" t="s">
        <v>17</v>
      </c>
      <c r="CA1970" t="s">
        <v>211</v>
      </c>
      <c r="CB1970" t="s">
        <v>212</v>
      </c>
      <c r="CC1970" t="s">
        <v>213</v>
      </c>
      <c r="CD1970" t="s">
        <v>213</v>
      </c>
      <c r="CE1970" t="s">
        <v>213</v>
      </c>
      <c r="CF1970" t="s">
        <v>213</v>
      </c>
      <c r="CG1970">
        <v>5</v>
      </c>
      <c r="CH1970">
        <v>0</v>
      </c>
      <c r="CI1970">
        <v>0</v>
      </c>
      <c r="CJ1970">
        <v>0</v>
      </c>
      <c r="CK1970">
        <v>0</v>
      </c>
      <c r="CL1970">
        <v>2</v>
      </c>
      <c r="CM1970">
        <v>1325.53</v>
      </c>
      <c r="CN1970">
        <v>2.63324</v>
      </c>
      <c r="CO1970">
        <v>6.83071</v>
      </c>
      <c r="CP1970">
        <v>9.00411</v>
      </c>
      <c r="CQ1970">
        <v>30.0003</v>
      </c>
      <c r="CR1970">
        <v>8.79063</v>
      </c>
      <c r="CS1970">
        <v>9.0673</v>
      </c>
      <c r="CT1970">
        <v>-1</v>
      </c>
      <c r="CU1970">
        <v>100</v>
      </c>
      <c r="CV1970">
        <v>24.4028</v>
      </c>
      <c r="CW1970">
        <v>-999.9</v>
      </c>
      <c r="CX1970">
        <v>400</v>
      </c>
      <c r="CY1970">
        <v>0</v>
      </c>
      <c r="CZ1970">
        <v>103.95</v>
      </c>
      <c r="DA1970">
        <v>103.373</v>
      </c>
    </row>
    <row r="1971" spans="1:105">
      <c r="A1971">
        <v>1957</v>
      </c>
      <c r="B1971">
        <v>1551452401</v>
      </c>
      <c r="C1971">
        <v>6102.09999990463</v>
      </c>
      <c r="D1971" t="s">
        <v>4143</v>
      </c>
      <c r="E1971" t="s">
        <v>4144</v>
      </c>
      <c r="F1971">
        <f>J1971+I1971+M1971*K1971</f>
        <v>0</v>
      </c>
      <c r="G1971">
        <f>(1000*AM1971)/(L1971*(AO1971+273.15))</f>
        <v>0</v>
      </c>
      <c r="H1971">
        <f>((G1971*F1971*(1-(AJ1971/1000)))/(100*K1971))*(0.0/60)</f>
        <v>0</v>
      </c>
      <c r="I1971" t="s">
        <v>203</v>
      </c>
      <c r="J1971" t="s">
        <v>204</v>
      </c>
      <c r="K1971" t="s">
        <v>205</v>
      </c>
      <c r="L1971" t="s">
        <v>206</v>
      </c>
      <c r="M1971" t="s">
        <v>1526</v>
      </c>
      <c r="N1971" t="s">
        <v>3918</v>
      </c>
      <c r="O1971" t="s">
        <v>457</v>
      </c>
      <c r="Q1971">
        <v>1551452401</v>
      </c>
      <c r="R1971">
        <f>AL1971*Y1971*(AJ1971-AK1971)/(100*AF1971*(1000-Y1971*AJ1971))</f>
        <v>0</v>
      </c>
      <c r="S1971">
        <f>AL1971*Y1971*(AI1971-AH1971*(1000-Y1971*AK1971)/(1000-Y1971*AJ1971))/(100*AF1971)</f>
        <v>0</v>
      </c>
      <c r="T1971">
        <f>(U1971/V1971*100)</f>
        <v>0</v>
      </c>
      <c r="U1971">
        <f>AJ1971*(AM1971+AN1971)/1000</f>
        <v>0</v>
      </c>
      <c r="V1971">
        <f>0.61365*exp(17.502*AO1971/(240.97+AO1971))</f>
        <v>0</v>
      </c>
      <c r="W1971">
        <v>161</v>
      </c>
      <c r="X1971">
        <v>11</v>
      </c>
      <c r="Y1971">
        <f>IF(W1971*$H$11&gt;=AA1971,1.0,(AA1971/(AA1971-W1971*$H$11)))</f>
        <v>0</v>
      </c>
      <c r="Z1971">
        <f>(Y1971-1)*100</f>
        <v>0</v>
      </c>
      <c r="AA1971">
        <f>MAX(0,($B$11+$C$11*AR1971)/(1+$D$11*AR1971)*AM1971/(AO1971+273)*$E$11)</f>
        <v>0</v>
      </c>
      <c r="AB1971">
        <f>$B$9*AS1971+$C$9*AT1971</f>
        <v>0</v>
      </c>
      <c r="AC1971">
        <f>AB1971*AD1971</f>
        <v>0</v>
      </c>
      <c r="AD1971">
        <f>($B$9*$D$7+$C$9*$D$7)/($B$9+$C$9)</f>
        <v>0</v>
      </c>
      <c r="AE1971">
        <f>($B$9*$K$7+$C$9*$K$7)/($B$9+$C$9)</f>
        <v>0</v>
      </c>
      <c r="AF1971">
        <v>10</v>
      </c>
      <c r="AG1971">
        <v>1551452401</v>
      </c>
      <c r="AH1971">
        <v>375.957</v>
      </c>
      <c r="AI1971">
        <v>397.049</v>
      </c>
      <c r="AJ1971">
        <v>9.06625</v>
      </c>
      <c r="AK1971">
        <v>8.08941</v>
      </c>
      <c r="AL1971">
        <v>1453.78</v>
      </c>
      <c r="AM1971">
        <v>100.517</v>
      </c>
      <c r="AN1971">
        <v>0.0216681</v>
      </c>
      <c r="AO1971">
        <v>6.89132</v>
      </c>
      <c r="AP1971">
        <v>999.9</v>
      </c>
      <c r="AQ1971">
        <v>999.9</v>
      </c>
      <c r="AR1971">
        <v>10002.5</v>
      </c>
      <c r="AS1971">
        <v>0</v>
      </c>
      <c r="AT1971">
        <v>497.398</v>
      </c>
      <c r="AU1971">
        <v>0</v>
      </c>
      <c r="AV1971" t="s">
        <v>208</v>
      </c>
      <c r="AW1971">
        <v>0</v>
      </c>
      <c r="AX1971">
        <v>-0.747</v>
      </c>
      <c r="AY1971">
        <v>-0.067</v>
      </c>
      <c r="AZ1971">
        <v>0</v>
      </c>
      <c r="BA1971">
        <v>0</v>
      </c>
      <c r="BB1971">
        <v>0</v>
      </c>
      <c r="BC1971">
        <v>0</v>
      </c>
      <c r="BD1971">
        <v>-75.7984071428571</v>
      </c>
      <c r="BE1971">
        <v>20.0213862783816</v>
      </c>
      <c r="BF1971">
        <v>3.54203262060433</v>
      </c>
      <c r="BG1971">
        <v>0</v>
      </c>
      <c r="BH1971">
        <v>-2.9442230952381</v>
      </c>
      <c r="BI1971">
        <v>0.136366303975294</v>
      </c>
      <c r="BJ1971">
        <v>0.0353589568694509</v>
      </c>
      <c r="BK1971">
        <v>0</v>
      </c>
      <c r="BL1971">
        <v>0</v>
      </c>
      <c r="BM1971">
        <v>0</v>
      </c>
      <c r="BN1971" t="s">
        <v>209</v>
      </c>
      <c r="BO1971">
        <v>1.88468</v>
      </c>
      <c r="BP1971">
        <v>1.88165</v>
      </c>
      <c r="BQ1971">
        <v>1.88313</v>
      </c>
      <c r="BR1971">
        <v>1.88187</v>
      </c>
      <c r="BS1971">
        <v>1.88382</v>
      </c>
      <c r="BT1971">
        <v>1.88309</v>
      </c>
      <c r="BU1971">
        <v>1.88477</v>
      </c>
      <c r="BV1971">
        <v>1.88232</v>
      </c>
      <c r="BW1971" t="s">
        <v>210</v>
      </c>
      <c r="BX1971" t="s">
        <v>17</v>
      </c>
      <c r="BY1971" t="s">
        <v>17</v>
      </c>
      <c r="BZ1971" t="s">
        <v>17</v>
      </c>
      <c r="CA1971" t="s">
        <v>211</v>
      </c>
      <c r="CB1971" t="s">
        <v>212</v>
      </c>
      <c r="CC1971" t="s">
        <v>213</v>
      </c>
      <c r="CD1971" t="s">
        <v>213</v>
      </c>
      <c r="CE1971" t="s">
        <v>213</v>
      </c>
      <c r="CF1971" t="s">
        <v>213</v>
      </c>
      <c r="CG1971">
        <v>5</v>
      </c>
      <c r="CH1971">
        <v>0</v>
      </c>
      <c r="CI1971">
        <v>0</v>
      </c>
      <c r="CJ1971">
        <v>0</v>
      </c>
      <c r="CK1971">
        <v>0</v>
      </c>
      <c r="CL1971">
        <v>2</v>
      </c>
      <c r="CM1971">
        <v>1322.65</v>
      </c>
      <c r="CN1971">
        <v>2.63324</v>
      </c>
      <c r="CO1971">
        <v>6.835</v>
      </c>
      <c r="CP1971">
        <v>9.00576</v>
      </c>
      <c r="CQ1971">
        <v>30.0003</v>
      </c>
      <c r="CR1971">
        <v>8.79143</v>
      </c>
      <c r="CS1971">
        <v>9.06866</v>
      </c>
      <c r="CT1971">
        <v>-1</v>
      </c>
      <c r="CU1971">
        <v>100</v>
      </c>
      <c r="CV1971">
        <v>24.0271</v>
      </c>
      <c r="CW1971">
        <v>-999.9</v>
      </c>
      <c r="CX1971">
        <v>400</v>
      </c>
      <c r="CY1971">
        <v>0</v>
      </c>
      <c r="CZ1971">
        <v>103.949</v>
      </c>
      <c r="DA1971">
        <v>103.373</v>
      </c>
    </row>
    <row r="1972" spans="1:105">
      <c r="A1972">
        <v>1958</v>
      </c>
      <c r="B1972">
        <v>1551452403</v>
      </c>
      <c r="C1972">
        <v>6104.09999990463</v>
      </c>
      <c r="D1972" t="s">
        <v>4145</v>
      </c>
      <c r="E1972" t="s">
        <v>4146</v>
      </c>
      <c r="F1972">
        <f>J1972+I1972+M1972*K1972</f>
        <v>0</v>
      </c>
      <c r="G1972">
        <f>(1000*AM1972)/(L1972*(AO1972+273.15))</f>
        <v>0</v>
      </c>
      <c r="H1972">
        <f>((G1972*F1972*(1-(AJ1972/1000)))/(100*K1972))*(0.0/60)</f>
        <v>0</v>
      </c>
      <c r="I1972" t="s">
        <v>203</v>
      </c>
      <c r="J1972" t="s">
        <v>204</v>
      </c>
      <c r="K1972" t="s">
        <v>205</v>
      </c>
      <c r="L1972" t="s">
        <v>206</v>
      </c>
      <c r="M1972" t="s">
        <v>1526</v>
      </c>
      <c r="N1972" t="s">
        <v>3918</v>
      </c>
      <c r="O1972" t="s">
        <v>457</v>
      </c>
      <c r="Q1972">
        <v>1551452403</v>
      </c>
      <c r="R1972">
        <f>AL1972*Y1972*(AJ1972-AK1972)/(100*AF1972*(1000-Y1972*AJ1972))</f>
        <v>0</v>
      </c>
      <c r="S1972">
        <f>AL1972*Y1972*(AI1972-AH1972*(1000-Y1972*AK1972)/(1000-Y1972*AJ1972))/(100*AF1972)</f>
        <v>0</v>
      </c>
      <c r="T1972">
        <f>(U1972/V1972*100)</f>
        <v>0</v>
      </c>
      <c r="U1972">
        <f>AJ1972*(AM1972+AN1972)/1000</f>
        <v>0</v>
      </c>
      <c r="V1972">
        <f>0.61365*exp(17.502*AO1972/(240.97+AO1972))</f>
        <v>0</v>
      </c>
      <c r="W1972">
        <v>143</v>
      </c>
      <c r="X1972">
        <v>10</v>
      </c>
      <c r="Y1972">
        <f>IF(W1972*$H$11&gt;=AA1972,1.0,(AA1972/(AA1972-W1972*$H$11)))</f>
        <v>0</v>
      </c>
      <c r="Z1972">
        <f>(Y1972-1)*100</f>
        <v>0</v>
      </c>
      <c r="AA1972">
        <f>MAX(0,($B$11+$C$11*AR1972)/(1+$D$11*AR1972)*AM1972/(AO1972+273)*$E$11)</f>
        <v>0</v>
      </c>
      <c r="AB1972">
        <f>$B$9*AS1972+$C$9*AT1972</f>
        <v>0</v>
      </c>
      <c r="AC1972">
        <f>AB1972*AD1972</f>
        <v>0</v>
      </c>
      <c r="AD1972">
        <f>($B$9*$D$7+$C$9*$D$7)/($B$9+$C$9)</f>
        <v>0</v>
      </c>
      <c r="AE1972">
        <f>($B$9*$K$7+$C$9*$K$7)/($B$9+$C$9)</f>
        <v>0</v>
      </c>
      <c r="AF1972">
        <v>10</v>
      </c>
      <c r="AG1972">
        <v>1551452403</v>
      </c>
      <c r="AH1972">
        <v>375.727</v>
      </c>
      <c r="AI1972">
        <v>397.04</v>
      </c>
      <c r="AJ1972">
        <v>9.07389</v>
      </c>
      <c r="AK1972">
        <v>8.09007</v>
      </c>
      <c r="AL1972">
        <v>1453.77</v>
      </c>
      <c r="AM1972">
        <v>100.517</v>
      </c>
      <c r="AN1972">
        <v>0.021441</v>
      </c>
      <c r="AO1972">
        <v>6.90839</v>
      </c>
      <c r="AP1972">
        <v>999.9</v>
      </c>
      <c r="AQ1972">
        <v>999.9</v>
      </c>
      <c r="AR1972">
        <v>10013.1</v>
      </c>
      <c r="AS1972">
        <v>0</v>
      </c>
      <c r="AT1972">
        <v>497.597</v>
      </c>
      <c r="AU1972">
        <v>0</v>
      </c>
      <c r="AV1972" t="s">
        <v>208</v>
      </c>
      <c r="AW1972">
        <v>0</v>
      </c>
      <c r="AX1972">
        <v>-0.747</v>
      </c>
      <c r="AY1972">
        <v>-0.067</v>
      </c>
      <c r="AZ1972">
        <v>0</v>
      </c>
      <c r="BA1972">
        <v>0</v>
      </c>
      <c r="BB1972">
        <v>0</v>
      </c>
      <c r="BC1972">
        <v>0</v>
      </c>
      <c r="BD1972">
        <v>-75.7984071428571</v>
      </c>
      <c r="BE1972">
        <v>20.0213862783816</v>
      </c>
      <c r="BF1972">
        <v>3.54203262060433</v>
      </c>
      <c r="BG1972">
        <v>0</v>
      </c>
      <c r="BH1972">
        <v>-2.9442230952381</v>
      </c>
      <c r="BI1972">
        <v>0.136366303975294</v>
      </c>
      <c r="BJ1972">
        <v>0.0353589568694509</v>
      </c>
      <c r="BK1972">
        <v>0</v>
      </c>
      <c r="BL1972">
        <v>0</v>
      </c>
      <c r="BM1972">
        <v>0</v>
      </c>
      <c r="BN1972" t="s">
        <v>209</v>
      </c>
      <c r="BO1972">
        <v>1.88468</v>
      </c>
      <c r="BP1972">
        <v>1.88165</v>
      </c>
      <c r="BQ1972">
        <v>1.88314</v>
      </c>
      <c r="BR1972">
        <v>1.88187</v>
      </c>
      <c r="BS1972">
        <v>1.88383</v>
      </c>
      <c r="BT1972">
        <v>1.88309</v>
      </c>
      <c r="BU1972">
        <v>1.88477</v>
      </c>
      <c r="BV1972">
        <v>1.88232</v>
      </c>
      <c r="BW1972" t="s">
        <v>210</v>
      </c>
      <c r="BX1972" t="s">
        <v>17</v>
      </c>
      <c r="BY1972" t="s">
        <v>17</v>
      </c>
      <c r="BZ1972" t="s">
        <v>17</v>
      </c>
      <c r="CA1972" t="s">
        <v>211</v>
      </c>
      <c r="CB1972" t="s">
        <v>212</v>
      </c>
      <c r="CC1972" t="s">
        <v>213</v>
      </c>
      <c r="CD1972" t="s">
        <v>213</v>
      </c>
      <c r="CE1972" t="s">
        <v>213</v>
      </c>
      <c r="CF1972" t="s">
        <v>213</v>
      </c>
      <c r="CG1972">
        <v>5</v>
      </c>
      <c r="CH1972">
        <v>0</v>
      </c>
      <c r="CI1972">
        <v>0</v>
      </c>
      <c r="CJ1972">
        <v>0</v>
      </c>
      <c r="CK1972">
        <v>0</v>
      </c>
      <c r="CL1972">
        <v>2</v>
      </c>
      <c r="CM1972">
        <v>1336.51</v>
      </c>
      <c r="CN1972">
        <v>2.63325</v>
      </c>
      <c r="CO1972">
        <v>6.83868</v>
      </c>
      <c r="CP1972">
        <v>9.00741</v>
      </c>
      <c r="CQ1972">
        <v>30.0004</v>
      </c>
      <c r="CR1972">
        <v>8.79225</v>
      </c>
      <c r="CS1972">
        <v>9.07002</v>
      </c>
      <c r="CT1972">
        <v>-1</v>
      </c>
      <c r="CU1972">
        <v>100</v>
      </c>
      <c r="CV1972">
        <v>24.0271</v>
      </c>
      <c r="CW1972">
        <v>-999.9</v>
      </c>
      <c r="CX1972">
        <v>400</v>
      </c>
      <c r="CY1972">
        <v>0</v>
      </c>
      <c r="CZ1972">
        <v>103.949</v>
      </c>
      <c r="DA1972">
        <v>103.374</v>
      </c>
    </row>
    <row r="1973" spans="1:105">
      <c r="A1973">
        <v>1959</v>
      </c>
      <c r="B1973">
        <v>1551452405</v>
      </c>
      <c r="C1973">
        <v>6106.09999990463</v>
      </c>
      <c r="D1973" t="s">
        <v>4147</v>
      </c>
      <c r="E1973" t="s">
        <v>4148</v>
      </c>
      <c r="F1973">
        <f>J1973+I1973+M1973*K1973</f>
        <v>0</v>
      </c>
      <c r="G1973">
        <f>(1000*AM1973)/(L1973*(AO1973+273.15))</f>
        <v>0</v>
      </c>
      <c r="H1973">
        <f>((G1973*F1973*(1-(AJ1973/1000)))/(100*K1973))*(0.0/60)</f>
        <v>0</v>
      </c>
      <c r="I1973" t="s">
        <v>203</v>
      </c>
      <c r="J1973" t="s">
        <v>204</v>
      </c>
      <c r="K1973" t="s">
        <v>205</v>
      </c>
      <c r="L1973" t="s">
        <v>206</v>
      </c>
      <c r="M1973" t="s">
        <v>1526</v>
      </c>
      <c r="N1973" t="s">
        <v>3918</v>
      </c>
      <c r="O1973" t="s">
        <v>457</v>
      </c>
      <c r="Q1973">
        <v>1551452405</v>
      </c>
      <c r="R1973">
        <f>AL1973*Y1973*(AJ1973-AK1973)/(100*AF1973*(1000-Y1973*AJ1973))</f>
        <v>0</v>
      </c>
      <c r="S1973">
        <f>AL1973*Y1973*(AI1973-AH1973*(1000-Y1973*AK1973)/(1000-Y1973*AJ1973))/(100*AF1973)</f>
        <v>0</v>
      </c>
      <c r="T1973">
        <f>(U1973/V1973*100)</f>
        <v>0</v>
      </c>
      <c r="U1973">
        <f>AJ1973*(AM1973+AN1973)/1000</f>
        <v>0</v>
      </c>
      <c r="V1973">
        <f>0.61365*exp(17.502*AO1973/(240.97+AO1973))</f>
        <v>0</v>
      </c>
      <c r="W1973">
        <v>128</v>
      </c>
      <c r="X1973">
        <v>9</v>
      </c>
      <c r="Y1973">
        <f>IF(W1973*$H$11&gt;=AA1973,1.0,(AA1973/(AA1973-W1973*$H$11)))</f>
        <v>0</v>
      </c>
      <c r="Z1973">
        <f>(Y1973-1)*100</f>
        <v>0</v>
      </c>
      <c r="AA1973">
        <f>MAX(0,($B$11+$C$11*AR1973)/(1+$D$11*AR1973)*AM1973/(AO1973+273)*$E$11)</f>
        <v>0</v>
      </c>
      <c r="AB1973">
        <f>$B$9*AS1973+$C$9*AT1973</f>
        <v>0</v>
      </c>
      <c r="AC1973">
        <f>AB1973*AD1973</f>
        <v>0</v>
      </c>
      <c r="AD1973">
        <f>($B$9*$D$7+$C$9*$D$7)/($B$9+$C$9)</f>
        <v>0</v>
      </c>
      <c r="AE1973">
        <f>($B$9*$K$7+$C$9*$K$7)/($B$9+$C$9)</f>
        <v>0</v>
      </c>
      <c r="AF1973">
        <v>10</v>
      </c>
      <c r="AG1973">
        <v>1551452405</v>
      </c>
      <c r="AH1973">
        <v>375.503</v>
      </c>
      <c r="AI1973">
        <v>397.039</v>
      </c>
      <c r="AJ1973">
        <v>9.08469</v>
      </c>
      <c r="AK1973">
        <v>8.09013</v>
      </c>
      <c r="AL1973">
        <v>1453.75</v>
      </c>
      <c r="AM1973">
        <v>100.518</v>
      </c>
      <c r="AN1973">
        <v>0.0214446</v>
      </c>
      <c r="AO1973">
        <v>6.92799</v>
      </c>
      <c r="AP1973">
        <v>999.9</v>
      </c>
      <c r="AQ1973">
        <v>999.9</v>
      </c>
      <c r="AR1973">
        <v>10022.5</v>
      </c>
      <c r="AS1973">
        <v>0</v>
      </c>
      <c r="AT1973">
        <v>497.806</v>
      </c>
      <c r="AU1973">
        <v>0</v>
      </c>
      <c r="AV1973" t="s">
        <v>208</v>
      </c>
      <c r="AW1973">
        <v>0</v>
      </c>
      <c r="AX1973">
        <v>-0.747</v>
      </c>
      <c r="AY1973">
        <v>-0.067</v>
      </c>
      <c r="AZ1973">
        <v>0</v>
      </c>
      <c r="BA1973">
        <v>0</v>
      </c>
      <c r="BB1973">
        <v>0</v>
      </c>
      <c r="BC1973">
        <v>0</v>
      </c>
      <c r="BD1973">
        <v>-75.7984071428571</v>
      </c>
      <c r="BE1973">
        <v>20.0213862783816</v>
      </c>
      <c r="BF1973">
        <v>3.54203262060433</v>
      </c>
      <c r="BG1973">
        <v>0</v>
      </c>
      <c r="BH1973">
        <v>-2.9442230952381</v>
      </c>
      <c r="BI1973">
        <v>0.136366303975294</v>
      </c>
      <c r="BJ1973">
        <v>0.0353589568694509</v>
      </c>
      <c r="BK1973">
        <v>0</v>
      </c>
      <c r="BL1973">
        <v>0</v>
      </c>
      <c r="BM1973">
        <v>0</v>
      </c>
      <c r="BN1973" t="s">
        <v>209</v>
      </c>
      <c r="BO1973">
        <v>1.88469</v>
      </c>
      <c r="BP1973">
        <v>1.88164</v>
      </c>
      <c r="BQ1973">
        <v>1.88316</v>
      </c>
      <c r="BR1973">
        <v>1.88187</v>
      </c>
      <c r="BS1973">
        <v>1.88384</v>
      </c>
      <c r="BT1973">
        <v>1.88309</v>
      </c>
      <c r="BU1973">
        <v>1.88478</v>
      </c>
      <c r="BV1973">
        <v>1.88232</v>
      </c>
      <c r="BW1973" t="s">
        <v>210</v>
      </c>
      <c r="BX1973" t="s">
        <v>17</v>
      </c>
      <c r="BY1973" t="s">
        <v>17</v>
      </c>
      <c r="BZ1973" t="s">
        <v>17</v>
      </c>
      <c r="CA1973" t="s">
        <v>211</v>
      </c>
      <c r="CB1973" t="s">
        <v>212</v>
      </c>
      <c r="CC1973" t="s">
        <v>213</v>
      </c>
      <c r="CD1973" t="s">
        <v>213</v>
      </c>
      <c r="CE1973" t="s">
        <v>213</v>
      </c>
      <c r="CF1973" t="s">
        <v>213</v>
      </c>
      <c r="CG1973">
        <v>5</v>
      </c>
      <c r="CH1973">
        <v>0</v>
      </c>
      <c r="CI1973">
        <v>0</v>
      </c>
      <c r="CJ1973">
        <v>0</v>
      </c>
      <c r="CK1973">
        <v>0</v>
      </c>
      <c r="CL1973">
        <v>2</v>
      </c>
      <c r="CM1973">
        <v>1347.79</v>
      </c>
      <c r="CN1973">
        <v>2.63325</v>
      </c>
      <c r="CO1973">
        <v>6.8428</v>
      </c>
      <c r="CP1973">
        <v>9.00906</v>
      </c>
      <c r="CQ1973">
        <v>30.0003</v>
      </c>
      <c r="CR1973">
        <v>8.79308</v>
      </c>
      <c r="CS1973">
        <v>9.07116</v>
      </c>
      <c r="CT1973">
        <v>-1</v>
      </c>
      <c r="CU1973">
        <v>100</v>
      </c>
      <c r="CV1973">
        <v>24.0271</v>
      </c>
      <c r="CW1973">
        <v>-999.9</v>
      </c>
      <c r="CX1973">
        <v>400</v>
      </c>
      <c r="CY1973">
        <v>0</v>
      </c>
      <c r="CZ1973">
        <v>103.948</v>
      </c>
      <c r="DA1973">
        <v>103.374</v>
      </c>
    </row>
    <row r="1974" spans="1:105">
      <c r="A1974">
        <v>1960</v>
      </c>
      <c r="B1974">
        <v>1551452407</v>
      </c>
      <c r="C1974">
        <v>6108.09999990463</v>
      </c>
      <c r="D1974" t="s">
        <v>4149</v>
      </c>
      <c r="E1974" t="s">
        <v>4150</v>
      </c>
      <c r="F1974">
        <f>J1974+I1974+M1974*K1974</f>
        <v>0</v>
      </c>
      <c r="G1974">
        <f>(1000*AM1974)/(L1974*(AO1974+273.15))</f>
        <v>0</v>
      </c>
      <c r="H1974">
        <f>((G1974*F1974*(1-(AJ1974/1000)))/(100*K1974))*(0.0/60)</f>
        <v>0</v>
      </c>
      <c r="I1974" t="s">
        <v>203</v>
      </c>
      <c r="J1974" t="s">
        <v>204</v>
      </c>
      <c r="K1974" t="s">
        <v>205</v>
      </c>
      <c r="L1974" t="s">
        <v>206</v>
      </c>
      <c r="M1974" t="s">
        <v>1526</v>
      </c>
      <c r="N1974" t="s">
        <v>3918</v>
      </c>
      <c r="O1974" t="s">
        <v>457</v>
      </c>
      <c r="Q1974">
        <v>1551452407</v>
      </c>
      <c r="R1974">
        <f>AL1974*Y1974*(AJ1974-AK1974)/(100*AF1974*(1000-Y1974*AJ1974))</f>
        <v>0</v>
      </c>
      <c r="S1974">
        <f>AL1974*Y1974*(AI1974-AH1974*(1000-Y1974*AK1974)/(1000-Y1974*AJ1974))/(100*AF1974)</f>
        <v>0</v>
      </c>
      <c r="T1974">
        <f>(U1974/V1974*100)</f>
        <v>0</v>
      </c>
      <c r="U1974">
        <f>AJ1974*(AM1974+AN1974)/1000</f>
        <v>0</v>
      </c>
      <c r="V1974">
        <f>0.61365*exp(17.502*AO1974/(240.97+AO1974))</f>
        <v>0</v>
      </c>
      <c r="W1974">
        <v>140</v>
      </c>
      <c r="X1974">
        <v>10</v>
      </c>
      <c r="Y1974">
        <f>IF(W1974*$H$11&gt;=AA1974,1.0,(AA1974/(AA1974-W1974*$H$11)))</f>
        <v>0</v>
      </c>
      <c r="Z1974">
        <f>(Y1974-1)*100</f>
        <v>0</v>
      </c>
      <c r="AA1974">
        <f>MAX(0,($B$11+$C$11*AR1974)/(1+$D$11*AR1974)*AM1974/(AO1974+273)*$E$11)</f>
        <v>0</v>
      </c>
      <c r="AB1974">
        <f>$B$9*AS1974+$C$9*AT1974</f>
        <v>0</v>
      </c>
      <c r="AC1974">
        <f>AB1974*AD1974</f>
        <v>0</v>
      </c>
      <c r="AD1974">
        <f>($B$9*$D$7+$C$9*$D$7)/($B$9+$C$9)</f>
        <v>0</v>
      </c>
      <c r="AE1974">
        <f>($B$9*$K$7+$C$9*$K$7)/($B$9+$C$9)</f>
        <v>0</v>
      </c>
      <c r="AF1974">
        <v>10</v>
      </c>
      <c r="AG1974">
        <v>1551452407</v>
      </c>
      <c r="AH1974">
        <v>375.282</v>
      </c>
      <c r="AI1974">
        <v>397.038</v>
      </c>
      <c r="AJ1974">
        <v>9.09432</v>
      </c>
      <c r="AK1974">
        <v>8.09047</v>
      </c>
      <c r="AL1974">
        <v>1453.57</v>
      </c>
      <c r="AM1974">
        <v>100.519</v>
      </c>
      <c r="AN1974">
        <v>0.0215918</v>
      </c>
      <c r="AO1974">
        <v>6.94495</v>
      </c>
      <c r="AP1974">
        <v>999.9</v>
      </c>
      <c r="AQ1974">
        <v>999.9</v>
      </c>
      <c r="AR1974">
        <v>9989.38</v>
      </c>
      <c r="AS1974">
        <v>0</v>
      </c>
      <c r="AT1974">
        <v>497.69</v>
      </c>
      <c r="AU1974">
        <v>0</v>
      </c>
      <c r="AV1974" t="s">
        <v>208</v>
      </c>
      <c r="AW1974">
        <v>0</v>
      </c>
      <c r="AX1974">
        <v>-0.747</v>
      </c>
      <c r="AY1974">
        <v>-0.067</v>
      </c>
      <c r="AZ1974">
        <v>0</v>
      </c>
      <c r="BA1974">
        <v>0</v>
      </c>
      <c r="BB1974">
        <v>0</v>
      </c>
      <c r="BC1974">
        <v>0</v>
      </c>
      <c r="BD1974">
        <v>-75.7984071428571</v>
      </c>
      <c r="BE1974">
        <v>20.0213862783816</v>
      </c>
      <c r="BF1974">
        <v>3.54203262060433</v>
      </c>
      <c r="BG1974">
        <v>0</v>
      </c>
      <c r="BH1974">
        <v>-2.9442230952381</v>
      </c>
      <c r="BI1974">
        <v>0.136366303975294</v>
      </c>
      <c r="BJ1974">
        <v>0.0353589568694509</v>
      </c>
      <c r="BK1974">
        <v>0</v>
      </c>
      <c r="BL1974">
        <v>0</v>
      </c>
      <c r="BM1974">
        <v>0</v>
      </c>
      <c r="BN1974" t="s">
        <v>209</v>
      </c>
      <c r="BO1974">
        <v>1.8847</v>
      </c>
      <c r="BP1974">
        <v>1.88166</v>
      </c>
      <c r="BQ1974">
        <v>1.88314</v>
      </c>
      <c r="BR1974">
        <v>1.88188</v>
      </c>
      <c r="BS1974">
        <v>1.88384</v>
      </c>
      <c r="BT1974">
        <v>1.88309</v>
      </c>
      <c r="BU1974">
        <v>1.88478</v>
      </c>
      <c r="BV1974">
        <v>1.88231</v>
      </c>
      <c r="BW1974" t="s">
        <v>210</v>
      </c>
      <c r="BX1974" t="s">
        <v>17</v>
      </c>
      <c r="BY1974" t="s">
        <v>17</v>
      </c>
      <c r="BZ1974" t="s">
        <v>17</v>
      </c>
      <c r="CA1974" t="s">
        <v>211</v>
      </c>
      <c r="CB1974" t="s">
        <v>212</v>
      </c>
      <c r="CC1974" t="s">
        <v>213</v>
      </c>
      <c r="CD1974" t="s">
        <v>213</v>
      </c>
      <c r="CE1974" t="s">
        <v>213</v>
      </c>
      <c r="CF1974" t="s">
        <v>213</v>
      </c>
      <c r="CG1974">
        <v>5</v>
      </c>
      <c r="CH1974">
        <v>0</v>
      </c>
      <c r="CI1974">
        <v>0</v>
      </c>
      <c r="CJ1974">
        <v>0</v>
      </c>
      <c r="CK1974">
        <v>0</v>
      </c>
      <c r="CL1974">
        <v>2</v>
      </c>
      <c r="CM1974">
        <v>1338.46</v>
      </c>
      <c r="CN1974">
        <v>2.63325</v>
      </c>
      <c r="CO1974">
        <v>6.84747</v>
      </c>
      <c r="CP1974">
        <v>9.01073</v>
      </c>
      <c r="CQ1974">
        <v>30.0002</v>
      </c>
      <c r="CR1974">
        <v>8.7939</v>
      </c>
      <c r="CS1974">
        <v>9.07254</v>
      </c>
      <c r="CT1974">
        <v>-1</v>
      </c>
      <c r="CU1974">
        <v>100</v>
      </c>
      <c r="CV1974">
        <v>24.0271</v>
      </c>
      <c r="CW1974">
        <v>-999.9</v>
      </c>
      <c r="CX1974">
        <v>400</v>
      </c>
      <c r="CY1974">
        <v>0</v>
      </c>
      <c r="CZ1974">
        <v>103.948</v>
      </c>
      <c r="DA1974">
        <v>103.373</v>
      </c>
    </row>
    <row r="1975" spans="1:105">
      <c r="A1975">
        <v>1961</v>
      </c>
      <c r="B1975">
        <v>1551452409</v>
      </c>
      <c r="C1975">
        <v>6110.09999990463</v>
      </c>
      <c r="D1975" t="s">
        <v>4151</v>
      </c>
      <c r="E1975" t="s">
        <v>4152</v>
      </c>
      <c r="F1975">
        <f>J1975+I1975+M1975*K1975</f>
        <v>0</v>
      </c>
      <c r="G1975">
        <f>(1000*AM1975)/(L1975*(AO1975+273.15))</f>
        <v>0</v>
      </c>
      <c r="H1975">
        <f>((G1975*F1975*(1-(AJ1975/1000)))/(100*K1975))*(0.0/60)</f>
        <v>0</v>
      </c>
      <c r="I1975" t="s">
        <v>203</v>
      </c>
      <c r="J1975" t="s">
        <v>204</v>
      </c>
      <c r="K1975" t="s">
        <v>205</v>
      </c>
      <c r="L1975" t="s">
        <v>206</v>
      </c>
      <c r="M1975" t="s">
        <v>1526</v>
      </c>
      <c r="N1975" t="s">
        <v>3918</v>
      </c>
      <c r="O1975" t="s">
        <v>457</v>
      </c>
      <c r="Q1975">
        <v>1551452409</v>
      </c>
      <c r="R1975">
        <f>AL1975*Y1975*(AJ1975-AK1975)/(100*AF1975*(1000-Y1975*AJ1975))</f>
        <v>0</v>
      </c>
      <c r="S1975">
        <f>AL1975*Y1975*(AI1975-AH1975*(1000-Y1975*AK1975)/(1000-Y1975*AJ1975))/(100*AF1975)</f>
        <v>0</v>
      </c>
      <c r="T1975">
        <f>(U1975/V1975*100)</f>
        <v>0</v>
      </c>
      <c r="U1975">
        <f>AJ1975*(AM1975+AN1975)/1000</f>
        <v>0</v>
      </c>
      <c r="V1975">
        <f>0.61365*exp(17.502*AO1975/(240.97+AO1975))</f>
        <v>0</v>
      </c>
      <c r="W1975">
        <v>136</v>
      </c>
      <c r="X1975">
        <v>9</v>
      </c>
      <c r="Y1975">
        <f>IF(W1975*$H$11&gt;=AA1975,1.0,(AA1975/(AA1975-W1975*$H$11)))</f>
        <v>0</v>
      </c>
      <c r="Z1975">
        <f>(Y1975-1)*100</f>
        <v>0</v>
      </c>
      <c r="AA1975">
        <f>MAX(0,($B$11+$C$11*AR1975)/(1+$D$11*AR1975)*AM1975/(AO1975+273)*$E$11)</f>
        <v>0</v>
      </c>
      <c r="AB1975">
        <f>$B$9*AS1975+$C$9*AT1975</f>
        <v>0</v>
      </c>
      <c r="AC1975">
        <f>AB1975*AD1975</f>
        <v>0</v>
      </c>
      <c r="AD1975">
        <f>($B$9*$D$7+$C$9*$D$7)/($B$9+$C$9)</f>
        <v>0</v>
      </c>
      <c r="AE1975">
        <f>($B$9*$K$7+$C$9*$K$7)/($B$9+$C$9)</f>
        <v>0</v>
      </c>
      <c r="AF1975">
        <v>10</v>
      </c>
      <c r="AG1975">
        <v>1551452409</v>
      </c>
      <c r="AH1975">
        <v>375.165</v>
      </c>
      <c r="AI1975">
        <v>397.009</v>
      </c>
      <c r="AJ1975">
        <v>9.1004</v>
      </c>
      <c r="AK1975">
        <v>8.09122</v>
      </c>
      <c r="AL1975">
        <v>1453.89</v>
      </c>
      <c r="AM1975">
        <v>100.518</v>
      </c>
      <c r="AN1975">
        <v>0.0214178</v>
      </c>
      <c r="AO1975">
        <v>6.95485</v>
      </c>
      <c r="AP1975">
        <v>999.9</v>
      </c>
      <c r="AQ1975">
        <v>999.9</v>
      </c>
      <c r="AR1975">
        <v>9983.12</v>
      </c>
      <c r="AS1975">
        <v>0</v>
      </c>
      <c r="AT1975">
        <v>497.128</v>
      </c>
      <c r="AU1975">
        <v>0</v>
      </c>
      <c r="AV1975" t="s">
        <v>208</v>
      </c>
      <c r="AW1975">
        <v>0</v>
      </c>
      <c r="AX1975">
        <v>-0.747</v>
      </c>
      <c r="AY1975">
        <v>-0.067</v>
      </c>
      <c r="AZ1975">
        <v>0</v>
      </c>
      <c r="BA1975">
        <v>0</v>
      </c>
      <c r="BB1975">
        <v>0</v>
      </c>
      <c r="BC1975">
        <v>0</v>
      </c>
      <c r="BD1975">
        <v>-75.7984071428571</v>
      </c>
      <c r="BE1975">
        <v>20.0213862783816</v>
      </c>
      <c r="BF1975">
        <v>3.54203262060433</v>
      </c>
      <c r="BG1975">
        <v>0</v>
      </c>
      <c r="BH1975">
        <v>-2.9442230952381</v>
      </c>
      <c r="BI1975">
        <v>0.136366303975294</v>
      </c>
      <c r="BJ1975">
        <v>0.0353589568694509</v>
      </c>
      <c r="BK1975">
        <v>0</v>
      </c>
      <c r="BL1975">
        <v>0</v>
      </c>
      <c r="BM1975">
        <v>0</v>
      </c>
      <c r="BN1975" t="s">
        <v>209</v>
      </c>
      <c r="BO1975">
        <v>1.8847</v>
      </c>
      <c r="BP1975">
        <v>1.88166</v>
      </c>
      <c r="BQ1975">
        <v>1.88312</v>
      </c>
      <c r="BR1975">
        <v>1.88187</v>
      </c>
      <c r="BS1975">
        <v>1.88384</v>
      </c>
      <c r="BT1975">
        <v>1.88309</v>
      </c>
      <c r="BU1975">
        <v>1.88477</v>
      </c>
      <c r="BV1975">
        <v>1.8823</v>
      </c>
      <c r="BW1975" t="s">
        <v>210</v>
      </c>
      <c r="BX1975" t="s">
        <v>17</v>
      </c>
      <c r="BY1975" t="s">
        <v>17</v>
      </c>
      <c r="BZ1975" t="s">
        <v>17</v>
      </c>
      <c r="CA1975" t="s">
        <v>211</v>
      </c>
      <c r="CB1975" t="s">
        <v>212</v>
      </c>
      <c r="CC1975" t="s">
        <v>213</v>
      </c>
      <c r="CD1975" t="s">
        <v>213</v>
      </c>
      <c r="CE1975" t="s">
        <v>213</v>
      </c>
      <c r="CF1975" t="s">
        <v>213</v>
      </c>
      <c r="CG1975">
        <v>5</v>
      </c>
      <c r="CH1975">
        <v>0</v>
      </c>
      <c r="CI1975">
        <v>0</v>
      </c>
      <c r="CJ1975">
        <v>0</v>
      </c>
      <c r="CK1975">
        <v>0</v>
      </c>
      <c r="CL1975">
        <v>2</v>
      </c>
      <c r="CM1975">
        <v>1341.48</v>
      </c>
      <c r="CN1975">
        <v>2.64188</v>
      </c>
      <c r="CO1975">
        <v>6.85214</v>
      </c>
      <c r="CP1975">
        <v>9.0124</v>
      </c>
      <c r="CQ1975">
        <v>30.0002</v>
      </c>
      <c r="CR1975">
        <v>8.79471</v>
      </c>
      <c r="CS1975">
        <v>9.07391</v>
      </c>
      <c r="CT1975">
        <v>-1</v>
      </c>
      <c r="CU1975">
        <v>100</v>
      </c>
      <c r="CV1975">
        <v>24.0271</v>
      </c>
      <c r="CW1975">
        <v>-999.9</v>
      </c>
      <c r="CX1975">
        <v>400</v>
      </c>
      <c r="CY1975">
        <v>0</v>
      </c>
      <c r="CZ1975">
        <v>103.947</v>
      </c>
      <c r="DA1975">
        <v>103.373</v>
      </c>
    </row>
    <row r="1976" spans="1:105">
      <c r="A1976">
        <v>1962</v>
      </c>
      <c r="B1976">
        <v>1551452476</v>
      </c>
      <c r="C1976">
        <v>6177.09999990463</v>
      </c>
      <c r="D1976" t="s">
        <v>4153</v>
      </c>
      <c r="E1976" t="s">
        <v>4154</v>
      </c>
      <c r="F1976">
        <f>J1976+I1976+M1976*K1976</f>
        <v>0</v>
      </c>
      <c r="G1976">
        <f>(1000*AM1976)/(L1976*(AO1976+273.15))</f>
        <v>0</v>
      </c>
      <c r="H1976">
        <f>((G1976*F1976*(1-(AJ1976/1000)))/(100*K1976))*(0.0/60)</f>
        <v>0</v>
      </c>
      <c r="I1976" t="s">
        <v>203</v>
      </c>
      <c r="J1976" t="s">
        <v>204</v>
      </c>
      <c r="K1976" t="s">
        <v>205</v>
      </c>
      <c r="L1976" t="s">
        <v>206</v>
      </c>
      <c r="M1976" t="s">
        <v>1526</v>
      </c>
      <c r="N1976" t="s">
        <v>3918</v>
      </c>
      <c r="O1976" t="s">
        <v>576</v>
      </c>
      <c r="Q1976">
        <v>1551452476</v>
      </c>
      <c r="R1976">
        <f>AL1976*Y1976*(AJ1976-AK1976)/(100*AF1976*(1000-Y1976*AJ1976))</f>
        <v>0</v>
      </c>
      <c r="S1976">
        <f>AL1976*Y1976*(AI1976-AH1976*(1000-Y1976*AK1976)/(1000-Y1976*AJ1976))/(100*AF1976)</f>
        <v>0</v>
      </c>
      <c r="T1976">
        <f>(U1976/V1976*100)</f>
        <v>0</v>
      </c>
      <c r="U1976">
        <f>AJ1976*(AM1976+AN1976)/1000</f>
        <v>0</v>
      </c>
      <c r="V1976">
        <f>0.61365*exp(17.502*AO1976/(240.97+AO1976))</f>
        <v>0</v>
      </c>
      <c r="W1976">
        <v>161</v>
      </c>
      <c r="X1976">
        <v>11</v>
      </c>
      <c r="Y1976">
        <f>IF(W1976*$H$11&gt;=AA1976,1.0,(AA1976/(AA1976-W1976*$H$11)))</f>
        <v>0</v>
      </c>
      <c r="Z1976">
        <f>(Y1976-1)*100</f>
        <v>0</v>
      </c>
      <c r="AA1976">
        <f>MAX(0,($B$11+$C$11*AR1976)/(1+$D$11*AR1976)*AM1976/(AO1976+273)*$E$11)</f>
        <v>0</v>
      </c>
      <c r="AB1976">
        <f>$B$9*AS1976+$C$9*AT1976</f>
        <v>0</v>
      </c>
      <c r="AC1976">
        <f>AB1976*AD1976</f>
        <v>0</v>
      </c>
      <c r="AD1976">
        <f>($B$9*$D$7+$C$9*$D$7)/($B$9+$C$9)</f>
        <v>0</v>
      </c>
      <c r="AE1976">
        <f>($B$9*$K$7+$C$9*$K$7)/($B$9+$C$9)</f>
        <v>0</v>
      </c>
      <c r="AF1976">
        <v>10</v>
      </c>
      <c r="AG1976">
        <v>1551452476</v>
      </c>
      <c r="AH1976">
        <v>394.075</v>
      </c>
      <c r="AI1976">
        <v>396.951</v>
      </c>
      <c r="AJ1976">
        <v>7.66673</v>
      </c>
      <c r="AK1976">
        <v>8.10017</v>
      </c>
      <c r="AL1976">
        <v>1454.65</v>
      </c>
      <c r="AM1976">
        <v>100.52</v>
      </c>
      <c r="AN1976">
        <v>0.0207623</v>
      </c>
      <c r="AO1976">
        <v>6.26357</v>
      </c>
      <c r="AP1976">
        <v>999.9</v>
      </c>
      <c r="AQ1976">
        <v>999.9</v>
      </c>
      <c r="AR1976">
        <v>10008.1</v>
      </c>
      <c r="AS1976">
        <v>0</v>
      </c>
      <c r="AT1976">
        <v>155.357</v>
      </c>
      <c r="AU1976">
        <v>0</v>
      </c>
      <c r="AV1976" t="s">
        <v>208</v>
      </c>
      <c r="AW1976">
        <v>0</v>
      </c>
      <c r="AX1976">
        <v>-0.747</v>
      </c>
      <c r="AY1976">
        <v>-0.067</v>
      </c>
      <c r="AZ1976">
        <v>0</v>
      </c>
      <c r="BA1976">
        <v>0</v>
      </c>
      <c r="BB1976">
        <v>0</v>
      </c>
      <c r="BC1976">
        <v>0</v>
      </c>
      <c r="BD1976">
        <v>-75.7984071428571</v>
      </c>
      <c r="BE1976">
        <v>20.0213862783816</v>
      </c>
      <c r="BF1976">
        <v>3.54203262060433</v>
      </c>
      <c r="BG1976">
        <v>0</v>
      </c>
      <c r="BH1976">
        <v>-2.9442230952381</v>
      </c>
      <c r="BI1976">
        <v>0.136366303975294</v>
      </c>
      <c r="BJ1976">
        <v>0.0353589568694509</v>
      </c>
      <c r="BK1976">
        <v>0</v>
      </c>
      <c r="BL1976">
        <v>0</v>
      </c>
      <c r="BM1976">
        <v>0</v>
      </c>
      <c r="BN1976" t="s">
        <v>209</v>
      </c>
      <c r="BO1976">
        <v>1.88466</v>
      </c>
      <c r="BP1976">
        <v>1.88165</v>
      </c>
      <c r="BQ1976">
        <v>1.88314</v>
      </c>
      <c r="BR1976">
        <v>1.88187</v>
      </c>
      <c r="BS1976">
        <v>1.88384</v>
      </c>
      <c r="BT1976">
        <v>1.88309</v>
      </c>
      <c r="BU1976">
        <v>1.88477</v>
      </c>
      <c r="BV1976">
        <v>1.88232</v>
      </c>
      <c r="BW1976" t="s">
        <v>210</v>
      </c>
      <c r="BX1976" t="s">
        <v>17</v>
      </c>
      <c r="BY1976" t="s">
        <v>17</v>
      </c>
      <c r="BZ1976" t="s">
        <v>17</v>
      </c>
      <c r="CA1976" t="s">
        <v>211</v>
      </c>
      <c r="CB1976" t="s">
        <v>212</v>
      </c>
      <c r="CC1976" t="s">
        <v>213</v>
      </c>
      <c r="CD1976" t="s">
        <v>213</v>
      </c>
      <c r="CE1976" t="s">
        <v>213</v>
      </c>
      <c r="CF1976" t="s">
        <v>213</v>
      </c>
      <c r="CG1976">
        <v>5</v>
      </c>
      <c r="CH1976">
        <v>0</v>
      </c>
      <c r="CI1976">
        <v>0</v>
      </c>
      <c r="CJ1976">
        <v>0</v>
      </c>
      <c r="CK1976">
        <v>0</v>
      </c>
      <c r="CL1976">
        <v>2</v>
      </c>
      <c r="CM1976">
        <v>1323.74</v>
      </c>
      <c r="CN1976">
        <v>2.89224</v>
      </c>
      <c r="CO1976">
        <v>6.74049</v>
      </c>
      <c r="CP1976">
        <v>9.04218</v>
      </c>
      <c r="CQ1976">
        <v>30</v>
      </c>
      <c r="CR1976">
        <v>8.81307</v>
      </c>
      <c r="CS1976">
        <v>9.09887</v>
      </c>
      <c r="CT1976">
        <v>-1</v>
      </c>
      <c r="CU1976">
        <v>100</v>
      </c>
      <c r="CV1976">
        <v>22.5081</v>
      </c>
      <c r="CW1976">
        <v>-999.9</v>
      </c>
      <c r="CX1976">
        <v>400</v>
      </c>
      <c r="CY1976">
        <v>1.85934</v>
      </c>
      <c r="CZ1976">
        <v>103.963</v>
      </c>
      <c r="DA1976">
        <v>103.373</v>
      </c>
    </row>
    <row r="1977" spans="1:105">
      <c r="A1977">
        <v>1963</v>
      </c>
      <c r="B1977">
        <v>1551452478</v>
      </c>
      <c r="C1977">
        <v>6179.09999990463</v>
      </c>
      <c r="D1977" t="s">
        <v>4155</v>
      </c>
      <c r="E1977" t="s">
        <v>4156</v>
      </c>
      <c r="F1977">
        <f>J1977+I1977+M1977*K1977</f>
        <v>0</v>
      </c>
      <c r="G1977">
        <f>(1000*AM1977)/(L1977*(AO1977+273.15))</f>
        <v>0</v>
      </c>
      <c r="H1977">
        <f>((G1977*F1977*(1-(AJ1977/1000)))/(100*K1977))*(0.0/60)</f>
        <v>0</v>
      </c>
      <c r="I1977" t="s">
        <v>203</v>
      </c>
      <c r="J1977" t="s">
        <v>204</v>
      </c>
      <c r="K1977" t="s">
        <v>205</v>
      </c>
      <c r="L1977" t="s">
        <v>206</v>
      </c>
      <c r="M1977" t="s">
        <v>1526</v>
      </c>
      <c r="N1977" t="s">
        <v>3918</v>
      </c>
      <c r="O1977" t="s">
        <v>576</v>
      </c>
      <c r="Q1977">
        <v>1551452478</v>
      </c>
      <c r="R1977">
        <f>AL1977*Y1977*(AJ1977-AK1977)/(100*AF1977*(1000-Y1977*AJ1977))</f>
        <v>0</v>
      </c>
      <c r="S1977">
        <f>AL1977*Y1977*(AI1977-AH1977*(1000-Y1977*AK1977)/(1000-Y1977*AJ1977))/(100*AF1977)</f>
        <v>0</v>
      </c>
      <c r="T1977">
        <f>(U1977/V1977*100)</f>
        <v>0</v>
      </c>
      <c r="U1977">
        <f>AJ1977*(AM1977+AN1977)/1000</f>
        <v>0</v>
      </c>
      <c r="V1977">
        <f>0.61365*exp(17.502*AO1977/(240.97+AO1977))</f>
        <v>0</v>
      </c>
      <c r="W1977">
        <v>160</v>
      </c>
      <c r="X1977">
        <v>11</v>
      </c>
      <c r="Y1977">
        <f>IF(W1977*$H$11&gt;=AA1977,1.0,(AA1977/(AA1977-W1977*$H$11)))</f>
        <v>0</v>
      </c>
      <c r="Z1977">
        <f>(Y1977-1)*100</f>
        <v>0</v>
      </c>
      <c r="AA1977">
        <f>MAX(0,($B$11+$C$11*AR1977)/(1+$D$11*AR1977)*AM1977/(AO1977+273)*$E$11)</f>
        <v>0</v>
      </c>
      <c r="AB1977">
        <f>$B$9*AS1977+$C$9*AT1977</f>
        <v>0</v>
      </c>
      <c r="AC1977">
        <f>AB1977*AD1977</f>
        <v>0</v>
      </c>
      <c r="AD1977">
        <f>($B$9*$D$7+$C$9*$D$7)/($B$9+$C$9)</f>
        <v>0</v>
      </c>
      <c r="AE1977">
        <f>($B$9*$K$7+$C$9*$K$7)/($B$9+$C$9)</f>
        <v>0</v>
      </c>
      <c r="AF1977">
        <v>10</v>
      </c>
      <c r="AG1977">
        <v>1551452478</v>
      </c>
      <c r="AH1977">
        <v>393.825</v>
      </c>
      <c r="AI1977">
        <v>396.97</v>
      </c>
      <c r="AJ1977">
        <v>7.80938</v>
      </c>
      <c r="AK1977">
        <v>8.09994</v>
      </c>
      <c r="AL1977">
        <v>1454.62</v>
      </c>
      <c r="AM1977">
        <v>100.52</v>
      </c>
      <c r="AN1977">
        <v>0.0210282</v>
      </c>
      <c r="AO1977">
        <v>6.3359</v>
      </c>
      <c r="AP1977">
        <v>999.9</v>
      </c>
      <c r="AQ1977">
        <v>999.9</v>
      </c>
      <c r="AR1977">
        <v>10011.9</v>
      </c>
      <c r="AS1977">
        <v>0</v>
      </c>
      <c r="AT1977">
        <v>155.494</v>
      </c>
      <c r="AU1977">
        <v>0</v>
      </c>
      <c r="AV1977" t="s">
        <v>208</v>
      </c>
      <c r="AW1977">
        <v>0</v>
      </c>
      <c r="AX1977">
        <v>-0.747</v>
      </c>
      <c r="AY1977">
        <v>-0.067</v>
      </c>
      <c r="AZ1977">
        <v>0</v>
      </c>
      <c r="BA1977">
        <v>0</v>
      </c>
      <c r="BB1977">
        <v>0</v>
      </c>
      <c r="BC1977">
        <v>0</v>
      </c>
      <c r="BD1977">
        <v>-75.7984071428571</v>
      </c>
      <c r="BE1977">
        <v>20.0213862783816</v>
      </c>
      <c r="BF1977">
        <v>3.54203262060433</v>
      </c>
      <c r="BG1977">
        <v>0</v>
      </c>
      <c r="BH1977">
        <v>-2.9442230952381</v>
      </c>
      <c r="BI1977">
        <v>0.136366303975294</v>
      </c>
      <c r="BJ1977">
        <v>0.0353589568694509</v>
      </c>
      <c r="BK1977">
        <v>0</v>
      </c>
      <c r="BL1977">
        <v>0</v>
      </c>
      <c r="BM1977">
        <v>0</v>
      </c>
      <c r="BN1977" t="s">
        <v>209</v>
      </c>
      <c r="BO1977">
        <v>1.88466</v>
      </c>
      <c r="BP1977">
        <v>1.88164</v>
      </c>
      <c r="BQ1977">
        <v>1.88315</v>
      </c>
      <c r="BR1977">
        <v>1.88188</v>
      </c>
      <c r="BS1977">
        <v>1.88385</v>
      </c>
      <c r="BT1977">
        <v>1.88309</v>
      </c>
      <c r="BU1977">
        <v>1.88479</v>
      </c>
      <c r="BV1977">
        <v>1.88232</v>
      </c>
      <c r="BW1977" t="s">
        <v>210</v>
      </c>
      <c r="BX1977" t="s">
        <v>17</v>
      </c>
      <c r="BY1977" t="s">
        <v>17</v>
      </c>
      <c r="BZ1977" t="s">
        <v>17</v>
      </c>
      <c r="CA1977" t="s">
        <v>211</v>
      </c>
      <c r="CB1977" t="s">
        <v>212</v>
      </c>
      <c r="CC1977" t="s">
        <v>213</v>
      </c>
      <c r="CD1977" t="s">
        <v>213</v>
      </c>
      <c r="CE1977" t="s">
        <v>213</v>
      </c>
      <c r="CF1977" t="s">
        <v>213</v>
      </c>
      <c r="CG1977">
        <v>5</v>
      </c>
      <c r="CH1977">
        <v>0</v>
      </c>
      <c r="CI1977">
        <v>0</v>
      </c>
      <c r="CJ1977">
        <v>0</v>
      </c>
      <c r="CK1977">
        <v>0</v>
      </c>
      <c r="CL1977">
        <v>2</v>
      </c>
      <c r="CM1977">
        <v>1324.71</v>
      </c>
      <c r="CN1977">
        <v>2.9052</v>
      </c>
      <c r="CO1977">
        <v>6.74264</v>
      </c>
      <c r="CP1977">
        <v>9.04218</v>
      </c>
      <c r="CQ1977">
        <v>29.9999</v>
      </c>
      <c r="CR1977">
        <v>8.81307</v>
      </c>
      <c r="CS1977">
        <v>9.09887</v>
      </c>
      <c r="CT1977">
        <v>-1</v>
      </c>
      <c r="CU1977">
        <v>100</v>
      </c>
      <c r="CV1977">
        <v>22.5081</v>
      </c>
      <c r="CW1977">
        <v>-999.9</v>
      </c>
      <c r="CX1977">
        <v>400</v>
      </c>
      <c r="CY1977">
        <v>1.83511</v>
      </c>
      <c r="CZ1977">
        <v>103.963</v>
      </c>
      <c r="DA1977">
        <v>103.371</v>
      </c>
    </row>
    <row r="1978" spans="1:105">
      <c r="A1978">
        <v>1964</v>
      </c>
      <c r="B1978">
        <v>1551452480</v>
      </c>
      <c r="C1978">
        <v>6181.09999990463</v>
      </c>
      <c r="D1978" t="s">
        <v>4157</v>
      </c>
      <c r="E1978" t="s">
        <v>4158</v>
      </c>
      <c r="F1978">
        <f>J1978+I1978+M1978*K1978</f>
        <v>0</v>
      </c>
      <c r="G1978">
        <f>(1000*AM1978)/(L1978*(AO1978+273.15))</f>
        <v>0</v>
      </c>
      <c r="H1978">
        <f>((G1978*F1978*(1-(AJ1978/1000)))/(100*K1978))*(0.0/60)</f>
        <v>0</v>
      </c>
      <c r="I1978" t="s">
        <v>203</v>
      </c>
      <c r="J1978" t="s">
        <v>204</v>
      </c>
      <c r="K1978" t="s">
        <v>205</v>
      </c>
      <c r="L1978" t="s">
        <v>206</v>
      </c>
      <c r="M1978" t="s">
        <v>1526</v>
      </c>
      <c r="N1978" t="s">
        <v>3918</v>
      </c>
      <c r="O1978" t="s">
        <v>576</v>
      </c>
      <c r="Q1978">
        <v>1551452480</v>
      </c>
      <c r="R1978">
        <f>AL1978*Y1978*(AJ1978-AK1978)/(100*AF1978*(1000-Y1978*AJ1978))</f>
        <v>0</v>
      </c>
      <c r="S1978">
        <f>AL1978*Y1978*(AI1978-AH1978*(1000-Y1978*AK1978)/(1000-Y1978*AJ1978))/(100*AF1978)</f>
        <v>0</v>
      </c>
      <c r="T1978">
        <f>(U1978/V1978*100)</f>
        <v>0</v>
      </c>
      <c r="U1978">
        <f>AJ1978*(AM1978+AN1978)/1000</f>
        <v>0</v>
      </c>
      <c r="V1978">
        <f>0.61365*exp(17.502*AO1978/(240.97+AO1978))</f>
        <v>0</v>
      </c>
      <c r="W1978">
        <v>161</v>
      </c>
      <c r="X1978">
        <v>11</v>
      </c>
      <c r="Y1978">
        <f>IF(W1978*$H$11&gt;=AA1978,1.0,(AA1978/(AA1978-W1978*$H$11)))</f>
        <v>0</v>
      </c>
      <c r="Z1978">
        <f>(Y1978-1)*100</f>
        <v>0</v>
      </c>
      <c r="AA1978">
        <f>MAX(0,($B$11+$C$11*AR1978)/(1+$D$11*AR1978)*AM1978/(AO1978+273)*$E$11)</f>
        <v>0</v>
      </c>
      <c r="AB1978">
        <f>$B$9*AS1978+$C$9*AT1978</f>
        <v>0</v>
      </c>
      <c r="AC1978">
        <f>AB1978*AD1978</f>
        <v>0</v>
      </c>
      <c r="AD1978">
        <f>($B$9*$D$7+$C$9*$D$7)/($B$9+$C$9)</f>
        <v>0</v>
      </c>
      <c r="AE1978">
        <f>($B$9*$K$7+$C$9*$K$7)/($B$9+$C$9)</f>
        <v>0</v>
      </c>
      <c r="AF1978">
        <v>10</v>
      </c>
      <c r="AG1978">
        <v>1551452480</v>
      </c>
      <c r="AH1978">
        <v>393.683</v>
      </c>
      <c r="AI1978">
        <v>396.964</v>
      </c>
      <c r="AJ1978">
        <v>7.89326</v>
      </c>
      <c r="AK1978">
        <v>8.10043</v>
      </c>
      <c r="AL1978">
        <v>1454.37</v>
      </c>
      <c r="AM1978">
        <v>100.52</v>
      </c>
      <c r="AN1978">
        <v>0.0210704</v>
      </c>
      <c r="AO1978">
        <v>6.35675</v>
      </c>
      <c r="AP1978">
        <v>999.9</v>
      </c>
      <c r="AQ1978">
        <v>999.9</v>
      </c>
      <c r="AR1978">
        <v>10016.9</v>
      </c>
      <c r="AS1978">
        <v>0</v>
      </c>
      <c r="AT1978">
        <v>156.099</v>
      </c>
      <c r="AU1978">
        <v>0</v>
      </c>
      <c r="AV1978" t="s">
        <v>208</v>
      </c>
      <c r="AW1978">
        <v>0</v>
      </c>
      <c r="AX1978">
        <v>-0.747</v>
      </c>
      <c r="AY1978">
        <v>-0.067</v>
      </c>
      <c r="AZ1978">
        <v>0</v>
      </c>
      <c r="BA1978">
        <v>0</v>
      </c>
      <c r="BB1978">
        <v>0</v>
      </c>
      <c r="BC1978">
        <v>0</v>
      </c>
      <c r="BD1978">
        <v>-75.7984071428571</v>
      </c>
      <c r="BE1978">
        <v>20.0213862783816</v>
      </c>
      <c r="BF1978">
        <v>3.54203262060433</v>
      </c>
      <c r="BG1978">
        <v>0</v>
      </c>
      <c r="BH1978">
        <v>-2.9442230952381</v>
      </c>
      <c r="BI1978">
        <v>0.136366303975294</v>
      </c>
      <c r="BJ1978">
        <v>0.0353589568694509</v>
      </c>
      <c r="BK1978">
        <v>0</v>
      </c>
      <c r="BL1978">
        <v>0</v>
      </c>
      <c r="BM1978">
        <v>0</v>
      </c>
      <c r="BN1978" t="s">
        <v>209</v>
      </c>
      <c r="BO1978">
        <v>1.88465</v>
      </c>
      <c r="BP1978">
        <v>1.88166</v>
      </c>
      <c r="BQ1978">
        <v>1.88314</v>
      </c>
      <c r="BR1978">
        <v>1.88187</v>
      </c>
      <c r="BS1978">
        <v>1.88385</v>
      </c>
      <c r="BT1978">
        <v>1.88309</v>
      </c>
      <c r="BU1978">
        <v>1.88479</v>
      </c>
      <c r="BV1978">
        <v>1.88231</v>
      </c>
      <c r="BW1978" t="s">
        <v>210</v>
      </c>
      <c r="BX1978" t="s">
        <v>17</v>
      </c>
      <c r="BY1978" t="s">
        <v>17</v>
      </c>
      <c r="BZ1978" t="s">
        <v>17</v>
      </c>
      <c r="CA1978" t="s">
        <v>211</v>
      </c>
      <c r="CB1978" t="s">
        <v>212</v>
      </c>
      <c r="CC1978" t="s">
        <v>213</v>
      </c>
      <c r="CD1978" t="s">
        <v>213</v>
      </c>
      <c r="CE1978" t="s">
        <v>213</v>
      </c>
      <c r="CF1978" t="s">
        <v>213</v>
      </c>
      <c r="CG1978">
        <v>5</v>
      </c>
      <c r="CH1978">
        <v>0</v>
      </c>
      <c r="CI1978">
        <v>0</v>
      </c>
      <c r="CJ1978">
        <v>0</v>
      </c>
      <c r="CK1978">
        <v>0</v>
      </c>
      <c r="CL1978">
        <v>2</v>
      </c>
      <c r="CM1978">
        <v>1323.36</v>
      </c>
      <c r="CN1978">
        <v>2.9052</v>
      </c>
      <c r="CO1978">
        <v>6.74496</v>
      </c>
      <c r="CP1978">
        <v>9.04218</v>
      </c>
      <c r="CQ1978">
        <v>29.9999</v>
      </c>
      <c r="CR1978">
        <v>8.8125</v>
      </c>
      <c r="CS1978">
        <v>9.0994</v>
      </c>
      <c r="CT1978">
        <v>-1</v>
      </c>
      <c r="CU1978">
        <v>100</v>
      </c>
      <c r="CV1978">
        <v>22.5081</v>
      </c>
      <c r="CW1978">
        <v>-999.9</v>
      </c>
      <c r="CX1978">
        <v>400</v>
      </c>
      <c r="CY1978">
        <v>1.77025</v>
      </c>
      <c r="CZ1978">
        <v>103.962</v>
      </c>
      <c r="DA1978">
        <v>103.37</v>
      </c>
    </row>
    <row r="1979" spans="1:105">
      <c r="A1979">
        <v>1965</v>
      </c>
      <c r="B1979">
        <v>1551452482</v>
      </c>
      <c r="C1979">
        <v>6183.09999990463</v>
      </c>
      <c r="D1979" t="s">
        <v>4159</v>
      </c>
      <c r="E1979" t="s">
        <v>4160</v>
      </c>
      <c r="F1979">
        <f>J1979+I1979+M1979*K1979</f>
        <v>0</v>
      </c>
      <c r="G1979">
        <f>(1000*AM1979)/(L1979*(AO1979+273.15))</f>
        <v>0</v>
      </c>
      <c r="H1979">
        <f>((G1979*F1979*(1-(AJ1979/1000)))/(100*K1979))*(0.0/60)</f>
        <v>0</v>
      </c>
      <c r="I1979" t="s">
        <v>203</v>
      </c>
      <c r="J1979" t="s">
        <v>204</v>
      </c>
      <c r="K1979" t="s">
        <v>205</v>
      </c>
      <c r="L1979" t="s">
        <v>206</v>
      </c>
      <c r="M1979" t="s">
        <v>1526</v>
      </c>
      <c r="N1979" t="s">
        <v>3918</v>
      </c>
      <c r="O1979" t="s">
        <v>576</v>
      </c>
      <c r="Q1979">
        <v>1551452482</v>
      </c>
      <c r="R1979">
        <f>AL1979*Y1979*(AJ1979-AK1979)/(100*AF1979*(1000-Y1979*AJ1979))</f>
        <v>0</v>
      </c>
      <c r="S1979">
        <f>AL1979*Y1979*(AI1979-AH1979*(1000-Y1979*AK1979)/(1000-Y1979*AJ1979))/(100*AF1979)</f>
        <v>0</v>
      </c>
      <c r="T1979">
        <f>(U1979/V1979*100)</f>
        <v>0</v>
      </c>
      <c r="U1979">
        <f>AJ1979*(AM1979+AN1979)/1000</f>
        <v>0</v>
      </c>
      <c r="V1979">
        <f>0.61365*exp(17.502*AO1979/(240.97+AO1979))</f>
        <v>0</v>
      </c>
      <c r="W1979">
        <v>162</v>
      </c>
      <c r="X1979">
        <v>11</v>
      </c>
      <c r="Y1979">
        <f>IF(W1979*$H$11&gt;=AA1979,1.0,(AA1979/(AA1979-W1979*$H$11)))</f>
        <v>0</v>
      </c>
      <c r="Z1979">
        <f>(Y1979-1)*100</f>
        <v>0</v>
      </c>
      <c r="AA1979">
        <f>MAX(0,($B$11+$C$11*AR1979)/(1+$D$11*AR1979)*AM1979/(AO1979+273)*$E$11)</f>
        <v>0</v>
      </c>
      <c r="AB1979">
        <f>$B$9*AS1979+$C$9*AT1979</f>
        <v>0</v>
      </c>
      <c r="AC1979">
        <f>AB1979*AD1979</f>
        <v>0</v>
      </c>
      <c r="AD1979">
        <f>($B$9*$D$7+$C$9*$D$7)/($B$9+$C$9)</f>
        <v>0</v>
      </c>
      <c r="AE1979">
        <f>($B$9*$K$7+$C$9*$K$7)/($B$9+$C$9)</f>
        <v>0</v>
      </c>
      <c r="AF1979">
        <v>10</v>
      </c>
      <c r="AG1979">
        <v>1551452482</v>
      </c>
      <c r="AH1979">
        <v>393.647</v>
      </c>
      <c r="AI1979">
        <v>396.98</v>
      </c>
      <c r="AJ1979">
        <v>7.97221</v>
      </c>
      <c r="AK1979">
        <v>8.10143</v>
      </c>
      <c r="AL1979">
        <v>1454.29</v>
      </c>
      <c r="AM1979">
        <v>100.519</v>
      </c>
      <c r="AN1979">
        <v>0.0213196</v>
      </c>
      <c r="AO1979">
        <v>6.37961</v>
      </c>
      <c r="AP1979">
        <v>999.9</v>
      </c>
      <c r="AQ1979">
        <v>999.9</v>
      </c>
      <c r="AR1979">
        <v>9976.25</v>
      </c>
      <c r="AS1979">
        <v>0</v>
      </c>
      <c r="AT1979">
        <v>156.272</v>
      </c>
      <c r="AU1979">
        <v>0</v>
      </c>
      <c r="AV1979" t="s">
        <v>208</v>
      </c>
      <c r="AW1979">
        <v>0</v>
      </c>
      <c r="AX1979">
        <v>-0.747</v>
      </c>
      <c r="AY1979">
        <v>-0.067</v>
      </c>
      <c r="AZ1979">
        <v>0</v>
      </c>
      <c r="BA1979">
        <v>0</v>
      </c>
      <c r="BB1979">
        <v>0</v>
      </c>
      <c r="BC1979">
        <v>0</v>
      </c>
      <c r="BD1979">
        <v>-75.7984071428571</v>
      </c>
      <c r="BE1979">
        <v>20.0213862783816</v>
      </c>
      <c r="BF1979">
        <v>3.54203262060433</v>
      </c>
      <c r="BG1979">
        <v>0</v>
      </c>
      <c r="BH1979">
        <v>-2.9442230952381</v>
      </c>
      <c r="BI1979">
        <v>0.136366303975294</v>
      </c>
      <c r="BJ1979">
        <v>0.0353589568694509</v>
      </c>
      <c r="BK1979">
        <v>0</v>
      </c>
      <c r="BL1979">
        <v>0</v>
      </c>
      <c r="BM1979">
        <v>0</v>
      </c>
      <c r="BN1979" t="s">
        <v>209</v>
      </c>
      <c r="BO1979">
        <v>1.88464</v>
      </c>
      <c r="BP1979">
        <v>1.88166</v>
      </c>
      <c r="BQ1979">
        <v>1.88314</v>
      </c>
      <c r="BR1979">
        <v>1.88187</v>
      </c>
      <c r="BS1979">
        <v>1.88385</v>
      </c>
      <c r="BT1979">
        <v>1.88309</v>
      </c>
      <c r="BU1979">
        <v>1.88477</v>
      </c>
      <c r="BV1979">
        <v>1.88231</v>
      </c>
      <c r="BW1979" t="s">
        <v>210</v>
      </c>
      <c r="BX1979" t="s">
        <v>17</v>
      </c>
      <c r="BY1979" t="s">
        <v>17</v>
      </c>
      <c r="BZ1979" t="s">
        <v>17</v>
      </c>
      <c r="CA1979" t="s">
        <v>211</v>
      </c>
      <c r="CB1979" t="s">
        <v>212</v>
      </c>
      <c r="CC1979" t="s">
        <v>213</v>
      </c>
      <c r="CD1979" t="s">
        <v>213</v>
      </c>
      <c r="CE1979" t="s">
        <v>213</v>
      </c>
      <c r="CF1979" t="s">
        <v>213</v>
      </c>
      <c r="CG1979">
        <v>5</v>
      </c>
      <c r="CH1979">
        <v>0</v>
      </c>
      <c r="CI1979">
        <v>0</v>
      </c>
      <c r="CJ1979">
        <v>0</v>
      </c>
      <c r="CK1979">
        <v>0</v>
      </c>
      <c r="CL1979">
        <v>2</v>
      </c>
      <c r="CM1979">
        <v>1322.74</v>
      </c>
      <c r="CN1979">
        <v>2.89441</v>
      </c>
      <c r="CO1979">
        <v>6.74806</v>
      </c>
      <c r="CP1979">
        <v>9.04218</v>
      </c>
      <c r="CQ1979">
        <v>29.9999</v>
      </c>
      <c r="CR1979">
        <v>8.81197</v>
      </c>
      <c r="CS1979">
        <v>9.09997</v>
      </c>
      <c r="CT1979">
        <v>-1</v>
      </c>
      <c r="CU1979">
        <v>100</v>
      </c>
      <c r="CV1979">
        <v>22.1374</v>
      </c>
      <c r="CW1979">
        <v>-999.9</v>
      </c>
      <c r="CX1979">
        <v>400</v>
      </c>
      <c r="CY1979">
        <v>1.66308</v>
      </c>
      <c r="CZ1979">
        <v>103.957</v>
      </c>
      <c r="DA1979">
        <v>103.369</v>
      </c>
    </row>
    <row r="1980" spans="1:105">
      <c r="A1980">
        <v>1966</v>
      </c>
      <c r="B1980">
        <v>1551452484</v>
      </c>
      <c r="C1980">
        <v>6185.09999990463</v>
      </c>
      <c r="D1980" t="s">
        <v>4161</v>
      </c>
      <c r="E1980" t="s">
        <v>4162</v>
      </c>
      <c r="F1980">
        <f>J1980+I1980+M1980*K1980</f>
        <v>0</v>
      </c>
      <c r="G1980">
        <f>(1000*AM1980)/(L1980*(AO1980+273.15))</f>
        <v>0</v>
      </c>
      <c r="H1980">
        <f>((G1980*F1980*(1-(AJ1980/1000)))/(100*K1980))*(0.0/60)</f>
        <v>0</v>
      </c>
      <c r="I1980" t="s">
        <v>203</v>
      </c>
      <c r="J1980" t="s">
        <v>204</v>
      </c>
      <c r="K1980" t="s">
        <v>205</v>
      </c>
      <c r="L1980" t="s">
        <v>206</v>
      </c>
      <c r="M1980" t="s">
        <v>1526</v>
      </c>
      <c r="N1980" t="s">
        <v>3918</v>
      </c>
      <c r="O1980" t="s">
        <v>576</v>
      </c>
      <c r="Q1980">
        <v>1551452484</v>
      </c>
      <c r="R1980">
        <f>AL1980*Y1980*(AJ1980-AK1980)/(100*AF1980*(1000-Y1980*AJ1980))</f>
        <v>0</v>
      </c>
      <c r="S1980">
        <f>AL1980*Y1980*(AI1980-AH1980*(1000-Y1980*AK1980)/(1000-Y1980*AJ1980))/(100*AF1980)</f>
        <v>0</v>
      </c>
      <c r="T1980">
        <f>(U1980/V1980*100)</f>
        <v>0</v>
      </c>
      <c r="U1980">
        <f>AJ1980*(AM1980+AN1980)/1000</f>
        <v>0</v>
      </c>
      <c r="V1980">
        <f>0.61365*exp(17.502*AO1980/(240.97+AO1980))</f>
        <v>0</v>
      </c>
      <c r="W1980">
        <v>149</v>
      </c>
      <c r="X1980">
        <v>10</v>
      </c>
      <c r="Y1980">
        <f>IF(W1980*$H$11&gt;=AA1980,1.0,(AA1980/(AA1980-W1980*$H$11)))</f>
        <v>0</v>
      </c>
      <c r="Z1980">
        <f>(Y1980-1)*100</f>
        <v>0</v>
      </c>
      <c r="AA1980">
        <f>MAX(0,($B$11+$C$11*AR1980)/(1+$D$11*AR1980)*AM1980/(AO1980+273)*$E$11)</f>
        <v>0</v>
      </c>
      <c r="AB1980">
        <f>$B$9*AS1980+$C$9*AT1980</f>
        <v>0</v>
      </c>
      <c r="AC1980">
        <f>AB1980*AD1980</f>
        <v>0</v>
      </c>
      <c r="AD1980">
        <f>($B$9*$D$7+$C$9*$D$7)/($B$9+$C$9)</f>
        <v>0</v>
      </c>
      <c r="AE1980">
        <f>($B$9*$K$7+$C$9*$K$7)/($B$9+$C$9)</f>
        <v>0</v>
      </c>
      <c r="AF1980">
        <v>10</v>
      </c>
      <c r="AG1980">
        <v>1551452484</v>
      </c>
      <c r="AH1980">
        <v>393.598</v>
      </c>
      <c r="AI1980">
        <v>396.993</v>
      </c>
      <c r="AJ1980">
        <v>8.04984</v>
      </c>
      <c r="AK1980">
        <v>8.10229</v>
      </c>
      <c r="AL1980">
        <v>1454.28</v>
      </c>
      <c r="AM1980">
        <v>100.519</v>
      </c>
      <c r="AN1980">
        <v>0.0214535</v>
      </c>
      <c r="AO1980">
        <v>6.40745</v>
      </c>
      <c r="AP1980">
        <v>999.9</v>
      </c>
      <c r="AQ1980">
        <v>999.9</v>
      </c>
      <c r="AR1980">
        <v>9956.88</v>
      </c>
      <c r="AS1980">
        <v>0</v>
      </c>
      <c r="AT1980">
        <v>155.958</v>
      </c>
      <c r="AU1980">
        <v>0</v>
      </c>
      <c r="AV1980" t="s">
        <v>208</v>
      </c>
      <c r="AW1980">
        <v>0</v>
      </c>
      <c r="AX1980">
        <v>-0.747</v>
      </c>
      <c r="AY1980">
        <v>-0.067</v>
      </c>
      <c r="AZ1980">
        <v>0</v>
      </c>
      <c r="BA1980">
        <v>0</v>
      </c>
      <c r="BB1980">
        <v>0</v>
      </c>
      <c r="BC1980">
        <v>0</v>
      </c>
      <c r="BD1980">
        <v>-75.7984071428571</v>
      </c>
      <c r="BE1980">
        <v>20.0213862783816</v>
      </c>
      <c r="BF1980">
        <v>3.54203262060433</v>
      </c>
      <c r="BG1980">
        <v>0</v>
      </c>
      <c r="BH1980">
        <v>-2.9442230952381</v>
      </c>
      <c r="BI1980">
        <v>0.136366303975294</v>
      </c>
      <c r="BJ1980">
        <v>0.0353589568694509</v>
      </c>
      <c r="BK1980">
        <v>0</v>
      </c>
      <c r="BL1980">
        <v>0</v>
      </c>
      <c r="BM1980">
        <v>0</v>
      </c>
      <c r="BN1980" t="s">
        <v>209</v>
      </c>
      <c r="BO1980">
        <v>1.88462</v>
      </c>
      <c r="BP1980">
        <v>1.88163</v>
      </c>
      <c r="BQ1980">
        <v>1.88312</v>
      </c>
      <c r="BR1980">
        <v>1.88187</v>
      </c>
      <c r="BS1980">
        <v>1.88385</v>
      </c>
      <c r="BT1980">
        <v>1.88309</v>
      </c>
      <c r="BU1980">
        <v>1.88477</v>
      </c>
      <c r="BV1980">
        <v>1.8823</v>
      </c>
      <c r="BW1980" t="s">
        <v>210</v>
      </c>
      <c r="BX1980" t="s">
        <v>17</v>
      </c>
      <c r="BY1980" t="s">
        <v>17</v>
      </c>
      <c r="BZ1980" t="s">
        <v>17</v>
      </c>
      <c r="CA1980" t="s">
        <v>211</v>
      </c>
      <c r="CB1980" t="s">
        <v>212</v>
      </c>
      <c r="CC1980" t="s">
        <v>213</v>
      </c>
      <c r="CD1980" t="s">
        <v>213</v>
      </c>
      <c r="CE1980" t="s">
        <v>213</v>
      </c>
      <c r="CF1980" t="s">
        <v>213</v>
      </c>
      <c r="CG1980">
        <v>5</v>
      </c>
      <c r="CH1980">
        <v>0</v>
      </c>
      <c r="CI1980">
        <v>0</v>
      </c>
      <c r="CJ1980">
        <v>0</v>
      </c>
      <c r="CK1980">
        <v>0</v>
      </c>
      <c r="CL1980">
        <v>2</v>
      </c>
      <c r="CM1980">
        <v>1332.66</v>
      </c>
      <c r="CN1980">
        <v>2.89441</v>
      </c>
      <c r="CO1980">
        <v>6.75133</v>
      </c>
      <c r="CP1980">
        <v>9.04218</v>
      </c>
      <c r="CQ1980">
        <v>29.9999</v>
      </c>
      <c r="CR1980">
        <v>8.81197</v>
      </c>
      <c r="CS1980">
        <v>9.1</v>
      </c>
      <c r="CT1980">
        <v>-1</v>
      </c>
      <c r="CU1980">
        <v>100</v>
      </c>
      <c r="CV1980">
        <v>22.1374</v>
      </c>
      <c r="CW1980">
        <v>-999.9</v>
      </c>
      <c r="CX1980">
        <v>400</v>
      </c>
      <c r="CY1980">
        <v>1.60313</v>
      </c>
      <c r="CZ1980">
        <v>103.95</v>
      </c>
      <c r="DA1980">
        <v>103.367</v>
      </c>
    </row>
    <row r="1981" spans="1:105">
      <c r="A1981">
        <v>1967</v>
      </c>
      <c r="B1981">
        <v>1551452486</v>
      </c>
      <c r="C1981">
        <v>6187.09999990463</v>
      </c>
      <c r="D1981" t="s">
        <v>4163</v>
      </c>
      <c r="E1981" t="s">
        <v>4164</v>
      </c>
      <c r="F1981">
        <f>J1981+I1981+M1981*K1981</f>
        <v>0</v>
      </c>
      <c r="G1981">
        <f>(1000*AM1981)/(L1981*(AO1981+273.15))</f>
        <v>0</v>
      </c>
      <c r="H1981">
        <f>((G1981*F1981*(1-(AJ1981/1000)))/(100*K1981))*(0.0/60)</f>
        <v>0</v>
      </c>
      <c r="I1981" t="s">
        <v>203</v>
      </c>
      <c r="J1981" t="s">
        <v>204</v>
      </c>
      <c r="K1981" t="s">
        <v>205</v>
      </c>
      <c r="L1981" t="s">
        <v>206</v>
      </c>
      <c r="M1981" t="s">
        <v>1526</v>
      </c>
      <c r="N1981" t="s">
        <v>3918</v>
      </c>
      <c r="O1981" t="s">
        <v>576</v>
      </c>
      <c r="Q1981">
        <v>1551452486</v>
      </c>
      <c r="R1981">
        <f>AL1981*Y1981*(AJ1981-AK1981)/(100*AF1981*(1000-Y1981*AJ1981))</f>
        <v>0</v>
      </c>
      <c r="S1981">
        <f>AL1981*Y1981*(AI1981-AH1981*(1000-Y1981*AK1981)/(1000-Y1981*AJ1981))/(100*AF1981)</f>
        <v>0</v>
      </c>
      <c r="T1981">
        <f>(U1981/V1981*100)</f>
        <v>0</v>
      </c>
      <c r="U1981">
        <f>AJ1981*(AM1981+AN1981)/1000</f>
        <v>0</v>
      </c>
      <c r="V1981">
        <f>0.61365*exp(17.502*AO1981/(240.97+AO1981))</f>
        <v>0</v>
      </c>
      <c r="W1981">
        <v>145</v>
      </c>
      <c r="X1981">
        <v>10</v>
      </c>
      <c r="Y1981">
        <f>IF(W1981*$H$11&gt;=AA1981,1.0,(AA1981/(AA1981-W1981*$H$11)))</f>
        <v>0</v>
      </c>
      <c r="Z1981">
        <f>(Y1981-1)*100</f>
        <v>0</v>
      </c>
      <c r="AA1981">
        <f>MAX(0,($B$11+$C$11*AR1981)/(1+$D$11*AR1981)*AM1981/(AO1981+273)*$E$11)</f>
        <v>0</v>
      </c>
      <c r="AB1981">
        <f>$B$9*AS1981+$C$9*AT1981</f>
        <v>0</v>
      </c>
      <c r="AC1981">
        <f>AB1981*AD1981</f>
        <v>0</v>
      </c>
      <c r="AD1981">
        <f>($B$9*$D$7+$C$9*$D$7)/($B$9+$C$9)</f>
        <v>0</v>
      </c>
      <c r="AE1981">
        <f>($B$9*$K$7+$C$9*$K$7)/($B$9+$C$9)</f>
        <v>0</v>
      </c>
      <c r="AF1981">
        <v>10</v>
      </c>
      <c r="AG1981">
        <v>1551452486</v>
      </c>
      <c r="AH1981">
        <v>393.522</v>
      </c>
      <c r="AI1981">
        <v>396.957</v>
      </c>
      <c r="AJ1981">
        <v>8.10598</v>
      </c>
      <c r="AK1981">
        <v>8.10219</v>
      </c>
      <c r="AL1981">
        <v>1454.71</v>
      </c>
      <c r="AM1981">
        <v>100.52</v>
      </c>
      <c r="AN1981">
        <v>0.0212222</v>
      </c>
      <c r="AO1981">
        <v>6.41319</v>
      </c>
      <c r="AP1981">
        <v>999.9</v>
      </c>
      <c r="AQ1981">
        <v>999.9</v>
      </c>
      <c r="AR1981">
        <v>9968.12</v>
      </c>
      <c r="AS1981">
        <v>0</v>
      </c>
      <c r="AT1981">
        <v>155.69</v>
      </c>
      <c r="AU1981">
        <v>0</v>
      </c>
      <c r="AV1981" t="s">
        <v>208</v>
      </c>
      <c r="AW1981">
        <v>0</v>
      </c>
      <c r="AX1981">
        <v>-0.747</v>
      </c>
      <c r="AY1981">
        <v>-0.067</v>
      </c>
      <c r="AZ1981">
        <v>0</v>
      </c>
      <c r="BA1981">
        <v>0</v>
      </c>
      <c r="BB1981">
        <v>0</v>
      </c>
      <c r="BC1981">
        <v>0</v>
      </c>
      <c r="BD1981">
        <v>-75.7984071428571</v>
      </c>
      <c r="BE1981">
        <v>20.0213862783816</v>
      </c>
      <c r="BF1981">
        <v>3.54203262060433</v>
      </c>
      <c r="BG1981">
        <v>0</v>
      </c>
      <c r="BH1981">
        <v>-2.9442230952381</v>
      </c>
      <c r="BI1981">
        <v>0.136366303975294</v>
      </c>
      <c r="BJ1981">
        <v>0.0353589568694509</v>
      </c>
      <c r="BK1981">
        <v>0</v>
      </c>
      <c r="BL1981">
        <v>0</v>
      </c>
      <c r="BM1981">
        <v>0</v>
      </c>
      <c r="BN1981" t="s">
        <v>209</v>
      </c>
      <c r="BO1981">
        <v>1.88464</v>
      </c>
      <c r="BP1981">
        <v>1.88164</v>
      </c>
      <c r="BQ1981">
        <v>1.88311</v>
      </c>
      <c r="BR1981">
        <v>1.88188</v>
      </c>
      <c r="BS1981">
        <v>1.88385</v>
      </c>
      <c r="BT1981">
        <v>1.88309</v>
      </c>
      <c r="BU1981">
        <v>1.88477</v>
      </c>
      <c r="BV1981">
        <v>1.8823</v>
      </c>
      <c r="BW1981" t="s">
        <v>210</v>
      </c>
      <c r="BX1981" t="s">
        <v>17</v>
      </c>
      <c r="BY1981" t="s">
        <v>17</v>
      </c>
      <c r="BZ1981" t="s">
        <v>17</v>
      </c>
      <c r="CA1981" t="s">
        <v>211</v>
      </c>
      <c r="CB1981" t="s">
        <v>212</v>
      </c>
      <c r="CC1981" t="s">
        <v>213</v>
      </c>
      <c r="CD1981" t="s">
        <v>213</v>
      </c>
      <c r="CE1981" t="s">
        <v>213</v>
      </c>
      <c r="CF1981" t="s">
        <v>213</v>
      </c>
      <c r="CG1981">
        <v>5</v>
      </c>
      <c r="CH1981">
        <v>0</v>
      </c>
      <c r="CI1981">
        <v>0</v>
      </c>
      <c r="CJ1981">
        <v>0</v>
      </c>
      <c r="CK1981">
        <v>0</v>
      </c>
      <c r="CL1981">
        <v>2</v>
      </c>
      <c r="CM1981">
        <v>1335.36</v>
      </c>
      <c r="CN1981">
        <v>2.89225</v>
      </c>
      <c r="CO1981">
        <v>6.75472</v>
      </c>
      <c r="CP1981">
        <v>9.04218</v>
      </c>
      <c r="CQ1981">
        <v>29.9998</v>
      </c>
      <c r="CR1981">
        <v>8.81197</v>
      </c>
      <c r="CS1981">
        <v>9.1</v>
      </c>
      <c r="CT1981">
        <v>-1</v>
      </c>
      <c r="CU1981">
        <v>100</v>
      </c>
      <c r="CV1981">
        <v>22.1374</v>
      </c>
      <c r="CW1981">
        <v>-999.9</v>
      </c>
      <c r="CX1981">
        <v>400</v>
      </c>
      <c r="CY1981">
        <v>1.49951</v>
      </c>
      <c r="CZ1981">
        <v>103.948</v>
      </c>
      <c r="DA1981">
        <v>103.366</v>
      </c>
    </row>
    <row r="1982" spans="1:105">
      <c r="A1982">
        <v>1968</v>
      </c>
      <c r="B1982">
        <v>1551452488</v>
      </c>
      <c r="C1982">
        <v>6189.09999990463</v>
      </c>
      <c r="D1982" t="s">
        <v>4165</v>
      </c>
      <c r="E1982" t="s">
        <v>4166</v>
      </c>
      <c r="F1982">
        <f>J1982+I1982+M1982*K1982</f>
        <v>0</v>
      </c>
      <c r="G1982">
        <f>(1000*AM1982)/(L1982*(AO1982+273.15))</f>
        <v>0</v>
      </c>
      <c r="H1982">
        <f>((G1982*F1982*(1-(AJ1982/1000)))/(100*K1982))*(0.0/60)</f>
        <v>0</v>
      </c>
      <c r="I1982" t="s">
        <v>203</v>
      </c>
      <c r="J1982" t="s">
        <v>204</v>
      </c>
      <c r="K1982" t="s">
        <v>205</v>
      </c>
      <c r="L1982" t="s">
        <v>206</v>
      </c>
      <c r="M1982" t="s">
        <v>1526</v>
      </c>
      <c r="N1982" t="s">
        <v>3918</v>
      </c>
      <c r="O1982" t="s">
        <v>576</v>
      </c>
      <c r="Q1982">
        <v>1551452488</v>
      </c>
      <c r="R1982">
        <f>AL1982*Y1982*(AJ1982-AK1982)/(100*AF1982*(1000-Y1982*AJ1982))</f>
        <v>0</v>
      </c>
      <c r="S1982">
        <f>AL1982*Y1982*(AI1982-AH1982*(1000-Y1982*AK1982)/(1000-Y1982*AJ1982))/(100*AF1982)</f>
        <v>0</v>
      </c>
      <c r="T1982">
        <f>(U1982/V1982*100)</f>
        <v>0</v>
      </c>
      <c r="U1982">
        <f>AJ1982*(AM1982+AN1982)/1000</f>
        <v>0</v>
      </c>
      <c r="V1982">
        <f>0.61365*exp(17.502*AO1982/(240.97+AO1982))</f>
        <v>0</v>
      </c>
      <c r="W1982">
        <v>157</v>
      </c>
      <c r="X1982">
        <v>11</v>
      </c>
      <c r="Y1982">
        <f>IF(W1982*$H$11&gt;=AA1982,1.0,(AA1982/(AA1982-W1982*$H$11)))</f>
        <v>0</v>
      </c>
      <c r="Z1982">
        <f>(Y1982-1)*100</f>
        <v>0</v>
      </c>
      <c r="AA1982">
        <f>MAX(0,($B$11+$C$11*AR1982)/(1+$D$11*AR1982)*AM1982/(AO1982+273)*$E$11)</f>
        <v>0</v>
      </c>
      <c r="AB1982">
        <f>$B$9*AS1982+$C$9*AT1982</f>
        <v>0</v>
      </c>
      <c r="AC1982">
        <f>AB1982*AD1982</f>
        <v>0</v>
      </c>
      <c r="AD1982">
        <f>($B$9*$D$7+$C$9*$D$7)/($B$9+$C$9)</f>
        <v>0</v>
      </c>
      <c r="AE1982">
        <f>($B$9*$K$7+$C$9*$K$7)/($B$9+$C$9)</f>
        <v>0</v>
      </c>
      <c r="AF1982">
        <v>10</v>
      </c>
      <c r="AG1982">
        <v>1551452488</v>
      </c>
      <c r="AH1982">
        <v>393.504</v>
      </c>
      <c r="AI1982">
        <v>396.957</v>
      </c>
      <c r="AJ1982">
        <v>8.16321</v>
      </c>
      <c r="AK1982">
        <v>8.10217</v>
      </c>
      <c r="AL1982">
        <v>1454.93</v>
      </c>
      <c r="AM1982">
        <v>100.519</v>
      </c>
      <c r="AN1982">
        <v>0.0209282</v>
      </c>
      <c r="AO1982">
        <v>6.42272</v>
      </c>
      <c r="AP1982">
        <v>999.9</v>
      </c>
      <c r="AQ1982">
        <v>999.9</v>
      </c>
      <c r="AR1982">
        <v>10008.1</v>
      </c>
      <c r="AS1982">
        <v>0</v>
      </c>
      <c r="AT1982">
        <v>155.506</v>
      </c>
      <c r="AU1982">
        <v>0</v>
      </c>
      <c r="AV1982" t="s">
        <v>208</v>
      </c>
      <c r="AW1982">
        <v>0</v>
      </c>
      <c r="AX1982">
        <v>-0.747</v>
      </c>
      <c r="AY1982">
        <v>-0.067</v>
      </c>
      <c r="AZ1982">
        <v>0</v>
      </c>
      <c r="BA1982">
        <v>0</v>
      </c>
      <c r="BB1982">
        <v>0</v>
      </c>
      <c r="BC1982">
        <v>0</v>
      </c>
      <c r="BD1982">
        <v>-75.7984071428571</v>
      </c>
      <c r="BE1982">
        <v>20.0213862783816</v>
      </c>
      <c r="BF1982">
        <v>3.54203262060433</v>
      </c>
      <c r="BG1982">
        <v>0</v>
      </c>
      <c r="BH1982">
        <v>-2.9442230952381</v>
      </c>
      <c r="BI1982">
        <v>0.136366303975294</v>
      </c>
      <c r="BJ1982">
        <v>0.0353589568694509</v>
      </c>
      <c r="BK1982">
        <v>0</v>
      </c>
      <c r="BL1982">
        <v>0</v>
      </c>
      <c r="BM1982">
        <v>0</v>
      </c>
      <c r="BN1982" t="s">
        <v>209</v>
      </c>
      <c r="BO1982">
        <v>1.88464</v>
      </c>
      <c r="BP1982">
        <v>1.88166</v>
      </c>
      <c r="BQ1982">
        <v>1.88312</v>
      </c>
      <c r="BR1982">
        <v>1.88188</v>
      </c>
      <c r="BS1982">
        <v>1.88385</v>
      </c>
      <c r="BT1982">
        <v>1.88309</v>
      </c>
      <c r="BU1982">
        <v>1.88477</v>
      </c>
      <c r="BV1982">
        <v>1.88231</v>
      </c>
      <c r="BW1982" t="s">
        <v>210</v>
      </c>
      <c r="BX1982" t="s">
        <v>17</v>
      </c>
      <c r="BY1982" t="s">
        <v>17</v>
      </c>
      <c r="BZ1982" t="s">
        <v>17</v>
      </c>
      <c r="CA1982" t="s">
        <v>211</v>
      </c>
      <c r="CB1982" t="s">
        <v>212</v>
      </c>
      <c r="CC1982" t="s">
        <v>213</v>
      </c>
      <c r="CD1982" t="s">
        <v>213</v>
      </c>
      <c r="CE1982" t="s">
        <v>213</v>
      </c>
      <c r="CF1982" t="s">
        <v>213</v>
      </c>
      <c r="CG1982">
        <v>5</v>
      </c>
      <c r="CH1982">
        <v>0</v>
      </c>
      <c r="CI1982">
        <v>0</v>
      </c>
      <c r="CJ1982">
        <v>0</v>
      </c>
      <c r="CK1982">
        <v>0</v>
      </c>
      <c r="CL1982">
        <v>2</v>
      </c>
      <c r="CM1982">
        <v>1326.48</v>
      </c>
      <c r="CN1982">
        <v>2.89225</v>
      </c>
      <c r="CO1982">
        <v>6.75831</v>
      </c>
      <c r="CP1982">
        <v>9.04218</v>
      </c>
      <c r="CQ1982">
        <v>29.9999</v>
      </c>
      <c r="CR1982">
        <v>8.8117</v>
      </c>
      <c r="CS1982">
        <v>9.1</v>
      </c>
      <c r="CT1982">
        <v>-1</v>
      </c>
      <c r="CU1982">
        <v>100</v>
      </c>
      <c r="CV1982">
        <v>22.1374</v>
      </c>
      <c r="CW1982">
        <v>-999.9</v>
      </c>
      <c r="CX1982">
        <v>400</v>
      </c>
      <c r="CY1982">
        <v>1.45019</v>
      </c>
      <c r="CZ1982">
        <v>103.948</v>
      </c>
      <c r="DA1982">
        <v>103.366</v>
      </c>
    </row>
    <row r="1983" spans="1:105">
      <c r="A1983">
        <v>1969</v>
      </c>
      <c r="B1983">
        <v>1551452490</v>
      </c>
      <c r="C1983">
        <v>6191.09999990463</v>
      </c>
      <c r="D1983" t="s">
        <v>4167</v>
      </c>
      <c r="E1983" t="s">
        <v>4168</v>
      </c>
      <c r="F1983">
        <f>J1983+I1983+M1983*K1983</f>
        <v>0</v>
      </c>
      <c r="G1983">
        <f>(1000*AM1983)/(L1983*(AO1983+273.15))</f>
        <v>0</v>
      </c>
      <c r="H1983">
        <f>((G1983*F1983*(1-(AJ1983/1000)))/(100*K1983))*(0.0/60)</f>
        <v>0</v>
      </c>
      <c r="I1983" t="s">
        <v>203</v>
      </c>
      <c r="J1983" t="s">
        <v>204</v>
      </c>
      <c r="K1983" t="s">
        <v>205</v>
      </c>
      <c r="L1983" t="s">
        <v>206</v>
      </c>
      <c r="M1983" t="s">
        <v>1526</v>
      </c>
      <c r="N1983" t="s">
        <v>3918</v>
      </c>
      <c r="O1983" t="s">
        <v>576</v>
      </c>
      <c r="Q1983">
        <v>1551452490</v>
      </c>
      <c r="R1983">
        <f>AL1983*Y1983*(AJ1983-AK1983)/(100*AF1983*(1000-Y1983*AJ1983))</f>
        <v>0</v>
      </c>
      <c r="S1983">
        <f>AL1983*Y1983*(AI1983-AH1983*(1000-Y1983*AK1983)/(1000-Y1983*AJ1983))/(100*AF1983)</f>
        <v>0</v>
      </c>
      <c r="T1983">
        <f>(U1983/V1983*100)</f>
        <v>0</v>
      </c>
      <c r="U1983">
        <f>AJ1983*(AM1983+AN1983)/1000</f>
        <v>0</v>
      </c>
      <c r="V1983">
        <f>0.61365*exp(17.502*AO1983/(240.97+AO1983))</f>
        <v>0</v>
      </c>
      <c r="W1983">
        <v>151</v>
      </c>
      <c r="X1983">
        <v>10</v>
      </c>
      <c r="Y1983">
        <f>IF(W1983*$H$11&gt;=AA1983,1.0,(AA1983/(AA1983-W1983*$H$11)))</f>
        <v>0</v>
      </c>
      <c r="Z1983">
        <f>(Y1983-1)*100</f>
        <v>0</v>
      </c>
      <c r="AA1983">
        <f>MAX(0,($B$11+$C$11*AR1983)/(1+$D$11*AR1983)*AM1983/(AO1983+273)*$E$11)</f>
        <v>0</v>
      </c>
      <c r="AB1983">
        <f>$B$9*AS1983+$C$9*AT1983</f>
        <v>0</v>
      </c>
      <c r="AC1983">
        <f>AB1983*AD1983</f>
        <v>0</v>
      </c>
      <c r="AD1983">
        <f>($B$9*$D$7+$C$9*$D$7)/($B$9+$C$9)</f>
        <v>0</v>
      </c>
      <c r="AE1983">
        <f>($B$9*$K$7+$C$9*$K$7)/($B$9+$C$9)</f>
        <v>0</v>
      </c>
      <c r="AF1983">
        <v>10</v>
      </c>
      <c r="AG1983">
        <v>1551452490</v>
      </c>
      <c r="AH1983">
        <v>393.525</v>
      </c>
      <c r="AI1983">
        <v>396.977</v>
      </c>
      <c r="AJ1983">
        <v>8.20817</v>
      </c>
      <c r="AK1983">
        <v>8.10269</v>
      </c>
      <c r="AL1983">
        <v>1454.36</v>
      </c>
      <c r="AM1983">
        <v>100.519</v>
      </c>
      <c r="AN1983">
        <v>0.0210256</v>
      </c>
      <c r="AO1983">
        <v>6.42775</v>
      </c>
      <c r="AP1983">
        <v>999.9</v>
      </c>
      <c r="AQ1983">
        <v>999.9</v>
      </c>
      <c r="AR1983">
        <v>10015.6</v>
      </c>
      <c r="AS1983">
        <v>0</v>
      </c>
      <c r="AT1983">
        <v>155.169</v>
      </c>
      <c r="AU1983">
        <v>0</v>
      </c>
      <c r="AV1983" t="s">
        <v>208</v>
      </c>
      <c r="AW1983">
        <v>0</v>
      </c>
      <c r="AX1983">
        <v>-0.747</v>
      </c>
      <c r="AY1983">
        <v>-0.067</v>
      </c>
      <c r="AZ1983">
        <v>0</v>
      </c>
      <c r="BA1983">
        <v>0</v>
      </c>
      <c r="BB1983">
        <v>0</v>
      </c>
      <c r="BC1983">
        <v>0</v>
      </c>
      <c r="BD1983">
        <v>-75.7984071428571</v>
      </c>
      <c r="BE1983">
        <v>20.0213862783816</v>
      </c>
      <c r="BF1983">
        <v>3.54203262060433</v>
      </c>
      <c r="BG1983">
        <v>0</v>
      </c>
      <c r="BH1983">
        <v>-2.9442230952381</v>
      </c>
      <c r="BI1983">
        <v>0.136366303975294</v>
      </c>
      <c r="BJ1983">
        <v>0.0353589568694509</v>
      </c>
      <c r="BK1983">
        <v>0</v>
      </c>
      <c r="BL1983">
        <v>0</v>
      </c>
      <c r="BM1983">
        <v>0</v>
      </c>
      <c r="BN1983" t="s">
        <v>209</v>
      </c>
      <c r="BO1983">
        <v>1.88464</v>
      </c>
      <c r="BP1983">
        <v>1.88166</v>
      </c>
      <c r="BQ1983">
        <v>1.88312</v>
      </c>
      <c r="BR1983">
        <v>1.88189</v>
      </c>
      <c r="BS1983">
        <v>1.88384</v>
      </c>
      <c r="BT1983">
        <v>1.88309</v>
      </c>
      <c r="BU1983">
        <v>1.88477</v>
      </c>
      <c r="BV1983">
        <v>1.88231</v>
      </c>
      <c r="BW1983" t="s">
        <v>210</v>
      </c>
      <c r="BX1983" t="s">
        <v>17</v>
      </c>
      <c r="BY1983" t="s">
        <v>17</v>
      </c>
      <c r="BZ1983" t="s">
        <v>17</v>
      </c>
      <c r="CA1983" t="s">
        <v>211</v>
      </c>
      <c r="CB1983" t="s">
        <v>212</v>
      </c>
      <c r="CC1983" t="s">
        <v>213</v>
      </c>
      <c r="CD1983" t="s">
        <v>213</v>
      </c>
      <c r="CE1983" t="s">
        <v>213</v>
      </c>
      <c r="CF1983" t="s">
        <v>213</v>
      </c>
      <c r="CG1983">
        <v>5</v>
      </c>
      <c r="CH1983">
        <v>0</v>
      </c>
      <c r="CI1983">
        <v>0</v>
      </c>
      <c r="CJ1983">
        <v>0</v>
      </c>
      <c r="CK1983">
        <v>0</v>
      </c>
      <c r="CL1983">
        <v>2</v>
      </c>
      <c r="CM1983">
        <v>1331.11</v>
      </c>
      <c r="CN1983">
        <v>2.89225</v>
      </c>
      <c r="CO1983">
        <v>6.76189</v>
      </c>
      <c r="CP1983">
        <v>9.04218</v>
      </c>
      <c r="CQ1983">
        <v>29.9999</v>
      </c>
      <c r="CR1983">
        <v>8.8117</v>
      </c>
      <c r="CS1983">
        <v>9.1</v>
      </c>
      <c r="CT1983">
        <v>-1</v>
      </c>
      <c r="CU1983">
        <v>100</v>
      </c>
      <c r="CV1983">
        <v>22.1374</v>
      </c>
      <c r="CW1983">
        <v>-999.9</v>
      </c>
      <c r="CX1983">
        <v>400</v>
      </c>
      <c r="CY1983">
        <v>1.37515</v>
      </c>
      <c r="CZ1983">
        <v>103.947</v>
      </c>
      <c r="DA1983">
        <v>103.365</v>
      </c>
    </row>
    <row r="1984" spans="1:105">
      <c r="A1984">
        <v>1970</v>
      </c>
      <c r="B1984">
        <v>1551452492</v>
      </c>
      <c r="C1984">
        <v>6193.09999990463</v>
      </c>
      <c r="D1984" t="s">
        <v>4169</v>
      </c>
      <c r="E1984" t="s">
        <v>4170</v>
      </c>
      <c r="F1984">
        <f>J1984+I1984+M1984*K1984</f>
        <v>0</v>
      </c>
      <c r="G1984">
        <f>(1000*AM1984)/(L1984*(AO1984+273.15))</f>
        <v>0</v>
      </c>
      <c r="H1984">
        <f>((G1984*F1984*(1-(AJ1984/1000)))/(100*K1984))*(0.0/60)</f>
        <v>0</v>
      </c>
      <c r="I1984" t="s">
        <v>203</v>
      </c>
      <c r="J1984" t="s">
        <v>204</v>
      </c>
      <c r="K1984" t="s">
        <v>205</v>
      </c>
      <c r="L1984" t="s">
        <v>206</v>
      </c>
      <c r="M1984" t="s">
        <v>1526</v>
      </c>
      <c r="N1984" t="s">
        <v>3918</v>
      </c>
      <c r="O1984" t="s">
        <v>576</v>
      </c>
      <c r="Q1984">
        <v>1551452492</v>
      </c>
      <c r="R1984">
        <f>AL1984*Y1984*(AJ1984-AK1984)/(100*AF1984*(1000-Y1984*AJ1984))</f>
        <v>0</v>
      </c>
      <c r="S1984">
        <f>AL1984*Y1984*(AI1984-AH1984*(1000-Y1984*AK1984)/(1000-Y1984*AJ1984))/(100*AF1984)</f>
        <v>0</v>
      </c>
      <c r="T1984">
        <f>(U1984/V1984*100)</f>
        <v>0</v>
      </c>
      <c r="U1984">
        <f>AJ1984*(AM1984+AN1984)/1000</f>
        <v>0</v>
      </c>
      <c r="V1984">
        <f>0.61365*exp(17.502*AO1984/(240.97+AO1984))</f>
        <v>0</v>
      </c>
      <c r="W1984">
        <v>135</v>
      </c>
      <c r="X1984">
        <v>9</v>
      </c>
      <c r="Y1984">
        <f>IF(W1984*$H$11&gt;=AA1984,1.0,(AA1984/(AA1984-W1984*$H$11)))</f>
        <v>0</v>
      </c>
      <c r="Z1984">
        <f>(Y1984-1)*100</f>
        <v>0</v>
      </c>
      <c r="AA1984">
        <f>MAX(0,($B$11+$C$11*AR1984)/(1+$D$11*AR1984)*AM1984/(AO1984+273)*$E$11)</f>
        <v>0</v>
      </c>
      <c r="AB1984">
        <f>$B$9*AS1984+$C$9*AT1984</f>
        <v>0</v>
      </c>
      <c r="AC1984">
        <f>AB1984*AD1984</f>
        <v>0</v>
      </c>
      <c r="AD1984">
        <f>($B$9*$D$7+$C$9*$D$7)/($B$9+$C$9)</f>
        <v>0</v>
      </c>
      <c r="AE1984">
        <f>($B$9*$K$7+$C$9*$K$7)/($B$9+$C$9)</f>
        <v>0</v>
      </c>
      <c r="AF1984">
        <v>10</v>
      </c>
      <c r="AG1984">
        <v>1551452492</v>
      </c>
      <c r="AH1984">
        <v>393.556</v>
      </c>
      <c r="AI1984">
        <v>396.934</v>
      </c>
      <c r="AJ1984">
        <v>8.25051</v>
      </c>
      <c r="AK1984">
        <v>8.10322</v>
      </c>
      <c r="AL1984">
        <v>1454.47</v>
      </c>
      <c r="AM1984">
        <v>100.52</v>
      </c>
      <c r="AN1984">
        <v>0.0212269</v>
      </c>
      <c r="AO1984">
        <v>6.43787</v>
      </c>
      <c r="AP1984">
        <v>999.9</v>
      </c>
      <c r="AQ1984">
        <v>999.9</v>
      </c>
      <c r="AR1984">
        <v>10001.2</v>
      </c>
      <c r="AS1984">
        <v>0</v>
      </c>
      <c r="AT1984">
        <v>155.061</v>
      </c>
      <c r="AU1984">
        <v>0</v>
      </c>
      <c r="AV1984" t="s">
        <v>208</v>
      </c>
      <c r="AW1984">
        <v>0</v>
      </c>
      <c r="AX1984">
        <v>-0.747</v>
      </c>
      <c r="AY1984">
        <v>-0.067</v>
      </c>
      <c r="AZ1984">
        <v>0</v>
      </c>
      <c r="BA1984">
        <v>0</v>
      </c>
      <c r="BB1984">
        <v>0</v>
      </c>
      <c r="BC1984">
        <v>0</v>
      </c>
      <c r="BD1984">
        <v>-75.7984071428571</v>
      </c>
      <c r="BE1984">
        <v>20.0213862783816</v>
      </c>
      <c r="BF1984">
        <v>3.54203262060433</v>
      </c>
      <c r="BG1984">
        <v>0</v>
      </c>
      <c r="BH1984">
        <v>-2.9442230952381</v>
      </c>
      <c r="BI1984">
        <v>0.136366303975294</v>
      </c>
      <c r="BJ1984">
        <v>0.0353589568694509</v>
      </c>
      <c r="BK1984">
        <v>0</v>
      </c>
      <c r="BL1984">
        <v>0</v>
      </c>
      <c r="BM1984">
        <v>0</v>
      </c>
      <c r="BN1984" t="s">
        <v>209</v>
      </c>
      <c r="BO1984">
        <v>1.88465</v>
      </c>
      <c r="BP1984">
        <v>1.88165</v>
      </c>
      <c r="BQ1984">
        <v>1.88311</v>
      </c>
      <c r="BR1984">
        <v>1.8819</v>
      </c>
      <c r="BS1984">
        <v>1.88384</v>
      </c>
      <c r="BT1984">
        <v>1.88309</v>
      </c>
      <c r="BU1984">
        <v>1.88477</v>
      </c>
      <c r="BV1984">
        <v>1.88231</v>
      </c>
      <c r="BW1984" t="s">
        <v>210</v>
      </c>
      <c r="BX1984" t="s">
        <v>17</v>
      </c>
      <c r="BY1984" t="s">
        <v>17</v>
      </c>
      <c r="BZ1984" t="s">
        <v>17</v>
      </c>
      <c r="CA1984" t="s">
        <v>211</v>
      </c>
      <c r="CB1984" t="s">
        <v>212</v>
      </c>
      <c r="CC1984" t="s">
        <v>213</v>
      </c>
      <c r="CD1984" t="s">
        <v>213</v>
      </c>
      <c r="CE1984" t="s">
        <v>213</v>
      </c>
      <c r="CF1984" t="s">
        <v>213</v>
      </c>
      <c r="CG1984">
        <v>5</v>
      </c>
      <c r="CH1984">
        <v>0</v>
      </c>
      <c r="CI1984">
        <v>0</v>
      </c>
      <c r="CJ1984">
        <v>0</v>
      </c>
      <c r="CK1984">
        <v>0</v>
      </c>
      <c r="CL1984">
        <v>2</v>
      </c>
      <c r="CM1984">
        <v>1342.77</v>
      </c>
      <c r="CN1984">
        <v>2.89225</v>
      </c>
      <c r="CO1984">
        <v>6.7655</v>
      </c>
      <c r="CP1984">
        <v>9.04218</v>
      </c>
      <c r="CQ1984">
        <v>30</v>
      </c>
      <c r="CR1984">
        <v>8.812</v>
      </c>
      <c r="CS1984">
        <v>9.1</v>
      </c>
      <c r="CT1984">
        <v>-1</v>
      </c>
      <c r="CU1984">
        <v>100</v>
      </c>
      <c r="CV1984">
        <v>22.1374</v>
      </c>
      <c r="CW1984">
        <v>-999.9</v>
      </c>
      <c r="CX1984">
        <v>400</v>
      </c>
      <c r="CY1984">
        <v>1.29027</v>
      </c>
      <c r="CZ1984">
        <v>103.946</v>
      </c>
      <c r="DA1984">
        <v>103.364</v>
      </c>
    </row>
    <row r="1985" spans="1:105">
      <c r="A1985">
        <v>1971</v>
      </c>
      <c r="B1985">
        <v>1551452494</v>
      </c>
      <c r="C1985">
        <v>6195.09999990463</v>
      </c>
      <c r="D1985" t="s">
        <v>4171</v>
      </c>
      <c r="E1985" t="s">
        <v>4172</v>
      </c>
      <c r="F1985">
        <f>J1985+I1985+M1985*K1985</f>
        <v>0</v>
      </c>
      <c r="G1985">
        <f>(1000*AM1985)/(L1985*(AO1985+273.15))</f>
        <v>0</v>
      </c>
      <c r="H1985">
        <f>((G1985*F1985*(1-(AJ1985/1000)))/(100*K1985))*(0.0/60)</f>
        <v>0</v>
      </c>
      <c r="I1985" t="s">
        <v>203</v>
      </c>
      <c r="J1985" t="s">
        <v>204</v>
      </c>
      <c r="K1985" t="s">
        <v>205</v>
      </c>
      <c r="L1985" t="s">
        <v>206</v>
      </c>
      <c r="M1985" t="s">
        <v>1526</v>
      </c>
      <c r="N1985" t="s">
        <v>3918</v>
      </c>
      <c r="O1985" t="s">
        <v>576</v>
      </c>
      <c r="Q1985">
        <v>1551452494</v>
      </c>
      <c r="R1985">
        <f>AL1985*Y1985*(AJ1985-AK1985)/(100*AF1985*(1000-Y1985*AJ1985))</f>
        <v>0</v>
      </c>
      <c r="S1985">
        <f>AL1985*Y1985*(AI1985-AH1985*(1000-Y1985*AK1985)/(1000-Y1985*AJ1985))/(100*AF1985)</f>
        <v>0</v>
      </c>
      <c r="T1985">
        <f>(U1985/V1985*100)</f>
        <v>0</v>
      </c>
      <c r="U1985">
        <f>AJ1985*(AM1985+AN1985)/1000</f>
        <v>0</v>
      </c>
      <c r="V1985">
        <f>0.61365*exp(17.502*AO1985/(240.97+AO1985))</f>
        <v>0</v>
      </c>
      <c r="W1985">
        <v>148</v>
      </c>
      <c r="X1985">
        <v>10</v>
      </c>
      <c r="Y1985">
        <f>IF(W1985*$H$11&gt;=AA1985,1.0,(AA1985/(AA1985-W1985*$H$11)))</f>
        <v>0</v>
      </c>
      <c r="Z1985">
        <f>(Y1985-1)*100</f>
        <v>0</v>
      </c>
      <c r="AA1985">
        <f>MAX(0,($B$11+$C$11*AR1985)/(1+$D$11*AR1985)*AM1985/(AO1985+273)*$E$11)</f>
        <v>0</v>
      </c>
      <c r="AB1985">
        <f>$B$9*AS1985+$C$9*AT1985</f>
        <v>0</v>
      </c>
      <c r="AC1985">
        <f>AB1985*AD1985</f>
        <v>0</v>
      </c>
      <c r="AD1985">
        <f>($B$9*$D$7+$C$9*$D$7)/($B$9+$C$9)</f>
        <v>0</v>
      </c>
      <c r="AE1985">
        <f>($B$9*$K$7+$C$9*$K$7)/($B$9+$C$9)</f>
        <v>0</v>
      </c>
      <c r="AF1985">
        <v>10</v>
      </c>
      <c r="AG1985">
        <v>1551452494</v>
      </c>
      <c r="AH1985">
        <v>393.577</v>
      </c>
      <c r="AI1985">
        <v>396.918</v>
      </c>
      <c r="AJ1985">
        <v>8.29942</v>
      </c>
      <c r="AK1985">
        <v>8.10364</v>
      </c>
      <c r="AL1985">
        <v>1454.71</v>
      </c>
      <c r="AM1985">
        <v>100.521</v>
      </c>
      <c r="AN1985">
        <v>0.0210332</v>
      </c>
      <c r="AO1985">
        <v>6.46265</v>
      </c>
      <c r="AP1985">
        <v>999.9</v>
      </c>
      <c r="AQ1985">
        <v>999.9</v>
      </c>
      <c r="AR1985">
        <v>10003.8</v>
      </c>
      <c r="AS1985">
        <v>0</v>
      </c>
      <c r="AT1985">
        <v>155.06</v>
      </c>
      <c r="AU1985">
        <v>0</v>
      </c>
      <c r="AV1985" t="s">
        <v>208</v>
      </c>
      <c r="AW1985">
        <v>0</v>
      </c>
      <c r="AX1985">
        <v>-0.747</v>
      </c>
      <c r="AY1985">
        <v>-0.067</v>
      </c>
      <c r="AZ1985">
        <v>0</v>
      </c>
      <c r="BA1985">
        <v>0</v>
      </c>
      <c r="BB1985">
        <v>0</v>
      </c>
      <c r="BC1985">
        <v>0</v>
      </c>
      <c r="BD1985">
        <v>-75.7984071428571</v>
      </c>
      <c r="BE1985">
        <v>20.0213862783816</v>
      </c>
      <c r="BF1985">
        <v>3.54203262060433</v>
      </c>
      <c r="BG1985">
        <v>0</v>
      </c>
      <c r="BH1985">
        <v>-2.9442230952381</v>
      </c>
      <c r="BI1985">
        <v>0.136366303975294</v>
      </c>
      <c r="BJ1985">
        <v>0.0353589568694509</v>
      </c>
      <c r="BK1985">
        <v>0</v>
      </c>
      <c r="BL1985">
        <v>0</v>
      </c>
      <c r="BM1985">
        <v>0</v>
      </c>
      <c r="BN1985" t="s">
        <v>209</v>
      </c>
      <c r="BO1985">
        <v>1.88463</v>
      </c>
      <c r="BP1985">
        <v>1.88166</v>
      </c>
      <c r="BQ1985">
        <v>1.88311</v>
      </c>
      <c r="BR1985">
        <v>1.88189</v>
      </c>
      <c r="BS1985">
        <v>1.88384</v>
      </c>
      <c r="BT1985">
        <v>1.88309</v>
      </c>
      <c r="BU1985">
        <v>1.88477</v>
      </c>
      <c r="BV1985">
        <v>1.88232</v>
      </c>
      <c r="BW1985" t="s">
        <v>210</v>
      </c>
      <c r="BX1985" t="s">
        <v>17</v>
      </c>
      <c r="BY1985" t="s">
        <v>17</v>
      </c>
      <c r="BZ1985" t="s">
        <v>17</v>
      </c>
      <c r="CA1985" t="s">
        <v>211</v>
      </c>
      <c r="CB1985" t="s">
        <v>212</v>
      </c>
      <c r="CC1985" t="s">
        <v>213</v>
      </c>
      <c r="CD1985" t="s">
        <v>213</v>
      </c>
      <c r="CE1985" t="s">
        <v>213</v>
      </c>
      <c r="CF1985" t="s">
        <v>213</v>
      </c>
      <c r="CG1985">
        <v>5</v>
      </c>
      <c r="CH1985">
        <v>0</v>
      </c>
      <c r="CI1985">
        <v>0</v>
      </c>
      <c r="CJ1985">
        <v>0</v>
      </c>
      <c r="CK1985">
        <v>0</v>
      </c>
      <c r="CL1985">
        <v>2</v>
      </c>
      <c r="CM1985">
        <v>1333.53</v>
      </c>
      <c r="CN1985">
        <v>2.89441</v>
      </c>
      <c r="CO1985">
        <v>6.76921</v>
      </c>
      <c r="CP1985">
        <v>9.04218</v>
      </c>
      <c r="CQ1985">
        <v>30</v>
      </c>
      <c r="CR1985">
        <v>8.81255</v>
      </c>
      <c r="CS1985">
        <v>9.10052</v>
      </c>
      <c r="CT1985">
        <v>-1</v>
      </c>
      <c r="CU1985">
        <v>100</v>
      </c>
      <c r="CV1985">
        <v>21.7585</v>
      </c>
      <c r="CW1985">
        <v>-999.9</v>
      </c>
      <c r="CX1985">
        <v>400</v>
      </c>
      <c r="CY1985">
        <v>1.19307</v>
      </c>
      <c r="CZ1985">
        <v>103.945</v>
      </c>
      <c r="DA1985">
        <v>103.364</v>
      </c>
    </row>
    <row r="1986" spans="1:105">
      <c r="A1986">
        <v>1972</v>
      </c>
      <c r="B1986">
        <v>1551452496</v>
      </c>
      <c r="C1986">
        <v>6197.09999990463</v>
      </c>
      <c r="D1986" t="s">
        <v>4173</v>
      </c>
      <c r="E1986" t="s">
        <v>4174</v>
      </c>
      <c r="F1986">
        <f>J1986+I1986+M1986*K1986</f>
        <v>0</v>
      </c>
      <c r="G1986">
        <f>(1000*AM1986)/(L1986*(AO1986+273.15))</f>
        <v>0</v>
      </c>
      <c r="H1986">
        <f>((G1986*F1986*(1-(AJ1986/1000)))/(100*K1986))*(0.0/60)</f>
        <v>0</v>
      </c>
      <c r="I1986" t="s">
        <v>203</v>
      </c>
      <c r="J1986" t="s">
        <v>204</v>
      </c>
      <c r="K1986" t="s">
        <v>205</v>
      </c>
      <c r="L1986" t="s">
        <v>206</v>
      </c>
      <c r="M1986" t="s">
        <v>1526</v>
      </c>
      <c r="N1986" t="s">
        <v>3918</v>
      </c>
      <c r="O1986" t="s">
        <v>576</v>
      </c>
      <c r="Q1986">
        <v>1551452496</v>
      </c>
      <c r="R1986">
        <f>AL1986*Y1986*(AJ1986-AK1986)/(100*AF1986*(1000-Y1986*AJ1986))</f>
        <v>0</v>
      </c>
      <c r="S1986">
        <f>AL1986*Y1986*(AI1986-AH1986*(1000-Y1986*AK1986)/(1000-Y1986*AJ1986))/(100*AF1986)</f>
        <v>0</v>
      </c>
      <c r="T1986">
        <f>(U1986/V1986*100)</f>
        <v>0</v>
      </c>
      <c r="U1986">
        <f>AJ1986*(AM1986+AN1986)/1000</f>
        <v>0</v>
      </c>
      <c r="V1986">
        <f>0.61365*exp(17.502*AO1986/(240.97+AO1986))</f>
        <v>0</v>
      </c>
      <c r="W1986">
        <v>153</v>
      </c>
      <c r="X1986">
        <v>11</v>
      </c>
      <c r="Y1986">
        <f>IF(W1986*$H$11&gt;=AA1986,1.0,(AA1986/(AA1986-W1986*$H$11)))</f>
        <v>0</v>
      </c>
      <c r="Z1986">
        <f>(Y1986-1)*100</f>
        <v>0</v>
      </c>
      <c r="AA1986">
        <f>MAX(0,($B$11+$C$11*AR1986)/(1+$D$11*AR1986)*AM1986/(AO1986+273)*$E$11)</f>
        <v>0</v>
      </c>
      <c r="AB1986">
        <f>$B$9*AS1986+$C$9*AT1986</f>
        <v>0</v>
      </c>
      <c r="AC1986">
        <f>AB1986*AD1986</f>
        <v>0</v>
      </c>
      <c r="AD1986">
        <f>($B$9*$D$7+$C$9*$D$7)/($B$9+$C$9)</f>
        <v>0</v>
      </c>
      <c r="AE1986">
        <f>($B$9*$K$7+$C$9*$K$7)/($B$9+$C$9)</f>
        <v>0</v>
      </c>
      <c r="AF1986">
        <v>10</v>
      </c>
      <c r="AG1986">
        <v>1551452496</v>
      </c>
      <c r="AH1986">
        <v>393.643</v>
      </c>
      <c r="AI1986">
        <v>396.954</v>
      </c>
      <c r="AJ1986">
        <v>8.33968</v>
      </c>
      <c r="AK1986">
        <v>8.10323</v>
      </c>
      <c r="AL1986">
        <v>1454.56</v>
      </c>
      <c r="AM1986">
        <v>100.521</v>
      </c>
      <c r="AN1986">
        <v>0.0211863</v>
      </c>
      <c r="AO1986">
        <v>6.47441</v>
      </c>
      <c r="AP1986">
        <v>999.9</v>
      </c>
      <c r="AQ1986">
        <v>999.9</v>
      </c>
      <c r="AR1986">
        <v>9997.5</v>
      </c>
      <c r="AS1986">
        <v>0</v>
      </c>
      <c r="AT1986">
        <v>155.074</v>
      </c>
      <c r="AU1986">
        <v>0</v>
      </c>
      <c r="AV1986" t="s">
        <v>208</v>
      </c>
      <c r="AW1986">
        <v>0</v>
      </c>
      <c r="AX1986">
        <v>-0.747</v>
      </c>
      <c r="AY1986">
        <v>-0.067</v>
      </c>
      <c r="AZ1986">
        <v>0</v>
      </c>
      <c r="BA1986">
        <v>0</v>
      </c>
      <c r="BB1986">
        <v>0</v>
      </c>
      <c r="BC1986">
        <v>0</v>
      </c>
      <c r="BD1986">
        <v>-75.7984071428571</v>
      </c>
      <c r="BE1986">
        <v>20.0213862783816</v>
      </c>
      <c r="BF1986">
        <v>3.54203262060433</v>
      </c>
      <c r="BG1986">
        <v>0</v>
      </c>
      <c r="BH1986">
        <v>-2.9442230952381</v>
      </c>
      <c r="BI1986">
        <v>0.136366303975294</v>
      </c>
      <c r="BJ1986">
        <v>0.0353589568694509</v>
      </c>
      <c r="BK1986">
        <v>0</v>
      </c>
      <c r="BL1986">
        <v>0</v>
      </c>
      <c r="BM1986">
        <v>0</v>
      </c>
      <c r="BN1986" t="s">
        <v>209</v>
      </c>
      <c r="BO1986">
        <v>1.88463</v>
      </c>
      <c r="BP1986">
        <v>1.88164</v>
      </c>
      <c r="BQ1986">
        <v>1.88312</v>
      </c>
      <c r="BR1986">
        <v>1.88188</v>
      </c>
      <c r="BS1986">
        <v>1.88384</v>
      </c>
      <c r="BT1986">
        <v>1.88309</v>
      </c>
      <c r="BU1986">
        <v>1.88477</v>
      </c>
      <c r="BV1986">
        <v>1.88232</v>
      </c>
      <c r="BW1986" t="s">
        <v>210</v>
      </c>
      <c r="BX1986" t="s">
        <v>17</v>
      </c>
      <c r="BY1986" t="s">
        <v>17</v>
      </c>
      <c r="BZ1986" t="s">
        <v>17</v>
      </c>
      <c r="CA1986" t="s">
        <v>211</v>
      </c>
      <c r="CB1986" t="s">
        <v>212</v>
      </c>
      <c r="CC1986" t="s">
        <v>213</v>
      </c>
      <c r="CD1986" t="s">
        <v>213</v>
      </c>
      <c r="CE1986" t="s">
        <v>213</v>
      </c>
      <c r="CF1986" t="s">
        <v>213</v>
      </c>
      <c r="CG1986">
        <v>5</v>
      </c>
      <c r="CH1986">
        <v>0</v>
      </c>
      <c r="CI1986">
        <v>0</v>
      </c>
      <c r="CJ1986">
        <v>0</v>
      </c>
      <c r="CK1986">
        <v>0</v>
      </c>
      <c r="CL1986">
        <v>2</v>
      </c>
      <c r="CM1986">
        <v>1329.48</v>
      </c>
      <c r="CN1986">
        <v>2.89441</v>
      </c>
      <c r="CO1986">
        <v>6.77289</v>
      </c>
      <c r="CP1986">
        <v>9.04218</v>
      </c>
      <c r="CQ1986">
        <v>30</v>
      </c>
      <c r="CR1986">
        <v>8.8131</v>
      </c>
      <c r="CS1986">
        <v>9.10107</v>
      </c>
      <c r="CT1986">
        <v>-1</v>
      </c>
      <c r="CU1986">
        <v>100</v>
      </c>
      <c r="CV1986">
        <v>21.7585</v>
      </c>
      <c r="CW1986">
        <v>-999.9</v>
      </c>
      <c r="CX1986">
        <v>400</v>
      </c>
      <c r="CY1986">
        <v>1.11253</v>
      </c>
      <c r="CZ1986">
        <v>103.944</v>
      </c>
      <c r="DA1986">
        <v>103.364</v>
      </c>
    </row>
    <row r="1987" spans="1:105">
      <c r="A1987">
        <v>1973</v>
      </c>
      <c r="B1987">
        <v>1551452498</v>
      </c>
      <c r="C1987">
        <v>6199.09999990463</v>
      </c>
      <c r="D1987" t="s">
        <v>4175</v>
      </c>
      <c r="E1987" t="s">
        <v>4176</v>
      </c>
      <c r="F1987">
        <f>J1987+I1987+M1987*K1987</f>
        <v>0</v>
      </c>
      <c r="G1987">
        <f>(1000*AM1987)/(L1987*(AO1987+273.15))</f>
        <v>0</v>
      </c>
      <c r="H1987">
        <f>((G1987*F1987*(1-(AJ1987/1000)))/(100*K1987))*(0.0/60)</f>
        <v>0</v>
      </c>
      <c r="I1987" t="s">
        <v>203</v>
      </c>
      <c r="J1987" t="s">
        <v>204</v>
      </c>
      <c r="K1987" t="s">
        <v>205</v>
      </c>
      <c r="L1987" t="s">
        <v>206</v>
      </c>
      <c r="M1987" t="s">
        <v>1526</v>
      </c>
      <c r="N1987" t="s">
        <v>3918</v>
      </c>
      <c r="O1987" t="s">
        <v>576</v>
      </c>
      <c r="Q1987">
        <v>1551452498</v>
      </c>
      <c r="R1987">
        <f>AL1987*Y1987*(AJ1987-AK1987)/(100*AF1987*(1000-Y1987*AJ1987))</f>
        <v>0</v>
      </c>
      <c r="S1987">
        <f>AL1987*Y1987*(AI1987-AH1987*(1000-Y1987*AK1987)/(1000-Y1987*AJ1987))/(100*AF1987)</f>
        <v>0</v>
      </c>
      <c r="T1987">
        <f>(U1987/V1987*100)</f>
        <v>0</v>
      </c>
      <c r="U1987">
        <f>AJ1987*(AM1987+AN1987)/1000</f>
        <v>0</v>
      </c>
      <c r="V1987">
        <f>0.61365*exp(17.502*AO1987/(240.97+AO1987))</f>
        <v>0</v>
      </c>
      <c r="W1987">
        <v>147</v>
      </c>
      <c r="X1987">
        <v>10</v>
      </c>
      <c r="Y1987">
        <f>IF(W1987*$H$11&gt;=AA1987,1.0,(AA1987/(AA1987-W1987*$H$11)))</f>
        <v>0</v>
      </c>
      <c r="Z1987">
        <f>(Y1987-1)*100</f>
        <v>0</v>
      </c>
      <c r="AA1987">
        <f>MAX(0,($B$11+$C$11*AR1987)/(1+$D$11*AR1987)*AM1987/(AO1987+273)*$E$11)</f>
        <v>0</v>
      </c>
      <c r="AB1987">
        <f>$B$9*AS1987+$C$9*AT1987</f>
        <v>0</v>
      </c>
      <c r="AC1987">
        <f>AB1987*AD1987</f>
        <v>0</v>
      </c>
      <c r="AD1987">
        <f>($B$9*$D$7+$C$9*$D$7)/($B$9+$C$9)</f>
        <v>0</v>
      </c>
      <c r="AE1987">
        <f>($B$9*$K$7+$C$9*$K$7)/($B$9+$C$9)</f>
        <v>0</v>
      </c>
      <c r="AF1987">
        <v>10</v>
      </c>
      <c r="AG1987">
        <v>1551452498</v>
      </c>
      <c r="AH1987">
        <v>393.749</v>
      </c>
      <c r="AI1987">
        <v>396.977</v>
      </c>
      <c r="AJ1987">
        <v>8.37297</v>
      </c>
      <c r="AK1987">
        <v>8.10356</v>
      </c>
      <c r="AL1987">
        <v>1454.14</v>
      </c>
      <c r="AM1987">
        <v>100.52</v>
      </c>
      <c r="AN1987">
        <v>0.0215235</v>
      </c>
      <c r="AO1987">
        <v>6.48229</v>
      </c>
      <c r="AP1987">
        <v>999.9</v>
      </c>
      <c r="AQ1987">
        <v>999.9</v>
      </c>
      <c r="AR1987">
        <v>9993.75</v>
      </c>
      <c r="AS1987">
        <v>0</v>
      </c>
      <c r="AT1987">
        <v>155.085</v>
      </c>
      <c r="AU1987">
        <v>0</v>
      </c>
      <c r="AV1987" t="s">
        <v>208</v>
      </c>
      <c r="AW1987">
        <v>0</v>
      </c>
      <c r="AX1987">
        <v>-0.747</v>
      </c>
      <c r="AY1987">
        <v>-0.067</v>
      </c>
      <c r="AZ1987">
        <v>0</v>
      </c>
      <c r="BA1987">
        <v>0</v>
      </c>
      <c r="BB1987">
        <v>0</v>
      </c>
      <c r="BC1987">
        <v>0</v>
      </c>
      <c r="BD1987">
        <v>-75.7984071428571</v>
      </c>
      <c r="BE1987">
        <v>20.0213862783816</v>
      </c>
      <c r="BF1987">
        <v>3.54203262060433</v>
      </c>
      <c r="BG1987">
        <v>0</v>
      </c>
      <c r="BH1987">
        <v>-2.9442230952381</v>
      </c>
      <c r="BI1987">
        <v>0.136366303975294</v>
      </c>
      <c r="BJ1987">
        <v>0.0353589568694509</v>
      </c>
      <c r="BK1987">
        <v>0</v>
      </c>
      <c r="BL1987">
        <v>0</v>
      </c>
      <c r="BM1987">
        <v>0</v>
      </c>
      <c r="BN1987" t="s">
        <v>209</v>
      </c>
      <c r="BO1987">
        <v>1.88465</v>
      </c>
      <c r="BP1987">
        <v>1.88162</v>
      </c>
      <c r="BQ1987">
        <v>1.88312</v>
      </c>
      <c r="BR1987">
        <v>1.88188</v>
      </c>
      <c r="BS1987">
        <v>1.88385</v>
      </c>
      <c r="BT1987">
        <v>1.88309</v>
      </c>
      <c r="BU1987">
        <v>1.88477</v>
      </c>
      <c r="BV1987">
        <v>1.88232</v>
      </c>
      <c r="BW1987" t="s">
        <v>210</v>
      </c>
      <c r="BX1987" t="s">
        <v>17</v>
      </c>
      <c r="BY1987" t="s">
        <v>17</v>
      </c>
      <c r="BZ1987" t="s">
        <v>17</v>
      </c>
      <c r="CA1987" t="s">
        <v>211</v>
      </c>
      <c r="CB1987" t="s">
        <v>212</v>
      </c>
      <c r="CC1987" t="s">
        <v>213</v>
      </c>
      <c r="CD1987" t="s">
        <v>213</v>
      </c>
      <c r="CE1987" t="s">
        <v>213</v>
      </c>
      <c r="CF1987" t="s">
        <v>213</v>
      </c>
      <c r="CG1987">
        <v>5</v>
      </c>
      <c r="CH1987">
        <v>0</v>
      </c>
      <c r="CI1987">
        <v>0</v>
      </c>
      <c r="CJ1987">
        <v>0</v>
      </c>
      <c r="CK1987">
        <v>0</v>
      </c>
      <c r="CL1987">
        <v>2</v>
      </c>
      <c r="CM1987">
        <v>1333.92</v>
      </c>
      <c r="CN1987">
        <v>2.89225</v>
      </c>
      <c r="CO1987">
        <v>6.77655</v>
      </c>
      <c r="CP1987">
        <v>9.04218</v>
      </c>
      <c r="CQ1987">
        <v>30</v>
      </c>
      <c r="CR1987">
        <v>8.81362</v>
      </c>
      <c r="CS1987">
        <v>9.1011</v>
      </c>
      <c r="CT1987">
        <v>-1</v>
      </c>
      <c r="CU1987">
        <v>100</v>
      </c>
      <c r="CV1987">
        <v>21.7585</v>
      </c>
      <c r="CW1987">
        <v>-999.9</v>
      </c>
      <c r="CX1987">
        <v>400</v>
      </c>
      <c r="CY1987">
        <v>1.01471</v>
      </c>
      <c r="CZ1987">
        <v>103.942</v>
      </c>
      <c r="DA1987">
        <v>103.363</v>
      </c>
    </row>
    <row r="1988" spans="1:105">
      <c r="A1988">
        <v>1974</v>
      </c>
      <c r="B1988">
        <v>1551452500</v>
      </c>
      <c r="C1988">
        <v>6201.09999990463</v>
      </c>
      <c r="D1988" t="s">
        <v>4177</v>
      </c>
      <c r="E1988" t="s">
        <v>4178</v>
      </c>
      <c r="F1988">
        <f>J1988+I1988+M1988*K1988</f>
        <v>0</v>
      </c>
      <c r="G1988">
        <f>(1000*AM1988)/(L1988*(AO1988+273.15))</f>
        <v>0</v>
      </c>
      <c r="H1988">
        <f>((G1988*F1988*(1-(AJ1988/1000)))/(100*K1988))*(0.0/60)</f>
        <v>0</v>
      </c>
      <c r="I1988" t="s">
        <v>203</v>
      </c>
      <c r="J1988" t="s">
        <v>204</v>
      </c>
      <c r="K1988" t="s">
        <v>205</v>
      </c>
      <c r="L1988" t="s">
        <v>206</v>
      </c>
      <c r="M1988" t="s">
        <v>1526</v>
      </c>
      <c r="N1988" t="s">
        <v>3918</v>
      </c>
      <c r="O1988" t="s">
        <v>576</v>
      </c>
      <c r="Q1988">
        <v>1551452500</v>
      </c>
      <c r="R1988">
        <f>AL1988*Y1988*(AJ1988-AK1988)/(100*AF1988*(1000-Y1988*AJ1988))</f>
        <v>0</v>
      </c>
      <c r="S1988">
        <f>AL1988*Y1988*(AI1988-AH1988*(1000-Y1988*AK1988)/(1000-Y1988*AJ1988))/(100*AF1988)</f>
        <v>0</v>
      </c>
      <c r="T1988">
        <f>(U1988/V1988*100)</f>
        <v>0</v>
      </c>
      <c r="U1988">
        <f>AJ1988*(AM1988+AN1988)/1000</f>
        <v>0</v>
      </c>
      <c r="V1988">
        <f>0.61365*exp(17.502*AO1988/(240.97+AO1988))</f>
        <v>0</v>
      </c>
      <c r="W1988">
        <v>145</v>
      </c>
      <c r="X1988">
        <v>10</v>
      </c>
      <c r="Y1988">
        <f>IF(W1988*$H$11&gt;=AA1988,1.0,(AA1988/(AA1988-W1988*$H$11)))</f>
        <v>0</v>
      </c>
      <c r="Z1988">
        <f>(Y1988-1)*100</f>
        <v>0</v>
      </c>
      <c r="AA1988">
        <f>MAX(0,($B$11+$C$11*AR1988)/(1+$D$11*AR1988)*AM1988/(AO1988+273)*$E$11)</f>
        <v>0</v>
      </c>
      <c r="AB1988">
        <f>$B$9*AS1988+$C$9*AT1988</f>
        <v>0</v>
      </c>
      <c r="AC1988">
        <f>AB1988*AD1988</f>
        <v>0</v>
      </c>
      <c r="AD1988">
        <f>($B$9*$D$7+$C$9*$D$7)/($B$9+$C$9)</f>
        <v>0</v>
      </c>
      <c r="AE1988">
        <f>($B$9*$K$7+$C$9*$K$7)/($B$9+$C$9)</f>
        <v>0</v>
      </c>
      <c r="AF1988">
        <v>10</v>
      </c>
      <c r="AG1988">
        <v>1551452500</v>
      </c>
      <c r="AH1988">
        <v>393.836</v>
      </c>
      <c r="AI1988">
        <v>396.993</v>
      </c>
      <c r="AJ1988">
        <v>8.41094</v>
      </c>
      <c r="AK1988">
        <v>8.10468</v>
      </c>
      <c r="AL1988">
        <v>1454.23</v>
      </c>
      <c r="AM1988">
        <v>100.519</v>
      </c>
      <c r="AN1988">
        <v>0.0215933</v>
      </c>
      <c r="AO1988">
        <v>6.50494</v>
      </c>
      <c r="AP1988">
        <v>999.9</v>
      </c>
      <c r="AQ1988">
        <v>999.9</v>
      </c>
      <c r="AR1988">
        <v>10005.6</v>
      </c>
      <c r="AS1988">
        <v>0</v>
      </c>
      <c r="AT1988">
        <v>155.164</v>
      </c>
      <c r="AU1988">
        <v>0</v>
      </c>
      <c r="AV1988" t="s">
        <v>208</v>
      </c>
      <c r="AW1988">
        <v>0</v>
      </c>
      <c r="AX1988">
        <v>-0.747</v>
      </c>
      <c r="AY1988">
        <v>-0.067</v>
      </c>
      <c r="AZ1988">
        <v>0</v>
      </c>
      <c r="BA1988">
        <v>0</v>
      </c>
      <c r="BB1988">
        <v>0</v>
      </c>
      <c r="BC1988">
        <v>0</v>
      </c>
      <c r="BD1988">
        <v>-75.7984071428571</v>
      </c>
      <c r="BE1988">
        <v>20.0213862783816</v>
      </c>
      <c r="BF1988">
        <v>3.54203262060433</v>
      </c>
      <c r="BG1988">
        <v>0</v>
      </c>
      <c r="BH1988">
        <v>-2.9442230952381</v>
      </c>
      <c r="BI1988">
        <v>0.136366303975294</v>
      </c>
      <c r="BJ1988">
        <v>0.0353589568694509</v>
      </c>
      <c r="BK1988">
        <v>0</v>
      </c>
      <c r="BL1988">
        <v>0</v>
      </c>
      <c r="BM1988">
        <v>0</v>
      </c>
      <c r="BN1988" t="s">
        <v>209</v>
      </c>
      <c r="BO1988">
        <v>1.88463</v>
      </c>
      <c r="BP1988">
        <v>1.88162</v>
      </c>
      <c r="BQ1988">
        <v>1.88311</v>
      </c>
      <c r="BR1988">
        <v>1.88187</v>
      </c>
      <c r="BS1988">
        <v>1.88385</v>
      </c>
      <c r="BT1988">
        <v>1.88309</v>
      </c>
      <c r="BU1988">
        <v>1.88477</v>
      </c>
      <c r="BV1988">
        <v>1.88231</v>
      </c>
      <c r="BW1988" t="s">
        <v>210</v>
      </c>
      <c r="BX1988" t="s">
        <v>17</v>
      </c>
      <c r="BY1988" t="s">
        <v>17</v>
      </c>
      <c r="BZ1988" t="s">
        <v>17</v>
      </c>
      <c r="CA1988" t="s">
        <v>211</v>
      </c>
      <c r="CB1988" t="s">
        <v>212</v>
      </c>
      <c r="CC1988" t="s">
        <v>213</v>
      </c>
      <c r="CD1988" t="s">
        <v>213</v>
      </c>
      <c r="CE1988" t="s">
        <v>213</v>
      </c>
      <c r="CF1988" t="s">
        <v>213</v>
      </c>
      <c r="CG1988">
        <v>5</v>
      </c>
      <c r="CH1988">
        <v>0</v>
      </c>
      <c r="CI1988">
        <v>0</v>
      </c>
      <c r="CJ1988">
        <v>0</v>
      </c>
      <c r="CK1988">
        <v>0</v>
      </c>
      <c r="CL1988">
        <v>2</v>
      </c>
      <c r="CM1988">
        <v>1335.54</v>
      </c>
      <c r="CN1988">
        <v>2.89225</v>
      </c>
      <c r="CO1988">
        <v>6.78026</v>
      </c>
      <c r="CP1988">
        <v>9.04218</v>
      </c>
      <c r="CQ1988">
        <v>30</v>
      </c>
      <c r="CR1988">
        <v>8.8139</v>
      </c>
      <c r="CS1988">
        <v>9.1016</v>
      </c>
      <c r="CT1988">
        <v>-1</v>
      </c>
      <c r="CU1988">
        <v>100</v>
      </c>
      <c r="CV1988">
        <v>21.7585</v>
      </c>
      <c r="CW1988">
        <v>-999.9</v>
      </c>
      <c r="CX1988">
        <v>400</v>
      </c>
      <c r="CY1988">
        <v>0.921901</v>
      </c>
      <c r="CZ1988">
        <v>103.942</v>
      </c>
      <c r="DA1988">
        <v>103.363</v>
      </c>
    </row>
    <row r="1989" spans="1:105">
      <c r="A1989">
        <v>1975</v>
      </c>
      <c r="B1989">
        <v>1551452502</v>
      </c>
      <c r="C1989">
        <v>6203.09999990463</v>
      </c>
      <c r="D1989" t="s">
        <v>4179</v>
      </c>
      <c r="E1989" t="s">
        <v>4180</v>
      </c>
      <c r="F1989">
        <f>J1989+I1989+M1989*K1989</f>
        <v>0</v>
      </c>
      <c r="G1989">
        <f>(1000*AM1989)/(L1989*(AO1989+273.15))</f>
        <v>0</v>
      </c>
      <c r="H1989">
        <f>((G1989*F1989*(1-(AJ1989/1000)))/(100*K1989))*(0.0/60)</f>
        <v>0</v>
      </c>
      <c r="I1989" t="s">
        <v>203</v>
      </c>
      <c r="J1989" t="s">
        <v>204</v>
      </c>
      <c r="K1989" t="s">
        <v>205</v>
      </c>
      <c r="L1989" t="s">
        <v>206</v>
      </c>
      <c r="M1989" t="s">
        <v>1526</v>
      </c>
      <c r="N1989" t="s">
        <v>3918</v>
      </c>
      <c r="O1989" t="s">
        <v>576</v>
      </c>
      <c r="Q1989">
        <v>1551452502</v>
      </c>
      <c r="R1989">
        <f>AL1989*Y1989*(AJ1989-AK1989)/(100*AF1989*(1000-Y1989*AJ1989))</f>
        <v>0</v>
      </c>
      <c r="S1989">
        <f>AL1989*Y1989*(AI1989-AH1989*(1000-Y1989*AK1989)/(1000-Y1989*AJ1989))/(100*AF1989)</f>
        <v>0</v>
      </c>
      <c r="T1989">
        <f>(U1989/V1989*100)</f>
        <v>0</v>
      </c>
      <c r="U1989">
        <f>AJ1989*(AM1989+AN1989)/1000</f>
        <v>0</v>
      </c>
      <c r="V1989">
        <f>0.61365*exp(17.502*AO1989/(240.97+AO1989))</f>
        <v>0</v>
      </c>
      <c r="W1989">
        <v>162</v>
      </c>
      <c r="X1989">
        <v>11</v>
      </c>
      <c r="Y1989">
        <f>IF(W1989*$H$11&gt;=AA1989,1.0,(AA1989/(AA1989-W1989*$H$11)))</f>
        <v>0</v>
      </c>
      <c r="Z1989">
        <f>(Y1989-1)*100</f>
        <v>0</v>
      </c>
      <c r="AA1989">
        <f>MAX(0,($B$11+$C$11*AR1989)/(1+$D$11*AR1989)*AM1989/(AO1989+273)*$E$11)</f>
        <v>0</v>
      </c>
      <c r="AB1989">
        <f>$B$9*AS1989+$C$9*AT1989</f>
        <v>0</v>
      </c>
      <c r="AC1989">
        <f>AB1989*AD1989</f>
        <v>0</v>
      </c>
      <c r="AD1989">
        <f>($B$9*$D$7+$C$9*$D$7)/($B$9+$C$9)</f>
        <v>0</v>
      </c>
      <c r="AE1989">
        <f>($B$9*$K$7+$C$9*$K$7)/($B$9+$C$9)</f>
        <v>0</v>
      </c>
      <c r="AF1989">
        <v>10</v>
      </c>
      <c r="AG1989">
        <v>1551452502</v>
      </c>
      <c r="AH1989">
        <v>393.922</v>
      </c>
      <c r="AI1989">
        <v>396.962</v>
      </c>
      <c r="AJ1989">
        <v>8.43931</v>
      </c>
      <c r="AK1989">
        <v>8.10468</v>
      </c>
      <c r="AL1989">
        <v>1454.68</v>
      </c>
      <c r="AM1989">
        <v>100.519</v>
      </c>
      <c r="AN1989">
        <v>0.0212775</v>
      </c>
      <c r="AO1989">
        <v>6.51315</v>
      </c>
      <c r="AP1989">
        <v>999.9</v>
      </c>
      <c r="AQ1989">
        <v>999.9</v>
      </c>
      <c r="AR1989">
        <v>9976.25</v>
      </c>
      <c r="AS1989">
        <v>0</v>
      </c>
      <c r="AT1989">
        <v>155.261</v>
      </c>
      <c r="AU1989">
        <v>0</v>
      </c>
      <c r="AV1989" t="s">
        <v>208</v>
      </c>
      <c r="AW1989">
        <v>0</v>
      </c>
      <c r="AX1989">
        <v>-0.747</v>
      </c>
      <c r="AY1989">
        <v>-0.067</v>
      </c>
      <c r="AZ1989">
        <v>0</v>
      </c>
      <c r="BA1989">
        <v>0</v>
      </c>
      <c r="BB1989">
        <v>0</v>
      </c>
      <c r="BC1989">
        <v>0</v>
      </c>
      <c r="BD1989">
        <v>-75.7984071428571</v>
      </c>
      <c r="BE1989">
        <v>20.0213862783816</v>
      </c>
      <c r="BF1989">
        <v>3.54203262060433</v>
      </c>
      <c r="BG1989">
        <v>0</v>
      </c>
      <c r="BH1989">
        <v>-2.9442230952381</v>
      </c>
      <c r="BI1989">
        <v>0.136366303975294</v>
      </c>
      <c r="BJ1989">
        <v>0.0353589568694509</v>
      </c>
      <c r="BK1989">
        <v>0</v>
      </c>
      <c r="BL1989">
        <v>0</v>
      </c>
      <c r="BM1989">
        <v>0</v>
      </c>
      <c r="BN1989" t="s">
        <v>209</v>
      </c>
      <c r="BO1989">
        <v>1.88463</v>
      </c>
      <c r="BP1989">
        <v>1.88162</v>
      </c>
      <c r="BQ1989">
        <v>1.88312</v>
      </c>
      <c r="BR1989">
        <v>1.88187</v>
      </c>
      <c r="BS1989">
        <v>1.88382</v>
      </c>
      <c r="BT1989">
        <v>1.88309</v>
      </c>
      <c r="BU1989">
        <v>1.88477</v>
      </c>
      <c r="BV1989">
        <v>1.8823</v>
      </c>
      <c r="BW1989" t="s">
        <v>210</v>
      </c>
      <c r="BX1989" t="s">
        <v>17</v>
      </c>
      <c r="BY1989" t="s">
        <v>17</v>
      </c>
      <c r="BZ1989" t="s">
        <v>17</v>
      </c>
      <c r="CA1989" t="s">
        <v>211</v>
      </c>
      <c r="CB1989" t="s">
        <v>212</v>
      </c>
      <c r="CC1989" t="s">
        <v>213</v>
      </c>
      <c r="CD1989" t="s">
        <v>213</v>
      </c>
      <c r="CE1989" t="s">
        <v>213</v>
      </c>
      <c r="CF1989" t="s">
        <v>213</v>
      </c>
      <c r="CG1989">
        <v>5</v>
      </c>
      <c r="CH1989">
        <v>0</v>
      </c>
      <c r="CI1989">
        <v>0</v>
      </c>
      <c r="CJ1989">
        <v>0</v>
      </c>
      <c r="CK1989">
        <v>0</v>
      </c>
      <c r="CL1989">
        <v>2</v>
      </c>
      <c r="CM1989">
        <v>1322.82</v>
      </c>
      <c r="CN1989">
        <v>2.89225</v>
      </c>
      <c r="CO1989">
        <v>6.78403</v>
      </c>
      <c r="CP1989">
        <v>9.0422</v>
      </c>
      <c r="CQ1989">
        <v>30</v>
      </c>
      <c r="CR1989">
        <v>8.81447</v>
      </c>
      <c r="CS1989">
        <v>9.1022</v>
      </c>
      <c r="CT1989">
        <v>-1</v>
      </c>
      <c r="CU1989">
        <v>100</v>
      </c>
      <c r="CV1989">
        <v>21.7585</v>
      </c>
      <c r="CW1989">
        <v>-999.9</v>
      </c>
      <c r="CX1989">
        <v>400</v>
      </c>
      <c r="CY1989">
        <v>0.872287</v>
      </c>
      <c r="CZ1989">
        <v>103.941</v>
      </c>
      <c r="DA1989">
        <v>103.362</v>
      </c>
    </row>
    <row r="1990" spans="1:105">
      <c r="A1990">
        <v>1976</v>
      </c>
      <c r="B1990">
        <v>1551452504</v>
      </c>
      <c r="C1990">
        <v>6205.09999990463</v>
      </c>
      <c r="D1990" t="s">
        <v>4181</v>
      </c>
      <c r="E1990" t="s">
        <v>4182</v>
      </c>
      <c r="F1990">
        <f>J1990+I1990+M1990*K1990</f>
        <v>0</v>
      </c>
      <c r="G1990">
        <f>(1000*AM1990)/(L1990*(AO1990+273.15))</f>
        <v>0</v>
      </c>
      <c r="H1990">
        <f>((G1990*F1990*(1-(AJ1990/1000)))/(100*K1990))*(0.0/60)</f>
        <v>0</v>
      </c>
      <c r="I1990" t="s">
        <v>203</v>
      </c>
      <c r="J1990" t="s">
        <v>204</v>
      </c>
      <c r="K1990" t="s">
        <v>205</v>
      </c>
      <c r="L1990" t="s">
        <v>206</v>
      </c>
      <c r="M1990" t="s">
        <v>1526</v>
      </c>
      <c r="N1990" t="s">
        <v>3918</v>
      </c>
      <c r="O1990" t="s">
        <v>576</v>
      </c>
      <c r="Q1990">
        <v>1551452504</v>
      </c>
      <c r="R1990">
        <f>AL1990*Y1990*(AJ1990-AK1990)/(100*AF1990*(1000-Y1990*AJ1990))</f>
        <v>0</v>
      </c>
      <c r="S1990">
        <f>AL1990*Y1990*(AI1990-AH1990*(1000-Y1990*AK1990)/(1000-Y1990*AJ1990))/(100*AF1990)</f>
        <v>0</v>
      </c>
      <c r="T1990">
        <f>(U1990/V1990*100)</f>
        <v>0</v>
      </c>
      <c r="U1990">
        <f>AJ1990*(AM1990+AN1990)/1000</f>
        <v>0</v>
      </c>
      <c r="V1990">
        <f>0.61365*exp(17.502*AO1990/(240.97+AO1990))</f>
        <v>0</v>
      </c>
      <c r="W1990">
        <v>169</v>
      </c>
      <c r="X1990">
        <v>12</v>
      </c>
      <c r="Y1990">
        <f>IF(W1990*$H$11&gt;=AA1990,1.0,(AA1990/(AA1990-W1990*$H$11)))</f>
        <v>0</v>
      </c>
      <c r="Z1990">
        <f>(Y1990-1)*100</f>
        <v>0</v>
      </c>
      <c r="AA1990">
        <f>MAX(0,($B$11+$C$11*AR1990)/(1+$D$11*AR1990)*AM1990/(AO1990+273)*$E$11)</f>
        <v>0</v>
      </c>
      <c r="AB1990">
        <f>$B$9*AS1990+$C$9*AT1990</f>
        <v>0</v>
      </c>
      <c r="AC1990">
        <f>AB1990*AD1990</f>
        <v>0</v>
      </c>
      <c r="AD1990">
        <f>($B$9*$D$7+$C$9*$D$7)/($B$9+$C$9)</f>
        <v>0</v>
      </c>
      <c r="AE1990">
        <f>($B$9*$K$7+$C$9*$K$7)/($B$9+$C$9)</f>
        <v>0</v>
      </c>
      <c r="AF1990">
        <v>10</v>
      </c>
      <c r="AG1990">
        <v>1551452504</v>
      </c>
      <c r="AH1990">
        <v>394.064</v>
      </c>
      <c r="AI1990">
        <v>396.937</v>
      </c>
      <c r="AJ1990">
        <v>8.45591</v>
      </c>
      <c r="AK1990">
        <v>8.10523</v>
      </c>
      <c r="AL1990">
        <v>1454.53</v>
      </c>
      <c r="AM1990">
        <v>100.52</v>
      </c>
      <c r="AN1990">
        <v>0.0211006</v>
      </c>
      <c r="AO1990">
        <v>6.509</v>
      </c>
      <c r="AP1990">
        <v>999.9</v>
      </c>
      <c r="AQ1990">
        <v>999.9</v>
      </c>
      <c r="AR1990">
        <v>9961.88</v>
      </c>
      <c r="AS1990">
        <v>0</v>
      </c>
      <c r="AT1990">
        <v>155.278</v>
      </c>
      <c r="AU1990">
        <v>0</v>
      </c>
      <c r="AV1990" t="s">
        <v>208</v>
      </c>
      <c r="AW1990">
        <v>0</v>
      </c>
      <c r="AX1990">
        <v>-0.747</v>
      </c>
      <c r="AY1990">
        <v>-0.067</v>
      </c>
      <c r="AZ1990">
        <v>0</v>
      </c>
      <c r="BA1990">
        <v>0</v>
      </c>
      <c r="BB1990">
        <v>0</v>
      </c>
      <c r="BC1990">
        <v>0</v>
      </c>
      <c r="BD1990">
        <v>-75.7984071428571</v>
      </c>
      <c r="BE1990">
        <v>20.0213862783816</v>
      </c>
      <c r="BF1990">
        <v>3.54203262060433</v>
      </c>
      <c r="BG1990">
        <v>0</v>
      </c>
      <c r="BH1990">
        <v>-2.9442230952381</v>
      </c>
      <c r="BI1990">
        <v>0.136366303975294</v>
      </c>
      <c r="BJ1990">
        <v>0.0353589568694509</v>
      </c>
      <c r="BK1990">
        <v>0</v>
      </c>
      <c r="BL1990">
        <v>0</v>
      </c>
      <c r="BM1990">
        <v>0</v>
      </c>
      <c r="BN1990" t="s">
        <v>209</v>
      </c>
      <c r="BO1990">
        <v>1.88465</v>
      </c>
      <c r="BP1990">
        <v>1.88162</v>
      </c>
      <c r="BQ1990">
        <v>1.88312</v>
      </c>
      <c r="BR1990">
        <v>1.88187</v>
      </c>
      <c r="BS1990">
        <v>1.88382</v>
      </c>
      <c r="BT1990">
        <v>1.88309</v>
      </c>
      <c r="BU1990">
        <v>1.88477</v>
      </c>
      <c r="BV1990">
        <v>1.88231</v>
      </c>
      <c r="BW1990" t="s">
        <v>210</v>
      </c>
      <c r="BX1990" t="s">
        <v>17</v>
      </c>
      <c r="BY1990" t="s">
        <v>17</v>
      </c>
      <c r="BZ1990" t="s">
        <v>17</v>
      </c>
      <c r="CA1990" t="s">
        <v>211</v>
      </c>
      <c r="CB1990" t="s">
        <v>212</v>
      </c>
      <c r="CC1990" t="s">
        <v>213</v>
      </c>
      <c r="CD1990" t="s">
        <v>213</v>
      </c>
      <c r="CE1990" t="s">
        <v>213</v>
      </c>
      <c r="CF1990" t="s">
        <v>213</v>
      </c>
      <c r="CG1990">
        <v>5</v>
      </c>
      <c r="CH1990">
        <v>0</v>
      </c>
      <c r="CI1990">
        <v>0</v>
      </c>
      <c r="CJ1990">
        <v>0</v>
      </c>
      <c r="CK1990">
        <v>0</v>
      </c>
      <c r="CL1990">
        <v>2</v>
      </c>
      <c r="CM1990">
        <v>1317.58</v>
      </c>
      <c r="CN1990">
        <v>2.89225</v>
      </c>
      <c r="CO1990">
        <v>6.7878</v>
      </c>
      <c r="CP1990">
        <v>9.04275</v>
      </c>
      <c r="CQ1990">
        <v>30</v>
      </c>
      <c r="CR1990">
        <v>8.81499</v>
      </c>
      <c r="CS1990">
        <v>9.10247</v>
      </c>
      <c r="CT1990">
        <v>-1</v>
      </c>
      <c r="CU1990">
        <v>100</v>
      </c>
      <c r="CV1990">
        <v>21.3743</v>
      </c>
      <c r="CW1990">
        <v>-999.9</v>
      </c>
      <c r="CX1990">
        <v>400</v>
      </c>
      <c r="CY1990">
        <v>0.793162</v>
      </c>
      <c r="CZ1990">
        <v>103.94</v>
      </c>
      <c r="DA1990">
        <v>103.362</v>
      </c>
    </row>
    <row r="1991" spans="1:105">
      <c r="A1991">
        <v>1977</v>
      </c>
      <c r="B1991">
        <v>1551452506</v>
      </c>
      <c r="C1991">
        <v>6207.09999990463</v>
      </c>
      <c r="D1991" t="s">
        <v>4183</v>
      </c>
      <c r="E1991" t="s">
        <v>4184</v>
      </c>
      <c r="F1991">
        <f>J1991+I1991+M1991*K1991</f>
        <v>0</v>
      </c>
      <c r="G1991">
        <f>(1000*AM1991)/(L1991*(AO1991+273.15))</f>
        <v>0</v>
      </c>
      <c r="H1991">
        <f>((G1991*F1991*(1-(AJ1991/1000)))/(100*K1991))*(0.0/60)</f>
        <v>0</v>
      </c>
      <c r="I1991" t="s">
        <v>203</v>
      </c>
      <c r="J1991" t="s">
        <v>204</v>
      </c>
      <c r="K1991" t="s">
        <v>205</v>
      </c>
      <c r="L1991" t="s">
        <v>206</v>
      </c>
      <c r="M1991" t="s">
        <v>1526</v>
      </c>
      <c r="N1991" t="s">
        <v>3918</v>
      </c>
      <c r="O1991" t="s">
        <v>576</v>
      </c>
      <c r="Q1991">
        <v>1551452506</v>
      </c>
      <c r="R1991">
        <f>AL1991*Y1991*(AJ1991-AK1991)/(100*AF1991*(1000-Y1991*AJ1991))</f>
        <v>0</v>
      </c>
      <c r="S1991">
        <f>AL1991*Y1991*(AI1991-AH1991*(1000-Y1991*AK1991)/(1000-Y1991*AJ1991))/(100*AF1991)</f>
        <v>0</v>
      </c>
      <c r="T1991">
        <f>(U1991/V1991*100)</f>
        <v>0</v>
      </c>
      <c r="U1991">
        <f>AJ1991*(AM1991+AN1991)/1000</f>
        <v>0</v>
      </c>
      <c r="V1991">
        <f>0.61365*exp(17.502*AO1991/(240.97+AO1991))</f>
        <v>0</v>
      </c>
      <c r="W1991">
        <v>174</v>
      </c>
      <c r="X1991">
        <v>12</v>
      </c>
      <c r="Y1991">
        <f>IF(W1991*$H$11&gt;=AA1991,1.0,(AA1991/(AA1991-W1991*$H$11)))</f>
        <v>0</v>
      </c>
      <c r="Z1991">
        <f>(Y1991-1)*100</f>
        <v>0</v>
      </c>
      <c r="AA1991">
        <f>MAX(0,($B$11+$C$11*AR1991)/(1+$D$11*AR1991)*AM1991/(AO1991+273)*$E$11)</f>
        <v>0</v>
      </c>
      <c r="AB1991">
        <f>$B$9*AS1991+$C$9*AT1991</f>
        <v>0</v>
      </c>
      <c r="AC1991">
        <f>AB1991*AD1991</f>
        <v>0</v>
      </c>
      <c r="AD1991">
        <f>($B$9*$D$7+$C$9*$D$7)/($B$9+$C$9)</f>
        <v>0</v>
      </c>
      <c r="AE1991">
        <f>($B$9*$K$7+$C$9*$K$7)/($B$9+$C$9)</f>
        <v>0</v>
      </c>
      <c r="AF1991">
        <v>10</v>
      </c>
      <c r="AG1991">
        <v>1551452506</v>
      </c>
      <c r="AH1991">
        <v>394.217</v>
      </c>
      <c r="AI1991">
        <v>396.963</v>
      </c>
      <c r="AJ1991">
        <v>8.47637</v>
      </c>
      <c r="AK1991">
        <v>8.10665</v>
      </c>
      <c r="AL1991">
        <v>1454.59</v>
      </c>
      <c r="AM1991">
        <v>100.52</v>
      </c>
      <c r="AN1991">
        <v>0.0211402</v>
      </c>
      <c r="AO1991">
        <v>6.5124</v>
      </c>
      <c r="AP1991">
        <v>999.9</v>
      </c>
      <c r="AQ1991">
        <v>999.9</v>
      </c>
      <c r="AR1991">
        <v>10018.8</v>
      </c>
      <c r="AS1991">
        <v>0</v>
      </c>
      <c r="AT1991">
        <v>155.265</v>
      </c>
      <c r="AU1991">
        <v>0</v>
      </c>
      <c r="AV1991" t="s">
        <v>208</v>
      </c>
      <c r="AW1991">
        <v>0</v>
      </c>
      <c r="AX1991">
        <v>-0.747</v>
      </c>
      <c r="AY1991">
        <v>-0.067</v>
      </c>
      <c r="AZ1991">
        <v>0</v>
      </c>
      <c r="BA1991">
        <v>0</v>
      </c>
      <c r="BB1991">
        <v>0</v>
      </c>
      <c r="BC1991">
        <v>0</v>
      </c>
      <c r="BD1991">
        <v>-75.7984071428571</v>
      </c>
      <c r="BE1991">
        <v>20.0213862783816</v>
      </c>
      <c r="BF1991">
        <v>3.54203262060433</v>
      </c>
      <c r="BG1991">
        <v>0</v>
      </c>
      <c r="BH1991">
        <v>-2.9442230952381</v>
      </c>
      <c r="BI1991">
        <v>0.136366303975294</v>
      </c>
      <c r="BJ1991">
        <v>0.0353589568694509</v>
      </c>
      <c r="BK1991">
        <v>0</v>
      </c>
      <c r="BL1991">
        <v>0</v>
      </c>
      <c r="BM1991">
        <v>0</v>
      </c>
      <c r="BN1991" t="s">
        <v>209</v>
      </c>
      <c r="BO1991">
        <v>1.88464</v>
      </c>
      <c r="BP1991">
        <v>1.88159</v>
      </c>
      <c r="BQ1991">
        <v>1.88312</v>
      </c>
      <c r="BR1991">
        <v>1.88187</v>
      </c>
      <c r="BS1991">
        <v>1.88384</v>
      </c>
      <c r="BT1991">
        <v>1.88309</v>
      </c>
      <c r="BU1991">
        <v>1.88477</v>
      </c>
      <c r="BV1991">
        <v>1.88232</v>
      </c>
      <c r="BW1991" t="s">
        <v>210</v>
      </c>
      <c r="BX1991" t="s">
        <v>17</v>
      </c>
      <c r="BY1991" t="s">
        <v>17</v>
      </c>
      <c r="BZ1991" t="s">
        <v>17</v>
      </c>
      <c r="CA1991" t="s">
        <v>211</v>
      </c>
      <c r="CB1991" t="s">
        <v>212</v>
      </c>
      <c r="CC1991" t="s">
        <v>213</v>
      </c>
      <c r="CD1991" t="s">
        <v>213</v>
      </c>
      <c r="CE1991" t="s">
        <v>213</v>
      </c>
      <c r="CF1991" t="s">
        <v>213</v>
      </c>
      <c r="CG1991">
        <v>5</v>
      </c>
      <c r="CH1991">
        <v>0</v>
      </c>
      <c r="CI1991">
        <v>0</v>
      </c>
      <c r="CJ1991">
        <v>0</v>
      </c>
      <c r="CK1991">
        <v>0</v>
      </c>
      <c r="CL1991">
        <v>2</v>
      </c>
      <c r="CM1991">
        <v>1313.84</v>
      </c>
      <c r="CN1991">
        <v>2.89225</v>
      </c>
      <c r="CO1991">
        <v>6.79157</v>
      </c>
      <c r="CP1991">
        <v>9.04327</v>
      </c>
      <c r="CQ1991">
        <v>30</v>
      </c>
      <c r="CR1991">
        <v>8.8153</v>
      </c>
      <c r="CS1991">
        <v>9.10302</v>
      </c>
      <c r="CT1991">
        <v>-1</v>
      </c>
      <c r="CU1991">
        <v>100</v>
      </c>
      <c r="CV1991">
        <v>21.3743</v>
      </c>
      <c r="CW1991">
        <v>-999.9</v>
      </c>
      <c r="CX1991">
        <v>400</v>
      </c>
      <c r="CY1991">
        <v>0.699614</v>
      </c>
      <c r="CZ1991">
        <v>103.94</v>
      </c>
      <c r="DA1991">
        <v>103.362</v>
      </c>
    </row>
    <row r="1992" spans="1:105">
      <c r="A1992">
        <v>1978</v>
      </c>
      <c r="B1992">
        <v>1551452508</v>
      </c>
      <c r="C1992">
        <v>6209.09999990463</v>
      </c>
      <c r="D1992" t="s">
        <v>4185</v>
      </c>
      <c r="E1992" t="s">
        <v>4186</v>
      </c>
      <c r="F1992">
        <f>J1992+I1992+M1992*K1992</f>
        <v>0</v>
      </c>
      <c r="G1992">
        <f>(1000*AM1992)/(L1992*(AO1992+273.15))</f>
        <v>0</v>
      </c>
      <c r="H1992">
        <f>((G1992*F1992*(1-(AJ1992/1000)))/(100*K1992))*(0.0/60)</f>
        <v>0</v>
      </c>
      <c r="I1992" t="s">
        <v>203</v>
      </c>
      <c r="J1992" t="s">
        <v>204</v>
      </c>
      <c r="K1992" t="s">
        <v>205</v>
      </c>
      <c r="L1992" t="s">
        <v>206</v>
      </c>
      <c r="M1992" t="s">
        <v>1526</v>
      </c>
      <c r="N1992" t="s">
        <v>3918</v>
      </c>
      <c r="O1992" t="s">
        <v>576</v>
      </c>
      <c r="Q1992">
        <v>1551452508</v>
      </c>
      <c r="R1992">
        <f>AL1992*Y1992*(AJ1992-AK1992)/(100*AF1992*(1000-Y1992*AJ1992))</f>
        <v>0</v>
      </c>
      <c r="S1992">
        <f>AL1992*Y1992*(AI1992-AH1992*(1000-Y1992*AK1992)/(1000-Y1992*AJ1992))/(100*AF1992)</f>
        <v>0</v>
      </c>
      <c r="T1992">
        <f>(U1992/V1992*100)</f>
        <v>0</v>
      </c>
      <c r="U1992">
        <f>AJ1992*(AM1992+AN1992)/1000</f>
        <v>0</v>
      </c>
      <c r="V1992">
        <f>0.61365*exp(17.502*AO1992/(240.97+AO1992))</f>
        <v>0</v>
      </c>
      <c r="W1992">
        <v>169</v>
      </c>
      <c r="X1992">
        <v>12</v>
      </c>
      <c r="Y1992">
        <f>IF(W1992*$H$11&gt;=AA1992,1.0,(AA1992/(AA1992-W1992*$H$11)))</f>
        <v>0</v>
      </c>
      <c r="Z1992">
        <f>(Y1992-1)*100</f>
        <v>0</v>
      </c>
      <c r="AA1992">
        <f>MAX(0,($B$11+$C$11*AR1992)/(1+$D$11*AR1992)*AM1992/(AO1992+273)*$E$11)</f>
        <v>0</v>
      </c>
      <c r="AB1992">
        <f>$B$9*AS1992+$C$9*AT1992</f>
        <v>0</v>
      </c>
      <c r="AC1992">
        <f>AB1992*AD1992</f>
        <v>0</v>
      </c>
      <c r="AD1992">
        <f>($B$9*$D$7+$C$9*$D$7)/($B$9+$C$9)</f>
        <v>0</v>
      </c>
      <c r="AE1992">
        <f>($B$9*$K$7+$C$9*$K$7)/($B$9+$C$9)</f>
        <v>0</v>
      </c>
      <c r="AF1992">
        <v>10</v>
      </c>
      <c r="AG1992">
        <v>1551452508</v>
      </c>
      <c r="AH1992">
        <v>394.333</v>
      </c>
      <c r="AI1992">
        <v>396.963</v>
      </c>
      <c r="AJ1992">
        <v>8.49767</v>
      </c>
      <c r="AK1992">
        <v>8.10729</v>
      </c>
      <c r="AL1992">
        <v>1454.46</v>
      </c>
      <c r="AM1992">
        <v>100.521</v>
      </c>
      <c r="AN1992">
        <v>0.0209269</v>
      </c>
      <c r="AO1992">
        <v>6.51522</v>
      </c>
      <c r="AP1992">
        <v>999.9</v>
      </c>
      <c r="AQ1992">
        <v>999.9</v>
      </c>
      <c r="AR1992">
        <v>10023.1</v>
      </c>
      <c r="AS1992">
        <v>0</v>
      </c>
      <c r="AT1992">
        <v>155.291</v>
      </c>
      <c r="AU1992">
        <v>0</v>
      </c>
      <c r="AV1992" t="s">
        <v>208</v>
      </c>
      <c r="AW1992">
        <v>0</v>
      </c>
      <c r="AX1992">
        <v>-0.747</v>
      </c>
      <c r="AY1992">
        <v>-0.067</v>
      </c>
      <c r="AZ1992">
        <v>0</v>
      </c>
      <c r="BA1992">
        <v>0</v>
      </c>
      <c r="BB1992">
        <v>0</v>
      </c>
      <c r="BC1992">
        <v>0</v>
      </c>
      <c r="BD1992">
        <v>-75.7984071428571</v>
      </c>
      <c r="BE1992">
        <v>20.0213862783816</v>
      </c>
      <c r="BF1992">
        <v>3.54203262060433</v>
      </c>
      <c r="BG1992">
        <v>0</v>
      </c>
      <c r="BH1992">
        <v>-2.9442230952381</v>
      </c>
      <c r="BI1992">
        <v>0.136366303975294</v>
      </c>
      <c r="BJ1992">
        <v>0.0353589568694509</v>
      </c>
      <c r="BK1992">
        <v>0</v>
      </c>
      <c r="BL1992">
        <v>0</v>
      </c>
      <c r="BM1992">
        <v>0</v>
      </c>
      <c r="BN1992" t="s">
        <v>209</v>
      </c>
      <c r="BO1992">
        <v>1.88465</v>
      </c>
      <c r="BP1992">
        <v>1.8816</v>
      </c>
      <c r="BQ1992">
        <v>1.88312</v>
      </c>
      <c r="BR1992">
        <v>1.88187</v>
      </c>
      <c r="BS1992">
        <v>1.88383</v>
      </c>
      <c r="BT1992">
        <v>1.88309</v>
      </c>
      <c r="BU1992">
        <v>1.88477</v>
      </c>
      <c r="BV1992">
        <v>1.88232</v>
      </c>
      <c r="BW1992" t="s">
        <v>210</v>
      </c>
      <c r="BX1992" t="s">
        <v>17</v>
      </c>
      <c r="BY1992" t="s">
        <v>17</v>
      </c>
      <c r="BZ1992" t="s">
        <v>17</v>
      </c>
      <c r="CA1992" t="s">
        <v>211</v>
      </c>
      <c r="CB1992" t="s">
        <v>212</v>
      </c>
      <c r="CC1992" t="s">
        <v>213</v>
      </c>
      <c r="CD1992" t="s">
        <v>213</v>
      </c>
      <c r="CE1992" t="s">
        <v>213</v>
      </c>
      <c r="CF1992" t="s">
        <v>213</v>
      </c>
      <c r="CG1992">
        <v>5</v>
      </c>
      <c r="CH1992">
        <v>0</v>
      </c>
      <c r="CI1992">
        <v>0</v>
      </c>
      <c r="CJ1992">
        <v>0</v>
      </c>
      <c r="CK1992">
        <v>0</v>
      </c>
      <c r="CL1992">
        <v>2</v>
      </c>
      <c r="CM1992">
        <v>1317.27</v>
      </c>
      <c r="CN1992">
        <v>2.89441</v>
      </c>
      <c r="CO1992">
        <v>6.79536</v>
      </c>
      <c r="CP1992">
        <v>9.04358</v>
      </c>
      <c r="CQ1992">
        <v>30</v>
      </c>
      <c r="CR1992">
        <v>8.81585</v>
      </c>
      <c r="CS1992">
        <v>9.10356</v>
      </c>
      <c r="CT1992">
        <v>-1</v>
      </c>
      <c r="CU1992">
        <v>100</v>
      </c>
      <c r="CV1992">
        <v>21.3743</v>
      </c>
      <c r="CW1992">
        <v>-999.9</v>
      </c>
      <c r="CX1992">
        <v>400</v>
      </c>
      <c r="CY1992">
        <v>0.615759</v>
      </c>
      <c r="CZ1992">
        <v>103.939</v>
      </c>
      <c r="DA1992">
        <v>103.361</v>
      </c>
    </row>
    <row r="1993" spans="1:105">
      <c r="A1993">
        <v>1979</v>
      </c>
      <c r="B1993">
        <v>1551452510</v>
      </c>
      <c r="C1993">
        <v>6211.09999990463</v>
      </c>
      <c r="D1993" t="s">
        <v>4187</v>
      </c>
      <c r="E1993" t="s">
        <v>4188</v>
      </c>
      <c r="F1993">
        <f>J1993+I1993+M1993*K1993</f>
        <v>0</v>
      </c>
      <c r="G1993">
        <f>(1000*AM1993)/(L1993*(AO1993+273.15))</f>
        <v>0</v>
      </c>
      <c r="H1993">
        <f>((G1993*F1993*(1-(AJ1993/1000)))/(100*K1993))*(0.0/60)</f>
        <v>0</v>
      </c>
      <c r="I1993" t="s">
        <v>203</v>
      </c>
      <c r="J1993" t="s">
        <v>204</v>
      </c>
      <c r="K1993" t="s">
        <v>205</v>
      </c>
      <c r="L1993" t="s">
        <v>206</v>
      </c>
      <c r="M1993" t="s">
        <v>1526</v>
      </c>
      <c r="N1993" t="s">
        <v>3918</v>
      </c>
      <c r="O1993" t="s">
        <v>576</v>
      </c>
      <c r="Q1993">
        <v>1551452510</v>
      </c>
      <c r="R1993">
        <f>AL1993*Y1993*(AJ1993-AK1993)/(100*AF1993*(1000-Y1993*AJ1993))</f>
        <v>0</v>
      </c>
      <c r="S1993">
        <f>AL1993*Y1993*(AI1993-AH1993*(1000-Y1993*AK1993)/(1000-Y1993*AJ1993))/(100*AF1993)</f>
        <v>0</v>
      </c>
      <c r="T1993">
        <f>(U1993/V1993*100)</f>
        <v>0</v>
      </c>
      <c r="U1993">
        <f>AJ1993*(AM1993+AN1993)/1000</f>
        <v>0</v>
      </c>
      <c r="V1993">
        <f>0.61365*exp(17.502*AO1993/(240.97+AO1993))</f>
        <v>0</v>
      </c>
      <c r="W1993">
        <v>151</v>
      </c>
      <c r="X1993">
        <v>10</v>
      </c>
      <c r="Y1993">
        <f>IF(W1993*$H$11&gt;=AA1993,1.0,(AA1993/(AA1993-W1993*$H$11)))</f>
        <v>0</v>
      </c>
      <c r="Z1993">
        <f>(Y1993-1)*100</f>
        <v>0</v>
      </c>
      <c r="AA1993">
        <f>MAX(0,($B$11+$C$11*AR1993)/(1+$D$11*AR1993)*AM1993/(AO1993+273)*$E$11)</f>
        <v>0</v>
      </c>
      <c r="AB1993">
        <f>$B$9*AS1993+$C$9*AT1993</f>
        <v>0</v>
      </c>
      <c r="AC1993">
        <f>AB1993*AD1993</f>
        <v>0</v>
      </c>
      <c r="AD1993">
        <f>($B$9*$D$7+$C$9*$D$7)/($B$9+$C$9)</f>
        <v>0</v>
      </c>
      <c r="AE1993">
        <f>($B$9*$K$7+$C$9*$K$7)/($B$9+$C$9)</f>
        <v>0</v>
      </c>
      <c r="AF1993">
        <v>10</v>
      </c>
      <c r="AG1993">
        <v>1551452510</v>
      </c>
      <c r="AH1993">
        <v>394.458</v>
      </c>
      <c r="AI1993">
        <v>396.931</v>
      </c>
      <c r="AJ1993">
        <v>8.51468</v>
      </c>
      <c r="AK1993">
        <v>8.10671</v>
      </c>
      <c r="AL1993">
        <v>1454.07</v>
      </c>
      <c r="AM1993">
        <v>100.521</v>
      </c>
      <c r="AN1993">
        <v>0.0210756</v>
      </c>
      <c r="AO1993">
        <v>6.51135</v>
      </c>
      <c r="AP1993">
        <v>999.9</v>
      </c>
      <c r="AQ1993">
        <v>999.9</v>
      </c>
      <c r="AR1993">
        <v>10000.6</v>
      </c>
      <c r="AS1993">
        <v>0</v>
      </c>
      <c r="AT1993">
        <v>155.268</v>
      </c>
      <c r="AU1993">
        <v>0</v>
      </c>
      <c r="AV1993" t="s">
        <v>208</v>
      </c>
      <c r="AW1993">
        <v>0</v>
      </c>
      <c r="AX1993">
        <v>-0.747</v>
      </c>
      <c r="AY1993">
        <v>-0.067</v>
      </c>
      <c r="AZ1993">
        <v>0</v>
      </c>
      <c r="BA1993">
        <v>0</v>
      </c>
      <c r="BB1993">
        <v>0</v>
      </c>
      <c r="BC1993">
        <v>0</v>
      </c>
      <c r="BD1993">
        <v>-75.7984071428571</v>
      </c>
      <c r="BE1993">
        <v>20.0213862783816</v>
      </c>
      <c r="BF1993">
        <v>3.54203262060433</v>
      </c>
      <c r="BG1993">
        <v>0</v>
      </c>
      <c r="BH1993">
        <v>-2.9442230952381</v>
      </c>
      <c r="BI1993">
        <v>0.136366303975294</v>
      </c>
      <c r="BJ1993">
        <v>0.0353589568694509</v>
      </c>
      <c r="BK1993">
        <v>0</v>
      </c>
      <c r="BL1993">
        <v>0</v>
      </c>
      <c r="BM1993">
        <v>0</v>
      </c>
      <c r="BN1993" t="s">
        <v>209</v>
      </c>
      <c r="BO1993">
        <v>1.88465</v>
      </c>
      <c r="BP1993">
        <v>1.8816</v>
      </c>
      <c r="BQ1993">
        <v>1.88312</v>
      </c>
      <c r="BR1993">
        <v>1.88188</v>
      </c>
      <c r="BS1993">
        <v>1.88382</v>
      </c>
      <c r="BT1993">
        <v>1.88309</v>
      </c>
      <c r="BU1993">
        <v>1.88477</v>
      </c>
      <c r="BV1993">
        <v>1.88231</v>
      </c>
      <c r="BW1993" t="s">
        <v>210</v>
      </c>
      <c r="BX1993" t="s">
        <v>17</v>
      </c>
      <c r="BY1993" t="s">
        <v>17</v>
      </c>
      <c r="BZ1993" t="s">
        <v>17</v>
      </c>
      <c r="CA1993" t="s">
        <v>211</v>
      </c>
      <c r="CB1993" t="s">
        <v>212</v>
      </c>
      <c r="CC1993" t="s">
        <v>213</v>
      </c>
      <c r="CD1993" t="s">
        <v>213</v>
      </c>
      <c r="CE1993" t="s">
        <v>213</v>
      </c>
      <c r="CF1993" t="s">
        <v>213</v>
      </c>
      <c r="CG1993">
        <v>5</v>
      </c>
      <c r="CH1993">
        <v>0</v>
      </c>
      <c r="CI1993">
        <v>0</v>
      </c>
      <c r="CJ1993">
        <v>0</v>
      </c>
      <c r="CK1993">
        <v>0</v>
      </c>
      <c r="CL1993">
        <v>2</v>
      </c>
      <c r="CM1993">
        <v>1330.57</v>
      </c>
      <c r="CN1993">
        <v>2.89657</v>
      </c>
      <c r="CO1993">
        <v>6.7991</v>
      </c>
      <c r="CP1993">
        <v>9.04415</v>
      </c>
      <c r="CQ1993">
        <v>30.0001</v>
      </c>
      <c r="CR1993">
        <v>8.81639</v>
      </c>
      <c r="CS1993">
        <v>9.1041</v>
      </c>
      <c r="CT1993">
        <v>-1</v>
      </c>
      <c r="CU1993">
        <v>100</v>
      </c>
      <c r="CV1993">
        <v>21.3743</v>
      </c>
      <c r="CW1993">
        <v>-999.9</v>
      </c>
      <c r="CX1993">
        <v>400</v>
      </c>
      <c r="CY1993">
        <v>0.529832</v>
      </c>
      <c r="CZ1993">
        <v>103.94</v>
      </c>
      <c r="DA1993">
        <v>103.361</v>
      </c>
    </row>
    <row r="1994" spans="1:105">
      <c r="A1994">
        <v>1980</v>
      </c>
      <c r="B1994">
        <v>1551452512</v>
      </c>
      <c r="C1994">
        <v>6213.09999990463</v>
      </c>
      <c r="D1994" t="s">
        <v>4189</v>
      </c>
      <c r="E1994" t="s">
        <v>4190</v>
      </c>
      <c r="F1994">
        <f>J1994+I1994+M1994*K1994</f>
        <v>0</v>
      </c>
      <c r="G1994">
        <f>(1000*AM1994)/(L1994*(AO1994+273.15))</f>
        <v>0</v>
      </c>
      <c r="H1994">
        <f>((G1994*F1994*(1-(AJ1994/1000)))/(100*K1994))*(0.0/60)</f>
        <v>0</v>
      </c>
      <c r="I1994" t="s">
        <v>203</v>
      </c>
      <c r="J1994" t="s">
        <v>204</v>
      </c>
      <c r="K1994" t="s">
        <v>205</v>
      </c>
      <c r="L1994" t="s">
        <v>206</v>
      </c>
      <c r="M1994" t="s">
        <v>1526</v>
      </c>
      <c r="N1994" t="s">
        <v>3918</v>
      </c>
      <c r="O1994" t="s">
        <v>576</v>
      </c>
      <c r="Q1994">
        <v>1551452512</v>
      </c>
      <c r="R1994">
        <f>AL1994*Y1994*(AJ1994-AK1994)/(100*AF1994*(1000-Y1994*AJ1994))</f>
        <v>0</v>
      </c>
      <c r="S1994">
        <f>AL1994*Y1994*(AI1994-AH1994*(1000-Y1994*AK1994)/(1000-Y1994*AJ1994))/(100*AF1994)</f>
        <v>0</v>
      </c>
      <c r="T1994">
        <f>(U1994/V1994*100)</f>
        <v>0</v>
      </c>
      <c r="U1994">
        <f>AJ1994*(AM1994+AN1994)/1000</f>
        <v>0</v>
      </c>
      <c r="V1994">
        <f>0.61365*exp(17.502*AO1994/(240.97+AO1994))</f>
        <v>0</v>
      </c>
      <c r="W1994">
        <v>145</v>
      </c>
      <c r="X1994">
        <v>10</v>
      </c>
      <c r="Y1994">
        <f>IF(W1994*$H$11&gt;=AA1994,1.0,(AA1994/(AA1994-W1994*$H$11)))</f>
        <v>0</v>
      </c>
      <c r="Z1994">
        <f>(Y1994-1)*100</f>
        <v>0</v>
      </c>
      <c r="AA1994">
        <f>MAX(0,($B$11+$C$11*AR1994)/(1+$D$11*AR1994)*AM1994/(AO1994+273)*$E$11)</f>
        <v>0</v>
      </c>
      <c r="AB1994">
        <f>$B$9*AS1994+$C$9*AT1994</f>
        <v>0</v>
      </c>
      <c r="AC1994">
        <f>AB1994*AD1994</f>
        <v>0</v>
      </c>
      <c r="AD1994">
        <f>($B$9*$D$7+$C$9*$D$7)/($B$9+$C$9)</f>
        <v>0</v>
      </c>
      <c r="AE1994">
        <f>($B$9*$K$7+$C$9*$K$7)/($B$9+$C$9)</f>
        <v>0</v>
      </c>
      <c r="AF1994">
        <v>10</v>
      </c>
      <c r="AG1994">
        <v>1551452512</v>
      </c>
      <c r="AH1994">
        <v>394.571</v>
      </c>
      <c r="AI1994">
        <v>396.91</v>
      </c>
      <c r="AJ1994">
        <v>8.52647</v>
      </c>
      <c r="AK1994">
        <v>8.10623</v>
      </c>
      <c r="AL1994">
        <v>1454.54</v>
      </c>
      <c r="AM1994">
        <v>100.52</v>
      </c>
      <c r="AN1994">
        <v>0.0213116</v>
      </c>
      <c r="AO1994">
        <v>6.49984</v>
      </c>
      <c r="AP1994">
        <v>999.9</v>
      </c>
      <c r="AQ1994">
        <v>999.9</v>
      </c>
      <c r="AR1994">
        <v>10016.2</v>
      </c>
      <c r="AS1994">
        <v>0</v>
      </c>
      <c r="AT1994">
        <v>155.278</v>
      </c>
      <c r="AU1994">
        <v>0</v>
      </c>
      <c r="AV1994" t="s">
        <v>208</v>
      </c>
      <c r="AW1994">
        <v>0</v>
      </c>
      <c r="AX1994">
        <v>-0.747</v>
      </c>
      <c r="AY1994">
        <v>-0.067</v>
      </c>
      <c r="AZ1994">
        <v>0</v>
      </c>
      <c r="BA1994">
        <v>0</v>
      </c>
      <c r="BB1994">
        <v>0</v>
      </c>
      <c r="BC1994">
        <v>0</v>
      </c>
      <c r="BD1994">
        <v>-75.7984071428571</v>
      </c>
      <c r="BE1994">
        <v>20.0213862783816</v>
      </c>
      <c r="BF1994">
        <v>3.54203262060433</v>
      </c>
      <c r="BG1994">
        <v>0</v>
      </c>
      <c r="BH1994">
        <v>-2.9442230952381</v>
      </c>
      <c r="BI1994">
        <v>0.136366303975294</v>
      </c>
      <c r="BJ1994">
        <v>0.0353589568694509</v>
      </c>
      <c r="BK1994">
        <v>0</v>
      </c>
      <c r="BL1994">
        <v>0</v>
      </c>
      <c r="BM1994">
        <v>0</v>
      </c>
      <c r="BN1994" t="s">
        <v>209</v>
      </c>
      <c r="BO1994">
        <v>1.88463</v>
      </c>
      <c r="BP1994">
        <v>1.8816</v>
      </c>
      <c r="BQ1994">
        <v>1.88312</v>
      </c>
      <c r="BR1994">
        <v>1.88187</v>
      </c>
      <c r="BS1994">
        <v>1.88384</v>
      </c>
      <c r="BT1994">
        <v>1.88309</v>
      </c>
      <c r="BU1994">
        <v>1.88477</v>
      </c>
      <c r="BV1994">
        <v>1.8823</v>
      </c>
      <c r="BW1994" t="s">
        <v>210</v>
      </c>
      <c r="BX1994" t="s">
        <v>17</v>
      </c>
      <c r="BY1994" t="s">
        <v>17</v>
      </c>
      <c r="BZ1994" t="s">
        <v>17</v>
      </c>
      <c r="CA1994" t="s">
        <v>211</v>
      </c>
      <c r="CB1994" t="s">
        <v>212</v>
      </c>
      <c r="CC1994" t="s">
        <v>213</v>
      </c>
      <c r="CD1994" t="s">
        <v>213</v>
      </c>
      <c r="CE1994" t="s">
        <v>213</v>
      </c>
      <c r="CF1994" t="s">
        <v>213</v>
      </c>
      <c r="CG1994">
        <v>5</v>
      </c>
      <c r="CH1994">
        <v>0</v>
      </c>
      <c r="CI1994">
        <v>0</v>
      </c>
      <c r="CJ1994">
        <v>0</v>
      </c>
      <c r="CK1994">
        <v>0</v>
      </c>
      <c r="CL1994">
        <v>2</v>
      </c>
      <c r="CM1994">
        <v>1335.2</v>
      </c>
      <c r="CN1994">
        <v>2.89658</v>
      </c>
      <c r="CO1994">
        <v>6.80285</v>
      </c>
      <c r="CP1994">
        <v>9.04471</v>
      </c>
      <c r="CQ1994">
        <v>30.0002</v>
      </c>
      <c r="CR1994">
        <v>8.81695</v>
      </c>
      <c r="CS1994">
        <v>9.10493</v>
      </c>
      <c r="CT1994">
        <v>-1</v>
      </c>
      <c r="CU1994">
        <v>100</v>
      </c>
      <c r="CV1994">
        <v>21.3743</v>
      </c>
      <c r="CW1994">
        <v>-999.9</v>
      </c>
      <c r="CX1994">
        <v>400</v>
      </c>
      <c r="CY1994">
        <v>0.452329</v>
      </c>
      <c r="CZ1994">
        <v>103.941</v>
      </c>
      <c r="DA1994">
        <v>103.36</v>
      </c>
    </row>
    <row r="1995" spans="1:105">
      <c r="A1995">
        <v>1981</v>
      </c>
      <c r="B1995">
        <v>1551452514</v>
      </c>
      <c r="C1995">
        <v>6215.09999990463</v>
      </c>
      <c r="D1995" t="s">
        <v>4191</v>
      </c>
      <c r="E1995" t="s">
        <v>4192</v>
      </c>
      <c r="F1995">
        <f>J1995+I1995+M1995*K1995</f>
        <v>0</v>
      </c>
      <c r="G1995">
        <f>(1000*AM1995)/(L1995*(AO1995+273.15))</f>
        <v>0</v>
      </c>
      <c r="H1995">
        <f>((G1995*F1995*(1-(AJ1995/1000)))/(100*K1995))*(0.0/60)</f>
        <v>0</v>
      </c>
      <c r="I1995" t="s">
        <v>203</v>
      </c>
      <c r="J1995" t="s">
        <v>204</v>
      </c>
      <c r="K1995" t="s">
        <v>205</v>
      </c>
      <c r="L1995" t="s">
        <v>206</v>
      </c>
      <c r="M1995" t="s">
        <v>1526</v>
      </c>
      <c r="N1995" t="s">
        <v>3918</v>
      </c>
      <c r="O1995" t="s">
        <v>576</v>
      </c>
      <c r="Q1995">
        <v>1551452514</v>
      </c>
      <c r="R1995">
        <f>AL1995*Y1995*(AJ1995-AK1995)/(100*AF1995*(1000-Y1995*AJ1995))</f>
        <v>0</v>
      </c>
      <c r="S1995">
        <f>AL1995*Y1995*(AI1995-AH1995*(1000-Y1995*AK1995)/(1000-Y1995*AJ1995))/(100*AF1995)</f>
        <v>0</v>
      </c>
      <c r="T1995">
        <f>(U1995/V1995*100)</f>
        <v>0</v>
      </c>
      <c r="U1995">
        <f>AJ1995*(AM1995+AN1995)/1000</f>
        <v>0</v>
      </c>
      <c r="V1995">
        <f>0.61365*exp(17.502*AO1995/(240.97+AO1995))</f>
        <v>0</v>
      </c>
      <c r="W1995">
        <v>148</v>
      </c>
      <c r="X1995">
        <v>10</v>
      </c>
      <c r="Y1995">
        <f>IF(W1995*$H$11&gt;=AA1995,1.0,(AA1995/(AA1995-W1995*$H$11)))</f>
        <v>0</v>
      </c>
      <c r="Z1995">
        <f>(Y1995-1)*100</f>
        <v>0</v>
      </c>
      <c r="AA1995">
        <f>MAX(0,($B$11+$C$11*AR1995)/(1+$D$11*AR1995)*AM1995/(AO1995+273)*$E$11)</f>
        <v>0</v>
      </c>
      <c r="AB1995">
        <f>$B$9*AS1995+$C$9*AT1995</f>
        <v>0</v>
      </c>
      <c r="AC1995">
        <f>AB1995*AD1995</f>
        <v>0</v>
      </c>
      <c r="AD1995">
        <f>($B$9*$D$7+$C$9*$D$7)/($B$9+$C$9)</f>
        <v>0</v>
      </c>
      <c r="AE1995">
        <f>($B$9*$K$7+$C$9*$K$7)/($B$9+$C$9)</f>
        <v>0</v>
      </c>
      <c r="AF1995">
        <v>10</v>
      </c>
      <c r="AG1995">
        <v>1551452514</v>
      </c>
      <c r="AH1995">
        <v>394.66</v>
      </c>
      <c r="AI1995">
        <v>396.924</v>
      </c>
      <c r="AJ1995">
        <v>8.53266</v>
      </c>
      <c r="AK1995">
        <v>8.10663</v>
      </c>
      <c r="AL1995">
        <v>1454.7</v>
      </c>
      <c r="AM1995">
        <v>100.52</v>
      </c>
      <c r="AN1995">
        <v>0.0214019</v>
      </c>
      <c r="AO1995">
        <v>6.4829</v>
      </c>
      <c r="AP1995">
        <v>999.9</v>
      </c>
      <c r="AQ1995">
        <v>999.9</v>
      </c>
      <c r="AR1995">
        <v>9994.38</v>
      </c>
      <c r="AS1995">
        <v>0</v>
      </c>
      <c r="AT1995">
        <v>155.43</v>
      </c>
      <c r="AU1995">
        <v>0</v>
      </c>
      <c r="AV1995" t="s">
        <v>208</v>
      </c>
      <c r="AW1995">
        <v>0</v>
      </c>
      <c r="AX1995">
        <v>-0.747</v>
      </c>
      <c r="AY1995">
        <v>-0.067</v>
      </c>
      <c r="AZ1995">
        <v>0</v>
      </c>
      <c r="BA1995">
        <v>0</v>
      </c>
      <c r="BB1995">
        <v>0</v>
      </c>
      <c r="BC1995">
        <v>0</v>
      </c>
      <c r="BD1995">
        <v>-75.7984071428571</v>
      </c>
      <c r="BE1995">
        <v>20.0213862783816</v>
      </c>
      <c r="BF1995">
        <v>3.54203262060433</v>
      </c>
      <c r="BG1995">
        <v>0</v>
      </c>
      <c r="BH1995">
        <v>-2.9442230952381</v>
      </c>
      <c r="BI1995">
        <v>0.136366303975294</v>
      </c>
      <c r="BJ1995">
        <v>0.0353589568694509</v>
      </c>
      <c r="BK1995">
        <v>0</v>
      </c>
      <c r="BL1995">
        <v>0</v>
      </c>
      <c r="BM1995">
        <v>0</v>
      </c>
      <c r="BN1995" t="s">
        <v>209</v>
      </c>
      <c r="BO1995">
        <v>1.88464</v>
      </c>
      <c r="BP1995">
        <v>1.88162</v>
      </c>
      <c r="BQ1995">
        <v>1.88312</v>
      </c>
      <c r="BR1995">
        <v>1.88187</v>
      </c>
      <c r="BS1995">
        <v>1.88384</v>
      </c>
      <c r="BT1995">
        <v>1.88309</v>
      </c>
      <c r="BU1995">
        <v>1.88477</v>
      </c>
      <c r="BV1995">
        <v>1.88231</v>
      </c>
      <c r="BW1995" t="s">
        <v>210</v>
      </c>
      <c r="BX1995" t="s">
        <v>17</v>
      </c>
      <c r="BY1995" t="s">
        <v>17</v>
      </c>
      <c r="BZ1995" t="s">
        <v>17</v>
      </c>
      <c r="CA1995" t="s">
        <v>211</v>
      </c>
      <c r="CB1995" t="s">
        <v>212</v>
      </c>
      <c r="CC1995" t="s">
        <v>213</v>
      </c>
      <c r="CD1995" t="s">
        <v>213</v>
      </c>
      <c r="CE1995" t="s">
        <v>213</v>
      </c>
      <c r="CF1995" t="s">
        <v>213</v>
      </c>
      <c r="CG1995">
        <v>5</v>
      </c>
      <c r="CH1995">
        <v>0</v>
      </c>
      <c r="CI1995">
        <v>0</v>
      </c>
      <c r="CJ1995">
        <v>0</v>
      </c>
      <c r="CK1995">
        <v>0</v>
      </c>
      <c r="CL1995">
        <v>2</v>
      </c>
      <c r="CM1995">
        <v>1333.04</v>
      </c>
      <c r="CN1995">
        <v>2.89658</v>
      </c>
      <c r="CO1995">
        <v>6.80667</v>
      </c>
      <c r="CP1995">
        <v>9.04528</v>
      </c>
      <c r="CQ1995">
        <v>30.0004</v>
      </c>
      <c r="CR1995">
        <v>8.81778</v>
      </c>
      <c r="CS1995">
        <v>9.10574</v>
      </c>
      <c r="CT1995">
        <v>-1</v>
      </c>
      <c r="CU1995">
        <v>100</v>
      </c>
      <c r="CV1995">
        <v>20.9895</v>
      </c>
      <c r="CW1995">
        <v>-999.9</v>
      </c>
      <c r="CX1995">
        <v>400</v>
      </c>
      <c r="CY1995">
        <v>0.366504</v>
      </c>
      <c r="CZ1995">
        <v>103.941</v>
      </c>
      <c r="DA1995">
        <v>103.36</v>
      </c>
    </row>
    <row r="1996" spans="1:105">
      <c r="A1996">
        <v>1982</v>
      </c>
      <c r="B1996">
        <v>1551452516</v>
      </c>
      <c r="C1996">
        <v>6217.09999990463</v>
      </c>
      <c r="D1996" t="s">
        <v>4193</v>
      </c>
      <c r="E1996" t="s">
        <v>4194</v>
      </c>
      <c r="F1996">
        <f>J1996+I1996+M1996*K1996</f>
        <v>0</v>
      </c>
      <c r="G1996">
        <f>(1000*AM1996)/(L1996*(AO1996+273.15))</f>
        <v>0</v>
      </c>
      <c r="H1996">
        <f>((G1996*F1996*(1-(AJ1996/1000)))/(100*K1996))*(0.0/60)</f>
        <v>0</v>
      </c>
      <c r="I1996" t="s">
        <v>203</v>
      </c>
      <c r="J1996" t="s">
        <v>204</v>
      </c>
      <c r="K1996" t="s">
        <v>205</v>
      </c>
      <c r="L1996" t="s">
        <v>206</v>
      </c>
      <c r="M1996" t="s">
        <v>1526</v>
      </c>
      <c r="N1996" t="s">
        <v>3918</v>
      </c>
      <c r="O1996" t="s">
        <v>576</v>
      </c>
      <c r="Q1996">
        <v>1551452516</v>
      </c>
      <c r="R1996">
        <f>AL1996*Y1996*(AJ1996-AK1996)/(100*AF1996*(1000-Y1996*AJ1996))</f>
        <v>0</v>
      </c>
      <c r="S1996">
        <f>AL1996*Y1996*(AI1996-AH1996*(1000-Y1996*AK1996)/(1000-Y1996*AJ1996))/(100*AF1996)</f>
        <v>0</v>
      </c>
      <c r="T1996">
        <f>(U1996/V1996*100)</f>
        <v>0</v>
      </c>
      <c r="U1996">
        <f>AJ1996*(AM1996+AN1996)/1000</f>
        <v>0</v>
      </c>
      <c r="V1996">
        <f>0.61365*exp(17.502*AO1996/(240.97+AO1996))</f>
        <v>0</v>
      </c>
      <c r="W1996">
        <v>144</v>
      </c>
      <c r="X1996">
        <v>10</v>
      </c>
      <c r="Y1996">
        <f>IF(W1996*$H$11&gt;=AA1996,1.0,(AA1996/(AA1996-W1996*$H$11)))</f>
        <v>0</v>
      </c>
      <c r="Z1996">
        <f>(Y1996-1)*100</f>
        <v>0</v>
      </c>
      <c r="AA1996">
        <f>MAX(0,($B$11+$C$11*AR1996)/(1+$D$11*AR1996)*AM1996/(AO1996+273)*$E$11)</f>
        <v>0</v>
      </c>
      <c r="AB1996">
        <f>$B$9*AS1996+$C$9*AT1996</f>
        <v>0</v>
      </c>
      <c r="AC1996">
        <f>AB1996*AD1996</f>
        <v>0</v>
      </c>
      <c r="AD1996">
        <f>($B$9*$D$7+$C$9*$D$7)/($B$9+$C$9)</f>
        <v>0</v>
      </c>
      <c r="AE1996">
        <f>($B$9*$K$7+$C$9*$K$7)/($B$9+$C$9)</f>
        <v>0</v>
      </c>
      <c r="AF1996">
        <v>10</v>
      </c>
      <c r="AG1996">
        <v>1551452516</v>
      </c>
      <c r="AH1996">
        <v>394.813</v>
      </c>
      <c r="AI1996">
        <v>396.963</v>
      </c>
      <c r="AJ1996">
        <v>8.54364</v>
      </c>
      <c r="AK1996">
        <v>8.10735</v>
      </c>
      <c r="AL1996">
        <v>1454.68</v>
      </c>
      <c r="AM1996">
        <v>100.521</v>
      </c>
      <c r="AN1996">
        <v>0.0215139</v>
      </c>
      <c r="AO1996">
        <v>6.48454</v>
      </c>
      <c r="AP1996">
        <v>999.9</v>
      </c>
      <c r="AQ1996">
        <v>999.9</v>
      </c>
      <c r="AR1996">
        <v>9986.88</v>
      </c>
      <c r="AS1996">
        <v>0</v>
      </c>
      <c r="AT1996">
        <v>155.598</v>
      </c>
      <c r="AU1996">
        <v>0</v>
      </c>
      <c r="AV1996" t="s">
        <v>208</v>
      </c>
      <c r="AW1996">
        <v>0</v>
      </c>
      <c r="AX1996">
        <v>-0.747</v>
      </c>
      <c r="AY1996">
        <v>-0.067</v>
      </c>
      <c r="AZ1996">
        <v>0</v>
      </c>
      <c r="BA1996">
        <v>0</v>
      </c>
      <c r="BB1996">
        <v>0</v>
      </c>
      <c r="BC1996">
        <v>0</v>
      </c>
      <c r="BD1996">
        <v>-75.7984071428571</v>
      </c>
      <c r="BE1996">
        <v>20.0213862783816</v>
      </c>
      <c r="BF1996">
        <v>3.54203262060433</v>
      </c>
      <c r="BG1996">
        <v>0</v>
      </c>
      <c r="BH1996">
        <v>-2.9442230952381</v>
      </c>
      <c r="BI1996">
        <v>0.136366303975294</v>
      </c>
      <c r="BJ1996">
        <v>0.0353589568694509</v>
      </c>
      <c r="BK1996">
        <v>0</v>
      </c>
      <c r="BL1996">
        <v>0</v>
      </c>
      <c r="BM1996">
        <v>0</v>
      </c>
      <c r="BN1996" t="s">
        <v>209</v>
      </c>
      <c r="BO1996">
        <v>1.88465</v>
      </c>
      <c r="BP1996">
        <v>1.88162</v>
      </c>
      <c r="BQ1996">
        <v>1.88312</v>
      </c>
      <c r="BR1996">
        <v>1.88188</v>
      </c>
      <c r="BS1996">
        <v>1.88382</v>
      </c>
      <c r="BT1996">
        <v>1.88309</v>
      </c>
      <c r="BU1996">
        <v>1.88477</v>
      </c>
      <c r="BV1996">
        <v>1.88232</v>
      </c>
      <c r="BW1996" t="s">
        <v>210</v>
      </c>
      <c r="BX1996" t="s">
        <v>17</v>
      </c>
      <c r="BY1996" t="s">
        <v>17</v>
      </c>
      <c r="BZ1996" t="s">
        <v>17</v>
      </c>
      <c r="CA1996" t="s">
        <v>211</v>
      </c>
      <c r="CB1996" t="s">
        <v>212</v>
      </c>
      <c r="CC1996" t="s">
        <v>213</v>
      </c>
      <c r="CD1996" t="s">
        <v>213</v>
      </c>
      <c r="CE1996" t="s">
        <v>213</v>
      </c>
      <c r="CF1996" t="s">
        <v>213</v>
      </c>
      <c r="CG1996">
        <v>5</v>
      </c>
      <c r="CH1996">
        <v>0</v>
      </c>
      <c r="CI1996">
        <v>0</v>
      </c>
      <c r="CJ1996">
        <v>0</v>
      </c>
      <c r="CK1996">
        <v>0</v>
      </c>
      <c r="CL1996">
        <v>2</v>
      </c>
      <c r="CM1996">
        <v>1336.63</v>
      </c>
      <c r="CN1996">
        <v>2.89658</v>
      </c>
      <c r="CO1996">
        <v>6.81041</v>
      </c>
      <c r="CP1996">
        <v>9.04609</v>
      </c>
      <c r="CQ1996">
        <v>30.0004</v>
      </c>
      <c r="CR1996">
        <v>8.81887</v>
      </c>
      <c r="CS1996">
        <v>9.10656</v>
      </c>
      <c r="CT1996">
        <v>-1</v>
      </c>
      <c r="CU1996">
        <v>100</v>
      </c>
      <c r="CV1996">
        <v>20.9895</v>
      </c>
      <c r="CW1996">
        <v>-999.9</v>
      </c>
      <c r="CX1996">
        <v>400</v>
      </c>
      <c r="CY1996">
        <v>0.275719</v>
      </c>
      <c r="CZ1996">
        <v>103.94</v>
      </c>
      <c r="DA1996">
        <v>103.361</v>
      </c>
    </row>
    <row r="1997" spans="1:105">
      <c r="A1997">
        <v>1983</v>
      </c>
      <c r="B1997">
        <v>1551452518</v>
      </c>
      <c r="C1997">
        <v>6219.09999990463</v>
      </c>
      <c r="D1997" t="s">
        <v>4195</v>
      </c>
      <c r="E1997" t="s">
        <v>4196</v>
      </c>
      <c r="F1997">
        <f>J1997+I1997+M1997*K1997</f>
        <v>0</v>
      </c>
      <c r="G1997">
        <f>(1000*AM1997)/(L1997*(AO1997+273.15))</f>
        <v>0</v>
      </c>
      <c r="H1997">
        <f>((G1997*F1997*(1-(AJ1997/1000)))/(100*K1997))*(0.0/60)</f>
        <v>0</v>
      </c>
      <c r="I1997" t="s">
        <v>203</v>
      </c>
      <c r="J1997" t="s">
        <v>204</v>
      </c>
      <c r="K1997" t="s">
        <v>205</v>
      </c>
      <c r="L1997" t="s">
        <v>206</v>
      </c>
      <c r="M1997" t="s">
        <v>1526</v>
      </c>
      <c r="N1997" t="s">
        <v>3918</v>
      </c>
      <c r="O1997" t="s">
        <v>576</v>
      </c>
      <c r="Q1997">
        <v>1551452518</v>
      </c>
      <c r="R1997">
        <f>AL1997*Y1997*(AJ1997-AK1997)/(100*AF1997*(1000-Y1997*AJ1997))</f>
        <v>0</v>
      </c>
      <c r="S1997">
        <f>AL1997*Y1997*(AI1997-AH1997*(1000-Y1997*AK1997)/(1000-Y1997*AJ1997))/(100*AF1997)</f>
        <v>0</v>
      </c>
      <c r="T1997">
        <f>(U1997/V1997*100)</f>
        <v>0</v>
      </c>
      <c r="U1997">
        <f>AJ1997*(AM1997+AN1997)/1000</f>
        <v>0</v>
      </c>
      <c r="V1997">
        <f>0.61365*exp(17.502*AO1997/(240.97+AO1997))</f>
        <v>0</v>
      </c>
      <c r="W1997">
        <v>149</v>
      </c>
      <c r="X1997">
        <v>10</v>
      </c>
      <c r="Y1997">
        <f>IF(W1997*$H$11&gt;=AA1997,1.0,(AA1997/(AA1997-W1997*$H$11)))</f>
        <v>0</v>
      </c>
      <c r="Z1997">
        <f>(Y1997-1)*100</f>
        <v>0</v>
      </c>
      <c r="AA1997">
        <f>MAX(0,($B$11+$C$11*AR1997)/(1+$D$11*AR1997)*AM1997/(AO1997+273)*$E$11)</f>
        <v>0</v>
      </c>
      <c r="AB1997">
        <f>$B$9*AS1997+$C$9*AT1997</f>
        <v>0</v>
      </c>
      <c r="AC1997">
        <f>AB1997*AD1997</f>
        <v>0</v>
      </c>
      <c r="AD1997">
        <f>($B$9*$D$7+$C$9*$D$7)/($B$9+$C$9)</f>
        <v>0</v>
      </c>
      <c r="AE1997">
        <f>($B$9*$K$7+$C$9*$K$7)/($B$9+$C$9)</f>
        <v>0</v>
      </c>
      <c r="AF1997">
        <v>10</v>
      </c>
      <c r="AG1997">
        <v>1551452518</v>
      </c>
      <c r="AH1997">
        <v>395.012</v>
      </c>
      <c r="AI1997">
        <v>396.953</v>
      </c>
      <c r="AJ1997">
        <v>8.55626</v>
      </c>
      <c r="AK1997">
        <v>8.10789</v>
      </c>
      <c r="AL1997">
        <v>1454.89</v>
      </c>
      <c r="AM1997">
        <v>100.521</v>
      </c>
      <c r="AN1997">
        <v>0.0215673</v>
      </c>
      <c r="AO1997">
        <v>6.48952</v>
      </c>
      <c r="AP1997">
        <v>999.9</v>
      </c>
      <c r="AQ1997">
        <v>999.9</v>
      </c>
      <c r="AR1997">
        <v>10025</v>
      </c>
      <c r="AS1997">
        <v>0</v>
      </c>
      <c r="AT1997">
        <v>155.601</v>
      </c>
      <c r="AU1997">
        <v>0</v>
      </c>
      <c r="AV1997" t="s">
        <v>208</v>
      </c>
      <c r="AW1997">
        <v>0</v>
      </c>
      <c r="AX1997">
        <v>-0.747</v>
      </c>
      <c r="AY1997">
        <v>-0.067</v>
      </c>
      <c r="AZ1997">
        <v>0</v>
      </c>
      <c r="BA1997">
        <v>0</v>
      </c>
      <c r="BB1997">
        <v>0</v>
      </c>
      <c r="BC1997">
        <v>0</v>
      </c>
      <c r="BD1997">
        <v>-75.7984071428571</v>
      </c>
      <c r="BE1997">
        <v>20.0213862783816</v>
      </c>
      <c r="BF1997">
        <v>3.54203262060433</v>
      </c>
      <c r="BG1997">
        <v>0</v>
      </c>
      <c r="BH1997">
        <v>-2.9442230952381</v>
      </c>
      <c r="BI1997">
        <v>0.136366303975294</v>
      </c>
      <c r="BJ1997">
        <v>0.0353589568694509</v>
      </c>
      <c r="BK1997">
        <v>0</v>
      </c>
      <c r="BL1997">
        <v>0</v>
      </c>
      <c r="BM1997">
        <v>0</v>
      </c>
      <c r="BN1997" t="s">
        <v>209</v>
      </c>
      <c r="BO1997">
        <v>1.88465</v>
      </c>
      <c r="BP1997">
        <v>1.88162</v>
      </c>
      <c r="BQ1997">
        <v>1.88312</v>
      </c>
      <c r="BR1997">
        <v>1.88187</v>
      </c>
      <c r="BS1997">
        <v>1.88382</v>
      </c>
      <c r="BT1997">
        <v>1.88309</v>
      </c>
      <c r="BU1997">
        <v>1.88477</v>
      </c>
      <c r="BV1997">
        <v>1.88232</v>
      </c>
      <c r="BW1997" t="s">
        <v>210</v>
      </c>
      <c r="BX1997" t="s">
        <v>17</v>
      </c>
      <c r="BY1997" t="s">
        <v>17</v>
      </c>
      <c r="BZ1997" t="s">
        <v>17</v>
      </c>
      <c r="CA1997" t="s">
        <v>211</v>
      </c>
      <c r="CB1997" t="s">
        <v>212</v>
      </c>
      <c r="CC1997" t="s">
        <v>213</v>
      </c>
      <c r="CD1997" t="s">
        <v>213</v>
      </c>
      <c r="CE1997" t="s">
        <v>213</v>
      </c>
      <c r="CF1997" t="s">
        <v>213</v>
      </c>
      <c r="CG1997">
        <v>5</v>
      </c>
      <c r="CH1997">
        <v>0</v>
      </c>
      <c r="CI1997">
        <v>0</v>
      </c>
      <c r="CJ1997">
        <v>0</v>
      </c>
      <c r="CK1997">
        <v>0</v>
      </c>
      <c r="CL1997">
        <v>2</v>
      </c>
      <c r="CM1997">
        <v>1332.74</v>
      </c>
      <c r="CN1997">
        <v>2.89658</v>
      </c>
      <c r="CO1997">
        <v>6.81398</v>
      </c>
      <c r="CP1997">
        <v>9.04692</v>
      </c>
      <c r="CQ1997">
        <v>30.0004</v>
      </c>
      <c r="CR1997">
        <v>8.81968</v>
      </c>
      <c r="CS1997">
        <v>9.10742</v>
      </c>
      <c r="CT1997">
        <v>-1</v>
      </c>
      <c r="CU1997">
        <v>100</v>
      </c>
      <c r="CV1997">
        <v>20.9895</v>
      </c>
      <c r="CW1997">
        <v>-999.9</v>
      </c>
      <c r="CX1997">
        <v>400</v>
      </c>
      <c r="CY1997">
        <v>0.192342</v>
      </c>
      <c r="CZ1997">
        <v>103.938</v>
      </c>
      <c r="DA1997">
        <v>103.36</v>
      </c>
    </row>
    <row r="1998" spans="1:105">
      <c r="A1998">
        <v>1984</v>
      </c>
      <c r="B1998">
        <v>1551452520</v>
      </c>
      <c r="C1998">
        <v>6221.09999990463</v>
      </c>
      <c r="D1998" t="s">
        <v>4197</v>
      </c>
      <c r="E1998" t="s">
        <v>4198</v>
      </c>
      <c r="F1998">
        <f>J1998+I1998+M1998*K1998</f>
        <v>0</v>
      </c>
      <c r="G1998">
        <f>(1000*AM1998)/(L1998*(AO1998+273.15))</f>
        <v>0</v>
      </c>
      <c r="H1998">
        <f>((G1998*F1998*(1-(AJ1998/1000)))/(100*K1998))*(0.0/60)</f>
        <v>0</v>
      </c>
      <c r="I1998" t="s">
        <v>203</v>
      </c>
      <c r="J1998" t="s">
        <v>204</v>
      </c>
      <c r="K1998" t="s">
        <v>205</v>
      </c>
      <c r="L1998" t="s">
        <v>206</v>
      </c>
      <c r="M1998" t="s">
        <v>1526</v>
      </c>
      <c r="N1998" t="s">
        <v>3918</v>
      </c>
      <c r="O1998" t="s">
        <v>576</v>
      </c>
      <c r="Q1998">
        <v>1551452520</v>
      </c>
      <c r="R1998">
        <f>AL1998*Y1998*(AJ1998-AK1998)/(100*AF1998*(1000-Y1998*AJ1998))</f>
        <v>0</v>
      </c>
      <c r="S1998">
        <f>AL1998*Y1998*(AI1998-AH1998*(1000-Y1998*AK1998)/(1000-Y1998*AJ1998))/(100*AF1998)</f>
        <v>0</v>
      </c>
      <c r="T1998">
        <f>(U1998/V1998*100)</f>
        <v>0</v>
      </c>
      <c r="U1998">
        <f>AJ1998*(AM1998+AN1998)/1000</f>
        <v>0</v>
      </c>
      <c r="V1998">
        <f>0.61365*exp(17.502*AO1998/(240.97+AO1998))</f>
        <v>0</v>
      </c>
      <c r="W1998">
        <v>161</v>
      </c>
      <c r="X1998">
        <v>11</v>
      </c>
      <c r="Y1998">
        <f>IF(W1998*$H$11&gt;=AA1998,1.0,(AA1998/(AA1998-W1998*$H$11)))</f>
        <v>0</v>
      </c>
      <c r="Z1998">
        <f>(Y1998-1)*100</f>
        <v>0</v>
      </c>
      <c r="AA1998">
        <f>MAX(0,($B$11+$C$11*AR1998)/(1+$D$11*AR1998)*AM1998/(AO1998+273)*$E$11)</f>
        <v>0</v>
      </c>
      <c r="AB1998">
        <f>$B$9*AS1998+$C$9*AT1998</f>
        <v>0</v>
      </c>
      <c r="AC1998">
        <f>AB1998*AD1998</f>
        <v>0</v>
      </c>
      <c r="AD1998">
        <f>($B$9*$D$7+$C$9*$D$7)/($B$9+$C$9)</f>
        <v>0</v>
      </c>
      <c r="AE1998">
        <f>($B$9*$K$7+$C$9*$K$7)/($B$9+$C$9)</f>
        <v>0</v>
      </c>
      <c r="AF1998">
        <v>10</v>
      </c>
      <c r="AG1998">
        <v>1551452520</v>
      </c>
      <c r="AH1998">
        <v>395.186</v>
      </c>
      <c r="AI1998">
        <v>396.951</v>
      </c>
      <c r="AJ1998">
        <v>8.57384</v>
      </c>
      <c r="AK1998">
        <v>8.1081</v>
      </c>
      <c r="AL1998">
        <v>1454.56</v>
      </c>
      <c r="AM1998">
        <v>100.521</v>
      </c>
      <c r="AN1998">
        <v>0.0215715</v>
      </c>
      <c r="AO1998">
        <v>6.50231</v>
      </c>
      <c r="AP1998">
        <v>999.9</v>
      </c>
      <c r="AQ1998">
        <v>999.9</v>
      </c>
      <c r="AR1998">
        <v>10002.5</v>
      </c>
      <c r="AS1998">
        <v>0</v>
      </c>
      <c r="AT1998">
        <v>155.505</v>
      </c>
      <c r="AU1998">
        <v>0</v>
      </c>
      <c r="AV1998" t="s">
        <v>208</v>
      </c>
      <c r="AW1998">
        <v>0</v>
      </c>
      <c r="AX1998">
        <v>-0.747</v>
      </c>
      <c r="AY1998">
        <v>-0.067</v>
      </c>
      <c r="AZ1998">
        <v>0</v>
      </c>
      <c r="BA1998">
        <v>0</v>
      </c>
      <c r="BB1998">
        <v>0</v>
      </c>
      <c r="BC1998">
        <v>0</v>
      </c>
      <c r="BD1998">
        <v>-75.7984071428571</v>
      </c>
      <c r="BE1998">
        <v>20.0213862783816</v>
      </c>
      <c r="BF1998">
        <v>3.54203262060433</v>
      </c>
      <c r="BG1998">
        <v>0</v>
      </c>
      <c r="BH1998">
        <v>-2.9442230952381</v>
      </c>
      <c r="BI1998">
        <v>0.136366303975294</v>
      </c>
      <c r="BJ1998">
        <v>0.0353589568694509</v>
      </c>
      <c r="BK1998">
        <v>0</v>
      </c>
      <c r="BL1998">
        <v>0</v>
      </c>
      <c r="BM1998">
        <v>0</v>
      </c>
      <c r="BN1998" t="s">
        <v>209</v>
      </c>
      <c r="BO1998">
        <v>1.88465</v>
      </c>
      <c r="BP1998">
        <v>1.88164</v>
      </c>
      <c r="BQ1998">
        <v>1.88312</v>
      </c>
      <c r="BR1998">
        <v>1.88187</v>
      </c>
      <c r="BS1998">
        <v>1.88382</v>
      </c>
      <c r="BT1998">
        <v>1.8831</v>
      </c>
      <c r="BU1998">
        <v>1.88477</v>
      </c>
      <c r="BV1998">
        <v>1.88231</v>
      </c>
      <c r="BW1998" t="s">
        <v>210</v>
      </c>
      <c r="BX1998" t="s">
        <v>17</v>
      </c>
      <c r="BY1998" t="s">
        <v>17</v>
      </c>
      <c r="BZ1998" t="s">
        <v>17</v>
      </c>
      <c r="CA1998" t="s">
        <v>211</v>
      </c>
      <c r="CB1998" t="s">
        <v>212</v>
      </c>
      <c r="CC1998" t="s">
        <v>213</v>
      </c>
      <c r="CD1998" t="s">
        <v>213</v>
      </c>
      <c r="CE1998" t="s">
        <v>213</v>
      </c>
      <c r="CF1998" t="s">
        <v>213</v>
      </c>
      <c r="CG1998">
        <v>5</v>
      </c>
      <c r="CH1998">
        <v>0</v>
      </c>
      <c r="CI1998">
        <v>0</v>
      </c>
      <c r="CJ1998">
        <v>0</v>
      </c>
      <c r="CK1998">
        <v>0</v>
      </c>
      <c r="CL1998">
        <v>2</v>
      </c>
      <c r="CM1998">
        <v>1323.7</v>
      </c>
      <c r="CN1998">
        <v>2.89442</v>
      </c>
      <c r="CO1998">
        <v>6.81752</v>
      </c>
      <c r="CP1998">
        <v>9.04746</v>
      </c>
      <c r="CQ1998">
        <v>30.0004</v>
      </c>
      <c r="CR1998">
        <v>8.82053</v>
      </c>
      <c r="CS1998">
        <v>9.10825</v>
      </c>
      <c r="CT1998">
        <v>-1</v>
      </c>
      <c r="CU1998">
        <v>100</v>
      </c>
      <c r="CV1998">
        <v>20.9895</v>
      </c>
      <c r="CW1998">
        <v>-999.9</v>
      </c>
      <c r="CX1998">
        <v>400</v>
      </c>
      <c r="CY1998">
        <v>0.0922183</v>
      </c>
      <c r="CZ1998">
        <v>103.937</v>
      </c>
      <c r="DA1998">
        <v>103.359</v>
      </c>
    </row>
    <row r="1999" spans="1:105">
      <c r="A1999">
        <v>1985</v>
      </c>
      <c r="B1999">
        <v>1551452522</v>
      </c>
      <c r="C1999">
        <v>6223.09999990463</v>
      </c>
      <c r="D1999" t="s">
        <v>4199</v>
      </c>
      <c r="E1999" t="s">
        <v>4200</v>
      </c>
      <c r="F1999">
        <f>J1999+I1999+M1999*K1999</f>
        <v>0</v>
      </c>
      <c r="G1999">
        <f>(1000*AM1999)/(L1999*(AO1999+273.15))</f>
        <v>0</v>
      </c>
      <c r="H1999">
        <f>((G1999*F1999*(1-(AJ1999/1000)))/(100*K1999))*(0.0/60)</f>
        <v>0</v>
      </c>
      <c r="I1999" t="s">
        <v>203</v>
      </c>
      <c r="J1999" t="s">
        <v>204</v>
      </c>
      <c r="K1999" t="s">
        <v>205</v>
      </c>
      <c r="L1999" t="s">
        <v>206</v>
      </c>
      <c r="M1999" t="s">
        <v>1526</v>
      </c>
      <c r="N1999" t="s">
        <v>3918</v>
      </c>
      <c r="O1999" t="s">
        <v>576</v>
      </c>
      <c r="Q1999">
        <v>1551452522</v>
      </c>
      <c r="R1999">
        <f>AL1999*Y1999*(AJ1999-AK1999)/(100*AF1999*(1000-Y1999*AJ1999))</f>
        <v>0</v>
      </c>
      <c r="S1999">
        <f>AL1999*Y1999*(AI1999-AH1999*(1000-Y1999*AK1999)/(1000-Y1999*AJ1999))/(100*AF1999)</f>
        <v>0</v>
      </c>
      <c r="T1999">
        <f>(U1999/V1999*100)</f>
        <v>0</v>
      </c>
      <c r="U1999">
        <f>AJ1999*(AM1999+AN1999)/1000</f>
        <v>0</v>
      </c>
      <c r="V1999">
        <f>0.61365*exp(17.502*AO1999/(240.97+AO1999))</f>
        <v>0</v>
      </c>
      <c r="W1999">
        <v>146</v>
      </c>
      <c r="X1999">
        <v>10</v>
      </c>
      <c r="Y1999">
        <f>IF(W1999*$H$11&gt;=AA1999,1.0,(AA1999/(AA1999-W1999*$H$11)))</f>
        <v>0</v>
      </c>
      <c r="Z1999">
        <f>(Y1999-1)*100</f>
        <v>0</v>
      </c>
      <c r="AA1999">
        <f>MAX(0,($B$11+$C$11*AR1999)/(1+$D$11*AR1999)*AM1999/(AO1999+273)*$E$11)</f>
        <v>0</v>
      </c>
      <c r="AB1999">
        <f>$B$9*AS1999+$C$9*AT1999</f>
        <v>0</v>
      </c>
      <c r="AC1999">
        <f>AB1999*AD1999</f>
        <v>0</v>
      </c>
      <c r="AD1999">
        <f>($B$9*$D$7+$C$9*$D$7)/($B$9+$C$9)</f>
        <v>0</v>
      </c>
      <c r="AE1999">
        <f>($B$9*$K$7+$C$9*$K$7)/($B$9+$C$9)</f>
        <v>0</v>
      </c>
      <c r="AF1999">
        <v>10</v>
      </c>
      <c r="AG1999">
        <v>1551452522</v>
      </c>
      <c r="AH1999">
        <v>395.329</v>
      </c>
      <c r="AI1999">
        <v>396.97</v>
      </c>
      <c r="AJ1999">
        <v>8.59564</v>
      </c>
      <c r="AK1999">
        <v>8.10853</v>
      </c>
      <c r="AL1999">
        <v>1454.33</v>
      </c>
      <c r="AM1999">
        <v>100.52</v>
      </c>
      <c r="AN1999">
        <v>0.0214147</v>
      </c>
      <c r="AO1999">
        <v>6.52323</v>
      </c>
      <c r="AP1999">
        <v>999.9</v>
      </c>
      <c r="AQ1999">
        <v>999.9</v>
      </c>
      <c r="AR1999">
        <v>9981.88</v>
      </c>
      <c r="AS1999">
        <v>0</v>
      </c>
      <c r="AT1999">
        <v>155.456</v>
      </c>
      <c r="AU1999">
        <v>0</v>
      </c>
      <c r="AV1999" t="s">
        <v>208</v>
      </c>
      <c r="AW1999">
        <v>0</v>
      </c>
      <c r="AX1999">
        <v>-0.747</v>
      </c>
      <c r="AY1999">
        <v>-0.067</v>
      </c>
      <c r="AZ1999">
        <v>0</v>
      </c>
      <c r="BA1999">
        <v>0</v>
      </c>
      <c r="BB1999">
        <v>0</v>
      </c>
      <c r="BC1999">
        <v>0</v>
      </c>
      <c r="BD1999">
        <v>-75.7984071428571</v>
      </c>
      <c r="BE1999">
        <v>20.0213862783816</v>
      </c>
      <c r="BF1999">
        <v>3.54203262060433</v>
      </c>
      <c r="BG1999">
        <v>0</v>
      </c>
      <c r="BH1999">
        <v>-2.9442230952381</v>
      </c>
      <c r="BI1999">
        <v>0.136366303975294</v>
      </c>
      <c r="BJ1999">
        <v>0.0353589568694509</v>
      </c>
      <c r="BK1999">
        <v>0</v>
      </c>
      <c r="BL1999">
        <v>0</v>
      </c>
      <c r="BM1999">
        <v>0</v>
      </c>
      <c r="BN1999" t="s">
        <v>209</v>
      </c>
      <c r="BO1999">
        <v>1.88463</v>
      </c>
      <c r="BP1999">
        <v>1.88164</v>
      </c>
      <c r="BQ1999">
        <v>1.88314</v>
      </c>
      <c r="BR1999">
        <v>1.88187</v>
      </c>
      <c r="BS1999">
        <v>1.88382</v>
      </c>
      <c r="BT1999">
        <v>1.8831</v>
      </c>
      <c r="BU1999">
        <v>1.88477</v>
      </c>
      <c r="BV1999">
        <v>1.88229</v>
      </c>
      <c r="BW1999" t="s">
        <v>210</v>
      </c>
      <c r="BX1999" t="s">
        <v>17</v>
      </c>
      <c r="BY1999" t="s">
        <v>17</v>
      </c>
      <c r="BZ1999" t="s">
        <v>17</v>
      </c>
      <c r="CA1999" t="s">
        <v>211</v>
      </c>
      <c r="CB1999" t="s">
        <v>212</v>
      </c>
      <c r="CC1999" t="s">
        <v>213</v>
      </c>
      <c r="CD1999" t="s">
        <v>213</v>
      </c>
      <c r="CE1999" t="s">
        <v>213</v>
      </c>
      <c r="CF1999" t="s">
        <v>213</v>
      </c>
      <c r="CG1999">
        <v>5</v>
      </c>
      <c r="CH1999">
        <v>0</v>
      </c>
      <c r="CI1999">
        <v>0</v>
      </c>
      <c r="CJ1999">
        <v>0</v>
      </c>
      <c r="CK1999">
        <v>0</v>
      </c>
      <c r="CL1999">
        <v>2</v>
      </c>
      <c r="CM1999">
        <v>1334.34</v>
      </c>
      <c r="CN1999">
        <v>2.89442</v>
      </c>
      <c r="CO1999">
        <v>6.82109</v>
      </c>
      <c r="CP1999">
        <v>9.04829</v>
      </c>
      <c r="CQ1999">
        <v>30.0004</v>
      </c>
      <c r="CR1999">
        <v>8.82163</v>
      </c>
      <c r="CS1999">
        <v>9.10934</v>
      </c>
      <c r="CT1999">
        <v>-1</v>
      </c>
      <c r="CU1999">
        <v>100</v>
      </c>
      <c r="CV1999">
        <v>20.6151</v>
      </c>
      <c r="CW1999">
        <v>-999.9</v>
      </c>
      <c r="CX1999">
        <v>400</v>
      </c>
      <c r="CY1999">
        <v>0</v>
      </c>
      <c r="CZ1999">
        <v>103.936</v>
      </c>
      <c r="DA1999">
        <v>103.359</v>
      </c>
    </row>
    <row r="2000" spans="1:105">
      <c r="A2000">
        <v>1986</v>
      </c>
      <c r="B2000">
        <v>1551452524</v>
      </c>
      <c r="C2000">
        <v>6225.09999990463</v>
      </c>
      <c r="D2000" t="s">
        <v>4201</v>
      </c>
      <c r="E2000" t="s">
        <v>4202</v>
      </c>
      <c r="F2000">
        <f>J2000+I2000+M2000*K2000</f>
        <v>0</v>
      </c>
      <c r="G2000">
        <f>(1000*AM2000)/(L2000*(AO2000+273.15))</f>
        <v>0</v>
      </c>
      <c r="H2000">
        <f>((G2000*F2000*(1-(AJ2000/1000)))/(100*K2000))*(0.0/60)</f>
        <v>0</v>
      </c>
      <c r="I2000" t="s">
        <v>203</v>
      </c>
      <c r="J2000" t="s">
        <v>204</v>
      </c>
      <c r="K2000" t="s">
        <v>205</v>
      </c>
      <c r="L2000" t="s">
        <v>206</v>
      </c>
      <c r="M2000" t="s">
        <v>1526</v>
      </c>
      <c r="N2000" t="s">
        <v>3918</v>
      </c>
      <c r="O2000" t="s">
        <v>576</v>
      </c>
      <c r="Q2000">
        <v>1551452524</v>
      </c>
      <c r="R2000">
        <f>AL2000*Y2000*(AJ2000-AK2000)/(100*AF2000*(1000-Y2000*AJ2000))</f>
        <v>0</v>
      </c>
      <c r="S2000">
        <f>AL2000*Y2000*(AI2000-AH2000*(1000-Y2000*AK2000)/(1000-Y2000*AJ2000))/(100*AF2000)</f>
        <v>0</v>
      </c>
      <c r="T2000">
        <f>(U2000/V2000*100)</f>
        <v>0</v>
      </c>
      <c r="U2000">
        <f>AJ2000*(AM2000+AN2000)/1000</f>
        <v>0</v>
      </c>
      <c r="V2000">
        <f>0.61365*exp(17.502*AO2000/(240.97+AO2000))</f>
        <v>0</v>
      </c>
      <c r="W2000">
        <v>155</v>
      </c>
      <c r="X2000">
        <v>11</v>
      </c>
      <c r="Y2000">
        <f>IF(W2000*$H$11&gt;=AA2000,1.0,(AA2000/(AA2000-W2000*$H$11)))</f>
        <v>0</v>
      </c>
      <c r="Z2000">
        <f>(Y2000-1)*100</f>
        <v>0</v>
      </c>
      <c r="AA2000">
        <f>MAX(0,($B$11+$C$11*AR2000)/(1+$D$11*AR2000)*AM2000/(AO2000+273)*$E$11)</f>
        <v>0</v>
      </c>
      <c r="AB2000">
        <f>$B$9*AS2000+$C$9*AT2000</f>
        <v>0</v>
      </c>
      <c r="AC2000">
        <f>AB2000*AD2000</f>
        <v>0</v>
      </c>
      <c r="AD2000">
        <f>($B$9*$D$7+$C$9*$D$7)/($B$9+$C$9)</f>
        <v>0</v>
      </c>
      <c r="AE2000">
        <f>($B$9*$K$7+$C$9*$K$7)/($B$9+$C$9)</f>
        <v>0</v>
      </c>
      <c r="AF2000">
        <v>10</v>
      </c>
      <c r="AG2000">
        <v>1551452524</v>
      </c>
      <c r="AH2000">
        <v>395.454</v>
      </c>
      <c r="AI2000">
        <v>396.97</v>
      </c>
      <c r="AJ2000">
        <v>8.61388</v>
      </c>
      <c r="AK2000">
        <v>8.10961</v>
      </c>
      <c r="AL2000">
        <v>1454.47</v>
      </c>
      <c r="AM2000">
        <v>100.52</v>
      </c>
      <c r="AN2000">
        <v>0.021322</v>
      </c>
      <c r="AO2000">
        <v>6.54017</v>
      </c>
      <c r="AP2000">
        <v>999.9</v>
      </c>
      <c r="AQ2000">
        <v>999.9</v>
      </c>
      <c r="AR2000">
        <v>9991.88</v>
      </c>
      <c r="AS2000">
        <v>0</v>
      </c>
      <c r="AT2000">
        <v>155.498</v>
      </c>
      <c r="AU2000">
        <v>0</v>
      </c>
      <c r="AV2000" t="s">
        <v>208</v>
      </c>
      <c r="AW2000">
        <v>0</v>
      </c>
      <c r="AX2000">
        <v>-0.747</v>
      </c>
      <c r="AY2000">
        <v>-0.067</v>
      </c>
      <c r="AZ2000">
        <v>0</v>
      </c>
      <c r="BA2000">
        <v>0</v>
      </c>
      <c r="BB2000">
        <v>0</v>
      </c>
      <c r="BC2000">
        <v>0</v>
      </c>
      <c r="BD2000">
        <v>-75.7984071428571</v>
      </c>
      <c r="BE2000">
        <v>20.0213862783816</v>
      </c>
      <c r="BF2000">
        <v>3.54203262060433</v>
      </c>
      <c r="BG2000">
        <v>0</v>
      </c>
      <c r="BH2000">
        <v>-2.9442230952381</v>
      </c>
      <c r="BI2000">
        <v>0.136366303975294</v>
      </c>
      <c r="BJ2000">
        <v>0.0353589568694509</v>
      </c>
      <c r="BK2000">
        <v>0</v>
      </c>
      <c r="BL2000">
        <v>0</v>
      </c>
      <c r="BM2000">
        <v>0</v>
      </c>
      <c r="BN2000" t="s">
        <v>209</v>
      </c>
      <c r="BO2000">
        <v>1.88463</v>
      </c>
      <c r="BP2000">
        <v>1.8816</v>
      </c>
      <c r="BQ2000">
        <v>1.88314</v>
      </c>
      <c r="BR2000">
        <v>1.88187</v>
      </c>
      <c r="BS2000">
        <v>1.88382</v>
      </c>
      <c r="BT2000">
        <v>1.88309</v>
      </c>
      <c r="BU2000">
        <v>1.88477</v>
      </c>
      <c r="BV2000">
        <v>1.8823</v>
      </c>
      <c r="BW2000" t="s">
        <v>210</v>
      </c>
      <c r="BX2000" t="s">
        <v>17</v>
      </c>
      <c r="BY2000" t="s">
        <v>17</v>
      </c>
      <c r="BZ2000" t="s">
        <v>17</v>
      </c>
      <c r="CA2000" t="s">
        <v>211</v>
      </c>
      <c r="CB2000" t="s">
        <v>212</v>
      </c>
      <c r="CC2000" t="s">
        <v>213</v>
      </c>
      <c r="CD2000" t="s">
        <v>213</v>
      </c>
      <c r="CE2000" t="s">
        <v>213</v>
      </c>
      <c r="CF2000" t="s">
        <v>213</v>
      </c>
      <c r="CG2000">
        <v>5</v>
      </c>
      <c r="CH2000">
        <v>0</v>
      </c>
      <c r="CI2000">
        <v>0</v>
      </c>
      <c r="CJ2000">
        <v>0</v>
      </c>
      <c r="CK2000">
        <v>0</v>
      </c>
      <c r="CL2000">
        <v>2</v>
      </c>
      <c r="CM2000">
        <v>1328.01</v>
      </c>
      <c r="CN2000">
        <v>2.89659</v>
      </c>
      <c r="CO2000">
        <v>6.82479</v>
      </c>
      <c r="CP2000">
        <v>9.0494</v>
      </c>
      <c r="CQ2000">
        <v>30.0002</v>
      </c>
      <c r="CR2000">
        <v>8.82274</v>
      </c>
      <c r="CS2000">
        <v>9.11044</v>
      </c>
      <c r="CT2000">
        <v>-1</v>
      </c>
      <c r="CU2000">
        <v>100</v>
      </c>
      <c r="CV2000">
        <v>20.6151</v>
      </c>
      <c r="CW2000">
        <v>-999.9</v>
      </c>
      <c r="CX2000">
        <v>400</v>
      </c>
      <c r="CY2000">
        <v>0</v>
      </c>
      <c r="CZ2000">
        <v>103.935</v>
      </c>
      <c r="DA2000">
        <v>103.359</v>
      </c>
    </row>
    <row r="2001" spans="1:105">
      <c r="A2001">
        <v>1987</v>
      </c>
      <c r="B2001">
        <v>1551452526</v>
      </c>
      <c r="C2001">
        <v>6227.09999990463</v>
      </c>
      <c r="D2001" t="s">
        <v>4203</v>
      </c>
      <c r="E2001" t="s">
        <v>4204</v>
      </c>
      <c r="F2001">
        <f>J2001+I2001+M2001*K2001</f>
        <v>0</v>
      </c>
      <c r="G2001">
        <f>(1000*AM2001)/(L2001*(AO2001+273.15))</f>
        <v>0</v>
      </c>
      <c r="H2001">
        <f>((G2001*F2001*(1-(AJ2001/1000)))/(100*K2001))*(0.0/60)</f>
        <v>0</v>
      </c>
      <c r="I2001" t="s">
        <v>203</v>
      </c>
      <c r="J2001" t="s">
        <v>204</v>
      </c>
      <c r="K2001" t="s">
        <v>205</v>
      </c>
      <c r="L2001" t="s">
        <v>206</v>
      </c>
      <c r="M2001" t="s">
        <v>1526</v>
      </c>
      <c r="N2001" t="s">
        <v>3918</v>
      </c>
      <c r="O2001" t="s">
        <v>576</v>
      </c>
      <c r="Q2001">
        <v>1551452526</v>
      </c>
      <c r="R2001">
        <f>AL2001*Y2001*(AJ2001-AK2001)/(100*AF2001*(1000-Y2001*AJ2001))</f>
        <v>0</v>
      </c>
      <c r="S2001">
        <f>AL2001*Y2001*(AI2001-AH2001*(1000-Y2001*AK2001)/(1000-Y2001*AJ2001))/(100*AF2001)</f>
        <v>0</v>
      </c>
      <c r="T2001">
        <f>(U2001/V2001*100)</f>
        <v>0</v>
      </c>
      <c r="U2001">
        <f>AJ2001*(AM2001+AN2001)/1000</f>
        <v>0</v>
      </c>
      <c r="V2001">
        <f>0.61365*exp(17.502*AO2001/(240.97+AO2001))</f>
        <v>0</v>
      </c>
      <c r="W2001">
        <v>164</v>
      </c>
      <c r="X2001">
        <v>11</v>
      </c>
      <c r="Y2001">
        <f>IF(W2001*$H$11&gt;=AA2001,1.0,(AA2001/(AA2001-W2001*$H$11)))</f>
        <v>0</v>
      </c>
      <c r="Z2001">
        <f>(Y2001-1)*100</f>
        <v>0</v>
      </c>
      <c r="AA2001">
        <f>MAX(0,($B$11+$C$11*AR2001)/(1+$D$11*AR2001)*AM2001/(AO2001+273)*$E$11)</f>
        <v>0</v>
      </c>
      <c r="AB2001">
        <f>$B$9*AS2001+$C$9*AT2001</f>
        <v>0</v>
      </c>
      <c r="AC2001">
        <f>AB2001*AD2001</f>
        <v>0</v>
      </c>
      <c r="AD2001">
        <f>($B$9*$D$7+$C$9*$D$7)/($B$9+$C$9)</f>
        <v>0</v>
      </c>
      <c r="AE2001">
        <f>($B$9*$K$7+$C$9*$K$7)/($B$9+$C$9)</f>
        <v>0</v>
      </c>
      <c r="AF2001">
        <v>10</v>
      </c>
      <c r="AG2001">
        <v>1551452526</v>
      </c>
      <c r="AH2001">
        <v>395.611</v>
      </c>
      <c r="AI2001">
        <v>396.988</v>
      </c>
      <c r="AJ2001">
        <v>8.62948</v>
      </c>
      <c r="AK2001">
        <v>8.11016</v>
      </c>
      <c r="AL2001">
        <v>1454.24</v>
      </c>
      <c r="AM2001">
        <v>100.522</v>
      </c>
      <c r="AN2001">
        <v>0.0212493</v>
      </c>
      <c r="AO2001">
        <v>6.55267</v>
      </c>
      <c r="AP2001">
        <v>999.9</v>
      </c>
      <c r="AQ2001">
        <v>999.9</v>
      </c>
      <c r="AR2001">
        <v>10001.2</v>
      </c>
      <c r="AS2001">
        <v>0</v>
      </c>
      <c r="AT2001">
        <v>155.501</v>
      </c>
      <c r="AU2001">
        <v>0</v>
      </c>
      <c r="AV2001" t="s">
        <v>208</v>
      </c>
      <c r="AW2001">
        <v>0</v>
      </c>
      <c r="AX2001">
        <v>-0.747</v>
      </c>
      <c r="AY2001">
        <v>-0.067</v>
      </c>
      <c r="AZ2001">
        <v>0</v>
      </c>
      <c r="BA2001">
        <v>0</v>
      </c>
      <c r="BB2001">
        <v>0</v>
      </c>
      <c r="BC2001">
        <v>0</v>
      </c>
      <c r="BD2001">
        <v>-75.7984071428571</v>
      </c>
      <c r="BE2001">
        <v>20.0213862783816</v>
      </c>
      <c r="BF2001">
        <v>3.54203262060433</v>
      </c>
      <c r="BG2001">
        <v>0</v>
      </c>
      <c r="BH2001">
        <v>-2.9442230952381</v>
      </c>
      <c r="BI2001">
        <v>0.136366303975294</v>
      </c>
      <c r="BJ2001">
        <v>0.0353589568694509</v>
      </c>
      <c r="BK2001">
        <v>0</v>
      </c>
      <c r="BL2001">
        <v>0</v>
      </c>
      <c r="BM2001">
        <v>0</v>
      </c>
      <c r="BN2001" t="s">
        <v>209</v>
      </c>
      <c r="BO2001">
        <v>1.88464</v>
      </c>
      <c r="BP2001">
        <v>1.8816</v>
      </c>
      <c r="BQ2001">
        <v>1.88314</v>
      </c>
      <c r="BR2001">
        <v>1.88187</v>
      </c>
      <c r="BS2001">
        <v>1.88382</v>
      </c>
      <c r="BT2001">
        <v>1.88309</v>
      </c>
      <c r="BU2001">
        <v>1.88477</v>
      </c>
      <c r="BV2001">
        <v>1.8823</v>
      </c>
      <c r="BW2001" t="s">
        <v>210</v>
      </c>
      <c r="BX2001" t="s">
        <v>17</v>
      </c>
      <c r="BY2001" t="s">
        <v>17</v>
      </c>
      <c r="BZ2001" t="s">
        <v>17</v>
      </c>
      <c r="CA2001" t="s">
        <v>211</v>
      </c>
      <c r="CB2001" t="s">
        <v>212</v>
      </c>
      <c r="CC2001" t="s">
        <v>213</v>
      </c>
      <c r="CD2001" t="s">
        <v>213</v>
      </c>
      <c r="CE2001" t="s">
        <v>213</v>
      </c>
      <c r="CF2001" t="s">
        <v>213</v>
      </c>
      <c r="CG2001">
        <v>5</v>
      </c>
      <c r="CH2001">
        <v>0</v>
      </c>
      <c r="CI2001">
        <v>0</v>
      </c>
      <c r="CJ2001">
        <v>0</v>
      </c>
      <c r="CK2001">
        <v>0</v>
      </c>
      <c r="CL2001">
        <v>2</v>
      </c>
      <c r="CM2001">
        <v>1321.04</v>
      </c>
      <c r="CN2001">
        <v>2.89659</v>
      </c>
      <c r="CO2001">
        <v>6.82843</v>
      </c>
      <c r="CP2001">
        <v>9.05052</v>
      </c>
      <c r="CQ2001">
        <v>30.0003</v>
      </c>
      <c r="CR2001">
        <v>8.82383</v>
      </c>
      <c r="CS2001">
        <v>9.11155</v>
      </c>
      <c r="CT2001">
        <v>-1</v>
      </c>
      <c r="CU2001">
        <v>100</v>
      </c>
      <c r="CV2001">
        <v>20.6151</v>
      </c>
      <c r="CW2001">
        <v>-999.9</v>
      </c>
      <c r="CX2001">
        <v>400</v>
      </c>
      <c r="CY2001">
        <v>0</v>
      </c>
      <c r="CZ2001">
        <v>103.934</v>
      </c>
      <c r="DA2001">
        <v>103.359</v>
      </c>
    </row>
    <row r="2002" spans="1:105">
      <c r="A2002">
        <v>1988</v>
      </c>
      <c r="B2002">
        <v>1551452528</v>
      </c>
      <c r="C2002">
        <v>6229.09999990463</v>
      </c>
      <c r="D2002" t="s">
        <v>4205</v>
      </c>
      <c r="E2002" t="s">
        <v>4206</v>
      </c>
      <c r="F2002">
        <f>J2002+I2002+M2002*K2002</f>
        <v>0</v>
      </c>
      <c r="G2002">
        <f>(1000*AM2002)/(L2002*(AO2002+273.15))</f>
        <v>0</v>
      </c>
      <c r="H2002">
        <f>((G2002*F2002*(1-(AJ2002/1000)))/(100*K2002))*(0.0/60)</f>
        <v>0</v>
      </c>
      <c r="I2002" t="s">
        <v>203</v>
      </c>
      <c r="J2002" t="s">
        <v>204</v>
      </c>
      <c r="K2002" t="s">
        <v>205</v>
      </c>
      <c r="L2002" t="s">
        <v>206</v>
      </c>
      <c r="M2002" t="s">
        <v>1526</v>
      </c>
      <c r="N2002" t="s">
        <v>3918</v>
      </c>
      <c r="O2002" t="s">
        <v>576</v>
      </c>
      <c r="Q2002">
        <v>1551452528</v>
      </c>
      <c r="R2002">
        <f>AL2002*Y2002*(AJ2002-AK2002)/(100*AF2002*(1000-Y2002*AJ2002))</f>
        <v>0</v>
      </c>
      <c r="S2002">
        <f>AL2002*Y2002*(AI2002-AH2002*(1000-Y2002*AK2002)/(1000-Y2002*AJ2002))/(100*AF2002)</f>
        <v>0</v>
      </c>
      <c r="T2002">
        <f>(U2002/V2002*100)</f>
        <v>0</v>
      </c>
      <c r="U2002">
        <f>AJ2002*(AM2002+AN2002)/1000</f>
        <v>0</v>
      </c>
      <c r="V2002">
        <f>0.61365*exp(17.502*AO2002/(240.97+AO2002))</f>
        <v>0</v>
      </c>
      <c r="W2002">
        <v>146</v>
      </c>
      <c r="X2002">
        <v>10</v>
      </c>
      <c r="Y2002">
        <f>IF(W2002*$H$11&gt;=AA2002,1.0,(AA2002/(AA2002-W2002*$H$11)))</f>
        <v>0</v>
      </c>
      <c r="Z2002">
        <f>(Y2002-1)*100</f>
        <v>0</v>
      </c>
      <c r="AA2002">
        <f>MAX(0,($B$11+$C$11*AR2002)/(1+$D$11*AR2002)*AM2002/(AO2002+273)*$E$11)</f>
        <v>0</v>
      </c>
      <c r="AB2002">
        <f>$B$9*AS2002+$C$9*AT2002</f>
        <v>0</v>
      </c>
      <c r="AC2002">
        <f>AB2002*AD2002</f>
        <v>0</v>
      </c>
      <c r="AD2002">
        <f>($B$9*$D$7+$C$9*$D$7)/($B$9+$C$9)</f>
        <v>0</v>
      </c>
      <c r="AE2002">
        <f>($B$9*$K$7+$C$9*$K$7)/($B$9+$C$9)</f>
        <v>0</v>
      </c>
      <c r="AF2002">
        <v>10</v>
      </c>
      <c r="AG2002">
        <v>1551452528</v>
      </c>
      <c r="AH2002">
        <v>395.778</v>
      </c>
      <c r="AI2002">
        <v>396.971</v>
      </c>
      <c r="AJ2002">
        <v>8.64338</v>
      </c>
      <c r="AK2002">
        <v>8.11019</v>
      </c>
      <c r="AL2002">
        <v>1453.82</v>
      </c>
      <c r="AM2002">
        <v>100.521</v>
      </c>
      <c r="AN2002">
        <v>0.0211827</v>
      </c>
      <c r="AO2002">
        <v>6.56129</v>
      </c>
      <c r="AP2002">
        <v>999.9</v>
      </c>
      <c r="AQ2002">
        <v>999.9</v>
      </c>
      <c r="AR2002">
        <v>10002.5</v>
      </c>
      <c r="AS2002">
        <v>0</v>
      </c>
      <c r="AT2002">
        <v>155.456</v>
      </c>
      <c r="AU2002">
        <v>0</v>
      </c>
      <c r="AV2002" t="s">
        <v>208</v>
      </c>
      <c r="AW2002">
        <v>0</v>
      </c>
      <c r="AX2002">
        <v>-0.747</v>
      </c>
      <c r="AY2002">
        <v>-0.067</v>
      </c>
      <c r="AZ2002">
        <v>0</v>
      </c>
      <c r="BA2002">
        <v>0</v>
      </c>
      <c r="BB2002">
        <v>0</v>
      </c>
      <c r="BC2002">
        <v>0</v>
      </c>
      <c r="BD2002">
        <v>-75.7984071428571</v>
      </c>
      <c r="BE2002">
        <v>20.0213862783816</v>
      </c>
      <c r="BF2002">
        <v>3.54203262060433</v>
      </c>
      <c r="BG2002">
        <v>0</v>
      </c>
      <c r="BH2002">
        <v>-2.9442230952381</v>
      </c>
      <c r="BI2002">
        <v>0.136366303975294</v>
      </c>
      <c r="BJ2002">
        <v>0.0353589568694509</v>
      </c>
      <c r="BK2002">
        <v>0</v>
      </c>
      <c r="BL2002">
        <v>0</v>
      </c>
      <c r="BM2002">
        <v>0</v>
      </c>
      <c r="BN2002" t="s">
        <v>209</v>
      </c>
      <c r="BO2002">
        <v>1.88465</v>
      </c>
      <c r="BP2002">
        <v>1.88161</v>
      </c>
      <c r="BQ2002">
        <v>1.88314</v>
      </c>
      <c r="BR2002">
        <v>1.88187</v>
      </c>
      <c r="BS2002">
        <v>1.88382</v>
      </c>
      <c r="BT2002">
        <v>1.88309</v>
      </c>
      <c r="BU2002">
        <v>1.88477</v>
      </c>
      <c r="BV2002">
        <v>1.8823</v>
      </c>
      <c r="BW2002" t="s">
        <v>210</v>
      </c>
      <c r="BX2002" t="s">
        <v>17</v>
      </c>
      <c r="BY2002" t="s">
        <v>17</v>
      </c>
      <c r="BZ2002" t="s">
        <v>17</v>
      </c>
      <c r="CA2002" t="s">
        <v>211</v>
      </c>
      <c r="CB2002" t="s">
        <v>212</v>
      </c>
      <c r="CC2002" t="s">
        <v>213</v>
      </c>
      <c r="CD2002" t="s">
        <v>213</v>
      </c>
      <c r="CE2002" t="s">
        <v>213</v>
      </c>
      <c r="CF2002" t="s">
        <v>213</v>
      </c>
      <c r="CG2002">
        <v>5</v>
      </c>
      <c r="CH2002">
        <v>0</v>
      </c>
      <c r="CI2002">
        <v>0</v>
      </c>
      <c r="CJ2002">
        <v>0</v>
      </c>
      <c r="CK2002">
        <v>0</v>
      </c>
      <c r="CL2002">
        <v>2</v>
      </c>
      <c r="CM2002">
        <v>1334.12</v>
      </c>
      <c r="CN2002">
        <v>2.89875</v>
      </c>
      <c r="CO2002">
        <v>6.83196</v>
      </c>
      <c r="CP2002">
        <v>9.05163</v>
      </c>
      <c r="CQ2002">
        <v>30.0004</v>
      </c>
      <c r="CR2002">
        <v>8.82492</v>
      </c>
      <c r="CS2002">
        <v>9.11267</v>
      </c>
      <c r="CT2002">
        <v>-1</v>
      </c>
      <c r="CU2002">
        <v>100</v>
      </c>
      <c r="CV2002">
        <v>20.6151</v>
      </c>
      <c r="CW2002">
        <v>-999.9</v>
      </c>
      <c r="CX2002">
        <v>400</v>
      </c>
      <c r="CY2002">
        <v>0</v>
      </c>
      <c r="CZ2002">
        <v>103.933</v>
      </c>
      <c r="DA2002">
        <v>103.359</v>
      </c>
    </row>
    <row r="2003" spans="1:105">
      <c r="A2003">
        <v>1989</v>
      </c>
      <c r="B2003">
        <v>1551452530</v>
      </c>
      <c r="C2003">
        <v>6231.09999990463</v>
      </c>
      <c r="D2003" t="s">
        <v>4207</v>
      </c>
      <c r="E2003" t="s">
        <v>4208</v>
      </c>
      <c r="F2003">
        <f>J2003+I2003+M2003*K2003</f>
        <v>0</v>
      </c>
      <c r="G2003">
        <f>(1000*AM2003)/(L2003*(AO2003+273.15))</f>
        <v>0</v>
      </c>
      <c r="H2003">
        <f>((G2003*F2003*(1-(AJ2003/1000)))/(100*K2003))*(0.0/60)</f>
        <v>0</v>
      </c>
      <c r="I2003" t="s">
        <v>203</v>
      </c>
      <c r="J2003" t="s">
        <v>204</v>
      </c>
      <c r="K2003" t="s">
        <v>205</v>
      </c>
      <c r="L2003" t="s">
        <v>206</v>
      </c>
      <c r="M2003" t="s">
        <v>1526</v>
      </c>
      <c r="N2003" t="s">
        <v>3918</v>
      </c>
      <c r="O2003" t="s">
        <v>576</v>
      </c>
      <c r="Q2003">
        <v>1551452530</v>
      </c>
      <c r="R2003">
        <f>AL2003*Y2003*(AJ2003-AK2003)/(100*AF2003*(1000-Y2003*AJ2003))</f>
        <v>0</v>
      </c>
      <c r="S2003">
        <f>AL2003*Y2003*(AI2003-AH2003*(1000-Y2003*AK2003)/(1000-Y2003*AJ2003))/(100*AF2003)</f>
        <v>0</v>
      </c>
      <c r="T2003">
        <f>(U2003/V2003*100)</f>
        <v>0</v>
      </c>
      <c r="U2003">
        <f>AJ2003*(AM2003+AN2003)/1000</f>
        <v>0</v>
      </c>
      <c r="V2003">
        <f>0.61365*exp(17.502*AO2003/(240.97+AO2003))</f>
        <v>0</v>
      </c>
      <c r="W2003">
        <v>147</v>
      </c>
      <c r="X2003">
        <v>10</v>
      </c>
      <c r="Y2003">
        <f>IF(W2003*$H$11&gt;=AA2003,1.0,(AA2003/(AA2003-W2003*$H$11)))</f>
        <v>0</v>
      </c>
      <c r="Z2003">
        <f>(Y2003-1)*100</f>
        <v>0</v>
      </c>
      <c r="AA2003">
        <f>MAX(0,($B$11+$C$11*AR2003)/(1+$D$11*AR2003)*AM2003/(AO2003+273)*$E$11)</f>
        <v>0</v>
      </c>
      <c r="AB2003">
        <f>$B$9*AS2003+$C$9*AT2003</f>
        <v>0</v>
      </c>
      <c r="AC2003">
        <f>AB2003*AD2003</f>
        <v>0</v>
      </c>
      <c r="AD2003">
        <f>($B$9*$D$7+$C$9*$D$7)/($B$9+$C$9)</f>
        <v>0</v>
      </c>
      <c r="AE2003">
        <f>($B$9*$K$7+$C$9*$K$7)/($B$9+$C$9)</f>
        <v>0</v>
      </c>
      <c r="AF2003">
        <v>10</v>
      </c>
      <c r="AG2003">
        <v>1551452530</v>
      </c>
      <c r="AH2003">
        <v>395.924</v>
      </c>
      <c r="AI2003">
        <v>396.965</v>
      </c>
      <c r="AJ2003">
        <v>8.65238</v>
      </c>
      <c r="AK2003">
        <v>8.11051</v>
      </c>
      <c r="AL2003">
        <v>1454.22</v>
      </c>
      <c r="AM2003">
        <v>100.52</v>
      </c>
      <c r="AN2003">
        <v>0.021309</v>
      </c>
      <c r="AO2003">
        <v>6.56507</v>
      </c>
      <c r="AP2003">
        <v>999.9</v>
      </c>
      <c r="AQ2003">
        <v>999.9</v>
      </c>
      <c r="AR2003">
        <v>10008.8</v>
      </c>
      <c r="AS2003">
        <v>0</v>
      </c>
      <c r="AT2003">
        <v>155.468</v>
      </c>
      <c r="AU2003">
        <v>0</v>
      </c>
      <c r="AV2003" t="s">
        <v>208</v>
      </c>
      <c r="AW2003">
        <v>0</v>
      </c>
      <c r="AX2003">
        <v>-0.747</v>
      </c>
      <c r="AY2003">
        <v>-0.067</v>
      </c>
      <c r="AZ2003">
        <v>0</v>
      </c>
      <c r="BA2003">
        <v>0</v>
      </c>
      <c r="BB2003">
        <v>0</v>
      </c>
      <c r="BC2003">
        <v>0</v>
      </c>
      <c r="BD2003">
        <v>-75.7984071428571</v>
      </c>
      <c r="BE2003">
        <v>20.0213862783816</v>
      </c>
      <c r="BF2003">
        <v>3.54203262060433</v>
      </c>
      <c r="BG2003">
        <v>0</v>
      </c>
      <c r="BH2003">
        <v>-2.9442230952381</v>
      </c>
      <c r="BI2003">
        <v>0.136366303975294</v>
      </c>
      <c r="BJ2003">
        <v>0.0353589568694509</v>
      </c>
      <c r="BK2003">
        <v>0</v>
      </c>
      <c r="BL2003">
        <v>0</v>
      </c>
      <c r="BM2003">
        <v>0</v>
      </c>
      <c r="BN2003" t="s">
        <v>209</v>
      </c>
      <c r="BO2003">
        <v>1.88466</v>
      </c>
      <c r="BP2003">
        <v>1.88163</v>
      </c>
      <c r="BQ2003">
        <v>1.88312</v>
      </c>
      <c r="BR2003">
        <v>1.88187</v>
      </c>
      <c r="BS2003">
        <v>1.88382</v>
      </c>
      <c r="BT2003">
        <v>1.88309</v>
      </c>
      <c r="BU2003">
        <v>1.88477</v>
      </c>
      <c r="BV2003">
        <v>1.88231</v>
      </c>
      <c r="BW2003" t="s">
        <v>210</v>
      </c>
      <c r="BX2003" t="s">
        <v>17</v>
      </c>
      <c r="BY2003" t="s">
        <v>17</v>
      </c>
      <c r="BZ2003" t="s">
        <v>17</v>
      </c>
      <c r="CA2003" t="s">
        <v>211</v>
      </c>
      <c r="CB2003" t="s">
        <v>212</v>
      </c>
      <c r="CC2003" t="s">
        <v>213</v>
      </c>
      <c r="CD2003" t="s">
        <v>213</v>
      </c>
      <c r="CE2003" t="s">
        <v>213</v>
      </c>
      <c r="CF2003" t="s">
        <v>213</v>
      </c>
      <c r="CG2003">
        <v>5</v>
      </c>
      <c r="CH2003">
        <v>0</v>
      </c>
      <c r="CI2003">
        <v>0</v>
      </c>
      <c r="CJ2003">
        <v>0</v>
      </c>
      <c r="CK2003">
        <v>0</v>
      </c>
      <c r="CL2003">
        <v>2</v>
      </c>
      <c r="CM2003">
        <v>1333.72</v>
      </c>
      <c r="CN2003">
        <v>2.90523</v>
      </c>
      <c r="CO2003">
        <v>6.83526</v>
      </c>
      <c r="CP2003">
        <v>9.05274</v>
      </c>
      <c r="CQ2003">
        <v>30.0004</v>
      </c>
      <c r="CR2003">
        <v>8.82603</v>
      </c>
      <c r="CS2003">
        <v>9.11378</v>
      </c>
      <c r="CT2003">
        <v>-1</v>
      </c>
      <c r="CU2003">
        <v>100</v>
      </c>
      <c r="CV2003">
        <v>20.6151</v>
      </c>
      <c r="CW2003">
        <v>-999.9</v>
      </c>
      <c r="CX2003">
        <v>400</v>
      </c>
      <c r="CY2003">
        <v>0</v>
      </c>
      <c r="CZ2003">
        <v>103.932</v>
      </c>
      <c r="DA2003">
        <v>103.359</v>
      </c>
    </row>
    <row r="2004" spans="1:105">
      <c r="A2004">
        <v>1990</v>
      </c>
      <c r="B2004">
        <v>1551452532</v>
      </c>
      <c r="C2004">
        <v>6233.09999990463</v>
      </c>
      <c r="D2004" t="s">
        <v>4209</v>
      </c>
      <c r="E2004" t="s">
        <v>4210</v>
      </c>
      <c r="F2004">
        <f>J2004+I2004+M2004*K2004</f>
        <v>0</v>
      </c>
      <c r="G2004">
        <f>(1000*AM2004)/(L2004*(AO2004+273.15))</f>
        <v>0</v>
      </c>
      <c r="H2004">
        <f>((G2004*F2004*(1-(AJ2004/1000)))/(100*K2004))*(0.0/60)</f>
        <v>0</v>
      </c>
      <c r="I2004" t="s">
        <v>203</v>
      </c>
      <c r="J2004" t="s">
        <v>204</v>
      </c>
      <c r="K2004" t="s">
        <v>205</v>
      </c>
      <c r="L2004" t="s">
        <v>206</v>
      </c>
      <c r="M2004" t="s">
        <v>1526</v>
      </c>
      <c r="N2004" t="s">
        <v>3918</v>
      </c>
      <c r="O2004" t="s">
        <v>576</v>
      </c>
      <c r="Q2004">
        <v>1551452532</v>
      </c>
      <c r="R2004">
        <f>AL2004*Y2004*(AJ2004-AK2004)/(100*AF2004*(1000-Y2004*AJ2004))</f>
        <v>0</v>
      </c>
      <c r="S2004">
        <f>AL2004*Y2004*(AI2004-AH2004*(1000-Y2004*AK2004)/(1000-Y2004*AJ2004))/(100*AF2004)</f>
        <v>0</v>
      </c>
      <c r="T2004">
        <f>(U2004/V2004*100)</f>
        <v>0</v>
      </c>
      <c r="U2004">
        <f>AJ2004*(AM2004+AN2004)/1000</f>
        <v>0</v>
      </c>
      <c r="V2004">
        <f>0.61365*exp(17.502*AO2004/(240.97+AO2004))</f>
        <v>0</v>
      </c>
      <c r="W2004">
        <v>152</v>
      </c>
      <c r="X2004">
        <v>10</v>
      </c>
      <c r="Y2004">
        <f>IF(W2004*$H$11&gt;=AA2004,1.0,(AA2004/(AA2004-W2004*$H$11)))</f>
        <v>0</v>
      </c>
      <c r="Z2004">
        <f>(Y2004-1)*100</f>
        <v>0</v>
      </c>
      <c r="AA2004">
        <f>MAX(0,($B$11+$C$11*AR2004)/(1+$D$11*AR2004)*AM2004/(AO2004+273)*$E$11)</f>
        <v>0</v>
      </c>
      <c r="AB2004">
        <f>$B$9*AS2004+$C$9*AT2004</f>
        <v>0</v>
      </c>
      <c r="AC2004">
        <f>AB2004*AD2004</f>
        <v>0</v>
      </c>
      <c r="AD2004">
        <f>($B$9*$D$7+$C$9*$D$7)/($B$9+$C$9)</f>
        <v>0</v>
      </c>
      <c r="AE2004">
        <f>($B$9*$K$7+$C$9*$K$7)/($B$9+$C$9)</f>
        <v>0</v>
      </c>
      <c r="AF2004">
        <v>10</v>
      </c>
      <c r="AG2004">
        <v>1551452532</v>
      </c>
      <c r="AH2004">
        <v>396.101</v>
      </c>
      <c r="AI2004">
        <v>396.96</v>
      </c>
      <c r="AJ2004">
        <v>8.66342</v>
      </c>
      <c r="AK2004">
        <v>8.11127</v>
      </c>
      <c r="AL2004">
        <v>1454.52</v>
      </c>
      <c r="AM2004">
        <v>100.52</v>
      </c>
      <c r="AN2004">
        <v>0.0213222</v>
      </c>
      <c r="AO2004">
        <v>6.5775</v>
      </c>
      <c r="AP2004">
        <v>999.9</v>
      </c>
      <c r="AQ2004">
        <v>999.9</v>
      </c>
      <c r="AR2004">
        <v>10006.2</v>
      </c>
      <c r="AS2004">
        <v>0</v>
      </c>
      <c r="AT2004">
        <v>155.59</v>
      </c>
      <c r="AU2004">
        <v>0</v>
      </c>
      <c r="AV2004" t="s">
        <v>208</v>
      </c>
      <c r="AW2004">
        <v>0</v>
      </c>
      <c r="AX2004">
        <v>-0.747</v>
      </c>
      <c r="AY2004">
        <v>-0.067</v>
      </c>
      <c r="AZ2004">
        <v>0</v>
      </c>
      <c r="BA2004">
        <v>0</v>
      </c>
      <c r="BB2004">
        <v>0</v>
      </c>
      <c r="BC2004">
        <v>0</v>
      </c>
      <c r="BD2004">
        <v>-75.7984071428571</v>
      </c>
      <c r="BE2004">
        <v>20.0213862783816</v>
      </c>
      <c r="BF2004">
        <v>3.54203262060433</v>
      </c>
      <c r="BG2004">
        <v>0</v>
      </c>
      <c r="BH2004">
        <v>-2.9442230952381</v>
      </c>
      <c r="BI2004">
        <v>0.136366303975294</v>
      </c>
      <c r="BJ2004">
        <v>0.0353589568694509</v>
      </c>
      <c r="BK2004">
        <v>0</v>
      </c>
      <c r="BL2004">
        <v>0</v>
      </c>
      <c r="BM2004">
        <v>0</v>
      </c>
      <c r="BN2004" t="s">
        <v>209</v>
      </c>
      <c r="BO2004">
        <v>1.88467</v>
      </c>
      <c r="BP2004">
        <v>1.88163</v>
      </c>
      <c r="BQ2004">
        <v>1.88311</v>
      </c>
      <c r="BR2004">
        <v>1.88187</v>
      </c>
      <c r="BS2004">
        <v>1.88384</v>
      </c>
      <c r="BT2004">
        <v>1.88309</v>
      </c>
      <c r="BU2004">
        <v>1.88477</v>
      </c>
      <c r="BV2004">
        <v>1.88232</v>
      </c>
      <c r="BW2004" t="s">
        <v>210</v>
      </c>
      <c r="BX2004" t="s">
        <v>17</v>
      </c>
      <c r="BY2004" t="s">
        <v>17</v>
      </c>
      <c r="BZ2004" t="s">
        <v>17</v>
      </c>
      <c r="CA2004" t="s">
        <v>211</v>
      </c>
      <c r="CB2004" t="s">
        <v>212</v>
      </c>
      <c r="CC2004" t="s">
        <v>213</v>
      </c>
      <c r="CD2004" t="s">
        <v>213</v>
      </c>
      <c r="CE2004" t="s">
        <v>213</v>
      </c>
      <c r="CF2004" t="s">
        <v>213</v>
      </c>
      <c r="CG2004">
        <v>5</v>
      </c>
      <c r="CH2004">
        <v>0</v>
      </c>
      <c r="CI2004">
        <v>0</v>
      </c>
      <c r="CJ2004">
        <v>0</v>
      </c>
      <c r="CK2004">
        <v>0</v>
      </c>
      <c r="CL2004">
        <v>2</v>
      </c>
      <c r="CM2004">
        <v>1329.99</v>
      </c>
      <c r="CN2004">
        <v>2.90739</v>
      </c>
      <c r="CO2004">
        <v>6.83777</v>
      </c>
      <c r="CP2004">
        <v>9.05386</v>
      </c>
      <c r="CQ2004">
        <v>30.0003</v>
      </c>
      <c r="CR2004">
        <v>8.82714</v>
      </c>
      <c r="CS2004">
        <v>9.11489</v>
      </c>
      <c r="CT2004">
        <v>-1</v>
      </c>
      <c r="CU2004">
        <v>100</v>
      </c>
      <c r="CV2004">
        <v>20.2307</v>
      </c>
      <c r="CW2004">
        <v>-999.9</v>
      </c>
      <c r="CX2004">
        <v>400</v>
      </c>
      <c r="CY2004">
        <v>0</v>
      </c>
      <c r="CZ2004">
        <v>103.932</v>
      </c>
      <c r="DA2004">
        <v>103.359</v>
      </c>
    </row>
    <row r="2005" spans="1:105">
      <c r="A2005">
        <v>1991</v>
      </c>
      <c r="B2005">
        <v>1551452534</v>
      </c>
      <c r="C2005">
        <v>6235.09999990463</v>
      </c>
      <c r="D2005" t="s">
        <v>4211</v>
      </c>
      <c r="E2005" t="s">
        <v>4212</v>
      </c>
      <c r="F2005">
        <f>J2005+I2005+M2005*K2005</f>
        <v>0</v>
      </c>
      <c r="G2005">
        <f>(1000*AM2005)/(L2005*(AO2005+273.15))</f>
        <v>0</v>
      </c>
      <c r="H2005">
        <f>((G2005*F2005*(1-(AJ2005/1000)))/(100*K2005))*(0.0/60)</f>
        <v>0</v>
      </c>
      <c r="I2005" t="s">
        <v>203</v>
      </c>
      <c r="J2005" t="s">
        <v>204</v>
      </c>
      <c r="K2005" t="s">
        <v>205</v>
      </c>
      <c r="L2005" t="s">
        <v>206</v>
      </c>
      <c r="M2005" t="s">
        <v>1526</v>
      </c>
      <c r="N2005" t="s">
        <v>3918</v>
      </c>
      <c r="O2005" t="s">
        <v>576</v>
      </c>
      <c r="Q2005">
        <v>1551452534</v>
      </c>
      <c r="R2005">
        <f>AL2005*Y2005*(AJ2005-AK2005)/(100*AF2005*(1000-Y2005*AJ2005))</f>
        <v>0</v>
      </c>
      <c r="S2005">
        <f>AL2005*Y2005*(AI2005-AH2005*(1000-Y2005*AK2005)/(1000-Y2005*AJ2005))/(100*AF2005)</f>
        <v>0</v>
      </c>
      <c r="T2005">
        <f>(U2005/V2005*100)</f>
        <v>0</v>
      </c>
      <c r="U2005">
        <f>AJ2005*(AM2005+AN2005)/1000</f>
        <v>0</v>
      </c>
      <c r="V2005">
        <f>0.61365*exp(17.502*AO2005/(240.97+AO2005))</f>
        <v>0</v>
      </c>
      <c r="W2005">
        <v>146</v>
      </c>
      <c r="X2005">
        <v>10</v>
      </c>
      <c r="Y2005">
        <f>IF(W2005*$H$11&gt;=AA2005,1.0,(AA2005/(AA2005-W2005*$H$11)))</f>
        <v>0</v>
      </c>
      <c r="Z2005">
        <f>(Y2005-1)*100</f>
        <v>0</v>
      </c>
      <c r="AA2005">
        <f>MAX(0,($B$11+$C$11*AR2005)/(1+$D$11*AR2005)*AM2005/(AO2005+273)*$E$11)</f>
        <v>0</v>
      </c>
      <c r="AB2005">
        <f>$B$9*AS2005+$C$9*AT2005</f>
        <v>0</v>
      </c>
      <c r="AC2005">
        <f>AB2005*AD2005</f>
        <v>0</v>
      </c>
      <c r="AD2005">
        <f>($B$9*$D$7+$C$9*$D$7)/($B$9+$C$9)</f>
        <v>0</v>
      </c>
      <c r="AE2005">
        <f>($B$9*$K$7+$C$9*$K$7)/($B$9+$C$9)</f>
        <v>0</v>
      </c>
      <c r="AF2005">
        <v>10</v>
      </c>
      <c r="AG2005">
        <v>1551452534</v>
      </c>
      <c r="AH2005">
        <v>396.241</v>
      </c>
      <c r="AI2005">
        <v>396.978</v>
      </c>
      <c r="AJ2005">
        <v>8.67734</v>
      </c>
      <c r="AK2005">
        <v>8.11162</v>
      </c>
      <c r="AL2005">
        <v>1454.08</v>
      </c>
      <c r="AM2005">
        <v>100.521</v>
      </c>
      <c r="AN2005">
        <v>0.0213754</v>
      </c>
      <c r="AO2005">
        <v>6.5854</v>
      </c>
      <c r="AP2005">
        <v>999.9</v>
      </c>
      <c r="AQ2005">
        <v>999.9</v>
      </c>
      <c r="AR2005">
        <v>9976.25</v>
      </c>
      <c r="AS2005">
        <v>0</v>
      </c>
      <c r="AT2005">
        <v>155.762</v>
      </c>
      <c r="AU2005">
        <v>0</v>
      </c>
      <c r="AV2005" t="s">
        <v>208</v>
      </c>
      <c r="AW2005">
        <v>0</v>
      </c>
      <c r="AX2005">
        <v>-0.747</v>
      </c>
      <c r="AY2005">
        <v>-0.067</v>
      </c>
      <c r="AZ2005">
        <v>0</v>
      </c>
      <c r="BA2005">
        <v>0</v>
      </c>
      <c r="BB2005">
        <v>0</v>
      </c>
      <c r="BC2005">
        <v>0</v>
      </c>
      <c r="BD2005">
        <v>-75.7984071428571</v>
      </c>
      <c r="BE2005">
        <v>20.0213862783816</v>
      </c>
      <c r="BF2005">
        <v>3.54203262060433</v>
      </c>
      <c r="BG2005">
        <v>0</v>
      </c>
      <c r="BH2005">
        <v>-2.9442230952381</v>
      </c>
      <c r="BI2005">
        <v>0.136366303975294</v>
      </c>
      <c r="BJ2005">
        <v>0.0353589568694509</v>
      </c>
      <c r="BK2005">
        <v>0</v>
      </c>
      <c r="BL2005">
        <v>0</v>
      </c>
      <c r="BM2005">
        <v>0</v>
      </c>
      <c r="BN2005" t="s">
        <v>209</v>
      </c>
      <c r="BO2005">
        <v>1.88466</v>
      </c>
      <c r="BP2005">
        <v>1.88162</v>
      </c>
      <c r="BQ2005">
        <v>1.88313</v>
      </c>
      <c r="BR2005">
        <v>1.88187</v>
      </c>
      <c r="BS2005">
        <v>1.88383</v>
      </c>
      <c r="BT2005">
        <v>1.88309</v>
      </c>
      <c r="BU2005">
        <v>1.88477</v>
      </c>
      <c r="BV2005">
        <v>1.88232</v>
      </c>
      <c r="BW2005" t="s">
        <v>210</v>
      </c>
      <c r="BX2005" t="s">
        <v>17</v>
      </c>
      <c r="BY2005" t="s">
        <v>17</v>
      </c>
      <c r="BZ2005" t="s">
        <v>17</v>
      </c>
      <c r="CA2005" t="s">
        <v>211</v>
      </c>
      <c r="CB2005" t="s">
        <v>212</v>
      </c>
      <c r="CC2005" t="s">
        <v>213</v>
      </c>
      <c r="CD2005" t="s">
        <v>213</v>
      </c>
      <c r="CE2005" t="s">
        <v>213</v>
      </c>
      <c r="CF2005" t="s">
        <v>213</v>
      </c>
      <c r="CG2005">
        <v>5</v>
      </c>
      <c r="CH2005">
        <v>0</v>
      </c>
      <c r="CI2005">
        <v>0</v>
      </c>
      <c r="CJ2005">
        <v>0</v>
      </c>
      <c r="CK2005">
        <v>0</v>
      </c>
      <c r="CL2005">
        <v>2</v>
      </c>
      <c r="CM2005">
        <v>1334.32</v>
      </c>
      <c r="CN2005">
        <v>2.90308</v>
      </c>
      <c r="CO2005">
        <v>6.84054</v>
      </c>
      <c r="CP2005">
        <v>9.05497</v>
      </c>
      <c r="CQ2005">
        <v>30.0001</v>
      </c>
      <c r="CR2005">
        <v>8.82823</v>
      </c>
      <c r="CS2005">
        <v>9.11624</v>
      </c>
      <c r="CT2005">
        <v>-1</v>
      </c>
      <c r="CU2005">
        <v>100</v>
      </c>
      <c r="CV2005">
        <v>20.2307</v>
      </c>
      <c r="CW2005">
        <v>-999.9</v>
      </c>
      <c r="CX2005">
        <v>400</v>
      </c>
      <c r="CY2005">
        <v>0</v>
      </c>
      <c r="CZ2005">
        <v>103.932</v>
      </c>
      <c r="DA2005">
        <v>103.358</v>
      </c>
    </row>
    <row r="2006" spans="1:105">
      <c r="A2006">
        <v>1992</v>
      </c>
      <c r="B2006">
        <v>1551452536</v>
      </c>
      <c r="C2006">
        <v>6237.09999990463</v>
      </c>
      <c r="D2006" t="s">
        <v>4213</v>
      </c>
      <c r="E2006" t="s">
        <v>4214</v>
      </c>
      <c r="F2006">
        <f>J2006+I2006+M2006*K2006</f>
        <v>0</v>
      </c>
      <c r="G2006">
        <f>(1000*AM2006)/(L2006*(AO2006+273.15))</f>
        <v>0</v>
      </c>
      <c r="H2006">
        <f>((G2006*F2006*(1-(AJ2006/1000)))/(100*K2006))*(0.0/60)</f>
        <v>0</v>
      </c>
      <c r="I2006" t="s">
        <v>203</v>
      </c>
      <c r="J2006" t="s">
        <v>204</v>
      </c>
      <c r="K2006" t="s">
        <v>205</v>
      </c>
      <c r="L2006" t="s">
        <v>206</v>
      </c>
      <c r="M2006" t="s">
        <v>1526</v>
      </c>
      <c r="N2006" t="s">
        <v>3918</v>
      </c>
      <c r="O2006" t="s">
        <v>576</v>
      </c>
      <c r="Q2006">
        <v>1551452536</v>
      </c>
      <c r="R2006">
        <f>AL2006*Y2006*(AJ2006-AK2006)/(100*AF2006*(1000-Y2006*AJ2006))</f>
        <v>0</v>
      </c>
      <c r="S2006">
        <f>AL2006*Y2006*(AI2006-AH2006*(1000-Y2006*AK2006)/(1000-Y2006*AJ2006))/(100*AF2006)</f>
        <v>0</v>
      </c>
      <c r="T2006">
        <f>(U2006/V2006*100)</f>
        <v>0</v>
      </c>
      <c r="U2006">
        <f>AJ2006*(AM2006+AN2006)/1000</f>
        <v>0</v>
      </c>
      <c r="V2006">
        <f>0.61365*exp(17.502*AO2006/(240.97+AO2006))</f>
        <v>0</v>
      </c>
      <c r="W2006">
        <v>154</v>
      </c>
      <c r="X2006">
        <v>11</v>
      </c>
      <c r="Y2006">
        <f>IF(W2006*$H$11&gt;=AA2006,1.0,(AA2006/(AA2006-W2006*$H$11)))</f>
        <v>0</v>
      </c>
      <c r="Z2006">
        <f>(Y2006-1)*100</f>
        <v>0</v>
      </c>
      <c r="AA2006">
        <f>MAX(0,($B$11+$C$11*AR2006)/(1+$D$11*AR2006)*AM2006/(AO2006+273)*$E$11)</f>
        <v>0</v>
      </c>
      <c r="AB2006">
        <f>$B$9*AS2006+$C$9*AT2006</f>
        <v>0</v>
      </c>
      <c r="AC2006">
        <f>AB2006*AD2006</f>
        <v>0</v>
      </c>
      <c r="AD2006">
        <f>($B$9*$D$7+$C$9*$D$7)/($B$9+$C$9)</f>
        <v>0</v>
      </c>
      <c r="AE2006">
        <f>($B$9*$K$7+$C$9*$K$7)/($B$9+$C$9)</f>
        <v>0</v>
      </c>
      <c r="AF2006">
        <v>10</v>
      </c>
      <c r="AG2006">
        <v>1551452536</v>
      </c>
      <c r="AH2006">
        <v>396.407</v>
      </c>
      <c r="AI2006">
        <v>396.977</v>
      </c>
      <c r="AJ2006">
        <v>8.68552</v>
      </c>
      <c r="AK2006">
        <v>8.11194</v>
      </c>
      <c r="AL2006">
        <v>1453.9</v>
      </c>
      <c r="AM2006">
        <v>100.521</v>
      </c>
      <c r="AN2006">
        <v>0.0214084</v>
      </c>
      <c r="AO2006">
        <v>6.57826</v>
      </c>
      <c r="AP2006">
        <v>999.9</v>
      </c>
      <c r="AQ2006">
        <v>999.9</v>
      </c>
      <c r="AR2006">
        <v>9978.75</v>
      </c>
      <c r="AS2006">
        <v>0</v>
      </c>
      <c r="AT2006">
        <v>155.887</v>
      </c>
      <c r="AU2006">
        <v>0</v>
      </c>
      <c r="AV2006" t="s">
        <v>208</v>
      </c>
      <c r="AW2006">
        <v>0</v>
      </c>
      <c r="AX2006">
        <v>-0.747</v>
      </c>
      <c r="AY2006">
        <v>-0.067</v>
      </c>
      <c r="AZ2006">
        <v>0</v>
      </c>
      <c r="BA2006">
        <v>0</v>
      </c>
      <c r="BB2006">
        <v>0</v>
      </c>
      <c r="BC2006">
        <v>0</v>
      </c>
      <c r="BD2006">
        <v>-75.7984071428571</v>
      </c>
      <c r="BE2006">
        <v>20.0213862783816</v>
      </c>
      <c r="BF2006">
        <v>3.54203262060433</v>
      </c>
      <c r="BG2006">
        <v>0</v>
      </c>
      <c r="BH2006">
        <v>-2.9442230952381</v>
      </c>
      <c r="BI2006">
        <v>0.136366303975294</v>
      </c>
      <c r="BJ2006">
        <v>0.0353589568694509</v>
      </c>
      <c r="BK2006">
        <v>0</v>
      </c>
      <c r="BL2006">
        <v>0</v>
      </c>
      <c r="BM2006">
        <v>0</v>
      </c>
      <c r="BN2006" t="s">
        <v>209</v>
      </c>
      <c r="BO2006">
        <v>1.88467</v>
      </c>
      <c r="BP2006">
        <v>1.88164</v>
      </c>
      <c r="BQ2006">
        <v>1.88315</v>
      </c>
      <c r="BR2006">
        <v>1.88187</v>
      </c>
      <c r="BS2006">
        <v>1.88383</v>
      </c>
      <c r="BT2006">
        <v>1.8831</v>
      </c>
      <c r="BU2006">
        <v>1.88477</v>
      </c>
      <c r="BV2006">
        <v>1.88231</v>
      </c>
      <c r="BW2006" t="s">
        <v>210</v>
      </c>
      <c r="BX2006" t="s">
        <v>17</v>
      </c>
      <c r="BY2006" t="s">
        <v>17</v>
      </c>
      <c r="BZ2006" t="s">
        <v>17</v>
      </c>
      <c r="CA2006" t="s">
        <v>211</v>
      </c>
      <c r="CB2006" t="s">
        <v>212</v>
      </c>
      <c r="CC2006" t="s">
        <v>213</v>
      </c>
      <c r="CD2006" t="s">
        <v>213</v>
      </c>
      <c r="CE2006" t="s">
        <v>213</v>
      </c>
      <c r="CF2006" t="s">
        <v>213</v>
      </c>
      <c r="CG2006">
        <v>5</v>
      </c>
      <c r="CH2006">
        <v>0</v>
      </c>
      <c r="CI2006">
        <v>0</v>
      </c>
      <c r="CJ2006">
        <v>0</v>
      </c>
      <c r="CK2006">
        <v>0</v>
      </c>
      <c r="CL2006">
        <v>2</v>
      </c>
      <c r="CM2006">
        <v>1328.24</v>
      </c>
      <c r="CN2006">
        <v>2.8966</v>
      </c>
      <c r="CO2006">
        <v>6.844</v>
      </c>
      <c r="CP2006">
        <v>9.056</v>
      </c>
      <c r="CQ2006">
        <v>30.0003</v>
      </c>
      <c r="CR2006">
        <v>8.829</v>
      </c>
      <c r="CS2006">
        <v>9.11755</v>
      </c>
      <c r="CT2006">
        <v>-1</v>
      </c>
      <c r="CU2006">
        <v>100</v>
      </c>
      <c r="CV2006">
        <v>20.2307</v>
      </c>
      <c r="CW2006">
        <v>-999.9</v>
      </c>
      <c r="CX2006">
        <v>400</v>
      </c>
      <c r="CY2006">
        <v>0</v>
      </c>
      <c r="CZ2006">
        <v>103.932</v>
      </c>
      <c r="DA2006">
        <v>103.357</v>
      </c>
    </row>
    <row r="2007" spans="1:105">
      <c r="A2007">
        <v>1993</v>
      </c>
      <c r="B2007">
        <v>1551452538</v>
      </c>
      <c r="C2007">
        <v>6239.09999990463</v>
      </c>
      <c r="D2007" t="s">
        <v>4215</v>
      </c>
      <c r="E2007" t="s">
        <v>4216</v>
      </c>
      <c r="F2007">
        <f>J2007+I2007+M2007*K2007</f>
        <v>0</v>
      </c>
      <c r="G2007">
        <f>(1000*AM2007)/(L2007*(AO2007+273.15))</f>
        <v>0</v>
      </c>
      <c r="H2007">
        <f>((G2007*F2007*(1-(AJ2007/1000)))/(100*K2007))*(0.0/60)</f>
        <v>0</v>
      </c>
      <c r="I2007" t="s">
        <v>203</v>
      </c>
      <c r="J2007" t="s">
        <v>204</v>
      </c>
      <c r="K2007" t="s">
        <v>205</v>
      </c>
      <c r="L2007" t="s">
        <v>206</v>
      </c>
      <c r="M2007" t="s">
        <v>1526</v>
      </c>
      <c r="N2007" t="s">
        <v>3918</v>
      </c>
      <c r="O2007" t="s">
        <v>576</v>
      </c>
      <c r="Q2007">
        <v>1551452538</v>
      </c>
      <c r="R2007">
        <f>AL2007*Y2007*(AJ2007-AK2007)/(100*AF2007*(1000-Y2007*AJ2007))</f>
        <v>0</v>
      </c>
      <c r="S2007">
        <f>AL2007*Y2007*(AI2007-AH2007*(1000-Y2007*AK2007)/(1000-Y2007*AJ2007))/(100*AF2007)</f>
        <v>0</v>
      </c>
      <c r="T2007">
        <f>(U2007/V2007*100)</f>
        <v>0</v>
      </c>
      <c r="U2007">
        <f>AJ2007*(AM2007+AN2007)/1000</f>
        <v>0</v>
      </c>
      <c r="V2007">
        <f>0.61365*exp(17.502*AO2007/(240.97+AO2007))</f>
        <v>0</v>
      </c>
      <c r="W2007">
        <v>161</v>
      </c>
      <c r="X2007">
        <v>11</v>
      </c>
      <c r="Y2007">
        <f>IF(W2007*$H$11&gt;=AA2007,1.0,(AA2007/(AA2007-W2007*$H$11)))</f>
        <v>0</v>
      </c>
      <c r="Z2007">
        <f>(Y2007-1)*100</f>
        <v>0</v>
      </c>
      <c r="AA2007">
        <f>MAX(0,($B$11+$C$11*AR2007)/(1+$D$11*AR2007)*AM2007/(AO2007+273)*$E$11)</f>
        <v>0</v>
      </c>
      <c r="AB2007">
        <f>$B$9*AS2007+$C$9*AT2007</f>
        <v>0</v>
      </c>
      <c r="AC2007">
        <f>AB2007*AD2007</f>
        <v>0</v>
      </c>
      <c r="AD2007">
        <f>($B$9*$D$7+$C$9*$D$7)/($B$9+$C$9)</f>
        <v>0</v>
      </c>
      <c r="AE2007">
        <f>($B$9*$K$7+$C$9*$K$7)/($B$9+$C$9)</f>
        <v>0</v>
      </c>
      <c r="AF2007">
        <v>10</v>
      </c>
      <c r="AG2007">
        <v>1551452538</v>
      </c>
      <c r="AH2007">
        <v>396.55</v>
      </c>
      <c r="AI2007">
        <v>396.952</v>
      </c>
      <c r="AJ2007">
        <v>8.69042</v>
      </c>
      <c r="AK2007">
        <v>8.11257</v>
      </c>
      <c r="AL2007">
        <v>1454.28</v>
      </c>
      <c r="AM2007">
        <v>100.522</v>
      </c>
      <c r="AN2007">
        <v>0.0211587</v>
      </c>
      <c r="AO2007">
        <v>6.57325</v>
      </c>
      <c r="AP2007">
        <v>999.9</v>
      </c>
      <c r="AQ2007">
        <v>999.9</v>
      </c>
      <c r="AR2007">
        <v>9998.12</v>
      </c>
      <c r="AS2007">
        <v>0</v>
      </c>
      <c r="AT2007">
        <v>155.95</v>
      </c>
      <c r="AU2007">
        <v>0</v>
      </c>
      <c r="AV2007" t="s">
        <v>208</v>
      </c>
      <c r="AW2007">
        <v>0</v>
      </c>
      <c r="AX2007">
        <v>-0.747</v>
      </c>
      <c r="AY2007">
        <v>-0.067</v>
      </c>
      <c r="AZ2007">
        <v>0</v>
      </c>
      <c r="BA2007">
        <v>0</v>
      </c>
      <c r="BB2007">
        <v>0</v>
      </c>
      <c r="BC2007">
        <v>0</v>
      </c>
      <c r="BD2007">
        <v>-75.7984071428571</v>
      </c>
      <c r="BE2007">
        <v>20.0213862783816</v>
      </c>
      <c r="BF2007">
        <v>3.54203262060433</v>
      </c>
      <c r="BG2007">
        <v>0</v>
      </c>
      <c r="BH2007">
        <v>-2.9442230952381</v>
      </c>
      <c r="BI2007">
        <v>0.136366303975294</v>
      </c>
      <c r="BJ2007">
        <v>0.0353589568694509</v>
      </c>
      <c r="BK2007">
        <v>0</v>
      </c>
      <c r="BL2007">
        <v>0</v>
      </c>
      <c r="BM2007">
        <v>0</v>
      </c>
      <c r="BN2007" t="s">
        <v>209</v>
      </c>
      <c r="BO2007">
        <v>1.88467</v>
      </c>
      <c r="BP2007">
        <v>1.88162</v>
      </c>
      <c r="BQ2007">
        <v>1.88314</v>
      </c>
      <c r="BR2007">
        <v>1.88187</v>
      </c>
      <c r="BS2007">
        <v>1.88382</v>
      </c>
      <c r="BT2007">
        <v>1.8831</v>
      </c>
      <c r="BU2007">
        <v>1.88477</v>
      </c>
      <c r="BV2007">
        <v>1.88231</v>
      </c>
      <c r="BW2007" t="s">
        <v>210</v>
      </c>
      <c r="BX2007" t="s">
        <v>17</v>
      </c>
      <c r="BY2007" t="s">
        <v>17</v>
      </c>
      <c r="BZ2007" t="s">
        <v>17</v>
      </c>
      <c r="CA2007" t="s">
        <v>211</v>
      </c>
      <c r="CB2007" t="s">
        <v>212</v>
      </c>
      <c r="CC2007" t="s">
        <v>213</v>
      </c>
      <c r="CD2007" t="s">
        <v>213</v>
      </c>
      <c r="CE2007" t="s">
        <v>213</v>
      </c>
      <c r="CF2007" t="s">
        <v>213</v>
      </c>
      <c r="CG2007">
        <v>5</v>
      </c>
      <c r="CH2007">
        <v>0</v>
      </c>
      <c r="CI2007">
        <v>0</v>
      </c>
      <c r="CJ2007">
        <v>0</v>
      </c>
      <c r="CK2007">
        <v>0</v>
      </c>
      <c r="CL2007">
        <v>2</v>
      </c>
      <c r="CM2007">
        <v>1323.36</v>
      </c>
      <c r="CN2007">
        <v>2.8966</v>
      </c>
      <c r="CO2007">
        <v>6.84729</v>
      </c>
      <c r="CP2007">
        <v>9.05743</v>
      </c>
      <c r="CQ2007">
        <v>30.0003</v>
      </c>
      <c r="CR2007">
        <v>8.83015</v>
      </c>
      <c r="CS2007">
        <v>9.11878</v>
      </c>
      <c r="CT2007">
        <v>-1</v>
      </c>
      <c r="CU2007">
        <v>100</v>
      </c>
      <c r="CV2007">
        <v>20.2307</v>
      </c>
      <c r="CW2007">
        <v>-999.9</v>
      </c>
      <c r="CX2007">
        <v>400</v>
      </c>
      <c r="CY2007">
        <v>0</v>
      </c>
      <c r="CZ2007">
        <v>103.932</v>
      </c>
      <c r="DA2007">
        <v>103.357</v>
      </c>
    </row>
    <row r="2008" spans="1:105">
      <c r="A2008">
        <v>1994</v>
      </c>
      <c r="B2008">
        <v>1551452540</v>
      </c>
      <c r="C2008">
        <v>6241.09999990463</v>
      </c>
      <c r="D2008" t="s">
        <v>4217</v>
      </c>
      <c r="E2008" t="s">
        <v>4218</v>
      </c>
      <c r="F2008">
        <f>J2008+I2008+M2008*K2008</f>
        <v>0</v>
      </c>
      <c r="G2008">
        <f>(1000*AM2008)/(L2008*(AO2008+273.15))</f>
        <v>0</v>
      </c>
      <c r="H2008">
        <f>((G2008*F2008*(1-(AJ2008/1000)))/(100*K2008))*(0.0/60)</f>
        <v>0</v>
      </c>
      <c r="I2008" t="s">
        <v>203</v>
      </c>
      <c r="J2008" t="s">
        <v>204</v>
      </c>
      <c r="K2008" t="s">
        <v>205</v>
      </c>
      <c r="L2008" t="s">
        <v>206</v>
      </c>
      <c r="M2008" t="s">
        <v>1526</v>
      </c>
      <c r="N2008" t="s">
        <v>3918</v>
      </c>
      <c r="O2008" t="s">
        <v>576</v>
      </c>
      <c r="Q2008">
        <v>1551452540</v>
      </c>
      <c r="R2008">
        <f>AL2008*Y2008*(AJ2008-AK2008)/(100*AF2008*(1000-Y2008*AJ2008))</f>
        <v>0</v>
      </c>
      <c r="S2008">
        <f>AL2008*Y2008*(AI2008-AH2008*(1000-Y2008*AK2008)/(1000-Y2008*AJ2008))/(100*AF2008)</f>
        <v>0</v>
      </c>
      <c r="T2008">
        <f>(U2008/V2008*100)</f>
        <v>0</v>
      </c>
      <c r="U2008">
        <f>AJ2008*(AM2008+AN2008)/1000</f>
        <v>0</v>
      </c>
      <c r="V2008">
        <f>0.61365*exp(17.502*AO2008/(240.97+AO2008))</f>
        <v>0</v>
      </c>
      <c r="W2008">
        <v>150</v>
      </c>
      <c r="X2008">
        <v>10</v>
      </c>
      <c r="Y2008">
        <f>IF(W2008*$H$11&gt;=AA2008,1.0,(AA2008/(AA2008-W2008*$H$11)))</f>
        <v>0</v>
      </c>
      <c r="Z2008">
        <f>(Y2008-1)*100</f>
        <v>0</v>
      </c>
      <c r="AA2008">
        <f>MAX(0,($B$11+$C$11*AR2008)/(1+$D$11*AR2008)*AM2008/(AO2008+273)*$E$11)</f>
        <v>0</v>
      </c>
      <c r="AB2008">
        <f>$B$9*AS2008+$C$9*AT2008</f>
        <v>0</v>
      </c>
      <c r="AC2008">
        <f>AB2008*AD2008</f>
        <v>0</v>
      </c>
      <c r="AD2008">
        <f>($B$9*$D$7+$C$9*$D$7)/($B$9+$C$9)</f>
        <v>0</v>
      </c>
      <c r="AE2008">
        <f>($B$9*$K$7+$C$9*$K$7)/($B$9+$C$9)</f>
        <v>0</v>
      </c>
      <c r="AF2008">
        <v>10</v>
      </c>
      <c r="AG2008">
        <v>1551452540</v>
      </c>
      <c r="AH2008">
        <v>396.685</v>
      </c>
      <c r="AI2008">
        <v>396.976</v>
      </c>
      <c r="AJ2008">
        <v>8.69851</v>
      </c>
      <c r="AK2008">
        <v>8.11322</v>
      </c>
      <c r="AL2008">
        <v>1454.18</v>
      </c>
      <c r="AM2008">
        <v>100.522</v>
      </c>
      <c r="AN2008">
        <v>0.021172</v>
      </c>
      <c r="AO2008">
        <v>6.57774</v>
      </c>
      <c r="AP2008">
        <v>999.9</v>
      </c>
      <c r="AQ2008">
        <v>999.9</v>
      </c>
      <c r="AR2008">
        <v>10031.9</v>
      </c>
      <c r="AS2008">
        <v>0</v>
      </c>
      <c r="AT2008">
        <v>155.958</v>
      </c>
      <c r="AU2008">
        <v>0</v>
      </c>
      <c r="AV2008" t="s">
        <v>208</v>
      </c>
      <c r="AW2008">
        <v>0</v>
      </c>
      <c r="AX2008">
        <v>-0.747</v>
      </c>
      <c r="AY2008">
        <v>-0.067</v>
      </c>
      <c r="AZ2008">
        <v>0</v>
      </c>
      <c r="BA2008">
        <v>0</v>
      </c>
      <c r="BB2008">
        <v>0</v>
      </c>
      <c r="BC2008">
        <v>0</v>
      </c>
      <c r="BD2008">
        <v>-75.7984071428571</v>
      </c>
      <c r="BE2008">
        <v>20.0213862783816</v>
      </c>
      <c r="BF2008">
        <v>3.54203262060433</v>
      </c>
      <c r="BG2008">
        <v>0</v>
      </c>
      <c r="BH2008">
        <v>-2.9442230952381</v>
      </c>
      <c r="BI2008">
        <v>0.136366303975294</v>
      </c>
      <c r="BJ2008">
        <v>0.0353589568694509</v>
      </c>
      <c r="BK2008">
        <v>0</v>
      </c>
      <c r="BL2008">
        <v>0</v>
      </c>
      <c r="BM2008">
        <v>0</v>
      </c>
      <c r="BN2008" t="s">
        <v>209</v>
      </c>
      <c r="BO2008">
        <v>1.88465</v>
      </c>
      <c r="BP2008">
        <v>1.88161</v>
      </c>
      <c r="BQ2008">
        <v>1.88312</v>
      </c>
      <c r="BR2008">
        <v>1.88188</v>
      </c>
      <c r="BS2008">
        <v>1.88381</v>
      </c>
      <c r="BT2008">
        <v>1.88309</v>
      </c>
      <c r="BU2008">
        <v>1.88477</v>
      </c>
      <c r="BV2008">
        <v>1.8823</v>
      </c>
      <c r="BW2008" t="s">
        <v>210</v>
      </c>
      <c r="BX2008" t="s">
        <v>17</v>
      </c>
      <c r="BY2008" t="s">
        <v>17</v>
      </c>
      <c r="BZ2008" t="s">
        <v>17</v>
      </c>
      <c r="CA2008" t="s">
        <v>211</v>
      </c>
      <c r="CB2008" t="s">
        <v>212</v>
      </c>
      <c r="CC2008" t="s">
        <v>213</v>
      </c>
      <c r="CD2008" t="s">
        <v>213</v>
      </c>
      <c r="CE2008" t="s">
        <v>213</v>
      </c>
      <c r="CF2008" t="s">
        <v>213</v>
      </c>
      <c r="CG2008">
        <v>5</v>
      </c>
      <c r="CH2008">
        <v>0</v>
      </c>
      <c r="CI2008">
        <v>0</v>
      </c>
      <c r="CJ2008">
        <v>0</v>
      </c>
      <c r="CK2008">
        <v>0</v>
      </c>
      <c r="CL2008">
        <v>2</v>
      </c>
      <c r="CM2008">
        <v>1331.22</v>
      </c>
      <c r="CN2008">
        <v>2.8966</v>
      </c>
      <c r="CO2008">
        <v>6.85057</v>
      </c>
      <c r="CP2008">
        <v>9.05883</v>
      </c>
      <c r="CQ2008">
        <v>30.0003</v>
      </c>
      <c r="CR2008">
        <v>8.83151</v>
      </c>
      <c r="CS2008">
        <v>9.12017</v>
      </c>
      <c r="CT2008">
        <v>-1</v>
      </c>
      <c r="CU2008">
        <v>100</v>
      </c>
      <c r="CV2008">
        <v>20.2307</v>
      </c>
      <c r="CW2008">
        <v>-999.9</v>
      </c>
      <c r="CX2008">
        <v>400</v>
      </c>
      <c r="CY2008">
        <v>0</v>
      </c>
      <c r="CZ2008">
        <v>103.93</v>
      </c>
      <c r="DA2008">
        <v>103.356</v>
      </c>
    </row>
    <row r="2009" spans="1:105">
      <c r="A2009">
        <v>1995</v>
      </c>
      <c r="B2009">
        <v>1551452542</v>
      </c>
      <c r="C2009">
        <v>6243.09999990463</v>
      </c>
      <c r="D2009" t="s">
        <v>4219</v>
      </c>
      <c r="E2009" t="s">
        <v>4220</v>
      </c>
      <c r="F2009">
        <f>J2009+I2009+M2009*K2009</f>
        <v>0</v>
      </c>
      <c r="G2009">
        <f>(1000*AM2009)/(L2009*(AO2009+273.15))</f>
        <v>0</v>
      </c>
      <c r="H2009">
        <f>((G2009*F2009*(1-(AJ2009/1000)))/(100*K2009))*(0.0/60)</f>
        <v>0</v>
      </c>
      <c r="I2009" t="s">
        <v>203</v>
      </c>
      <c r="J2009" t="s">
        <v>204</v>
      </c>
      <c r="K2009" t="s">
        <v>205</v>
      </c>
      <c r="L2009" t="s">
        <v>206</v>
      </c>
      <c r="M2009" t="s">
        <v>1526</v>
      </c>
      <c r="N2009" t="s">
        <v>3918</v>
      </c>
      <c r="O2009" t="s">
        <v>576</v>
      </c>
      <c r="Q2009">
        <v>1551452542</v>
      </c>
      <c r="R2009">
        <f>AL2009*Y2009*(AJ2009-AK2009)/(100*AF2009*(1000-Y2009*AJ2009))</f>
        <v>0</v>
      </c>
      <c r="S2009">
        <f>AL2009*Y2009*(AI2009-AH2009*(1000-Y2009*AK2009)/(1000-Y2009*AJ2009))/(100*AF2009)</f>
        <v>0</v>
      </c>
      <c r="T2009">
        <f>(U2009/V2009*100)</f>
        <v>0</v>
      </c>
      <c r="U2009">
        <f>AJ2009*(AM2009+AN2009)/1000</f>
        <v>0</v>
      </c>
      <c r="V2009">
        <f>0.61365*exp(17.502*AO2009/(240.97+AO2009))</f>
        <v>0</v>
      </c>
      <c r="W2009">
        <v>139</v>
      </c>
      <c r="X2009">
        <v>10</v>
      </c>
      <c r="Y2009">
        <f>IF(W2009*$H$11&gt;=AA2009,1.0,(AA2009/(AA2009-W2009*$H$11)))</f>
        <v>0</v>
      </c>
      <c r="Z2009">
        <f>(Y2009-1)*100</f>
        <v>0</v>
      </c>
      <c r="AA2009">
        <f>MAX(0,($B$11+$C$11*AR2009)/(1+$D$11*AR2009)*AM2009/(AO2009+273)*$E$11)</f>
        <v>0</v>
      </c>
      <c r="AB2009">
        <f>$B$9*AS2009+$C$9*AT2009</f>
        <v>0</v>
      </c>
      <c r="AC2009">
        <f>AB2009*AD2009</f>
        <v>0</v>
      </c>
      <c r="AD2009">
        <f>($B$9*$D$7+$C$9*$D$7)/($B$9+$C$9)</f>
        <v>0</v>
      </c>
      <c r="AE2009">
        <f>($B$9*$K$7+$C$9*$K$7)/($B$9+$C$9)</f>
        <v>0</v>
      </c>
      <c r="AF2009">
        <v>10</v>
      </c>
      <c r="AG2009">
        <v>1551452542</v>
      </c>
      <c r="AH2009">
        <v>396.89</v>
      </c>
      <c r="AI2009">
        <v>396.964</v>
      </c>
      <c r="AJ2009">
        <v>8.70678</v>
      </c>
      <c r="AK2009">
        <v>8.11396</v>
      </c>
      <c r="AL2009">
        <v>1454.2</v>
      </c>
      <c r="AM2009">
        <v>100.522</v>
      </c>
      <c r="AN2009">
        <v>0.0212608</v>
      </c>
      <c r="AO2009">
        <v>6.5835</v>
      </c>
      <c r="AP2009">
        <v>999.9</v>
      </c>
      <c r="AQ2009">
        <v>999.9</v>
      </c>
      <c r="AR2009">
        <v>10011.2</v>
      </c>
      <c r="AS2009">
        <v>0</v>
      </c>
      <c r="AT2009">
        <v>155.908</v>
      </c>
      <c r="AU2009">
        <v>0</v>
      </c>
      <c r="AV2009" t="s">
        <v>208</v>
      </c>
      <c r="AW2009">
        <v>0</v>
      </c>
      <c r="AX2009">
        <v>-0.747</v>
      </c>
      <c r="AY2009">
        <v>-0.067</v>
      </c>
      <c r="AZ2009">
        <v>0</v>
      </c>
      <c r="BA2009">
        <v>0</v>
      </c>
      <c r="BB2009">
        <v>0</v>
      </c>
      <c r="BC2009">
        <v>0</v>
      </c>
      <c r="BD2009">
        <v>-75.7984071428571</v>
      </c>
      <c r="BE2009">
        <v>20.0213862783816</v>
      </c>
      <c r="BF2009">
        <v>3.54203262060433</v>
      </c>
      <c r="BG2009">
        <v>0</v>
      </c>
      <c r="BH2009">
        <v>-2.9442230952381</v>
      </c>
      <c r="BI2009">
        <v>0.136366303975294</v>
      </c>
      <c r="BJ2009">
        <v>0.0353589568694509</v>
      </c>
      <c r="BK2009">
        <v>0</v>
      </c>
      <c r="BL2009">
        <v>0</v>
      </c>
      <c r="BM2009">
        <v>0</v>
      </c>
      <c r="BN2009" t="s">
        <v>209</v>
      </c>
      <c r="BO2009">
        <v>1.88465</v>
      </c>
      <c r="BP2009">
        <v>1.88162</v>
      </c>
      <c r="BQ2009">
        <v>1.88311</v>
      </c>
      <c r="BR2009">
        <v>1.88188</v>
      </c>
      <c r="BS2009">
        <v>1.88381</v>
      </c>
      <c r="BT2009">
        <v>1.88309</v>
      </c>
      <c r="BU2009">
        <v>1.88477</v>
      </c>
      <c r="BV2009">
        <v>1.8823</v>
      </c>
      <c r="BW2009" t="s">
        <v>210</v>
      </c>
      <c r="BX2009" t="s">
        <v>17</v>
      </c>
      <c r="BY2009" t="s">
        <v>17</v>
      </c>
      <c r="BZ2009" t="s">
        <v>17</v>
      </c>
      <c r="CA2009" t="s">
        <v>211</v>
      </c>
      <c r="CB2009" t="s">
        <v>212</v>
      </c>
      <c r="CC2009" t="s">
        <v>213</v>
      </c>
      <c r="CD2009" t="s">
        <v>213</v>
      </c>
      <c r="CE2009" t="s">
        <v>213</v>
      </c>
      <c r="CF2009" t="s">
        <v>213</v>
      </c>
      <c r="CG2009">
        <v>5</v>
      </c>
      <c r="CH2009">
        <v>0</v>
      </c>
      <c r="CI2009">
        <v>0</v>
      </c>
      <c r="CJ2009">
        <v>0</v>
      </c>
      <c r="CK2009">
        <v>0</v>
      </c>
      <c r="CL2009">
        <v>2</v>
      </c>
      <c r="CM2009">
        <v>1339.8</v>
      </c>
      <c r="CN2009">
        <v>2.89229</v>
      </c>
      <c r="CO2009">
        <v>6.854</v>
      </c>
      <c r="CP2009">
        <v>9.05993</v>
      </c>
      <c r="CQ2009">
        <v>30.0005</v>
      </c>
      <c r="CR2009">
        <v>8.8326</v>
      </c>
      <c r="CS2009">
        <v>9.12153</v>
      </c>
      <c r="CT2009">
        <v>-1</v>
      </c>
      <c r="CU2009">
        <v>100</v>
      </c>
      <c r="CV2009">
        <v>20.2307</v>
      </c>
      <c r="CW2009">
        <v>-999.9</v>
      </c>
      <c r="CX2009">
        <v>400</v>
      </c>
      <c r="CY2009">
        <v>0</v>
      </c>
      <c r="CZ2009">
        <v>103.93</v>
      </c>
      <c r="DA2009">
        <v>103.356</v>
      </c>
    </row>
    <row r="2010" spans="1:105">
      <c r="A2010">
        <v>1996</v>
      </c>
      <c r="B2010">
        <v>1551452544</v>
      </c>
      <c r="C2010">
        <v>6245.09999990463</v>
      </c>
      <c r="D2010" t="s">
        <v>4221</v>
      </c>
      <c r="E2010" t="s">
        <v>4222</v>
      </c>
      <c r="F2010">
        <f>J2010+I2010+M2010*K2010</f>
        <v>0</v>
      </c>
      <c r="G2010">
        <f>(1000*AM2010)/(L2010*(AO2010+273.15))</f>
        <v>0</v>
      </c>
      <c r="H2010">
        <f>((G2010*F2010*(1-(AJ2010/1000)))/(100*K2010))*(0.0/60)</f>
        <v>0</v>
      </c>
      <c r="I2010" t="s">
        <v>203</v>
      </c>
      <c r="J2010" t="s">
        <v>204</v>
      </c>
      <c r="K2010" t="s">
        <v>205</v>
      </c>
      <c r="L2010" t="s">
        <v>206</v>
      </c>
      <c r="M2010" t="s">
        <v>1526</v>
      </c>
      <c r="N2010" t="s">
        <v>3918</v>
      </c>
      <c r="O2010" t="s">
        <v>576</v>
      </c>
      <c r="Q2010">
        <v>1551452544</v>
      </c>
      <c r="R2010">
        <f>AL2010*Y2010*(AJ2010-AK2010)/(100*AF2010*(1000-Y2010*AJ2010))</f>
        <v>0</v>
      </c>
      <c r="S2010">
        <f>AL2010*Y2010*(AI2010-AH2010*(1000-Y2010*AK2010)/(1000-Y2010*AJ2010))/(100*AF2010)</f>
        <v>0</v>
      </c>
      <c r="T2010">
        <f>(U2010/V2010*100)</f>
        <v>0</v>
      </c>
      <c r="U2010">
        <f>AJ2010*(AM2010+AN2010)/1000</f>
        <v>0</v>
      </c>
      <c r="V2010">
        <f>0.61365*exp(17.502*AO2010/(240.97+AO2010))</f>
        <v>0</v>
      </c>
      <c r="W2010">
        <v>153</v>
      </c>
      <c r="X2010">
        <v>11</v>
      </c>
      <c r="Y2010">
        <f>IF(W2010*$H$11&gt;=AA2010,1.0,(AA2010/(AA2010-W2010*$H$11)))</f>
        <v>0</v>
      </c>
      <c r="Z2010">
        <f>(Y2010-1)*100</f>
        <v>0</v>
      </c>
      <c r="AA2010">
        <f>MAX(0,($B$11+$C$11*AR2010)/(1+$D$11*AR2010)*AM2010/(AO2010+273)*$E$11)</f>
        <v>0</v>
      </c>
      <c r="AB2010">
        <f>$B$9*AS2010+$C$9*AT2010</f>
        <v>0</v>
      </c>
      <c r="AC2010">
        <f>AB2010*AD2010</f>
        <v>0</v>
      </c>
      <c r="AD2010">
        <f>($B$9*$D$7+$C$9*$D$7)/($B$9+$C$9)</f>
        <v>0</v>
      </c>
      <c r="AE2010">
        <f>($B$9*$K$7+$C$9*$K$7)/($B$9+$C$9)</f>
        <v>0</v>
      </c>
      <c r="AF2010">
        <v>10</v>
      </c>
      <c r="AG2010">
        <v>1551452544</v>
      </c>
      <c r="AH2010">
        <v>397.029</v>
      </c>
      <c r="AI2010">
        <v>396.958</v>
      </c>
      <c r="AJ2010">
        <v>8.71001</v>
      </c>
      <c r="AK2010">
        <v>8.11395</v>
      </c>
      <c r="AL2010">
        <v>1454.44</v>
      </c>
      <c r="AM2010">
        <v>100.523</v>
      </c>
      <c r="AN2010">
        <v>0.0210642</v>
      </c>
      <c r="AO2010">
        <v>6.57332</v>
      </c>
      <c r="AP2010">
        <v>999.9</v>
      </c>
      <c r="AQ2010">
        <v>999.9</v>
      </c>
      <c r="AR2010">
        <v>9990.62</v>
      </c>
      <c r="AS2010">
        <v>0</v>
      </c>
      <c r="AT2010">
        <v>156.038</v>
      </c>
      <c r="AU2010">
        <v>0</v>
      </c>
      <c r="AV2010" t="s">
        <v>208</v>
      </c>
      <c r="AW2010">
        <v>0</v>
      </c>
      <c r="AX2010">
        <v>-0.747</v>
      </c>
      <c r="AY2010">
        <v>-0.067</v>
      </c>
      <c r="AZ2010">
        <v>0</v>
      </c>
      <c r="BA2010">
        <v>0</v>
      </c>
      <c r="BB2010">
        <v>0</v>
      </c>
      <c r="BC2010">
        <v>0</v>
      </c>
      <c r="BD2010">
        <v>-75.7984071428571</v>
      </c>
      <c r="BE2010">
        <v>20.0213862783816</v>
      </c>
      <c r="BF2010">
        <v>3.54203262060433</v>
      </c>
      <c r="BG2010">
        <v>0</v>
      </c>
      <c r="BH2010">
        <v>-2.9442230952381</v>
      </c>
      <c r="BI2010">
        <v>0.136366303975294</v>
      </c>
      <c r="BJ2010">
        <v>0.0353589568694509</v>
      </c>
      <c r="BK2010">
        <v>0</v>
      </c>
      <c r="BL2010">
        <v>0</v>
      </c>
      <c r="BM2010">
        <v>0</v>
      </c>
      <c r="BN2010" t="s">
        <v>209</v>
      </c>
      <c r="BO2010">
        <v>1.88465</v>
      </c>
      <c r="BP2010">
        <v>1.88162</v>
      </c>
      <c r="BQ2010">
        <v>1.88313</v>
      </c>
      <c r="BR2010">
        <v>1.88187</v>
      </c>
      <c r="BS2010">
        <v>1.88381</v>
      </c>
      <c r="BT2010">
        <v>1.88309</v>
      </c>
      <c r="BU2010">
        <v>1.88477</v>
      </c>
      <c r="BV2010">
        <v>1.88232</v>
      </c>
      <c r="BW2010" t="s">
        <v>210</v>
      </c>
      <c r="BX2010" t="s">
        <v>17</v>
      </c>
      <c r="BY2010" t="s">
        <v>17</v>
      </c>
      <c r="BZ2010" t="s">
        <v>17</v>
      </c>
      <c r="CA2010" t="s">
        <v>211</v>
      </c>
      <c r="CB2010" t="s">
        <v>212</v>
      </c>
      <c r="CC2010" t="s">
        <v>213</v>
      </c>
      <c r="CD2010" t="s">
        <v>213</v>
      </c>
      <c r="CE2010" t="s">
        <v>213</v>
      </c>
      <c r="CF2010" t="s">
        <v>213</v>
      </c>
      <c r="CG2010">
        <v>5</v>
      </c>
      <c r="CH2010">
        <v>0</v>
      </c>
      <c r="CI2010">
        <v>0</v>
      </c>
      <c r="CJ2010">
        <v>0</v>
      </c>
      <c r="CK2010">
        <v>0</v>
      </c>
      <c r="CL2010">
        <v>2</v>
      </c>
      <c r="CM2010">
        <v>1329.46</v>
      </c>
      <c r="CN2010">
        <v>2.89229</v>
      </c>
      <c r="CO2010">
        <v>6.85737</v>
      </c>
      <c r="CP2010">
        <v>9.06106</v>
      </c>
      <c r="CQ2010">
        <v>30.0005</v>
      </c>
      <c r="CR2010">
        <v>8.8337</v>
      </c>
      <c r="CS2010">
        <v>9.12288</v>
      </c>
      <c r="CT2010">
        <v>-1</v>
      </c>
      <c r="CU2010">
        <v>100</v>
      </c>
      <c r="CV2010">
        <v>19.8485</v>
      </c>
      <c r="CW2010">
        <v>-999.9</v>
      </c>
      <c r="CX2010">
        <v>400</v>
      </c>
      <c r="CY2010">
        <v>0</v>
      </c>
      <c r="CZ2010">
        <v>103.93</v>
      </c>
      <c r="DA2010">
        <v>103.355</v>
      </c>
    </row>
    <row r="2011" spans="1:105">
      <c r="A2011">
        <v>1997</v>
      </c>
      <c r="B2011">
        <v>1551452546</v>
      </c>
      <c r="C2011">
        <v>6247.09999990463</v>
      </c>
      <c r="D2011" t="s">
        <v>4223</v>
      </c>
      <c r="E2011" t="s">
        <v>4224</v>
      </c>
      <c r="F2011">
        <f>J2011+I2011+M2011*K2011</f>
        <v>0</v>
      </c>
      <c r="G2011">
        <f>(1000*AM2011)/(L2011*(AO2011+273.15))</f>
        <v>0</v>
      </c>
      <c r="H2011">
        <f>((G2011*F2011*(1-(AJ2011/1000)))/(100*K2011))*(0.0/60)</f>
        <v>0</v>
      </c>
      <c r="I2011" t="s">
        <v>203</v>
      </c>
      <c r="J2011" t="s">
        <v>204</v>
      </c>
      <c r="K2011" t="s">
        <v>205</v>
      </c>
      <c r="L2011" t="s">
        <v>206</v>
      </c>
      <c r="M2011" t="s">
        <v>1526</v>
      </c>
      <c r="N2011" t="s">
        <v>3918</v>
      </c>
      <c r="O2011" t="s">
        <v>576</v>
      </c>
      <c r="Q2011">
        <v>1551452546</v>
      </c>
      <c r="R2011">
        <f>AL2011*Y2011*(AJ2011-AK2011)/(100*AF2011*(1000-Y2011*AJ2011))</f>
        <v>0</v>
      </c>
      <c r="S2011">
        <f>AL2011*Y2011*(AI2011-AH2011*(1000-Y2011*AK2011)/(1000-Y2011*AJ2011))/(100*AF2011)</f>
        <v>0</v>
      </c>
      <c r="T2011">
        <f>(U2011/V2011*100)</f>
        <v>0</v>
      </c>
      <c r="U2011">
        <f>AJ2011*(AM2011+AN2011)/1000</f>
        <v>0</v>
      </c>
      <c r="V2011">
        <f>0.61365*exp(17.502*AO2011/(240.97+AO2011))</f>
        <v>0</v>
      </c>
      <c r="W2011">
        <v>172</v>
      </c>
      <c r="X2011">
        <v>12</v>
      </c>
      <c r="Y2011">
        <f>IF(W2011*$H$11&gt;=AA2011,1.0,(AA2011/(AA2011-W2011*$H$11)))</f>
        <v>0</v>
      </c>
      <c r="Z2011">
        <f>(Y2011-1)*100</f>
        <v>0</v>
      </c>
      <c r="AA2011">
        <f>MAX(0,($B$11+$C$11*AR2011)/(1+$D$11*AR2011)*AM2011/(AO2011+273)*$E$11)</f>
        <v>0</v>
      </c>
      <c r="AB2011">
        <f>$B$9*AS2011+$C$9*AT2011</f>
        <v>0</v>
      </c>
      <c r="AC2011">
        <f>AB2011*AD2011</f>
        <v>0</v>
      </c>
      <c r="AD2011">
        <f>($B$9*$D$7+$C$9*$D$7)/($B$9+$C$9)</f>
        <v>0</v>
      </c>
      <c r="AE2011">
        <f>($B$9*$K$7+$C$9*$K$7)/($B$9+$C$9)</f>
        <v>0</v>
      </c>
      <c r="AF2011">
        <v>10</v>
      </c>
      <c r="AG2011">
        <v>1551452546</v>
      </c>
      <c r="AH2011">
        <v>397.2</v>
      </c>
      <c r="AI2011">
        <v>396.936</v>
      </c>
      <c r="AJ2011">
        <v>8.71586</v>
      </c>
      <c r="AK2011">
        <v>8.11482</v>
      </c>
      <c r="AL2011">
        <v>1454.77</v>
      </c>
      <c r="AM2011">
        <v>100.523</v>
      </c>
      <c r="AN2011">
        <v>0.0210761</v>
      </c>
      <c r="AO2011">
        <v>6.56803</v>
      </c>
      <c r="AP2011">
        <v>999.9</v>
      </c>
      <c r="AQ2011">
        <v>999.9</v>
      </c>
      <c r="AR2011">
        <v>10009.4</v>
      </c>
      <c r="AS2011">
        <v>0</v>
      </c>
      <c r="AT2011">
        <v>156.243</v>
      </c>
      <c r="AU2011">
        <v>0</v>
      </c>
      <c r="AV2011" t="s">
        <v>208</v>
      </c>
      <c r="AW2011">
        <v>0</v>
      </c>
      <c r="AX2011">
        <v>-0.747</v>
      </c>
      <c r="AY2011">
        <v>-0.067</v>
      </c>
      <c r="AZ2011">
        <v>0</v>
      </c>
      <c r="BA2011">
        <v>0</v>
      </c>
      <c r="BB2011">
        <v>0</v>
      </c>
      <c r="BC2011">
        <v>0</v>
      </c>
      <c r="BD2011">
        <v>-75.7984071428571</v>
      </c>
      <c r="BE2011">
        <v>20.0213862783816</v>
      </c>
      <c r="BF2011">
        <v>3.54203262060433</v>
      </c>
      <c r="BG2011">
        <v>0</v>
      </c>
      <c r="BH2011">
        <v>-2.9442230952381</v>
      </c>
      <c r="BI2011">
        <v>0.136366303975294</v>
      </c>
      <c r="BJ2011">
        <v>0.0353589568694509</v>
      </c>
      <c r="BK2011">
        <v>0</v>
      </c>
      <c r="BL2011">
        <v>0</v>
      </c>
      <c r="BM2011">
        <v>0</v>
      </c>
      <c r="BN2011" t="s">
        <v>209</v>
      </c>
      <c r="BO2011">
        <v>1.88466</v>
      </c>
      <c r="BP2011">
        <v>1.88162</v>
      </c>
      <c r="BQ2011">
        <v>1.88314</v>
      </c>
      <c r="BR2011">
        <v>1.88187</v>
      </c>
      <c r="BS2011">
        <v>1.88381</v>
      </c>
      <c r="BT2011">
        <v>1.88309</v>
      </c>
      <c r="BU2011">
        <v>1.88477</v>
      </c>
      <c r="BV2011">
        <v>1.88231</v>
      </c>
      <c r="BW2011" t="s">
        <v>210</v>
      </c>
      <c r="BX2011" t="s">
        <v>17</v>
      </c>
      <c r="BY2011" t="s">
        <v>17</v>
      </c>
      <c r="BZ2011" t="s">
        <v>17</v>
      </c>
      <c r="CA2011" t="s">
        <v>211</v>
      </c>
      <c r="CB2011" t="s">
        <v>212</v>
      </c>
      <c r="CC2011" t="s">
        <v>213</v>
      </c>
      <c r="CD2011" t="s">
        <v>213</v>
      </c>
      <c r="CE2011" t="s">
        <v>213</v>
      </c>
      <c r="CF2011" t="s">
        <v>213</v>
      </c>
      <c r="CG2011">
        <v>5</v>
      </c>
      <c r="CH2011">
        <v>0</v>
      </c>
      <c r="CI2011">
        <v>0</v>
      </c>
      <c r="CJ2011">
        <v>0</v>
      </c>
      <c r="CK2011">
        <v>0</v>
      </c>
      <c r="CL2011">
        <v>2</v>
      </c>
      <c r="CM2011">
        <v>1315.63</v>
      </c>
      <c r="CN2011">
        <v>2.89229</v>
      </c>
      <c r="CO2011">
        <v>6.8607</v>
      </c>
      <c r="CP2011">
        <v>9.06245</v>
      </c>
      <c r="CQ2011">
        <v>30.0003</v>
      </c>
      <c r="CR2011">
        <v>8.83482</v>
      </c>
      <c r="CS2011">
        <v>9.12427</v>
      </c>
      <c r="CT2011">
        <v>-1</v>
      </c>
      <c r="CU2011">
        <v>100</v>
      </c>
      <c r="CV2011">
        <v>19.8485</v>
      </c>
      <c r="CW2011">
        <v>-999.9</v>
      </c>
      <c r="CX2011">
        <v>400</v>
      </c>
      <c r="CY2011">
        <v>0</v>
      </c>
      <c r="CZ2011">
        <v>103.93</v>
      </c>
      <c r="DA2011">
        <v>103.355</v>
      </c>
    </row>
    <row r="2012" spans="1:105">
      <c r="A2012">
        <v>1998</v>
      </c>
      <c r="B2012">
        <v>1551452548</v>
      </c>
      <c r="C2012">
        <v>6249.09999990463</v>
      </c>
      <c r="D2012" t="s">
        <v>4225</v>
      </c>
      <c r="E2012" t="s">
        <v>4226</v>
      </c>
      <c r="F2012">
        <f>J2012+I2012+M2012*K2012</f>
        <v>0</v>
      </c>
      <c r="G2012">
        <f>(1000*AM2012)/(L2012*(AO2012+273.15))</f>
        <v>0</v>
      </c>
      <c r="H2012">
        <f>((G2012*F2012*(1-(AJ2012/1000)))/(100*K2012))*(0.0/60)</f>
        <v>0</v>
      </c>
      <c r="I2012" t="s">
        <v>203</v>
      </c>
      <c r="J2012" t="s">
        <v>204</v>
      </c>
      <c r="K2012" t="s">
        <v>205</v>
      </c>
      <c r="L2012" t="s">
        <v>206</v>
      </c>
      <c r="M2012" t="s">
        <v>1526</v>
      </c>
      <c r="N2012" t="s">
        <v>3918</v>
      </c>
      <c r="O2012" t="s">
        <v>576</v>
      </c>
      <c r="Q2012">
        <v>1551452548</v>
      </c>
      <c r="R2012">
        <f>AL2012*Y2012*(AJ2012-AK2012)/(100*AF2012*(1000-Y2012*AJ2012))</f>
        <v>0</v>
      </c>
      <c r="S2012">
        <f>AL2012*Y2012*(AI2012-AH2012*(1000-Y2012*AK2012)/(1000-Y2012*AJ2012))/(100*AF2012)</f>
        <v>0</v>
      </c>
      <c r="T2012">
        <f>(U2012/V2012*100)</f>
        <v>0</v>
      </c>
      <c r="U2012">
        <f>AJ2012*(AM2012+AN2012)/1000</f>
        <v>0</v>
      </c>
      <c r="V2012">
        <f>0.61365*exp(17.502*AO2012/(240.97+AO2012))</f>
        <v>0</v>
      </c>
      <c r="W2012">
        <v>166</v>
      </c>
      <c r="X2012">
        <v>11</v>
      </c>
      <c r="Y2012">
        <f>IF(W2012*$H$11&gt;=AA2012,1.0,(AA2012/(AA2012-W2012*$H$11)))</f>
        <v>0</v>
      </c>
      <c r="Z2012">
        <f>(Y2012-1)*100</f>
        <v>0</v>
      </c>
      <c r="AA2012">
        <f>MAX(0,($B$11+$C$11*AR2012)/(1+$D$11*AR2012)*AM2012/(AO2012+273)*$E$11)</f>
        <v>0</v>
      </c>
      <c r="AB2012">
        <f>$B$9*AS2012+$C$9*AT2012</f>
        <v>0</v>
      </c>
      <c r="AC2012">
        <f>AB2012*AD2012</f>
        <v>0</v>
      </c>
      <c r="AD2012">
        <f>($B$9*$D$7+$C$9*$D$7)/($B$9+$C$9)</f>
        <v>0</v>
      </c>
      <c r="AE2012">
        <f>($B$9*$K$7+$C$9*$K$7)/($B$9+$C$9)</f>
        <v>0</v>
      </c>
      <c r="AF2012">
        <v>10</v>
      </c>
      <c r="AG2012">
        <v>1551452548</v>
      </c>
      <c r="AH2012">
        <v>397.38</v>
      </c>
      <c r="AI2012">
        <v>396.945</v>
      </c>
      <c r="AJ2012">
        <v>8.72477</v>
      </c>
      <c r="AK2012">
        <v>8.11536</v>
      </c>
      <c r="AL2012">
        <v>1454.5</v>
      </c>
      <c r="AM2012">
        <v>100.523</v>
      </c>
      <c r="AN2012">
        <v>0.0212647</v>
      </c>
      <c r="AO2012">
        <v>6.57427</v>
      </c>
      <c r="AP2012">
        <v>999.9</v>
      </c>
      <c r="AQ2012">
        <v>999.9</v>
      </c>
      <c r="AR2012">
        <v>10005</v>
      </c>
      <c r="AS2012">
        <v>0</v>
      </c>
      <c r="AT2012">
        <v>156.371</v>
      </c>
      <c r="AU2012">
        <v>0</v>
      </c>
      <c r="AV2012" t="s">
        <v>208</v>
      </c>
      <c r="AW2012">
        <v>0</v>
      </c>
      <c r="AX2012">
        <v>-0.747</v>
      </c>
      <c r="AY2012">
        <v>-0.067</v>
      </c>
      <c r="AZ2012">
        <v>0</v>
      </c>
      <c r="BA2012">
        <v>0</v>
      </c>
      <c r="BB2012">
        <v>0</v>
      </c>
      <c r="BC2012">
        <v>0</v>
      </c>
      <c r="BD2012">
        <v>-75.7984071428571</v>
      </c>
      <c r="BE2012">
        <v>20.0213862783816</v>
      </c>
      <c r="BF2012">
        <v>3.54203262060433</v>
      </c>
      <c r="BG2012">
        <v>0</v>
      </c>
      <c r="BH2012">
        <v>-2.9442230952381</v>
      </c>
      <c r="BI2012">
        <v>0.136366303975294</v>
      </c>
      <c r="BJ2012">
        <v>0.0353589568694509</v>
      </c>
      <c r="BK2012">
        <v>0</v>
      </c>
      <c r="BL2012">
        <v>0</v>
      </c>
      <c r="BM2012">
        <v>0</v>
      </c>
      <c r="BN2012" t="s">
        <v>209</v>
      </c>
      <c r="BO2012">
        <v>1.88467</v>
      </c>
      <c r="BP2012">
        <v>1.88162</v>
      </c>
      <c r="BQ2012">
        <v>1.88313</v>
      </c>
      <c r="BR2012">
        <v>1.88187</v>
      </c>
      <c r="BS2012">
        <v>1.88382</v>
      </c>
      <c r="BT2012">
        <v>1.88309</v>
      </c>
      <c r="BU2012">
        <v>1.88477</v>
      </c>
      <c r="BV2012">
        <v>1.88231</v>
      </c>
      <c r="BW2012" t="s">
        <v>210</v>
      </c>
      <c r="BX2012" t="s">
        <v>17</v>
      </c>
      <c r="BY2012" t="s">
        <v>17</v>
      </c>
      <c r="BZ2012" t="s">
        <v>17</v>
      </c>
      <c r="CA2012" t="s">
        <v>211</v>
      </c>
      <c r="CB2012" t="s">
        <v>212</v>
      </c>
      <c r="CC2012" t="s">
        <v>213</v>
      </c>
      <c r="CD2012" t="s">
        <v>213</v>
      </c>
      <c r="CE2012" t="s">
        <v>213</v>
      </c>
      <c r="CF2012" t="s">
        <v>213</v>
      </c>
      <c r="CG2012">
        <v>5</v>
      </c>
      <c r="CH2012">
        <v>0</v>
      </c>
      <c r="CI2012">
        <v>0</v>
      </c>
      <c r="CJ2012">
        <v>0</v>
      </c>
      <c r="CK2012">
        <v>0</v>
      </c>
      <c r="CL2012">
        <v>2</v>
      </c>
      <c r="CM2012">
        <v>1319.43</v>
      </c>
      <c r="CN2012">
        <v>2.89229</v>
      </c>
      <c r="CO2012">
        <v>6.86397</v>
      </c>
      <c r="CP2012">
        <v>9.06408</v>
      </c>
      <c r="CQ2012">
        <v>30.0004</v>
      </c>
      <c r="CR2012">
        <v>8.83592</v>
      </c>
      <c r="CS2012">
        <v>9.12568</v>
      </c>
      <c r="CT2012">
        <v>-1</v>
      </c>
      <c r="CU2012">
        <v>100</v>
      </c>
      <c r="CV2012">
        <v>19.8485</v>
      </c>
      <c r="CW2012">
        <v>-999.9</v>
      </c>
      <c r="CX2012">
        <v>400</v>
      </c>
      <c r="CY2012">
        <v>0</v>
      </c>
      <c r="CZ2012">
        <v>103.93</v>
      </c>
      <c r="DA2012">
        <v>103.355</v>
      </c>
    </row>
    <row r="2013" spans="1:105">
      <c r="A2013">
        <v>1999</v>
      </c>
      <c r="B2013">
        <v>1551452550</v>
      </c>
      <c r="C2013">
        <v>6251.09999990463</v>
      </c>
      <c r="D2013" t="s">
        <v>4227</v>
      </c>
      <c r="E2013" t="s">
        <v>4228</v>
      </c>
      <c r="F2013">
        <f>J2013+I2013+M2013*K2013</f>
        <v>0</v>
      </c>
      <c r="G2013">
        <f>(1000*AM2013)/(L2013*(AO2013+273.15))</f>
        <v>0</v>
      </c>
      <c r="H2013">
        <f>((G2013*F2013*(1-(AJ2013/1000)))/(100*K2013))*(0.0/60)</f>
        <v>0</v>
      </c>
      <c r="I2013" t="s">
        <v>203</v>
      </c>
      <c r="J2013" t="s">
        <v>204</v>
      </c>
      <c r="K2013" t="s">
        <v>205</v>
      </c>
      <c r="L2013" t="s">
        <v>206</v>
      </c>
      <c r="M2013" t="s">
        <v>1526</v>
      </c>
      <c r="N2013" t="s">
        <v>3918</v>
      </c>
      <c r="O2013" t="s">
        <v>576</v>
      </c>
      <c r="Q2013">
        <v>1551452550</v>
      </c>
      <c r="R2013">
        <f>AL2013*Y2013*(AJ2013-AK2013)/(100*AF2013*(1000-Y2013*AJ2013))</f>
        <v>0</v>
      </c>
      <c r="S2013">
        <f>AL2013*Y2013*(AI2013-AH2013*(1000-Y2013*AK2013)/(1000-Y2013*AJ2013))/(100*AF2013)</f>
        <v>0</v>
      </c>
      <c r="T2013">
        <f>(U2013/V2013*100)</f>
        <v>0</v>
      </c>
      <c r="U2013">
        <f>AJ2013*(AM2013+AN2013)/1000</f>
        <v>0</v>
      </c>
      <c r="V2013">
        <f>0.61365*exp(17.502*AO2013/(240.97+AO2013))</f>
        <v>0</v>
      </c>
      <c r="W2013">
        <v>145</v>
      </c>
      <c r="X2013">
        <v>10</v>
      </c>
      <c r="Y2013">
        <f>IF(W2013*$H$11&gt;=AA2013,1.0,(AA2013/(AA2013-W2013*$H$11)))</f>
        <v>0</v>
      </c>
      <c r="Z2013">
        <f>(Y2013-1)*100</f>
        <v>0</v>
      </c>
      <c r="AA2013">
        <f>MAX(0,($B$11+$C$11*AR2013)/(1+$D$11*AR2013)*AM2013/(AO2013+273)*$E$11)</f>
        <v>0</v>
      </c>
      <c r="AB2013">
        <f>$B$9*AS2013+$C$9*AT2013</f>
        <v>0</v>
      </c>
      <c r="AC2013">
        <f>AB2013*AD2013</f>
        <v>0</v>
      </c>
      <c r="AD2013">
        <f>($B$9*$D$7+$C$9*$D$7)/($B$9+$C$9)</f>
        <v>0</v>
      </c>
      <c r="AE2013">
        <f>($B$9*$K$7+$C$9*$K$7)/($B$9+$C$9)</f>
        <v>0</v>
      </c>
      <c r="AF2013">
        <v>10</v>
      </c>
      <c r="AG2013">
        <v>1551452550</v>
      </c>
      <c r="AH2013">
        <v>397.55</v>
      </c>
      <c r="AI2013">
        <v>396.982</v>
      </c>
      <c r="AJ2013">
        <v>8.73132</v>
      </c>
      <c r="AK2013">
        <v>8.11502</v>
      </c>
      <c r="AL2013">
        <v>1454.01</v>
      </c>
      <c r="AM2013">
        <v>100.523</v>
      </c>
      <c r="AN2013">
        <v>0.0212978</v>
      </c>
      <c r="AO2013">
        <v>6.58235</v>
      </c>
      <c r="AP2013">
        <v>999.9</v>
      </c>
      <c r="AQ2013">
        <v>999.9</v>
      </c>
      <c r="AR2013">
        <v>10026.2</v>
      </c>
      <c r="AS2013">
        <v>0</v>
      </c>
      <c r="AT2013">
        <v>156.546</v>
      </c>
      <c r="AU2013">
        <v>0</v>
      </c>
      <c r="AV2013" t="s">
        <v>208</v>
      </c>
      <c r="AW2013">
        <v>0</v>
      </c>
      <c r="AX2013">
        <v>-0.747</v>
      </c>
      <c r="AY2013">
        <v>-0.067</v>
      </c>
      <c r="AZ2013">
        <v>0</v>
      </c>
      <c r="BA2013">
        <v>0</v>
      </c>
      <c r="BB2013">
        <v>0</v>
      </c>
      <c r="BC2013">
        <v>0</v>
      </c>
      <c r="BD2013">
        <v>-75.7984071428571</v>
      </c>
      <c r="BE2013">
        <v>20.0213862783816</v>
      </c>
      <c r="BF2013">
        <v>3.54203262060433</v>
      </c>
      <c r="BG2013">
        <v>0</v>
      </c>
      <c r="BH2013">
        <v>-2.9442230952381</v>
      </c>
      <c r="BI2013">
        <v>0.136366303975294</v>
      </c>
      <c r="BJ2013">
        <v>0.0353589568694509</v>
      </c>
      <c r="BK2013">
        <v>0</v>
      </c>
      <c r="BL2013">
        <v>0</v>
      </c>
      <c r="BM2013">
        <v>0</v>
      </c>
      <c r="BN2013" t="s">
        <v>209</v>
      </c>
      <c r="BO2013">
        <v>1.88468</v>
      </c>
      <c r="BP2013">
        <v>1.88162</v>
      </c>
      <c r="BQ2013">
        <v>1.88314</v>
      </c>
      <c r="BR2013">
        <v>1.88187</v>
      </c>
      <c r="BS2013">
        <v>1.88381</v>
      </c>
      <c r="BT2013">
        <v>1.88309</v>
      </c>
      <c r="BU2013">
        <v>1.88477</v>
      </c>
      <c r="BV2013">
        <v>1.88232</v>
      </c>
      <c r="BW2013" t="s">
        <v>210</v>
      </c>
      <c r="BX2013" t="s">
        <v>17</v>
      </c>
      <c r="BY2013" t="s">
        <v>17</v>
      </c>
      <c r="BZ2013" t="s">
        <v>17</v>
      </c>
      <c r="CA2013" t="s">
        <v>211</v>
      </c>
      <c r="CB2013" t="s">
        <v>212</v>
      </c>
      <c r="CC2013" t="s">
        <v>213</v>
      </c>
      <c r="CD2013" t="s">
        <v>213</v>
      </c>
      <c r="CE2013" t="s">
        <v>213</v>
      </c>
      <c r="CF2013" t="s">
        <v>213</v>
      </c>
      <c r="CG2013">
        <v>5</v>
      </c>
      <c r="CH2013">
        <v>0</v>
      </c>
      <c r="CI2013">
        <v>0</v>
      </c>
      <c r="CJ2013">
        <v>0</v>
      </c>
      <c r="CK2013">
        <v>0</v>
      </c>
      <c r="CL2013">
        <v>2</v>
      </c>
      <c r="CM2013">
        <v>1334.84</v>
      </c>
      <c r="CN2013">
        <v>2.8923</v>
      </c>
      <c r="CO2013">
        <v>6.86721</v>
      </c>
      <c r="CP2013">
        <v>9.06549</v>
      </c>
      <c r="CQ2013">
        <v>30.0005</v>
      </c>
      <c r="CR2013">
        <v>8.83672</v>
      </c>
      <c r="CS2013">
        <v>9.1273</v>
      </c>
      <c r="CT2013">
        <v>-1</v>
      </c>
      <c r="CU2013">
        <v>100</v>
      </c>
      <c r="CV2013">
        <v>19.8485</v>
      </c>
      <c r="CW2013">
        <v>-999.9</v>
      </c>
      <c r="CX2013">
        <v>400</v>
      </c>
      <c r="CY2013">
        <v>0</v>
      </c>
      <c r="CZ2013">
        <v>103.93</v>
      </c>
      <c r="DA2013">
        <v>103.354</v>
      </c>
    </row>
    <row r="2014" spans="1:105">
      <c r="A2014">
        <v>2000</v>
      </c>
      <c r="B2014">
        <v>1551452552</v>
      </c>
      <c r="C2014">
        <v>6253.09999990463</v>
      </c>
      <c r="D2014" t="s">
        <v>4229</v>
      </c>
      <c r="E2014" t="s">
        <v>4230</v>
      </c>
      <c r="F2014">
        <f>J2014+I2014+M2014*K2014</f>
        <v>0</v>
      </c>
      <c r="G2014">
        <f>(1000*AM2014)/(L2014*(AO2014+273.15))</f>
        <v>0</v>
      </c>
      <c r="H2014">
        <f>((G2014*F2014*(1-(AJ2014/1000)))/(100*K2014))*(0.0/60)</f>
        <v>0</v>
      </c>
      <c r="I2014" t="s">
        <v>203</v>
      </c>
      <c r="J2014" t="s">
        <v>204</v>
      </c>
      <c r="K2014" t="s">
        <v>205</v>
      </c>
      <c r="L2014" t="s">
        <v>206</v>
      </c>
      <c r="M2014" t="s">
        <v>1526</v>
      </c>
      <c r="N2014" t="s">
        <v>3918</v>
      </c>
      <c r="O2014" t="s">
        <v>576</v>
      </c>
      <c r="Q2014">
        <v>1551452552</v>
      </c>
      <c r="R2014">
        <f>AL2014*Y2014*(AJ2014-AK2014)/(100*AF2014*(1000-Y2014*AJ2014))</f>
        <v>0</v>
      </c>
      <c r="S2014">
        <f>AL2014*Y2014*(AI2014-AH2014*(1000-Y2014*AK2014)/(1000-Y2014*AJ2014))/(100*AF2014)</f>
        <v>0</v>
      </c>
      <c r="T2014">
        <f>(U2014/V2014*100)</f>
        <v>0</v>
      </c>
      <c r="U2014">
        <f>AJ2014*(AM2014+AN2014)/1000</f>
        <v>0</v>
      </c>
      <c r="V2014">
        <f>0.61365*exp(17.502*AO2014/(240.97+AO2014))</f>
        <v>0</v>
      </c>
      <c r="W2014">
        <v>145</v>
      </c>
      <c r="X2014">
        <v>10</v>
      </c>
      <c r="Y2014">
        <f>IF(W2014*$H$11&gt;=AA2014,1.0,(AA2014/(AA2014-W2014*$H$11)))</f>
        <v>0</v>
      </c>
      <c r="Z2014">
        <f>(Y2014-1)*100</f>
        <v>0</v>
      </c>
      <c r="AA2014">
        <f>MAX(0,($B$11+$C$11*AR2014)/(1+$D$11*AR2014)*AM2014/(AO2014+273)*$E$11)</f>
        <v>0</v>
      </c>
      <c r="AB2014">
        <f>$B$9*AS2014+$C$9*AT2014</f>
        <v>0</v>
      </c>
      <c r="AC2014">
        <f>AB2014*AD2014</f>
        <v>0</v>
      </c>
      <c r="AD2014">
        <f>($B$9*$D$7+$C$9*$D$7)/($B$9+$C$9)</f>
        <v>0</v>
      </c>
      <c r="AE2014">
        <f>($B$9*$K$7+$C$9*$K$7)/($B$9+$C$9)</f>
        <v>0</v>
      </c>
      <c r="AF2014">
        <v>10</v>
      </c>
      <c r="AG2014">
        <v>1551452552</v>
      </c>
      <c r="AH2014">
        <v>397.735</v>
      </c>
      <c r="AI2014">
        <v>396.977</v>
      </c>
      <c r="AJ2014">
        <v>8.7379</v>
      </c>
      <c r="AK2014">
        <v>8.11551</v>
      </c>
      <c r="AL2014">
        <v>1454.18</v>
      </c>
      <c r="AM2014">
        <v>100.522</v>
      </c>
      <c r="AN2014">
        <v>0.0212662</v>
      </c>
      <c r="AO2014">
        <v>6.58891</v>
      </c>
      <c r="AP2014">
        <v>999.9</v>
      </c>
      <c r="AQ2014">
        <v>999.9</v>
      </c>
      <c r="AR2014">
        <v>10001.2</v>
      </c>
      <c r="AS2014">
        <v>0</v>
      </c>
      <c r="AT2014">
        <v>156.605</v>
      </c>
      <c r="AU2014">
        <v>0</v>
      </c>
      <c r="AV2014" t="s">
        <v>208</v>
      </c>
      <c r="AW2014">
        <v>0</v>
      </c>
      <c r="AX2014">
        <v>-0.747</v>
      </c>
      <c r="AY2014">
        <v>-0.067</v>
      </c>
      <c r="AZ2014">
        <v>0</v>
      </c>
      <c r="BA2014">
        <v>0</v>
      </c>
      <c r="BB2014">
        <v>0</v>
      </c>
      <c r="BC2014">
        <v>0</v>
      </c>
      <c r="BD2014">
        <v>-75.7984071428571</v>
      </c>
      <c r="BE2014">
        <v>20.0213862783816</v>
      </c>
      <c r="BF2014">
        <v>3.54203262060433</v>
      </c>
      <c r="BG2014">
        <v>0</v>
      </c>
      <c r="BH2014">
        <v>-2.9442230952381</v>
      </c>
      <c r="BI2014">
        <v>0.136366303975294</v>
      </c>
      <c r="BJ2014">
        <v>0.0353589568694509</v>
      </c>
      <c r="BK2014">
        <v>0</v>
      </c>
      <c r="BL2014">
        <v>0</v>
      </c>
      <c r="BM2014">
        <v>0</v>
      </c>
      <c r="BN2014" t="s">
        <v>209</v>
      </c>
      <c r="BO2014">
        <v>1.88468</v>
      </c>
      <c r="BP2014">
        <v>1.88163</v>
      </c>
      <c r="BQ2014">
        <v>1.88315</v>
      </c>
      <c r="BR2014">
        <v>1.88187</v>
      </c>
      <c r="BS2014">
        <v>1.88382</v>
      </c>
      <c r="BT2014">
        <v>1.88309</v>
      </c>
      <c r="BU2014">
        <v>1.88477</v>
      </c>
      <c r="BV2014">
        <v>1.88232</v>
      </c>
      <c r="BW2014" t="s">
        <v>210</v>
      </c>
      <c r="BX2014" t="s">
        <v>17</v>
      </c>
      <c r="BY2014" t="s">
        <v>17</v>
      </c>
      <c r="BZ2014" t="s">
        <v>17</v>
      </c>
      <c r="CA2014" t="s">
        <v>211</v>
      </c>
      <c r="CB2014" t="s">
        <v>212</v>
      </c>
      <c r="CC2014" t="s">
        <v>213</v>
      </c>
      <c r="CD2014" t="s">
        <v>213</v>
      </c>
      <c r="CE2014" t="s">
        <v>213</v>
      </c>
      <c r="CF2014" t="s">
        <v>213</v>
      </c>
      <c r="CG2014">
        <v>5</v>
      </c>
      <c r="CH2014">
        <v>0</v>
      </c>
      <c r="CI2014">
        <v>0</v>
      </c>
      <c r="CJ2014">
        <v>0</v>
      </c>
      <c r="CK2014">
        <v>0</v>
      </c>
      <c r="CL2014">
        <v>2</v>
      </c>
      <c r="CM2014">
        <v>1335.55</v>
      </c>
      <c r="CN2014">
        <v>2.8923</v>
      </c>
      <c r="CO2014">
        <v>6.87051</v>
      </c>
      <c r="CP2014">
        <v>9.06688</v>
      </c>
      <c r="CQ2014">
        <v>30.0004</v>
      </c>
      <c r="CR2014">
        <v>8.83782</v>
      </c>
      <c r="CS2014">
        <v>9.1287</v>
      </c>
      <c r="CT2014">
        <v>-1</v>
      </c>
      <c r="CU2014">
        <v>100</v>
      </c>
      <c r="CV2014">
        <v>19.8485</v>
      </c>
      <c r="CW2014">
        <v>-999.9</v>
      </c>
      <c r="CX2014">
        <v>400</v>
      </c>
      <c r="CY2014">
        <v>0</v>
      </c>
      <c r="CZ2014">
        <v>103.929</v>
      </c>
      <c r="DA2014">
        <v>103.353</v>
      </c>
    </row>
    <row r="2015" spans="1:105">
      <c r="A2015">
        <v>2001</v>
      </c>
      <c r="B2015">
        <v>1551452554</v>
      </c>
      <c r="C2015">
        <v>6255.09999990463</v>
      </c>
      <c r="D2015" t="s">
        <v>4231</v>
      </c>
      <c r="E2015" t="s">
        <v>4232</v>
      </c>
      <c r="F2015">
        <f>J2015+I2015+M2015*K2015</f>
        <v>0</v>
      </c>
      <c r="G2015">
        <f>(1000*AM2015)/(L2015*(AO2015+273.15))</f>
        <v>0</v>
      </c>
      <c r="H2015">
        <f>((G2015*F2015*(1-(AJ2015/1000)))/(100*K2015))*(0.0/60)</f>
        <v>0</v>
      </c>
      <c r="I2015" t="s">
        <v>203</v>
      </c>
      <c r="J2015" t="s">
        <v>204</v>
      </c>
      <c r="K2015" t="s">
        <v>205</v>
      </c>
      <c r="L2015" t="s">
        <v>206</v>
      </c>
      <c r="M2015" t="s">
        <v>1526</v>
      </c>
      <c r="N2015" t="s">
        <v>3918</v>
      </c>
      <c r="O2015" t="s">
        <v>576</v>
      </c>
      <c r="Q2015">
        <v>1551452554</v>
      </c>
      <c r="R2015">
        <f>AL2015*Y2015*(AJ2015-AK2015)/(100*AF2015*(1000-Y2015*AJ2015))</f>
        <v>0</v>
      </c>
      <c r="S2015">
        <f>AL2015*Y2015*(AI2015-AH2015*(1000-Y2015*AK2015)/(1000-Y2015*AJ2015))/(100*AF2015)</f>
        <v>0</v>
      </c>
      <c r="T2015">
        <f>(U2015/V2015*100)</f>
        <v>0</v>
      </c>
      <c r="U2015">
        <f>AJ2015*(AM2015+AN2015)/1000</f>
        <v>0</v>
      </c>
      <c r="V2015">
        <f>0.61365*exp(17.502*AO2015/(240.97+AO2015))</f>
        <v>0</v>
      </c>
      <c r="W2015">
        <v>155</v>
      </c>
      <c r="X2015">
        <v>11</v>
      </c>
      <c r="Y2015">
        <f>IF(W2015*$H$11&gt;=AA2015,1.0,(AA2015/(AA2015-W2015*$H$11)))</f>
        <v>0</v>
      </c>
      <c r="Z2015">
        <f>(Y2015-1)*100</f>
        <v>0</v>
      </c>
      <c r="AA2015">
        <f>MAX(0,($B$11+$C$11*AR2015)/(1+$D$11*AR2015)*AM2015/(AO2015+273)*$E$11)</f>
        <v>0</v>
      </c>
      <c r="AB2015">
        <f>$B$9*AS2015+$C$9*AT2015</f>
        <v>0</v>
      </c>
      <c r="AC2015">
        <f>AB2015*AD2015</f>
        <v>0</v>
      </c>
      <c r="AD2015">
        <f>($B$9*$D$7+$C$9*$D$7)/($B$9+$C$9)</f>
        <v>0</v>
      </c>
      <c r="AE2015">
        <f>($B$9*$K$7+$C$9*$K$7)/($B$9+$C$9)</f>
        <v>0</v>
      </c>
      <c r="AF2015">
        <v>10</v>
      </c>
      <c r="AG2015">
        <v>1551452554</v>
      </c>
      <c r="AH2015">
        <v>397.949</v>
      </c>
      <c r="AI2015">
        <v>396.989</v>
      </c>
      <c r="AJ2015">
        <v>8.74928</v>
      </c>
      <c r="AK2015">
        <v>8.11622</v>
      </c>
      <c r="AL2015">
        <v>1454.12</v>
      </c>
      <c r="AM2015">
        <v>100.521</v>
      </c>
      <c r="AN2015">
        <v>0.0212363</v>
      </c>
      <c r="AO2015">
        <v>6.60555</v>
      </c>
      <c r="AP2015">
        <v>999.9</v>
      </c>
      <c r="AQ2015">
        <v>999.9</v>
      </c>
      <c r="AR2015">
        <v>9965</v>
      </c>
      <c r="AS2015">
        <v>0</v>
      </c>
      <c r="AT2015">
        <v>156.775</v>
      </c>
      <c r="AU2015">
        <v>0</v>
      </c>
      <c r="AV2015" t="s">
        <v>208</v>
      </c>
      <c r="AW2015">
        <v>0</v>
      </c>
      <c r="AX2015">
        <v>-0.747</v>
      </c>
      <c r="AY2015">
        <v>-0.067</v>
      </c>
      <c r="AZ2015">
        <v>0</v>
      </c>
      <c r="BA2015">
        <v>0</v>
      </c>
      <c r="BB2015">
        <v>0</v>
      </c>
      <c r="BC2015">
        <v>0</v>
      </c>
      <c r="BD2015">
        <v>-75.7984071428571</v>
      </c>
      <c r="BE2015">
        <v>20.0213862783816</v>
      </c>
      <c r="BF2015">
        <v>3.54203262060433</v>
      </c>
      <c r="BG2015">
        <v>0</v>
      </c>
      <c r="BH2015">
        <v>-2.9442230952381</v>
      </c>
      <c r="BI2015">
        <v>0.136366303975294</v>
      </c>
      <c r="BJ2015">
        <v>0.0353589568694509</v>
      </c>
      <c r="BK2015">
        <v>0</v>
      </c>
      <c r="BL2015">
        <v>0</v>
      </c>
      <c r="BM2015">
        <v>0</v>
      </c>
      <c r="BN2015" t="s">
        <v>209</v>
      </c>
      <c r="BO2015">
        <v>1.88467</v>
      </c>
      <c r="BP2015">
        <v>1.88165</v>
      </c>
      <c r="BQ2015">
        <v>1.88314</v>
      </c>
      <c r="BR2015">
        <v>1.88187</v>
      </c>
      <c r="BS2015">
        <v>1.88384</v>
      </c>
      <c r="BT2015">
        <v>1.88309</v>
      </c>
      <c r="BU2015">
        <v>1.88478</v>
      </c>
      <c r="BV2015">
        <v>1.88231</v>
      </c>
      <c r="BW2015" t="s">
        <v>210</v>
      </c>
      <c r="BX2015" t="s">
        <v>17</v>
      </c>
      <c r="BY2015" t="s">
        <v>17</v>
      </c>
      <c r="BZ2015" t="s">
        <v>17</v>
      </c>
      <c r="CA2015" t="s">
        <v>211</v>
      </c>
      <c r="CB2015" t="s">
        <v>212</v>
      </c>
      <c r="CC2015" t="s">
        <v>213</v>
      </c>
      <c r="CD2015" t="s">
        <v>213</v>
      </c>
      <c r="CE2015" t="s">
        <v>213</v>
      </c>
      <c r="CF2015" t="s">
        <v>213</v>
      </c>
      <c r="CG2015">
        <v>5</v>
      </c>
      <c r="CH2015">
        <v>0</v>
      </c>
      <c r="CI2015">
        <v>0</v>
      </c>
      <c r="CJ2015">
        <v>0</v>
      </c>
      <c r="CK2015">
        <v>0</v>
      </c>
      <c r="CL2015">
        <v>2</v>
      </c>
      <c r="CM2015">
        <v>1327.59</v>
      </c>
      <c r="CN2015">
        <v>2.8923</v>
      </c>
      <c r="CO2015">
        <v>6.87372</v>
      </c>
      <c r="CP2015">
        <v>9.06819</v>
      </c>
      <c r="CQ2015">
        <v>30.0004</v>
      </c>
      <c r="CR2015">
        <v>8.83916</v>
      </c>
      <c r="CS2015">
        <v>9.13006</v>
      </c>
      <c r="CT2015">
        <v>-1</v>
      </c>
      <c r="CU2015">
        <v>100</v>
      </c>
      <c r="CV2015">
        <v>19.4685</v>
      </c>
      <c r="CW2015">
        <v>-999.9</v>
      </c>
      <c r="CX2015">
        <v>400</v>
      </c>
      <c r="CY2015">
        <v>0</v>
      </c>
      <c r="CZ2015">
        <v>103.928</v>
      </c>
      <c r="DA2015">
        <v>103.353</v>
      </c>
    </row>
    <row r="2016" spans="1:105">
      <c r="A2016">
        <v>2002</v>
      </c>
      <c r="B2016">
        <v>1551452556</v>
      </c>
      <c r="C2016">
        <v>6257.09999990463</v>
      </c>
      <c r="D2016" t="s">
        <v>4233</v>
      </c>
      <c r="E2016" t="s">
        <v>4234</v>
      </c>
      <c r="F2016">
        <f>J2016+I2016+M2016*K2016</f>
        <v>0</v>
      </c>
      <c r="G2016">
        <f>(1000*AM2016)/(L2016*(AO2016+273.15))</f>
        <v>0</v>
      </c>
      <c r="H2016">
        <f>((G2016*F2016*(1-(AJ2016/1000)))/(100*K2016))*(0.0/60)</f>
        <v>0</v>
      </c>
      <c r="I2016" t="s">
        <v>203</v>
      </c>
      <c r="J2016" t="s">
        <v>204</v>
      </c>
      <c r="K2016" t="s">
        <v>205</v>
      </c>
      <c r="L2016" t="s">
        <v>206</v>
      </c>
      <c r="M2016" t="s">
        <v>1526</v>
      </c>
      <c r="N2016" t="s">
        <v>3918</v>
      </c>
      <c r="O2016" t="s">
        <v>576</v>
      </c>
      <c r="Q2016">
        <v>1551452556</v>
      </c>
      <c r="R2016">
        <f>AL2016*Y2016*(AJ2016-AK2016)/(100*AF2016*(1000-Y2016*AJ2016))</f>
        <v>0</v>
      </c>
      <c r="S2016">
        <f>AL2016*Y2016*(AI2016-AH2016*(1000-Y2016*AK2016)/(1000-Y2016*AJ2016))/(100*AF2016)</f>
        <v>0</v>
      </c>
      <c r="T2016">
        <f>(U2016/V2016*100)</f>
        <v>0</v>
      </c>
      <c r="U2016">
        <f>AJ2016*(AM2016+AN2016)/1000</f>
        <v>0</v>
      </c>
      <c r="V2016">
        <f>0.61365*exp(17.502*AO2016/(240.97+AO2016))</f>
        <v>0</v>
      </c>
      <c r="W2016">
        <v>150</v>
      </c>
      <c r="X2016">
        <v>10</v>
      </c>
      <c r="Y2016">
        <f>IF(W2016*$H$11&gt;=AA2016,1.0,(AA2016/(AA2016-W2016*$H$11)))</f>
        <v>0</v>
      </c>
      <c r="Z2016">
        <f>(Y2016-1)*100</f>
        <v>0</v>
      </c>
      <c r="AA2016">
        <f>MAX(0,($B$11+$C$11*AR2016)/(1+$D$11*AR2016)*AM2016/(AO2016+273)*$E$11)</f>
        <v>0</v>
      </c>
      <c r="AB2016">
        <f>$B$9*AS2016+$C$9*AT2016</f>
        <v>0</v>
      </c>
      <c r="AC2016">
        <f>AB2016*AD2016</f>
        <v>0</v>
      </c>
      <c r="AD2016">
        <f>($B$9*$D$7+$C$9*$D$7)/($B$9+$C$9)</f>
        <v>0</v>
      </c>
      <c r="AE2016">
        <f>($B$9*$K$7+$C$9*$K$7)/($B$9+$C$9)</f>
        <v>0</v>
      </c>
      <c r="AF2016">
        <v>10</v>
      </c>
      <c r="AG2016">
        <v>1551452556</v>
      </c>
      <c r="AH2016">
        <v>398.139</v>
      </c>
      <c r="AI2016">
        <v>396.981</v>
      </c>
      <c r="AJ2016">
        <v>8.76385</v>
      </c>
      <c r="AK2016">
        <v>8.11645</v>
      </c>
      <c r="AL2016">
        <v>1454.18</v>
      </c>
      <c r="AM2016">
        <v>100.52</v>
      </c>
      <c r="AN2016">
        <v>0.0212834</v>
      </c>
      <c r="AO2016">
        <v>6.63666</v>
      </c>
      <c r="AP2016">
        <v>999.9</v>
      </c>
      <c r="AQ2016">
        <v>999.9</v>
      </c>
      <c r="AR2016">
        <v>9991.25</v>
      </c>
      <c r="AS2016">
        <v>0</v>
      </c>
      <c r="AT2016">
        <v>157.051</v>
      </c>
      <c r="AU2016">
        <v>0</v>
      </c>
      <c r="AV2016" t="s">
        <v>208</v>
      </c>
      <c r="AW2016">
        <v>0</v>
      </c>
      <c r="AX2016">
        <v>-0.747</v>
      </c>
      <c r="AY2016">
        <v>-0.067</v>
      </c>
      <c r="AZ2016">
        <v>0</v>
      </c>
      <c r="BA2016">
        <v>0</v>
      </c>
      <c r="BB2016">
        <v>0</v>
      </c>
      <c r="BC2016">
        <v>0</v>
      </c>
      <c r="BD2016">
        <v>-75.7984071428571</v>
      </c>
      <c r="BE2016">
        <v>20.0213862783816</v>
      </c>
      <c r="BF2016">
        <v>3.54203262060433</v>
      </c>
      <c r="BG2016">
        <v>0</v>
      </c>
      <c r="BH2016">
        <v>-2.9442230952381</v>
      </c>
      <c r="BI2016">
        <v>0.136366303975294</v>
      </c>
      <c r="BJ2016">
        <v>0.0353589568694509</v>
      </c>
      <c r="BK2016">
        <v>0</v>
      </c>
      <c r="BL2016">
        <v>0</v>
      </c>
      <c r="BM2016">
        <v>0</v>
      </c>
      <c r="BN2016" t="s">
        <v>209</v>
      </c>
      <c r="BO2016">
        <v>1.88467</v>
      </c>
      <c r="BP2016">
        <v>1.88165</v>
      </c>
      <c r="BQ2016">
        <v>1.88311</v>
      </c>
      <c r="BR2016">
        <v>1.88187</v>
      </c>
      <c r="BS2016">
        <v>1.88384</v>
      </c>
      <c r="BT2016">
        <v>1.88309</v>
      </c>
      <c r="BU2016">
        <v>1.88478</v>
      </c>
      <c r="BV2016">
        <v>1.88232</v>
      </c>
      <c r="BW2016" t="s">
        <v>210</v>
      </c>
      <c r="BX2016" t="s">
        <v>17</v>
      </c>
      <c r="BY2016" t="s">
        <v>17</v>
      </c>
      <c r="BZ2016" t="s">
        <v>17</v>
      </c>
      <c r="CA2016" t="s">
        <v>211</v>
      </c>
      <c r="CB2016" t="s">
        <v>212</v>
      </c>
      <c r="CC2016" t="s">
        <v>213</v>
      </c>
      <c r="CD2016" t="s">
        <v>213</v>
      </c>
      <c r="CE2016" t="s">
        <v>213</v>
      </c>
      <c r="CF2016" t="s">
        <v>213</v>
      </c>
      <c r="CG2016">
        <v>5</v>
      </c>
      <c r="CH2016">
        <v>0</v>
      </c>
      <c r="CI2016">
        <v>0</v>
      </c>
      <c r="CJ2016">
        <v>0</v>
      </c>
      <c r="CK2016">
        <v>0</v>
      </c>
      <c r="CL2016">
        <v>2</v>
      </c>
      <c r="CM2016">
        <v>1331.14</v>
      </c>
      <c r="CN2016">
        <v>2.89231</v>
      </c>
      <c r="CO2016">
        <v>6.87694</v>
      </c>
      <c r="CP2016">
        <v>9.06963</v>
      </c>
      <c r="CQ2016">
        <v>30.0003</v>
      </c>
      <c r="CR2016">
        <v>8.84035</v>
      </c>
      <c r="CS2016">
        <v>9.13151</v>
      </c>
      <c r="CT2016">
        <v>-1</v>
      </c>
      <c r="CU2016">
        <v>100</v>
      </c>
      <c r="CV2016">
        <v>19.4685</v>
      </c>
      <c r="CW2016">
        <v>-999.9</v>
      </c>
      <c r="CX2016">
        <v>400</v>
      </c>
      <c r="CY2016">
        <v>0</v>
      </c>
      <c r="CZ2016">
        <v>103.926</v>
      </c>
      <c r="DA2016">
        <v>103.353</v>
      </c>
    </row>
    <row r="2017" spans="1:105">
      <c r="A2017">
        <v>2003</v>
      </c>
      <c r="B2017">
        <v>1551452558</v>
      </c>
      <c r="C2017">
        <v>6259.09999990463</v>
      </c>
      <c r="D2017" t="s">
        <v>4235</v>
      </c>
      <c r="E2017" t="s">
        <v>4236</v>
      </c>
      <c r="F2017">
        <f>J2017+I2017+M2017*K2017</f>
        <v>0</v>
      </c>
      <c r="G2017">
        <f>(1000*AM2017)/(L2017*(AO2017+273.15))</f>
        <v>0</v>
      </c>
      <c r="H2017">
        <f>((G2017*F2017*(1-(AJ2017/1000)))/(100*K2017))*(0.0/60)</f>
        <v>0</v>
      </c>
      <c r="I2017" t="s">
        <v>203</v>
      </c>
      <c r="J2017" t="s">
        <v>204</v>
      </c>
      <c r="K2017" t="s">
        <v>205</v>
      </c>
      <c r="L2017" t="s">
        <v>206</v>
      </c>
      <c r="M2017" t="s">
        <v>1526</v>
      </c>
      <c r="N2017" t="s">
        <v>3918</v>
      </c>
      <c r="O2017" t="s">
        <v>576</v>
      </c>
      <c r="Q2017">
        <v>1551452558</v>
      </c>
      <c r="R2017">
        <f>AL2017*Y2017*(AJ2017-AK2017)/(100*AF2017*(1000-Y2017*AJ2017))</f>
        <v>0</v>
      </c>
      <c r="S2017">
        <f>AL2017*Y2017*(AI2017-AH2017*(1000-Y2017*AK2017)/(1000-Y2017*AJ2017))/(100*AF2017)</f>
        <v>0</v>
      </c>
      <c r="T2017">
        <f>(U2017/V2017*100)</f>
        <v>0</v>
      </c>
      <c r="U2017">
        <f>AJ2017*(AM2017+AN2017)/1000</f>
        <v>0</v>
      </c>
      <c r="V2017">
        <f>0.61365*exp(17.502*AO2017/(240.97+AO2017))</f>
        <v>0</v>
      </c>
      <c r="W2017">
        <v>132</v>
      </c>
      <c r="X2017">
        <v>9</v>
      </c>
      <c r="Y2017">
        <f>IF(W2017*$H$11&gt;=AA2017,1.0,(AA2017/(AA2017-W2017*$H$11)))</f>
        <v>0</v>
      </c>
      <c r="Z2017">
        <f>(Y2017-1)*100</f>
        <v>0</v>
      </c>
      <c r="AA2017">
        <f>MAX(0,($B$11+$C$11*AR2017)/(1+$D$11*AR2017)*AM2017/(AO2017+273)*$E$11)</f>
        <v>0</v>
      </c>
      <c r="AB2017">
        <f>$B$9*AS2017+$C$9*AT2017</f>
        <v>0</v>
      </c>
      <c r="AC2017">
        <f>AB2017*AD2017</f>
        <v>0</v>
      </c>
      <c r="AD2017">
        <f>($B$9*$D$7+$C$9*$D$7)/($B$9+$C$9)</f>
        <v>0</v>
      </c>
      <c r="AE2017">
        <f>($B$9*$K$7+$C$9*$K$7)/($B$9+$C$9)</f>
        <v>0</v>
      </c>
      <c r="AF2017">
        <v>10</v>
      </c>
      <c r="AG2017">
        <v>1551452558</v>
      </c>
      <c r="AH2017">
        <v>398.27</v>
      </c>
      <c r="AI2017">
        <v>396.961</v>
      </c>
      <c r="AJ2017">
        <v>8.77024</v>
      </c>
      <c r="AK2017">
        <v>8.11712</v>
      </c>
      <c r="AL2017">
        <v>1454.15</v>
      </c>
      <c r="AM2017">
        <v>100.52</v>
      </c>
      <c r="AN2017">
        <v>0.0213946</v>
      </c>
      <c r="AO2017">
        <v>6.63306</v>
      </c>
      <c r="AP2017">
        <v>999.9</v>
      </c>
      <c r="AQ2017">
        <v>999.9</v>
      </c>
      <c r="AR2017">
        <v>10026.9</v>
      </c>
      <c r="AS2017">
        <v>0</v>
      </c>
      <c r="AT2017">
        <v>157.162</v>
      </c>
      <c r="AU2017">
        <v>0</v>
      </c>
      <c r="AV2017" t="s">
        <v>208</v>
      </c>
      <c r="AW2017">
        <v>0</v>
      </c>
      <c r="AX2017">
        <v>-0.747</v>
      </c>
      <c r="AY2017">
        <v>-0.067</v>
      </c>
      <c r="AZ2017">
        <v>0</v>
      </c>
      <c r="BA2017">
        <v>0</v>
      </c>
      <c r="BB2017">
        <v>0</v>
      </c>
      <c r="BC2017">
        <v>0</v>
      </c>
      <c r="BD2017">
        <v>-75.7984071428571</v>
      </c>
      <c r="BE2017">
        <v>20.0213862783816</v>
      </c>
      <c r="BF2017">
        <v>3.54203262060433</v>
      </c>
      <c r="BG2017">
        <v>0</v>
      </c>
      <c r="BH2017">
        <v>-2.9442230952381</v>
      </c>
      <c r="BI2017">
        <v>0.136366303975294</v>
      </c>
      <c r="BJ2017">
        <v>0.0353589568694509</v>
      </c>
      <c r="BK2017">
        <v>0</v>
      </c>
      <c r="BL2017">
        <v>0</v>
      </c>
      <c r="BM2017">
        <v>0</v>
      </c>
      <c r="BN2017" t="s">
        <v>209</v>
      </c>
      <c r="BO2017">
        <v>1.88465</v>
      </c>
      <c r="BP2017">
        <v>1.88163</v>
      </c>
      <c r="BQ2017">
        <v>1.8831</v>
      </c>
      <c r="BR2017">
        <v>1.88187</v>
      </c>
      <c r="BS2017">
        <v>1.88382</v>
      </c>
      <c r="BT2017">
        <v>1.88309</v>
      </c>
      <c r="BU2017">
        <v>1.88477</v>
      </c>
      <c r="BV2017">
        <v>1.88232</v>
      </c>
      <c r="BW2017" t="s">
        <v>210</v>
      </c>
      <c r="BX2017" t="s">
        <v>17</v>
      </c>
      <c r="BY2017" t="s">
        <v>17</v>
      </c>
      <c r="BZ2017" t="s">
        <v>17</v>
      </c>
      <c r="CA2017" t="s">
        <v>211</v>
      </c>
      <c r="CB2017" t="s">
        <v>212</v>
      </c>
      <c r="CC2017" t="s">
        <v>213</v>
      </c>
      <c r="CD2017" t="s">
        <v>213</v>
      </c>
      <c r="CE2017" t="s">
        <v>213</v>
      </c>
      <c r="CF2017" t="s">
        <v>213</v>
      </c>
      <c r="CG2017">
        <v>5</v>
      </c>
      <c r="CH2017">
        <v>0</v>
      </c>
      <c r="CI2017">
        <v>0</v>
      </c>
      <c r="CJ2017">
        <v>0</v>
      </c>
      <c r="CK2017">
        <v>0</v>
      </c>
      <c r="CL2017">
        <v>2</v>
      </c>
      <c r="CM2017">
        <v>1344.65</v>
      </c>
      <c r="CN2017">
        <v>2.89231</v>
      </c>
      <c r="CO2017">
        <v>6.88025</v>
      </c>
      <c r="CP2017">
        <v>9.07102</v>
      </c>
      <c r="CQ2017">
        <v>30.0003</v>
      </c>
      <c r="CR2017">
        <v>8.84169</v>
      </c>
      <c r="CS2017">
        <v>9.13287</v>
      </c>
      <c r="CT2017">
        <v>-1</v>
      </c>
      <c r="CU2017">
        <v>100</v>
      </c>
      <c r="CV2017">
        <v>19.4685</v>
      </c>
      <c r="CW2017">
        <v>-999.9</v>
      </c>
      <c r="CX2017">
        <v>400</v>
      </c>
      <c r="CY2017">
        <v>0</v>
      </c>
      <c r="CZ2017">
        <v>103.924</v>
      </c>
      <c r="DA2017">
        <v>103.353</v>
      </c>
    </row>
    <row r="2018" spans="1:105">
      <c r="A2018">
        <v>2004</v>
      </c>
      <c r="B2018">
        <v>1551452560</v>
      </c>
      <c r="C2018">
        <v>6261.09999990463</v>
      </c>
      <c r="D2018" t="s">
        <v>4237</v>
      </c>
      <c r="E2018" t="s">
        <v>4238</v>
      </c>
      <c r="F2018">
        <f>J2018+I2018+M2018*K2018</f>
        <v>0</v>
      </c>
      <c r="G2018">
        <f>(1000*AM2018)/(L2018*(AO2018+273.15))</f>
        <v>0</v>
      </c>
      <c r="H2018">
        <f>((G2018*F2018*(1-(AJ2018/1000)))/(100*K2018))*(0.0/60)</f>
        <v>0</v>
      </c>
      <c r="I2018" t="s">
        <v>203</v>
      </c>
      <c r="J2018" t="s">
        <v>204</v>
      </c>
      <c r="K2018" t="s">
        <v>205</v>
      </c>
      <c r="L2018" t="s">
        <v>206</v>
      </c>
      <c r="M2018" t="s">
        <v>1526</v>
      </c>
      <c r="N2018" t="s">
        <v>3918</v>
      </c>
      <c r="O2018" t="s">
        <v>576</v>
      </c>
      <c r="Q2018">
        <v>1551452560</v>
      </c>
      <c r="R2018">
        <f>AL2018*Y2018*(AJ2018-AK2018)/(100*AF2018*(1000-Y2018*AJ2018))</f>
        <v>0</v>
      </c>
      <c r="S2018">
        <f>AL2018*Y2018*(AI2018-AH2018*(1000-Y2018*AK2018)/(1000-Y2018*AJ2018))/(100*AF2018)</f>
        <v>0</v>
      </c>
      <c r="T2018">
        <f>(U2018/V2018*100)</f>
        <v>0</v>
      </c>
      <c r="U2018">
        <f>AJ2018*(AM2018+AN2018)/1000</f>
        <v>0</v>
      </c>
      <c r="V2018">
        <f>0.61365*exp(17.502*AO2018/(240.97+AO2018))</f>
        <v>0</v>
      </c>
      <c r="W2018">
        <v>143</v>
      </c>
      <c r="X2018">
        <v>10</v>
      </c>
      <c r="Y2018">
        <f>IF(W2018*$H$11&gt;=AA2018,1.0,(AA2018/(AA2018-W2018*$H$11)))</f>
        <v>0</v>
      </c>
      <c r="Z2018">
        <f>(Y2018-1)*100</f>
        <v>0</v>
      </c>
      <c r="AA2018">
        <f>MAX(0,($B$11+$C$11*AR2018)/(1+$D$11*AR2018)*AM2018/(AO2018+273)*$E$11)</f>
        <v>0</v>
      </c>
      <c r="AB2018">
        <f>$B$9*AS2018+$C$9*AT2018</f>
        <v>0</v>
      </c>
      <c r="AC2018">
        <f>AB2018*AD2018</f>
        <v>0</v>
      </c>
      <c r="AD2018">
        <f>($B$9*$D$7+$C$9*$D$7)/($B$9+$C$9)</f>
        <v>0</v>
      </c>
      <c r="AE2018">
        <f>($B$9*$K$7+$C$9*$K$7)/($B$9+$C$9)</f>
        <v>0</v>
      </c>
      <c r="AF2018">
        <v>10</v>
      </c>
      <c r="AG2018">
        <v>1551452560</v>
      </c>
      <c r="AH2018">
        <v>398.418</v>
      </c>
      <c r="AI2018">
        <v>396.952</v>
      </c>
      <c r="AJ2018">
        <v>8.76826</v>
      </c>
      <c r="AK2018">
        <v>8.11796</v>
      </c>
      <c r="AL2018">
        <v>1453.96</v>
      </c>
      <c r="AM2018">
        <v>100.523</v>
      </c>
      <c r="AN2018">
        <v>0.0214329</v>
      </c>
      <c r="AO2018">
        <v>6.60858</v>
      </c>
      <c r="AP2018">
        <v>999.9</v>
      </c>
      <c r="AQ2018">
        <v>999.9</v>
      </c>
      <c r="AR2018">
        <v>10016.9</v>
      </c>
      <c r="AS2018">
        <v>0</v>
      </c>
      <c r="AT2018">
        <v>157.373</v>
      </c>
      <c r="AU2018">
        <v>0</v>
      </c>
      <c r="AV2018" t="s">
        <v>208</v>
      </c>
      <c r="AW2018">
        <v>0</v>
      </c>
      <c r="AX2018">
        <v>-0.747</v>
      </c>
      <c r="AY2018">
        <v>-0.067</v>
      </c>
      <c r="AZ2018">
        <v>0</v>
      </c>
      <c r="BA2018">
        <v>0</v>
      </c>
      <c r="BB2018">
        <v>0</v>
      </c>
      <c r="BC2018">
        <v>0</v>
      </c>
      <c r="BD2018">
        <v>-75.7984071428571</v>
      </c>
      <c r="BE2018">
        <v>20.0213862783816</v>
      </c>
      <c r="BF2018">
        <v>3.54203262060433</v>
      </c>
      <c r="BG2018">
        <v>0</v>
      </c>
      <c r="BH2018">
        <v>-2.9442230952381</v>
      </c>
      <c r="BI2018">
        <v>0.136366303975294</v>
      </c>
      <c r="BJ2018">
        <v>0.0353589568694509</v>
      </c>
      <c r="BK2018">
        <v>0</v>
      </c>
      <c r="BL2018">
        <v>0</v>
      </c>
      <c r="BM2018">
        <v>0</v>
      </c>
      <c r="BN2018" t="s">
        <v>209</v>
      </c>
      <c r="BO2018">
        <v>1.88464</v>
      </c>
      <c r="BP2018">
        <v>1.88162</v>
      </c>
      <c r="BQ2018">
        <v>1.88311</v>
      </c>
      <c r="BR2018">
        <v>1.88187</v>
      </c>
      <c r="BS2018">
        <v>1.88381</v>
      </c>
      <c r="BT2018">
        <v>1.88309</v>
      </c>
      <c r="BU2018">
        <v>1.88478</v>
      </c>
      <c r="BV2018">
        <v>1.88232</v>
      </c>
      <c r="BW2018" t="s">
        <v>210</v>
      </c>
      <c r="BX2018" t="s">
        <v>17</v>
      </c>
      <c r="BY2018" t="s">
        <v>17</v>
      </c>
      <c r="BZ2018" t="s">
        <v>17</v>
      </c>
      <c r="CA2018" t="s">
        <v>211</v>
      </c>
      <c r="CB2018" t="s">
        <v>212</v>
      </c>
      <c r="CC2018" t="s">
        <v>213</v>
      </c>
      <c r="CD2018" t="s">
        <v>213</v>
      </c>
      <c r="CE2018" t="s">
        <v>213</v>
      </c>
      <c r="CF2018" t="s">
        <v>213</v>
      </c>
      <c r="CG2018">
        <v>5</v>
      </c>
      <c r="CH2018">
        <v>0</v>
      </c>
      <c r="CI2018">
        <v>0</v>
      </c>
      <c r="CJ2018">
        <v>0</v>
      </c>
      <c r="CK2018">
        <v>0</v>
      </c>
      <c r="CL2018">
        <v>2</v>
      </c>
      <c r="CM2018">
        <v>1336.26</v>
      </c>
      <c r="CN2018">
        <v>2.89231</v>
      </c>
      <c r="CO2018">
        <v>6.88309</v>
      </c>
      <c r="CP2018">
        <v>9.0724</v>
      </c>
      <c r="CQ2018">
        <v>30.0004</v>
      </c>
      <c r="CR2018">
        <v>8.84276</v>
      </c>
      <c r="CS2018">
        <v>9.13426</v>
      </c>
      <c r="CT2018">
        <v>-1</v>
      </c>
      <c r="CU2018">
        <v>100</v>
      </c>
      <c r="CV2018">
        <v>19.4685</v>
      </c>
      <c r="CW2018">
        <v>-999.9</v>
      </c>
      <c r="CX2018">
        <v>400</v>
      </c>
      <c r="CY2018">
        <v>0</v>
      </c>
      <c r="CZ2018">
        <v>103.923</v>
      </c>
      <c r="DA2018">
        <v>103.353</v>
      </c>
    </row>
    <row r="2019" spans="1:105">
      <c r="A2019">
        <v>2005</v>
      </c>
      <c r="B2019">
        <v>1551452562</v>
      </c>
      <c r="C2019">
        <v>6263.09999990463</v>
      </c>
      <c r="D2019" t="s">
        <v>4239</v>
      </c>
      <c r="E2019" t="s">
        <v>4240</v>
      </c>
      <c r="F2019">
        <f>J2019+I2019+M2019*K2019</f>
        <v>0</v>
      </c>
      <c r="G2019">
        <f>(1000*AM2019)/(L2019*(AO2019+273.15))</f>
        <v>0</v>
      </c>
      <c r="H2019">
        <f>((G2019*F2019*(1-(AJ2019/1000)))/(100*K2019))*(0.0/60)</f>
        <v>0</v>
      </c>
      <c r="I2019" t="s">
        <v>203</v>
      </c>
      <c r="J2019" t="s">
        <v>204</v>
      </c>
      <c r="K2019" t="s">
        <v>205</v>
      </c>
      <c r="L2019" t="s">
        <v>206</v>
      </c>
      <c r="M2019" t="s">
        <v>1526</v>
      </c>
      <c r="N2019" t="s">
        <v>3918</v>
      </c>
      <c r="O2019" t="s">
        <v>576</v>
      </c>
      <c r="Q2019">
        <v>1551452562</v>
      </c>
      <c r="R2019">
        <f>AL2019*Y2019*(AJ2019-AK2019)/(100*AF2019*(1000-Y2019*AJ2019))</f>
        <v>0</v>
      </c>
      <c r="S2019">
        <f>AL2019*Y2019*(AI2019-AH2019*(1000-Y2019*AK2019)/(1000-Y2019*AJ2019))/(100*AF2019)</f>
        <v>0</v>
      </c>
      <c r="T2019">
        <f>(U2019/V2019*100)</f>
        <v>0</v>
      </c>
      <c r="U2019">
        <f>AJ2019*(AM2019+AN2019)/1000</f>
        <v>0</v>
      </c>
      <c r="V2019">
        <f>0.61365*exp(17.502*AO2019/(240.97+AO2019))</f>
        <v>0</v>
      </c>
      <c r="W2019">
        <v>158</v>
      </c>
      <c r="X2019">
        <v>11</v>
      </c>
      <c r="Y2019">
        <f>IF(W2019*$H$11&gt;=AA2019,1.0,(AA2019/(AA2019-W2019*$H$11)))</f>
        <v>0</v>
      </c>
      <c r="Z2019">
        <f>(Y2019-1)*100</f>
        <v>0</v>
      </c>
      <c r="AA2019">
        <f>MAX(0,($B$11+$C$11*AR2019)/(1+$D$11*AR2019)*AM2019/(AO2019+273)*$E$11)</f>
        <v>0</v>
      </c>
      <c r="AB2019">
        <f>$B$9*AS2019+$C$9*AT2019</f>
        <v>0</v>
      </c>
      <c r="AC2019">
        <f>AB2019*AD2019</f>
        <v>0</v>
      </c>
      <c r="AD2019">
        <f>($B$9*$D$7+$C$9*$D$7)/($B$9+$C$9)</f>
        <v>0</v>
      </c>
      <c r="AE2019">
        <f>($B$9*$K$7+$C$9*$K$7)/($B$9+$C$9)</f>
        <v>0</v>
      </c>
      <c r="AF2019">
        <v>10</v>
      </c>
      <c r="AG2019">
        <v>1551452562</v>
      </c>
      <c r="AH2019">
        <v>398.597</v>
      </c>
      <c r="AI2019">
        <v>396.93</v>
      </c>
      <c r="AJ2019">
        <v>8.77004</v>
      </c>
      <c r="AK2019">
        <v>8.11812</v>
      </c>
      <c r="AL2019">
        <v>1454.33</v>
      </c>
      <c r="AM2019">
        <v>100.523</v>
      </c>
      <c r="AN2019">
        <v>0.0214673</v>
      </c>
      <c r="AO2019">
        <v>6.60323</v>
      </c>
      <c r="AP2019">
        <v>999.9</v>
      </c>
      <c r="AQ2019">
        <v>999.9</v>
      </c>
      <c r="AR2019">
        <v>9970</v>
      </c>
      <c r="AS2019">
        <v>0</v>
      </c>
      <c r="AT2019">
        <v>157.677</v>
      </c>
      <c r="AU2019">
        <v>0</v>
      </c>
      <c r="AV2019" t="s">
        <v>208</v>
      </c>
      <c r="AW2019">
        <v>0</v>
      </c>
      <c r="AX2019">
        <v>-0.747</v>
      </c>
      <c r="AY2019">
        <v>-0.067</v>
      </c>
      <c r="AZ2019">
        <v>0</v>
      </c>
      <c r="BA2019">
        <v>0</v>
      </c>
      <c r="BB2019">
        <v>0</v>
      </c>
      <c r="BC2019">
        <v>0</v>
      </c>
      <c r="BD2019">
        <v>-75.7984071428571</v>
      </c>
      <c r="BE2019">
        <v>20.0213862783816</v>
      </c>
      <c r="BF2019">
        <v>3.54203262060433</v>
      </c>
      <c r="BG2019">
        <v>0</v>
      </c>
      <c r="BH2019">
        <v>-2.9442230952381</v>
      </c>
      <c r="BI2019">
        <v>0.136366303975294</v>
      </c>
      <c r="BJ2019">
        <v>0.0353589568694509</v>
      </c>
      <c r="BK2019">
        <v>0</v>
      </c>
      <c r="BL2019">
        <v>0</v>
      </c>
      <c r="BM2019">
        <v>0</v>
      </c>
      <c r="BN2019" t="s">
        <v>209</v>
      </c>
      <c r="BO2019">
        <v>1.88466</v>
      </c>
      <c r="BP2019">
        <v>1.88162</v>
      </c>
      <c r="BQ2019">
        <v>1.88311</v>
      </c>
      <c r="BR2019">
        <v>1.88187</v>
      </c>
      <c r="BS2019">
        <v>1.8838</v>
      </c>
      <c r="BT2019">
        <v>1.8831</v>
      </c>
      <c r="BU2019">
        <v>1.88478</v>
      </c>
      <c r="BV2019">
        <v>1.88231</v>
      </c>
      <c r="BW2019" t="s">
        <v>210</v>
      </c>
      <c r="BX2019" t="s">
        <v>17</v>
      </c>
      <c r="BY2019" t="s">
        <v>17</v>
      </c>
      <c r="BZ2019" t="s">
        <v>17</v>
      </c>
      <c r="CA2019" t="s">
        <v>211</v>
      </c>
      <c r="CB2019" t="s">
        <v>212</v>
      </c>
      <c r="CC2019" t="s">
        <v>213</v>
      </c>
      <c r="CD2019" t="s">
        <v>213</v>
      </c>
      <c r="CE2019" t="s">
        <v>213</v>
      </c>
      <c r="CF2019" t="s">
        <v>213</v>
      </c>
      <c r="CG2019">
        <v>5</v>
      </c>
      <c r="CH2019">
        <v>0</v>
      </c>
      <c r="CI2019">
        <v>0</v>
      </c>
      <c r="CJ2019">
        <v>0</v>
      </c>
      <c r="CK2019">
        <v>0</v>
      </c>
      <c r="CL2019">
        <v>2</v>
      </c>
      <c r="CM2019">
        <v>1325.88</v>
      </c>
      <c r="CN2019">
        <v>2.89231</v>
      </c>
      <c r="CO2019">
        <v>6.88528</v>
      </c>
      <c r="CP2019">
        <v>9.07404</v>
      </c>
      <c r="CQ2019">
        <v>30.0004</v>
      </c>
      <c r="CR2019">
        <v>8.84361</v>
      </c>
      <c r="CS2019">
        <v>9.13568</v>
      </c>
      <c r="CT2019">
        <v>-1</v>
      </c>
      <c r="CU2019">
        <v>100</v>
      </c>
      <c r="CV2019">
        <v>19.4685</v>
      </c>
      <c r="CW2019">
        <v>-999.9</v>
      </c>
      <c r="CX2019">
        <v>400</v>
      </c>
      <c r="CY2019">
        <v>0</v>
      </c>
      <c r="CZ2019">
        <v>103.924</v>
      </c>
      <c r="DA2019">
        <v>103.352</v>
      </c>
    </row>
    <row r="2020" spans="1:105">
      <c r="A2020">
        <v>2006</v>
      </c>
      <c r="B2020">
        <v>1551452564</v>
      </c>
      <c r="C2020">
        <v>6265.09999990463</v>
      </c>
      <c r="D2020" t="s">
        <v>4241</v>
      </c>
      <c r="E2020" t="s">
        <v>4242</v>
      </c>
      <c r="F2020">
        <f>J2020+I2020+M2020*K2020</f>
        <v>0</v>
      </c>
      <c r="G2020">
        <f>(1000*AM2020)/(L2020*(AO2020+273.15))</f>
        <v>0</v>
      </c>
      <c r="H2020">
        <f>((G2020*F2020*(1-(AJ2020/1000)))/(100*K2020))*(0.0/60)</f>
        <v>0</v>
      </c>
      <c r="I2020" t="s">
        <v>203</v>
      </c>
      <c r="J2020" t="s">
        <v>204</v>
      </c>
      <c r="K2020" t="s">
        <v>205</v>
      </c>
      <c r="L2020" t="s">
        <v>206</v>
      </c>
      <c r="M2020" t="s">
        <v>1526</v>
      </c>
      <c r="N2020" t="s">
        <v>3918</v>
      </c>
      <c r="O2020" t="s">
        <v>576</v>
      </c>
      <c r="Q2020">
        <v>1551452564</v>
      </c>
      <c r="R2020">
        <f>AL2020*Y2020*(AJ2020-AK2020)/(100*AF2020*(1000-Y2020*AJ2020))</f>
        <v>0</v>
      </c>
      <c r="S2020">
        <f>AL2020*Y2020*(AI2020-AH2020*(1000-Y2020*AK2020)/(1000-Y2020*AJ2020))/(100*AF2020)</f>
        <v>0</v>
      </c>
      <c r="T2020">
        <f>(U2020/V2020*100)</f>
        <v>0</v>
      </c>
      <c r="U2020">
        <f>AJ2020*(AM2020+AN2020)/1000</f>
        <v>0</v>
      </c>
      <c r="V2020">
        <f>0.61365*exp(17.502*AO2020/(240.97+AO2020))</f>
        <v>0</v>
      </c>
      <c r="W2020">
        <v>168</v>
      </c>
      <c r="X2020">
        <v>12</v>
      </c>
      <c r="Y2020">
        <f>IF(W2020*$H$11&gt;=AA2020,1.0,(AA2020/(AA2020-W2020*$H$11)))</f>
        <v>0</v>
      </c>
      <c r="Z2020">
        <f>(Y2020-1)*100</f>
        <v>0</v>
      </c>
      <c r="AA2020">
        <f>MAX(0,($B$11+$C$11*AR2020)/(1+$D$11*AR2020)*AM2020/(AO2020+273)*$E$11)</f>
        <v>0</v>
      </c>
      <c r="AB2020">
        <f>$B$9*AS2020+$C$9*AT2020</f>
        <v>0</v>
      </c>
      <c r="AC2020">
        <f>AB2020*AD2020</f>
        <v>0</v>
      </c>
      <c r="AD2020">
        <f>($B$9*$D$7+$C$9*$D$7)/($B$9+$C$9)</f>
        <v>0</v>
      </c>
      <c r="AE2020">
        <f>($B$9*$K$7+$C$9*$K$7)/($B$9+$C$9)</f>
        <v>0</v>
      </c>
      <c r="AF2020">
        <v>10</v>
      </c>
      <c r="AG2020">
        <v>1551452564</v>
      </c>
      <c r="AH2020">
        <v>398.804</v>
      </c>
      <c r="AI2020">
        <v>396.987</v>
      </c>
      <c r="AJ2020">
        <v>8.7758</v>
      </c>
      <c r="AK2020">
        <v>8.11874</v>
      </c>
      <c r="AL2020">
        <v>1454.9</v>
      </c>
      <c r="AM2020">
        <v>100.522</v>
      </c>
      <c r="AN2020">
        <v>0.0214337</v>
      </c>
      <c r="AO2020">
        <v>6.6106</v>
      </c>
      <c r="AP2020">
        <v>999.9</v>
      </c>
      <c r="AQ2020">
        <v>999.9</v>
      </c>
      <c r="AR2020">
        <v>9978.12</v>
      </c>
      <c r="AS2020">
        <v>0</v>
      </c>
      <c r="AT2020">
        <v>158.095</v>
      </c>
      <c r="AU2020">
        <v>0</v>
      </c>
      <c r="AV2020" t="s">
        <v>208</v>
      </c>
      <c r="AW2020">
        <v>0</v>
      </c>
      <c r="AX2020">
        <v>-0.747</v>
      </c>
      <c r="AY2020">
        <v>-0.067</v>
      </c>
      <c r="AZ2020">
        <v>0</v>
      </c>
      <c r="BA2020">
        <v>0</v>
      </c>
      <c r="BB2020">
        <v>0</v>
      </c>
      <c r="BC2020">
        <v>0</v>
      </c>
      <c r="BD2020">
        <v>-75.7984071428571</v>
      </c>
      <c r="BE2020">
        <v>20.0213862783816</v>
      </c>
      <c r="BF2020">
        <v>3.54203262060433</v>
      </c>
      <c r="BG2020">
        <v>0</v>
      </c>
      <c r="BH2020">
        <v>-2.9442230952381</v>
      </c>
      <c r="BI2020">
        <v>0.136366303975294</v>
      </c>
      <c r="BJ2020">
        <v>0.0353589568694509</v>
      </c>
      <c r="BK2020">
        <v>0</v>
      </c>
      <c r="BL2020">
        <v>0</v>
      </c>
      <c r="BM2020">
        <v>0</v>
      </c>
      <c r="BN2020" t="s">
        <v>209</v>
      </c>
      <c r="BO2020">
        <v>1.88467</v>
      </c>
      <c r="BP2020">
        <v>1.88163</v>
      </c>
      <c r="BQ2020">
        <v>1.88311</v>
      </c>
      <c r="BR2020">
        <v>1.88187</v>
      </c>
      <c r="BS2020">
        <v>1.88381</v>
      </c>
      <c r="BT2020">
        <v>1.88309</v>
      </c>
      <c r="BU2020">
        <v>1.88478</v>
      </c>
      <c r="BV2020">
        <v>1.88231</v>
      </c>
      <c r="BW2020" t="s">
        <v>210</v>
      </c>
      <c r="BX2020" t="s">
        <v>17</v>
      </c>
      <c r="BY2020" t="s">
        <v>17</v>
      </c>
      <c r="BZ2020" t="s">
        <v>17</v>
      </c>
      <c r="CA2020" t="s">
        <v>211</v>
      </c>
      <c r="CB2020" t="s">
        <v>212</v>
      </c>
      <c r="CC2020" t="s">
        <v>213</v>
      </c>
      <c r="CD2020" t="s">
        <v>213</v>
      </c>
      <c r="CE2020" t="s">
        <v>213</v>
      </c>
      <c r="CF2020" t="s">
        <v>213</v>
      </c>
      <c r="CG2020">
        <v>5</v>
      </c>
      <c r="CH2020">
        <v>0</v>
      </c>
      <c r="CI2020">
        <v>0</v>
      </c>
      <c r="CJ2020">
        <v>0</v>
      </c>
      <c r="CK2020">
        <v>0</v>
      </c>
      <c r="CL2020">
        <v>2</v>
      </c>
      <c r="CM2020">
        <v>1318.22</v>
      </c>
      <c r="CN2020">
        <v>2.89232</v>
      </c>
      <c r="CO2020">
        <v>6.88783</v>
      </c>
      <c r="CP2020">
        <v>9.07537</v>
      </c>
      <c r="CQ2020">
        <v>30.0003</v>
      </c>
      <c r="CR2020">
        <v>8.84464</v>
      </c>
      <c r="CS2020">
        <v>9.13722</v>
      </c>
      <c r="CT2020">
        <v>-1</v>
      </c>
      <c r="CU2020">
        <v>100</v>
      </c>
      <c r="CV2020">
        <v>19.0895</v>
      </c>
      <c r="CW2020">
        <v>-999.9</v>
      </c>
      <c r="CX2020">
        <v>400</v>
      </c>
      <c r="CY2020">
        <v>0</v>
      </c>
      <c r="CZ2020">
        <v>103.925</v>
      </c>
      <c r="DA2020">
        <v>103.352</v>
      </c>
    </row>
    <row r="2021" spans="1:105">
      <c r="A2021">
        <v>2007</v>
      </c>
      <c r="B2021">
        <v>1551452566</v>
      </c>
      <c r="C2021">
        <v>6267.09999990463</v>
      </c>
      <c r="D2021" t="s">
        <v>4243</v>
      </c>
      <c r="E2021" t="s">
        <v>4244</v>
      </c>
      <c r="F2021">
        <f>J2021+I2021+M2021*K2021</f>
        <v>0</v>
      </c>
      <c r="G2021">
        <f>(1000*AM2021)/(L2021*(AO2021+273.15))</f>
        <v>0</v>
      </c>
      <c r="H2021">
        <f>((G2021*F2021*(1-(AJ2021/1000)))/(100*K2021))*(0.0/60)</f>
        <v>0</v>
      </c>
      <c r="I2021" t="s">
        <v>203</v>
      </c>
      <c r="J2021" t="s">
        <v>204</v>
      </c>
      <c r="K2021" t="s">
        <v>205</v>
      </c>
      <c r="L2021" t="s">
        <v>206</v>
      </c>
      <c r="M2021" t="s">
        <v>1526</v>
      </c>
      <c r="N2021" t="s">
        <v>3918</v>
      </c>
      <c r="O2021" t="s">
        <v>576</v>
      </c>
      <c r="Q2021">
        <v>1551452566</v>
      </c>
      <c r="R2021">
        <f>AL2021*Y2021*(AJ2021-AK2021)/(100*AF2021*(1000-Y2021*AJ2021))</f>
        <v>0</v>
      </c>
      <c r="S2021">
        <f>AL2021*Y2021*(AI2021-AH2021*(1000-Y2021*AK2021)/(1000-Y2021*AJ2021))/(100*AF2021)</f>
        <v>0</v>
      </c>
      <c r="T2021">
        <f>(U2021/V2021*100)</f>
        <v>0</v>
      </c>
      <c r="U2021">
        <f>AJ2021*(AM2021+AN2021)/1000</f>
        <v>0</v>
      </c>
      <c r="V2021">
        <f>0.61365*exp(17.502*AO2021/(240.97+AO2021))</f>
        <v>0</v>
      </c>
      <c r="W2021">
        <v>156</v>
      </c>
      <c r="X2021">
        <v>11</v>
      </c>
      <c r="Y2021">
        <f>IF(W2021*$H$11&gt;=AA2021,1.0,(AA2021/(AA2021-W2021*$H$11)))</f>
        <v>0</v>
      </c>
      <c r="Z2021">
        <f>(Y2021-1)*100</f>
        <v>0</v>
      </c>
      <c r="AA2021">
        <f>MAX(0,($B$11+$C$11*AR2021)/(1+$D$11*AR2021)*AM2021/(AO2021+273)*$E$11)</f>
        <v>0</v>
      </c>
      <c r="AB2021">
        <f>$B$9*AS2021+$C$9*AT2021</f>
        <v>0</v>
      </c>
      <c r="AC2021">
        <f>AB2021*AD2021</f>
        <v>0</v>
      </c>
      <c r="AD2021">
        <f>($B$9*$D$7+$C$9*$D$7)/($B$9+$C$9)</f>
        <v>0</v>
      </c>
      <c r="AE2021">
        <f>($B$9*$K$7+$C$9*$K$7)/($B$9+$C$9)</f>
        <v>0</v>
      </c>
      <c r="AF2021">
        <v>10</v>
      </c>
      <c r="AG2021">
        <v>1551452566</v>
      </c>
      <c r="AH2021">
        <v>398.939</v>
      </c>
      <c r="AI2021">
        <v>396.994</v>
      </c>
      <c r="AJ2021">
        <v>8.78099</v>
      </c>
      <c r="AK2021">
        <v>8.11923</v>
      </c>
      <c r="AL2021">
        <v>1454.75</v>
      </c>
      <c r="AM2021">
        <v>100.522</v>
      </c>
      <c r="AN2021">
        <v>0.0214136</v>
      </c>
      <c r="AO2021">
        <v>6.60725</v>
      </c>
      <c r="AP2021">
        <v>999.9</v>
      </c>
      <c r="AQ2021">
        <v>999.9</v>
      </c>
      <c r="AR2021">
        <v>9983.12</v>
      </c>
      <c r="AS2021">
        <v>0</v>
      </c>
      <c r="AT2021">
        <v>158.581</v>
      </c>
      <c r="AU2021">
        <v>0</v>
      </c>
      <c r="AV2021" t="s">
        <v>208</v>
      </c>
      <c r="AW2021">
        <v>0</v>
      </c>
      <c r="AX2021">
        <v>-0.747</v>
      </c>
      <c r="AY2021">
        <v>-0.067</v>
      </c>
      <c r="AZ2021">
        <v>0</v>
      </c>
      <c r="BA2021">
        <v>0</v>
      </c>
      <c r="BB2021">
        <v>0</v>
      </c>
      <c r="BC2021">
        <v>0</v>
      </c>
      <c r="BD2021">
        <v>-75.7984071428571</v>
      </c>
      <c r="BE2021">
        <v>20.0213862783816</v>
      </c>
      <c r="BF2021">
        <v>3.54203262060433</v>
      </c>
      <c r="BG2021">
        <v>0</v>
      </c>
      <c r="BH2021">
        <v>-2.9442230952381</v>
      </c>
      <c r="BI2021">
        <v>0.136366303975294</v>
      </c>
      <c r="BJ2021">
        <v>0.0353589568694509</v>
      </c>
      <c r="BK2021">
        <v>0</v>
      </c>
      <c r="BL2021">
        <v>0</v>
      </c>
      <c r="BM2021">
        <v>0</v>
      </c>
      <c r="BN2021" t="s">
        <v>209</v>
      </c>
      <c r="BO2021">
        <v>1.88467</v>
      </c>
      <c r="BP2021">
        <v>1.88162</v>
      </c>
      <c r="BQ2021">
        <v>1.88311</v>
      </c>
      <c r="BR2021">
        <v>1.88187</v>
      </c>
      <c r="BS2021">
        <v>1.88383</v>
      </c>
      <c r="BT2021">
        <v>1.88309</v>
      </c>
      <c r="BU2021">
        <v>1.88477</v>
      </c>
      <c r="BV2021">
        <v>1.8823</v>
      </c>
      <c r="BW2021" t="s">
        <v>210</v>
      </c>
      <c r="BX2021" t="s">
        <v>17</v>
      </c>
      <c r="BY2021" t="s">
        <v>17</v>
      </c>
      <c r="BZ2021" t="s">
        <v>17</v>
      </c>
      <c r="CA2021" t="s">
        <v>211</v>
      </c>
      <c r="CB2021" t="s">
        <v>212</v>
      </c>
      <c r="CC2021" t="s">
        <v>213</v>
      </c>
      <c r="CD2021" t="s">
        <v>213</v>
      </c>
      <c r="CE2021" t="s">
        <v>213</v>
      </c>
      <c r="CF2021" t="s">
        <v>213</v>
      </c>
      <c r="CG2021">
        <v>5</v>
      </c>
      <c r="CH2021">
        <v>0</v>
      </c>
      <c r="CI2021">
        <v>0</v>
      </c>
      <c r="CJ2021">
        <v>0</v>
      </c>
      <c r="CK2021">
        <v>0</v>
      </c>
      <c r="CL2021">
        <v>2</v>
      </c>
      <c r="CM2021">
        <v>1327.62</v>
      </c>
      <c r="CN2021">
        <v>2.89232</v>
      </c>
      <c r="CO2021">
        <v>6.89091</v>
      </c>
      <c r="CP2021">
        <v>9.07683</v>
      </c>
      <c r="CQ2021">
        <v>30.0002</v>
      </c>
      <c r="CR2021">
        <v>8.84578</v>
      </c>
      <c r="CS2021">
        <v>9.13895</v>
      </c>
      <c r="CT2021">
        <v>-1</v>
      </c>
      <c r="CU2021">
        <v>100</v>
      </c>
      <c r="CV2021">
        <v>19.0895</v>
      </c>
      <c r="CW2021">
        <v>-999.9</v>
      </c>
      <c r="CX2021">
        <v>400</v>
      </c>
      <c r="CY2021">
        <v>0</v>
      </c>
      <c r="CZ2021">
        <v>103.926</v>
      </c>
      <c r="DA2021">
        <v>103.352</v>
      </c>
    </row>
    <row r="2022" spans="1:105">
      <c r="A2022">
        <v>2008</v>
      </c>
      <c r="B2022">
        <v>1551452568</v>
      </c>
      <c r="C2022">
        <v>6269.09999990463</v>
      </c>
      <c r="D2022" t="s">
        <v>4245</v>
      </c>
      <c r="E2022" t="s">
        <v>4246</v>
      </c>
      <c r="F2022">
        <f>J2022+I2022+M2022*K2022</f>
        <v>0</v>
      </c>
      <c r="G2022">
        <f>(1000*AM2022)/(L2022*(AO2022+273.15))</f>
        <v>0</v>
      </c>
      <c r="H2022">
        <f>((G2022*F2022*(1-(AJ2022/1000)))/(100*K2022))*(0.0/60)</f>
        <v>0</v>
      </c>
      <c r="I2022" t="s">
        <v>203</v>
      </c>
      <c r="J2022" t="s">
        <v>204</v>
      </c>
      <c r="K2022" t="s">
        <v>205</v>
      </c>
      <c r="L2022" t="s">
        <v>206</v>
      </c>
      <c r="M2022" t="s">
        <v>1526</v>
      </c>
      <c r="N2022" t="s">
        <v>3918</v>
      </c>
      <c r="O2022" t="s">
        <v>576</v>
      </c>
      <c r="Q2022">
        <v>1551452568</v>
      </c>
      <c r="R2022">
        <f>AL2022*Y2022*(AJ2022-AK2022)/(100*AF2022*(1000-Y2022*AJ2022))</f>
        <v>0</v>
      </c>
      <c r="S2022">
        <f>AL2022*Y2022*(AI2022-AH2022*(1000-Y2022*AK2022)/(1000-Y2022*AJ2022))/(100*AF2022)</f>
        <v>0</v>
      </c>
      <c r="T2022">
        <f>(U2022/V2022*100)</f>
        <v>0</v>
      </c>
      <c r="U2022">
        <f>AJ2022*(AM2022+AN2022)/1000</f>
        <v>0</v>
      </c>
      <c r="V2022">
        <f>0.61365*exp(17.502*AO2022/(240.97+AO2022))</f>
        <v>0</v>
      </c>
      <c r="W2022">
        <v>148</v>
      </c>
      <c r="X2022">
        <v>10</v>
      </c>
      <c r="Y2022">
        <f>IF(W2022*$H$11&gt;=AA2022,1.0,(AA2022/(AA2022-W2022*$H$11)))</f>
        <v>0</v>
      </c>
      <c r="Z2022">
        <f>(Y2022-1)*100</f>
        <v>0</v>
      </c>
      <c r="AA2022">
        <f>MAX(0,($B$11+$C$11*AR2022)/(1+$D$11*AR2022)*AM2022/(AO2022+273)*$E$11)</f>
        <v>0</v>
      </c>
      <c r="AB2022">
        <f>$B$9*AS2022+$C$9*AT2022</f>
        <v>0</v>
      </c>
      <c r="AC2022">
        <f>AB2022*AD2022</f>
        <v>0</v>
      </c>
      <c r="AD2022">
        <f>($B$9*$D$7+$C$9*$D$7)/($B$9+$C$9)</f>
        <v>0</v>
      </c>
      <c r="AE2022">
        <f>($B$9*$K$7+$C$9*$K$7)/($B$9+$C$9)</f>
        <v>0</v>
      </c>
      <c r="AF2022">
        <v>10</v>
      </c>
      <c r="AG2022">
        <v>1551452568</v>
      </c>
      <c r="AH2022">
        <v>399.097</v>
      </c>
      <c r="AI2022">
        <v>396.933</v>
      </c>
      <c r="AJ2022">
        <v>8.78503</v>
      </c>
      <c r="AK2022">
        <v>8.1195</v>
      </c>
      <c r="AL2022">
        <v>1454.42</v>
      </c>
      <c r="AM2022">
        <v>100.523</v>
      </c>
      <c r="AN2022">
        <v>0.0212558</v>
      </c>
      <c r="AO2022">
        <v>6.60105</v>
      </c>
      <c r="AP2022">
        <v>999.9</v>
      </c>
      <c r="AQ2022">
        <v>999.9</v>
      </c>
      <c r="AR2022">
        <v>9971.25</v>
      </c>
      <c r="AS2022">
        <v>0</v>
      </c>
      <c r="AT2022">
        <v>158.943</v>
      </c>
      <c r="AU2022">
        <v>0</v>
      </c>
      <c r="AV2022" t="s">
        <v>208</v>
      </c>
      <c r="AW2022">
        <v>0</v>
      </c>
      <c r="AX2022">
        <v>-0.747</v>
      </c>
      <c r="AY2022">
        <v>-0.067</v>
      </c>
      <c r="AZ2022">
        <v>0</v>
      </c>
      <c r="BA2022">
        <v>0</v>
      </c>
      <c r="BB2022">
        <v>0</v>
      </c>
      <c r="BC2022">
        <v>0</v>
      </c>
      <c r="BD2022">
        <v>-75.7984071428571</v>
      </c>
      <c r="BE2022">
        <v>20.0213862783816</v>
      </c>
      <c r="BF2022">
        <v>3.54203262060433</v>
      </c>
      <c r="BG2022">
        <v>0</v>
      </c>
      <c r="BH2022">
        <v>-2.9442230952381</v>
      </c>
      <c r="BI2022">
        <v>0.136366303975294</v>
      </c>
      <c r="BJ2022">
        <v>0.0353589568694509</v>
      </c>
      <c r="BK2022">
        <v>0</v>
      </c>
      <c r="BL2022">
        <v>0</v>
      </c>
      <c r="BM2022">
        <v>0</v>
      </c>
      <c r="BN2022" t="s">
        <v>209</v>
      </c>
      <c r="BO2022">
        <v>1.88469</v>
      </c>
      <c r="BP2022">
        <v>1.88162</v>
      </c>
      <c r="BQ2022">
        <v>1.88311</v>
      </c>
      <c r="BR2022">
        <v>1.88187</v>
      </c>
      <c r="BS2022">
        <v>1.88382</v>
      </c>
      <c r="BT2022">
        <v>1.88309</v>
      </c>
      <c r="BU2022">
        <v>1.88477</v>
      </c>
      <c r="BV2022">
        <v>1.8823</v>
      </c>
      <c r="BW2022" t="s">
        <v>210</v>
      </c>
      <c r="BX2022" t="s">
        <v>17</v>
      </c>
      <c r="BY2022" t="s">
        <v>17</v>
      </c>
      <c r="BZ2022" t="s">
        <v>17</v>
      </c>
      <c r="CA2022" t="s">
        <v>211</v>
      </c>
      <c r="CB2022" t="s">
        <v>212</v>
      </c>
      <c r="CC2022" t="s">
        <v>213</v>
      </c>
      <c r="CD2022" t="s">
        <v>213</v>
      </c>
      <c r="CE2022" t="s">
        <v>213</v>
      </c>
      <c r="CF2022" t="s">
        <v>213</v>
      </c>
      <c r="CG2022">
        <v>5</v>
      </c>
      <c r="CH2022">
        <v>0</v>
      </c>
      <c r="CI2022">
        <v>0</v>
      </c>
      <c r="CJ2022">
        <v>0</v>
      </c>
      <c r="CK2022">
        <v>0</v>
      </c>
      <c r="CL2022">
        <v>2</v>
      </c>
      <c r="CM2022">
        <v>1333.32</v>
      </c>
      <c r="CN2022">
        <v>2.89232</v>
      </c>
      <c r="CO2022">
        <v>6.89395</v>
      </c>
      <c r="CP2022">
        <v>9.07847</v>
      </c>
      <c r="CQ2022">
        <v>30.0004</v>
      </c>
      <c r="CR2022">
        <v>8.84689</v>
      </c>
      <c r="CS2022">
        <v>9.14061</v>
      </c>
      <c r="CT2022">
        <v>-1</v>
      </c>
      <c r="CU2022">
        <v>100</v>
      </c>
      <c r="CV2022">
        <v>19.0895</v>
      </c>
      <c r="CW2022">
        <v>-999.9</v>
      </c>
      <c r="CX2022">
        <v>400</v>
      </c>
      <c r="CY2022">
        <v>0</v>
      </c>
      <c r="CZ2022">
        <v>103.926</v>
      </c>
      <c r="DA2022">
        <v>103.351</v>
      </c>
    </row>
    <row r="2023" spans="1:105">
      <c r="A2023">
        <v>2009</v>
      </c>
      <c r="B2023">
        <v>1551452570</v>
      </c>
      <c r="C2023">
        <v>6271.09999990463</v>
      </c>
      <c r="D2023" t="s">
        <v>4247</v>
      </c>
      <c r="E2023" t="s">
        <v>4248</v>
      </c>
      <c r="F2023">
        <f>J2023+I2023+M2023*K2023</f>
        <v>0</v>
      </c>
      <c r="G2023">
        <f>(1000*AM2023)/(L2023*(AO2023+273.15))</f>
        <v>0</v>
      </c>
      <c r="H2023">
        <f>((G2023*F2023*(1-(AJ2023/1000)))/(100*K2023))*(0.0/60)</f>
        <v>0</v>
      </c>
      <c r="I2023" t="s">
        <v>203</v>
      </c>
      <c r="J2023" t="s">
        <v>204</v>
      </c>
      <c r="K2023" t="s">
        <v>205</v>
      </c>
      <c r="L2023" t="s">
        <v>206</v>
      </c>
      <c r="M2023" t="s">
        <v>1526</v>
      </c>
      <c r="N2023" t="s">
        <v>3918</v>
      </c>
      <c r="O2023" t="s">
        <v>576</v>
      </c>
      <c r="Q2023">
        <v>1551452570</v>
      </c>
      <c r="R2023">
        <f>AL2023*Y2023*(AJ2023-AK2023)/(100*AF2023*(1000-Y2023*AJ2023))</f>
        <v>0</v>
      </c>
      <c r="S2023">
        <f>AL2023*Y2023*(AI2023-AH2023*(1000-Y2023*AK2023)/(1000-Y2023*AJ2023))/(100*AF2023)</f>
        <v>0</v>
      </c>
      <c r="T2023">
        <f>(U2023/V2023*100)</f>
        <v>0</v>
      </c>
      <c r="U2023">
        <f>AJ2023*(AM2023+AN2023)/1000</f>
        <v>0</v>
      </c>
      <c r="V2023">
        <f>0.61365*exp(17.502*AO2023/(240.97+AO2023))</f>
        <v>0</v>
      </c>
      <c r="W2023">
        <v>154</v>
      </c>
      <c r="X2023">
        <v>11</v>
      </c>
      <c r="Y2023">
        <f>IF(W2023*$H$11&gt;=AA2023,1.0,(AA2023/(AA2023-W2023*$H$11)))</f>
        <v>0</v>
      </c>
      <c r="Z2023">
        <f>(Y2023-1)*100</f>
        <v>0</v>
      </c>
      <c r="AA2023">
        <f>MAX(0,($B$11+$C$11*AR2023)/(1+$D$11*AR2023)*AM2023/(AO2023+273)*$E$11)</f>
        <v>0</v>
      </c>
      <c r="AB2023">
        <f>$B$9*AS2023+$C$9*AT2023</f>
        <v>0</v>
      </c>
      <c r="AC2023">
        <f>AB2023*AD2023</f>
        <v>0</v>
      </c>
      <c r="AD2023">
        <f>($B$9*$D$7+$C$9*$D$7)/($B$9+$C$9)</f>
        <v>0</v>
      </c>
      <c r="AE2023">
        <f>($B$9*$K$7+$C$9*$K$7)/($B$9+$C$9)</f>
        <v>0</v>
      </c>
      <c r="AF2023">
        <v>10</v>
      </c>
      <c r="AG2023">
        <v>1551452570</v>
      </c>
      <c r="AH2023">
        <v>399.298</v>
      </c>
      <c r="AI2023">
        <v>396.943</v>
      </c>
      <c r="AJ2023">
        <v>8.78782</v>
      </c>
      <c r="AK2023">
        <v>8.12016</v>
      </c>
      <c r="AL2023">
        <v>1454.35</v>
      </c>
      <c r="AM2023">
        <v>100.523</v>
      </c>
      <c r="AN2023">
        <v>0.0211405</v>
      </c>
      <c r="AO2023">
        <v>6.59997</v>
      </c>
      <c r="AP2023">
        <v>999.9</v>
      </c>
      <c r="AQ2023">
        <v>999.9</v>
      </c>
      <c r="AR2023">
        <v>9996.25</v>
      </c>
      <c r="AS2023">
        <v>0</v>
      </c>
      <c r="AT2023">
        <v>159.431</v>
      </c>
      <c r="AU2023">
        <v>0</v>
      </c>
      <c r="AV2023" t="s">
        <v>208</v>
      </c>
      <c r="AW2023">
        <v>0</v>
      </c>
      <c r="AX2023">
        <v>-0.747</v>
      </c>
      <c r="AY2023">
        <v>-0.067</v>
      </c>
      <c r="AZ2023">
        <v>0</v>
      </c>
      <c r="BA2023">
        <v>0</v>
      </c>
      <c r="BB2023">
        <v>0</v>
      </c>
      <c r="BC2023">
        <v>0</v>
      </c>
      <c r="BD2023">
        <v>-75.7984071428571</v>
      </c>
      <c r="BE2023">
        <v>20.0213862783816</v>
      </c>
      <c r="BF2023">
        <v>3.54203262060433</v>
      </c>
      <c r="BG2023">
        <v>0</v>
      </c>
      <c r="BH2023">
        <v>-2.9442230952381</v>
      </c>
      <c r="BI2023">
        <v>0.136366303975294</v>
      </c>
      <c r="BJ2023">
        <v>0.0353589568694509</v>
      </c>
      <c r="BK2023">
        <v>0</v>
      </c>
      <c r="BL2023">
        <v>0</v>
      </c>
      <c r="BM2023">
        <v>0</v>
      </c>
      <c r="BN2023" t="s">
        <v>209</v>
      </c>
      <c r="BO2023">
        <v>1.8847</v>
      </c>
      <c r="BP2023">
        <v>1.88162</v>
      </c>
      <c r="BQ2023">
        <v>1.88311</v>
      </c>
      <c r="BR2023">
        <v>1.88187</v>
      </c>
      <c r="BS2023">
        <v>1.88382</v>
      </c>
      <c r="BT2023">
        <v>1.88309</v>
      </c>
      <c r="BU2023">
        <v>1.88477</v>
      </c>
      <c r="BV2023">
        <v>1.8823</v>
      </c>
      <c r="BW2023" t="s">
        <v>210</v>
      </c>
      <c r="BX2023" t="s">
        <v>17</v>
      </c>
      <c r="BY2023" t="s">
        <v>17</v>
      </c>
      <c r="BZ2023" t="s">
        <v>17</v>
      </c>
      <c r="CA2023" t="s">
        <v>211</v>
      </c>
      <c r="CB2023" t="s">
        <v>212</v>
      </c>
      <c r="CC2023" t="s">
        <v>213</v>
      </c>
      <c r="CD2023" t="s">
        <v>213</v>
      </c>
      <c r="CE2023" t="s">
        <v>213</v>
      </c>
      <c r="CF2023" t="s">
        <v>213</v>
      </c>
      <c r="CG2023">
        <v>5</v>
      </c>
      <c r="CH2023">
        <v>0</v>
      </c>
      <c r="CI2023">
        <v>0</v>
      </c>
      <c r="CJ2023">
        <v>0</v>
      </c>
      <c r="CK2023">
        <v>0</v>
      </c>
      <c r="CL2023">
        <v>2</v>
      </c>
      <c r="CM2023">
        <v>1328.37</v>
      </c>
      <c r="CN2023">
        <v>2.89233</v>
      </c>
      <c r="CO2023">
        <v>6.89701</v>
      </c>
      <c r="CP2023">
        <v>9.07989</v>
      </c>
      <c r="CQ2023">
        <v>30.0004</v>
      </c>
      <c r="CR2023">
        <v>8.848</v>
      </c>
      <c r="CS2023">
        <v>9.142</v>
      </c>
      <c r="CT2023">
        <v>-1</v>
      </c>
      <c r="CU2023">
        <v>100</v>
      </c>
      <c r="CV2023">
        <v>19.0895</v>
      </c>
      <c r="CW2023">
        <v>-999.9</v>
      </c>
      <c r="CX2023">
        <v>400</v>
      </c>
      <c r="CY2023">
        <v>0</v>
      </c>
      <c r="CZ2023">
        <v>103.925</v>
      </c>
      <c r="DA2023">
        <v>103.351</v>
      </c>
    </row>
    <row r="2024" spans="1:105">
      <c r="A2024">
        <v>2010</v>
      </c>
      <c r="B2024">
        <v>1551452572</v>
      </c>
      <c r="C2024">
        <v>6273.09999990463</v>
      </c>
      <c r="D2024" t="s">
        <v>4249</v>
      </c>
      <c r="E2024" t="s">
        <v>4250</v>
      </c>
      <c r="F2024">
        <f>J2024+I2024+M2024*K2024</f>
        <v>0</v>
      </c>
      <c r="G2024">
        <f>(1000*AM2024)/(L2024*(AO2024+273.15))</f>
        <v>0</v>
      </c>
      <c r="H2024">
        <f>((G2024*F2024*(1-(AJ2024/1000)))/(100*K2024))*(0.0/60)</f>
        <v>0</v>
      </c>
      <c r="I2024" t="s">
        <v>203</v>
      </c>
      <c r="J2024" t="s">
        <v>204</v>
      </c>
      <c r="K2024" t="s">
        <v>205</v>
      </c>
      <c r="L2024" t="s">
        <v>206</v>
      </c>
      <c r="M2024" t="s">
        <v>1526</v>
      </c>
      <c r="N2024" t="s">
        <v>3918</v>
      </c>
      <c r="O2024" t="s">
        <v>576</v>
      </c>
      <c r="Q2024">
        <v>1551452572</v>
      </c>
      <c r="R2024">
        <f>AL2024*Y2024*(AJ2024-AK2024)/(100*AF2024*(1000-Y2024*AJ2024))</f>
        <v>0</v>
      </c>
      <c r="S2024">
        <f>AL2024*Y2024*(AI2024-AH2024*(1000-Y2024*AK2024)/(1000-Y2024*AJ2024))/(100*AF2024)</f>
        <v>0</v>
      </c>
      <c r="T2024">
        <f>(U2024/V2024*100)</f>
        <v>0</v>
      </c>
      <c r="U2024">
        <f>AJ2024*(AM2024+AN2024)/1000</f>
        <v>0</v>
      </c>
      <c r="V2024">
        <f>0.61365*exp(17.502*AO2024/(240.97+AO2024))</f>
        <v>0</v>
      </c>
      <c r="W2024">
        <v>129</v>
      </c>
      <c r="X2024">
        <v>9</v>
      </c>
      <c r="Y2024">
        <f>IF(W2024*$H$11&gt;=AA2024,1.0,(AA2024/(AA2024-W2024*$H$11)))</f>
        <v>0</v>
      </c>
      <c r="Z2024">
        <f>(Y2024-1)*100</f>
        <v>0</v>
      </c>
      <c r="AA2024">
        <f>MAX(0,($B$11+$C$11*AR2024)/(1+$D$11*AR2024)*AM2024/(AO2024+273)*$E$11)</f>
        <v>0</v>
      </c>
      <c r="AB2024">
        <f>$B$9*AS2024+$C$9*AT2024</f>
        <v>0</v>
      </c>
      <c r="AC2024">
        <f>AB2024*AD2024</f>
        <v>0</v>
      </c>
      <c r="AD2024">
        <f>($B$9*$D$7+$C$9*$D$7)/($B$9+$C$9)</f>
        <v>0</v>
      </c>
      <c r="AE2024">
        <f>($B$9*$K$7+$C$9*$K$7)/($B$9+$C$9)</f>
        <v>0</v>
      </c>
      <c r="AF2024">
        <v>10</v>
      </c>
      <c r="AG2024">
        <v>1551452572</v>
      </c>
      <c r="AH2024">
        <v>399.513</v>
      </c>
      <c r="AI2024">
        <v>396.955</v>
      </c>
      <c r="AJ2024">
        <v>8.79334</v>
      </c>
      <c r="AK2024">
        <v>8.12032</v>
      </c>
      <c r="AL2024">
        <v>1454.68</v>
      </c>
      <c r="AM2024">
        <v>100.522</v>
      </c>
      <c r="AN2024">
        <v>0.0213918</v>
      </c>
      <c r="AO2024">
        <v>6.60857</v>
      </c>
      <c r="AP2024">
        <v>999.9</v>
      </c>
      <c r="AQ2024">
        <v>999.9</v>
      </c>
      <c r="AR2024">
        <v>10020</v>
      </c>
      <c r="AS2024">
        <v>0</v>
      </c>
      <c r="AT2024">
        <v>159.881</v>
      </c>
      <c r="AU2024">
        <v>0</v>
      </c>
      <c r="AV2024" t="s">
        <v>208</v>
      </c>
      <c r="AW2024">
        <v>0</v>
      </c>
      <c r="AX2024">
        <v>-0.747</v>
      </c>
      <c r="AY2024">
        <v>-0.067</v>
      </c>
      <c r="AZ2024">
        <v>0</v>
      </c>
      <c r="BA2024">
        <v>0</v>
      </c>
      <c r="BB2024">
        <v>0</v>
      </c>
      <c r="BC2024">
        <v>0</v>
      </c>
      <c r="BD2024">
        <v>-75.7984071428571</v>
      </c>
      <c r="BE2024">
        <v>20.0213862783816</v>
      </c>
      <c r="BF2024">
        <v>3.54203262060433</v>
      </c>
      <c r="BG2024">
        <v>0</v>
      </c>
      <c r="BH2024">
        <v>-2.9442230952381</v>
      </c>
      <c r="BI2024">
        <v>0.136366303975294</v>
      </c>
      <c r="BJ2024">
        <v>0.0353589568694509</v>
      </c>
      <c r="BK2024">
        <v>0</v>
      </c>
      <c r="BL2024">
        <v>0</v>
      </c>
      <c r="BM2024">
        <v>0</v>
      </c>
      <c r="BN2024" t="s">
        <v>209</v>
      </c>
      <c r="BO2024">
        <v>1.88469</v>
      </c>
      <c r="BP2024">
        <v>1.88161</v>
      </c>
      <c r="BQ2024">
        <v>1.8831</v>
      </c>
      <c r="BR2024">
        <v>1.88187</v>
      </c>
      <c r="BS2024">
        <v>1.88382</v>
      </c>
      <c r="BT2024">
        <v>1.88309</v>
      </c>
      <c r="BU2024">
        <v>1.88477</v>
      </c>
      <c r="BV2024">
        <v>1.8823</v>
      </c>
      <c r="BW2024" t="s">
        <v>210</v>
      </c>
      <c r="BX2024" t="s">
        <v>17</v>
      </c>
      <c r="BY2024" t="s">
        <v>17</v>
      </c>
      <c r="BZ2024" t="s">
        <v>17</v>
      </c>
      <c r="CA2024" t="s">
        <v>211</v>
      </c>
      <c r="CB2024" t="s">
        <v>212</v>
      </c>
      <c r="CC2024" t="s">
        <v>213</v>
      </c>
      <c r="CD2024" t="s">
        <v>213</v>
      </c>
      <c r="CE2024" t="s">
        <v>213</v>
      </c>
      <c r="CF2024" t="s">
        <v>213</v>
      </c>
      <c r="CG2024">
        <v>5</v>
      </c>
      <c r="CH2024">
        <v>0</v>
      </c>
      <c r="CI2024">
        <v>0</v>
      </c>
      <c r="CJ2024">
        <v>0</v>
      </c>
      <c r="CK2024">
        <v>0</v>
      </c>
      <c r="CL2024">
        <v>2</v>
      </c>
      <c r="CM2024">
        <v>1347.71</v>
      </c>
      <c r="CN2024">
        <v>2.89233</v>
      </c>
      <c r="CO2024">
        <v>6.90016</v>
      </c>
      <c r="CP2024">
        <v>9.08147</v>
      </c>
      <c r="CQ2024">
        <v>30.0005</v>
      </c>
      <c r="CR2024">
        <v>8.84904</v>
      </c>
      <c r="CS2024">
        <v>9.14309</v>
      </c>
      <c r="CT2024">
        <v>-1</v>
      </c>
      <c r="CU2024">
        <v>100</v>
      </c>
      <c r="CV2024">
        <v>19.0895</v>
      </c>
      <c r="CW2024">
        <v>-999.9</v>
      </c>
      <c r="CX2024">
        <v>400</v>
      </c>
      <c r="CY2024">
        <v>0</v>
      </c>
      <c r="CZ2024">
        <v>103.924</v>
      </c>
      <c r="DA2024">
        <v>103.351</v>
      </c>
    </row>
    <row r="2025" spans="1:105">
      <c r="A2025">
        <v>2011</v>
      </c>
      <c r="B2025">
        <v>1551452574</v>
      </c>
      <c r="C2025">
        <v>6275.09999990463</v>
      </c>
      <c r="D2025" t="s">
        <v>4251</v>
      </c>
      <c r="E2025" t="s">
        <v>4252</v>
      </c>
      <c r="F2025">
        <f>J2025+I2025+M2025*K2025</f>
        <v>0</v>
      </c>
      <c r="G2025">
        <f>(1000*AM2025)/(L2025*(AO2025+273.15))</f>
        <v>0</v>
      </c>
      <c r="H2025">
        <f>((G2025*F2025*(1-(AJ2025/1000)))/(100*K2025))*(0.0/60)</f>
        <v>0</v>
      </c>
      <c r="I2025" t="s">
        <v>203</v>
      </c>
      <c r="J2025" t="s">
        <v>204</v>
      </c>
      <c r="K2025" t="s">
        <v>205</v>
      </c>
      <c r="L2025" t="s">
        <v>206</v>
      </c>
      <c r="M2025" t="s">
        <v>1526</v>
      </c>
      <c r="N2025" t="s">
        <v>3918</v>
      </c>
      <c r="O2025" t="s">
        <v>576</v>
      </c>
      <c r="Q2025">
        <v>1551452574</v>
      </c>
      <c r="R2025">
        <f>AL2025*Y2025*(AJ2025-AK2025)/(100*AF2025*(1000-Y2025*AJ2025))</f>
        <v>0</v>
      </c>
      <c r="S2025">
        <f>AL2025*Y2025*(AI2025-AH2025*(1000-Y2025*AK2025)/(1000-Y2025*AJ2025))/(100*AF2025)</f>
        <v>0</v>
      </c>
      <c r="T2025">
        <f>(U2025/V2025*100)</f>
        <v>0</v>
      </c>
      <c r="U2025">
        <f>AJ2025*(AM2025+AN2025)/1000</f>
        <v>0</v>
      </c>
      <c r="V2025">
        <f>0.61365*exp(17.502*AO2025/(240.97+AO2025))</f>
        <v>0</v>
      </c>
      <c r="W2025">
        <v>136</v>
      </c>
      <c r="X2025">
        <v>9</v>
      </c>
      <c r="Y2025">
        <f>IF(W2025*$H$11&gt;=AA2025,1.0,(AA2025/(AA2025-W2025*$H$11)))</f>
        <v>0</v>
      </c>
      <c r="Z2025">
        <f>(Y2025-1)*100</f>
        <v>0</v>
      </c>
      <c r="AA2025">
        <f>MAX(0,($B$11+$C$11*AR2025)/(1+$D$11*AR2025)*AM2025/(AO2025+273)*$E$11)</f>
        <v>0</v>
      </c>
      <c r="AB2025">
        <f>$B$9*AS2025+$C$9*AT2025</f>
        <v>0</v>
      </c>
      <c r="AC2025">
        <f>AB2025*AD2025</f>
        <v>0</v>
      </c>
      <c r="AD2025">
        <f>($B$9*$D$7+$C$9*$D$7)/($B$9+$C$9)</f>
        <v>0</v>
      </c>
      <c r="AE2025">
        <f>($B$9*$K$7+$C$9*$K$7)/($B$9+$C$9)</f>
        <v>0</v>
      </c>
      <c r="AF2025">
        <v>10</v>
      </c>
      <c r="AG2025">
        <v>1551452574</v>
      </c>
      <c r="AH2025">
        <v>399.73</v>
      </c>
      <c r="AI2025">
        <v>396.925</v>
      </c>
      <c r="AJ2025">
        <v>8.80449</v>
      </c>
      <c r="AK2025">
        <v>8.1205</v>
      </c>
      <c r="AL2025">
        <v>1454.92</v>
      </c>
      <c r="AM2025">
        <v>100.523</v>
      </c>
      <c r="AN2025">
        <v>0.0215209</v>
      </c>
      <c r="AO2025">
        <v>6.63449</v>
      </c>
      <c r="AP2025">
        <v>999.9</v>
      </c>
      <c r="AQ2025">
        <v>999.9</v>
      </c>
      <c r="AR2025">
        <v>10003.1</v>
      </c>
      <c r="AS2025">
        <v>0</v>
      </c>
      <c r="AT2025">
        <v>160.144</v>
      </c>
      <c r="AU2025">
        <v>0</v>
      </c>
      <c r="AV2025" t="s">
        <v>208</v>
      </c>
      <c r="AW2025">
        <v>0</v>
      </c>
      <c r="AX2025">
        <v>-0.747</v>
      </c>
      <c r="AY2025">
        <v>-0.067</v>
      </c>
      <c r="AZ2025">
        <v>0</v>
      </c>
      <c r="BA2025">
        <v>0</v>
      </c>
      <c r="BB2025">
        <v>0</v>
      </c>
      <c r="BC2025">
        <v>0</v>
      </c>
      <c r="BD2025">
        <v>-75.7984071428571</v>
      </c>
      <c r="BE2025">
        <v>20.0213862783816</v>
      </c>
      <c r="BF2025">
        <v>3.54203262060433</v>
      </c>
      <c r="BG2025">
        <v>0</v>
      </c>
      <c r="BH2025">
        <v>-2.9442230952381</v>
      </c>
      <c r="BI2025">
        <v>0.136366303975294</v>
      </c>
      <c r="BJ2025">
        <v>0.0353589568694509</v>
      </c>
      <c r="BK2025">
        <v>0</v>
      </c>
      <c r="BL2025">
        <v>0</v>
      </c>
      <c r="BM2025">
        <v>0</v>
      </c>
      <c r="BN2025" t="s">
        <v>209</v>
      </c>
      <c r="BO2025">
        <v>1.88467</v>
      </c>
      <c r="BP2025">
        <v>1.88162</v>
      </c>
      <c r="BQ2025">
        <v>1.88311</v>
      </c>
      <c r="BR2025">
        <v>1.88187</v>
      </c>
      <c r="BS2025">
        <v>1.88384</v>
      </c>
      <c r="BT2025">
        <v>1.88309</v>
      </c>
      <c r="BU2025">
        <v>1.88477</v>
      </c>
      <c r="BV2025">
        <v>1.88232</v>
      </c>
      <c r="BW2025" t="s">
        <v>210</v>
      </c>
      <c r="BX2025" t="s">
        <v>17</v>
      </c>
      <c r="BY2025" t="s">
        <v>17</v>
      </c>
      <c r="BZ2025" t="s">
        <v>17</v>
      </c>
      <c r="CA2025" t="s">
        <v>211</v>
      </c>
      <c r="CB2025" t="s">
        <v>212</v>
      </c>
      <c r="CC2025" t="s">
        <v>213</v>
      </c>
      <c r="CD2025" t="s">
        <v>213</v>
      </c>
      <c r="CE2025" t="s">
        <v>213</v>
      </c>
      <c r="CF2025" t="s">
        <v>213</v>
      </c>
      <c r="CG2025">
        <v>5</v>
      </c>
      <c r="CH2025">
        <v>0</v>
      </c>
      <c r="CI2025">
        <v>0</v>
      </c>
      <c r="CJ2025">
        <v>0</v>
      </c>
      <c r="CK2025">
        <v>0</v>
      </c>
      <c r="CL2025">
        <v>2</v>
      </c>
      <c r="CM2025">
        <v>1342.8</v>
      </c>
      <c r="CN2025">
        <v>2.89233</v>
      </c>
      <c r="CO2025">
        <v>6.9033</v>
      </c>
      <c r="CP2025">
        <v>9.08321</v>
      </c>
      <c r="CQ2025">
        <v>30.0004</v>
      </c>
      <c r="CR2025">
        <v>8.8505</v>
      </c>
      <c r="CS2025">
        <v>9.14453</v>
      </c>
      <c r="CT2025">
        <v>-1</v>
      </c>
      <c r="CU2025">
        <v>100</v>
      </c>
      <c r="CV2025">
        <v>18.7094</v>
      </c>
      <c r="CW2025">
        <v>-999.9</v>
      </c>
      <c r="CX2025">
        <v>400</v>
      </c>
      <c r="CY2025">
        <v>0</v>
      </c>
      <c r="CZ2025">
        <v>103.922</v>
      </c>
      <c r="DA2025">
        <v>103.35</v>
      </c>
    </row>
    <row r="2026" spans="1:105">
      <c r="A2026">
        <v>2012</v>
      </c>
      <c r="B2026">
        <v>1551452576</v>
      </c>
      <c r="C2026">
        <v>6277.09999990463</v>
      </c>
      <c r="D2026" t="s">
        <v>4253</v>
      </c>
      <c r="E2026" t="s">
        <v>4254</v>
      </c>
      <c r="F2026">
        <f>J2026+I2026+M2026*K2026</f>
        <v>0</v>
      </c>
      <c r="G2026">
        <f>(1000*AM2026)/(L2026*(AO2026+273.15))</f>
        <v>0</v>
      </c>
      <c r="H2026">
        <f>((G2026*F2026*(1-(AJ2026/1000)))/(100*K2026))*(0.0/60)</f>
        <v>0</v>
      </c>
      <c r="I2026" t="s">
        <v>203</v>
      </c>
      <c r="J2026" t="s">
        <v>204</v>
      </c>
      <c r="K2026" t="s">
        <v>205</v>
      </c>
      <c r="L2026" t="s">
        <v>206</v>
      </c>
      <c r="M2026" t="s">
        <v>1526</v>
      </c>
      <c r="N2026" t="s">
        <v>3918</v>
      </c>
      <c r="O2026" t="s">
        <v>576</v>
      </c>
      <c r="Q2026">
        <v>1551452576</v>
      </c>
      <c r="R2026">
        <f>AL2026*Y2026*(AJ2026-AK2026)/(100*AF2026*(1000-Y2026*AJ2026))</f>
        <v>0</v>
      </c>
      <c r="S2026">
        <f>AL2026*Y2026*(AI2026-AH2026*(1000-Y2026*AK2026)/(1000-Y2026*AJ2026))/(100*AF2026)</f>
        <v>0</v>
      </c>
      <c r="T2026">
        <f>(U2026/V2026*100)</f>
        <v>0</v>
      </c>
      <c r="U2026">
        <f>AJ2026*(AM2026+AN2026)/1000</f>
        <v>0</v>
      </c>
      <c r="V2026">
        <f>0.61365*exp(17.502*AO2026/(240.97+AO2026))</f>
        <v>0</v>
      </c>
      <c r="W2026">
        <v>163</v>
      </c>
      <c r="X2026">
        <v>11</v>
      </c>
      <c r="Y2026">
        <f>IF(W2026*$H$11&gt;=AA2026,1.0,(AA2026/(AA2026-W2026*$H$11)))</f>
        <v>0</v>
      </c>
      <c r="Z2026">
        <f>(Y2026-1)*100</f>
        <v>0</v>
      </c>
      <c r="AA2026">
        <f>MAX(0,($B$11+$C$11*AR2026)/(1+$D$11*AR2026)*AM2026/(AO2026+273)*$E$11)</f>
        <v>0</v>
      </c>
      <c r="AB2026">
        <f>$B$9*AS2026+$C$9*AT2026</f>
        <v>0</v>
      </c>
      <c r="AC2026">
        <f>AB2026*AD2026</f>
        <v>0</v>
      </c>
      <c r="AD2026">
        <f>($B$9*$D$7+$C$9*$D$7)/($B$9+$C$9)</f>
        <v>0</v>
      </c>
      <c r="AE2026">
        <f>($B$9*$K$7+$C$9*$K$7)/($B$9+$C$9)</f>
        <v>0</v>
      </c>
      <c r="AF2026">
        <v>10</v>
      </c>
      <c r="AG2026">
        <v>1551452576</v>
      </c>
      <c r="AH2026">
        <v>399.889</v>
      </c>
      <c r="AI2026">
        <v>396.907</v>
      </c>
      <c r="AJ2026">
        <v>8.8137</v>
      </c>
      <c r="AK2026">
        <v>8.12114</v>
      </c>
      <c r="AL2026">
        <v>1454.47</v>
      </c>
      <c r="AM2026">
        <v>100.524</v>
      </c>
      <c r="AN2026">
        <v>0.0213991</v>
      </c>
      <c r="AO2026">
        <v>6.6449</v>
      </c>
      <c r="AP2026">
        <v>999.9</v>
      </c>
      <c r="AQ2026">
        <v>999.9</v>
      </c>
      <c r="AR2026">
        <v>10001.9</v>
      </c>
      <c r="AS2026">
        <v>0</v>
      </c>
      <c r="AT2026">
        <v>160.323</v>
      </c>
      <c r="AU2026">
        <v>0</v>
      </c>
      <c r="AV2026" t="s">
        <v>208</v>
      </c>
      <c r="AW2026">
        <v>0</v>
      </c>
      <c r="AX2026">
        <v>-0.747</v>
      </c>
      <c r="AY2026">
        <v>-0.067</v>
      </c>
      <c r="AZ2026">
        <v>0</v>
      </c>
      <c r="BA2026">
        <v>0</v>
      </c>
      <c r="BB2026">
        <v>0</v>
      </c>
      <c r="BC2026">
        <v>0</v>
      </c>
      <c r="BD2026">
        <v>-75.7984071428571</v>
      </c>
      <c r="BE2026">
        <v>20.0213862783816</v>
      </c>
      <c r="BF2026">
        <v>3.54203262060433</v>
      </c>
      <c r="BG2026">
        <v>0</v>
      </c>
      <c r="BH2026">
        <v>-2.9442230952381</v>
      </c>
      <c r="BI2026">
        <v>0.136366303975294</v>
      </c>
      <c r="BJ2026">
        <v>0.0353589568694509</v>
      </c>
      <c r="BK2026">
        <v>0</v>
      </c>
      <c r="BL2026">
        <v>0</v>
      </c>
      <c r="BM2026">
        <v>0</v>
      </c>
      <c r="BN2026" t="s">
        <v>209</v>
      </c>
      <c r="BO2026">
        <v>1.88467</v>
      </c>
      <c r="BP2026">
        <v>1.88163</v>
      </c>
      <c r="BQ2026">
        <v>1.88312</v>
      </c>
      <c r="BR2026">
        <v>1.88187</v>
      </c>
      <c r="BS2026">
        <v>1.88383</v>
      </c>
      <c r="BT2026">
        <v>1.88309</v>
      </c>
      <c r="BU2026">
        <v>1.88477</v>
      </c>
      <c r="BV2026">
        <v>1.88232</v>
      </c>
      <c r="BW2026" t="s">
        <v>210</v>
      </c>
      <c r="BX2026" t="s">
        <v>17</v>
      </c>
      <c r="BY2026" t="s">
        <v>17</v>
      </c>
      <c r="BZ2026" t="s">
        <v>17</v>
      </c>
      <c r="CA2026" t="s">
        <v>211</v>
      </c>
      <c r="CB2026" t="s">
        <v>212</v>
      </c>
      <c r="CC2026" t="s">
        <v>213</v>
      </c>
      <c r="CD2026" t="s">
        <v>213</v>
      </c>
      <c r="CE2026" t="s">
        <v>213</v>
      </c>
      <c r="CF2026" t="s">
        <v>213</v>
      </c>
      <c r="CG2026">
        <v>5</v>
      </c>
      <c r="CH2026">
        <v>0</v>
      </c>
      <c r="CI2026">
        <v>0</v>
      </c>
      <c r="CJ2026">
        <v>0</v>
      </c>
      <c r="CK2026">
        <v>0</v>
      </c>
      <c r="CL2026">
        <v>2</v>
      </c>
      <c r="CM2026">
        <v>1321.7</v>
      </c>
      <c r="CN2026">
        <v>2.89233</v>
      </c>
      <c r="CO2026">
        <v>6.90634</v>
      </c>
      <c r="CP2026">
        <v>9.0846</v>
      </c>
      <c r="CQ2026">
        <v>30.0003</v>
      </c>
      <c r="CR2026">
        <v>8.85185</v>
      </c>
      <c r="CS2026">
        <v>9.14616</v>
      </c>
      <c r="CT2026">
        <v>-1</v>
      </c>
      <c r="CU2026">
        <v>100</v>
      </c>
      <c r="CV2026">
        <v>18.7094</v>
      </c>
      <c r="CW2026">
        <v>-999.9</v>
      </c>
      <c r="CX2026">
        <v>400</v>
      </c>
      <c r="CY2026">
        <v>0</v>
      </c>
      <c r="CZ2026">
        <v>103.92</v>
      </c>
      <c r="DA2026">
        <v>103.35</v>
      </c>
    </row>
    <row r="2027" spans="1:105">
      <c r="A2027">
        <v>2013</v>
      </c>
      <c r="B2027">
        <v>1551452578</v>
      </c>
      <c r="C2027">
        <v>6279.09999990463</v>
      </c>
      <c r="D2027" t="s">
        <v>4255</v>
      </c>
      <c r="E2027" t="s">
        <v>4256</v>
      </c>
      <c r="F2027">
        <f>J2027+I2027+M2027*K2027</f>
        <v>0</v>
      </c>
      <c r="G2027">
        <f>(1000*AM2027)/(L2027*(AO2027+273.15))</f>
        <v>0</v>
      </c>
      <c r="H2027">
        <f>((G2027*F2027*(1-(AJ2027/1000)))/(100*K2027))*(0.0/60)</f>
        <v>0</v>
      </c>
      <c r="I2027" t="s">
        <v>203</v>
      </c>
      <c r="J2027" t="s">
        <v>204</v>
      </c>
      <c r="K2027" t="s">
        <v>205</v>
      </c>
      <c r="L2027" t="s">
        <v>206</v>
      </c>
      <c r="M2027" t="s">
        <v>1526</v>
      </c>
      <c r="N2027" t="s">
        <v>3918</v>
      </c>
      <c r="O2027" t="s">
        <v>576</v>
      </c>
      <c r="Q2027">
        <v>1551452578</v>
      </c>
      <c r="R2027">
        <f>AL2027*Y2027*(AJ2027-AK2027)/(100*AF2027*(1000-Y2027*AJ2027))</f>
        <v>0</v>
      </c>
      <c r="S2027">
        <f>AL2027*Y2027*(AI2027-AH2027*(1000-Y2027*AK2027)/(1000-Y2027*AJ2027))/(100*AF2027)</f>
        <v>0</v>
      </c>
      <c r="T2027">
        <f>(U2027/V2027*100)</f>
        <v>0</v>
      </c>
      <c r="U2027">
        <f>AJ2027*(AM2027+AN2027)/1000</f>
        <v>0</v>
      </c>
      <c r="V2027">
        <f>0.61365*exp(17.502*AO2027/(240.97+AO2027))</f>
        <v>0</v>
      </c>
      <c r="W2027">
        <v>145</v>
      </c>
      <c r="X2027">
        <v>10</v>
      </c>
      <c r="Y2027">
        <f>IF(W2027*$H$11&gt;=AA2027,1.0,(AA2027/(AA2027-W2027*$H$11)))</f>
        <v>0</v>
      </c>
      <c r="Z2027">
        <f>(Y2027-1)*100</f>
        <v>0</v>
      </c>
      <c r="AA2027">
        <f>MAX(0,($B$11+$C$11*AR2027)/(1+$D$11*AR2027)*AM2027/(AO2027+273)*$E$11)</f>
        <v>0</v>
      </c>
      <c r="AB2027">
        <f>$B$9*AS2027+$C$9*AT2027</f>
        <v>0</v>
      </c>
      <c r="AC2027">
        <f>AB2027*AD2027</f>
        <v>0</v>
      </c>
      <c r="AD2027">
        <f>($B$9*$D$7+$C$9*$D$7)/($B$9+$C$9)</f>
        <v>0</v>
      </c>
      <c r="AE2027">
        <f>($B$9*$K$7+$C$9*$K$7)/($B$9+$C$9)</f>
        <v>0</v>
      </c>
      <c r="AF2027">
        <v>10</v>
      </c>
      <c r="AG2027">
        <v>1551452578</v>
      </c>
      <c r="AH2027">
        <v>400.033</v>
      </c>
      <c r="AI2027">
        <v>396.93</v>
      </c>
      <c r="AJ2027">
        <v>8.81791</v>
      </c>
      <c r="AK2027">
        <v>8.12138</v>
      </c>
      <c r="AL2027">
        <v>1454.17</v>
      </c>
      <c r="AM2027">
        <v>100.522</v>
      </c>
      <c r="AN2027">
        <v>0.021384</v>
      </c>
      <c r="AO2027">
        <v>6.63657</v>
      </c>
      <c r="AP2027">
        <v>999.9</v>
      </c>
      <c r="AQ2027">
        <v>999.9</v>
      </c>
      <c r="AR2027">
        <v>10023.8</v>
      </c>
      <c r="AS2027">
        <v>0</v>
      </c>
      <c r="AT2027">
        <v>160.582</v>
      </c>
      <c r="AU2027">
        <v>0</v>
      </c>
      <c r="AV2027" t="s">
        <v>208</v>
      </c>
      <c r="AW2027">
        <v>0</v>
      </c>
      <c r="AX2027">
        <v>-0.747</v>
      </c>
      <c r="AY2027">
        <v>-0.067</v>
      </c>
      <c r="AZ2027">
        <v>0</v>
      </c>
      <c r="BA2027">
        <v>0</v>
      </c>
      <c r="BB2027">
        <v>0</v>
      </c>
      <c r="BC2027">
        <v>0</v>
      </c>
      <c r="BD2027">
        <v>-75.7984071428571</v>
      </c>
      <c r="BE2027">
        <v>20.0213862783816</v>
      </c>
      <c r="BF2027">
        <v>3.54203262060433</v>
      </c>
      <c r="BG2027">
        <v>0</v>
      </c>
      <c r="BH2027">
        <v>-2.9442230952381</v>
      </c>
      <c r="BI2027">
        <v>0.136366303975294</v>
      </c>
      <c r="BJ2027">
        <v>0.0353589568694509</v>
      </c>
      <c r="BK2027">
        <v>0</v>
      </c>
      <c r="BL2027">
        <v>0</v>
      </c>
      <c r="BM2027">
        <v>0</v>
      </c>
      <c r="BN2027" t="s">
        <v>209</v>
      </c>
      <c r="BO2027">
        <v>1.88468</v>
      </c>
      <c r="BP2027">
        <v>1.88162</v>
      </c>
      <c r="BQ2027">
        <v>1.88312</v>
      </c>
      <c r="BR2027">
        <v>1.88187</v>
      </c>
      <c r="BS2027">
        <v>1.88382</v>
      </c>
      <c r="BT2027">
        <v>1.88309</v>
      </c>
      <c r="BU2027">
        <v>1.88477</v>
      </c>
      <c r="BV2027">
        <v>1.88232</v>
      </c>
      <c r="BW2027" t="s">
        <v>210</v>
      </c>
      <c r="BX2027" t="s">
        <v>17</v>
      </c>
      <c r="BY2027" t="s">
        <v>17</v>
      </c>
      <c r="BZ2027" t="s">
        <v>17</v>
      </c>
      <c r="CA2027" t="s">
        <v>211</v>
      </c>
      <c r="CB2027" t="s">
        <v>212</v>
      </c>
      <c r="CC2027" t="s">
        <v>213</v>
      </c>
      <c r="CD2027" t="s">
        <v>213</v>
      </c>
      <c r="CE2027" t="s">
        <v>213</v>
      </c>
      <c r="CF2027" t="s">
        <v>213</v>
      </c>
      <c r="CG2027">
        <v>5</v>
      </c>
      <c r="CH2027">
        <v>0</v>
      </c>
      <c r="CI2027">
        <v>0</v>
      </c>
      <c r="CJ2027">
        <v>0</v>
      </c>
      <c r="CK2027">
        <v>0</v>
      </c>
      <c r="CL2027">
        <v>2</v>
      </c>
      <c r="CM2027">
        <v>1334.89</v>
      </c>
      <c r="CN2027">
        <v>2.89234</v>
      </c>
      <c r="CO2027">
        <v>6.90933</v>
      </c>
      <c r="CP2027">
        <v>9.08625</v>
      </c>
      <c r="CQ2027">
        <v>30.0004</v>
      </c>
      <c r="CR2027">
        <v>8.85295</v>
      </c>
      <c r="CS2027">
        <v>9.14755</v>
      </c>
      <c r="CT2027">
        <v>-1</v>
      </c>
      <c r="CU2027">
        <v>100</v>
      </c>
      <c r="CV2027">
        <v>18.7094</v>
      </c>
      <c r="CW2027">
        <v>-999.9</v>
      </c>
      <c r="CX2027">
        <v>400</v>
      </c>
      <c r="CY2027">
        <v>0</v>
      </c>
      <c r="CZ2027">
        <v>103.919</v>
      </c>
      <c r="DA2027">
        <v>103.35</v>
      </c>
    </row>
    <row r="2028" spans="1:105">
      <c r="A2028">
        <v>2014</v>
      </c>
      <c r="B2028">
        <v>1551452580</v>
      </c>
      <c r="C2028">
        <v>6281.09999990463</v>
      </c>
      <c r="D2028" t="s">
        <v>4257</v>
      </c>
      <c r="E2028" t="s">
        <v>4258</v>
      </c>
      <c r="F2028">
        <f>J2028+I2028+M2028*K2028</f>
        <v>0</v>
      </c>
      <c r="G2028">
        <f>(1000*AM2028)/(L2028*(AO2028+273.15))</f>
        <v>0</v>
      </c>
      <c r="H2028">
        <f>((G2028*F2028*(1-(AJ2028/1000)))/(100*K2028))*(0.0/60)</f>
        <v>0</v>
      </c>
      <c r="I2028" t="s">
        <v>203</v>
      </c>
      <c r="J2028" t="s">
        <v>204</v>
      </c>
      <c r="K2028" t="s">
        <v>205</v>
      </c>
      <c r="L2028" t="s">
        <v>206</v>
      </c>
      <c r="M2028" t="s">
        <v>1526</v>
      </c>
      <c r="N2028" t="s">
        <v>3918</v>
      </c>
      <c r="O2028" t="s">
        <v>576</v>
      </c>
      <c r="Q2028">
        <v>1551452580</v>
      </c>
      <c r="R2028">
        <f>AL2028*Y2028*(AJ2028-AK2028)/(100*AF2028*(1000-Y2028*AJ2028))</f>
        <v>0</v>
      </c>
      <c r="S2028">
        <f>AL2028*Y2028*(AI2028-AH2028*(1000-Y2028*AK2028)/(1000-Y2028*AJ2028))/(100*AF2028)</f>
        <v>0</v>
      </c>
      <c r="T2028">
        <f>(U2028/V2028*100)</f>
        <v>0</v>
      </c>
      <c r="U2028">
        <f>AJ2028*(AM2028+AN2028)/1000</f>
        <v>0</v>
      </c>
      <c r="V2028">
        <f>0.61365*exp(17.502*AO2028/(240.97+AO2028))</f>
        <v>0</v>
      </c>
      <c r="W2028">
        <v>135</v>
      </c>
      <c r="X2028">
        <v>9</v>
      </c>
      <c r="Y2028">
        <f>IF(W2028*$H$11&gt;=AA2028,1.0,(AA2028/(AA2028-W2028*$H$11)))</f>
        <v>0</v>
      </c>
      <c r="Z2028">
        <f>(Y2028-1)*100</f>
        <v>0</v>
      </c>
      <c r="AA2028">
        <f>MAX(0,($B$11+$C$11*AR2028)/(1+$D$11*AR2028)*AM2028/(AO2028+273)*$E$11)</f>
        <v>0</v>
      </c>
      <c r="AB2028">
        <f>$B$9*AS2028+$C$9*AT2028</f>
        <v>0</v>
      </c>
      <c r="AC2028">
        <f>AB2028*AD2028</f>
        <v>0</v>
      </c>
      <c r="AD2028">
        <f>($B$9*$D$7+$C$9*$D$7)/($B$9+$C$9)</f>
        <v>0</v>
      </c>
      <c r="AE2028">
        <f>($B$9*$K$7+$C$9*$K$7)/($B$9+$C$9)</f>
        <v>0</v>
      </c>
      <c r="AF2028">
        <v>10</v>
      </c>
      <c r="AG2028">
        <v>1551452580</v>
      </c>
      <c r="AH2028">
        <v>400.215</v>
      </c>
      <c r="AI2028">
        <v>396.973</v>
      </c>
      <c r="AJ2028">
        <v>8.8205</v>
      </c>
      <c r="AK2028">
        <v>8.12231</v>
      </c>
      <c r="AL2028">
        <v>1454.24</v>
      </c>
      <c r="AM2028">
        <v>100.521</v>
      </c>
      <c r="AN2028">
        <v>0.0212834</v>
      </c>
      <c r="AO2028">
        <v>6.63259</v>
      </c>
      <c r="AP2028">
        <v>999.9</v>
      </c>
      <c r="AQ2028">
        <v>999.9</v>
      </c>
      <c r="AR2028">
        <v>10003.8</v>
      </c>
      <c r="AS2028">
        <v>0</v>
      </c>
      <c r="AT2028">
        <v>160.827</v>
      </c>
      <c r="AU2028">
        <v>0</v>
      </c>
      <c r="AV2028" t="s">
        <v>208</v>
      </c>
      <c r="AW2028">
        <v>0</v>
      </c>
      <c r="AX2028">
        <v>-0.747</v>
      </c>
      <c r="AY2028">
        <v>-0.067</v>
      </c>
      <c r="AZ2028">
        <v>0</v>
      </c>
      <c r="BA2028">
        <v>0</v>
      </c>
      <c r="BB2028">
        <v>0</v>
      </c>
      <c r="BC2028">
        <v>0</v>
      </c>
      <c r="BD2028">
        <v>-75.7984071428571</v>
      </c>
      <c r="BE2028">
        <v>20.0213862783816</v>
      </c>
      <c r="BF2028">
        <v>3.54203262060433</v>
      </c>
      <c r="BG2028">
        <v>0</v>
      </c>
      <c r="BH2028">
        <v>-2.9442230952381</v>
      </c>
      <c r="BI2028">
        <v>0.136366303975294</v>
      </c>
      <c r="BJ2028">
        <v>0.0353589568694509</v>
      </c>
      <c r="BK2028">
        <v>0</v>
      </c>
      <c r="BL2028">
        <v>0</v>
      </c>
      <c r="BM2028">
        <v>0</v>
      </c>
      <c r="BN2028" t="s">
        <v>209</v>
      </c>
      <c r="BO2028">
        <v>1.8847</v>
      </c>
      <c r="BP2028">
        <v>1.88159</v>
      </c>
      <c r="BQ2028">
        <v>1.88312</v>
      </c>
      <c r="BR2028">
        <v>1.88187</v>
      </c>
      <c r="BS2028">
        <v>1.88382</v>
      </c>
      <c r="BT2028">
        <v>1.88309</v>
      </c>
      <c r="BU2028">
        <v>1.88477</v>
      </c>
      <c r="BV2028">
        <v>1.88232</v>
      </c>
      <c r="BW2028" t="s">
        <v>210</v>
      </c>
      <c r="BX2028" t="s">
        <v>17</v>
      </c>
      <c r="BY2028" t="s">
        <v>17</v>
      </c>
      <c r="BZ2028" t="s">
        <v>17</v>
      </c>
      <c r="CA2028" t="s">
        <v>211</v>
      </c>
      <c r="CB2028" t="s">
        <v>212</v>
      </c>
      <c r="CC2028" t="s">
        <v>213</v>
      </c>
      <c r="CD2028" t="s">
        <v>213</v>
      </c>
      <c r="CE2028" t="s">
        <v>213</v>
      </c>
      <c r="CF2028" t="s">
        <v>213</v>
      </c>
      <c r="CG2028">
        <v>5</v>
      </c>
      <c r="CH2028">
        <v>0</v>
      </c>
      <c r="CI2028">
        <v>0</v>
      </c>
      <c r="CJ2028">
        <v>0</v>
      </c>
      <c r="CK2028">
        <v>0</v>
      </c>
      <c r="CL2028">
        <v>2</v>
      </c>
      <c r="CM2028">
        <v>1342.82</v>
      </c>
      <c r="CN2028">
        <v>2.89234</v>
      </c>
      <c r="CO2028">
        <v>6.91229</v>
      </c>
      <c r="CP2028">
        <v>9.08766</v>
      </c>
      <c r="CQ2028">
        <v>30.0004</v>
      </c>
      <c r="CR2028">
        <v>8.85405</v>
      </c>
      <c r="CS2028">
        <v>9.14897</v>
      </c>
      <c r="CT2028">
        <v>-1</v>
      </c>
      <c r="CU2028">
        <v>100</v>
      </c>
      <c r="CV2028">
        <v>18.7094</v>
      </c>
      <c r="CW2028">
        <v>-999.9</v>
      </c>
      <c r="CX2028">
        <v>400</v>
      </c>
      <c r="CY2028">
        <v>0</v>
      </c>
      <c r="CZ2028">
        <v>103.918</v>
      </c>
      <c r="DA2028">
        <v>103.349</v>
      </c>
    </row>
    <row r="2029" spans="1:105">
      <c r="A2029">
        <v>2015</v>
      </c>
      <c r="B2029">
        <v>1551452582</v>
      </c>
      <c r="C2029">
        <v>6283.09999990463</v>
      </c>
      <c r="D2029" t="s">
        <v>4259</v>
      </c>
      <c r="E2029" t="s">
        <v>4260</v>
      </c>
      <c r="F2029">
        <f>J2029+I2029+M2029*K2029</f>
        <v>0</v>
      </c>
      <c r="G2029">
        <f>(1000*AM2029)/(L2029*(AO2029+273.15))</f>
        <v>0</v>
      </c>
      <c r="H2029">
        <f>((G2029*F2029*(1-(AJ2029/1000)))/(100*K2029))*(0.0/60)</f>
        <v>0</v>
      </c>
      <c r="I2029" t="s">
        <v>203</v>
      </c>
      <c r="J2029" t="s">
        <v>204</v>
      </c>
      <c r="K2029" t="s">
        <v>205</v>
      </c>
      <c r="L2029" t="s">
        <v>206</v>
      </c>
      <c r="M2029" t="s">
        <v>1526</v>
      </c>
      <c r="N2029" t="s">
        <v>3918</v>
      </c>
      <c r="O2029" t="s">
        <v>576</v>
      </c>
      <c r="Q2029">
        <v>1551452582</v>
      </c>
      <c r="R2029">
        <f>AL2029*Y2029*(AJ2029-AK2029)/(100*AF2029*(1000-Y2029*AJ2029))</f>
        <v>0</v>
      </c>
      <c r="S2029">
        <f>AL2029*Y2029*(AI2029-AH2029*(1000-Y2029*AK2029)/(1000-Y2029*AJ2029))/(100*AF2029)</f>
        <v>0</v>
      </c>
      <c r="T2029">
        <f>(U2029/V2029*100)</f>
        <v>0</v>
      </c>
      <c r="U2029">
        <f>AJ2029*(AM2029+AN2029)/1000</f>
        <v>0</v>
      </c>
      <c r="V2029">
        <f>0.61365*exp(17.502*AO2029/(240.97+AO2029))</f>
        <v>0</v>
      </c>
      <c r="W2029">
        <v>140</v>
      </c>
      <c r="X2029">
        <v>10</v>
      </c>
      <c r="Y2029">
        <f>IF(W2029*$H$11&gt;=AA2029,1.0,(AA2029/(AA2029-W2029*$H$11)))</f>
        <v>0</v>
      </c>
      <c r="Z2029">
        <f>(Y2029-1)*100</f>
        <v>0</v>
      </c>
      <c r="AA2029">
        <f>MAX(0,($B$11+$C$11*AR2029)/(1+$D$11*AR2029)*AM2029/(AO2029+273)*$E$11)</f>
        <v>0</v>
      </c>
      <c r="AB2029">
        <f>$B$9*AS2029+$C$9*AT2029</f>
        <v>0</v>
      </c>
      <c r="AC2029">
        <f>AB2029*AD2029</f>
        <v>0</v>
      </c>
      <c r="AD2029">
        <f>($B$9*$D$7+$C$9*$D$7)/($B$9+$C$9)</f>
        <v>0</v>
      </c>
      <c r="AE2029">
        <f>($B$9*$K$7+$C$9*$K$7)/($B$9+$C$9)</f>
        <v>0</v>
      </c>
      <c r="AF2029">
        <v>10</v>
      </c>
      <c r="AG2029">
        <v>1551452582</v>
      </c>
      <c r="AH2029">
        <v>400.416</v>
      </c>
      <c r="AI2029">
        <v>396.952</v>
      </c>
      <c r="AJ2029">
        <v>8.82156</v>
      </c>
      <c r="AK2029">
        <v>8.12286</v>
      </c>
      <c r="AL2029">
        <v>1454.31</v>
      </c>
      <c r="AM2029">
        <v>100.522</v>
      </c>
      <c r="AN2029">
        <v>0.0211491</v>
      </c>
      <c r="AO2029">
        <v>6.62984</v>
      </c>
      <c r="AP2029">
        <v>999.9</v>
      </c>
      <c r="AQ2029">
        <v>999.9</v>
      </c>
      <c r="AR2029">
        <v>10005</v>
      </c>
      <c r="AS2029">
        <v>0</v>
      </c>
      <c r="AT2029">
        <v>160.985</v>
      </c>
      <c r="AU2029">
        <v>0</v>
      </c>
      <c r="AV2029" t="s">
        <v>208</v>
      </c>
      <c r="AW2029">
        <v>0</v>
      </c>
      <c r="AX2029">
        <v>-0.747</v>
      </c>
      <c r="AY2029">
        <v>-0.067</v>
      </c>
      <c r="AZ2029">
        <v>0</v>
      </c>
      <c r="BA2029">
        <v>0</v>
      </c>
      <c r="BB2029">
        <v>0</v>
      </c>
      <c r="BC2029">
        <v>0</v>
      </c>
      <c r="BD2029">
        <v>-75.7984071428571</v>
      </c>
      <c r="BE2029">
        <v>20.0213862783816</v>
      </c>
      <c r="BF2029">
        <v>3.54203262060433</v>
      </c>
      <c r="BG2029">
        <v>0</v>
      </c>
      <c r="BH2029">
        <v>-2.9442230952381</v>
      </c>
      <c r="BI2029">
        <v>0.136366303975294</v>
      </c>
      <c r="BJ2029">
        <v>0.0353589568694509</v>
      </c>
      <c r="BK2029">
        <v>0</v>
      </c>
      <c r="BL2029">
        <v>0</v>
      </c>
      <c r="BM2029">
        <v>0</v>
      </c>
      <c r="BN2029" t="s">
        <v>209</v>
      </c>
      <c r="BO2029">
        <v>1.8847</v>
      </c>
      <c r="BP2029">
        <v>1.8816</v>
      </c>
      <c r="BQ2029">
        <v>1.88313</v>
      </c>
      <c r="BR2029">
        <v>1.88187</v>
      </c>
      <c r="BS2029">
        <v>1.88382</v>
      </c>
      <c r="BT2029">
        <v>1.88309</v>
      </c>
      <c r="BU2029">
        <v>1.88478</v>
      </c>
      <c r="BV2029">
        <v>1.88232</v>
      </c>
      <c r="BW2029" t="s">
        <v>210</v>
      </c>
      <c r="BX2029" t="s">
        <v>17</v>
      </c>
      <c r="BY2029" t="s">
        <v>17</v>
      </c>
      <c r="BZ2029" t="s">
        <v>17</v>
      </c>
      <c r="CA2029" t="s">
        <v>211</v>
      </c>
      <c r="CB2029" t="s">
        <v>212</v>
      </c>
      <c r="CC2029" t="s">
        <v>213</v>
      </c>
      <c r="CD2029" t="s">
        <v>213</v>
      </c>
      <c r="CE2029" t="s">
        <v>213</v>
      </c>
      <c r="CF2029" t="s">
        <v>213</v>
      </c>
      <c r="CG2029">
        <v>5</v>
      </c>
      <c r="CH2029">
        <v>0</v>
      </c>
      <c r="CI2029">
        <v>0</v>
      </c>
      <c r="CJ2029">
        <v>0</v>
      </c>
      <c r="CK2029">
        <v>0</v>
      </c>
      <c r="CL2029">
        <v>2</v>
      </c>
      <c r="CM2029">
        <v>1338.82</v>
      </c>
      <c r="CN2029">
        <v>2.89234</v>
      </c>
      <c r="CO2029">
        <v>6.91519</v>
      </c>
      <c r="CP2029">
        <v>9.08903</v>
      </c>
      <c r="CQ2029">
        <v>30.0003</v>
      </c>
      <c r="CR2029">
        <v>8.85515</v>
      </c>
      <c r="CS2029">
        <v>9.15061</v>
      </c>
      <c r="CT2029">
        <v>-1</v>
      </c>
      <c r="CU2029">
        <v>100</v>
      </c>
      <c r="CV2029">
        <v>18.7094</v>
      </c>
      <c r="CW2029">
        <v>-999.9</v>
      </c>
      <c r="CX2029">
        <v>400</v>
      </c>
      <c r="CY2029">
        <v>0</v>
      </c>
      <c r="CZ2029">
        <v>103.917</v>
      </c>
      <c r="DA2029">
        <v>103.349</v>
      </c>
    </row>
    <row r="2030" spans="1:105">
      <c r="A2030">
        <v>2016</v>
      </c>
      <c r="B2030">
        <v>1551452584</v>
      </c>
      <c r="C2030">
        <v>6285.09999990463</v>
      </c>
      <c r="D2030" t="s">
        <v>4261</v>
      </c>
      <c r="E2030" t="s">
        <v>4262</v>
      </c>
      <c r="F2030">
        <f>J2030+I2030+M2030*K2030</f>
        <v>0</v>
      </c>
      <c r="G2030">
        <f>(1000*AM2030)/(L2030*(AO2030+273.15))</f>
        <v>0</v>
      </c>
      <c r="H2030">
        <f>((G2030*F2030*(1-(AJ2030/1000)))/(100*K2030))*(0.0/60)</f>
        <v>0</v>
      </c>
      <c r="I2030" t="s">
        <v>203</v>
      </c>
      <c r="J2030" t="s">
        <v>204</v>
      </c>
      <c r="K2030" t="s">
        <v>205</v>
      </c>
      <c r="L2030" t="s">
        <v>206</v>
      </c>
      <c r="M2030" t="s">
        <v>1526</v>
      </c>
      <c r="N2030" t="s">
        <v>3918</v>
      </c>
      <c r="O2030" t="s">
        <v>576</v>
      </c>
      <c r="Q2030">
        <v>1551452584</v>
      </c>
      <c r="R2030">
        <f>AL2030*Y2030*(AJ2030-AK2030)/(100*AF2030*(1000-Y2030*AJ2030))</f>
        <v>0</v>
      </c>
      <c r="S2030">
        <f>AL2030*Y2030*(AI2030-AH2030*(1000-Y2030*AK2030)/(1000-Y2030*AJ2030))/(100*AF2030)</f>
        <v>0</v>
      </c>
      <c r="T2030">
        <f>(U2030/V2030*100)</f>
        <v>0</v>
      </c>
      <c r="U2030">
        <f>AJ2030*(AM2030+AN2030)/1000</f>
        <v>0</v>
      </c>
      <c r="V2030">
        <f>0.61365*exp(17.502*AO2030/(240.97+AO2030))</f>
        <v>0</v>
      </c>
      <c r="W2030">
        <v>130</v>
      </c>
      <c r="X2030">
        <v>9</v>
      </c>
      <c r="Y2030">
        <f>IF(W2030*$H$11&gt;=AA2030,1.0,(AA2030/(AA2030-W2030*$H$11)))</f>
        <v>0</v>
      </c>
      <c r="Z2030">
        <f>(Y2030-1)*100</f>
        <v>0</v>
      </c>
      <c r="AA2030">
        <f>MAX(0,($B$11+$C$11*AR2030)/(1+$D$11*AR2030)*AM2030/(AO2030+273)*$E$11)</f>
        <v>0</v>
      </c>
      <c r="AB2030">
        <f>$B$9*AS2030+$C$9*AT2030</f>
        <v>0</v>
      </c>
      <c r="AC2030">
        <f>AB2030*AD2030</f>
        <v>0</v>
      </c>
      <c r="AD2030">
        <f>($B$9*$D$7+$C$9*$D$7)/($B$9+$C$9)</f>
        <v>0</v>
      </c>
      <c r="AE2030">
        <f>($B$9*$K$7+$C$9*$K$7)/($B$9+$C$9)</f>
        <v>0</v>
      </c>
      <c r="AF2030">
        <v>10</v>
      </c>
      <c r="AG2030">
        <v>1551452584</v>
      </c>
      <c r="AH2030">
        <v>400.616</v>
      </c>
      <c r="AI2030">
        <v>396.948</v>
      </c>
      <c r="AJ2030">
        <v>8.82543</v>
      </c>
      <c r="AK2030">
        <v>8.12316</v>
      </c>
      <c r="AL2030">
        <v>1454.43</v>
      </c>
      <c r="AM2030">
        <v>100.522</v>
      </c>
      <c r="AN2030">
        <v>0.0212459</v>
      </c>
      <c r="AO2030">
        <v>6.63651</v>
      </c>
      <c r="AP2030">
        <v>999.9</v>
      </c>
      <c r="AQ2030">
        <v>999.9</v>
      </c>
      <c r="AR2030">
        <v>9996.88</v>
      </c>
      <c r="AS2030">
        <v>0</v>
      </c>
      <c r="AT2030">
        <v>161.005</v>
      </c>
      <c r="AU2030">
        <v>0</v>
      </c>
      <c r="AV2030" t="s">
        <v>208</v>
      </c>
      <c r="AW2030">
        <v>0</v>
      </c>
      <c r="AX2030">
        <v>-0.747</v>
      </c>
      <c r="AY2030">
        <v>-0.067</v>
      </c>
      <c r="AZ2030">
        <v>0</v>
      </c>
      <c r="BA2030">
        <v>0</v>
      </c>
      <c r="BB2030">
        <v>0</v>
      </c>
      <c r="BC2030">
        <v>0</v>
      </c>
      <c r="BD2030">
        <v>-75.7984071428571</v>
      </c>
      <c r="BE2030">
        <v>20.0213862783816</v>
      </c>
      <c r="BF2030">
        <v>3.54203262060433</v>
      </c>
      <c r="BG2030">
        <v>0</v>
      </c>
      <c r="BH2030">
        <v>-2.9442230952381</v>
      </c>
      <c r="BI2030">
        <v>0.136366303975294</v>
      </c>
      <c r="BJ2030">
        <v>0.0353589568694509</v>
      </c>
      <c r="BK2030">
        <v>0</v>
      </c>
      <c r="BL2030">
        <v>0</v>
      </c>
      <c r="BM2030">
        <v>0</v>
      </c>
      <c r="BN2030" t="s">
        <v>209</v>
      </c>
      <c r="BO2030">
        <v>1.8847</v>
      </c>
      <c r="BP2030">
        <v>1.88162</v>
      </c>
      <c r="BQ2030">
        <v>1.88315</v>
      </c>
      <c r="BR2030">
        <v>1.88187</v>
      </c>
      <c r="BS2030">
        <v>1.88383</v>
      </c>
      <c r="BT2030">
        <v>1.88309</v>
      </c>
      <c r="BU2030">
        <v>1.88478</v>
      </c>
      <c r="BV2030">
        <v>1.88232</v>
      </c>
      <c r="BW2030" t="s">
        <v>210</v>
      </c>
      <c r="BX2030" t="s">
        <v>17</v>
      </c>
      <c r="BY2030" t="s">
        <v>17</v>
      </c>
      <c r="BZ2030" t="s">
        <v>17</v>
      </c>
      <c r="CA2030" t="s">
        <v>211</v>
      </c>
      <c r="CB2030" t="s">
        <v>212</v>
      </c>
      <c r="CC2030" t="s">
        <v>213</v>
      </c>
      <c r="CD2030" t="s">
        <v>213</v>
      </c>
      <c r="CE2030" t="s">
        <v>213</v>
      </c>
      <c r="CF2030" t="s">
        <v>213</v>
      </c>
      <c r="CG2030">
        <v>5</v>
      </c>
      <c r="CH2030">
        <v>0</v>
      </c>
      <c r="CI2030">
        <v>0</v>
      </c>
      <c r="CJ2030">
        <v>0</v>
      </c>
      <c r="CK2030">
        <v>0</v>
      </c>
      <c r="CL2030">
        <v>2</v>
      </c>
      <c r="CM2030">
        <v>1346.62</v>
      </c>
      <c r="CN2030">
        <v>2.89234</v>
      </c>
      <c r="CO2030">
        <v>6.91818</v>
      </c>
      <c r="CP2030">
        <v>9.09067</v>
      </c>
      <c r="CQ2030">
        <v>30.0004</v>
      </c>
      <c r="CR2030">
        <v>8.85625</v>
      </c>
      <c r="CS2030">
        <v>9.152</v>
      </c>
      <c r="CT2030">
        <v>-1</v>
      </c>
      <c r="CU2030">
        <v>100</v>
      </c>
      <c r="CV2030">
        <v>18.7094</v>
      </c>
      <c r="CW2030">
        <v>-999.9</v>
      </c>
      <c r="CX2030">
        <v>400</v>
      </c>
      <c r="CY2030">
        <v>0</v>
      </c>
      <c r="CZ2030">
        <v>103.916</v>
      </c>
      <c r="DA2030">
        <v>103.349</v>
      </c>
    </row>
    <row r="2031" spans="1:105">
      <c r="A2031">
        <v>2017</v>
      </c>
      <c r="B2031">
        <v>1551452586</v>
      </c>
      <c r="C2031">
        <v>6287.09999990463</v>
      </c>
      <c r="D2031" t="s">
        <v>4263</v>
      </c>
      <c r="E2031" t="s">
        <v>4264</v>
      </c>
      <c r="F2031">
        <f>J2031+I2031+M2031*K2031</f>
        <v>0</v>
      </c>
      <c r="G2031">
        <f>(1000*AM2031)/(L2031*(AO2031+273.15))</f>
        <v>0</v>
      </c>
      <c r="H2031">
        <f>((G2031*F2031*(1-(AJ2031/1000)))/(100*K2031))*(0.0/60)</f>
        <v>0</v>
      </c>
      <c r="I2031" t="s">
        <v>203</v>
      </c>
      <c r="J2031" t="s">
        <v>204</v>
      </c>
      <c r="K2031" t="s">
        <v>205</v>
      </c>
      <c r="L2031" t="s">
        <v>206</v>
      </c>
      <c r="M2031" t="s">
        <v>1526</v>
      </c>
      <c r="N2031" t="s">
        <v>3918</v>
      </c>
      <c r="O2031" t="s">
        <v>576</v>
      </c>
      <c r="Q2031">
        <v>1551452586</v>
      </c>
      <c r="R2031">
        <f>AL2031*Y2031*(AJ2031-AK2031)/(100*AF2031*(1000-Y2031*AJ2031))</f>
        <v>0</v>
      </c>
      <c r="S2031">
        <f>AL2031*Y2031*(AI2031-AH2031*(1000-Y2031*AK2031)/(1000-Y2031*AJ2031))/(100*AF2031)</f>
        <v>0</v>
      </c>
      <c r="T2031">
        <f>(U2031/V2031*100)</f>
        <v>0</v>
      </c>
      <c r="U2031">
        <f>AJ2031*(AM2031+AN2031)/1000</f>
        <v>0</v>
      </c>
      <c r="V2031">
        <f>0.61365*exp(17.502*AO2031/(240.97+AO2031))</f>
        <v>0</v>
      </c>
      <c r="W2031">
        <v>122</v>
      </c>
      <c r="X2031">
        <v>8</v>
      </c>
      <c r="Y2031">
        <f>IF(W2031*$H$11&gt;=AA2031,1.0,(AA2031/(AA2031-W2031*$H$11)))</f>
        <v>0</v>
      </c>
      <c r="Z2031">
        <f>(Y2031-1)*100</f>
        <v>0</v>
      </c>
      <c r="AA2031">
        <f>MAX(0,($B$11+$C$11*AR2031)/(1+$D$11*AR2031)*AM2031/(AO2031+273)*$E$11)</f>
        <v>0</v>
      </c>
      <c r="AB2031">
        <f>$B$9*AS2031+$C$9*AT2031</f>
        <v>0</v>
      </c>
      <c r="AC2031">
        <f>AB2031*AD2031</f>
        <v>0</v>
      </c>
      <c r="AD2031">
        <f>($B$9*$D$7+$C$9*$D$7)/($B$9+$C$9)</f>
        <v>0</v>
      </c>
      <c r="AE2031">
        <f>($B$9*$K$7+$C$9*$K$7)/($B$9+$C$9)</f>
        <v>0</v>
      </c>
      <c r="AF2031">
        <v>10</v>
      </c>
      <c r="AG2031">
        <v>1551452586</v>
      </c>
      <c r="AH2031">
        <v>400.805</v>
      </c>
      <c r="AI2031">
        <v>396.973</v>
      </c>
      <c r="AJ2031">
        <v>8.82871</v>
      </c>
      <c r="AK2031">
        <v>8.12439</v>
      </c>
      <c r="AL2031">
        <v>1454.67</v>
      </c>
      <c r="AM2031">
        <v>100.522</v>
      </c>
      <c r="AN2031">
        <v>0.02136</v>
      </c>
      <c r="AO2031">
        <v>6.63767</v>
      </c>
      <c r="AP2031">
        <v>999.9</v>
      </c>
      <c r="AQ2031">
        <v>999.9</v>
      </c>
      <c r="AR2031">
        <v>9984.38</v>
      </c>
      <c r="AS2031">
        <v>0</v>
      </c>
      <c r="AT2031">
        <v>160.989</v>
      </c>
      <c r="AU2031">
        <v>0</v>
      </c>
      <c r="AV2031" t="s">
        <v>208</v>
      </c>
      <c r="AW2031">
        <v>0</v>
      </c>
      <c r="AX2031">
        <v>-0.747</v>
      </c>
      <c r="AY2031">
        <v>-0.067</v>
      </c>
      <c r="AZ2031">
        <v>0</v>
      </c>
      <c r="BA2031">
        <v>0</v>
      </c>
      <c r="BB2031">
        <v>0</v>
      </c>
      <c r="BC2031">
        <v>0</v>
      </c>
      <c r="BD2031">
        <v>-75.7984071428571</v>
      </c>
      <c r="BE2031">
        <v>20.0213862783816</v>
      </c>
      <c r="BF2031">
        <v>3.54203262060433</v>
      </c>
      <c r="BG2031">
        <v>0</v>
      </c>
      <c r="BH2031">
        <v>-2.9442230952381</v>
      </c>
      <c r="BI2031">
        <v>0.136366303975294</v>
      </c>
      <c r="BJ2031">
        <v>0.0353589568694509</v>
      </c>
      <c r="BK2031">
        <v>0</v>
      </c>
      <c r="BL2031">
        <v>0</v>
      </c>
      <c r="BM2031">
        <v>0</v>
      </c>
      <c r="BN2031" t="s">
        <v>209</v>
      </c>
      <c r="BO2031">
        <v>1.88469</v>
      </c>
      <c r="BP2031">
        <v>1.88162</v>
      </c>
      <c r="BQ2031">
        <v>1.88316</v>
      </c>
      <c r="BR2031">
        <v>1.88187</v>
      </c>
      <c r="BS2031">
        <v>1.88383</v>
      </c>
      <c r="BT2031">
        <v>1.88309</v>
      </c>
      <c r="BU2031">
        <v>1.88477</v>
      </c>
      <c r="BV2031">
        <v>1.88232</v>
      </c>
      <c r="BW2031" t="s">
        <v>210</v>
      </c>
      <c r="BX2031" t="s">
        <v>17</v>
      </c>
      <c r="BY2031" t="s">
        <v>17</v>
      </c>
      <c r="BZ2031" t="s">
        <v>17</v>
      </c>
      <c r="CA2031" t="s">
        <v>211</v>
      </c>
      <c r="CB2031" t="s">
        <v>212</v>
      </c>
      <c r="CC2031" t="s">
        <v>213</v>
      </c>
      <c r="CD2031" t="s">
        <v>213</v>
      </c>
      <c r="CE2031" t="s">
        <v>213</v>
      </c>
      <c r="CF2031" t="s">
        <v>213</v>
      </c>
      <c r="CG2031">
        <v>5</v>
      </c>
      <c r="CH2031">
        <v>0</v>
      </c>
      <c r="CI2031">
        <v>0</v>
      </c>
      <c r="CJ2031">
        <v>0</v>
      </c>
      <c r="CK2031">
        <v>0</v>
      </c>
      <c r="CL2031">
        <v>2</v>
      </c>
      <c r="CM2031">
        <v>1352.6</v>
      </c>
      <c r="CN2031">
        <v>2.89235</v>
      </c>
      <c r="CO2031">
        <v>6.92114</v>
      </c>
      <c r="CP2031">
        <v>9.09208</v>
      </c>
      <c r="CQ2031">
        <v>30.0004</v>
      </c>
      <c r="CR2031">
        <v>8.85732</v>
      </c>
      <c r="CS2031">
        <v>9.15341</v>
      </c>
      <c r="CT2031">
        <v>-1</v>
      </c>
      <c r="CU2031">
        <v>100</v>
      </c>
      <c r="CV2031">
        <v>18.329</v>
      </c>
      <c r="CW2031">
        <v>-999.9</v>
      </c>
      <c r="CX2031">
        <v>400</v>
      </c>
      <c r="CY2031">
        <v>0</v>
      </c>
      <c r="CZ2031">
        <v>103.915</v>
      </c>
      <c r="DA2031">
        <v>103.349</v>
      </c>
    </row>
    <row r="2032" spans="1:105">
      <c r="A2032">
        <v>2018</v>
      </c>
      <c r="B2032">
        <v>1551452588</v>
      </c>
      <c r="C2032">
        <v>6289.09999990463</v>
      </c>
      <c r="D2032" t="s">
        <v>4265</v>
      </c>
      <c r="E2032" t="s">
        <v>4266</v>
      </c>
      <c r="F2032">
        <f>J2032+I2032+M2032*K2032</f>
        <v>0</v>
      </c>
      <c r="G2032">
        <f>(1000*AM2032)/(L2032*(AO2032+273.15))</f>
        <v>0</v>
      </c>
      <c r="H2032">
        <f>((G2032*F2032*(1-(AJ2032/1000)))/(100*K2032))*(0.0/60)</f>
        <v>0</v>
      </c>
      <c r="I2032" t="s">
        <v>203</v>
      </c>
      <c r="J2032" t="s">
        <v>204</v>
      </c>
      <c r="K2032" t="s">
        <v>205</v>
      </c>
      <c r="L2032" t="s">
        <v>206</v>
      </c>
      <c r="M2032" t="s">
        <v>1526</v>
      </c>
      <c r="N2032" t="s">
        <v>3918</v>
      </c>
      <c r="O2032" t="s">
        <v>576</v>
      </c>
      <c r="Q2032">
        <v>1551452588</v>
      </c>
      <c r="R2032">
        <f>AL2032*Y2032*(AJ2032-AK2032)/(100*AF2032*(1000-Y2032*AJ2032))</f>
        <v>0</v>
      </c>
      <c r="S2032">
        <f>AL2032*Y2032*(AI2032-AH2032*(1000-Y2032*AK2032)/(1000-Y2032*AJ2032))/(100*AF2032)</f>
        <v>0</v>
      </c>
      <c r="T2032">
        <f>(U2032/V2032*100)</f>
        <v>0</v>
      </c>
      <c r="U2032">
        <f>AJ2032*(AM2032+AN2032)/1000</f>
        <v>0</v>
      </c>
      <c r="V2032">
        <f>0.61365*exp(17.502*AO2032/(240.97+AO2032))</f>
        <v>0</v>
      </c>
      <c r="W2032">
        <v>141</v>
      </c>
      <c r="X2032">
        <v>10</v>
      </c>
      <c r="Y2032">
        <f>IF(W2032*$H$11&gt;=AA2032,1.0,(AA2032/(AA2032-W2032*$H$11)))</f>
        <v>0</v>
      </c>
      <c r="Z2032">
        <f>(Y2032-1)*100</f>
        <v>0</v>
      </c>
      <c r="AA2032">
        <f>MAX(0,($B$11+$C$11*AR2032)/(1+$D$11*AR2032)*AM2032/(AO2032+273)*$E$11)</f>
        <v>0</v>
      </c>
      <c r="AB2032">
        <f>$B$9*AS2032+$C$9*AT2032</f>
        <v>0</v>
      </c>
      <c r="AC2032">
        <f>AB2032*AD2032</f>
        <v>0</v>
      </c>
      <c r="AD2032">
        <f>($B$9*$D$7+$C$9*$D$7)/($B$9+$C$9)</f>
        <v>0</v>
      </c>
      <c r="AE2032">
        <f>($B$9*$K$7+$C$9*$K$7)/($B$9+$C$9)</f>
        <v>0</v>
      </c>
      <c r="AF2032">
        <v>10</v>
      </c>
      <c r="AG2032">
        <v>1551452588</v>
      </c>
      <c r="AH2032">
        <v>400.969</v>
      </c>
      <c r="AI2032">
        <v>396.946</v>
      </c>
      <c r="AJ2032">
        <v>8.83179</v>
      </c>
      <c r="AK2032">
        <v>8.12519</v>
      </c>
      <c r="AL2032">
        <v>1454.95</v>
      </c>
      <c r="AM2032">
        <v>100.521</v>
      </c>
      <c r="AN2032">
        <v>0.0213959</v>
      </c>
      <c r="AO2032">
        <v>6.64046</v>
      </c>
      <c r="AP2032">
        <v>999.9</v>
      </c>
      <c r="AQ2032">
        <v>999.9</v>
      </c>
      <c r="AR2032">
        <v>9995.62</v>
      </c>
      <c r="AS2032">
        <v>0</v>
      </c>
      <c r="AT2032">
        <v>161.015</v>
      </c>
      <c r="AU2032">
        <v>0</v>
      </c>
      <c r="AV2032" t="s">
        <v>208</v>
      </c>
      <c r="AW2032">
        <v>0</v>
      </c>
      <c r="AX2032">
        <v>-0.747</v>
      </c>
      <c r="AY2032">
        <v>-0.067</v>
      </c>
      <c r="AZ2032">
        <v>0</v>
      </c>
      <c r="BA2032">
        <v>0</v>
      </c>
      <c r="BB2032">
        <v>0</v>
      </c>
      <c r="BC2032">
        <v>0</v>
      </c>
      <c r="BD2032">
        <v>-75.7984071428571</v>
      </c>
      <c r="BE2032">
        <v>20.0213862783816</v>
      </c>
      <c r="BF2032">
        <v>3.54203262060433</v>
      </c>
      <c r="BG2032">
        <v>0</v>
      </c>
      <c r="BH2032">
        <v>-2.9442230952381</v>
      </c>
      <c r="BI2032">
        <v>0.136366303975294</v>
      </c>
      <c r="BJ2032">
        <v>0.0353589568694509</v>
      </c>
      <c r="BK2032">
        <v>0</v>
      </c>
      <c r="BL2032">
        <v>0</v>
      </c>
      <c r="BM2032">
        <v>0</v>
      </c>
      <c r="BN2032" t="s">
        <v>209</v>
      </c>
      <c r="BO2032">
        <v>1.88468</v>
      </c>
      <c r="BP2032">
        <v>1.88161</v>
      </c>
      <c r="BQ2032">
        <v>1.88315</v>
      </c>
      <c r="BR2032">
        <v>1.88187</v>
      </c>
      <c r="BS2032">
        <v>1.88382</v>
      </c>
      <c r="BT2032">
        <v>1.88309</v>
      </c>
      <c r="BU2032">
        <v>1.88477</v>
      </c>
      <c r="BV2032">
        <v>1.88232</v>
      </c>
      <c r="BW2032" t="s">
        <v>210</v>
      </c>
      <c r="BX2032" t="s">
        <v>17</v>
      </c>
      <c r="BY2032" t="s">
        <v>17</v>
      </c>
      <c r="BZ2032" t="s">
        <v>17</v>
      </c>
      <c r="CA2032" t="s">
        <v>211</v>
      </c>
      <c r="CB2032" t="s">
        <v>212</v>
      </c>
      <c r="CC2032" t="s">
        <v>213</v>
      </c>
      <c r="CD2032" t="s">
        <v>213</v>
      </c>
      <c r="CE2032" t="s">
        <v>213</v>
      </c>
      <c r="CF2032" t="s">
        <v>213</v>
      </c>
      <c r="CG2032">
        <v>5</v>
      </c>
      <c r="CH2032">
        <v>0</v>
      </c>
      <c r="CI2032">
        <v>0</v>
      </c>
      <c r="CJ2032">
        <v>0</v>
      </c>
      <c r="CK2032">
        <v>0</v>
      </c>
      <c r="CL2032">
        <v>2</v>
      </c>
      <c r="CM2032">
        <v>1338.93</v>
      </c>
      <c r="CN2032">
        <v>2.89235</v>
      </c>
      <c r="CO2032">
        <v>6.92401</v>
      </c>
      <c r="CP2032">
        <v>9.09346</v>
      </c>
      <c r="CQ2032">
        <v>30.0002</v>
      </c>
      <c r="CR2032">
        <v>8.85816</v>
      </c>
      <c r="CS2032">
        <v>9.15504</v>
      </c>
      <c r="CT2032">
        <v>-1</v>
      </c>
      <c r="CU2032">
        <v>100</v>
      </c>
      <c r="CV2032">
        <v>18.329</v>
      </c>
      <c r="CW2032">
        <v>-999.9</v>
      </c>
      <c r="CX2032">
        <v>400</v>
      </c>
      <c r="CY2032">
        <v>0</v>
      </c>
      <c r="CZ2032">
        <v>103.916</v>
      </c>
      <c r="DA2032">
        <v>103.349</v>
      </c>
    </row>
    <row r="2033" spans="1:105">
      <c r="A2033">
        <v>2019</v>
      </c>
      <c r="B2033">
        <v>1551452590</v>
      </c>
      <c r="C2033">
        <v>6291.09999990463</v>
      </c>
      <c r="D2033" t="s">
        <v>4267</v>
      </c>
      <c r="E2033" t="s">
        <v>4268</v>
      </c>
      <c r="F2033">
        <f>J2033+I2033+M2033*K2033</f>
        <v>0</v>
      </c>
      <c r="G2033">
        <f>(1000*AM2033)/(L2033*(AO2033+273.15))</f>
        <v>0</v>
      </c>
      <c r="H2033">
        <f>((G2033*F2033*(1-(AJ2033/1000)))/(100*K2033))*(0.0/60)</f>
        <v>0</v>
      </c>
      <c r="I2033" t="s">
        <v>203</v>
      </c>
      <c r="J2033" t="s">
        <v>204</v>
      </c>
      <c r="K2033" t="s">
        <v>205</v>
      </c>
      <c r="L2033" t="s">
        <v>206</v>
      </c>
      <c r="M2033" t="s">
        <v>1526</v>
      </c>
      <c r="N2033" t="s">
        <v>3918</v>
      </c>
      <c r="O2033" t="s">
        <v>576</v>
      </c>
      <c r="Q2033">
        <v>1551452590</v>
      </c>
      <c r="R2033">
        <f>AL2033*Y2033*(AJ2033-AK2033)/(100*AF2033*(1000-Y2033*AJ2033))</f>
        <v>0</v>
      </c>
      <c r="S2033">
        <f>AL2033*Y2033*(AI2033-AH2033*(1000-Y2033*AK2033)/(1000-Y2033*AJ2033))/(100*AF2033)</f>
        <v>0</v>
      </c>
      <c r="T2033">
        <f>(U2033/V2033*100)</f>
        <v>0</v>
      </c>
      <c r="U2033">
        <f>AJ2033*(AM2033+AN2033)/1000</f>
        <v>0</v>
      </c>
      <c r="V2033">
        <f>0.61365*exp(17.502*AO2033/(240.97+AO2033))</f>
        <v>0</v>
      </c>
      <c r="W2033">
        <v>153</v>
      </c>
      <c r="X2033">
        <v>11</v>
      </c>
      <c r="Y2033">
        <f>IF(W2033*$H$11&gt;=AA2033,1.0,(AA2033/(AA2033-W2033*$H$11)))</f>
        <v>0</v>
      </c>
      <c r="Z2033">
        <f>(Y2033-1)*100</f>
        <v>0</v>
      </c>
      <c r="AA2033">
        <f>MAX(0,($B$11+$C$11*AR2033)/(1+$D$11*AR2033)*AM2033/(AO2033+273)*$E$11)</f>
        <v>0</v>
      </c>
      <c r="AB2033">
        <f>$B$9*AS2033+$C$9*AT2033</f>
        <v>0</v>
      </c>
      <c r="AC2033">
        <f>AB2033*AD2033</f>
        <v>0</v>
      </c>
      <c r="AD2033">
        <f>($B$9*$D$7+$C$9*$D$7)/($B$9+$C$9)</f>
        <v>0</v>
      </c>
      <c r="AE2033">
        <f>($B$9*$K$7+$C$9*$K$7)/($B$9+$C$9)</f>
        <v>0</v>
      </c>
      <c r="AF2033">
        <v>10</v>
      </c>
      <c r="AG2033">
        <v>1551452590</v>
      </c>
      <c r="AH2033">
        <v>401.097</v>
      </c>
      <c r="AI2033">
        <v>396.948</v>
      </c>
      <c r="AJ2033">
        <v>8.84021</v>
      </c>
      <c r="AK2033">
        <v>8.12485</v>
      </c>
      <c r="AL2033">
        <v>1454.73</v>
      </c>
      <c r="AM2033">
        <v>100.521</v>
      </c>
      <c r="AN2033">
        <v>0.0214498</v>
      </c>
      <c r="AO2033">
        <v>6.65334</v>
      </c>
      <c r="AP2033">
        <v>999.9</v>
      </c>
      <c r="AQ2033">
        <v>999.9</v>
      </c>
      <c r="AR2033">
        <v>10008.1</v>
      </c>
      <c r="AS2033">
        <v>0</v>
      </c>
      <c r="AT2033">
        <v>161.2</v>
      </c>
      <c r="AU2033">
        <v>0</v>
      </c>
      <c r="AV2033" t="s">
        <v>208</v>
      </c>
      <c r="AW2033">
        <v>0</v>
      </c>
      <c r="AX2033">
        <v>-0.747</v>
      </c>
      <c r="AY2033">
        <v>-0.067</v>
      </c>
      <c r="AZ2033">
        <v>0</v>
      </c>
      <c r="BA2033">
        <v>0</v>
      </c>
      <c r="BB2033">
        <v>0</v>
      </c>
      <c r="BC2033">
        <v>0</v>
      </c>
      <c r="BD2033">
        <v>-75.7984071428571</v>
      </c>
      <c r="BE2033">
        <v>20.0213862783816</v>
      </c>
      <c r="BF2033">
        <v>3.54203262060433</v>
      </c>
      <c r="BG2033">
        <v>0</v>
      </c>
      <c r="BH2033">
        <v>-2.9442230952381</v>
      </c>
      <c r="BI2033">
        <v>0.136366303975294</v>
      </c>
      <c r="BJ2033">
        <v>0.0353589568694509</v>
      </c>
      <c r="BK2033">
        <v>0</v>
      </c>
      <c r="BL2033">
        <v>0</v>
      </c>
      <c r="BM2033">
        <v>0</v>
      </c>
      <c r="BN2033" t="s">
        <v>209</v>
      </c>
      <c r="BO2033">
        <v>1.88467</v>
      </c>
      <c r="BP2033">
        <v>1.88159</v>
      </c>
      <c r="BQ2033">
        <v>1.88314</v>
      </c>
      <c r="BR2033">
        <v>1.88187</v>
      </c>
      <c r="BS2033">
        <v>1.88382</v>
      </c>
      <c r="BT2033">
        <v>1.88309</v>
      </c>
      <c r="BU2033">
        <v>1.88477</v>
      </c>
      <c r="BV2033">
        <v>1.88232</v>
      </c>
      <c r="BW2033" t="s">
        <v>210</v>
      </c>
      <c r="BX2033" t="s">
        <v>17</v>
      </c>
      <c r="BY2033" t="s">
        <v>17</v>
      </c>
      <c r="BZ2033" t="s">
        <v>17</v>
      </c>
      <c r="CA2033" t="s">
        <v>211</v>
      </c>
      <c r="CB2033" t="s">
        <v>212</v>
      </c>
      <c r="CC2033" t="s">
        <v>213</v>
      </c>
      <c r="CD2033" t="s">
        <v>213</v>
      </c>
      <c r="CE2033" t="s">
        <v>213</v>
      </c>
      <c r="CF2033" t="s">
        <v>213</v>
      </c>
      <c r="CG2033">
        <v>5</v>
      </c>
      <c r="CH2033">
        <v>0</v>
      </c>
      <c r="CI2033">
        <v>0</v>
      </c>
      <c r="CJ2033">
        <v>0</v>
      </c>
      <c r="CK2033">
        <v>0</v>
      </c>
      <c r="CL2033">
        <v>2</v>
      </c>
      <c r="CM2033">
        <v>1329.67</v>
      </c>
      <c r="CN2033">
        <v>2.89235</v>
      </c>
      <c r="CO2033">
        <v>6.9269</v>
      </c>
      <c r="CP2033">
        <v>9.09509</v>
      </c>
      <c r="CQ2033">
        <v>30.0003</v>
      </c>
      <c r="CR2033">
        <v>8.85927</v>
      </c>
      <c r="CS2033">
        <v>9.15644</v>
      </c>
      <c r="CT2033">
        <v>-1</v>
      </c>
      <c r="CU2033">
        <v>100</v>
      </c>
      <c r="CV2033">
        <v>18.329</v>
      </c>
      <c r="CW2033">
        <v>-999.9</v>
      </c>
      <c r="CX2033">
        <v>400</v>
      </c>
      <c r="CY2033">
        <v>0</v>
      </c>
      <c r="CZ2033">
        <v>103.917</v>
      </c>
      <c r="DA2033">
        <v>103.348</v>
      </c>
    </row>
    <row r="2034" spans="1:105">
      <c r="A2034">
        <v>2020</v>
      </c>
      <c r="B2034">
        <v>1551452592</v>
      </c>
      <c r="C2034">
        <v>6293.09999990463</v>
      </c>
      <c r="D2034" t="s">
        <v>4269</v>
      </c>
      <c r="E2034" t="s">
        <v>4270</v>
      </c>
      <c r="F2034">
        <f>J2034+I2034+M2034*K2034</f>
        <v>0</v>
      </c>
      <c r="G2034">
        <f>(1000*AM2034)/(L2034*(AO2034+273.15))</f>
        <v>0</v>
      </c>
      <c r="H2034">
        <f>((G2034*F2034*(1-(AJ2034/1000)))/(100*K2034))*(0.0/60)</f>
        <v>0</v>
      </c>
      <c r="I2034" t="s">
        <v>203</v>
      </c>
      <c r="J2034" t="s">
        <v>204</v>
      </c>
      <c r="K2034" t="s">
        <v>205</v>
      </c>
      <c r="L2034" t="s">
        <v>206</v>
      </c>
      <c r="M2034" t="s">
        <v>1526</v>
      </c>
      <c r="N2034" t="s">
        <v>3918</v>
      </c>
      <c r="O2034" t="s">
        <v>576</v>
      </c>
      <c r="Q2034">
        <v>1551452592</v>
      </c>
      <c r="R2034">
        <f>AL2034*Y2034*(AJ2034-AK2034)/(100*AF2034*(1000-Y2034*AJ2034))</f>
        <v>0</v>
      </c>
      <c r="S2034">
        <f>AL2034*Y2034*(AI2034-AH2034*(1000-Y2034*AK2034)/(1000-Y2034*AJ2034))/(100*AF2034)</f>
        <v>0</v>
      </c>
      <c r="T2034">
        <f>(U2034/V2034*100)</f>
        <v>0</v>
      </c>
      <c r="U2034">
        <f>AJ2034*(AM2034+AN2034)/1000</f>
        <v>0</v>
      </c>
      <c r="V2034">
        <f>0.61365*exp(17.502*AO2034/(240.97+AO2034))</f>
        <v>0</v>
      </c>
      <c r="W2034">
        <v>133</v>
      </c>
      <c r="X2034">
        <v>9</v>
      </c>
      <c r="Y2034">
        <f>IF(W2034*$H$11&gt;=AA2034,1.0,(AA2034/(AA2034-W2034*$H$11)))</f>
        <v>0</v>
      </c>
      <c r="Z2034">
        <f>(Y2034-1)*100</f>
        <v>0</v>
      </c>
      <c r="AA2034">
        <f>MAX(0,($B$11+$C$11*AR2034)/(1+$D$11*AR2034)*AM2034/(AO2034+273)*$E$11)</f>
        <v>0</v>
      </c>
      <c r="AB2034">
        <f>$B$9*AS2034+$C$9*AT2034</f>
        <v>0</v>
      </c>
      <c r="AC2034">
        <f>AB2034*AD2034</f>
        <v>0</v>
      </c>
      <c r="AD2034">
        <f>($B$9*$D$7+$C$9*$D$7)/($B$9+$C$9)</f>
        <v>0</v>
      </c>
      <c r="AE2034">
        <f>($B$9*$K$7+$C$9*$K$7)/($B$9+$C$9)</f>
        <v>0</v>
      </c>
      <c r="AF2034">
        <v>10</v>
      </c>
      <c r="AG2034">
        <v>1551452592</v>
      </c>
      <c r="AH2034">
        <v>401.228</v>
      </c>
      <c r="AI2034">
        <v>396.974</v>
      </c>
      <c r="AJ2034">
        <v>8.84659</v>
      </c>
      <c r="AK2034">
        <v>8.12517</v>
      </c>
      <c r="AL2034">
        <v>1454.28</v>
      </c>
      <c r="AM2034">
        <v>100.522</v>
      </c>
      <c r="AN2034">
        <v>0.0212735</v>
      </c>
      <c r="AO2034">
        <v>6.65688</v>
      </c>
      <c r="AP2034">
        <v>999.9</v>
      </c>
      <c r="AQ2034">
        <v>999.9</v>
      </c>
      <c r="AR2034">
        <v>10015</v>
      </c>
      <c r="AS2034">
        <v>0</v>
      </c>
      <c r="AT2034">
        <v>161.42</v>
      </c>
      <c r="AU2034">
        <v>0</v>
      </c>
      <c r="AV2034" t="s">
        <v>208</v>
      </c>
      <c r="AW2034">
        <v>0</v>
      </c>
      <c r="AX2034">
        <v>-0.747</v>
      </c>
      <c r="AY2034">
        <v>-0.067</v>
      </c>
      <c r="AZ2034">
        <v>0</v>
      </c>
      <c r="BA2034">
        <v>0</v>
      </c>
      <c r="BB2034">
        <v>0</v>
      </c>
      <c r="BC2034">
        <v>0</v>
      </c>
      <c r="BD2034">
        <v>-75.7984071428571</v>
      </c>
      <c r="BE2034">
        <v>20.0213862783816</v>
      </c>
      <c r="BF2034">
        <v>3.54203262060433</v>
      </c>
      <c r="BG2034">
        <v>0</v>
      </c>
      <c r="BH2034">
        <v>-2.9442230952381</v>
      </c>
      <c r="BI2034">
        <v>0.136366303975294</v>
      </c>
      <c r="BJ2034">
        <v>0.0353589568694509</v>
      </c>
      <c r="BK2034">
        <v>0</v>
      </c>
      <c r="BL2034">
        <v>0</v>
      </c>
      <c r="BM2034">
        <v>0</v>
      </c>
      <c r="BN2034" t="s">
        <v>209</v>
      </c>
      <c r="BO2034">
        <v>1.88469</v>
      </c>
      <c r="BP2034">
        <v>1.8816</v>
      </c>
      <c r="BQ2034">
        <v>1.88314</v>
      </c>
      <c r="BR2034">
        <v>1.88187</v>
      </c>
      <c r="BS2034">
        <v>1.88384</v>
      </c>
      <c r="BT2034">
        <v>1.88309</v>
      </c>
      <c r="BU2034">
        <v>1.88477</v>
      </c>
      <c r="BV2034">
        <v>1.88232</v>
      </c>
      <c r="BW2034" t="s">
        <v>210</v>
      </c>
      <c r="BX2034" t="s">
        <v>17</v>
      </c>
      <c r="BY2034" t="s">
        <v>17</v>
      </c>
      <c r="BZ2034" t="s">
        <v>17</v>
      </c>
      <c r="CA2034" t="s">
        <v>211</v>
      </c>
      <c r="CB2034" t="s">
        <v>212</v>
      </c>
      <c r="CC2034" t="s">
        <v>213</v>
      </c>
      <c r="CD2034" t="s">
        <v>213</v>
      </c>
      <c r="CE2034" t="s">
        <v>213</v>
      </c>
      <c r="CF2034" t="s">
        <v>213</v>
      </c>
      <c r="CG2034">
        <v>5</v>
      </c>
      <c r="CH2034">
        <v>0</v>
      </c>
      <c r="CI2034">
        <v>0</v>
      </c>
      <c r="CJ2034">
        <v>0</v>
      </c>
      <c r="CK2034">
        <v>0</v>
      </c>
      <c r="CL2034">
        <v>2</v>
      </c>
      <c r="CM2034">
        <v>1344.01</v>
      </c>
      <c r="CN2034">
        <v>2.89236</v>
      </c>
      <c r="CO2034">
        <v>6.92971</v>
      </c>
      <c r="CP2034">
        <v>9.09643</v>
      </c>
      <c r="CQ2034">
        <v>30.0003</v>
      </c>
      <c r="CR2034">
        <v>8.86057</v>
      </c>
      <c r="CS2034">
        <v>9.1578</v>
      </c>
      <c r="CT2034">
        <v>-1</v>
      </c>
      <c r="CU2034">
        <v>100</v>
      </c>
      <c r="CV2034">
        <v>18.329</v>
      </c>
      <c r="CW2034">
        <v>-999.9</v>
      </c>
      <c r="CX2034">
        <v>400</v>
      </c>
      <c r="CY2034">
        <v>0</v>
      </c>
      <c r="CZ2034">
        <v>103.916</v>
      </c>
      <c r="DA2034">
        <v>103.347</v>
      </c>
    </row>
    <row r="2035" spans="1:105">
      <c r="A2035">
        <v>2021</v>
      </c>
      <c r="B2035">
        <v>1551452594</v>
      </c>
      <c r="C2035">
        <v>6295.09999990463</v>
      </c>
      <c r="D2035" t="s">
        <v>4271</v>
      </c>
      <c r="E2035" t="s">
        <v>4272</v>
      </c>
      <c r="F2035">
        <f>J2035+I2035+M2035*K2035</f>
        <v>0</v>
      </c>
      <c r="G2035">
        <f>(1000*AM2035)/(L2035*(AO2035+273.15))</f>
        <v>0</v>
      </c>
      <c r="H2035">
        <f>((G2035*F2035*(1-(AJ2035/1000)))/(100*K2035))*(0.0/60)</f>
        <v>0</v>
      </c>
      <c r="I2035" t="s">
        <v>203</v>
      </c>
      <c r="J2035" t="s">
        <v>204</v>
      </c>
      <c r="K2035" t="s">
        <v>205</v>
      </c>
      <c r="L2035" t="s">
        <v>206</v>
      </c>
      <c r="M2035" t="s">
        <v>1526</v>
      </c>
      <c r="N2035" t="s">
        <v>3918</v>
      </c>
      <c r="O2035" t="s">
        <v>576</v>
      </c>
      <c r="Q2035">
        <v>1551452594</v>
      </c>
      <c r="R2035">
        <f>AL2035*Y2035*(AJ2035-AK2035)/(100*AF2035*(1000-Y2035*AJ2035))</f>
        <v>0</v>
      </c>
      <c r="S2035">
        <f>AL2035*Y2035*(AI2035-AH2035*(1000-Y2035*AK2035)/(1000-Y2035*AJ2035))/(100*AF2035)</f>
        <v>0</v>
      </c>
      <c r="T2035">
        <f>(U2035/V2035*100)</f>
        <v>0</v>
      </c>
      <c r="U2035">
        <f>AJ2035*(AM2035+AN2035)/1000</f>
        <v>0</v>
      </c>
      <c r="V2035">
        <f>0.61365*exp(17.502*AO2035/(240.97+AO2035))</f>
        <v>0</v>
      </c>
      <c r="W2035">
        <v>118</v>
      </c>
      <c r="X2035">
        <v>8</v>
      </c>
      <c r="Y2035">
        <f>IF(W2035*$H$11&gt;=AA2035,1.0,(AA2035/(AA2035-W2035*$H$11)))</f>
        <v>0</v>
      </c>
      <c r="Z2035">
        <f>(Y2035-1)*100</f>
        <v>0</v>
      </c>
      <c r="AA2035">
        <f>MAX(0,($B$11+$C$11*AR2035)/(1+$D$11*AR2035)*AM2035/(AO2035+273)*$E$11)</f>
        <v>0</v>
      </c>
      <c r="AB2035">
        <f>$B$9*AS2035+$C$9*AT2035</f>
        <v>0</v>
      </c>
      <c r="AC2035">
        <f>AB2035*AD2035</f>
        <v>0</v>
      </c>
      <c r="AD2035">
        <f>($B$9*$D$7+$C$9*$D$7)/($B$9+$C$9)</f>
        <v>0</v>
      </c>
      <c r="AE2035">
        <f>($B$9*$K$7+$C$9*$K$7)/($B$9+$C$9)</f>
        <v>0</v>
      </c>
      <c r="AF2035">
        <v>10</v>
      </c>
      <c r="AG2035">
        <v>1551452594</v>
      </c>
      <c r="AH2035">
        <v>401.411</v>
      </c>
      <c r="AI2035">
        <v>396.984</v>
      </c>
      <c r="AJ2035">
        <v>8.84751</v>
      </c>
      <c r="AK2035">
        <v>8.12626</v>
      </c>
      <c r="AL2035">
        <v>1454.14</v>
      </c>
      <c r="AM2035">
        <v>100.522</v>
      </c>
      <c r="AN2035">
        <v>0.0211738</v>
      </c>
      <c r="AO2035">
        <v>6.64626</v>
      </c>
      <c r="AP2035">
        <v>999.9</v>
      </c>
      <c r="AQ2035">
        <v>999.9</v>
      </c>
      <c r="AR2035">
        <v>9999.38</v>
      </c>
      <c r="AS2035">
        <v>0</v>
      </c>
      <c r="AT2035">
        <v>161.579</v>
      </c>
      <c r="AU2035">
        <v>0</v>
      </c>
      <c r="AV2035" t="s">
        <v>208</v>
      </c>
      <c r="AW2035">
        <v>0</v>
      </c>
      <c r="AX2035">
        <v>-0.747</v>
      </c>
      <c r="AY2035">
        <v>-0.067</v>
      </c>
      <c r="AZ2035">
        <v>0</v>
      </c>
      <c r="BA2035">
        <v>0</v>
      </c>
      <c r="BB2035">
        <v>0</v>
      </c>
      <c r="BC2035">
        <v>0</v>
      </c>
      <c r="BD2035">
        <v>-75.7984071428571</v>
      </c>
      <c r="BE2035">
        <v>20.0213862783816</v>
      </c>
      <c r="BF2035">
        <v>3.54203262060433</v>
      </c>
      <c r="BG2035">
        <v>0</v>
      </c>
      <c r="BH2035">
        <v>-2.9442230952381</v>
      </c>
      <c r="BI2035">
        <v>0.136366303975294</v>
      </c>
      <c r="BJ2035">
        <v>0.0353589568694509</v>
      </c>
      <c r="BK2035">
        <v>0</v>
      </c>
      <c r="BL2035">
        <v>0</v>
      </c>
      <c r="BM2035">
        <v>0</v>
      </c>
      <c r="BN2035" t="s">
        <v>209</v>
      </c>
      <c r="BO2035">
        <v>1.88469</v>
      </c>
      <c r="BP2035">
        <v>1.88162</v>
      </c>
      <c r="BQ2035">
        <v>1.88314</v>
      </c>
      <c r="BR2035">
        <v>1.88187</v>
      </c>
      <c r="BS2035">
        <v>1.88385</v>
      </c>
      <c r="BT2035">
        <v>1.88309</v>
      </c>
      <c r="BU2035">
        <v>1.88477</v>
      </c>
      <c r="BV2035">
        <v>1.88232</v>
      </c>
      <c r="BW2035" t="s">
        <v>210</v>
      </c>
      <c r="BX2035" t="s">
        <v>17</v>
      </c>
      <c r="BY2035" t="s">
        <v>17</v>
      </c>
      <c r="BZ2035" t="s">
        <v>17</v>
      </c>
      <c r="CA2035" t="s">
        <v>211</v>
      </c>
      <c r="CB2035" t="s">
        <v>212</v>
      </c>
      <c r="CC2035" t="s">
        <v>213</v>
      </c>
      <c r="CD2035" t="s">
        <v>213</v>
      </c>
      <c r="CE2035" t="s">
        <v>213</v>
      </c>
      <c r="CF2035" t="s">
        <v>213</v>
      </c>
      <c r="CG2035">
        <v>5</v>
      </c>
      <c r="CH2035">
        <v>0</v>
      </c>
      <c r="CI2035">
        <v>0</v>
      </c>
      <c r="CJ2035">
        <v>0</v>
      </c>
      <c r="CK2035">
        <v>0</v>
      </c>
      <c r="CL2035">
        <v>2</v>
      </c>
      <c r="CM2035">
        <v>1355</v>
      </c>
      <c r="CN2035">
        <v>2.89236</v>
      </c>
      <c r="CO2035">
        <v>6.93196</v>
      </c>
      <c r="CP2035">
        <v>9.09782</v>
      </c>
      <c r="CQ2035">
        <v>30.0002</v>
      </c>
      <c r="CR2035">
        <v>8.86167</v>
      </c>
      <c r="CS2035">
        <v>9.15942</v>
      </c>
      <c r="CT2035">
        <v>-1</v>
      </c>
      <c r="CU2035">
        <v>100</v>
      </c>
      <c r="CV2035">
        <v>18.329</v>
      </c>
      <c r="CW2035">
        <v>-999.9</v>
      </c>
      <c r="CX2035">
        <v>400</v>
      </c>
      <c r="CY2035">
        <v>0</v>
      </c>
      <c r="CZ2035">
        <v>103.915</v>
      </c>
      <c r="DA2035">
        <v>103.347</v>
      </c>
    </row>
    <row r="2036" spans="1:105">
      <c r="A2036">
        <v>2022</v>
      </c>
      <c r="B2036">
        <v>1551452647.5</v>
      </c>
      <c r="C2036">
        <v>6348.59999990463</v>
      </c>
      <c r="D2036" t="s">
        <v>4273</v>
      </c>
      <c r="E2036" t="s">
        <v>4274</v>
      </c>
      <c r="F2036">
        <f>J2036+I2036+M2036*K2036</f>
        <v>0</v>
      </c>
      <c r="G2036">
        <f>(1000*AM2036)/(L2036*(AO2036+273.15))</f>
        <v>0</v>
      </c>
      <c r="H2036">
        <f>((G2036*F2036*(1-(AJ2036/1000)))/(100*K2036))*(0.0/60)</f>
        <v>0</v>
      </c>
      <c r="I2036" t="s">
        <v>203</v>
      </c>
      <c r="J2036" t="s">
        <v>204</v>
      </c>
      <c r="K2036" t="s">
        <v>205</v>
      </c>
      <c r="L2036" t="s">
        <v>206</v>
      </c>
      <c r="M2036" t="s">
        <v>1526</v>
      </c>
      <c r="N2036" t="s">
        <v>3918</v>
      </c>
      <c r="O2036" t="s">
        <v>697</v>
      </c>
      <c r="Q2036">
        <v>1551452647.5</v>
      </c>
      <c r="R2036">
        <f>AL2036*Y2036*(AJ2036-AK2036)/(100*AF2036*(1000-Y2036*AJ2036))</f>
        <v>0</v>
      </c>
      <c r="S2036">
        <f>AL2036*Y2036*(AI2036-AH2036*(1000-Y2036*AK2036)/(1000-Y2036*AJ2036))/(100*AF2036)</f>
        <v>0</v>
      </c>
      <c r="T2036">
        <f>(U2036/V2036*100)</f>
        <v>0</v>
      </c>
      <c r="U2036">
        <f>AJ2036*(AM2036+AN2036)/1000</f>
        <v>0</v>
      </c>
      <c r="V2036">
        <f>0.61365*exp(17.502*AO2036/(240.97+AO2036))</f>
        <v>0</v>
      </c>
      <c r="W2036">
        <v>165</v>
      </c>
      <c r="X2036">
        <v>11</v>
      </c>
      <c r="Y2036">
        <f>IF(W2036*$H$11&gt;=AA2036,1.0,(AA2036/(AA2036-W2036*$H$11)))</f>
        <v>0</v>
      </c>
      <c r="Z2036">
        <f>(Y2036-1)*100</f>
        <v>0</v>
      </c>
      <c r="AA2036">
        <f>MAX(0,($B$11+$C$11*AR2036)/(1+$D$11*AR2036)*AM2036/(AO2036+273)*$E$11)</f>
        <v>0</v>
      </c>
      <c r="AB2036">
        <f>$B$9*AS2036+$C$9*AT2036</f>
        <v>0</v>
      </c>
      <c r="AC2036">
        <f>AB2036*AD2036</f>
        <v>0</v>
      </c>
      <c r="AD2036">
        <f>($B$9*$D$7+$C$9*$D$7)/($B$9+$C$9)</f>
        <v>0</v>
      </c>
      <c r="AE2036">
        <f>($B$9*$K$7+$C$9*$K$7)/($B$9+$C$9)</f>
        <v>0</v>
      </c>
      <c r="AF2036">
        <v>10</v>
      </c>
      <c r="AG2036">
        <v>1551452647.5</v>
      </c>
      <c r="AH2036">
        <v>397.065</v>
      </c>
      <c r="AI2036">
        <v>396.919</v>
      </c>
      <c r="AJ2036">
        <v>7.97093</v>
      </c>
      <c r="AK2036">
        <v>8.13863</v>
      </c>
      <c r="AL2036">
        <v>1454.84</v>
      </c>
      <c r="AM2036">
        <v>100.525</v>
      </c>
      <c r="AN2036">
        <v>0.021211</v>
      </c>
      <c r="AO2036">
        <v>6.39638</v>
      </c>
      <c r="AP2036">
        <v>999.9</v>
      </c>
      <c r="AQ2036">
        <v>999.9</v>
      </c>
      <c r="AR2036">
        <v>10028.8</v>
      </c>
      <c r="AS2036">
        <v>0</v>
      </c>
      <c r="AT2036">
        <v>43.001</v>
      </c>
      <c r="AU2036">
        <v>0</v>
      </c>
      <c r="AV2036" t="s">
        <v>208</v>
      </c>
      <c r="AW2036">
        <v>0</v>
      </c>
      <c r="AX2036">
        <v>-0.747</v>
      </c>
      <c r="AY2036">
        <v>-0.067</v>
      </c>
      <c r="AZ2036">
        <v>0</v>
      </c>
      <c r="BA2036">
        <v>0</v>
      </c>
      <c r="BB2036">
        <v>0</v>
      </c>
      <c r="BC2036">
        <v>0</v>
      </c>
      <c r="BD2036">
        <v>-75.7984071428571</v>
      </c>
      <c r="BE2036">
        <v>20.0213862783816</v>
      </c>
      <c r="BF2036">
        <v>3.54203262060433</v>
      </c>
      <c r="BG2036">
        <v>0</v>
      </c>
      <c r="BH2036">
        <v>-2.9442230952381</v>
      </c>
      <c r="BI2036">
        <v>0.136366303975294</v>
      </c>
      <c r="BJ2036">
        <v>0.0353589568694509</v>
      </c>
      <c r="BK2036">
        <v>0</v>
      </c>
      <c r="BL2036">
        <v>0</v>
      </c>
      <c r="BM2036">
        <v>0</v>
      </c>
      <c r="BN2036" t="s">
        <v>209</v>
      </c>
      <c r="BO2036">
        <v>1.88468</v>
      </c>
      <c r="BP2036">
        <v>1.88163</v>
      </c>
      <c r="BQ2036">
        <v>1.88313</v>
      </c>
      <c r="BR2036">
        <v>1.88187</v>
      </c>
      <c r="BS2036">
        <v>1.88381</v>
      </c>
      <c r="BT2036">
        <v>1.88309</v>
      </c>
      <c r="BU2036">
        <v>1.88477</v>
      </c>
      <c r="BV2036">
        <v>1.88232</v>
      </c>
      <c r="BW2036" t="s">
        <v>210</v>
      </c>
      <c r="BX2036" t="s">
        <v>17</v>
      </c>
      <c r="BY2036" t="s">
        <v>17</v>
      </c>
      <c r="BZ2036" t="s">
        <v>17</v>
      </c>
      <c r="CA2036" t="s">
        <v>211</v>
      </c>
      <c r="CB2036" t="s">
        <v>212</v>
      </c>
      <c r="CC2036" t="s">
        <v>213</v>
      </c>
      <c r="CD2036" t="s">
        <v>213</v>
      </c>
      <c r="CE2036" t="s">
        <v>213</v>
      </c>
      <c r="CF2036" t="s">
        <v>213</v>
      </c>
      <c r="CG2036">
        <v>5</v>
      </c>
      <c r="CH2036">
        <v>0</v>
      </c>
      <c r="CI2036">
        <v>0</v>
      </c>
      <c r="CJ2036">
        <v>0</v>
      </c>
      <c r="CK2036">
        <v>0</v>
      </c>
      <c r="CL2036">
        <v>2</v>
      </c>
      <c r="CM2036">
        <v>1320.64</v>
      </c>
      <c r="CN2036">
        <v>3.236</v>
      </c>
      <c r="CO2036">
        <v>6.90457</v>
      </c>
      <c r="CP2036">
        <v>9.12817</v>
      </c>
      <c r="CQ2036">
        <v>29.9998</v>
      </c>
      <c r="CR2036">
        <v>8.8827</v>
      </c>
      <c r="CS2036">
        <v>9.18538</v>
      </c>
      <c r="CT2036">
        <v>-1</v>
      </c>
      <c r="CU2036">
        <v>100</v>
      </c>
      <c r="CV2036">
        <v>16.8119</v>
      </c>
      <c r="CW2036">
        <v>-999.9</v>
      </c>
      <c r="CX2036">
        <v>400</v>
      </c>
      <c r="CY2036">
        <v>0.582202</v>
      </c>
      <c r="CZ2036">
        <v>103.94</v>
      </c>
      <c r="DA2036">
        <v>103.346</v>
      </c>
    </row>
    <row r="2037" spans="1:105">
      <c r="A2037">
        <v>2023</v>
      </c>
      <c r="B2037">
        <v>1551452649.5</v>
      </c>
      <c r="C2037">
        <v>6350.59999990463</v>
      </c>
      <c r="D2037" t="s">
        <v>4275</v>
      </c>
      <c r="E2037" t="s">
        <v>4276</v>
      </c>
      <c r="F2037">
        <f>J2037+I2037+M2037*K2037</f>
        <v>0</v>
      </c>
      <c r="G2037">
        <f>(1000*AM2037)/(L2037*(AO2037+273.15))</f>
        <v>0</v>
      </c>
      <c r="H2037">
        <f>((G2037*F2037*(1-(AJ2037/1000)))/(100*K2037))*(0.0/60)</f>
        <v>0</v>
      </c>
      <c r="I2037" t="s">
        <v>203</v>
      </c>
      <c r="J2037" t="s">
        <v>204</v>
      </c>
      <c r="K2037" t="s">
        <v>205</v>
      </c>
      <c r="L2037" t="s">
        <v>206</v>
      </c>
      <c r="M2037" t="s">
        <v>1526</v>
      </c>
      <c r="N2037" t="s">
        <v>3918</v>
      </c>
      <c r="O2037" t="s">
        <v>697</v>
      </c>
      <c r="Q2037">
        <v>1551452649.5</v>
      </c>
      <c r="R2037">
        <f>AL2037*Y2037*(AJ2037-AK2037)/(100*AF2037*(1000-Y2037*AJ2037))</f>
        <v>0</v>
      </c>
      <c r="S2037">
        <f>AL2037*Y2037*(AI2037-AH2037*(1000-Y2037*AK2037)/(1000-Y2037*AJ2037))/(100*AF2037)</f>
        <v>0</v>
      </c>
      <c r="T2037">
        <f>(U2037/V2037*100)</f>
        <v>0</v>
      </c>
      <c r="U2037">
        <f>AJ2037*(AM2037+AN2037)/1000</f>
        <v>0</v>
      </c>
      <c r="V2037">
        <f>0.61365*exp(17.502*AO2037/(240.97+AO2037))</f>
        <v>0</v>
      </c>
      <c r="W2037">
        <v>149</v>
      </c>
      <c r="X2037">
        <v>10</v>
      </c>
      <c r="Y2037">
        <f>IF(W2037*$H$11&gt;=AA2037,1.0,(AA2037/(AA2037-W2037*$H$11)))</f>
        <v>0</v>
      </c>
      <c r="Z2037">
        <f>(Y2037-1)*100</f>
        <v>0</v>
      </c>
      <c r="AA2037">
        <f>MAX(0,($B$11+$C$11*AR2037)/(1+$D$11*AR2037)*AM2037/(AO2037+273)*$E$11)</f>
        <v>0</v>
      </c>
      <c r="AB2037">
        <f>$B$9*AS2037+$C$9*AT2037</f>
        <v>0</v>
      </c>
      <c r="AC2037">
        <f>AB2037*AD2037</f>
        <v>0</v>
      </c>
      <c r="AD2037">
        <f>($B$9*$D$7+$C$9*$D$7)/($B$9+$C$9)</f>
        <v>0</v>
      </c>
      <c r="AE2037">
        <f>($B$9*$K$7+$C$9*$K$7)/($B$9+$C$9)</f>
        <v>0</v>
      </c>
      <c r="AF2037">
        <v>10</v>
      </c>
      <c r="AG2037">
        <v>1551452649.5</v>
      </c>
      <c r="AH2037">
        <v>397.244</v>
      </c>
      <c r="AI2037">
        <v>396.932</v>
      </c>
      <c r="AJ2037">
        <v>8.04153</v>
      </c>
      <c r="AK2037">
        <v>8.13993</v>
      </c>
      <c r="AL2037">
        <v>1454.64</v>
      </c>
      <c r="AM2037">
        <v>100.525</v>
      </c>
      <c r="AN2037">
        <v>0.0212459</v>
      </c>
      <c r="AO2037">
        <v>6.41496</v>
      </c>
      <c r="AP2037">
        <v>999.9</v>
      </c>
      <c r="AQ2037">
        <v>999.9</v>
      </c>
      <c r="AR2037">
        <v>9984.38</v>
      </c>
      <c r="AS2037">
        <v>0</v>
      </c>
      <c r="AT2037">
        <v>44.6842</v>
      </c>
      <c r="AU2037">
        <v>0</v>
      </c>
      <c r="AV2037" t="s">
        <v>208</v>
      </c>
      <c r="AW2037">
        <v>0</v>
      </c>
      <c r="AX2037">
        <v>-0.747</v>
      </c>
      <c r="AY2037">
        <v>-0.067</v>
      </c>
      <c r="AZ2037">
        <v>0</v>
      </c>
      <c r="BA2037">
        <v>0</v>
      </c>
      <c r="BB2037">
        <v>0</v>
      </c>
      <c r="BC2037">
        <v>0</v>
      </c>
      <c r="BD2037">
        <v>-75.7984071428571</v>
      </c>
      <c r="BE2037">
        <v>20.0213862783816</v>
      </c>
      <c r="BF2037">
        <v>3.54203262060433</v>
      </c>
      <c r="BG2037">
        <v>0</v>
      </c>
      <c r="BH2037">
        <v>-2.9442230952381</v>
      </c>
      <c r="BI2037">
        <v>0.136366303975294</v>
      </c>
      <c r="BJ2037">
        <v>0.0353589568694509</v>
      </c>
      <c r="BK2037">
        <v>0</v>
      </c>
      <c r="BL2037">
        <v>0</v>
      </c>
      <c r="BM2037">
        <v>0</v>
      </c>
      <c r="BN2037" t="s">
        <v>209</v>
      </c>
      <c r="BO2037">
        <v>1.88468</v>
      </c>
      <c r="BP2037">
        <v>1.88162</v>
      </c>
      <c r="BQ2037">
        <v>1.88312</v>
      </c>
      <c r="BR2037">
        <v>1.88188</v>
      </c>
      <c r="BS2037">
        <v>1.88381</v>
      </c>
      <c r="BT2037">
        <v>1.88309</v>
      </c>
      <c r="BU2037">
        <v>1.88479</v>
      </c>
      <c r="BV2037">
        <v>1.88232</v>
      </c>
      <c r="BW2037" t="s">
        <v>210</v>
      </c>
      <c r="BX2037" t="s">
        <v>17</v>
      </c>
      <c r="BY2037" t="s">
        <v>17</v>
      </c>
      <c r="BZ2037" t="s">
        <v>17</v>
      </c>
      <c r="CA2037" t="s">
        <v>211</v>
      </c>
      <c r="CB2037" t="s">
        <v>212</v>
      </c>
      <c r="CC2037" t="s">
        <v>213</v>
      </c>
      <c r="CD2037" t="s">
        <v>213</v>
      </c>
      <c r="CE2037" t="s">
        <v>213</v>
      </c>
      <c r="CF2037" t="s">
        <v>213</v>
      </c>
      <c r="CG2037">
        <v>5</v>
      </c>
      <c r="CH2037">
        <v>0</v>
      </c>
      <c r="CI2037">
        <v>0</v>
      </c>
      <c r="CJ2037">
        <v>0</v>
      </c>
      <c r="CK2037">
        <v>0</v>
      </c>
      <c r="CL2037">
        <v>2</v>
      </c>
      <c r="CM2037">
        <v>1332.82</v>
      </c>
      <c r="CN2037">
        <v>3.23384</v>
      </c>
      <c r="CO2037">
        <v>6.90675</v>
      </c>
      <c r="CP2037">
        <v>9.12857</v>
      </c>
      <c r="CQ2037">
        <v>29.9998</v>
      </c>
      <c r="CR2037">
        <v>8.88215</v>
      </c>
      <c r="CS2037">
        <v>9.18574</v>
      </c>
      <c r="CT2037">
        <v>-1</v>
      </c>
      <c r="CU2037">
        <v>100</v>
      </c>
      <c r="CV2037">
        <v>16.4266</v>
      </c>
      <c r="CW2037">
        <v>-999.9</v>
      </c>
      <c r="CX2037">
        <v>400</v>
      </c>
      <c r="CY2037">
        <v>0.49769</v>
      </c>
      <c r="CZ2037">
        <v>103.934</v>
      </c>
      <c r="DA2037">
        <v>103.345</v>
      </c>
    </row>
    <row r="2038" spans="1:105">
      <c r="A2038">
        <v>2024</v>
      </c>
      <c r="B2038">
        <v>1551452651.5</v>
      </c>
      <c r="C2038">
        <v>6352.59999990463</v>
      </c>
      <c r="D2038" t="s">
        <v>4277</v>
      </c>
      <c r="E2038" t="s">
        <v>4278</v>
      </c>
      <c r="F2038">
        <f>J2038+I2038+M2038*K2038</f>
        <v>0</v>
      </c>
      <c r="G2038">
        <f>(1000*AM2038)/(L2038*(AO2038+273.15))</f>
        <v>0</v>
      </c>
      <c r="H2038">
        <f>((G2038*F2038*(1-(AJ2038/1000)))/(100*K2038))*(0.0/60)</f>
        <v>0</v>
      </c>
      <c r="I2038" t="s">
        <v>203</v>
      </c>
      <c r="J2038" t="s">
        <v>204</v>
      </c>
      <c r="K2038" t="s">
        <v>205</v>
      </c>
      <c r="L2038" t="s">
        <v>206</v>
      </c>
      <c r="M2038" t="s">
        <v>1526</v>
      </c>
      <c r="N2038" t="s">
        <v>3918</v>
      </c>
      <c r="O2038" t="s">
        <v>697</v>
      </c>
      <c r="Q2038">
        <v>1551452651.5</v>
      </c>
      <c r="R2038">
        <f>AL2038*Y2038*(AJ2038-AK2038)/(100*AF2038*(1000-Y2038*AJ2038))</f>
        <v>0</v>
      </c>
      <c r="S2038">
        <f>AL2038*Y2038*(AI2038-AH2038*(1000-Y2038*AK2038)/(1000-Y2038*AJ2038))/(100*AF2038)</f>
        <v>0</v>
      </c>
      <c r="T2038">
        <f>(U2038/V2038*100)</f>
        <v>0</v>
      </c>
      <c r="U2038">
        <f>AJ2038*(AM2038+AN2038)/1000</f>
        <v>0</v>
      </c>
      <c r="V2038">
        <f>0.61365*exp(17.502*AO2038/(240.97+AO2038))</f>
        <v>0</v>
      </c>
      <c r="W2038">
        <v>153</v>
      </c>
      <c r="X2038">
        <v>11</v>
      </c>
      <c r="Y2038">
        <f>IF(W2038*$H$11&gt;=AA2038,1.0,(AA2038/(AA2038-W2038*$H$11)))</f>
        <v>0</v>
      </c>
      <c r="Z2038">
        <f>(Y2038-1)*100</f>
        <v>0</v>
      </c>
      <c r="AA2038">
        <f>MAX(0,($B$11+$C$11*AR2038)/(1+$D$11*AR2038)*AM2038/(AO2038+273)*$E$11)</f>
        <v>0</v>
      </c>
      <c r="AB2038">
        <f>$B$9*AS2038+$C$9*AT2038</f>
        <v>0</v>
      </c>
      <c r="AC2038">
        <f>AB2038*AD2038</f>
        <v>0</v>
      </c>
      <c r="AD2038">
        <f>($B$9*$D$7+$C$9*$D$7)/($B$9+$C$9)</f>
        <v>0</v>
      </c>
      <c r="AE2038">
        <f>($B$9*$K$7+$C$9*$K$7)/($B$9+$C$9)</f>
        <v>0</v>
      </c>
      <c r="AF2038">
        <v>10</v>
      </c>
      <c r="AG2038">
        <v>1551452651.5</v>
      </c>
      <c r="AH2038">
        <v>397.448</v>
      </c>
      <c r="AI2038">
        <v>396.931</v>
      </c>
      <c r="AJ2038">
        <v>8.12683</v>
      </c>
      <c r="AK2038">
        <v>8.14033</v>
      </c>
      <c r="AL2038">
        <v>1454.63</v>
      </c>
      <c r="AM2038">
        <v>100.524</v>
      </c>
      <c r="AN2038">
        <v>0.0211113</v>
      </c>
      <c r="AO2038">
        <v>6.45867</v>
      </c>
      <c r="AP2038">
        <v>999.9</v>
      </c>
      <c r="AQ2038">
        <v>999.9</v>
      </c>
      <c r="AR2038">
        <v>10018.1</v>
      </c>
      <c r="AS2038">
        <v>0</v>
      </c>
      <c r="AT2038">
        <v>44.7567</v>
      </c>
      <c r="AU2038">
        <v>0</v>
      </c>
      <c r="AV2038" t="s">
        <v>208</v>
      </c>
      <c r="AW2038">
        <v>0</v>
      </c>
      <c r="AX2038">
        <v>-0.747</v>
      </c>
      <c r="AY2038">
        <v>-0.067</v>
      </c>
      <c r="AZ2038">
        <v>0</v>
      </c>
      <c r="BA2038">
        <v>0</v>
      </c>
      <c r="BB2038">
        <v>0</v>
      </c>
      <c r="BC2038">
        <v>0</v>
      </c>
      <c r="BD2038">
        <v>-75.7984071428571</v>
      </c>
      <c r="BE2038">
        <v>20.0213862783816</v>
      </c>
      <c r="BF2038">
        <v>3.54203262060433</v>
      </c>
      <c r="BG2038">
        <v>0</v>
      </c>
      <c r="BH2038">
        <v>-2.9442230952381</v>
      </c>
      <c r="BI2038">
        <v>0.136366303975294</v>
      </c>
      <c r="BJ2038">
        <v>0.0353589568694509</v>
      </c>
      <c r="BK2038">
        <v>0</v>
      </c>
      <c r="BL2038">
        <v>0</v>
      </c>
      <c r="BM2038">
        <v>0</v>
      </c>
      <c r="BN2038" t="s">
        <v>209</v>
      </c>
      <c r="BO2038">
        <v>1.88467</v>
      </c>
      <c r="BP2038">
        <v>1.88162</v>
      </c>
      <c r="BQ2038">
        <v>1.88312</v>
      </c>
      <c r="BR2038">
        <v>1.88188</v>
      </c>
      <c r="BS2038">
        <v>1.8838</v>
      </c>
      <c r="BT2038">
        <v>1.88309</v>
      </c>
      <c r="BU2038">
        <v>1.88479</v>
      </c>
      <c r="BV2038">
        <v>1.88232</v>
      </c>
      <c r="BW2038" t="s">
        <v>210</v>
      </c>
      <c r="BX2038" t="s">
        <v>17</v>
      </c>
      <c r="BY2038" t="s">
        <v>17</v>
      </c>
      <c r="BZ2038" t="s">
        <v>17</v>
      </c>
      <c r="CA2038" t="s">
        <v>211</v>
      </c>
      <c r="CB2038" t="s">
        <v>212</v>
      </c>
      <c r="CC2038" t="s">
        <v>213</v>
      </c>
      <c r="CD2038" t="s">
        <v>213</v>
      </c>
      <c r="CE2038" t="s">
        <v>213</v>
      </c>
      <c r="CF2038" t="s">
        <v>213</v>
      </c>
      <c r="CG2038">
        <v>5</v>
      </c>
      <c r="CH2038">
        <v>0</v>
      </c>
      <c r="CI2038">
        <v>0</v>
      </c>
      <c r="CJ2038">
        <v>0</v>
      </c>
      <c r="CK2038">
        <v>0</v>
      </c>
      <c r="CL2038">
        <v>2</v>
      </c>
      <c r="CM2038">
        <v>1329.81</v>
      </c>
      <c r="CN2038">
        <v>3.22735</v>
      </c>
      <c r="CO2038">
        <v>6.90901</v>
      </c>
      <c r="CP2038">
        <v>9.12899</v>
      </c>
      <c r="CQ2038">
        <v>29.9999</v>
      </c>
      <c r="CR2038">
        <v>8.88242</v>
      </c>
      <c r="CS2038">
        <v>9.18629</v>
      </c>
      <c r="CT2038">
        <v>-1</v>
      </c>
      <c r="CU2038">
        <v>100</v>
      </c>
      <c r="CV2038">
        <v>16.4266</v>
      </c>
      <c r="CW2038">
        <v>-999.9</v>
      </c>
      <c r="CX2038">
        <v>400</v>
      </c>
      <c r="CY2038">
        <v>0.380354</v>
      </c>
      <c r="CZ2038">
        <v>103.932</v>
      </c>
      <c r="DA2038">
        <v>103.345</v>
      </c>
    </row>
    <row r="2039" spans="1:105">
      <c r="A2039">
        <v>2025</v>
      </c>
      <c r="B2039">
        <v>1551452653.5</v>
      </c>
      <c r="C2039">
        <v>6354.59999990463</v>
      </c>
      <c r="D2039" t="s">
        <v>4279</v>
      </c>
      <c r="E2039" t="s">
        <v>4280</v>
      </c>
      <c r="F2039">
        <f>J2039+I2039+M2039*K2039</f>
        <v>0</v>
      </c>
      <c r="G2039">
        <f>(1000*AM2039)/(L2039*(AO2039+273.15))</f>
        <v>0</v>
      </c>
      <c r="H2039">
        <f>((G2039*F2039*(1-(AJ2039/1000)))/(100*K2039))*(0.0/60)</f>
        <v>0</v>
      </c>
      <c r="I2039" t="s">
        <v>203</v>
      </c>
      <c r="J2039" t="s">
        <v>204</v>
      </c>
      <c r="K2039" t="s">
        <v>205</v>
      </c>
      <c r="L2039" t="s">
        <v>206</v>
      </c>
      <c r="M2039" t="s">
        <v>1526</v>
      </c>
      <c r="N2039" t="s">
        <v>3918</v>
      </c>
      <c r="O2039" t="s">
        <v>697</v>
      </c>
      <c r="Q2039">
        <v>1551452653.5</v>
      </c>
      <c r="R2039">
        <f>AL2039*Y2039*(AJ2039-AK2039)/(100*AF2039*(1000-Y2039*AJ2039))</f>
        <v>0</v>
      </c>
      <c r="S2039">
        <f>AL2039*Y2039*(AI2039-AH2039*(1000-Y2039*AK2039)/(1000-Y2039*AJ2039))/(100*AF2039)</f>
        <v>0</v>
      </c>
      <c r="T2039">
        <f>(U2039/V2039*100)</f>
        <v>0</v>
      </c>
      <c r="U2039">
        <f>AJ2039*(AM2039+AN2039)/1000</f>
        <v>0</v>
      </c>
      <c r="V2039">
        <f>0.61365*exp(17.502*AO2039/(240.97+AO2039))</f>
        <v>0</v>
      </c>
      <c r="W2039">
        <v>149</v>
      </c>
      <c r="X2039">
        <v>10</v>
      </c>
      <c r="Y2039">
        <f>IF(W2039*$H$11&gt;=AA2039,1.0,(AA2039/(AA2039-W2039*$H$11)))</f>
        <v>0</v>
      </c>
      <c r="Z2039">
        <f>(Y2039-1)*100</f>
        <v>0</v>
      </c>
      <c r="AA2039">
        <f>MAX(0,($B$11+$C$11*AR2039)/(1+$D$11*AR2039)*AM2039/(AO2039+273)*$E$11)</f>
        <v>0</v>
      </c>
      <c r="AB2039">
        <f>$B$9*AS2039+$C$9*AT2039</f>
        <v>0</v>
      </c>
      <c r="AC2039">
        <f>AB2039*AD2039</f>
        <v>0</v>
      </c>
      <c r="AD2039">
        <f>($B$9*$D$7+$C$9*$D$7)/($B$9+$C$9)</f>
        <v>0</v>
      </c>
      <c r="AE2039">
        <f>($B$9*$K$7+$C$9*$K$7)/($B$9+$C$9)</f>
        <v>0</v>
      </c>
      <c r="AF2039">
        <v>10</v>
      </c>
      <c r="AG2039">
        <v>1551452653.5</v>
      </c>
      <c r="AH2039">
        <v>397.592</v>
      </c>
      <c r="AI2039">
        <v>396.923</v>
      </c>
      <c r="AJ2039">
        <v>8.20376</v>
      </c>
      <c r="AK2039">
        <v>8.1403</v>
      </c>
      <c r="AL2039">
        <v>1454.76</v>
      </c>
      <c r="AM2039">
        <v>100.523</v>
      </c>
      <c r="AN2039">
        <v>0.0210501</v>
      </c>
      <c r="AO2039">
        <v>6.50505</v>
      </c>
      <c r="AP2039">
        <v>999.9</v>
      </c>
      <c r="AQ2039">
        <v>999.9</v>
      </c>
      <c r="AR2039">
        <v>10022.5</v>
      </c>
      <c r="AS2039">
        <v>0</v>
      </c>
      <c r="AT2039">
        <v>45.4771</v>
      </c>
      <c r="AU2039">
        <v>0</v>
      </c>
      <c r="AV2039" t="s">
        <v>208</v>
      </c>
      <c r="AW2039">
        <v>0</v>
      </c>
      <c r="AX2039">
        <v>-0.747</v>
      </c>
      <c r="AY2039">
        <v>-0.067</v>
      </c>
      <c r="AZ2039">
        <v>0</v>
      </c>
      <c r="BA2039">
        <v>0</v>
      </c>
      <c r="BB2039">
        <v>0</v>
      </c>
      <c r="BC2039">
        <v>0</v>
      </c>
      <c r="BD2039">
        <v>-75.7984071428571</v>
      </c>
      <c r="BE2039">
        <v>20.0213862783816</v>
      </c>
      <c r="BF2039">
        <v>3.54203262060433</v>
      </c>
      <c r="BG2039">
        <v>0</v>
      </c>
      <c r="BH2039">
        <v>-2.9442230952381</v>
      </c>
      <c r="BI2039">
        <v>0.136366303975294</v>
      </c>
      <c r="BJ2039">
        <v>0.0353589568694509</v>
      </c>
      <c r="BK2039">
        <v>0</v>
      </c>
      <c r="BL2039">
        <v>0</v>
      </c>
      <c r="BM2039">
        <v>0</v>
      </c>
      <c r="BN2039" t="s">
        <v>209</v>
      </c>
      <c r="BO2039">
        <v>1.88469</v>
      </c>
      <c r="BP2039">
        <v>1.88162</v>
      </c>
      <c r="BQ2039">
        <v>1.88312</v>
      </c>
      <c r="BR2039">
        <v>1.88188</v>
      </c>
      <c r="BS2039">
        <v>1.88381</v>
      </c>
      <c r="BT2039">
        <v>1.88309</v>
      </c>
      <c r="BU2039">
        <v>1.88477</v>
      </c>
      <c r="BV2039">
        <v>1.88232</v>
      </c>
      <c r="BW2039" t="s">
        <v>210</v>
      </c>
      <c r="BX2039" t="s">
        <v>17</v>
      </c>
      <c r="BY2039" t="s">
        <v>17</v>
      </c>
      <c r="BZ2039" t="s">
        <v>17</v>
      </c>
      <c r="CA2039" t="s">
        <v>211</v>
      </c>
      <c r="CB2039" t="s">
        <v>212</v>
      </c>
      <c r="CC2039" t="s">
        <v>213</v>
      </c>
      <c r="CD2039" t="s">
        <v>213</v>
      </c>
      <c r="CE2039" t="s">
        <v>213</v>
      </c>
      <c r="CF2039" t="s">
        <v>213</v>
      </c>
      <c r="CG2039">
        <v>5</v>
      </c>
      <c r="CH2039">
        <v>0</v>
      </c>
      <c r="CI2039">
        <v>0</v>
      </c>
      <c r="CJ2039">
        <v>0</v>
      </c>
      <c r="CK2039">
        <v>0</v>
      </c>
      <c r="CL2039">
        <v>2</v>
      </c>
      <c r="CM2039">
        <v>1332.66</v>
      </c>
      <c r="CN2039">
        <v>3.22519</v>
      </c>
      <c r="CO2039">
        <v>6.91149</v>
      </c>
      <c r="CP2039">
        <v>9.12956</v>
      </c>
      <c r="CQ2039">
        <v>29.9999</v>
      </c>
      <c r="CR2039">
        <v>8.88297</v>
      </c>
      <c r="CS2039">
        <v>9.18648</v>
      </c>
      <c r="CT2039">
        <v>-1</v>
      </c>
      <c r="CU2039">
        <v>100</v>
      </c>
      <c r="CV2039">
        <v>16.4266</v>
      </c>
      <c r="CW2039">
        <v>-999.9</v>
      </c>
      <c r="CX2039">
        <v>400</v>
      </c>
      <c r="CY2039">
        <v>0.342427</v>
      </c>
      <c r="CZ2039">
        <v>103.934</v>
      </c>
      <c r="DA2039">
        <v>103.343</v>
      </c>
    </row>
    <row r="2040" spans="1:105">
      <c r="A2040">
        <v>2026</v>
      </c>
      <c r="B2040">
        <v>1551452655.5</v>
      </c>
      <c r="C2040">
        <v>6356.59999990463</v>
      </c>
      <c r="D2040" t="s">
        <v>4281</v>
      </c>
      <c r="E2040" t="s">
        <v>4282</v>
      </c>
      <c r="F2040">
        <f>J2040+I2040+M2040*K2040</f>
        <v>0</v>
      </c>
      <c r="G2040">
        <f>(1000*AM2040)/(L2040*(AO2040+273.15))</f>
        <v>0</v>
      </c>
      <c r="H2040">
        <f>((G2040*F2040*(1-(AJ2040/1000)))/(100*K2040))*(0.0/60)</f>
        <v>0</v>
      </c>
      <c r="I2040" t="s">
        <v>203</v>
      </c>
      <c r="J2040" t="s">
        <v>204</v>
      </c>
      <c r="K2040" t="s">
        <v>205</v>
      </c>
      <c r="L2040" t="s">
        <v>206</v>
      </c>
      <c r="M2040" t="s">
        <v>1526</v>
      </c>
      <c r="N2040" t="s">
        <v>3918</v>
      </c>
      <c r="O2040" t="s">
        <v>697</v>
      </c>
      <c r="Q2040">
        <v>1551452655.5</v>
      </c>
      <c r="R2040">
        <f>AL2040*Y2040*(AJ2040-AK2040)/(100*AF2040*(1000-Y2040*AJ2040))</f>
        <v>0</v>
      </c>
      <c r="S2040">
        <f>AL2040*Y2040*(AI2040-AH2040*(1000-Y2040*AK2040)/(1000-Y2040*AJ2040))/(100*AF2040)</f>
        <v>0</v>
      </c>
      <c r="T2040">
        <f>(U2040/V2040*100)</f>
        <v>0</v>
      </c>
      <c r="U2040">
        <f>AJ2040*(AM2040+AN2040)/1000</f>
        <v>0</v>
      </c>
      <c r="V2040">
        <f>0.61365*exp(17.502*AO2040/(240.97+AO2040))</f>
        <v>0</v>
      </c>
      <c r="W2040">
        <v>159</v>
      </c>
      <c r="X2040">
        <v>11</v>
      </c>
      <c r="Y2040">
        <f>IF(W2040*$H$11&gt;=AA2040,1.0,(AA2040/(AA2040-W2040*$H$11)))</f>
        <v>0</v>
      </c>
      <c r="Z2040">
        <f>(Y2040-1)*100</f>
        <v>0</v>
      </c>
      <c r="AA2040">
        <f>MAX(0,($B$11+$C$11*AR2040)/(1+$D$11*AR2040)*AM2040/(AO2040+273)*$E$11)</f>
        <v>0</v>
      </c>
      <c r="AB2040">
        <f>$B$9*AS2040+$C$9*AT2040</f>
        <v>0</v>
      </c>
      <c r="AC2040">
        <f>AB2040*AD2040</f>
        <v>0</v>
      </c>
      <c r="AD2040">
        <f>($B$9*$D$7+$C$9*$D$7)/($B$9+$C$9)</f>
        <v>0</v>
      </c>
      <c r="AE2040">
        <f>($B$9*$K$7+$C$9*$K$7)/($B$9+$C$9)</f>
        <v>0</v>
      </c>
      <c r="AF2040">
        <v>10</v>
      </c>
      <c r="AG2040">
        <v>1551452655.5</v>
      </c>
      <c r="AH2040">
        <v>397.787</v>
      </c>
      <c r="AI2040">
        <v>396.933</v>
      </c>
      <c r="AJ2040">
        <v>8.25661</v>
      </c>
      <c r="AK2040">
        <v>8.13977</v>
      </c>
      <c r="AL2040">
        <v>1454.64</v>
      </c>
      <c r="AM2040">
        <v>100.524</v>
      </c>
      <c r="AN2040">
        <v>0.021023</v>
      </c>
      <c r="AO2040">
        <v>6.52682</v>
      </c>
      <c r="AP2040">
        <v>999.9</v>
      </c>
      <c r="AQ2040">
        <v>999.9</v>
      </c>
      <c r="AR2040">
        <v>9988.75</v>
      </c>
      <c r="AS2040">
        <v>0</v>
      </c>
      <c r="AT2040">
        <v>45.6757</v>
      </c>
      <c r="AU2040">
        <v>0</v>
      </c>
      <c r="AV2040" t="s">
        <v>208</v>
      </c>
      <c r="AW2040">
        <v>0</v>
      </c>
      <c r="AX2040">
        <v>-0.747</v>
      </c>
      <c r="AY2040">
        <v>-0.067</v>
      </c>
      <c r="AZ2040">
        <v>0</v>
      </c>
      <c r="BA2040">
        <v>0</v>
      </c>
      <c r="BB2040">
        <v>0</v>
      </c>
      <c r="BC2040">
        <v>0</v>
      </c>
      <c r="BD2040">
        <v>-75.7984071428571</v>
      </c>
      <c r="BE2040">
        <v>20.0213862783816</v>
      </c>
      <c r="BF2040">
        <v>3.54203262060433</v>
      </c>
      <c r="BG2040">
        <v>0</v>
      </c>
      <c r="BH2040">
        <v>-2.9442230952381</v>
      </c>
      <c r="BI2040">
        <v>0.136366303975294</v>
      </c>
      <c r="BJ2040">
        <v>0.0353589568694509</v>
      </c>
      <c r="BK2040">
        <v>0</v>
      </c>
      <c r="BL2040">
        <v>0</v>
      </c>
      <c r="BM2040">
        <v>0</v>
      </c>
      <c r="BN2040" t="s">
        <v>209</v>
      </c>
      <c r="BO2040">
        <v>1.8847</v>
      </c>
      <c r="BP2040">
        <v>1.88162</v>
      </c>
      <c r="BQ2040">
        <v>1.88312</v>
      </c>
      <c r="BR2040">
        <v>1.8819</v>
      </c>
      <c r="BS2040">
        <v>1.88383</v>
      </c>
      <c r="BT2040">
        <v>1.88309</v>
      </c>
      <c r="BU2040">
        <v>1.88477</v>
      </c>
      <c r="BV2040">
        <v>1.88232</v>
      </c>
      <c r="BW2040" t="s">
        <v>210</v>
      </c>
      <c r="BX2040" t="s">
        <v>17</v>
      </c>
      <c r="BY2040" t="s">
        <v>17</v>
      </c>
      <c r="BZ2040" t="s">
        <v>17</v>
      </c>
      <c r="CA2040" t="s">
        <v>211</v>
      </c>
      <c r="CB2040" t="s">
        <v>212</v>
      </c>
      <c r="CC2040" t="s">
        <v>213</v>
      </c>
      <c r="CD2040" t="s">
        <v>213</v>
      </c>
      <c r="CE2040" t="s">
        <v>213</v>
      </c>
      <c r="CF2040" t="s">
        <v>213</v>
      </c>
      <c r="CG2040">
        <v>5</v>
      </c>
      <c r="CH2040">
        <v>0</v>
      </c>
      <c r="CI2040">
        <v>0</v>
      </c>
      <c r="CJ2040">
        <v>0</v>
      </c>
      <c r="CK2040">
        <v>0</v>
      </c>
      <c r="CL2040">
        <v>2</v>
      </c>
      <c r="CM2040">
        <v>1325.46</v>
      </c>
      <c r="CN2040">
        <v>3.21005</v>
      </c>
      <c r="CO2040">
        <v>6.91398</v>
      </c>
      <c r="CP2040">
        <v>9.1297</v>
      </c>
      <c r="CQ2040">
        <v>29.9999</v>
      </c>
      <c r="CR2040">
        <v>8.88311</v>
      </c>
      <c r="CS2040">
        <v>9.18648</v>
      </c>
      <c r="CT2040">
        <v>-1</v>
      </c>
      <c r="CU2040">
        <v>100</v>
      </c>
      <c r="CV2040">
        <v>16.4266</v>
      </c>
      <c r="CW2040">
        <v>-999.9</v>
      </c>
      <c r="CX2040">
        <v>400</v>
      </c>
      <c r="CY2040">
        <v>0.26193</v>
      </c>
      <c r="CZ2040">
        <v>103.936</v>
      </c>
      <c r="DA2040">
        <v>103.34</v>
      </c>
    </row>
    <row r="2041" spans="1:105">
      <c r="A2041">
        <v>2027</v>
      </c>
      <c r="B2041">
        <v>1551452657.5</v>
      </c>
      <c r="C2041">
        <v>6358.59999990463</v>
      </c>
      <c r="D2041" t="s">
        <v>4283</v>
      </c>
      <c r="E2041" t="s">
        <v>4284</v>
      </c>
      <c r="F2041">
        <f>J2041+I2041+M2041*K2041</f>
        <v>0</v>
      </c>
      <c r="G2041">
        <f>(1000*AM2041)/(L2041*(AO2041+273.15))</f>
        <v>0</v>
      </c>
      <c r="H2041">
        <f>((G2041*F2041*(1-(AJ2041/1000)))/(100*K2041))*(0.0/60)</f>
        <v>0</v>
      </c>
      <c r="I2041" t="s">
        <v>203</v>
      </c>
      <c r="J2041" t="s">
        <v>204</v>
      </c>
      <c r="K2041" t="s">
        <v>205</v>
      </c>
      <c r="L2041" t="s">
        <v>206</v>
      </c>
      <c r="M2041" t="s">
        <v>1526</v>
      </c>
      <c r="N2041" t="s">
        <v>3918</v>
      </c>
      <c r="O2041" t="s">
        <v>697</v>
      </c>
      <c r="Q2041">
        <v>1551452657.5</v>
      </c>
      <c r="R2041">
        <f>AL2041*Y2041*(AJ2041-AK2041)/(100*AF2041*(1000-Y2041*AJ2041))</f>
        <v>0</v>
      </c>
      <c r="S2041">
        <f>AL2041*Y2041*(AI2041-AH2041*(1000-Y2041*AK2041)/(1000-Y2041*AJ2041))/(100*AF2041)</f>
        <v>0</v>
      </c>
      <c r="T2041">
        <f>(U2041/V2041*100)</f>
        <v>0</v>
      </c>
      <c r="U2041">
        <f>AJ2041*(AM2041+AN2041)/1000</f>
        <v>0</v>
      </c>
      <c r="V2041">
        <f>0.61365*exp(17.502*AO2041/(240.97+AO2041))</f>
        <v>0</v>
      </c>
      <c r="W2041">
        <v>160</v>
      </c>
      <c r="X2041">
        <v>11</v>
      </c>
      <c r="Y2041">
        <f>IF(W2041*$H$11&gt;=AA2041,1.0,(AA2041/(AA2041-W2041*$H$11)))</f>
        <v>0</v>
      </c>
      <c r="Z2041">
        <f>(Y2041-1)*100</f>
        <v>0</v>
      </c>
      <c r="AA2041">
        <f>MAX(0,($B$11+$C$11*AR2041)/(1+$D$11*AR2041)*AM2041/(AO2041+273)*$E$11)</f>
        <v>0</v>
      </c>
      <c r="AB2041">
        <f>$B$9*AS2041+$C$9*AT2041</f>
        <v>0</v>
      </c>
      <c r="AC2041">
        <f>AB2041*AD2041</f>
        <v>0</v>
      </c>
      <c r="AD2041">
        <f>($B$9*$D$7+$C$9*$D$7)/($B$9+$C$9)</f>
        <v>0</v>
      </c>
      <c r="AE2041">
        <f>($B$9*$K$7+$C$9*$K$7)/($B$9+$C$9)</f>
        <v>0</v>
      </c>
      <c r="AF2041">
        <v>10</v>
      </c>
      <c r="AG2041">
        <v>1551452657.5</v>
      </c>
      <c r="AH2041">
        <v>398.088</v>
      </c>
      <c r="AI2041">
        <v>396.929</v>
      </c>
      <c r="AJ2041">
        <v>8.29846</v>
      </c>
      <c r="AK2041">
        <v>8.13978</v>
      </c>
      <c r="AL2041">
        <v>1454.54</v>
      </c>
      <c r="AM2041">
        <v>100.525</v>
      </c>
      <c r="AN2041">
        <v>0.0209722</v>
      </c>
      <c r="AO2041">
        <v>6.53351</v>
      </c>
      <c r="AP2041">
        <v>999.9</v>
      </c>
      <c r="AQ2041">
        <v>999.9</v>
      </c>
      <c r="AR2041">
        <v>9983.75</v>
      </c>
      <c r="AS2041">
        <v>0</v>
      </c>
      <c r="AT2041">
        <v>45.4799</v>
      </c>
      <c r="AU2041">
        <v>0</v>
      </c>
      <c r="AV2041" t="s">
        <v>208</v>
      </c>
      <c r="AW2041">
        <v>0</v>
      </c>
      <c r="AX2041">
        <v>-0.747</v>
      </c>
      <c r="AY2041">
        <v>-0.067</v>
      </c>
      <c r="AZ2041">
        <v>0</v>
      </c>
      <c r="BA2041">
        <v>0</v>
      </c>
      <c r="BB2041">
        <v>0</v>
      </c>
      <c r="BC2041">
        <v>0</v>
      </c>
      <c r="BD2041">
        <v>-75.7984071428571</v>
      </c>
      <c r="BE2041">
        <v>20.0213862783816</v>
      </c>
      <c r="BF2041">
        <v>3.54203262060433</v>
      </c>
      <c r="BG2041">
        <v>0</v>
      </c>
      <c r="BH2041">
        <v>-2.9442230952381</v>
      </c>
      <c r="BI2041">
        <v>0.136366303975294</v>
      </c>
      <c r="BJ2041">
        <v>0.0353589568694509</v>
      </c>
      <c r="BK2041">
        <v>0</v>
      </c>
      <c r="BL2041">
        <v>0</v>
      </c>
      <c r="BM2041">
        <v>0</v>
      </c>
      <c r="BN2041" t="s">
        <v>209</v>
      </c>
      <c r="BO2041">
        <v>1.8847</v>
      </c>
      <c r="BP2041">
        <v>1.88165</v>
      </c>
      <c r="BQ2041">
        <v>1.88314</v>
      </c>
      <c r="BR2041">
        <v>1.88189</v>
      </c>
      <c r="BS2041">
        <v>1.88384</v>
      </c>
      <c r="BT2041">
        <v>1.88309</v>
      </c>
      <c r="BU2041">
        <v>1.88477</v>
      </c>
      <c r="BV2041">
        <v>1.88232</v>
      </c>
      <c r="BW2041" t="s">
        <v>210</v>
      </c>
      <c r="BX2041" t="s">
        <v>17</v>
      </c>
      <c r="BY2041" t="s">
        <v>17</v>
      </c>
      <c r="BZ2041" t="s">
        <v>17</v>
      </c>
      <c r="CA2041" t="s">
        <v>211</v>
      </c>
      <c r="CB2041" t="s">
        <v>212</v>
      </c>
      <c r="CC2041" t="s">
        <v>213</v>
      </c>
      <c r="CD2041" t="s">
        <v>213</v>
      </c>
      <c r="CE2041" t="s">
        <v>213</v>
      </c>
      <c r="CF2041" t="s">
        <v>213</v>
      </c>
      <c r="CG2041">
        <v>5</v>
      </c>
      <c r="CH2041">
        <v>0</v>
      </c>
      <c r="CI2041">
        <v>0</v>
      </c>
      <c r="CJ2041">
        <v>0</v>
      </c>
      <c r="CK2041">
        <v>0</v>
      </c>
      <c r="CL2041">
        <v>2</v>
      </c>
      <c r="CM2041">
        <v>1324.27</v>
      </c>
      <c r="CN2041">
        <v>3.20573</v>
      </c>
      <c r="CO2041">
        <v>6.91652</v>
      </c>
      <c r="CP2041">
        <v>9.1297</v>
      </c>
      <c r="CQ2041">
        <v>29.9999</v>
      </c>
      <c r="CR2041">
        <v>8.88325</v>
      </c>
      <c r="CS2041">
        <v>9.18657</v>
      </c>
      <c r="CT2041">
        <v>-1</v>
      </c>
      <c r="CU2041">
        <v>100</v>
      </c>
      <c r="CV2041">
        <v>16.0547</v>
      </c>
      <c r="CW2041">
        <v>-999.9</v>
      </c>
      <c r="CX2041">
        <v>400</v>
      </c>
      <c r="CY2041">
        <v>0.180683</v>
      </c>
      <c r="CZ2041">
        <v>103.937</v>
      </c>
      <c r="DA2041">
        <v>103.339</v>
      </c>
    </row>
    <row r="2042" spans="1:105">
      <c r="A2042">
        <v>2028</v>
      </c>
      <c r="B2042">
        <v>1551452659.5</v>
      </c>
      <c r="C2042">
        <v>6360.59999990463</v>
      </c>
      <c r="D2042" t="s">
        <v>4285</v>
      </c>
      <c r="E2042" t="s">
        <v>4286</v>
      </c>
      <c r="F2042">
        <f>J2042+I2042+M2042*K2042</f>
        <v>0</v>
      </c>
      <c r="G2042">
        <f>(1000*AM2042)/(L2042*(AO2042+273.15))</f>
        <v>0</v>
      </c>
      <c r="H2042">
        <f>((G2042*F2042*(1-(AJ2042/1000)))/(100*K2042))*(0.0/60)</f>
        <v>0</v>
      </c>
      <c r="I2042" t="s">
        <v>203</v>
      </c>
      <c r="J2042" t="s">
        <v>204</v>
      </c>
      <c r="K2042" t="s">
        <v>205</v>
      </c>
      <c r="L2042" t="s">
        <v>206</v>
      </c>
      <c r="M2042" t="s">
        <v>1526</v>
      </c>
      <c r="N2042" t="s">
        <v>3918</v>
      </c>
      <c r="O2042" t="s">
        <v>697</v>
      </c>
      <c r="Q2042">
        <v>1551452659.5</v>
      </c>
      <c r="R2042">
        <f>AL2042*Y2042*(AJ2042-AK2042)/(100*AF2042*(1000-Y2042*AJ2042))</f>
        <v>0</v>
      </c>
      <c r="S2042">
        <f>AL2042*Y2042*(AI2042-AH2042*(1000-Y2042*AK2042)/(1000-Y2042*AJ2042))/(100*AF2042)</f>
        <v>0</v>
      </c>
      <c r="T2042">
        <f>(U2042/V2042*100)</f>
        <v>0</v>
      </c>
      <c r="U2042">
        <f>AJ2042*(AM2042+AN2042)/1000</f>
        <v>0</v>
      </c>
      <c r="V2042">
        <f>0.61365*exp(17.502*AO2042/(240.97+AO2042))</f>
        <v>0</v>
      </c>
      <c r="W2042">
        <v>142</v>
      </c>
      <c r="X2042">
        <v>10</v>
      </c>
      <c r="Y2042">
        <f>IF(W2042*$H$11&gt;=AA2042,1.0,(AA2042/(AA2042-W2042*$H$11)))</f>
        <v>0</v>
      </c>
      <c r="Z2042">
        <f>(Y2042-1)*100</f>
        <v>0</v>
      </c>
      <c r="AA2042">
        <f>MAX(0,($B$11+$C$11*AR2042)/(1+$D$11*AR2042)*AM2042/(AO2042+273)*$E$11)</f>
        <v>0</v>
      </c>
      <c r="AB2042">
        <f>$B$9*AS2042+$C$9*AT2042</f>
        <v>0</v>
      </c>
      <c r="AC2042">
        <f>AB2042*AD2042</f>
        <v>0</v>
      </c>
      <c r="AD2042">
        <f>($B$9*$D$7+$C$9*$D$7)/($B$9+$C$9)</f>
        <v>0</v>
      </c>
      <c r="AE2042">
        <f>($B$9*$K$7+$C$9*$K$7)/($B$9+$C$9)</f>
        <v>0</v>
      </c>
      <c r="AF2042">
        <v>10</v>
      </c>
      <c r="AG2042">
        <v>1551452659.5</v>
      </c>
      <c r="AH2042">
        <v>398.4</v>
      </c>
      <c r="AI2042">
        <v>396.918</v>
      </c>
      <c r="AJ2042">
        <v>8.32854</v>
      </c>
      <c r="AK2042">
        <v>8.14096</v>
      </c>
      <c r="AL2042">
        <v>1455.01</v>
      </c>
      <c r="AM2042">
        <v>100.525</v>
      </c>
      <c r="AN2042">
        <v>0.020924</v>
      </c>
      <c r="AO2042">
        <v>6.52823</v>
      </c>
      <c r="AP2042">
        <v>999.9</v>
      </c>
      <c r="AQ2042">
        <v>999.9</v>
      </c>
      <c r="AR2042">
        <v>9993.75</v>
      </c>
      <c r="AS2042">
        <v>0</v>
      </c>
      <c r="AT2042">
        <v>45.7647</v>
      </c>
      <c r="AU2042">
        <v>0</v>
      </c>
      <c r="AV2042" t="s">
        <v>208</v>
      </c>
      <c r="AW2042">
        <v>0</v>
      </c>
      <c r="AX2042">
        <v>-0.747</v>
      </c>
      <c r="AY2042">
        <v>-0.067</v>
      </c>
      <c r="AZ2042">
        <v>0</v>
      </c>
      <c r="BA2042">
        <v>0</v>
      </c>
      <c r="BB2042">
        <v>0</v>
      </c>
      <c r="BC2042">
        <v>0</v>
      </c>
      <c r="BD2042">
        <v>-75.7984071428571</v>
      </c>
      <c r="BE2042">
        <v>20.0213862783816</v>
      </c>
      <c r="BF2042">
        <v>3.54203262060433</v>
      </c>
      <c r="BG2042">
        <v>0</v>
      </c>
      <c r="BH2042">
        <v>-2.9442230952381</v>
      </c>
      <c r="BI2042">
        <v>0.136366303975294</v>
      </c>
      <c r="BJ2042">
        <v>0.0353589568694509</v>
      </c>
      <c r="BK2042">
        <v>0</v>
      </c>
      <c r="BL2042">
        <v>0</v>
      </c>
      <c r="BM2042">
        <v>0</v>
      </c>
      <c r="BN2042" t="s">
        <v>209</v>
      </c>
      <c r="BO2042">
        <v>1.8847</v>
      </c>
      <c r="BP2042">
        <v>1.88166</v>
      </c>
      <c r="BQ2042">
        <v>1.88312</v>
      </c>
      <c r="BR2042">
        <v>1.88188</v>
      </c>
      <c r="BS2042">
        <v>1.88384</v>
      </c>
      <c r="BT2042">
        <v>1.88309</v>
      </c>
      <c r="BU2042">
        <v>1.88477</v>
      </c>
      <c r="BV2042">
        <v>1.88232</v>
      </c>
      <c r="BW2042" t="s">
        <v>210</v>
      </c>
      <c r="BX2042" t="s">
        <v>17</v>
      </c>
      <c r="BY2042" t="s">
        <v>17</v>
      </c>
      <c r="BZ2042" t="s">
        <v>17</v>
      </c>
      <c r="CA2042" t="s">
        <v>211</v>
      </c>
      <c r="CB2042" t="s">
        <v>212</v>
      </c>
      <c r="CC2042" t="s">
        <v>213</v>
      </c>
      <c r="CD2042" t="s">
        <v>213</v>
      </c>
      <c r="CE2042" t="s">
        <v>213</v>
      </c>
      <c r="CF2042" t="s">
        <v>213</v>
      </c>
      <c r="CG2042">
        <v>5</v>
      </c>
      <c r="CH2042">
        <v>0</v>
      </c>
      <c r="CI2042">
        <v>0</v>
      </c>
      <c r="CJ2042">
        <v>0</v>
      </c>
      <c r="CK2042">
        <v>0</v>
      </c>
      <c r="CL2042">
        <v>2</v>
      </c>
      <c r="CM2042">
        <v>1338.15</v>
      </c>
      <c r="CN2042">
        <v>3.22087</v>
      </c>
      <c r="CO2042">
        <v>6.91912</v>
      </c>
      <c r="CP2042">
        <v>9.1297</v>
      </c>
      <c r="CQ2042">
        <v>29.9998</v>
      </c>
      <c r="CR2042">
        <v>8.88339</v>
      </c>
      <c r="CS2042">
        <v>9.18711</v>
      </c>
      <c r="CT2042">
        <v>-1</v>
      </c>
      <c r="CU2042">
        <v>100</v>
      </c>
      <c r="CV2042">
        <v>16.0547</v>
      </c>
      <c r="CW2042">
        <v>-999.9</v>
      </c>
      <c r="CX2042">
        <v>400</v>
      </c>
      <c r="CY2042">
        <v>0.116874</v>
      </c>
      <c r="CZ2042">
        <v>103.938</v>
      </c>
      <c r="DA2042">
        <v>103.341</v>
      </c>
    </row>
    <row r="2043" spans="1:105">
      <c r="A2043">
        <v>2029</v>
      </c>
      <c r="B2043">
        <v>1551452661.5</v>
      </c>
      <c r="C2043">
        <v>6362.59999990463</v>
      </c>
      <c r="D2043" t="s">
        <v>4287</v>
      </c>
      <c r="E2043" t="s">
        <v>4288</v>
      </c>
      <c r="F2043">
        <f>J2043+I2043+M2043*K2043</f>
        <v>0</v>
      </c>
      <c r="G2043">
        <f>(1000*AM2043)/(L2043*(AO2043+273.15))</f>
        <v>0</v>
      </c>
      <c r="H2043">
        <f>((G2043*F2043*(1-(AJ2043/1000)))/(100*K2043))*(0.0/60)</f>
        <v>0</v>
      </c>
      <c r="I2043" t="s">
        <v>203</v>
      </c>
      <c r="J2043" t="s">
        <v>204</v>
      </c>
      <c r="K2043" t="s">
        <v>205</v>
      </c>
      <c r="L2043" t="s">
        <v>206</v>
      </c>
      <c r="M2043" t="s">
        <v>1526</v>
      </c>
      <c r="N2043" t="s">
        <v>3918</v>
      </c>
      <c r="O2043" t="s">
        <v>697</v>
      </c>
      <c r="Q2043">
        <v>1551452661.5</v>
      </c>
      <c r="R2043">
        <f>AL2043*Y2043*(AJ2043-AK2043)/(100*AF2043*(1000-Y2043*AJ2043))</f>
        <v>0</v>
      </c>
      <c r="S2043">
        <f>AL2043*Y2043*(AI2043-AH2043*(1000-Y2043*AK2043)/(1000-Y2043*AJ2043))/(100*AF2043)</f>
        <v>0</v>
      </c>
      <c r="T2043">
        <f>(U2043/V2043*100)</f>
        <v>0</v>
      </c>
      <c r="U2043">
        <f>AJ2043*(AM2043+AN2043)/1000</f>
        <v>0</v>
      </c>
      <c r="V2043">
        <f>0.61365*exp(17.502*AO2043/(240.97+AO2043))</f>
        <v>0</v>
      </c>
      <c r="W2043">
        <v>162</v>
      </c>
      <c r="X2043">
        <v>11</v>
      </c>
      <c r="Y2043">
        <f>IF(W2043*$H$11&gt;=AA2043,1.0,(AA2043/(AA2043-W2043*$H$11)))</f>
        <v>0</v>
      </c>
      <c r="Z2043">
        <f>(Y2043-1)*100</f>
        <v>0</v>
      </c>
      <c r="AA2043">
        <f>MAX(0,($B$11+$C$11*AR2043)/(1+$D$11*AR2043)*AM2043/(AO2043+273)*$E$11)</f>
        <v>0</v>
      </c>
      <c r="AB2043">
        <f>$B$9*AS2043+$C$9*AT2043</f>
        <v>0</v>
      </c>
      <c r="AC2043">
        <f>AB2043*AD2043</f>
        <v>0</v>
      </c>
      <c r="AD2043">
        <f>($B$9*$D$7+$C$9*$D$7)/($B$9+$C$9)</f>
        <v>0</v>
      </c>
      <c r="AE2043">
        <f>($B$9*$K$7+$C$9*$K$7)/($B$9+$C$9)</f>
        <v>0</v>
      </c>
      <c r="AF2043">
        <v>10</v>
      </c>
      <c r="AG2043">
        <v>1551452661.5</v>
      </c>
      <c r="AH2043">
        <v>398.684</v>
      </c>
      <c r="AI2043">
        <v>396.916</v>
      </c>
      <c r="AJ2043">
        <v>8.3452</v>
      </c>
      <c r="AK2043">
        <v>8.14145</v>
      </c>
      <c r="AL2043">
        <v>1455.26</v>
      </c>
      <c r="AM2043">
        <v>100.525</v>
      </c>
      <c r="AN2043">
        <v>0.0209991</v>
      </c>
      <c r="AO2043">
        <v>6.5111</v>
      </c>
      <c r="AP2043">
        <v>999.9</v>
      </c>
      <c r="AQ2043">
        <v>999.9</v>
      </c>
      <c r="AR2043">
        <v>9985</v>
      </c>
      <c r="AS2043">
        <v>0</v>
      </c>
      <c r="AT2043">
        <v>45.8852</v>
      </c>
      <c r="AU2043">
        <v>0</v>
      </c>
      <c r="AV2043" t="s">
        <v>208</v>
      </c>
      <c r="AW2043">
        <v>0</v>
      </c>
      <c r="AX2043">
        <v>-0.747</v>
      </c>
      <c r="AY2043">
        <v>-0.067</v>
      </c>
      <c r="AZ2043">
        <v>0</v>
      </c>
      <c r="BA2043">
        <v>0</v>
      </c>
      <c r="BB2043">
        <v>0</v>
      </c>
      <c r="BC2043">
        <v>0</v>
      </c>
      <c r="BD2043">
        <v>-75.7984071428571</v>
      </c>
      <c r="BE2043">
        <v>20.0213862783816</v>
      </c>
      <c r="BF2043">
        <v>3.54203262060433</v>
      </c>
      <c r="BG2043">
        <v>0</v>
      </c>
      <c r="BH2043">
        <v>-2.9442230952381</v>
      </c>
      <c r="BI2043">
        <v>0.136366303975294</v>
      </c>
      <c r="BJ2043">
        <v>0.0353589568694509</v>
      </c>
      <c r="BK2043">
        <v>0</v>
      </c>
      <c r="BL2043">
        <v>0</v>
      </c>
      <c r="BM2043">
        <v>0</v>
      </c>
      <c r="BN2043" t="s">
        <v>209</v>
      </c>
      <c r="BO2043">
        <v>1.8847</v>
      </c>
      <c r="BP2043">
        <v>1.88166</v>
      </c>
      <c r="BQ2043">
        <v>1.88311</v>
      </c>
      <c r="BR2043">
        <v>1.88188</v>
      </c>
      <c r="BS2043">
        <v>1.88383</v>
      </c>
      <c r="BT2043">
        <v>1.88309</v>
      </c>
      <c r="BU2043">
        <v>1.88477</v>
      </c>
      <c r="BV2043">
        <v>1.88232</v>
      </c>
      <c r="BW2043" t="s">
        <v>210</v>
      </c>
      <c r="BX2043" t="s">
        <v>17</v>
      </c>
      <c r="BY2043" t="s">
        <v>17</v>
      </c>
      <c r="BZ2043" t="s">
        <v>17</v>
      </c>
      <c r="CA2043" t="s">
        <v>211</v>
      </c>
      <c r="CB2043" t="s">
        <v>212</v>
      </c>
      <c r="CC2043" t="s">
        <v>213</v>
      </c>
      <c r="CD2043" t="s">
        <v>213</v>
      </c>
      <c r="CE2043" t="s">
        <v>213</v>
      </c>
      <c r="CF2043" t="s">
        <v>213</v>
      </c>
      <c r="CG2043">
        <v>5</v>
      </c>
      <c r="CH2043">
        <v>0</v>
      </c>
      <c r="CI2043">
        <v>0</v>
      </c>
      <c r="CJ2043">
        <v>0</v>
      </c>
      <c r="CK2043">
        <v>0</v>
      </c>
      <c r="CL2043">
        <v>2</v>
      </c>
      <c r="CM2043">
        <v>1323.04</v>
      </c>
      <c r="CN2043">
        <v>3.22303</v>
      </c>
      <c r="CO2043">
        <v>6.92174</v>
      </c>
      <c r="CP2043">
        <v>9.13012</v>
      </c>
      <c r="CQ2043">
        <v>29.9998</v>
      </c>
      <c r="CR2043">
        <v>8.88325</v>
      </c>
      <c r="CS2043">
        <v>9.18758</v>
      </c>
      <c r="CT2043">
        <v>-1</v>
      </c>
      <c r="CU2043">
        <v>100</v>
      </c>
      <c r="CV2043">
        <v>16.0547</v>
      </c>
      <c r="CW2043">
        <v>-999.9</v>
      </c>
      <c r="CX2043">
        <v>400</v>
      </c>
      <c r="CY2043">
        <v>0.0391383</v>
      </c>
      <c r="CZ2043">
        <v>103.937</v>
      </c>
      <c r="DA2043">
        <v>103.341</v>
      </c>
    </row>
    <row r="2044" spans="1:105">
      <c r="A2044">
        <v>2030</v>
      </c>
      <c r="B2044">
        <v>1551452663.5</v>
      </c>
      <c r="C2044">
        <v>6364.59999990463</v>
      </c>
      <c r="D2044" t="s">
        <v>4289</v>
      </c>
      <c r="E2044" t="s">
        <v>4290</v>
      </c>
      <c r="F2044">
        <f>J2044+I2044+M2044*K2044</f>
        <v>0</v>
      </c>
      <c r="G2044">
        <f>(1000*AM2044)/(L2044*(AO2044+273.15))</f>
        <v>0</v>
      </c>
      <c r="H2044">
        <f>((G2044*F2044*(1-(AJ2044/1000)))/(100*K2044))*(0.0/60)</f>
        <v>0</v>
      </c>
      <c r="I2044" t="s">
        <v>203</v>
      </c>
      <c r="J2044" t="s">
        <v>204</v>
      </c>
      <c r="K2044" t="s">
        <v>205</v>
      </c>
      <c r="L2044" t="s">
        <v>206</v>
      </c>
      <c r="M2044" t="s">
        <v>1526</v>
      </c>
      <c r="N2044" t="s">
        <v>3918</v>
      </c>
      <c r="O2044" t="s">
        <v>697</v>
      </c>
      <c r="Q2044">
        <v>1551452663.5</v>
      </c>
      <c r="R2044">
        <f>AL2044*Y2044*(AJ2044-AK2044)/(100*AF2044*(1000-Y2044*AJ2044))</f>
        <v>0</v>
      </c>
      <c r="S2044">
        <f>AL2044*Y2044*(AI2044-AH2044*(1000-Y2044*AK2044)/(1000-Y2044*AJ2044))/(100*AF2044)</f>
        <v>0</v>
      </c>
      <c r="T2044">
        <f>(U2044/V2044*100)</f>
        <v>0</v>
      </c>
      <c r="U2044">
        <f>AJ2044*(AM2044+AN2044)/1000</f>
        <v>0</v>
      </c>
      <c r="V2044">
        <f>0.61365*exp(17.502*AO2044/(240.97+AO2044))</f>
        <v>0</v>
      </c>
      <c r="W2044">
        <v>183</v>
      </c>
      <c r="X2044">
        <v>13</v>
      </c>
      <c r="Y2044">
        <f>IF(W2044*$H$11&gt;=AA2044,1.0,(AA2044/(AA2044-W2044*$H$11)))</f>
        <v>0</v>
      </c>
      <c r="Z2044">
        <f>(Y2044-1)*100</f>
        <v>0</v>
      </c>
      <c r="AA2044">
        <f>MAX(0,($B$11+$C$11*AR2044)/(1+$D$11*AR2044)*AM2044/(AO2044+273)*$E$11)</f>
        <v>0</v>
      </c>
      <c r="AB2044">
        <f>$B$9*AS2044+$C$9*AT2044</f>
        <v>0</v>
      </c>
      <c r="AC2044">
        <f>AB2044*AD2044</f>
        <v>0</v>
      </c>
      <c r="AD2044">
        <f>($B$9*$D$7+$C$9*$D$7)/($B$9+$C$9)</f>
        <v>0</v>
      </c>
      <c r="AE2044">
        <f>($B$9*$K$7+$C$9*$K$7)/($B$9+$C$9)</f>
        <v>0</v>
      </c>
      <c r="AF2044">
        <v>10</v>
      </c>
      <c r="AG2044">
        <v>1551452663.5</v>
      </c>
      <c r="AH2044">
        <v>399.004</v>
      </c>
      <c r="AI2044">
        <v>396.967</v>
      </c>
      <c r="AJ2044">
        <v>8.36769</v>
      </c>
      <c r="AK2044">
        <v>8.14168</v>
      </c>
      <c r="AL2044">
        <v>1454.93</v>
      </c>
      <c r="AM2044">
        <v>100.525</v>
      </c>
      <c r="AN2044">
        <v>0.0212254</v>
      </c>
      <c r="AO2044">
        <v>6.5077</v>
      </c>
      <c r="AP2044">
        <v>999.9</v>
      </c>
      <c r="AQ2044">
        <v>999.9</v>
      </c>
      <c r="AR2044">
        <v>10001.2</v>
      </c>
      <c r="AS2044">
        <v>0</v>
      </c>
      <c r="AT2044">
        <v>45.8264</v>
      </c>
      <c r="AU2044">
        <v>0</v>
      </c>
      <c r="AV2044" t="s">
        <v>208</v>
      </c>
      <c r="AW2044">
        <v>0</v>
      </c>
      <c r="AX2044">
        <v>-0.747</v>
      </c>
      <c r="AY2044">
        <v>-0.067</v>
      </c>
      <c r="AZ2044">
        <v>0</v>
      </c>
      <c r="BA2044">
        <v>0</v>
      </c>
      <c r="BB2044">
        <v>0</v>
      </c>
      <c r="BC2044">
        <v>0</v>
      </c>
      <c r="BD2044">
        <v>-75.7984071428571</v>
      </c>
      <c r="BE2044">
        <v>20.0213862783816</v>
      </c>
      <c r="BF2044">
        <v>3.54203262060433</v>
      </c>
      <c r="BG2044">
        <v>0</v>
      </c>
      <c r="BH2044">
        <v>-2.9442230952381</v>
      </c>
      <c r="BI2044">
        <v>0.136366303975294</v>
      </c>
      <c r="BJ2044">
        <v>0.0353589568694509</v>
      </c>
      <c r="BK2044">
        <v>0</v>
      </c>
      <c r="BL2044">
        <v>0</v>
      </c>
      <c r="BM2044">
        <v>0</v>
      </c>
      <c r="BN2044" t="s">
        <v>209</v>
      </c>
      <c r="BO2044">
        <v>1.88467</v>
      </c>
      <c r="BP2044">
        <v>1.88164</v>
      </c>
      <c r="BQ2044">
        <v>1.88313</v>
      </c>
      <c r="BR2044">
        <v>1.88187</v>
      </c>
      <c r="BS2044">
        <v>1.88384</v>
      </c>
      <c r="BT2044">
        <v>1.88309</v>
      </c>
      <c r="BU2044">
        <v>1.88478</v>
      </c>
      <c r="BV2044">
        <v>1.88232</v>
      </c>
      <c r="BW2044" t="s">
        <v>210</v>
      </c>
      <c r="BX2044" t="s">
        <v>17</v>
      </c>
      <c r="BY2044" t="s">
        <v>17</v>
      </c>
      <c r="BZ2044" t="s">
        <v>17</v>
      </c>
      <c r="CA2044" t="s">
        <v>211</v>
      </c>
      <c r="CB2044" t="s">
        <v>212</v>
      </c>
      <c r="CC2044" t="s">
        <v>213</v>
      </c>
      <c r="CD2044" t="s">
        <v>213</v>
      </c>
      <c r="CE2044" t="s">
        <v>213</v>
      </c>
      <c r="CF2044" t="s">
        <v>213</v>
      </c>
      <c r="CG2044">
        <v>5</v>
      </c>
      <c r="CH2044">
        <v>0</v>
      </c>
      <c r="CI2044">
        <v>0</v>
      </c>
      <c r="CJ2044">
        <v>0</v>
      </c>
      <c r="CK2044">
        <v>0</v>
      </c>
      <c r="CL2044">
        <v>2</v>
      </c>
      <c r="CM2044">
        <v>1307.48</v>
      </c>
      <c r="CN2044">
        <v>3.22735</v>
      </c>
      <c r="CO2044">
        <v>6.92438</v>
      </c>
      <c r="CP2044">
        <v>9.13069</v>
      </c>
      <c r="CQ2044">
        <v>29.9999</v>
      </c>
      <c r="CR2044">
        <v>8.88311</v>
      </c>
      <c r="CS2044">
        <v>9.18758</v>
      </c>
      <c r="CT2044">
        <v>-1</v>
      </c>
      <c r="CU2044">
        <v>100</v>
      </c>
      <c r="CV2044">
        <v>16.0547</v>
      </c>
      <c r="CW2044">
        <v>-999.9</v>
      </c>
      <c r="CX2044">
        <v>400</v>
      </c>
      <c r="CY2044">
        <v>0</v>
      </c>
      <c r="CZ2044">
        <v>103.934</v>
      </c>
      <c r="DA2044">
        <v>103.341</v>
      </c>
    </row>
    <row r="2045" spans="1:105">
      <c r="A2045">
        <v>2031</v>
      </c>
      <c r="B2045">
        <v>1551452665.5</v>
      </c>
      <c r="C2045">
        <v>6366.59999990463</v>
      </c>
      <c r="D2045" t="s">
        <v>4291</v>
      </c>
      <c r="E2045" t="s">
        <v>4292</v>
      </c>
      <c r="F2045">
        <f>J2045+I2045+M2045*K2045</f>
        <v>0</v>
      </c>
      <c r="G2045">
        <f>(1000*AM2045)/(L2045*(AO2045+273.15))</f>
        <v>0</v>
      </c>
      <c r="H2045">
        <f>((G2045*F2045*(1-(AJ2045/1000)))/(100*K2045))*(0.0/60)</f>
        <v>0</v>
      </c>
      <c r="I2045" t="s">
        <v>203</v>
      </c>
      <c r="J2045" t="s">
        <v>204</v>
      </c>
      <c r="K2045" t="s">
        <v>205</v>
      </c>
      <c r="L2045" t="s">
        <v>206</v>
      </c>
      <c r="M2045" t="s">
        <v>1526</v>
      </c>
      <c r="N2045" t="s">
        <v>3918</v>
      </c>
      <c r="O2045" t="s">
        <v>697</v>
      </c>
      <c r="Q2045">
        <v>1551452665.5</v>
      </c>
      <c r="R2045">
        <f>AL2045*Y2045*(AJ2045-AK2045)/(100*AF2045*(1000-Y2045*AJ2045))</f>
        <v>0</v>
      </c>
      <c r="S2045">
        <f>AL2045*Y2045*(AI2045-AH2045*(1000-Y2045*AK2045)/(1000-Y2045*AJ2045))/(100*AF2045)</f>
        <v>0</v>
      </c>
      <c r="T2045">
        <f>(U2045/V2045*100)</f>
        <v>0</v>
      </c>
      <c r="U2045">
        <f>AJ2045*(AM2045+AN2045)/1000</f>
        <v>0</v>
      </c>
      <c r="V2045">
        <f>0.61365*exp(17.502*AO2045/(240.97+AO2045))</f>
        <v>0</v>
      </c>
      <c r="W2045">
        <v>164</v>
      </c>
      <c r="X2045">
        <v>11</v>
      </c>
      <c r="Y2045">
        <f>IF(W2045*$H$11&gt;=AA2045,1.0,(AA2045/(AA2045-W2045*$H$11)))</f>
        <v>0</v>
      </c>
      <c r="Z2045">
        <f>(Y2045-1)*100</f>
        <v>0</v>
      </c>
      <c r="AA2045">
        <f>MAX(0,($B$11+$C$11*AR2045)/(1+$D$11*AR2045)*AM2045/(AO2045+273)*$E$11)</f>
        <v>0</v>
      </c>
      <c r="AB2045">
        <f>$B$9*AS2045+$C$9*AT2045</f>
        <v>0</v>
      </c>
      <c r="AC2045">
        <f>AB2045*AD2045</f>
        <v>0</v>
      </c>
      <c r="AD2045">
        <f>($B$9*$D$7+$C$9*$D$7)/($B$9+$C$9)</f>
        <v>0</v>
      </c>
      <c r="AE2045">
        <f>($B$9*$K$7+$C$9*$K$7)/($B$9+$C$9)</f>
        <v>0</v>
      </c>
      <c r="AF2045">
        <v>10</v>
      </c>
      <c r="AG2045">
        <v>1551452665.5</v>
      </c>
      <c r="AH2045">
        <v>399.323</v>
      </c>
      <c r="AI2045">
        <v>396.947</v>
      </c>
      <c r="AJ2045">
        <v>8.39311</v>
      </c>
      <c r="AK2045">
        <v>8.14217</v>
      </c>
      <c r="AL2045">
        <v>1454.6</v>
      </c>
      <c r="AM2045">
        <v>100.526</v>
      </c>
      <c r="AN2045">
        <v>0.021278</v>
      </c>
      <c r="AO2045">
        <v>6.51109</v>
      </c>
      <c r="AP2045">
        <v>999.9</v>
      </c>
      <c r="AQ2045">
        <v>999.9</v>
      </c>
      <c r="AR2045">
        <v>10008.8</v>
      </c>
      <c r="AS2045">
        <v>0</v>
      </c>
      <c r="AT2045">
        <v>45.6209</v>
      </c>
      <c r="AU2045">
        <v>0</v>
      </c>
      <c r="AV2045" t="s">
        <v>208</v>
      </c>
      <c r="AW2045">
        <v>0</v>
      </c>
      <c r="AX2045">
        <v>-0.747</v>
      </c>
      <c r="AY2045">
        <v>-0.067</v>
      </c>
      <c r="AZ2045">
        <v>0</v>
      </c>
      <c r="BA2045">
        <v>0</v>
      </c>
      <c r="BB2045">
        <v>0</v>
      </c>
      <c r="BC2045">
        <v>0</v>
      </c>
      <c r="BD2045">
        <v>-75.7984071428571</v>
      </c>
      <c r="BE2045">
        <v>20.0213862783816</v>
      </c>
      <c r="BF2045">
        <v>3.54203262060433</v>
      </c>
      <c r="BG2045">
        <v>0</v>
      </c>
      <c r="BH2045">
        <v>-2.9442230952381</v>
      </c>
      <c r="BI2045">
        <v>0.136366303975294</v>
      </c>
      <c r="BJ2045">
        <v>0.0353589568694509</v>
      </c>
      <c r="BK2045">
        <v>0</v>
      </c>
      <c r="BL2045">
        <v>0</v>
      </c>
      <c r="BM2045">
        <v>0</v>
      </c>
      <c r="BN2045" t="s">
        <v>209</v>
      </c>
      <c r="BO2045">
        <v>1.88465</v>
      </c>
      <c r="BP2045">
        <v>1.88164</v>
      </c>
      <c r="BQ2045">
        <v>1.88315</v>
      </c>
      <c r="BR2045">
        <v>1.88187</v>
      </c>
      <c r="BS2045">
        <v>1.88382</v>
      </c>
      <c r="BT2045">
        <v>1.88309</v>
      </c>
      <c r="BU2045">
        <v>1.88477</v>
      </c>
      <c r="BV2045">
        <v>1.88231</v>
      </c>
      <c r="BW2045" t="s">
        <v>210</v>
      </c>
      <c r="BX2045" t="s">
        <v>17</v>
      </c>
      <c r="BY2045" t="s">
        <v>17</v>
      </c>
      <c r="BZ2045" t="s">
        <v>17</v>
      </c>
      <c r="CA2045" t="s">
        <v>211</v>
      </c>
      <c r="CB2045" t="s">
        <v>212</v>
      </c>
      <c r="CC2045" t="s">
        <v>213</v>
      </c>
      <c r="CD2045" t="s">
        <v>213</v>
      </c>
      <c r="CE2045" t="s">
        <v>213</v>
      </c>
      <c r="CF2045" t="s">
        <v>213</v>
      </c>
      <c r="CG2045">
        <v>5</v>
      </c>
      <c r="CH2045">
        <v>0</v>
      </c>
      <c r="CI2045">
        <v>0</v>
      </c>
      <c r="CJ2045">
        <v>0</v>
      </c>
      <c r="CK2045">
        <v>0</v>
      </c>
      <c r="CL2045">
        <v>2</v>
      </c>
      <c r="CM2045">
        <v>1321.37</v>
      </c>
      <c r="CN2045">
        <v>3.22952</v>
      </c>
      <c r="CO2045">
        <v>6.92698</v>
      </c>
      <c r="CP2045">
        <v>9.13083</v>
      </c>
      <c r="CQ2045">
        <v>30</v>
      </c>
      <c r="CR2045">
        <v>8.88353</v>
      </c>
      <c r="CS2045">
        <v>9.18758</v>
      </c>
      <c r="CT2045">
        <v>-1</v>
      </c>
      <c r="CU2045">
        <v>100</v>
      </c>
      <c r="CV2045">
        <v>16.0547</v>
      </c>
      <c r="CW2045">
        <v>-999.9</v>
      </c>
      <c r="CX2045">
        <v>400</v>
      </c>
      <c r="CY2045">
        <v>0</v>
      </c>
      <c r="CZ2045">
        <v>103.932</v>
      </c>
      <c r="DA2045">
        <v>103.341</v>
      </c>
    </row>
    <row r="2046" spans="1:105">
      <c r="A2046">
        <v>2032</v>
      </c>
      <c r="B2046">
        <v>1551452667.5</v>
      </c>
      <c r="C2046">
        <v>6368.59999990463</v>
      </c>
      <c r="D2046" t="s">
        <v>4293</v>
      </c>
      <c r="E2046" t="s">
        <v>4294</v>
      </c>
      <c r="F2046">
        <f>J2046+I2046+M2046*K2046</f>
        <v>0</v>
      </c>
      <c r="G2046">
        <f>(1000*AM2046)/(L2046*(AO2046+273.15))</f>
        <v>0</v>
      </c>
      <c r="H2046">
        <f>((G2046*F2046*(1-(AJ2046/1000)))/(100*K2046))*(0.0/60)</f>
        <v>0</v>
      </c>
      <c r="I2046" t="s">
        <v>203</v>
      </c>
      <c r="J2046" t="s">
        <v>204</v>
      </c>
      <c r="K2046" t="s">
        <v>205</v>
      </c>
      <c r="L2046" t="s">
        <v>206</v>
      </c>
      <c r="M2046" t="s">
        <v>1526</v>
      </c>
      <c r="N2046" t="s">
        <v>3918</v>
      </c>
      <c r="O2046" t="s">
        <v>697</v>
      </c>
      <c r="Q2046">
        <v>1551452667.5</v>
      </c>
      <c r="R2046">
        <f>AL2046*Y2046*(AJ2046-AK2046)/(100*AF2046*(1000-Y2046*AJ2046))</f>
        <v>0</v>
      </c>
      <c r="S2046">
        <f>AL2046*Y2046*(AI2046-AH2046*(1000-Y2046*AK2046)/(1000-Y2046*AJ2046))/(100*AF2046)</f>
        <v>0</v>
      </c>
      <c r="T2046">
        <f>(U2046/V2046*100)</f>
        <v>0</v>
      </c>
      <c r="U2046">
        <f>AJ2046*(AM2046+AN2046)/1000</f>
        <v>0</v>
      </c>
      <c r="V2046">
        <f>0.61365*exp(17.502*AO2046/(240.97+AO2046))</f>
        <v>0</v>
      </c>
      <c r="W2046">
        <v>130</v>
      </c>
      <c r="X2046">
        <v>9</v>
      </c>
      <c r="Y2046">
        <f>IF(W2046*$H$11&gt;=AA2046,1.0,(AA2046/(AA2046-W2046*$H$11)))</f>
        <v>0</v>
      </c>
      <c r="Z2046">
        <f>(Y2046-1)*100</f>
        <v>0</v>
      </c>
      <c r="AA2046">
        <f>MAX(0,($B$11+$C$11*AR2046)/(1+$D$11*AR2046)*AM2046/(AO2046+273)*$E$11)</f>
        <v>0</v>
      </c>
      <c r="AB2046">
        <f>$B$9*AS2046+$C$9*AT2046</f>
        <v>0</v>
      </c>
      <c r="AC2046">
        <f>AB2046*AD2046</f>
        <v>0</v>
      </c>
      <c r="AD2046">
        <f>($B$9*$D$7+$C$9*$D$7)/($B$9+$C$9)</f>
        <v>0</v>
      </c>
      <c r="AE2046">
        <f>($B$9*$K$7+$C$9*$K$7)/($B$9+$C$9)</f>
        <v>0</v>
      </c>
      <c r="AF2046">
        <v>10</v>
      </c>
      <c r="AG2046">
        <v>1551452667.5</v>
      </c>
      <c r="AH2046">
        <v>399.64</v>
      </c>
      <c r="AI2046">
        <v>396.912</v>
      </c>
      <c r="AJ2046">
        <v>8.41656</v>
      </c>
      <c r="AK2046">
        <v>8.14222</v>
      </c>
      <c r="AL2046">
        <v>1454.81</v>
      </c>
      <c r="AM2046">
        <v>100.526</v>
      </c>
      <c r="AN2046">
        <v>0.0211621</v>
      </c>
      <c r="AO2046">
        <v>6.51864</v>
      </c>
      <c r="AP2046">
        <v>999.9</v>
      </c>
      <c r="AQ2046">
        <v>999.9</v>
      </c>
      <c r="AR2046">
        <v>9996.25</v>
      </c>
      <c r="AS2046">
        <v>0</v>
      </c>
      <c r="AT2046">
        <v>45.4538</v>
      </c>
      <c r="AU2046">
        <v>0</v>
      </c>
      <c r="AV2046" t="s">
        <v>208</v>
      </c>
      <c r="AW2046">
        <v>0</v>
      </c>
      <c r="AX2046">
        <v>-0.747</v>
      </c>
      <c r="AY2046">
        <v>-0.067</v>
      </c>
      <c r="AZ2046">
        <v>0</v>
      </c>
      <c r="BA2046">
        <v>0</v>
      </c>
      <c r="BB2046">
        <v>0</v>
      </c>
      <c r="BC2046">
        <v>0</v>
      </c>
      <c r="BD2046">
        <v>-75.7984071428571</v>
      </c>
      <c r="BE2046">
        <v>20.0213862783816</v>
      </c>
      <c r="BF2046">
        <v>3.54203262060433</v>
      </c>
      <c r="BG2046">
        <v>0</v>
      </c>
      <c r="BH2046">
        <v>-2.9442230952381</v>
      </c>
      <c r="BI2046">
        <v>0.136366303975294</v>
      </c>
      <c r="BJ2046">
        <v>0.0353589568694509</v>
      </c>
      <c r="BK2046">
        <v>0</v>
      </c>
      <c r="BL2046">
        <v>0</v>
      </c>
      <c r="BM2046">
        <v>0</v>
      </c>
      <c r="BN2046" t="s">
        <v>209</v>
      </c>
      <c r="BO2046">
        <v>1.88465</v>
      </c>
      <c r="BP2046">
        <v>1.88164</v>
      </c>
      <c r="BQ2046">
        <v>1.88314</v>
      </c>
      <c r="BR2046">
        <v>1.88187</v>
      </c>
      <c r="BS2046">
        <v>1.88381</v>
      </c>
      <c r="BT2046">
        <v>1.88309</v>
      </c>
      <c r="BU2046">
        <v>1.88477</v>
      </c>
      <c r="BV2046">
        <v>1.88232</v>
      </c>
      <c r="BW2046" t="s">
        <v>210</v>
      </c>
      <c r="BX2046" t="s">
        <v>17</v>
      </c>
      <c r="BY2046" t="s">
        <v>17</v>
      </c>
      <c r="BZ2046" t="s">
        <v>17</v>
      </c>
      <c r="CA2046" t="s">
        <v>211</v>
      </c>
      <c r="CB2046" t="s">
        <v>212</v>
      </c>
      <c r="CC2046" t="s">
        <v>213</v>
      </c>
      <c r="CD2046" t="s">
        <v>213</v>
      </c>
      <c r="CE2046" t="s">
        <v>213</v>
      </c>
      <c r="CF2046" t="s">
        <v>213</v>
      </c>
      <c r="CG2046">
        <v>5</v>
      </c>
      <c r="CH2046">
        <v>0</v>
      </c>
      <c r="CI2046">
        <v>0</v>
      </c>
      <c r="CJ2046">
        <v>0</v>
      </c>
      <c r="CK2046">
        <v>0</v>
      </c>
      <c r="CL2046">
        <v>2</v>
      </c>
      <c r="CM2046">
        <v>1347.11</v>
      </c>
      <c r="CN2046">
        <v>3.2187</v>
      </c>
      <c r="CO2046">
        <v>6.92955</v>
      </c>
      <c r="CP2046">
        <v>9.13083</v>
      </c>
      <c r="CQ2046">
        <v>30</v>
      </c>
      <c r="CR2046">
        <v>8.8841</v>
      </c>
      <c r="CS2046">
        <v>9.18758</v>
      </c>
      <c r="CT2046">
        <v>-1</v>
      </c>
      <c r="CU2046">
        <v>100</v>
      </c>
      <c r="CV2046">
        <v>15.6826</v>
      </c>
      <c r="CW2046">
        <v>-999.9</v>
      </c>
      <c r="CX2046">
        <v>400</v>
      </c>
      <c r="CY2046">
        <v>0</v>
      </c>
      <c r="CZ2046">
        <v>103.931</v>
      </c>
      <c r="DA2046">
        <v>103.34</v>
      </c>
    </row>
    <row r="2047" spans="1:105">
      <c r="A2047">
        <v>2033</v>
      </c>
      <c r="B2047">
        <v>1551452669.5</v>
      </c>
      <c r="C2047">
        <v>6370.59999990463</v>
      </c>
      <c r="D2047" t="s">
        <v>4295</v>
      </c>
      <c r="E2047" t="s">
        <v>4296</v>
      </c>
      <c r="F2047">
        <f>J2047+I2047+M2047*K2047</f>
        <v>0</v>
      </c>
      <c r="G2047">
        <f>(1000*AM2047)/(L2047*(AO2047+273.15))</f>
        <v>0</v>
      </c>
      <c r="H2047">
        <f>((G2047*F2047*(1-(AJ2047/1000)))/(100*K2047))*(0.0/60)</f>
        <v>0</v>
      </c>
      <c r="I2047" t="s">
        <v>203</v>
      </c>
      <c r="J2047" t="s">
        <v>204</v>
      </c>
      <c r="K2047" t="s">
        <v>205</v>
      </c>
      <c r="L2047" t="s">
        <v>206</v>
      </c>
      <c r="M2047" t="s">
        <v>1526</v>
      </c>
      <c r="N2047" t="s">
        <v>3918</v>
      </c>
      <c r="O2047" t="s">
        <v>697</v>
      </c>
      <c r="Q2047">
        <v>1551452669.5</v>
      </c>
      <c r="R2047">
        <f>AL2047*Y2047*(AJ2047-AK2047)/(100*AF2047*(1000-Y2047*AJ2047))</f>
        <v>0</v>
      </c>
      <c r="S2047">
        <f>AL2047*Y2047*(AI2047-AH2047*(1000-Y2047*AK2047)/(1000-Y2047*AJ2047))/(100*AF2047)</f>
        <v>0</v>
      </c>
      <c r="T2047">
        <f>(U2047/V2047*100)</f>
        <v>0</v>
      </c>
      <c r="U2047">
        <f>AJ2047*(AM2047+AN2047)/1000</f>
        <v>0</v>
      </c>
      <c r="V2047">
        <f>0.61365*exp(17.502*AO2047/(240.97+AO2047))</f>
        <v>0</v>
      </c>
      <c r="W2047">
        <v>129</v>
      </c>
      <c r="X2047">
        <v>9</v>
      </c>
      <c r="Y2047">
        <f>IF(W2047*$H$11&gt;=AA2047,1.0,(AA2047/(AA2047-W2047*$H$11)))</f>
        <v>0</v>
      </c>
      <c r="Z2047">
        <f>(Y2047-1)*100</f>
        <v>0</v>
      </c>
      <c r="AA2047">
        <f>MAX(0,($B$11+$C$11*AR2047)/(1+$D$11*AR2047)*AM2047/(AO2047+273)*$E$11)</f>
        <v>0</v>
      </c>
      <c r="AB2047">
        <f>$B$9*AS2047+$C$9*AT2047</f>
        <v>0</v>
      </c>
      <c r="AC2047">
        <f>AB2047*AD2047</f>
        <v>0</v>
      </c>
      <c r="AD2047">
        <f>($B$9*$D$7+$C$9*$D$7)/($B$9+$C$9)</f>
        <v>0</v>
      </c>
      <c r="AE2047">
        <f>($B$9*$K$7+$C$9*$K$7)/($B$9+$C$9)</f>
        <v>0</v>
      </c>
      <c r="AF2047">
        <v>10</v>
      </c>
      <c r="AG2047">
        <v>1551452669.5</v>
      </c>
      <c r="AH2047">
        <v>399.96</v>
      </c>
      <c r="AI2047">
        <v>396.942</v>
      </c>
      <c r="AJ2047">
        <v>8.43732</v>
      </c>
      <c r="AK2047">
        <v>8.14224</v>
      </c>
      <c r="AL2047">
        <v>1454.82</v>
      </c>
      <c r="AM2047">
        <v>100.526</v>
      </c>
      <c r="AN2047">
        <v>0.0209655</v>
      </c>
      <c r="AO2047">
        <v>6.5257</v>
      </c>
      <c r="AP2047">
        <v>999.9</v>
      </c>
      <c r="AQ2047">
        <v>999.9</v>
      </c>
      <c r="AR2047">
        <v>9998.75</v>
      </c>
      <c r="AS2047">
        <v>0</v>
      </c>
      <c r="AT2047">
        <v>45.3429</v>
      </c>
      <c r="AU2047">
        <v>0</v>
      </c>
      <c r="AV2047" t="s">
        <v>208</v>
      </c>
      <c r="AW2047">
        <v>0</v>
      </c>
      <c r="AX2047">
        <v>-0.747</v>
      </c>
      <c r="AY2047">
        <v>-0.067</v>
      </c>
      <c r="AZ2047">
        <v>0</v>
      </c>
      <c r="BA2047">
        <v>0</v>
      </c>
      <c r="BB2047">
        <v>0</v>
      </c>
      <c r="BC2047">
        <v>0</v>
      </c>
      <c r="BD2047">
        <v>-75.7984071428571</v>
      </c>
      <c r="BE2047">
        <v>20.0213862783816</v>
      </c>
      <c r="BF2047">
        <v>3.54203262060433</v>
      </c>
      <c r="BG2047">
        <v>0</v>
      </c>
      <c r="BH2047">
        <v>-2.9442230952381</v>
      </c>
      <c r="BI2047">
        <v>0.136366303975294</v>
      </c>
      <c r="BJ2047">
        <v>0.0353589568694509</v>
      </c>
      <c r="BK2047">
        <v>0</v>
      </c>
      <c r="BL2047">
        <v>0</v>
      </c>
      <c r="BM2047">
        <v>0</v>
      </c>
      <c r="BN2047" t="s">
        <v>209</v>
      </c>
      <c r="BO2047">
        <v>1.88467</v>
      </c>
      <c r="BP2047">
        <v>1.88162</v>
      </c>
      <c r="BQ2047">
        <v>1.88314</v>
      </c>
      <c r="BR2047">
        <v>1.88187</v>
      </c>
      <c r="BS2047">
        <v>1.88382</v>
      </c>
      <c r="BT2047">
        <v>1.88309</v>
      </c>
      <c r="BU2047">
        <v>1.88477</v>
      </c>
      <c r="BV2047">
        <v>1.88231</v>
      </c>
      <c r="BW2047" t="s">
        <v>210</v>
      </c>
      <c r="BX2047" t="s">
        <v>17</v>
      </c>
      <c r="BY2047" t="s">
        <v>17</v>
      </c>
      <c r="BZ2047" t="s">
        <v>17</v>
      </c>
      <c r="CA2047" t="s">
        <v>211</v>
      </c>
      <c r="CB2047" t="s">
        <v>212</v>
      </c>
      <c r="CC2047" t="s">
        <v>213</v>
      </c>
      <c r="CD2047" t="s">
        <v>213</v>
      </c>
      <c r="CE2047" t="s">
        <v>213</v>
      </c>
      <c r="CF2047" t="s">
        <v>213</v>
      </c>
      <c r="CG2047">
        <v>5</v>
      </c>
      <c r="CH2047">
        <v>0</v>
      </c>
      <c r="CI2047">
        <v>0</v>
      </c>
      <c r="CJ2047">
        <v>0</v>
      </c>
      <c r="CK2047">
        <v>0</v>
      </c>
      <c r="CL2047">
        <v>2</v>
      </c>
      <c r="CM2047">
        <v>1347.72</v>
      </c>
      <c r="CN2047">
        <v>3.21222</v>
      </c>
      <c r="CO2047">
        <v>6.93174</v>
      </c>
      <c r="CP2047">
        <v>9.13083</v>
      </c>
      <c r="CQ2047">
        <v>30</v>
      </c>
      <c r="CR2047">
        <v>8.88424</v>
      </c>
      <c r="CS2047">
        <v>9.18758</v>
      </c>
      <c r="CT2047">
        <v>-1</v>
      </c>
      <c r="CU2047">
        <v>100</v>
      </c>
      <c r="CV2047">
        <v>15.6826</v>
      </c>
      <c r="CW2047">
        <v>-999.9</v>
      </c>
      <c r="CX2047">
        <v>400</v>
      </c>
      <c r="CY2047">
        <v>0</v>
      </c>
      <c r="CZ2047">
        <v>103.931</v>
      </c>
      <c r="DA2047">
        <v>103.341</v>
      </c>
    </row>
    <row r="2048" spans="1:105">
      <c r="A2048">
        <v>2034</v>
      </c>
      <c r="B2048">
        <v>1551452671.5</v>
      </c>
      <c r="C2048">
        <v>6372.59999990463</v>
      </c>
      <c r="D2048" t="s">
        <v>4297</v>
      </c>
      <c r="E2048" t="s">
        <v>4298</v>
      </c>
      <c r="F2048">
        <f>J2048+I2048+M2048*K2048</f>
        <v>0</v>
      </c>
      <c r="G2048">
        <f>(1000*AM2048)/(L2048*(AO2048+273.15))</f>
        <v>0</v>
      </c>
      <c r="H2048">
        <f>((G2048*F2048*(1-(AJ2048/1000)))/(100*K2048))*(0.0/60)</f>
        <v>0</v>
      </c>
      <c r="I2048" t="s">
        <v>203</v>
      </c>
      <c r="J2048" t="s">
        <v>204</v>
      </c>
      <c r="K2048" t="s">
        <v>205</v>
      </c>
      <c r="L2048" t="s">
        <v>206</v>
      </c>
      <c r="M2048" t="s">
        <v>1526</v>
      </c>
      <c r="N2048" t="s">
        <v>3918</v>
      </c>
      <c r="O2048" t="s">
        <v>697</v>
      </c>
      <c r="Q2048">
        <v>1551452671.5</v>
      </c>
      <c r="R2048">
        <f>AL2048*Y2048*(AJ2048-AK2048)/(100*AF2048*(1000-Y2048*AJ2048))</f>
        <v>0</v>
      </c>
      <c r="S2048">
        <f>AL2048*Y2048*(AI2048-AH2048*(1000-Y2048*AK2048)/(1000-Y2048*AJ2048))/(100*AF2048)</f>
        <v>0</v>
      </c>
      <c r="T2048">
        <f>(U2048/V2048*100)</f>
        <v>0</v>
      </c>
      <c r="U2048">
        <f>AJ2048*(AM2048+AN2048)/1000</f>
        <v>0</v>
      </c>
      <c r="V2048">
        <f>0.61365*exp(17.502*AO2048/(240.97+AO2048))</f>
        <v>0</v>
      </c>
      <c r="W2048">
        <v>131</v>
      </c>
      <c r="X2048">
        <v>9</v>
      </c>
      <c r="Y2048">
        <f>IF(W2048*$H$11&gt;=AA2048,1.0,(AA2048/(AA2048-W2048*$H$11)))</f>
        <v>0</v>
      </c>
      <c r="Z2048">
        <f>(Y2048-1)*100</f>
        <v>0</v>
      </c>
      <c r="AA2048">
        <f>MAX(0,($B$11+$C$11*AR2048)/(1+$D$11*AR2048)*AM2048/(AO2048+273)*$E$11)</f>
        <v>0</v>
      </c>
      <c r="AB2048">
        <f>$B$9*AS2048+$C$9*AT2048</f>
        <v>0</v>
      </c>
      <c r="AC2048">
        <f>AB2048*AD2048</f>
        <v>0</v>
      </c>
      <c r="AD2048">
        <f>($B$9*$D$7+$C$9*$D$7)/($B$9+$C$9)</f>
        <v>0</v>
      </c>
      <c r="AE2048">
        <f>($B$9*$K$7+$C$9*$K$7)/($B$9+$C$9)</f>
        <v>0</v>
      </c>
      <c r="AF2048">
        <v>10</v>
      </c>
      <c r="AG2048">
        <v>1551452671.5</v>
      </c>
      <c r="AH2048">
        <v>400.299</v>
      </c>
      <c r="AI2048">
        <v>396.914</v>
      </c>
      <c r="AJ2048">
        <v>8.45286</v>
      </c>
      <c r="AK2048">
        <v>8.14242</v>
      </c>
      <c r="AL2048">
        <v>1454.53</v>
      </c>
      <c r="AM2048">
        <v>100.525</v>
      </c>
      <c r="AN2048">
        <v>0.0210707</v>
      </c>
      <c r="AO2048">
        <v>6.52229</v>
      </c>
      <c r="AP2048">
        <v>999.9</v>
      </c>
      <c r="AQ2048">
        <v>999.9</v>
      </c>
      <c r="AR2048">
        <v>10006.2</v>
      </c>
      <c r="AS2048">
        <v>0</v>
      </c>
      <c r="AT2048">
        <v>45.3087</v>
      </c>
      <c r="AU2048">
        <v>0</v>
      </c>
      <c r="AV2048" t="s">
        <v>208</v>
      </c>
      <c r="AW2048">
        <v>0</v>
      </c>
      <c r="AX2048">
        <v>-0.747</v>
      </c>
      <c r="AY2048">
        <v>-0.067</v>
      </c>
      <c r="AZ2048">
        <v>0</v>
      </c>
      <c r="BA2048">
        <v>0</v>
      </c>
      <c r="BB2048">
        <v>0</v>
      </c>
      <c r="BC2048">
        <v>0</v>
      </c>
      <c r="BD2048">
        <v>-75.7984071428571</v>
      </c>
      <c r="BE2048">
        <v>20.0213862783816</v>
      </c>
      <c r="BF2048">
        <v>3.54203262060433</v>
      </c>
      <c r="BG2048">
        <v>0</v>
      </c>
      <c r="BH2048">
        <v>-2.9442230952381</v>
      </c>
      <c r="BI2048">
        <v>0.136366303975294</v>
      </c>
      <c r="BJ2048">
        <v>0.0353589568694509</v>
      </c>
      <c r="BK2048">
        <v>0</v>
      </c>
      <c r="BL2048">
        <v>0</v>
      </c>
      <c r="BM2048">
        <v>0</v>
      </c>
      <c r="BN2048" t="s">
        <v>209</v>
      </c>
      <c r="BO2048">
        <v>1.88468</v>
      </c>
      <c r="BP2048">
        <v>1.88164</v>
      </c>
      <c r="BQ2048">
        <v>1.88317</v>
      </c>
      <c r="BR2048">
        <v>1.88187</v>
      </c>
      <c r="BS2048">
        <v>1.88381</v>
      </c>
      <c r="BT2048">
        <v>1.88309</v>
      </c>
      <c r="BU2048">
        <v>1.88477</v>
      </c>
      <c r="BV2048">
        <v>1.8823</v>
      </c>
      <c r="BW2048" t="s">
        <v>210</v>
      </c>
      <c r="BX2048" t="s">
        <v>17</v>
      </c>
      <c r="BY2048" t="s">
        <v>17</v>
      </c>
      <c r="BZ2048" t="s">
        <v>17</v>
      </c>
      <c r="CA2048" t="s">
        <v>211</v>
      </c>
      <c r="CB2048" t="s">
        <v>212</v>
      </c>
      <c r="CC2048" t="s">
        <v>213</v>
      </c>
      <c r="CD2048" t="s">
        <v>213</v>
      </c>
      <c r="CE2048" t="s">
        <v>213</v>
      </c>
      <c r="CF2048" t="s">
        <v>213</v>
      </c>
      <c r="CG2048">
        <v>5</v>
      </c>
      <c r="CH2048">
        <v>0</v>
      </c>
      <c r="CI2048">
        <v>0</v>
      </c>
      <c r="CJ2048">
        <v>0</v>
      </c>
      <c r="CK2048">
        <v>0</v>
      </c>
      <c r="CL2048">
        <v>2</v>
      </c>
      <c r="CM2048">
        <v>1346.24</v>
      </c>
      <c r="CN2048">
        <v>3.20789</v>
      </c>
      <c r="CO2048">
        <v>6.93347</v>
      </c>
      <c r="CP2048">
        <v>9.13083</v>
      </c>
      <c r="CQ2048">
        <v>30</v>
      </c>
      <c r="CR2048">
        <v>8.88424</v>
      </c>
      <c r="CS2048">
        <v>9.18758</v>
      </c>
      <c r="CT2048">
        <v>-1</v>
      </c>
      <c r="CU2048">
        <v>100</v>
      </c>
      <c r="CV2048">
        <v>15.6826</v>
      </c>
      <c r="CW2048">
        <v>-999.9</v>
      </c>
      <c r="CX2048">
        <v>400</v>
      </c>
      <c r="CY2048">
        <v>0</v>
      </c>
      <c r="CZ2048">
        <v>103.929</v>
      </c>
      <c r="DA2048">
        <v>103.341</v>
      </c>
    </row>
    <row r="2049" spans="1:105">
      <c r="A2049">
        <v>2035</v>
      </c>
      <c r="B2049">
        <v>1551452673.5</v>
      </c>
      <c r="C2049">
        <v>6374.59999990463</v>
      </c>
      <c r="D2049" t="s">
        <v>4299</v>
      </c>
      <c r="E2049" t="s">
        <v>4300</v>
      </c>
      <c r="F2049">
        <f>J2049+I2049+M2049*K2049</f>
        <v>0</v>
      </c>
      <c r="G2049">
        <f>(1000*AM2049)/(L2049*(AO2049+273.15))</f>
        <v>0</v>
      </c>
      <c r="H2049">
        <f>((G2049*F2049*(1-(AJ2049/1000)))/(100*K2049))*(0.0/60)</f>
        <v>0</v>
      </c>
      <c r="I2049" t="s">
        <v>203</v>
      </c>
      <c r="J2049" t="s">
        <v>204</v>
      </c>
      <c r="K2049" t="s">
        <v>205</v>
      </c>
      <c r="L2049" t="s">
        <v>206</v>
      </c>
      <c r="M2049" t="s">
        <v>1526</v>
      </c>
      <c r="N2049" t="s">
        <v>3918</v>
      </c>
      <c r="O2049" t="s">
        <v>697</v>
      </c>
      <c r="Q2049">
        <v>1551452673.5</v>
      </c>
      <c r="R2049">
        <f>AL2049*Y2049*(AJ2049-AK2049)/(100*AF2049*(1000-Y2049*AJ2049))</f>
        <v>0</v>
      </c>
      <c r="S2049">
        <f>AL2049*Y2049*(AI2049-AH2049*(1000-Y2049*AK2049)/(1000-Y2049*AJ2049))/(100*AF2049)</f>
        <v>0</v>
      </c>
      <c r="T2049">
        <f>(U2049/V2049*100)</f>
        <v>0</v>
      </c>
      <c r="U2049">
        <f>AJ2049*(AM2049+AN2049)/1000</f>
        <v>0</v>
      </c>
      <c r="V2049">
        <f>0.61365*exp(17.502*AO2049/(240.97+AO2049))</f>
        <v>0</v>
      </c>
      <c r="W2049">
        <v>132</v>
      </c>
      <c r="X2049">
        <v>9</v>
      </c>
      <c r="Y2049">
        <f>IF(W2049*$H$11&gt;=AA2049,1.0,(AA2049/(AA2049-W2049*$H$11)))</f>
        <v>0</v>
      </c>
      <c r="Z2049">
        <f>(Y2049-1)*100</f>
        <v>0</v>
      </c>
      <c r="AA2049">
        <f>MAX(0,($B$11+$C$11*AR2049)/(1+$D$11*AR2049)*AM2049/(AO2049+273)*$E$11)</f>
        <v>0</v>
      </c>
      <c r="AB2049">
        <f>$B$9*AS2049+$C$9*AT2049</f>
        <v>0</v>
      </c>
      <c r="AC2049">
        <f>AB2049*AD2049</f>
        <v>0</v>
      </c>
      <c r="AD2049">
        <f>($B$9*$D$7+$C$9*$D$7)/($B$9+$C$9)</f>
        <v>0</v>
      </c>
      <c r="AE2049">
        <f>($B$9*$K$7+$C$9*$K$7)/($B$9+$C$9)</f>
        <v>0</v>
      </c>
      <c r="AF2049">
        <v>10</v>
      </c>
      <c r="AG2049">
        <v>1551452673.5</v>
      </c>
      <c r="AH2049">
        <v>400.668</v>
      </c>
      <c r="AI2049">
        <v>396.903</v>
      </c>
      <c r="AJ2049">
        <v>8.47017</v>
      </c>
      <c r="AK2049">
        <v>8.14288</v>
      </c>
      <c r="AL2049">
        <v>1454.91</v>
      </c>
      <c r="AM2049">
        <v>100.525</v>
      </c>
      <c r="AN2049">
        <v>0.0211066</v>
      </c>
      <c r="AO2049">
        <v>6.52582</v>
      </c>
      <c r="AP2049">
        <v>999.9</v>
      </c>
      <c r="AQ2049">
        <v>999.9</v>
      </c>
      <c r="AR2049">
        <v>10003.8</v>
      </c>
      <c r="AS2049">
        <v>0</v>
      </c>
      <c r="AT2049">
        <v>45.2868</v>
      </c>
      <c r="AU2049">
        <v>0</v>
      </c>
      <c r="AV2049" t="s">
        <v>208</v>
      </c>
      <c r="AW2049">
        <v>0</v>
      </c>
      <c r="AX2049">
        <v>-0.747</v>
      </c>
      <c r="AY2049">
        <v>-0.067</v>
      </c>
      <c r="AZ2049">
        <v>0</v>
      </c>
      <c r="BA2049">
        <v>0</v>
      </c>
      <c r="BB2049">
        <v>0</v>
      </c>
      <c r="BC2049">
        <v>0</v>
      </c>
      <c r="BD2049">
        <v>-75.7984071428571</v>
      </c>
      <c r="BE2049">
        <v>20.0213862783816</v>
      </c>
      <c r="BF2049">
        <v>3.54203262060433</v>
      </c>
      <c r="BG2049">
        <v>0</v>
      </c>
      <c r="BH2049">
        <v>-2.9442230952381</v>
      </c>
      <c r="BI2049">
        <v>0.136366303975294</v>
      </c>
      <c r="BJ2049">
        <v>0.0353589568694509</v>
      </c>
      <c r="BK2049">
        <v>0</v>
      </c>
      <c r="BL2049">
        <v>0</v>
      </c>
      <c r="BM2049">
        <v>0</v>
      </c>
      <c r="BN2049" t="s">
        <v>209</v>
      </c>
      <c r="BO2049">
        <v>1.88467</v>
      </c>
      <c r="BP2049">
        <v>1.88165</v>
      </c>
      <c r="BQ2049">
        <v>1.88316</v>
      </c>
      <c r="BR2049">
        <v>1.88187</v>
      </c>
      <c r="BS2049">
        <v>1.8838</v>
      </c>
      <c r="BT2049">
        <v>1.88309</v>
      </c>
      <c r="BU2049">
        <v>1.88477</v>
      </c>
      <c r="BV2049">
        <v>1.8823</v>
      </c>
      <c r="BW2049" t="s">
        <v>210</v>
      </c>
      <c r="BX2049" t="s">
        <v>17</v>
      </c>
      <c r="BY2049" t="s">
        <v>17</v>
      </c>
      <c r="BZ2049" t="s">
        <v>17</v>
      </c>
      <c r="CA2049" t="s">
        <v>211</v>
      </c>
      <c r="CB2049" t="s">
        <v>212</v>
      </c>
      <c r="CC2049" t="s">
        <v>213</v>
      </c>
      <c r="CD2049" t="s">
        <v>213</v>
      </c>
      <c r="CE2049" t="s">
        <v>213</v>
      </c>
      <c r="CF2049" t="s">
        <v>213</v>
      </c>
      <c r="CG2049">
        <v>5</v>
      </c>
      <c r="CH2049">
        <v>0</v>
      </c>
      <c r="CI2049">
        <v>0</v>
      </c>
      <c r="CJ2049">
        <v>0</v>
      </c>
      <c r="CK2049">
        <v>0</v>
      </c>
      <c r="CL2049">
        <v>2</v>
      </c>
      <c r="CM2049">
        <v>1345.82</v>
      </c>
      <c r="CN2049">
        <v>3.21438</v>
      </c>
      <c r="CO2049">
        <v>6.93565</v>
      </c>
      <c r="CP2049">
        <v>9.13083</v>
      </c>
      <c r="CQ2049">
        <v>29.9999</v>
      </c>
      <c r="CR2049">
        <v>8.88438</v>
      </c>
      <c r="CS2049">
        <v>9.18758</v>
      </c>
      <c r="CT2049">
        <v>-1</v>
      </c>
      <c r="CU2049">
        <v>100</v>
      </c>
      <c r="CV2049">
        <v>15.6826</v>
      </c>
      <c r="CW2049">
        <v>-999.9</v>
      </c>
      <c r="CX2049">
        <v>400</v>
      </c>
      <c r="CY2049">
        <v>0</v>
      </c>
      <c r="CZ2049">
        <v>103.929</v>
      </c>
      <c r="DA2049">
        <v>103.341</v>
      </c>
    </row>
    <row r="2050" spans="1:105">
      <c r="A2050">
        <v>2036</v>
      </c>
      <c r="B2050">
        <v>1551452675.5</v>
      </c>
      <c r="C2050">
        <v>6376.59999990463</v>
      </c>
      <c r="D2050" t="s">
        <v>4301</v>
      </c>
      <c r="E2050" t="s">
        <v>4302</v>
      </c>
      <c r="F2050">
        <f>J2050+I2050+M2050*K2050</f>
        <v>0</v>
      </c>
      <c r="G2050">
        <f>(1000*AM2050)/(L2050*(AO2050+273.15))</f>
        <v>0</v>
      </c>
      <c r="H2050">
        <f>((G2050*F2050*(1-(AJ2050/1000)))/(100*K2050))*(0.0/60)</f>
        <v>0</v>
      </c>
      <c r="I2050" t="s">
        <v>203</v>
      </c>
      <c r="J2050" t="s">
        <v>204</v>
      </c>
      <c r="K2050" t="s">
        <v>205</v>
      </c>
      <c r="L2050" t="s">
        <v>206</v>
      </c>
      <c r="M2050" t="s">
        <v>1526</v>
      </c>
      <c r="N2050" t="s">
        <v>3918</v>
      </c>
      <c r="O2050" t="s">
        <v>697</v>
      </c>
      <c r="Q2050">
        <v>1551452675.5</v>
      </c>
      <c r="R2050">
        <f>AL2050*Y2050*(AJ2050-AK2050)/(100*AF2050*(1000-Y2050*AJ2050))</f>
        <v>0</v>
      </c>
      <c r="S2050">
        <f>AL2050*Y2050*(AI2050-AH2050*(1000-Y2050*AK2050)/(1000-Y2050*AJ2050))/(100*AF2050)</f>
        <v>0</v>
      </c>
      <c r="T2050">
        <f>(U2050/V2050*100)</f>
        <v>0</v>
      </c>
      <c r="U2050">
        <f>AJ2050*(AM2050+AN2050)/1000</f>
        <v>0</v>
      </c>
      <c r="V2050">
        <f>0.61365*exp(17.502*AO2050/(240.97+AO2050))</f>
        <v>0</v>
      </c>
      <c r="W2050">
        <v>140</v>
      </c>
      <c r="X2050">
        <v>10</v>
      </c>
      <c r="Y2050">
        <f>IF(W2050*$H$11&gt;=AA2050,1.0,(AA2050/(AA2050-W2050*$H$11)))</f>
        <v>0</v>
      </c>
      <c r="Z2050">
        <f>(Y2050-1)*100</f>
        <v>0</v>
      </c>
      <c r="AA2050">
        <f>MAX(0,($B$11+$C$11*AR2050)/(1+$D$11*AR2050)*AM2050/(AO2050+273)*$E$11)</f>
        <v>0</v>
      </c>
      <c r="AB2050">
        <f>$B$9*AS2050+$C$9*AT2050</f>
        <v>0</v>
      </c>
      <c r="AC2050">
        <f>AB2050*AD2050</f>
        <v>0</v>
      </c>
      <c r="AD2050">
        <f>($B$9*$D$7+$C$9*$D$7)/($B$9+$C$9)</f>
        <v>0</v>
      </c>
      <c r="AE2050">
        <f>($B$9*$K$7+$C$9*$K$7)/($B$9+$C$9)</f>
        <v>0</v>
      </c>
      <c r="AF2050">
        <v>10</v>
      </c>
      <c r="AG2050">
        <v>1551452675.5</v>
      </c>
      <c r="AH2050">
        <v>401.037</v>
      </c>
      <c r="AI2050">
        <v>396.926</v>
      </c>
      <c r="AJ2050">
        <v>8.49225</v>
      </c>
      <c r="AK2050">
        <v>8.144</v>
      </c>
      <c r="AL2050">
        <v>1455.02</v>
      </c>
      <c r="AM2050">
        <v>100.525</v>
      </c>
      <c r="AN2050">
        <v>0.0210311</v>
      </c>
      <c r="AO2050">
        <v>6.54182</v>
      </c>
      <c r="AP2050">
        <v>999.9</v>
      </c>
      <c r="AQ2050">
        <v>999.9</v>
      </c>
      <c r="AR2050">
        <v>9978.75</v>
      </c>
      <c r="AS2050">
        <v>0</v>
      </c>
      <c r="AT2050">
        <v>45.2552</v>
      </c>
      <c r="AU2050">
        <v>0</v>
      </c>
      <c r="AV2050" t="s">
        <v>208</v>
      </c>
      <c r="AW2050">
        <v>0</v>
      </c>
      <c r="AX2050">
        <v>-0.747</v>
      </c>
      <c r="AY2050">
        <v>-0.067</v>
      </c>
      <c r="AZ2050">
        <v>0</v>
      </c>
      <c r="BA2050">
        <v>0</v>
      </c>
      <c r="BB2050">
        <v>0</v>
      </c>
      <c r="BC2050">
        <v>0</v>
      </c>
      <c r="BD2050">
        <v>-75.7984071428571</v>
      </c>
      <c r="BE2050">
        <v>20.0213862783816</v>
      </c>
      <c r="BF2050">
        <v>3.54203262060433</v>
      </c>
      <c r="BG2050">
        <v>0</v>
      </c>
      <c r="BH2050">
        <v>-2.9442230952381</v>
      </c>
      <c r="BI2050">
        <v>0.136366303975294</v>
      </c>
      <c r="BJ2050">
        <v>0.0353589568694509</v>
      </c>
      <c r="BK2050">
        <v>0</v>
      </c>
      <c r="BL2050">
        <v>0</v>
      </c>
      <c r="BM2050">
        <v>0</v>
      </c>
      <c r="BN2050" t="s">
        <v>209</v>
      </c>
      <c r="BO2050">
        <v>1.88465</v>
      </c>
      <c r="BP2050">
        <v>1.88164</v>
      </c>
      <c r="BQ2050">
        <v>1.88314</v>
      </c>
      <c r="BR2050">
        <v>1.88187</v>
      </c>
      <c r="BS2050">
        <v>1.88382</v>
      </c>
      <c r="BT2050">
        <v>1.88309</v>
      </c>
      <c r="BU2050">
        <v>1.88477</v>
      </c>
      <c r="BV2050">
        <v>1.88231</v>
      </c>
      <c r="BW2050" t="s">
        <v>210</v>
      </c>
      <c r="BX2050" t="s">
        <v>17</v>
      </c>
      <c r="BY2050" t="s">
        <v>17</v>
      </c>
      <c r="BZ2050" t="s">
        <v>17</v>
      </c>
      <c r="CA2050" t="s">
        <v>211</v>
      </c>
      <c r="CB2050" t="s">
        <v>212</v>
      </c>
      <c r="CC2050" t="s">
        <v>213</v>
      </c>
      <c r="CD2050" t="s">
        <v>213</v>
      </c>
      <c r="CE2050" t="s">
        <v>213</v>
      </c>
      <c r="CF2050" t="s">
        <v>213</v>
      </c>
      <c r="CG2050">
        <v>5</v>
      </c>
      <c r="CH2050">
        <v>0</v>
      </c>
      <c r="CI2050">
        <v>0</v>
      </c>
      <c r="CJ2050">
        <v>0</v>
      </c>
      <c r="CK2050">
        <v>0</v>
      </c>
      <c r="CL2050">
        <v>2</v>
      </c>
      <c r="CM2050">
        <v>1339.84</v>
      </c>
      <c r="CN2050">
        <v>3.22519</v>
      </c>
      <c r="CO2050">
        <v>6.93831</v>
      </c>
      <c r="CP2050">
        <v>9.13083</v>
      </c>
      <c r="CQ2050">
        <v>29.9999</v>
      </c>
      <c r="CR2050">
        <v>8.88493</v>
      </c>
      <c r="CS2050">
        <v>9.18795</v>
      </c>
      <c r="CT2050">
        <v>-1</v>
      </c>
      <c r="CU2050">
        <v>100</v>
      </c>
      <c r="CV2050">
        <v>15.6826</v>
      </c>
      <c r="CW2050">
        <v>-999.9</v>
      </c>
      <c r="CX2050">
        <v>400</v>
      </c>
      <c r="CY2050">
        <v>0</v>
      </c>
      <c r="CZ2050">
        <v>103.93</v>
      </c>
      <c r="DA2050">
        <v>103.341</v>
      </c>
    </row>
    <row r="2051" spans="1:105">
      <c r="A2051">
        <v>2037</v>
      </c>
      <c r="B2051">
        <v>1551452677.5</v>
      </c>
      <c r="C2051">
        <v>6378.59999990463</v>
      </c>
      <c r="D2051" t="s">
        <v>4303</v>
      </c>
      <c r="E2051" t="s">
        <v>4304</v>
      </c>
      <c r="F2051">
        <f>J2051+I2051+M2051*K2051</f>
        <v>0</v>
      </c>
      <c r="G2051">
        <f>(1000*AM2051)/(L2051*(AO2051+273.15))</f>
        <v>0</v>
      </c>
      <c r="H2051">
        <f>((G2051*F2051*(1-(AJ2051/1000)))/(100*K2051))*(0.0/60)</f>
        <v>0</v>
      </c>
      <c r="I2051" t="s">
        <v>203</v>
      </c>
      <c r="J2051" t="s">
        <v>204</v>
      </c>
      <c r="K2051" t="s">
        <v>205</v>
      </c>
      <c r="L2051" t="s">
        <v>206</v>
      </c>
      <c r="M2051" t="s">
        <v>1526</v>
      </c>
      <c r="N2051" t="s">
        <v>3918</v>
      </c>
      <c r="O2051" t="s">
        <v>697</v>
      </c>
      <c r="Q2051">
        <v>1551452677.5</v>
      </c>
      <c r="R2051">
        <f>AL2051*Y2051*(AJ2051-AK2051)/(100*AF2051*(1000-Y2051*AJ2051))</f>
        <v>0</v>
      </c>
      <c r="S2051">
        <f>AL2051*Y2051*(AI2051-AH2051*(1000-Y2051*AK2051)/(1000-Y2051*AJ2051))/(100*AF2051)</f>
        <v>0</v>
      </c>
      <c r="T2051">
        <f>(U2051/V2051*100)</f>
        <v>0</v>
      </c>
      <c r="U2051">
        <f>AJ2051*(AM2051+AN2051)/1000</f>
        <v>0</v>
      </c>
      <c r="V2051">
        <f>0.61365*exp(17.502*AO2051/(240.97+AO2051))</f>
        <v>0</v>
      </c>
      <c r="W2051">
        <v>127</v>
      </c>
      <c r="X2051">
        <v>9</v>
      </c>
      <c r="Y2051">
        <f>IF(W2051*$H$11&gt;=AA2051,1.0,(AA2051/(AA2051-W2051*$H$11)))</f>
        <v>0</v>
      </c>
      <c r="Z2051">
        <f>(Y2051-1)*100</f>
        <v>0</v>
      </c>
      <c r="AA2051">
        <f>MAX(0,($B$11+$C$11*AR2051)/(1+$D$11*AR2051)*AM2051/(AO2051+273)*$E$11)</f>
        <v>0</v>
      </c>
      <c r="AB2051">
        <f>$B$9*AS2051+$C$9*AT2051</f>
        <v>0</v>
      </c>
      <c r="AC2051">
        <f>AB2051*AD2051</f>
        <v>0</v>
      </c>
      <c r="AD2051">
        <f>($B$9*$D$7+$C$9*$D$7)/($B$9+$C$9)</f>
        <v>0</v>
      </c>
      <c r="AE2051">
        <f>($B$9*$K$7+$C$9*$K$7)/($B$9+$C$9)</f>
        <v>0</v>
      </c>
      <c r="AF2051">
        <v>10</v>
      </c>
      <c r="AG2051">
        <v>1551452677.5</v>
      </c>
      <c r="AH2051">
        <v>401.414</v>
      </c>
      <c r="AI2051">
        <v>396.912</v>
      </c>
      <c r="AJ2051">
        <v>8.50579</v>
      </c>
      <c r="AK2051">
        <v>8.1449</v>
      </c>
      <c r="AL2051">
        <v>1455.06</v>
      </c>
      <c r="AM2051">
        <v>100.523</v>
      </c>
      <c r="AN2051">
        <v>0.0212019</v>
      </c>
      <c r="AO2051">
        <v>6.53968</v>
      </c>
      <c r="AP2051">
        <v>999.9</v>
      </c>
      <c r="AQ2051">
        <v>999.9</v>
      </c>
      <c r="AR2051">
        <v>9968.75</v>
      </c>
      <c r="AS2051">
        <v>0</v>
      </c>
      <c r="AT2051">
        <v>45.232</v>
      </c>
      <c r="AU2051">
        <v>0</v>
      </c>
      <c r="AV2051" t="s">
        <v>208</v>
      </c>
      <c r="AW2051">
        <v>0</v>
      </c>
      <c r="AX2051">
        <v>-0.747</v>
      </c>
      <c r="AY2051">
        <v>-0.067</v>
      </c>
      <c r="AZ2051">
        <v>0</v>
      </c>
      <c r="BA2051">
        <v>0</v>
      </c>
      <c r="BB2051">
        <v>0</v>
      </c>
      <c r="BC2051">
        <v>0</v>
      </c>
      <c r="BD2051">
        <v>-75.7984071428571</v>
      </c>
      <c r="BE2051">
        <v>20.0213862783816</v>
      </c>
      <c r="BF2051">
        <v>3.54203262060433</v>
      </c>
      <c r="BG2051">
        <v>0</v>
      </c>
      <c r="BH2051">
        <v>-2.9442230952381</v>
      </c>
      <c r="BI2051">
        <v>0.136366303975294</v>
      </c>
      <c r="BJ2051">
        <v>0.0353589568694509</v>
      </c>
      <c r="BK2051">
        <v>0</v>
      </c>
      <c r="BL2051">
        <v>0</v>
      </c>
      <c r="BM2051">
        <v>0</v>
      </c>
      <c r="BN2051" t="s">
        <v>209</v>
      </c>
      <c r="BO2051">
        <v>1.88465</v>
      </c>
      <c r="BP2051">
        <v>1.88164</v>
      </c>
      <c r="BQ2051">
        <v>1.88313</v>
      </c>
      <c r="BR2051">
        <v>1.88188</v>
      </c>
      <c r="BS2051">
        <v>1.88382</v>
      </c>
      <c r="BT2051">
        <v>1.88309</v>
      </c>
      <c r="BU2051">
        <v>1.88477</v>
      </c>
      <c r="BV2051">
        <v>1.88232</v>
      </c>
      <c r="BW2051" t="s">
        <v>210</v>
      </c>
      <c r="BX2051" t="s">
        <v>17</v>
      </c>
      <c r="BY2051" t="s">
        <v>17</v>
      </c>
      <c r="BZ2051" t="s">
        <v>17</v>
      </c>
      <c r="CA2051" t="s">
        <v>211</v>
      </c>
      <c r="CB2051" t="s">
        <v>212</v>
      </c>
      <c r="CC2051" t="s">
        <v>213</v>
      </c>
      <c r="CD2051" t="s">
        <v>213</v>
      </c>
      <c r="CE2051" t="s">
        <v>213</v>
      </c>
      <c r="CF2051" t="s">
        <v>213</v>
      </c>
      <c r="CG2051">
        <v>5</v>
      </c>
      <c r="CH2051">
        <v>0</v>
      </c>
      <c r="CI2051">
        <v>0</v>
      </c>
      <c r="CJ2051">
        <v>0</v>
      </c>
      <c r="CK2051">
        <v>0</v>
      </c>
      <c r="CL2051">
        <v>2</v>
      </c>
      <c r="CM2051">
        <v>1349.07</v>
      </c>
      <c r="CN2051">
        <v>3.22952</v>
      </c>
      <c r="CO2051">
        <v>6.94089</v>
      </c>
      <c r="CP2051">
        <v>9.1311</v>
      </c>
      <c r="CQ2051">
        <v>29.9999</v>
      </c>
      <c r="CR2051">
        <v>8.88534</v>
      </c>
      <c r="CS2051">
        <v>9.18851</v>
      </c>
      <c r="CT2051">
        <v>-1</v>
      </c>
      <c r="CU2051">
        <v>100</v>
      </c>
      <c r="CV2051">
        <v>15.3006</v>
      </c>
      <c r="CW2051">
        <v>-999.9</v>
      </c>
      <c r="CX2051">
        <v>400</v>
      </c>
      <c r="CY2051">
        <v>0</v>
      </c>
      <c r="CZ2051">
        <v>103.93</v>
      </c>
      <c r="DA2051">
        <v>103.341</v>
      </c>
    </row>
    <row r="2052" spans="1:105">
      <c r="A2052">
        <v>2038</v>
      </c>
      <c r="B2052">
        <v>1551452679.5</v>
      </c>
      <c r="C2052">
        <v>6380.59999990463</v>
      </c>
      <c r="D2052" t="s">
        <v>4305</v>
      </c>
      <c r="E2052" t="s">
        <v>4306</v>
      </c>
      <c r="F2052">
        <f>J2052+I2052+M2052*K2052</f>
        <v>0</v>
      </c>
      <c r="G2052">
        <f>(1000*AM2052)/(L2052*(AO2052+273.15))</f>
        <v>0</v>
      </c>
      <c r="H2052">
        <f>((G2052*F2052*(1-(AJ2052/1000)))/(100*K2052))*(0.0/60)</f>
        <v>0</v>
      </c>
      <c r="I2052" t="s">
        <v>203</v>
      </c>
      <c r="J2052" t="s">
        <v>204</v>
      </c>
      <c r="K2052" t="s">
        <v>205</v>
      </c>
      <c r="L2052" t="s">
        <v>206</v>
      </c>
      <c r="M2052" t="s">
        <v>1526</v>
      </c>
      <c r="N2052" t="s">
        <v>3918</v>
      </c>
      <c r="O2052" t="s">
        <v>697</v>
      </c>
      <c r="Q2052">
        <v>1551452679.5</v>
      </c>
      <c r="R2052">
        <f>AL2052*Y2052*(AJ2052-AK2052)/(100*AF2052*(1000-Y2052*AJ2052))</f>
        <v>0</v>
      </c>
      <c r="S2052">
        <f>AL2052*Y2052*(AI2052-AH2052*(1000-Y2052*AK2052)/(1000-Y2052*AJ2052))/(100*AF2052)</f>
        <v>0</v>
      </c>
      <c r="T2052">
        <f>(U2052/V2052*100)</f>
        <v>0</v>
      </c>
      <c r="U2052">
        <f>AJ2052*(AM2052+AN2052)/1000</f>
        <v>0</v>
      </c>
      <c r="V2052">
        <f>0.61365*exp(17.502*AO2052/(240.97+AO2052))</f>
        <v>0</v>
      </c>
      <c r="W2052">
        <v>132</v>
      </c>
      <c r="X2052">
        <v>9</v>
      </c>
      <c r="Y2052">
        <f>IF(W2052*$H$11&gt;=AA2052,1.0,(AA2052/(AA2052-W2052*$H$11)))</f>
        <v>0</v>
      </c>
      <c r="Z2052">
        <f>(Y2052-1)*100</f>
        <v>0</v>
      </c>
      <c r="AA2052">
        <f>MAX(0,($B$11+$C$11*AR2052)/(1+$D$11*AR2052)*AM2052/(AO2052+273)*$E$11)</f>
        <v>0</v>
      </c>
      <c r="AB2052">
        <f>$B$9*AS2052+$C$9*AT2052</f>
        <v>0</v>
      </c>
      <c r="AC2052">
        <f>AB2052*AD2052</f>
        <v>0</v>
      </c>
      <c r="AD2052">
        <f>($B$9*$D$7+$C$9*$D$7)/($B$9+$C$9)</f>
        <v>0</v>
      </c>
      <c r="AE2052">
        <f>($B$9*$K$7+$C$9*$K$7)/($B$9+$C$9)</f>
        <v>0</v>
      </c>
      <c r="AF2052">
        <v>10</v>
      </c>
      <c r="AG2052">
        <v>1551452679.5</v>
      </c>
      <c r="AH2052">
        <v>401.748</v>
      </c>
      <c r="AI2052">
        <v>396.896</v>
      </c>
      <c r="AJ2052">
        <v>8.5128</v>
      </c>
      <c r="AK2052">
        <v>8.14474</v>
      </c>
      <c r="AL2052">
        <v>1455.39</v>
      </c>
      <c r="AM2052">
        <v>100.523</v>
      </c>
      <c r="AN2052">
        <v>0.0212741</v>
      </c>
      <c r="AO2052">
        <v>6.52468</v>
      </c>
      <c r="AP2052">
        <v>999.9</v>
      </c>
      <c r="AQ2052">
        <v>999.9</v>
      </c>
      <c r="AR2052">
        <v>9981.88</v>
      </c>
      <c r="AS2052">
        <v>0</v>
      </c>
      <c r="AT2052">
        <v>45.1868</v>
      </c>
      <c r="AU2052">
        <v>0</v>
      </c>
      <c r="AV2052" t="s">
        <v>208</v>
      </c>
      <c r="AW2052">
        <v>0</v>
      </c>
      <c r="AX2052">
        <v>-0.747</v>
      </c>
      <c r="AY2052">
        <v>-0.067</v>
      </c>
      <c r="AZ2052">
        <v>0</v>
      </c>
      <c r="BA2052">
        <v>0</v>
      </c>
      <c r="BB2052">
        <v>0</v>
      </c>
      <c r="BC2052">
        <v>0</v>
      </c>
      <c r="BD2052">
        <v>-75.7984071428571</v>
      </c>
      <c r="BE2052">
        <v>20.0213862783816</v>
      </c>
      <c r="BF2052">
        <v>3.54203262060433</v>
      </c>
      <c r="BG2052">
        <v>0</v>
      </c>
      <c r="BH2052">
        <v>-2.9442230952381</v>
      </c>
      <c r="BI2052">
        <v>0.136366303975294</v>
      </c>
      <c r="BJ2052">
        <v>0.0353589568694509</v>
      </c>
      <c r="BK2052">
        <v>0</v>
      </c>
      <c r="BL2052">
        <v>0</v>
      </c>
      <c r="BM2052">
        <v>0</v>
      </c>
      <c r="BN2052" t="s">
        <v>209</v>
      </c>
      <c r="BO2052">
        <v>1.88466</v>
      </c>
      <c r="BP2052">
        <v>1.88165</v>
      </c>
      <c r="BQ2052">
        <v>1.88312</v>
      </c>
      <c r="BR2052">
        <v>1.88188</v>
      </c>
      <c r="BS2052">
        <v>1.88382</v>
      </c>
      <c r="BT2052">
        <v>1.88309</v>
      </c>
      <c r="BU2052">
        <v>1.88477</v>
      </c>
      <c r="BV2052">
        <v>1.88232</v>
      </c>
      <c r="BW2052" t="s">
        <v>210</v>
      </c>
      <c r="BX2052" t="s">
        <v>17</v>
      </c>
      <c r="BY2052" t="s">
        <v>17</v>
      </c>
      <c r="BZ2052" t="s">
        <v>17</v>
      </c>
      <c r="CA2052" t="s">
        <v>211</v>
      </c>
      <c r="CB2052" t="s">
        <v>212</v>
      </c>
      <c r="CC2052" t="s">
        <v>213</v>
      </c>
      <c r="CD2052" t="s">
        <v>213</v>
      </c>
      <c r="CE2052" t="s">
        <v>213</v>
      </c>
      <c r="CF2052" t="s">
        <v>213</v>
      </c>
      <c r="CG2052">
        <v>5</v>
      </c>
      <c r="CH2052">
        <v>0</v>
      </c>
      <c r="CI2052">
        <v>0</v>
      </c>
      <c r="CJ2052">
        <v>0</v>
      </c>
      <c r="CK2052">
        <v>0</v>
      </c>
      <c r="CL2052">
        <v>2</v>
      </c>
      <c r="CM2052">
        <v>1345.96</v>
      </c>
      <c r="CN2052">
        <v>3.23384</v>
      </c>
      <c r="CO2052">
        <v>6.94345</v>
      </c>
      <c r="CP2052">
        <v>9.13124</v>
      </c>
      <c r="CQ2052">
        <v>29.9999</v>
      </c>
      <c r="CR2052">
        <v>8.88547</v>
      </c>
      <c r="CS2052">
        <v>9.18871</v>
      </c>
      <c r="CT2052">
        <v>-1</v>
      </c>
      <c r="CU2052">
        <v>100</v>
      </c>
      <c r="CV2052">
        <v>15.3006</v>
      </c>
      <c r="CW2052">
        <v>-999.9</v>
      </c>
      <c r="CX2052">
        <v>400</v>
      </c>
      <c r="CY2052">
        <v>0</v>
      </c>
      <c r="CZ2052">
        <v>103.93</v>
      </c>
      <c r="DA2052">
        <v>103.341</v>
      </c>
    </row>
    <row r="2053" spans="1:105">
      <c r="A2053">
        <v>2039</v>
      </c>
      <c r="B2053">
        <v>1551452681.5</v>
      </c>
      <c r="C2053">
        <v>6382.59999990463</v>
      </c>
      <c r="D2053" t="s">
        <v>4307</v>
      </c>
      <c r="E2053" t="s">
        <v>4308</v>
      </c>
      <c r="F2053">
        <f>J2053+I2053+M2053*K2053</f>
        <v>0</v>
      </c>
      <c r="G2053">
        <f>(1000*AM2053)/(L2053*(AO2053+273.15))</f>
        <v>0</v>
      </c>
      <c r="H2053">
        <f>((G2053*F2053*(1-(AJ2053/1000)))/(100*K2053))*(0.0/60)</f>
        <v>0</v>
      </c>
      <c r="I2053" t="s">
        <v>203</v>
      </c>
      <c r="J2053" t="s">
        <v>204</v>
      </c>
      <c r="K2053" t="s">
        <v>205</v>
      </c>
      <c r="L2053" t="s">
        <v>206</v>
      </c>
      <c r="M2053" t="s">
        <v>1526</v>
      </c>
      <c r="N2053" t="s">
        <v>3918</v>
      </c>
      <c r="O2053" t="s">
        <v>697</v>
      </c>
      <c r="Q2053">
        <v>1551452681.5</v>
      </c>
      <c r="R2053">
        <f>AL2053*Y2053*(AJ2053-AK2053)/(100*AF2053*(1000-Y2053*AJ2053))</f>
        <v>0</v>
      </c>
      <c r="S2053">
        <f>AL2053*Y2053*(AI2053-AH2053*(1000-Y2053*AK2053)/(1000-Y2053*AJ2053))/(100*AF2053)</f>
        <v>0</v>
      </c>
      <c r="T2053">
        <f>(U2053/V2053*100)</f>
        <v>0</v>
      </c>
      <c r="U2053">
        <f>AJ2053*(AM2053+AN2053)/1000</f>
        <v>0</v>
      </c>
      <c r="V2053">
        <f>0.61365*exp(17.502*AO2053/(240.97+AO2053))</f>
        <v>0</v>
      </c>
      <c r="W2053">
        <v>149</v>
      </c>
      <c r="X2053">
        <v>10</v>
      </c>
      <c r="Y2053">
        <f>IF(W2053*$H$11&gt;=AA2053,1.0,(AA2053/(AA2053-W2053*$H$11)))</f>
        <v>0</v>
      </c>
      <c r="Z2053">
        <f>(Y2053-1)*100</f>
        <v>0</v>
      </c>
      <c r="AA2053">
        <f>MAX(0,($B$11+$C$11*AR2053)/(1+$D$11*AR2053)*AM2053/(AO2053+273)*$E$11)</f>
        <v>0</v>
      </c>
      <c r="AB2053">
        <f>$B$9*AS2053+$C$9*AT2053</f>
        <v>0</v>
      </c>
      <c r="AC2053">
        <f>AB2053*AD2053</f>
        <v>0</v>
      </c>
      <c r="AD2053">
        <f>($B$9*$D$7+$C$9*$D$7)/($B$9+$C$9)</f>
        <v>0</v>
      </c>
      <c r="AE2053">
        <f>($B$9*$K$7+$C$9*$K$7)/($B$9+$C$9)</f>
        <v>0</v>
      </c>
      <c r="AF2053">
        <v>10</v>
      </c>
      <c r="AG2053">
        <v>1551452681.5</v>
      </c>
      <c r="AH2053">
        <v>402.086</v>
      </c>
      <c r="AI2053">
        <v>396.9</v>
      </c>
      <c r="AJ2053">
        <v>8.52412</v>
      </c>
      <c r="AK2053">
        <v>8.14503</v>
      </c>
      <c r="AL2053">
        <v>1455.02</v>
      </c>
      <c r="AM2053">
        <v>100.524</v>
      </c>
      <c r="AN2053">
        <v>0.0211293</v>
      </c>
      <c r="AO2053">
        <v>6.52632</v>
      </c>
      <c r="AP2053">
        <v>999.9</v>
      </c>
      <c r="AQ2053">
        <v>999.9</v>
      </c>
      <c r="AR2053">
        <v>10014.4</v>
      </c>
      <c r="AS2053">
        <v>0</v>
      </c>
      <c r="AT2053">
        <v>45.1279</v>
      </c>
      <c r="AU2053">
        <v>0</v>
      </c>
      <c r="AV2053" t="s">
        <v>208</v>
      </c>
      <c r="AW2053">
        <v>0</v>
      </c>
      <c r="AX2053">
        <v>-0.747</v>
      </c>
      <c r="AY2053">
        <v>-0.067</v>
      </c>
      <c r="AZ2053">
        <v>0</v>
      </c>
      <c r="BA2053">
        <v>0</v>
      </c>
      <c r="BB2053">
        <v>0</v>
      </c>
      <c r="BC2053">
        <v>0</v>
      </c>
      <c r="BD2053">
        <v>-75.7984071428571</v>
      </c>
      <c r="BE2053">
        <v>20.0213862783816</v>
      </c>
      <c r="BF2053">
        <v>3.54203262060433</v>
      </c>
      <c r="BG2053">
        <v>0</v>
      </c>
      <c r="BH2053">
        <v>-2.9442230952381</v>
      </c>
      <c r="BI2053">
        <v>0.136366303975294</v>
      </c>
      <c r="BJ2053">
        <v>0.0353589568694509</v>
      </c>
      <c r="BK2053">
        <v>0</v>
      </c>
      <c r="BL2053">
        <v>0</v>
      </c>
      <c r="BM2053">
        <v>0</v>
      </c>
      <c r="BN2053" t="s">
        <v>209</v>
      </c>
      <c r="BO2053">
        <v>1.88465</v>
      </c>
      <c r="BP2053">
        <v>1.88164</v>
      </c>
      <c r="BQ2053">
        <v>1.88312</v>
      </c>
      <c r="BR2053">
        <v>1.88188</v>
      </c>
      <c r="BS2053">
        <v>1.88383</v>
      </c>
      <c r="BT2053">
        <v>1.88309</v>
      </c>
      <c r="BU2053">
        <v>1.88477</v>
      </c>
      <c r="BV2053">
        <v>1.88231</v>
      </c>
      <c r="BW2053" t="s">
        <v>210</v>
      </c>
      <c r="BX2053" t="s">
        <v>17</v>
      </c>
      <c r="BY2053" t="s">
        <v>17</v>
      </c>
      <c r="BZ2053" t="s">
        <v>17</v>
      </c>
      <c r="CA2053" t="s">
        <v>211</v>
      </c>
      <c r="CB2053" t="s">
        <v>212</v>
      </c>
      <c r="CC2053" t="s">
        <v>213</v>
      </c>
      <c r="CD2053" t="s">
        <v>213</v>
      </c>
      <c r="CE2053" t="s">
        <v>213</v>
      </c>
      <c r="CF2053" t="s">
        <v>213</v>
      </c>
      <c r="CG2053">
        <v>5</v>
      </c>
      <c r="CH2053">
        <v>0</v>
      </c>
      <c r="CI2053">
        <v>0</v>
      </c>
      <c r="CJ2053">
        <v>0</v>
      </c>
      <c r="CK2053">
        <v>0</v>
      </c>
      <c r="CL2053">
        <v>2</v>
      </c>
      <c r="CM2053">
        <v>1333.2</v>
      </c>
      <c r="CN2053">
        <v>3.23168</v>
      </c>
      <c r="CO2053">
        <v>6.94601</v>
      </c>
      <c r="CP2053">
        <v>9.13152</v>
      </c>
      <c r="CQ2053">
        <v>30</v>
      </c>
      <c r="CR2053">
        <v>8.88601</v>
      </c>
      <c r="CS2053">
        <v>9.18871</v>
      </c>
      <c r="CT2053">
        <v>-1</v>
      </c>
      <c r="CU2053">
        <v>100</v>
      </c>
      <c r="CV2053">
        <v>15.3006</v>
      </c>
      <c r="CW2053">
        <v>-999.9</v>
      </c>
      <c r="CX2053">
        <v>400</v>
      </c>
      <c r="CY2053">
        <v>0</v>
      </c>
      <c r="CZ2053">
        <v>103.93</v>
      </c>
      <c r="DA2053">
        <v>103.34</v>
      </c>
    </row>
    <row r="2054" spans="1:105">
      <c r="A2054">
        <v>2040</v>
      </c>
      <c r="B2054">
        <v>1551452683.5</v>
      </c>
      <c r="C2054">
        <v>6384.59999990463</v>
      </c>
      <c r="D2054" t="s">
        <v>4309</v>
      </c>
      <c r="E2054" t="s">
        <v>4310</v>
      </c>
      <c r="F2054">
        <f>J2054+I2054+M2054*K2054</f>
        <v>0</v>
      </c>
      <c r="G2054">
        <f>(1000*AM2054)/(L2054*(AO2054+273.15))</f>
        <v>0</v>
      </c>
      <c r="H2054">
        <f>((G2054*F2054*(1-(AJ2054/1000)))/(100*K2054))*(0.0/60)</f>
        <v>0</v>
      </c>
      <c r="I2054" t="s">
        <v>203</v>
      </c>
      <c r="J2054" t="s">
        <v>204</v>
      </c>
      <c r="K2054" t="s">
        <v>205</v>
      </c>
      <c r="L2054" t="s">
        <v>206</v>
      </c>
      <c r="M2054" t="s">
        <v>1526</v>
      </c>
      <c r="N2054" t="s">
        <v>3918</v>
      </c>
      <c r="O2054" t="s">
        <v>697</v>
      </c>
      <c r="Q2054">
        <v>1551452683.5</v>
      </c>
      <c r="R2054">
        <f>AL2054*Y2054*(AJ2054-AK2054)/(100*AF2054*(1000-Y2054*AJ2054))</f>
        <v>0</v>
      </c>
      <c r="S2054">
        <f>AL2054*Y2054*(AI2054-AH2054*(1000-Y2054*AK2054)/(1000-Y2054*AJ2054))/(100*AF2054)</f>
        <v>0</v>
      </c>
      <c r="T2054">
        <f>(U2054/V2054*100)</f>
        <v>0</v>
      </c>
      <c r="U2054">
        <f>AJ2054*(AM2054+AN2054)/1000</f>
        <v>0</v>
      </c>
      <c r="V2054">
        <f>0.61365*exp(17.502*AO2054/(240.97+AO2054))</f>
        <v>0</v>
      </c>
      <c r="W2054">
        <v>143</v>
      </c>
      <c r="X2054">
        <v>10</v>
      </c>
      <c r="Y2054">
        <f>IF(W2054*$H$11&gt;=AA2054,1.0,(AA2054/(AA2054-W2054*$H$11)))</f>
        <v>0</v>
      </c>
      <c r="Z2054">
        <f>(Y2054-1)*100</f>
        <v>0</v>
      </c>
      <c r="AA2054">
        <f>MAX(0,($B$11+$C$11*AR2054)/(1+$D$11*AR2054)*AM2054/(AO2054+273)*$E$11)</f>
        <v>0</v>
      </c>
      <c r="AB2054">
        <f>$B$9*AS2054+$C$9*AT2054</f>
        <v>0</v>
      </c>
      <c r="AC2054">
        <f>AB2054*AD2054</f>
        <v>0</v>
      </c>
      <c r="AD2054">
        <f>($B$9*$D$7+$C$9*$D$7)/($B$9+$C$9)</f>
        <v>0</v>
      </c>
      <c r="AE2054">
        <f>($B$9*$K$7+$C$9*$K$7)/($B$9+$C$9)</f>
        <v>0</v>
      </c>
      <c r="AF2054">
        <v>10</v>
      </c>
      <c r="AG2054">
        <v>1551452683.5</v>
      </c>
      <c r="AH2054">
        <v>402.452</v>
      </c>
      <c r="AI2054">
        <v>396.911</v>
      </c>
      <c r="AJ2054">
        <v>8.5352</v>
      </c>
      <c r="AK2054">
        <v>8.14521</v>
      </c>
      <c r="AL2054">
        <v>1454.83</v>
      </c>
      <c r="AM2054">
        <v>100.525</v>
      </c>
      <c r="AN2054">
        <v>0.0210017</v>
      </c>
      <c r="AO2054">
        <v>6.53288</v>
      </c>
      <c r="AP2054">
        <v>999.9</v>
      </c>
      <c r="AQ2054">
        <v>999.9</v>
      </c>
      <c r="AR2054">
        <v>10007.5</v>
      </c>
      <c r="AS2054">
        <v>0</v>
      </c>
      <c r="AT2054">
        <v>45.0211</v>
      </c>
      <c r="AU2054">
        <v>0</v>
      </c>
      <c r="AV2054" t="s">
        <v>208</v>
      </c>
      <c r="AW2054">
        <v>0</v>
      </c>
      <c r="AX2054">
        <v>-0.747</v>
      </c>
      <c r="AY2054">
        <v>-0.067</v>
      </c>
      <c r="AZ2054">
        <v>0</v>
      </c>
      <c r="BA2054">
        <v>0</v>
      </c>
      <c r="BB2054">
        <v>0</v>
      </c>
      <c r="BC2054">
        <v>0</v>
      </c>
      <c r="BD2054">
        <v>-75.7984071428571</v>
      </c>
      <c r="BE2054">
        <v>20.0213862783816</v>
      </c>
      <c r="BF2054">
        <v>3.54203262060433</v>
      </c>
      <c r="BG2054">
        <v>0</v>
      </c>
      <c r="BH2054">
        <v>-2.9442230952381</v>
      </c>
      <c r="BI2054">
        <v>0.136366303975294</v>
      </c>
      <c r="BJ2054">
        <v>0.0353589568694509</v>
      </c>
      <c r="BK2054">
        <v>0</v>
      </c>
      <c r="BL2054">
        <v>0</v>
      </c>
      <c r="BM2054">
        <v>0</v>
      </c>
      <c r="BN2054" t="s">
        <v>209</v>
      </c>
      <c r="BO2054">
        <v>1.88464</v>
      </c>
      <c r="BP2054">
        <v>1.88163</v>
      </c>
      <c r="BQ2054">
        <v>1.88312</v>
      </c>
      <c r="BR2054">
        <v>1.88187</v>
      </c>
      <c r="BS2054">
        <v>1.88382</v>
      </c>
      <c r="BT2054">
        <v>1.88309</v>
      </c>
      <c r="BU2054">
        <v>1.88477</v>
      </c>
      <c r="BV2054">
        <v>1.8823</v>
      </c>
      <c r="BW2054" t="s">
        <v>210</v>
      </c>
      <c r="BX2054" t="s">
        <v>17</v>
      </c>
      <c r="BY2054" t="s">
        <v>17</v>
      </c>
      <c r="BZ2054" t="s">
        <v>17</v>
      </c>
      <c r="CA2054" t="s">
        <v>211</v>
      </c>
      <c r="CB2054" t="s">
        <v>212</v>
      </c>
      <c r="CC2054" t="s">
        <v>213</v>
      </c>
      <c r="CD2054" t="s">
        <v>213</v>
      </c>
      <c r="CE2054" t="s">
        <v>213</v>
      </c>
      <c r="CF2054" t="s">
        <v>213</v>
      </c>
      <c r="CG2054">
        <v>5</v>
      </c>
      <c r="CH2054">
        <v>0</v>
      </c>
      <c r="CI2054">
        <v>0</v>
      </c>
      <c r="CJ2054">
        <v>0</v>
      </c>
      <c r="CK2054">
        <v>0</v>
      </c>
      <c r="CL2054">
        <v>2</v>
      </c>
      <c r="CM2054">
        <v>1336.84</v>
      </c>
      <c r="CN2054">
        <v>3.21438</v>
      </c>
      <c r="CO2054">
        <v>6.94853</v>
      </c>
      <c r="CP2054">
        <v>9.13193</v>
      </c>
      <c r="CQ2054">
        <v>30.0001</v>
      </c>
      <c r="CR2054">
        <v>8.88641</v>
      </c>
      <c r="CS2054">
        <v>9.18871</v>
      </c>
      <c r="CT2054">
        <v>-1</v>
      </c>
      <c r="CU2054">
        <v>100</v>
      </c>
      <c r="CV2054">
        <v>15.3006</v>
      </c>
      <c r="CW2054">
        <v>-999.9</v>
      </c>
      <c r="CX2054">
        <v>400</v>
      </c>
      <c r="CY2054">
        <v>0</v>
      </c>
      <c r="CZ2054">
        <v>103.932</v>
      </c>
      <c r="DA2054">
        <v>103.34</v>
      </c>
    </row>
    <row r="2055" spans="1:105">
      <c r="A2055">
        <v>2041</v>
      </c>
      <c r="B2055">
        <v>1551452685.5</v>
      </c>
      <c r="C2055">
        <v>6386.59999990463</v>
      </c>
      <c r="D2055" t="s">
        <v>4311</v>
      </c>
      <c r="E2055" t="s">
        <v>4312</v>
      </c>
      <c r="F2055">
        <f>J2055+I2055+M2055*K2055</f>
        <v>0</v>
      </c>
      <c r="G2055">
        <f>(1000*AM2055)/(L2055*(AO2055+273.15))</f>
        <v>0</v>
      </c>
      <c r="H2055">
        <f>((G2055*F2055*(1-(AJ2055/1000)))/(100*K2055))*(0.0/60)</f>
        <v>0</v>
      </c>
      <c r="I2055" t="s">
        <v>203</v>
      </c>
      <c r="J2055" t="s">
        <v>204</v>
      </c>
      <c r="K2055" t="s">
        <v>205</v>
      </c>
      <c r="L2055" t="s">
        <v>206</v>
      </c>
      <c r="M2055" t="s">
        <v>1526</v>
      </c>
      <c r="N2055" t="s">
        <v>3918</v>
      </c>
      <c r="O2055" t="s">
        <v>697</v>
      </c>
      <c r="Q2055">
        <v>1551452685.5</v>
      </c>
      <c r="R2055">
        <f>AL2055*Y2055*(AJ2055-AK2055)/(100*AF2055*(1000-Y2055*AJ2055))</f>
        <v>0</v>
      </c>
      <c r="S2055">
        <f>AL2055*Y2055*(AI2055-AH2055*(1000-Y2055*AK2055)/(1000-Y2055*AJ2055))/(100*AF2055)</f>
        <v>0</v>
      </c>
      <c r="T2055">
        <f>(U2055/V2055*100)</f>
        <v>0</v>
      </c>
      <c r="U2055">
        <f>AJ2055*(AM2055+AN2055)/1000</f>
        <v>0</v>
      </c>
      <c r="V2055">
        <f>0.61365*exp(17.502*AO2055/(240.97+AO2055))</f>
        <v>0</v>
      </c>
      <c r="W2055">
        <v>150</v>
      </c>
      <c r="X2055">
        <v>10</v>
      </c>
      <c r="Y2055">
        <f>IF(W2055*$H$11&gt;=AA2055,1.0,(AA2055/(AA2055-W2055*$H$11)))</f>
        <v>0</v>
      </c>
      <c r="Z2055">
        <f>(Y2055-1)*100</f>
        <v>0</v>
      </c>
      <c r="AA2055">
        <f>MAX(0,($B$11+$C$11*AR2055)/(1+$D$11*AR2055)*AM2055/(AO2055+273)*$E$11)</f>
        <v>0</v>
      </c>
      <c r="AB2055">
        <f>$B$9*AS2055+$C$9*AT2055</f>
        <v>0</v>
      </c>
      <c r="AC2055">
        <f>AB2055*AD2055</f>
        <v>0</v>
      </c>
      <c r="AD2055">
        <f>($B$9*$D$7+$C$9*$D$7)/($B$9+$C$9)</f>
        <v>0</v>
      </c>
      <c r="AE2055">
        <f>($B$9*$K$7+$C$9*$K$7)/($B$9+$C$9)</f>
        <v>0</v>
      </c>
      <c r="AF2055">
        <v>10</v>
      </c>
      <c r="AG2055">
        <v>1551452685.5</v>
      </c>
      <c r="AH2055">
        <v>402.816</v>
      </c>
      <c r="AI2055">
        <v>396.905</v>
      </c>
      <c r="AJ2055">
        <v>8.54539</v>
      </c>
      <c r="AK2055">
        <v>8.14466</v>
      </c>
      <c r="AL2055">
        <v>1455.18</v>
      </c>
      <c r="AM2055">
        <v>100.525</v>
      </c>
      <c r="AN2055">
        <v>0.0207556</v>
      </c>
      <c r="AO2055">
        <v>6.53754</v>
      </c>
      <c r="AP2055">
        <v>999.9</v>
      </c>
      <c r="AQ2055">
        <v>999.9</v>
      </c>
      <c r="AR2055">
        <v>10001.2</v>
      </c>
      <c r="AS2055">
        <v>0</v>
      </c>
      <c r="AT2055">
        <v>44.8006</v>
      </c>
      <c r="AU2055">
        <v>0</v>
      </c>
      <c r="AV2055" t="s">
        <v>208</v>
      </c>
      <c r="AW2055">
        <v>0</v>
      </c>
      <c r="AX2055">
        <v>-0.747</v>
      </c>
      <c r="AY2055">
        <v>-0.067</v>
      </c>
      <c r="AZ2055">
        <v>0</v>
      </c>
      <c r="BA2055">
        <v>0</v>
      </c>
      <c r="BB2055">
        <v>0</v>
      </c>
      <c r="BC2055">
        <v>0</v>
      </c>
      <c r="BD2055">
        <v>-75.7984071428571</v>
      </c>
      <c r="BE2055">
        <v>20.0213862783816</v>
      </c>
      <c r="BF2055">
        <v>3.54203262060433</v>
      </c>
      <c r="BG2055">
        <v>0</v>
      </c>
      <c r="BH2055">
        <v>-2.9442230952381</v>
      </c>
      <c r="BI2055">
        <v>0.136366303975294</v>
      </c>
      <c r="BJ2055">
        <v>0.0353589568694509</v>
      </c>
      <c r="BK2055">
        <v>0</v>
      </c>
      <c r="BL2055">
        <v>0</v>
      </c>
      <c r="BM2055">
        <v>0</v>
      </c>
      <c r="BN2055" t="s">
        <v>209</v>
      </c>
      <c r="BO2055">
        <v>1.88467</v>
      </c>
      <c r="BP2055">
        <v>1.88163</v>
      </c>
      <c r="BQ2055">
        <v>1.88311</v>
      </c>
      <c r="BR2055">
        <v>1.88187</v>
      </c>
      <c r="BS2055">
        <v>1.88381</v>
      </c>
      <c r="BT2055">
        <v>1.88309</v>
      </c>
      <c r="BU2055">
        <v>1.88477</v>
      </c>
      <c r="BV2055">
        <v>1.88231</v>
      </c>
      <c r="BW2055" t="s">
        <v>210</v>
      </c>
      <c r="BX2055" t="s">
        <v>17</v>
      </c>
      <c r="BY2055" t="s">
        <v>17</v>
      </c>
      <c r="BZ2055" t="s">
        <v>17</v>
      </c>
      <c r="CA2055" t="s">
        <v>211</v>
      </c>
      <c r="CB2055" t="s">
        <v>212</v>
      </c>
      <c r="CC2055" t="s">
        <v>213</v>
      </c>
      <c r="CD2055" t="s">
        <v>213</v>
      </c>
      <c r="CE2055" t="s">
        <v>213</v>
      </c>
      <c r="CF2055" t="s">
        <v>213</v>
      </c>
      <c r="CG2055">
        <v>5</v>
      </c>
      <c r="CH2055">
        <v>0</v>
      </c>
      <c r="CI2055">
        <v>0</v>
      </c>
      <c r="CJ2055">
        <v>0</v>
      </c>
      <c r="CK2055">
        <v>0</v>
      </c>
      <c r="CL2055">
        <v>2</v>
      </c>
      <c r="CM2055">
        <v>1332.59</v>
      </c>
      <c r="CN2055">
        <v>3.20573</v>
      </c>
      <c r="CO2055">
        <v>6.95106</v>
      </c>
      <c r="CP2055">
        <v>9.13193</v>
      </c>
      <c r="CQ2055">
        <v>30.0001</v>
      </c>
      <c r="CR2055">
        <v>8.88683</v>
      </c>
      <c r="CS2055">
        <v>9.18871</v>
      </c>
      <c r="CT2055">
        <v>-1</v>
      </c>
      <c r="CU2055">
        <v>100</v>
      </c>
      <c r="CV2055">
        <v>15.3006</v>
      </c>
      <c r="CW2055">
        <v>-999.9</v>
      </c>
      <c r="CX2055">
        <v>400</v>
      </c>
      <c r="CY2055">
        <v>0</v>
      </c>
      <c r="CZ2055">
        <v>103.933</v>
      </c>
      <c r="DA2055">
        <v>103.34</v>
      </c>
    </row>
    <row r="2056" spans="1:105">
      <c r="A2056">
        <v>2042</v>
      </c>
      <c r="B2056">
        <v>1551452687.5</v>
      </c>
      <c r="C2056">
        <v>6388.59999990463</v>
      </c>
      <c r="D2056" t="s">
        <v>4313</v>
      </c>
      <c r="E2056" t="s">
        <v>4314</v>
      </c>
      <c r="F2056">
        <f>J2056+I2056+M2056*K2056</f>
        <v>0</v>
      </c>
      <c r="G2056">
        <f>(1000*AM2056)/(L2056*(AO2056+273.15))</f>
        <v>0</v>
      </c>
      <c r="H2056">
        <f>((G2056*F2056*(1-(AJ2056/1000)))/(100*K2056))*(0.0/60)</f>
        <v>0</v>
      </c>
      <c r="I2056" t="s">
        <v>203</v>
      </c>
      <c r="J2056" t="s">
        <v>204</v>
      </c>
      <c r="K2056" t="s">
        <v>205</v>
      </c>
      <c r="L2056" t="s">
        <v>206</v>
      </c>
      <c r="M2056" t="s">
        <v>1526</v>
      </c>
      <c r="N2056" t="s">
        <v>3918</v>
      </c>
      <c r="O2056" t="s">
        <v>697</v>
      </c>
      <c r="Q2056">
        <v>1551452687.5</v>
      </c>
      <c r="R2056">
        <f>AL2056*Y2056*(AJ2056-AK2056)/(100*AF2056*(1000-Y2056*AJ2056))</f>
        <v>0</v>
      </c>
      <c r="S2056">
        <f>AL2056*Y2056*(AI2056-AH2056*(1000-Y2056*AK2056)/(1000-Y2056*AJ2056))/(100*AF2056)</f>
        <v>0</v>
      </c>
      <c r="T2056">
        <f>(U2056/V2056*100)</f>
        <v>0</v>
      </c>
      <c r="U2056">
        <f>AJ2056*(AM2056+AN2056)/1000</f>
        <v>0</v>
      </c>
      <c r="V2056">
        <f>0.61365*exp(17.502*AO2056/(240.97+AO2056))</f>
        <v>0</v>
      </c>
      <c r="W2056">
        <v>154</v>
      </c>
      <c r="X2056">
        <v>11</v>
      </c>
      <c r="Y2056">
        <f>IF(W2056*$H$11&gt;=AA2056,1.0,(AA2056/(AA2056-W2056*$H$11)))</f>
        <v>0</v>
      </c>
      <c r="Z2056">
        <f>(Y2056-1)*100</f>
        <v>0</v>
      </c>
      <c r="AA2056">
        <f>MAX(0,($B$11+$C$11*AR2056)/(1+$D$11*AR2056)*AM2056/(AO2056+273)*$E$11)</f>
        <v>0</v>
      </c>
      <c r="AB2056">
        <f>$B$9*AS2056+$C$9*AT2056</f>
        <v>0</v>
      </c>
      <c r="AC2056">
        <f>AB2056*AD2056</f>
        <v>0</v>
      </c>
      <c r="AD2056">
        <f>($B$9*$D$7+$C$9*$D$7)/($B$9+$C$9)</f>
        <v>0</v>
      </c>
      <c r="AE2056">
        <f>($B$9*$K$7+$C$9*$K$7)/($B$9+$C$9)</f>
        <v>0</v>
      </c>
      <c r="AF2056">
        <v>10</v>
      </c>
      <c r="AG2056">
        <v>1551452687.5</v>
      </c>
      <c r="AH2056">
        <v>403.195</v>
      </c>
      <c r="AI2056">
        <v>396.908</v>
      </c>
      <c r="AJ2056">
        <v>8.55244</v>
      </c>
      <c r="AK2056">
        <v>8.14511</v>
      </c>
      <c r="AL2056">
        <v>1455.29</v>
      </c>
      <c r="AM2056">
        <v>100.525</v>
      </c>
      <c r="AN2056">
        <v>0.0207858</v>
      </c>
      <c r="AO2056">
        <v>6.53679</v>
      </c>
      <c r="AP2056">
        <v>999.9</v>
      </c>
      <c r="AQ2056">
        <v>999.9</v>
      </c>
      <c r="AR2056">
        <v>10030</v>
      </c>
      <c r="AS2056">
        <v>0</v>
      </c>
      <c r="AT2056">
        <v>44.6568</v>
      </c>
      <c r="AU2056">
        <v>0</v>
      </c>
      <c r="AV2056" t="s">
        <v>208</v>
      </c>
      <c r="AW2056">
        <v>0</v>
      </c>
      <c r="AX2056">
        <v>-0.747</v>
      </c>
      <c r="AY2056">
        <v>-0.067</v>
      </c>
      <c r="AZ2056">
        <v>0</v>
      </c>
      <c r="BA2056">
        <v>0</v>
      </c>
      <c r="BB2056">
        <v>0</v>
      </c>
      <c r="BC2056">
        <v>0</v>
      </c>
      <c r="BD2056">
        <v>-75.7984071428571</v>
      </c>
      <c r="BE2056">
        <v>20.0213862783816</v>
      </c>
      <c r="BF2056">
        <v>3.54203262060433</v>
      </c>
      <c r="BG2056">
        <v>0</v>
      </c>
      <c r="BH2056">
        <v>-2.9442230952381</v>
      </c>
      <c r="BI2056">
        <v>0.136366303975294</v>
      </c>
      <c r="BJ2056">
        <v>0.0353589568694509</v>
      </c>
      <c r="BK2056">
        <v>0</v>
      </c>
      <c r="BL2056">
        <v>0</v>
      </c>
      <c r="BM2056">
        <v>0</v>
      </c>
      <c r="BN2056" t="s">
        <v>209</v>
      </c>
      <c r="BO2056">
        <v>1.88469</v>
      </c>
      <c r="BP2056">
        <v>1.88166</v>
      </c>
      <c r="BQ2056">
        <v>1.88311</v>
      </c>
      <c r="BR2056">
        <v>1.88187</v>
      </c>
      <c r="BS2056">
        <v>1.88381</v>
      </c>
      <c r="BT2056">
        <v>1.88309</v>
      </c>
      <c r="BU2056">
        <v>1.88477</v>
      </c>
      <c r="BV2056">
        <v>1.88232</v>
      </c>
      <c r="BW2056" t="s">
        <v>210</v>
      </c>
      <c r="BX2056" t="s">
        <v>17</v>
      </c>
      <c r="BY2056" t="s">
        <v>17</v>
      </c>
      <c r="BZ2056" t="s">
        <v>17</v>
      </c>
      <c r="CA2056" t="s">
        <v>211</v>
      </c>
      <c r="CB2056" t="s">
        <v>212</v>
      </c>
      <c r="CC2056" t="s">
        <v>213</v>
      </c>
      <c r="CD2056" t="s">
        <v>213</v>
      </c>
      <c r="CE2056" t="s">
        <v>213</v>
      </c>
      <c r="CF2056" t="s">
        <v>213</v>
      </c>
      <c r="CG2056">
        <v>5</v>
      </c>
      <c r="CH2056">
        <v>0</v>
      </c>
      <c r="CI2056">
        <v>0</v>
      </c>
      <c r="CJ2056">
        <v>0</v>
      </c>
      <c r="CK2056">
        <v>0</v>
      </c>
      <c r="CL2056">
        <v>2</v>
      </c>
      <c r="CM2056">
        <v>1329.59</v>
      </c>
      <c r="CN2056">
        <v>3.21871</v>
      </c>
      <c r="CO2056">
        <v>6.95348</v>
      </c>
      <c r="CP2056">
        <v>9.13193</v>
      </c>
      <c r="CQ2056">
        <v>30</v>
      </c>
      <c r="CR2056">
        <v>8.88739</v>
      </c>
      <c r="CS2056">
        <v>9.18871</v>
      </c>
      <c r="CT2056">
        <v>-1</v>
      </c>
      <c r="CU2056">
        <v>100</v>
      </c>
      <c r="CV2056">
        <v>15.3006</v>
      </c>
      <c r="CW2056">
        <v>-999.9</v>
      </c>
      <c r="CX2056">
        <v>400</v>
      </c>
      <c r="CY2056">
        <v>0</v>
      </c>
      <c r="CZ2056">
        <v>103.932</v>
      </c>
      <c r="DA2056">
        <v>103.341</v>
      </c>
    </row>
    <row r="2057" spans="1:105">
      <c r="A2057">
        <v>2043</v>
      </c>
      <c r="B2057">
        <v>1551452689.5</v>
      </c>
      <c r="C2057">
        <v>6390.59999990463</v>
      </c>
      <c r="D2057" t="s">
        <v>4315</v>
      </c>
      <c r="E2057" t="s">
        <v>4316</v>
      </c>
      <c r="F2057">
        <f>J2057+I2057+M2057*K2057</f>
        <v>0</v>
      </c>
      <c r="G2057">
        <f>(1000*AM2057)/(L2057*(AO2057+273.15))</f>
        <v>0</v>
      </c>
      <c r="H2057">
        <f>((G2057*F2057*(1-(AJ2057/1000)))/(100*K2057))*(0.0/60)</f>
        <v>0</v>
      </c>
      <c r="I2057" t="s">
        <v>203</v>
      </c>
      <c r="J2057" t="s">
        <v>204</v>
      </c>
      <c r="K2057" t="s">
        <v>205</v>
      </c>
      <c r="L2057" t="s">
        <v>206</v>
      </c>
      <c r="M2057" t="s">
        <v>1526</v>
      </c>
      <c r="N2057" t="s">
        <v>3918</v>
      </c>
      <c r="O2057" t="s">
        <v>697</v>
      </c>
      <c r="Q2057">
        <v>1551452689.5</v>
      </c>
      <c r="R2057">
        <f>AL2057*Y2057*(AJ2057-AK2057)/(100*AF2057*(1000-Y2057*AJ2057))</f>
        <v>0</v>
      </c>
      <c r="S2057">
        <f>AL2057*Y2057*(AI2057-AH2057*(1000-Y2057*AK2057)/(1000-Y2057*AJ2057))/(100*AF2057)</f>
        <v>0</v>
      </c>
      <c r="T2057">
        <f>(U2057/V2057*100)</f>
        <v>0</v>
      </c>
      <c r="U2057">
        <f>AJ2057*(AM2057+AN2057)/1000</f>
        <v>0</v>
      </c>
      <c r="V2057">
        <f>0.61365*exp(17.502*AO2057/(240.97+AO2057))</f>
        <v>0</v>
      </c>
      <c r="W2057">
        <v>143</v>
      </c>
      <c r="X2057">
        <v>10</v>
      </c>
      <c r="Y2057">
        <f>IF(W2057*$H$11&gt;=AA2057,1.0,(AA2057/(AA2057-W2057*$H$11)))</f>
        <v>0</v>
      </c>
      <c r="Z2057">
        <f>(Y2057-1)*100</f>
        <v>0</v>
      </c>
      <c r="AA2057">
        <f>MAX(0,($B$11+$C$11*AR2057)/(1+$D$11*AR2057)*AM2057/(AO2057+273)*$E$11)</f>
        <v>0</v>
      </c>
      <c r="AB2057">
        <f>$B$9*AS2057+$C$9*AT2057</f>
        <v>0</v>
      </c>
      <c r="AC2057">
        <f>AB2057*AD2057</f>
        <v>0</v>
      </c>
      <c r="AD2057">
        <f>($B$9*$D$7+$C$9*$D$7)/($B$9+$C$9)</f>
        <v>0</v>
      </c>
      <c r="AE2057">
        <f>($B$9*$K$7+$C$9*$K$7)/($B$9+$C$9)</f>
        <v>0</v>
      </c>
      <c r="AF2057">
        <v>10</v>
      </c>
      <c r="AG2057">
        <v>1551452689.5</v>
      </c>
      <c r="AH2057">
        <v>403.58</v>
      </c>
      <c r="AI2057">
        <v>396.925</v>
      </c>
      <c r="AJ2057">
        <v>8.56076</v>
      </c>
      <c r="AK2057">
        <v>8.14557</v>
      </c>
      <c r="AL2057">
        <v>1455.3</v>
      </c>
      <c r="AM2057">
        <v>100.524</v>
      </c>
      <c r="AN2057">
        <v>0.0211017</v>
      </c>
      <c r="AO2057">
        <v>6.53414</v>
      </c>
      <c r="AP2057">
        <v>999.9</v>
      </c>
      <c r="AQ2057">
        <v>999.9</v>
      </c>
      <c r="AR2057">
        <v>9995</v>
      </c>
      <c r="AS2057">
        <v>0</v>
      </c>
      <c r="AT2057">
        <v>44.5677</v>
      </c>
      <c r="AU2057">
        <v>0</v>
      </c>
      <c r="AV2057" t="s">
        <v>208</v>
      </c>
      <c r="AW2057">
        <v>0</v>
      </c>
      <c r="AX2057">
        <v>-0.747</v>
      </c>
      <c r="AY2057">
        <v>-0.067</v>
      </c>
      <c r="AZ2057">
        <v>0</v>
      </c>
      <c r="BA2057">
        <v>0</v>
      </c>
      <c r="BB2057">
        <v>0</v>
      </c>
      <c r="BC2057">
        <v>0</v>
      </c>
      <c r="BD2057">
        <v>-75.7984071428571</v>
      </c>
      <c r="BE2057">
        <v>20.0213862783816</v>
      </c>
      <c r="BF2057">
        <v>3.54203262060433</v>
      </c>
      <c r="BG2057">
        <v>0</v>
      </c>
      <c r="BH2057">
        <v>-2.9442230952381</v>
      </c>
      <c r="BI2057">
        <v>0.136366303975294</v>
      </c>
      <c r="BJ2057">
        <v>0.0353589568694509</v>
      </c>
      <c r="BK2057">
        <v>0</v>
      </c>
      <c r="BL2057">
        <v>0</v>
      </c>
      <c r="BM2057">
        <v>0</v>
      </c>
      <c r="BN2057" t="s">
        <v>209</v>
      </c>
      <c r="BO2057">
        <v>1.88467</v>
      </c>
      <c r="BP2057">
        <v>1.88165</v>
      </c>
      <c r="BQ2057">
        <v>1.88312</v>
      </c>
      <c r="BR2057">
        <v>1.88187</v>
      </c>
      <c r="BS2057">
        <v>1.88379</v>
      </c>
      <c r="BT2057">
        <v>1.88309</v>
      </c>
      <c r="BU2057">
        <v>1.88477</v>
      </c>
      <c r="BV2057">
        <v>1.8823</v>
      </c>
      <c r="BW2057" t="s">
        <v>210</v>
      </c>
      <c r="BX2057" t="s">
        <v>17</v>
      </c>
      <c r="BY2057" t="s">
        <v>17</v>
      </c>
      <c r="BZ2057" t="s">
        <v>17</v>
      </c>
      <c r="CA2057" t="s">
        <v>211</v>
      </c>
      <c r="CB2057" t="s">
        <v>212</v>
      </c>
      <c r="CC2057" t="s">
        <v>213</v>
      </c>
      <c r="CD2057" t="s">
        <v>213</v>
      </c>
      <c r="CE2057" t="s">
        <v>213</v>
      </c>
      <c r="CF2057" t="s">
        <v>213</v>
      </c>
      <c r="CG2057">
        <v>5</v>
      </c>
      <c r="CH2057">
        <v>0</v>
      </c>
      <c r="CI2057">
        <v>0</v>
      </c>
      <c r="CJ2057">
        <v>0</v>
      </c>
      <c r="CK2057">
        <v>0</v>
      </c>
      <c r="CL2057">
        <v>2</v>
      </c>
      <c r="CM2057">
        <v>1337.57</v>
      </c>
      <c r="CN2057">
        <v>3.22736</v>
      </c>
      <c r="CO2057">
        <v>6.95598</v>
      </c>
      <c r="CP2057">
        <v>9.13193</v>
      </c>
      <c r="CQ2057">
        <v>30.0001</v>
      </c>
      <c r="CR2057">
        <v>8.88767</v>
      </c>
      <c r="CS2057">
        <v>9.18871</v>
      </c>
      <c r="CT2057">
        <v>-1</v>
      </c>
      <c r="CU2057">
        <v>100</v>
      </c>
      <c r="CV2057">
        <v>14.9201</v>
      </c>
      <c r="CW2057">
        <v>-999.9</v>
      </c>
      <c r="CX2057">
        <v>400</v>
      </c>
      <c r="CY2057">
        <v>0</v>
      </c>
      <c r="CZ2057">
        <v>103.931</v>
      </c>
      <c r="DA2057">
        <v>103.342</v>
      </c>
    </row>
    <row r="2058" spans="1:105">
      <c r="A2058">
        <v>2044</v>
      </c>
      <c r="B2058">
        <v>1551452691.5</v>
      </c>
      <c r="C2058">
        <v>6392.59999990463</v>
      </c>
      <c r="D2058" t="s">
        <v>4317</v>
      </c>
      <c r="E2058" t="s">
        <v>4318</v>
      </c>
      <c r="F2058">
        <f>J2058+I2058+M2058*K2058</f>
        <v>0</v>
      </c>
      <c r="G2058">
        <f>(1000*AM2058)/(L2058*(AO2058+273.15))</f>
        <v>0</v>
      </c>
      <c r="H2058">
        <f>((G2058*F2058*(1-(AJ2058/1000)))/(100*K2058))*(0.0/60)</f>
        <v>0</v>
      </c>
      <c r="I2058" t="s">
        <v>203</v>
      </c>
      <c r="J2058" t="s">
        <v>204</v>
      </c>
      <c r="K2058" t="s">
        <v>205</v>
      </c>
      <c r="L2058" t="s">
        <v>206</v>
      </c>
      <c r="M2058" t="s">
        <v>1526</v>
      </c>
      <c r="N2058" t="s">
        <v>3918</v>
      </c>
      <c r="O2058" t="s">
        <v>697</v>
      </c>
      <c r="Q2058">
        <v>1551452691.5</v>
      </c>
      <c r="R2058">
        <f>AL2058*Y2058*(AJ2058-AK2058)/(100*AF2058*(1000-Y2058*AJ2058))</f>
        <v>0</v>
      </c>
      <c r="S2058">
        <f>AL2058*Y2058*(AI2058-AH2058*(1000-Y2058*AK2058)/(1000-Y2058*AJ2058))/(100*AF2058)</f>
        <v>0</v>
      </c>
      <c r="T2058">
        <f>(U2058/V2058*100)</f>
        <v>0</v>
      </c>
      <c r="U2058">
        <f>AJ2058*(AM2058+AN2058)/1000</f>
        <v>0</v>
      </c>
      <c r="V2058">
        <f>0.61365*exp(17.502*AO2058/(240.97+AO2058))</f>
        <v>0</v>
      </c>
      <c r="W2058">
        <v>162</v>
      </c>
      <c r="X2058">
        <v>11</v>
      </c>
      <c r="Y2058">
        <f>IF(W2058*$H$11&gt;=AA2058,1.0,(AA2058/(AA2058-W2058*$H$11)))</f>
        <v>0</v>
      </c>
      <c r="Z2058">
        <f>(Y2058-1)*100</f>
        <v>0</v>
      </c>
      <c r="AA2058">
        <f>MAX(0,($B$11+$C$11*AR2058)/(1+$D$11*AR2058)*AM2058/(AO2058+273)*$E$11)</f>
        <v>0</v>
      </c>
      <c r="AB2058">
        <f>$B$9*AS2058+$C$9*AT2058</f>
        <v>0</v>
      </c>
      <c r="AC2058">
        <f>AB2058*AD2058</f>
        <v>0</v>
      </c>
      <c r="AD2058">
        <f>($B$9*$D$7+$C$9*$D$7)/($B$9+$C$9)</f>
        <v>0</v>
      </c>
      <c r="AE2058">
        <f>($B$9*$K$7+$C$9*$K$7)/($B$9+$C$9)</f>
        <v>0</v>
      </c>
      <c r="AF2058">
        <v>10</v>
      </c>
      <c r="AG2058">
        <v>1551452691.5</v>
      </c>
      <c r="AH2058">
        <v>403.945</v>
      </c>
      <c r="AI2058">
        <v>396.916</v>
      </c>
      <c r="AJ2058">
        <v>8.56742</v>
      </c>
      <c r="AK2058">
        <v>8.14612</v>
      </c>
      <c r="AL2058">
        <v>1455.18</v>
      </c>
      <c r="AM2058">
        <v>100.524</v>
      </c>
      <c r="AN2058">
        <v>0.0210837</v>
      </c>
      <c r="AO2058">
        <v>6.5233</v>
      </c>
      <c r="AP2058">
        <v>999.9</v>
      </c>
      <c r="AQ2058">
        <v>999.9</v>
      </c>
      <c r="AR2058">
        <v>10005</v>
      </c>
      <c r="AS2058">
        <v>0</v>
      </c>
      <c r="AT2058">
        <v>44.5362</v>
      </c>
      <c r="AU2058">
        <v>0</v>
      </c>
      <c r="AV2058" t="s">
        <v>208</v>
      </c>
      <c r="AW2058">
        <v>0</v>
      </c>
      <c r="AX2058">
        <v>-0.747</v>
      </c>
      <c r="AY2058">
        <v>-0.067</v>
      </c>
      <c r="AZ2058">
        <v>0</v>
      </c>
      <c r="BA2058">
        <v>0</v>
      </c>
      <c r="BB2058">
        <v>0</v>
      </c>
      <c r="BC2058">
        <v>0</v>
      </c>
      <c r="BD2058">
        <v>-75.7984071428571</v>
      </c>
      <c r="BE2058">
        <v>20.0213862783816</v>
      </c>
      <c r="BF2058">
        <v>3.54203262060433</v>
      </c>
      <c r="BG2058">
        <v>0</v>
      </c>
      <c r="BH2058">
        <v>-2.9442230952381</v>
      </c>
      <c r="BI2058">
        <v>0.136366303975294</v>
      </c>
      <c r="BJ2058">
        <v>0.0353589568694509</v>
      </c>
      <c r="BK2058">
        <v>0</v>
      </c>
      <c r="BL2058">
        <v>0</v>
      </c>
      <c r="BM2058">
        <v>0</v>
      </c>
      <c r="BN2058" t="s">
        <v>209</v>
      </c>
      <c r="BO2058">
        <v>1.88466</v>
      </c>
      <c r="BP2058">
        <v>1.88163</v>
      </c>
      <c r="BQ2058">
        <v>1.88312</v>
      </c>
      <c r="BR2058">
        <v>1.88187</v>
      </c>
      <c r="BS2058">
        <v>1.8838</v>
      </c>
      <c r="BT2058">
        <v>1.88309</v>
      </c>
      <c r="BU2058">
        <v>1.88477</v>
      </c>
      <c r="BV2058">
        <v>1.8823</v>
      </c>
      <c r="BW2058" t="s">
        <v>210</v>
      </c>
      <c r="BX2058" t="s">
        <v>17</v>
      </c>
      <c r="BY2058" t="s">
        <v>17</v>
      </c>
      <c r="BZ2058" t="s">
        <v>17</v>
      </c>
      <c r="CA2058" t="s">
        <v>211</v>
      </c>
      <c r="CB2058" t="s">
        <v>212</v>
      </c>
      <c r="CC2058" t="s">
        <v>213</v>
      </c>
      <c r="CD2058" t="s">
        <v>213</v>
      </c>
      <c r="CE2058" t="s">
        <v>213</v>
      </c>
      <c r="CF2058" t="s">
        <v>213</v>
      </c>
      <c r="CG2058">
        <v>5</v>
      </c>
      <c r="CH2058">
        <v>0</v>
      </c>
      <c r="CI2058">
        <v>0</v>
      </c>
      <c r="CJ2058">
        <v>0</v>
      </c>
      <c r="CK2058">
        <v>0</v>
      </c>
      <c r="CL2058">
        <v>2</v>
      </c>
      <c r="CM2058">
        <v>1323.51</v>
      </c>
      <c r="CN2058">
        <v>3.22736</v>
      </c>
      <c r="CO2058">
        <v>6.9584</v>
      </c>
      <c r="CP2058">
        <v>9.13193</v>
      </c>
      <c r="CQ2058">
        <v>30.0002</v>
      </c>
      <c r="CR2058">
        <v>8.88822</v>
      </c>
      <c r="CS2058">
        <v>9.18879</v>
      </c>
      <c r="CT2058">
        <v>-1</v>
      </c>
      <c r="CU2058">
        <v>100</v>
      </c>
      <c r="CV2058">
        <v>14.9201</v>
      </c>
      <c r="CW2058">
        <v>-999.9</v>
      </c>
      <c r="CX2058">
        <v>400</v>
      </c>
      <c r="CY2058">
        <v>0</v>
      </c>
      <c r="CZ2058">
        <v>103.93</v>
      </c>
      <c r="DA2058">
        <v>103.342</v>
      </c>
    </row>
    <row r="2059" spans="1:105">
      <c r="A2059">
        <v>2045</v>
      </c>
      <c r="B2059">
        <v>1551452693.5</v>
      </c>
      <c r="C2059">
        <v>6394.59999990463</v>
      </c>
      <c r="D2059" t="s">
        <v>4319</v>
      </c>
      <c r="E2059" t="s">
        <v>4320</v>
      </c>
      <c r="F2059">
        <f>J2059+I2059+M2059*K2059</f>
        <v>0</v>
      </c>
      <c r="G2059">
        <f>(1000*AM2059)/(L2059*(AO2059+273.15))</f>
        <v>0</v>
      </c>
      <c r="H2059">
        <f>((G2059*F2059*(1-(AJ2059/1000)))/(100*K2059))*(0.0/60)</f>
        <v>0</v>
      </c>
      <c r="I2059" t="s">
        <v>203</v>
      </c>
      <c r="J2059" t="s">
        <v>204</v>
      </c>
      <c r="K2059" t="s">
        <v>205</v>
      </c>
      <c r="L2059" t="s">
        <v>206</v>
      </c>
      <c r="M2059" t="s">
        <v>1526</v>
      </c>
      <c r="N2059" t="s">
        <v>3918</v>
      </c>
      <c r="O2059" t="s">
        <v>697</v>
      </c>
      <c r="Q2059">
        <v>1551452693.5</v>
      </c>
      <c r="R2059">
        <f>AL2059*Y2059*(AJ2059-AK2059)/(100*AF2059*(1000-Y2059*AJ2059))</f>
        <v>0</v>
      </c>
      <c r="S2059">
        <f>AL2059*Y2059*(AI2059-AH2059*(1000-Y2059*AK2059)/(1000-Y2059*AJ2059))/(100*AF2059)</f>
        <v>0</v>
      </c>
      <c r="T2059">
        <f>(U2059/V2059*100)</f>
        <v>0</v>
      </c>
      <c r="U2059">
        <f>AJ2059*(AM2059+AN2059)/1000</f>
        <v>0</v>
      </c>
      <c r="V2059">
        <f>0.61365*exp(17.502*AO2059/(240.97+AO2059))</f>
        <v>0</v>
      </c>
      <c r="W2059">
        <v>152</v>
      </c>
      <c r="X2059">
        <v>10</v>
      </c>
      <c r="Y2059">
        <f>IF(W2059*$H$11&gt;=AA2059,1.0,(AA2059/(AA2059-W2059*$H$11)))</f>
        <v>0</v>
      </c>
      <c r="Z2059">
        <f>(Y2059-1)*100</f>
        <v>0</v>
      </c>
      <c r="AA2059">
        <f>MAX(0,($B$11+$C$11*AR2059)/(1+$D$11*AR2059)*AM2059/(AO2059+273)*$E$11)</f>
        <v>0</v>
      </c>
      <c r="AB2059">
        <f>$B$9*AS2059+$C$9*AT2059</f>
        <v>0</v>
      </c>
      <c r="AC2059">
        <f>AB2059*AD2059</f>
        <v>0</v>
      </c>
      <c r="AD2059">
        <f>($B$9*$D$7+$C$9*$D$7)/($B$9+$C$9)</f>
        <v>0</v>
      </c>
      <c r="AE2059">
        <f>($B$9*$K$7+$C$9*$K$7)/($B$9+$C$9)</f>
        <v>0</v>
      </c>
      <c r="AF2059">
        <v>10</v>
      </c>
      <c r="AG2059">
        <v>1551452693.5</v>
      </c>
      <c r="AH2059">
        <v>404.335</v>
      </c>
      <c r="AI2059">
        <v>396.933</v>
      </c>
      <c r="AJ2059">
        <v>8.57116</v>
      </c>
      <c r="AK2059">
        <v>8.14677</v>
      </c>
      <c r="AL2059">
        <v>1455.22</v>
      </c>
      <c r="AM2059">
        <v>100.524</v>
      </c>
      <c r="AN2059">
        <v>0.02086</v>
      </c>
      <c r="AO2059">
        <v>6.51449</v>
      </c>
      <c r="AP2059">
        <v>999.9</v>
      </c>
      <c r="AQ2059">
        <v>999.9</v>
      </c>
      <c r="AR2059">
        <v>10020</v>
      </c>
      <c r="AS2059">
        <v>0</v>
      </c>
      <c r="AT2059">
        <v>44.6444</v>
      </c>
      <c r="AU2059">
        <v>0</v>
      </c>
      <c r="AV2059" t="s">
        <v>208</v>
      </c>
      <c r="AW2059">
        <v>0</v>
      </c>
      <c r="AX2059">
        <v>-0.747</v>
      </c>
      <c r="AY2059">
        <v>-0.067</v>
      </c>
      <c r="AZ2059">
        <v>0</v>
      </c>
      <c r="BA2059">
        <v>0</v>
      </c>
      <c r="BB2059">
        <v>0</v>
      </c>
      <c r="BC2059">
        <v>0</v>
      </c>
      <c r="BD2059">
        <v>-75.7984071428571</v>
      </c>
      <c r="BE2059">
        <v>20.0213862783816</v>
      </c>
      <c r="BF2059">
        <v>3.54203262060433</v>
      </c>
      <c r="BG2059">
        <v>0</v>
      </c>
      <c r="BH2059">
        <v>-2.9442230952381</v>
      </c>
      <c r="BI2059">
        <v>0.136366303975294</v>
      </c>
      <c r="BJ2059">
        <v>0.0353589568694509</v>
      </c>
      <c r="BK2059">
        <v>0</v>
      </c>
      <c r="BL2059">
        <v>0</v>
      </c>
      <c r="BM2059">
        <v>0</v>
      </c>
      <c r="BN2059" t="s">
        <v>209</v>
      </c>
      <c r="BO2059">
        <v>1.88467</v>
      </c>
      <c r="BP2059">
        <v>1.88163</v>
      </c>
      <c r="BQ2059">
        <v>1.88312</v>
      </c>
      <c r="BR2059">
        <v>1.88187</v>
      </c>
      <c r="BS2059">
        <v>1.8838</v>
      </c>
      <c r="BT2059">
        <v>1.88309</v>
      </c>
      <c r="BU2059">
        <v>1.88477</v>
      </c>
      <c r="BV2059">
        <v>1.88231</v>
      </c>
      <c r="BW2059" t="s">
        <v>210</v>
      </c>
      <c r="BX2059" t="s">
        <v>17</v>
      </c>
      <c r="BY2059" t="s">
        <v>17</v>
      </c>
      <c r="BZ2059" t="s">
        <v>17</v>
      </c>
      <c r="CA2059" t="s">
        <v>211</v>
      </c>
      <c r="CB2059" t="s">
        <v>212</v>
      </c>
      <c r="CC2059" t="s">
        <v>213</v>
      </c>
      <c r="CD2059" t="s">
        <v>213</v>
      </c>
      <c r="CE2059" t="s">
        <v>213</v>
      </c>
      <c r="CF2059" t="s">
        <v>213</v>
      </c>
      <c r="CG2059">
        <v>5</v>
      </c>
      <c r="CH2059">
        <v>0</v>
      </c>
      <c r="CI2059">
        <v>0</v>
      </c>
      <c r="CJ2059">
        <v>0</v>
      </c>
      <c r="CK2059">
        <v>0</v>
      </c>
      <c r="CL2059">
        <v>2</v>
      </c>
      <c r="CM2059">
        <v>1330.82</v>
      </c>
      <c r="CN2059">
        <v>3.23168</v>
      </c>
      <c r="CO2059">
        <v>6.96075</v>
      </c>
      <c r="CP2059">
        <v>9.13193</v>
      </c>
      <c r="CQ2059">
        <v>30.0001</v>
      </c>
      <c r="CR2059">
        <v>8.88863</v>
      </c>
      <c r="CS2059">
        <v>9.18934</v>
      </c>
      <c r="CT2059">
        <v>-1</v>
      </c>
      <c r="CU2059">
        <v>100</v>
      </c>
      <c r="CV2059">
        <v>14.9201</v>
      </c>
      <c r="CW2059">
        <v>-999.9</v>
      </c>
      <c r="CX2059">
        <v>400</v>
      </c>
      <c r="CY2059">
        <v>0</v>
      </c>
      <c r="CZ2059">
        <v>103.929</v>
      </c>
      <c r="DA2059">
        <v>103.343</v>
      </c>
    </row>
    <row r="2060" spans="1:105">
      <c r="A2060">
        <v>2046</v>
      </c>
      <c r="B2060">
        <v>1551452695.5</v>
      </c>
      <c r="C2060">
        <v>6396.59999990463</v>
      </c>
      <c r="D2060" t="s">
        <v>4321</v>
      </c>
      <c r="E2060" t="s">
        <v>4322</v>
      </c>
      <c r="F2060">
        <f>J2060+I2060+M2060*K2060</f>
        <v>0</v>
      </c>
      <c r="G2060">
        <f>(1000*AM2060)/(L2060*(AO2060+273.15))</f>
        <v>0</v>
      </c>
      <c r="H2060">
        <f>((G2060*F2060*(1-(AJ2060/1000)))/(100*K2060))*(0.0/60)</f>
        <v>0</v>
      </c>
      <c r="I2060" t="s">
        <v>203</v>
      </c>
      <c r="J2060" t="s">
        <v>204</v>
      </c>
      <c r="K2060" t="s">
        <v>205</v>
      </c>
      <c r="L2060" t="s">
        <v>206</v>
      </c>
      <c r="M2060" t="s">
        <v>1526</v>
      </c>
      <c r="N2060" t="s">
        <v>3918</v>
      </c>
      <c r="O2060" t="s">
        <v>697</v>
      </c>
      <c r="Q2060">
        <v>1551452695.5</v>
      </c>
      <c r="R2060">
        <f>AL2060*Y2060*(AJ2060-AK2060)/(100*AF2060*(1000-Y2060*AJ2060))</f>
        <v>0</v>
      </c>
      <c r="S2060">
        <f>AL2060*Y2060*(AI2060-AH2060*(1000-Y2060*AK2060)/(1000-Y2060*AJ2060))/(100*AF2060)</f>
        <v>0</v>
      </c>
      <c r="T2060">
        <f>(U2060/V2060*100)</f>
        <v>0</v>
      </c>
      <c r="U2060">
        <f>AJ2060*(AM2060+AN2060)/1000</f>
        <v>0</v>
      </c>
      <c r="V2060">
        <f>0.61365*exp(17.502*AO2060/(240.97+AO2060))</f>
        <v>0</v>
      </c>
      <c r="W2060">
        <v>135</v>
      </c>
      <c r="X2060">
        <v>9</v>
      </c>
      <c r="Y2060">
        <f>IF(W2060*$H$11&gt;=AA2060,1.0,(AA2060/(AA2060-W2060*$H$11)))</f>
        <v>0</v>
      </c>
      <c r="Z2060">
        <f>(Y2060-1)*100</f>
        <v>0</v>
      </c>
      <c r="AA2060">
        <f>MAX(0,($B$11+$C$11*AR2060)/(1+$D$11*AR2060)*AM2060/(AO2060+273)*$E$11)</f>
        <v>0</v>
      </c>
      <c r="AB2060">
        <f>$B$9*AS2060+$C$9*AT2060</f>
        <v>0</v>
      </c>
      <c r="AC2060">
        <f>AB2060*AD2060</f>
        <v>0</v>
      </c>
      <c r="AD2060">
        <f>($B$9*$D$7+$C$9*$D$7)/($B$9+$C$9)</f>
        <v>0</v>
      </c>
      <c r="AE2060">
        <f>($B$9*$K$7+$C$9*$K$7)/($B$9+$C$9)</f>
        <v>0</v>
      </c>
      <c r="AF2060">
        <v>10</v>
      </c>
      <c r="AG2060">
        <v>1551452695.5</v>
      </c>
      <c r="AH2060">
        <v>404.706</v>
      </c>
      <c r="AI2060">
        <v>396.945</v>
      </c>
      <c r="AJ2060">
        <v>8.57956</v>
      </c>
      <c r="AK2060">
        <v>8.14671</v>
      </c>
      <c r="AL2060">
        <v>1455.05</v>
      </c>
      <c r="AM2060">
        <v>100.524</v>
      </c>
      <c r="AN2060">
        <v>0.0207155</v>
      </c>
      <c r="AO2060">
        <v>6.52457</v>
      </c>
      <c r="AP2060">
        <v>999.9</v>
      </c>
      <c r="AQ2060">
        <v>999.9</v>
      </c>
      <c r="AR2060">
        <v>9977.5</v>
      </c>
      <c r="AS2060">
        <v>0</v>
      </c>
      <c r="AT2060">
        <v>44.6759</v>
      </c>
      <c r="AU2060">
        <v>0</v>
      </c>
      <c r="AV2060" t="s">
        <v>208</v>
      </c>
      <c r="AW2060">
        <v>0</v>
      </c>
      <c r="AX2060">
        <v>-0.747</v>
      </c>
      <c r="AY2060">
        <v>-0.067</v>
      </c>
      <c r="AZ2060">
        <v>0</v>
      </c>
      <c r="BA2060">
        <v>0</v>
      </c>
      <c r="BB2060">
        <v>0</v>
      </c>
      <c r="BC2060">
        <v>0</v>
      </c>
      <c r="BD2060">
        <v>-75.7984071428571</v>
      </c>
      <c r="BE2060">
        <v>20.0213862783816</v>
      </c>
      <c r="BF2060">
        <v>3.54203262060433</v>
      </c>
      <c r="BG2060">
        <v>0</v>
      </c>
      <c r="BH2060">
        <v>-2.9442230952381</v>
      </c>
      <c r="BI2060">
        <v>0.136366303975294</v>
      </c>
      <c r="BJ2060">
        <v>0.0353589568694509</v>
      </c>
      <c r="BK2060">
        <v>0</v>
      </c>
      <c r="BL2060">
        <v>0</v>
      </c>
      <c r="BM2060">
        <v>0</v>
      </c>
      <c r="BN2060" t="s">
        <v>209</v>
      </c>
      <c r="BO2060">
        <v>1.88468</v>
      </c>
      <c r="BP2060">
        <v>1.88162</v>
      </c>
      <c r="BQ2060">
        <v>1.88312</v>
      </c>
      <c r="BR2060">
        <v>1.88187</v>
      </c>
      <c r="BS2060">
        <v>1.88379</v>
      </c>
      <c r="BT2060">
        <v>1.88309</v>
      </c>
      <c r="BU2060">
        <v>1.88477</v>
      </c>
      <c r="BV2060">
        <v>1.88231</v>
      </c>
      <c r="BW2060" t="s">
        <v>210</v>
      </c>
      <c r="BX2060" t="s">
        <v>17</v>
      </c>
      <c r="BY2060" t="s">
        <v>17</v>
      </c>
      <c r="BZ2060" t="s">
        <v>17</v>
      </c>
      <c r="CA2060" t="s">
        <v>211</v>
      </c>
      <c r="CB2060" t="s">
        <v>212</v>
      </c>
      <c r="CC2060" t="s">
        <v>213</v>
      </c>
      <c r="CD2060" t="s">
        <v>213</v>
      </c>
      <c r="CE2060" t="s">
        <v>213</v>
      </c>
      <c r="CF2060" t="s">
        <v>213</v>
      </c>
      <c r="CG2060">
        <v>5</v>
      </c>
      <c r="CH2060">
        <v>0</v>
      </c>
      <c r="CI2060">
        <v>0</v>
      </c>
      <c r="CJ2060">
        <v>0</v>
      </c>
      <c r="CK2060">
        <v>0</v>
      </c>
      <c r="CL2060">
        <v>2</v>
      </c>
      <c r="CM2060">
        <v>1343.66</v>
      </c>
      <c r="CN2060">
        <v>3.23817</v>
      </c>
      <c r="CO2060">
        <v>6.96319</v>
      </c>
      <c r="CP2060">
        <v>9.13235</v>
      </c>
      <c r="CQ2060">
        <v>29.9999</v>
      </c>
      <c r="CR2060">
        <v>8.88905</v>
      </c>
      <c r="CS2060">
        <v>9.18981</v>
      </c>
      <c r="CT2060">
        <v>-1</v>
      </c>
      <c r="CU2060">
        <v>100</v>
      </c>
      <c r="CV2060">
        <v>14.9201</v>
      </c>
      <c r="CW2060">
        <v>-999.9</v>
      </c>
      <c r="CX2060">
        <v>400</v>
      </c>
      <c r="CY2060">
        <v>0</v>
      </c>
      <c r="CZ2060">
        <v>103.928</v>
      </c>
      <c r="DA2060">
        <v>103.343</v>
      </c>
    </row>
    <row r="2061" spans="1:105">
      <c r="A2061">
        <v>2047</v>
      </c>
      <c r="B2061">
        <v>1551452697.5</v>
      </c>
      <c r="C2061">
        <v>6398.59999990463</v>
      </c>
      <c r="D2061" t="s">
        <v>4323</v>
      </c>
      <c r="E2061" t="s">
        <v>4324</v>
      </c>
      <c r="F2061">
        <f>J2061+I2061+M2061*K2061</f>
        <v>0</v>
      </c>
      <c r="G2061">
        <f>(1000*AM2061)/(L2061*(AO2061+273.15))</f>
        <v>0</v>
      </c>
      <c r="H2061">
        <f>((G2061*F2061*(1-(AJ2061/1000)))/(100*K2061))*(0.0/60)</f>
        <v>0</v>
      </c>
      <c r="I2061" t="s">
        <v>203</v>
      </c>
      <c r="J2061" t="s">
        <v>204</v>
      </c>
      <c r="K2061" t="s">
        <v>205</v>
      </c>
      <c r="L2061" t="s">
        <v>206</v>
      </c>
      <c r="M2061" t="s">
        <v>1526</v>
      </c>
      <c r="N2061" t="s">
        <v>3918</v>
      </c>
      <c r="O2061" t="s">
        <v>697</v>
      </c>
      <c r="Q2061">
        <v>1551452697.5</v>
      </c>
      <c r="R2061">
        <f>AL2061*Y2061*(AJ2061-AK2061)/(100*AF2061*(1000-Y2061*AJ2061))</f>
        <v>0</v>
      </c>
      <c r="S2061">
        <f>AL2061*Y2061*(AI2061-AH2061*(1000-Y2061*AK2061)/(1000-Y2061*AJ2061))/(100*AF2061)</f>
        <v>0</v>
      </c>
      <c r="T2061">
        <f>(U2061/V2061*100)</f>
        <v>0</v>
      </c>
      <c r="U2061">
        <f>AJ2061*(AM2061+AN2061)/1000</f>
        <v>0</v>
      </c>
      <c r="V2061">
        <f>0.61365*exp(17.502*AO2061/(240.97+AO2061))</f>
        <v>0</v>
      </c>
      <c r="W2061">
        <v>153</v>
      </c>
      <c r="X2061">
        <v>11</v>
      </c>
      <c r="Y2061">
        <f>IF(W2061*$H$11&gt;=AA2061,1.0,(AA2061/(AA2061-W2061*$H$11)))</f>
        <v>0</v>
      </c>
      <c r="Z2061">
        <f>(Y2061-1)*100</f>
        <v>0</v>
      </c>
      <c r="AA2061">
        <f>MAX(0,($B$11+$C$11*AR2061)/(1+$D$11*AR2061)*AM2061/(AO2061+273)*$E$11)</f>
        <v>0</v>
      </c>
      <c r="AB2061">
        <f>$B$9*AS2061+$C$9*AT2061</f>
        <v>0</v>
      </c>
      <c r="AC2061">
        <f>AB2061*AD2061</f>
        <v>0</v>
      </c>
      <c r="AD2061">
        <f>($B$9*$D$7+$C$9*$D$7)/($B$9+$C$9)</f>
        <v>0</v>
      </c>
      <c r="AE2061">
        <f>($B$9*$K$7+$C$9*$K$7)/($B$9+$C$9)</f>
        <v>0</v>
      </c>
      <c r="AF2061">
        <v>10</v>
      </c>
      <c r="AG2061">
        <v>1551452697.5</v>
      </c>
      <c r="AH2061">
        <v>405.04</v>
      </c>
      <c r="AI2061">
        <v>396.945</v>
      </c>
      <c r="AJ2061">
        <v>8.59241</v>
      </c>
      <c r="AK2061">
        <v>8.14689</v>
      </c>
      <c r="AL2061">
        <v>1454.92</v>
      </c>
      <c r="AM2061">
        <v>100.524</v>
      </c>
      <c r="AN2061">
        <v>0.020761</v>
      </c>
      <c r="AO2061">
        <v>6.53893</v>
      </c>
      <c r="AP2061">
        <v>999.9</v>
      </c>
      <c r="AQ2061">
        <v>999.9</v>
      </c>
      <c r="AR2061">
        <v>9985</v>
      </c>
      <c r="AS2061">
        <v>0</v>
      </c>
      <c r="AT2061">
        <v>44.528</v>
      </c>
      <c r="AU2061">
        <v>0</v>
      </c>
      <c r="AV2061" t="s">
        <v>208</v>
      </c>
      <c r="AW2061">
        <v>0</v>
      </c>
      <c r="AX2061">
        <v>-0.747</v>
      </c>
      <c r="AY2061">
        <v>-0.067</v>
      </c>
      <c r="AZ2061">
        <v>0</v>
      </c>
      <c r="BA2061">
        <v>0</v>
      </c>
      <c r="BB2061">
        <v>0</v>
      </c>
      <c r="BC2061">
        <v>0</v>
      </c>
      <c r="BD2061">
        <v>-75.7984071428571</v>
      </c>
      <c r="BE2061">
        <v>20.0213862783816</v>
      </c>
      <c r="BF2061">
        <v>3.54203262060433</v>
      </c>
      <c r="BG2061">
        <v>0</v>
      </c>
      <c r="BH2061">
        <v>-2.9442230952381</v>
      </c>
      <c r="BI2061">
        <v>0.136366303975294</v>
      </c>
      <c r="BJ2061">
        <v>0.0353589568694509</v>
      </c>
      <c r="BK2061">
        <v>0</v>
      </c>
      <c r="BL2061">
        <v>0</v>
      </c>
      <c r="BM2061">
        <v>0</v>
      </c>
      <c r="BN2061" t="s">
        <v>209</v>
      </c>
      <c r="BO2061">
        <v>1.88467</v>
      </c>
      <c r="BP2061">
        <v>1.88164</v>
      </c>
      <c r="BQ2061">
        <v>1.88314</v>
      </c>
      <c r="BR2061">
        <v>1.88187</v>
      </c>
      <c r="BS2061">
        <v>1.8838</v>
      </c>
      <c r="BT2061">
        <v>1.88309</v>
      </c>
      <c r="BU2061">
        <v>1.88478</v>
      </c>
      <c r="BV2061">
        <v>1.88232</v>
      </c>
      <c r="BW2061" t="s">
        <v>210</v>
      </c>
      <c r="BX2061" t="s">
        <v>17</v>
      </c>
      <c r="BY2061" t="s">
        <v>17</v>
      </c>
      <c r="BZ2061" t="s">
        <v>17</v>
      </c>
      <c r="CA2061" t="s">
        <v>211</v>
      </c>
      <c r="CB2061" t="s">
        <v>212</v>
      </c>
      <c r="CC2061" t="s">
        <v>213</v>
      </c>
      <c r="CD2061" t="s">
        <v>213</v>
      </c>
      <c r="CE2061" t="s">
        <v>213</v>
      </c>
      <c r="CF2061" t="s">
        <v>213</v>
      </c>
      <c r="CG2061">
        <v>5</v>
      </c>
      <c r="CH2061">
        <v>0</v>
      </c>
      <c r="CI2061">
        <v>0</v>
      </c>
      <c r="CJ2061">
        <v>0</v>
      </c>
      <c r="CK2061">
        <v>0</v>
      </c>
      <c r="CL2061">
        <v>2</v>
      </c>
      <c r="CM2061">
        <v>1329.52</v>
      </c>
      <c r="CN2061">
        <v>3.23601</v>
      </c>
      <c r="CO2061">
        <v>6.96553</v>
      </c>
      <c r="CP2061">
        <v>9.13292</v>
      </c>
      <c r="CQ2061">
        <v>30</v>
      </c>
      <c r="CR2061">
        <v>8.88973</v>
      </c>
      <c r="CS2061">
        <v>9.18981</v>
      </c>
      <c r="CT2061">
        <v>-1</v>
      </c>
      <c r="CU2061">
        <v>100</v>
      </c>
      <c r="CV2061">
        <v>14.9201</v>
      </c>
      <c r="CW2061">
        <v>-999.9</v>
      </c>
      <c r="CX2061">
        <v>400</v>
      </c>
      <c r="CY2061">
        <v>0</v>
      </c>
      <c r="CZ2061">
        <v>103.929</v>
      </c>
      <c r="DA2061">
        <v>103.342</v>
      </c>
    </row>
    <row r="2062" spans="1:105">
      <c r="A2062">
        <v>2048</v>
      </c>
      <c r="B2062">
        <v>1551452699.5</v>
      </c>
      <c r="C2062">
        <v>6400.59999990463</v>
      </c>
      <c r="D2062" t="s">
        <v>4325</v>
      </c>
      <c r="E2062" t="s">
        <v>4326</v>
      </c>
      <c r="F2062">
        <f>J2062+I2062+M2062*K2062</f>
        <v>0</v>
      </c>
      <c r="G2062">
        <f>(1000*AM2062)/(L2062*(AO2062+273.15))</f>
        <v>0</v>
      </c>
      <c r="H2062">
        <f>((G2062*F2062*(1-(AJ2062/1000)))/(100*K2062))*(0.0/60)</f>
        <v>0</v>
      </c>
      <c r="I2062" t="s">
        <v>203</v>
      </c>
      <c r="J2062" t="s">
        <v>204</v>
      </c>
      <c r="K2062" t="s">
        <v>205</v>
      </c>
      <c r="L2062" t="s">
        <v>206</v>
      </c>
      <c r="M2062" t="s">
        <v>1526</v>
      </c>
      <c r="N2062" t="s">
        <v>3918</v>
      </c>
      <c r="O2062" t="s">
        <v>697</v>
      </c>
      <c r="Q2062">
        <v>1551452699.5</v>
      </c>
      <c r="R2062">
        <f>AL2062*Y2062*(AJ2062-AK2062)/(100*AF2062*(1000-Y2062*AJ2062))</f>
        <v>0</v>
      </c>
      <c r="S2062">
        <f>AL2062*Y2062*(AI2062-AH2062*(1000-Y2062*AK2062)/(1000-Y2062*AJ2062))/(100*AF2062)</f>
        <v>0</v>
      </c>
      <c r="T2062">
        <f>(U2062/V2062*100)</f>
        <v>0</v>
      </c>
      <c r="U2062">
        <f>AJ2062*(AM2062+AN2062)/1000</f>
        <v>0</v>
      </c>
      <c r="V2062">
        <f>0.61365*exp(17.502*AO2062/(240.97+AO2062))</f>
        <v>0</v>
      </c>
      <c r="W2062">
        <v>144</v>
      </c>
      <c r="X2062">
        <v>10</v>
      </c>
      <c r="Y2062">
        <f>IF(W2062*$H$11&gt;=AA2062,1.0,(AA2062/(AA2062-W2062*$H$11)))</f>
        <v>0</v>
      </c>
      <c r="Z2062">
        <f>(Y2062-1)*100</f>
        <v>0</v>
      </c>
      <c r="AA2062">
        <f>MAX(0,($B$11+$C$11*AR2062)/(1+$D$11*AR2062)*AM2062/(AO2062+273)*$E$11)</f>
        <v>0</v>
      </c>
      <c r="AB2062">
        <f>$B$9*AS2062+$C$9*AT2062</f>
        <v>0</v>
      </c>
      <c r="AC2062">
        <f>AB2062*AD2062</f>
        <v>0</v>
      </c>
      <c r="AD2062">
        <f>($B$9*$D$7+$C$9*$D$7)/($B$9+$C$9)</f>
        <v>0</v>
      </c>
      <c r="AE2062">
        <f>($B$9*$K$7+$C$9*$K$7)/($B$9+$C$9)</f>
        <v>0</v>
      </c>
      <c r="AF2062">
        <v>10</v>
      </c>
      <c r="AG2062">
        <v>1551452699.5</v>
      </c>
      <c r="AH2062">
        <v>405.41</v>
      </c>
      <c r="AI2062">
        <v>396.914</v>
      </c>
      <c r="AJ2062">
        <v>8.60496</v>
      </c>
      <c r="AK2062">
        <v>8.14734</v>
      </c>
      <c r="AL2062">
        <v>1455.28</v>
      </c>
      <c r="AM2062">
        <v>100.524</v>
      </c>
      <c r="AN2062">
        <v>0.02088</v>
      </c>
      <c r="AO2062">
        <v>6.54335</v>
      </c>
      <c r="AP2062">
        <v>999.9</v>
      </c>
      <c r="AQ2062">
        <v>999.9</v>
      </c>
      <c r="AR2062">
        <v>9992.5</v>
      </c>
      <c r="AS2062">
        <v>0</v>
      </c>
      <c r="AT2062">
        <v>44.3171</v>
      </c>
      <c r="AU2062">
        <v>0</v>
      </c>
      <c r="AV2062" t="s">
        <v>208</v>
      </c>
      <c r="AW2062">
        <v>0</v>
      </c>
      <c r="AX2062">
        <v>-0.747</v>
      </c>
      <c r="AY2062">
        <v>-0.067</v>
      </c>
      <c r="AZ2062">
        <v>0</v>
      </c>
      <c r="BA2062">
        <v>0</v>
      </c>
      <c r="BB2062">
        <v>0</v>
      </c>
      <c r="BC2062">
        <v>0</v>
      </c>
      <c r="BD2062">
        <v>-75.7984071428571</v>
      </c>
      <c r="BE2062">
        <v>20.0213862783816</v>
      </c>
      <c r="BF2062">
        <v>3.54203262060433</v>
      </c>
      <c r="BG2062">
        <v>0</v>
      </c>
      <c r="BH2062">
        <v>-2.9442230952381</v>
      </c>
      <c r="BI2062">
        <v>0.136366303975294</v>
      </c>
      <c r="BJ2062">
        <v>0.0353589568694509</v>
      </c>
      <c r="BK2062">
        <v>0</v>
      </c>
      <c r="BL2062">
        <v>0</v>
      </c>
      <c r="BM2062">
        <v>0</v>
      </c>
      <c r="BN2062" t="s">
        <v>209</v>
      </c>
      <c r="BO2062">
        <v>1.88467</v>
      </c>
      <c r="BP2062">
        <v>1.88166</v>
      </c>
      <c r="BQ2062">
        <v>1.88314</v>
      </c>
      <c r="BR2062">
        <v>1.88187</v>
      </c>
      <c r="BS2062">
        <v>1.8838</v>
      </c>
      <c r="BT2062">
        <v>1.88309</v>
      </c>
      <c r="BU2062">
        <v>1.88478</v>
      </c>
      <c r="BV2062">
        <v>1.88232</v>
      </c>
      <c r="BW2062" t="s">
        <v>210</v>
      </c>
      <c r="BX2062" t="s">
        <v>17</v>
      </c>
      <c r="BY2062" t="s">
        <v>17</v>
      </c>
      <c r="BZ2062" t="s">
        <v>17</v>
      </c>
      <c r="CA2062" t="s">
        <v>211</v>
      </c>
      <c r="CB2062" t="s">
        <v>212</v>
      </c>
      <c r="CC2062" t="s">
        <v>213</v>
      </c>
      <c r="CD2062" t="s">
        <v>213</v>
      </c>
      <c r="CE2062" t="s">
        <v>213</v>
      </c>
      <c r="CF2062" t="s">
        <v>213</v>
      </c>
      <c r="CG2062">
        <v>5</v>
      </c>
      <c r="CH2062">
        <v>0</v>
      </c>
      <c r="CI2062">
        <v>0</v>
      </c>
      <c r="CJ2062">
        <v>0</v>
      </c>
      <c r="CK2062">
        <v>0</v>
      </c>
      <c r="CL2062">
        <v>2</v>
      </c>
      <c r="CM2062">
        <v>1336.9</v>
      </c>
      <c r="CN2062">
        <v>3.22952</v>
      </c>
      <c r="CO2062">
        <v>6.96797</v>
      </c>
      <c r="CP2062">
        <v>9.13306</v>
      </c>
      <c r="CQ2062">
        <v>30.0002</v>
      </c>
      <c r="CR2062">
        <v>8.89042</v>
      </c>
      <c r="CS2062">
        <v>9.18981</v>
      </c>
      <c r="CT2062">
        <v>-1</v>
      </c>
      <c r="CU2062">
        <v>100</v>
      </c>
      <c r="CV2062">
        <v>14.5404</v>
      </c>
      <c r="CW2062">
        <v>-999.9</v>
      </c>
      <c r="CX2062">
        <v>400</v>
      </c>
      <c r="CY2062">
        <v>0</v>
      </c>
      <c r="CZ2062">
        <v>103.931</v>
      </c>
      <c r="DA2062">
        <v>103.343</v>
      </c>
    </row>
    <row r="2063" spans="1:105">
      <c r="A2063">
        <v>2049</v>
      </c>
      <c r="B2063">
        <v>1551452701.5</v>
      </c>
      <c r="C2063">
        <v>6402.59999990463</v>
      </c>
      <c r="D2063" t="s">
        <v>4327</v>
      </c>
      <c r="E2063" t="s">
        <v>4328</v>
      </c>
      <c r="F2063">
        <f>J2063+I2063+M2063*K2063</f>
        <v>0</v>
      </c>
      <c r="G2063">
        <f>(1000*AM2063)/(L2063*(AO2063+273.15))</f>
        <v>0</v>
      </c>
      <c r="H2063">
        <f>((G2063*F2063*(1-(AJ2063/1000)))/(100*K2063))*(0.0/60)</f>
        <v>0</v>
      </c>
      <c r="I2063" t="s">
        <v>203</v>
      </c>
      <c r="J2063" t="s">
        <v>204</v>
      </c>
      <c r="K2063" t="s">
        <v>205</v>
      </c>
      <c r="L2063" t="s">
        <v>206</v>
      </c>
      <c r="M2063" t="s">
        <v>1526</v>
      </c>
      <c r="N2063" t="s">
        <v>3918</v>
      </c>
      <c r="O2063" t="s">
        <v>697</v>
      </c>
      <c r="Q2063">
        <v>1551452701.5</v>
      </c>
      <c r="R2063">
        <f>AL2063*Y2063*(AJ2063-AK2063)/(100*AF2063*(1000-Y2063*AJ2063))</f>
        <v>0</v>
      </c>
      <c r="S2063">
        <f>AL2063*Y2063*(AI2063-AH2063*(1000-Y2063*AK2063)/(1000-Y2063*AJ2063))/(100*AF2063)</f>
        <v>0</v>
      </c>
      <c r="T2063">
        <f>(U2063/V2063*100)</f>
        <v>0</v>
      </c>
      <c r="U2063">
        <f>AJ2063*(AM2063+AN2063)/1000</f>
        <v>0</v>
      </c>
      <c r="V2063">
        <f>0.61365*exp(17.502*AO2063/(240.97+AO2063))</f>
        <v>0</v>
      </c>
      <c r="W2063">
        <v>138</v>
      </c>
      <c r="X2063">
        <v>9</v>
      </c>
      <c r="Y2063">
        <f>IF(W2063*$H$11&gt;=AA2063,1.0,(AA2063/(AA2063-W2063*$H$11)))</f>
        <v>0</v>
      </c>
      <c r="Z2063">
        <f>(Y2063-1)*100</f>
        <v>0</v>
      </c>
      <c r="AA2063">
        <f>MAX(0,($B$11+$C$11*AR2063)/(1+$D$11*AR2063)*AM2063/(AO2063+273)*$E$11)</f>
        <v>0</v>
      </c>
      <c r="AB2063">
        <f>$B$9*AS2063+$C$9*AT2063</f>
        <v>0</v>
      </c>
      <c r="AC2063">
        <f>AB2063*AD2063</f>
        <v>0</v>
      </c>
      <c r="AD2063">
        <f>($B$9*$D$7+$C$9*$D$7)/($B$9+$C$9)</f>
        <v>0</v>
      </c>
      <c r="AE2063">
        <f>($B$9*$K$7+$C$9*$K$7)/($B$9+$C$9)</f>
        <v>0</v>
      </c>
      <c r="AF2063">
        <v>10</v>
      </c>
      <c r="AG2063">
        <v>1551452701.5</v>
      </c>
      <c r="AH2063">
        <v>405.81</v>
      </c>
      <c r="AI2063">
        <v>396.876</v>
      </c>
      <c r="AJ2063">
        <v>8.61286</v>
      </c>
      <c r="AK2063">
        <v>8.1483</v>
      </c>
      <c r="AL2063">
        <v>1455.35</v>
      </c>
      <c r="AM2063">
        <v>100.523</v>
      </c>
      <c r="AN2063">
        <v>0.0208998</v>
      </c>
      <c r="AO2063">
        <v>6.54134</v>
      </c>
      <c r="AP2063">
        <v>999.9</v>
      </c>
      <c r="AQ2063">
        <v>999.9</v>
      </c>
      <c r="AR2063">
        <v>9992.5</v>
      </c>
      <c r="AS2063">
        <v>0</v>
      </c>
      <c r="AT2063">
        <v>44.2623</v>
      </c>
      <c r="AU2063">
        <v>0</v>
      </c>
      <c r="AV2063" t="s">
        <v>208</v>
      </c>
      <c r="AW2063">
        <v>0</v>
      </c>
      <c r="AX2063">
        <v>-0.747</v>
      </c>
      <c r="AY2063">
        <v>-0.067</v>
      </c>
      <c r="AZ2063">
        <v>0</v>
      </c>
      <c r="BA2063">
        <v>0</v>
      </c>
      <c r="BB2063">
        <v>0</v>
      </c>
      <c r="BC2063">
        <v>0</v>
      </c>
      <c r="BD2063">
        <v>-75.7984071428571</v>
      </c>
      <c r="BE2063">
        <v>20.0213862783816</v>
      </c>
      <c r="BF2063">
        <v>3.54203262060433</v>
      </c>
      <c r="BG2063">
        <v>0</v>
      </c>
      <c r="BH2063">
        <v>-2.9442230952381</v>
      </c>
      <c r="BI2063">
        <v>0.136366303975294</v>
      </c>
      <c r="BJ2063">
        <v>0.0353589568694509</v>
      </c>
      <c r="BK2063">
        <v>0</v>
      </c>
      <c r="BL2063">
        <v>0</v>
      </c>
      <c r="BM2063">
        <v>0</v>
      </c>
      <c r="BN2063" t="s">
        <v>209</v>
      </c>
      <c r="BO2063">
        <v>1.88465</v>
      </c>
      <c r="BP2063">
        <v>1.88166</v>
      </c>
      <c r="BQ2063">
        <v>1.88311</v>
      </c>
      <c r="BR2063">
        <v>1.88187</v>
      </c>
      <c r="BS2063">
        <v>1.88381</v>
      </c>
      <c r="BT2063">
        <v>1.88309</v>
      </c>
      <c r="BU2063">
        <v>1.88477</v>
      </c>
      <c r="BV2063">
        <v>1.88232</v>
      </c>
      <c r="BW2063" t="s">
        <v>210</v>
      </c>
      <c r="BX2063" t="s">
        <v>17</v>
      </c>
      <c r="BY2063" t="s">
        <v>17</v>
      </c>
      <c r="BZ2063" t="s">
        <v>17</v>
      </c>
      <c r="CA2063" t="s">
        <v>211</v>
      </c>
      <c r="CB2063" t="s">
        <v>212</v>
      </c>
      <c r="CC2063" t="s">
        <v>213</v>
      </c>
      <c r="CD2063" t="s">
        <v>213</v>
      </c>
      <c r="CE2063" t="s">
        <v>213</v>
      </c>
      <c r="CF2063" t="s">
        <v>213</v>
      </c>
      <c r="CG2063">
        <v>5</v>
      </c>
      <c r="CH2063">
        <v>0</v>
      </c>
      <c r="CI2063">
        <v>0</v>
      </c>
      <c r="CJ2063">
        <v>0</v>
      </c>
      <c r="CK2063">
        <v>0</v>
      </c>
      <c r="CL2063">
        <v>2</v>
      </c>
      <c r="CM2063">
        <v>1341.33</v>
      </c>
      <c r="CN2063">
        <v>3.23168</v>
      </c>
      <c r="CO2063">
        <v>6.97038</v>
      </c>
      <c r="CP2063">
        <v>9.13306</v>
      </c>
      <c r="CQ2063">
        <v>30.0001</v>
      </c>
      <c r="CR2063">
        <v>8.89097</v>
      </c>
      <c r="CS2063">
        <v>9.19018</v>
      </c>
      <c r="CT2063">
        <v>-1</v>
      </c>
      <c r="CU2063">
        <v>100</v>
      </c>
      <c r="CV2063">
        <v>14.5404</v>
      </c>
      <c r="CW2063">
        <v>-999.9</v>
      </c>
      <c r="CX2063">
        <v>400</v>
      </c>
      <c r="CY2063">
        <v>0</v>
      </c>
      <c r="CZ2063">
        <v>103.93</v>
      </c>
      <c r="DA2063">
        <v>103.343</v>
      </c>
    </row>
    <row r="2064" spans="1:105">
      <c r="A2064">
        <v>2050</v>
      </c>
      <c r="B2064">
        <v>1551452703.5</v>
      </c>
      <c r="C2064">
        <v>6404.59999990463</v>
      </c>
      <c r="D2064" t="s">
        <v>4329</v>
      </c>
      <c r="E2064" t="s">
        <v>4330</v>
      </c>
      <c r="F2064">
        <f>J2064+I2064+M2064*K2064</f>
        <v>0</v>
      </c>
      <c r="G2064">
        <f>(1000*AM2064)/(L2064*(AO2064+273.15))</f>
        <v>0</v>
      </c>
      <c r="H2064">
        <f>((G2064*F2064*(1-(AJ2064/1000)))/(100*K2064))*(0.0/60)</f>
        <v>0</v>
      </c>
      <c r="I2064" t="s">
        <v>203</v>
      </c>
      <c r="J2064" t="s">
        <v>204</v>
      </c>
      <c r="K2064" t="s">
        <v>205</v>
      </c>
      <c r="L2064" t="s">
        <v>206</v>
      </c>
      <c r="M2064" t="s">
        <v>1526</v>
      </c>
      <c r="N2064" t="s">
        <v>3918</v>
      </c>
      <c r="O2064" t="s">
        <v>697</v>
      </c>
      <c r="Q2064">
        <v>1551452703.5</v>
      </c>
      <c r="R2064">
        <f>AL2064*Y2064*(AJ2064-AK2064)/(100*AF2064*(1000-Y2064*AJ2064))</f>
        <v>0</v>
      </c>
      <c r="S2064">
        <f>AL2064*Y2064*(AI2064-AH2064*(1000-Y2064*AK2064)/(1000-Y2064*AJ2064))/(100*AF2064)</f>
        <v>0</v>
      </c>
      <c r="T2064">
        <f>(U2064/V2064*100)</f>
        <v>0</v>
      </c>
      <c r="U2064">
        <f>AJ2064*(AM2064+AN2064)/1000</f>
        <v>0</v>
      </c>
      <c r="V2064">
        <f>0.61365*exp(17.502*AO2064/(240.97+AO2064))</f>
        <v>0</v>
      </c>
      <c r="W2064">
        <v>145</v>
      </c>
      <c r="X2064">
        <v>10</v>
      </c>
      <c r="Y2064">
        <f>IF(W2064*$H$11&gt;=AA2064,1.0,(AA2064/(AA2064-W2064*$H$11)))</f>
        <v>0</v>
      </c>
      <c r="Z2064">
        <f>(Y2064-1)*100</f>
        <v>0</v>
      </c>
      <c r="AA2064">
        <f>MAX(0,($B$11+$C$11*AR2064)/(1+$D$11*AR2064)*AM2064/(AO2064+273)*$E$11)</f>
        <v>0</v>
      </c>
      <c r="AB2064">
        <f>$B$9*AS2064+$C$9*AT2064</f>
        <v>0</v>
      </c>
      <c r="AC2064">
        <f>AB2064*AD2064</f>
        <v>0</v>
      </c>
      <c r="AD2064">
        <f>($B$9*$D$7+$C$9*$D$7)/($B$9+$C$9)</f>
        <v>0</v>
      </c>
      <c r="AE2064">
        <f>($B$9*$K$7+$C$9*$K$7)/($B$9+$C$9)</f>
        <v>0</v>
      </c>
      <c r="AF2064">
        <v>10</v>
      </c>
      <c r="AG2064">
        <v>1551452703.5</v>
      </c>
      <c r="AH2064">
        <v>406.185</v>
      </c>
      <c r="AI2064">
        <v>396.894</v>
      </c>
      <c r="AJ2064">
        <v>8.62066</v>
      </c>
      <c r="AK2064">
        <v>8.14857</v>
      </c>
      <c r="AL2064">
        <v>1454.94</v>
      </c>
      <c r="AM2064">
        <v>100.523</v>
      </c>
      <c r="AN2064">
        <v>0.020972</v>
      </c>
      <c r="AO2064">
        <v>6.54675</v>
      </c>
      <c r="AP2064">
        <v>999.9</v>
      </c>
      <c r="AQ2064">
        <v>999.9</v>
      </c>
      <c r="AR2064">
        <v>10012.5</v>
      </c>
      <c r="AS2064">
        <v>0</v>
      </c>
      <c r="AT2064">
        <v>44.3623</v>
      </c>
      <c r="AU2064">
        <v>0</v>
      </c>
      <c r="AV2064" t="s">
        <v>208</v>
      </c>
      <c r="AW2064">
        <v>0</v>
      </c>
      <c r="AX2064">
        <v>-0.747</v>
      </c>
      <c r="AY2064">
        <v>-0.067</v>
      </c>
      <c r="AZ2064">
        <v>0</v>
      </c>
      <c r="BA2064">
        <v>0</v>
      </c>
      <c r="BB2064">
        <v>0</v>
      </c>
      <c r="BC2064">
        <v>0</v>
      </c>
      <c r="BD2064">
        <v>-75.7984071428571</v>
      </c>
      <c r="BE2064">
        <v>20.0213862783816</v>
      </c>
      <c r="BF2064">
        <v>3.54203262060433</v>
      </c>
      <c r="BG2064">
        <v>0</v>
      </c>
      <c r="BH2064">
        <v>-2.9442230952381</v>
      </c>
      <c r="BI2064">
        <v>0.136366303975294</v>
      </c>
      <c r="BJ2064">
        <v>0.0353589568694509</v>
      </c>
      <c r="BK2064">
        <v>0</v>
      </c>
      <c r="BL2064">
        <v>0</v>
      </c>
      <c r="BM2064">
        <v>0</v>
      </c>
      <c r="BN2064" t="s">
        <v>209</v>
      </c>
      <c r="BO2064">
        <v>1.88465</v>
      </c>
      <c r="BP2064">
        <v>1.88164</v>
      </c>
      <c r="BQ2064">
        <v>1.88311</v>
      </c>
      <c r="BR2064">
        <v>1.88187</v>
      </c>
      <c r="BS2064">
        <v>1.88381</v>
      </c>
      <c r="BT2064">
        <v>1.88309</v>
      </c>
      <c r="BU2064">
        <v>1.88477</v>
      </c>
      <c r="BV2064">
        <v>1.88232</v>
      </c>
      <c r="BW2064" t="s">
        <v>210</v>
      </c>
      <c r="BX2064" t="s">
        <v>17</v>
      </c>
      <c r="BY2064" t="s">
        <v>17</v>
      </c>
      <c r="BZ2064" t="s">
        <v>17</v>
      </c>
      <c r="CA2064" t="s">
        <v>211</v>
      </c>
      <c r="CB2064" t="s">
        <v>212</v>
      </c>
      <c r="CC2064" t="s">
        <v>213</v>
      </c>
      <c r="CD2064" t="s">
        <v>213</v>
      </c>
      <c r="CE2064" t="s">
        <v>213</v>
      </c>
      <c r="CF2064" t="s">
        <v>213</v>
      </c>
      <c r="CG2064">
        <v>5</v>
      </c>
      <c r="CH2064">
        <v>0</v>
      </c>
      <c r="CI2064">
        <v>0</v>
      </c>
      <c r="CJ2064">
        <v>0</v>
      </c>
      <c r="CK2064">
        <v>0</v>
      </c>
      <c r="CL2064">
        <v>2</v>
      </c>
      <c r="CM2064">
        <v>1335.96</v>
      </c>
      <c r="CN2064">
        <v>3.23817</v>
      </c>
      <c r="CO2064">
        <v>6.97274</v>
      </c>
      <c r="CP2064">
        <v>9.13306</v>
      </c>
      <c r="CQ2064">
        <v>30</v>
      </c>
      <c r="CR2064">
        <v>8.89154</v>
      </c>
      <c r="CS2064">
        <v>9.19074</v>
      </c>
      <c r="CT2064">
        <v>-1</v>
      </c>
      <c r="CU2064">
        <v>100</v>
      </c>
      <c r="CV2064">
        <v>14.5404</v>
      </c>
      <c r="CW2064">
        <v>-999.9</v>
      </c>
      <c r="CX2064">
        <v>400</v>
      </c>
      <c r="CY2064">
        <v>0</v>
      </c>
      <c r="CZ2064">
        <v>103.928</v>
      </c>
      <c r="DA2064">
        <v>103.342</v>
      </c>
    </row>
    <row r="2065" spans="1:105">
      <c r="A2065">
        <v>2051</v>
      </c>
      <c r="B2065">
        <v>1551452705.5</v>
      </c>
      <c r="C2065">
        <v>6406.59999990463</v>
      </c>
      <c r="D2065" t="s">
        <v>4331</v>
      </c>
      <c r="E2065" t="s">
        <v>4332</v>
      </c>
      <c r="F2065">
        <f>J2065+I2065+M2065*K2065</f>
        <v>0</v>
      </c>
      <c r="G2065">
        <f>(1000*AM2065)/(L2065*(AO2065+273.15))</f>
        <v>0</v>
      </c>
      <c r="H2065">
        <f>((G2065*F2065*(1-(AJ2065/1000)))/(100*K2065))*(0.0/60)</f>
        <v>0</v>
      </c>
      <c r="I2065" t="s">
        <v>203</v>
      </c>
      <c r="J2065" t="s">
        <v>204</v>
      </c>
      <c r="K2065" t="s">
        <v>205</v>
      </c>
      <c r="L2065" t="s">
        <v>206</v>
      </c>
      <c r="M2065" t="s">
        <v>1526</v>
      </c>
      <c r="N2065" t="s">
        <v>3918</v>
      </c>
      <c r="O2065" t="s">
        <v>697</v>
      </c>
      <c r="Q2065">
        <v>1551452705.5</v>
      </c>
      <c r="R2065">
        <f>AL2065*Y2065*(AJ2065-AK2065)/(100*AF2065*(1000-Y2065*AJ2065))</f>
        <v>0</v>
      </c>
      <c r="S2065">
        <f>AL2065*Y2065*(AI2065-AH2065*(1000-Y2065*AK2065)/(1000-Y2065*AJ2065))/(100*AF2065)</f>
        <v>0</v>
      </c>
      <c r="T2065">
        <f>(U2065/V2065*100)</f>
        <v>0</v>
      </c>
      <c r="U2065">
        <f>AJ2065*(AM2065+AN2065)/1000</f>
        <v>0</v>
      </c>
      <c r="V2065">
        <f>0.61365*exp(17.502*AO2065/(240.97+AO2065))</f>
        <v>0</v>
      </c>
      <c r="W2065">
        <v>148</v>
      </c>
      <c r="X2065">
        <v>10</v>
      </c>
      <c r="Y2065">
        <f>IF(W2065*$H$11&gt;=AA2065,1.0,(AA2065/(AA2065-W2065*$H$11)))</f>
        <v>0</v>
      </c>
      <c r="Z2065">
        <f>(Y2065-1)*100</f>
        <v>0</v>
      </c>
      <c r="AA2065">
        <f>MAX(0,($B$11+$C$11*AR2065)/(1+$D$11*AR2065)*AM2065/(AO2065+273)*$E$11)</f>
        <v>0</v>
      </c>
      <c r="AB2065">
        <f>$B$9*AS2065+$C$9*AT2065</f>
        <v>0</v>
      </c>
      <c r="AC2065">
        <f>AB2065*AD2065</f>
        <v>0</v>
      </c>
      <c r="AD2065">
        <f>($B$9*$D$7+$C$9*$D$7)/($B$9+$C$9)</f>
        <v>0</v>
      </c>
      <c r="AE2065">
        <f>($B$9*$K$7+$C$9*$K$7)/($B$9+$C$9)</f>
        <v>0</v>
      </c>
      <c r="AF2065">
        <v>10</v>
      </c>
      <c r="AG2065">
        <v>1551452705.5</v>
      </c>
      <c r="AH2065">
        <v>406.513</v>
      </c>
      <c r="AI2065">
        <v>396.91</v>
      </c>
      <c r="AJ2065">
        <v>8.62311</v>
      </c>
      <c r="AK2065">
        <v>8.14863</v>
      </c>
      <c r="AL2065">
        <v>1455.07</v>
      </c>
      <c r="AM2065">
        <v>100.524</v>
      </c>
      <c r="AN2065">
        <v>0.0210048</v>
      </c>
      <c r="AO2065">
        <v>6.53931</v>
      </c>
      <c r="AP2065">
        <v>999.9</v>
      </c>
      <c r="AQ2065">
        <v>999.9</v>
      </c>
      <c r="AR2065">
        <v>10007.5</v>
      </c>
      <c r="AS2065">
        <v>0</v>
      </c>
      <c r="AT2065">
        <v>44.4363</v>
      </c>
      <c r="AU2065">
        <v>0</v>
      </c>
      <c r="AV2065" t="s">
        <v>208</v>
      </c>
      <c r="AW2065">
        <v>0</v>
      </c>
      <c r="AX2065">
        <v>-0.747</v>
      </c>
      <c r="AY2065">
        <v>-0.067</v>
      </c>
      <c r="AZ2065">
        <v>0</v>
      </c>
      <c r="BA2065">
        <v>0</v>
      </c>
      <c r="BB2065">
        <v>0</v>
      </c>
      <c r="BC2065">
        <v>0</v>
      </c>
      <c r="BD2065">
        <v>-75.7984071428571</v>
      </c>
      <c r="BE2065">
        <v>20.0213862783816</v>
      </c>
      <c r="BF2065">
        <v>3.54203262060433</v>
      </c>
      <c r="BG2065">
        <v>0</v>
      </c>
      <c r="BH2065">
        <v>-2.9442230952381</v>
      </c>
      <c r="BI2065">
        <v>0.136366303975294</v>
      </c>
      <c r="BJ2065">
        <v>0.0353589568694509</v>
      </c>
      <c r="BK2065">
        <v>0</v>
      </c>
      <c r="BL2065">
        <v>0</v>
      </c>
      <c r="BM2065">
        <v>0</v>
      </c>
      <c r="BN2065" t="s">
        <v>209</v>
      </c>
      <c r="BO2065">
        <v>1.88466</v>
      </c>
      <c r="BP2065">
        <v>1.88163</v>
      </c>
      <c r="BQ2065">
        <v>1.88311</v>
      </c>
      <c r="BR2065">
        <v>1.88187</v>
      </c>
      <c r="BS2065">
        <v>1.88381</v>
      </c>
      <c r="BT2065">
        <v>1.88309</v>
      </c>
      <c r="BU2065">
        <v>1.88477</v>
      </c>
      <c r="BV2065">
        <v>1.88232</v>
      </c>
      <c r="BW2065" t="s">
        <v>210</v>
      </c>
      <c r="BX2065" t="s">
        <v>17</v>
      </c>
      <c r="BY2065" t="s">
        <v>17</v>
      </c>
      <c r="BZ2065" t="s">
        <v>17</v>
      </c>
      <c r="CA2065" t="s">
        <v>211</v>
      </c>
      <c r="CB2065" t="s">
        <v>212</v>
      </c>
      <c r="CC2065" t="s">
        <v>213</v>
      </c>
      <c r="CD2065" t="s">
        <v>213</v>
      </c>
      <c r="CE2065" t="s">
        <v>213</v>
      </c>
      <c r="CF2065" t="s">
        <v>213</v>
      </c>
      <c r="CG2065">
        <v>5</v>
      </c>
      <c r="CH2065">
        <v>0</v>
      </c>
      <c r="CI2065">
        <v>0</v>
      </c>
      <c r="CJ2065">
        <v>0</v>
      </c>
      <c r="CK2065">
        <v>0</v>
      </c>
      <c r="CL2065">
        <v>2</v>
      </c>
      <c r="CM2065">
        <v>1333.59</v>
      </c>
      <c r="CN2065">
        <v>3.23817</v>
      </c>
      <c r="CO2065">
        <v>6.97511</v>
      </c>
      <c r="CP2065">
        <v>9.13346</v>
      </c>
      <c r="CQ2065">
        <v>30.0001</v>
      </c>
      <c r="CR2065">
        <v>8.89209</v>
      </c>
      <c r="CS2065">
        <v>9.19094</v>
      </c>
      <c r="CT2065">
        <v>-1</v>
      </c>
      <c r="CU2065">
        <v>100</v>
      </c>
      <c r="CV2065">
        <v>14.5404</v>
      </c>
      <c r="CW2065">
        <v>-999.9</v>
      </c>
      <c r="CX2065">
        <v>400</v>
      </c>
      <c r="CY2065">
        <v>0</v>
      </c>
      <c r="CZ2065">
        <v>103.928</v>
      </c>
      <c r="DA2065">
        <v>103.342</v>
      </c>
    </row>
    <row r="2066" spans="1:105">
      <c r="A2066">
        <v>2052</v>
      </c>
      <c r="B2066">
        <v>1551452707.5</v>
      </c>
      <c r="C2066">
        <v>6408.59999990463</v>
      </c>
      <c r="D2066" t="s">
        <v>4333</v>
      </c>
      <c r="E2066" t="s">
        <v>4334</v>
      </c>
      <c r="F2066">
        <f>J2066+I2066+M2066*K2066</f>
        <v>0</v>
      </c>
      <c r="G2066">
        <f>(1000*AM2066)/(L2066*(AO2066+273.15))</f>
        <v>0</v>
      </c>
      <c r="H2066">
        <f>((G2066*F2066*(1-(AJ2066/1000)))/(100*K2066))*(0.0/60)</f>
        <v>0</v>
      </c>
      <c r="I2066" t="s">
        <v>203</v>
      </c>
      <c r="J2066" t="s">
        <v>204</v>
      </c>
      <c r="K2066" t="s">
        <v>205</v>
      </c>
      <c r="L2066" t="s">
        <v>206</v>
      </c>
      <c r="M2066" t="s">
        <v>1526</v>
      </c>
      <c r="N2066" t="s">
        <v>3918</v>
      </c>
      <c r="O2066" t="s">
        <v>697</v>
      </c>
      <c r="Q2066">
        <v>1551452707.5</v>
      </c>
      <c r="R2066">
        <f>AL2066*Y2066*(AJ2066-AK2066)/(100*AF2066*(1000-Y2066*AJ2066))</f>
        <v>0</v>
      </c>
      <c r="S2066">
        <f>AL2066*Y2066*(AI2066-AH2066*(1000-Y2066*AK2066)/(1000-Y2066*AJ2066))/(100*AF2066)</f>
        <v>0</v>
      </c>
      <c r="T2066">
        <f>(U2066/V2066*100)</f>
        <v>0</v>
      </c>
      <c r="U2066">
        <f>AJ2066*(AM2066+AN2066)/1000</f>
        <v>0</v>
      </c>
      <c r="V2066">
        <f>0.61365*exp(17.502*AO2066/(240.97+AO2066))</f>
        <v>0</v>
      </c>
      <c r="W2066">
        <v>150</v>
      </c>
      <c r="X2066">
        <v>10</v>
      </c>
      <c r="Y2066">
        <f>IF(W2066*$H$11&gt;=AA2066,1.0,(AA2066/(AA2066-W2066*$H$11)))</f>
        <v>0</v>
      </c>
      <c r="Z2066">
        <f>(Y2066-1)*100</f>
        <v>0</v>
      </c>
      <c r="AA2066">
        <f>MAX(0,($B$11+$C$11*AR2066)/(1+$D$11*AR2066)*AM2066/(AO2066+273)*$E$11)</f>
        <v>0</v>
      </c>
      <c r="AB2066">
        <f>$B$9*AS2066+$C$9*AT2066</f>
        <v>0</v>
      </c>
      <c r="AC2066">
        <f>AB2066*AD2066</f>
        <v>0</v>
      </c>
      <c r="AD2066">
        <f>($B$9*$D$7+$C$9*$D$7)/($B$9+$C$9)</f>
        <v>0</v>
      </c>
      <c r="AE2066">
        <f>($B$9*$K$7+$C$9*$K$7)/($B$9+$C$9)</f>
        <v>0</v>
      </c>
      <c r="AF2066">
        <v>10</v>
      </c>
      <c r="AG2066">
        <v>1551452707.5</v>
      </c>
      <c r="AH2066">
        <v>406.894</v>
      </c>
      <c r="AI2066">
        <v>396.897</v>
      </c>
      <c r="AJ2066">
        <v>8.62093</v>
      </c>
      <c r="AK2066">
        <v>8.14939</v>
      </c>
      <c r="AL2066">
        <v>1455.35</v>
      </c>
      <c r="AM2066">
        <v>100.524</v>
      </c>
      <c r="AN2066">
        <v>0.0209821</v>
      </c>
      <c r="AO2066">
        <v>6.51826</v>
      </c>
      <c r="AP2066">
        <v>999.9</v>
      </c>
      <c r="AQ2066">
        <v>999.9</v>
      </c>
      <c r="AR2066">
        <v>10001.2</v>
      </c>
      <c r="AS2066">
        <v>0</v>
      </c>
      <c r="AT2066">
        <v>44.4952</v>
      </c>
      <c r="AU2066">
        <v>0</v>
      </c>
      <c r="AV2066" t="s">
        <v>208</v>
      </c>
      <c r="AW2066">
        <v>0</v>
      </c>
      <c r="AX2066">
        <v>-0.747</v>
      </c>
      <c r="AY2066">
        <v>-0.067</v>
      </c>
      <c r="AZ2066">
        <v>0</v>
      </c>
      <c r="BA2066">
        <v>0</v>
      </c>
      <c r="BB2066">
        <v>0</v>
      </c>
      <c r="BC2066">
        <v>0</v>
      </c>
      <c r="BD2066">
        <v>-75.7984071428571</v>
      </c>
      <c r="BE2066">
        <v>20.0213862783816</v>
      </c>
      <c r="BF2066">
        <v>3.54203262060433</v>
      </c>
      <c r="BG2066">
        <v>0</v>
      </c>
      <c r="BH2066">
        <v>-2.9442230952381</v>
      </c>
      <c r="BI2066">
        <v>0.136366303975294</v>
      </c>
      <c r="BJ2066">
        <v>0.0353589568694509</v>
      </c>
      <c r="BK2066">
        <v>0</v>
      </c>
      <c r="BL2066">
        <v>0</v>
      </c>
      <c r="BM2066">
        <v>0</v>
      </c>
      <c r="BN2066" t="s">
        <v>209</v>
      </c>
      <c r="BO2066">
        <v>1.88468</v>
      </c>
      <c r="BP2066">
        <v>1.88163</v>
      </c>
      <c r="BQ2066">
        <v>1.88311</v>
      </c>
      <c r="BR2066">
        <v>1.88187</v>
      </c>
      <c r="BS2066">
        <v>1.88382</v>
      </c>
      <c r="BT2066">
        <v>1.88309</v>
      </c>
      <c r="BU2066">
        <v>1.88477</v>
      </c>
      <c r="BV2066">
        <v>1.88232</v>
      </c>
      <c r="BW2066" t="s">
        <v>210</v>
      </c>
      <c r="BX2066" t="s">
        <v>17</v>
      </c>
      <c r="BY2066" t="s">
        <v>17</v>
      </c>
      <c r="BZ2066" t="s">
        <v>17</v>
      </c>
      <c r="CA2066" t="s">
        <v>211</v>
      </c>
      <c r="CB2066" t="s">
        <v>212</v>
      </c>
      <c r="CC2066" t="s">
        <v>213</v>
      </c>
      <c r="CD2066" t="s">
        <v>213</v>
      </c>
      <c r="CE2066" t="s">
        <v>213</v>
      </c>
      <c r="CF2066" t="s">
        <v>213</v>
      </c>
      <c r="CG2066">
        <v>5</v>
      </c>
      <c r="CH2066">
        <v>0</v>
      </c>
      <c r="CI2066">
        <v>0</v>
      </c>
      <c r="CJ2066">
        <v>0</v>
      </c>
      <c r="CK2066">
        <v>0</v>
      </c>
      <c r="CL2066">
        <v>2</v>
      </c>
      <c r="CM2066">
        <v>1332</v>
      </c>
      <c r="CN2066">
        <v>3.23817</v>
      </c>
      <c r="CO2066">
        <v>6.97735</v>
      </c>
      <c r="CP2066">
        <v>9.13399</v>
      </c>
      <c r="CQ2066">
        <v>30.0002</v>
      </c>
      <c r="CR2066">
        <v>8.89277</v>
      </c>
      <c r="CS2066">
        <v>9.19102</v>
      </c>
      <c r="CT2066">
        <v>-1</v>
      </c>
      <c r="CU2066">
        <v>100</v>
      </c>
      <c r="CV2066">
        <v>14.5404</v>
      </c>
      <c r="CW2066">
        <v>-999.9</v>
      </c>
      <c r="CX2066">
        <v>400</v>
      </c>
      <c r="CY2066">
        <v>0</v>
      </c>
      <c r="CZ2066">
        <v>103.929</v>
      </c>
      <c r="DA2066">
        <v>103.343</v>
      </c>
    </row>
    <row r="2067" spans="1:105">
      <c r="A2067">
        <v>2053</v>
      </c>
      <c r="B2067">
        <v>1551452709.5</v>
      </c>
      <c r="C2067">
        <v>6410.59999990463</v>
      </c>
      <c r="D2067" t="s">
        <v>4335</v>
      </c>
      <c r="E2067" t="s">
        <v>4336</v>
      </c>
      <c r="F2067">
        <f>J2067+I2067+M2067*K2067</f>
        <v>0</v>
      </c>
      <c r="G2067">
        <f>(1000*AM2067)/(L2067*(AO2067+273.15))</f>
        <v>0</v>
      </c>
      <c r="H2067">
        <f>((G2067*F2067*(1-(AJ2067/1000)))/(100*K2067))*(0.0/60)</f>
        <v>0</v>
      </c>
      <c r="I2067" t="s">
        <v>203</v>
      </c>
      <c r="J2067" t="s">
        <v>204</v>
      </c>
      <c r="K2067" t="s">
        <v>205</v>
      </c>
      <c r="L2067" t="s">
        <v>206</v>
      </c>
      <c r="M2067" t="s">
        <v>1526</v>
      </c>
      <c r="N2067" t="s">
        <v>3918</v>
      </c>
      <c r="O2067" t="s">
        <v>697</v>
      </c>
      <c r="Q2067">
        <v>1551452709.5</v>
      </c>
      <c r="R2067">
        <f>AL2067*Y2067*(AJ2067-AK2067)/(100*AF2067*(1000-Y2067*AJ2067))</f>
        <v>0</v>
      </c>
      <c r="S2067">
        <f>AL2067*Y2067*(AI2067-AH2067*(1000-Y2067*AK2067)/(1000-Y2067*AJ2067))/(100*AF2067)</f>
        <v>0</v>
      </c>
      <c r="T2067">
        <f>(U2067/V2067*100)</f>
        <v>0</v>
      </c>
      <c r="U2067">
        <f>AJ2067*(AM2067+AN2067)/1000</f>
        <v>0</v>
      </c>
      <c r="V2067">
        <f>0.61365*exp(17.502*AO2067/(240.97+AO2067))</f>
        <v>0</v>
      </c>
      <c r="W2067">
        <v>131</v>
      </c>
      <c r="X2067">
        <v>9</v>
      </c>
      <c r="Y2067">
        <f>IF(W2067*$H$11&gt;=AA2067,1.0,(AA2067/(AA2067-W2067*$H$11)))</f>
        <v>0</v>
      </c>
      <c r="Z2067">
        <f>(Y2067-1)*100</f>
        <v>0</v>
      </c>
      <c r="AA2067">
        <f>MAX(0,($B$11+$C$11*AR2067)/(1+$D$11*AR2067)*AM2067/(AO2067+273)*$E$11)</f>
        <v>0</v>
      </c>
      <c r="AB2067">
        <f>$B$9*AS2067+$C$9*AT2067</f>
        <v>0</v>
      </c>
      <c r="AC2067">
        <f>AB2067*AD2067</f>
        <v>0</v>
      </c>
      <c r="AD2067">
        <f>($B$9*$D$7+$C$9*$D$7)/($B$9+$C$9)</f>
        <v>0</v>
      </c>
      <c r="AE2067">
        <f>($B$9*$K$7+$C$9*$K$7)/($B$9+$C$9)</f>
        <v>0</v>
      </c>
      <c r="AF2067">
        <v>10</v>
      </c>
      <c r="AG2067">
        <v>1551452709.5</v>
      </c>
      <c r="AH2067">
        <v>407.304</v>
      </c>
      <c r="AI2067">
        <v>396.895</v>
      </c>
      <c r="AJ2067">
        <v>8.62035</v>
      </c>
      <c r="AK2067">
        <v>8.14945</v>
      </c>
      <c r="AL2067">
        <v>1455.45</v>
      </c>
      <c r="AM2067">
        <v>100.525</v>
      </c>
      <c r="AN2067">
        <v>0.0209418</v>
      </c>
      <c r="AO2067">
        <v>6.50266</v>
      </c>
      <c r="AP2067">
        <v>999.9</v>
      </c>
      <c r="AQ2067">
        <v>999.9</v>
      </c>
      <c r="AR2067">
        <v>10013.8</v>
      </c>
      <c r="AS2067">
        <v>0</v>
      </c>
      <c r="AT2067">
        <v>44.6348</v>
      </c>
      <c r="AU2067">
        <v>0</v>
      </c>
      <c r="AV2067" t="s">
        <v>208</v>
      </c>
      <c r="AW2067">
        <v>0</v>
      </c>
      <c r="AX2067">
        <v>-0.747</v>
      </c>
      <c r="AY2067">
        <v>-0.067</v>
      </c>
      <c r="AZ2067">
        <v>0</v>
      </c>
      <c r="BA2067">
        <v>0</v>
      </c>
      <c r="BB2067">
        <v>0</v>
      </c>
      <c r="BC2067">
        <v>0</v>
      </c>
      <c r="BD2067">
        <v>-75.7984071428571</v>
      </c>
      <c r="BE2067">
        <v>20.0213862783816</v>
      </c>
      <c r="BF2067">
        <v>3.54203262060433</v>
      </c>
      <c r="BG2067">
        <v>0</v>
      </c>
      <c r="BH2067">
        <v>-2.9442230952381</v>
      </c>
      <c r="BI2067">
        <v>0.136366303975294</v>
      </c>
      <c r="BJ2067">
        <v>0.0353589568694509</v>
      </c>
      <c r="BK2067">
        <v>0</v>
      </c>
      <c r="BL2067">
        <v>0</v>
      </c>
      <c r="BM2067">
        <v>0</v>
      </c>
      <c r="BN2067" t="s">
        <v>209</v>
      </c>
      <c r="BO2067">
        <v>1.88467</v>
      </c>
      <c r="BP2067">
        <v>1.88163</v>
      </c>
      <c r="BQ2067">
        <v>1.88311</v>
      </c>
      <c r="BR2067">
        <v>1.88187</v>
      </c>
      <c r="BS2067">
        <v>1.88381</v>
      </c>
      <c r="BT2067">
        <v>1.88309</v>
      </c>
      <c r="BU2067">
        <v>1.88478</v>
      </c>
      <c r="BV2067">
        <v>1.88232</v>
      </c>
      <c r="BW2067" t="s">
        <v>210</v>
      </c>
      <c r="BX2067" t="s">
        <v>17</v>
      </c>
      <c r="BY2067" t="s">
        <v>17</v>
      </c>
      <c r="BZ2067" t="s">
        <v>17</v>
      </c>
      <c r="CA2067" t="s">
        <v>211</v>
      </c>
      <c r="CB2067" t="s">
        <v>212</v>
      </c>
      <c r="CC2067" t="s">
        <v>213</v>
      </c>
      <c r="CD2067" t="s">
        <v>213</v>
      </c>
      <c r="CE2067" t="s">
        <v>213</v>
      </c>
      <c r="CF2067" t="s">
        <v>213</v>
      </c>
      <c r="CG2067">
        <v>5</v>
      </c>
      <c r="CH2067">
        <v>0</v>
      </c>
      <c r="CI2067">
        <v>0</v>
      </c>
      <c r="CJ2067">
        <v>0</v>
      </c>
      <c r="CK2067">
        <v>0</v>
      </c>
      <c r="CL2067">
        <v>2</v>
      </c>
      <c r="CM2067">
        <v>1346.53</v>
      </c>
      <c r="CN2067">
        <v>3.23817</v>
      </c>
      <c r="CO2067">
        <v>6.97911</v>
      </c>
      <c r="CP2067">
        <v>9.13412</v>
      </c>
      <c r="CQ2067">
        <v>30.0002</v>
      </c>
      <c r="CR2067">
        <v>8.89344</v>
      </c>
      <c r="CS2067">
        <v>9.19157</v>
      </c>
      <c r="CT2067">
        <v>-1</v>
      </c>
      <c r="CU2067">
        <v>100</v>
      </c>
      <c r="CV2067">
        <v>14.1599</v>
      </c>
      <c r="CW2067">
        <v>-999.9</v>
      </c>
      <c r="CX2067">
        <v>400</v>
      </c>
      <c r="CY2067">
        <v>0</v>
      </c>
      <c r="CZ2067">
        <v>103.928</v>
      </c>
      <c r="DA2067">
        <v>103.342</v>
      </c>
    </row>
    <row r="2068" spans="1:105">
      <c r="A2068">
        <v>2054</v>
      </c>
      <c r="B2068">
        <v>1551452711.5</v>
      </c>
      <c r="C2068">
        <v>6412.59999990463</v>
      </c>
      <c r="D2068" t="s">
        <v>4337</v>
      </c>
      <c r="E2068" t="s">
        <v>4338</v>
      </c>
      <c r="F2068">
        <f>J2068+I2068+M2068*K2068</f>
        <v>0</v>
      </c>
      <c r="G2068">
        <f>(1000*AM2068)/(L2068*(AO2068+273.15))</f>
        <v>0</v>
      </c>
      <c r="H2068">
        <f>((G2068*F2068*(1-(AJ2068/1000)))/(100*K2068))*(0.0/60)</f>
        <v>0</v>
      </c>
      <c r="I2068" t="s">
        <v>203</v>
      </c>
      <c r="J2068" t="s">
        <v>204</v>
      </c>
      <c r="K2068" t="s">
        <v>205</v>
      </c>
      <c r="L2068" t="s">
        <v>206</v>
      </c>
      <c r="M2068" t="s">
        <v>1526</v>
      </c>
      <c r="N2068" t="s">
        <v>3918</v>
      </c>
      <c r="O2068" t="s">
        <v>697</v>
      </c>
      <c r="Q2068">
        <v>1551452711.5</v>
      </c>
      <c r="R2068">
        <f>AL2068*Y2068*(AJ2068-AK2068)/(100*AF2068*(1000-Y2068*AJ2068))</f>
        <v>0</v>
      </c>
      <c r="S2068">
        <f>AL2068*Y2068*(AI2068-AH2068*(1000-Y2068*AK2068)/(1000-Y2068*AJ2068))/(100*AF2068)</f>
        <v>0</v>
      </c>
      <c r="T2068">
        <f>(U2068/V2068*100)</f>
        <v>0</v>
      </c>
      <c r="U2068">
        <f>AJ2068*(AM2068+AN2068)/1000</f>
        <v>0</v>
      </c>
      <c r="V2068">
        <f>0.61365*exp(17.502*AO2068/(240.97+AO2068))</f>
        <v>0</v>
      </c>
      <c r="W2068">
        <v>133</v>
      </c>
      <c r="X2068">
        <v>9</v>
      </c>
      <c r="Y2068">
        <f>IF(W2068*$H$11&gt;=AA2068,1.0,(AA2068/(AA2068-W2068*$H$11)))</f>
        <v>0</v>
      </c>
      <c r="Z2068">
        <f>(Y2068-1)*100</f>
        <v>0</v>
      </c>
      <c r="AA2068">
        <f>MAX(0,($B$11+$C$11*AR2068)/(1+$D$11*AR2068)*AM2068/(AO2068+273)*$E$11)</f>
        <v>0</v>
      </c>
      <c r="AB2068">
        <f>$B$9*AS2068+$C$9*AT2068</f>
        <v>0</v>
      </c>
      <c r="AC2068">
        <f>AB2068*AD2068</f>
        <v>0</v>
      </c>
      <c r="AD2068">
        <f>($B$9*$D$7+$C$9*$D$7)/($B$9+$C$9)</f>
        <v>0</v>
      </c>
      <c r="AE2068">
        <f>($B$9*$K$7+$C$9*$K$7)/($B$9+$C$9)</f>
        <v>0</v>
      </c>
      <c r="AF2068">
        <v>10</v>
      </c>
      <c r="AG2068">
        <v>1551452711.5</v>
      </c>
      <c r="AH2068">
        <v>407.688</v>
      </c>
      <c r="AI2068">
        <v>396.916</v>
      </c>
      <c r="AJ2068">
        <v>8.62315</v>
      </c>
      <c r="AK2068">
        <v>8.15003</v>
      </c>
      <c r="AL2068">
        <v>1455.71</v>
      </c>
      <c r="AM2068">
        <v>100.524</v>
      </c>
      <c r="AN2068">
        <v>0.0207618</v>
      </c>
      <c r="AO2068">
        <v>6.49725</v>
      </c>
      <c r="AP2068">
        <v>999.9</v>
      </c>
      <c r="AQ2068">
        <v>999.9</v>
      </c>
      <c r="AR2068">
        <v>10020</v>
      </c>
      <c r="AS2068">
        <v>0</v>
      </c>
      <c r="AT2068">
        <v>44.8444</v>
      </c>
      <c r="AU2068">
        <v>0</v>
      </c>
      <c r="AV2068" t="s">
        <v>208</v>
      </c>
      <c r="AW2068">
        <v>0</v>
      </c>
      <c r="AX2068">
        <v>-0.747</v>
      </c>
      <c r="AY2068">
        <v>-0.067</v>
      </c>
      <c r="AZ2068">
        <v>0</v>
      </c>
      <c r="BA2068">
        <v>0</v>
      </c>
      <c r="BB2068">
        <v>0</v>
      </c>
      <c r="BC2068">
        <v>0</v>
      </c>
      <c r="BD2068">
        <v>-75.7984071428571</v>
      </c>
      <c r="BE2068">
        <v>20.0213862783816</v>
      </c>
      <c r="BF2068">
        <v>3.54203262060433</v>
      </c>
      <c r="BG2068">
        <v>0</v>
      </c>
      <c r="BH2068">
        <v>-2.9442230952381</v>
      </c>
      <c r="BI2068">
        <v>0.136366303975294</v>
      </c>
      <c r="BJ2068">
        <v>0.0353589568694509</v>
      </c>
      <c r="BK2068">
        <v>0</v>
      </c>
      <c r="BL2068">
        <v>0</v>
      </c>
      <c r="BM2068">
        <v>0</v>
      </c>
      <c r="BN2068" t="s">
        <v>209</v>
      </c>
      <c r="BO2068">
        <v>1.88464</v>
      </c>
      <c r="BP2068">
        <v>1.8816</v>
      </c>
      <c r="BQ2068">
        <v>1.8831</v>
      </c>
      <c r="BR2068">
        <v>1.88188</v>
      </c>
      <c r="BS2068">
        <v>1.88382</v>
      </c>
      <c r="BT2068">
        <v>1.88309</v>
      </c>
      <c r="BU2068">
        <v>1.88477</v>
      </c>
      <c r="BV2068">
        <v>1.88232</v>
      </c>
      <c r="BW2068" t="s">
        <v>210</v>
      </c>
      <c r="BX2068" t="s">
        <v>17</v>
      </c>
      <c r="BY2068" t="s">
        <v>17</v>
      </c>
      <c r="BZ2068" t="s">
        <v>17</v>
      </c>
      <c r="CA2068" t="s">
        <v>211</v>
      </c>
      <c r="CB2068" t="s">
        <v>212</v>
      </c>
      <c r="CC2068" t="s">
        <v>213</v>
      </c>
      <c r="CD2068" t="s">
        <v>213</v>
      </c>
      <c r="CE2068" t="s">
        <v>213</v>
      </c>
      <c r="CF2068" t="s">
        <v>213</v>
      </c>
      <c r="CG2068">
        <v>5</v>
      </c>
      <c r="CH2068">
        <v>0</v>
      </c>
      <c r="CI2068">
        <v>0</v>
      </c>
      <c r="CJ2068">
        <v>0</v>
      </c>
      <c r="CK2068">
        <v>0</v>
      </c>
      <c r="CL2068">
        <v>2</v>
      </c>
      <c r="CM2068">
        <v>1345.38</v>
      </c>
      <c r="CN2068">
        <v>3.23817</v>
      </c>
      <c r="CO2068">
        <v>6.98043</v>
      </c>
      <c r="CP2068">
        <v>9.13427</v>
      </c>
      <c r="CQ2068">
        <v>30.0001</v>
      </c>
      <c r="CR2068">
        <v>8.89399</v>
      </c>
      <c r="CS2068">
        <v>9.19204</v>
      </c>
      <c r="CT2068">
        <v>-1</v>
      </c>
      <c r="CU2068">
        <v>100</v>
      </c>
      <c r="CV2068">
        <v>14.1599</v>
      </c>
      <c r="CW2068">
        <v>-999.9</v>
      </c>
      <c r="CX2068">
        <v>400</v>
      </c>
      <c r="CY2068">
        <v>0</v>
      </c>
      <c r="CZ2068">
        <v>103.928</v>
      </c>
      <c r="DA2068">
        <v>103.341</v>
      </c>
    </row>
    <row r="2069" spans="1:105">
      <c r="A2069">
        <v>2055</v>
      </c>
      <c r="B2069">
        <v>1551452713.5</v>
      </c>
      <c r="C2069">
        <v>6414.59999990463</v>
      </c>
      <c r="D2069" t="s">
        <v>4339</v>
      </c>
      <c r="E2069" t="s">
        <v>4340</v>
      </c>
      <c r="F2069">
        <f>J2069+I2069+M2069*K2069</f>
        <v>0</v>
      </c>
      <c r="G2069">
        <f>(1000*AM2069)/(L2069*(AO2069+273.15))</f>
        <v>0</v>
      </c>
      <c r="H2069">
        <f>((G2069*F2069*(1-(AJ2069/1000)))/(100*K2069))*(0.0/60)</f>
        <v>0</v>
      </c>
      <c r="I2069" t="s">
        <v>203</v>
      </c>
      <c r="J2069" t="s">
        <v>204</v>
      </c>
      <c r="K2069" t="s">
        <v>205</v>
      </c>
      <c r="L2069" t="s">
        <v>206</v>
      </c>
      <c r="M2069" t="s">
        <v>1526</v>
      </c>
      <c r="N2069" t="s">
        <v>3918</v>
      </c>
      <c r="O2069" t="s">
        <v>697</v>
      </c>
      <c r="Q2069">
        <v>1551452713.5</v>
      </c>
      <c r="R2069">
        <f>AL2069*Y2069*(AJ2069-AK2069)/(100*AF2069*(1000-Y2069*AJ2069))</f>
        <v>0</v>
      </c>
      <c r="S2069">
        <f>AL2069*Y2069*(AI2069-AH2069*(1000-Y2069*AK2069)/(1000-Y2069*AJ2069))/(100*AF2069)</f>
        <v>0</v>
      </c>
      <c r="T2069">
        <f>(U2069/V2069*100)</f>
        <v>0</v>
      </c>
      <c r="U2069">
        <f>AJ2069*(AM2069+AN2069)/1000</f>
        <v>0</v>
      </c>
      <c r="V2069">
        <f>0.61365*exp(17.502*AO2069/(240.97+AO2069))</f>
        <v>0</v>
      </c>
      <c r="W2069">
        <v>141</v>
      </c>
      <c r="X2069">
        <v>10</v>
      </c>
      <c r="Y2069">
        <f>IF(W2069*$H$11&gt;=AA2069,1.0,(AA2069/(AA2069-W2069*$H$11)))</f>
        <v>0</v>
      </c>
      <c r="Z2069">
        <f>(Y2069-1)*100</f>
        <v>0</v>
      </c>
      <c r="AA2069">
        <f>MAX(0,($B$11+$C$11*AR2069)/(1+$D$11*AR2069)*AM2069/(AO2069+273)*$E$11)</f>
        <v>0</v>
      </c>
      <c r="AB2069">
        <f>$B$9*AS2069+$C$9*AT2069</f>
        <v>0</v>
      </c>
      <c r="AC2069">
        <f>AB2069*AD2069</f>
        <v>0</v>
      </c>
      <c r="AD2069">
        <f>($B$9*$D$7+$C$9*$D$7)/($B$9+$C$9)</f>
        <v>0</v>
      </c>
      <c r="AE2069">
        <f>($B$9*$K$7+$C$9*$K$7)/($B$9+$C$9)</f>
        <v>0</v>
      </c>
      <c r="AF2069">
        <v>10</v>
      </c>
      <c r="AG2069">
        <v>1551452713.5</v>
      </c>
      <c r="AH2069">
        <v>408.047</v>
      </c>
      <c r="AI2069">
        <v>396.919</v>
      </c>
      <c r="AJ2069">
        <v>8.63187</v>
      </c>
      <c r="AK2069">
        <v>8.15085</v>
      </c>
      <c r="AL2069">
        <v>1455.79</v>
      </c>
      <c r="AM2069">
        <v>100.523</v>
      </c>
      <c r="AN2069">
        <v>0.0206829</v>
      </c>
      <c r="AO2069">
        <v>6.50959</v>
      </c>
      <c r="AP2069">
        <v>999.9</v>
      </c>
      <c r="AQ2069">
        <v>999.9</v>
      </c>
      <c r="AR2069">
        <v>9985</v>
      </c>
      <c r="AS2069">
        <v>0</v>
      </c>
      <c r="AT2069">
        <v>44.9923</v>
      </c>
      <c r="AU2069">
        <v>0</v>
      </c>
      <c r="AV2069" t="s">
        <v>208</v>
      </c>
      <c r="AW2069">
        <v>0</v>
      </c>
      <c r="AX2069">
        <v>-0.747</v>
      </c>
      <c r="AY2069">
        <v>-0.067</v>
      </c>
      <c r="AZ2069">
        <v>0</v>
      </c>
      <c r="BA2069">
        <v>0</v>
      </c>
      <c r="BB2069">
        <v>0</v>
      </c>
      <c r="BC2069">
        <v>0</v>
      </c>
      <c r="BD2069">
        <v>-75.7984071428571</v>
      </c>
      <c r="BE2069">
        <v>20.0213862783816</v>
      </c>
      <c r="BF2069">
        <v>3.54203262060433</v>
      </c>
      <c r="BG2069">
        <v>0</v>
      </c>
      <c r="BH2069">
        <v>-2.9442230952381</v>
      </c>
      <c r="BI2069">
        <v>0.136366303975294</v>
      </c>
      <c r="BJ2069">
        <v>0.0353589568694509</v>
      </c>
      <c r="BK2069">
        <v>0</v>
      </c>
      <c r="BL2069">
        <v>0</v>
      </c>
      <c r="BM2069">
        <v>0</v>
      </c>
      <c r="BN2069" t="s">
        <v>209</v>
      </c>
      <c r="BO2069">
        <v>1.88464</v>
      </c>
      <c r="BP2069">
        <v>1.88159</v>
      </c>
      <c r="BQ2069">
        <v>1.8831</v>
      </c>
      <c r="BR2069">
        <v>1.88188</v>
      </c>
      <c r="BS2069">
        <v>1.88382</v>
      </c>
      <c r="BT2069">
        <v>1.88309</v>
      </c>
      <c r="BU2069">
        <v>1.88477</v>
      </c>
      <c r="BV2069">
        <v>1.88232</v>
      </c>
      <c r="BW2069" t="s">
        <v>210</v>
      </c>
      <c r="BX2069" t="s">
        <v>17</v>
      </c>
      <c r="BY2069" t="s">
        <v>17</v>
      </c>
      <c r="BZ2069" t="s">
        <v>17</v>
      </c>
      <c r="CA2069" t="s">
        <v>211</v>
      </c>
      <c r="CB2069" t="s">
        <v>212</v>
      </c>
      <c r="CC2069" t="s">
        <v>213</v>
      </c>
      <c r="CD2069" t="s">
        <v>213</v>
      </c>
      <c r="CE2069" t="s">
        <v>213</v>
      </c>
      <c r="CF2069" t="s">
        <v>213</v>
      </c>
      <c r="CG2069">
        <v>5</v>
      </c>
      <c r="CH2069">
        <v>0</v>
      </c>
      <c r="CI2069">
        <v>0</v>
      </c>
      <c r="CJ2069">
        <v>0</v>
      </c>
      <c r="CK2069">
        <v>0</v>
      </c>
      <c r="CL2069">
        <v>2</v>
      </c>
      <c r="CM2069">
        <v>1339.74</v>
      </c>
      <c r="CN2069">
        <v>3.23817</v>
      </c>
      <c r="CO2069">
        <v>6.98216</v>
      </c>
      <c r="CP2069">
        <v>9.13483</v>
      </c>
      <c r="CQ2069">
        <v>30</v>
      </c>
      <c r="CR2069">
        <v>8.89483</v>
      </c>
      <c r="CS2069">
        <v>9.19239</v>
      </c>
      <c r="CT2069">
        <v>-1</v>
      </c>
      <c r="CU2069">
        <v>100</v>
      </c>
      <c r="CV2069">
        <v>14.1599</v>
      </c>
      <c r="CW2069">
        <v>-999.9</v>
      </c>
      <c r="CX2069">
        <v>400</v>
      </c>
      <c r="CY2069">
        <v>0</v>
      </c>
      <c r="CZ2069">
        <v>103.928</v>
      </c>
      <c r="DA2069">
        <v>103.342</v>
      </c>
    </row>
    <row r="2070" spans="1:105">
      <c r="A2070">
        <v>2056</v>
      </c>
      <c r="B2070">
        <v>1551452715.5</v>
      </c>
      <c r="C2070">
        <v>6416.59999990463</v>
      </c>
      <c r="D2070" t="s">
        <v>4341</v>
      </c>
      <c r="E2070" t="s">
        <v>4342</v>
      </c>
      <c r="F2070">
        <f>J2070+I2070+M2070*K2070</f>
        <v>0</v>
      </c>
      <c r="G2070">
        <f>(1000*AM2070)/(L2070*(AO2070+273.15))</f>
        <v>0</v>
      </c>
      <c r="H2070">
        <f>((G2070*F2070*(1-(AJ2070/1000)))/(100*K2070))*(0.0/60)</f>
        <v>0</v>
      </c>
      <c r="I2070" t="s">
        <v>203</v>
      </c>
      <c r="J2070" t="s">
        <v>204</v>
      </c>
      <c r="K2070" t="s">
        <v>205</v>
      </c>
      <c r="L2070" t="s">
        <v>206</v>
      </c>
      <c r="M2070" t="s">
        <v>1526</v>
      </c>
      <c r="N2070" t="s">
        <v>3918</v>
      </c>
      <c r="O2070" t="s">
        <v>697</v>
      </c>
      <c r="Q2070">
        <v>1551452715.5</v>
      </c>
      <c r="R2070">
        <f>AL2070*Y2070*(AJ2070-AK2070)/(100*AF2070*(1000-Y2070*AJ2070))</f>
        <v>0</v>
      </c>
      <c r="S2070">
        <f>AL2070*Y2070*(AI2070-AH2070*(1000-Y2070*AK2070)/(1000-Y2070*AJ2070))/(100*AF2070)</f>
        <v>0</v>
      </c>
      <c r="T2070">
        <f>(U2070/V2070*100)</f>
        <v>0</v>
      </c>
      <c r="U2070">
        <f>AJ2070*(AM2070+AN2070)/1000</f>
        <v>0</v>
      </c>
      <c r="V2070">
        <f>0.61365*exp(17.502*AO2070/(240.97+AO2070))</f>
        <v>0</v>
      </c>
      <c r="W2070">
        <v>151</v>
      </c>
      <c r="X2070">
        <v>10</v>
      </c>
      <c r="Y2070">
        <f>IF(W2070*$H$11&gt;=AA2070,1.0,(AA2070/(AA2070-W2070*$H$11)))</f>
        <v>0</v>
      </c>
      <c r="Z2070">
        <f>(Y2070-1)*100</f>
        <v>0</v>
      </c>
      <c r="AA2070">
        <f>MAX(0,($B$11+$C$11*AR2070)/(1+$D$11*AR2070)*AM2070/(AO2070+273)*$E$11)</f>
        <v>0</v>
      </c>
      <c r="AB2070">
        <f>$B$9*AS2070+$C$9*AT2070</f>
        <v>0</v>
      </c>
      <c r="AC2070">
        <f>AB2070*AD2070</f>
        <v>0</v>
      </c>
      <c r="AD2070">
        <f>($B$9*$D$7+$C$9*$D$7)/($B$9+$C$9)</f>
        <v>0</v>
      </c>
      <c r="AE2070">
        <f>($B$9*$K$7+$C$9*$K$7)/($B$9+$C$9)</f>
        <v>0</v>
      </c>
      <c r="AF2070">
        <v>10</v>
      </c>
      <c r="AG2070">
        <v>1551452715.5</v>
      </c>
      <c r="AH2070">
        <v>408.329</v>
      </c>
      <c r="AI2070">
        <v>396.912</v>
      </c>
      <c r="AJ2070">
        <v>8.64362</v>
      </c>
      <c r="AK2070">
        <v>8.15</v>
      </c>
      <c r="AL2070">
        <v>1455.46</v>
      </c>
      <c r="AM2070">
        <v>100.525</v>
      </c>
      <c r="AN2070">
        <v>0.020874</v>
      </c>
      <c r="AO2070">
        <v>6.52948</v>
      </c>
      <c r="AP2070">
        <v>999.9</v>
      </c>
      <c r="AQ2070">
        <v>999.9</v>
      </c>
      <c r="AR2070">
        <v>9970</v>
      </c>
      <c r="AS2070">
        <v>0</v>
      </c>
      <c r="AT2070">
        <v>44.9991</v>
      </c>
      <c r="AU2070">
        <v>0</v>
      </c>
      <c r="AV2070" t="s">
        <v>208</v>
      </c>
      <c r="AW2070">
        <v>0</v>
      </c>
      <c r="AX2070">
        <v>-0.747</v>
      </c>
      <c r="AY2070">
        <v>-0.067</v>
      </c>
      <c r="AZ2070">
        <v>0</v>
      </c>
      <c r="BA2070">
        <v>0</v>
      </c>
      <c r="BB2070">
        <v>0</v>
      </c>
      <c r="BC2070">
        <v>0</v>
      </c>
      <c r="BD2070">
        <v>-75.7984071428571</v>
      </c>
      <c r="BE2070">
        <v>20.0213862783816</v>
      </c>
      <c r="BF2070">
        <v>3.54203262060433</v>
      </c>
      <c r="BG2070">
        <v>0</v>
      </c>
      <c r="BH2070">
        <v>-2.9442230952381</v>
      </c>
      <c r="BI2070">
        <v>0.136366303975294</v>
      </c>
      <c r="BJ2070">
        <v>0.0353589568694509</v>
      </c>
      <c r="BK2070">
        <v>0</v>
      </c>
      <c r="BL2070">
        <v>0</v>
      </c>
      <c r="BM2070">
        <v>0</v>
      </c>
      <c r="BN2070" t="s">
        <v>209</v>
      </c>
      <c r="BO2070">
        <v>1.88465</v>
      </c>
      <c r="BP2070">
        <v>1.88161</v>
      </c>
      <c r="BQ2070">
        <v>1.88311</v>
      </c>
      <c r="BR2070">
        <v>1.88187</v>
      </c>
      <c r="BS2070">
        <v>1.8838</v>
      </c>
      <c r="BT2070">
        <v>1.88309</v>
      </c>
      <c r="BU2070">
        <v>1.88477</v>
      </c>
      <c r="BV2070">
        <v>1.88232</v>
      </c>
      <c r="BW2070" t="s">
        <v>210</v>
      </c>
      <c r="BX2070" t="s">
        <v>17</v>
      </c>
      <c r="BY2070" t="s">
        <v>17</v>
      </c>
      <c r="BZ2070" t="s">
        <v>17</v>
      </c>
      <c r="CA2070" t="s">
        <v>211</v>
      </c>
      <c r="CB2070" t="s">
        <v>212</v>
      </c>
      <c r="CC2070" t="s">
        <v>213</v>
      </c>
      <c r="CD2070" t="s">
        <v>213</v>
      </c>
      <c r="CE2070" t="s">
        <v>213</v>
      </c>
      <c r="CF2070" t="s">
        <v>213</v>
      </c>
      <c r="CG2070">
        <v>5</v>
      </c>
      <c r="CH2070">
        <v>0</v>
      </c>
      <c r="CI2070">
        <v>0</v>
      </c>
      <c r="CJ2070">
        <v>0</v>
      </c>
      <c r="CK2070">
        <v>0</v>
      </c>
      <c r="CL2070">
        <v>2</v>
      </c>
      <c r="CM2070">
        <v>1331.43</v>
      </c>
      <c r="CN2070">
        <v>3.23169</v>
      </c>
      <c r="CO2070">
        <v>6.98443</v>
      </c>
      <c r="CP2070">
        <v>9.13525</v>
      </c>
      <c r="CQ2070">
        <v>30</v>
      </c>
      <c r="CR2070">
        <v>8.89539</v>
      </c>
      <c r="CS2070">
        <v>9.19294</v>
      </c>
      <c r="CT2070">
        <v>-1</v>
      </c>
      <c r="CU2070">
        <v>100</v>
      </c>
      <c r="CV2070">
        <v>14.1599</v>
      </c>
      <c r="CW2070">
        <v>-999.9</v>
      </c>
      <c r="CX2070">
        <v>400</v>
      </c>
      <c r="CY2070">
        <v>0</v>
      </c>
      <c r="CZ2070">
        <v>103.929</v>
      </c>
      <c r="DA2070">
        <v>103.342</v>
      </c>
    </row>
    <row r="2071" spans="1:105">
      <c r="A2071">
        <v>2057</v>
      </c>
      <c r="B2071">
        <v>1551452717.5</v>
      </c>
      <c r="C2071">
        <v>6418.59999990463</v>
      </c>
      <c r="D2071" t="s">
        <v>4343</v>
      </c>
      <c r="E2071" t="s">
        <v>4344</v>
      </c>
      <c r="F2071">
        <f>J2071+I2071+M2071*K2071</f>
        <v>0</v>
      </c>
      <c r="G2071">
        <f>(1000*AM2071)/(L2071*(AO2071+273.15))</f>
        <v>0</v>
      </c>
      <c r="H2071">
        <f>((G2071*F2071*(1-(AJ2071/1000)))/(100*K2071))*(0.0/60)</f>
        <v>0</v>
      </c>
      <c r="I2071" t="s">
        <v>203</v>
      </c>
      <c r="J2071" t="s">
        <v>204</v>
      </c>
      <c r="K2071" t="s">
        <v>205</v>
      </c>
      <c r="L2071" t="s">
        <v>206</v>
      </c>
      <c r="M2071" t="s">
        <v>1526</v>
      </c>
      <c r="N2071" t="s">
        <v>3918</v>
      </c>
      <c r="O2071" t="s">
        <v>697</v>
      </c>
      <c r="Q2071">
        <v>1551452717.5</v>
      </c>
      <c r="R2071">
        <f>AL2071*Y2071*(AJ2071-AK2071)/(100*AF2071*(1000-Y2071*AJ2071))</f>
        <v>0</v>
      </c>
      <c r="S2071">
        <f>AL2071*Y2071*(AI2071-AH2071*(1000-Y2071*AK2071)/(1000-Y2071*AJ2071))/(100*AF2071)</f>
        <v>0</v>
      </c>
      <c r="T2071">
        <f>(U2071/V2071*100)</f>
        <v>0</v>
      </c>
      <c r="U2071">
        <f>AJ2071*(AM2071+AN2071)/1000</f>
        <v>0</v>
      </c>
      <c r="V2071">
        <f>0.61365*exp(17.502*AO2071/(240.97+AO2071))</f>
        <v>0</v>
      </c>
      <c r="W2071">
        <v>166</v>
      </c>
      <c r="X2071">
        <v>11</v>
      </c>
      <c r="Y2071">
        <f>IF(W2071*$H$11&gt;=AA2071,1.0,(AA2071/(AA2071-W2071*$H$11)))</f>
        <v>0</v>
      </c>
      <c r="Z2071">
        <f>(Y2071-1)*100</f>
        <v>0</v>
      </c>
      <c r="AA2071">
        <f>MAX(0,($B$11+$C$11*AR2071)/(1+$D$11*AR2071)*AM2071/(AO2071+273)*$E$11)</f>
        <v>0</v>
      </c>
      <c r="AB2071">
        <f>$B$9*AS2071+$C$9*AT2071</f>
        <v>0</v>
      </c>
      <c r="AC2071">
        <f>AB2071*AD2071</f>
        <v>0</v>
      </c>
      <c r="AD2071">
        <f>($B$9*$D$7+$C$9*$D$7)/($B$9+$C$9)</f>
        <v>0</v>
      </c>
      <c r="AE2071">
        <f>($B$9*$K$7+$C$9*$K$7)/($B$9+$C$9)</f>
        <v>0</v>
      </c>
      <c r="AF2071">
        <v>10</v>
      </c>
      <c r="AG2071">
        <v>1551452717.5</v>
      </c>
      <c r="AH2071">
        <v>408.688</v>
      </c>
      <c r="AI2071">
        <v>396.904</v>
      </c>
      <c r="AJ2071">
        <v>8.65336</v>
      </c>
      <c r="AK2071">
        <v>8.15018</v>
      </c>
      <c r="AL2071">
        <v>1455.04</v>
      </c>
      <c r="AM2071">
        <v>100.525</v>
      </c>
      <c r="AN2071">
        <v>0.0210207</v>
      </c>
      <c r="AO2071">
        <v>6.53993</v>
      </c>
      <c r="AP2071">
        <v>999.9</v>
      </c>
      <c r="AQ2071">
        <v>999.9</v>
      </c>
      <c r="AR2071">
        <v>10002.5</v>
      </c>
      <c r="AS2071">
        <v>0</v>
      </c>
      <c r="AT2071">
        <v>44.9718</v>
      </c>
      <c r="AU2071">
        <v>0</v>
      </c>
      <c r="AV2071" t="s">
        <v>208</v>
      </c>
      <c r="AW2071">
        <v>0</v>
      </c>
      <c r="AX2071">
        <v>-0.747</v>
      </c>
      <c r="AY2071">
        <v>-0.067</v>
      </c>
      <c r="AZ2071">
        <v>0</v>
      </c>
      <c r="BA2071">
        <v>0</v>
      </c>
      <c r="BB2071">
        <v>0</v>
      </c>
      <c r="BC2071">
        <v>0</v>
      </c>
      <c r="BD2071">
        <v>-75.7984071428571</v>
      </c>
      <c r="BE2071">
        <v>20.0213862783816</v>
      </c>
      <c r="BF2071">
        <v>3.54203262060433</v>
      </c>
      <c r="BG2071">
        <v>0</v>
      </c>
      <c r="BH2071">
        <v>-2.9442230952381</v>
      </c>
      <c r="BI2071">
        <v>0.136366303975294</v>
      </c>
      <c r="BJ2071">
        <v>0.0353589568694509</v>
      </c>
      <c r="BK2071">
        <v>0</v>
      </c>
      <c r="BL2071">
        <v>0</v>
      </c>
      <c r="BM2071">
        <v>0</v>
      </c>
      <c r="BN2071" t="s">
        <v>209</v>
      </c>
      <c r="BO2071">
        <v>1.88465</v>
      </c>
      <c r="BP2071">
        <v>1.88162</v>
      </c>
      <c r="BQ2071">
        <v>1.88312</v>
      </c>
      <c r="BR2071">
        <v>1.88187</v>
      </c>
      <c r="BS2071">
        <v>1.88382</v>
      </c>
      <c r="BT2071">
        <v>1.88309</v>
      </c>
      <c r="BU2071">
        <v>1.88477</v>
      </c>
      <c r="BV2071">
        <v>1.88232</v>
      </c>
      <c r="BW2071" t="s">
        <v>210</v>
      </c>
      <c r="BX2071" t="s">
        <v>17</v>
      </c>
      <c r="BY2071" t="s">
        <v>17</v>
      </c>
      <c r="BZ2071" t="s">
        <v>17</v>
      </c>
      <c r="CA2071" t="s">
        <v>211</v>
      </c>
      <c r="CB2071" t="s">
        <v>212</v>
      </c>
      <c r="CC2071" t="s">
        <v>213</v>
      </c>
      <c r="CD2071" t="s">
        <v>213</v>
      </c>
      <c r="CE2071" t="s">
        <v>213</v>
      </c>
      <c r="CF2071" t="s">
        <v>213</v>
      </c>
      <c r="CG2071">
        <v>5</v>
      </c>
      <c r="CH2071">
        <v>0</v>
      </c>
      <c r="CI2071">
        <v>0</v>
      </c>
      <c r="CJ2071">
        <v>0</v>
      </c>
      <c r="CK2071">
        <v>0</v>
      </c>
      <c r="CL2071">
        <v>2</v>
      </c>
      <c r="CM2071">
        <v>1320.04</v>
      </c>
      <c r="CN2071">
        <v>3.22953</v>
      </c>
      <c r="CO2071">
        <v>6.98669</v>
      </c>
      <c r="CP2071">
        <v>9.13525</v>
      </c>
      <c r="CQ2071">
        <v>30.0001</v>
      </c>
      <c r="CR2071">
        <v>8.89594</v>
      </c>
      <c r="CS2071">
        <v>9.19314</v>
      </c>
      <c r="CT2071">
        <v>-1</v>
      </c>
      <c r="CU2071">
        <v>100</v>
      </c>
      <c r="CV2071">
        <v>14.1599</v>
      </c>
      <c r="CW2071">
        <v>-999.9</v>
      </c>
      <c r="CX2071">
        <v>400</v>
      </c>
      <c r="CY2071">
        <v>0</v>
      </c>
      <c r="CZ2071">
        <v>103.93</v>
      </c>
      <c r="DA2071">
        <v>103.342</v>
      </c>
    </row>
    <row r="2072" spans="1:105">
      <c r="A2072">
        <v>2058</v>
      </c>
      <c r="B2072">
        <v>1551452719.5</v>
      </c>
      <c r="C2072">
        <v>6420.59999990463</v>
      </c>
      <c r="D2072" t="s">
        <v>4345</v>
      </c>
      <c r="E2072" t="s">
        <v>4346</v>
      </c>
      <c r="F2072">
        <f>J2072+I2072+M2072*K2072</f>
        <v>0</v>
      </c>
      <c r="G2072">
        <f>(1000*AM2072)/(L2072*(AO2072+273.15))</f>
        <v>0</v>
      </c>
      <c r="H2072">
        <f>((G2072*F2072*(1-(AJ2072/1000)))/(100*K2072))*(0.0/60)</f>
        <v>0</v>
      </c>
      <c r="I2072" t="s">
        <v>203</v>
      </c>
      <c r="J2072" t="s">
        <v>204</v>
      </c>
      <c r="K2072" t="s">
        <v>205</v>
      </c>
      <c r="L2072" t="s">
        <v>206</v>
      </c>
      <c r="M2072" t="s">
        <v>1526</v>
      </c>
      <c r="N2072" t="s">
        <v>3918</v>
      </c>
      <c r="O2072" t="s">
        <v>697</v>
      </c>
      <c r="Q2072">
        <v>1551452719.5</v>
      </c>
      <c r="R2072">
        <f>AL2072*Y2072*(AJ2072-AK2072)/(100*AF2072*(1000-Y2072*AJ2072))</f>
        <v>0</v>
      </c>
      <c r="S2072">
        <f>AL2072*Y2072*(AI2072-AH2072*(1000-Y2072*AK2072)/(1000-Y2072*AJ2072))/(100*AF2072)</f>
        <v>0</v>
      </c>
      <c r="T2072">
        <f>(U2072/V2072*100)</f>
        <v>0</v>
      </c>
      <c r="U2072">
        <f>AJ2072*(AM2072+AN2072)/1000</f>
        <v>0</v>
      </c>
      <c r="V2072">
        <f>0.61365*exp(17.502*AO2072/(240.97+AO2072))</f>
        <v>0</v>
      </c>
      <c r="W2072">
        <v>161</v>
      </c>
      <c r="X2072">
        <v>11</v>
      </c>
      <c r="Y2072">
        <f>IF(W2072*$H$11&gt;=AA2072,1.0,(AA2072/(AA2072-W2072*$H$11)))</f>
        <v>0</v>
      </c>
      <c r="Z2072">
        <f>(Y2072-1)*100</f>
        <v>0</v>
      </c>
      <c r="AA2072">
        <f>MAX(0,($B$11+$C$11*AR2072)/(1+$D$11*AR2072)*AM2072/(AO2072+273)*$E$11)</f>
        <v>0</v>
      </c>
      <c r="AB2072">
        <f>$B$9*AS2072+$C$9*AT2072</f>
        <v>0</v>
      </c>
      <c r="AC2072">
        <f>AB2072*AD2072</f>
        <v>0</v>
      </c>
      <c r="AD2072">
        <f>($B$9*$D$7+$C$9*$D$7)/($B$9+$C$9)</f>
        <v>0</v>
      </c>
      <c r="AE2072">
        <f>($B$9*$K$7+$C$9*$K$7)/($B$9+$C$9)</f>
        <v>0</v>
      </c>
      <c r="AF2072">
        <v>10</v>
      </c>
      <c r="AG2072">
        <v>1551452719.5</v>
      </c>
      <c r="AH2072">
        <v>409.1</v>
      </c>
      <c r="AI2072">
        <v>396.912</v>
      </c>
      <c r="AJ2072">
        <v>8.6566</v>
      </c>
      <c r="AK2072">
        <v>8.15135</v>
      </c>
      <c r="AL2072">
        <v>1455.5</v>
      </c>
      <c r="AM2072">
        <v>100.525</v>
      </c>
      <c r="AN2072">
        <v>0.0209649</v>
      </c>
      <c r="AO2072">
        <v>6.53175</v>
      </c>
      <c r="AP2072">
        <v>999.9</v>
      </c>
      <c r="AQ2072">
        <v>999.9</v>
      </c>
      <c r="AR2072">
        <v>10020</v>
      </c>
      <c r="AS2072">
        <v>0</v>
      </c>
      <c r="AT2072">
        <v>45.0293</v>
      </c>
      <c r="AU2072">
        <v>0</v>
      </c>
      <c r="AV2072" t="s">
        <v>208</v>
      </c>
      <c r="AW2072">
        <v>0</v>
      </c>
      <c r="AX2072">
        <v>-0.747</v>
      </c>
      <c r="AY2072">
        <v>-0.067</v>
      </c>
      <c r="AZ2072">
        <v>0</v>
      </c>
      <c r="BA2072">
        <v>0</v>
      </c>
      <c r="BB2072">
        <v>0</v>
      </c>
      <c r="BC2072">
        <v>0</v>
      </c>
      <c r="BD2072">
        <v>-75.7984071428571</v>
      </c>
      <c r="BE2072">
        <v>20.0213862783816</v>
      </c>
      <c r="BF2072">
        <v>3.54203262060433</v>
      </c>
      <c r="BG2072">
        <v>0</v>
      </c>
      <c r="BH2072">
        <v>-2.9442230952381</v>
      </c>
      <c r="BI2072">
        <v>0.136366303975294</v>
      </c>
      <c r="BJ2072">
        <v>0.0353589568694509</v>
      </c>
      <c r="BK2072">
        <v>0</v>
      </c>
      <c r="BL2072">
        <v>0</v>
      </c>
      <c r="BM2072">
        <v>0</v>
      </c>
      <c r="BN2072" t="s">
        <v>209</v>
      </c>
      <c r="BO2072">
        <v>1.88464</v>
      </c>
      <c r="BP2072">
        <v>1.88162</v>
      </c>
      <c r="BQ2072">
        <v>1.88311</v>
      </c>
      <c r="BR2072">
        <v>1.88188</v>
      </c>
      <c r="BS2072">
        <v>1.88383</v>
      </c>
      <c r="BT2072">
        <v>1.88309</v>
      </c>
      <c r="BU2072">
        <v>1.88477</v>
      </c>
      <c r="BV2072">
        <v>1.88232</v>
      </c>
      <c r="BW2072" t="s">
        <v>210</v>
      </c>
      <c r="BX2072" t="s">
        <v>17</v>
      </c>
      <c r="BY2072" t="s">
        <v>17</v>
      </c>
      <c r="BZ2072" t="s">
        <v>17</v>
      </c>
      <c r="CA2072" t="s">
        <v>211</v>
      </c>
      <c r="CB2072" t="s">
        <v>212</v>
      </c>
      <c r="CC2072" t="s">
        <v>213</v>
      </c>
      <c r="CD2072" t="s">
        <v>213</v>
      </c>
      <c r="CE2072" t="s">
        <v>213</v>
      </c>
      <c r="CF2072" t="s">
        <v>213</v>
      </c>
      <c r="CG2072">
        <v>5</v>
      </c>
      <c r="CH2072">
        <v>0</v>
      </c>
      <c r="CI2072">
        <v>0</v>
      </c>
      <c r="CJ2072">
        <v>0</v>
      </c>
      <c r="CK2072">
        <v>0</v>
      </c>
      <c r="CL2072">
        <v>2</v>
      </c>
      <c r="CM2072">
        <v>1324.43</v>
      </c>
      <c r="CN2072">
        <v>3.23601</v>
      </c>
      <c r="CO2072">
        <v>6.98884</v>
      </c>
      <c r="CP2072">
        <v>9.13567</v>
      </c>
      <c r="CQ2072">
        <v>30.0001</v>
      </c>
      <c r="CR2072">
        <v>8.89677</v>
      </c>
      <c r="CS2072">
        <v>9.1935</v>
      </c>
      <c r="CT2072">
        <v>-1</v>
      </c>
      <c r="CU2072">
        <v>100</v>
      </c>
      <c r="CV2072">
        <v>13.7793</v>
      </c>
      <c r="CW2072">
        <v>-999.9</v>
      </c>
      <c r="CX2072">
        <v>400</v>
      </c>
      <c r="CY2072">
        <v>0</v>
      </c>
      <c r="CZ2072">
        <v>103.929</v>
      </c>
      <c r="DA2072">
        <v>103.342</v>
      </c>
    </row>
    <row r="2073" spans="1:105">
      <c r="A2073">
        <v>2059</v>
      </c>
      <c r="B2073">
        <v>1551452721.5</v>
      </c>
      <c r="C2073">
        <v>6422.59999990463</v>
      </c>
      <c r="D2073" t="s">
        <v>4347</v>
      </c>
      <c r="E2073" t="s">
        <v>4348</v>
      </c>
      <c r="F2073">
        <f>J2073+I2073+M2073*K2073</f>
        <v>0</v>
      </c>
      <c r="G2073">
        <f>(1000*AM2073)/(L2073*(AO2073+273.15))</f>
        <v>0</v>
      </c>
      <c r="H2073">
        <f>((G2073*F2073*(1-(AJ2073/1000)))/(100*K2073))*(0.0/60)</f>
        <v>0</v>
      </c>
      <c r="I2073" t="s">
        <v>203</v>
      </c>
      <c r="J2073" t="s">
        <v>204</v>
      </c>
      <c r="K2073" t="s">
        <v>205</v>
      </c>
      <c r="L2073" t="s">
        <v>206</v>
      </c>
      <c r="M2073" t="s">
        <v>1526</v>
      </c>
      <c r="N2073" t="s">
        <v>3918</v>
      </c>
      <c r="O2073" t="s">
        <v>697</v>
      </c>
      <c r="Q2073">
        <v>1551452721.5</v>
      </c>
      <c r="R2073">
        <f>AL2073*Y2073*(AJ2073-AK2073)/(100*AF2073*(1000-Y2073*AJ2073))</f>
        <v>0</v>
      </c>
      <c r="S2073">
        <f>AL2073*Y2073*(AI2073-AH2073*(1000-Y2073*AK2073)/(1000-Y2073*AJ2073))/(100*AF2073)</f>
        <v>0</v>
      </c>
      <c r="T2073">
        <f>(U2073/V2073*100)</f>
        <v>0</v>
      </c>
      <c r="U2073">
        <f>AJ2073*(AM2073+AN2073)/1000</f>
        <v>0</v>
      </c>
      <c r="V2073">
        <f>0.61365*exp(17.502*AO2073/(240.97+AO2073))</f>
        <v>0</v>
      </c>
      <c r="W2073">
        <v>156</v>
      </c>
      <c r="X2073">
        <v>11</v>
      </c>
      <c r="Y2073">
        <f>IF(W2073*$H$11&gt;=AA2073,1.0,(AA2073/(AA2073-W2073*$H$11)))</f>
        <v>0</v>
      </c>
      <c r="Z2073">
        <f>(Y2073-1)*100</f>
        <v>0</v>
      </c>
      <c r="AA2073">
        <f>MAX(0,($B$11+$C$11*AR2073)/(1+$D$11*AR2073)*AM2073/(AO2073+273)*$E$11)</f>
        <v>0</v>
      </c>
      <c r="AB2073">
        <f>$B$9*AS2073+$C$9*AT2073</f>
        <v>0</v>
      </c>
      <c r="AC2073">
        <f>AB2073*AD2073</f>
        <v>0</v>
      </c>
      <c r="AD2073">
        <f>($B$9*$D$7+$C$9*$D$7)/($B$9+$C$9)</f>
        <v>0</v>
      </c>
      <c r="AE2073">
        <f>($B$9*$K$7+$C$9*$K$7)/($B$9+$C$9)</f>
        <v>0</v>
      </c>
      <c r="AF2073">
        <v>10</v>
      </c>
      <c r="AG2073">
        <v>1551452721.5</v>
      </c>
      <c r="AH2073">
        <v>409.507</v>
      </c>
      <c r="AI2073">
        <v>396.933</v>
      </c>
      <c r="AJ2073">
        <v>8.65571</v>
      </c>
      <c r="AK2073">
        <v>8.15184</v>
      </c>
      <c r="AL2073">
        <v>1455.85</v>
      </c>
      <c r="AM2073">
        <v>100.525</v>
      </c>
      <c r="AN2073">
        <v>0.0209941</v>
      </c>
      <c r="AO2073">
        <v>6.51903</v>
      </c>
      <c r="AP2073">
        <v>999.9</v>
      </c>
      <c r="AQ2073">
        <v>999.9</v>
      </c>
      <c r="AR2073">
        <v>10012.5</v>
      </c>
      <c r="AS2073">
        <v>0</v>
      </c>
      <c r="AT2073">
        <v>45.1471</v>
      </c>
      <c r="AU2073">
        <v>0</v>
      </c>
      <c r="AV2073" t="s">
        <v>208</v>
      </c>
      <c r="AW2073">
        <v>0</v>
      </c>
      <c r="AX2073">
        <v>-0.747</v>
      </c>
      <c r="AY2073">
        <v>-0.067</v>
      </c>
      <c r="AZ2073">
        <v>0</v>
      </c>
      <c r="BA2073">
        <v>0</v>
      </c>
      <c r="BB2073">
        <v>0</v>
      </c>
      <c r="BC2073">
        <v>0</v>
      </c>
      <c r="BD2073">
        <v>-75.7984071428571</v>
      </c>
      <c r="BE2073">
        <v>20.0213862783816</v>
      </c>
      <c r="BF2073">
        <v>3.54203262060433</v>
      </c>
      <c r="BG2073">
        <v>0</v>
      </c>
      <c r="BH2073">
        <v>-2.9442230952381</v>
      </c>
      <c r="BI2073">
        <v>0.136366303975294</v>
      </c>
      <c r="BJ2073">
        <v>0.0353589568694509</v>
      </c>
      <c r="BK2073">
        <v>0</v>
      </c>
      <c r="BL2073">
        <v>0</v>
      </c>
      <c r="BM2073">
        <v>0</v>
      </c>
      <c r="BN2073" t="s">
        <v>209</v>
      </c>
      <c r="BO2073">
        <v>1.88465</v>
      </c>
      <c r="BP2073">
        <v>1.88162</v>
      </c>
      <c r="BQ2073">
        <v>1.88312</v>
      </c>
      <c r="BR2073">
        <v>1.88187</v>
      </c>
      <c r="BS2073">
        <v>1.88384</v>
      </c>
      <c r="BT2073">
        <v>1.88309</v>
      </c>
      <c r="BU2073">
        <v>1.88478</v>
      </c>
      <c r="BV2073">
        <v>1.88232</v>
      </c>
      <c r="BW2073" t="s">
        <v>210</v>
      </c>
      <c r="BX2073" t="s">
        <v>17</v>
      </c>
      <c r="BY2073" t="s">
        <v>17</v>
      </c>
      <c r="BZ2073" t="s">
        <v>17</v>
      </c>
      <c r="CA2073" t="s">
        <v>211</v>
      </c>
      <c r="CB2073" t="s">
        <v>212</v>
      </c>
      <c r="CC2073" t="s">
        <v>213</v>
      </c>
      <c r="CD2073" t="s">
        <v>213</v>
      </c>
      <c r="CE2073" t="s">
        <v>213</v>
      </c>
      <c r="CF2073" t="s">
        <v>213</v>
      </c>
      <c r="CG2073">
        <v>5</v>
      </c>
      <c r="CH2073">
        <v>0</v>
      </c>
      <c r="CI2073">
        <v>0</v>
      </c>
      <c r="CJ2073">
        <v>0</v>
      </c>
      <c r="CK2073">
        <v>0</v>
      </c>
      <c r="CL2073">
        <v>2</v>
      </c>
      <c r="CM2073">
        <v>1328.02</v>
      </c>
      <c r="CN2073">
        <v>3.23818</v>
      </c>
      <c r="CO2073">
        <v>6.99105</v>
      </c>
      <c r="CP2073">
        <v>9.13622</v>
      </c>
      <c r="CQ2073">
        <v>30.0001</v>
      </c>
      <c r="CR2073">
        <v>8.89732</v>
      </c>
      <c r="CS2073">
        <v>9.19407</v>
      </c>
      <c r="CT2073">
        <v>-1</v>
      </c>
      <c r="CU2073">
        <v>100</v>
      </c>
      <c r="CV2073">
        <v>13.7793</v>
      </c>
      <c r="CW2073">
        <v>-999.9</v>
      </c>
      <c r="CX2073">
        <v>400</v>
      </c>
      <c r="CY2073">
        <v>0</v>
      </c>
      <c r="CZ2073">
        <v>103.928</v>
      </c>
      <c r="DA2073">
        <v>103.343</v>
      </c>
    </row>
    <row r="2074" spans="1:105">
      <c r="A2074">
        <v>2060</v>
      </c>
      <c r="B2074">
        <v>1551452723.5</v>
      </c>
      <c r="C2074">
        <v>6424.59999990463</v>
      </c>
      <c r="D2074" t="s">
        <v>4349</v>
      </c>
      <c r="E2074" t="s">
        <v>4350</v>
      </c>
      <c r="F2074">
        <f>J2074+I2074+M2074*K2074</f>
        <v>0</v>
      </c>
      <c r="G2074">
        <f>(1000*AM2074)/(L2074*(AO2074+273.15))</f>
        <v>0</v>
      </c>
      <c r="H2074">
        <f>((G2074*F2074*(1-(AJ2074/1000)))/(100*K2074))*(0.0/60)</f>
        <v>0</v>
      </c>
      <c r="I2074" t="s">
        <v>203</v>
      </c>
      <c r="J2074" t="s">
        <v>204</v>
      </c>
      <c r="K2074" t="s">
        <v>205</v>
      </c>
      <c r="L2074" t="s">
        <v>206</v>
      </c>
      <c r="M2074" t="s">
        <v>1526</v>
      </c>
      <c r="N2074" t="s">
        <v>3918</v>
      </c>
      <c r="O2074" t="s">
        <v>697</v>
      </c>
      <c r="Q2074">
        <v>1551452723.5</v>
      </c>
      <c r="R2074">
        <f>AL2074*Y2074*(AJ2074-AK2074)/(100*AF2074*(1000-Y2074*AJ2074))</f>
        <v>0</v>
      </c>
      <c r="S2074">
        <f>AL2074*Y2074*(AI2074-AH2074*(1000-Y2074*AK2074)/(1000-Y2074*AJ2074))/(100*AF2074)</f>
        <v>0</v>
      </c>
      <c r="T2074">
        <f>(U2074/V2074*100)</f>
        <v>0</v>
      </c>
      <c r="U2074">
        <f>AJ2074*(AM2074+AN2074)/1000</f>
        <v>0</v>
      </c>
      <c r="V2074">
        <f>0.61365*exp(17.502*AO2074/(240.97+AO2074))</f>
        <v>0</v>
      </c>
      <c r="W2074">
        <v>134</v>
      </c>
      <c r="X2074">
        <v>9</v>
      </c>
      <c r="Y2074">
        <f>IF(W2074*$H$11&gt;=AA2074,1.0,(AA2074/(AA2074-W2074*$H$11)))</f>
        <v>0</v>
      </c>
      <c r="Z2074">
        <f>(Y2074-1)*100</f>
        <v>0</v>
      </c>
      <c r="AA2074">
        <f>MAX(0,($B$11+$C$11*AR2074)/(1+$D$11*AR2074)*AM2074/(AO2074+273)*$E$11)</f>
        <v>0</v>
      </c>
      <c r="AB2074">
        <f>$B$9*AS2074+$C$9*AT2074</f>
        <v>0</v>
      </c>
      <c r="AC2074">
        <f>AB2074*AD2074</f>
        <v>0</v>
      </c>
      <c r="AD2074">
        <f>($B$9*$D$7+$C$9*$D$7)/($B$9+$C$9)</f>
        <v>0</v>
      </c>
      <c r="AE2074">
        <f>($B$9*$K$7+$C$9*$K$7)/($B$9+$C$9)</f>
        <v>0</v>
      </c>
      <c r="AF2074">
        <v>10</v>
      </c>
      <c r="AG2074">
        <v>1551452723.5</v>
      </c>
      <c r="AH2074">
        <v>409.931</v>
      </c>
      <c r="AI2074">
        <v>396.921</v>
      </c>
      <c r="AJ2074">
        <v>8.66088</v>
      </c>
      <c r="AK2074">
        <v>8.15261</v>
      </c>
      <c r="AL2074">
        <v>1455.63</v>
      </c>
      <c r="AM2074">
        <v>100.524</v>
      </c>
      <c r="AN2074">
        <v>0.0210386</v>
      </c>
      <c r="AO2074">
        <v>6.52798</v>
      </c>
      <c r="AP2074">
        <v>999.9</v>
      </c>
      <c r="AQ2074">
        <v>999.9</v>
      </c>
      <c r="AR2074">
        <v>9990.62</v>
      </c>
      <c r="AS2074">
        <v>0</v>
      </c>
      <c r="AT2074">
        <v>45.2703</v>
      </c>
      <c r="AU2074">
        <v>0</v>
      </c>
      <c r="AV2074" t="s">
        <v>208</v>
      </c>
      <c r="AW2074">
        <v>0</v>
      </c>
      <c r="AX2074">
        <v>-0.747</v>
      </c>
      <c r="AY2074">
        <v>-0.067</v>
      </c>
      <c r="AZ2074">
        <v>0</v>
      </c>
      <c r="BA2074">
        <v>0</v>
      </c>
      <c r="BB2074">
        <v>0</v>
      </c>
      <c r="BC2074">
        <v>0</v>
      </c>
      <c r="BD2074">
        <v>-75.7984071428571</v>
      </c>
      <c r="BE2074">
        <v>20.0213862783816</v>
      </c>
      <c r="BF2074">
        <v>3.54203262060433</v>
      </c>
      <c r="BG2074">
        <v>0</v>
      </c>
      <c r="BH2074">
        <v>-2.9442230952381</v>
      </c>
      <c r="BI2074">
        <v>0.136366303975294</v>
      </c>
      <c r="BJ2074">
        <v>0.0353589568694509</v>
      </c>
      <c r="BK2074">
        <v>0</v>
      </c>
      <c r="BL2074">
        <v>0</v>
      </c>
      <c r="BM2074">
        <v>0</v>
      </c>
      <c r="BN2074" t="s">
        <v>209</v>
      </c>
      <c r="BO2074">
        <v>1.88465</v>
      </c>
      <c r="BP2074">
        <v>1.88163</v>
      </c>
      <c r="BQ2074">
        <v>1.88314</v>
      </c>
      <c r="BR2074">
        <v>1.88187</v>
      </c>
      <c r="BS2074">
        <v>1.88383</v>
      </c>
      <c r="BT2074">
        <v>1.88309</v>
      </c>
      <c r="BU2074">
        <v>1.88478</v>
      </c>
      <c r="BV2074">
        <v>1.88232</v>
      </c>
      <c r="BW2074" t="s">
        <v>210</v>
      </c>
      <c r="BX2074" t="s">
        <v>17</v>
      </c>
      <c r="BY2074" t="s">
        <v>17</v>
      </c>
      <c r="BZ2074" t="s">
        <v>17</v>
      </c>
      <c r="CA2074" t="s">
        <v>211</v>
      </c>
      <c r="CB2074" t="s">
        <v>212</v>
      </c>
      <c r="CC2074" t="s">
        <v>213</v>
      </c>
      <c r="CD2074" t="s">
        <v>213</v>
      </c>
      <c r="CE2074" t="s">
        <v>213</v>
      </c>
      <c r="CF2074" t="s">
        <v>213</v>
      </c>
      <c r="CG2074">
        <v>5</v>
      </c>
      <c r="CH2074">
        <v>0</v>
      </c>
      <c r="CI2074">
        <v>0</v>
      </c>
      <c r="CJ2074">
        <v>0</v>
      </c>
      <c r="CK2074">
        <v>0</v>
      </c>
      <c r="CL2074">
        <v>2</v>
      </c>
      <c r="CM2074">
        <v>1344.71</v>
      </c>
      <c r="CN2074">
        <v>3.23818</v>
      </c>
      <c r="CO2074">
        <v>6.99328</v>
      </c>
      <c r="CP2074">
        <v>9.13635</v>
      </c>
      <c r="CQ2074">
        <v>30.0002</v>
      </c>
      <c r="CR2074">
        <v>8.89785</v>
      </c>
      <c r="CS2074">
        <v>9.19427</v>
      </c>
      <c r="CT2074">
        <v>-1</v>
      </c>
      <c r="CU2074">
        <v>100</v>
      </c>
      <c r="CV2074">
        <v>13.7793</v>
      </c>
      <c r="CW2074">
        <v>-999.9</v>
      </c>
      <c r="CX2074">
        <v>400</v>
      </c>
      <c r="CY2074">
        <v>0</v>
      </c>
      <c r="CZ2074">
        <v>103.928</v>
      </c>
      <c r="DA2074">
        <v>103.344</v>
      </c>
    </row>
    <row r="2075" spans="1:105">
      <c r="A2075">
        <v>2061</v>
      </c>
      <c r="B2075">
        <v>1551452725.5</v>
      </c>
      <c r="C2075">
        <v>6426.59999990463</v>
      </c>
      <c r="D2075" t="s">
        <v>4351</v>
      </c>
      <c r="E2075" t="s">
        <v>4352</v>
      </c>
      <c r="F2075">
        <f>J2075+I2075+M2075*K2075</f>
        <v>0</v>
      </c>
      <c r="G2075">
        <f>(1000*AM2075)/(L2075*(AO2075+273.15))</f>
        <v>0</v>
      </c>
      <c r="H2075">
        <f>((G2075*F2075*(1-(AJ2075/1000)))/(100*K2075))*(0.0/60)</f>
        <v>0</v>
      </c>
      <c r="I2075" t="s">
        <v>203</v>
      </c>
      <c r="J2075" t="s">
        <v>204</v>
      </c>
      <c r="K2075" t="s">
        <v>205</v>
      </c>
      <c r="L2075" t="s">
        <v>206</v>
      </c>
      <c r="M2075" t="s">
        <v>1526</v>
      </c>
      <c r="N2075" t="s">
        <v>3918</v>
      </c>
      <c r="O2075" t="s">
        <v>697</v>
      </c>
      <c r="Q2075">
        <v>1551452725.5</v>
      </c>
      <c r="R2075">
        <f>AL2075*Y2075*(AJ2075-AK2075)/(100*AF2075*(1000-Y2075*AJ2075))</f>
        <v>0</v>
      </c>
      <c r="S2075">
        <f>AL2075*Y2075*(AI2075-AH2075*(1000-Y2075*AK2075)/(1000-Y2075*AJ2075))/(100*AF2075)</f>
        <v>0</v>
      </c>
      <c r="T2075">
        <f>(U2075/V2075*100)</f>
        <v>0</v>
      </c>
      <c r="U2075">
        <f>AJ2075*(AM2075+AN2075)/1000</f>
        <v>0</v>
      </c>
      <c r="V2075">
        <f>0.61365*exp(17.502*AO2075/(240.97+AO2075))</f>
        <v>0</v>
      </c>
      <c r="W2075">
        <v>126</v>
      </c>
      <c r="X2075">
        <v>9</v>
      </c>
      <c r="Y2075">
        <f>IF(W2075*$H$11&gt;=AA2075,1.0,(AA2075/(AA2075-W2075*$H$11)))</f>
        <v>0</v>
      </c>
      <c r="Z2075">
        <f>(Y2075-1)*100</f>
        <v>0</v>
      </c>
      <c r="AA2075">
        <f>MAX(0,($B$11+$C$11*AR2075)/(1+$D$11*AR2075)*AM2075/(AO2075+273)*$E$11)</f>
        <v>0</v>
      </c>
      <c r="AB2075">
        <f>$B$9*AS2075+$C$9*AT2075</f>
        <v>0</v>
      </c>
      <c r="AC2075">
        <f>AB2075*AD2075</f>
        <v>0</v>
      </c>
      <c r="AD2075">
        <f>($B$9*$D$7+$C$9*$D$7)/($B$9+$C$9)</f>
        <v>0</v>
      </c>
      <c r="AE2075">
        <f>($B$9*$K$7+$C$9*$K$7)/($B$9+$C$9)</f>
        <v>0</v>
      </c>
      <c r="AF2075">
        <v>10</v>
      </c>
      <c r="AG2075">
        <v>1551452725.5</v>
      </c>
      <c r="AH2075">
        <v>410.275</v>
      </c>
      <c r="AI2075">
        <v>396.924</v>
      </c>
      <c r="AJ2075">
        <v>8.66733</v>
      </c>
      <c r="AK2075">
        <v>8.15288</v>
      </c>
      <c r="AL2075">
        <v>1455.29</v>
      </c>
      <c r="AM2075">
        <v>100.523</v>
      </c>
      <c r="AN2075">
        <v>0.0210399</v>
      </c>
      <c r="AO2075">
        <v>6.53718</v>
      </c>
      <c r="AP2075">
        <v>999.9</v>
      </c>
      <c r="AQ2075">
        <v>999.9</v>
      </c>
      <c r="AR2075">
        <v>10006.2</v>
      </c>
      <c r="AS2075">
        <v>0</v>
      </c>
      <c r="AT2075">
        <v>45.421</v>
      </c>
      <c r="AU2075">
        <v>0</v>
      </c>
      <c r="AV2075" t="s">
        <v>208</v>
      </c>
      <c r="AW2075">
        <v>0</v>
      </c>
      <c r="AX2075">
        <v>-0.747</v>
      </c>
      <c r="AY2075">
        <v>-0.067</v>
      </c>
      <c r="AZ2075">
        <v>0</v>
      </c>
      <c r="BA2075">
        <v>0</v>
      </c>
      <c r="BB2075">
        <v>0</v>
      </c>
      <c r="BC2075">
        <v>0</v>
      </c>
      <c r="BD2075">
        <v>-75.7984071428571</v>
      </c>
      <c r="BE2075">
        <v>20.0213862783816</v>
      </c>
      <c r="BF2075">
        <v>3.54203262060433</v>
      </c>
      <c r="BG2075">
        <v>0</v>
      </c>
      <c r="BH2075">
        <v>-2.9442230952381</v>
      </c>
      <c r="BI2075">
        <v>0.136366303975294</v>
      </c>
      <c r="BJ2075">
        <v>0.0353589568694509</v>
      </c>
      <c r="BK2075">
        <v>0</v>
      </c>
      <c r="BL2075">
        <v>0</v>
      </c>
      <c r="BM2075">
        <v>0</v>
      </c>
      <c r="BN2075" t="s">
        <v>209</v>
      </c>
      <c r="BO2075">
        <v>1.88465</v>
      </c>
      <c r="BP2075">
        <v>1.88162</v>
      </c>
      <c r="BQ2075">
        <v>1.88314</v>
      </c>
      <c r="BR2075">
        <v>1.88187</v>
      </c>
      <c r="BS2075">
        <v>1.88383</v>
      </c>
      <c r="BT2075">
        <v>1.88309</v>
      </c>
      <c r="BU2075">
        <v>1.88477</v>
      </c>
      <c r="BV2075">
        <v>1.88232</v>
      </c>
      <c r="BW2075" t="s">
        <v>210</v>
      </c>
      <c r="BX2075" t="s">
        <v>17</v>
      </c>
      <c r="BY2075" t="s">
        <v>17</v>
      </c>
      <c r="BZ2075" t="s">
        <v>17</v>
      </c>
      <c r="CA2075" t="s">
        <v>211</v>
      </c>
      <c r="CB2075" t="s">
        <v>212</v>
      </c>
      <c r="CC2075" t="s">
        <v>213</v>
      </c>
      <c r="CD2075" t="s">
        <v>213</v>
      </c>
      <c r="CE2075" t="s">
        <v>213</v>
      </c>
      <c r="CF2075" t="s">
        <v>213</v>
      </c>
      <c r="CG2075">
        <v>5</v>
      </c>
      <c r="CH2075">
        <v>0</v>
      </c>
      <c r="CI2075">
        <v>0</v>
      </c>
      <c r="CJ2075">
        <v>0</v>
      </c>
      <c r="CK2075">
        <v>0</v>
      </c>
      <c r="CL2075">
        <v>2</v>
      </c>
      <c r="CM2075">
        <v>1350.08</v>
      </c>
      <c r="CN2075">
        <v>3.23818</v>
      </c>
      <c r="CO2075">
        <v>6.99536</v>
      </c>
      <c r="CP2075">
        <v>9.13679</v>
      </c>
      <c r="CQ2075">
        <v>30.0002</v>
      </c>
      <c r="CR2075">
        <v>8.89839</v>
      </c>
      <c r="CS2075">
        <v>9.19462</v>
      </c>
      <c r="CT2075">
        <v>-1</v>
      </c>
      <c r="CU2075">
        <v>100</v>
      </c>
      <c r="CV2075">
        <v>13.7793</v>
      </c>
      <c r="CW2075">
        <v>-999.9</v>
      </c>
      <c r="CX2075">
        <v>400</v>
      </c>
      <c r="CY2075">
        <v>0</v>
      </c>
      <c r="CZ2075">
        <v>103.927</v>
      </c>
      <c r="DA2075">
        <v>103.344</v>
      </c>
    </row>
    <row r="2076" spans="1:105">
      <c r="A2076">
        <v>2062</v>
      </c>
      <c r="B2076">
        <v>1551452727.5</v>
      </c>
      <c r="C2076">
        <v>6428.59999990463</v>
      </c>
      <c r="D2076" t="s">
        <v>4353</v>
      </c>
      <c r="E2076" t="s">
        <v>4354</v>
      </c>
      <c r="F2076">
        <f>J2076+I2076+M2076*K2076</f>
        <v>0</v>
      </c>
      <c r="G2076">
        <f>(1000*AM2076)/(L2076*(AO2076+273.15))</f>
        <v>0</v>
      </c>
      <c r="H2076">
        <f>((G2076*F2076*(1-(AJ2076/1000)))/(100*K2076))*(0.0/60)</f>
        <v>0</v>
      </c>
      <c r="I2076" t="s">
        <v>203</v>
      </c>
      <c r="J2076" t="s">
        <v>204</v>
      </c>
      <c r="K2076" t="s">
        <v>205</v>
      </c>
      <c r="L2076" t="s">
        <v>206</v>
      </c>
      <c r="M2076" t="s">
        <v>1526</v>
      </c>
      <c r="N2076" t="s">
        <v>3918</v>
      </c>
      <c r="O2076" t="s">
        <v>697</v>
      </c>
      <c r="Q2076">
        <v>1551452727.5</v>
      </c>
      <c r="R2076">
        <f>AL2076*Y2076*(AJ2076-AK2076)/(100*AF2076*(1000-Y2076*AJ2076))</f>
        <v>0</v>
      </c>
      <c r="S2076">
        <f>AL2076*Y2076*(AI2076-AH2076*(1000-Y2076*AK2076)/(1000-Y2076*AJ2076))/(100*AF2076)</f>
        <v>0</v>
      </c>
      <c r="T2076">
        <f>(U2076/V2076*100)</f>
        <v>0</v>
      </c>
      <c r="U2076">
        <f>AJ2076*(AM2076+AN2076)/1000</f>
        <v>0</v>
      </c>
      <c r="V2076">
        <f>0.61365*exp(17.502*AO2076/(240.97+AO2076))</f>
        <v>0</v>
      </c>
      <c r="W2076">
        <v>139</v>
      </c>
      <c r="X2076">
        <v>10</v>
      </c>
      <c r="Y2076">
        <f>IF(W2076*$H$11&gt;=AA2076,1.0,(AA2076/(AA2076-W2076*$H$11)))</f>
        <v>0</v>
      </c>
      <c r="Z2076">
        <f>(Y2076-1)*100</f>
        <v>0</v>
      </c>
      <c r="AA2076">
        <f>MAX(0,($B$11+$C$11*AR2076)/(1+$D$11*AR2076)*AM2076/(AO2076+273)*$E$11)</f>
        <v>0</v>
      </c>
      <c r="AB2076">
        <f>$B$9*AS2076+$C$9*AT2076</f>
        <v>0</v>
      </c>
      <c r="AC2076">
        <f>AB2076*AD2076</f>
        <v>0</v>
      </c>
      <c r="AD2076">
        <f>($B$9*$D$7+$C$9*$D$7)/($B$9+$C$9)</f>
        <v>0</v>
      </c>
      <c r="AE2076">
        <f>($B$9*$K$7+$C$9*$K$7)/($B$9+$C$9)</f>
        <v>0</v>
      </c>
      <c r="AF2076">
        <v>10</v>
      </c>
      <c r="AG2076">
        <v>1551452727.5</v>
      </c>
      <c r="AH2076">
        <v>410.659</v>
      </c>
      <c r="AI2076">
        <v>396.926</v>
      </c>
      <c r="AJ2076">
        <v>8.67145</v>
      </c>
      <c r="AK2076">
        <v>8.15345</v>
      </c>
      <c r="AL2076">
        <v>1455.19</v>
      </c>
      <c r="AM2076">
        <v>100.523</v>
      </c>
      <c r="AN2076">
        <v>0.0210826</v>
      </c>
      <c r="AO2076">
        <v>6.53869</v>
      </c>
      <c r="AP2076">
        <v>999.9</v>
      </c>
      <c r="AQ2076">
        <v>999.9</v>
      </c>
      <c r="AR2076">
        <v>9996.25</v>
      </c>
      <c r="AS2076">
        <v>0</v>
      </c>
      <c r="AT2076">
        <v>45.5634</v>
      </c>
      <c r="AU2076">
        <v>0</v>
      </c>
      <c r="AV2076" t="s">
        <v>208</v>
      </c>
      <c r="AW2076">
        <v>0</v>
      </c>
      <c r="AX2076">
        <v>-0.747</v>
      </c>
      <c r="AY2076">
        <v>-0.067</v>
      </c>
      <c r="AZ2076">
        <v>0</v>
      </c>
      <c r="BA2076">
        <v>0</v>
      </c>
      <c r="BB2076">
        <v>0</v>
      </c>
      <c r="BC2076">
        <v>0</v>
      </c>
      <c r="BD2076">
        <v>-75.7984071428571</v>
      </c>
      <c r="BE2076">
        <v>20.0213862783816</v>
      </c>
      <c r="BF2076">
        <v>3.54203262060433</v>
      </c>
      <c r="BG2076">
        <v>0</v>
      </c>
      <c r="BH2076">
        <v>-2.9442230952381</v>
      </c>
      <c r="BI2076">
        <v>0.136366303975294</v>
      </c>
      <c r="BJ2076">
        <v>0.0353589568694509</v>
      </c>
      <c r="BK2076">
        <v>0</v>
      </c>
      <c r="BL2076">
        <v>0</v>
      </c>
      <c r="BM2076">
        <v>0</v>
      </c>
      <c r="BN2076" t="s">
        <v>209</v>
      </c>
      <c r="BO2076">
        <v>1.88465</v>
      </c>
      <c r="BP2076">
        <v>1.88162</v>
      </c>
      <c r="BQ2076">
        <v>1.88312</v>
      </c>
      <c r="BR2076">
        <v>1.88187</v>
      </c>
      <c r="BS2076">
        <v>1.88383</v>
      </c>
      <c r="BT2076">
        <v>1.88309</v>
      </c>
      <c r="BU2076">
        <v>1.88477</v>
      </c>
      <c r="BV2076">
        <v>1.88232</v>
      </c>
      <c r="BW2076" t="s">
        <v>210</v>
      </c>
      <c r="BX2076" t="s">
        <v>17</v>
      </c>
      <c r="BY2076" t="s">
        <v>17</v>
      </c>
      <c r="BZ2076" t="s">
        <v>17</v>
      </c>
      <c r="CA2076" t="s">
        <v>211</v>
      </c>
      <c r="CB2076" t="s">
        <v>212</v>
      </c>
      <c r="CC2076" t="s">
        <v>213</v>
      </c>
      <c r="CD2076" t="s">
        <v>213</v>
      </c>
      <c r="CE2076" t="s">
        <v>213</v>
      </c>
      <c r="CF2076" t="s">
        <v>213</v>
      </c>
      <c r="CG2076">
        <v>5</v>
      </c>
      <c r="CH2076">
        <v>0</v>
      </c>
      <c r="CI2076">
        <v>0</v>
      </c>
      <c r="CJ2076">
        <v>0</v>
      </c>
      <c r="CK2076">
        <v>0</v>
      </c>
      <c r="CL2076">
        <v>2</v>
      </c>
      <c r="CM2076">
        <v>1340.39</v>
      </c>
      <c r="CN2076">
        <v>3.23818</v>
      </c>
      <c r="CO2076">
        <v>6.99746</v>
      </c>
      <c r="CP2076">
        <v>9.13737</v>
      </c>
      <c r="CQ2076">
        <v>30.0002</v>
      </c>
      <c r="CR2076">
        <v>8.89894</v>
      </c>
      <c r="CS2076">
        <v>9.19517</v>
      </c>
      <c r="CT2076">
        <v>-1</v>
      </c>
      <c r="CU2076">
        <v>100</v>
      </c>
      <c r="CV2076">
        <v>13.7793</v>
      </c>
      <c r="CW2076">
        <v>-999.9</v>
      </c>
      <c r="CX2076">
        <v>400</v>
      </c>
      <c r="CY2076">
        <v>0</v>
      </c>
      <c r="CZ2076">
        <v>103.927</v>
      </c>
      <c r="DA2076">
        <v>103.344</v>
      </c>
    </row>
    <row r="2077" spans="1:105">
      <c r="A2077">
        <v>2063</v>
      </c>
      <c r="B2077">
        <v>1551452729.5</v>
      </c>
      <c r="C2077">
        <v>6430.59999990463</v>
      </c>
      <c r="D2077" t="s">
        <v>4355</v>
      </c>
      <c r="E2077" t="s">
        <v>4356</v>
      </c>
      <c r="F2077">
        <f>J2077+I2077+M2077*K2077</f>
        <v>0</v>
      </c>
      <c r="G2077">
        <f>(1000*AM2077)/(L2077*(AO2077+273.15))</f>
        <v>0</v>
      </c>
      <c r="H2077">
        <f>((G2077*F2077*(1-(AJ2077/1000)))/(100*K2077))*(0.0/60)</f>
        <v>0</v>
      </c>
      <c r="I2077" t="s">
        <v>203</v>
      </c>
      <c r="J2077" t="s">
        <v>204</v>
      </c>
      <c r="K2077" t="s">
        <v>205</v>
      </c>
      <c r="L2077" t="s">
        <v>206</v>
      </c>
      <c r="M2077" t="s">
        <v>1526</v>
      </c>
      <c r="N2077" t="s">
        <v>3918</v>
      </c>
      <c r="O2077" t="s">
        <v>697</v>
      </c>
      <c r="Q2077">
        <v>1551452729.5</v>
      </c>
      <c r="R2077">
        <f>AL2077*Y2077*(AJ2077-AK2077)/(100*AF2077*(1000-Y2077*AJ2077))</f>
        <v>0</v>
      </c>
      <c r="S2077">
        <f>AL2077*Y2077*(AI2077-AH2077*(1000-Y2077*AK2077)/(1000-Y2077*AJ2077))/(100*AF2077)</f>
        <v>0</v>
      </c>
      <c r="T2077">
        <f>(U2077/V2077*100)</f>
        <v>0</v>
      </c>
      <c r="U2077">
        <f>AJ2077*(AM2077+AN2077)/1000</f>
        <v>0</v>
      </c>
      <c r="V2077">
        <f>0.61365*exp(17.502*AO2077/(240.97+AO2077))</f>
        <v>0</v>
      </c>
      <c r="W2077">
        <v>138</v>
      </c>
      <c r="X2077">
        <v>9</v>
      </c>
      <c r="Y2077">
        <f>IF(W2077*$H$11&gt;=AA2077,1.0,(AA2077/(AA2077-W2077*$H$11)))</f>
        <v>0</v>
      </c>
      <c r="Z2077">
        <f>(Y2077-1)*100</f>
        <v>0</v>
      </c>
      <c r="AA2077">
        <f>MAX(0,($B$11+$C$11*AR2077)/(1+$D$11*AR2077)*AM2077/(AO2077+273)*$E$11)</f>
        <v>0</v>
      </c>
      <c r="AB2077">
        <f>$B$9*AS2077+$C$9*AT2077</f>
        <v>0</v>
      </c>
      <c r="AC2077">
        <f>AB2077*AD2077</f>
        <v>0</v>
      </c>
      <c r="AD2077">
        <f>($B$9*$D$7+$C$9*$D$7)/($B$9+$C$9)</f>
        <v>0</v>
      </c>
      <c r="AE2077">
        <f>($B$9*$K$7+$C$9*$K$7)/($B$9+$C$9)</f>
        <v>0</v>
      </c>
      <c r="AF2077">
        <v>10</v>
      </c>
      <c r="AG2077">
        <v>1551452729.5</v>
      </c>
      <c r="AH2077">
        <v>411.06</v>
      </c>
      <c r="AI2077">
        <v>396.911</v>
      </c>
      <c r="AJ2077">
        <v>8.67935</v>
      </c>
      <c r="AK2077">
        <v>8.1542</v>
      </c>
      <c r="AL2077">
        <v>1455.13</v>
      </c>
      <c r="AM2077">
        <v>100.523</v>
      </c>
      <c r="AN2077">
        <v>0.0211254</v>
      </c>
      <c r="AO2077">
        <v>6.55027</v>
      </c>
      <c r="AP2077">
        <v>999.9</v>
      </c>
      <c r="AQ2077">
        <v>999.9</v>
      </c>
      <c r="AR2077">
        <v>9991.88</v>
      </c>
      <c r="AS2077">
        <v>0</v>
      </c>
      <c r="AT2077">
        <v>45.6401</v>
      </c>
      <c r="AU2077">
        <v>0</v>
      </c>
      <c r="AV2077" t="s">
        <v>208</v>
      </c>
      <c r="AW2077">
        <v>0</v>
      </c>
      <c r="AX2077">
        <v>-0.747</v>
      </c>
      <c r="AY2077">
        <v>-0.067</v>
      </c>
      <c r="AZ2077">
        <v>0</v>
      </c>
      <c r="BA2077">
        <v>0</v>
      </c>
      <c r="BB2077">
        <v>0</v>
      </c>
      <c r="BC2077">
        <v>0</v>
      </c>
      <c r="BD2077">
        <v>-75.7984071428571</v>
      </c>
      <c r="BE2077">
        <v>20.0213862783816</v>
      </c>
      <c r="BF2077">
        <v>3.54203262060433</v>
      </c>
      <c r="BG2077">
        <v>0</v>
      </c>
      <c r="BH2077">
        <v>-2.9442230952381</v>
      </c>
      <c r="BI2077">
        <v>0.136366303975294</v>
      </c>
      <c r="BJ2077">
        <v>0.0353589568694509</v>
      </c>
      <c r="BK2077">
        <v>0</v>
      </c>
      <c r="BL2077">
        <v>0</v>
      </c>
      <c r="BM2077">
        <v>0</v>
      </c>
      <c r="BN2077" t="s">
        <v>209</v>
      </c>
      <c r="BO2077">
        <v>1.88463</v>
      </c>
      <c r="BP2077">
        <v>1.88161</v>
      </c>
      <c r="BQ2077">
        <v>1.8831</v>
      </c>
      <c r="BR2077">
        <v>1.88187</v>
      </c>
      <c r="BS2077">
        <v>1.88382</v>
      </c>
      <c r="BT2077">
        <v>1.88309</v>
      </c>
      <c r="BU2077">
        <v>1.88477</v>
      </c>
      <c r="BV2077">
        <v>1.88231</v>
      </c>
      <c r="BW2077" t="s">
        <v>210</v>
      </c>
      <c r="BX2077" t="s">
        <v>17</v>
      </c>
      <c r="BY2077" t="s">
        <v>17</v>
      </c>
      <c r="BZ2077" t="s">
        <v>17</v>
      </c>
      <c r="CA2077" t="s">
        <v>211</v>
      </c>
      <c r="CB2077" t="s">
        <v>212</v>
      </c>
      <c r="CC2077" t="s">
        <v>213</v>
      </c>
      <c r="CD2077" t="s">
        <v>213</v>
      </c>
      <c r="CE2077" t="s">
        <v>213</v>
      </c>
      <c r="CF2077" t="s">
        <v>213</v>
      </c>
      <c r="CG2077">
        <v>5</v>
      </c>
      <c r="CH2077">
        <v>0</v>
      </c>
      <c r="CI2077">
        <v>0</v>
      </c>
      <c r="CJ2077">
        <v>0</v>
      </c>
      <c r="CK2077">
        <v>0</v>
      </c>
      <c r="CL2077">
        <v>2</v>
      </c>
      <c r="CM2077">
        <v>1341.21</v>
      </c>
      <c r="CN2077">
        <v>3.23818</v>
      </c>
      <c r="CO2077">
        <v>6.99957</v>
      </c>
      <c r="CP2077">
        <v>9.13751</v>
      </c>
      <c r="CQ2077">
        <v>30.0002</v>
      </c>
      <c r="CR2077">
        <v>8.89965</v>
      </c>
      <c r="CS2077">
        <v>9.19536</v>
      </c>
      <c r="CT2077">
        <v>-1</v>
      </c>
      <c r="CU2077">
        <v>100</v>
      </c>
      <c r="CV2077">
        <v>13.7793</v>
      </c>
      <c r="CW2077">
        <v>-999.9</v>
      </c>
      <c r="CX2077">
        <v>400</v>
      </c>
      <c r="CY2077">
        <v>0</v>
      </c>
      <c r="CZ2077">
        <v>103.925</v>
      </c>
      <c r="DA2077">
        <v>103.343</v>
      </c>
    </row>
    <row r="2078" spans="1:105">
      <c r="A2078">
        <v>2064</v>
      </c>
      <c r="B2078">
        <v>1551452731.5</v>
      </c>
      <c r="C2078">
        <v>6432.59999990463</v>
      </c>
      <c r="D2078" t="s">
        <v>4357</v>
      </c>
      <c r="E2078" t="s">
        <v>4358</v>
      </c>
      <c r="F2078">
        <f>J2078+I2078+M2078*K2078</f>
        <v>0</v>
      </c>
      <c r="G2078">
        <f>(1000*AM2078)/(L2078*(AO2078+273.15))</f>
        <v>0</v>
      </c>
      <c r="H2078">
        <f>((G2078*F2078*(1-(AJ2078/1000)))/(100*K2078))*(0.0/60)</f>
        <v>0</v>
      </c>
      <c r="I2078" t="s">
        <v>203</v>
      </c>
      <c r="J2078" t="s">
        <v>204</v>
      </c>
      <c r="K2078" t="s">
        <v>205</v>
      </c>
      <c r="L2078" t="s">
        <v>206</v>
      </c>
      <c r="M2078" t="s">
        <v>1526</v>
      </c>
      <c r="N2078" t="s">
        <v>3918</v>
      </c>
      <c r="O2078" t="s">
        <v>697</v>
      </c>
      <c r="Q2078">
        <v>1551452731.5</v>
      </c>
      <c r="R2078">
        <f>AL2078*Y2078*(AJ2078-AK2078)/(100*AF2078*(1000-Y2078*AJ2078))</f>
        <v>0</v>
      </c>
      <c r="S2078">
        <f>AL2078*Y2078*(AI2078-AH2078*(1000-Y2078*AK2078)/(1000-Y2078*AJ2078))/(100*AF2078)</f>
        <v>0</v>
      </c>
      <c r="T2078">
        <f>(U2078/V2078*100)</f>
        <v>0</v>
      </c>
      <c r="U2078">
        <f>AJ2078*(AM2078+AN2078)/1000</f>
        <v>0</v>
      </c>
      <c r="V2078">
        <f>0.61365*exp(17.502*AO2078/(240.97+AO2078))</f>
        <v>0</v>
      </c>
      <c r="W2078">
        <v>129</v>
      </c>
      <c r="X2078">
        <v>9</v>
      </c>
      <c r="Y2078">
        <f>IF(W2078*$H$11&gt;=AA2078,1.0,(AA2078/(AA2078-W2078*$H$11)))</f>
        <v>0</v>
      </c>
      <c r="Z2078">
        <f>(Y2078-1)*100</f>
        <v>0</v>
      </c>
      <c r="AA2078">
        <f>MAX(0,($B$11+$C$11*AR2078)/(1+$D$11*AR2078)*AM2078/(AO2078+273)*$E$11)</f>
        <v>0</v>
      </c>
      <c r="AB2078">
        <f>$B$9*AS2078+$C$9*AT2078</f>
        <v>0</v>
      </c>
      <c r="AC2078">
        <f>AB2078*AD2078</f>
        <v>0</v>
      </c>
      <c r="AD2078">
        <f>($B$9*$D$7+$C$9*$D$7)/($B$9+$C$9)</f>
        <v>0</v>
      </c>
      <c r="AE2078">
        <f>($B$9*$K$7+$C$9*$K$7)/($B$9+$C$9)</f>
        <v>0</v>
      </c>
      <c r="AF2078">
        <v>10</v>
      </c>
      <c r="AG2078">
        <v>1551452731.5</v>
      </c>
      <c r="AH2078">
        <v>411.388</v>
      </c>
      <c r="AI2078">
        <v>396.885</v>
      </c>
      <c r="AJ2078">
        <v>8.68471</v>
      </c>
      <c r="AK2078">
        <v>8.15391</v>
      </c>
      <c r="AL2078">
        <v>1455.16</v>
      </c>
      <c r="AM2078">
        <v>100.525</v>
      </c>
      <c r="AN2078">
        <v>0.0211506</v>
      </c>
      <c r="AO2078">
        <v>6.55608</v>
      </c>
      <c r="AP2078">
        <v>999.9</v>
      </c>
      <c r="AQ2078">
        <v>999.9</v>
      </c>
      <c r="AR2078">
        <v>10010</v>
      </c>
      <c r="AS2078">
        <v>0</v>
      </c>
      <c r="AT2078">
        <v>45.8209</v>
      </c>
      <c r="AU2078">
        <v>0</v>
      </c>
      <c r="AV2078" t="s">
        <v>208</v>
      </c>
      <c r="AW2078">
        <v>0</v>
      </c>
      <c r="AX2078">
        <v>-0.747</v>
      </c>
      <c r="AY2078">
        <v>-0.067</v>
      </c>
      <c r="AZ2078">
        <v>0</v>
      </c>
      <c r="BA2078">
        <v>0</v>
      </c>
      <c r="BB2078">
        <v>0</v>
      </c>
      <c r="BC2078">
        <v>0</v>
      </c>
      <c r="BD2078">
        <v>-75.7984071428571</v>
      </c>
      <c r="BE2078">
        <v>20.0213862783816</v>
      </c>
      <c r="BF2078">
        <v>3.54203262060433</v>
      </c>
      <c r="BG2078">
        <v>0</v>
      </c>
      <c r="BH2078">
        <v>-2.9442230952381</v>
      </c>
      <c r="BI2078">
        <v>0.136366303975294</v>
      </c>
      <c r="BJ2078">
        <v>0.0353589568694509</v>
      </c>
      <c r="BK2078">
        <v>0</v>
      </c>
      <c r="BL2078">
        <v>0</v>
      </c>
      <c r="BM2078">
        <v>0</v>
      </c>
      <c r="BN2078" t="s">
        <v>209</v>
      </c>
      <c r="BO2078">
        <v>1.88464</v>
      </c>
      <c r="BP2078">
        <v>1.88159</v>
      </c>
      <c r="BQ2078">
        <v>1.88312</v>
      </c>
      <c r="BR2078">
        <v>1.88187</v>
      </c>
      <c r="BS2078">
        <v>1.88381</v>
      </c>
      <c r="BT2078">
        <v>1.88309</v>
      </c>
      <c r="BU2078">
        <v>1.88477</v>
      </c>
      <c r="BV2078">
        <v>1.88231</v>
      </c>
      <c r="BW2078" t="s">
        <v>210</v>
      </c>
      <c r="BX2078" t="s">
        <v>17</v>
      </c>
      <c r="BY2078" t="s">
        <v>17</v>
      </c>
      <c r="BZ2078" t="s">
        <v>17</v>
      </c>
      <c r="CA2078" t="s">
        <v>211</v>
      </c>
      <c r="CB2078" t="s">
        <v>212</v>
      </c>
      <c r="CC2078" t="s">
        <v>213</v>
      </c>
      <c r="CD2078" t="s">
        <v>213</v>
      </c>
      <c r="CE2078" t="s">
        <v>213</v>
      </c>
      <c r="CF2078" t="s">
        <v>213</v>
      </c>
      <c r="CG2078">
        <v>5</v>
      </c>
      <c r="CH2078">
        <v>0</v>
      </c>
      <c r="CI2078">
        <v>0</v>
      </c>
      <c r="CJ2078">
        <v>0</v>
      </c>
      <c r="CK2078">
        <v>0</v>
      </c>
      <c r="CL2078">
        <v>2</v>
      </c>
      <c r="CM2078">
        <v>1347.82</v>
      </c>
      <c r="CN2078">
        <v>3.23818</v>
      </c>
      <c r="CO2078">
        <v>7.00146</v>
      </c>
      <c r="CP2078">
        <v>9.13792</v>
      </c>
      <c r="CQ2078">
        <v>30.0002</v>
      </c>
      <c r="CR2078">
        <v>8.90034</v>
      </c>
      <c r="CS2078">
        <v>9.19573</v>
      </c>
      <c r="CT2078">
        <v>-1</v>
      </c>
      <c r="CU2078">
        <v>100</v>
      </c>
      <c r="CV2078">
        <v>13.3969</v>
      </c>
      <c r="CW2078">
        <v>-999.9</v>
      </c>
      <c r="CX2078">
        <v>400</v>
      </c>
      <c r="CY2078">
        <v>0</v>
      </c>
      <c r="CZ2078">
        <v>103.923</v>
      </c>
      <c r="DA2078">
        <v>103.343</v>
      </c>
    </row>
    <row r="2079" spans="1:105">
      <c r="A2079">
        <v>2065</v>
      </c>
      <c r="B2079">
        <v>1551452733.5</v>
      </c>
      <c r="C2079">
        <v>6434.59999990463</v>
      </c>
      <c r="D2079" t="s">
        <v>4359</v>
      </c>
      <c r="E2079" t="s">
        <v>4360</v>
      </c>
      <c r="F2079">
        <f>J2079+I2079+M2079*K2079</f>
        <v>0</v>
      </c>
      <c r="G2079">
        <f>(1000*AM2079)/(L2079*(AO2079+273.15))</f>
        <v>0</v>
      </c>
      <c r="H2079">
        <f>((G2079*F2079*(1-(AJ2079/1000)))/(100*K2079))*(0.0/60)</f>
        <v>0</v>
      </c>
      <c r="I2079" t="s">
        <v>203</v>
      </c>
      <c r="J2079" t="s">
        <v>204</v>
      </c>
      <c r="K2079" t="s">
        <v>205</v>
      </c>
      <c r="L2079" t="s">
        <v>206</v>
      </c>
      <c r="M2079" t="s">
        <v>1526</v>
      </c>
      <c r="N2079" t="s">
        <v>3918</v>
      </c>
      <c r="O2079" t="s">
        <v>697</v>
      </c>
      <c r="Q2079">
        <v>1551452733.5</v>
      </c>
      <c r="R2079">
        <f>AL2079*Y2079*(AJ2079-AK2079)/(100*AF2079*(1000-Y2079*AJ2079))</f>
        <v>0</v>
      </c>
      <c r="S2079">
        <f>AL2079*Y2079*(AI2079-AH2079*(1000-Y2079*AK2079)/(1000-Y2079*AJ2079))/(100*AF2079)</f>
        <v>0</v>
      </c>
      <c r="T2079">
        <f>(U2079/V2079*100)</f>
        <v>0</v>
      </c>
      <c r="U2079">
        <f>AJ2079*(AM2079+AN2079)/1000</f>
        <v>0</v>
      </c>
      <c r="V2079">
        <f>0.61365*exp(17.502*AO2079/(240.97+AO2079))</f>
        <v>0</v>
      </c>
      <c r="W2079">
        <v>139</v>
      </c>
      <c r="X2079">
        <v>10</v>
      </c>
      <c r="Y2079">
        <f>IF(W2079*$H$11&gt;=AA2079,1.0,(AA2079/(AA2079-W2079*$H$11)))</f>
        <v>0</v>
      </c>
      <c r="Z2079">
        <f>(Y2079-1)*100</f>
        <v>0</v>
      </c>
      <c r="AA2079">
        <f>MAX(0,($B$11+$C$11*AR2079)/(1+$D$11*AR2079)*AM2079/(AO2079+273)*$E$11)</f>
        <v>0</v>
      </c>
      <c r="AB2079">
        <f>$B$9*AS2079+$C$9*AT2079</f>
        <v>0</v>
      </c>
      <c r="AC2079">
        <f>AB2079*AD2079</f>
        <v>0</v>
      </c>
      <c r="AD2079">
        <f>($B$9*$D$7+$C$9*$D$7)/($B$9+$C$9)</f>
        <v>0</v>
      </c>
      <c r="AE2079">
        <f>($B$9*$K$7+$C$9*$K$7)/($B$9+$C$9)</f>
        <v>0</v>
      </c>
      <c r="AF2079">
        <v>10</v>
      </c>
      <c r="AG2079">
        <v>1551452733.5</v>
      </c>
      <c r="AH2079">
        <v>411.717</v>
      </c>
      <c r="AI2079">
        <v>396.884</v>
      </c>
      <c r="AJ2079">
        <v>8.68868</v>
      </c>
      <c r="AK2079">
        <v>8.15422</v>
      </c>
      <c r="AL2079">
        <v>1455.37</v>
      </c>
      <c r="AM2079">
        <v>100.526</v>
      </c>
      <c r="AN2079">
        <v>0.0211149</v>
      </c>
      <c r="AO2079">
        <v>6.55987</v>
      </c>
      <c r="AP2079">
        <v>999.9</v>
      </c>
      <c r="AQ2079">
        <v>999.9</v>
      </c>
      <c r="AR2079">
        <v>10001.2</v>
      </c>
      <c r="AS2079">
        <v>0</v>
      </c>
      <c r="AT2079">
        <v>46.0414</v>
      </c>
      <c r="AU2079">
        <v>0</v>
      </c>
      <c r="AV2079" t="s">
        <v>208</v>
      </c>
      <c r="AW2079">
        <v>0</v>
      </c>
      <c r="AX2079">
        <v>-0.747</v>
      </c>
      <c r="AY2079">
        <v>-0.067</v>
      </c>
      <c r="AZ2079">
        <v>0</v>
      </c>
      <c r="BA2079">
        <v>0</v>
      </c>
      <c r="BB2079">
        <v>0</v>
      </c>
      <c r="BC2079">
        <v>0</v>
      </c>
      <c r="BD2079">
        <v>-75.7984071428571</v>
      </c>
      <c r="BE2079">
        <v>20.0213862783816</v>
      </c>
      <c r="BF2079">
        <v>3.54203262060433</v>
      </c>
      <c r="BG2079">
        <v>0</v>
      </c>
      <c r="BH2079">
        <v>-2.9442230952381</v>
      </c>
      <c r="BI2079">
        <v>0.136366303975294</v>
      </c>
      <c r="BJ2079">
        <v>0.0353589568694509</v>
      </c>
      <c r="BK2079">
        <v>0</v>
      </c>
      <c r="BL2079">
        <v>0</v>
      </c>
      <c r="BM2079">
        <v>0</v>
      </c>
      <c r="BN2079" t="s">
        <v>209</v>
      </c>
      <c r="BO2079">
        <v>1.88466</v>
      </c>
      <c r="BP2079">
        <v>1.88159</v>
      </c>
      <c r="BQ2079">
        <v>1.88313</v>
      </c>
      <c r="BR2079">
        <v>1.88187</v>
      </c>
      <c r="BS2079">
        <v>1.8838</v>
      </c>
      <c r="BT2079">
        <v>1.88309</v>
      </c>
      <c r="BU2079">
        <v>1.88478</v>
      </c>
      <c r="BV2079">
        <v>1.88231</v>
      </c>
      <c r="BW2079" t="s">
        <v>210</v>
      </c>
      <c r="BX2079" t="s">
        <v>17</v>
      </c>
      <c r="BY2079" t="s">
        <v>17</v>
      </c>
      <c r="BZ2079" t="s">
        <v>17</v>
      </c>
      <c r="CA2079" t="s">
        <v>211</v>
      </c>
      <c r="CB2079" t="s">
        <v>212</v>
      </c>
      <c r="CC2079" t="s">
        <v>213</v>
      </c>
      <c r="CD2079" t="s">
        <v>213</v>
      </c>
      <c r="CE2079" t="s">
        <v>213</v>
      </c>
      <c r="CF2079" t="s">
        <v>213</v>
      </c>
      <c r="CG2079">
        <v>5</v>
      </c>
      <c r="CH2079">
        <v>0</v>
      </c>
      <c r="CI2079">
        <v>0</v>
      </c>
      <c r="CJ2079">
        <v>0</v>
      </c>
      <c r="CK2079">
        <v>0</v>
      </c>
      <c r="CL2079">
        <v>2</v>
      </c>
      <c r="CM2079">
        <v>1340.21</v>
      </c>
      <c r="CN2079">
        <v>3.23818</v>
      </c>
      <c r="CO2079">
        <v>7.00341</v>
      </c>
      <c r="CP2079">
        <v>9.13847</v>
      </c>
      <c r="CQ2079">
        <v>30.0002</v>
      </c>
      <c r="CR2079">
        <v>8.90089</v>
      </c>
      <c r="CS2079">
        <v>9.1963</v>
      </c>
      <c r="CT2079">
        <v>-1</v>
      </c>
      <c r="CU2079">
        <v>100</v>
      </c>
      <c r="CV2079">
        <v>13.3969</v>
      </c>
      <c r="CW2079">
        <v>-999.9</v>
      </c>
      <c r="CX2079">
        <v>400</v>
      </c>
      <c r="CY2079">
        <v>0</v>
      </c>
      <c r="CZ2079">
        <v>103.922</v>
      </c>
      <c r="DA2079">
        <v>103.343</v>
      </c>
    </row>
    <row r="2080" spans="1:105">
      <c r="A2080">
        <v>2066</v>
      </c>
      <c r="B2080">
        <v>1551452735.5</v>
      </c>
      <c r="C2080">
        <v>6436.59999990463</v>
      </c>
      <c r="D2080" t="s">
        <v>4361</v>
      </c>
      <c r="E2080" t="s">
        <v>4362</v>
      </c>
      <c r="F2080">
        <f>J2080+I2080+M2080*K2080</f>
        <v>0</v>
      </c>
      <c r="G2080">
        <f>(1000*AM2080)/(L2080*(AO2080+273.15))</f>
        <v>0</v>
      </c>
      <c r="H2080">
        <f>((G2080*F2080*(1-(AJ2080/1000)))/(100*K2080))*(0.0/60)</f>
        <v>0</v>
      </c>
      <c r="I2080" t="s">
        <v>203</v>
      </c>
      <c r="J2080" t="s">
        <v>204</v>
      </c>
      <c r="K2080" t="s">
        <v>205</v>
      </c>
      <c r="L2080" t="s">
        <v>206</v>
      </c>
      <c r="M2080" t="s">
        <v>1526</v>
      </c>
      <c r="N2080" t="s">
        <v>3918</v>
      </c>
      <c r="O2080" t="s">
        <v>697</v>
      </c>
      <c r="Q2080">
        <v>1551452735.5</v>
      </c>
      <c r="R2080">
        <f>AL2080*Y2080*(AJ2080-AK2080)/(100*AF2080*(1000-Y2080*AJ2080))</f>
        <v>0</v>
      </c>
      <c r="S2080">
        <f>AL2080*Y2080*(AI2080-AH2080*(1000-Y2080*AK2080)/(1000-Y2080*AJ2080))/(100*AF2080)</f>
        <v>0</v>
      </c>
      <c r="T2080">
        <f>(U2080/V2080*100)</f>
        <v>0</v>
      </c>
      <c r="U2080">
        <f>AJ2080*(AM2080+AN2080)/1000</f>
        <v>0</v>
      </c>
      <c r="V2080">
        <f>0.61365*exp(17.502*AO2080/(240.97+AO2080))</f>
        <v>0</v>
      </c>
      <c r="W2080">
        <v>150</v>
      </c>
      <c r="X2080">
        <v>10</v>
      </c>
      <c r="Y2080">
        <f>IF(W2080*$H$11&gt;=AA2080,1.0,(AA2080/(AA2080-W2080*$H$11)))</f>
        <v>0</v>
      </c>
      <c r="Z2080">
        <f>(Y2080-1)*100</f>
        <v>0</v>
      </c>
      <c r="AA2080">
        <f>MAX(0,($B$11+$C$11*AR2080)/(1+$D$11*AR2080)*AM2080/(AO2080+273)*$E$11)</f>
        <v>0</v>
      </c>
      <c r="AB2080">
        <f>$B$9*AS2080+$C$9*AT2080</f>
        <v>0</v>
      </c>
      <c r="AC2080">
        <f>AB2080*AD2080</f>
        <v>0</v>
      </c>
      <c r="AD2080">
        <f>($B$9*$D$7+$C$9*$D$7)/($B$9+$C$9)</f>
        <v>0</v>
      </c>
      <c r="AE2080">
        <f>($B$9*$K$7+$C$9*$K$7)/($B$9+$C$9)</f>
        <v>0</v>
      </c>
      <c r="AF2080">
        <v>10</v>
      </c>
      <c r="AG2080">
        <v>1551452735.5</v>
      </c>
      <c r="AH2080">
        <v>412.136</v>
      </c>
      <c r="AI2080">
        <v>396.92</v>
      </c>
      <c r="AJ2080">
        <v>8.69271</v>
      </c>
      <c r="AK2080">
        <v>8.15528</v>
      </c>
      <c r="AL2080">
        <v>1455.1</v>
      </c>
      <c r="AM2080">
        <v>100.524</v>
      </c>
      <c r="AN2080">
        <v>0.0210454</v>
      </c>
      <c r="AO2080">
        <v>6.56289</v>
      </c>
      <c r="AP2080">
        <v>999.9</v>
      </c>
      <c r="AQ2080">
        <v>999.9</v>
      </c>
      <c r="AR2080">
        <v>10005</v>
      </c>
      <c r="AS2080">
        <v>0</v>
      </c>
      <c r="AT2080">
        <v>46.1482</v>
      </c>
      <c r="AU2080">
        <v>0</v>
      </c>
      <c r="AV2080" t="s">
        <v>208</v>
      </c>
      <c r="AW2080">
        <v>0</v>
      </c>
      <c r="AX2080">
        <v>-0.747</v>
      </c>
      <c r="AY2080">
        <v>-0.067</v>
      </c>
      <c r="AZ2080">
        <v>0</v>
      </c>
      <c r="BA2080">
        <v>0</v>
      </c>
      <c r="BB2080">
        <v>0</v>
      </c>
      <c r="BC2080">
        <v>0</v>
      </c>
      <c r="BD2080">
        <v>-75.7984071428571</v>
      </c>
      <c r="BE2080">
        <v>20.0213862783816</v>
      </c>
      <c r="BF2080">
        <v>3.54203262060433</v>
      </c>
      <c r="BG2080">
        <v>0</v>
      </c>
      <c r="BH2080">
        <v>-2.9442230952381</v>
      </c>
      <c r="BI2080">
        <v>0.136366303975294</v>
      </c>
      <c r="BJ2080">
        <v>0.0353589568694509</v>
      </c>
      <c r="BK2080">
        <v>0</v>
      </c>
      <c r="BL2080">
        <v>0</v>
      </c>
      <c r="BM2080">
        <v>0</v>
      </c>
      <c r="BN2080" t="s">
        <v>209</v>
      </c>
      <c r="BO2080">
        <v>1.88463</v>
      </c>
      <c r="BP2080">
        <v>1.88159</v>
      </c>
      <c r="BQ2080">
        <v>1.88312</v>
      </c>
      <c r="BR2080">
        <v>1.88187</v>
      </c>
      <c r="BS2080">
        <v>1.88381</v>
      </c>
      <c r="BT2080">
        <v>1.88309</v>
      </c>
      <c r="BU2080">
        <v>1.88478</v>
      </c>
      <c r="BV2080">
        <v>1.88232</v>
      </c>
      <c r="BW2080" t="s">
        <v>210</v>
      </c>
      <c r="BX2080" t="s">
        <v>17</v>
      </c>
      <c r="BY2080" t="s">
        <v>17</v>
      </c>
      <c r="BZ2080" t="s">
        <v>17</v>
      </c>
      <c r="CA2080" t="s">
        <v>211</v>
      </c>
      <c r="CB2080" t="s">
        <v>212</v>
      </c>
      <c r="CC2080" t="s">
        <v>213</v>
      </c>
      <c r="CD2080" t="s">
        <v>213</v>
      </c>
      <c r="CE2080" t="s">
        <v>213</v>
      </c>
      <c r="CF2080" t="s">
        <v>213</v>
      </c>
      <c r="CG2080">
        <v>5</v>
      </c>
      <c r="CH2080">
        <v>0</v>
      </c>
      <c r="CI2080">
        <v>0</v>
      </c>
      <c r="CJ2080">
        <v>0</v>
      </c>
      <c r="CK2080">
        <v>0</v>
      </c>
      <c r="CL2080">
        <v>2</v>
      </c>
      <c r="CM2080">
        <v>1332.35</v>
      </c>
      <c r="CN2080">
        <v>3.23818</v>
      </c>
      <c r="CO2080">
        <v>7.00551</v>
      </c>
      <c r="CP2080">
        <v>9.13861</v>
      </c>
      <c r="CQ2080">
        <v>30.0002</v>
      </c>
      <c r="CR2080">
        <v>8.90145</v>
      </c>
      <c r="CS2080">
        <v>9.19658</v>
      </c>
      <c r="CT2080">
        <v>-1</v>
      </c>
      <c r="CU2080">
        <v>100</v>
      </c>
      <c r="CV2080">
        <v>13.3969</v>
      </c>
      <c r="CW2080">
        <v>-999.9</v>
      </c>
      <c r="CX2080">
        <v>400</v>
      </c>
      <c r="CY2080">
        <v>0</v>
      </c>
      <c r="CZ2080">
        <v>103.923</v>
      </c>
      <c r="DA2080">
        <v>103.344</v>
      </c>
    </row>
    <row r="2081" spans="1:105">
      <c r="A2081">
        <v>2067</v>
      </c>
      <c r="B2081">
        <v>1551452737.5</v>
      </c>
      <c r="C2081">
        <v>6438.59999990463</v>
      </c>
      <c r="D2081" t="s">
        <v>4363</v>
      </c>
      <c r="E2081" t="s">
        <v>4364</v>
      </c>
      <c r="F2081">
        <f>J2081+I2081+M2081*K2081</f>
        <v>0</v>
      </c>
      <c r="G2081">
        <f>(1000*AM2081)/(L2081*(AO2081+273.15))</f>
        <v>0</v>
      </c>
      <c r="H2081">
        <f>((G2081*F2081*(1-(AJ2081/1000)))/(100*K2081))*(0.0/60)</f>
        <v>0</v>
      </c>
      <c r="I2081" t="s">
        <v>203</v>
      </c>
      <c r="J2081" t="s">
        <v>204</v>
      </c>
      <c r="K2081" t="s">
        <v>205</v>
      </c>
      <c r="L2081" t="s">
        <v>206</v>
      </c>
      <c r="M2081" t="s">
        <v>1526</v>
      </c>
      <c r="N2081" t="s">
        <v>3918</v>
      </c>
      <c r="O2081" t="s">
        <v>697</v>
      </c>
      <c r="Q2081">
        <v>1551452737.5</v>
      </c>
      <c r="R2081">
        <f>AL2081*Y2081*(AJ2081-AK2081)/(100*AF2081*(1000-Y2081*AJ2081))</f>
        <v>0</v>
      </c>
      <c r="S2081">
        <f>AL2081*Y2081*(AI2081-AH2081*(1000-Y2081*AK2081)/(1000-Y2081*AJ2081))/(100*AF2081)</f>
        <v>0</v>
      </c>
      <c r="T2081">
        <f>(U2081/V2081*100)</f>
        <v>0</v>
      </c>
      <c r="U2081">
        <f>AJ2081*(AM2081+AN2081)/1000</f>
        <v>0</v>
      </c>
      <c r="V2081">
        <f>0.61365*exp(17.502*AO2081/(240.97+AO2081))</f>
        <v>0</v>
      </c>
      <c r="W2081">
        <v>134</v>
      </c>
      <c r="X2081">
        <v>9</v>
      </c>
      <c r="Y2081">
        <f>IF(W2081*$H$11&gt;=AA2081,1.0,(AA2081/(AA2081-W2081*$H$11)))</f>
        <v>0</v>
      </c>
      <c r="Z2081">
        <f>(Y2081-1)*100</f>
        <v>0</v>
      </c>
      <c r="AA2081">
        <f>MAX(0,($B$11+$C$11*AR2081)/(1+$D$11*AR2081)*AM2081/(AO2081+273)*$E$11)</f>
        <v>0</v>
      </c>
      <c r="AB2081">
        <f>$B$9*AS2081+$C$9*AT2081</f>
        <v>0</v>
      </c>
      <c r="AC2081">
        <f>AB2081*AD2081</f>
        <v>0</v>
      </c>
      <c r="AD2081">
        <f>($B$9*$D$7+$C$9*$D$7)/($B$9+$C$9)</f>
        <v>0</v>
      </c>
      <c r="AE2081">
        <f>($B$9*$K$7+$C$9*$K$7)/($B$9+$C$9)</f>
        <v>0</v>
      </c>
      <c r="AF2081">
        <v>10</v>
      </c>
      <c r="AG2081">
        <v>1551452737.5</v>
      </c>
      <c r="AH2081">
        <v>412.566</v>
      </c>
      <c r="AI2081">
        <v>396.916</v>
      </c>
      <c r="AJ2081">
        <v>8.69318</v>
      </c>
      <c r="AK2081">
        <v>8.15575</v>
      </c>
      <c r="AL2081">
        <v>1455.03</v>
      </c>
      <c r="AM2081">
        <v>100.524</v>
      </c>
      <c r="AN2081">
        <v>0.0209389</v>
      </c>
      <c r="AO2081">
        <v>6.55557</v>
      </c>
      <c r="AP2081">
        <v>999.9</v>
      </c>
      <c r="AQ2081">
        <v>999.9</v>
      </c>
      <c r="AR2081">
        <v>9991.25</v>
      </c>
      <c r="AS2081">
        <v>0</v>
      </c>
      <c r="AT2081">
        <v>46.1907</v>
      </c>
      <c r="AU2081">
        <v>0</v>
      </c>
      <c r="AV2081" t="s">
        <v>208</v>
      </c>
      <c r="AW2081">
        <v>0</v>
      </c>
      <c r="AX2081">
        <v>-0.747</v>
      </c>
      <c r="AY2081">
        <v>-0.067</v>
      </c>
      <c r="AZ2081">
        <v>0</v>
      </c>
      <c r="BA2081">
        <v>0</v>
      </c>
      <c r="BB2081">
        <v>0</v>
      </c>
      <c r="BC2081">
        <v>0</v>
      </c>
      <c r="BD2081">
        <v>-75.7984071428571</v>
      </c>
      <c r="BE2081">
        <v>20.0213862783816</v>
      </c>
      <c r="BF2081">
        <v>3.54203262060433</v>
      </c>
      <c r="BG2081">
        <v>0</v>
      </c>
      <c r="BH2081">
        <v>-2.9442230952381</v>
      </c>
      <c r="BI2081">
        <v>0.136366303975294</v>
      </c>
      <c r="BJ2081">
        <v>0.0353589568694509</v>
      </c>
      <c r="BK2081">
        <v>0</v>
      </c>
      <c r="BL2081">
        <v>0</v>
      </c>
      <c r="BM2081">
        <v>0</v>
      </c>
      <c r="BN2081" t="s">
        <v>209</v>
      </c>
      <c r="BO2081">
        <v>1.88463</v>
      </c>
      <c r="BP2081">
        <v>1.8816</v>
      </c>
      <c r="BQ2081">
        <v>1.88312</v>
      </c>
      <c r="BR2081">
        <v>1.88187</v>
      </c>
      <c r="BS2081">
        <v>1.88381</v>
      </c>
      <c r="BT2081">
        <v>1.88309</v>
      </c>
      <c r="BU2081">
        <v>1.88479</v>
      </c>
      <c r="BV2081">
        <v>1.88232</v>
      </c>
      <c r="BW2081" t="s">
        <v>210</v>
      </c>
      <c r="BX2081" t="s">
        <v>17</v>
      </c>
      <c r="BY2081" t="s">
        <v>17</v>
      </c>
      <c r="BZ2081" t="s">
        <v>17</v>
      </c>
      <c r="CA2081" t="s">
        <v>211</v>
      </c>
      <c r="CB2081" t="s">
        <v>212</v>
      </c>
      <c r="CC2081" t="s">
        <v>213</v>
      </c>
      <c r="CD2081" t="s">
        <v>213</v>
      </c>
      <c r="CE2081" t="s">
        <v>213</v>
      </c>
      <c r="CF2081" t="s">
        <v>213</v>
      </c>
      <c r="CG2081">
        <v>5</v>
      </c>
      <c r="CH2081">
        <v>0</v>
      </c>
      <c r="CI2081">
        <v>0</v>
      </c>
      <c r="CJ2081">
        <v>0</v>
      </c>
      <c r="CK2081">
        <v>0</v>
      </c>
      <c r="CL2081">
        <v>2</v>
      </c>
      <c r="CM2081">
        <v>1344.24</v>
      </c>
      <c r="CN2081">
        <v>3.23819</v>
      </c>
      <c r="CO2081">
        <v>7.00749</v>
      </c>
      <c r="CP2081">
        <v>9.13901</v>
      </c>
      <c r="CQ2081">
        <v>30.0002</v>
      </c>
      <c r="CR2081">
        <v>8.90202</v>
      </c>
      <c r="CS2081">
        <v>9.19712</v>
      </c>
      <c r="CT2081">
        <v>-1</v>
      </c>
      <c r="CU2081">
        <v>100</v>
      </c>
      <c r="CV2081">
        <v>13.3969</v>
      </c>
      <c r="CW2081">
        <v>-999.9</v>
      </c>
      <c r="CX2081">
        <v>400</v>
      </c>
      <c r="CY2081">
        <v>0</v>
      </c>
      <c r="CZ2081">
        <v>103.923</v>
      </c>
      <c r="DA2081">
        <v>103.343</v>
      </c>
    </row>
    <row r="2082" spans="1:105">
      <c r="A2082">
        <v>2068</v>
      </c>
      <c r="B2082">
        <v>1551452739.5</v>
      </c>
      <c r="C2082">
        <v>6440.59999990463</v>
      </c>
      <c r="D2082" t="s">
        <v>4365</v>
      </c>
      <c r="E2082" t="s">
        <v>4366</v>
      </c>
      <c r="F2082">
        <f>J2082+I2082+M2082*K2082</f>
        <v>0</v>
      </c>
      <c r="G2082">
        <f>(1000*AM2082)/(L2082*(AO2082+273.15))</f>
        <v>0</v>
      </c>
      <c r="H2082">
        <f>((G2082*F2082*(1-(AJ2082/1000)))/(100*K2082))*(0.0/60)</f>
        <v>0</v>
      </c>
      <c r="I2082" t="s">
        <v>203</v>
      </c>
      <c r="J2082" t="s">
        <v>204</v>
      </c>
      <c r="K2082" t="s">
        <v>205</v>
      </c>
      <c r="L2082" t="s">
        <v>206</v>
      </c>
      <c r="M2082" t="s">
        <v>1526</v>
      </c>
      <c r="N2082" t="s">
        <v>3918</v>
      </c>
      <c r="O2082" t="s">
        <v>697</v>
      </c>
      <c r="Q2082">
        <v>1551452739.5</v>
      </c>
      <c r="R2082">
        <f>AL2082*Y2082*(AJ2082-AK2082)/(100*AF2082*(1000-Y2082*AJ2082))</f>
        <v>0</v>
      </c>
      <c r="S2082">
        <f>AL2082*Y2082*(AI2082-AH2082*(1000-Y2082*AK2082)/(1000-Y2082*AJ2082))/(100*AF2082)</f>
        <v>0</v>
      </c>
      <c r="T2082">
        <f>(U2082/V2082*100)</f>
        <v>0</v>
      </c>
      <c r="U2082">
        <f>AJ2082*(AM2082+AN2082)/1000</f>
        <v>0</v>
      </c>
      <c r="V2082">
        <f>0.61365*exp(17.502*AO2082/(240.97+AO2082))</f>
        <v>0</v>
      </c>
      <c r="W2082">
        <v>132</v>
      </c>
      <c r="X2082">
        <v>9</v>
      </c>
      <c r="Y2082">
        <f>IF(W2082*$H$11&gt;=AA2082,1.0,(AA2082/(AA2082-W2082*$H$11)))</f>
        <v>0</v>
      </c>
      <c r="Z2082">
        <f>(Y2082-1)*100</f>
        <v>0</v>
      </c>
      <c r="AA2082">
        <f>MAX(0,($B$11+$C$11*AR2082)/(1+$D$11*AR2082)*AM2082/(AO2082+273)*$E$11)</f>
        <v>0</v>
      </c>
      <c r="AB2082">
        <f>$B$9*AS2082+$C$9*AT2082</f>
        <v>0</v>
      </c>
      <c r="AC2082">
        <f>AB2082*AD2082</f>
        <v>0</v>
      </c>
      <c r="AD2082">
        <f>($B$9*$D$7+$C$9*$D$7)/($B$9+$C$9)</f>
        <v>0</v>
      </c>
      <c r="AE2082">
        <f>($B$9*$K$7+$C$9*$K$7)/($B$9+$C$9)</f>
        <v>0</v>
      </c>
      <c r="AF2082">
        <v>10</v>
      </c>
      <c r="AG2082">
        <v>1551452739.5</v>
      </c>
      <c r="AH2082">
        <v>412.877</v>
      </c>
      <c r="AI2082">
        <v>396.882</v>
      </c>
      <c r="AJ2082">
        <v>8.69387</v>
      </c>
      <c r="AK2082">
        <v>8.15573</v>
      </c>
      <c r="AL2082">
        <v>1455.64</v>
      </c>
      <c r="AM2082">
        <v>100.526</v>
      </c>
      <c r="AN2082">
        <v>0.0209467</v>
      </c>
      <c r="AO2082">
        <v>6.55065</v>
      </c>
      <c r="AP2082">
        <v>999.9</v>
      </c>
      <c r="AQ2082">
        <v>999.9</v>
      </c>
      <c r="AR2082">
        <v>9992.5</v>
      </c>
      <c r="AS2082">
        <v>0</v>
      </c>
      <c r="AT2082">
        <v>46.0701</v>
      </c>
      <c r="AU2082">
        <v>0</v>
      </c>
      <c r="AV2082" t="s">
        <v>208</v>
      </c>
      <c r="AW2082">
        <v>0</v>
      </c>
      <c r="AX2082">
        <v>-0.747</v>
      </c>
      <c r="AY2082">
        <v>-0.067</v>
      </c>
      <c r="AZ2082">
        <v>0</v>
      </c>
      <c r="BA2082">
        <v>0</v>
      </c>
      <c r="BB2082">
        <v>0</v>
      </c>
      <c r="BC2082">
        <v>0</v>
      </c>
      <c r="BD2082">
        <v>-75.7984071428571</v>
      </c>
      <c r="BE2082">
        <v>20.0213862783816</v>
      </c>
      <c r="BF2082">
        <v>3.54203262060433</v>
      </c>
      <c r="BG2082">
        <v>0</v>
      </c>
      <c r="BH2082">
        <v>-2.9442230952381</v>
      </c>
      <c r="BI2082">
        <v>0.136366303975294</v>
      </c>
      <c r="BJ2082">
        <v>0.0353589568694509</v>
      </c>
      <c r="BK2082">
        <v>0</v>
      </c>
      <c r="BL2082">
        <v>0</v>
      </c>
      <c r="BM2082">
        <v>0</v>
      </c>
      <c r="BN2082" t="s">
        <v>209</v>
      </c>
      <c r="BO2082">
        <v>1.88465</v>
      </c>
      <c r="BP2082">
        <v>1.8816</v>
      </c>
      <c r="BQ2082">
        <v>1.88313</v>
      </c>
      <c r="BR2082">
        <v>1.88187</v>
      </c>
      <c r="BS2082">
        <v>1.88381</v>
      </c>
      <c r="BT2082">
        <v>1.88309</v>
      </c>
      <c r="BU2082">
        <v>1.88478</v>
      </c>
      <c r="BV2082">
        <v>1.88232</v>
      </c>
      <c r="BW2082" t="s">
        <v>210</v>
      </c>
      <c r="BX2082" t="s">
        <v>17</v>
      </c>
      <c r="BY2082" t="s">
        <v>17</v>
      </c>
      <c r="BZ2082" t="s">
        <v>17</v>
      </c>
      <c r="CA2082" t="s">
        <v>211</v>
      </c>
      <c r="CB2082" t="s">
        <v>212</v>
      </c>
      <c r="CC2082" t="s">
        <v>213</v>
      </c>
      <c r="CD2082" t="s">
        <v>213</v>
      </c>
      <c r="CE2082" t="s">
        <v>213</v>
      </c>
      <c r="CF2082" t="s">
        <v>213</v>
      </c>
      <c r="CG2082">
        <v>5</v>
      </c>
      <c r="CH2082">
        <v>0</v>
      </c>
      <c r="CI2082">
        <v>0</v>
      </c>
      <c r="CJ2082">
        <v>0</v>
      </c>
      <c r="CK2082">
        <v>0</v>
      </c>
      <c r="CL2082">
        <v>2</v>
      </c>
      <c r="CM2082">
        <v>1346.14</v>
      </c>
      <c r="CN2082">
        <v>3.23386</v>
      </c>
      <c r="CO2082">
        <v>7.00948</v>
      </c>
      <c r="CP2082">
        <v>9.13955</v>
      </c>
      <c r="CQ2082">
        <v>30.0002</v>
      </c>
      <c r="CR2082">
        <v>8.90257</v>
      </c>
      <c r="CS2082">
        <v>9.19759</v>
      </c>
      <c r="CT2082">
        <v>-1</v>
      </c>
      <c r="CU2082">
        <v>100</v>
      </c>
      <c r="CV2082">
        <v>13.3969</v>
      </c>
      <c r="CW2082">
        <v>-999.9</v>
      </c>
      <c r="CX2082">
        <v>400</v>
      </c>
      <c r="CY2082">
        <v>0</v>
      </c>
      <c r="CZ2082">
        <v>103.924</v>
      </c>
      <c r="DA2082">
        <v>103.342</v>
      </c>
    </row>
    <row r="2083" spans="1:105">
      <c r="A2083">
        <v>2069</v>
      </c>
      <c r="B2083">
        <v>1551452741.5</v>
      </c>
      <c r="C2083">
        <v>6442.59999990463</v>
      </c>
      <c r="D2083" t="s">
        <v>4367</v>
      </c>
      <c r="E2083" t="s">
        <v>4368</v>
      </c>
      <c r="F2083">
        <f>J2083+I2083+M2083*K2083</f>
        <v>0</v>
      </c>
      <c r="G2083">
        <f>(1000*AM2083)/(L2083*(AO2083+273.15))</f>
        <v>0</v>
      </c>
      <c r="H2083">
        <f>((G2083*F2083*(1-(AJ2083/1000)))/(100*K2083))*(0.0/60)</f>
        <v>0</v>
      </c>
      <c r="I2083" t="s">
        <v>203</v>
      </c>
      <c r="J2083" t="s">
        <v>204</v>
      </c>
      <c r="K2083" t="s">
        <v>205</v>
      </c>
      <c r="L2083" t="s">
        <v>206</v>
      </c>
      <c r="M2083" t="s">
        <v>1526</v>
      </c>
      <c r="N2083" t="s">
        <v>3918</v>
      </c>
      <c r="O2083" t="s">
        <v>697</v>
      </c>
      <c r="Q2083">
        <v>1551452741.5</v>
      </c>
      <c r="R2083">
        <f>AL2083*Y2083*(AJ2083-AK2083)/(100*AF2083*(1000-Y2083*AJ2083))</f>
        <v>0</v>
      </c>
      <c r="S2083">
        <f>AL2083*Y2083*(AI2083-AH2083*(1000-Y2083*AK2083)/(1000-Y2083*AJ2083))/(100*AF2083)</f>
        <v>0</v>
      </c>
      <c r="T2083">
        <f>(U2083/V2083*100)</f>
        <v>0</v>
      </c>
      <c r="U2083">
        <f>AJ2083*(AM2083+AN2083)/1000</f>
        <v>0</v>
      </c>
      <c r="V2083">
        <f>0.61365*exp(17.502*AO2083/(240.97+AO2083))</f>
        <v>0</v>
      </c>
      <c r="W2083">
        <v>151</v>
      </c>
      <c r="X2083">
        <v>10</v>
      </c>
      <c r="Y2083">
        <f>IF(W2083*$H$11&gt;=AA2083,1.0,(AA2083/(AA2083-W2083*$H$11)))</f>
        <v>0</v>
      </c>
      <c r="Z2083">
        <f>(Y2083-1)*100</f>
        <v>0</v>
      </c>
      <c r="AA2083">
        <f>MAX(0,($B$11+$C$11*AR2083)/(1+$D$11*AR2083)*AM2083/(AO2083+273)*$E$11)</f>
        <v>0</v>
      </c>
      <c r="AB2083">
        <f>$B$9*AS2083+$C$9*AT2083</f>
        <v>0</v>
      </c>
      <c r="AC2083">
        <f>AB2083*AD2083</f>
        <v>0</v>
      </c>
      <c r="AD2083">
        <f>($B$9*$D$7+$C$9*$D$7)/($B$9+$C$9)</f>
        <v>0</v>
      </c>
      <c r="AE2083">
        <f>($B$9*$K$7+$C$9*$K$7)/($B$9+$C$9)</f>
        <v>0</v>
      </c>
      <c r="AF2083">
        <v>10</v>
      </c>
      <c r="AG2083">
        <v>1551452741.5</v>
      </c>
      <c r="AH2083">
        <v>413.21</v>
      </c>
      <c r="AI2083">
        <v>396.896</v>
      </c>
      <c r="AJ2083">
        <v>8.69488</v>
      </c>
      <c r="AK2083">
        <v>8.15639</v>
      </c>
      <c r="AL2083">
        <v>1455.93</v>
      </c>
      <c r="AM2083">
        <v>100.525</v>
      </c>
      <c r="AN2083">
        <v>0.0208941</v>
      </c>
      <c r="AO2083">
        <v>6.54297</v>
      </c>
      <c r="AP2083">
        <v>999.9</v>
      </c>
      <c r="AQ2083">
        <v>999.9</v>
      </c>
      <c r="AR2083">
        <v>9998.75</v>
      </c>
      <c r="AS2083">
        <v>0</v>
      </c>
      <c r="AT2083">
        <v>45.8989</v>
      </c>
      <c r="AU2083">
        <v>0</v>
      </c>
      <c r="AV2083" t="s">
        <v>208</v>
      </c>
      <c r="AW2083">
        <v>0</v>
      </c>
      <c r="AX2083">
        <v>-0.747</v>
      </c>
      <c r="AY2083">
        <v>-0.067</v>
      </c>
      <c r="AZ2083">
        <v>0</v>
      </c>
      <c r="BA2083">
        <v>0</v>
      </c>
      <c r="BB2083">
        <v>0</v>
      </c>
      <c r="BC2083">
        <v>0</v>
      </c>
      <c r="BD2083">
        <v>-75.7984071428571</v>
      </c>
      <c r="BE2083">
        <v>20.0213862783816</v>
      </c>
      <c r="BF2083">
        <v>3.54203262060433</v>
      </c>
      <c r="BG2083">
        <v>0</v>
      </c>
      <c r="BH2083">
        <v>-2.9442230952381</v>
      </c>
      <c r="BI2083">
        <v>0.136366303975294</v>
      </c>
      <c r="BJ2083">
        <v>0.0353589568694509</v>
      </c>
      <c r="BK2083">
        <v>0</v>
      </c>
      <c r="BL2083">
        <v>0</v>
      </c>
      <c r="BM2083">
        <v>0</v>
      </c>
      <c r="BN2083" t="s">
        <v>209</v>
      </c>
      <c r="BO2083">
        <v>1.88463</v>
      </c>
      <c r="BP2083">
        <v>1.88159</v>
      </c>
      <c r="BQ2083">
        <v>1.88314</v>
      </c>
      <c r="BR2083">
        <v>1.88187</v>
      </c>
      <c r="BS2083">
        <v>1.88383</v>
      </c>
      <c r="BT2083">
        <v>1.88309</v>
      </c>
      <c r="BU2083">
        <v>1.88477</v>
      </c>
      <c r="BV2083">
        <v>1.88232</v>
      </c>
      <c r="BW2083" t="s">
        <v>210</v>
      </c>
      <c r="BX2083" t="s">
        <v>17</v>
      </c>
      <c r="BY2083" t="s">
        <v>17</v>
      </c>
      <c r="BZ2083" t="s">
        <v>17</v>
      </c>
      <c r="CA2083" t="s">
        <v>211</v>
      </c>
      <c r="CB2083" t="s">
        <v>212</v>
      </c>
      <c r="CC2083" t="s">
        <v>213</v>
      </c>
      <c r="CD2083" t="s">
        <v>213</v>
      </c>
      <c r="CE2083" t="s">
        <v>213</v>
      </c>
      <c r="CF2083" t="s">
        <v>213</v>
      </c>
      <c r="CG2083">
        <v>5</v>
      </c>
      <c r="CH2083">
        <v>0</v>
      </c>
      <c r="CI2083">
        <v>0</v>
      </c>
      <c r="CJ2083">
        <v>0</v>
      </c>
      <c r="CK2083">
        <v>0</v>
      </c>
      <c r="CL2083">
        <v>2</v>
      </c>
      <c r="CM2083">
        <v>1332.1</v>
      </c>
      <c r="CN2083">
        <v>3.2317</v>
      </c>
      <c r="CO2083">
        <v>7.01143</v>
      </c>
      <c r="CP2083">
        <v>9.13982</v>
      </c>
      <c r="CQ2083">
        <v>30.0002</v>
      </c>
      <c r="CR2083">
        <v>8.90311</v>
      </c>
      <c r="CS2083">
        <v>9.19768</v>
      </c>
      <c r="CT2083">
        <v>-1</v>
      </c>
      <c r="CU2083">
        <v>100</v>
      </c>
      <c r="CV2083">
        <v>13.0125</v>
      </c>
      <c r="CW2083">
        <v>-999.9</v>
      </c>
      <c r="CX2083">
        <v>400</v>
      </c>
      <c r="CY2083">
        <v>0</v>
      </c>
      <c r="CZ2083">
        <v>103.925</v>
      </c>
      <c r="DA2083">
        <v>103.342</v>
      </c>
    </row>
    <row r="2084" spans="1:105">
      <c r="A2084">
        <v>2070</v>
      </c>
      <c r="B2084">
        <v>1551452743.5</v>
      </c>
      <c r="C2084">
        <v>6444.59999990463</v>
      </c>
      <c r="D2084" t="s">
        <v>4369</v>
      </c>
      <c r="E2084" t="s">
        <v>4370</v>
      </c>
      <c r="F2084">
        <f>J2084+I2084+M2084*K2084</f>
        <v>0</v>
      </c>
      <c r="G2084">
        <f>(1000*AM2084)/(L2084*(AO2084+273.15))</f>
        <v>0</v>
      </c>
      <c r="H2084">
        <f>((G2084*F2084*(1-(AJ2084/1000)))/(100*K2084))*(0.0/60)</f>
        <v>0</v>
      </c>
      <c r="I2084" t="s">
        <v>203</v>
      </c>
      <c r="J2084" t="s">
        <v>204</v>
      </c>
      <c r="K2084" t="s">
        <v>205</v>
      </c>
      <c r="L2084" t="s">
        <v>206</v>
      </c>
      <c r="M2084" t="s">
        <v>1526</v>
      </c>
      <c r="N2084" t="s">
        <v>3918</v>
      </c>
      <c r="O2084" t="s">
        <v>697</v>
      </c>
      <c r="Q2084">
        <v>1551452743.5</v>
      </c>
      <c r="R2084">
        <f>AL2084*Y2084*(AJ2084-AK2084)/(100*AF2084*(1000-Y2084*AJ2084))</f>
        <v>0</v>
      </c>
      <c r="S2084">
        <f>AL2084*Y2084*(AI2084-AH2084*(1000-Y2084*AK2084)/(1000-Y2084*AJ2084))/(100*AF2084)</f>
        <v>0</v>
      </c>
      <c r="T2084">
        <f>(U2084/V2084*100)</f>
        <v>0</v>
      </c>
      <c r="U2084">
        <f>AJ2084*(AM2084+AN2084)/1000</f>
        <v>0</v>
      </c>
      <c r="V2084">
        <f>0.61365*exp(17.502*AO2084/(240.97+AO2084))</f>
        <v>0</v>
      </c>
      <c r="W2084">
        <v>139</v>
      </c>
      <c r="X2084">
        <v>10</v>
      </c>
      <c r="Y2084">
        <f>IF(W2084*$H$11&gt;=AA2084,1.0,(AA2084/(AA2084-W2084*$H$11)))</f>
        <v>0</v>
      </c>
      <c r="Z2084">
        <f>(Y2084-1)*100</f>
        <v>0</v>
      </c>
      <c r="AA2084">
        <f>MAX(0,($B$11+$C$11*AR2084)/(1+$D$11*AR2084)*AM2084/(AO2084+273)*$E$11)</f>
        <v>0</v>
      </c>
      <c r="AB2084">
        <f>$B$9*AS2084+$C$9*AT2084</f>
        <v>0</v>
      </c>
      <c r="AC2084">
        <f>AB2084*AD2084</f>
        <v>0</v>
      </c>
      <c r="AD2084">
        <f>($B$9*$D$7+$C$9*$D$7)/($B$9+$C$9)</f>
        <v>0</v>
      </c>
      <c r="AE2084">
        <f>($B$9*$K$7+$C$9*$K$7)/($B$9+$C$9)</f>
        <v>0</v>
      </c>
      <c r="AF2084">
        <v>10</v>
      </c>
      <c r="AG2084">
        <v>1551452743.5</v>
      </c>
      <c r="AH2084">
        <v>413.636</v>
      </c>
      <c r="AI2084">
        <v>396.928</v>
      </c>
      <c r="AJ2084">
        <v>8.69504</v>
      </c>
      <c r="AK2084">
        <v>8.15733</v>
      </c>
      <c r="AL2084">
        <v>1455.82</v>
      </c>
      <c r="AM2084">
        <v>100.526</v>
      </c>
      <c r="AN2084">
        <v>0.0208777</v>
      </c>
      <c r="AO2084">
        <v>6.53201</v>
      </c>
      <c r="AP2084">
        <v>999.9</v>
      </c>
      <c r="AQ2084">
        <v>999.9</v>
      </c>
      <c r="AR2084">
        <v>9987.5</v>
      </c>
      <c r="AS2084">
        <v>0</v>
      </c>
      <c r="AT2084">
        <v>46.0222</v>
      </c>
      <c r="AU2084">
        <v>0</v>
      </c>
      <c r="AV2084" t="s">
        <v>208</v>
      </c>
      <c r="AW2084">
        <v>0</v>
      </c>
      <c r="AX2084">
        <v>-0.747</v>
      </c>
      <c r="AY2084">
        <v>-0.067</v>
      </c>
      <c r="AZ2084">
        <v>0</v>
      </c>
      <c r="BA2084">
        <v>0</v>
      </c>
      <c r="BB2084">
        <v>0</v>
      </c>
      <c r="BC2084">
        <v>0</v>
      </c>
      <c r="BD2084">
        <v>-75.7984071428571</v>
      </c>
      <c r="BE2084">
        <v>20.0213862783816</v>
      </c>
      <c r="BF2084">
        <v>3.54203262060433</v>
      </c>
      <c r="BG2084">
        <v>0</v>
      </c>
      <c r="BH2084">
        <v>-2.9442230952381</v>
      </c>
      <c r="BI2084">
        <v>0.136366303975294</v>
      </c>
      <c r="BJ2084">
        <v>0.0353589568694509</v>
      </c>
      <c r="BK2084">
        <v>0</v>
      </c>
      <c r="BL2084">
        <v>0</v>
      </c>
      <c r="BM2084">
        <v>0</v>
      </c>
      <c r="BN2084" t="s">
        <v>209</v>
      </c>
      <c r="BO2084">
        <v>1.88463</v>
      </c>
      <c r="BP2084">
        <v>1.8816</v>
      </c>
      <c r="BQ2084">
        <v>1.88314</v>
      </c>
      <c r="BR2084">
        <v>1.88187</v>
      </c>
      <c r="BS2084">
        <v>1.88381</v>
      </c>
      <c r="BT2084">
        <v>1.88309</v>
      </c>
      <c r="BU2084">
        <v>1.88477</v>
      </c>
      <c r="BV2084">
        <v>1.88232</v>
      </c>
      <c r="BW2084" t="s">
        <v>210</v>
      </c>
      <c r="BX2084" t="s">
        <v>17</v>
      </c>
      <c r="BY2084" t="s">
        <v>17</v>
      </c>
      <c r="BZ2084" t="s">
        <v>17</v>
      </c>
      <c r="CA2084" t="s">
        <v>211</v>
      </c>
      <c r="CB2084" t="s">
        <v>212</v>
      </c>
      <c r="CC2084" t="s">
        <v>213</v>
      </c>
      <c r="CD2084" t="s">
        <v>213</v>
      </c>
      <c r="CE2084" t="s">
        <v>213</v>
      </c>
      <c r="CF2084" t="s">
        <v>213</v>
      </c>
      <c r="CG2084">
        <v>5</v>
      </c>
      <c r="CH2084">
        <v>0</v>
      </c>
      <c r="CI2084">
        <v>0</v>
      </c>
      <c r="CJ2084">
        <v>0</v>
      </c>
      <c r="CK2084">
        <v>0</v>
      </c>
      <c r="CL2084">
        <v>2</v>
      </c>
      <c r="CM2084">
        <v>1340.88</v>
      </c>
      <c r="CN2084">
        <v>3.23603</v>
      </c>
      <c r="CO2084">
        <v>7.01337</v>
      </c>
      <c r="CP2084">
        <v>9.14037</v>
      </c>
      <c r="CQ2084">
        <v>30.0002</v>
      </c>
      <c r="CR2084">
        <v>8.90364</v>
      </c>
      <c r="CS2084">
        <v>9.19824</v>
      </c>
      <c r="CT2084">
        <v>-1</v>
      </c>
      <c r="CU2084">
        <v>100</v>
      </c>
      <c r="CV2084">
        <v>13.0125</v>
      </c>
      <c r="CW2084">
        <v>-999.9</v>
      </c>
      <c r="CX2084">
        <v>400</v>
      </c>
      <c r="CY2084">
        <v>0</v>
      </c>
      <c r="CZ2084">
        <v>103.925</v>
      </c>
      <c r="DA2084">
        <v>103.342</v>
      </c>
    </row>
    <row r="2085" spans="1:105">
      <c r="A2085">
        <v>2071</v>
      </c>
      <c r="B2085">
        <v>1551452745.5</v>
      </c>
      <c r="C2085">
        <v>6446.59999990463</v>
      </c>
      <c r="D2085" t="s">
        <v>4371</v>
      </c>
      <c r="E2085" t="s">
        <v>4372</v>
      </c>
      <c r="F2085">
        <f>J2085+I2085+M2085*K2085</f>
        <v>0</v>
      </c>
      <c r="G2085">
        <f>(1000*AM2085)/(L2085*(AO2085+273.15))</f>
        <v>0</v>
      </c>
      <c r="H2085">
        <f>((G2085*F2085*(1-(AJ2085/1000)))/(100*K2085))*(0.0/60)</f>
        <v>0</v>
      </c>
      <c r="I2085" t="s">
        <v>203</v>
      </c>
      <c r="J2085" t="s">
        <v>204</v>
      </c>
      <c r="K2085" t="s">
        <v>205</v>
      </c>
      <c r="L2085" t="s">
        <v>206</v>
      </c>
      <c r="M2085" t="s">
        <v>1526</v>
      </c>
      <c r="N2085" t="s">
        <v>3918</v>
      </c>
      <c r="O2085" t="s">
        <v>697</v>
      </c>
      <c r="Q2085">
        <v>1551452745.5</v>
      </c>
      <c r="R2085">
        <f>AL2085*Y2085*(AJ2085-AK2085)/(100*AF2085*(1000-Y2085*AJ2085))</f>
        <v>0</v>
      </c>
      <c r="S2085">
        <f>AL2085*Y2085*(AI2085-AH2085*(1000-Y2085*AK2085)/(1000-Y2085*AJ2085))/(100*AF2085)</f>
        <v>0</v>
      </c>
      <c r="T2085">
        <f>(U2085/V2085*100)</f>
        <v>0</v>
      </c>
      <c r="U2085">
        <f>AJ2085*(AM2085+AN2085)/1000</f>
        <v>0</v>
      </c>
      <c r="V2085">
        <f>0.61365*exp(17.502*AO2085/(240.97+AO2085))</f>
        <v>0</v>
      </c>
      <c r="W2085">
        <v>139</v>
      </c>
      <c r="X2085">
        <v>10</v>
      </c>
      <c r="Y2085">
        <f>IF(W2085*$H$11&gt;=AA2085,1.0,(AA2085/(AA2085-W2085*$H$11)))</f>
        <v>0</v>
      </c>
      <c r="Z2085">
        <f>(Y2085-1)*100</f>
        <v>0</v>
      </c>
      <c r="AA2085">
        <f>MAX(0,($B$11+$C$11*AR2085)/(1+$D$11*AR2085)*AM2085/(AO2085+273)*$E$11)</f>
        <v>0</v>
      </c>
      <c r="AB2085">
        <f>$B$9*AS2085+$C$9*AT2085</f>
        <v>0</v>
      </c>
      <c r="AC2085">
        <f>AB2085*AD2085</f>
        <v>0</v>
      </c>
      <c r="AD2085">
        <f>($B$9*$D$7+$C$9*$D$7)/($B$9+$C$9)</f>
        <v>0</v>
      </c>
      <c r="AE2085">
        <f>($B$9*$K$7+$C$9*$K$7)/($B$9+$C$9)</f>
        <v>0</v>
      </c>
      <c r="AF2085">
        <v>10</v>
      </c>
      <c r="AG2085">
        <v>1551452745.5</v>
      </c>
      <c r="AH2085">
        <v>414.023</v>
      </c>
      <c r="AI2085">
        <v>396.915</v>
      </c>
      <c r="AJ2085">
        <v>8.69726</v>
      </c>
      <c r="AK2085">
        <v>8.15793</v>
      </c>
      <c r="AL2085">
        <v>1455.73</v>
      </c>
      <c r="AM2085">
        <v>100.526</v>
      </c>
      <c r="AN2085">
        <v>0.0211285</v>
      </c>
      <c r="AO2085">
        <v>6.52911</v>
      </c>
      <c r="AP2085">
        <v>999.9</v>
      </c>
      <c r="AQ2085">
        <v>999.9</v>
      </c>
      <c r="AR2085">
        <v>10011.2</v>
      </c>
      <c r="AS2085">
        <v>0</v>
      </c>
      <c r="AT2085">
        <v>46.1715</v>
      </c>
      <c r="AU2085">
        <v>0</v>
      </c>
      <c r="AV2085" t="s">
        <v>208</v>
      </c>
      <c r="AW2085">
        <v>0</v>
      </c>
      <c r="AX2085">
        <v>-0.747</v>
      </c>
      <c r="AY2085">
        <v>-0.067</v>
      </c>
      <c r="AZ2085">
        <v>0</v>
      </c>
      <c r="BA2085">
        <v>0</v>
      </c>
      <c r="BB2085">
        <v>0</v>
      </c>
      <c r="BC2085">
        <v>0</v>
      </c>
      <c r="BD2085">
        <v>-75.7984071428571</v>
      </c>
      <c r="BE2085">
        <v>20.0213862783816</v>
      </c>
      <c r="BF2085">
        <v>3.54203262060433</v>
      </c>
      <c r="BG2085">
        <v>0</v>
      </c>
      <c r="BH2085">
        <v>-2.9442230952381</v>
      </c>
      <c r="BI2085">
        <v>0.136366303975294</v>
      </c>
      <c r="BJ2085">
        <v>0.0353589568694509</v>
      </c>
      <c r="BK2085">
        <v>0</v>
      </c>
      <c r="BL2085">
        <v>0</v>
      </c>
      <c r="BM2085">
        <v>0</v>
      </c>
      <c r="BN2085" t="s">
        <v>209</v>
      </c>
      <c r="BO2085">
        <v>1.88465</v>
      </c>
      <c r="BP2085">
        <v>1.88159</v>
      </c>
      <c r="BQ2085">
        <v>1.88314</v>
      </c>
      <c r="BR2085">
        <v>1.88187</v>
      </c>
      <c r="BS2085">
        <v>1.88379</v>
      </c>
      <c r="BT2085">
        <v>1.88309</v>
      </c>
      <c r="BU2085">
        <v>1.88477</v>
      </c>
      <c r="BV2085">
        <v>1.88232</v>
      </c>
      <c r="BW2085" t="s">
        <v>210</v>
      </c>
      <c r="BX2085" t="s">
        <v>17</v>
      </c>
      <c r="BY2085" t="s">
        <v>17</v>
      </c>
      <c r="BZ2085" t="s">
        <v>17</v>
      </c>
      <c r="CA2085" t="s">
        <v>211</v>
      </c>
      <c r="CB2085" t="s">
        <v>212</v>
      </c>
      <c r="CC2085" t="s">
        <v>213</v>
      </c>
      <c r="CD2085" t="s">
        <v>213</v>
      </c>
      <c r="CE2085" t="s">
        <v>213</v>
      </c>
      <c r="CF2085" t="s">
        <v>213</v>
      </c>
      <c r="CG2085">
        <v>5</v>
      </c>
      <c r="CH2085">
        <v>0</v>
      </c>
      <c r="CI2085">
        <v>0</v>
      </c>
      <c r="CJ2085">
        <v>0</v>
      </c>
      <c r="CK2085">
        <v>0</v>
      </c>
      <c r="CL2085">
        <v>2</v>
      </c>
      <c r="CM2085">
        <v>1341.18</v>
      </c>
      <c r="CN2085">
        <v>3.23819</v>
      </c>
      <c r="CO2085">
        <v>7.01551</v>
      </c>
      <c r="CP2085">
        <v>9.14078</v>
      </c>
      <c r="CQ2085">
        <v>30.0002</v>
      </c>
      <c r="CR2085">
        <v>8.90446</v>
      </c>
      <c r="CS2085">
        <v>9.1988</v>
      </c>
      <c r="CT2085">
        <v>-1</v>
      </c>
      <c r="CU2085">
        <v>100</v>
      </c>
      <c r="CV2085">
        <v>13.0125</v>
      </c>
      <c r="CW2085">
        <v>-999.9</v>
      </c>
      <c r="CX2085">
        <v>400</v>
      </c>
      <c r="CY2085">
        <v>0</v>
      </c>
      <c r="CZ2085">
        <v>103.925</v>
      </c>
      <c r="DA2085">
        <v>103.343</v>
      </c>
    </row>
    <row r="2086" spans="1:105">
      <c r="A2086">
        <v>2072</v>
      </c>
      <c r="B2086">
        <v>1551452747.5</v>
      </c>
      <c r="C2086">
        <v>6448.59999990463</v>
      </c>
      <c r="D2086" t="s">
        <v>4373</v>
      </c>
      <c r="E2086" t="s">
        <v>4374</v>
      </c>
      <c r="F2086">
        <f>J2086+I2086+M2086*K2086</f>
        <v>0</v>
      </c>
      <c r="G2086">
        <f>(1000*AM2086)/(L2086*(AO2086+273.15))</f>
        <v>0</v>
      </c>
      <c r="H2086">
        <f>((G2086*F2086*(1-(AJ2086/1000)))/(100*K2086))*(0.0/60)</f>
        <v>0</v>
      </c>
      <c r="I2086" t="s">
        <v>203</v>
      </c>
      <c r="J2086" t="s">
        <v>204</v>
      </c>
      <c r="K2086" t="s">
        <v>205</v>
      </c>
      <c r="L2086" t="s">
        <v>206</v>
      </c>
      <c r="M2086" t="s">
        <v>1526</v>
      </c>
      <c r="N2086" t="s">
        <v>3918</v>
      </c>
      <c r="O2086" t="s">
        <v>697</v>
      </c>
      <c r="Q2086">
        <v>1551452747.5</v>
      </c>
      <c r="R2086">
        <f>AL2086*Y2086*(AJ2086-AK2086)/(100*AF2086*(1000-Y2086*AJ2086))</f>
        <v>0</v>
      </c>
      <c r="S2086">
        <f>AL2086*Y2086*(AI2086-AH2086*(1000-Y2086*AK2086)/(1000-Y2086*AJ2086))/(100*AF2086)</f>
        <v>0</v>
      </c>
      <c r="T2086">
        <f>(U2086/V2086*100)</f>
        <v>0</v>
      </c>
      <c r="U2086">
        <f>AJ2086*(AM2086+AN2086)/1000</f>
        <v>0</v>
      </c>
      <c r="V2086">
        <f>0.61365*exp(17.502*AO2086/(240.97+AO2086))</f>
        <v>0</v>
      </c>
      <c r="W2086">
        <v>154</v>
      </c>
      <c r="X2086">
        <v>11</v>
      </c>
      <c r="Y2086">
        <f>IF(W2086*$H$11&gt;=AA2086,1.0,(AA2086/(AA2086-W2086*$H$11)))</f>
        <v>0</v>
      </c>
      <c r="Z2086">
        <f>(Y2086-1)*100</f>
        <v>0</v>
      </c>
      <c r="AA2086">
        <f>MAX(0,($B$11+$C$11*AR2086)/(1+$D$11*AR2086)*AM2086/(AO2086+273)*$E$11)</f>
        <v>0</v>
      </c>
      <c r="AB2086">
        <f>$B$9*AS2086+$C$9*AT2086</f>
        <v>0</v>
      </c>
      <c r="AC2086">
        <f>AB2086*AD2086</f>
        <v>0</v>
      </c>
      <c r="AD2086">
        <f>($B$9*$D$7+$C$9*$D$7)/($B$9+$C$9)</f>
        <v>0</v>
      </c>
      <c r="AE2086">
        <f>($B$9*$K$7+$C$9*$K$7)/($B$9+$C$9)</f>
        <v>0</v>
      </c>
      <c r="AF2086">
        <v>10</v>
      </c>
      <c r="AG2086">
        <v>1551452747.5</v>
      </c>
      <c r="AH2086">
        <v>414.383</v>
      </c>
      <c r="AI2086">
        <v>396.928</v>
      </c>
      <c r="AJ2086">
        <v>8.69999</v>
      </c>
      <c r="AK2086">
        <v>8.1581</v>
      </c>
      <c r="AL2086">
        <v>1455.62</v>
      </c>
      <c r="AM2086">
        <v>100.525</v>
      </c>
      <c r="AN2086">
        <v>0.0212491</v>
      </c>
      <c r="AO2086">
        <v>6.5325</v>
      </c>
      <c r="AP2086">
        <v>999.9</v>
      </c>
      <c r="AQ2086">
        <v>999.9</v>
      </c>
      <c r="AR2086">
        <v>10012.5</v>
      </c>
      <c r="AS2086">
        <v>0</v>
      </c>
      <c r="AT2086">
        <v>46.092</v>
      </c>
      <c r="AU2086">
        <v>0</v>
      </c>
      <c r="AV2086" t="s">
        <v>208</v>
      </c>
      <c r="AW2086">
        <v>0</v>
      </c>
      <c r="AX2086">
        <v>-0.747</v>
      </c>
      <c r="AY2086">
        <v>-0.067</v>
      </c>
      <c r="AZ2086">
        <v>0</v>
      </c>
      <c r="BA2086">
        <v>0</v>
      </c>
      <c r="BB2086">
        <v>0</v>
      </c>
      <c r="BC2086">
        <v>0</v>
      </c>
      <c r="BD2086">
        <v>-75.7984071428571</v>
      </c>
      <c r="BE2086">
        <v>20.0213862783816</v>
      </c>
      <c r="BF2086">
        <v>3.54203262060433</v>
      </c>
      <c r="BG2086">
        <v>0</v>
      </c>
      <c r="BH2086">
        <v>-2.9442230952381</v>
      </c>
      <c r="BI2086">
        <v>0.136366303975294</v>
      </c>
      <c r="BJ2086">
        <v>0.0353589568694509</v>
      </c>
      <c r="BK2086">
        <v>0</v>
      </c>
      <c r="BL2086">
        <v>0</v>
      </c>
      <c r="BM2086">
        <v>0</v>
      </c>
      <c r="BN2086" t="s">
        <v>209</v>
      </c>
      <c r="BO2086">
        <v>1.88464</v>
      </c>
      <c r="BP2086">
        <v>1.88159</v>
      </c>
      <c r="BQ2086">
        <v>1.88312</v>
      </c>
      <c r="BR2086">
        <v>1.88187</v>
      </c>
      <c r="BS2086">
        <v>1.88381</v>
      </c>
      <c r="BT2086">
        <v>1.88309</v>
      </c>
      <c r="BU2086">
        <v>1.88477</v>
      </c>
      <c r="BV2086">
        <v>1.88232</v>
      </c>
      <c r="BW2086" t="s">
        <v>210</v>
      </c>
      <c r="BX2086" t="s">
        <v>17</v>
      </c>
      <c r="BY2086" t="s">
        <v>17</v>
      </c>
      <c r="BZ2086" t="s">
        <v>17</v>
      </c>
      <c r="CA2086" t="s">
        <v>211</v>
      </c>
      <c r="CB2086" t="s">
        <v>212</v>
      </c>
      <c r="CC2086" t="s">
        <v>213</v>
      </c>
      <c r="CD2086" t="s">
        <v>213</v>
      </c>
      <c r="CE2086" t="s">
        <v>213</v>
      </c>
      <c r="CF2086" t="s">
        <v>213</v>
      </c>
      <c r="CG2086">
        <v>5</v>
      </c>
      <c r="CH2086">
        <v>0</v>
      </c>
      <c r="CI2086">
        <v>0</v>
      </c>
      <c r="CJ2086">
        <v>0</v>
      </c>
      <c r="CK2086">
        <v>0</v>
      </c>
      <c r="CL2086">
        <v>2</v>
      </c>
      <c r="CM2086">
        <v>1329.69</v>
      </c>
      <c r="CN2086">
        <v>3.23819</v>
      </c>
      <c r="CO2086">
        <v>7.01752</v>
      </c>
      <c r="CP2086">
        <v>9.14092</v>
      </c>
      <c r="CQ2086">
        <v>30.0002</v>
      </c>
      <c r="CR2086">
        <v>8.90514</v>
      </c>
      <c r="CS2086">
        <v>9.19935</v>
      </c>
      <c r="CT2086">
        <v>-1</v>
      </c>
      <c r="CU2086">
        <v>100</v>
      </c>
      <c r="CV2086">
        <v>13.0125</v>
      </c>
      <c r="CW2086">
        <v>-999.9</v>
      </c>
      <c r="CX2086">
        <v>400</v>
      </c>
      <c r="CY2086">
        <v>0</v>
      </c>
      <c r="CZ2086">
        <v>103.924</v>
      </c>
      <c r="DA2086">
        <v>103.343</v>
      </c>
    </row>
    <row r="2087" spans="1:105">
      <c r="A2087">
        <v>2073</v>
      </c>
      <c r="B2087">
        <v>1551452749.5</v>
      </c>
      <c r="C2087">
        <v>6450.59999990463</v>
      </c>
      <c r="D2087" t="s">
        <v>4375</v>
      </c>
      <c r="E2087" t="s">
        <v>4376</v>
      </c>
      <c r="F2087">
        <f>J2087+I2087+M2087*K2087</f>
        <v>0</v>
      </c>
      <c r="G2087">
        <f>(1000*AM2087)/(L2087*(AO2087+273.15))</f>
        <v>0</v>
      </c>
      <c r="H2087">
        <f>((G2087*F2087*(1-(AJ2087/1000)))/(100*K2087))*(0.0/60)</f>
        <v>0</v>
      </c>
      <c r="I2087" t="s">
        <v>203</v>
      </c>
      <c r="J2087" t="s">
        <v>204</v>
      </c>
      <c r="K2087" t="s">
        <v>205</v>
      </c>
      <c r="L2087" t="s">
        <v>206</v>
      </c>
      <c r="M2087" t="s">
        <v>1526</v>
      </c>
      <c r="N2087" t="s">
        <v>3918</v>
      </c>
      <c r="O2087" t="s">
        <v>697</v>
      </c>
      <c r="Q2087">
        <v>1551452749.5</v>
      </c>
      <c r="R2087">
        <f>AL2087*Y2087*(AJ2087-AK2087)/(100*AF2087*(1000-Y2087*AJ2087))</f>
        <v>0</v>
      </c>
      <c r="S2087">
        <f>AL2087*Y2087*(AI2087-AH2087*(1000-Y2087*AK2087)/(1000-Y2087*AJ2087))/(100*AF2087)</f>
        <v>0</v>
      </c>
      <c r="T2087">
        <f>(U2087/V2087*100)</f>
        <v>0</v>
      </c>
      <c r="U2087">
        <f>AJ2087*(AM2087+AN2087)/1000</f>
        <v>0</v>
      </c>
      <c r="V2087">
        <f>0.61365*exp(17.502*AO2087/(240.97+AO2087))</f>
        <v>0</v>
      </c>
      <c r="W2087">
        <v>133</v>
      </c>
      <c r="X2087">
        <v>9</v>
      </c>
      <c r="Y2087">
        <f>IF(W2087*$H$11&gt;=AA2087,1.0,(AA2087/(AA2087-W2087*$H$11)))</f>
        <v>0</v>
      </c>
      <c r="Z2087">
        <f>(Y2087-1)*100</f>
        <v>0</v>
      </c>
      <c r="AA2087">
        <f>MAX(0,($B$11+$C$11*AR2087)/(1+$D$11*AR2087)*AM2087/(AO2087+273)*$E$11)</f>
        <v>0</v>
      </c>
      <c r="AB2087">
        <f>$B$9*AS2087+$C$9*AT2087</f>
        <v>0</v>
      </c>
      <c r="AC2087">
        <f>AB2087*AD2087</f>
        <v>0</v>
      </c>
      <c r="AD2087">
        <f>($B$9*$D$7+$C$9*$D$7)/($B$9+$C$9)</f>
        <v>0</v>
      </c>
      <c r="AE2087">
        <f>($B$9*$K$7+$C$9*$K$7)/($B$9+$C$9)</f>
        <v>0</v>
      </c>
      <c r="AF2087">
        <v>10</v>
      </c>
      <c r="AG2087">
        <v>1551452749.5</v>
      </c>
      <c r="AH2087">
        <v>414.749</v>
      </c>
      <c r="AI2087">
        <v>396.932</v>
      </c>
      <c r="AJ2087">
        <v>8.70654</v>
      </c>
      <c r="AK2087">
        <v>8.15759</v>
      </c>
      <c r="AL2087">
        <v>1455.59</v>
      </c>
      <c r="AM2087">
        <v>100.525</v>
      </c>
      <c r="AN2087">
        <v>0.0212863</v>
      </c>
      <c r="AO2087">
        <v>6.54951</v>
      </c>
      <c r="AP2087">
        <v>999.9</v>
      </c>
      <c r="AQ2087">
        <v>999.9</v>
      </c>
      <c r="AR2087">
        <v>9986.25</v>
      </c>
      <c r="AS2087">
        <v>0</v>
      </c>
      <c r="AT2087">
        <v>46.0469</v>
      </c>
      <c r="AU2087">
        <v>0</v>
      </c>
      <c r="AV2087" t="s">
        <v>208</v>
      </c>
      <c r="AW2087">
        <v>0</v>
      </c>
      <c r="AX2087">
        <v>-0.747</v>
      </c>
      <c r="AY2087">
        <v>-0.067</v>
      </c>
      <c r="AZ2087">
        <v>0</v>
      </c>
      <c r="BA2087">
        <v>0</v>
      </c>
      <c r="BB2087">
        <v>0</v>
      </c>
      <c r="BC2087">
        <v>0</v>
      </c>
      <c r="BD2087">
        <v>-75.7984071428571</v>
      </c>
      <c r="BE2087">
        <v>20.0213862783816</v>
      </c>
      <c r="BF2087">
        <v>3.54203262060433</v>
      </c>
      <c r="BG2087">
        <v>0</v>
      </c>
      <c r="BH2087">
        <v>-2.9442230952381</v>
      </c>
      <c r="BI2087">
        <v>0.136366303975294</v>
      </c>
      <c r="BJ2087">
        <v>0.0353589568694509</v>
      </c>
      <c r="BK2087">
        <v>0</v>
      </c>
      <c r="BL2087">
        <v>0</v>
      </c>
      <c r="BM2087">
        <v>0</v>
      </c>
      <c r="BN2087" t="s">
        <v>209</v>
      </c>
      <c r="BO2087">
        <v>1.88464</v>
      </c>
      <c r="BP2087">
        <v>1.8816</v>
      </c>
      <c r="BQ2087">
        <v>1.88311</v>
      </c>
      <c r="BR2087">
        <v>1.88187</v>
      </c>
      <c r="BS2087">
        <v>1.8838</v>
      </c>
      <c r="BT2087">
        <v>1.88309</v>
      </c>
      <c r="BU2087">
        <v>1.88477</v>
      </c>
      <c r="BV2087">
        <v>1.88232</v>
      </c>
      <c r="BW2087" t="s">
        <v>210</v>
      </c>
      <c r="BX2087" t="s">
        <v>17</v>
      </c>
      <c r="BY2087" t="s">
        <v>17</v>
      </c>
      <c r="BZ2087" t="s">
        <v>17</v>
      </c>
      <c r="CA2087" t="s">
        <v>211</v>
      </c>
      <c r="CB2087" t="s">
        <v>212</v>
      </c>
      <c r="CC2087" t="s">
        <v>213</v>
      </c>
      <c r="CD2087" t="s">
        <v>213</v>
      </c>
      <c r="CE2087" t="s">
        <v>213</v>
      </c>
      <c r="CF2087" t="s">
        <v>213</v>
      </c>
      <c r="CG2087">
        <v>5</v>
      </c>
      <c r="CH2087">
        <v>0</v>
      </c>
      <c r="CI2087">
        <v>0</v>
      </c>
      <c r="CJ2087">
        <v>0</v>
      </c>
      <c r="CK2087">
        <v>0</v>
      </c>
      <c r="CL2087">
        <v>2</v>
      </c>
      <c r="CM2087">
        <v>1345.44</v>
      </c>
      <c r="CN2087">
        <v>3.23603</v>
      </c>
      <c r="CO2087">
        <v>7.01946</v>
      </c>
      <c r="CP2087">
        <v>9.14148</v>
      </c>
      <c r="CQ2087">
        <v>30</v>
      </c>
      <c r="CR2087">
        <v>8.90597</v>
      </c>
      <c r="CS2087">
        <v>9.19982</v>
      </c>
      <c r="CT2087">
        <v>-1</v>
      </c>
      <c r="CU2087">
        <v>100</v>
      </c>
      <c r="CV2087">
        <v>13.0125</v>
      </c>
      <c r="CW2087">
        <v>-999.9</v>
      </c>
      <c r="CX2087">
        <v>400</v>
      </c>
      <c r="CY2087">
        <v>0</v>
      </c>
      <c r="CZ2087">
        <v>103.922</v>
      </c>
      <c r="DA2087">
        <v>103.343</v>
      </c>
    </row>
    <row r="2088" spans="1:105">
      <c r="A2088">
        <v>2074</v>
      </c>
      <c r="B2088">
        <v>1551452751.5</v>
      </c>
      <c r="C2088">
        <v>6452.59999990463</v>
      </c>
      <c r="D2088" t="s">
        <v>4377</v>
      </c>
      <c r="E2088" t="s">
        <v>4378</v>
      </c>
      <c r="F2088">
        <f>J2088+I2088+M2088*K2088</f>
        <v>0</v>
      </c>
      <c r="G2088">
        <f>(1000*AM2088)/(L2088*(AO2088+273.15))</f>
        <v>0</v>
      </c>
      <c r="H2088">
        <f>((G2088*F2088*(1-(AJ2088/1000)))/(100*K2088))*(0.0/60)</f>
        <v>0</v>
      </c>
      <c r="I2088" t="s">
        <v>203</v>
      </c>
      <c r="J2088" t="s">
        <v>204</v>
      </c>
      <c r="K2088" t="s">
        <v>205</v>
      </c>
      <c r="L2088" t="s">
        <v>206</v>
      </c>
      <c r="M2088" t="s">
        <v>1526</v>
      </c>
      <c r="N2088" t="s">
        <v>3918</v>
      </c>
      <c r="O2088" t="s">
        <v>697</v>
      </c>
      <c r="Q2088">
        <v>1551452751.5</v>
      </c>
      <c r="R2088">
        <f>AL2088*Y2088*(AJ2088-AK2088)/(100*AF2088*(1000-Y2088*AJ2088))</f>
        <v>0</v>
      </c>
      <c r="S2088">
        <f>AL2088*Y2088*(AI2088-AH2088*(1000-Y2088*AK2088)/(1000-Y2088*AJ2088))/(100*AF2088)</f>
        <v>0</v>
      </c>
      <c r="T2088">
        <f>(U2088/V2088*100)</f>
        <v>0</v>
      </c>
      <c r="U2088">
        <f>AJ2088*(AM2088+AN2088)/1000</f>
        <v>0</v>
      </c>
      <c r="V2088">
        <f>0.61365*exp(17.502*AO2088/(240.97+AO2088))</f>
        <v>0</v>
      </c>
      <c r="W2088">
        <v>128</v>
      </c>
      <c r="X2088">
        <v>9</v>
      </c>
      <c r="Y2088">
        <f>IF(W2088*$H$11&gt;=AA2088,1.0,(AA2088/(AA2088-W2088*$H$11)))</f>
        <v>0</v>
      </c>
      <c r="Z2088">
        <f>(Y2088-1)*100</f>
        <v>0</v>
      </c>
      <c r="AA2088">
        <f>MAX(0,($B$11+$C$11*AR2088)/(1+$D$11*AR2088)*AM2088/(AO2088+273)*$E$11)</f>
        <v>0</v>
      </c>
      <c r="AB2088">
        <f>$B$9*AS2088+$C$9*AT2088</f>
        <v>0</v>
      </c>
      <c r="AC2088">
        <f>AB2088*AD2088</f>
        <v>0</v>
      </c>
      <c r="AD2088">
        <f>($B$9*$D$7+$C$9*$D$7)/($B$9+$C$9)</f>
        <v>0</v>
      </c>
      <c r="AE2088">
        <f>($B$9*$K$7+$C$9*$K$7)/($B$9+$C$9)</f>
        <v>0</v>
      </c>
      <c r="AF2088">
        <v>10</v>
      </c>
      <c r="AG2088">
        <v>1551452751.5</v>
      </c>
      <c r="AH2088">
        <v>415.12</v>
      </c>
      <c r="AI2088">
        <v>396.885</v>
      </c>
      <c r="AJ2088">
        <v>8.71128</v>
      </c>
      <c r="AK2088">
        <v>8.15733</v>
      </c>
      <c r="AL2088">
        <v>1455.91</v>
      </c>
      <c r="AM2088">
        <v>100.526</v>
      </c>
      <c r="AN2088">
        <v>0.0213772</v>
      </c>
      <c r="AO2088">
        <v>6.55039</v>
      </c>
      <c r="AP2088">
        <v>999.9</v>
      </c>
      <c r="AQ2088">
        <v>999.9</v>
      </c>
      <c r="AR2088">
        <v>10037.5</v>
      </c>
      <c r="AS2088">
        <v>0</v>
      </c>
      <c r="AT2088">
        <v>46.1208</v>
      </c>
      <c r="AU2088">
        <v>0</v>
      </c>
      <c r="AV2088" t="s">
        <v>208</v>
      </c>
      <c r="AW2088">
        <v>0</v>
      </c>
      <c r="AX2088">
        <v>-0.747</v>
      </c>
      <c r="AY2088">
        <v>-0.067</v>
      </c>
      <c r="AZ2088">
        <v>0</v>
      </c>
      <c r="BA2088">
        <v>0</v>
      </c>
      <c r="BB2088">
        <v>0</v>
      </c>
      <c r="BC2088">
        <v>0</v>
      </c>
      <c r="BD2088">
        <v>-75.7984071428571</v>
      </c>
      <c r="BE2088">
        <v>20.0213862783816</v>
      </c>
      <c r="BF2088">
        <v>3.54203262060433</v>
      </c>
      <c r="BG2088">
        <v>0</v>
      </c>
      <c r="BH2088">
        <v>-2.9442230952381</v>
      </c>
      <c r="BI2088">
        <v>0.136366303975294</v>
      </c>
      <c r="BJ2088">
        <v>0.0353589568694509</v>
      </c>
      <c r="BK2088">
        <v>0</v>
      </c>
      <c r="BL2088">
        <v>0</v>
      </c>
      <c r="BM2088">
        <v>0</v>
      </c>
      <c r="BN2088" t="s">
        <v>209</v>
      </c>
      <c r="BO2088">
        <v>1.88463</v>
      </c>
      <c r="BP2088">
        <v>1.8816</v>
      </c>
      <c r="BQ2088">
        <v>1.88312</v>
      </c>
      <c r="BR2088">
        <v>1.88187</v>
      </c>
      <c r="BS2088">
        <v>1.88379</v>
      </c>
      <c r="BT2088">
        <v>1.88309</v>
      </c>
      <c r="BU2088">
        <v>1.88477</v>
      </c>
      <c r="BV2088">
        <v>1.88232</v>
      </c>
      <c r="BW2088" t="s">
        <v>210</v>
      </c>
      <c r="BX2088" t="s">
        <v>17</v>
      </c>
      <c r="BY2088" t="s">
        <v>17</v>
      </c>
      <c r="BZ2088" t="s">
        <v>17</v>
      </c>
      <c r="CA2088" t="s">
        <v>211</v>
      </c>
      <c r="CB2088" t="s">
        <v>212</v>
      </c>
      <c r="CC2088" t="s">
        <v>213</v>
      </c>
      <c r="CD2088" t="s">
        <v>213</v>
      </c>
      <c r="CE2088" t="s">
        <v>213</v>
      </c>
      <c r="CF2088" t="s">
        <v>213</v>
      </c>
      <c r="CG2088">
        <v>5</v>
      </c>
      <c r="CH2088">
        <v>0</v>
      </c>
      <c r="CI2088">
        <v>0</v>
      </c>
      <c r="CJ2088">
        <v>0</v>
      </c>
      <c r="CK2088">
        <v>0</v>
      </c>
      <c r="CL2088">
        <v>2</v>
      </c>
      <c r="CM2088">
        <v>1349.3</v>
      </c>
      <c r="CN2088">
        <v>3.23603</v>
      </c>
      <c r="CO2088">
        <v>7.02154</v>
      </c>
      <c r="CP2088">
        <v>9.14191</v>
      </c>
      <c r="CQ2088">
        <v>30</v>
      </c>
      <c r="CR2088">
        <v>8.90695</v>
      </c>
      <c r="CS2088">
        <v>9.20019</v>
      </c>
      <c r="CT2088">
        <v>-1</v>
      </c>
      <c r="CU2088">
        <v>100</v>
      </c>
      <c r="CV2088">
        <v>12.629</v>
      </c>
      <c r="CW2088">
        <v>-999.9</v>
      </c>
      <c r="CX2088">
        <v>400</v>
      </c>
      <c r="CY2088">
        <v>0</v>
      </c>
      <c r="CZ2088">
        <v>103.921</v>
      </c>
      <c r="DA2088">
        <v>103.342</v>
      </c>
    </row>
    <row r="2089" spans="1:105">
      <c r="A2089">
        <v>2075</v>
      </c>
      <c r="B2089">
        <v>1551452753.5</v>
      </c>
      <c r="C2089">
        <v>6454.59999990463</v>
      </c>
      <c r="D2089" t="s">
        <v>4379</v>
      </c>
      <c r="E2089" t="s">
        <v>4380</v>
      </c>
      <c r="F2089">
        <f>J2089+I2089+M2089*K2089</f>
        <v>0</v>
      </c>
      <c r="G2089">
        <f>(1000*AM2089)/(L2089*(AO2089+273.15))</f>
        <v>0</v>
      </c>
      <c r="H2089">
        <f>((G2089*F2089*(1-(AJ2089/1000)))/(100*K2089))*(0.0/60)</f>
        <v>0</v>
      </c>
      <c r="I2089" t="s">
        <v>203</v>
      </c>
      <c r="J2089" t="s">
        <v>204</v>
      </c>
      <c r="K2089" t="s">
        <v>205</v>
      </c>
      <c r="L2089" t="s">
        <v>206</v>
      </c>
      <c r="M2089" t="s">
        <v>1526</v>
      </c>
      <c r="N2089" t="s">
        <v>3918</v>
      </c>
      <c r="O2089" t="s">
        <v>697</v>
      </c>
      <c r="Q2089">
        <v>1551452753.5</v>
      </c>
      <c r="R2089">
        <f>AL2089*Y2089*(AJ2089-AK2089)/(100*AF2089*(1000-Y2089*AJ2089))</f>
        <v>0</v>
      </c>
      <c r="S2089">
        <f>AL2089*Y2089*(AI2089-AH2089*(1000-Y2089*AK2089)/(1000-Y2089*AJ2089))/(100*AF2089)</f>
        <v>0</v>
      </c>
      <c r="T2089">
        <f>(U2089/V2089*100)</f>
        <v>0</v>
      </c>
      <c r="U2089">
        <f>AJ2089*(AM2089+AN2089)/1000</f>
        <v>0</v>
      </c>
      <c r="V2089">
        <f>0.61365*exp(17.502*AO2089/(240.97+AO2089))</f>
        <v>0</v>
      </c>
      <c r="W2089">
        <v>137</v>
      </c>
      <c r="X2089">
        <v>9</v>
      </c>
      <c r="Y2089">
        <f>IF(W2089*$H$11&gt;=AA2089,1.0,(AA2089/(AA2089-W2089*$H$11)))</f>
        <v>0</v>
      </c>
      <c r="Z2089">
        <f>(Y2089-1)*100</f>
        <v>0</v>
      </c>
      <c r="AA2089">
        <f>MAX(0,($B$11+$C$11*AR2089)/(1+$D$11*AR2089)*AM2089/(AO2089+273)*$E$11)</f>
        <v>0</v>
      </c>
      <c r="AB2089">
        <f>$B$9*AS2089+$C$9*AT2089</f>
        <v>0</v>
      </c>
      <c r="AC2089">
        <f>AB2089*AD2089</f>
        <v>0</v>
      </c>
      <c r="AD2089">
        <f>($B$9*$D$7+$C$9*$D$7)/($B$9+$C$9)</f>
        <v>0</v>
      </c>
      <c r="AE2089">
        <f>($B$9*$K$7+$C$9*$K$7)/($B$9+$C$9)</f>
        <v>0</v>
      </c>
      <c r="AF2089">
        <v>10</v>
      </c>
      <c r="AG2089">
        <v>1551452753.5</v>
      </c>
      <c r="AH2089">
        <v>415.513</v>
      </c>
      <c r="AI2089">
        <v>396.874</v>
      </c>
      <c r="AJ2089">
        <v>8.71174</v>
      </c>
      <c r="AK2089">
        <v>8.15841</v>
      </c>
      <c r="AL2089">
        <v>1456.07</v>
      </c>
      <c r="AM2089">
        <v>100.526</v>
      </c>
      <c r="AN2089">
        <v>0.0214381</v>
      </c>
      <c r="AO2089">
        <v>6.53904</v>
      </c>
      <c r="AP2089">
        <v>999.9</v>
      </c>
      <c r="AQ2089">
        <v>999.9</v>
      </c>
      <c r="AR2089">
        <v>10015</v>
      </c>
      <c r="AS2089">
        <v>0</v>
      </c>
      <c r="AT2089">
        <v>46.0934</v>
      </c>
      <c r="AU2089">
        <v>0</v>
      </c>
      <c r="AV2089" t="s">
        <v>208</v>
      </c>
      <c r="AW2089">
        <v>0</v>
      </c>
      <c r="AX2089">
        <v>-0.747</v>
      </c>
      <c r="AY2089">
        <v>-0.067</v>
      </c>
      <c r="AZ2089">
        <v>0</v>
      </c>
      <c r="BA2089">
        <v>0</v>
      </c>
      <c r="BB2089">
        <v>0</v>
      </c>
      <c r="BC2089">
        <v>0</v>
      </c>
      <c r="BD2089">
        <v>-75.7984071428571</v>
      </c>
      <c r="BE2089">
        <v>20.0213862783816</v>
      </c>
      <c r="BF2089">
        <v>3.54203262060433</v>
      </c>
      <c r="BG2089">
        <v>0</v>
      </c>
      <c r="BH2089">
        <v>-2.9442230952381</v>
      </c>
      <c r="BI2089">
        <v>0.136366303975294</v>
      </c>
      <c r="BJ2089">
        <v>0.0353589568694509</v>
      </c>
      <c r="BK2089">
        <v>0</v>
      </c>
      <c r="BL2089">
        <v>0</v>
      </c>
      <c r="BM2089">
        <v>0</v>
      </c>
      <c r="BN2089" t="s">
        <v>209</v>
      </c>
      <c r="BO2089">
        <v>1.88464</v>
      </c>
      <c r="BP2089">
        <v>1.8816</v>
      </c>
      <c r="BQ2089">
        <v>1.88311</v>
      </c>
      <c r="BR2089">
        <v>1.88187</v>
      </c>
      <c r="BS2089">
        <v>1.8838</v>
      </c>
      <c r="BT2089">
        <v>1.88309</v>
      </c>
      <c r="BU2089">
        <v>1.88477</v>
      </c>
      <c r="BV2089">
        <v>1.88232</v>
      </c>
      <c r="BW2089" t="s">
        <v>210</v>
      </c>
      <c r="BX2089" t="s">
        <v>17</v>
      </c>
      <c r="BY2089" t="s">
        <v>17</v>
      </c>
      <c r="BZ2089" t="s">
        <v>17</v>
      </c>
      <c r="CA2089" t="s">
        <v>211</v>
      </c>
      <c r="CB2089" t="s">
        <v>212</v>
      </c>
      <c r="CC2089" t="s">
        <v>213</v>
      </c>
      <c r="CD2089" t="s">
        <v>213</v>
      </c>
      <c r="CE2089" t="s">
        <v>213</v>
      </c>
      <c r="CF2089" t="s">
        <v>213</v>
      </c>
      <c r="CG2089">
        <v>5</v>
      </c>
      <c r="CH2089">
        <v>0</v>
      </c>
      <c r="CI2089">
        <v>0</v>
      </c>
      <c r="CJ2089">
        <v>0</v>
      </c>
      <c r="CK2089">
        <v>0</v>
      </c>
      <c r="CL2089">
        <v>2</v>
      </c>
      <c r="CM2089">
        <v>1342.37</v>
      </c>
      <c r="CN2089">
        <v>3.23387</v>
      </c>
      <c r="CO2089">
        <v>7.0235</v>
      </c>
      <c r="CP2089">
        <v>9.14232</v>
      </c>
      <c r="CQ2089">
        <v>30.0002</v>
      </c>
      <c r="CR2089">
        <v>8.90737</v>
      </c>
      <c r="CS2089">
        <v>9.20075</v>
      </c>
      <c r="CT2089">
        <v>-1</v>
      </c>
      <c r="CU2089">
        <v>100</v>
      </c>
      <c r="CV2089">
        <v>12.629</v>
      </c>
      <c r="CW2089">
        <v>-999.9</v>
      </c>
      <c r="CX2089">
        <v>400</v>
      </c>
      <c r="CY2089">
        <v>0</v>
      </c>
      <c r="CZ2089">
        <v>103.922</v>
      </c>
      <c r="DA2089">
        <v>103.342</v>
      </c>
    </row>
    <row r="2090" spans="1:105">
      <c r="A2090">
        <v>2076</v>
      </c>
      <c r="B2090">
        <v>1551452755.5</v>
      </c>
      <c r="C2090">
        <v>6456.59999990463</v>
      </c>
      <c r="D2090" t="s">
        <v>4381</v>
      </c>
      <c r="E2090" t="s">
        <v>4382</v>
      </c>
      <c r="F2090">
        <f>J2090+I2090+M2090*K2090</f>
        <v>0</v>
      </c>
      <c r="G2090">
        <f>(1000*AM2090)/(L2090*(AO2090+273.15))</f>
        <v>0</v>
      </c>
      <c r="H2090">
        <f>((G2090*F2090*(1-(AJ2090/1000)))/(100*K2090))*(0.0/60)</f>
        <v>0</v>
      </c>
      <c r="I2090" t="s">
        <v>203</v>
      </c>
      <c r="J2090" t="s">
        <v>204</v>
      </c>
      <c r="K2090" t="s">
        <v>205</v>
      </c>
      <c r="L2090" t="s">
        <v>206</v>
      </c>
      <c r="M2090" t="s">
        <v>1526</v>
      </c>
      <c r="N2090" t="s">
        <v>3918</v>
      </c>
      <c r="O2090" t="s">
        <v>697</v>
      </c>
      <c r="Q2090">
        <v>1551452755.5</v>
      </c>
      <c r="R2090">
        <f>AL2090*Y2090*(AJ2090-AK2090)/(100*AF2090*(1000-Y2090*AJ2090))</f>
        <v>0</v>
      </c>
      <c r="S2090">
        <f>AL2090*Y2090*(AI2090-AH2090*(1000-Y2090*AK2090)/(1000-Y2090*AJ2090))/(100*AF2090)</f>
        <v>0</v>
      </c>
      <c r="T2090">
        <f>(U2090/V2090*100)</f>
        <v>0</v>
      </c>
      <c r="U2090">
        <f>AJ2090*(AM2090+AN2090)/1000</f>
        <v>0</v>
      </c>
      <c r="V2090">
        <f>0.61365*exp(17.502*AO2090/(240.97+AO2090))</f>
        <v>0</v>
      </c>
      <c r="W2090">
        <v>124</v>
      </c>
      <c r="X2090">
        <v>9</v>
      </c>
      <c r="Y2090">
        <f>IF(W2090*$H$11&gt;=AA2090,1.0,(AA2090/(AA2090-W2090*$H$11)))</f>
        <v>0</v>
      </c>
      <c r="Z2090">
        <f>(Y2090-1)*100</f>
        <v>0</v>
      </c>
      <c r="AA2090">
        <f>MAX(0,($B$11+$C$11*AR2090)/(1+$D$11*AR2090)*AM2090/(AO2090+273)*$E$11)</f>
        <v>0</v>
      </c>
      <c r="AB2090">
        <f>$B$9*AS2090+$C$9*AT2090</f>
        <v>0</v>
      </c>
      <c r="AC2090">
        <f>AB2090*AD2090</f>
        <v>0</v>
      </c>
      <c r="AD2090">
        <f>($B$9*$D$7+$C$9*$D$7)/($B$9+$C$9)</f>
        <v>0</v>
      </c>
      <c r="AE2090">
        <f>($B$9*$K$7+$C$9*$K$7)/($B$9+$C$9)</f>
        <v>0</v>
      </c>
      <c r="AF2090">
        <v>10</v>
      </c>
      <c r="AG2090">
        <v>1551452755.5</v>
      </c>
      <c r="AH2090">
        <v>415.883</v>
      </c>
      <c r="AI2090">
        <v>396.891</v>
      </c>
      <c r="AJ2090">
        <v>8.71309</v>
      </c>
      <c r="AK2090">
        <v>8.15913</v>
      </c>
      <c r="AL2090">
        <v>1455.88</v>
      </c>
      <c r="AM2090">
        <v>100.525</v>
      </c>
      <c r="AN2090">
        <v>0.0213967</v>
      </c>
      <c r="AO2090">
        <v>6.53753</v>
      </c>
      <c r="AP2090">
        <v>999.9</v>
      </c>
      <c r="AQ2090">
        <v>999.9</v>
      </c>
      <c r="AR2090">
        <v>9967.5</v>
      </c>
      <c r="AS2090">
        <v>0</v>
      </c>
      <c r="AT2090">
        <v>45.9195</v>
      </c>
      <c r="AU2090">
        <v>0</v>
      </c>
      <c r="AV2090" t="s">
        <v>208</v>
      </c>
      <c r="AW2090">
        <v>0</v>
      </c>
      <c r="AX2090">
        <v>-0.747</v>
      </c>
      <c r="AY2090">
        <v>-0.067</v>
      </c>
      <c r="AZ2090">
        <v>0</v>
      </c>
      <c r="BA2090">
        <v>0</v>
      </c>
      <c r="BB2090">
        <v>0</v>
      </c>
      <c r="BC2090">
        <v>0</v>
      </c>
      <c r="BD2090">
        <v>-75.7984071428571</v>
      </c>
      <c r="BE2090">
        <v>20.0213862783816</v>
      </c>
      <c r="BF2090">
        <v>3.54203262060433</v>
      </c>
      <c r="BG2090">
        <v>0</v>
      </c>
      <c r="BH2090">
        <v>-2.9442230952381</v>
      </c>
      <c r="BI2090">
        <v>0.136366303975294</v>
      </c>
      <c r="BJ2090">
        <v>0.0353589568694509</v>
      </c>
      <c r="BK2090">
        <v>0</v>
      </c>
      <c r="BL2090">
        <v>0</v>
      </c>
      <c r="BM2090">
        <v>0</v>
      </c>
      <c r="BN2090" t="s">
        <v>209</v>
      </c>
      <c r="BO2090">
        <v>1.88465</v>
      </c>
      <c r="BP2090">
        <v>1.88162</v>
      </c>
      <c r="BQ2090">
        <v>1.88311</v>
      </c>
      <c r="BR2090">
        <v>1.88187</v>
      </c>
      <c r="BS2090">
        <v>1.88382</v>
      </c>
      <c r="BT2090">
        <v>1.88309</v>
      </c>
      <c r="BU2090">
        <v>1.88477</v>
      </c>
      <c r="BV2090">
        <v>1.88232</v>
      </c>
      <c r="BW2090" t="s">
        <v>210</v>
      </c>
      <c r="BX2090" t="s">
        <v>17</v>
      </c>
      <c r="BY2090" t="s">
        <v>17</v>
      </c>
      <c r="BZ2090" t="s">
        <v>17</v>
      </c>
      <c r="CA2090" t="s">
        <v>211</v>
      </c>
      <c r="CB2090" t="s">
        <v>212</v>
      </c>
      <c r="CC2090" t="s">
        <v>213</v>
      </c>
      <c r="CD2090" t="s">
        <v>213</v>
      </c>
      <c r="CE2090" t="s">
        <v>213</v>
      </c>
      <c r="CF2090" t="s">
        <v>213</v>
      </c>
      <c r="CG2090">
        <v>5</v>
      </c>
      <c r="CH2090">
        <v>0</v>
      </c>
      <c r="CI2090">
        <v>0</v>
      </c>
      <c r="CJ2090">
        <v>0</v>
      </c>
      <c r="CK2090">
        <v>0</v>
      </c>
      <c r="CL2090">
        <v>2</v>
      </c>
      <c r="CM2090">
        <v>1352.5</v>
      </c>
      <c r="CN2090">
        <v>3.23171</v>
      </c>
      <c r="CO2090">
        <v>7.02532</v>
      </c>
      <c r="CP2090">
        <v>9.14287</v>
      </c>
      <c r="CQ2090">
        <v>30.0002</v>
      </c>
      <c r="CR2090">
        <v>8.90778</v>
      </c>
      <c r="CS2090">
        <v>9.20131</v>
      </c>
      <c r="CT2090">
        <v>-1</v>
      </c>
      <c r="CU2090">
        <v>100</v>
      </c>
      <c r="CV2090">
        <v>12.629</v>
      </c>
      <c r="CW2090">
        <v>-999.9</v>
      </c>
      <c r="CX2090">
        <v>400</v>
      </c>
      <c r="CY2090">
        <v>0</v>
      </c>
      <c r="CZ2090">
        <v>103.924</v>
      </c>
      <c r="DA2090">
        <v>103.341</v>
      </c>
    </row>
    <row r="2091" spans="1:105">
      <c r="A2091">
        <v>2077</v>
      </c>
      <c r="B2091">
        <v>1551452757.5</v>
      </c>
      <c r="C2091">
        <v>6458.59999990463</v>
      </c>
      <c r="D2091" t="s">
        <v>4383</v>
      </c>
      <c r="E2091" t="s">
        <v>4384</v>
      </c>
      <c r="F2091">
        <f>J2091+I2091+M2091*K2091</f>
        <v>0</v>
      </c>
      <c r="G2091">
        <f>(1000*AM2091)/(L2091*(AO2091+273.15))</f>
        <v>0</v>
      </c>
      <c r="H2091">
        <f>((G2091*F2091*(1-(AJ2091/1000)))/(100*K2091))*(0.0/60)</f>
        <v>0</v>
      </c>
      <c r="I2091" t="s">
        <v>203</v>
      </c>
      <c r="J2091" t="s">
        <v>204</v>
      </c>
      <c r="K2091" t="s">
        <v>205</v>
      </c>
      <c r="L2091" t="s">
        <v>206</v>
      </c>
      <c r="M2091" t="s">
        <v>1526</v>
      </c>
      <c r="N2091" t="s">
        <v>3918</v>
      </c>
      <c r="O2091" t="s">
        <v>697</v>
      </c>
      <c r="Q2091">
        <v>1551452757.5</v>
      </c>
      <c r="R2091">
        <f>AL2091*Y2091*(AJ2091-AK2091)/(100*AF2091*(1000-Y2091*AJ2091))</f>
        <v>0</v>
      </c>
      <c r="S2091">
        <f>AL2091*Y2091*(AI2091-AH2091*(1000-Y2091*AK2091)/(1000-Y2091*AJ2091))/(100*AF2091)</f>
        <v>0</v>
      </c>
      <c r="T2091">
        <f>(U2091/V2091*100)</f>
        <v>0</v>
      </c>
      <c r="U2091">
        <f>AJ2091*(AM2091+AN2091)/1000</f>
        <v>0</v>
      </c>
      <c r="V2091">
        <f>0.61365*exp(17.502*AO2091/(240.97+AO2091))</f>
        <v>0</v>
      </c>
      <c r="W2091">
        <v>128</v>
      </c>
      <c r="X2091">
        <v>9</v>
      </c>
      <c r="Y2091">
        <f>IF(W2091*$H$11&gt;=AA2091,1.0,(AA2091/(AA2091-W2091*$H$11)))</f>
        <v>0</v>
      </c>
      <c r="Z2091">
        <f>(Y2091-1)*100</f>
        <v>0</v>
      </c>
      <c r="AA2091">
        <f>MAX(0,($B$11+$C$11*AR2091)/(1+$D$11*AR2091)*AM2091/(AO2091+273)*$E$11)</f>
        <v>0</v>
      </c>
      <c r="AB2091">
        <f>$B$9*AS2091+$C$9*AT2091</f>
        <v>0</v>
      </c>
      <c r="AC2091">
        <f>AB2091*AD2091</f>
        <v>0</v>
      </c>
      <c r="AD2091">
        <f>($B$9*$D$7+$C$9*$D$7)/($B$9+$C$9)</f>
        <v>0</v>
      </c>
      <c r="AE2091">
        <f>($B$9*$K$7+$C$9*$K$7)/($B$9+$C$9)</f>
        <v>0</v>
      </c>
      <c r="AF2091">
        <v>10</v>
      </c>
      <c r="AG2091">
        <v>1551452757.5</v>
      </c>
      <c r="AH2091">
        <v>416.249</v>
      </c>
      <c r="AI2091">
        <v>396.881</v>
      </c>
      <c r="AJ2091">
        <v>8.71728</v>
      </c>
      <c r="AK2091">
        <v>8.15904</v>
      </c>
      <c r="AL2091">
        <v>1455.75</v>
      </c>
      <c r="AM2091">
        <v>100.526</v>
      </c>
      <c r="AN2091">
        <v>0.0213608</v>
      </c>
      <c r="AO2091">
        <v>6.54573</v>
      </c>
      <c r="AP2091">
        <v>999.9</v>
      </c>
      <c r="AQ2091">
        <v>999.9</v>
      </c>
      <c r="AR2091">
        <v>10000</v>
      </c>
      <c r="AS2091">
        <v>0</v>
      </c>
      <c r="AT2091">
        <v>45.7127</v>
      </c>
      <c r="AU2091">
        <v>0</v>
      </c>
      <c r="AV2091" t="s">
        <v>208</v>
      </c>
      <c r="AW2091">
        <v>0</v>
      </c>
      <c r="AX2091">
        <v>-0.747</v>
      </c>
      <c r="AY2091">
        <v>-0.067</v>
      </c>
      <c r="AZ2091">
        <v>0</v>
      </c>
      <c r="BA2091">
        <v>0</v>
      </c>
      <c r="BB2091">
        <v>0</v>
      </c>
      <c r="BC2091">
        <v>0</v>
      </c>
      <c r="BD2091">
        <v>-75.7984071428571</v>
      </c>
      <c r="BE2091">
        <v>20.0213862783816</v>
      </c>
      <c r="BF2091">
        <v>3.54203262060433</v>
      </c>
      <c r="BG2091">
        <v>0</v>
      </c>
      <c r="BH2091">
        <v>-2.9442230952381</v>
      </c>
      <c r="BI2091">
        <v>0.136366303975294</v>
      </c>
      <c r="BJ2091">
        <v>0.0353589568694509</v>
      </c>
      <c r="BK2091">
        <v>0</v>
      </c>
      <c r="BL2091">
        <v>0</v>
      </c>
      <c r="BM2091">
        <v>0</v>
      </c>
      <c r="BN2091" t="s">
        <v>209</v>
      </c>
      <c r="BO2091">
        <v>1.88464</v>
      </c>
      <c r="BP2091">
        <v>1.88163</v>
      </c>
      <c r="BQ2091">
        <v>1.88311</v>
      </c>
      <c r="BR2091">
        <v>1.88187</v>
      </c>
      <c r="BS2091">
        <v>1.88384</v>
      </c>
      <c r="BT2091">
        <v>1.88309</v>
      </c>
      <c r="BU2091">
        <v>1.88477</v>
      </c>
      <c r="BV2091">
        <v>1.88232</v>
      </c>
      <c r="BW2091" t="s">
        <v>210</v>
      </c>
      <c r="BX2091" t="s">
        <v>17</v>
      </c>
      <c r="BY2091" t="s">
        <v>17</v>
      </c>
      <c r="BZ2091" t="s">
        <v>17</v>
      </c>
      <c r="CA2091" t="s">
        <v>211</v>
      </c>
      <c r="CB2091" t="s">
        <v>212</v>
      </c>
      <c r="CC2091" t="s">
        <v>213</v>
      </c>
      <c r="CD2091" t="s">
        <v>213</v>
      </c>
      <c r="CE2091" t="s">
        <v>213</v>
      </c>
      <c r="CF2091" t="s">
        <v>213</v>
      </c>
      <c r="CG2091">
        <v>5</v>
      </c>
      <c r="CH2091">
        <v>0</v>
      </c>
      <c r="CI2091">
        <v>0</v>
      </c>
      <c r="CJ2091">
        <v>0</v>
      </c>
      <c r="CK2091">
        <v>0</v>
      </c>
      <c r="CL2091">
        <v>2</v>
      </c>
      <c r="CM2091">
        <v>1349.06</v>
      </c>
      <c r="CN2091">
        <v>3.23603</v>
      </c>
      <c r="CO2091">
        <v>7.02659</v>
      </c>
      <c r="CP2091">
        <v>9.14315</v>
      </c>
      <c r="CQ2091">
        <v>30</v>
      </c>
      <c r="CR2091">
        <v>8.90873</v>
      </c>
      <c r="CS2091">
        <v>9.20185</v>
      </c>
      <c r="CT2091">
        <v>-1</v>
      </c>
      <c r="CU2091">
        <v>100</v>
      </c>
      <c r="CV2091">
        <v>12.629</v>
      </c>
      <c r="CW2091">
        <v>-999.9</v>
      </c>
      <c r="CX2091">
        <v>400</v>
      </c>
      <c r="CY2091">
        <v>0</v>
      </c>
      <c r="CZ2091">
        <v>103.923</v>
      </c>
      <c r="DA2091">
        <v>103.34</v>
      </c>
    </row>
    <row r="2092" spans="1:105">
      <c r="A2092">
        <v>2078</v>
      </c>
      <c r="B2092">
        <v>1551452759.5</v>
      </c>
      <c r="C2092">
        <v>6460.59999990463</v>
      </c>
      <c r="D2092" t="s">
        <v>4385</v>
      </c>
      <c r="E2092" t="s">
        <v>4386</v>
      </c>
      <c r="F2092">
        <f>J2092+I2092+M2092*K2092</f>
        <v>0</v>
      </c>
      <c r="G2092">
        <f>(1000*AM2092)/(L2092*(AO2092+273.15))</f>
        <v>0</v>
      </c>
      <c r="H2092">
        <f>((G2092*F2092*(1-(AJ2092/1000)))/(100*K2092))*(0.0/60)</f>
        <v>0</v>
      </c>
      <c r="I2092" t="s">
        <v>203</v>
      </c>
      <c r="J2092" t="s">
        <v>204</v>
      </c>
      <c r="K2092" t="s">
        <v>205</v>
      </c>
      <c r="L2092" t="s">
        <v>206</v>
      </c>
      <c r="M2092" t="s">
        <v>1526</v>
      </c>
      <c r="N2092" t="s">
        <v>3918</v>
      </c>
      <c r="O2092" t="s">
        <v>697</v>
      </c>
      <c r="Q2092">
        <v>1551452759.5</v>
      </c>
      <c r="R2092">
        <f>AL2092*Y2092*(AJ2092-AK2092)/(100*AF2092*(1000-Y2092*AJ2092))</f>
        <v>0</v>
      </c>
      <c r="S2092">
        <f>AL2092*Y2092*(AI2092-AH2092*(1000-Y2092*AK2092)/(1000-Y2092*AJ2092))/(100*AF2092)</f>
        <v>0</v>
      </c>
      <c r="T2092">
        <f>(U2092/V2092*100)</f>
        <v>0</v>
      </c>
      <c r="U2092">
        <f>AJ2092*(AM2092+AN2092)/1000</f>
        <v>0</v>
      </c>
      <c r="V2092">
        <f>0.61365*exp(17.502*AO2092/(240.97+AO2092))</f>
        <v>0</v>
      </c>
      <c r="W2092">
        <v>146</v>
      </c>
      <c r="X2092">
        <v>10</v>
      </c>
      <c r="Y2092">
        <f>IF(W2092*$H$11&gt;=AA2092,1.0,(AA2092/(AA2092-W2092*$H$11)))</f>
        <v>0</v>
      </c>
      <c r="Z2092">
        <f>(Y2092-1)*100</f>
        <v>0</v>
      </c>
      <c r="AA2092">
        <f>MAX(0,($B$11+$C$11*AR2092)/(1+$D$11*AR2092)*AM2092/(AO2092+273)*$E$11)</f>
        <v>0</v>
      </c>
      <c r="AB2092">
        <f>$B$9*AS2092+$C$9*AT2092</f>
        <v>0</v>
      </c>
      <c r="AC2092">
        <f>AB2092*AD2092</f>
        <v>0</v>
      </c>
      <c r="AD2092">
        <f>($B$9*$D$7+$C$9*$D$7)/($B$9+$C$9)</f>
        <v>0</v>
      </c>
      <c r="AE2092">
        <f>($B$9*$K$7+$C$9*$K$7)/($B$9+$C$9)</f>
        <v>0</v>
      </c>
      <c r="AF2092">
        <v>10</v>
      </c>
      <c r="AG2092">
        <v>1551452759.5</v>
      </c>
      <c r="AH2092">
        <v>416.588</v>
      </c>
      <c r="AI2092">
        <v>396.871</v>
      </c>
      <c r="AJ2092">
        <v>8.72264</v>
      </c>
      <c r="AK2092">
        <v>8.15929</v>
      </c>
      <c r="AL2092">
        <v>1455.63</v>
      </c>
      <c r="AM2092">
        <v>100.525</v>
      </c>
      <c r="AN2092">
        <v>0.021229</v>
      </c>
      <c r="AO2092">
        <v>6.55468</v>
      </c>
      <c r="AP2092">
        <v>999.9</v>
      </c>
      <c r="AQ2092">
        <v>999.9</v>
      </c>
      <c r="AR2092">
        <v>9985</v>
      </c>
      <c r="AS2092">
        <v>0</v>
      </c>
      <c r="AT2092">
        <v>45.6853</v>
      </c>
      <c r="AU2092">
        <v>0</v>
      </c>
      <c r="AV2092" t="s">
        <v>208</v>
      </c>
      <c r="AW2092">
        <v>0</v>
      </c>
      <c r="AX2092">
        <v>-0.747</v>
      </c>
      <c r="AY2092">
        <v>-0.067</v>
      </c>
      <c r="AZ2092">
        <v>0</v>
      </c>
      <c r="BA2092">
        <v>0</v>
      </c>
      <c r="BB2092">
        <v>0</v>
      </c>
      <c r="BC2092">
        <v>0</v>
      </c>
      <c r="BD2092">
        <v>-75.7984071428571</v>
      </c>
      <c r="BE2092">
        <v>20.0213862783816</v>
      </c>
      <c r="BF2092">
        <v>3.54203262060433</v>
      </c>
      <c r="BG2092">
        <v>0</v>
      </c>
      <c r="BH2092">
        <v>-2.9442230952381</v>
      </c>
      <c r="BI2092">
        <v>0.136366303975294</v>
      </c>
      <c r="BJ2092">
        <v>0.0353589568694509</v>
      </c>
      <c r="BK2092">
        <v>0</v>
      </c>
      <c r="BL2092">
        <v>0</v>
      </c>
      <c r="BM2092">
        <v>0</v>
      </c>
      <c r="BN2092" t="s">
        <v>209</v>
      </c>
      <c r="BO2092">
        <v>1.88463</v>
      </c>
      <c r="BP2092">
        <v>1.88163</v>
      </c>
      <c r="BQ2092">
        <v>1.88311</v>
      </c>
      <c r="BR2092">
        <v>1.88187</v>
      </c>
      <c r="BS2092">
        <v>1.88383</v>
      </c>
      <c r="BT2092">
        <v>1.88309</v>
      </c>
      <c r="BU2092">
        <v>1.88477</v>
      </c>
      <c r="BV2092">
        <v>1.88232</v>
      </c>
      <c r="BW2092" t="s">
        <v>210</v>
      </c>
      <c r="BX2092" t="s">
        <v>17</v>
      </c>
      <c r="BY2092" t="s">
        <v>17</v>
      </c>
      <c r="BZ2092" t="s">
        <v>17</v>
      </c>
      <c r="CA2092" t="s">
        <v>211</v>
      </c>
      <c r="CB2092" t="s">
        <v>212</v>
      </c>
      <c r="CC2092" t="s">
        <v>213</v>
      </c>
      <c r="CD2092" t="s">
        <v>213</v>
      </c>
      <c r="CE2092" t="s">
        <v>213</v>
      </c>
      <c r="CF2092" t="s">
        <v>213</v>
      </c>
      <c r="CG2092">
        <v>5</v>
      </c>
      <c r="CH2092">
        <v>0</v>
      </c>
      <c r="CI2092">
        <v>0</v>
      </c>
      <c r="CJ2092">
        <v>0</v>
      </c>
      <c r="CK2092">
        <v>0</v>
      </c>
      <c r="CL2092">
        <v>2</v>
      </c>
      <c r="CM2092">
        <v>1335.72</v>
      </c>
      <c r="CN2092">
        <v>3.23387</v>
      </c>
      <c r="CO2092">
        <v>7.02762</v>
      </c>
      <c r="CP2092">
        <v>9.14373</v>
      </c>
      <c r="CQ2092">
        <v>30</v>
      </c>
      <c r="CR2092">
        <v>8.90955</v>
      </c>
      <c r="CS2092">
        <v>9.20213</v>
      </c>
      <c r="CT2092">
        <v>-1</v>
      </c>
      <c r="CU2092">
        <v>100</v>
      </c>
      <c r="CV2092">
        <v>12.629</v>
      </c>
      <c r="CW2092">
        <v>-999.9</v>
      </c>
      <c r="CX2092">
        <v>400</v>
      </c>
      <c r="CY2092">
        <v>0</v>
      </c>
      <c r="CZ2092">
        <v>103.921</v>
      </c>
      <c r="DA2092">
        <v>103.34</v>
      </c>
    </row>
    <row r="2093" spans="1:105">
      <c r="A2093">
        <v>2079</v>
      </c>
      <c r="B2093">
        <v>1551452761.5</v>
      </c>
      <c r="C2093">
        <v>6462.59999990463</v>
      </c>
      <c r="D2093" t="s">
        <v>4387</v>
      </c>
      <c r="E2093" t="s">
        <v>4388</v>
      </c>
      <c r="F2093">
        <f>J2093+I2093+M2093*K2093</f>
        <v>0</v>
      </c>
      <c r="G2093">
        <f>(1000*AM2093)/(L2093*(AO2093+273.15))</f>
        <v>0</v>
      </c>
      <c r="H2093">
        <f>((G2093*F2093*(1-(AJ2093/1000)))/(100*K2093))*(0.0/60)</f>
        <v>0</v>
      </c>
      <c r="I2093" t="s">
        <v>203</v>
      </c>
      <c r="J2093" t="s">
        <v>204</v>
      </c>
      <c r="K2093" t="s">
        <v>205</v>
      </c>
      <c r="L2093" t="s">
        <v>206</v>
      </c>
      <c r="M2093" t="s">
        <v>1526</v>
      </c>
      <c r="N2093" t="s">
        <v>3918</v>
      </c>
      <c r="O2093" t="s">
        <v>697</v>
      </c>
      <c r="Q2093">
        <v>1551452761.5</v>
      </c>
      <c r="R2093">
        <f>AL2093*Y2093*(AJ2093-AK2093)/(100*AF2093*(1000-Y2093*AJ2093))</f>
        <v>0</v>
      </c>
      <c r="S2093">
        <f>AL2093*Y2093*(AI2093-AH2093*(1000-Y2093*AK2093)/(1000-Y2093*AJ2093))/(100*AF2093)</f>
        <v>0</v>
      </c>
      <c r="T2093">
        <f>(U2093/V2093*100)</f>
        <v>0</v>
      </c>
      <c r="U2093">
        <f>AJ2093*(AM2093+AN2093)/1000</f>
        <v>0</v>
      </c>
      <c r="V2093">
        <f>0.61365*exp(17.502*AO2093/(240.97+AO2093))</f>
        <v>0</v>
      </c>
      <c r="W2093">
        <v>145</v>
      </c>
      <c r="X2093">
        <v>10</v>
      </c>
      <c r="Y2093">
        <f>IF(W2093*$H$11&gt;=AA2093,1.0,(AA2093/(AA2093-W2093*$H$11)))</f>
        <v>0</v>
      </c>
      <c r="Z2093">
        <f>(Y2093-1)*100</f>
        <v>0</v>
      </c>
      <c r="AA2093">
        <f>MAX(0,($B$11+$C$11*AR2093)/(1+$D$11*AR2093)*AM2093/(AO2093+273)*$E$11)</f>
        <v>0</v>
      </c>
      <c r="AB2093">
        <f>$B$9*AS2093+$C$9*AT2093</f>
        <v>0</v>
      </c>
      <c r="AC2093">
        <f>AB2093*AD2093</f>
        <v>0</v>
      </c>
      <c r="AD2093">
        <f>($B$9*$D$7+$C$9*$D$7)/($B$9+$C$9)</f>
        <v>0</v>
      </c>
      <c r="AE2093">
        <f>($B$9*$K$7+$C$9*$K$7)/($B$9+$C$9)</f>
        <v>0</v>
      </c>
      <c r="AF2093">
        <v>10</v>
      </c>
      <c r="AG2093">
        <v>1551452761.5</v>
      </c>
      <c r="AH2093">
        <v>416.997</v>
      </c>
      <c r="AI2093">
        <v>396.884</v>
      </c>
      <c r="AJ2093">
        <v>8.72306</v>
      </c>
      <c r="AK2093">
        <v>8.15938</v>
      </c>
      <c r="AL2093">
        <v>1455.71</v>
      </c>
      <c r="AM2093">
        <v>100.525</v>
      </c>
      <c r="AN2093">
        <v>0.0213066</v>
      </c>
      <c r="AO2093">
        <v>6.5528</v>
      </c>
      <c r="AP2093">
        <v>999.9</v>
      </c>
      <c r="AQ2093">
        <v>999.9</v>
      </c>
      <c r="AR2093">
        <v>9998.75</v>
      </c>
      <c r="AS2093">
        <v>0</v>
      </c>
      <c r="AT2093">
        <v>45.9085</v>
      </c>
      <c r="AU2093">
        <v>0</v>
      </c>
      <c r="AV2093" t="s">
        <v>208</v>
      </c>
      <c r="AW2093">
        <v>0</v>
      </c>
      <c r="AX2093">
        <v>-0.747</v>
      </c>
      <c r="AY2093">
        <v>-0.067</v>
      </c>
      <c r="AZ2093">
        <v>0</v>
      </c>
      <c r="BA2093">
        <v>0</v>
      </c>
      <c r="BB2093">
        <v>0</v>
      </c>
      <c r="BC2093">
        <v>0</v>
      </c>
      <c r="BD2093">
        <v>-75.7984071428571</v>
      </c>
      <c r="BE2093">
        <v>20.0213862783816</v>
      </c>
      <c r="BF2093">
        <v>3.54203262060433</v>
      </c>
      <c r="BG2093">
        <v>0</v>
      </c>
      <c r="BH2093">
        <v>-2.9442230952381</v>
      </c>
      <c r="BI2093">
        <v>0.136366303975294</v>
      </c>
      <c r="BJ2093">
        <v>0.0353589568694509</v>
      </c>
      <c r="BK2093">
        <v>0</v>
      </c>
      <c r="BL2093">
        <v>0</v>
      </c>
      <c r="BM2093">
        <v>0</v>
      </c>
      <c r="BN2093" t="s">
        <v>209</v>
      </c>
      <c r="BO2093">
        <v>1.88463</v>
      </c>
      <c r="BP2093">
        <v>1.88162</v>
      </c>
      <c r="BQ2093">
        <v>1.88314</v>
      </c>
      <c r="BR2093">
        <v>1.88187</v>
      </c>
      <c r="BS2093">
        <v>1.88383</v>
      </c>
      <c r="BT2093">
        <v>1.88309</v>
      </c>
      <c r="BU2093">
        <v>1.88478</v>
      </c>
      <c r="BV2093">
        <v>1.88232</v>
      </c>
      <c r="BW2093" t="s">
        <v>210</v>
      </c>
      <c r="BX2093" t="s">
        <v>17</v>
      </c>
      <c r="BY2093" t="s">
        <v>17</v>
      </c>
      <c r="BZ2093" t="s">
        <v>17</v>
      </c>
      <c r="CA2093" t="s">
        <v>211</v>
      </c>
      <c r="CB2093" t="s">
        <v>212</v>
      </c>
      <c r="CC2093" t="s">
        <v>213</v>
      </c>
      <c r="CD2093" t="s">
        <v>213</v>
      </c>
      <c r="CE2093" t="s">
        <v>213</v>
      </c>
      <c r="CF2093" t="s">
        <v>213</v>
      </c>
      <c r="CG2093">
        <v>5</v>
      </c>
      <c r="CH2093">
        <v>0</v>
      </c>
      <c r="CI2093">
        <v>0</v>
      </c>
      <c r="CJ2093">
        <v>0</v>
      </c>
      <c r="CK2093">
        <v>0</v>
      </c>
      <c r="CL2093">
        <v>2</v>
      </c>
      <c r="CM2093">
        <v>1336.48</v>
      </c>
      <c r="CN2093">
        <v>3.23387</v>
      </c>
      <c r="CO2093">
        <v>7.02917</v>
      </c>
      <c r="CP2093">
        <v>9.1443</v>
      </c>
      <c r="CQ2093">
        <v>30</v>
      </c>
      <c r="CR2093">
        <v>8.91024</v>
      </c>
      <c r="CS2093">
        <v>9.20268</v>
      </c>
      <c r="CT2093">
        <v>-1</v>
      </c>
      <c r="CU2093">
        <v>100</v>
      </c>
      <c r="CV2093">
        <v>12.2444</v>
      </c>
      <c r="CW2093">
        <v>-999.9</v>
      </c>
      <c r="CX2093">
        <v>400</v>
      </c>
      <c r="CY2093">
        <v>0</v>
      </c>
      <c r="CZ2093">
        <v>103.92</v>
      </c>
      <c r="DA2093">
        <v>103.341</v>
      </c>
    </row>
    <row r="2094" spans="1:105">
      <c r="A2094">
        <v>2080</v>
      </c>
      <c r="B2094">
        <v>1551452763.5</v>
      </c>
      <c r="C2094">
        <v>6464.59999990463</v>
      </c>
      <c r="D2094" t="s">
        <v>4389</v>
      </c>
      <c r="E2094" t="s">
        <v>4390</v>
      </c>
      <c r="F2094">
        <f>J2094+I2094+M2094*K2094</f>
        <v>0</v>
      </c>
      <c r="G2094">
        <f>(1000*AM2094)/(L2094*(AO2094+273.15))</f>
        <v>0</v>
      </c>
      <c r="H2094">
        <f>((G2094*F2094*(1-(AJ2094/1000)))/(100*K2094))*(0.0/60)</f>
        <v>0</v>
      </c>
      <c r="I2094" t="s">
        <v>203</v>
      </c>
      <c r="J2094" t="s">
        <v>204</v>
      </c>
      <c r="K2094" t="s">
        <v>205</v>
      </c>
      <c r="L2094" t="s">
        <v>206</v>
      </c>
      <c r="M2094" t="s">
        <v>1526</v>
      </c>
      <c r="N2094" t="s">
        <v>3918</v>
      </c>
      <c r="O2094" t="s">
        <v>697</v>
      </c>
      <c r="Q2094">
        <v>1551452763.5</v>
      </c>
      <c r="R2094">
        <f>AL2094*Y2094*(AJ2094-AK2094)/(100*AF2094*(1000-Y2094*AJ2094))</f>
        <v>0</v>
      </c>
      <c r="S2094">
        <f>AL2094*Y2094*(AI2094-AH2094*(1000-Y2094*AK2094)/(1000-Y2094*AJ2094))/(100*AF2094)</f>
        <v>0</v>
      </c>
      <c r="T2094">
        <f>(U2094/V2094*100)</f>
        <v>0</v>
      </c>
      <c r="U2094">
        <f>AJ2094*(AM2094+AN2094)/1000</f>
        <v>0</v>
      </c>
      <c r="V2094">
        <f>0.61365*exp(17.502*AO2094/(240.97+AO2094))</f>
        <v>0</v>
      </c>
      <c r="W2094">
        <v>142</v>
      </c>
      <c r="X2094">
        <v>10</v>
      </c>
      <c r="Y2094">
        <f>IF(W2094*$H$11&gt;=AA2094,1.0,(AA2094/(AA2094-W2094*$H$11)))</f>
        <v>0</v>
      </c>
      <c r="Z2094">
        <f>(Y2094-1)*100</f>
        <v>0</v>
      </c>
      <c r="AA2094">
        <f>MAX(0,($B$11+$C$11*AR2094)/(1+$D$11*AR2094)*AM2094/(AO2094+273)*$E$11)</f>
        <v>0</v>
      </c>
      <c r="AB2094">
        <f>$B$9*AS2094+$C$9*AT2094</f>
        <v>0</v>
      </c>
      <c r="AC2094">
        <f>AB2094*AD2094</f>
        <v>0</v>
      </c>
      <c r="AD2094">
        <f>($B$9*$D$7+$C$9*$D$7)/($B$9+$C$9)</f>
        <v>0</v>
      </c>
      <c r="AE2094">
        <f>($B$9*$K$7+$C$9*$K$7)/($B$9+$C$9)</f>
        <v>0</v>
      </c>
      <c r="AF2094">
        <v>10</v>
      </c>
      <c r="AG2094">
        <v>1551452763.5</v>
      </c>
      <c r="AH2094">
        <v>417.435</v>
      </c>
      <c r="AI2094">
        <v>396.924</v>
      </c>
      <c r="AJ2094">
        <v>8.72712</v>
      </c>
      <c r="AK2094">
        <v>8.16028</v>
      </c>
      <c r="AL2094">
        <v>1455.8</v>
      </c>
      <c r="AM2094">
        <v>100.524</v>
      </c>
      <c r="AN2094">
        <v>0.0216035</v>
      </c>
      <c r="AO2094">
        <v>6.56088</v>
      </c>
      <c r="AP2094">
        <v>999.9</v>
      </c>
      <c r="AQ2094">
        <v>999.9</v>
      </c>
      <c r="AR2094">
        <v>10012.5</v>
      </c>
      <c r="AS2094">
        <v>0</v>
      </c>
      <c r="AT2094">
        <v>45.9989</v>
      </c>
      <c r="AU2094">
        <v>0</v>
      </c>
      <c r="AV2094" t="s">
        <v>208</v>
      </c>
      <c r="AW2094">
        <v>0</v>
      </c>
      <c r="AX2094">
        <v>-0.747</v>
      </c>
      <c r="AY2094">
        <v>-0.067</v>
      </c>
      <c r="AZ2094">
        <v>0</v>
      </c>
      <c r="BA2094">
        <v>0</v>
      </c>
      <c r="BB2094">
        <v>0</v>
      </c>
      <c r="BC2094">
        <v>0</v>
      </c>
      <c r="BD2094">
        <v>-75.7984071428571</v>
      </c>
      <c r="BE2094">
        <v>20.0213862783816</v>
      </c>
      <c r="BF2094">
        <v>3.54203262060433</v>
      </c>
      <c r="BG2094">
        <v>0</v>
      </c>
      <c r="BH2094">
        <v>-2.9442230952381</v>
      </c>
      <c r="BI2094">
        <v>0.136366303975294</v>
      </c>
      <c r="BJ2094">
        <v>0.0353589568694509</v>
      </c>
      <c r="BK2094">
        <v>0</v>
      </c>
      <c r="BL2094">
        <v>0</v>
      </c>
      <c r="BM2094">
        <v>0</v>
      </c>
      <c r="BN2094" t="s">
        <v>209</v>
      </c>
      <c r="BO2094">
        <v>1.88462</v>
      </c>
      <c r="BP2094">
        <v>1.8816</v>
      </c>
      <c r="BQ2094">
        <v>1.88314</v>
      </c>
      <c r="BR2094">
        <v>1.88187</v>
      </c>
      <c r="BS2094">
        <v>1.88382</v>
      </c>
      <c r="BT2094">
        <v>1.88309</v>
      </c>
      <c r="BU2094">
        <v>1.88477</v>
      </c>
      <c r="BV2094">
        <v>1.88232</v>
      </c>
      <c r="BW2094" t="s">
        <v>210</v>
      </c>
      <c r="BX2094" t="s">
        <v>17</v>
      </c>
      <c r="BY2094" t="s">
        <v>17</v>
      </c>
      <c r="BZ2094" t="s">
        <v>17</v>
      </c>
      <c r="CA2094" t="s">
        <v>211</v>
      </c>
      <c r="CB2094" t="s">
        <v>212</v>
      </c>
      <c r="CC2094" t="s">
        <v>213</v>
      </c>
      <c r="CD2094" t="s">
        <v>213</v>
      </c>
      <c r="CE2094" t="s">
        <v>213</v>
      </c>
      <c r="CF2094" t="s">
        <v>213</v>
      </c>
      <c r="CG2094">
        <v>5</v>
      </c>
      <c r="CH2094">
        <v>0</v>
      </c>
      <c r="CI2094">
        <v>0</v>
      </c>
      <c r="CJ2094">
        <v>0</v>
      </c>
      <c r="CK2094">
        <v>0</v>
      </c>
      <c r="CL2094">
        <v>2</v>
      </c>
      <c r="CM2094">
        <v>1338.54</v>
      </c>
      <c r="CN2094">
        <v>3.2382</v>
      </c>
      <c r="CO2094">
        <v>7.03098</v>
      </c>
      <c r="CP2094">
        <v>9.14483</v>
      </c>
      <c r="CQ2094">
        <v>30.0001</v>
      </c>
      <c r="CR2094">
        <v>8.9108</v>
      </c>
      <c r="CS2094">
        <v>9.20323</v>
      </c>
      <c r="CT2094">
        <v>-1</v>
      </c>
      <c r="CU2094">
        <v>100</v>
      </c>
      <c r="CV2094">
        <v>12.2444</v>
      </c>
      <c r="CW2094">
        <v>-999.9</v>
      </c>
      <c r="CX2094">
        <v>400</v>
      </c>
      <c r="CY2094">
        <v>0</v>
      </c>
      <c r="CZ2094">
        <v>103.92</v>
      </c>
      <c r="DA2094">
        <v>103.342</v>
      </c>
    </row>
    <row r="2095" spans="1:105">
      <c r="A2095">
        <v>2081</v>
      </c>
      <c r="B2095">
        <v>1551452765.5</v>
      </c>
      <c r="C2095">
        <v>6466.59999990463</v>
      </c>
      <c r="D2095" t="s">
        <v>4391</v>
      </c>
      <c r="E2095" t="s">
        <v>4392</v>
      </c>
      <c r="F2095">
        <f>J2095+I2095+M2095*K2095</f>
        <v>0</v>
      </c>
      <c r="G2095">
        <f>(1000*AM2095)/(L2095*(AO2095+273.15))</f>
        <v>0</v>
      </c>
      <c r="H2095">
        <f>((G2095*F2095*(1-(AJ2095/1000)))/(100*K2095))*(0.0/60)</f>
        <v>0</v>
      </c>
      <c r="I2095" t="s">
        <v>203</v>
      </c>
      <c r="J2095" t="s">
        <v>204</v>
      </c>
      <c r="K2095" t="s">
        <v>205</v>
      </c>
      <c r="L2095" t="s">
        <v>206</v>
      </c>
      <c r="M2095" t="s">
        <v>1526</v>
      </c>
      <c r="N2095" t="s">
        <v>3918</v>
      </c>
      <c r="O2095" t="s">
        <v>697</v>
      </c>
      <c r="Q2095">
        <v>1551452765.5</v>
      </c>
      <c r="R2095">
        <f>AL2095*Y2095*(AJ2095-AK2095)/(100*AF2095*(1000-Y2095*AJ2095))</f>
        <v>0</v>
      </c>
      <c r="S2095">
        <f>AL2095*Y2095*(AI2095-AH2095*(1000-Y2095*AK2095)/(1000-Y2095*AJ2095))/(100*AF2095)</f>
        <v>0</v>
      </c>
      <c r="T2095">
        <f>(U2095/V2095*100)</f>
        <v>0</v>
      </c>
      <c r="U2095">
        <f>AJ2095*(AM2095+AN2095)/1000</f>
        <v>0</v>
      </c>
      <c r="V2095">
        <f>0.61365*exp(17.502*AO2095/(240.97+AO2095))</f>
        <v>0</v>
      </c>
      <c r="W2095">
        <v>136</v>
      </c>
      <c r="X2095">
        <v>9</v>
      </c>
      <c r="Y2095">
        <f>IF(W2095*$H$11&gt;=AA2095,1.0,(AA2095/(AA2095-W2095*$H$11)))</f>
        <v>0</v>
      </c>
      <c r="Z2095">
        <f>(Y2095-1)*100</f>
        <v>0</v>
      </c>
      <c r="AA2095">
        <f>MAX(0,($B$11+$C$11*AR2095)/(1+$D$11*AR2095)*AM2095/(AO2095+273)*$E$11)</f>
        <v>0</v>
      </c>
      <c r="AB2095">
        <f>$B$9*AS2095+$C$9*AT2095</f>
        <v>0</v>
      </c>
      <c r="AC2095">
        <f>AB2095*AD2095</f>
        <v>0</v>
      </c>
      <c r="AD2095">
        <f>($B$9*$D$7+$C$9*$D$7)/($B$9+$C$9)</f>
        <v>0</v>
      </c>
      <c r="AE2095">
        <f>($B$9*$K$7+$C$9*$K$7)/($B$9+$C$9)</f>
        <v>0</v>
      </c>
      <c r="AF2095">
        <v>10</v>
      </c>
      <c r="AG2095">
        <v>1551452765.5</v>
      </c>
      <c r="AH2095">
        <v>417.815</v>
      </c>
      <c r="AI2095">
        <v>396.936</v>
      </c>
      <c r="AJ2095">
        <v>8.73157</v>
      </c>
      <c r="AK2095">
        <v>8.1615</v>
      </c>
      <c r="AL2095">
        <v>1455.53</v>
      </c>
      <c r="AM2095">
        <v>100.525</v>
      </c>
      <c r="AN2095">
        <v>0.021672</v>
      </c>
      <c r="AO2095">
        <v>6.56667</v>
      </c>
      <c r="AP2095">
        <v>999.9</v>
      </c>
      <c r="AQ2095">
        <v>999.9</v>
      </c>
      <c r="AR2095">
        <v>9998.75</v>
      </c>
      <c r="AS2095">
        <v>0</v>
      </c>
      <c r="AT2095">
        <v>45.94</v>
      </c>
      <c r="AU2095">
        <v>0</v>
      </c>
      <c r="AV2095" t="s">
        <v>208</v>
      </c>
      <c r="AW2095">
        <v>0</v>
      </c>
      <c r="AX2095">
        <v>-0.747</v>
      </c>
      <c r="AY2095">
        <v>-0.067</v>
      </c>
      <c r="AZ2095">
        <v>0</v>
      </c>
      <c r="BA2095">
        <v>0</v>
      </c>
      <c r="BB2095">
        <v>0</v>
      </c>
      <c r="BC2095">
        <v>0</v>
      </c>
      <c r="BD2095">
        <v>-75.7984071428571</v>
      </c>
      <c r="BE2095">
        <v>20.0213862783816</v>
      </c>
      <c r="BF2095">
        <v>3.54203262060433</v>
      </c>
      <c r="BG2095">
        <v>0</v>
      </c>
      <c r="BH2095">
        <v>-2.9442230952381</v>
      </c>
      <c r="BI2095">
        <v>0.136366303975294</v>
      </c>
      <c r="BJ2095">
        <v>0.0353589568694509</v>
      </c>
      <c r="BK2095">
        <v>0</v>
      </c>
      <c r="BL2095">
        <v>0</v>
      </c>
      <c r="BM2095">
        <v>0</v>
      </c>
      <c r="BN2095" t="s">
        <v>209</v>
      </c>
      <c r="BO2095">
        <v>1.88462</v>
      </c>
      <c r="BP2095">
        <v>1.88161</v>
      </c>
      <c r="BQ2095">
        <v>1.88312</v>
      </c>
      <c r="BR2095">
        <v>1.88187</v>
      </c>
      <c r="BS2095">
        <v>1.88382</v>
      </c>
      <c r="BT2095">
        <v>1.88309</v>
      </c>
      <c r="BU2095">
        <v>1.88477</v>
      </c>
      <c r="BV2095">
        <v>1.88232</v>
      </c>
      <c r="BW2095" t="s">
        <v>210</v>
      </c>
      <c r="BX2095" t="s">
        <v>17</v>
      </c>
      <c r="BY2095" t="s">
        <v>17</v>
      </c>
      <c r="BZ2095" t="s">
        <v>17</v>
      </c>
      <c r="CA2095" t="s">
        <v>211</v>
      </c>
      <c r="CB2095" t="s">
        <v>212</v>
      </c>
      <c r="CC2095" t="s">
        <v>213</v>
      </c>
      <c r="CD2095" t="s">
        <v>213</v>
      </c>
      <c r="CE2095" t="s">
        <v>213</v>
      </c>
      <c r="CF2095" t="s">
        <v>213</v>
      </c>
      <c r="CG2095">
        <v>5</v>
      </c>
      <c r="CH2095">
        <v>0</v>
      </c>
      <c r="CI2095">
        <v>0</v>
      </c>
      <c r="CJ2095">
        <v>0</v>
      </c>
      <c r="CK2095">
        <v>0</v>
      </c>
      <c r="CL2095">
        <v>2</v>
      </c>
      <c r="CM2095">
        <v>1342.78</v>
      </c>
      <c r="CN2095">
        <v>3.2382</v>
      </c>
      <c r="CO2095">
        <v>7.03281</v>
      </c>
      <c r="CP2095">
        <v>9.14523</v>
      </c>
      <c r="CQ2095">
        <v>30.0001</v>
      </c>
      <c r="CR2095">
        <v>8.91135</v>
      </c>
      <c r="CS2095">
        <v>9.2038</v>
      </c>
      <c r="CT2095">
        <v>-1</v>
      </c>
      <c r="CU2095">
        <v>100</v>
      </c>
      <c r="CV2095">
        <v>12.2444</v>
      </c>
      <c r="CW2095">
        <v>-999.9</v>
      </c>
      <c r="CX2095">
        <v>400</v>
      </c>
      <c r="CY2095">
        <v>0</v>
      </c>
      <c r="CZ2095">
        <v>103.92</v>
      </c>
      <c r="DA2095">
        <v>103.341</v>
      </c>
    </row>
    <row r="2096" spans="1:105">
      <c r="A2096">
        <v>2082</v>
      </c>
      <c r="B2096">
        <v>1551452813</v>
      </c>
      <c r="C2096">
        <v>6514.09999990463</v>
      </c>
      <c r="D2096" t="s">
        <v>4393</v>
      </c>
      <c r="E2096" t="s">
        <v>4394</v>
      </c>
      <c r="F2096">
        <f>J2096+I2096+M2096*K2096</f>
        <v>0</v>
      </c>
      <c r="G2096">
        <f>(1000*AM2096)/(L2096*(AO2096+273.15))</f>
        <v>0</v>
      </c>
      <c r="H2096">
        <f>((G2096*F2096*(1-(AJ2096/1000)))/(100*K2096))*(0.0/60)</f>
        <v>0</v>
      </c>
      <c r="I2096" t="s">
        <v>203</v>
      </c>
      <c r="J2096" t="s">
        <v>204</v>
      </c>
      <c r="K2096" t="s">
        <v>205</v>
      </c>
      <c r="L2096" t="s">
        <v>206</v>
      </c>
      <c r="M2096" t="s">
        <v>1526</v>
      </c>
      <c r="N2096" t="s">
        <v>3918</v>
      </c>
      <c r="O2096" t="s">
        <v>812</v>
      </c>
      <c r="Q2096">
        <v>1551452813</v>
      </c>
      <c r="R2096">
        <f>AL2096*Y2096*(AJ2096-AK2096)/(100*AF2096*(1000-Y2096*AJ2096))</f>
        <v>0</v>
      </c>
      <c r="S2096">
        <f>AL2096*Y2096*(AI2096-AH2096*(1000-Y2096*AK2096)/(1000-Y2096*AJ2096))/(100*AF2096)</f>
        <v>0</v>
      </c>
      <c r="T2096">
        <f>(U2096/V2096*100)</f>
        <v>0</v>
      </c>
      <c r="U2096">
        <f>AJ2096*(AM2096+AN2096)/1000</f>
        <v>0</v>
      </c>
      <c r="V2096">
        <f>0.61365*exp(17.502*AO2096/(240.97+AO2096))</f>
        <v>0</v>
      </c>
      <c r="W2096">
        <v>158</v>
      </c>
      <c r="X2096">
        <v>11</v>
      </c>
      <c r="Y2096">
        <f>IF(W2096*$H$11&gt;=AA2096,1.0,(AA2096/(AA2096-W2096*$H$11)))</f>
        <v>0</v>
      </c>
      <c r="Z2096">
        <f>(Y2096-1)*100</f>
        <v>0</v>
      </c>
      <c r="AA2096">
        <f>MAX(0,($B$11+$C$11*AR2096)/(1+$D$11*AR2096)*AM2096/(AO2096+273)*$E$11)</f>
        <v>0</v>
      </c>
      <c r="AB2096">
        <f>$B$9*AS2096+$C$9*AT2096</f>
        <v>0</v>
      </c>
      <c r="AC2096">
        <f>AB2096*AD2096</f>
        <v>0</v>
      </c>
      <c r="AD2096">
        <f>($B$9*$D$7+$C$9*$D$7)/($B$9+$C$9)</f>
        <v>0</v>
      </c>
      <c r="AE2096">
        <f>($B$9*$K$7+$C$9*$K$7)/($B$9+$C$9)</f>
        <v>0</v>
      </c>
      <c r="AF2096">
        <v>10</v>
      </c>
      <c r="AG2096">
        <v>1551452813</v>
      </c>
      <c r="AH2096">
        <v>401.048</v>
      </c>
      <c r="AI2096">
        <v>396.864</v>
      </c>
      <c r="AJ2096">
        <v>7.45318</v>
      </c>
      <c r="AK2096">
        <v>8.16887</v>
      </c>
      <c r="AL2096">
        <v>1456.53</v>
      </c>
      <c r="AM2096">
        <v>100.525</v>
      </c>
      <c r="AN2096">
        <v>0.0212756</v>
      </c>
      <c r="AO2096">
        <v>6.1061</v>
      </c>
      <c r="AP2096">
        <v>999.9</v>
      </c>
      <c r="AQ2096">
        <v>999.9</v>
      </c>
      <c r="AR2096">
        <v>9993.12</v>
      </c>
      <c r="AS2096">
        <v>0</v>
      </c>
      <c r="AT2096">
        <v>0.980594</v>
      </c>
      <c r="AU2096">
        <v>0</v>
      </c>
      <c r="AV2096" t="s">
        <v>208</v>
      </c>
      <c r="AW2096">
        <v>0</v>
      </c>
      <c r="AX2096">
        <v>-0.747</v>
      </c>
      <c r="AY2096">
        <v>-0.067</v>
      </c>
      <c r="AZ2096">
        <v>0</v>
      </c>
      <c r="BA2096">
        <v>0</v>
      </c>
      <c r="BB2096">
        <v>0</v>
      </c>
      <c r="BC2096">
        <v>0</v>
      </c>
      <c r="BD2096">
        <v>-75.7984071428571</v>
      </c>
      <c r="BE2096">
        <v>20.0213862783816</v>
      </c>
      <c r="BF2096">
        <v>3.54203262060433</v>
      </c>
      <c r="BG2096">
        <v>0</v>
      </c>
      <c r="BH2096">
        <v>-2.9442230952381</v>
      </c>
      <c r="BI2096">
        <v>0.136366303975294</v>
      </c>
      <c r="BJ2096">
        <v>0.0353589568694509</v>
      </c>
      <c r="BK2096">
        <v>0</v>
      </c>
      <c r="BL2096">
        <v>0</v>
      </c>
      <c r="BM2096">
        <v>0</v>
      </c>
      <c r="BN2096" t="s">
        <v>209</v>
      </c>
      <c r="BO2096">
        <v>1.88466</v>
      </c>
      <c r="BP2096">
        <v>1.88162</v>
      </c>
      <c r="BQ2096">
        <v>1.88311</v>
      </c>
      <c r="BR2096">
        <v>1.88187</v>
      </c>
      <c r="BS2096">
        <v>1.88382</v>
      </c>
      <c r="BT2096">
        <v>1.88309</v>
      </c>
      <c r="BU2096">
        <v>1.88477</v>
      </c>
      <c r="BV2096">
        <v>1.88232</v>
      </c>
      <c r="BW2096" t="s">
        <v>210</v>
      </c>
      <c r="BX2096" t="s">
        <v>17</v>
      </c>
      <c r="BY2096" t="s">
        <v>17</v>
      </c>
      <c r="BZ2096" t="s">
        <v>17</v>
      </c>
      <c r="CA2096" t="s">
        <v>211</v>
      </c>
      <c r="CB2096" t="s">
        <v>212</v>
      </c>
      <c r="CC2096" t="s">
        <v>213</v>
      </c>
      <c r="CD2096" t="s">
        <v>213</v>
      </c>
      <c r="CE2096" t="s">
        <v>213</v>
      </c>
      <c r="CF2096" t="s">
        <v>213</v>
      </c>
      <c r="CG2096">
        <v>5</v>
      </c>
      <c r="CH2096">
        <v>0</v>
      </c>
      <c r="CI2096">
        <v>0</v>
      </c>
      <c r="CJ2096">
        <v>0</v>
      </c>
      <c r="CK2096">
        <v>0</v>
      </c>
      <c r="CL2096">
        <v>2</v>
      </c>
      <c r="CM2096">
        <v>1327.14</v>
      </c>
      <c r="CN2096">
        <v>2.82983</v>
      </c>
      <c r="CO2096">
        <v>6.90787</v>
      </c>
      <c r="CP2096">
        <v>9.14218</v>
      </c>
      <c r="CQ2096">
        <v>29.9995</v>
      </c>
      <c r="CR2096">
        <v>8.91534</v>
      </c>
      <c r="CS2096">
        <v>9.201</v>
      </c>
      <c r="CT2096">
        <v>-1</v>
      </c>
      <c r="CU2096">
        <v>100</v>
      </c>
      <c r="CV2096">
        <v>11.479</v>
      </c>
      <c r="CW2096">
        <v>-999.9</v>
      </c>
      <c r="CX2096">
        <v>400</v>
      </c>
      <c r="CY2096">
        <v>1.78831</v>
      </c>
      <c r="CZ2096">
        <v>103.945</v>
      </c>
      <c r="DA2096">
        <v>103.353</v>
      </c>
    </row>
    <row r="2097" spans="1:105">
      <c r="A2097">
        <v>2083</v>
      </c>
      <c r="B2097">
        <v>1551452815</v>
      </c>
      <c r="C2097">
        <v>6516.09999990463</v>
      </c>
      <c r="D2097" t="s">
        <v>4395</v>
      </c>
      <c r="E2097" t="s">
        <v>4396</v>
      </c>
      <c r="F2097">
        <f>J2097+I2097+M2097*K2097</f>
        <v>0</v>
      </c>
      <c r="G2097">
        <f>(1000*AM2097)/(L2097*(AO2097+273.15))</f>
        <v>0</v>
      </c>
      <c r="H2097">
        <f>((G2097*F2097*(1-(AJ2097/1000)))/(100*K2097))*(0.0/60)</f>
        <v>0</v>
      </c>
      <c r="I2097" t="s">
        <v>203</v>
      </c>
      <c r="J2097" t="s">
        <v>204</v>
      </c>
      <c r="K2097" t="s">
        <v>205</v>
      </c>
      <c r="L2097" t="s">
        <v>206</v>
      </c>
      <c r="M2097" t="s">
        <v>1526</v>
      </c>
      <c r="N2097" t="s">
        <v>3918</v>
      </c>
      <c r="O2097" t="s">
        <v>812</v>
      </c>
      <c r="Q2097">
        <v>1551452815</v>
      </c>
      <c r="R2097">
        <f>AL2097*Y2097*(AJ2097-AK2097)/(100*AF2097*(1000-Y2097*AJ2097))</f>
        <v>0</v>
      </c>
      <c r="S2097">
        <f>AL2097*Y2097*(AI2097-AH2097*(1000-Y2097*AK2097)/(1000-Y2097*AJ2097))/(100*AF2097)</f>
        <v>0</v>
      </c>
      <c r="T2097">
        <f>(U2097/V2097*100)</f>
        <v>0</v>
      </c>
      <c r="U2097">
        <f>AJ2097*(AM2097+AN2097)/1000</f>
        <v>0</v>
      </c>
      <c r="V2097">
        <f>0.61365*exp(17.502*AO2097/(240.97+AO2097))</f>
        <v>0</v>
      </c>
      <c r="W2097">
        <v>149</v>
      </c>
      <c r="X2097">
        <v>10</v>
      </c>
      <c r="Y2097">
        <f>IF(W2097*$H$11&gt;=AA2097,1.0,(AA2097/(AA2097-W2097*$H$11)))</f>
        <v>0</v>
      </c>
      <c r="Z2097">
        <f>(Y2097-1)*100</f>
        <v>0</v>
      </c>
      <c r="AA2097">
        <f>MAX(0,($B$11+$C$11*AR2097)/(1+$D$11*AR2097)*AM2097/(AO2097+273)*$E$11)</f>
        <v>0</v>
      </c>
      <c r="AB2097">
        <f>$B$9*AS2097+$C$9*AT2097</f>
        <v>0</v>
      </c>
      <c r="AC2097">
        <f>AB2097*AD2097</f>
        <v>0</v>
      </c>
      <c r="AD2097">
        <f>($B$9*$D$7+$C$9*$D$7)/($B$9+$C$9)</f>
        <v>0</v>
      </c>
      <c r="AE2097">
        <f>($B$9*$K$7+$C$9*$K$7)/($B$9+$C$9)</f>
        <v>0</v>
      </c>
      <c r="AF2097">
        <v>10</v>
      </c>
      <c r="AG2097">
        <v>1551452815</v>
      </c>
      <c r="AH2097">
        <v>401.374</v>
      </c>
      <c r="AI2097">
        <v>396.87</v>
      </c>
      <c r="AJ2097">
        <v>7.55425</v>
      </c>
      <c r="AK2097">
        <v>8.16955</v>
      </c>
      <c r="AL2097">
        <v>1456.33</v>
      </c>
      <c r="AM2097">
        <v>100.525</v>
      </c>
      <c r="AN2097">
        <v>0.0213186</v>
      </c>
      <c r="AO2097">
        <v>6.13812</v>
      </c>
      <c r="AP2097">
        <v>999.9</v>
      </c>
      <c r="AQ2097">
        <v>999.9</v>
      </c>
      <c r="AR2097">
        <v>10028.1</v>
      </c>
      <c r="AS2097">
        <v>0</v>
      </c>
      <c r="AT2097">
        <v>0.646425</v>
      </c>
      <c r="AU2097">
        <v>0</v>
      </c>
      <c r="AV2097" t="s">
        <v>208</v>
      </c>
      <c r="AW2097">
        <v>0</v>
      </c>
      <c r="AX2097">
        <v>-0.747</v>
      </c>
      <c r="AY2097">
        <v>-0.067</v>
      </c>
      <c r="AZ2097">
        <v>0</v>
      </c>
      <c r="BA2097">
        <v>0</v>
      </c>
      <c r="BB2097">
        <v>0</v>
      </c>
      <c r="BC2097">
        <v>0</v>
      </c>
      <c r="BD2097">
        <v>-75.7984071428571</v>
      </c>
      <c r="BE2097">
        <v>20.0213862783816</v>
      </c>
      <c r="BF2097">
        <v>3.54203262060433</v>
      </c>
      <c r="BG2097">
        <v>0</v>
      </c>
      <c r="BH2097">
        <v>-2.9442230952381</v>
      </c>
      <c r="BI2097">
        <v>0.136366303975294</v>
      </c>
      <c r="BJ2097">
        <v>0.0353589568694509</v>
      </c>
      <c r="BK2097">
        <v>0</v>
      </c>
      <c r="BL2097">
        <v>0</v>
      </c>
      <c r="BM2097">
        <v>0</v>
      </c>
      <c r="BN2097" t="s">
        <v>209</v>
      </c>
      <c r="BO2097">
        <v>1.88471</v>
      </c>
      <c r="BP2097">
        <v>1.88164</v>
      </c>
      <c r="BQ2097">
        <v>1.88311</v>
      </c>
      <c r="BR2097">
        <v>1.88187</v>
      </c>
      <c r="BS2097">
        <v>1.88382</v>
      </c>
      <c r="BT2097">
        <v>1.88309</v>
      </c>
      <c r="BU2097">
        <v>1.88477</v>
      </c>
      <c r="BV2097">
        <v>1.88232</v>
      </c>
      <c r="BW2097" t="s">
        <v>210</v>
      </c>
      <c r="BX2097" t="s">
        <v>17</v>
      </c>
      <c r="BY2097" t="s">
        <v>17</v>
      </c>
      <c r="BZ2097" t="s">
        <v>17</v>
      </c>
      <c r="CA2097" t="s">
        <v>211</v>
      </c>
      <c r="CB2097" t="s">
        <v>212</v>
      </c>
      <c r="CC2097" t="s">
        <v>213</v>
      </c>
      <c r="CD2097" t="s">
        <v>213</v>
      </c>
      <c r="CE2097" t="s">
        <v>213</v>
      </c>
      <c r="CF2097" t="s">
        <v>213</v>
      </c>
      <c r="CG2097">
        <v>5</v>
      </c>
      <c r="CH2097">
        <v>0</v>
      </c>
      <c r="CI2097">
        <v>0</v>
      </c>
      <c r="CJ2097">
        <v>0</v>
      </c>
      <c r="CK2097">
        <v>0</v>
      </c>
      <c r="CL2097">
        <v>2</v>
      </c>
      <c r="CM2097">
        <v>1334.17</v>
      </c>
      <c r="CN2097">
        <v>2.84062</v>
      </c>
      <c r="CO2097">
        <v>6.90897</v>
      </c>
      <c r="CP2097">
        <v>9.14191</v>
      </c>
      <c r="CQ2097">
        <v>29.9994</v>
      </c>
      <c r="CR2097">
        <v>8.91506</v>
      </c>
      <c r="CS2097">
        <v>9.20072</v>
      </c>
      <c r="CT2097">
        <v>-1</v>
      </c>
      <c r="CU2097">
        <v>100</v>
      </c>
      <c r="CV2097">
        <v>11.479</v>
      </c>
      <c r="CW2097">
        <v>-999.9</v>
      </c>
      <c r="CX2097">
        <v>400</v>
      </c>
      <c r="CY2097">
        <v>1.68952</v>
      </c>
      <c r="CZ2097">
        <v>103.944</v>
      </c>
      <c r="DA2097">
        <v>103.354</v>
      </c>
    </row>
    <row r="2098" spans="1:105">
      <c r="A2098">
        <v>2084</v>
      </c>
      <c r="B2098">
        <v>1551452817</v>
      </c>
      <c r="C2098">
        <v>6518.09999990463</v>
      </c>
      <c r="D2098" t="s">
        <v>4397</v>
      </c>
      <c r="E2098" t="s">
        <v>4398</v>
      </c>
      <c r="F2098">
        <f>J2098+I2098+M2098*K2098</f>
        <v>0</v>
      </c>
      <c r="G2098">
        <f>(1000*AM2098)/(L2098*(AO2098+273.15))</f>
        <v>0</v>
      </c>
      <c r="H2098">
        <f>((G2098*F2098*(1-(AJ2098/1000)))/(100*K2098))*(0.0/60)</f>
        <v>0</v>
      </c>
      <c r="I2098" t="s">
        <v>203</v>
      </c>
      <c r="J2098" t="s">
        <v>204</v>
      </c>
      <c r="K2098" t="s">
        <v>205</v>
      </c>
      <c r="L2098" t="s">
        <v>206</v>
      </c>
      <c r="M2098" t="s">
        <v>1526</v>
      </c>
      <c r="N2098" t="s">
        <v>3918</v>
      </c>
      <c r="O2098" t="s">
        <v>812</v>
      </c>
      <c r="Q2098">
        <v>1551452817</v>
      </c>
      <c r="R2098">
        <f>AL2098*Y2098*(AJ2098-AK2098)/(100*AF2098*(1000-Y2098*AJ2098))</f>
        <v>0</v>
      </c>
      <c r="S2098">
        <f>AL2098*Y2098*(AI2098-AH2098*(1000-Y2098*AK2098)/(1000-Y2098*AJ2098))/(100*AF2098)</f>
        <v>0</v>
      </c>
      <c r="T2098">
        <f>(U2098/V2098*100)</f>
        <v>0</v>
      </c>
      <c r="U2098">
        <f>AJ2098*(AM2098+AN2098)/1000</f>
        <v>0</v>
      </c>
      <c r="V2098">
        <f>0.61365*exp(17.502*AO2098/(240.97+AO2098))</f>
        <v>0</v>
      </c>
      <c r="W2098">
        <v>139</v>
      </c>
      <c r="X2098">
        <v>10</v>
      </c>
      <c r="Y2098">
        <f>IF(W2098*$H$11&gt;=AA2098,1.0,(AA2098/(AA2098-W2098*$H$11)))</f>
        <v>0</v>
      </c>
      <c r="Z2098">
        <f>(Y2098-1)*100</f>
        <v>0</v>
      </c>
      <c r="AA2098">
        <f>MAX(0,($B$11+$C$11*AR2098)/(1+$D$11*AR2098)*AM2098/(AO2098+273)*$E$11)</f>
        <v>0</v>
      </c>
      <c r="AB2098">
        <f>$B$9*AS2098+$C$9*AT2098</f>
        <v>0</v>
      </c>
      <c r="AC2098">
        <f>AB2098*AD2098</f>
        <v>0</v>
      </c>
      <c r="AD2098">
        <f>($B$9*$D$7+$C$9*$D$7)/($B$9+$C$9)</f>
        <v>0</v>
      </c>
      <c r="AE2098">
        <f>($B$9*$K$7+$C$9*$K$7)/($B$9+$C$9)</f>
        <v>0</v>
      </c>
      <c r="AF2098">
        <v>10</v>
      </c>
      <c r="AG2098">
        <v>1551452817</v>
      </c>
      <c r="AH2098">
        <v>401.772</v>
      </c>
      <c r="AI2098">
        <v>396.871</v>
      </c>
      <c r="AJ2098">
        <v>7.65837</v>
      </c>
      <c r="AK2098">
        <v>8.17067</v>
      </c>
      <c r="AL2098">
        <v>1456.01</v>
      </c>
      <c r="AM2098">
        <v>100.525</v>
      </c>
      <c r="AN2098">
        <v>0.0214056</v>
      </c>
      <c r="AO2098">
        <v>6.17216</v>
      </c>
      <c r="AP2098">
        <v>999.9</v>
      </c>
      <c r="AQ2098">
        <v>999.9</v>
      </c>
      <c r="AR2098">
        <v>10027.5</v>
      </c>
      <c r="AS2098">
        <v>0</v>
      </c>
      <c r="AT2098">
        <v>0.462906</v>
      </c>
      <c r="AU2098">
        <v>0</v>
      </c>
      <c r="AV2098" t="s">
        <v>208</v>
      </c>
      <c r="AW2098">
        <v>0</v>
      </c>
      <c r="AX2098">
        <v>-0.747</v>
      </c>
      <c r="AY2098">
        <v>-0.067</v>
      </c>
      <c r="AZ2098">
        <v>0</v>
      </c>
      <c r="BA2098">
        <v>0</v>
      </c>
      <c r="BB2098">
        <v>0</v>
      </c>
      <c r="BC2098">
        <v>0</v>
      </c>
      <c r="BD2098">
        <v>-75.7984071428571</v>
      </c>
      <c r="BE2098">
        <v>20.0213862783816</v>
      </c>
      <c r="BF2098">
        <v>3.54203262060433</v>
      </c>
      <c r="BG2098">
        <v>0</v>
      </c>
      <c r="BH2098">
        <v>-2.9442230952381</v>
      </c>
      <c r="BI2098">
        <v>0.136366303975294</v>
      </c>
      <c r="BJ2098">
        <v>0.0353589568694509</v>
      </c>
      <c r="BK2098">
        <v>0</v>
      </c>
      <c r="BL2098">
        <v>0</v>
      </c>
      <c r="BM2098">
        <v>0</v>
      </c>
      <c r="BN2098" t="s">
        <v>209</v>
      </c>
      <c r="BO2098">
        <v>1.8847</v>
      </c>
      <c r="BP2098">
        <v>1.88163</v>
      </c>
      <c r="BQ2098">
        <v>1.88314</v>
      </c>
      <c r="BR2098">
        <v>1.88187</v>
      </c>
      <c r="BS2098">
        <v>1.88382</v>
      </c>
      <c r="BT2098">
        <v>1.88309</v>
      </c>
      <c r="BU2098">
        <v>1.88477</v>
      </c>
      <c r="BV2098">
        <v>1.88232</v>
      </c>
      <c r="BW2098" t="s">
        <v>210</v>
      </c>
      <c r="BX2098" t="s">
        <v>17</v>
      </c>
      <c r="BY2098" t="s">
        <v>17</v>
      </c>
      <c r="BZ2098" t="s">
        <v>17</v>
      </c>
      <c r="CA2098" t="s">
        <v>211</v>
      </c>
      <c r="CB2098" t="s">
        <v>212</v>
      </c>
      <c r="CC2098" t="s">
        <v>213</v>
      </c>
      <c r="CD2098" t="s">
        <v>213</v>
      </c>
      <c r="CE2098" t="s">
        <v>213</v>
      </c>
      <c r="CF2098" t="s">
        <v>213</v>
      </c>
      <c r="CG2098">
        <v>5</v>
      </c>
      <c r="CH2098">
        <v>0</v>
      </c>
      <c r="CI2098">
        <v>0</v>
      </c>
      <c r="CJ2098">
        <v>0</v>
      </c>
      <c r="CK2098">
        <v>0</v>
      </c>
      <c r="CL2098">
        <v>2</v>
      </c>
      <c r="CM2098">
        <v>1340.88</v>
      </c>
      <c r="CN2098">
        <v>2.83846</v>
      </c>
      <c r="CO2098">
        <v>6.91035</v>
      </c>
      <c r="CP2098">
        <v>9.14134</v>
      </c>
      <c r="CQ2098">
        <v>29.9996</v>
      </c>
      <c r="CR2098">
        <v>8.91506</v>
      </c>
      <c r="CS2098">
        <v>9.20016</v>
      </c>
      <c r="CT2098">
        <v>-1</v>
      </c>
      <c r="CU2098">
        <v>100</v>
      </c>
      <c r="CV2098">
        <v>11.479</v>
      </c>
      <c r="CW2098">
        <v>-999.9</v>
      </c>
      <c r="CX2098">
        <v>400</v>
      </c>
      <c r="CY2098">
        <v>1.65512</v>
      </c>
      <c r="CZ2098">
        <v>103.942</v>
      </c>
      <c r="DA2098">
        <v>103.354</v>
      </c>
    </row>
    <row r="2099" spans="1:105">
      <c r="A2099">
        <v>2085</v>
      </c>
      <c r="B2099">
        <v>1551452819</v>
      </c>
      <c r="C2099">
        <v>6520.09999990463</v>
      </c>
      <c r="D2099" t="s">
        <v>4399</v>
      </c>
      <c r="E2099" t="s">
        <v>4400</v>
      </c>
      <c r="F2099">
        <f>J2099+I2099+M2099*K2099</f>
        <v>0</v>
      </c>
      <c r="G2099">
        <f>(1000*AM2099)/(L2099*(AO2099+273.15))</f>
        <v>0</v>
      </c>
      <c r="H2099">
        <f>((G2099*F2099*(1-(AJ2099/1000)))/(100*K2099))*(0.0/60)</f>
        <v>0</v>
      </c>
      <c r="I2099" t="s">
        <v>203</v>
      </c>
      <c r="J2099" t="s">
        <v>204</v>
      </c>
      <c r="K2099" t="s">
        <v>205</v>
      </c>
      <c r="L2099" t="s">
        <v>206</v>
      </c>
      <c r="M2099" t="s">
        <v>1526</v>
      </c>
      <c r="N2099" t="s">
        <v>3918</v>
      </c>
      <c r="O2099" t="s">
        <v>812</v>
      </c>
      <c r="Q2099">
        <v>1551452819</v>
      </c>
      <c r="R2099">
        <f>AL2099*Y2099*(AJ2099-AK2099)/(100*AF2099*(1000-Y2099*AJ2099))</f>
        <v>0</v>
      </c>
      <c r="S2099">
        <f>AL2099*Y2099*(AI2099-AH2099*(1000-Y2099*AK2099)/(1000-Y2099*AJ2099))/(100*AF2099)</f>
        <v>0</v>
      </c>
      <c r="T2099">
        <f>(U2099/V2099*100)</f>
        <v>0</v>
      </c>
      <c r="U2099">
        <f>AJ2099*(AM2099+AN2099)/1000</f>
        <v>0</v>
      </c>
      <c r="V2099">
        <f>0.61365*exp(17.502*AO2099/(240.97+AO2099))</f>
        <v>0</v>
      </c>
      <c r="W2099">
        <v>138</v>
      </c>
      <c r="X2099">
        <v>9</v>
      </c>
      <c r="Y2099">
        <f>IF(W2099*$H$11&gt;=AA2099,1.0,(AA2099/(AA2099-W2099*$H$11)))</f>
        <v>0</v>
      </c>
      <c r="Z2099">
        <f>(Y2099-1)*100</f>
        <v>0</v>
      </c>
      <c r="AA2099">
        <f>MAX(0,($B$11+$C$11*AR2099)/(1+$D$11*AR2099)*AM2099/(AO2099+273)*$E$11)</f>
        <v>0</v>
      </c>
      <c r="AB2099">
        <f>$B$9*AS2099+$C$9*AT2099</f>
        <v>0</v>
      </c>
      <c r="AC2099">
        <f>AB2099*AD2099</f>
        <v>0</v>
      </c>
      <c r="AD2099">
        <f>($B$9*$D$7+$C$9*$D$7)/($B$9+$C$9)</f>
        <v>0</v>
      </c>
      <c r="AE2099">
        <f>($B$9*$K$7+$C$9*$K$7)/($B$9+$C$9)</f>
        <v>0</v>
      </c>
      <c r="AF2099">
        <v>10</v>
      </c>
      <c r="AG2099">
        <v>1551452819</v>
      </c>
      <c r="AH2099">
        <v>402.172</v>
      </c>
      <c r="AI2099">
        <v>396.87</v>
      </c>
      <c r="AJ2099">
        <v>7.75097</v>
      </c>
      <c r="AK2099">
        <v>8.17028</v>
      </c>
      <c r="AL2099">
        <v>1456.18</v>
      </c>
      <c r="AM2099">
        <v>100.525</v>
      </c>
      <c r="AN2099">
        <v>0.0212405</v>
      </c>
      <c r="AO2099">
        <v>6.20675</v>
      </c>
      <c r="AP2099">
        <v>999.9</v>
      </c>
      <c r="AQ2099">
        <v>999.9</v>
      </c>
      <c r="AR2099">
        <v>10006.2</v>
      </c>
      <c r="AS2099">
        <v>0</v>
      </c>
      <c r="AT2099">
        <v>0.405385</v>
      </c>
      <c r="AU2099">
        <v>0</v>
      </c>
      <c r="AV2099" t="s">
        <v>208</v>
      </c>
      <c r="AW2099">
        <v>0</v>
      </c>
      <c r="AX2099">
        <v>-0.747</v>
      </c>
      <c r="AY2099">
        <v>-0.067</v>
      </c>
      <c r="AZ2099">
        <v>0</v>
      </c>
      <c r="BA2099">
        <v>0</v>
      </c>
      <c r="BB2099">
        <v>0</v>
      </c>
      <c r="BC2099">
        <v>0</v>
      </c>
      <c r="BD2099">
        <v>-75.7984071428571</v>
      </c>
      <c r="BE2099">
        <v>20.0213862783816</v>
      </c>
      <c r="BF2099">
        <v>3.54203262060433</v>
      </c>
      <c r="BG2099">
        <v>0</v>
      </c>
      <c r="BH2099">
        <v>-2.9442230952381</v>
      </c>
      <c r="BI2099">
        <v>0.136366303975294</v>
      </c>
      <c r="BJ2099">
        <v>0.0353589568694509</v>
      </c>
      <c r="BK2099">
        <v>0</v>
      </c>
      <c r="BL2099">
        <v>0</v>
      </c>
      <c r="BM2099">
        <v>0</v>
      </c>
      <c r="BN2099" t="s">
        <v>209</v>
      </c>
      <c r="BO2099">
        <v>1.88468</v>
      </c>
      <c r="BP2099">
        <v>1.88164</v>
      </c>
      <c r="BQ2099">
        <v>1.88314</v>
      </c>
      <c r="BR2099">
        <v>1.88187</v>
      </c>
      <c r="BS2099">
        <v>1.88382</v>
      </c>
      <c r="BT2099">
        <v>1.88309</v>
      </c>
      <c r="BU2099">
        <v>1.88477</v>
      </c>
      <c r="BV2099">
        <v>1.88232</v>
      </c>
      <c r="BW2099" t="s">
        <v>210</v>
      </c>
      <c r="BX2099" t="s">
        <v>17</v>
      </c>
      <c r="BY2099" t="s">
        <v>17</v>
      </c>
      <c r="BZ2099" t="s">
        <v>17</v>
      </c>
      <c r="CA2099" t="s">
        <v>211</v>
      </c>
      <c r="CB2099" t="s">
        <v>212</v>
      </c>
      <c r="CC2099" t="s">
        <v>213</v>
      </c>
      <c r="CD2099" t="s">
        <v>213</v>
      </c>
      <c r="CE2099" t="s">
        <v>213</v>
      </c>
      <c r="CF2099" t="s">
        <v>213</v>
      </c>
      <c r="CG2099">
        <v>5</v>
      </c>
      <c r="CH2099">
        <v>0</v>
      </c>
      <c r="CI2099">
        <v>0</v>
      </c>
      <c r="CJ2099">
        <v>0</v>
      </c>
      <c r="CK2099">
        <v>0</v>
      </c>
      <c r="CL2099">
        <v>2</v>
      </c>
      <c r="CM2099">
        <v>1341.99</v>
      </c>
      <c r="CN2099">
        <v>2.8363</v>
      </c>
      <c r="CO2099">
        <v>6.9118</v>
      </c>
      <c r="CP2099">
        <v>9.14078</v>
      </c>
      <c r="CQ2099">
        <v>29.9996</v>
      </c>
      <c r="CR2099">
        <v>8.91506</v>
      </c>
      <c r="CS2099">
        <v>9.1996</v>
      </c>
      <c r="CT2099">
        <v>-1</v>
      </c>
      <c r="CU2099">
        <v>100</v>
      </c>
      <c r="CV2099">
        <v>11.0936</v>
      </c>
      <c r="CW2099">
        <v>-999.9</v>
      </c>
      <c r="CX2099">
        <v>400</v>
      </c>
      <c r="CY2099">
        <v>1.5717</v>
      </c>
      <c r="CZ2099">
        <v>103.942</v>
      </c>
      <c r="DA2099">
        <v>103.353</v>
      </c>
    </row>
    <row r="2100" spans="1:105">
      <c r="A2100">
        <v>2086</v>
      </c>
      <c r="B2100">
        <v>1551452821</v>
      </c>
      <c r="C2100">
        <v>6522.09999990463</v>
      </c>
      <c r="D2100" t="s">
        <v>4401</v>
      </c>
      <c r="E2100" t="s">
        <v>4402</v>
      </c>
      <c r="F2100">
        <f>J2100+I2100+M2100*K2100</f>
        <v>0</v>
      </c>
      <c r="G2100">
        <f>(1000*AM2100)/(L2100*(AO2100+273.15))</f>
        <v>0</v>
      </c>
      <c r="H2100">
        <f>((G2100*F2100*(1-(AJ2100/1000)))/(100*K2100))*(0.0/60)</f>
        <v>0</v>
      </c>
      <c r="I2100" t="s">
        <v>203</v>
      </c>
      <c r="J2100" t="s">
        <v>204</v>
      </c>
      <c r="K2100" t="s">
        <v>205</v>
      </c>
      <c r="L2100" t="s">
        <v>206</v>
      </c>
      <c r="M2100" t="s">
        <v>1526</v>
      </c>
      <c r="N2100" t="s">
        <v>3918</v>
      </c>
      <c r="O2100" t="s">
        <v>812</v>
      </c>
      <c r="Q2100">
        <v>1551452821</v>
      </c>
      <c r="R2100">
        <f>AL2100*Y2100*(AJ2100-AK2100)/(100*AF2100*(1000-Y2100*AJ2100))</f>
        <v>0</v>
      </c>
      <c r="S2100">
        <f>AL2100*Y2100*(AI2100-AH2100*(1000-Y2100*AK2100)/(1000-Y2100*AJ2100))/(100*AF2100)</f>
        <v>0</v>
      </c>
      <c r="T2100">
        <f>(U2100/V2100*100)</f>
        <v>0</v>
      </c>
      <c r="U2100">
        <f>AJ2100*(AM2100+AN2100)/1000</f>
        <v>0</v>
      </c>
      <c r="V2100">
        <f>0.61365*exp(17.502*AO2100/(240.97+AO2100))</f>
        <v>0</v>
      </c>
      <c r="W2100">
        <v>144</v>
      </c>
      <c r="X2100">
        <v>10</v>
      </c>
      <c r="Y2100">
        <f>IF(W2100*$H$11&gt;=AA2100,1.0,(AA2100/(AA2100-W2100*$H$11)))</f>
        <v>0</v>
      </c>
      <c r="Z2100">
        <f>(Y2100-1)*100</f>
        <v>0</v>
      </c>
      <c r="AA2100">
        <f>MAX(0,($B$11+$C$11*AR2100)/(1+$D$11*AR2100)*AM2100/(AO2100+273)*$E$11)</f>
        <v>0</v>
      </c>
      <c r="AB2100">
        <f>$B$9*AS2100+$C$9*AT2100</f>
        <v>0</v>
      </c>
      <c r="AC2100">
        <f>AB2100*AD2100</f>
        <v>0</v>
      </c>
      <c r="AD2100">
        <f>($B$9*$D$7+$C$9*$D$7)/($B$9+$C$9)</f>
        <v>0</v>
      </c>
      <c r="AE2100">
        <f>($B$9*$K$7+$C$9*$K$7)/($B$9+$C$9)</f>
        <v>0</v>
      </c>
      <c r="AF2100">
        <v>10</v>
      </c>
      <c r="AG2100">
        <v>1551452821</v>
      </c>
      <c r="AH2100">
        <v>402.524</v>
      </c>
      <c r="AI2100">
        <v>396.858</v>
      </c>
      <c r="AJ2100">
        <v>7.83089</v>
      </c>
      <c r="AK2100">
        <v>8.17061</v>
      </c>
      <c r="AL2100">
        <v>1456.17</v>
      </c>
      <c r="AM2100">
        <v>100.525</v>
      </c>
      <c r="AN2100">
        <v>0.0213673</v>
      </c>
      <c r="AO2100">
        <v>6.23592</v>
      </c>
      <c r="AP2100">
        <v>999.9</v>
      </c>
      <c r="AQ2100">
        <v>999.9</v>
      </c>
      <c r="AR2100">
        <v>10013.8</v>
      </c>
      <c r="AS2100">
        <v>0</v>
      </c>
      <c r="AT2100">
        <v>0.369777</v>
      </c>
      <c r="AU2100">
        <v>0</v>
      </c>
      <c r="AV2100" t="s">
        <v>208</v>
      </c>
      <c r="AW2100">
        <v>0</v>
      </c>
      <c r="AX2100">
        <v>-0.747</v>
      </c>
      <c r="AY2100">
        <v>-0.067</v>
      </c>
      <c r="AZ2100">
        <v>0</v>
      </c>
      <c r="BA2100">
        <v>0</v>
      </c>
      <c r="BB2100">
        <v>0</v>
      </c>
      <c r="BC2100">
        <v>0</v>
      </c>
      <c r="BD2100">
        <v>-75.7984071428571</v>
      </c>
      <c r="BE2100">
        <v>20.0213862783816</v>
      </c>
      <c r="BF2100">
        <v>3.54203262060433</v>
      </c>
      <c r="BG2100">
        <v>0</v>
      </c>
      <c r="BH2100">
        <v>-2.9442230952381</v>
      </c>
      <c r="BI2100">
        <v>0.136366303975294</v>
      </c>
      <c r="BJ2100">
        <v>0.0353589568694509</v>
      </c>
      <c r="BK2100">
        <v>0</v>
      </c>
      <c r="BL2100">
        <v>0</v>
      </c>
      <c r="BM2100">
        <v>0</v>
      </c>
      <c r="BN2100" t="s">
        <v>209</v>
      </c>
      <c r="BO2100">
        <v>1.88467</v>
      </c>
      <c r="BP2100">
        <v>1.88164</v>
      </c>
      <c r="BQ2100">
        <v>1.88311</v>
      </c>
      <c r="BR2100">
        <v>1.88187</v>
      </c>
      <c r="BS2100">
        <v>1.88381</v>
      </c>
      <c r="BT2100">
        <v>1.88309</v>
      </c>
      <c r="BU2100">
        <v>1.88477</v>
      </c>
      <c r="BV2100">
        <v>1.88232</v>
      </c>
      <c r="BW2100" t="s">
        <v>210</v>
      </c>
      <c r="BX2100" t="s">
        <v>17</v>
      </c>
      <c r="BY2100" t="s">
        <v>17</v>
      </c>
      <c r="BZ2100" t="s">
        <v>17</v>
      </c>
      <c r="CA2100" t="s">
        <v>211</v>
      </c>
      <c r="CB2100" t="s">
        <v>212</v>
      </c>
      <c r="CC2100" t="s">
        <v>213</v>
      </c>
      <c r="CD2100" t="s">
        <v>213</v>
      </c>
      <c r="CE2100" t="s">
        <v>213</v>
      </c>
      <c r="CF2100" t="s">
        <v>213</v>
      </c>
      <c r="CG2100">
        <v>5</v>
      </c>
      <c r="CH2100">
        <v>0</v>
      </c>
      <c r="CI2100">
        <v>0</v>
      </c>
      <c r="CJ2100">
        <v>0</v>
      </c>
      <c r="CK2100">
        <v>0</v>
      </c>
      <c r="CL2100">
        <v>2</v>
      </c>
      <c r="CM2100">
        <v>1337.19</v>
      </c>
      <c r="CN2100">
        <v>2.82335</v>
      </c>
      <c r="CO2100">
        <v>6.91302</v>
      </c>
      <c r="CP2100">
        <v>9.14042</v>
      </c>
      <c r="CQ2100">
        <v>29.9996</v>
      </c>
      <c r="CR2100">
        <v>8.91506</v>
      </c>
      <c r="CS2100">
        <v>9.19924</v>
      </c>
      <c r="CT2100">
        <v>-1</v>
      </c>
      <c r="CU2100">
        <v>100</v>
      </c>
      <c r="CV2100">
        <v>11.0936</v>
      </c>
      <c r="CW2100">
        <v>-999.9</v>
      </c>
      <c r="CX2100">
        <v>400</v>
      </c>
      <c r="CY2100">
        <v>1.54297</v>
      </c>
      <c r="CZ2100">
        <v>103.94</v>
      </c>
      <c r="DA2100">
        <v>103.353</v>
      </c>
    </row>
    <row r="2101" spans="1:105">
      <c r="A2101">
        <v>2087</v>
      </c>
      <c r="B2101">
        <v>1551452823.5</v>
      </c>
      <c r="C2101">
        <v>6524.59999990463</v>
      </c>
      <c r="D2101" t="s">
        <v>4403</v>
      </c>
      <c r="E2101" t="s">
        <v>4404</v>
      </c>
      <c r="F2101">
        <f>J2101+I2101+M2101*K2101</f>
        <v>0</v>
      </c>
      <c r="G2101">
        <f>(1000*AM2101)/(L2101*(AO2101+273.15))</f>
        <v>0</v>
      </c>
      <c r="H2101">
        <f>((G2101*F2101*(1-(AJ2101/1000)))/(100*K2101))*(0.0/60)</f>
        <v>0</v>
      </c>
      <c r="I2101" t="s">
        <v>203</v>
      </c>
      <c r="J2101" t="s">
        <v>204</v>
      </c>
      <c r="K2101" t="s">
        <v>205</v>
      </c>
      <c r="L2101" t="s">
        <v>206</v>
      </c>
      <c r="M2101" t="s">
        <v>1526</v>
      </c>
      <c r="N2101" t="s">
        <v>3918</v>
      </c>
      <c r="O2101" t="s">
        <v>812</v>
      </c>
      <c r="Q2101">
        <v>1551452823.5</v>
      </c>
      <c r="R2101">
        <f>AL2101*Y2101*(AJ2101-AK2101)/(100*AF2101*(1000-Y2101*AJ2101))</f>
        <v>0</v>
      </c>
      <c r="S2101">
        <f>AL2101*Y2101*(AI2101-AH2101*(1000-Y2101*AK2101)/(1000-Y2101*AJ2101))/(100*AF2101)</f>
        <v>0</v>
      </c>
      <c r="T2101">
        <f>(U2101/V2101*100)</f>
        <v>0</v>
      </c>
      <c r="U2101">
        <f>AJ2101*(AM2101+AN2101)/1000</f>
        <v>0</v>
      </c>
      <c r="V2101">
        <f>0.61365*exp(17.502*AO2101/(240.97+AO2101))</f>
        <v>0</v>
      </c>
      <c r="W2101">
        <v>167</v>
      </c>
      <c r="X2101">
        <v>11</v>
      </c>
      <c r="Y2101">
        <f>IF(W2101*$H$11&gt;=AA2101,1.0,(AA2101/(AA2101-W2101*$H$11)))</f>
        <v>0</v>
      </c>
      <c r="Z2101">
        <f>(Y2101-1)*100</f>
        <v>0</v>
      </c>
      <c r="AA2101">
        <f>MAX(0,($B$11+$C$11*AR2101)/(1+$D$11*AR2101)*AM2101/(AO2101+273)*$E$11)</f>
        <v>0</v>
      </c>
      <c r="AB2101">
        <f>$B$9*AS2101+$C$9*AT2101</f>
        <v>0</v>
      </c>
      <c r="AC2101">
        <f>AB2101*AD2101</f>
        <v>0</v>
      </c>
      <c r="AD2101">
        <f>($B$9*$D$7+$C$9*$D$7)/($B$9+$C$9)</f>
        <v>0</v>
      </c>
      <c r="AE2101">
        <f>($B$9*$K$7+$C$9*$K$7)/($B$9+$C$9)</f>
        <v>0</v>
      </c>
      <c r="AF2101">
        <v>10</v>
      </c>
      <c r="AG2101">
        <v>1551452823.5</v>
      </c>
      <c r="AH2101">
        <v>403.07</v>
      </c>
      <c r="AI2101">
        <v>396.869</v>
      </c>
      <c r="AJ2101">
        <v>7.8914</v>
      </c>
      <c r="AK2101">
        <v>8.17195</v>
      </c>
      <c r="AL2101">
        <v>1455.78</v>
      </c>
      <c r="AM2101">
        <v>100.523</v>
      </c>
      <c r="AN2101">
        <v>0.0223313</v>
      </c>
      <c r="AO2101">
        <v>6.26284</v>
      </c>
      <c r="AP2101">
        <v>999.9</v>
      </c>
      <c r="AQ2101">
        <v>999.9</v>
      </c>
      <c r="AR2101">
        <v>10031.2</v>
      </c>
      <c r="AS2101">
        <v>0</v>
      </c>
      <c r="AT2101">
        <v>0.356082</v>
      </c>
      <c r="AU2101">
        <v>0</v>
      </c>
      <c r="AV2101" t="s">
        <v>208</v>
      </c>
      <c r="AW2101">
        <v>0</v>
      </c>
      <c r="AX2101">
        <v>-0.747</v>
      </c>
      <c r="AY2101">
        <v>-0.067</v>
      </c>
      <c r="AZ2101">
        <v>0</v>
      </c>
      <c r="BA2101">
        <v>0</v>
      </c>
      <c r="BB2101">
        <v>0</v>
      </c>
      <c r="BC2101">
        <v>0</v>
      </c>
      <c r="BD2101">
        <v>-75.7984071428571</v>
      </c>
      <c r="BE2101">
        <v>20.0213862783816</v>
      </c>
      <c r="BF2101">
        <v>3.54203262060433</v>
      </c>
      <c r="BG2101">
        <v>0</v>
      </c>
      <c r="BH2101">
        <v>-2.9442230952381</v>
      </c>
      <c r="BI2101">
        <v>0.136366303975294</v>
      </c>
      <c r="BJ2101">
        <v>0.0353589568694509</v>
      </c>
      <c r="BK2101">
        <v>0</v>
      </c>
      <c r="BL2101">
        <v>0</v>
      </c>
      <c r="BM2101">
        <v>0</v>
      </c>
      <c r="BN2101" t="s">
        <v>209</v>
      </c>
      <c r="BO2101">
        <v>1.88466</v>
      </c>
      <c r="BP2101">
        <v>1.8816</v>
      </c>
      <c r="BQ2101">
        <v>1.88309</v>
      </c>
      <c r="BR2101">
        <v>1.88187</v>
      </c>
      <c r="BS2101">
        <v>1.88381</v>
      </c>
      <c r="BT2101">
        <v>1.88309</v>
      </c>
      <c r="BU2101">
        <v>1.88477</v>
      </c>
      <c r="BV2101">
        <v>1.88232</v>
      </c>
      <c r="BW2101" t="s">
        <v>210</v>
      </c>
      <c r="BX2101" t="s">
        <v>17</v>
      </c>
      <c r="BY2101" t="s">
        <v>17</v>
      </c>
      <c r="BZ2101" t="s">
        <v>17</v>
      </c>
      <c r="CA2101" t="s">
        <v>211</v>
      </c>
      <c r="CB2101" t="s">
        <v>212</v>
      </c>
      <c r="CC2101" t="s">
        <v>213</v>
      </c>
      <c r="CD2101" t="s">
        <v>213</v>
      </c>
      <c r="CE2101" t="s">
        <v>213</v>
      </c>
      <c r="CF2101" t="s">
        <v>213</v>
      </c>
      <c r="CG2101">
        <v>5</v>
      </c>
      <c r="CH2101">
        <v>0</v>
      </c>
      <c r="CI2101">
        <v>0</v>
      </c>
      <c r="CJ2101">
        <v>0</v>
      </c>
      <c r="CK2101">
        <v>0</v>
      </c>
      <c r="CL2101">
        <v>2</v>
      </c>
      <c r="CM2101">
        <v>1320.09</v>
      </c>
      <c r="CN2101">
        <v>2.80607</v>
      </c>
      <c r="CO2101">
        <v>6.91544</v>
      </c>
      <c r="CP2101">
        <v>9.13952</v>
      </c>
      <c r="CQ2101">
        <v>29.9995</v>
      </c>
      <c r="CR2101">
        <v>8.91458</v>
      </c>
      <c r="CS2101">
        <v>9.19855</v>
      </c>
      <c r="CT2101">
        <v>-1</v>
      </c>
      <c r="CU2101">
        <v>100</v>
      </c>
      <c r="CV2101">
        <v>11.0936</v>
      </c>
      <c r="CW2101">
        <v>-999.9</v>
      </c>
      <c r="CX2101">
        <v>400</v>
      </c>
      <c r="CY2101">
        <v>1.46618</v>
      </c>
      <c r="CZ2101">
        <v>103.941</v>
      </c>
      <c r="DA2101">
        <v>103.352</v>
      </c>
    </row>
    <row r="2102" spans="1:105">
      <c r="A2102">
        <v>2088</v>
      </c>
      <c r="B2102">
        <v>1551452825.5</v>
      </c>
      <c r="C2102">
        <v>6526.59999990463</v>
      </c>
      <c r="D2102" t="s">
        <v>4405</v>
      </c>
      <c r="E2102" t="s">
        <v>4406</v>
      </c>
      <c r="F2102">
        <f>J2102+I2102+M2102*K2102</f>
        <v>0</v>
      </c>
      <c r="G2102">
        <f>(1000*AM2102)/(L2102*(AO2102+273.15))</f>
        <v>0</v>
      </c>
      <c r="H2102">
        <f>((G2102*F2102*(1-(AJ2102/1000)))/(100*K2102))*(0.0/60)</f>
        <v>0</v>
      </c>
      <c r="I2102" t="s">
        <v>203</v>
      </c>
      <c r="J2102" t="s">
        <v>204</v>
      </c>
      <c r="K2102" t="s">
        <v>205</v>
      </c>
      <c r="L2102" t="s">
        <v>206</v>
      </c>
      <c r="M2102" t="s">
        <v>1526</v>
      </c>
      <c r="N2102" t="s">
        <v>3918</v>
      </c>
      <c r="O2102" t="s">
        <v>812</v>
      </c>
      <c r="Q2102">
        <v>1551452825.5</v>
      </c>
      <c r="R2102">
        <f>AL2102*Y2102*(AJ2102-AK2102)/(100*AF2102*(1000-Y2102*AJ2102))</f>
        <v>0</v>
      </c>
      <c r="S2102">
        <f>AL2102*Y2102*(AI2102-AH2102*(1000-Y2102*AK2102)/(1000-Y2102*AJ2102))/(100*AF2102)</f>
        <v>0</v>
      </c>
      <c r="T2102">
        <f>(U2102/V2102*100)</f>
        <v>0</v>
      </c>
      <c r="U2102">
        <f>AJ2102*(AM2102+AN2102)/1000</f>
        <v>0</v>
      </c>
      <c r="V2102">
        <f>0.61365*exp(17.502*AO2102/(240.97+AO2102))</f>
        <v>0</v>
      </c>
      <c r="W2102">
        <v>150</v>
      </c>
      <c r="X2102">
        <v>10</v>
      </c>
      <c r="Y2102">
        <f>IF(W2102*$H$11&gt;=AA2102,1.0,(AA2102/(AA2102-W2102*$H$11)))</f>
        <v>0</v>
      </c>
      <c r="Z2102">
        <f>(Y2102-1)*100</f>
        <v>0</v>
      </c>
      <c r="AA2102">
        <f>MAX(0,($B$11+$C$11*AR2102)/(1+$D$11*AR2102)*AM2102/(AO2102+273)*$E$11)</f>
        <v>0</v>
      </c>
      <c r="AB2102">
        <f>$B$9*AS2102+$C$9*AT2102</f>
        <v>0</v>
      </c>
      <c r="AC2102">
        <f>AB2102*AD2102</f>
        <v>0</v>
      </c>
      <c r="AD2102">
        <f>($B$9*$D$7+$C$9*$D$7)/($B$9+$C$9)</f>
        <v>0</v>
      </c>
      <c r="AE2102">
        <f>($B$9*$K$7+$C$9*$K$7)/($B$9+$C$9)</f>
        <v>0</v>
      </c>
      <c r="AF2102">
        <v>10</v>
      </c>
      <c r="AG2102">
        <v>1551452825.5</v>
      </c>
      <c r="AH2102">
        <v>403.582</v>
      </c>
      <c r="AI2102">
        <v>396.86</v>
      </c>
      <c r="AJ2102">
        <v>7.94237</v>
      </c>
      <c r="AK2102">
        <v>8.17197</v>
      </c>
      <c r="AL2102">
        <v>1456.01</v>
      </c>
      <c r="AM2102">
        <v>100.526</v>
      </c>
      <c r="AN2102">
        <v>0.0220998</v>
      </c>
      <c r="AO2102">
        <v>6.25825</v>
      </c>
      <c r="AP2102">
        <v>999.9</v>
      </c>
      <c r="AQ2102">
        <v>999.9</v>
      </c>
      <c r="AR2102">
        <v>10021.2</v>
      </c>
      <c r="AS2102">
        <v>0</v>
      </c>
      <c r="AT2102">
        <v>0.356082</v>
      </c>
      <c r="AU2102">
        <v>0</v>
      </c>
      <c r="AV2102" t="s">
        <v>208</v>
      </c>
      <c r="AW2102">
        <v>0</v>
      </c>
      <c r="AX2102">
        <v>-0.747</v>
      </c>
      <c r="AY2102">
        <v>-0.067</v>
      </c>
      <c r="AZ2102">
        <v>0</v>
      </c>
      <c r="BA2102">
        <v>0</v>
      </c>
      <c r="BB2102">
        <v>0</v>
      </c>
      <c r="BC2102">
        <v>0</v>
      </c>
      <c r="BD2102">
        <v>-75.7984071428571</v>
      </c>
      <c r="BE2102">
        <v>20.0213862783816</v>
      </c>
      <c r="BF2102">
        <v>3.54203262060433</v>
      </c>
      <c r="BG2102">
        <v>0</v>
      </c>
      <c r="BH2102">
        <v>-2.9442230952381</v>
      </c>
      <c r="BI2102">
        <v>0.136366303975294</v>
      </c>
      <c r="BJ2102">
        <v>0.0353589568694509</v>
      </c>
      <c r="BK2102">
        <v>0</v>
      </c>
      <c r="BL2102">
        <v>0</v>
      </c>
      <c r="BM2102">
        <v>0</v>
      </c>
      <c r="BN2102" t="s">
        <v>209</v>
      </c>
      <c r="BO2102">
        <v>1.88467</v>
      </c>
      <c r="BP2102">
        <v>1.88161</v>
      </c>
      <c r="BQ2102">
        <v>1.88311</v>
      </c>
      <c r="BR2102">
        <v>1.88187</v>
      </c>
      <c r="BS2102">
        <v>1.88382</v>
      </c>
      <c r="BT2102">
        <v>1.88309</v>
      </c>
      <c r="BU2102">
        <v>1.88477</v>
      </c>
      <c r="BV2102">
        <v>1.88232</v>
      </c>
      <c r="BW2102" t="s">
        <v>210</v>
      </c>
      <c r="BX2102" t="s">
        <v>17</v>
      </c>
      <c r="BY2102" t="s">
        <v>17</v>
      </c>
      <c r="BZ2102" t="s">
        <v>17</v>
      </c>
      <c r="CA2102" t="s">
        <v>211</v>
      </c>
      <c r="CB2102" t="s">
        <v>212</v>
      </c>
      <c r="CC2102" t="s">
        <v>213</v>
      </c>
      <c r="CD2102" t="s">
        <v>213</v>
      </c>
      <c r="CE2102" t="s">
        <v>213</v>
      </c>
      <c r="CF2102" t="s">
        <v>213</v>
      </c>
      <c r="CG2102">
        <v>5</v>
      </c>
      <c r="CH2102">
        <v>0</v>
      </c>
      <c r="CI2102">
        <v>0</v>
      </c>
      <c r="CJ2102">
        <v>0</v>
      </c>
      <c r="CK2102">
        <v>0</v>
      </c>
      <c r="CL2102">
        <v>2</v>
      </c>
      <c r="CM2102">
        <v>1332.57</v>
      </c>
      <c r="CN2102">
        <v>2.80391</v>
      </c>
      <c r="CO2102">
        <v>6.91717</v>
      </c>
      <c r="CP2102">
        <v>9.13893</v>
      </c>
      <c r="CQ2102">
        <v>29.9996</v>
      </c>
      <c r="CR2102">
        <v>8.91405</v>
      </c>
      <c r="CS2102">
        <v>9.19799</v>
      </c>
      <c r="CT2102">
        <v>-1</v>
      </c>
      <c r="CU2102">
        <v>100</v>
      </c>
      <c r="CV2102">
        <v>11.0936</v>
      </c>
      <c r="CW2102">
        <v>-999.9</v>
      </c>
      <c r="CX2102">
        <v>400</v>
      </c>
      <c r="CY2102">
        <v>1.38965</v>
      </c>
      <c r="CZ2102">
        <v>103.941</v>
      </c>
      <c r="DA2102">
        <v>103.351</v>
      </c>
    </row>
    <row r="2103" spans="1:105">
      <c r="A2103">
        <v>2089</v>
      </c>
      <c r="B2103">
        <v>1551452827.5</v>
      </c>
      <c r="C2103">
        <v>6528.59999990463</v>
      </c>
      <c r="D2103" t="s">
        <v>4407</v>
      </c>
      <c r="E2103" t="s">
        <v>4408</v>
      </c>
      <c r="F2103">
        <f>J2103+I2103+M2103*K2103</f>
        <v>0</v>
      </c>
      <c r="G2103">
        <f>(1000*AM2103)/(L2103*(AO2103+273.15))</f>
        <v>0</v>
      </c>
      <c r="H2103">
        <f>((G2103*F2103*(1-(AJ2103/1000)))/(100*K2103))*(0.0/60)</f>
        <v>0</v>
      </c>
      <c r="I2103" t="s">
        <v>203</v>
      </c>
      <c r="J2103" t="s">
        <v>204</v>
      </c>
      <c r="K2103" t="s">
        <v>205</v>
      </c>
      <c r="L2103" t="s">
        <v>206</v>
      </c>
      <c r="M2103" t="s">
        <v>1526</v>
      </c>
      <c r="N2103" t="s">
        <v>3918</v>
      </c>
      <c r="O2103" t="s">
        <v>812</v>
      </c>
      <c r="Q2103">
        <v>1551452827.5</v>
      </c>
      <c r="R2103">
        <f>AL2103*Y2103*(AJ2103-AK2103)/(100*AF2103*(1000-Y2103*AJ2103))</f>
        <v>0</v>
      </c>
      <c r="S2103">
        <f>AL2103*Y2103*(AI2103-AH2103*(1000-Y2103*AK2103)/(1000-Y2103*AJ2103))/(100*AF2103)</f>
        <v>0</v>
      </c>
      <c r="T2103">
        <f>(U2103/V2103*100)</f>
        <v>0</v>
      </c>
      <c r="U2103">
        <f>AJ2103*(AM2103+AN2103)/1000</f>
        <v>0</v>
      </c>
      <c r="V2103">
        <f>0.61365*exp(17.502*AO2103/(240.97+AO2103))</f>
        <v>0</v>
      </c>
      <c r="W2103">
        <v>144</v>
      </c>
      <c r="X2103">
        <v>10</v>
      </c>
      <c r="Y2103">
        <f>IF(W2103*$H$11&gt;=AA2103,1.0,(AA2103/(AA2103-W2103*$H$11)))</f>
        <v>0</v>
      </c>
      <c r="Z2103">
        <f>(Y2103-1)*100</f>
        <v>0</v>
      </c>
      <c r="AA2103">
        <f>MAX(0,($B$11+$C$11*AR2103)/(1+$D$11*AR2103)*AM2103/(AO2103+273)*$E$11)</f>
        <v>0</v>
      </c>
      <c r="AB2103">
        <f>$B$9*AS2103+$C$9*AT2103</f>
        <v>0</v>
      </c>
      <c r="AC2103">
        <f>AB2103*AD2103</f>
        <v>0</v>
      </c>
      <c r="AD2103">
        <f>($B$9*$D$7+$C$9*$D$7)/($B$9+$C$9)</f>
        <v>0</v>
      </c>
      <c r="AE2103">
        <f>($B$9*$K$7+$C$9*$K$7)/($B$9+$C$9)</f>
        <v>0</v>
      </c>
      <c r="AF2103">
        <v>10</v>
      </c>
      <c r="AG2103">
        <v>1551452827.5</v>
      </c>
      <c r="AH2103">
        <v>403.987</v>
      </c>
      <c r="AI2103">
        <v>396.843</v>
      </c>
      <c r="AJ2103">
        <v>7.99378</v>
      </c>
      <c r="AK2103">
        <v>8.17238</v>
      </c>
      <c r="AL2103">
        <v>1456.11</v>
      </c>
      <c r="AM2103">
        <v>100.527</v>
      </c>
      <c r="AN2103">
        <v>0.021172</v>
      </c>
      <c r="AO2103">
        <v>6.26563</v>
      </c>
      <c r="AP2103">
        <v>999.9</v>
      </c>
      <c r="AQ2103">
        <v>999.9</v>
      </c>
      <c r="AR2103">
        <v>9968.75</v>
      </c>
      <c r="AS2103">
        <v>0</v>
      </c>
      <c r="AT2103">
        <v>0.356082</v>
      </c>
      <c r="AU2103">
        <v>0</v>
      </c>
      <c r="AV2103" t="s">
        <v>208</v>
      </c>
      <c r="AW2103">
        <v>0</v>
      </c>
      <c r="AX2103">
        <v>-0.747</v>
      </c>
      <c r="AY2103">
        <v>-0.067</v>
      </c>
      <c r="AZ2103">
        <v>0</v>
      </c>
      <c r="BA2103">
        <v>0</v>
      </c>
      <c r="BB2103">
        <v>0</v>
      </c>
      <c r="BC2103">
        <v>0</v>
      </c>
      <c r="BD2103">
        <v>-75.7984071428571</v>
      </c>
      <c r="BE2103">
        <v>20.0213862783816</v>
      </c>
      <c r="BF2103">
        <v>3.54203262060433</v>
      </c>
      <c r="BG2103">
        <v>0</v>
      </c>
      <c r="BH2103">
        <v>-2.9442230952381</v>
      </c>
      <c r="BI2103">
        <v>0.136366303975294</v>
      </c>
      <c r="BJ2103">
        <v>0.0353589568694509</v>
      </c>
      <c r="BK2103">
        <v>0</v>
      </c>
      <c r="BL2103">
        <v>0</v>
      </c>
      <c r="BM2103">
        <v>0</v>
      </c>
      <c r="BN2103" t="s">
        <v>209</v>
      </c>
      <c r="BO2103">
        <v>1.88465</v>
      </c>
      <c r="BP2103">
        <v>1.88161</v>
      </c>
      <c r="BQ2103">
        <v>1.88312</v>
      </c>
      <c r="BR2103">
        <v>1.88188</v>
      </c>
      <c r="BS2103">
        <v>1.88382</v>
      </c>
      <c r="BT2103">
        <v>1.88309</v>
      </c>
      <c r="BU2103">
        <v>1.88477</v>
      </c>
      <c r="BV2103">
        <v>1.88232</v>
      </c>
      <c r="BW2103" t="s">
        <v>210</v>
      </c>
      <c r="BX2103" t="s">
        <v>17</v>
      </c>
      <c r="BY2103" t="s">
        <v>17</v>
      </c>
      <c r="BZ2103" t="s">
        <v>17</v>
      </c>
      <c r="CA2103" t="s">
        <v>211</v>
      </c>
      <c r="CB2103" t="s">
        <v>212</v>
      </c>
      <c r="CC2103" t="s">
        <v>213</v>
      </c>
      <c r="CD2103" t="s">
        <v>213</v>
      </c>
      <c r="CE2103" t="s">
        <v>213</v>
      </c>
      <c r="CF2103" t="s">
        <v>213</v>
      </c>
      <c r="CG2103">
        <v>5</v>
      </c>
      <c r="CH2103">
        <v>0</v>
      </c>
      <c r="CI2103">
        <v>0</v>
      </c>
      <c r="CJ2103">
        <v>0</v>
      </c>
      <c r="CK2103">
        <v>0</v>
      </c>
      <c r="CL2103">
        <v>2</v>
      </c>
      <c r="CM2103">
        <v>1337.17</v>
      </c>
      <c r="CN2103">
        <v>2.80607</v>
      </c>
      <c r="CO2103">
        <v>6.91892</v>
      </c>
      <c r="CP2103">
        <v>9.13861</v>
      </c>
      <c r="CQ2103">
        <v>29.9998</v>
      </c>
      <c r="CR2103">
        <v>8.91399</v>
      </c>
      <c r="CS2103">
        <v>9.19759</v>
      </c>
      <c r="CT2103">
        <v>-1</v>
      </c>
      <c r="CU2103">
        <v>100</v>
      </c>
      <c r="CV2103">
        <v>11.0936</v>
      </c>
      <c r="CW2103">
        <v>-999.9</v>
      </c>
      <c r="CX2103">
        <v>400</v>
      </c>
      <c r="CY2103">
        <v>1.32565</v>
      </c>
      <c r="CZ2103">
        <v>103.939</v>
      </c>
      <c r="DA2103">
        <v>103.35</v>
      </c>
    </row>
    <row r="2104" spans="1:105">
      <c r="A2104">
        <v>2090</v>
      </c>
      <c r="B2104">
        <v>1551452829.5</v>
      </c>
      <c r="C2104">
        <v>6530.59999990463</v>
      </c>
      <c r="D2104" t="s">
        <v>4409</v>
      </c>
      <c r="E2104" t="s">
        <v>4410</v>
      </c>
      <c r="F2104">
        <f>J2104+I2104+M2104*K2104</f>
        <v>0</v>
      </c>
      <c r="G2104">
        <f>(1000*AM2104)/(L2104*(AO2104+273.15))</f>
        <v>0</v>
      </c>
      <c r="H2104">
        <f>((G2104*F2104*(1-(AJ2104/1000)))/(100*K2104))*(0.0/60)</f>
        <v>0</v>
      </c>
      <c r="I2104" t="s">
        <v>203</v>
      </c>
      <c r="J2104" t="s">
        <v>204</v>
      </c>
      <c r="K2104" t="s">
        <v>205</v>
      </c>
      <c r="L2104" t="s">
        <v>206</v>
      </c>
      <c r="M2104" t="s">
        <v>1526</v>
      </c>
      <c r="N2104" t="s">
        <v>3918</v>
      </c>
      <c r="O2104" t="s">
        <v>812</v>
      </c>
      <c r="Q2104">
        <v>1551452829.5</v>
      </c>
      <c r="R2104">
        <f>AL2104*Y2104*(AJ2104-AK2104)/(100*AF2104*(1000-Y2104*AJ2104))</f>
        <v>0</v>
      </c>
      <c r="S2104">
        <f>AL2104*Y2104*(AI2104-AH2104*(1000-Y2104*AK2104)/(1000-Y2104*AJ2104))/(100*AF2104)</f>
        <v>0</v>
      </c>
      <c r="T2104">
        <f>(U2104/V2104*100)</f>
        <v>0</v>
      </c>
      <c r="U2104">
        <f>AJ2104*(AM2104+AN2104)/1000</f>
        <v>0</v>
      </c>
      <c r="V2104">
        <f>0.61365*exp(17.502*AO2104/(240.97+AO2104))</f>
        <v>0</v>
      </c>
      <c r="W2104">
        <v>166</v>
      </c>
      <c r="X2104">
        <v>11</v>
      </c>
      <c r="Y2104">
        <f>IF(W2104*$H$11&gt;=AA2104,1.0,(AA2104/(AA2104-W2104*$H$11)))</f>
        <v>0</v>
      </c>
      <c r="Z2104">
        <f>(Y2104-1)*100</f>
        <v>0</v>
      </c>
      <c r="AA2104">
        <f>MAX(0,($B$11+$C$11*AR2104)/(1+$D$11*AR2104)*AM2104/(AO2104+273)*$E$11)</f>
        <v>0</v>
      </c>
      <c r="AB2104">
        <f>$B$9*AS2104+$C$9*AT2104</f>
        <v>0</v>
      </c>
      <c r="AC2104">
        <f>AB2104*AD2104</f>
        <v>0</v>
      </c>
      <c r="AD2104">
        <f>($B$9*$D$7+$C$9*$D$7)/($B$9+$C$9)</f>
        <v>0</v>
      </c>
      <c r="AE2104">
        <f>($B$9*$K$7+$C$9*$K$7)/($B$9+$C$9)</f>
        <v>0</v>
      </c>
      <c r="AF2104">
        <v>10</v>
      </c>
      <c r="AG2104">
        <v>1551452829.5</v>
      </c>
      <c r="AH2104">
        <v>404.422</v>
      </c>
      <c r="AI2104">
        <v>396.816</v>
      </c>
      <c r="AJ2104">
        <v>8.02475</v>
      </c>
      <c r="AK2104">
        <v>8.17228</v>
      </c>
      <c r="AL2104">
        <v>1456.09</v>
      </c>
      <c r="AM2104">
        <v>100.526</v>
      </c>
      <c r="AN2104">
        <v>0.0210832</v>
      </c>
      <c r="AO2104">
        <v>6.26168</v>
      </c>
      <c r="AP2104">
        <v>999.9</v>
      </c>
      <c r="AQ2104">
        <v>999.9</v>
      </c>
      <c r="AR2104">
        <v>9998.75</v>
      </c>
      <c r="AS2104">
        <v>0</v>
      </c>
      <c r="AT2104">
        <v>0.36156</v>
      </c>
      <c r="AU2104">
        <v>0</v>
      </c>
      <c r="AV2104" t="s">
        <v>208</v>
      </c>
      <c r="AW2104">
        <v>0</v>
      </c>
      <c r="AX2104">
        <v>-0.747</v>
      </c>
      <c r="AY2104">
        <v>-0.067</v>
      </c>
      <c r="AZ2104">
        <v>0</v>
      </c>
      <c r="BA2104">
        <v>0</v>
      </c>
      <c r="BB2104">
        <v>0</v>
      </c>
      <c r="BC2104">
        <v>0</v>
      </c>
      <c r="BD2104">
        <v>-75.7984071428571</v>
      </c>
      <c r="BE2104">
        <v>20.0213862783816</v>
      </c>
      <c r="BF2104">
        <v>3.54203262060433</v>
      </c>
      <c r="BG2104">
        <v>0</v>
      </c>
      <c r="BH2104">
        <v>-2.9442230952381</v>
      </c>
      <c r="BI2104">
        <v>0.136366303975294</v>
      </c>
      <c r="BJ2104">
        <v>0.0353589568694509</v>
      </c>
      <c r="BK2104">
        <v>0</v>
      </c>
      <c r="BL2104">
        <v>0</v>
      </c>
      <c r="BM2104">
        <v>0</v>
      </c>
      <c r="BN2104" t="s">
        <v>209</v>
      </c>
      <c r="BO2104">
        <v>1.88464</v>
      </c>
      <c r="BP2104">
        <v>1.88159</v>
      </c>
      <c r="BQ2104">
        <v>1.88311</v>
      </c>
      <c r="BR2104">
        <v>1.88187</v>
      </c>
      <c r="BS2104">
        <v>1.88382</v>
      </c>
      <c r="BT2104">
        <v>1.88309</v>
      </c>
      <c r="BU2104">
        <v>1.88477</v>
      </c>
      <c r="BV2104">
        <v>1.88232</v>
      </c>
      <c r="BW2104" t="s">
        <v>210</v>
      </c>
      <c r="BX2104" t="s">
        <v>17</v>
      </c>
      <c r="BY2104" t="s">
        <v>17</v>
      </c>
      <c r="BZ2104" t="s">
        <v>17</v>
      </c>
      <c r="CA2104" t="s">
        <v>211</v>
      </c>
      <c r="CB2104" t="s">
        <v>212</v>
      </c>
      <c r="CC2104" t="s">
        <v>213</v>
      </c>
      <c r="CD2104" t="s">
        <v>213</v>
      </c>
      <c r="CE2104" t="s">
        <v>213</v>
      </c>
      <c r="CF2104" t="s">
        <v>213</v>
      </c>
      <c r="CG2104">
        <v>5</v>
      </c>
      <c r="CH2104">
        <v>0</v>
      </c>
      <c r="CI2104">
        <v>0</v>
      </c>
      <c r="CJ2104">
        <v>0</v>
      </c>
      <c r="CK2104">
        <v>0</v>
      </c>
      <c r="CL2104">
        <v>2</v>
      </c>
      <c r="CM2104">
        <v>1321.19</v>
      </c>
      <c r="CN2104">
        <v>2.80607</v>
      </c>
      <c r="CO2104">
        <v>6.9208</v>
      </c>
      <c r="CP2104">
        <v>9.13812</v>
      </c>
      <c r="CQ2104">
        <v>29.9997</v>
      </c>
      <c r="CR2104">
        <v>8.91399</v>
      </c>
      <c r="CS2104">
        <v>9.19759</v>
      </c>
      <c r="CT2104">
        <v>-1</v>
      </c>
      <c r="CU2104">
        <v>100</v>
      </c>
      <c r="CV2104">
        <v>11.0936</v>
      </c>
      <c r="CW2104">
        <v>-999.9</v>
      </c>
      <c r="CX2104">
        <v>400</v>
      </c>
      <c r="CY2104">
        <v>1.26927</v>
      </c>
      <c r="CZ2104">
        <v>103.938</v>
      </c>
      <c r="DA2104">
        <v>103.35</v>
      </c>
    </row>
    <row r="2105" spans="1:105">
      <c r="A2105">
        <v>2091</v>
      </c>
      <c r="B2105">
        <v>1551452831.5</v>
      </c>
      <c r="C2105">
        <v>6532.59999990463</v>
      </c>
      <c r="D2105" t="s">
        <v>4411</v>
      </c>
      <c r="E2105" t="s">
        <v>4412</v>
      </c>
      <c r="F2105">
        <f>J2105+I2105+M2105*K2105</f>
        <v>0</v>
      </c>
      <c r="G2105">
        <f>(1000*AM2105)/(L2105*(AO2105+273.15))</f>
        <v>0</v>
      </c>
      <c r="H2105">
        <f>((G2105*F2105*(1-(AJ2105/1000)))/(100*K2105))*(0.0/60)</f>
        <v>0</v>
      </c>
      <c r="I2105" t="s">
        <v>203</v>
      </c>
      <c r="J2105" t="s">
        <v>204</v>
      </c>
      <c r="K2105" t="s">
        <v>205</v>
      </c>
      <c r="L2105" t="s">
        <v>206</v>
      </c>
      <c r="M2105" t="s">
        <v>1526</v>
      </c>
      <c r="N2105" t="s">
        <v>3918</v>
      </c>
      <c r="O2105" t="s">
        <v>812</v>
      </c>
      <c r="Q2105">
        <v>1551452831.5</v>
      </c>
      <c r="R2105">
        <f>AL2105*Y2105*(AJ2105-AK2105)/(100*AF2105*(1000-Y2105*AJ2105))</f>
        <v>0</v>
      </c>
      <c r="S2105">
        <f>AL2105*Y2105*(AI2105-AH2105*(1000-Y2105*AK2105)/(1000-Y2105*AJ2105))/(100*AF2105)</f>
        <v>0</v>
      </c>
      <c r="T2105">
        <f>(U2105/V2105*100)</f>
        <v>0</v>
      </c>
      <c r="U2105">
        <f>AJ2105*(AM2105+AN2105)/1000</f>
        <v>0</v>
      </c>
      <c r="V2105">
        <f>0.61365*exp(17.502*AO2105/(240.97+AO2105))</f>
        <v>0</v>
      </c>
      <c r="W2105">
        <v>153</v>
      </c>
      <c r="X2105">
        <v>11</v>
      </c>
      <c r="Y2105">
        <f>IF(W2105*$H$11&gt;=AA2105,1.0,(AA2105/(AA2105-W2105*$H$11)))</f>
        <v>0</v>
      </c>
      <c r="Z2105">
        <f>(Y2105-1)*100</f>
        <v>0</v>
      </c>
      <c r="AA2105">
        <f>MAX(0,($B$11+$C$11*AR2105)/(1+$D$11*AR2105)*AM2105/(AO2105+273)*$E$11)</f>
        <v>0</v>
      </c>
      <c r="AB2105">
        <f>$B$9*AS2105+$C$9*AT2105</f>
        <v>0</v>
      </c>
      <c r="AC2105">
        <f>AB2105*AD2105</f>
        <v>0</v>
      </c>
      <c r="AD2105">
        <f>($B$9*$D$7+$C$9*$D$7)/($B$9+$C$9)</f>
        <v>0</v>
      </c>
      <c r="AE2105">
        <f>($B$9*$K$7+$C$9*$K$7)/($B$9+$C$9)</f>
        <v>0</v>
      </c>
      <c r="AF2105">
        <v>10</v>
      </c>
      <c r="AG2105">
        <v>1551452831.5</v>
      </c>
      <c r="AH2105">
        <v>404.909</v>
      </c>
      <c r="AI2105">
        <v>396.824</v>
      </c>
      <c r="AJ2105">
        <v>8.05352</v>
      </c>
      <c r="AK2105">
        <v>8.17269</v>
      </c>
      <c r="AL2105">
        <v>1455.71</v>
      </c>
      <c r="AM2105">
        <v>100.526</v>
      </c>
      <c r="AN2105">
        <v>0.0214342</v>
      </c>
      <c r="AO2105">
        <v>6.25949</v>
      </c>
      <c r="AP2105">
        <v>999.9</v>
      </c>
      <c r="AQ2105">
        <v>999.9</v>
      </c>
      <c r="AR2105">
        <v>10001.2</v>
      </c>
      <c r="AS2105">
        <v>0</v>
      </c>
      <c r="AT2105">
        <v>0.347864</v>
      </c>
      <c r="AU2105">
        <v>0</v>
      </c>
      <c r="AV2105" t="s">
        <v>208</v>
      </c>
      <c r="AW2105">
        <v>0</v>
      </c>
      <c r="AX2105">
        <v>-0.747</v>
      </c>
      <c r="AY2105">
        <v>-0.067</v>
      </c>
      <c r="AZ2105">
        <v>0</v>
      </c>
      <c r="BA2105">
        <v>0</v>
      </c>
      <c r="BB2105">
        <v>0</v>
      </c>
      <c r="BC2105">
        <v>0</v>
      </c>
      <c r="BD2105">
        <v>-75.7984071428571</v>
      </c>
      <c r="BE2105">
        <v>20.0213862783816</v>
      </c>
      <c r="BF2105">
        <v>3.54203262060433</v>
      </c>
      <c r="BG2105">
        <v>0</v>
      </c>
      <c r="BH2105">
        <v>-2.9442230952381</v>
      </c>
      <c r="BI2105">
        <v>0.136366303975294</v>
      </c>
      <c r="BJ2105">
        <v>0.0353589568694509</v>
      </c>
      <c r="BK2105">
        <v>0</v>
      </c>
      <c r="BL2105">
        <v>0</v>
      </c>
      <c r="BM2105">
        <v>0</v>
      </c>
      <c r="BN2105" t="s">
        <v>209</v>
      </c>
      <c r="BO2105">
        <v>1.88465</v>
      </c>
      <c r="BP2105">
        <v>1.8816</v>
      </c>
      <c r="BQ2105">
        <v>1.8831</v>
      </c>
      <c r="BR2105">
        <v>1.88187</v>
      </c>
      <c r="BS2105">
        <v>1.88383</v>
      </c>
      <c r="BT2105">
        <v>1.88309</v>
      </c>
      <c r="BU2105">
        <v>1.88477</v>
      </c>
      <c r="BV2105">
        <v>1.88232</v>
      </c>
      <c r="BW2105" t="s">
        <v>210</v>
      </c>
      <c r="BX2105" t="s">
        <v>17</v>
      </c>
      <c r="BY2105" t="s">
        <v>17</v>
      </c>
      <c r="BZ2105" t="s">
        <v>17</v>
      </c>
      <c r="CA2105" t="s">
        <v>211</v>
      </c>
      <c r="CB2105" t="s">
        <v>212</v>
      </c>
      <c r="CC2105" t="s">
        <v>213</v>
      </c>
      <c r="CD2105" t="s">
        <v>213</v>
      </c>
      <c r="CE2105" t="s">
        <v>213</v>
      </c>
      <c r="CF2105" t="s">
        <v>213</v>
      </c>
      <c r="CG2105">
        <v>5</v>
      </c>
      <c r="CH2105">
        <v>0</v>
      </c>
      <c r="CI2105">
        <v>0</v>
      </c>
      <c r="CJ2105">
        <v>0</v>
      </c>
      <c r="CK2105">
        <v>0</v>
      </c>
      <c r="CL2105">
        <v>2</v>
      </c>
      <c r="CM2105">
        <v>1330.13</v>
      </c>
      <c r="CN2105">
        <v>2.80607</v>
      </c>
      <c r="CO2105">
        <v>6.92257</v>
      </c>
      <c r="CP2105">
        <v>9.13757</v>
      </c>
      <c r="CQ2105">
        <v>29.9998</v>
      </c>
      <c r="CR2105">
        <v>8.91421</v>
      </c>
      <c r="CS2105">
        <v>9.19759</v>
      </c>
      <c r="CT2105">
        <v>-1</v>
      </c>
      <c r="CU2105">
        <v>100</v>
      </c>
      <c r="CV2105">
        <v>10.7154</v>
      </c>
      <c r="CW2105">
        <v>-999.9</v>
      </c>
      <c r="CX2105">
        <v>400</v>
      </c>
      <c r="CY2105">
        <v>1.19623</v>
      </c>
      <c r="CZ2105">
        <v>103.937</v>
      </c>
      <c r="DA2105">
        <v>103.351</v>
      </c>
    </row>
    <row r="2106" spans="1:105">
      <c r="A2106">
        <v>2092</v>
      </c>
      <c r="B2106">
        <v>1551452833.5</v>
      </c>
      <c r="C2106">
        <v>6534.59999990463</v>
      </c>
      <c r="D2106" t="s">
        <v>4413</v>
      </c>
      <c r="E2106" t="s">
        <v>4414</v>
      </c>
      <c r="F2106">
        <f>J2106+I2106+M2106*K2106</f>
        <v>0</v>
      </c>
      <c r="G2106">
        <f>(1000*AM2106)/(L2106*(AO2106+273.15))</f>
        <v>0</v>
      </c>
      <c r="H2106">
        <f>((G2106*F2106*(1-(AJ2106/1000)))/(100*K2106))*(0.0/60)</f>
        <v>0</v>
      </c>
      <c r="I2106" t="s">
        <v>203</v>
      </c>
      <c r="J2106" t="s">
        <v>204</v>
      </c>
      <c r="K2106" t="s">
        <v>205</v>
      </c>
      <c r="L2106" t="s">
        <v>206</v>
      </c>
      <c r="M2106" t="s">
        <v>1526</v>
      </c>
      <c r="N2106" t="s">
        <v>3918</v>
      </c>
      <c r="O2106" t="s">
        <v>812</v>
      </c>
      <c r="Q2106">
        <v>1551452833.5</v>
      </c>
      <c r="R2106">
        <f>AL2106*Y2106*(AJ2106-AK2106)/(100*AF2106*(1000-Y2106*AJ2106))</f>
        <v>0</v>
      </c>
      <c r="S2106">
        <f>AL2106*Y2106*(AI2106-AH2106*(1000-Y2106*AK2106)/(1000-Y2106*AJ2106))/(100*AF2106)</f>
        <v>0</v>
      </c>
      <c r="T2106">
        <f>(U2106/V2106*100)</f>
        <v>0</v>
      </c>
      <c r="U2106">
        <f>AJ2106*(AM2106+AN2106)/1000</f>
        <v>0</v>
      </c>
      <c r="V2106">
        <f>0.61365*exp(17.502*AO2106/(240.97+AO2106))</f>
        <v>0</v>
      </c>
      <c r="W2106">
        <v>142</v>
      </c>
      <c r="X2106">
        <v>10</v>
      </c>
      <c r="Y2106">
        <f>IF(W2106*$H$11&gt;=AA2106,1.0,(AA2106/(AA2106-W2106*$H$11)))</f>
        <v>0</v>
      </c>
      <c r="Z2106">
        <f>(Y2106-1)*100</f>
        <v>0</v>
      </c>
      <c r="AA2106">
        <f>MAX(0,($B$11+$C$11*AR2106)/(1+$D$11*AR2106)*AM2106/(AO2106+273)*$E$11)</f>
        <v>0</v>
      </c>
      <c r="AB2106">
        <f>$B$9*AS2106+$C$9*AT2106</f>
        <v>0</v>
      </c>
      <c r="AC2106">
        <f>AB2106*AD2106</f>
        <v>0</v>
      </c>
      <c r="AD2106">
        <f>($B$9*$D$7+$C$9*$D$7)/($B$9+$C$9)</f>
        <v>0</v>
      </c>
      <c r="AE2106">
        <f>($B$9*$K$7+$C$9*$K$7)/($B$9+$C$9)</f>
        <v>0</v>
      </c>
      <c r="AF2106">
        <v>10</v>
      </c>
      <c r="AG2106">
        <v>1551452833.5</v>
      </c>
      <c r="AH2106">
        <v>405.402</v>
      </c>
      <c r="AI2106">
        <v>396.839</v>
      </c>
      <c r="AJ2106">
        <v>8.0885</v>
      </c>
      <c r="AK2106">
        <v>8.17376</v>
      </c>
      <c r="AL2106">
        <v>1455.5</v>
      </c>
      <c r="AM2106">
        <v>100.526</v>
      </c>
      <c r="AN2106">
        <v>0.021729</v>
      </c>
      <c r="AO2106">
        <v>6.26727</v>
      </c>
      <c r="AP2106">
        <v>999.9</v>
      </c>
      <c r="AQ2106">
        <v>999.9</v>
      </c>
      <c r="AR2106">
        <v>9982.5</v>
      </c>
      <c r="AS2106">
        <v>0</v>
      </c>
      <c r="AT2106">
        <v>0.328691</v>
      </c>
      <c r="AU2106">
        <v>0</v>
      </c>
      <c r="AV2106" t="s">
        <v>208</v>
      </c>
      <c r="AW2106">
        <v>0</v>
      </c>
      <c r="AX2106">
        <v>-0.747</v>
      </c>
      <c r="AY2106">
        <v>-0.067</v>
      </c>
      <c r="AZ2106">
        <v>0</v>
      </c>
      <c r="BA2106">
        <v>0</v>
      </c>
      <c r="BB2106">
        <v>0</v>
      </c>
      <c r="BC2106">
        <v>0</v>
      </c>
      <c r="BD2106">
        <v>-75.7984071428571</v>
      </c>
      <c r="BE2106">
        <v>20.0213862783816</v>
      </c>
      <c r="BF2106">
        <v>3.54203262060433</v>
      </c>
      <c r="BG2106">
        <v>0</v>
      </c>
      <c r="BH2106">
        <v>-2.9442230952381</v>
      </c>
      <c r="BI2106">
        <v>0.136366303975294</v>
      </c>
      <c r="BJ2106">
        <v>0.0353589568694509</v>
      </c>
      <c r="BK2106">
        <v>0</v>
      </c>
      <c r="BL2106">
        <v>0</v>
      </c>
      <c r="BM2106">
        <v>0</v>
      </c>
      <c r="BN2106" t="s">
        <v>209</v>
      </c>
      <c r="BO2106">
        <v>1.88467</v>
      </c>
      <c r="BP2106">
        <v>1.88163</v>
      </c>
      <c r="BQ2106">
        <v>1.88312</v>
      </c>
      <c r="BR2106">
        <v>1.88187</v>
      </c>
      <c r="BS2106">
        <v>1.88384</v>
      </c>
      <c r="BT2106">
        <v>1.88309</v>
      </c>
      <c r="BU2106">
        <v>1.88477</v>
      </c>
      <c r="BV2106">
        <v>1.88232</v>
      </c>
      <c r="BW2106" t="s">
        <v>210</v>
      </c>
      <c r="BX2106" t="s">
        <v>17</v>
      </c>
      <c r="BY2106" t="s">
        <v>17</v>
      </c>
      <c r="BZ2106" t="s">
        <v>17</v>
      </c>
      <c r="CA2106" t="s">
        <v>211</v>
      </c>
      <c r="CB2106" t="s">
        <v>212</v>
      </c>
      <c r="CC2106" t="s">
        <v>213</v>
      </c>
      <c r="CD2106" t="s">
        <v>213</v>
      </c>
      <c r="CE2106" t="s">
        <v>213</v>
      </c>
      <c r="CF2106" t="s">
        <v>213</v>
      </c>
      <c r="CG2106">
        <v>5</v>
      </c>
      <c r="CH2106">
        <v>0</v>
      </c>
      <c r="CI2106">
        <v>0</v>
      </c>
      <c r="CJ2106">
        <v>0</v>
      </c>
      <c r="CK2106">
        <v>0</v>
      </c>
      <c r="CL2106">
        <v>2</v>
      </c>
      <c r="CM2106">
        <v>1338.21</v>
      </c>
      <c r="CN2106">
        <v>2.80607</v>
      </c>
      <c r="CO2106">
        <v>6.92433</v>
      </c>
      <c r="CP2106">
        <v>9.13728</v>
      </c>
      <c r="CQ2106">
        <v>29.9999</v>
      </c>
      <c r="CR2106">
        <v>8.91474</v>
      </c>
      <c r="CS2106">
        <v>9.19743</v>
      </c>
      <c r="CT2106">
        <v>-1</v>
      </c>
      <c r="CU2106">
        <v>100</v>
      </c>
      <c r="CV2106">
        <v>10.7154</v>
      </c>
      <c r="CW2106">
        <v>-999.9</v>
      </c>
      <c r="CX2106">
        <v>400</v>
      </c>
      <c r="CY2106">
        <v>1.12366</v>
      </c>
      <c r="CZ2106">
        <v>103.938</v>
      </c>
      <c r="DA2106">
        <v>103.352</v>
      </c>
    </row>
    <row r="2107" spans="1:105">
      <c r="A2107">
        <v>2093</v>
      </c>
      <c r="B2107">
        <v>1551452835.5</v>
      </c>
      <c r="C2107">
        <v>6536.59999990463</v>
      </c>
      <c r="D2107" t="s">
        <v>4415</v>
      </c>
      <c r="E2107" t="s">
        <v>4416</v>
      </c>
      <c r="F2107">
        <f>J2107+I2107+M2107*K2107</f>
        <v>0</v>
      </c>
      <c r="G2107">
        <f>(1000*AM2107)/(L2107*(AO2107+273.15))</f>
        <v>0</v>
      </c>
      <c r="H2107">
        <f>((G2107*F2107*(1-(AJ2107/1000)))/(100*K2107))*(0.0/60)</f>
        <v>0</v>
      </c>
      <c r="I2107" t="s">
        <v>203</v>
      </c>
      <c r="J2107" t="s">
        <v>204</v>
      </c>
      <c r="K2107" t="s">
        <v>205</v>
      </c>
      <c r="L2107" t="s">
        <v>206</v>
      </c>
      <c r="M2107" t="s">
        <v>1526</v>
      </c>
      <c r="N2107" t="s">
        <v>3918</v>
      </c>
      <c r="O2107" t="s">
        <v>812</v>
      </c>
      <c r="Q2107">
        <v>1551452835.5</v>
      </c>
      <c r="R2107">
        <f>AL2107*Y2107*(AJ2107-AK2107)/(100*AF2107*(1000-Y2107*AJ2107))</f>
        <v>0</v>
      </c>
      <c r="S2107">
        <f>AL2107*Y2107*(AI2107-AH2107*(1000-Y2107*AK2107)/(1000-Y2107*AJ2107))/(100*AF2107)</f>
        <v>0</v>
      </c>
      <c r="T2107">
        <f>(U2107/V2107*100)</f>
        <v>0</v>
      </c>
      <c r="U2107">
        <f>AJ2107*(AM2107+AN2107)/1000</f>
        <v>0</v>
      </c>
      <c r="V2107">
        <f>0.61365*exp(17.502*AO2107/(240.97+AO2107))</f>
        <v>0</v>
      </c>
      <c r="W2107">
        <v>157</v>
      </c>
      <c r="X2107">
        <v>11</v>
      </c>
      <c r="Y2107">
        <f>IF(W2107*$H$11&gt;=AA2107,1.0,(AA2107/(AA2107-W2107*$H$11)))</f>
        <v>0</v>
      </c>
      <c r="Z2107">
        <f>(Y2107-1)*100</f>
        <v>0</v>
      </c>
      <c r="AA2107">
        <f>MAX(0,($B$11+$C$11*AR2107)/(1+$D$11*AR2107)*AM2107/(AO2107+273)*$E$11)</f>
        <v>0</v>
      </c>
      <c r="AB2107">
        <f>$B$9*AS2107+$C$9*AT2107</f>
        <v>0</v>
      </c>
      <c r="AC2107">
        <f>AB2107*AD2107</f>
        <v>0</v>
      </c>
      <c r="AD2107">
        <f>($B$9*$D$7+$C$9*$D$7)/($B$9+$C$9)</f>
        <v>0</v>
      </c>
      <c r="AE2107">
        <f>($B$9*$K$7+$C$9*$K$7)/($B$9+$C$9)</f>
        <v>0</v>
      </c>
      <c r="AF2107">
        <v>10</v>
      </c>
      <c r="AG2107">
        <v>1551452835.5</v>
      </c>
      <c r="AH2107">
        <v>405.891</v>
      </c>
      <c r="AI2107">
        <v>396.841</v>
      </c>
      <c r="AJ2107">
        <v>8.12248</v>
      </c>
      <c r="AK2107">
        <v>8.17438</v>
      </c>
      <c r="AL2107">
        <v>1455.78</v>
      </c>
      <c r="AM2107">
        <v>100.525</v>
      </c>
      <c r="AN2107">
        <v>0.0215701</v>
      </c>
      <c r="AO2107">
        <v>6.2744</v>
      </c>
      <c r="AP2107">
        <v>999.9</v>
      </c>
      <c r="AQ2107">
        <v>999.9</v>
      </c>
      <c r="AR2107">
        <v>10005</v>
      </c>
      <c r="AS2107">
        <v>0</v>
      </c>
      <c r="AT2107">
        <v>0.328691</v>
      </c>
      <c r="AU2107">
        <v>0</v>
      </c>
      <c r="AV2107" t="s">
        <v>208</v>
      </c>
      <c r="AW2107">
        <v>0</v>
      </c>
      <c r="AX2107">
        <v>-0.747</v>
      </c>
      <c r="AY2107">
        <v>-0.067</v>
      </c>
      <c r="AZ2107">
        <v>0</v>
      </c>
      <c r="BA2107">
        <v>0</v>
      </c>
      <c r="BB2107">
        <v>0</v>
      </c>
      <c r="BC2107">
        <v>0</v>
      </c>
      <c r="BD2107">
        <v>-75.7984071428571</v>
      </c>
      <c r="BE2107">
        <v>20.0213862783816</v>
      </c>
      <c r="BF2107">
        <v>3.54203262060433</v>
      </c>
      <c r="BG2107">
        <v>0</v>
      </c>
      <c r="BH2107">
        <v>-2.9442230952381</v>
      </c>
      <c r="BI2107">
        <v>0.136366303975294</v>
      </c>
      <c r="BJ2107">
        <v>0.0353589568694509</v>
      </c>
      <c r="BK2107">
        <v>0</v>
      </c>
      <c r="BL2107">
        <v>0</v>
      </c>
      <c r="BM2107">
        <v>0</v>
      </c>
      <c r="BN2107" t="s">
        <v>209</v>
      </c>
      <c r="BO2107">
        <v>1.88467</v>
      </c>
      <c r="BP2107">
        <v>1.88164</v>
      </c>
      <c r="BQ2107">
        <v>1.88312</v>
      </c>
      <c r="BR2107">
        <v>1.88187</v>
      </c>
      <c r="BS2107">
        <v>1.88381</v>
      </c>
      <c r="BT2107">
        <v>1.88309</v>
      </c>
      <c r="BU2107">
        <v>1.88477</v>
      </c>
      <c r="BV2107">
        <v>1.88232</v>
      </c>
      <c r="BW2107" t="s">
        <v>210</v>
      </c>
      <c r="BX2107" t="s">
        <v>17</v>
      </c>
      <c r="BY2107" t="s">
        <v>17</v>
      </c>
      <c r="BZ2107" t="s">
        <v>17</v>
      </c>
      <c r="CA2107" t="s">
        <v>211</v>
      </c>
      <c r="CB2107" t="s">
        <v>212</v>
      </c>
      <c r="CC2107" t="s">
        <v>213</v>
      </c>
      <c r="CD2107" t="s">
        <v>213</v>
      </c>
      <c r="CE2107" t="s">
        <v>213</v>
      </c>
      <c r="CF2107" t="s">
        <v>213</v>
      </c>
      <c r="CG2107">
        <v>5</v>
      </c>
      <c r="CH2107">
        <v>0</v>
      </c>
      <c r="CI2107">
        <v>0</v>
      </c>
      <c r="CJ2107">
        <v>0</v>
      </c>
      <c r="CK2107">
        <v>0</v>
      </c>
      <c r="CL2107">
        <v>2</v>
      </c>
      <c r="CM2107">
        <v>1327.18</v>
      </c>
      <c r="CN2107">
        <v>2.80607</v>
      </c>
      <c r="CO2107">
        <v>6.92618</v>
      </c>
      <c r="CP2107">
        <v>9.1367</v>
      </c>
      <c r="CQ2107">
        <v>29.9999</v>
      </c>
      <c r="CR2107">
        <v>8.91506</v>
      </c>
      <c r="CS2107">
        <v>9.19688</v>
      </c>
      <c r="CT2107">
        <v>-1</v>
      </c>
      <c r="CU2107">
        <v>100</v>
      </c>
      <c r="CV2107">
        <v>10.7154</v>
      </c>
      <c r="CW2107">
        <v>-999.9</v>
      </c>
      <c r="CX2107">
        <v>400</v>
      </c>
      <c r="CY2107">
        <v>1.04933</v>
      </c>
      <c r="CZ2107">
        <v>103.94</v>
      </c>
      <c r="DA2107">
        <v>103.352</v>
      </c>
    </row>
    <row r="2108" spans="1:105">
      <c r="A2108">
        <v>2094</v>
      </c>
      <c r="B2108">
        <v>1551452837.5</v>
      </c>
      <c r="C2108">
        <v>6538.59999990463</v>
      </c>
      <c r="D2108" t="s">
        <v>4417</v>
      </c>
      <c r="E2108" t="s">
        <v>4418</v>
      </c>
      <c r="F2108">
        <f>J2108+I2108+M2108*K2108</f>
        <v>0</v>
      </c>
      <c r="G2108">
        <f>(1000*AM2108)/(L2108*(AO2108+273.15))</f>
        <v>0</v>
      </c>
      <c r="H2108">
        <f>((G2108*F2108*(1-(AJ2108/1000)))/(100*K2108))*(0.0/60)</f>
        <v>0</v>
      </c>
      <c r="I2108" t="s">
        <v>203</v>
      </c>
      <c r="J2108" t="s">
        <v>204</v>
      </c>
      <c r="K2108" t="s">
        <v>205</v>
      </c>
      <c r="L2108" t="s">
        <v>206</v>
      </c>
      <c r="M2108" t="s">
        <v>1526</v>
      </c>
      <c r="N2108" t="s">
        <v>3918</v>
      </c>
      <c r="O2108" t="s">
        <v>812</v>
      </c>
      <c r="Q2108">
        <v>1551452837.5</v>
      </c>
      <c r="R2108">
        <f>AL2108*Y2108*(AJ2108-AK2108)/(100*AF2108*(1000-Y2108*AJ2108))</f>
        <v>0</v>
      </c>
      <c r="S2108">
        <f>AL2108*Y2108*(AI2108-AH2108*(1000-Y2108*AK2108)/(1000-Y2108*AJ2108))/(100*AF2108)</f>
        <v>0</v>
      </c>
      <c r="T2108">
        <f>(U2108/V2108*100)</f>
        <v>0</v>
      </c>
      <c r="U2108">
        <f>AJ2108*(AM2108+AN2108)/1000</f>
        <v>0</v>
      </c>
      <c r="V2108">
        <f>0.61365*exp(17.502*AO2108/(240.97+AO2108))</f>
        <v>0</v>
      </c>
      <c r="W2108">
        <v>155</v>
      </c>
      <c r="X2108">
        <v>11</v>
      </c>
      <c r="Y2108">
        <f>IF(W2108*$H$11&gt;=AA2108,1.0,(AA2108/(AA2108-W2108*$H$11)))</f>
        <v>0</v>
      </c>
      <c r="Z2108">
        <f>(Y2108-1)*100</f>
        <v>0</v>
      </c>
      <c r="AA2108">
        <f>MAX(0,($B$11+$C$11*AR2108)/(1+$D$11*AR2108)*AM2108/(AO2108+273)*$E$11)</f>
        <v>0</v>
      </c>
      <c r="AB2108">
        <f>$B$9*AS2108+$C$9*AT2108</f>
        <v>0</v>
      </c>
      <c r="AC2108">
        <f>AB2108*AD2108</f>
        <v>0</v>
      </c>
      <c r="AD2108">
        <f>($B$9*$D$7+$C$9*$D$7)/($B$9+$C$9)</f>
        <v>0</v>
      </c>
      <c r="AE2108">
        <f>($B$9*$K$7+$C$9*$K$7)/($B$9+$C$9)</f>
        <v>0</v>
      </c>
      <c r="AF2108">
        <v>10</v>
      </c>
      <c r="AG2108">
        <v>1551452837.5</v>
      </c>
      <c r="AH2108">
        <v>406.351</v>
      </c>
      <c r="AI2108">
        <v>396.866</v>
      </c>
      <c r="AJ2108">
        <v>8.15635</v>
      </c>
      <c r="AK2108">
        <v>8.17365</v>
      </c>
      <c r="AL2108">
        <v>1455.54</v>
      </c>
      <c r="AM2108">
        <v>100.527</v>
      </c>
      <c r="AN2108">
        <v>0.0213194</v>
      </c>
      <c r="AO2108">
        <v>6.28759</v>
      </c>
      <c r="AP2108">
        <v>999.9</v>
      </c>
      <c r="AQ2108">
        <v>999.9</v>
      </c>
      <c r="AR2108">
        <v>10004.4</v>
      </c>
      <c r="AS2108">
        <v>0</v>
      </c>
      <c r="AT2108">
        <v>0.328691</v>
      </c>
      <c r="AU2108">
        <v>0</v>
      </c>
      <c r="AV2108" t="s">
        <v>208</v>
      </c>
      <c r="AW2108">
        <v>0</v>
      </c>
      <c r="AX2108">
        <v>-0.747</v>
      </c>
      <c r="AY2108">
        <v>-0.067</v>
      </c>
      <c r="AZ2108">
        <v>0</v>
      </c>
      <c r="BA2108">
        <v>0</v>
      </c>
      <c r="BB2108">
        <v>0</v>
      </c>
      <c r="BC2108">
        <v>0</v>
      </c>
      <c r="BD2108">
        <v>-75.7984071428571</v>
      </c>
      <c r="BE2108">
        <v>20.0213862783816</v>
      </c>
      <c r="BF2108">
        <v>3.54203262060433</v>
      </c>
      <c r="BG2108">
        <v>0</v>
      </c>
      <c r="BH2108">
        <v>-2.9442230952381</v>
      </c>
      <c r="BI2108">
        <v>0.136366303975294</v>
      </c>
      <c r="BJ2108">
        <v>0.0353589568694509</v>
      </c>
      <c r="BK2108">
        <v>0</v>
      </c>
      <c r="BL2108">
        <v>0</v>
      </c>
      <c r="BM2108">
        <v>0</v>
      </c>
      <c r="BN2108" t="s">
        <v>209</v>
      </c>
      <c r="BO2108">
        <v>1.88465</v>
      </c>
      <c r="BP2108">
        <v>1.88162</v>
      </c>
      <c r="BQ2108">
        <v>1.88309</v>
      </c>
      <c r="BR2108">
        <v>1.88187</v>
      </c>
      <c r="BS2108">
        <v>1.88379</v>
      </c>
      <c r="BT2108">
        <v>1.88309</v>
      </c>
      <c r="BU2108">
        <v>1.88477</v>
      </c>
      <c r="BV2108">
        <v>1.88232</v>
      </c>
      <c r="BW2108" t="s">
        <v>210</v>
      </c>
      <c r="BX2108" t="s">
        <v>17</v>
      </c>
      <c r="BY2108" t="s">
        <v>17</v>
      </c>
      <c r="BZ2108" t="s">
        <v>17</v>
      </c>
      <c r="CA2108" t="s">
        <v>211</v>
      </c>
      <c r="CB2108" t="s">
        <v>212</v>
      </c>
      <c r="CC2108" t="s">
        <v>213</v>
      </c>
      <c r="CD2108" t="s">
        <v>213</v>
      </c>
      <c r="CE2108" t="s">
        <v>213</v>
      </c>
      <c r="CF2108" t="s">
        <v>213</v>
      </c>
      <c r="CG2108">
        <v>5</v>
      </c>
      <c r="CH2108">
        <v>0</v>
      </c>
      <c r="CI2108">
        <v>0</v>
      </c>
      <c r="CJ2108">
        <v>0</v>
      </c>
      <c r="CK2108">
        <v>0</v>
      </c>
      <c r="CL2108">
        <v>2</v>
      </c>
      <c r="CM2108">
        <v>1328.93</v>
      </c>
      <c r="CN2108">
        <v>2.80823</v>
      </c>
      <c r="CO2108">
        <v>6.92798</v>
      </c>
      <c r="CP2108">
        <v>9.13635</v>
      </c>
      <c r="CQ2108">
        <v>29.9999</v>
      </c>
      <c r="CR2108">
        <v>8.91528</v>
      </c>
      <c r="CS2108">
        <v>9.19649</v>
      </c>
      <c r="CT2108">
        <v>-1</v>
      </c>
      <c r="CU2108">
        <v>100</v>
      </c>
      <c r="CV2108">
        <v>10.7154</v>
      </c>
      <c r="CW2108">
        <v>-999.9</v>
      </c>
      <c r="CX2108">
        <v>400</v>
      </c>
      <c r="CY2108">
        <v>0.976357</v>
      </c>
      <c r="CZ2108">
        <v>103.942</v>
      </c>
      <c r="DA2108">
        <v>103.352</v>
      </c>
    </row>
    <row r="2109" spans="1:105">
      <c r="A2109">
        <v>2095</v>
      </c>
      <c r="B2109">
        <v>1551452839.5</v>
      </c>
      <c r="C2109">
        <v>6540.59999990463</v>
      </c>
      <c r="D2109" t="s">
        <v>4419</v>
      </c>
      <c r="E2109" t="s">
        <v>4420</v>
      </c>
      <c r="F2109">
        <f>J2109+I2109+M2109*K2109</f>
        <v>0</v>
      </c>
      <c r="G2109">
        <f>(1000*AM2109)/(L2109*(AO2109+273.15))</f>
        <v>0</v>
      </c>
      <c r="H2109">
        <f>((G2109*F2109*(1-(AJ2109/1000)))/(100*K2109))*(0.0/60)</f>
        <v>0</v>
      </c>
      <c r="I2109" t="s">
        <v>203</v>
      </c>
      <c r="J2109" t="s">
        <v>204</v>
      </c>
      <c r="K2109" t="s">
        <v>205</v>
      </c>
      <c r="L2109" t="s">
        <v>206</v>
      </c>
      <c r="M2109" t="s">
        <v>1526</v>
      </c>
      <c r="N2109" t="s">
        <v>3918</v>
      </c>
      <c r="O2109" t="s">
        <v>812</v>
      </c>
      <c r="Q2109">
        <v>1551452839.5</v>
      </c>
      <c r="R2109">
        <f>AL2109*Y2109*(AJ2109-AK2109)/(100*AF2109*(1000-Y2109*AJ2109))</f>
        <v>0</v>
      </c>
      <c r="S2109">
        <f>AL2109*Y2109*(AI2109-AH2109*(1000-Y2109*AK2109)/(1000-Y2109*AJ2109))/(100*AF2109)</f>
        <v>0</v>
      </c>
      <c r="T2109">
        <f>(U2109/V2109*100)</f>
        <v>0</v>
      </c>
      <c r="U2109">
        <f>AJ2109*(AM2109+AN2109)/1000</f>
        <v>0</v>
      </c>
      <c r="V2109">
        <f>0.61365*exp(17.502*AO2109/(240.97+AO2109))</f>
        <v>0</v>
      </c>
      <c r="W2109">
        <v>165</v>
      </c>
      <c r="X2109">
        <v>11</v>
      </c>
      <c r="Y2109">
        <f>IF(W2109*$H$11&gt;=AA2109,1.0,(AA2109/(AA2109-W2109*$H$11)))</f>
        <v>0</v>
      </c>
      <c r="Z2109">
        <f>(Y2109-1)*100</f>
        <v>0</v>
      </c>
      <c r="AA2109">
        <f>MAX(0,($B$11+$C$11*AR2109)/(1+$D$11*AR2109)*AM2109/(AO2109+273)*$E$11)</f>
        <v>0</v>
      </c>
      <c r="AB2109">
        <f>$B$9*AS2109+$C$9*AT2109</f>
        <v>0</v>
      </c>
      <c r="AC2109">
        <f>AB2109*AD2109</f>
        <v>0</v>
      </c>
      <c r="AD2109">
        <f>($B$9*$D$7+$C$9*$D$7)/($B$9+$C$9)</f>
        <v>0</v>
      </c>
      <c r="AE2109">
        <f>($B$9*$K$7+$C$9*$K$7)/($B$9+$C$9)</f>
        <v>0</v>
      </c>
      <c r="AF2109">
        <v>10</v>
      </c>
      <c r="AG2109">
        <v>1551452839.5</v>
      </c>
      <c r="AH2109">
        <v>406.9</v>
      </c>
      <c r="AI2109">
        <v>396.877</v>
      </c>
      <c r="AJ2109">
        <v>8.17927</v>
      </c>
      <c r="AK2109">
        <v>8.17364</v>
      </c>
      <c r="AL2109">
        <v>1455.89</v>
      </c>
      <c r="AM2109">
        <v>100.527</v>
      </c>
      <c r="AN2109">
        <v>0.0214649</v>
      </c>
      <c r="AO2109">
        <v>6.29264</v>
      </c>
      <c r="AP2109">
        <v>999.9</v>
      </c>
      <c r="AQ2109">
        <v>999.9</v>
      </c>
      <c r="AR2109">
        <v>9978.12</v>
      </c>
      <c r="AS2109">
        <v>0</v>
      </c>
      <c r="AT2109">
        <v>0.328691</v>
      </c>
      <c r="AU2109">
        <v>0</v>
      </c>
      <c r="AV2109" t="s">
        <v>208</v>
      </c>
      <c r="AW2109">
        <v>0</v>
      </c>
      <c r="AX2109">
        <v>-0.747</v>
      </c>
      <c r="AY2109">
        <v>-0.067</v>
      </c>
      <c r="AZ2109">
        <v>0</v>
      </c>
      <c r="BA2109">
        <v>0</v>
      </c>
      <c r="BB2109">
        <v>0</v>
      </c>
      <c r="BC2109">
        <v>0</v>
      </c>
      <c r="BD2109">
        <v>-75.7984071428571</v>
      </c>
      <c r="BE2109">
        <v>20.0213862783816</v>
      </c>
      <c r="BF2109">
        <v>3.54203262060433</v>
      </c>
      <c r="BG2109">
        <v>0</v>
      </c>
      <c r="BH2109">
        <v>-2.9442230952381</v>
      </c>
      <c r="BI2109">
        <v>0.136366303975294</v>
      </c>
      <c r="BJ2109">
        <v>0.0353589568694509</v>
      </c>
      <c r="BK2109">
        <v>0</v>
      </c>
      <c r="BL2109">
        <v>0</v>
      </c>
      <c r="BM2109">
        <v>0</v>
      </c>
      <c r="BN2109" t="s">
        <v>209</v>
      </c>
      <c r="BO2109">
        <v>1.88465</v>
      </c>
      <c r="BP2109">
        <v>1.88164</v>
      </c>
      <c r="BQ2109">
        <v>1.8831</v>
      </c>
      <c r="BR2109">
        <v>1.88187</v>
      </c>
      <c r="BS2109">
        <v>1.88382</v>
      </c>
      <c r="BT2109">
        <v>1.88309</v>
      </c>
      <c r="BU2109">
        <v>1.88477</v>
      </c>
      <c r="BV2109">
        <v>1.88232</v>
      </c>
      <c r="BW2109" t="s">
        <v>210</v>
      </c>
      <c r="BX2109" t="s">
        <v>17</v>
      </c>
      <c r="BY2109" t="s">
        <v>17</v>
      </c>
      <c r="BZ2109" t="s">
        <v>17</v>
      </c>
      <c r="CA2109" t="s">
        <v>211</v>
      </c>
      <c r="CB2109" t="s">
        <v>212</v>
      </c>
      <c r="CC2109" t="s">
        <v>213</v>
      </c>
      <c r="CD2109" t="s">
        <v>213</v>
      </c>
      <c r="CE2109" t="s">
        <v>213</v>
      </c>
      <c r="CF2109" t="s">
        <v>213</v>
      </c>
      <c r="CG2109">
        <v>5</v>
      </c>
      <c r="CH2109">
        <v>0</v>
      </c>
      <c r="CI2109">
        <v>0</v>
      </c>
      <c r="CJ2109">
        <v>0</v>
      </c>
      <c r="CK2109">
        <v>0</v>
      </c>
      <c r="CL2109">
        <v>2</v>
      </c>
      <c r="CM2109">
        <v>1321.53</v>
      </c>
      <c r="CN2109">
        <v>2.80823</v>
      </c>
      <c r="CO2109">
        <v>6.9298</v>
      </c>
      <c r="CP2109">
        <v>9.13635</v>
      </c>
      <c r="CQ2109">
        <v>29.9999</v>
      </c>
      <c r="CR2109">
        <v>8.91583</v>
      </c>
      <c r="CS2109">
        <v>9.19666</v>
      </c>
      <c r="CT2109">
        <v>-1</v>
      </c>
      <c r="CU2109">
        <v>100</v>
      </c>
      <c r="CV2109">
        <v>10.7154</v>
      </c>
      <c r="CW2109">
        <v>-999.9</v>
      </c>
      <c r="CX2109">
        <v>400</v>
      </c>
      <c r="CY2109">
        <v>0.90311</v>
      </c>
      <c r="CZ2109">
        <v>103.941</v>
      </c>
      <c r="DA2109">
        <v>103.352</v>
      </c>
    </row>
    <row r="2110" spans="1:105">
      <c r="A2110">
        <v>2096</v>
      </c>
      <c r="B2110">
        <v>1551452841.5</v>
      </c>
      <c r="C2110">
        <v>6542.59999990463</v>
      </c>
      <c r="D2110" t="s">
        <v>4421</v>
      </c>
      <c r="E2110" t="s">
        <v>4422</v>
      </c>
      <c r="F2110">
        <f>J2110+I2110+M2110*K2110</f>
        <v>0</v>
      </c>
      <c r="G2110">
        <f>(1000*AM2110)/(L2110*(AO2110+273.15))</f>
        <v>0</v>
      </c>
      <c r="H2110">
        <f>((G2110*F2110*(1-(AJ2110/1000)))/(100*K2110))*(0.0/60)</f>
        <v>0</v>
      </c>
      <c r="I2110" t="s">
        <v>203</v>
      </c>
      <c r="J2110" t="s">
        <v>204</v>
      </c>
      <c r="K2110" t="s">
        <v>205</v>
      </c>
      <c r="L2110" t="s">
        <v>206</v>
      </c>
      <c r="M2110" t="s">
        <v>1526</v>
      </c>
      <c r="N2110" t="s">
        <v>3918</v>
      </c>
      <c r="O2110" t="s">
        <v>812</v>
      </c>
      <c r="Q2110">
        <v>1551452841.5</v>
      </c>
      <c r="R2110">
        <f>AL2110*Y2110*(AJ2110-AK2110)/(100*AF2110*(1000-Y2110*AJ2110))</f>
        <v>0</v>
      </c>
      <c r="S2110">
        <f>AL2110*Y2110*(AI2110-AH2110*(1000-Y2110*AK2110)/(1000-Y2110*AJ2110))/(100*AF2110)</f>
        <v>0</v>
      </c>
      <c r="T2110">
        <f>(U2110/V2110*100)</f>
        <v>0</v>
      </c>
      <c r="U2110">
        <f>AJ2110*(AM2110+AN2110)/1000</f>
        <v>0</v>
      </c>
      <c r="V2110">
        <f>0.61365*exp(17.502*AO2110/(240.97+AO2110))</f>
        <v>0</v>
      </c>
      <c r="W2110">
        <v>156</v>
      </c>
      <c r="X2110">
        <v>11</v>
      </c>
      <c r="Y2110">
        <f>IF(W2110*$H$11&gt;=AA2110,1.0,(AA2110/(AA2110-W2110*$H$11)))</f>
        <v>0</v>
      </c>
      <c r="Z2110">
        <f>(Y2110-1)*100</f>
        <v>0</v>
      </c>
      <c r="AA2110">
        <f>MAX(0,($B$11+$C$11*AR2110)/(1+$D$11*AR2110)*AM2110/(AO2110+273)*$E$11)</f>
        <v>0</v>
      </c>
      <c r="AB2110">
        <f>$B$9*AS2110+$C$9*AT2110</f>
        <v>0</v>
      </c>
      <c r="AC2110">
        <f>AB2110*AD2110</f>
        <v>0</v>
      </c>
      <c r="AD2110">
        <f>($B$9*$D$7+$C$9*$D$7)/($B$9+$C$9)</f>
        <v>0</v>
      </c>
      <c r="AE2110">
        <f>($B$9*$K$7+$C$9*$K$7)/($B$9+$C$9)</f>
        <v>0</v>
      </c>
      <c r="AF2110">
        <v>10</v>
      </c>
      <c r="AG2110">
        <v>1551452841.5</v>
      </c>
      <c r="AH2110">
        <v>407.433</v>
      </c>
      <c r="AI2110">
        <v>396.843</v>
      </c>
      <c r="AJ2110">
        <v>8.20079</v>
      </c>
      <c r="AK2110">
        <v>8.17507</v>
      </c>
      <c r="AL2110">
        <v>1456.29</v>
      </c>
      <c r="AM2110">
        <v>100.527</v>
      </c>
      <c r="AN2110">
        <v>0.0216189</v>
      </c>
      <c r="AO2110">
        <v>6.29634</v>
      </c>
      <c r="AP2110">
        <v>999.9</v>
      </c>
      <c r="AQ2110">
        <v>999.9</v>
      </c>
      <c r="AR2110">
        <v>9965</v>
      </c>
      <c r="AS2110">
        <v>0</v>
      </c>
      <c r="AT2110">
        <v>0.328691</v>
      </c>
      <c r="AU2110">
        <v>0</v>
      </c>
      <c r="AV2110" t="s">
        <v>208</v>
      </c>
      <c r="AW2110">
        <v>0</v>
      </c>
      <c r="AX2110">
        <v>-0.747</v>
      </c>
      <c r="AY2110">
        <v>-0.067</v>
      </c>
      <c r="AZ2110">
        <v>0</v>
      </c>
      <c r="BA2110">
        <v>0</v>
      </c>
      <c r="BB2110">
        <v>0</v>
      </c>
      <c r="BC2110">
        <v>0</v>
      </c>
      <c r="BD2110">
        <v>-75.7984071428571</v>
      </c>
      <c r="BE2110">
        <v>20.0213862783816</v>
      </c>
      <c r="BF2110">
        <v>3.54203262060433</v>
      </c>
      <c r="BG2110">
        <v>0</v>
      </c>
      <c r="BH2110">
        <v>-2.9442230952381</v>
      </c>
      <c r="BI2110">
        <v>0.136366303975294</v>
      </c>
      <c r="BJ2110">
        <v>0.0353589568694509</v>
      </c>
      <c r="BK2110">
        <v>0</v>
      </c>
      <c r="BL2110">
        <v>0</v>
      </c>
      <c r="BM2110">
        <v>0</v>
      </c>
      <c r="BN2110" t="s">
        <v>209</v>
      </c>
      <c r="BO2110">
        <v>1.88465</v>
      </c>
      <c r="BP2110">
        <v>1.88165</v>
      </c>
      <c r="BQ2110">
        <v>1.88311</v>
      </c>
      <c r="BR2110">
        <v>1.88187</v>
      </c>
      <c r="BS2110">
        <v>1.88382</v>
      </c>
      <c r="BT2110">
        <v>1.88309</v>
      </c>
      <c r="BU2110">
        <v>1.88477</v>
      </c>
      <c r="BV2110">
        <v>1.88232</v>
      </c>
      <c r="BW2110" t="s">
        <v>210</v>
      </c>
      <c r="BX2110" t="s">
        <v>17</v>
      </c>
      <c r="BY2110" t="s">
        <v>17</v>
      </c>
      <c r="BZ2110" t="s">
        <v>17</v>
      </c>
      <c r="CA2110" t="s">
        <v>211</v>
      </c>
      <c r="CB2110" t="s">
        <v>212</v>
      </c>
      <c r="CC2110" t="s">
        <v>213</v>
      </c>
      <c r="CD2110" t="s">
        <v>213</v>
      </c>
      <c r="CE2110" t="s">
        <v>213</v>
      </c>
      <c r="CF2110" t="s">
        <v>213</v>
      </c>
      <c r="CG2110">
        <v>5</v>
      </c>
      <c r="CH2110">
        <v>0</v>
      </c>
      <c r="CI2110">
        <v>0</v>
      </c>
      <c r="CJ2110">
        <v>0</v>
      </c>
      <c r="CK2110">
        <v>0</v>
      </c>
      <c r="CL2110">
        <v>2</v>
      </c>
      <c r="CM2110">
        <v>1328.73</v>
      </c>
      <c r="CN2110">
        <v>2.80607</v>
      </c>
      <c r="CO2110">
        <v>6.93147</v>
      </c>
      <c r="CP2110">
        <v>9.13635</v>
      </c>
      <c r="CQ2110">
        <v>30.0001</v>
      </c>
      <c r="CR2110">
        <v>8.91616</v>
      </c>
      <c r="CS2110">
        <v>9.19721</v>
      </c>
      <c r="CT2110">
        <v>-1</v>
      </c>
      <c r="CU2110">
        <v>100</v>
      </c>
      <c r="CV2110">
        <v>10.3372</v>
      </c>
      <c r="CW2110">
        <v>-999.9</v>
      </c>
      <c r="CX2110">
        <v>400</v>
      </c>
      <c r="CY2110">
        <v>0.829509</v>
      </c>
      <c r="CZ2110">
        <v>103.941</v>
      </c>
      <c r="DA2110">
        <v>103.352</v>
      </c>
    </row>
    <row r="2111" spans="1:105">
      <c r="A2111">
        <v>2097</v>
      </c>
      <c r="B2111">
        <v>1551452843.5</v>
      </c>
      <c r="C2111">
        <v>6544.59999990463</v>
      </c>
      <c r="D2111" t="s">
        <v>4423</v>
      </c>
      <c r="E2111" t="s">
        <v>4424</v>
      </c>
      <c r="F2111">
        <f>J2111+I2111+M2111*K2111</f>
        <v>0</v>
      </c>
      <c r="G2111">
        <f>(1000*AM2111)/(L2111*(AO2111+273.15))</f>
        <v>0</v>
      </c>
      <c r="H2111">
        <f>((G2111*F2111*(1-(AJ2111/1000)))/(100*K2111))*(0.0/60)</f>
        <v>0</v>
      </c>
      <c r="I2111" t="s">
        <v>203</v>
      </c>
      <c r="J2111" t="s">
        <v>204</v>
      </c>
      <c r="K2111" t="s">
        <v>205</v>
      </c>
      <c r="L2111" t="s">
        <v>206</v>
      </c>
      <c r="M2111" t="s">
        <v>1526</v>
      </c>
      <c r="N2111" t="s">
        <v>3918</v>
      </c>
      <c r="O2111" t="s">
        <v>812</v>
      </c>
      <c r="Q2111">
        <v>1551452843.5</v>
      </c>
      <c r="R2111">
        <f>AL2111*Y2111*(AJ2111-AK2111)/(100*AF2111*(1000-Y2111*AJ2111))</f>
        <v>0</v>
      </c>
      <c r="S2111">
        <f>AL2111*Y2111*(AI2111-AH2111*(1000-Y2111*AK2111)/(1000-Y2111*AJ2111))/(100*AF2111)</f>
        <v>0</v>
      </c>
      <c r="T2111">
        <f>(U2111/V2111*100)</f>
        <v>0</v>
      </c>
      <c r="U2111">
        <f>AJ2111*(AM2111+AN2111)/1000</f>
        <v>0</v>
      </c>
      <c r="V2111">
        <f>0.61365*exp(17.502*AO2111/(240.97+AO2111))</f>
        <v>0</v>
      </c>
      <c r="W2111">
        <v>133</v>
      </c>
      <c r="X2111">
        <v>9</v>
      </c>
      <c r="Y2111">
        <f>IF(W2111*$H$11&gt;=AA2111,1.0,(AA2111/(AA2111-W2111*$H$11)))</f>
        <v>0</v>
      </c>
      <c r="Z2111">
        <f>(Y2111-1)*100</f>
        <v>0</v>
      </c>
      <c r="AA2111">
        <f>MAX(0,($B$11+$C$11*AR2111)/(1+$D$11*AR2111)*AM2111/(AO2111+273)*$E$11)</f>
        <v>0</v>
      </c>
      <c r="AB2111">
        <f>$B$9*AS2111+$C$9*AT2111</f>
        <v>0</v>
      </c>
      <c r="AC2111">
        <f>AB2111*AD2111</f>
        <v>0</v>
      </c>
      <c r="AD2111">
        <f>($B$9*$D$7+$C$9*$D$7)/($B$9+$C$9)</f>
        <v>0</v>
      </c>
      <c r="AE2111">
        <f>($B$9*$K$7+$C$9*$K$7)/($B$9+$C$9)</f>
        <v>0</v>
      </c>
      <c r="AF2111">
        <v>10</v>
      </c>
      <c r="AG2111">
        <v>1551452843.5</v>
      </c>
      <c r="AH2111">
        <v>407.907</v>
      </c>
      <c r="AI2111">
        <v>396.839</v>
      </c>
      <c r="AJ2111">
        <v>8.22421</v>
      </c>
      <c r="AK2111">
        <v>8.17516</v>
      </c>
      <c r="AL2111">
        <v>1455.93</v>
      </c>
      <c r="AM2111">
        <v>100.529</v>
      </c>
      <c r="AN2111">
        <v>0.0211868</v>
      </c>
      <c r="AO2111">
        <v>6.30576</v>
      </c>
      <c r="AP2111">
        <v>999.9</v>
      </c>
      <c r="AQ2111">
        <v>999.9</v>
      </c>
      <c r="AR2111">
        <v>9997.5</v>
      </c>
      <c r="AS2111">
        <v>0</v>
      </c>
      <c r="AT2111">
        <v>0.336908</v>
      </c>
      <c r="AU2111">
        <v>0</v>
      </c>
      <c r="AV2111" t="s">
        <v>208</v>
      </c>
      <c r="AW2111">
        <v>0</v>
      </c>
      <c r="AX2111">
        <v>-0.747</v>
      </c>
      <c r="AY2111">
        <v>-0.067</v>
      </c>
      <c r="AZ2111">
        <v>0</v>
      </c>
      <c r="BA2111">
        <v>0</v>
      </c>
      <c r="BB2111">
        <v>0</v>
      </c>
      <c r="BC2111">
        <v>0</v>
      </c>
      <c r="BD2111">
        <v>-75.7984071428571</v>
      </c>
      <c r="BE2111">
        <v>20.0213862783816</v>
      </c>
      <c r="BF2111">
        <v>3.54203262060433</v>
      </c>
      <c r="BG2111">
        <v>0</v>
      </c>
      <c r="BH2111">
        <v>-2.9442230952381</v>
      </c>
      <c r="BI2111">
        <v>0.136366303975294</v>
      </c>
      <c r="BJ2111">
        <v>0.0353589568694509</v>
      </c>
      <c r="BK2111">
        <v>0</v>
      </c>
      <c r="BL2111">
        <v>0</v>
      </c>
      <c r="BM2111">
        <v>0</v>
      </c>
      <c r="BN2111" t="s">
        <v>209</v>
      </c>
      <c r="BO2111">
        <v>1.88465</v>
      </c>
      <c r="BP2111">
        <v>1.88163</v>
      </c>
      <c r="BQ2111">
        <v>1.8831</v>
      </c>
      <c r="BR2111">
        <v>1.88187</v>
      </c>
      <c r="BS2111">
        <v>1.88381</v>
      </c>
      <c r="BT2111">
        <v>1.88309</v>
      </c>
      <c r="BU2111">
        <v>1.88477</v>
      </c>
      <c r="BV2111">
        <v>1.88232</v>
      </c>
      <c r="BW2111" t="s">
        <v>210</v>
      </c>
      <c r="BX2111" t="s">
        <v>17</v>
      </c>
      <c r="BY2111" t="s">
        <v>17</v>
      </c>
      <c r="BZ2111" t="s">
        <v>17</v>
      </c>
      <c r="CA2111" t="s">
        <v>211</v>
      </c>
      <c r="CB2111" t="s">
        <v>212</v>
      </c>
      <c r="CC2111" t="s">
        <v>213</v>
      </c>
      <c r="CD2111" t="s">
        <v>213</v>
      </c>
      <c r="CE2111" t="s">
        <v>213</v>
      </c>
      <c r="CF2111" t="s">
        <v>213</v>
      </c>
      <c r="CG2111">
        <v>5</v>
      </c>
      <c r="CH2111">
        <v>0</v>
      </c>
      <c r="CI2111">
        <v>0</v>
      </c>
      <c r="CJ2111">
        <v>0</v>
      </c>
      <c r="CK2111">
        <v>0</v>
      </c>
      <c r="CL2111">
        <v>2</v>
      </c>
      <c r="CM2111">
        <v>1345.25</v>
      </c>
      <c r="CN2111">
        <v>2.80607</v>
      </c>
      <c r="CO2111">
        <v>6.93262</v>
      </c>
      <c r="CP2111">
        <v>9.13635</v>
      </c>
      <c r="CQ2111">
        <v>30.0002</v>
      </c>
      <c r="CR2111">
        <v>8.91639</v>
      </c>
      <c r="CS2111">
        <v>9.19759</v>
      </c>
      <c r="CT2111">
        <v>-1</v>
      </c>
      <c r="CU2111">
        <v>100</v>
      </c>
      <c r="CV2111">
        <v>10.3372</v>
      </c>
      <c r="CW2111">
        <v>-999.9</v>
      </c>
      <c r="CX2111">
        <v>400</v>
      </c>
      <c r="CY2111">
        <v>0.785042</v>
      </c>
      <c r="CZ2111">
        <v>103.941</v>
      </c>
      <c r="DA2111">
        <v>103.351</v>
      </c>
    </row>
    <row r="2112" spans="1:105">
      <c r="A2112">
        <v>2098</v>
      </c>
      <c r="B2112">
        <v>1551452845.5</v>
      </c>
      <c r="C2112">
        <v>6546.59999990463</v>
      </c>
      <c r="D2112" t="s">
        <v>4425</v>
      </c>
      <c r="E2112" t="s">
        <v>4426</v>
      </c>
      <c r="F2112">
        <f>J2112+I2112+M2112*K2112</f>
        <v>0</v>
      </c>
      <c r="G2112">
        <f>(1000*AM2112)/(L2112*(AO2112+273.15))</f>
        <v>0</v>
      </c>
      <c r="H2112">
        <f>((G2112*F2112*(1-(AJ2112/1000)))/(100*K2112))*(0.0/60)</f>
        <v>0</v>
      </c>
      <c r="I2112" t="s">
        <v>203</v>
      </c>
      <c r="J2112" t="s">
        <v>204</v>
      </c>
      <c r="K2112" t="s">
        <v>205</v>
      </c>
      <c r="L2112" t="s">
        <v>206</v>
      </c>
      <c r="M2112" t="s">
        <v>1526</v>
      </c>
      <c r="N2112" t="s">
        <v>3918</v>
      </c>
      <c r="O2112" t="s">
        <v>812</v>
      </c>
      <c r="Q2112">
        <v>1551452845.5</v>
      </c>
      <c r="R2112">
        <f>AL2112*Y2112*(AJ2112-AK2112)/(100*AF2112*(1000-Y2112*AJ2112))</f>
        <v>0</v>
      </c>
      <c r="S2112">
        <f>AL2112*Y2112*(AI2112-AH2112*(1000-Y2112*AK2112)/(1000-Y2112*AJ2112))/(100*AF2112)</f>
        <v>0</v>
      </c>
      <c r="T2112">
        <f>(U2112/V2112*100)</f>
        <v>0</v>
      </c>
      <c r="U2112">
        <f>AJ2112*(AM2112+AN2112)/1000</f>
        <v>0</v>
      </c>
      <c r="V2112">
        <f>0.61365*exp(17.502*AO2112/(240.97+AO2112))</f>
        <v>0</v>
      </c>
      <c r="W2112">
        <v>146</v>
      </c>
      <c r="X2112">
        <v>10</v>
      </c>
      <c r="Y2112">
        <f>IF(W2112*$H$11&gt;=AA2112,1.0,(AA2112/(AA2112-W2112*$H$11)))</f>
        <v>0</v>
      </c>
      <c r="Z2112">
        <f>(Y2112-1)*100</f>
        <v>0</v>
      </c>
      <c r="AA2112">
        <f>MAX(0,($B$11+$C$11*AR2112)/(1+$D$11*AR2112)*AM2112/(AO2112+273)*$E$11)</f>
        <v>0</v>
      </c>
      <c r="AB2112">
        <f>$B$9*AS2112+$C$9*AT2112</f>
        <v>0</v>
      </c>
      <c r="AC2112">
        <f>AB2112*AD2112</f>
        <v>0</v>
      </c>
      <c r="AD2112">
        <f>($B$9*$D$7+$C$9*$D$7)/($B$9+$C$9)</f>
        <v>0</v>
      </c>
      <c r="AE2112">
        <f>($B$9*$K$7+$C$9*$K$7)/($B$9+$C$9)</f>
        <v>0</v>
      </c>
      <c r="AF2112">
        <v>10</v>
      </c>
      <c r="AG2112">
        <v>1551452845.5</v>
      </c>
      <c r="AH2112">
        <v>408.397</v>
      </c>
      <c r="AI2112">
        <v>396.883</v>
      </c>
      <c r="AJ2112">
        <v>8.24647</v>
      </c>
      <c r="AK2112">
        <v>8.1754</v>
      </c>
      <c r="AL2112">
        <v>1455.73</v>
      </c>
      <c r="AM2112">
        <v>100.528</v>
      </c>
      <c r="AN2112">
        <v>0.0210462</v>
      </c>
      <c r="AO2112">
        <v>6.31417</v>
      </c>
      <c r="AP2112">
        <v>999.9</v>
      </c>
      <c r="AQ2112">
        <v>999.9</v>
      </c>
      <c r="AR2112">
        <v>10026.2</v>
      </c>
      <c r="AS2112">
        <v>0</v>
      </c>
      <c r="AT2112">
        <v>0.342386</v>
      </c>
      <c r="AU2112">
        <v>0</v>
      </c>
      <c r="AV2112" t="s">
        <v>208</v>
      </c>
      <c r="AW2112">
        <v>0</v>
      </c>
      <c r="AX2112">
        <v>-0.747</v>
      </c>
      <c r="AY2112">
        <v>-0.067</v>
      </c>
      <c r="AZ2112">
        <v>0</v>
      </c>
      <c r="BA2112">
        <v>0</v>
      </c>
      <c r="BB2112">
        <v>0</v>
      </c>
      <c r="BC2112">
        <v>0</v>
      </c>
      <c r="BD2112">
        <v>-75.7984071428571</v>
      </c>
      <c r="BE2112">
        <v>20.0213862783816</v>
      </c>
      <c r="BF2112">
        <v>3.54203262060433</v>
      </c>
      <c r="BG2112">
        <v>0</v>
      </c>
      <c r="BH2112">
        <v>-2.9442230952381</v>
      </c>
      <c r="BI2112">
        <v>0.136366303975294</v>
      </c>
      <c r="BJ2112">
        <v>0.0353589568694509</v>
      </c>
      <c r="BK2112">
        <v>0</v>
      </c>
      <c r="BL2112">
        <v>0</v>
      </c>
      <c r="BM2112">
        <v>0</v>
      </c>
      <c r="BN2112" t="s">
        <v>209</v>
      </c>
      <c r="BO2112">
        <v>1.88464</v>
      </c>
      <c r="BP2112">
        <v>1.88163</v>
      </c>
      <c r="BQ2112">
        <v>1.88312</v>
      </c>
      <c r="BR2112">
        <v>1.88188</v>
      </c>
      <c r="BS2112">
        <v>1.88382</v>
      </c>
      <c r="BT2112">
        <v>1.88309</v>
      </c>
      <c r="BU2112">
        <v>1.88477</v>
      </c>
      <c r="BV2112">
        <v>1.88232</v>
      </c>
      <c r="BW2112" t="s">
        <v>210</v>
      </c>
      <c r="BX2112" t="s">
        <v>17</v>
      </c>
      <c r="BY2112" t="s">
        <v>17</v>
      </c>
      <c r="BZ2112" t="s">
        <v>17</v>
      </c>
      <c r="CA2112" t="s">
        <v>211</v>
      </c>
      <c r="CB2112" t="s">
        <v>212</v>
      </c>
      <c r="CC2112" t="s">
        <v>213</v>
      </c>
      <c r="CD2112" t="s">
        <v>213</v>
      </c>
      <c r="CE2112" t="s">
        <v>213</v>
      </c>
      <c r="CF2112" t="s">
        <v>213</v>
      </c>
      <c r="CG2112">
        <v>5</v>
      </c>
      <c r="CH2112">
        <v>0</v>
      </c>
      <c r="CI2112">
        <v>0</v>
      </c>
      <c r="CJ2112">
        <v>0</v>
      </c>
      <c r="CK2112">
        <v>0</v>
      </c>
      <c r="CL2112">
        <v>2</v>
      </c>
      <c r="CM2112">
        <v>1335.82</v>
      </c>
      <c r="CN2112">
        <v>2.80607</v>
      </c>
      <c r="CO2112">
        <v>6.9337</v>
      </c>
      <c r="CP2112">
        <v>9.13635</v>
      </c>
      <c r="CQ2112">
        <v>30.0001</v>
      </c>
      <c r="CR2112">
        <v>8.91695</v>
      </c>
      <c r="CS2112">
        <v>9.19759</v>
      </c>
      <c r="CT2112">
        <v>-1</v>
      </c>
      <c r="CU2112">
        <v>100</v>
      </c>
      <c r="CV2112">
        <v>10.3372</v>
      </c>
      <c r="CW2112">
        <v>-999.9</v>
      </c>
      <c r="CX2112">
        <v>400</v>
      </c>
      <c r="CY2112">
        <v>0.707367</v>
      </c>
      <c r="CZ2112">
        <v>103.941</v>
      </c>
      <c r="DA2112">
        <v>103.351</v>
      </c>
    </row>
    <row r="2113" spans="1:105">
      <c r="A2113">
        <v>2099</v>
      </c>
      <c r="B2113">
        <v>1551452847.5</v>
      </c>
      <c r="C2113">
        <v>6548.59999990463</v>
      </c>
      <c r="D2113" t="s">
        <v>4427</v>
      </c>
      <c r="E2113" t="s">
        <v>4428</v>
      </c>
      <c r="F2113">
        <f>J2113+I2113+M2113*K2113</f>
        <v>0</v>
      </c>
      <c r="G2113">
        <f>(1000*AM2113)/(L2113*(AO2113+273.15))</f>
        <v>0</v>
      </c>
      <c r="H2113">
        <f>((G2113*F2113*(1-(AJ2113/1000)))/(100*K2113))*(0.0/60)</f>
        <v>0</v>
      </c>
      <c r="I2113" t="s">
        <v>203</v>
      </c>
      <c r="J2113" t="s">
        <v>204</v>
      </c>
      <c r="K2113" t="s">
        <v>205</v>
      </c>
      <c r="L2113" t="s">
        <v>206</v>
      </c>
      <c r="M2113" t="s">
        <v>1526</v>
      </c>
      <c r="N2113" t="s">
        <v>3918</v>
      </c>
      <c r="O2113" t="s">
        <v>812</v>
      </c>
      <c r="Q2113">
        <v>1551452847.5</v>
      </c>
      <c r="R2113">
        <f>AL2113*Y2113*(AJ2113-AK2113)/(100*AF2113*(1000-Y2113*AJ2113))</f>
        <v>0</v>
      </c>
      <c r="S2113">
        <f>AL2113*Y2113*(AI2113-AH2113*(1000-Y2113*AK2113)/(1000-Y2113*AJ2113))/(100*AF2113)</f>
        <v>0</v>
      </c>
      <c r="T2113">
        <f>(U2113/V2113*100)</f>
        <v>0</v>
      </c>
      <c r="U2113">
        <f>AJ2113*(AM2113+AN2113)/1000</f>
        <v>0</v>
      </c>
      <c r="V2113">
        <f>0.61365*exp(17.502*AO2113/(240.97+AO2113))</f>
        <v>0</v>
      </c>
      <c r="W2113">
        <v>154</v>
      </c>
      <c r="X2113">
        <v>11</v>
      </c>
      <c r="Y2113">
        <f>IF(W2113*$H$11&gt;=AA2113,1.0,(AA2113/(AA2113-W2113*$H$11)))</f>
        <v>0</v>
      </c>
      <c r="Z2113">
        <f>(Y2113-1)*100</f>
        <v>0</v>
      </c>
      <c r="AA2113">
        <f>MAX(0,($B$11+$C$11*AR2113)/(1+$D$11*AR2113)*AM2113/(AO2113+273)*$E$11)</f>
        <v>0</v>
      </c>
      <c r="AB2113">
        <f>$B$9*AS2113+$C$9*AT2113</f>
        <v>0</v>
      </c>
      <c r="AC2113">
        <f>AB2113*AD2113</f>
        <v>0</v>
      </c>
      <c r="AD2113">
        <f>($B$9*$D$7+$C$9*$D$7)/($B$9+$C$9)</f>
        <v>0</v>
      </c>
      <c r="AE2113">
        <f>($B$9*$K$7+$C$9*$K$7)/($B$9+$C$9)</f>
        <v>0</v>
      </c>
      <c r="AF2113">
        <v>10</v>
      </c>
      <c r="AG2113">
        <v>1551452847.5</v>
      </c>
      <c r="AH2113">
        <v>408.856</v>
      </c>
      <c r="AI2113">
        <v>396.874</v>
      </c>
      <c r="AJ2113">
        <v>8.26739</v>
      </c>
      <c r="AK2113">
        <v>8.17517</v>
      </c>
      <c r="AL2113">
        <v>1455.95</v>
      </c>
      <c r="AM2113">
        <v>100.528</v>
      </c>
      <c r="AN2113">
        <v>0.0213707</v>
      </c>
      <c r="AO2113">
        <v>6.31994</v>
      </c>
      <c r="AP2113">
        <v>999.9</v>
      </c>
      <c r="AQ2113">
        <v>999.9</v>
      </c>
      <c r="AR2113">
        <v>10025.6</v>
      </c>
      <c r="AS2113">
        <v>0</v>
      </c>
      <c r="AT2113">
        <v>0.334169</v>
      </c>
      <c r="AU2113">
        <v>0</v>
      </c>
      <c r="AV2113" t="s">
        <v>208</v>
      </c>
      <c r="AW2113">
        <v>0</v>
      </c>
      <c r="AX2113">
        <v>-0.747</v>
      </c>
      <c r="AY2113">
        <v>-0.067</v>
      </c>
      <c r="AZ2113">
        <v>0</v>
      </c>
      <c r="BA2113">
        <v>0</v>
      </c>
      <c r="BB2113">
        <v>0</v>
      </c>
      <c r="BC2113">
        <v>0</v>
      </c>
      <c r="BD2113">
        <v>-75.7984071428571</v>
      </c>
      <c r="BE2113">
        <v>20.0213862783816</v>
      </c>
      <c r="BF2113">
        <v>3.54203262060433</v>
      </c>
      <c r="BG2113">
        <v>0</v>
      </c>
      <c r="BH2113">
        <v>-2.9442230952381</v>
      </c>
      <c r="BI2113">
        <v>0.136366303975294</v>
      </c>
      <c r="BJ2113">
        <v>0.0353589568694509</v>
      </c>
      <c r="BK2113">
        <v>0</v>
      </c>
      <c r="BL2113">
        <v>0</v>
      </c>
      <c r="BM2113">
        <v>0</v>
      </c>
      <c r="BN2113" t="s">
        <v>209</v>
      </c>
      <c r="BO2113">
        <v>1.88467</v>
      </c>
      <c r="BP2113">
        <v>1.88162</v>
      </c>
      <c r="BQ2113">
        <v>1.88315</v>
      </c>
      <c r="BR2113">
        <v>1.88187</v>
      </c>
      <c r="BS2113">
        <v>1.88381</v>
      </c>
      <c r="BT2113">
        <v>1.88309</v>
      </c>
      <c r="BU2113">
        <v>1.88477</v>
      </c>
      <c r="BV2113">
        <v>1.88232</v>
      </c>
      <c r="BW2113" t="s">
        <v>210</v>
      </c>
      <c r="BX2113" t="s">
        <v>17</v>
      </c>
      <c r="BY2113" t="s">
        <v>17</v>
      </c>
      <c r="BZ2113" t="s">
        <v>17</v>
      </c>
      <c r="CA2113" t="s">
        <v>211</v>
      </c>
      <c r="CB2113" t="s">
        <v>212</v>
      </c>
      <c r="CC2113" t="s">
        <v>213</v>
      </c>
      <c r="CD2113" t="s">
        <v>213</v>
      </c>
      <c r="CE2113" t="s">
        <v>213</v>
      </c>
      <c r="CF2113" t="s">
        <v>213</v>
      </c>
      <c r="CG2113">
        <v>5</v>
      </c>
      <c r="CH2113">
        <v>0</v>
      </c>
      <c r="CI2113">
        <v>0</v>
      </c>
      <c r="CJ2113">
        <v>0</v>
      </c>
      <c r="CK2113">
        <v>0</v>
      </c>
      <c r="CL2113">
        <v>2</v>
      </c>
      <c r="CM2113">
        <v>1330.19</v>
      </c>
      <c r="CN2113">
        <v>2.80607</v>
      </c>
      <c r="CO2113">
        <v>6.93528</v>
      </c>
      <c r="CP2113">
        <v>9.13635</v>
      </c>
      <c r="CQ2113">
        <v>30.0001</v>
      </c>
      <c r="CR2113">
        <v>8.91751</v>
      </c>
      <c r="CS2113">
        <v>9.19759</v>
      </c>
      <c r="CT2113">
        <v>-1</v>
      </c>
      <c r="CU2113">
        <v>100</v>
      </c>
      <c r="CV2113">
        <v>10.3372</v>
      </c>
      <c r="CW2113">
        <v>-999.9</v>
      </c>
      <c r="CX2113">
        <v>400</v>
      </c>
      <c r="CY2113">
        <v>0.637777</v>
      </c>
      <c r="CZ2113">
        <v>103.94</v>
      </c>
      <c r="DA2113">
        <v>103.351</v>
      </c>
    </row>
    <row r="2114" spans="1:105">
      <c r="A2114">
        <v>2100</v>
      </c>
      <c r="B2114">
        <v>1551452849.5</v>
      </c>
      <c r="C2114">
        <v>6550.59999990463</v>
      </c>
      <c r="D2114" t="s">
        <v>4429</v>
      </c>
      <c r="E2114" t="s">
        <v>4430</v>
      </c>
      <c r="F2114">
        <f>J2114+I2114+M2114*K2114</f>
        <v>0</v>
      </c>
      <c r="G2114">
        <f>(1000*AM2114)/(L2114*(AO2114+273.15))</f>
        <v>0</v>
      </c>
      <c r="H2114">
        <f>((G2114*F2114*(1-(AJ2114/1000)))/(100*K2114))*(0.0/60)</f>
        <v>0</v>
      </c>
      <c r="I2114" t="s">
        <v>203</v>
      </c>
      <c r="J2114" t="s">
        <v>204</v>
      </c>
      <c r="K2114" t="s">
        <v>205</v>
      </c>
      <c r="L2114" t="s">
        <v>206</v>
      </c>
      <c r="M2114" t="s">
        <v>1526</v>
      </c>
      <c r="N2114" t="s">
        <v>3918</v>
      </c>
      <c r="O2114" t="s">
        <v>812</v>
      </c>
      <c r="Q2114">
        <v>1551452849.5</v>
      </c>
      <c r="R2114">
        <f>AL2114*Y2114*(AJ2114-AK2114)/(100*AF2114*(1000-Y2114*AJ2114))</f>
        <v>0</v>
      </c>
      <c r="S2114">
        <f>AL2114*Y2114*(AI2114-AH2114*(1000-Y2114*AK2114)/(1000-Y2114*AJ2114))/(100*AF2114)</f>
        <v>0</v>
      </c>
      <c r="T2114">
        <f>(U2114/V2114*100)</f>
        <v>0</v>
      </c>
      <c r="U2114">
        <f>AJ2114*(AM2114+AN2114)/1000</f>
        <v>0</v>
      </c>
      <c r="V2114">
        <f>0.61365*exp(17.502*AO2114/(240.97+AO2114))</f>
        <v>0</v>
      </c>
      <c r="W2114">
        <v>142</v>
      </c>
      <c r="X2114">
        <v>10</v>
      </c>
      <c r="Y2114">
        <f>IF(W2114*$H$11&gt;=AA2114,1.0,(AA2114/(AA2114-W2114*$H$11)))</f>
        <v>0</v>
      </c>
      <c r="Z2114">
        <f>(Y2114-1)*100</f>
        <v>0</v>
      </c>
      <c r="AA2114">
        <f>MAX(0,($B$11+$C$11*AR2114)/(1+$D$11*AR2114)*AM2114/(AO2114+273)*$E$11)</f>
        <v>0</v>
      </c>
      <c r="AB2114">
        <f>$B$9*AS2114+$C$9*AT2114</f>
        <v>0</v>
      </c>
      <c r="AC2114">
        <f>AB2114*AD2114</f>
        <v>0</v>
      </c>
      <c r="AD2114">
        <f>($B$9*$D$7+$C$9*$D$7)/($B$9+$C$9)</f>
        <v>0</v>
      </c>
      <c r="AE2114">
        <f>($B$9*$K$7+$C$9*$K$7)/($B$9+$C$9)</f>
        <v>0</v>
      </c>
      <c r="AF2114">
        <v>10</v>
      </c>
      <c r="AG2114">
        <v>1551452849.5</v>
      </c>
      <c r="AH2114">
        <v>409.318</v>
      </c>
      <c r="AI2114">
        <v>396.844</v>
      </c>
      <c r="AJ2114">
        <v>8.28115</v>
      </c>
      <c r="AK2114">
        <v>8.17541</v>
      </c>
      <c r="AL2114">
        <v>1456.1</v>
      </c>
      <c r="AM2114">
        <v>100.527</v>
      </c>
      <c r="AN2114">
        <v>0.0213147</v>
      </c>
      <c r="AO2114">
        <v>6.31723</v>
      </c>
      <c r="AP2114">
        <v>999.9</v>
      </c>
      <c r="AQ2114">
        <v>999.9</v>
      </c>
      <c r="AR2114">
        <v>9994.38</v>
      </c>
      <c r="AS2114">
        <v>0</v>
      </c>
      <c r="AT2114">
        <v>0.328691</v>
      </c>
      <c r="AU2114">
        <v>0</v>
      </c>
      <c r="AV2114" t="s">
        <v>208</v>
      </c>
      <c r="AW2114">
        <v>0</v>
      </c>
      <c r="AX2114">
        <v>-0.747</v>
      </c>
      <c r="AY2114">
        <v>-0.067</v>
      </c>
      <c r="AZ2114">
        <v>0</v>
      </c>
      <c r="BA2114">
        <v>0</v>
      </c>
      <c r="BB2114">
        <v>0</v>
      </c>
      <c r="BC2114">
        <v>0</v>
      </c>
      <c r="BD2114">
        <v>-75.7984071428571</v>
      </c>
      <c r="BE2114">
        <v>20.0213862783816</v>
      </c>
      <c r="BF2114">
        <v>3.54203262060433</v>
      </c>
      <c r="BG2114">
        <v>0</v>
      </c>
      <c r="BH2114">
        <v>-2.9442230952381</v>
      </c>
      <c r="BI2114">
        <v>0.136366303975294</v>
      </c>
      <c r="BJ2114">
        <v>0.0353589568694509</v>
      </c>
      <c r="BK2114">
        <v>0</v>
      </c>
      <c r="BL2114">
        <v>0</v>
      </c>
      <c r="BM2114">
        <v>0</v>
      </c>
      <c r="BN2114" t="s">
        <v>209</v>
      </c>
      <c r="BO2114">
        <v>1.88469</v>
      </c>
      <c r="BP2114">
        <v>1.8816</v>
      </c>
      <c r="BQ2114">
        <v>1.88314</v>
      </c>
      <c r="BR2114">
        <v>1.88187</v>
      </c>
      <c r="BS2114">
        <v>1.88382</v>
      </c>
      <c r="BT2114">
        <v>1.88309</v>
      </c>
      <c r="BU2114">
        <v>1.88477</v>
      </c>
      <c r="BV2114">
        <v>1.88232</v>
      </c>
      <c r="BW2114" t="s">
        <v>210</v>
      </c>
      <c r="BX2114" t="s">
        <v>17</v>
      </c>
      <c r="BY2114" t="s">
        <v>17</v>
      </c>
      <c r="BZ2114" t="s">
        <v>17</v>
      </c>
      <c r="CA2114" t="s">
        <v>211</v>
      </c>
      <c r="CB2114" t="s">
        <v>212</v>
      </c>
      <c r="CC2114" t="s">
        <v>213</v>
      </c>
      <c r="CD2114" t="s">
        <v>213</v>
      </c>
      <c r="CE2114" t="s">
        <v>213</v>
      </c>
      <c r="CF2114" t="s">
        <v>213</v>
      </c>
      <c r="CG2114">
        <v>5</v>
      </c>
      <c r="CH2114">
        <v>0</v>
      </c>
      <c r="CI2114">
        <v>0</v>
      </c>
      <c r="CJ2114">
        <v>0</v>
      </c>
      <c r="CK2114">
        <v>0</v>
      </c>
      <c r="CL2114">
        <v>2</v>
      </c>
      <c r="CM2114">
        <v>1338.61</v>
      </c>
      <c r="CN2114">
        <v>2.80607</v>
      </c>
      <c r="CO2114">
        <v>6.93704</v>
      </c>
      <c r="CP2114">
        <v>9.13635</v>
      </c>
      <c r="CQ2114">
        <v>30.0002</v>
      </c>
      <c r="CR2114">
        <v>8.91806</v>
      </c>
      <c r="CS2114">
        <v>9.19759</v>
      </c>
      <c r="CT2114">
        <v>-1</v>
      </c>
      <c r="CU2114">
        <v>100</v>
      </c>
      <c r="CV2114">
        <v>10.3372</v>
      </c>
      <c r="CW2114">
        <v>-999.9</v>
      </c>
      <c r="CX2114">
        <v>400</v>
      </c>
      <c r="CY2114">
        <v>0.567881</v>
      </c>
      <c r="CZ2114">
        <v>103.939</v>
      </c>
      <c r="DA2114">
        <v>103.351</v>
      </c>
    </row>
    <row r="2115" spans="1:105">
      <c r="A2115">
        <v>2101</v>
      </c>
      <c r="B2115">
        <v>1551452851.5</v>
      </c>
      <c r="C2115">
        <v>6552.59999990463</v>
      </c>
      <c r="D2115" t="s">
        <v>4431</v>
      </c>
      <c r="E2115" t="s">
        <v>4432</v>
      </c>
      <c r="F2115">
        <f>J2115+I2115+M2115*K2115</f>
        <v>0</v>
      </c>
      <c r="G2115">
        <f>(1000*AM2115)/(L2115*(AO2115+273.15))</f>
        <v>0</v>
      </c>
      <c r="H2115">
        <f>((G2115*F2115*(1-(AJ2115/1000)))/(100*K2115))*(0.0/60)</f>
        <v>0</v>
      </c>
      <c r="I2115" t="s">
        <v>203</v>
      </c>
      <c r="J2115" t="s">
        <v>204</v>
      </c>
      <c r="K2115" t="s">
        <v>205</v>
      </c>
      <c r="L2115" t="s">
        <v>206</v>
      </c>
      <c r="M2115" t="s">
        <v>1526</v>
      </c>
      <c r="N2115" t="s">
        <v>3918</v>
      </c>
      <c r="O2115" t="s">
        <v>812</v>
      </c>
      <c r="Q2115">
        <v>1551452851.5</v>
      </c>
      <c r="R2115">
        <f>AL2115*Y2115*(AJ2115-AK2115)/(100*AF2115*(1000-Y2115*AJ2115))</f>
        <v>0</v>
      </c>
      <c r="S2115">
        <f>AL2115*Y2115*(AI2115-AH2115*(1000-Y2115*AK2115)/(1000-Y2115*AJ2115))/(100*AF2115)</f>
        <v>0</v>
      </c>
      <c r="T2115">
        <f>(U2115/V2115*100)</f>
        <v>0</v>
      </c>
      <c r="U2115">
        <f>AJ2115*(AM2115+AN2115)/1000</f>
        <v>0</v>
      </c>
      <c r="V2115">
        <f>0.61365*exp(17.502*AO2115/(240.97+AO2115))</f>
        <v>0</v>
      </c>
      <c r="W2115">
        <v>142</v>
      </c>
      <c r="X2115">
        <v>10</v>
      </c>
      <c r="Y2115">
        <f>IF(W2115*$H$11&gt;=AA2115,1.0,(AA2115/(AA2115-W2115*$H$11)))</f>
        <v>0</v>
      </c>
      <c r="Z2115">
        <f>(Y2115-1)*100</f>
        <v>0</v>
      </c>
      <c r="AA2115">
        <f>MAX(0,($B$11+$C$11*AR2115)/(1+$D$11*AR2115)*AM2115/(AO2115+273)*$E$11)</f>
        <v>0</v>
      </c>
      <c r="AB2115">
        <f>$B$9*AS2115+$C$9*AT2115</f>
        <v>0</v>
      </c>
      <c r="AC2115">
        <f>AB2115*AD2115</f>
        <v>0</v>
      </c>
      <c r="AD2115">
        <f>($B$9*$D$7+$C$9*$D$7)/($B$9+$C$9)</f>
        <v>0</v>
      </c>
      <c r="AE2115">
        <f>($B$9*$K$7+$C$9*$K$7)/($B$9+$C$9)</f>
        <v>0</v>
      </c>
      <c r="AF2115">
        <v>10</v>
      </c>
      <c r="AG2115">
        <v>1551452851.5</v>
      </c>
      <c r="AH2115">
        <v>409.802</v>
      </c>
      <c r="AI2115">
        <v>396.828</v>
      </c>
      <c r="AJ2115">
        <v>8.29297</v>
      </c>
      <c r="AK2115">
        <v>8.17651</v>
      </c>
      <c r="AL2115">
        <v>1456.25</v>
      </c>
      <c r="AM2115">
        <v>100.526</v>
      </c>
      <c r="AN2115">
        <v>0.021459</v>
      </c>
      <c r="AO2115">
        <v>6.31352</v>
      </c>
      <c r="AP2115">
        <v>999.9</v>
      </c>
      <c r="AQ2115">
        <v>999.9</v>
      </c>
      <c r="AR2115">
        <v>9997.5</v>
      </c>
      <c r="AS2115">
        <v>0</v>
      </c>
      <c r="AT2115">
        <v>0.328691</v>
      </c>
      <c r="AU2115">
        <v>0</v>
      </c>
      <c r="AV2115" t="s">
        <v>208</v>
      </c>
      <c r="AW2115">
        <v>0</v>
      </c>
      <c r="AX2115">
        <v>-0.747</v>
      </c>
      <c r="AY2115">
        <v>-0.067</v>
      </c>
      <c r="AZ2115">
        <v>0</v>
      </c>
      <c r="BA2115">
        <v>0</v>
      </c>
      <c r="BB2115">
        <v>0</v>
      </c>
      <c r="BC2115">
        <v>0</v>
      </c>
      <c r="BD2115">
        <v>-75.7984071428571</v>
      </c>
      <c r="BE2115">
        <v>20.0213862783816</v>
      </c>
      <c r="BF2115">
        <v>3.54203262060433</v>
      </c>
      <c r="BG2115">
        <v>0</v>
      </c>
      <c r="BH2115">
        <v>-2.9442230952381</v>
      </c>
      <c r="BI2115">
        <v>0.136366303975294</v>
      </c>
      <c r="BJ2115">
        <v>0.0353589568694509</v>
      </c>
      <c r="BK2115">
        <v>0</v>
      </c>
      <c r="BL2115">
        <v>0</v>
      </c>
      <c r="BM2115">
        <v>0</v>
      </c>
      <c r="BN2115" t="s">
        <v>209</v>
      </c>
      <c r="BO2115">
        <v>1.88467</v>
      </c>
      <c r="BP2115">
        <v>1.88159</v>
      </c>
      <c r="BQ2115">
        <v>1.88311</v>
      </c>
      <c r="BR2115">
        <v>1.88187</v>
      </c>
      <c r="BS2115">
        <v>1.88384</v>
      </c>
      <c r="BT2115">
        <v>1.88309</v>
      </c>
      <c r="BU2115">
        <v>1.88477</v>
      </c>
      <c r="BV2115">
        <v>1.88231</v>
      </c>
      <c r="BW2115" t="s">
        <v>210</v>
      </c>
      <c r="BX2115" t="s">
        <v>17</v>
      </c>
      <c r="BY2115" t="s">
        <v>17</v>
      </c>
      <c r="BZ2115" t="s">
        <v>17</v>
      </c>
      <c r="CA2115" t="s">
        <v>211</v>
      </c>
      <c r="CB2115" t="s">
        <v>212</v>
      </c>
      <c r="CC2115" t="s">
        <v>213</v>
      </c>
      <c r="CD2115" t="s">
        <v>213</v>
      </c>
      <c r="CE2115" t="s">
        <v>213</v>
      </c>
      <c r="CF2115" t="s">
        <v>213</v>
      </c>
      <c r="CG2115">
        <v>5</v>
      </c>
      <c r="CH2115">
        <v>0</v>
      </c>
      <c r="CI2115">
        <v>0</v>
      </c>
      <c r="CJ2115">
        <v>0</v>
      </c>
      <c r="CK2115">
        <v>0</v>
      </c>
      <c r="CL2115">
        <v>2</v>
      </c>
      <c r="CM2115">
        <v>1339.31</v>
      </c>
      <c r="CN2115">
        <v>2.80607</v>
      </c>
      <c r="CO2115">
        <v>6.93878</v>
      </c>
      <c r="CP2115">
        <v>9.13635</v>
      </c>
      <c r="CQ2115">
        <v>30.0001</v>
      </c>
      <c r="CR2115">
        <v>8.91839</v>
      </c>
      <c r="CS2115">
        <v>9.19776</v>
      </c>
      <c r="CT2115">
        <v>-1</v>
      </c>
      <c r="CU2115">
        <v>100</v>
      </c>
      <c r="CV2115">
        <v>9.95253</v>
      </c>
      <c r="CW2115">
        <v>-999.9</v>
      </c>
      <c r="CX2115">
        <v>400</v>
      </c>
      <c r="CY2115">
        <v>0.489926</v>
      </c>
      <c r="CZ2115">
        <v>103.939</v>
      </c>
      <c r="DA2115">
        <v>103.351</v>
      </c>
    </row>
    <row r="2116" spans="1:105">
      <c r="A2116">
        <v>2102</v>
      </c>
      <c r="B2116">
        <v>1551452853.5</v>
      </c>
      <c r="C2116">
        <v>6554.59999990463</v>
      </c>
      <c r="D2116" t="s">
        <v>4433</v>
      </c>
      <c r="E2116" t="s">
        <v>4434</v>
      </c>
      <c r="F2116">
        <f>J2116+I2116+M2116*K2116</f>
        <v>0</v>
      </c>
      <c r="G2116">
        <f>(1000*AM2116)/(L2116*(AO2116+273.15))</f>
        <v>0</v>
      </c>
      <c r="H2116">
        <f>((G2116*F2116*(1-(AJ2116/1000)))/(100*K2116))*(0.0/60)</f>
        <v>0</v>
      </c>
      <c r="I2116" t="s">
        <v>203</v>
      </c>
      <c r="J2116" t="s">
        <v>204</v>
      </c>
      <c r="K2116" t="s">
        <v>205</v>
      </c>
      <c r="L2116" t="s">
        <v>206</v>
      </c>
      <c r="M2116" t="s">
        <v>1526</v>
      </c>
      <c r="N2116" t="s">
        <v>3918</v>
      </c>
      <c r="O2116" t="s">
        <v>812</v>
      </c>
      <c r="Q2116">
        <v>1551452853.5</v>
      </c>
      <c r="R2116">
        <f>AL2116*Y2116*(AJ2116-AK2116)/(100*AF2116*(1000-Y2116*AJ2116))</f>
        <v>0</v>
      </c>
      <c r="S2116">
        <f>AL2116*Y2116*(AI2116-AH2116*(1000-Y2116*AK2116)/(1000-Y2116*AJ2116))/(100*AF2116)</f>
        <v>0</v>
      </c>
      <c r="T2116">
        <f>(U2116/V2116*100)</f>
        <v>0</v>
      </c>
      <c r="U2116">
        <f>AJ2116*(AM2116+AN2116)/1000</f>
        <v>0</v>
      </c>
      <c r="V2116">
        <f>0.61365*exp(17.502*AO2116/(240.97+AO2116))</f>
        <v>0</v>
      </c>
      <c r="W2116">
        <v>148</v>
      </c>
      <c r="X2116">
        <v>10</v>
      </c>
      <c r="Y2116">
        <f>IF(W2116*$H$11&gt;=AA2116,1.0,(AA2116/(AA2116-W2116*$H$11)))</f>
        <v>0</v>
      </c>
      <c r="Z2116">
        <f>(Y2116-1)*100</f>
        <v>0</v>
      </c>
      <c r="AA2116">
        <f>MAX(0,($B$11+$C$11*AR2116)/(1+$D$11*AR2116)*AM2116/(AO2116+273)*$E$11)</f>
        <v>0</v>
      </c>
      <c r="AB2116">
        <f>$B$9*AS2116+$C$9*AT2116</f>
        <v>0</v>
      </c>
      <c r="AC2116">
        <f>AB2116*AD2116</f>
        <v>0</v>
      </c>
      <c r="AD2116">
        <f>($B$9*$D$7+$C$9*$D$7)/($B$9+$C$9)</f>
        <v>0</v>
      </c>
      <c r="AE2116">
        <f>($B$9*$K$7+$C$9*$K$7)/($B$9+$C$9)</f>
        <v>0</v>
      </c>
      <c r="AF2116">
        <v>10</v>
      </c>
      <c r="AG2116">
        <v>1551452853.5</v>
      </c>
      <c r="AH2116">
        <v>410.271</v>
      </c>
      <c r="AI2116">
        <v>396.843</v>
      </c>
      <c r="AJ2116">
        <v>8.30619</v>
      </c>
      <c r="AK2116">
        <v>8.17699</v>
      </c>
      <c r="AL2116">
        <v>1456.17</v>
      </c>
      <c r="AM2116">
        <v>100.527</v>
      </c>
      <c r="AN2116">
        <v>0.0216058</v>
      </c>
      <c r="AO2116">
        <v>6.31787</v>
      </c>
      <c r="AP2116">
        <v>999.9</v>
      </c>
      <c r="AQ2116">
        <v>999.9</v>
      </c>
      <c r="AR2116">
        <v>10006.2</v>
      </c>
      <c r="AS2116">
        <v>0</v>
      </c>
      <c r="AT2116">
        <v>0.328691</v>
      </c>
      <c r="AU2116">
        <v>0</v>
      </c>
      <c r="AV2116" t="s">
        <v>208</v>
      </c>
      <c r="AW2116">
        <v>0</v>
      </c>
      <c r="AX2116">
        <v>-0.747</v>
      </c>
      <c r="AY2116">
        <v>-0.067</v>
      </c>
      <c r="AZ2116">
        <v>0</v>
      </c>
      <c r="BA2116">
        <v>0</v>
      </c>
      <c r="BB2116">
        <v>0</v>
      </c>
      <c r="BC2116">
        <v>0</v>
      </c>
      <c r="BD2116">
        <v>-75.7984071428571</v>
      </c>
      <c r="BE2116">
        <v>20.0213862783816</v>
      </c>
      <c r="BF2116">
        <v>3.54203262060433</v>
      </c>
      <c r="BG2116">
        <v>0</v>
      </c>
      <c r="BH2116">
        <v>-2.9442230952381</v>
      </c>
      <c r="BI2116">
        <v>0.136366303975294</v>
      </c>
      <c r="BJ2116">
        <v>0.0353589568694509</v>
      </c>
      <c r="BK2116">
        <v>0</v>
      </c>
      <c r="BL2116">
        <v>0</v>
      </c>
      <c r="BM2116">
        <v>0</v>
      </c>
      <c r="BN2116" t="s">
        <v>209</v>
      </c>
      <c r="BO2116">
        <v>1.88465</v>
      </c>
      <c r="BP2116">
        <v>1.8816</v>
      </c>
      <c r="BQ2116">
        <v>1.88311</v>
      </c>
      <c r="BR2116">
        <v>1.88187</v>
      </c>
      <c r="BS2116">
        <v>1.88382</v>
      </c>
      <c r="BT2116">
        <v>1.88309</v>
      </c>
      <c r="BU2116">
        <v>1.88477</v>
      </c>
      <c r="BV2116">
        <v>1.88232</v>
      </c>
      <c r="BW2116" t="s">
        <v>210</v>
      </c>
      <c r="BX2116" t="s">
        <v>17</v>
      </c>
      <c r="BY2116" t="s">
        <v>17</v>
      </c>
      <c r="BZ2116" t="s">
        <v>17</v>
      </c>
      <c r="CA2116" t="s">
        <v>211</v>
      </c>
      <c r="CB2116" t="s">
        <v>212</v>
      </c>
      <c r="CC2116" t="s">
        <v>213</v>
      </c>
      <c r="CD2116" t="s">
        <v>213</v>
      </c>
      <c r="CE2116" t="s">
        <v>213</v>
      </c>
      <c r="CF2116" t="s">
        <v>213</v>
      </c>
      <c r="CG2116">
        <v>5</v>
      </c>
      <c r="CH2116">
        <v>0</v>
      </c>
      <c r="CI2116">
        <v>0</v>
      </c>
      <c r="CJ2116">
        <v>0</v>
      </c>
      <c r="CK2116">
        <v>0</v>
      </c>
      <c r="CL2116">
        <v>2</v>
      </c>
      <c r="CM2116">
        <v>1334.61</v>
      </c>
      <c r="CN2116">
        <v>2.80607</v>
      </c>
      <c r="CO2116">
        <v>6.94054</v>
      </c>
      <c r="CP2116">
        <v>9.13635</v>
      </c>
      <c r="CQ2116">
        <v>30</v>
      </c>
      <c r="CR2116">
        <v>8.91861</v>
      </c>
      <c r="CS2116">
        <v>9.19833</v>
      </c>
      <c r="CT2116">
        <v>-1</v>
      </c>
      <c r="CU2116">
        <v>100</v>
      </c>
      <c r="CV2116">
        <v>9.95253</v>
      </c>
      <c r="CW2116">
        <v>-999.9</v>
      </c>
      <c r="CX2116">
        <v>400</v>
      </c>
      <c r="CY2116">
        <v>0.418442</v>
      </c>
      <c r="CZ2116">
        <v>103.939</v>
      </c>
      <c r="DA2116">
        <v>103.351</v>
      </c>
    </row>
    <row r="2117" spans="1:105">
      <c r="A2117">
        <v>2103</v>
      </c>
      <c r="B2117">
        <v>1551452855.5</v>
      </c>
      <c r="C2117">
        <v>6556.59999990463</v>
      </c>
      <c r="D2117" t="s">
        <v>4435</v>
      </c>
      <c r="E2117" t="s">
        <v>4436</v>
      </c>
      <c r="F2117">
        <f>J2117+I2117+M2117*K2117</f>
        <v>0</v>
      </c>
      <c r="G2117">
        <f>(1000*AM2117)/(L2117*(AO2117+273.15))</f>
        <v>0</v>
      </c>
      <c r="H2117">
        <f>((G2117*F2117*(1-(AJ2117/1000)))/(100*K2117))*(0.0/60)</f>
        <v>0</v>
      </c>
      <c r="I2117" t="s">
        <v>203</v>
      </c>
      <c r="J2117" t="s">
        <v>204</v>
      </c>
      <c r="K2117" t="s">
        <v>205</v>
      </c>
      <c r="L2117" t="s">
        <v>206</v>
      </c>
      <c r="M2117" t="s">
        <v>1526</v>
      </c>
      <c r="N2117" t="s">
        <v>3918</v>
      </c>
      <c r="O2117" t="s">
        <v>812</v>
      </c>
      <c r="Q2117">
        <v>1551452855.5</v>
      </c>
      <c r="R2117">
        <f>AL2117*Y2117*(AJ2117-AK2117)/(100*AF2117*(1000-Y2117*AJ2117))</f>
        <v>0</v>
      </c>
      <c r="S2117">
        <f>AL2117*Y2117*(AI2117-AH2117*(1000-Y2117*AK2117)/(1000-Y2117*AJ2117))/(100*AF2117)</f>
        <v>0</v>
      </c>
      <c r="T2117">
        <f>(U2117/V2117*100)</f>
        <v>0</v>
      </c>
      <c r="U2117">
        <f>AJ2117*(AM2117+AN2117)/1000</f>
        <v>0</v>
      </c>
      <c r="V2117">
        <f>0.61365*exp(17.502*AO2117/(240.97+AO2117))</f>
        <v>0</v>
      </c>
      <c r="W2117">
        <v>161</v>
      </c>
      <c r="X2117">
        <v>11</v>
      </c>
      <c r="Y2117">
        <f>IF(W2117*$H$11&gt;=AA2117,1.0,(AA2117/(AA2117-W2117*$H$11)))</f>
        <v>0</v>
      </c>
      <c r="Z2117">
        <f>(Y2117-1)*100</f>
        <v>0</v>
      </c>
      <c r="AA2117">
        <f>MAX(0,($B$11+$C$11*AR2117)/(1+$D$11*AR2117)*AM2117/(AO2117+273)*$E$11)</f>
        <v>0</v>
      </c>
      <c r="AB2117">
        <f>$B$9*AS2117+$C$9*AT2117</f>
        <v>0</v>
      </c>
      <c r="AC2117">
        <f>AB2117*AD2117</f>
        <v>0</v>
      </c>
      <c r="AD2117">
        <f>($B$9*$D$7+$C$9*$D$7)/($B$9+$C$9)</f>
        <v>0</v>
      </c>
      <c r="AE2117">
        <f>($B$9*$K$7+$C$9*$K$7)/($B$9+$C$9)</f>
        <v>0</v>
      </c>
      <c r="AF2117">
        <v>10</v>
      </c>
      <c r="AG2117">
        <v>1551452855.5</v>
      </c>
      <c r="AH2117">
        <v>410.758</v>
      </c>
      <c r="AI2117">
        <v>396.862</v>
      </c>
      <c r="AJ2117">
        <v>8.31332</v>
      </c>
      <c r="AK2117">
        <v>8.17772</v>
      </c>
      <c r="AL2117">
        <v>1455.8</v>
      </c>
      <c r="AM2117">
        <v>100.528</v>
      </c>
      <c r="AN2117">
        <v>0.0216118</v>
      </c>
      <c r="AO2117">
        <v>6.30853</v>
      </c>
      <c r="AP2117">
        <v>999.9</v>
      </c>
      <c r="AQ2117">
        <v>999.9</v>
      </c>
      <c r="AR2117">
        <v>9988.12</v>
      </c>
      <c r="AS2117">
        <v>0</v>
      </c>
      <c r="AT2117">
        <v>0.328691</v>
      </c>
      <c r="AU2117">
        <v>0</v>
      </c>
      <c r="AV2117" t="s">
        <v>208</v>
      </c>
      <c r="AW2117">
        <v>0</v>
      </c>
      <c r="AX2117">
        <v>-0.747</v>
      </c>
      <c r="AY2117">
        <v>-0.067</v>
      </c>
      <c r="AZ2117">
        <v>0</v>
      </c>
      <c r="BA2117">
        <v>0</v>
      </c>
      <c r="BB2117">
        <v>0</v>
      </c>
      <c r="BC2117">
        <v>0</v>
      </c>
      <c r="BD2117">
        <v>-75.7984071428571</v>
      </c>
      <c r="BE2117">
        <v>20.0213862783816</v>
      </c>
      <c r="BF2117">
        <v>3.54203262060433</v>
      </c>
      <c r="BG2117">
        <v>0</v>
      </c>
      <c r="BH2117">
        <v>-2.9442230952381</v>
      </c>
      <c r="BI2117">
        <v>0.136366303975294</v>
      </c>
      <c r="BJ2117">
        <v>0.0353589568694509</v>
      </c>
      <c r="BK2117">
        <v>0</v>
      </c>
      <c r="BL2117">
        <v>0</v>
      </c>
      <c r="BM2117">
        <v>0</v>
      </c>
      <c r="BN2117" t="s">
        <v>209</v>
      </c>
      <c r="BO2117">
        <v>1.88464</v>
      </c>
      <c r="BP2117">
        <v>1.88162</v>
      </c>
      <c r="BQ2117">
        <v>1.88312</v>
      </c>
      <c r="BR2117">
        <v>1.88187</v>
      </c>
      <c r="BS2117">
        <v>1.88381</v>
      </c>
      <c r="BT2117">
        <v>1.88309</v>
      </c>
      <c r="BU2117">
        <v>1.88478</v>
      </c>
      <c r="BV2117">
        <v>1.88232</v>
      </c>
      <c r="BW2117" t="s">
        <v>210</v>
      </c>
      <c r="BX2117" t="s">
        <v>17</v>
      </c>
      <c r="BY2117" t="s">
        <v>17</v>
      </c>
      <c r="BZ2117" t="s">
        <v>17</v>
      </c>
      <c r="CA2117" t="s">
        <v>211</v>
      </c>
      <c r="CB2117" t="s">
        <v>212</v>
      </c>
      <c r="CC2117" t="s">
        <v>213</v>
      </c>
      <c r="CD2117" t="s">
        <v>213</v>
      </c>
      <c r="CE2117" t="s">
        <v>213</v>
      </c>
      <c r="CF2117" t="s">
        <v>213</v>
      </c>
      <c r="CG2117">
        <v>5</v>
      </c>
      <c r="CH2117">
        <v>0</v>
      </c>
      <c r="CI2117">
        <v>0</v>
      </c>
      <c r="CJ2117">
        <v>0</v>
      </c>
      <c r="CK2117">
        <v>0</v>
      </c>
      <c r="CL2117">
        <v>2</v>
      </c>
      <c r="CM2117">
        <v>1324.63</v>
      </c>
      <c r="CN2117">
        <v>2.80607</v>
      </c>
      <c r="CO2117">
        <v>6.94224</v>
      </c>
      <c r="CP2117">
        <v>9.13635</v>
      </c>
      <c r="CQ2117">
        <v>30.0002</v>
      </c>
      <c r="CR2117">
        <v>8.91916</v>
      </c>
      <c r="CS2117">
        <v>9.19872</v>
      </c>
      <c r="CT2117">
        <v>-1</v>
      </c>
      <c r="CU2117">
        <v>100</v>
      </c>
      <c r="CV2117">
        <v>9.95253</v>
      </c>
      <c r="CW2117">
        <v>-999.9</v>
      </c>
      <c r="CX2117">
        <v>400</v>
      </c>
      <c r="CY2117">
        <v>0.353796</v>
      </c>
      <c r="CZ2117">
        <v>103.939</v>
      </c>
      <c r="DA2117">
        <v>103.351</v>
      </c>
    </row>
    <row r="2118" spans="1:105">
      <c r="A2118">
        <v>2104</v>
      </c>
      <c r="B2118">
        <v>1551452857.5</v>
      </c>
      <c r="C2118">
        <v>6558.59999990463</v>
      </c>
      <c r="D2118" t="s">
        <v>4437</v>
      </c>
      <c r="E2118" t="s">
        <v>4438</v>
      </c>
      <c r="F2118">
        <f>J2118+I2118+M2118*K2118</f>
        <v>0</v>
      </c>
      <c r="G2118">
        <f>(1000*AM2118)/(L2118*(AO2118+273.15))</f>
        <v>0</v>
      </c>
      <c r="H2118">
        <f>((G2118*F2118*(1-(AJ2118/1000)))/(100*K2118))*(0.0/60)</f>
        <v>0</v>
      </c>
      <c r="I2118" t="s">
        <v>203</v>
      </c>
      <c r="J2118" t="s">
        <v>204</v>
      </c>
      <c r="K2118" t="s">
        <v>205</v>
      </c>
      <c r="L2118" t="s">
        <v>206</v>
      </c>
      <c r="M2118" t="s">
        <v>1526</v>
      </c>
      <c r="N2118" t="s">
        <v>3918</v>
      </c>
      <c r="O2118" t="s">
        <v>812</v>
      </c>
      <c r="Q2118">
        <v>1551452857.5</v>
      </c>
      <c r="R2118">
        <f>AL2118*Y2118*(AJ2118-AK2118)/(100*AF2118*(1000-Y2118*AJ2118))</f>
        <v>0</v>
      </c>
      <c r="S2118">
        <f>AL2118*Y2118*(AI2118-AH2118*(1000-Y2118*AK2118)/(1000-Y2118*AJ2118))/(100*AF2118)</f>
        <v>0</v>
      </c>
      <c r="T2118">
        <f>(U2118/V2118*100)</f>
        <v>0</v>
      </c>
      <c r="U2118">
        <f>AJ2118*(AM2118+AN2118)/1000</f>
        <v>0</v>
      </c>
      <c r="V2118">
        <f>0.61365*exp(17.502*AO2118/(240.97+AO2118))</f>
        <v>0</v>
      </c>
      <c r="W2118">
        <v>145</v>
      </c>
      <c r="X2118">
        <v>10</v>
      </c>
      <c r="Y2118">
        <f>IF(W2118*$H$11&gt;=AA2118,1.0,(AA2118/(AA2118-W2118*$H$11)))</f>
        <v>0</v>
      </c>
      <c r="Z2118">
        <f>(Y2118-1)*100</f>
        <v>0</v>
      </c>
      <c r="AA2118">
        <f>MAX(0,($B$11+$C$11*AR2118)/(1+$D$11*AR2118)*AM2118/(AO2118+273)*$E$11)</f>
        <v>0</v>
      </c>
      <c r="AB2118">
        <f>$B$9*AS2118+$C$9*AT2118</f>
        <v>0</v>
      </c>
      <c r="AC2118">
        <f>AB2118*AD2118</f>
        <v>0</v>
      </c>
      <c r="AD2118">
        <f>($B$9*$D$7+$C$9*$D$7)/($B$9+$C$9)</f>
        <v>0</v>
      </c>
      <c r="AE2118">
        <f>($B$9*$K$7+$C$9*$K$7)/($B$9+$C$9)</f>
        <v>0</v>
      </c>
      <c r="AF2118">
        <v>10</v>
      </c>
      <c r="AG2118">
        <v>1551452857.5</v>
      </c>
      <c r="AH2118">
        <v>411.243</v>
      </c>
      <c r="AI2118">
        <v>396.823</v>
      </c>
      <c r="AJ2118">
        <v>8.32122</v>
      </c>
      <c r="AK2118">
        <v>8.17823</v>
      </c>
      <c r="AL2118">
        <v>1456.1</v>
      </c>
      <c r="AM2118">
        <v>100.528</v>
      </c>
      <c r="AN2118">
        <v>0.0216327</v>
      </c>
      <c r="AO2118">
        <v>6.29889</v>
      </c>
      <c r="AP2118">
        <v>999.9</v>
      </c>
      <c r="AQ2118">
        <v>999.9</v>
      </c>
      <c r="AR2118">
        <v>10005.6</v>
      </c>
      <c r="AS2118">
        <v>0</v>
      </c>
      <c r="AT2118">
        <v>0.328691</v>
      </c>
      <c r="AU2118">
        <v>0</v>
      </c>
      <c r="AV2118" t="s">
        <v>208</v>
      </c>
      <c r="AW2118">
        <v>0</v>
      </c>
      <c r="AX2118">
        <v>-0.747</v>
      </c>
      <c r="AY2118">
        <v>-0.067</v>
      </c>
      <c r="AZ2118">
        <v>0</v>
      </c>
      <c r="BA2118">
        <v>0</v>
      </c>
      <c r="BB2118">
        <v>0</v>
      </c>
      <c r="BC2118">
        <v>0</v>
      </c>
      <c r="BD2118">
        <v>-75.7984071428571</v>
      </c>
      <c r="BE2118">
        <v>20.0213862783816</v>
      </c>
      <c r="BF2118">
        <v>3.54203262060433</v>
      </c>
      <c r="BG2118">
        <v>0</v>
      </c>
      <c r="BH2118">
        <v>-2.9442230952381</v>
      </c>
      <c r="BI2118">
        <v>0.136366303975294</v>
      </c>
      <c r="BJ2118">
        <v>0.0353589568694509</v>
      </c>
      <c r="BK2118">
        <v>0</v>
      </c>
      <c r="BL2118">
        <v>0</v>
      </c>
      <c r="BM2118">
        <v>0</v>
      </c>
      <c r="BN2118" t="s">
        <v>209</v>
      </c>
      <c r="BO2118">
        <v>1.88465</v>
      </c>
      <c r="BP2118">
        <v>1.88163</v>
      </c>
      <c r="BQ2118">
        <v>1.88311</v>
      </c>
      <c r="BR2118">
        <v>1.88187</v>
      </c>
      <c r="BS2118">
        <v>1.88381</v>
      </c>
      <c r="BT2118">
        <v>1.88309</v>
      </c>
      <c r="BU2118">
        <v>1.88477</v>
      </c>
      <c r="BV2118">
        <v>1.88232</v>
      </c>
      <c r="BW2118" t="s">
        <v>210</v>
      </c>
      <c r="BX2118" t="s">
        <v>17</v>
      </c>
      <c r="BY2118" t="s">
        <v>17</v>
      </c>
      <c r="BZ2118" t="s">
        <v>17</v>
      </c>
      <c r="CA2118" t="s">
        <v>211</v>
      </c>
      <c r="CB2118" t="s">
        <v>212</v>
      </c>
      <c r="CC2118" t="s">
        <v>213</v>
      </c>
      <c r="CD2118" t="s">
        <v>213</v>
      </c>
      <c r="CE2118" t="s">
        <v>213</v>
      </c>
      <c r="CF2118" t="s">
        <v>213</v>
      </c>
      <c r="CG2118">
        <v>5</v>
      </c>
      <c r="CH2118">
        <v>0</v>
      </c>
      <c r="CI2118">
        <v>0</v>
      </c>
      <c r="CJ2118">
        <v>0</v>
      </c>
      <c r="CK2118">
        <v>0</v>
      </c>
      <c r="CL2118">
        <v>2</v>
      </c>
      <c r="CM2118">
        <v>1336.31</v>
      </c>
      <c r="CN2118">
        <v>2.80607</v>
      </c>
      <c r="CO2118">
        <v>6.94404</v>
      </c>
      <c r="CP2118">
        <v>9.13635</v>
      </c>
      <c r="CQ2118">
        <v>30.0001</v>
      </c>
      <c r="CR2118">
        <v>8.91997</v>
      </c>
      <c r="CS2118">
        <v>9.19889</v>
      </c>
      <c r="CT2118">
        <v>-1</v>
      </c>
      <c r="CU2118">
        <v>100</v>
      </c>
      <c r="CV2118">
        <v>9.95253</v>
      </c>
      <c r="CW2118">
        <v>-999.9</v>
      </c>
      <c r="CX2118">
        <v>400</v>
      </c>
      <c r="CY2118">
        <v>0.278</v>
      </c>
      <c r="CZ2118">
        <v>103.939</v>
      </c>
      <c r="DA2118">
        <v>103.35</v>
      </c>
    </row>
    <row r="2119" spans="1:105">
      <c r="A2119">
        <v>2105</v>
      </c>
      <c r="B2119">
        <v>1551452859.5</v>
      </c>
      <c r="C2119">
        <v>6560.59999990463</v>
      </c>
      <c r="D2119" t="s">
        <v>4439</v>
      </c>
      <c r="E2119" t="s">
        <v>4440</v>
      </c>
      <c r="F2119">
        <f>J2119+I2119+M2119*K2119</f>
        <v>0</v>
      </c>
      <c r="G2119">
        <f>(1000*AM2119)/(L2119*(AO2119+273.15))</f>
        <v>0</v>
      </c>
      <c r="H2119">
        <f>((G2119*F2119*(1-(AJ2119/1000)))/(100*K2119))*(0.0/60)</f>
        <v>0</v>
      </c>
      <c r="I2119" t="s">
        <v>203</v>
      </c>
      <c r="J2119" t="s">
        <v>204</v>
      </c>
      <c r="K2119" t="s">
        <v>205</v>
      </c>
      <c r="L2119" t="s">
        <v>206</v>
      </c>
      <c r="M2119" t="s">
        <v>1526</v>
      </c>
      <c r="N2119" t="s">
        <v>3918</v>
      </c>
      <c r="O2119" t="s">
        <v>812</v>
      </c>
      <c r="Q2119">
        <v>1551452859.5</v>
      </c>
      <c r="R2119">
        <f>AL2119*Y2119*(AJ2119-AK2119)/(100*AF2119*(1000-Y2119*AJ2119))</f>
        <v>0</v>
      </c>
      <c r="S2119">
        <f>AL2119*Y2119*(AI2119-AH2119*(1000-Y2119*AK2119)/(1000-Y2119*AJ2119))/(100*AF2119)</f>
        <v>0</v>
      </c>
      <c r="T2119">
        <f>(U2119/V2119*100)</f>
        <v>0</v>
      </c>
      <c r="U2119">
        <f>AJ2119*(AM2119+AN2119)/1000</f>
        <v>0</v>
      </c>
      <c r="V2119">
        <f>0.61365*exp(17.502*AO2119/(240.97+AO2119))</f>
        <v>0</v>
      </c>
      <c r="W2119">
        <v>133</v>
      </c>
      <c r="X2119">
        <v>9</v>
      </c>
      <c r="Y2119">
        <f>IF(W2119*$H$11&gt;=AA2119,1.0,(AA2119/(AA2119-W2119*$H$11)))</f>
        <v>0</v>
      </c>
      <c r="Z2119">
        <f>(Y2119-1)*100</f>
        <v>0</v>
      </c>
      <c r="AA2119">
        <f>MAX(0,($B$11+$C$11*AR2119)/(1+$D$11*AR2119)*AM2119/(AO2119+273)*$E$11)</f>
        <v>0</v>
      </c>
      <c r="AB2119">
        <f>$B$9*AS2119+$C$9*AT2119</f>
        <v>0</v>
      </c>
      <c r="AC2119">
        <f>AB2119*AD2119</f>
        <v>0</v>
      </c>
      <c r="AD2119">
        <f>($B$9*$D$7+$C$9*$D$7)/($B$9+$C$9)</f>
        <v>0</v>
      </c>
      <c r="AE2119">
        <f>($B$9*$K$7+$C$9*$K$7)/($B$9+$C$9)</f>
        <v>0</v>
      </c>
      <c r="AF2119">
        <v>10</v>
      </c>
      <c r="AG2119">
        <v>1551452859.5</v>
      </c>
      <c r="AH2119">
        <v>411.714</v>
      </c>
      <c r="AI2119">
        <v>396.842</v>
      </c>
      <c r="AJ2119">
        <v>8.33013</v>
      </c>
      <c r="AK2119">
        <v>8.17813</v>
      </c>
      <c r="AL2119">
        <v>1456.16</v>
      </c>
      <c r="AM2119">
        <v>100.527</v>
      </c>
      <c r="AN2119">
        <v>0.0215519</v>
      </c>
      <c r="AO2119">
        <v>6.29819</v>
      </c>
      <c r="AP2119">
        <v>999.9</v>
      </c>
      <c r="AQ2119">
        <v>999.9</v>
      </c>
      <c r="AR2119">
        <v>10017.5</v>
      </c>
      <c r="AS2119">
        <v>0</v>
      </c>
      <c r="AT2119">
        <v>0.328691</v>
      </c>
      <c r="AU2119">
        <v>0</v>
      </c>
      <c r="AV2119" t="s">
        <v>208</v>
      </c>
      <c r="AW2119">
        <v>0</v>
      </c>
      <c r="AX2119">
        <v>-0.747</v>
      </c>
      <c r="AY2119">
        <v>-0.067</v>
      </c>
      <c r="AZ2119">
        <v>0</v>
      </c>
      <c r="BA2119">
        <v>0</v>
      </c>
      <c r="BB2119">
        <v>0</v>
      </c>
      <c r="BC2119">
        <v>0</v>
      </c>
      <c r="BD2119">
        <v>-75.7984071428571</v>
      </c>
      <c r="BE2119">
        <v>20.0213862783816</v>
      </c>
      <c r="BF2119">
        <v>3.54203262060433</v>
      </c>
      <c r="BG2119">
        <v>0</v>
      </c>
      <c r="BH2119">
        <v>-2.9442230952381</v>
      </c>
      <c r="BI2119">
        <v>0.136366303975294</v>
      </c>
      <c r="BJ2119">
        <v>0.0353589568694509</v>
      </c>
      <c r="BK2119">
        <v>0</v>
      </c>
      <c r="BL2119">
        <v>0</v>
      </c>
      <c r="BM2119">
        <v>0</v>
      </c>
      <c r="BN2119" t="s">
        <v>209</v>
      </c>
      <c r="BO2119">
        <v>1.88465</v>
      </c>
      <c r="BP2119">
        <v>1.88163</v>
      </c>
      <c r="BQ2119">
        <v>1.88311</v>
      </c>
      <c r="BR2119">
        <v>1.88187</v>
      </c>
      <c r="BS2119">
        <v>1.8838</v>
      </c>
      <c r="BT2119">
        <v>1.88309</v>
      </c>
      <c r="BU2119">
        <v>1.88477</v>
      </c>
      <c r="BV2119">
        <v>1.88232</v>
      </c>
      <c r="BW2119" t="s">
        <v>210</v>
      </c>
      <c r="BX2119" t="s">
        <v>17</v>
      </c>
      <c r="BY2119" t="s">
        <v>17</v>
      </c>
      <c r="BZ2119" t="s">
        <v>17</v>
      </c>
      <c r="CA2119" t="s">
        <v>211</v>
      </c>
      <c r="CB2119" t="s">
        <v>212</v>
      </c>
      <c r="CC2119" t="s">
        <v>213</v>
      </c>
      <c r="CD2119" t="s">
        <v>213</v>
      </c>
      <c r="CE2119" t="s">
        <v>213</v>
      </c>
      <c r="CF2119" t="s">
        <v>213</v>
      </c>
      <c r="CG2119">
        <v>5</v>
      </c>
      <c r="CH2119">
        <v>0</v>
      </c>
      <c r="CI2119">
        <v>0</v>
      </c>
      <c r="CJ2119">
        <v>0</v>
      </c>
      <c r="CK2119">
        <v>0</v>
      </c>
      <c r="CL2119">
        <v>2</v>
      </c>
      <c r="CM2119">
        <v>1345.83</v>
      </c>
      <c r="CN2119">
        <v>2.80607</v>
      </c>
      <c r="CO2119">
        <v>6.94584</v>
      </c>
      <c r="CP2119">
        <v>9.13687</v>
      </c>
      <c r="CQ2119">
        <v>30</v>
      </c>
      <c r="CR2119">
        <v>8.92072</v>
      </c>
      <c r="CS2119">
        <v>9.19944</v>
      </c>
      <c r="CT2119">
        <v>-1</v>
      </c>
      <c r="CU2119">
        <v>100</v>
      </c>
      <c r="CV2119">
        <v>9.95253</v>
      </c>
      <c r="CW2119">
        <v>-999.9</v>
      </c>
      <c r="CX2119">
        <v>400</v>
      </c>
      <c r="CY2119">
        <v>0.205778</v>
      </c>
      <c r="CZ2119">
        <v>103.939</v>
      </c>
      <c r="DA2119">
        <v>103.35</v>
      </c>
    </row>
    <row r="2120" spans="1:105">
      <c r="A2120">
        <v>2106</v>
      </c>
      <c r="B2120">
        <v>1551452861.5</v>
      </c>
      <c r="C2120">
        <v>6562.59999990463</v>
      </c>
      <c r="D2120" t="s">
        <v>4441</v>
      </c>
      <c r="E2120" t="s">
        <v>4442</v>
      </c>
      <c r="F2120">
        <f>J2120+I2120+M2120*K2120</f>
        <v>0</v>
      </c>
      <c r="G2120">
        <f>(1000*AM2120)/(L2120*(AO2120+273.15))</f>
        <v>0</v>
      </c>
      <c r="H2120">
        <f>((G2120*F2120*(1-(AJ2120/1000)))/(100*K2120))*(0.0/60)</f>
        <v>0</v>
      </c>
      <c r="I2120" t="s">
        <v>203</v>
      </c>
      <c r="J2120" t="s">
        <v>204</v>
      </c>
      <c r="K2120" t="s">
        <v>205</v>
      </c>
      <c r="L2120" t="s">
        <v>206</v>
      </c>
      <c r="M2120" t="s">
        <v>1526</v>
      </c>
      <c r="N2120" t="s">
        <v>3918</v>
      </c>
      <c r="O2120" t="s">
        <v>812</v>
      </c>
      <c r="Q2120">
        <v>1551452861.5</v>
      </c>
      <c r="R2120">
        <f>AL2120*Y2120*(AJ2120-AK2120)/(100*AF2120*(1000-Y2120*AJ2120))</f>
        <v>0</v>
      </c>
      <c r="S2120">
        <f>AL2120*Y2120*(AI2120-AH2120*(1000-Y2120*AK2120)/(1000-Y2120*AJ2120))/(100*AF2120)</f>
        <v>0</v>
      </c>
      <c r="T2120">
        <f>(U2120/V2120*100)</f>
        <v>0</v>
      </c>
      <c r="U2120">
        <f>AJ2120*(AM2120+AN2120)/1000</f>
        <v>0</v>
      </c>
      <c r="V2120">
        <f>0.61365*exp(17.502*AO2120/(240.97+AO2120))</f>
        <v>0</v>
      </c>
      <c r="W2120">
        <v>140</v>
      </c>
      <c r="X2120">
        <v>10</v>
      </c>
      <c r="Y2120">
        <f>IF(W2120*$H$11&gt;=AA2120,1.0,(AA2120/(AA2120-W2120*$H$11)))</f>
        <v>0</v>
      </c>
      <c r="Z2120">
        <f>(Y2120-1)*100</f>
        <v>0</v>
      </c>
      <c r="AA2120">
        <f>MAX(0,($B$11+$C$11*AR2120)/(1+$D$11*AR2120)*AM2120/(AO2120+273)*$E$11)</f>
        <v>0</v>
      </c>
      <c r="AB2120">
        <f>$B$9*AS2120+$C$9*AT2120</f>
        <v>0</v>
      </c>
      <c r="AC2120">
        <f>AB2120*AD2120</f>
        <v>0</v>
      </c>
      <c r="AD2120">
        <f>($B$9*$D$7+$C$9*$D$7)/($B$9+$C$9)</f>
        <v>0</v>
      </c>
      <c r="AE2120">
        <f>($B$9*$K$7+$C$9*$K$7)/($B$9+$C$9)</f>
        <v>0</v>
      </c>
      <c r="AF2120">
        <v>10</v>
      </c>
      <c r="AG2120">
        <v>1551452861.5</v>
      </c>
      <c r="AH2120">
        <v>412.206</v>
      </c>
      <c r="AI2120">
        <v>396.868</v>
      </c>
      <c r="AJ2120">
        <v>8.34392</v>
      </c>
      <c r="AK2120">
        <v>8.17791</v>
      </c>
      <c r="AL2120">
        <v>1456.16</v>
      </c>
      <c r="AM2120">
        <v>100.526</v>
      </c>
      <c r="AN2120">
        <v>0.0214668</v>
      </c>
      <c r="AO2120">
        <v>6.30822</v>
      </c>
      <c r="AP2120">
        <v>999.9</v>
      </c>
      <c r="AQ2120">
        <v>999.9</v>
      </c>
      <c r="AR2120">
        <v>10007.5</v>
      </c>
      <c r="AS2120">
        <v>0</v>
      </c>
      <c r="AT2120">
        <v>0.328691</v>
      </c>
      <c r="AU2120">
        <v>0</v>
      </c>
      <c r="AV2120" t="s">
        <v>208</v>
      </c>
      <c r="AW2120">
        <v>0</v>
      </c>
      <c r="AX2120">
        <v>-0.747</v>
      </c>
      <c r="AY2120">
        <v>-0.067</v>
      </c>
      <c r="AZ2120">
        <v>0</v>
      </c>
      <c r="BA2120">
        <v>0</v>
      </c>
      <c r="BB2120">
        <v>0</v>
      </c>
      <c r="BC2120">
        <v>0</v>
      </c>
      <c r="BD2120">
        <v>-75.7984071428571</v>
      </c>
      <c r="BE2120">
        <v>20.0213862783816</v>
      </c>
      <c r="BF2120">
        <v>3.54203262060433</v>
      </c>
      <c r="BG2120">
        <v>0</v>
      </c>
      <c r="BH2120">
        <v>-2.9442230952381</v>
      </c>
      <c r="BI2120">
        <v>0.136366303975294</v>
      </c>
      <c r="BJ2120">
        <v>0.0353589568694509</v>
      </c>
      <c r="BK2120">
        <v>0</v>
      </c>
      <c r="BL2120">
        <v>0</v>
      </c>
      <c r="BM2120">
        <v>0</v>
      </c>
      <c r="BN2120" t="s">
        <v>209</v>
      </c>
      <c r="BO2120">
        <v>1.88467</v>
      </c>
      <c r="BP2120">
        <v>1.88164</v>
      </c>
      <c r="BQ2120">
        <v>1.88313</v>
      </c>
      <c r="BR2120">
        <v>1.88188</v>
      </c>
      <c r="BS2120">
        <v>1.88381</v>
      </c>
      <c r="BT2120">
        <v>1.88309</v>
      </c>
      <c r="BU2120">
        <v>1.88477</v>
      </c>
      <c r="BV2120">
        <v>1.88232</v>
      </c>
      <c r="BW2120" t="s">
        <v>210</v>
      </c>
      <c r="BX2120" t="s">
        <v>17</v>
      </c>
      <c r="BY2120" t="s">
        <v>17</v>
      </c>
      <c r="BZ2120" t="s">
        <v>17</v>
      </c>
      <c r="CA2120" t="s">
        <v>211</v>
      </c>
      <c r="CB2120" t="s">
        <v>212</v>
      </c>
      <c r="CC2120" t="s">
        <v>213</v>
      </c>
      <c r="CD2120" t="s">
        <v>213</v>
      </c>
      <c r="CE2120" t="s">
        <v>213</v>
      </c>
      <c r="CF2120" t="s">
        <v>213</v>
      </c>
      <c r="CG2120">
        <v>5</v>
      </c>
      <c r="CH2120">
        <v>0</v>
      </c>
      <c r="CI2120">
        <v>0</v>
      </c>
      <c r="CJ2120">
        <v>0</v>
      </c>
      <c r="CK2120">
        <v>0</v>
      </c>
      <c r="CL2120">
        <v>2</v>
      </c>
      <c r="CM2120">
        <v>1340.65</v>
      </c>
      <c r="CN2120">
        <v>2.80608</v>
      </c>
      <c r="CO2120">
        <v>6.94753</v>
      </c>
      <c r="CP2120">
        <v>9.13745</v>
      </c>
      <c r="CQ2120">
        <v>30.0002</v>
      </c>
      <c r="CR2120">
        <v>8.92155</v>
      </c>
      <c r="CS2120">
        <v>9.19999</v>
      </c>
      <c r="CT2120">
        <v>-1</v>
      </c>
      <c r="CU2120">
        <v>100</v>
      </c>
      <c r="CV2120">
        <v>9.57493</v>
      </c>
      <c r="CW2120">
        <v>-999.9</v>
      </c>
      <c r="CX2120">
        <v>400</v>
      </c>
      <c r="CY2120">
        <v>0.118474</v>
      </c>
      <c r="CZ2120">
        <v>103.938</v>
      </c>
      <c r="DA2120">
        <v>103.35</v>
      </c>
    </row>
    <row r="2121" spans="1:105">
      <c r="A2121">
        <v>2107</v>
      </c>
      <c r="B2121">
        <v>1551452863.5</v>
      </c>
      <c r="C2121">
        <v>6564.59999990463</v>
      </c>
      <c r="D2121" t="s">
        <v>4443</v>
      </c>
      <c r="E2121" t="s">
        <v>4444</v>
      </c>
      <c r="F2121">
        <f>J2121+I2121+M2121*K2121</f>
        <v>0</v>
      </c>
      <c r="G2121">
        <f>(1000*AM2121)/(L2121*(AO2121+273.15))</f>
        <v>0</v>
      </c>
      <c r="H2121">
        <f>((G2121*F2121*(1-(AJ2121/1000)))/(100*K2121))*(0.0/60)</f>
        <v>0</v>
      </c>
      <c r="I2121" t="s">
        <v>203</v>
      </c>
      <c r="J2121" t="s">
        <v>204</v>
      </c>
      <c r="K2121" t="s">
        <v>205</v>
      </c>
      <c r="L2121" t="s">
        <v>206</v>
      </c>
      <c r="M2121" t="s">
        <v>1526</v>
      </c>
      <c r="N2121" t="s">
        <v>3918</v>
      </c>
      <c r="O2121" t="s">
        <v>812</v>
      </c>
      <c r="Q2121">
        <v>1551452863.5</v>
      </c>
      <c r="R2121">
        <f>AL2121*Y2121*(AJ2121-AK2121)/(100*AF2121*(1000-Y2121*AJ2121))</f>
        <v>0</v>
      </c>
      <c r="S2121">
        <f>AL2121*Y2121*(AI2121-AH2121*(1000-Y2121*AK2121)/(1000-Y2121*AJ2121))/(100*AF2121)</f>
        <v>0</v>
      </c>
      <c r="T2121">
        <f>(U2121/V2121*100)</f>
        <v>0</v>
      </c>
      <c r="U2121">
        <f>AJ2121*(AM2121+AN2121)/1000</f>
        <v>0</v>
      </c>
      <c r="V2121">
        <f>0.61365*exp(17.502*AO2121/(240.97+AO2121))</f>
        <v>0</v>
      </c>
      <c r="W2121">
        <v>138</v>
      </c>
      <c r="X2121">
        <v>9</v>
      </c>
      <c r="Y2121">
        <f>IF(W2121*$H$11&gt;=AA2121,1.0,(AA2121/(AA2121-W2121*$H$11)))</f>
        <v>0</v>
      </c>
      <c r="Z2121">
        <f>(Y2121-1)*100</f>
        <v>0</v>
      </c>
      <c r="AA2121">
        <f>MAX(0,($B$11+$C$11*AR2121)/(1+$D$11*AR2121)*AM2121/(AO2121+273)*$E$11)</f>
        <v>0</v>
      </c>
      <c r="AB2121">
        <f>$B$9*AS2121+$C$9*AT2121</f>
        <v>0</v>
      </c>
      <c r="AC2121">
        <f>AB2121*AD2121</f>
        <v>0</v>
      </c>
      <c r="AD2121">
        <f>($B$9*$D$7+$C$9*$D$7)/($B$9+$C$9)</f>
        <v>0</v>
      </c>
      <c r="AE2121">
        <f>($B$9*$K$7+$C$9*$K$7)/($B$9+$C$9)</f>
        <v>0</v>
      </c>
      <c r="AF2121">
        <v>10</v>
      </c>
      <c r="AG2121">
        <v>1551452863.5</v>
      </c>
      <c r="AH2121">
        <v>412.702</v>
      </c>
      <c r="AI2121">
        <v>396.852</v>
      </c>
      <c r="AJ2121">
        <v>8.35968</v>
      </c>
      <c r="AK2121">
        <v>8.17823</v>
      </c>
      <c r="AL2121">
        <v>1456.17</v>
      </c>
      <c r="AM2121">
        <v>100.527</v>
      </c>
      <c r="AN2121">
        <v>0.0213803</v>
      </c>
      <c r="AO2121">
        <v>6.32293</v>
      </c>
      <c r="AP2121">
        <v>999.9</v>
      </c>
      <c r="AQ2121">
        <v>999.9</v>
      </c>
      <c r="AR2121">
        <v>9988.75</v>
      </c>
      <c r="AS2121">
        <v>0</v>
      </c>
      <c r="AT2121">
        <v>0.328691</v>
      </c>
      <c r="AU2121">
        <v>0</v>
      </c>
      <c r="AV2121" t="s">
        <v>208</v>
      </c>
      <c r="AW2121">
        <v>0</v>
      </c>
      <c r="AX2121">
        <v>-0.747</v>
      </c>
      <c r="AY2121">
        <v>-0.067</v>
      </c>
      <c r="AZ2121">
        <v>0</v>
      </c>
      <c r="BA2121">
        <v>0</v>
      </c>
      <c r="BB2121">
        <v>0</v>
      </c>
      <c r="BC2121">
        <v>0</v>
      </c>
      <c r="BD2121">
        <v>-75.7984071428571</v>
      </c>
      <c r="BE2121">
        <v>20.0213862783816</v>
      </c>
      <c r="BF2121">
        <v>3.54203262060433</v>
      </c>
      <c r="BG2121">
        <v>0</v>
      </c>
      <c r="BH2121">
        <v>-2.9442230952381</v>
      </c>
      <c r="BI2121">
        <v>0.136366303975294</v>
      </c>
      <c r="BJ2121">
        <v>0.0353589568694509</v>
      </c>
      <c r="BK2121">
        <v>0</v>
      </c>
      <c r="BL2121">
        <v>0</v>
      </c>
      <c r="BM2121">
        <v>0</v>
      </c>
      <c r="BN2121" t="s">
        <v>209</v>
      </c>
      <c r="BO2121">
        <v>1.88465</v>
      </c>
      <c r="BP2121">
        <v>1.88165</v>
      </c>
      <c r="BQ2121">
        <v>1.88314</v>
      </c>
      <c r="BR2121">
        <v>1.88187</v>
      </c>
      <c r="BS2121">
        <v>1.88381</v>
      </c>
      <c r="BT2121">
        <v>1.88309</v>
      </c>
      <c r="BU2121">
        <v>1.88477</v>
      </c>
      <c r="BV2121">
        <v>1.88232</v>
      </c>
      <c r="BW2121" t="s">
        <v>210</v>
      </c>
      <c r="BX2121" t="s">
        <v>17</v>
      </c>
      <c r="BY2121" t="s">
        <v>17</v>
      </c>
      <c r="BZ2121" t="s">
        <v>17</v>
      </c>
      <c r="CA2121" t="s">
        <v>211</v>
      </c>
      <c r="CB2121" t="s">
        <v>212</v>
      </c>
      <c r="CC2121" t="s">
        <v>213</v>
      </c>
      <c r="CD2121" t="s">
        <v>213</v>
      </c>
      <c r="CE2121" t="s">
        <v>213</v>
      </c>
      <c r="CF2121" t="s">
        <v>213</v>
      </c>
      <c r="CG2121">
        <v>5</v>
      </c>
      <c r="CH2121">
        <v>0</v>
      </c>
      <c r="CI2121">
        <v>0</v>
      </c>
      <c r="CJ2121">
        <v>0</v>
      </c>
      <c r="CK2121">
        <v>0</v>
      </c>
      <c r="CL2121">
        <v>2</v>
      </c>
      <c r="CM2121">
        <v>1341.69</v>
      </c>
      <c r="CN2121">
        <v>2.80608</v>
      </c>
      <c r="CO2121">
        <v>6.94927</v>
      </c>
      <c r="CP2121">
        <v>9.13773</v>
      </c>
      <c r="CQ2121">
        <v>30.0003</v>
      </c>
      <c r="CR2121">
        <v>8.92266</v>
      </c>
      <c r="CS2121">
        <v>9.20055</v>
      </c>
      <c r="CT2121">
        <v>-1</v>
      </c>
      <c r="CU2121">
        <v>100</v>
      </c>
      <c r="CV2121">
        <v>9.57493</v>
      </c>
      <c r="CW2121">
        <v>-999.9</v>
      </c>
      <c r="CX2121">
        <v>400</v>
      </c>
      <c r="CY2121">
        <v>0.0403532</v>
      </c>
      <c r="CZ2121">
        <v>103.936</v>
      </c>
      <c r="DA2121">
        <v>103.35</v>
      </c>
    </row>
    <row r="2122" spans="1:105">
      <c r="A2122">
        <v>2108</v>
      </c>
      <c r="B2122">
        <v>1551452865.5</v>
      </c>
      <c r="C2122">
        <v>6566.59999990463</v>
      </c>
      <c r="D2122" t="s">
        <v>4445</v>
      </c>
      <c r="E2122" t="s">
        <v>4446</v>
      </c>
      <c r="F2122">
        <f>J2122+I2122+M2122*K2122</f>
        <v>0</v>
      </c>
      <c r="G2122">
        <f>(1000*AM2122)/(L2122*(AO2122+273.15))</f>
        <v>0</v>
      </c>
      <c r="H2122">
        <f>((G2122*F2122*(1-(AJ2122/1000)))/(100*K2122))*(0.0/60)</f>
        <v>0</v>
      </c>
      <c r="I2122" t="s">
        <v>203</v>
      </c>
      <c r="J2122" t="s">
        <v>204</v>
      </c>
      <c r="K2122" t="s">
        <v>205</v>
      </c>
      <c r="L2122" t="s">
        <v>206</v>
      </c>
      <c r="M2122" t="s">
        <v>1526</v>
      </c>
      <c r="N2122" t="s">
        <v>3918</v>
      </c>
      <c r="O2122" t="s">
        <v>812</v>
      </c>
      <c r="Q2122">
        <v>1551452865.5</v>
      </c>
      <c r="R2122">
        <f>AL2122*Y2122*(AJ2122-AK2122)/(100*AF2122*(1000-Y2122*AJ2122))</f>
        <v>0</v>
      </c>
      <c r="S2122">
        <f>AL2122*Y2122*(AI2122-AH2122*(1000-Y2122*AK2122)/(1000-Y2122*AJ2122))/(100*AF2122)</f>
        <v>0</v>
      </c>
      <c r="T2122">
        <f>(U2122/V2122*100)</f>
        <v>0</v>
      </c>
      <c r="U2122">
        <f>AJ2122*(AM2122+AN2122)/1000</f>
        <v>0</v>
      </c>
      <c r="V2122">
        <f>0.61365*exp(17.502*AO2122/(240.97+AO2122))</f>
        <v>0</v>
      </c>
      <c r="W2122">
        <v>142</v>
      </c>
      <c r="X2122">
        <v>10</v>
      </c>
      <c r="Y2122">
        <f>IF(W2122*$H$11&gt;=AA2122,1.0,(AA2122/(AA2122-W2122*$H$11)))</f>
        <v>0</v>
      </c>
      <c r="Z2122">
        <f>(Y2122-1)*100</f>
        <v>0</v>
      </c>
      <c r="AA2122">
        <f>MAX(0,($B$11+$C$11*AR2122)/(1+$D$11*AR2122)*AM2122/(AO2122+273)*$E$11)</f>
        <v>0</v>
      </c>
      <c r="AB2122">
        <f>$B$9*AS2122+$C$9*AT2122</f>
        <v>0</v>
      </c>
      <c r="AC2122">
        <f>AB2122*AD2122</f>
        <v>0</v>
      </c>
      <c r="AD2122">
        <f>($B$9*$D$7+$C$9*$D$7)/($B$9+$C$9)</f>
        <v>0</v>
      </c>
      <c r="AE2122">
        <f>($B$9*$K$7+$C$9*$K$7)/($B$9+$C$9)</f>
        <v>0</v>
      </c>
      <c r="AF2122">
        <v>10</v>
      </c>
      <c r="AG2122">
        <v>1551452865.5</v>
      </c>
      <c r="AH2122">
        <v>413.215</v>
      </c>
      <c r="AI2122">
        <v>396.864</v>
      </c>
      <c r="AJ2122">
        <v>8.36845</v>
      </c>
      <c r="AK2122">
        <v>8.17907</v>
      </c>
      <c r="AL2122">
        <v>1455.98</v>
      </c>
      <c r="AM2122">
        <v>100.527</v>
      </c>
      <c r="AN2122">
        <v>0.0213668</v>
      </c>
      <c r="AO2122">
        <v>6.32163</v>
      </c>
      <c r="AP2122">
        <v>999.9</v>
      </c>
      <c r="AQ2122">
        <v>999.9</v>
      </c>
      <c r="AR2122">
        <v>10002.5</v>
      </c>
      <c r="AS2122">
        <v>0</v>
      </c>
      <c r="AT2122">
        <v>0.328691</v>
      </c>
      <c r="AU2122">
        <v>0</v>
      </c>
      <c r="AV2122" t="s">
        <v>208</v>
      </c>
      <c r="AW2122">
        <v>0</v>
      </c>
      <c r="AX2122">
        <v>-0.747</v>
      </c>
      <c r="AY2122">
        <v>-0.067</v>
      </c>
      <c r="AZ2122">
        <v>0</v>
      </c>
      <c r="BA2122">
        <v>0</v>
      </c>
      <c r="BB2122">
        <v>0</v>
      </c>
      <c r="BC2122">
        <v>0</v>
      </c>
      <c r="BD2122">
        <v>-75.7984071428571</v>
      </c>
      <c r="BE2122">
        <v>20.0213862783816</v>
      </c>
      <c r="BF2122">
        <v>3.54203262060433</v>
      </c>
      <c r="BG2122">
        <v>0</v>
      </c>
      <c r="BH2122">
        <v>-2.9442230952381</v>
      </c>
      <c r="BI2122">
        <v>0.136366303975294</v>
      </c>
      <c r="BJ2122">
        <v>0.0353589568694509</v>
      </c>
      <c r="BK2122">
        <v>0</v>
      </c>
      <c r="BL2122">
        <v>0</v>
      </c>
      <c r="BM2122">
        <v>0</v>
      </c>
      <c r="BN2122" t="s">
        <v>209</v>
      </c>
      <c r="BO2122">
        <v>1.88462</v>
      </c>
      <c r="BP2122">
        <v>1.88163</v>
      </c>
      <c r="BQ2122">
        <v>1.88313</v>
      </c>
      <c r="BR2122">
        <v>1.88187</v>
      </c>
      <c r="BS2122">
        <v>1.8838</v>
      </c>
      <c r="BT2122">
        <v>1.88309</v>
      </c>
      <c r="BU2122">
        <v>1.88477</v>
      </c>
      <c r="BV2122">
        <v>1.88232</v>
      </c>
      <c r="BW2122" t="s">
        <v>210</v>
      </c>
      <c r="BX2122" t="s">
        <v>17</v>
      </c>
      <c r="BY2122" t="s">
        <v>17</v>
      </c>
      <c r="BZ2122" t="s">
        <v>17</v>
      </c>
      <c r="CA2122" t="s">
        <v>211</v>
      </c>
      <c r="CB2122" t="s">
        <v>212</v>
      </c>
      <c r="CC2122" t="s">
        <v>213</v>
      </c>
      <c r="CD2122" t="s">
        <v>213</v>
      </c>
      <c r="CE2122" t="s">
        <v>213</v>
      </c>
      <c r="CF2122" t="s">
        <v>213</v>
      </c>
      <c r="CG2122">
        <v>5</v>
      </c>
      <c r="CH2122">
        <v>0</v>
      </c>
      <c r="CI2122">
        <v>0</v>
      </c>
      <c r="CJ2122">
        <v>0</v>
      </c>
      <c r="CK2122">
        <v>0</v>
      </c>
      <c r="CL2122">
        <v>2</v>
      </c>
      <c r="CM2122">
        <v>1339.13</v>
      </c>
      <c r="CN2122">
        <v>2.80608</v>
      </c>
      <c r="CO2122">
        <v>6.95103</v>
      </c>
      <c r="CP2122">
        <v>9.13828</v>
      </c>
      <c r="CQ2122">
        <v>30.0002</v>
      </c>
      <c r="CR2122">
        <v>8.92355</v>
      </c>
      <c r="CS2122">
        <v>9.20139</v>
      </c>
      <c r="CT2122">
        <v>-1</v>
      </c>
      <c r="CU2122">
        <v>100</v>
      </c>
      <c r="CV2122">
        <v>9.57493</v>
      </c>
      <c r="CW2122">
        <v>-999.9</v>
      </c>
      <c r="CX2122">
        <v>400</v>
      </c>
      <c r="CY2122">
        <v>0</v>
      </c>
      <c r="CZ2122">
        <v>103.937</v>
      </c>
      <c r="DA2122">
        <v>103.35</v>
      </c>
    </row>
    <row r="2123" spans="1:105">
      <c r="A2123">
        <v>2109</v>
      </c>
      <c r="B2123">
        <v>1551452867.5</v>
      </c>
      <c r="C2123">
        <v>6568.59999990463</v>
      </c>
      <c r="D2123" t="s">
        <v>4447</v>
      </c>
      <c r="E2123" t="s">
        <v>4448</v>
      </c>
      <c r="F2123">
        <f>J2123+I2123+M2123*K2123</f>
        <v>0</v>
      </c>
      <c r="G2123">
        <f>(1000*AM2123)/(L2123*(AO2123+273.15))</f>
        <v>0</v>
      </c>
      <c r="H2123">
        <f>((G2123*F2123*(1-(AJ2123/1000)))/(100*K2123))*(0.0/60)</f>
        <v>0</v>
      </c>
      <c r="I2123" t="s">
        <v>203</v>
      </c>
      <c r="J2123" t="s">
        <v>204</v>
      </c>
      <c r="K2123" t="s">
        <v>205</v>
      </c>
      <c r="L2123" t="s">
        <v>206</v>
      </c>
      <c r="M2123" t="s">
        <v>1526</v>
      </c>
      <c r="N2123" t="s">
        <v>3918</v>
      </c>
      <c r="O2123" t="s">
        <v>812</v>
      </c>
      <c r="Q2123">
        <v>1551452867.5</v>
      </c>
      <c r="R2123">
        <f>AL2123*Y2123*(AJ2123-AK2123)/(100*AF2123*(1000-Y2123*AJ2123))</f>
        <v>0</v>
      </c>
      <c r="S2123">
        <f>AL2123*Y2123*(AI2123-AH2123*(1000-Y2123*AK2123)/(1000-Y2123*AJ2123))/(100*AF2123)</f>
        <v>0</v>
      </c>
      <c r="T2123">
        <f>(U2123/V2123*100)</f>
        <v>0</v>
      </c>
      <c r="U2123">
        <f>AJ2123*(AM2123+AN2123)/1000</f>
        <v>0</v>
      </c>
      <c r="V2123">
        <f>0.61365*exp(17.502*AO2123/(240.97+AO2123))</f>
        <v>0</v>
      </c>
      <c r="W2123">
        <v>161</v>
      </c>
      <c r="X2123">
        <v>11</v>
      </c>
      <c r="Y2123">
        <f>IF(W2123*$H$11&gt;=AA2123,1.0,(AA2123/(AA2123-W2123*$H$11)))</f>
        <v>0</v>
      </c>
      <c r="Z2123">
        <f>(Y2123-1)*100</f>
        <v>0</v>
      </c>
      <c r="AA2123">
        <f>MAX(0,($B$11+$C$11*AR2123)/(1+$D$11*AR2123)*AM2123/(AO2123+273)*$E$11)</f>
        <v>0</v>
      </c>
      <c r="AB2123">
        <f>$B$9*AS2123+$C$9*AT2123</f>
        <v>0</v>
      </c>
      <c r="AC2123">
        <f>AB2123*AD2123</f>
        <v>0</v>
      </c>
      <c r="AD2123">
        <f>($B$9*$D$7+$C$9*$D$7)/($B$9+$C$9)</f>
        <v>0</v>
      </c>
      <c r="AE2123">
        <f>($B$9*$K$7+$C$9*$K$7)/($B$9+$C$9)</f>
        <v>0</v>
      </c>
      <c r="AF2123">
        <v>10</v>
      </c>
      <c r="AG2123">
        <v>1551452867.5</v>
      </c>
      <c r="AH2123">
        <v>413.697</v>
      </c>
      <c r="AI2123">
        <v>396.879</v>
      </c>
      <c r="AJ2123">
        <v>8.37833</v>
      </c>
      <c r="AK2123">
        <v>8.17983</v>
      </c>
      <c r="AL2123">
        <v>1456.17</v>
      </c>
      <c r="AM2123">
        <v>100.527</v>
      </c>
      <c r="AN2123">
        <v>0.0213662</v>
      </c>
      <c r="AO2123">
        <v>6.32073</v>
      </c>
      <c r="AP2123">
        <v>999.9</v>
      </c>
      <c r="AQ2123">
        <v>999.9</v>
      </c>
      <c r="AR2123">
        <v>10013.8</v>
      </c>
      <c r="AS2123">
        <v>0</v>
      </c>
      <c r="AT2123">
        <v>0.328691</v>
      </c>
      <c r="AU2123">
        <v>0</v>
      </c>
      <c r="AV2123" t="s">
        <v>208</v>
      </c>
      <c r="AW2123">
        <v>0</v>
      </c>
      <c r="AX2123">
        <v>-0.747</v>
      </c>
      <c r="AY2123">
        <v>-0.067</v>
      </c>
      <c r="AZ2123">
        <v>0</v>
      </c>
      <c r="BA2123">
        <v>0</v>
      </c>
      <c r="BB2123">
        <v>0</v>
      </c>
      <c r="BC2123">
        <v>0</v>
      </c>
      <c r="BD2123">
        <v>-75.7984071428571</v>
      </c>
      <c r="BE2123">
        <v>20.0213862783816</v>
      </c>
      <c r="BF2123">
        <v>3.54203262060433</v>
      </c>
      <c r="BG2123">
        <v>0</v>
      </c>
      <c r="BH2123">
        <v>-2.9442230952381</v>
      </c>
      <c r="BI2123">
        <v>0.136366303975294</v>
      </c>
      <c r="BJ2123">
        <v>0.0353589568694509</v>
      </c>
      <c r="BK2123">
        <v>0</v>
      </c>
      <c r="BL2123">
        <v>0</v>
      </c>
      <c r="BM2123">
        <v>0</v>
      </c>
      <c r="BN2123" t="s">
        <v>209</v>
      </c>
      <c r="BO2123">
        <v>1.88464</v>
      </c>
      <c r="BP2123">
        <v>1.88162</v>
      </c>
      <c r="BQ2123">
        <v>1.88313</v>
      </c>
      <c r="BR2123">
        <v>1.88187</v>
      </c>
      <c r="BS2123">
        <v>1.88381</v>
      </c>
      <c r="BT2123">
        <v>1.88309</v>
      </c>
      <c r="BU2123">
        <v>1.88477</v>
      </c>
      <c r="BV2123">
        <v>1.88232</v>
      </c>
      <c r="BW2123" t="s">
        <v>210</v>
      </c>
      <c r="BX2123" t="s">
        <v>17</v>
      </c>
      <c r="BY2123" t="s">
        <v>17</v>
      </c>
      <c r="BZ2123" t="s">
        <v>17</v>
      </c>
      <c r="CA2123" t="s">
        <v>211</v>
      </c>
      <c r="CB2123" t="s">
        <v>212</v>
      </c>
      <c r="CC2123" t="s">
        <v>213</v>
      </c>
      <c r="CD2123" t="s">
        <v>213</v>
      </c>
      <c r="CE2123" t="s">
        <v>213</v>
      </c>
      <c r="CF2123" t="s">
        <v>213</v>
      </c>
      <c r="CG2123">
        <v>5</v>
      </c>
      <c r="CH2123">
        <v>0</v>
      </c>
      <c r="CI2123">
        <v>0</v>
      </c>
      <c r="CJ2123">
        <v>0</v>
      </c>
      <c r="CK2123">
        <v>0</v>
      </c>
      <c r="CL2123">
        <v>2</v>
      </c>
      <c r="CM2123">
        <v>1325.12</v>
      </c>
      <c r="CN2123">
        <v>2.80824</v>
      </c>
      <c r="CO2123">
        <v>6.95268</v>
      </c>
      <c r="CP2123">
        <v>9.13882</v>
      </c>
      <c r="CQ2123">
        <v>30.0001</v>
      </c>
      <c r="CR2123">
        <v>8.9246</v>
      </c>
      <c r="CS2123">
        <v>9.2021</v>
      </c>
      <c r="CT2123">
        <v>-1</v>
      </c>
      <c r="CU2123">
        <v>100</v>
      </c>
      <c r="CV2123">
        <v>9.57493</v>
      </c>
      <c r="CW2123">
        <v>-999.9</v>
      </c>
      <c r="CX2123">
        <v>400</v>
      </c>
      <c r="CY2123">
        <v>0</v>
      </c>
      <c r="CZ2123">
        <v>103.938</v>
      </c>
      <c r="DA2123">
        <v>103.349</v>
      </c>
    </row>
    <row r="2124" spans="1:105">
      <c r="A2124">
        <v>2110</v>
      </c>
      <c r="B2124">
        <v>1551452869.5</v>
      </c>
      <c r="C2124">
        <v>6570.59999990463</v>
      </c>
      <c r="D2124" t="s">
        <v>4449</v>
      </c>
      <c r="E2124" t="s">
        <v>4450</v>
      </c>
      <c r="F2124">
        <f>J2124+I2124+M2124*K2124</f>
        <v>0</v>
      </c>
      <c r="G2124">
        <f>(1000*AM2124)/(L2124*(AO2124+273.15))</f>
        <v>0</v>
      </c>
      <c r="H2124">
        <f>((G2124*F2124*(1-(AJ2124/1000)))/(100*K2124))*(0.0/60)</f>
        <v>0</v>
      </c>
      <c r="I2124" t="s">
        <v>203</v>
      </c>
      <c r="J2124" t="s">
        <v>204</v>
      </c>
      <c r="K2124" t="s">
        <v>205</v>
      </c>
      <c r="L2124" t="s">
        <v>206</v>
      </c>
      <c r="M2124" t="s">
        <v>1526</v>
      </c>
      <c r="N2124" t="s">
        <v>3918</v>
      </c>
      <c r="O2124" t="s">
        <v>812</v>
      </c>
      <c r="Q2124">
        <v>1551452869.5</v>
      </c>
      <c r="R2124">
        <f>AL2124*Y2124*(AJ2124-AK2124)/(100*AF2124*(1000-Y2124*AJ2124))</f>
        <v>0</v>
      </c>
      <c r="S2124">
        <f>AL2124*Y2124*(AI2124-AH2124*(1000-Y2124*AK2124)/(1000-Y2124*AJ2124))/(100*AF2124)</f>
        <v>0</v>
      </c>
      <c r="T2124">
        <f>(U2124/V2124*100)</f>
        <v>0</v>
      </c>
      <c r="U2124">
        <f>AJ2124*(AM2124+AN2124)/1000</f>
        <v>0</v>
      </c>
      <c r="V2124">
        <f>0.61365*exp(17.502*AO2124/(240.97+AO2124))</f>
        <v>0</v>
      </c>
      <c r="W2124">
        <v>167</v>
      </c>
      <c r="X2124">
        <v>11</v>
      </c>
      <c r="Y2124">
        <f>IF(W2124*$H$11&gt;=AA2124,1.0,(AA2124/(AA2124-W2124*$H$11)))</f>
        <v>0</v>
      </c>
      <c r="Z2124">
        <f>(Y2124-1)*100</f>
        <v>0</v>
      </c>
      <c r="AA2124">
        <f>MAX(0,($B$11+$C$11*AR2124)/(1+$D$11*AR2124)*AM2124/(AO2124+273)*$E$11)</f>
        <v>0</v>
      </c>
      <c r="AB2124">
        <f>$B$9*AS2124+$C$9*AT2124</f>
        <v>0</v>
      </c>
      <c r="AC2124">
        <f>AB2124*AD2124</f>
        <v>0</v>
      </c>
      <c r="AD2124">
        <f>($B$9*$D$7+$C$9*$D$7)/($B$9+$C$9)</f>
        <v>0</v>
      </c>
      <c r="AE2124">
        <f>($B$9*$K$7+$C$9*$K$7)/($B$9+$C$9)</f>
        <v>0</v>
      </c>
      <c r="AF2124">
        <v>10</v>
      </c>
      <c r="AG2124">
        <v>1551452869.5</v>
      </c>
      <c r="AH2124">
        <v>414.102</v>
      </c>
      <c r="AI2124">
        <v>396.861</v>
      </c>
      <c r="AJ2124">
        <v>8.38523</v>
      </c>
      <c r="AK2124">
        <v>8.17977</v>
      </c>
      <c r="AL2124">
        <v>1456.17</v>
      </c>
      <c r="AM2124">
        <v>100.528</v>
      </c>
      <c r="AN2124">
        <v>0.0213675</v>
      </c>
      <c r="AO2124">
        <v>6.31903</v>
      </c>
      <c r="AP2124">
        <v>999.9</v>
      </c>
      <c r="AQ2124">
        <v>999.9</v>
      </c>
      <c r="AR2124">
        <v>9990.62</v>
      </c>
      <c r="AS2124">
        <v>0</v>
      </c>
      <c r="AT2124">
        <v>0.328691</v>
      </c>
      <c r="AU2124">
        <v>0</v>
      </c>
      <c r="AV2124" t="s">
        <v>208</v>
      </c>
      <c r="AW2124">
        <v>0</v>
      </c>
      <c r="AX2124">
        <v>-0.747</v>
      </c>
      <c r="AY2124">
        <v>-0.067</v>
      </c>
      <c r="AZ2124">
        <v>0</v>
      </c>
      <c r="BA2124">
        <v>0</v>
      </c>
      <c r="BB2124">
        <v>0</v>
      </c>
      <c r="BC2124">
        <v>0</v>
      </c>
      <c r="BD2124">
        <v>-75.7984071428571</v>
      </c>
      <c r="BE2124">
        <v>20.0213862783816</v>
      </c>
      <c r="BF2124">
        <v>3.54203262060433</v>
      </c>
      <c r="BG2124">
        <v>0</v>
      </c>
      <c r="BH2124">
        <v>-2.9442230952381</v>
      </c>
      <c r="BI2124">
        <v>0.136366303975294</v>
      </c>
      <c r="BJ2124">
        <v>0.0353589568694509</v>
      </c>
      <c r="BK2124">
        <v>0</v>
      </c>
      <c r="BL2124">
        <v>0</v>
      </c>
      <c r="BM2124">
        <v>0</v>
      </c>
      <c r="BN2124" t="s">
        <v>209</v>
      </c>
      <c r="BO2124">
        <v>1.88467</v>
      </c>
      <c r="BP2124">
        <v>1.88164</v>
      </c>
      <c r="BQ2124">
        <v>1.88315</v>
      </c>
      <c r="BR2124">
        <v>1.88188</v>
      </c>
      <c r="BS2124">
        <v>1.88384</v>
      </c>
      <c r="BT2124">
        <v>1.88309</v>
      </c>
      <c r="BU2124">
        <v>1.88477</v>
      </c>
      <c r="BV2124">
        <v>1.88232</v>
      </c>
      <c r="BW2124" t="s">
        <v>210</v>
      </c>
      <c r="BX2124" t="s">
        <v>17</v>
      </c>
      <c r="BY2124" t="s">
        <v>17</v>
      </c>
      <c r="BZ2124" t="s">
        <v>17</v>
      </c>
      <c r="CA2124" t="s">
        <v>211</v>
      </c>
      <c r="CB2124" t="s">
        <v>212</v>
      </c>
      <c r="CC2124" t="s">
        <v>213</v>
      </c>
      <c r="CD2124" t="s">
        <v>213</v>
      </c>
      <c r="CE2124" t="s">
        <v>213</v>
      </c>
      <c r="CF2124" t="s">
        <v>213</v>
      </c>
      <c r="CG2124">
        <v>5</v>
      </c>
      <c r="CH2124">
        <v>0</v>
      </c>
      <c r="CI2124">
        <v>0</v>
      </c>
      <c r="CJ2124">
        <v>0</v>
      </c>
      <c r="CK2124">
        <v>0</v>
      </c>
      <c r="CL2124">
        <v>2</v>
      </c>
      <c r="CM2124">
        <v>1320.42</v>
      </c>
      <c r="CN2124">
        <v>2.80824</v>
      </c>
      <c r="CO2124">
        <v>6.95434</v>
      </c>
      <c r="CP2124">
        <v>9.13936</v>
      </c>
      <c r="CQ2124">
        <v>30.0002</v>
      </c>
      <c r="CR2124">
        <v>8.9257</v>
      </c>
      <c r="CS2124">
        <v>9.20293</v>
      </c>
      <c r="CT2124">
        <v>-1</v>
      </c>
      <c r="CU2124">
        <v>100</v>
      </c>
      <c r="CV2124">
        <v>9.57493</v>
      </c>
      <c r="CW2124">
        <v>-999.9</v>
      </c>
      <c r="CX2124">
        <v>400</v>
      </c>
      <c r="CY2124">
        <v>0</v>
      </c>
      <c r="CZ2124">
        <v>103.938</v>
      </c>
      <c r="DA2124">
        <v>103.349</v>
      </c>
    </row>
    <row r="2125" spans="1:105">
      <c r="A2125">
        <v>2111</v>
      </c>
      <c r="B2125">
        <v>1551452871.5</v>
      </c>
      <c r="C2125">
        <v>6572.59999990463</v>
      </c>
      <c r="D2125" t="s">
        <v>4451</v>
      </c>
      <c r="E2125" t="s">
        <v>4452</v>
      </c>
      <c r="F2125">
        <f>J2125+I2125+M2125*K2125</f>
        <v>0</v>
      </c>
      <c r="G2125">
        <f>(1000*AM2125)/(L2125*(AO2125+273.15))</f>
        <v>0</v>
      </c>
      <c r="H2125">
        <f>((G2125*F2125*(1-(AJ2125/1000)))/(100*K2125))*(0.0/60)</f>
        <v>0</v>
      </c>
      <c r="I2125" t="s">
        <v>203</v>
      </c>
      <c r="J2125" t="s">
        <v>204</v>
      </c>
      <c r="K2125" t="s">
        <v>205</v>
      </c>
      <c r="L2125" t="s">
        <v>206</v>
      </c>
      <c r="M2125" t="s">
        <v>1526</v>
      </c>
      <c r="N2125" t="s">
        <v>3918</v>
      </c>
      <c r="O2125" t="s">
        <v>812</v>
      </c>
      <c r="Q2125">
        <v>1551452871.5</v>
      </c>
      <c r="R2125">
        <f>AL2125*Y2125*(AJ2125-AK2125)/(100*AF2125*(1000-Y2125*AJ2125))</f>
        <v>0</v>
      </c>
      <c r="S2125">
        <f>AL2125*Y2125*(AI2125-AH2125*(1000-Y2125*AK2125)/(1000-Y2125*AJ2125))/(100*AF2125)</f>
        <v>0</v>
      </c>
      <c r="T2125">
        <f>(U2125/V2125*100)</f>
        <v>0</v>
      </c>
      <c r="U2125">
        <f>AJ2125*(AM2125+AN2125)/1000</f>
        <v>0</v>
      </c>
      <c r="V2125">
        <f>0.61365*exp(17.502*AO2125/(240.97+AO2125))</f>
        <v>0</v>
      </c>
      <c r="W2125">
        <v>162</v>
      </c>
      <c r="X2125">
        <v>11</v>
      </c>
      <c r="Y2125">
        <f>IF(W2125*$H$11&gt;=AA2125,1.0,(AA2125/(AA2125-W2125*$H$11)))</f>
        <v>0</v>
      </c>
      <c r="Z2125">
        <f>(Y2125-1)*100</f>
        <v>0</v>
      </c>
      <c r="AA2125">
        <f>MAX(0,($B$11+$C$11*AR2125)/(1+$D$11*AR2125)*AM2125/(AO2125+273)*$E$11)</f>
        <v>0</v>
      </c>
      <c r="AB2125">
        <f>$B$9*AS2125+$C$9*AT2125</f>
        <v>0</v>
      </c>
      <c r="AC2125">
        <f>AB2125*AD2125</f>
        <v>0</v>
      </c>
      <c r="AD2125">
        <f>($B$9*$D$7+$C$9*$D$7)/($B$9+$C$9)</f>
        <v>0</v>
      </c>
      <c r="AE2125">
        <f>($B$9*$K$7+$C$9*$K$7)/($B$9+$C$9)</f>
        <v>0</v>
      </c>
      <c r="AF2125">
        <v>10</v>
      </c>
      <c r="AG2125">
        <v>1551452871.5</v>
      </c>
      <c r="AH2125">
        <v>414.596</v>
      </c>
      <c r="AI2125">
        <v>396.853</v>
      </c>
      <c r="AJ2125">
        <v>8.39251</v>
      </c>
      <c r="AK2125">
        <v>8.18032</v>
      </c>
      <c r="AL2125">
        <v>1456.17</v>
      </c>
      <c r="AM2125">
        <v>100.528</v>
      </c>
      <c r="AN2125">
        <v>0.0213173</v>
      </c>
      <c r="AO2125">
        <v>6.32369</v>
      </c>
      <c r="AP2125">
        <v>999.9</v>
      </c>
      <c r="AQ2125">
        <v>999.9</v>
      </c>
      <c r="AR2125">
        <v>9985.62</v>
      </c>
      <c r="AS2125">
        <v>0</v>
      </c>
      <c r="AT2125">
        <v>0.328691</v>
      </c>
      <c r="AU2125">
        <v>0</v>
      </c>
      <c r="AV2125" t="s">
        <v>208</v>
      </c>
      <c r="AW2125">
        <v>0</v>
      </c>
      <c r="AX2125">
        <v>-0.747</v>
      </c>
      <c r="AY2125">
        <v>-0.067</v>
      </c>
      <c r="AZ2125">
        <v>0</v>
      </c>
      <c r="BA2125">
        <v>0</v>
      </c>
      <c r="BB2125">
        <v>0</v>
      </c>
      <c r="BC2125">
        <v>0</v>
      </c>
      <c r="BD2125">
        <v>-75.7984071428571</v>
      </c>
      <c r="BE2125">
        <v>20.0213862783816</v>
      </c>
      <c r="BF2125">
        <v>3.54203262060433</v>
      </c>
      <c r="BG2125">
        <v>0</v>
      </c>
      <c r="BH2125">
        <v>-2.9442230952381</v>
      </c>
      <c r="BI2125">
        <v>0.136366303975294</v>
      </c>
      <c r="BJ2125">
        <v>0.0353589568694509</v>
      </c>
      <c r="BK2125">
        <v>0</v>
      </c>
      <c r="BL2125">
        <v>0</v>
      </c>
      <c r="BM2125">
        <v>0</v>
      </c>
      <c r="BN2125" t="s">
        <v>209</v>
      </c>
      <c r="BO2125">
        <v>1.88465</v>
      </c>
      <c r="BP2125">
        <v>1.88166</v>
      </c>
      <c r="BQ2125">
        <v>1.88313</v>
      </c>
      <c r="BR2125">
        <v>1.88187</v>
      </c>
      <c r="BS2125">
        <v>1.88384</v>
      </c>
      <c r="BT2125">
        <v>1.88309</v>
      </c>
      <c r="BU2125">
        <v>1.88477</v>
      </c>
      <c r="BV2125">
        <v>1.88232</v>
      </c>
      <c r="BW2125" t="s">
        <v>210</v>
      </c>
      <c r="BX2125" t="s">
        <v>17</v>
      </c>
      <c r="BY2125" t="s">
        <v>17</v>
      </c>
      <c r="BZ2125" t="s">
        <v>17</v>
      </c>
      <c r="CA2125" t="s">
        <v>211</v>
      </c>
      <c r="CB2125" t="s">
        <v>212</v>
      </c>
      <c r="CC2125" t="s">
        <v>213</v>
      </c>
      <c r="CD2125" t="s">
        <v>213</v>
      </c>
      <c r="CE2125" t="s">
        <v>213</v>
      </c>
      <c r="CF2125" t="s">
        <v>213</v>
      </c>
      <c r="CG2125">
        <v>5</v>
      </c>
      <c r="CH2125">
        <v>0</v>
      </c>
      <c r="CI2125">
        <v>0</v>
      </c>
      <c r="CJ2125">
        <v>0</v>
      </c>
      <c r="CK2125">
        <v>0</v>
      </c>
      <c r="CL2125">
        <v>2</v>
      </c>
      <c r="CM2125">
        <v>1323.71</v>
      </c>
      <c r="CN2125">
        <v>2.80608</v>
      </c>
      <c r="CO2125">
        <v>6.95604</v>
      </c>
      <c r="CP2125">
        <v>9.14017</v>
      </c>
      <c r="CQ2125">
        <v>30.0003</v>
      </c>
      <c r="CR2125">
        <v>8.92679</v>
      </c>
      <c r="CS2125">
        <v>9.20388</v>
      </c>
      <c r="CT2125">
        <v>-1</v>
      </c>
      <c r="CU2125">
        <v>100</v>
      </c>
      <c r="CV2125">
        <v>9.19296</v>
      </c>
      <c r="CW2125">
        <v>-999.9</v>
      </c>
      <c r="CX2125">
        <v>400</v>
      </c>
      <c r="CY2125">
        <v>0</v>
      </c>
      <c r="CZ2125">
        <v>103.937</v>
      </c>
      <c r="DA2125">
        <v>103.348</v>
      </c>
    </row>
    <row r="2126" spans="1:105">
      <c r="A2126">
        <v>2112</v>
      </c>
      <c r="B2126">
        <v>1551452873.5</v>
      </c>
      <c r="C2126">
        <v>6574.59999990463</v>
      </c>
      <c r="D2126" t="s">
        <v>4453</v>
      </c>
      <c r="E2126" t="s">
        <v>4454</v>
      </c>
      <c r="F2126">
        <f>J2126+I2126+M2126*K2126</f>
        <v>0</v>
      </c>
      <c r="G2126">
        <f>(1000*AM2126)/(L2126*(AO2126+273.15))</f>
        <v>0</v>
      </c>
      <c r="H2126">
        <f>((G2126*F2126*(1-(AJ2126/1000)))/(100*K2126))*(0.0/60)</f>
        <v>0</v>
      </c>
      <c r="I2126" t="s">
        <v>203</v>
      </c>
      <c r="J2126" t="s">
        <v>204</v>
      </c>
      <c r="K2126" t="s">
        <v>205</v>
      </c>
      <c r="L2126" t="s">
        <v>206</v>
      </c>
      <c r="M2126" t="s">
        <v>1526</v>
      </c>
      <c r="N2126" t="s">
        <v>3918</v>
      </c>
      <c r="O2126" t="s">
        <v>812</v>
      </c>
      <c r="Q2126">
        <v>1551452873.5</v>
      </c>
      <c r="R2126">
        <f>AL2126*Y2126*(AJ2126-AK2126)/(100*AF2126*(1000-Y2126*AJ2126))</f>
        <v>0</v>
      </c>
      <c r="S2126">
        <f>AL2126*Y2126*(AI2126-AH2126*(1000-Y2126*AK2126)/(1000-Y2126*AJ2126))/(100*AF2126)</f>
        <v>0</v>
      </c>
      <c r="T2126">
        <f>(U2126/V2126*100)</f>
        <v>0</v>
      </c>
      <c r="U2126">
        <f>AJ2126*(AM2126+AN2126)/1000</f>
        <v>0</v>
      </c>
      <c r="V2126">
        <f>0.61365*exp(17.502*AO2126/(240.97+AO2126))</f>
        <v>0</v>
      </c>
      <c r="W2126">
        <v>160</v>
      </c>
      <c r="X2126">
        <v>11</v>
      </c>
      <c r="Y2126">
        <f>IF(W2126*$H$11&gt;=AA2126,1.0,(AA2126/(AA2126-W2126*$H$11)))</f>
        <v>0</v>
      </c>
      <c r="Z2126">
        <f>(Y2126-1)*100</f>
        <v>0</v>
      </c>
      <c r="AA2126">
        <f>MAX(0,($B$11+$C$11*AR2126)/(1+$D$11*AR2126)*AM2126/(AO2126+273)*$E$11)</f>
        <v>0</v>
      </c>
      <c r="AB2126">
        <f>$B$9*AS2126+$C$9*AT2126</f>
        <v>0</v>
      </c>
      <c r="AC2126">
        <f>AB2126*AD2126</f>
        <v>0</v>
      </c>
      <c r="AD2126">
        <f>($B$9*$D$7+$C$9*$D$7)/($B$9+$C$9)</f>
        <v>0</v>
      </c>
      <c r="AE2126">
        <f>($B$9*$K$7+$C$9*$K$7)/($B$9+$C$9)</f>
        <v>0</v>
      </c>
      <c r="AF2126">
        <v>10</v>
      </c>
      <c r="AG2126">
        <v>1551452873.5</v>
      </c>
      <c r="AH2126">
        <v>415.107</v>
      </c>
      <c r="AI2126">
        <v>396.845</v>
      </c>
      <c r="AJ2126">
        <v>8.40312</v>
      </c>
      <c r="AK2126">
        <v>8.1811</v>
      </c>
      <c r="AL2126">
        <v>1456.48</v>
      </c>
      <c r="AM2126">
        <v>100.529</v>
      </c>
      <c r="AN2126">
        <v>0.0211477</v>
      </c>
      <c r="AO2126">
        <v>6.33224</v>
      </c>
      <c r="AP2126">
        <v>999.9</v>
      </c>
      <c r="AQ2126">
        <v>999.9</v>
      </c>
      <c r="AR2126">
        <v>10005</v>
      </c>
      <c r="AS2126">
        <v>0</v>
      </c>
      <c r="AT2126">
        <v>0.328691</v>
      </c>
      <c r="AU2126">
        <v>0</v>
      </c>
      <c r="AV2126" t="s">
        <v>208</v>
      </c>
      <c r="AW2126">
        <v>0</v>
      </c>
      <c r="AX2126">
        <v>-0.747</v>
      </c>
      <c r="AY2126">
        <v>-0.067</v>
      </c>
      <c r="AZ2126">
        <v>0</v>
      </c>
      <c r="BA2126">
        <v>0</v>
      </c>
      <c r="BB2126">
        <v>0</v>
      </c>
      <c r="BC2126">
        <v>0</v>
      </c>
      <c r="BD2126">
        <v>-75.7984071428571</v>
      </c>
      <c r="BE2126">
        <v>20.0213862783816</v>
      </c>
      <c r="BF2126">
        <v>3.54203262060433</v>
      </c>
      <c r="BG2126">
        <v>0</v>
      </c>
      <c r="BH2126">
        <v>-2.9442230952381</v>
      </c>
      <c r="BI2126">
        <v>0.136366303975294</v>
      </c>
      <c r="BJ2126">
        <v>0.0353589568694509</v>
      </c>
      <c r="BK2126">
        <v>0</v>
      </c>
      <c r="BL2126">
        <v>0</v>
      </c>
      <c r="BM2126">
        <v>0</v>
      </c>
      <c r="BN2126" t="s">
        <v>209</v>
      </c>
      <c r="BO2126">
        <v>1.88465</v>
      </c>
      <c r="BP2126">
        <v>1.88167</v>
      </c>
      <c r="BQ2126">
        <v>1.88311</v>
      </c>
      <c r="BR2126">
        <v>1.88187</v>
      </c>
      <c r="BS2126">
        <v>1.88384</v>
      </c>
      <c r="BT2126">
        <v>1.88309</v>
      </c>
      <c r="BU2126">
        <v>1.88478</v>
      </c>
      <c r="BV2126">
        <v>1.88232</v>
      </c>
      <c r="BW2126" t="s">
        <v>210</v>
      </c>
      <c r="BX2126" t="s">
        <v>17</v>
      </c>
      <c r="BY2126" t="s">
        <v>17</v>
      </c>
      <c r="BZ2126" t="s">
        <v>17</v>
      </c>
      <c r="CA2126" t="s">
        <v>211</v>
      </c>
      <c r="CB2126" t="s">
        <v>212</v>
      </c>
      <c r="CC2126" t="s">
        <v>213</v>
      </c>
      <c r="CD2126" t="s">
        <v>213</v>
      </c>
      <c r="CE2126" t="s">
        <v>213</v>
      </c>
      <c r="CF2126" t="s">
        <v>213</v>
      </c>
      <c r="CG2126">
        <v>5</v>
      </c>
      <c r="CH2126">
        <v>0</v>
      </c>
      <c r="CI2126">
        <v>0</v>
      </c>
      <c r="CJ2126">
        <v>0</v>
      </c>
      <c r="CK2126">
        <v>0</v>
      </c>
      <c r="CL2126">
        <v>2</v>
      </c>
      <c r="CM2126">
        <v>1326.01</v>
      </c>
      <c r="CN2126">
        <v>2.80608</v>
      </c>
      <c r="CO2126">
        <v>6.95768</v>
      </c>
      <c r="CP2126">
        <v>9.14095</v>
      </c>
      <c r="CQ2126">
        <v>30.0003</v>
      </c>
      <c r="CR2126">
        <v>8.92789</v>
      </c>
      <c r="CS2126">
        <v>9.20471</v>
      </c>
      <c r="CT2126">
        <v>-1</v>
      </c>
      <c r="CU2126">
        <v>100</v>
      </c>
      <c r="CV2126">
        <v>9.19296</v>
      </c>
      <c r="CW2126">
        <v>-999.9</v>
      </c>
      <c r="CX2126">
        <v>400</v>
      </c>
      <c r="CY2126">
        <v>0</v>
      </c>
      <c r="CZ2126">
        <v>103.936</v>
      </c>
      <c r="DA2126">
        <v>103.347</v>
      </c>
    </row>
    <row r="2127" spans="1:105">
      <c r="A2127">
        <v>2113</v>
      </c>
      <c r="B2127">
        <v>1551452875.5</v>
      </c>
      <c r="C2127">
        <v>6576.59999990463</v>
      </c>
      <c r="D2127" t="s">
        <v>4455</v>
      </c>
      <c r="E2127" t="s">
        <v>4456</v>
      </c>
      <c r="F2127">
        <f>J2127+I2127+M2127*K2127</f>
        <v>0</v>
      </c>
      <c r="G2127">
        <f>(1000*AM2127)/(L2127*(AO2127+273.15))</f>
        <v>0</v>
      </c>
      <c r="H2127">
        <f>((G2127*F2127*(1-(AJ2127/1000)))/(100*K2127))*(0.0/60)</f>
        <v>0</v>
      </c>
      <c r="I2127" t="s">
        <v>203</v>
      </c>
      <c r="J2127" t="s">
        <v>204</v>
      </c>
      <c r="K2127" t="s">
        <v>205</v>
      </c>
      <c r="L2127" t="s">
        <v>206</v>
      </c>
      <c r="M2127" t="s">
        <v>1526</v>
      </c>
      <c r="N2127" t="s">
        <v>3918</v>
      </c>
      <c r="O2127" t="s">
        <v>812</v>
      </c>
      <c r="Q2127">
        <v>1551452875.5</v>
      </c>
      <c r="R2127">
        <f>AL2127*Y2127*(AJ2127-AK2127)/(100*AF2127*(1000-Y2127*AJ2127))</f>
        <v>0</v>
      </c>
      <c r="S2127">
        <f>AL2127*Y2127*(AI2127-AH2127*(1000-Y2127*AK2127)/(1000-Y2127*AJ2127))/(100*AF2127)</f>
        <v>0</v>
      </c>
      <c r="T2127">
        <f>(U2127/V2127*100)</f>
        <v>0</v>
      </c>
      <c r="U2127">
        <f>AJ2127*(AM2127+AN2127)/1000</f>
        <v>0</v>
      </c>
      <c r="V2127">
        <f>0.61365*exp(17.502*AO2127/(240.97+AO2127))</f>
        <v>0</v>
      </c>
      <c r="W2127">
        <v>164</v>
      </c>
      <c r="X2127">
        <v>11</v>
      </c>
      <c r="Y2127">
        <f>IF(W2127*$H$11&gt;=AA2127,1.0,(AA2127/(AA2127-W2127*$H$11)))</f>
        <v>0</v>
      </c>
      <c r="Z2127">
        <f>(Y2127-1)*100</f>
        <v>0</v>
      </c>
      <c r="AA2127">
        <f>MAX(0,($B$11+$C$11*AR2127)/(1+$D$11*AR2127)*AM2127/(AO2127+273)*$E$11)</f>
        <v>0</v>
      </c>
      <c r="AB2127">
        <f>$B$9*AS2127+$C$9*AT2127</f>
        <v>0</v>
      </c>
      <c r="AC2127">
        <f>AB2127*AD2127</f>
        <v>0</v>
      </c>
      <c r="AD2127">
        <f>($B$9*$D$7+$C$9*$D$7)/($B$9+$C$9)</f>
        <v>0</v>
      </c>
      <c r="AE2127">
        <f>($B$9*$K$7+$C$9*$K$7)/($B$9+$C$9)</f>
        <v>0</v>
      </c>
      <c r="AF2127">
        <v>10</v>
      </c>
      <c r="AG2127">
        <v>1551452875.5</v>
      </c>
      <c r="AH2127">
        <v>415.56</v>
      </c>
      <c r="AI2127">
        <v>396.872</v>
      </c>
      <c r="AJ2127">
        <v>8.40825</v>
      </c>
      <c r="AK2127">
        <v>8.1815</v>
      </c>
      <c r="AL2127">
        <v>1455.99</v>
      </c>
      <c r="AM2127">
        <v>100.53</v>
      </c>
      <c r="AN2127">
        <v>0.0213527</v>
      </c>
      <c r="AO2127">
        <v>6.32817</v>
      </c>
      <c r="AP2127">
        <v>999.9</v>
      </c>
      <c r="AQ2127">
        <v>999.9</v>
      </c>
      <c r="AR2127">
        <v>10011.2</v>
      </c>
      <c r="AS2127">
        <v>0</v>
      </c>
      <c r="AT2127">
        <v>0.328691</v>
      </c>
      <c r="AU2127">
        <v>0</v>
      </c>
      <c r="AV2127" t="s">
        <v>208</v>
      </c>
      <c r="AW2127">
        <v>0</v>
      </c>
      <c r="AX2127">
        <v>-0.747</v>
      </c>
      <c r="AY2127">
        <v>-0.067</v>
      </c>
      <c r="AZ2127">
        <v>0</v>
      </c>
      <c r="BA2127">
        <v>0</v>
      </c>
      <c r="BB2127">
        <v>0</v>
      </c>
      <c r="BC2127">
        <v>0</v>
      </c>
      <c r="BD2127">
        <v>-75.7984071428571</v>
      </c>
      <c r="BE2127">
        <v>20.0213862783816</v>
      </c>
      <c r="BF2127">
        <v>3.54203262060433</v>
      </c>
      <c r="BG2127">
        <v>0</v>
      </c>
      <c r="BH2127">
        <v>-2.9442230952381</v>
      </c>
      <c r="BI2127">
        <v>0.136366303975294</v>
      </c>
      <c r="BJ2127">
        <v>0.0353589568694509</v>
      </c>
      <c r="BK2127">
        <v>0</v>
      </c>
      <c r="BL2127">
        <v>0</v>
      </c>
      <c r="BM2127">
        <v>0</v>
      </c>
      <c r="BN2127" t="s">
        <v>209</v>
      </c>
      <c r="BO2127">
        <v>1.88467</v>
      </c>
      <c r="BP2127">
        <v>1.88166</v>
      </c>
      <c r="BQ2127">
        <v>1.88312</v>
      </c>
      <c r="BR2127">
        <v>1.88188</v>
      </c>
      <c r="BS2127">
        <v>1.88384</v>
      </c>
      <c r="BT2127">
        <v>1.88309</v>
      </c>
      <c r="BU2127">
        <v>1.88479</v>
      </c>
      <c r="BV2127">
        <v>1.88232</v>
      </c>
      <c r="BW2127" t="s">
        <v>210</v>
      </c>
      <c r="BX2127" t="s">
        <v>17</v>
      </c>
      <c r="BY2127" t="s">
        <v>17</v>
      </c>
      <c r="BZ2127" t="s">
        <v>17</v>
      </c>
      <c r="CA2127" t="s">
        <v>211</v>
      </c>
      <c r="CB2127" t="s">
        <v>212</v>
      </c>
      <c r="CC2127" t="s">
        <v>213</v>
      </c>
      <c r="CD2127" t="s">
        <v>213</v>
      </c>
      <c r="CE2127" t="s">
        <v>213</v>
      </c>
      <c r="CF2127" t="s">
        <v>213</v>
      </c>
      <c r="CG2127">
        <v>5</v>
      </c>
      <c r="CH2127">
        <v>0</v>
      </c>
      <c r="CI2127">
        <v>0</v>
      </c>
      <c r="CJ2127">
        <v>0</v>
      </c>
      <c r="CK2127">
        <v>0</v>
      </c>
      <c r="CL2127">
        <v>2</v>
      </c>
      <c r="CM2127">
        <v>1322.45</v>
      </c>
      <c r="CN2127">
        <v>2.80609</v>
      </c>
      <c r="CO2127">
        <v>6.95931</v>
      </c>
      <c r="CP2127">
        <v>9.14179</v>
      </c>
      <c r="CQ2127">
        <v>30.0003</v>
      </c>
      <c r="CR2127">
        <v>8.929</v>
      </c>
      <c r="CS2127">
        <v>9.2057</v>
      </c>
      <c r="CT2127">
        <v>-1</v>
      </c>
      <c r="CU2127">
        <v>100</v>
      </c>
      <c r="CV2127">
        <v>9.19296</v>
      </c>
      <c r="CW2127">
        <v>-999.9</v>
      </c>
      <c r="CX2127">
        <v>400</v>
      </c>
      <c r="CY2127">
        <v>0</v>
      </c>
      <c r="CZ2127">
        <v>103.934</v>
      </c>
      <c r="DA2127">
        <v>103.347</v>
      </c>
    </row>
    <row r="2128" spans="1:105">
      <c r="A2128">
        <v>2114</v>
      </c>
      <c r="B2128">
        <v>1551452877.5</v>
      </c>
      <c r="C2128">
        <v>6578.59999990463</v>
      </c>
      <c r="D2128" t="s">
        <v>4457</v>
      </c>
      <c r="E2128" t="s">
        <v>4458</v>
      </c>
      <c r="F2128">
        <f>J2128+I2128+M2128*K2128</f>
        <v>0</v>
      </c>
      <c r="G2128">
        <f>(1000*AM2128)/(L2128*(AO2128+273.15))</f>
        <v>0</v>
      </c>
      <c r="H2128">
        <f>((G2128*F2128*(1-(AJ2128/1000)))/(100*K2128))*(0.0/60)</f>
        <v>0</v>
      </c>
      <c r="I2128" t="s">
        <v>203</v>
      </c>
      <c r="J2128" t="s">
        <v>204</v>
      </c>
      <c r="K2128" t="s">
        <v>205</v>
      </c>
      <c r="L2128" t="s">
        <v>206</v>
      </c>
      <c r="M2128" t="s">
        <v>1526</v>
      </c>
      <c r="N2128" t="s">
        <v>3918</v>
      </c>
      <c r="O2128" t="s">
        <v>812</v>
      </c>
      <c r="Q2128">
        <v>1551452877.5</v>
      </c>
      <c r="R2128">
        <f>AL2128*Y2128*(AJ2128-AK2128)/(100*AF2128*(1000-Y2128*AJ2128))</f>
        <v>0</v>
      </c>
      <c r="S2128">
        <f>AL2128*Y2128*(AI2128-AH2128*(1000-Y2128*AK2128)/(1000-Y2128*AJ2128))/(100*AF2128)</f>
        <v>0</v>
      </c>
      <c r="T2128">
        <f>(U2128/V2128*100)</f>
        <v>0</v>
      </c>
      <c r="U2128">
        <f>AJ2128*(AM2128+AN2128)/1000</f>
        <v>0</v>
      </c>
      <c r="V2128">
        <f>0.61365*exp(17.502*AO2128/(240.97+AO2128))</f>
        <v>0</v>
      </c>
      <c r="W2128">
        <v>155</v>
      </c>
      <c r="X2128">
        <v>11</v>
      </c>
      <c r="Y2128">
        <f>IF(W2128*$H$11&gt;=AA2128,1.0,(AA2128/(AA2128-W2128*$H$11)))</f>
        <v>0</v>
      </c>
      <c r="Z2128">
        <f>(Y2128-1)*100</f>
        <v>0</v>
      </c>
      <c r="AA2128">
        <f>MAX(0,($B$11+$C$11*AR2128)/(1+$D$11*AR2128)*AM2128/(AO2128+273)*$E$11)</f>
        <v>0</v>
      </c>
      <c r="AB2128">
        <f>$B$9*AS2128+$C$9*AT2128</f>
        <v>0</v>
      </c>
      <c r="AC2128">
        <f>AB2128*AD2128</f>
        <v>0</v>
      </c>
      <c r="AD2128">
        <f>($B$9*$D$7+$C$9*$D$7)/($B$9+$C$9)</f>
        <v>0</v>
      </c>
      <c r="AE2128">
        <f>($B$9*$K$7+$C$9*$K$7)/($B$9+$C$9)</f>
        <v>0</v>
      </c>
      <c r="AF2128">
        <v>10</v>
      </c>
      <c r="AG2128">
        <v>1551452877.5</v>
      </c>
      <c r="AH2128">
        <v>416.019</v>
      </c>
      <c r="AI2128">
        <v>396.92</v>
      </c>
      <c r="AJ2128">
        <v>8.4136</v>
      </c>
      <c r="AK2128">
        <v>8.18186</v>
      </c>
      <c r="AL2128">
        <v>1455.66</v>
      </c>
      <c r="AM2128">
        <v>100.529</v>
      </c>
      <c r="AN2128">
        <v>0.0216066</v>
      </c>
      <c r="AO2128">
        <v>6.32503</v>
      </c>
      <c r="AP2128">
        <v>999.9</v>
      </c>
      <c r="AQ2128">
        <v>999.9</v>
      </c>
      <c r="AR2128">
        <v>9997.5</v>
      </c>
      <c r="AS2128">
        <v>0</v>
      </c>
      <c r="AT2128">
        <v>0.328691</v>
      </c>
      <c r="AU2128">
        <v>0</v>
      </c>
      <c r="AV2128" t="s">
        <v>208</v>
      </c>
      <c r="AW2128">
        <v>0</v>
      </c>
      <c r="AX2128">
        <v>-0.747</v>
      </c>
      <c r="AY2128">
        <v>-0.067</v>
      </c>
      <c r="AZ2128">
        <v>0</v>
      </c>
      <c r="BA2128">
        <v>0</v>
      </c>
      <c r="BB2128">
        <v>0</v>
      </c>
      <c r="BC2128">
        <v>0</v>
      </c>
      <c r="BD2128">
        <v>-75.7984071428571</v>
      </c>
      <c r="BE2128">
        <v>20.0213862783816</v>
      </c>
      <c r="BF2128">
        <v>3.54203262060433</v>
      </c>
      <c r="BG2128">
        <v>0</v>
      </c>
      <c r="BH2128">
        <v>-2.9442230952381</v>
      </c>
      <c r="BI2128">
        <v>0.136366303975294</v>
      </c>
      <c r="BJ2128">
        <v>0.0353589568694509</v>
      </c>
      <c r="BK2128">
        <v>0</v>
      </c>
      <c r="BL2128">
        <v>0</v>
      </c>
      <c r="BM2128">
        <v>0</v>
      </c>
      <c r="BN2128" t="s">
        <v>209</v>
      </c>
      <c r="BO2128">
        <v>1.88467</v>
      </c>
      <c r="BP2128">
        <v>1.88162</v>
      </c>
      <c r="BQ2128">
        <v>1.88312</v>
      </c>
      <c r="BR2128">
        <v>1.88188</v>
      </c>
      <c r="BS2128">
        <v>1.88384</v>
      </c>
      <c r="BT2128">
        <v>1.88309</v>
      </c>
      <c r="BU2128">
        <v>1.8848</v>
      </c>
      <c r="BV2128">
        <v>1.8823</v>
      </c>
      <c r="BW2128" t="s">
        <v>210</v>
      </c>
      <c r="BX2128" t="s">
        <v>17</v>
      </c>
      <c r="BY2128" t="s">
        <v>17</v>
      </c>
      <c r="BZ2128" t="s">
        <v>17</v>
      </c>
      <c r="CA2128" t="s">
        <v>211</v>
      </c>
      <c r="CB2128" t="s">
        <v>212</v>
      </c>
      <c r="CC2128" t="s">
        <v>213</v>
      </c>
      <c r="CD2128" t="s">
        <v>213</v>
      </c>
      <c r="CE2128" t="s">
        <v>213</v>
      </c>
      <c r="CF2128" t="s">
        <v>213</v>
      </c>
      <c r="CG2128">
        <v>5</v>
      </c>
      <c r="CH2128">
        <v>0</v>
      </c>
      <c r="CI2128">
        <v>0</v>
      </c>
      <c r="CJ2128">
        <v>0</v>
      </c>
      <c r="CK2128">
        <v>0</v>
      </c>
      <c r="CL2128">
        <v>2</v>
      </c>
      <c r="CM2128">
        <v>1328.59</v>
      </c>
      <c r="CN2128">
        <v>2.80609</v>
      </c>
      <c r="CO2128">
        <v>6.96098</v>
      </c>
      <c r="CP2128">
        <v>9.14268</v>
      </c>
      <c r="CQ2128">
        <v>30.0005</v>
      </c>
      <c r="CR2128">
        <v>8.93033</v>
      </c>
      <c r="CS2128">
        <v>9.20681</v>
      </c>
      <c r="CT2128">
        <v>-1</v>
      </c>
      <c r="CU2128">
        <v>100</v>
      </c>
      <c r="CV2128">
        <v>9.19296</v>
      </c>
      <c r="CW2128">
        <v>-999.9</v>
      </c>
      <c r="CX2128">
        <v>400</v>
      </c>
      <c r="CY2128">
        <v>0</v>
      </c>
      <c r="CZ2128">
        <v>103.933</v>
      </c>
      <c r="DA2128">
        <v>103.348</v>
      </c>
    </row>
    <row r="2129" spans="1:105">
      <c r="A2129">
        <v>2115</v>
      </c>
      <c r="B2129">
        <v>1551452879.5</v>
      </c>
      <c r="C2129">
        <v>6580.59999990463</v>
      </c>
      <c r="D2129" t="s">
        <v>4459</v>
      </c>
      <c r="E2129" t="s">
        <v>4460</v>
      </c>
      <c r="F2129">
        <f>J2129+I2129+M2129*K2129</f>
        <v>0</v>
      </c>
      <c r="G2129">
        <f>(1000*AM2129)/(L2129*(AO2129+273.15))</f>
        <v>0</v>
      </c>
      <c r="H2129">
        <f>((G2129*F2129*(1-(AJ2129/1000)))/(100*K2129))*(0.0/60)</f>
        <v>0</v>
      </c>
      <c r="I2129" t="s">
        <v>203</v>
      </c>
      <c r="J2129" t="s">
        <v>204</v>
      </c>
      <c r="K2129" t="s">
        <v>205</v>
      </c>
      <c r="L2129" t="s">
        <v>206</v>
      </c>
      <c r="M2129" t="s">
        <v>1526</v>
      </c>
      <c r="N2129" t="s">
        <v>3918</v>
      </c>
      <c r="O2129" t="s">
        <v>812</v>
      </c>
      <c r="Q2129">
        <v>1551452879.5</v>
      </c>
      <c r="R2129">
        <f>AL2129*Y2129*(AJ2129-AK2129)/(100*AF2129*(1000-Y2129*AJ2129))</f>
        <v>0</v>
      </c>
      <c r="S2129">
        <f>AL2129*Y2129*(AI2129-AH2129*(1000-Y2129*AK2129)/(1000-Y2129*AJ2129))/(100*AF2129)</f>
        <v>0</v>
      </c>
      <c r="T2129">
        <f>(U2129/V2129*100)</f>
        <v>0</v>
      </c>
      <c r="U2129">
        <f>AJ2129*(AM2129+AN2129)/1000</f>
        <v>0</v>
      </c>
      <c r="V2129">
        <f>0.61365*exp(17.502*AO2129/(240.97+AO2129))</f>
        <v>0</v>
      </c>
      <c r="W2129">
        <v>140</v>
      </c>
      <c r="X2129">
        <v>10</v>
      </c>
      <c r="Y2129">
        <f>IF(W2129*$H$11&gt;=AA2129,1.0,(AA2129/(AA2129-W2129*$H$11)))</f>
        <v>0</v>
      </c>
      <c r="Z2129">
        <f>(Y2129-1)*100</f>
        <v>0</v>
      </c>
      <c r="AA2129">
        <f>MAX(0,($B$11+$C$11*AR2129)/(1+$D$11*AR2129)*AM2129/(AO2129+273)*$E$11)</f>
        <v>0</v>
      </c>
      <c r="AB2129">
        <f>$B$9*AS2129+$C$9*AT2129</f>
        <v>0</v>
      </c>
      <c r="AC2129">
        <f>AB2129*AD2129</f>
        <v>0</v>
      </c>
      <c r="AD2129">
        <f>($B$9*$D$7+$C$9*$D$7)/($B$9+$C$9)</f>
        <v>0</v>
      </c>
      <c r="AE2129">
        <f>($B$9*$K$7+$C$9*$K$7)/($B$9+$C$9)</f>
        <v>0</v>
      </c>
      <c r="AF2129">
        <v>10</v>
      </c>
      <c r="AG2129">
        <v>1551452879.5</v>
      </c>
      <c r="AH2129">
        <v>416.493</v>
      </c>
      <c r="AI2129">
        <v>396.887</v>
      </c>
      <c r="AJ2129">
        <v>8.42106</v>
      </c>
      <c r="AK2129">
        <v>8.18205</v>
      </c>
      <c r="AL2129">
        <v>1456.35</v>
      </c>
      <c r="AM2129">
        <v>100.529</v>
      </c>
      <c r="AN2129">
        <v>0.0215475</v>
      </c>
      <c r="AO2129">
        <v>6.32483</v>
      </c>
      <c r="AP2129">
        <v>999.9</v>
      </c>
      <c r="AQ2129">
        <v>999.9</v>
      </c>
      <c r="AR2129">
        <v>10000.6</v>
      </c>
      <c r="AS2129">
        <v>0</v>
      </c>
      <c r="AT2129">
        <v>0.328691</v>
      </c>
      <c r="AU2129">
        <v>0</v>
      </c>
      <c r="AV2129" t="s">
        <v>208</v>
      </c>
      <c r="AW2129">
        <v>0</v>
      </c>
      <c r="AX2129">
        <v>-0.747</v>
      </c>
      <c r="AY2129">
        <v>-0.067</v>
      </c>
      <c r="AZ2129">
        <v>0</v>
      </c>
      <c r="BA2129">
        <v>0</v>
      </c>
      <c r="BB2129">
        <v>0</v>
      </c>
      <c r="BC2129">
        <v>0</v>
      </c>
      <c r="BD2129">
        <v>-75.7984071428571</v>
      </c>
      <c r="BE2129">
        <v>20.0213862783816</v>
      </c>
      <c r="BF2129">
        <v>3.54203262060433</v>
      </c>
      <c r="BG2129">
        <v>0</v>
      </c>
      <c r="BH2129">
        <v>-2.9442230952381</v>
      </c>
      <c r="BI2129">
        <v>0.136366303975294</v>
      </c>
      <c r="BJ2129">
        <v>0.0353589568694509</v>
      </c>
      <c r="BK2129">
        <v>0</v>
      </c>
      <c r="BL2129">
        <v>0</v>
      </c>
      <c r="BM2129">
        <v>0</v>
      </c>
      <c r="BN2129" t="s">
        <v>209</v>
      </c>
      <c r="BO2129">
        <v>1.88465</v>
      </c>
      <c r="BP2129">
        <v>1.8816</v>
      </c>
      <c r="BQ2129">
        <v>1.88311</v>
      </c>
      <c r="BR2129">
        <v>1.88188</v>
      </c>
      <c r="BS2129">
        <v>1.88384</v>
      </c>
      <c r="BT2129">
        <v>1.88309</v>
      </c>
      <c r="BU2129">
        <v>1.88479</v>
      </c>
      <c r="BV2129">
        <v>1.8823</v>
      </c>
      <c r="BW2129" t="s">
        <v>210</v>
      </c>
      <c r="BX2129" t="s">
        <v>17</v>
      </c>
      <c r="BY2129" t="s">
        <v>17</v>
      </c>
      <c r="BZ2129" t="s">
        <v>17</v>
      </c>
      <c r="CA2129" t="s">
        <v>211</v>
      </c>
      <c r="CB2129" t="s">
        <v>212</v>
      </c>
      <c r="CC2129" t="s">
        <v>213</v>
      </c>
      <c r="CD2129" t="s">
        <v>213</v>
      </c>
      <c r="CE2129" t="s">
        <v>213</v>
      </c>
      <c r="CF2129" t="s">
        <v>213</v>
      </c>
      <c r="CG2129">
        <v>5</v>
      </c>
      <c r="CH2129">
        <v>0</v>
      </c>
      <c r="CI2129">
        <v>0</v>
      </c>
      <c r="CJ2129">
        <v>0</v>
      </c>
      <c r="CK2129">
        <v>0</v>
      </c>
      <c r="CL2129">
        <v>2</v>
      </c>
      <c r="CM2129">
        <v>1340.43</v>
      </c>
      <c r="CN2129">
        <v>2.80609</v>
      </c>
      <c r="CO2129">
        <v>6.96261</v>
      </c>
      <c r="CP2129">
        <v>9.14353</v>
      </c>
      <c r="CQ2129">
        <v>30.0004</v>
      </c>
      <c r="CR2129">
        <v>8.93148</v>
      </c>
      <c r="CS2129">
        <v>9.20793</v>
      </c>
      <c r="CT2129">
        <v>-1</v>
      </c>
      <c r="CU2129">
        <v>100</v>
      </c>
      <c r="CV2129">
        <v>9.19296</v>
      </c>
      <c r="CW2129">
        <v>-999.9</v>
      </c>
      <c r="CX2129">
        <v>400</v>
      </c>
      <c r="CY2129">
        <v>0</v>
      </c>
      <c r="CZ2129">
        <v>103.933</v>
      </c>
      <c r="DA2129">
        <v>103.347</v>
      </c>
    </row>
    <row r="2130" spans="1:105">
      <c r="A2130">
        <v>2116</v>
      </c>
      <c r="B2130">
        <v>1551452881.5</v>
      </c>
      <c r="C2130">
        <v>6582.59999990463</v>
      </c>
      <c r="D2130" t="s">
        <v>4461</v>
      </c>
      <c r="E2130" t="s">
        <v>4462</v>
      </c>
      <c r="F2130">
        <f>J2130+I2130+M2130*K2130</f>
        <v>0</v>
      </c>
      <c r="G2130">
        <f>(1000*AM2130)/(L2130*(AO2130+273.15))</f>
        <v>0</v>
      </c>
      <c r="H2130">
        <f>((G2130*F2130*(1-(AJ2130/1000)))/(100*K2130))*(0.0/60)</f>
        <v>0</v>
      </c>
      <c r="I2130" t="s">
        <v>203</v>
      </c>
      <c r="J2130" t="s">
        <v>204</v>
      </c>
      <c r="K2130" t="s">
        <v>205</v>
      </c>
      <c r="L2130" t="s">
        <v>206</v>
      </c>
      <c r="M2130" t="s">
        <v>1526</v>
      </c>
      <c r="N2130" t="s">
        <v>3918</v>
      </c>
      <c r="O2130" t="s">
        <v>812</v>
      </c>
      <c r="Q2130">
        <v>1551452881.5</v>
      </c>
      <c r="R2130">
        <f>AL2130*Y2130*(AJ2130-AK2130)/(100*AF2130*(1000-Y2130*AJ2130))</f>
        <v>0</v>
      </c>
      <c r="S2130">
        <f>AL2130*Y2130*(AI2130-AH2130*(1000-Y2130*AK2130)/(1000-Y2130*AJ2130))/(100*AF2130)</f>
        <v>0</v>
      </c>
      <c r="T2130">
        <f>(U2130/V2130*100)</f>
        <v>0</v>
      </c>
      <c r="U2130">
        <f>AJ2130*(AM2130+AN2130)/1000</f>
        <v>0</v>
      </c>
      <c r="V2130">
        <f>0.61365*exp(17.502*AO2130/(240.97+AO2130))</f>
        <v>0</v>
      </c>
      <c r="W2130">
        <v>143</v>
      </c>
      <c r="X2130">
        <v>10</v>
      </c>
      <c r="Y2130">
        <f>IF(W2130*$H$11&gt;=AA2130,1.0,(AA2130/(AA2130-W2130*$H$11)))</f>
        <v>0</v>
      </c>
      <c r="Z2130">
        <f>(Y2130-1)*100</f>
        <v>0</v>
      </c>
      <c r="AA2130">
        <f>MAX(0,($B$11+$C$11*AR2130)/(1+$D$11*AR2130)*AM2130/(AO2130+273)*$E$11)</f>
        <v>0</v>
      </c>
      <c r="AB2130">
        <f>$B$9*AS2130+$C$9*AT2130</f>
        <v>0</v>
      </c>
      <c r="AC2130">
        <f>AB2130*AD2130</f>
        <v>0</v>
      </c>
      <c r="AD2130">
        <f>($B$9*$D$7+$C$9*$D$7)/($B$9+$C$9)</f>
        <v>0</v>
      </c>
      <c r="AE2130">
        <f>($B$9*$K$7+$C$9*$K$7)/($B$9+$C$9)</f>
        <v>0</v>
      </c>
      <c r="AF2130">
        <v>10</v>
      </c>
      <c r="AG2130">
        <v>1551452881.5</v>
      </c>
      <c r="AH2130">
        <v>416.999</v>
      </c>
      <c r="AI2130">
        <v>396.876</v>
      </c>
      <c r="AJ2130">
        <v>8.42885</v>
      </c>
      <c r="AK2130">
        <v>8.18255</v>
      </c>
      <c r="AL2130">
        <v>1456.43</v>
      </c>
      <c r="AM2130">
        <v>100.528</v>
      </c>
      <c r="AN2130">
        <v>0.0214988</v>
      </c>
      <c r="AO2130">
        <v>6.33094</v>
      </c>
      <c r="AP2130">
        <v>999.9</v>
      </c>
      <c r="AQ2130">
        <v>999.9</v>
      </c>
      <c r="AR2130">
        <v>9979.38</v>
      </c>
      <c r="AS2130">
        <v>0</v>
      </c>
      <c r="AT2130">
        <v>0.328691</v>
      </c>
      <c r="AU2130">
        <v>0</v>
      </c>
      <c r="AV2130" t="s">
        <v>208</v>
      </c>
      <c r="AW2130">
        <v>0</v>
      </c>
      <c r="AX2130">
        <v>-0.747</v>
      </c>
      <c r="AY2130">
        <v>-0.067</v>
      </c>
      <c r="AZ2130">
        <v>0</v>
      </c>
      <c r="BA2130">
        <v>0</v>
      </c>
      <c r="BB2130">
        <v>0</v>
      </c>
      <c r="BC2130">
        <v>0</v>
      </c>
      <c r="BD2130">
        <v>-75.7984071428571</v>
      </c>
      <c r="BE2130">
        <v>20.0213862783816</v>
      </c>
      <c r="BF2130">
        <v>3.54203262060433</v>
      </c>
      <c r="BG2130">
        <v>0</v>
      </c>
      <c r="BH2130">
        <v>-2.9442230952381</v>
      </c>
      <c r="BI2130">
        <v>0.136366303975294</v>
      </c>
      <c r="BJ2130">
        <v>0.0353589568694509</v>
      </c>
      <c r="BK2130">
        <v>0</v>
      </c>
      <c r="BL2130">
        <v>0</v>
      </c>
      <c r="BM2130">
        <v>0</v>
      </c>
      <c r="BN2130" t="s">
        <v>209</v>
      </c>
      <c r="BO2130">
        <v>1.88466</v>
      </c>
      <c r="BP2130">
        <v>1.8816</v>
      </c>
      <c r="BQ2130">
        <v>1.8831</v>
      </c>
      <c r="BR2130">
        <v>1.88187</v>
      </c>
      <c r="BS2130">
        <v>1.88384</v>
      </c>
      <c r="BT2130">
        <v>1.88309</v>
      </c>
      <c r="BU2130">
        <v>1.88477</v>
      </c>
      <c r="BV2130">
        <v>1.88231</v>
      </c>
      <c r="BW2130" t="s">
        <v>210</v>
      </c>
      <c r="BX2130" t="s">
        <v>17</v>
      </c>
      <c r="BY2130" t="s">
        <v>17</v>
      </c>
      <c r="BZ2130" t="s">
        <v>17</v>
      </c>
      <c r="CA2130" t="s">
        <v>211</v>
      </c>
      <c r="CB2130" t="s">
        <v>212</v>
      </c>
      <c r="CC2130" t="s">
        <v>213</v>
      </c>
      <c r="CD2130" t="s">
        <v>213</v>
      </c>
      <c r="CE2130" t="s">
        <v>213</v>
      </c>
      <c r="CF2130" t="s">
        <v>213</v>
      </c>
      <c r="CG2130">
        <v>5</v>
      </c>
      <c r="CH2130">
        <v>0</v>
      </c>
      <c r="CI2130">
        <v>0</v>
      </c>
      <c r="CJ2130">
        <v>0</v>
      </c>
      <c r="CK2130">
        <v>0</v>
      </c>
      <c r="CL2130">
        <v>2</v>
      </c>
      <c r="CM2130">
        <v>1338.46</v>
      </c>
      <c r="CN2130">
        <v>2.80609</v>
      </c>
      <c r="CO2130">
        <v>6.96421</v>
      </c>
      <c r="CP2130">
        <v>9.14459</v>
      </c>
      <c r="CQ2130">
        <v>30.0003</v>
      </c>
      <c r="CR2130">
        <v>8.93258</v>
      </c>
      <c r="CS2130">
        <v>9.20904</v>
      </c>
      <c r="CT2130">
        <v>-1</v>
      </c>
      <c r="CU2130">
        <v>100</v>
      </c>
      <c r="CV2130">
        <v>8.8208</v>
      </c>
      <c r="CW2130">
        <v>-999.9</v>
      </c>
      <c r="CX2130">
        <v>400</v>
      </c>
      <c r="CY2130">
        <v>0</v>
      </c>
      <c r="CZ2130">
        <v>103.933</v>
      </c>
      <c r="DA2130">
        <v>103.347</v>
      </c>
    </row>
    <row r="2131" spans="1:105">
      <c r="A2131">
        <v>2117</v>
      </c>
      <c r="B2131">
        <v>1551452883.5</v>
      </c>
      <c r="C2131">
        <v>6584.59999990463</v>
      </c>
      <c r="D2131" t="s">
        <v>4463</v>
      </c>
      <c r="E2131" t="s">
        <v>4464</v>
      </c>
      <c r="F2131">
        <f>J2131+I2131+M2131*K2131</f>
        <v>0</v>
      </c>
      <c r="G2131">
        <f>(1000*AM2131)/(L2131*(AO2131+273.15))</f>
        <v>0</v>
      </c>
      <c r="H2131">
        <f>((G2131*F2131*(1-(AJ2131/1000)))/(100*K2131))*(0.0/60)</f>
        <v>0</v>
      </c>
      <c r="I2131" t="s">
        <v>203</v>
      </c>
      <c r="J2131" t="s">
        <v>204</v>
      </c>
      <c r="K2131" t="s">
        <v>205</v>
      </c>
      <c r="L2131" t="s">
        <v>206</v>
      </c>
      <c r="M2131" t="s">
        <v>1526</v>
      </c>
      <c r="N2131" t="s">
        <v>3918</v>
      </c>
      <c r="O2131" t="s">
        <v>812</v>
      </c>
      <c r="Q2131">
        <v>1551452883.5</v>
      </c>
      <c r="R2131">
        <f>AL2131*Y2131*(AJ2131-AK2131)/(100*AF2131*(1000-Y2131*AJ2131))</f>
        <v>0</v>
      </c>
      <c r="S2131">
        <f>AL2131*Y2131*(AI2131-AH2131*(1000-Y2131*AK2131)/(1000-Y2131*AJ2131))/(100*AF2131)</f>
        <v>0</v>
      </c>
      <c r="T2131">
        <f>(U2131/V2131*100)</f>
        <v>0</v>
      </c>
      <c r="U2131">
        <f>AJ2131*(AM2131+AN2131)/1000</f>
        <v>0</v>
      </c>
      <c r="V2131">
        <f>0.61365*exp(17.502*AO2131/(240.97+AO2131))</f>
        <v>0</v>
      </c>
      <c r="W2131">
        <v>151</v>
      </c>
      <c r="X2131">
        <v>10</v>
      </c>
      <c r="Y2131">
        <f>IF(W2131*$H$11&gt;=AA2131,1.0,(AA2131/(AA2131-W2131*$H$11)))</f>
        <v>0</v>
      </c>
      <c r="Z2131">
        <f>(Y2131-1)*100</f>
        <v>0</v>
      </c>
      <c r="AA2131">
        <f>MAX(0,($B$11+$C$11*AR2131)/(1+$D$11*AR2131)*AM2131/(AO2131+273)*$E$11)</f>
        <v>0</v>
      </c>
      <c r="AB2131">
        <f>$B$9*AS2131+$C$9*AT2131</f>
        <v>0</v>
      </c>
      <c r="AC2131">
        <f>AB2131*AD2131</f>
        <v>0</v>
      </c>
      <c r="AD2131">
        <f>($B$9*$D$7+$C$9*$D$7)/($B$9+$C$9)</f>
        <v>0</v>
      </c>
      <c r="AE2131">
        <f>($B$9*$K$7+$C$9*$K$7)/($B$9+$C$9)</f>
        <v>0</v>
      </c>
      <c r="AF2131">
        <v>10</v>
      </c>
      <c r="AG2131">
        <v>1551452883.5</v>
      </c>
      <c r="AH2131">
        <v>417.496</v>
      </c>
      <c r="AI2131">
        <v>396.87</v>
      </c>
      <c r="AJ2131">
        <v>8.43958</v>
      </c>
      <c r="AK2131">
        <v>8.18322</v>
      </c>
      <c r="AL2131">
        <v>1456.17</v>
      </c>
      <c r="AM2131">
        <v>100.527</v>
      </c>
      <c r="AN2131">
        <v>0.0215965</v>
      </c>
      <c r="AO2131">
        <v>6.34285</v>
      </c>
      <c r="AP2131">
        <v>999.9</v>
      </c>
      <c r="AQ2131">
        <v>999.9</v>
      </c>
      <c r="AR2131">
        <v>9977.5</v>
      </c>
      <c r="AS2131">
        <v>0</v>
      </c>
      <c r="AT2131">
        <v>0.328691</v>
      </c>
      <c r="AU2131">
        <v>0</v>
      </c>
      <c r="AV2131" t="s">
        <v>208</v>
      </c>
      <c r="AW2131">
        <v>0</v>
      </c>
      <c r="AX2131">
        <v>-0.747</v>
      </c>
      <c r="AY2131">
        <v>-0.067</v>
      </c>
      <c r="AZ2131">
        <v>0</v>
      </c>
      <c r="BA2131">
        <v>0</v>
      </c>
      <c r="BB2131">
        <v>0</v>
      </c>
      <c r="BC2131">
        <v>0</v>
      </c>
      <c r="BD2131">
        <v>-75.7984071428571</v>
      </c>
      <c r="BE2131">
        <v>20.0213862783816</v>
      </c>
      <c r="BF2131">
        <v>3.54203262060433</v>
      </c>
      <c r="BG2131">
        <v>0</v>
      </c>
      <c r="BH2131">
        <v>-2.9442230952381</v>
      </c>
      <c r="BI2131">
        <v>0.136366303975294</v>
      </c>
      <c r="BJ2131">
        <v>0.0353589568694509</v>
      </c>
      <c r="BK2131">
        <v>0</v>
      </c>
      <c r="BL2131">
        <v>0</v>
      </c>
      <c r="BM2131">
        <v>0</v>
      </c>
      <c r="BN2131" t="s">
        <v>209</v>
      </c>
      <c r="BO2131">
        <v>1.88469</v>
      </c>
      <c r="BP2131">
        <v>1.88163</v>
      </c>
      <c r="BQ2131">
        <v>1.88311</v>
      </c>
      <c r="BR2131">
        <v>1.88187</v>
      </c>
      <c r="BS2131">
        <v>1.88384</v>
      </c>
      <c r="BT2131">
        <v>1.88309</v>
      </c>
      <c r="BU2131">
        <v>1.88477</v>
      </c>
      <c r="BV2131">
        <v>1.88232</v>
      </c>
      <c r="BW2131" t="s">
        <v>210</v>
      </c>
      <c r="BX2131" t="s">
        <v>17</v>
      </c>
      <c r="BY2131" t="s">
        <v>17</v>
      </c>
      <c r="BZ2131" t="s">
        <v>17</v>
      </c>
      <c r="CA2131" t="s">
        <v>211</v>
      </c>
      <c r="CB2131" t="s">
        <v>212</v>
      </c>
      <c r="CC2131" t="s">
        <v>213</v>
      </c>
      <c r="CD2131" t="s">
        <v>213</v>
      </c>
      <c r="CE2131" t="s">
        <v>213</v>
      </c>
      <c r="CF2131" t="s">
        <v>213</v>
      </c>
      <c r="CG2131">
        <v>5</v>
      </c>
      <c r="CH2131">
        <v>0</v>
      </c>
      <c r="CI2131">
        <v>0</v>
      </c>
      <c r="CJ2131">
        <v>0</v>
      </c>
      <c r="CK2131">
        <v>0</v>
      </c>
      <c r="CL2131">
        <v>2</v>
      </c>
      <c r="CM2131">
        <v>1332.29</v>
      </c>
      <c r="CN2131">
        <v>2.80609</v>
      </c>
      <c r="CO2131">
        <v>6.96577</v>
      </c>
      <c r="CP2131">
        <v>9.14569</v>
      </c>
      <c r="CQ2131">
        <v>30.0004</v>
      </c>
      <c r="CR2131">
        <v>8.93398</v>
      </c>
      <c r="CS2131">
        <v>9.21016</v>
      </c>
      <c r="CT2131">
        <v>-1</v>
      </c>
      <c r="CU2131">
        <v>100</v>
      </c>
      <c r="CV2131">
        <v>8.8208</v>
      </c>
      <c r="CW2131">
        <v>-999.9</v>
      </c>
      <c r="CX2131">
        <v>400</v>
      </c>
      <c r="CY2131">
        <v>0</v>
      </c>
      <c r="CZ2131">
        <v>103.933</v>
      </c>
      <c r="DA2131">
        <v>103.346</v>
      </c>
    </row>
    <row r="2132" spans="1:105">
      <c r="A2132">
        <v>2118</v>
      </c>
      <c r="B2132">
        <v>1551452885.5</v>
      </c>
      <c r="C2132">
        <v>6586.59999990463</v>
      </c>
      <c r="D2132" t="s">
        <v>4465</v>
      </c>
      <c r="E2132" t="s">
        <v>4466</v>
      </c>
      <c r="F2132">
        <f>J2132+I2132+M2132*K2132</f>
        <v>0</v>
      </c>
      <c r="G2132">
        <f>(1000*AM2132)/(L2132*(AO2132+273.15))</f>
        <v>0</v>
      </c>
      <c r="H2132">
        <f>((G2132*F2132*(1-(AJ2132/1000)))/(100*K2132))*(0.0/60)</f>
        <v>0</v>
      </c>
      <c r="I2132" t="s">
        <v>203</v>
      </c>
      <c r="J2132" t="s">
        <v>204</v>
      </c>
      <c r="K2132" t="s">
        <v>205</v>
      </c>
      <c r="L2132" t="s">
        <v>206</v>
      </c>
      <c r="M2132" t="s">
        <v>1526</v>
      </c>
      <c r="N2132" t="s">
        <v>3918</v>
      </c>
      <c r="O2132" t="s">
        <v>812</v>
      </c>
      <c r="Q2132">
        <v>1551452885.5</v>
      </c>
      <c r="R2132">
        <f>AL2132*Y2132*(AJ2132-AK2132)/(100*AF2132*(1000-Y2132*AJ2132))</f>
        <v>0</v>
      </c>
      <c r="S2132">
        <f>AL2132*Y2132*(AI2132-AH2132*(1000-Y2132*AK2132)/(1000-Y2132*AJ2132))/(100*AF2132)</f>
        <v>0</v>
      </c>
      <c r="T2132">
        <f>(U2132/V2132*100)</f>
        <v>0</v>
      </c>
      <c r="U2132">
        <f>AJ2132*(AM2132+AN2132)/1000</f>
        <v>0</v>
      </c>
      <c r="V2132">
        <f>0.61365*exp(17.502*AO2132/(240.97+AO2132))</f>
        <v>0</v>
      </c>
      <c r="W2132">
        <v>159</v>
      </c>
      <c r="X2132">
        <v>11</v>
      </c>
      <c r="Y2132">
        <f>IF(W2132*$H$11&gt;=AA2132,1.0,(AA2132/(AA2132-W2132*$H$11)))</f>
        <v>0</v>
      </c>
      <c r="Z2132">
        <f>(Y2132-1)*100</f>
        <v>0</v>
      </c>
      <c r="AA2132">
        <f>MAX(0,($B$11+$C$11*AR2132)/(1+$D$11*AR2132)*AM2132/(AO2132+273)*$E$11)</f>
        <v>0</v>
      </c>
      <c r="AB2132">
        <f>$B$9*AS2132+$C$9*AT2132</f>
        <v>0</v>
      </c>
      <c r="AC2132">
        <f>AB2132*AD2132</f>
        <v>0</v>
      </c>
      <c r="AD2132">
        <f>($B$9*$D$7+$C$9*$D$7)/($B$9+$C$9)</f>
        <v>0</v>
      </c>
      <c r="AE2132">
        <f>($B$9*$K$7+$C$9*$K$7)/($B$9+$C$9)</f>
        <v>0</v>
      </c>
      <c r="AF2132">
        <v>10</v>
      </c>
      <c r="AG2132">
        <v>1551452885.5</v>
      </c>
      <c r="AH2132">
        <v>417.964</v>
      </c>
      <c r="AI2132">
        <v>396.859</v>
      </c>
      <c r="AJ2132">
        <v>8.44702</v>
      </c>
      <c r="AK2132">
        <v>8.18389</v>
      </c>
      <c r="AL2132">
        <v>1455.53</v>
      </c>
      <c r="AM2132">
        <v>100.527</v>
      </c>
      <c r="AN2132">
        <v>0.0216589</v>
      </c>
      <c r="AO2132">
        <v>6.3443</v>
      </c>
      <c r="AP2132">
        <v>999.9</v>
      </c>
      <c r="AQ2132">
        <v>999.9</v>
      </c>
      <c r="AR2132">
        <v>10025</v>
      </c>
      <c r="AS2132">
        <v>0</v>
      </c>
      <c r="AT2132">
        <v>0.328691</v>
      </c>
      <c r="AU2132">
        <v>0</v>
      </c>
      <c r="AV2132" t="s">
        <v>208</v>
      </c>
      <c r="AW2132">
        <v>0</v>
      </c>
      <c r="AX2132">
        <v>-0.747</v>
      </c>
      <c r="AY2132">
        <v>-0.067</v>
      </c>
      <c r="AZ2132">
        <v>0</v>
      </c>
      <c r="BA2132">
        <v>0</v>
      </c>
      <c r="BB2132">
        <v>0</v>
      </c>
      <c r="BC2132">
        <v>0</v>
      </c>
      <c r="BD2132">
        <v>-75.7984071428571</v>
      </c>
      <c r="BE2132">
        <v>20.0213862783816</v>
      </c>
      <c r="BF2132">
        <v>3.54203262060433</v>
      </c>
      <c r="BG2132">
        <v>0</v>
      </c>
      <c r="BH2132">
        <v>-2.9442230952381</v>
      </c>
      <c r="BI2132">
        <v>0.136366303975294</v>
      </c>
      <c r="BJ2132">
        <v>0.0353589568694509</v>
      </c>
      <c r="BK2132">
        <v>0</v>
      </c>
      <c r="BL2132">
        <v>0</v>
      </c>
      <c r="BM2132">
        <v>0</v>
      </c>
      <c r="BN2132" t="s">
        <v>209</v>
      </c>
      <c r="BO2132">
        <v>1.88469</v>
      </c>
      <c r="BP2132">
        <v>1.88164</v>
      </c>
      <c r="BQ2132">
        <v>1.88311</v>
      </c>
      <c r="BR2132">
        <v>1.88187</v>
      </c>
      <c r="BS2132">
        <v>1.88384</v>
      </c>
      <c r="BT2132">
        <v>1.88309</v>
      </c>
      <c r="BU2132">
        <v>1.88477</v>
      </c>
      <c r="BV2132">
        <v>1.88232</v>
      </c>
      <c r="BW2132" t="s">
        <v>210</v>
      </c>
      <c r="BX2132" t="s">
        <v>17</v>
      </c>
      <c r="BY2132" t="s">
        <v>17</v>
      </c>
      <c r="BZ2132" t="s">
        <v>17</v>
      </c>
      <c r="CA2132" t="s">
        <v>211</v>
      </c>
      <c r="CB2132" t="s">
        <v>212</v>
      </c>
      <c r="CC2132" t="s">
        <v>213</v>
      </c>
      <c r="CD2132" t="s">
        <v>213</v>
      </c>
      <c r="CE2132" t="s">
        <v>213</v>
      </c>
      <c r="CF2132" t="s">
        <v>213</v>
      </c>
      <c r="CG2132">
        <v>5</v>
      </c>
      <c r="CH2132">
        <v>0</v>
      </c>
      <c r="CI2132">
        <v>0</v>
      </c>
      <c r="CJ2132">
        <v>0</v>
      </c>
      <c r="CK2132">
        <v>0</v>
      </c>
      <c r="CL2132">
        <v>2</v>
      </c>
      <c r="CM2132">
        <v>1325.83</v>
      </c>
      <c r="CN2132">
        <v>2.8061</v>
      </c>
      <c r="CO2132">
        <v>6.96733</v>
      </c>
      <c r="CP2132">
        <v>9.1468</v>
      </c>
      <c r="CQ2132">
        <v>30.0004</v>
      </c>
      <c r="CR2132">
        <v>8.93558</v>
      </c>
      <c r="CS2132">
        <v>9.21143</v>
      </c>
      <c r="CT2132">
        <v>-1</v>
      </c>
      <c r="CU2132">
        <v>100</v>
      </c>
      <c r="CV2132">
        <v>8.8208</v>
      </c>
      <c r="CW2132">
        <v>-999.9</v>
      </c>
      <c r="CX2132">
        <v>400</v>
      </c>
      <c r="CY2132">
        <v>0</v>
      </c>
      <c r="CZ2132">
        <v>103.932</v>
      </c>
      <c r="DA2132">
        <v>103.346</v>
      </c>
    </row>
    <row r="2133" spans="1:105">
      <c r="A2133">
        <v>2119</v>
      </c>
      <c r="B2133">
        <v>1551452887.5</v>
      </c>
      <c r="C2133">
        <v>6588.59999990463</v>
      </c>
      <c r="D2133" t="s">
        <v>4467</v>
      </c>
      <c r="E2133" t="s">
        <v>4468</v>
      </c>
      <c r="F2133">
        <f>J2133+I2133+M2133*K2133</f>
        <v>0</v>
      </c>
      <c r="G2133">
        <f>(1000*AM2133)/(L2133*(AO2133+273.15))</f>
        <v>0</v>
      </c>
      <c r="H2133">
        <f>((G2133*F2133*(1-(AJ2133/1000)))/(100*K2133))*(0.0/60)</f>
        <v>0</v>
      </c>
      <c r="I2133" t="s">
        <v>203</v>
      </c>
      <c r="J2133" t="s">
        <v>204</v>
      </c>
      <c r="K2133" t="s">
        <v>205</v>
      </c>
      <c r="L2133" t="s">
        <v>206</v>
      </c>
      <c r="M2133" t="s">
        <v>1526</v>
      </c>
      <c r="N2133" t="s">
        <v>3918</v>
      </c>
      <c r="O2133" t="s">
        <v>812</v>
      </c>
      <c r="Q2133">
        <v>1551452887.5</v>
      </c>
      <c r="R2133">
        <f>AL2133*Y2133*(AJ2133-AK2133)/(100*AF2133*(1000-Y2133*AJ2133))</f>
        <v>0</v>
      </c>
      <c r="S2133">
        <f>AL2133*Y2133*(AI2133-AH2133*(1000-Y2133*AK2133)/(1000-Y2133*AJ2133))/(100*AF2133)</f>
        <v>0</v>
      </c>
      <c r="T2133">
        <f>(U2133/V2133*100)</f>
        <v>0</v>
      </c>
      <c r="U2133">
        <f>AJ2133*(AM2133+AN2133)/1000</f>
        <v>0</v>
      </c>
      <c r="V2133">
        <f>0.61365*exp(17.502*AO2133/(240.97+AO2133))</f>
        <v>0</v>
      </c>
      <c r="W2133">
        <v>152</v>
      </c>
      <c r="X2133">
        <v>10</v>
      </c>
      <c r="Y2133">
        <f>IF(W2133*$H$11&gt;=AA2133,1.0,(AA2133/(AA2133-W2133*$H$11)))</f>
        <v>0</v>
      </c>
      <c r="Z2133">
        <f>(Y2133-1)*100</f>
        <v>0</v>
      </c>
      <c r="AA2133">
        <f>MAX(0,($B$11+$C$11*AR2133)/(1+$D$11*AR2133)*AM2133/(AO2133+273)*$E$11)</f>
        <v>0</v>
      </c>
      <c r="AB2133">
        <f>$B$9*AS2133+$C$9*AT2133</f>
        <v>0</v>
      </c>
      <c r="AC2133">
        <f>AB2133*AD2133</f>
        <v>0</v>
      </c>
      <c r="AD2133">
        <f>($B$9*$D$7+$C$9*$D$7)/($B$9+$C$9)</f>
        <v>0</v>
      </c>
      <c r="AE2133">
        <f>($B$9*$K$7+$C$9*$K$7)/($B$9+$C$9)</f>
        <v>0</v>
      </c>
      <c r="AF2133">
        <v>10</v>
      </c>
      <c r="AG2133">
        <v>1551452887.5</v>
      </c>
      <c r="AH2133">
        <v>418.341</v>
      </c>
      <c r="AI2133">
        <v>396.852</v>
      </c>
      <c r="AJ2133">
        <v>8.44932</v>
      </c>
      <c r="AK2133">
        <v>8.18356</v>
      </c>
      <c r="AL2133">
        <v>1455.28</v>
      </c>
      <c r="AM2133">
        <v>100.528</v>
      </c>
      <c r="AN2133">
        <v>0.0215339</v>
      </c>
      <c r="AO2133">
        <v>6.33615</v>
      </c>
      <c r="AP2133">
        <v>999.9</v>
      </c>
      <c r="AQ2133">
        <v>999.9</v>
      </c>
      <c r="AR2133">
        <v>10020</v>
      </c>
      <c r="AS2133">
        <v>0</v>
      </c>
      <c r="AT2133">
        <v>0.328691</v>
      </c>
      <c r="AU2133">
        <v>0</v>
      </c>
      <c r="AV2133" t="s">
        <v>208</v>
      </c>
      <c r="AW2133">
        <v>0</v>
      </c>
      <c r="AX2133">
        <v>-0.747</v>
      </c>
      <c r="AY2133">
        <v>-0.067</v>
      </c>
      <c r="AZ2133">
        <v>0</v>
      </c>
      <c r="BA2133">
        <v>0</v>
      </c>
      <c r="BB2133">
        <v>0</v>
      </c>
      <c r="BC2133">
        <v>0</v>
      </c>
      <c r="BD2133">
        <v>-75.7984071428571</v>
      </c>
      <c r="BE2133">
        <v>20.0213862783816</v>
      </c>
      <c r="BF2133">
        <v>3.54203262060433</v>
      </c>
      <c r="BG2133">
        <v>0</v>
      </c>
      <c r="BH2133">
        <v>-2.9442230952381</v>
      </c>
      <c r="BI2133">
        <v>0.136366303975294</v>
      </c>
      <c r="BJ2133">
        <v>0.0353589568694509</v>
      </c>
      <c r="BK2133">
        <v>0</v>
      </c>
      <c r="BL2133">
        <v>0</v>
      </c>
      <c r="BM2133">
        <v>0</v>
      </c>
      <c r="BN2133" t="s">
        <v>209</v>
      </c>
      <c r="BO2133">
        <v>1.88468</v>
      </c>
      <c r="BP2133">
        <v>1.88162</v>
      </c>
      <c r="BQ2133">
        <v>1.88311</v>
      </c>
      <c r="BR2133">
        <v>1.88187</v>
      </c>
      <c r="BS2133">
        <v>1.88382</v>
      </c>
      <c r="BT2133">
        <v>1.88309</v>
      </c>
      <c r="BU2133">
        <v>1.88477</v>
      </c>
      <c r="BV2133">
        <v>1.88232</v>
      </c>
      <c r="BW2133" t="s">
        <v>210</v>
      </c>
      <c r="BX2133" t="s">
        <v>17</v>
      </c>
      <c r="BY2133" t="s">
        <v>17</v>
      </c>
      <c r="BZ2133" t="s">
        <v>17</v>
      </c>
      <c r="CA2133" t="s">
        <v>211</v>
      </c>
      <c r="CB2133" t="s">
        <v>212</v>
      </c>
      <c r="CC2133" t="s">
        <v>213</v>
      </c>
      <c r="CD2133" t="s">
        <v>213</v>
      </c>
      <c r="CE2133" t="s">
        <v>213</v>
      </c>
      <c r="CF2133" t="s">
        <v>213</v>
      </c>
      <c r="CG2133">
        <v>5</v>
      </c>
      <c r="CH2133">
        <v>0</v>
      </c>
      <c r="CI2133">
        <v>0</v>
      </c>
      <c r="CJ2133">
        <v>0</v>
      </c>
      <c r="CK2133">
        <v>0</v>
      </c>
      <c r="CL2133">
        <v>2</v>
      </c>
      <c r="CM2133">
        <v>1331.16</v>
      </c>
      <c r="CN2133">
        <v>2.8061</v>
      </c>
      <c r="CO2133">
        <v>6.96897</v>
      </c>
      <c r="CP2133">
        <v>9.14813</v>
      </c>
      <c r="CQ2133">
        <v>30.0004</v>
      </c>
      <c r="CR2133">
        <v>8.93695</v>
      </c>
      <c r="CS2133">
        <v>9.21282</v>
      </c>
      <c r="CT2133">
        <v>-1</v>
      </c>
      <c r="CU2133">
        <v>100</v>
      </c>
      <c r="CV2133">
        <v>8.8208</v>
      </c>
      <c r="CW2133">
        <v>-999.9</v>
      </c>
      <c r="CX2133">
        <v>400</v>
      </c>
      <c r="CY2133">
        <v>0</v>
      </c>
      <c r="CZ2133">
        <v>103.931</v>
      </c>
      <c r="DA2133">
        <v>103.346</v>
      </c>
    </row>
    <row r="2134" spans="1:105">
      <c r="A2134">
        <v>2120</v>
      </c>
      <c r="B2134">
        <v>1551452889.5</v>
      </c>
      <c r="C2134">
        <v>6590.59999990463</v>
      </c>
      <c r="D2134" t="s">
        <v>4469</v>
      </c>
      <c r="E2134" t="s">
        <v>4470</v>
      </c>
      <c r="F2134">
        <f>J2134+I2134+M2134*K2134</f>
        <v>0</v>
      </c>
      <c r="G2134">
        <f>(1000*AM2134)/(L2134*(AO2134+273.15))</f>
        <v>0</v>
      </c>
      <c r="H2134">
        <f>((G2134*F2134*(1-(AJ2134/1000)))/(100*K2134))*(0.0/60)</f>
        <v>0</v>
      </c>
      <c r="I2134" t="s">
        <v>203</v>
      </c>
      <c r="J2134" t="s">
        <v>204</v>
      </c>
      <c r="K2134" t="s">
        <v>205</v>
      </c>
      <c r="L2134" t="s">
        <v>206</v>
      </c>
      <c r="M2134" t="s">
        <v>1526</v>
      </c>
      <c r="N2134" t="s">
        <v>3918</v>
      </c>
      <c r="O2134" t="s">
        <v>812</v>
      </c>
      <c r="Q2134">
        <v>1551452889.5</v>
      </c>
      <c r="R2134">
        <f>AL2134*Y2134*(AJ2134-AK2134)/(100*AF2134*(1000-Y2134*AJ2134))</f>
        <v>0</v>
      </c>
      <c r="S2134">
        <f>AL2134*Y2134*(AI2134-AH2134*(1000-Y2134*AK2134)/(1000-Y2134*AJ2134))/(100*AF2134)</f>
        <v>0</v>
      </c>
      <c r="T2134">
        <f>(U2134/V2134*100)</f>
        <v>0</v>
      </c>
      <c r="U2134">
        <f>AJ2134*(AM2134+AN2134)/1000</f>
        <v>0</v>
      </c>
      <c r="V2134">
        <f>0.61365*exp(17.502*AO2134/(240.97+AO2134))</f>
        <v>0</v>
      </c>
      <c r="W2134">
        <v>146</v>
      </c>
      <c r="X2134">
        <v>10</v>
      </c>
      <c r="Y2134">
        <f>IF(W2134*$H$11&gt;=AA2134,1.0,(AA2134/(AA2134-W2134*$H$11)))</f>
        <v>0</v>
      </c>
      <c r="Z2134">
        <f>(Y2134-1)*100</f>
        <v>0</v>
      </c>
      <c r="AA2134">
        <f>MAX(0,($B$11+$C$11*AR2134)/(1+$D$11*AR2134)*AM2134/(AO2134+273)*$E$11)</f>
        <v>0</v>
      </c>
      <c r="AB2134">
        <f>$B$9*AS2134+$C$9*AT2134</f>
        <v>0</v>
      </c>
      <c r="AC2134">
        <f>AB2134*AD2134</f>
        <v>0</v>
      </c>
      <c r="AD2134">
        <f>($B$9*$D$7+$C$9*$D$7)/($B$9+$C$9)</f>
        <v>0</v>
      </c>
      <c r="AE2134">
        <f>($B$9*$K$7+$C$9*$K$7)/($B$9+$C$9)</f>
        <v>0</v>
      </c>
      <c r="AF2134">
        <v>10</v>
      </c>
      <c r="AG2134">
        <v>1551452889.5</v>
      </c>
      <c r="AH2134">
        <v>418.768</v>
      </c>
      <c r="AI2134">
        <v>396.841</v>
      </c>
      <c r="AJ2134">
        <v>8.45095</v>
      </c>
      <c r="AK2134">
        <v>8.18342</v>
      </c>
      <c r="AL2134">
        <v>1455.99</v>
      </c>
      <c r="AM2134">
        <v>100.53</v>
      </c>
      <c r="AN2134">
        <v>0.021472</v>
      </c>
      <c r="AO2134">
        <v>6.32578</v>
      </c>
      <c r="AP2134">
        <v>999.9</v>
      </c>
      <c r="AQ2134">
        <v>999.9</v>
      </c>
      <c r="AR2134">
        <v>10002.5</v>
      </c>
      <c r="AS2134">
        <v>0</v>
      </c>
      <c r="AT2134">
        <v>0.328691</v>
      </c>
      <c r="AU2134">
        <v>0</v>
      </c>
      <c r="AV2134" t="s">
        <v>208</v>
      </c>
      <c r="AW2134">
        <v>0</v>
      </c>
      <c r="AX2134">
        <v>-0.747</v>
      </c>
      <c r="AY2134">
        <v>-0.067</v>
      </c>
      <c r="AZ2134">
        <v>0</v>
      </c>
      <c r="BA2134">
        <v>0</v>
      </c>
      <c r="BB2134">
        <v>0</v>
      </c>
      <c r="BC2134">
        <v>0</v>
      </c>
      <c r="BD2134">
        <v>-75.7984071428571</v>
      </c>
      <c r="BE2134">
        <v>20.0213862783816</v>
      </c>
      <c r="BF2134">
        <v>3.54203262060433</v>
      </c>
      <c r="BG2134">
        <v>0</v>
      </c>
      <c r="BH2134">
        <v>-2.9442230952381</v>
      </c>
      <c r="BI2134">
        <v>0.136366303975294</v>
      </c>
      <c r="BJ2134">
        <v>0.0353589568694509</v>
      </c>
      <c r="BK2134">
        <v>0</v>
      </c>
      <c r="BL2134">
        <v>0</v>
      </c>
      <c r="BM2134">
        <v>0</v>
      </c>
      <c r="BN2134" t="s">
        <v>209</v>
      </c>
      <c r="BO2134">
        <v>1.88467</v>
      </c>
      <c r="BP2134">
        <v>1.88164</v>
      </c>
      <c r="BQ2134">
        <v>1.88312</v>
      </c>
      <c r="BR2134">
        <v>1.88187</v>
      </c>
      <c r="BS2134">
        <v>1.88382</v>
      </c>
      <c r="BT2134">
        <v>1.88309</v>
      </c>
      <c r="BU2134">
        <v>1.88477</v>
      </c>
      <c r="BV2134">
        <v>1.88232</v>
      </c>
      <c r="BW2134" t="s">
        <v>210</v>
      </c>
      <c r="BX2134" t="s">
        <v>17</v>
      </c>
      <c r="BY2134" t="s">
        <v>17</v>
      </c>
      <c r="BZ2134" t="s">
        <v>17</v>
      </c>
      <c r="CA2134" t="s">
        <v>211</v>
      </c>
      <c r="CB2134" t="s">
        <v>212</v>
      </c>
      <c r="CC2134" t="s">
        <v>213</v>
      </c>
      <c r="CD2134" t="s">
        <v>213</v>
      </c>
      <c r="CE2134" t="s">
        <v>213</v>
      </c>
      <c r="CF2134" t="s">
        <v>213</v>
      </c>
      <c r="CG2134">
        <v>5</v>
      </c>
      <c r="CH2134">
        <v>0</v>
      </c>
      <c r="CI2134">
        <v>0</v>
      </c>
      <c r="CJ2134">
        <v>0</v>
      </c>
      <c r="CK2134">
        <v>0</v>
      </c>
      <c r="CL2134">
        <v>2</v>
      </c>
      <c r="CM2134">
        <v>1336.02</v>
      </c>
      <c r="CN2134">
        <v>2.8061</v>
      </c>
      <c r="CO2134">
        <v>6.97059</v>
      </c>
      <c r="CP2134">
        <v>9.14952</v>
      </c>
      <c r="CQ2134">
        <v>30.0004</v>
      </c>
      <c r="CR2134">
        <v>8.93812</v>
      </c>
      <c r="CS2134">
        <v>9.21432</v>
      </c>
      <c r="CT2134">
        <v>-1</v>
      </c>
      <c r="CU2134">
        <v>100</v>
      </c>
      <c r="CV2134">
        <v>8.8208</v>
      </c>
      <c r="CW2134">
        <v>-999.9</v>
      </c>
      <c r="CX2134">
        <v>400</v>
      </c>
      <c r="CY2134">
        <v>0</v>
      </c>
      <c r="CZ2134">
        <v>103.931</v>
      </c>
      <c r="DA2134">
        <v>103.345</v>
      </c>
    </row>
    <row r="2135" spans="1:105">
      <c r="A2135">
        <v>2121</v>
      </c>
      <c r="B2135">
        <v>1551452891.5</v>
      </c>
      <c r="C2135">
        <v>6592.59999990463</v>
      </c>
      <c r="D2135" t="s">
        <v>4471</v>
      </c>
      <c r="E2135" t="s">
        <v>4472</v>
      </c>
      <c r="F2135">
        <f>J2135+I2135+M2135*K2135</f>
        <v>0</v>
      </c>
      <c r="G2135">
        <f>(1000*AM2135)/(L2135*(AO2135+273.15))</f>
        <v>0</v>
      </c>
      <c r="H2135">
        <f>((G2135*F2135*(1-(AJ2135/1000)))/(100*K2135))*(0.0/60)</f>
        <v>0</v>
      </c>
      <c r="I2135" t="s">
        <v>203</v>
      </c>
      <c r="J2135" t="s">
        <v>204</v>
      </c>
      <c r="K2135" t="s">
        <v>205</v>
      </c>
      <c r="L2135" t="s">
        <v>206</v>
      </c>
      <c r="M2135" t="s">
        <v>1526</v>
      </c>
      <c r="N2135" t="s">
        <v>3918</v>
      </c>
      <c r="O2135" t="s">
        <v>812</v>
      </c>
      <c r="Q2135">
        <v>1551452891.5</v>
      </c>
      <c r="R2135">
        <f>AL2135*Y2135*(AJ2135-AK2135)/(100*AF2135*(1000-Y2135*AJ2135))</f>
        <v>0</v>
      </c>
      <c r="S2135">
        <f>AL2135*Y2135*(AI2135-AH2135*(1000-Y2135*AK2135)/(1000-Y2135*AJ2135))/(100*AF2135)</f>
        <v>0</v>
      </c>
      <c r="T2135">
        <f>(U2135/V2135*100)</f>
        <v>0</v>
      </c>
      <c r="U2135">
        <f>AJ2135*(AM2135+AN2135)/1000</f>
        <v>0</v>
      </c>
      <c r="V2135">
        <f>0.61365*exp(17.502*AO2135/(240.97+AO2135))</f>
        <v>0</v>
      </c>
      <c r="W2135">
        <v>145</v>
      </c>
      <c r="X2135">
        <v>10</v>
      </c>
      <c r="Y2135">
        <f>IF(W2135*$H$11&gt;=AA2135,1.0,(AA2135/(AA2135-W2135*$H$11)))</f>
        <v>0</v>
      </c>
      <c r="Z2135">
        <f>(Y2135-1)*100</f>
        <v>0</v>
      </c>
      <c r="AA2135">
        <f>MAX(0,($B$11+$C$11*AR2135)/(1+$D$11*AR2135)*AM2135/(AO2135+273)*$E$11)</f>
        <v>0</v>
      </c>
      <c r="AB2135">
        <f>$B$9*AS2135+$C$9*AT2135</f>
        <v>0</v>
      </c>
      <c r="AC2135">
        <f>AB2135*AD2135</f>
        <v>0</v>
      </c>
      <c r="AD2135">
        <f>($B$9*$D$7+$C$9*$D$7)/($B$9+$C$9)</f>
        <v>0</v>
      </c>
      <c r="AE2135">
        <f>($B$9*$K$7+$C$9*$K$7)/($B$9+$C$9)</f>
        <v>0</v>
      </c>
      <c r="AF2135">
        <v>10</v>
      </c>
      <c r="AG2135">
        <v>1551452891.5</v>
      </c>
      <c r="AH2135">
        <v>419.259</v>
      </c>
      <c r="AI2135">
        <v>396.85</v>
      </c>
      <c r="AJ2135">
        <v>8.45512</v>
      </c>
      <c r="AK2135">
        <v>8.18445</v>
      </c>
      <c r="AL2135">
        <v>1456.06</v>
      </c>
      <c r="AM2135">
        <v>100.528</v>
      </c>
      <c r="AN2135">
        <v>0.0215485</v>
      </c>
      <c r="AO2135">
        <v>6.31962</v>
      </c>
      <c r="AP2135">
        <v>999.9</v>
      </c>
      <c r="AQ2135">
        <v>999.9</v>
      </c>
      <c r="AR2135">
        <v>10010</v>
      </c>
      <c r="AS2135">
        <v>0</v>
      </c>
      <c r="AT2135">
        <v>0.328691</v>
      </c>
      <c r="AU2135">
        <v>0</v>
      </c>
      <c r="AV2135" t="s">
        <v>208</v>
      </c>
      <c r="AW2135">
        <v>0</v>
      </c>
      <c r="AX2135">
        <v>-0.747</v>
      </c>
      <c r="AY2135">
        <v>-0.067</v>
      </c>
      <c r="AZ2135">
        <v>0</v>
      </c>
      <c r="BA2135">
        <v>0</v>
      </c>
      <c r="BB2135">
        <v>0</v>
      </c>
      <c r="BC2135">
        <v>0</v>
      </c>
      <c r="BD2135">
        <v>-75.7984071428571</v>
      </c>
      <c r="BE2135">
        <v>20.0213862783816</v>
      </c>
      <c r="BF2135">
        <v>3.54203262060433</v>
      </c>
      <c r="BG2135">
        <v>0</v>
      </c>
      <c r="BH2135">
        <v>-2.9442230952381</v>
      </c>
      <c r="BI2135">
        <v>0.136366303975294</v>
      </c>
      <c r="BJ2135">
        <v>0.0353589568694509</v>
      </c>
      <c r="BK2135">
        <v>0</v>
      </c>
      <c r="BL2135">
        <v>0</v>
      </c>
      <c r="BM2135">
        <v>0</v>
      </c>
      <c r="BN2135" t="s">
        <v>209</v>
      </c>
      <c r="BO2135">
        <v>1.88466</v>
      </c>
      <c r="BP2135">
        <v>1.88166</v>
      </c>
      <c r="BQ2135">
        <v>1.88311</v>
      </c>
      <c r="BR2135">
        <v>1.88187</v>
      </c>
      <c r="BS2135">
        <v>1.88384</v>
      </c>
      <c r="BT2135">
        <v>1.88309</v>
      </c>
      <c r="BU2135">
        <v>1.88477</v>
      </c>
      <c r="BV2135">
        <v>1.88232</v>
      </c>
      <c r="BW2135" t="s">
        <v>210</v>
      </c>
      <c r="BX2135" t="s">
        <v>17</v>
      </c>
      <c r="BY2135" t="s">
        <v>17</v>
      </c>
      <c r="BZ2135" t="s">
        <v>17</v>
      </c>
      <c r="CA2135" t="s">
        <v>211</v>
      </c>
      <c r="CB2135" t="s">
        <v>212</v>
      </c>
      <c r="CC2135" t="s">
        <v>213</v>
      </c>
      <c r="CD2135" t="s">
        <v>213</v>
      </c>
      <c r="CE2135" t="s">
        <v>213</v>
      </c>
      <c r="CF2135" t="s">
        <v>213</v>
      </c>
      <c r="CG2135">
        <v>5</v>
      </c>
      <c r="CH2135">
        <v>0</v>
      </c>
      <c r="CI2135">
        <v>0</v>
      </c>
      <c r="CJ2135">
        <v>0</v>
      </c>
      <c r="CK2135">
        <v>0</v>
      </c>
      <c r="CL2135">
        <v>2</v>
      </c>
      <c r="CM2135">
        <v>1336.38</v>
      </c>
      <c r="CN2135">
        <v>2.8061</v>
      </c>
      <c r="CO2135">
        <v>6.97208</v>
      </c>
      <c r="CP2135">
        <v>9.15068</v>
      </c>
      <c r="CQ2135">
        <v>30.0004</v>
      </c>
      <c r="CR2135">
        <v>8.93949</v>
      </c>
      <c r="CS2135">
        <v>9.21589</v>
      </c>
      <c r="CT2135">
        <v>-1</v>
      </c>
      <c r="CU2135">
        <v>100</v>
      </c>
      <c r="CV2135">
        <v>8.44946</v>
      </c>
      <c r="CW2135">
        <v>-999.9</v>
      </c>
      <c r="CX2135">
        <v>400</v>
      </c>
      <c r="CY2135">
        <v>0</v>
      </c>
      <c r="CZ2135">
        <v>103.931</v>
      </c>
      <c r="DA2135">
        <v>103.345</v>
      </c>
    </row>
    <row r="2136" spans="1:105">
      <c r="A2136">
        <v>2122</v>
      </c>
      <c r="B2136">
        <v>1551452893.5</v>
      </c>
      <c r="C2136">
        <v>6594.59999990463</v>
      </c>
      <c r="D2136" t="s">
        <v>4473</v>
      </c>
      <c r="E2136" t="s">
        <v>4474</v>
      </c>
      <c r="F2136">
        <f>J2136+I2136+M2136*K2136</f>
        <v>0</v>
      </c>
      <c r="G2136">
        <f>(1000*AM2136)/(L2136*(AO2136+273.15))</f>
        <v>0</v>
      </c>
      <c r="H2136">
        <f>((G2136*F2136*(1-(AJ2136/1000)))/(100*K2136))*(0.0/60)</f>
        <v>0</v>
      </c>
      <c r="I2136" t="s">
        <v>203</v>
      </c>
      <c r="J2136" t="s">
        <v>204</v>
      </c>
      <c r="K2136" t="s">
        <v>205</v>
      </c>
      <c r="L2136" t="s">
        <v>206</v>
      </c>
      <c r="M2136" t="s">
        <v>1526</v>
      </c>
      <c r="N2136" t="s">
        <v>3918</v>
      </c>
      <c r="O2136" t="s">
        <v>812</v>
      </c>
      <c r="Q2136">
        <v>1551452893.5</v>
      </c>
      <c r="R2136">
        <f>AL2136*Y2136*(AJ2136-AK2136)/(100*AF2136*(1000-Y2136*AJ2136))</f>
        <v>0</v>
      </c>
      <c r="S2136">
        <f>AL2136*Y2136*(AI2136-AH2136*(1000-Y2136*AK2136)/(1000-Y2136*AJ2136))/(100*AF2136)</f>
        <v>0</v>
      </c>
      <c r="T2136">
        <f>(U2136/V2136*100)</f>
        <v>0</v>
      </c>
      <c r="U2136">
        <f>AJ2136*(AM2136+AN2136)/1000</f>
        <v>0</v>
      </c>
      <c r="V2136">
        <f>0.61365*exp(17.502*AO2136/(240.97+AO2136))</f>
        <v>0</v>
      </c>
      <c r="W2136">
        <v>147</v>
      </c>
      <c r="X2136">
        <v>10</v>
      </c>
      <c r="Y2136">
        <f>IF(W2136*$H$11&gt;=AA2136,1.0,(AA2136/(AA2136-W2136*$H$11)))</f>
        <v>0</v>
      </c>
      <c r="Z2136">
        <f>(Y2136-1)*100</f>
        <v>0</v>
      </c>
      <c r="AA2136">
        <f>MAX(0,($B$11+$C$11*AR2136)/(1+$D$11*AR2136)*AM2136/(AO2136+273)*$E$11)</f>
        <v>0</v>
      </c>
      <c r="AB2136">
        <f>$B$9*AS2136+$C$9*AT2136</f>
        <v>0</v>
      </c>
      <c r="AC2136">
        <f>AB2136*AD2136</f>
        <v>0</v>
      </c>
      <c r="AD2136">
        <f>($B$9*$D$7+$C$9*$D$7)/($B$9+$C$9)</f>
        <v>0</v>
      </c>
      <c r="AE2136">
        <f>($B$9*$K$7+$C$9*$K$7)/($B$9+$C$9)</f>
        <v>0</v>
      </c>
      <c r="AF2136">
        <v>10</v>
      </c>
      <c r="AG2136">
        <v>1551452893.5</v>
      </c>
      <c r="AH2136">
        <v>419.724</v>
      </c>
      <c r="AI2136">
        <v>396.879</v>
      </c>
      <c r="AJ2136">
        <v>8.45902</v>
      </c>
      <c r="AK2136">
        <v>8.18542</v>
      </c>
      <c r="AL2136">
        <v>1455.92</v>
      </c>
      <c r="AM2136">
        <v>100.527</v>
      </c>
      <c r="AN2136">
        <v>0.0215535</v>
      </c>
      <c r="AO2136">
        <v>6.31701</v>
      </c>
      <c r="AP2136">
        <v>999.9</v>
      </c>
      <c r="AQ2136">
        <v>999.9</v>
      </c>
      <c r="AR2136">
        <v>9976.25</v>
      </c>
      <c r="AS2136">
        <v>0</v>
      </c>
      <c r="AT2136">
        <v>0.328691</v>
      </c>
      <c r="AU2136">
        <v>0</v>
      </c>
      <c r="AV2136" t="s">
        <v>208</v>
      </c>
      <c r="AW2136">
        <v>0</v>
      </c>
      <c r="AX2136">
        <v>-0.747</v>
      </c>
      <c r="AY2136">
        <v>-0.067</v>
      </c>
      <c r="AZ2136">
        <v>0</v>
      </c>
      <c r="BA2136">
        <v>0</v>
      </c>
      <c r="BB2136">
        <v>0</v>
      </c>
      <c r="BC2136">
        <v>0</v>
      </c>
      <c r="BD2136">
        <v>-75.7984071428571</v>
      </c>
      <c r="BE2136">
        <v>20.0213862783816</v>
      </c>
      <c r="BF2136">
        <v>3.54203262060433</v>
      </c>
      <c r="BG2136">
        <v>0</v>
      </c>
      <c r="BH2136">
        <v>-2.9442230952381</v>
      </c>
      <c r="BI2136">
        <v>0.136366303975294</v>
      </c>
      <c r="BJ2136">
        <v>0.0353589568694509</v>
      </c>
      <c r="BK2136">
        <v>0</v>
      </c>
      <c r="BL2136">
        <v>0</v>
      </c>
      <c r="BM2136">
        <v>0</v>
      </c>
      <c r="BN2136" t="s">
        <v>209</v>
      </c>
      <c r="BO2136">
        <v>1.88465</v>
      </c>
      <c r="BP2136">
        <v>1.88167</v>
      </c>
      <c r="BQ2136">
        <v>1.88312</v>
      </c>
      <c r="BR2136">
        <v>1.88187</v>
      </c>
      <c r="BS2136">
        <v>1.88383</v>
      </c>
      <c r="BT2136">
        <v>1.88309</v>
      </c>
      <c r="BU2136">
        <v>1.88477</v>
      </c>
      <c r="BV2136">
        <v>1.88232</v>
      </c>
      <c r="BW2136" t="s">
        <v>210</v>
      </c>
      <c r="BX2136" t="s">
        <v>17</v>
      </c>
      <c r="BY2136" t="s">
        <v>17</v>
      </c>
      <c r="BZ2136" t="s">
        <v>17</v>
      </c>
      <c r="CA2136" t="s">
        <v>211</v>
      </c>
      <c r="CB2136" t="s">
        <v>212</v>
      </c>
      <c r="CC2136" t="s">
        <v>213</v>
      </c>
      <c r="CD2136" t="s">
        <v>213</v>
      </c>
      <c r="CE2136" t="s">
        <v>213</v>
      </c>
      <c r="CF2136" t="s">
        <v>213</v>
      </c>
      <c r="CG2136">
        <v>5</v>
      </c>
      <c r="CH2136">
        <v>0</v>
      </c>
      <c r="CI2136">
        <v>0</v>
      </c>
      <c r="CJ2136">
        <v>0</v>
      </c>
      <c r="CK2136">
        <v>0</v>
      </c>
      <c r="CL2136">
        <v>2</v>
      </c>
      <c r="CM2136">
        <v>1335.26</v>
      </c>
      <c r="CN2136">
        <v>2.80611</v>
      </c>
      <c r="CO2136">
        <v>6.97365</v>
      </c>
      <c r="CP2136">
        <v>9.15207</v>
      </c>
      <c r="CQ2136">
        <v>30.0004</v>
      </c>
      <c r="CR2136">
        <v>8.94086</v>
      </c>
      <c r="CS2136">
        <v>9.21728</v>
      </c>
      <c r="CT2136">
        <v>-1</v>
      </c>
      <c r="CU2136">
        <v>100</v>
      </c>
      <c r="CV2136">
        <v>8.44946</v>
      </c>
      <c r="CW2136">
        <v>-999.9</v>
      </c>
      <c r="CX2136">
        <v>400</v>
      </c>
      <c r="CY2136">
        <v>0</v>
      </c>
      <c r="CZ2136">
        <v>103.93</v>
      </c>
      <c r="DA2136">
        <v>103.345</v>
      </c>
    </row>
    <row r="2137" spans="1:105">
      <c r="A2137">
        <v>2123</v>
      </c>
      <c r="B2137">
        <v>1551452895.5</v>
      </c>
      <c r="C2137">
        <v>6596.59999990463</v>
      </c>
      <c r="D2137" t="s">
        <v>4475</v>
      </c>
      <c r="E2137" t="s">
        <v>4476</v>
      </c>
      <c r="F2137">
        <f>J2137+I2137+M2137*K2137</f>
        <v>0</v>
      </c>
      <c r="G2137">
        <f>(1000*AM2137)/(L2137*(AO2137+273.15))</f>
        <v>0</v>
      </c>
      <c r="H2137">
        <f>((G2137*F2137*(1-(AJ2137/1000)))/(100*K2137))*(0.0/60)</f>
        <v>0</v>
      </c>
      <c r="I2137" t="s">
        <v>203</v>
      </c>
      <c r="J2137" t="s">
        <v>204</v>
      </c>
      <c r="K2137" t="s">
        <v>205</v>
      </c>
      <c r="L2137" t="s">
        <v>206</v>
      </c>
      <c r="M2137" t="s">
        <v>1526</v>
      </c>
      <c r="N2137" t="s">
        <v>3918</v>
      </c>
      <c r="O2137" t="s">
        <v>812</v>
      </c>
      <c r="Q2137">
        <v>1551452895.5</v>
      </c>
      <c r="R2137">
        <f>AL2137*Y2137*(AJ2137-AK2137)/(100*AF2137*(1000-Y2137*AJ2137))</f>
        <v>0</v>
      </c>
      <c r="S2137">
        <f>AL2137*Y2137*(AI2137-AH2137*(1000-Y2137*AK2137)/(1000-Y2137*AJ2137))/(100*AF2137)</f>
        <v>0</v>
      </c>
      <c r="T2137">
        <f>(U2137/V2137*100)</f>
        <v>0</v>
      </c>
      <c r="U2137">
        <f>AJ2137*(AM2137+AN2137)/1000</f>
        <v>0</v>
      </c>
      <c r="V2137">
        <f>0.61365*exp(17.502*AO2137/(240.97+AO2137))</f>
        <v>0</v>
      </c>
      <c r="W2137">
        <v>148</v>
      </c>
      <c r="X2137">
        <v>10</v>
      </c>
      <c r="Y2137">
        <f>IF(W2137*$H$11&gt;=AA2137,1.0,(AA2137/(AA2137-W2137*$H$11)))</f>
        <v>0</v>
      </c>
      <c r="Z2137">
        <f>(Y2137-1)*100</f>
        <v>0</v>
      </c>
      <c r="AA2137">
        <f>MAX(0,($B$11+$C$11*AR2137)/(1+$D$11*AR2137)*AM2137/(AO2137+273)*$E$11)</f>
        <v>0</v>
      </c>
      <c r="AB2137">
        <f>$B$9*AS2137+$C$9*AT2137</f>
        <v>0</v>
      </c>
      <c r="AC2137">
        <f>AB2137*AD2137</f>
        <v>0</v>
      </c>
      <c r="AD2137">
        <f>($B$9*$D$7+$C$9*$D$7)/($B$9+$C$9)</f>
        <v>0</v>
      </c>
      <c r="AE2137">
        <f>($B$9*$K$7+$C$9*$K$7)/($B$9+$C$9)</f>
        <v>0</v>
      </c>
      <c r="AF2137">
        <v>10</v>
      </c>
      <c r="AG2137">
        <v>1551452895.5</v>
      </c>
      <c r="AH2137">
        <v>420.22</v>
      </c>
      <c r="AI2137">
        <v>396.899</v>
      </c>
      <c r="AJ2137">
        <v>8.46782</v>
      </c>
      <c r="AK2137">
        <v>8.18607</v>
      </c>
      <c r="AL2137">
        <v>1456.08</v>
      </c>
      <c r="AM2137">
        <v>100.527</v>
      </c>
      <c r="AN2137">
        <v>0.0215655</v>
      </c>
      <c r="AO2137">
        <v>6.32717</v>
      </c>
      <c r="AP2137">
        <v>999.9</v>
      </c>
      <c r="AQ2137">
        <v>999.9</v>
      </c>
      <c r="AR2137">
        <v>9993.75</v>
      </c>
      <c r="AS2137">
        <v>0</v>
      </c>
      <c r="AT2137">
        <v>0.328691</v>
      </c>
      <c r="AU2137">
        <v>0</v>
      </c>
      <c r="AV2137" t="s">
        <v>208</v>
      </c>
      <c r="AW2137">
        <v>0</v>
      </c>
      <c r="AX2137">
        <v>-0.747</v>
      </c>
      <c r="AY2137">
        <v>-0.067</v>
      </c>
      <c r="AZ2137">
        <v>0</v>
      </c>
      <c r="BA2137">
        <v>0</v>
      </c>
      <c r="BB2137">
        <v>0</v>
      </c>
      <c r="BC2137">
        <v>0</v>
      </c>
      <c r="BD2137">
        <v>-75.7984071428571</v>
      </c>
      <c r="BE2137">
        <v>20.0213862783816</v>
      </c>
      <c r="BF2137">
        <v>3.54203262060433</v>
      </c>
      <c r="BG2137">
        <v>0</v>
      </c>
      <c r="BH2137">
        <v>-2.9442230952381</v>
      </c>
      <c r="BI2137">
        <v>0.136366303975294</v>
      </c>
      <c r="BJ2137">
        <v>0.0353589568694509</v>
      </c>
      <c r="BK2137">
        <v>0</v>
      </c>
      <c r="BL2137">
        <v>0</v>
      </c>
      <c r="BM2137">
        <v>0</v>
      </c>
      <c r="BN2137" t="s">
        <v>209</v>
      </c>
      <c r="BO2137">
        <v>1.88465</v>
      </c>
      <c r="BP2137">
        <v>1.88165</v>
      </c>
      <c r="BQ2137">
        <v>1.88312</v>
      </c>
      <c r="BR2137">
        <v>1.88187</v>
      </c>
      <c r="BS2137">
        <v>1.88382</v>
      </c>
      <c r="BT2137">
        <v>1.88309</v>
      </c>
      <c r="BU2137">
        <v>1.88477</v>
      </c>
      <c r="BV2137">
        <v>1.88232</v>
      </c>
      <c r="BW2137" t="s">
        <v>210</v>
      </c>
      <c r="BX2137" t="s">
        <v>17</v>
      </c>
      <c r="BY2137" t="s">
        <v>17</v>
      </c>
      <c r="BZ2137" t="s">
        <v>17</v>
      </c>
      <c r="CA2137" t="s">
        <v>211</v>
      </c>
      <c r="CB2137" t="s">
        <v>212</v>
      </c>
      <c r="CC2137" t="s">
        <v>213</v>
      </c>
      <c r="CD2137" t="s">
        <v>213</v>
      </c>
      <c r="CE2137" t="s">
        <v>213</v>
      </c>
      <c r="CF2137" t="s">
        <v>213</v>
      </c>
      <c r="CG2137">
        <v>5</v>
      </c>
      <c r="CH2137">
        <v>0</v>
      </c>
      <c r="CI2137">
        <v>0</v>
      </c>
      <c r="CJ2137">
        <v>0</v>
      </c>
      <c r="CK2137">
        <v>0</v>
      </c>
      <c r="CL2137">
        <v>2</v>
      </c>
      <c r="CM2137">
        <v>1334.06</v>
      </c>
      <c r="CN2137">
        <v>2.80611</v>
      </c>
      <c r="CO2137">
        <v>6.97523</v>
      </c>
      <c r="CP2137">
        <v>9.15368</v>
      </c>
      <c r="CQ2137">
        <v>30.0005</v>
      </c>
      <c r="CR2137">
        <v>8.94219</v>
      </c>
      <c r="CS2137">
        <v>9.21878</v>
      </c>
      <c r="CT2137">
        <v>-1</v>
      </c>
      <c r="CU2137">
        <v>100</v>
      </c>
      <c r="CV2137">
        <v>8.44946</v>
      </c>
      <c r="CW2137">
        <v>-999.9</v>
      </c>
      <c r="CX2137">
        <v>400</v>
      </c>
      <c r="CY2137">
        <v>0</v>
      </c>
      <c r="CZ2137">
        <v>103.93</v>
      </c>
      <c r="DA2137">
        <v>103.344</v>
      </c>
    </row>
    <row r="2138" spans="1:105">
      <c r="A2138">
        <v>2124</v>
      </c>
      <c r="B2138">
        <v>1551452897.5</v>
      </c>
      <c r="C2138">
        <v>6598.59999990463</v>
      </c>
      <c r="D2138" t="s">
        <v>4477</v>
      </c>
      <c r="E2138" t="s">
        <v>4478</v>
      </c>
      <c r="F2138">
        <f>J2138+I2138+M2138*K2138</f>
        <v>0</v>
      </c>
      <c r="G2138">
        <f>(1000*AM2138)/(L2138*(AO2138+273.15))</f>
        <v>0</v>
      </c>
      <c r="H2138">
        <f>((G2138*F2138*(1-(AJ2138/1000)))/(100*K2138))*(0.0/60)</f>
        <v>0</v>
      </c>
      <c r="I2138" t="s">
        <v>203</v>
      </c>
      <c r="J2138" t="s">
        <v>204</v>
      </c>
      <c r="K2138" t="s">
        <v>205</v>
      </c>
      <c r="L2138" t="s">
        <v>206</v>
      </c>
      <c r="M2138" t="s">
        <v>1526</v>
      </c>
      <c r="N2138" t="s">
        <v>3918</v>
      </c>
      <c r="O2138" t="s">
        <v>812</v>
      </c>
      <c r="Q2138">
        <v>1551452897.5</v>
      </c>
      <c r="R2138">
        <f>AL2138*Y2138*(AJ2138-AK2138)/(100*AF2138*(1000-Y2138*AJ2138))</f>
        <v>0</v>
      </c>
      <c r="S2138">
        <f>AL2138*Y2138*(AI2138-AH2138*(1000-Y2138*AK2138)/(1000-Y2138*AJ2138))/(100*AF2138)</f>
        <v>0</v>
      </c>
      <c r="T2138">
        <f>(U2138/V2138*100)</f>
        <v>0</v>
      </c>
      <c r="U2138">
        <f>AJ2138*(AM2138+AN2138)/1000</f>
        <v>0</v>
      </c>
      <c r="V2138">
        <f>0.61365*exp(17.502*AO2138/(240.97+AO2138))</f>
        <v>0</v>
      </c>
      <c r="W2138">
        <v>156</v>
      </c>
      <c r="X2138">
        <v>11</v>
      </c>
      <c r="Y2138">
        <f>IF(W2138*$H$11&gt;=AA2138,1.0,(AA2138/(AA2138-W2138*$H$11)))</f>
        <v>0</v>
      </c>
      <c r="Z2138">
        <f>(Y2138-1)*100</f>
        <v>0</v>
      </c>
      <c r="AA2138">
        <f>MAX(0,($B$11+$C$11*AR2138)/(1+$D$11*AR2138)*AM2138/(AO2138+273)*$E$11)</f>
        <v>0</v>
      </c>
      <c r="AB2138">
        <f>$B$9*AS2138+$C$9*AT2138</f>
        <v>0</v>
      </c>
      <c r="AC2138">
        <f>AB2138*AD2138</f>
        <v>0</v>
      </c>
      <c r="AD2138">
        <f>($B$9*$D$7+$C$9*$D$7)/($B$9+$C$9)</f>
        <v>0</v>
      </c>
      <c r="AE2138">
        <f>($B$9*$K$7+$C$9*$K$7)/($B$9+$C$9)</f>
        <v>0</v>
      </c>
      <c r="AF2138">
        <v>10</v>
      </c>
      <c r="AG2138">
        <v>1551452897.5</v>
      </c>
      <c r="AH2138">
        <v>420.663</v>
      </c>
      <c r="AI2138">
        <v>396.859</v>
      </c>
      <c r="AJ2138">
        <v>8.47528</v>
      </c>
      <c r="AK2138">
        <v>8.18639</v>
      </c>
      <c r="AL2138">
        <v>1456.23</v>
      </c>
      <c r="AM2138">
        <v>100.526</v>
      </c>
      <c r="AN2138">
        <v>0.0215579</v>
      </c>
      <c r="AO2138">
        <v>6.33668</v>
      </c>
      <c r="AP2138">
        <v>999.9</v>
      </c>
      <c r="AQ2138">
        <v>999.9</v>
      </c>
      <c r="AR2138">
        <v>10015</v>
      </c>
      <c r="AS2138">
        <v>0</v>
      </c>
      <c r="AT2138">
        <v>0.328691</v>
      </c>
      <c r="AU2138">
        <v>0</v>
      </c>
      <c r="AV2138" t="s">
        <v>208</v>
      </c>
      <c r="AW2138">
        <v>0</v>
      </c>
      <c r="AX2138">
        <v>-0.747</v>
      </c>
      <c r="AY2138">
        <v>-0.067</v>
      </c>
      <c r="AZ2138">
        <v>0</v>
      </c>
      <c r="BA2138">
        <v>0</v>
      </c>
      <c r="BB2138">
        <v>0</v>
      </c>
      <c r="BC2138">
        <v>0</v>
      </c>
      <c r="BD2138">
        <v>-75.7984071428571</v>
      </c>
      <c r="BE2138">
        <v>20.0213862783816</v>
      </c>
      <c r="BF2138">
        <v>3.54203262060433</v>
      </c>
      <c r="BG2138">
        <v>0</v>
      </c>
      <c r="BH2138">
        <v>-2.9442230952381</v>
      </c>
      <c r="BI2138">
        <v>0.136366303975294</v>
      </c>
      <c r="BJ2138">
        <v>0.0353589568694509</v>
      </c>
      <c r="BK2138">
        <v>0</v>
      </c>
      <c r="BL2138">
        <v>0</v>
      </c>
      <c r="BM2138">
        <v>0</v>
      </c>
      <c r="BN2138" t="s">
        <v>209</v>
      </c>
      <c r="BO2138">
        <v>1.88467</v>
      </c>
      <c r="BP2138">
        <v>1.88165</v>
      </c>
      <c r="BQ2138">
        <v>1.88311</v>
      </c>
      <c r="BR2138">
        <v>1.88187</v>
      </c>
      <c r="BS2138">
        <v>1.88381</v>
      </c>
      <c r="BT2138">
        <v>1.88309</v>
      </c>
      <c r="BU2138">
        <v>1.88477</v>
      </c>
      <c r="BV2138">
        <v>1.88231</v>
      </c>
      <c r="BW2138" t="s">
        <v>210</v>
      </c>
      <c r="BX2138" t="s">
        <v>17</v>
      </c>
      <c r="BY2138" t="s">
        <v>17</v>
      </c>
      <c r="BZ2138" t="s">
        <v>17</v>
      </c>
      <c r="CA2138" t="s">
        <v>211</v>
      </c>
      <c r="CB2138" t="s">
        <v>212</v>
      </c>
      <c r="CC2138" t="s">
        <v>213</v>
      </c>
      <c r="CD2138" t="s">
        <v>213</v>
      </c>
      <c r="CE2138" t="s">
        <v>213</v>
      </c>
      <c r="CF2138" t="s">
        <v>213</v>
      </c>
      <c r="CG2138">
        <v>5</v>
      </c>
      <c r="CH2138">
        <v>0</v>
      </c>
      <c r="CI2138">
        <v>0</v>
      </c>
      <c r="CJ2138">
        <v>0</v>
      </c>
      <c r="CK2138">
        <v>0</v>
      </c>
      <c r="CL2138">
        <v>2</v>
      </c>
      <c r="CM2138">
        <v>1328.57</v>
      </c>
      <c r="CN2138">
        <v>2.80611</v>
      </c>
      <c r="CO2138">
        <v>6.97665</v>
      </c>
      <c r="CP2138">
        <v>9.15507</v>
      </c>
      <c r="CQ2138">
        <v>30.0004</v>
      </c>
      <c r="CR2138">
        <v>8.94386</v>
      </c>
      <c r="CS2138">
        <v>9.22035</v>
      </c>
      <c r="CT2138">
        <v>-1</v>
      </c>
      <c r="CU2138">
        <v>100</v>
      </c>
      <c r="CV2138">
        <v>8.44946</v>
      </c>
      <c r="CW2138">
        <v>-999.9</v>
      </c>
      <c r="CX2138">
        <v>400</v>
      </c>
      <c r="CY2138">
        <v>0</v>
      </c>
      <c r="CZ2138">
        <v>103.932</v>
      </c>
      <c r="DA2138">
        <v>103.344</v>
      </c>
    </row>
    <row r="2139" spans="1:105">
      <c r="A2139">
        <v>2125</v>
      </c>
      <c r="B2139">
        <v>1551452899.5</v>
      </c>
      <c r="C2139">
        <v>6600.59999990463</v>
      </c>
      <c r="D2139" t="s">
        <v>4479</v>
      </c>
      <c r="E2139" t="s">
        <v>4480</v>
      </c>
      <c r="F2139">
        <f>J2139+I2139+M2139*K2139</f>
        <v>0</v>
      </c>
      <c r="G2139">
        <f>(1000*AM2139)/(L2139*(AO2139+273.15))</f>
        <v>0</v>
      </c>
      <c r="H2139">
        <f>((G2139*F2139*(1-(AJ2139/1000)))/(100*K2139))*(0.0/60)</f>
        <v>0</v>
      </c>
      <c r="I2139" t="s">
        <v>203</v>
      </c>
      <c r="J2139" t="s">
        <v>204</v>
      </c>
      <c r="K2139" t="s">
        <v>205</v>
      </c>
      <c r="L2139" t="s">
        <v>206</v>
      </c>
      <c r="M2139" t="s">
        <v>1526</v>
      </c>
      <c r="N2139" t="s">
        <v>3918</v>
      </c>
      <c r="O2139" t="s">
        <v>812</v>
      </c>
      <c r="Q2139">
        <v>1551452899.5</v>
      </c>
      <c r="R2139">
        <f>AL2139*Y2139*(AJ2139-AK2139)/(100*AF2139*(1000-Y2139*AJ2139))</f>
        <v>0</v>
      </c>
      <c r="S2139">
        <f>AL2139*Y2139*(AI2139-AH2139*(1000-Y2139*AK2139)/(1000-Y2139*AJ2139))/(100*AF2139)</f>
        <v>0</v>
      </c>
      <c r="T2139">
        <f>(U2139/V2139*100)</f>
        <v>0</v>
      </c>
      <c r="U2139">
        <f>AJ2139*(AM2139+AN2139)/1000</f>
        <v>0</v>
      </c>
      <c r="V2139">
        <f>0.61365*exp(17.502*AO2139/(240.97+AO2139))</f>
        <v>0</v>
      </c>
      <c r="W2139">
        <v>164</v>
      </c>
      <c r="X2139">
        <v>11</v>
      </c>
      <c r="Y2139">
        <f>IF(W2139*$H$11&gt;=AA2139,1.0,(AA2139/(AA2139-W2139*$H$11)))</f>
        <v>0</v>
      </c>
      <c r="Z2139">
        <f>(Y2139-1)*100</f>
        <v>0</v>
      </c>
      <c r="AA2139">
        <f>MAX(0,($B$11+$C$11*AR2139)/(1+$D$11*AR2139)*AM2139/(AO2139+273)*$E$11)</f>
        <v>0</v>
      </c>
      <c r="AB2139">
        <f>$B$9*AS2139+$C$9*AT2139</f>
        <v>0</v>
      </c>
      <c r="AC2139">
        <f>AB2139*AD2139</f>
        <v>0</v>
      </c>
      <c r="AD2139">
        <f>($B$9*$D$7+$C$9*$D$7)/($B$9+$C$9)</f>
        <v>0</v>
      </c>
      <c r="AE2139">
        <f>($B$9*$K$7+$C$9*$K$7)/($B$9+$C$9)</f>
        <v>0</v>
      </c>
      <c r="AF2139">
        <v>10</v>
      </c>
      <c r="AG2139">
        <v>1551452899.5</v>
      </c>
      <c r="AH2139">
        <v>421.089</v>
      </c>
      <c r="AI2139">
        <v>396.871</v>
      </c>
      <c r="AJ2139">
        <v>8.47752</v>
      </c>
      <c r="AK2139">
        <v>8.18669</v>
      </c>
      <c r="AL2139">
        <v>1456.06</v>
      </c>
      <c r="AM2139">
        <v>100.528</v>
      </c>
      <c r="AN2139">
        <v>0.0216043</v>
      </c>
      <c r="AO2139">
        <v>6.33968</v>
      </c>
      <c r="AP2139">
        <v>999.9</v>
      </c>
      <c r="AQ2139">
        <v>999.9</v>
      </c>
      <c r="AR2139">
        <v>10013.8</v>
      </c>
      <c r="AS2139">
        <v>0</v>
      </c>
      <c r="AT2139">
        <v>0.328691</v>
      </c>
      <c r="AU2139">
        <v>0</v>
      </c>
      <c r="AV2139" t="s">
        <v>208</v>
      </c>
      <c r="AW2139">
        <v>0</v>
      </c>
      <c r="AX2139">
        <v>-0.747</v>
      </c>
      <c r="AY2139">
        <v>-0.067</v>
      </c>
      <c r="AZ2139">
        <v>0</v>
      </c>
      <c r="BA2139">
        <v>0</v>
      </c>
      <c r="BB2139">
        <v>0</v>
      </c>
      <c r="BC2139">
        <v>0</v>
      </c>
      <c r="BD2139">
        <v>-75.7984071428571</v>
      </c>
      <c r="BE2139">
        <v>20.0213862783816</v>
      </c>
      <c r="BF2139">
        <v>3.54203262060433</v>
      </c>
      <c r="BG2139">
        <v>0</v>
      </c>
      <c r="BH2139">
        <v>-2.9442230952381</v>
      </c>
      <c r="BI2139">
        <v>0.136366303975294</v>
      </c>
      <c r="BJ2139">
        <v>0.0353589568694509</v>
      </c>
      <c r="BK2139">
        <v>0</v>
      </c>
      <c r="BL2139">
        <v>0</v>
      </c>
      <c r="BM2139">
        <v>0</v>
      </c>
      <c r="BN2139" t="s">
        <v>209</v>
      </c>
      <c r="BO2139">
        <v>1.88468</v>
      </c>
      <c r="BP2139">
        <v>1.88166</v>
      </c>
      <c r="BQ2139">
        <v>1.88312</v>
      </c>
      <c r="BR2139">
        <v>1.88187</v>
      </c>
      <c r="BS2139">
        <v>1.88381</v>
      </c>
      <c r="BT2139">
        <v>1.88309</v>
      </c>
      <c r="BU2139">
        <v>1.88477</v>
      </c>
      <c r="BV2139">
        <v>1.88231</v>
      </c>
      <c r="BW2139" t="s">
        <v>210</v>
      </c>
      <c r="BX2139" t="s">
        <v>17</v>
      </c>
      <c r="BY2139" t="s">
        <v>17</v>
      </c>
      <c r="BZ2139" t="s">
        <v>17</v>
      </c>
      <c r="CA2139" t="s">
        <v>211</v>
      </c>
      <c r="CB2139" t="s">
        <v>212</v>
      </c>
      <c r="CC2139" t="s">
        <v>213</v>
      </c>
      <c r="CD2139" t="s">
        <v>213</v>
      </c>
      <c r="CE2139" t="s">
        <v>213</v>
      </c>
      <c r="CF2139" t="s">
        <v>213</v>
      </c>
      <c r="CG2139">
        <v>5</v>
      </c>
      <c r="CH2139">
        <v>0</v>
      </c>
      <c r="CI2139">
        <v>0</v>
      </c>
      <c r="CJ2139">
        <v>0</v>
      </c>
      <c r="CK2139">
        <v>0</v>
      </c>
      <c r="CL2139">
        <v>2</v>
      </c>
      <c r="CM2139">
        <v>1322.34</v>
      </c>
      <c r="CN2139">
        <v>2.80827</v>
      </c>
      <c r="CO2139">
        <v>6.9781</v>
      </c>
      <c r="CP2139">
        <v>9.15652</v>
      </c>
      <c r="CQ2139">
        <v>30.0004</v>
      </c>
      <c r="CR2139">
        <v>8.9455</v>
      </c>
      <c r="CS2139">
        <v>9.22202</v>
      </c>
      <c r="CT2139">
        <v>-1</v>
      </c>
      <c r="CU2139">
        <v>100</v>
      </c>
      <c r="CV2139">
        <v>8.44946</v>
      </c>
      <c r="CW2139">
        <v>-999.9</v>
      </c>
      <c r="CX2139">
        <v>400</v>
      </c>
      <c r="CY2139">
        <v>0</v>
      </c>
      <c r="CZ2139">
        <v>103.931</v>
      </c>
      <c r="DA2139">
        <v>103.343</v>
      </c>
    </row>
    <row r="2140" spans="1:105">
      <c r="A2140">
        <v>2126</v>
      </c>
      <c r="B2140">
        <v>1551452901.5</v>
      </c>
      <c r="C2140">
        <v>6602.59999990463</v>
      </c>
      <c r="D2140" t="s">
        <v>4481</v>
      </c>
      <c r="E2140" t="s">
        <v>4482</v>
      </c>
      <c r="F2140">
        <f>J2140+I2140+M2140*K2140</f>
        <v>0</v>
      </c>
      <c r="G2140">
        <f>(1000*AM2140)/(L2140*(AO2140+273.15))</f>
        <v>0</v>
      </c>
      <c r="H2140">
        <f>((G2140*F2140*(1-(AJ2140/1000)))/(100*K2140))*(0.0/60)</f>
        <v>0</v>
      </c>
      <c r="I2140" t="s">
        <v>203</v>
      </c>
      <c r="J2140" t="s">
        <v>204</v>
      </c>
      <c r="K2140" t="s">
        <v>205</v>
      </c>
      <c r="L2140" t="s">
        <v>206</v>
      </c>
      <c r="M2140" t="s">
        <v>1526</v>
      </c>
      <c r="N2140" t="s">
        <v>3918</v>
      </c>
      <c r="O2140" t="s">
        <v>812</v>
      </c>
      <c r="Q2140">
        <v>1551452901.5</v>
      </c>
      <c r="R2140">
        <f>AL2140*Y2140*(AJ2140-AK2140)/(100*AF2140*(1000-Y2140*AJ2140))</f>
        <v>0</v>
      </c>
      <c r="S2140">
        <f>AL2140*Y2140*(AI2140-AH2140*(1000-Y2140*AK2140)/(1000-Y2140*AJ2140))/(100*AF2140)</f>
        <v>0</v>
      </c>
      <c r="T2140">
        <f>(U2140/V2140*100)</f>
        <v>0</v>
      </c>
      <c r="U2140">
        <f>AJ2140*(AM2140+AN2140)/1000</f>
        <v>0</v>
      </c>
      <c r="V2140">
        <f>0.61365*exp(17.502*AO2140/(240.97+AO2140))</f>
        <v>0</v>
      </c>
      <c r="W2140">
        <v>145</v>
      </c>
      <c r="X2140">
        <v>10</v>
      </c>
      <c r="Y2140">
        <f>IF(W2140*$H$11&gt;=AA2140,1.0,(AA2140/(AA2140-W2140*$H$11)))</f>
        <v>0</v>
      </c>
      <c r="Z2140">
        <f>(Y2140-1)*100</f>
        <v>0</v>
      </c>
      <c r="AA2140">
        <f>MAX(0,($B$11+$C$11*AR2140)/(1+$D$11*AR2140)*AM2140/(AO2140+273)*$E$11)</f>
        <v>0</v>
      </c>
      <c r="AB2140">
        <f>$B$9*AS2140+$C$9*AT2140</f>
        <v>0</v>
      </c>
      <c r="AC2140">
        <f>AB2140*AD2140</f>
        <v>0</v>
      </c>
      <c r="AD2140">
        <f>($B$9*$D$7+$C$9*$D$7)/($B$9+$C$9)</f>
        <v>0</v>
      </c>
      <c r="AE2140">
        <f>($B$9*$K$7+$C$9*$K$7)/($B$9+$C$9)</f>
        <v>0</v>
      </c>
      <c r="AF2140">
        <v>10</v>
      </c>
      <c r="AG2140">
        <v>1551452901.5</v>
      </c>
      <c r="AH2140">
        <v>421.54</v>
      </c>
      <c r="AI2140">
        <v>396.892</v>
      </c>
      <c r="AJ2140">
        <v>8.48271</v>
      </c>
      <c r="AK2140">
        <v>8.18731</v>
      </c>
      <c r="AL2140">
        <v>1456.14</v>
      </c>
      <c r="AM2140">
        <v>100.527</v>
      </c>
      <c r="AN2140">
        <v>0.0223998</v>
      </c>
      <c r="AO2140">
        <v>6.34469</v>
      </c>
      <c r="AP2140">
        <v>999.9</v>
      </c>
      <c r="AQ2140">
        <v>999.9</v>
      </c>
      <c r="AR2140">
        <v>10026.2</v>
      </c>
      <c r="AS2140">
        <v>0</v>
      </c>
      <c r="AT2140">
        <v>0.328691</v>
      </c>
      <c r="AU2140">
        <v>0</v>
      </c>
      <c r="AV2140" t="s">
        <v>208</v>
      </c>
      <c r="AW2140">
        <v>0</v>
      </c>
      <c r="AX2140">
        <v>-0.747</v>
      </c>
      <c r="AY2140">
        <v>-0.067</v>
      </c>
      <c r="AZ2140">
        <v>0</v>
      </c>
      <c r="BA2140">
        <v>0</v>
      </c>
      <c r="BB2140">
        <v>0</v>
      </c>
      <c r="BC2140">
        <v>0</v>
      </c>
      <c r="BD2140">
        <v>-75.7984071428571</v>
      </c>
      <c r="BE2140">
        <v>20.0213862783816</v>
      </c>
      <c r="BF2140">
        <v>3.54203262060433</v>
      </c>
      <c r="BG2140">
        <v>0</v>
      </c>
      <c r="BH2140">
        <v>-2.9442230952381</v>
      </c>
      <c r="BI2140">
        <v>0.136366303975294</v>
      </c>
      <c r="BJ2140">
        <v>0.0353589568694509</v>
      </c>
      <c r="BK2140">
        <v>0</v>
      </c>
      <c r="BL2140">
        <v>0</v>
      </c>
      <c r="BM2140">
        <v>0</v>
      </c>
      <c r="BN2140" t="s">
        <v>209</v>
      </c>
      <c r="BO2140">
        <v>1.88467</v>
      </c>
      <c r="BP2140">
        <v>1.88165</v>
      </c>
      <c r="BQ2140">
        <v>1.88313</v>
      </c>
      <c r="BR2140">
        <v>1.88187</v>
      </c>
      <c r="BS2140">
        <v>1.88381</v>
      </c>
      <c r="BT2140">
        <v>1.88309</v>
      </c>
      <c r="BU2140">
        <v>1.88477</v>
      </c>
      <c r="BV2140">
        <v>1.88231</v>
      </c>
      <c r="BW2140" t="s">
        <v>210</v>
      </c>
      <c r="BX2140" t="s">
        <v>17</v>
      </c>
      <c r="BY2140" t="s">
        <v>17</v>
      </c>
      <c r="BZ2140" t="s">
        <v>17</v>
      </c>
      <c r="CA2140" t="s">
        <v>211</v>
      </c>
      <c r="CB2140" t="s">
        <v>212</v>
      </c>
      <c r="CC2140" t="s">
        <v>213</v>
      </c>
      <c r="CD2140" t="s">
        <v>213</v>
      </c>
      <c r="CE2140" t="s">
        <v>213</v>
      </c>
      <c r="CF2140" t="s">
        <v>213</v>
      </c>
      <c r="CG2140">
        <v>5</v>
      </c>
      <c r="CH2140">
        <v>0</v>
      </c>
      <c r="CI2140">
        <v>0</v>
      </c>
      <c r="CJ2140">
        <v>0</v>
      </c>
      <c r="CK2140">
        <v>0</v>
      </c>
      <c r="CL2140">
        <v>2</v>
      </c>
      <c r="CM2140">
        <v>1336.51</v>
      </c>
      <c r="CN2140">
        <v>2.81259</v>
      </c>
      <c r="CO2140">
        <v>6.9792</v>
      </c>
      <c r="CP2140">
        <v>9.15813</v>
      </c>
      <c r="CQ2140">
        <v>30.0004</v>
      </c>
      <c r="CR2140">
        <v>8.94687</v>
      </c>
      <c r="CS2140">
        <v>9.22367</v>
      </c>
      <c r="CT2140">
        <v>-1</v>
      </c>
      <c r="CU2140">
        <v>100</v>
      </c>
      <c r="CV2140">
        <v>8.06144</v>
      </c>
      <c r="CW2140">
        <v>-999.9</v>
      </c>
      <c r="CX2140">
        <v>400</v>
      </c>
      <c r="CY2140">
        <v>0</v>
      </c>
      <c r="CZ2140">
        <v>103.928</v>
      </c>
      <c r="DA2140">
        <v>103.342</v>
      </c>
    </row>
    <row r="2141" spans="1:105">
      <c r="A2141">
        <v>2127</v>
      </c>
      <c r="B2141">
        <v>1551452903.5</v>
      </c>
      <c r="C2141">
        <v>6604.59999990463</v>
      </c>
      <c r="D2141" t="s">
        <v>4483</v>
      </c>
      <c r="E2141" t="s">
        <v>4484</v>
      </c>
      <c r="F2141">
        <f>J2141+I2141+M2141*K2141</f>
        <v>0</v>
      </c>
      <c r="G2141">
        <f>(1000*AM2141)/(L2141*(AO2141+273.15))</f>
        <v>0</v>
      </c>
      <c r="H2141">
        <f>((G2141*F2141*(1-(AJ2141/1000)))/(100*K2141))*(0.0/60)</f>
        <v>0</v>
      </c>
      <c r="I2141" t="s">
        <v>203</v>
      </c>
      <c r="J2141" t="s">
        <v>204</v>
      </c>
      <c r="K2141" t="s">
        <v>205</v>
      </c>
      <c r="L2141" t="s">
        <v>206</v>
      </c>
      <c r="M2141" t="s">
        <v>1526</v>
      </c>
      <c r="N2141" t="s">
        <v>3918</v>
      </c>
      <c r="O2141" t="s">
        <v>812</v>
      </c>
      <c r="Q2141">
        <v>1551452903.5</v>
      </c>
      <c r="R2141">
        <f>AL2141*Y2141*(AJ2141-AK2141)/(100*AF2141*(1000-Y2141*AJ2141))</f>
        <v>0</v>
      </c>
      <c r="S2141">
        <f>AL2141*Y2141*(AI2141-AH2141*(1000-Y2141*AK2141)/(1000-Y2141*AJ2141))/(100*AF2141)</f>
        <v>0</v>
      </c>
      <c r="T2141">
        <f>(U2141/V2141*100)</f>
        <v>0</v>
      </c>
      <c r="U2141">
        <f>AJ2141*(AM2141+AN2141)/1000</f>
        <v>0</v>
      </c>
      <c r="V2141">
        <f>0.61365*exp(17.502*AO2141/(240.97+AO2141))</f>
        <v>0</v>
      </c>
      <c r="W2141">
        <v>141</v>
      </c>
      <c r="X2141">
        <v>10</v>
      </c>
      <c r="Y2141">
        <f>IF(W2141*$H$11&gt;=AA2141,1.0,(AA2141/(AA2141-W2141*$H$11)))</f>
        <v>0</v>
      </c>
      <c r="Z2141">
        <f>(Y2141-1)*100</f>
        <v>0</v>
      </c>
      <c r="AA2141">
        <f>MAX(0,($B$11+$C$11*AR2141)/(1+$D$11*AR2141)*AM2141/(AO2141+273)*$E$11)</f>
        <v>0</v>
      </c>
      <c r="AB2141">
        <f>$B$9*AS2141+$C$9*AT2141</f>
        <v>0</v>
      </c>
      <c r="AC2141">
        <f>AB2141*AD2141</f>
        <v>0</v>
      </c>
      <c r="AD2141">
        <f>($B$9*$D$7+$C$9*$D$7)/($B$9+$C$9)</f>
        <v>0</v>
      </c>
      <c r="AE2141">
        <f>($B$9*$K$7+$C$9*$K$7)/($B$9+$C$9)</f>
        <v>0</v>
      </c>
      <c r="AF2141">
        <v>10</v>
      </c>
      <c r="AG2141">
        <v>1551452903.5</v>
      </c>
      <c r="AH2141">
        <v>421.953</v>
      </c>
      <c r="AI2141">
        <v>396.854</v>
      </c>
      <c r="AJ2141">
        <v>8.48861</v>
      </c>
      <c r="AK2141">
        <v>8.18864</v>
      </c>
      <c r="AL2141">
        <v>1456.11</v>
      </c>
      <c r="AM2141">
        <v>100.527</v>
      </c>
      <c r="AN2141">
        <v>0.0229623</v>
      </c>
      <c r="AO2141">
        <v>6.34829</v>
      </c>
      <c r="AP2141">
        <v>999.9</v>
      </c>
      <c r="AQ2141">
        <v>999.9</v>
      </c>
      <c r="AR2141">
        <v>9993.75</v>
      </c>
      <c r="AS2141">
        <v>0</v>
      </c>
      <c r="AT2141">
        <v>0.350604</v>
      </c>
      <c r="AU2141">
        <v>0</v>
      </c>
      <c r="AV2141" t="s">
        <v>208</v>
      </c>
      <c r="AW2141">
        <v>0</v>
      </c>
      <c r="AX2141">
        <v>-0.747</v>
      </c>
      <c r="AY2141">
        <v>-0.067</v>
      </c>
      <c r="AZ2141">
        <v>0</v>
      </c>
      <c r="BA2141">
        <v>0</v>
      </c>
      <c r="BB2141">
        <v>0</v>
      </c>
      <c r="BC2141">
        <v>0</v>
      </c>
      <c r="BD2141">
        <v>-75.7984071428571</v>
      </c>
      <c r="BE2141">
        <v>20.0213862783816</v>
      </c>
      <c r="BF2141">
        <v>3.54203262060433</v>
      </c>
      <c r="BG2141">
        <v>0</v>
      </c>
      <c r="BH2141">
        <v>-2.9442230952381</v>
      </c>
      <c r="BI2141">
        <v>0.136366303975294</v>
      </c>
      <c r="BJ2141">
        <v>0.0353589568694509</v>
      </c>
      <c r="BK2141">
        <v>0</v>
      </c>
      <c r="BL2141">
        <v>0</v>
      </c>
      <c r="BM2141">
        <v>0</v>
      </c>
      <c r="BN2141" t="s">
        <v>209</v>
      </c>
      <c r="BO2141">
        <v>1.88465</v>
      </c>
      <c r="BP2141">
        <v>1.88164</v>
      </c>
      <c r="BQ2141">
        <v>1.88312</v>
      </c>
      <c r="BR2141">
        <v>1.88187</v>
      </c>
      <c r="BS2141">
        <v>1.88382</v>
      </c>
      <c r="BT2141">
        <v>1.88309</v>
      </c>
      <c r="BU2141">
        <v>1.88477</v>
      </c>
      <c r="BV2141">
        <v>1.88232</v>
      </c>
      <c r="BW2141" t="s">
        <v>210</v>
      </c>
      <c r="BX2141" t="s">
        <v>17</v>
      </c>
      <c r="BY2141" t="s">
        <v>17</v>
      </c>
      <c r="BZ2141" t="s">
        <v>17</v>
      </c>
      <c r="CA2141" t="s">
        <v>211</v>
      </c>
      <c r="CB2141" t="s">
        <v>212</v>
      </c>
      <c r="CC2141" t="s">
        <v>213</v>
      </c>
      <c r="CD2141" t="s">
        <v>213</v>
      </c>
      <c r="CE2141" t="s">
        <v>213</v>
      </c>
      <c r="CF2141" t="s">
        <v>213</v>
      </c>
      <c r="CG2141">
        <v>5</v>
      </c>
      <c r="CH2141">
        <v>0</v>
      </c>
      <c r="CI2141">
        <v>0</v>
      </c>
      <c r="CJ2141">
        <v>0</v>
      </c>
      <c r="CK2141">
        <v>0</v>
      </c>
      <c r="CL2141">
        <v>2</v>
      </c>
      <c r="CM2141">
        <v>1339.46</v>
      </c>
      <c r="CN2141">
        <v>2.8126</v>
      </c>
      <c r="CO2141">
        <v>6.97983</v>
      </c>
      <c r="CP2141">
        <v>9.15951</v>
      </c>
      <c r="CQ2141">
        <v>30.0005</v>
      </c>
      <c r="CR2141">
        <v>8.94832</v>
      </c>
      <c r="CS2141">
        <v>9.22534</v>
      </c>
      <c r="CT2141">
        <v>-1</v>
      </c>
      <c r="CU2141">
        <v>100</v>
      </c>
      <c r="CV2141">
        <v>8.06144</v>
      </c>
      <c r="CW2141">
        <v>-999.9</v>
      </c>
      <c r="CX2141">
        <v>400</v>
      </c>
      <c r="CY2141">
        <v>0</v>
      </c>
      <c r="CZ2141">
        <v>103.926</v>
      </c>
      <c r="DA2141">
        <v>103.342</v>
      </c>
    </row>
    <row r="2142" spans="1:105">
      <c r="A2142">
        <v>2128</v>
      </c>
      <c r="B2142">
        <v>1551452905.5</v>
      </c>
      <c r="C2142">
        <v>6606.59999990463</v>
      </c>
      <c r="D2142" t="s">
        <v>4485</v>
      </c>
      <c r="E2142" t="s">
        <v>4486</v>
      </c>
      <c r="F2142">
        <f>J2142+I2142+M2142*K2142</f>
        <v>0</v>
      </c>
      <c r="G2142">
        <f>(1000*AM2142)/(L2142*(AO2142+273.15))</f>
        <v>0</v>
      </c>
      <c r="H2142">
        <f>((G2142*F2142*(1-(AJ2142/1000)))/(100*K2142))*(0.0/60)</f>
        <v>0</v>
      </c>
      <c r="I2142" t="s">
        <v>203</v>
      </c>
      <c r="J2142" t="s">
        <v>204</v>
      </c>
      <c r="K2142" t="s">
        <v>205</v>
      </c>
      <c r="L2142" t="s">
        <v>206</v>
      </c>
      <c r="M2142" t="s">
        <v>1526</v>
      </c>
      <c r="N2142" t="s">
        <v>3918</v>
      </c>
      <c r="O2142" t="s">
        <v>812</v>
      </c>
      <c r="Q2142">
        <v>1551452905.5</v>
      </c>
      <c r="R2142">
        <f>AL2142*Y2142*(AJ2142-AK2142)/(100*AF2142*(1000-Y2142*AJ2142))</f>
        <v>0</v>
      </c>
      <c r="S2142">
        <f>AL2142*Y2142*(AI2142-AH2142*(1000-Y2142*AK2142)/(1000-Y2142*AJ2142))/(100*AF2142)</f>
        <v>0</v>
      </c>
      <c r="T2142">
        <f>(U2142/V2142*100)</f>
        <v>0</v>
      </c>
      <c r="U2142">
        <f>AJ2142*(AM2142+AN2142)/1000</f>
        <v>0</v>
      </c>
      <c r="V2142">
        <f>0.61365*exp(17.502*AO2142/(240.97+AO2142))</f>
        <v>0</v>
      </c>
      <c r="W2142">
        <v>148</v>
      </c>
      <c r="X2142">
        <v>10</v>
      </c>
      <c r="Y2142">
        <f>IF(W2142*$H$11&gt;=AA2142,1.0,(AA2142/(AA2142-W2142*$H$11)))</f>
        <v>0</v>
      </c>
      <c r="Z2142">
        <f>(Y2142-1)*100</f>
        <v>0</v>
      </c>
      <c r="AA2142">
        <f>MAX(0,($B$11+$C$11*AR2142)/(1+$D$11*AR2142)*AM2142/(AO2142+273)*$E$11)</f>
        <v>0</v>
      </c>
      <c r="AB2142">
        <f>$B$9*AS2142+$C$9*AT2142</f>
        <v>0</v>
      </c>
      <c r="AC2142">
        <f>AB2142*AD2142</f>
        <v>0</v>
      </c>
      <c r="AD2142">
        <f>($B$9*$D$7+$C$9*$D$7)/($B$9+$C$9)</f>
        <v>0</v>
      </c>
      <c r="AE2142">
        <f>($B$9*$K$7+$C$9*$K$7)/($B$9+$C$9)</f>
        <v>0</v>
      </c>
      <c r="AF2142">
        <v>10</v>
      </c>
      <c r="AG2142">
        <v>1551452905.5</v>
      </c>
      <c r="AH2142">
        <v>422.41</v>
      </c>
      <c r="AI2142">
        <v>396.877</v>
      </c>
      <c r="AJ2142">
        <v>8.49692</v>
      </c>
      <c r="AK2142">
        <v>8.1897</v>
      </c>
      <c r="AL2142">
        <v>1455.77</v>
      </c>
      <c r="AM2142">
        <v>100.527</v>
      </c>
      <c r="AN2142">
        <v>0.0228551</v>
      </c>
      <c r="AO2142">
        <v>6.36346</v>
      </c>
      <c r="AP2142">
        <v>999.9</v>
      </c>
      <c r="AQ2142">
        <v>999.9</v>
      </c>
      <c r="AR2142">
        <v>9981.25</v>
      </c>
      <c r="AS2142">
        <v>0</v>
      </c>
      <c r="AT2142">
        <v>0.377994</v>
      </c>
      <c r="AU2142">
        <v>0</v>
      </c>
      <c r="AV2142" t="s">
        <v>208</v>
      </c>
      <c r="AW2142">
        <v>0</v>
      </c>
      <c r="AX2142">
        <v>-0.747</v>
      </c>
      <c r="AY2142">
        <v>-0.067</v>
      </c>
      <c r="AZ2142">
        <v>0</v>
      </c>
      <c r="BA2142">
        <v>0</v>
      </c>
      <c r="BB2142">
        <v>0</v>
      </c>
      <c r="BC2142">
        <v>0</v>
      </c>
      <c r="BD2142">
        <v>-75.7984071428571</v>
      </c>
      <c r="BE2142">
        <v>20.0213862783816</v>
      </c>
      <c r="BF2142">
        <v>3.54203262060433</v>
      </c>
      <c r="BG2142">
        <v>0</v>
      </c>
      <c r="BH2142">
        <v>-2.9442230952381</v>
      </c>
      <c r="BI2142">
        <v>0.136366303975294</v>
      </c>
      <c r="BJ2142">
        <v>0.0353589568694509</v>
      </c>
      <c r="BK2142">
        <v>0</v>
      </c>
      <c r="BL2142">
        <v>0</v>
      </c>
      <c r="BM2142">
        <v>0</v>
      </c>
      <c r="BN2142" t="s">
        <v>209</v>
      </c>
      <c r="BO2142">
        <v>1.88465</v>
      </c>
      <c r="BP2142">
        <v>1.88165</v>
      </c>
      <c r="BQ2142">
        <v>1.88311</v>
      </c>
      <c r="BR2142">
        <v>1.88187</v>
      </c>
      <c r="BS2142">
        <v>1.88383</v>
      </c>
      <c r="BT2142">
        <v>1.88309</v>
      </c>
      <c r="BU2142">
        <v>1.88477</v>
      </c>
      <c r="BV2142">
        <v>1.88232</v>
      </c>
      <c r="BW2142" t="s">
        <v>210</v>
      </c>
      <c r="BX2142" t="s">
        <v>17</v>
      </c>
      <c r="BY2142" t="s">
        <v>17</v>
      </c>
      <c r="BZ2142" t="s">
        <v>17</v>
      </c>
      <c r="CA2142" t="s">
        <v>211</v>
      </c>
      <c r="CB2142" t="s">
        <v>212</v>
      </c>
      <c r="CC2142" t="s">
        <v>213</v>
      </c>
      <c r="CD2142" t="s">
        <v>213</v>
      </c>
      <c r="CE2142" t="s">
        <v>213</v>
      </c>
      <c r="CF2142" t="s">
        <v>213</v>
      </c>
      <c r="CG2142">
        <v>5</v>
      </c>
      <c r="CH2142">
        <v>0</v>
      </c>
      <c r="CI2142">
        <v>0</v>
      </c>
      <c r="CJ2142">
        <v>0</v>
      </c>
      <c r="CK2142">
        <v>0</v>
      </c>
      <c r="CL2142">
        <v>2</v>
      </c>
      <c r="CM2142">
        <v>1333.92</v>
      </c>
      <c r="CN2142">
        <v>2.80828</v>
      </c>
      <c r="CO2142">
        <v>6.98067</v>
      </c>
      <c r="CP2142">
        <v>9.16118</v>
      </c>
      <c r="CQ2142">
        <v>30.0004</v>
      </c>
      <c r="CR2142">
        <v>8.94993</v>
      </c>
      <c r="CS2142">
        <v>9.22702</v>
      </c>
      <c r="CT2142">
        <v>-1</v>
      </c>
      <c r="CU2142">
        <v>100</v>
      </c>
      <c r="CV2142">
        <v>8.06144</v>
      </c>
      <c r="CW2142">
        <v>-999.9</v>
      </c>
      <c r="CX2142">
        <v>400</v>
      </c>
      <c r="CY2142">
        <v>0</v>
      </c>
      <c r="CZ2142">
        <v>103.926</v>
      </c>
      <c r="DA2142">
        <v>103.341</v>
      </c>
    </row>
    <row r="2143" spans="1:105">
      <c r="A2143">
        <v>2129</v>
      </c>
      <c r="B2143">
        <v>1551452907.5</v>
      </c>
      <c r="C2143">
        <v>6608.59999990463</v>
      </c>
      <c r="D2143" t="s">
        <v>4487</v>
      </c>
      <c r="E2143" t="s">
        <v>4488</v>
      </c>
      <c r="F2143">
        <f>J2143+I2143+M2143*K2143</f>
        <v>0</v>
      </c>
      <c r="G2143">
        <f>(1000*AM2143)/(L2143*(AO2143+273.15))</f>
        <v>0</v>
      </c>
      <c r="H2143">
        <f>((G2143*F2143*(1-(AJ2143/1000)))/(100*K2143))*(0.0/60)</f>
        <v>0</v>
      </c>
      <c r="I2143" t="s">
        <v>203</v>
      </c>
      <c r="J2143" t="s">
        <v>204</v>
      </c>
      <c r="K2143" t="s">
        <v>205</v>
      </c>
      <c r="L2143" t="s">
        <v>206</v>
      </c>
      <c r="M2143" t="s">
        <v>1526</v>
      </c>
      <c r="N2143" t="s">
        <v>3918</v>
      </c>
      <c r="O2143" t="s">
        <v>812</v>
      </c>
      <c r="Q2143">
        <v>1551452907.5</v>
      </c>
      <c r="R2143">
        <f>AL2143*Y2143*(AJ2143-AK2143)/(100*AF2143*(1000-Y2143*AJ2143))</f>
        <v>0</v>
      </c>
      <c r="S2143">
        <f>AL2143*Y2143*(AI2143-AH2143*(1000-Y2143*AK2143)/(1000-Y2143*AJ2143))/(100*AF2143)</f>
        <v>0</v>
      </c>
      <c r="T2143">
        <f>(U2143/V2143*100)</f>
        <v>0</v>
      </c>
      <c r="U2143">
        <f>AJ2143*(AM2143+AN2143)/1000</f>
        <v>0</v>
      </c>
      <c r="V2143">
        <f>0.61365*exp(17.502*AO2143/(240.97+AO2143))</f>
        <v>0</v>
      </c>
      <c r="W2143">
        <v>143</v>
      </c>
      <c r="X2143">
        <v>10</v>
      </c>
      <c r="Y2143">
        <f>IF(W2143*$H$11&gt;=AA2143,1.0,(AA2143/(AA2143-W2143*$H$11)))</f>
        <v>0</v>
      </c>
      <c r="Z2143">
        <f>(Y2143-1)*100</f>
        <v>0</v>
      </c>
      <c r="AA2143">
        <f>MAX(0,($B$11+$C$11*AR2143)/(1+$D$11*AR2143)*AM2143/(AO2143+273)*$E$11)</f>
        <v>0</v>
      </c>
      <c r="AB2143">
        <f>$B$9*AS2143+$C$9*AT2143</f>
        <v>0</v>
      </c>
      <c r="AC2143">
        <f>AB2143*AD2143</f>
        <v>0</v>
      </c>
      <c r="AD2143">
        <f>($B$9*$D$7+$C$9*$D$7)/($B$9+$C$9)</f>
        <v>0</v>
      </c>
      <c r="AE2143">
        <f>($B$9*$K$7+$C$9*$K$7)/($B$9+$C$9)</f>
        <v>0</v>
      </c>
      <c r="AF2143">
        <v>10</v>
      </c>
      <c r="AG2143">
        <v>1551452907.5</v>
      </c>
      <c r="AH2143">
        <v>422.886</v>
      </c>
      <c r="AI2143">
        <v>396.894</v>
      </c>
      <c r="AJ2143">
        <v>8.50296</v>
      </c>
      <c r="AK2143">
        <v>8.18975</v>
      </c>
      <c r="AL2143">
        <v>1455.95</v>
      </c>
      <c r="AM2143">
        <v>100.527</v>
      </c>
      <c r="AN2143">
        <v>0.022767</v>
      </c>
      <c r="AO2143">
        <v>6.37157</v>
      </c>
      <c r="AP2143">
        <v>999.9</v>
      </c>
      <c r="AQ2143">
        <v>999.9</v>
      </c>
      <c r="AR2143">
        <v>9995</v>
      </c>
      <c r="AS2143">
        <v>0</v>
      </c>
      <c r="AT2143">
        <v>0.383473</v>
      </c>
      <c r="AU2143">
        <v>0</v>
      </c>
      <c r="AV2143" t="s">
        <v>208</v>
      </c>
      <c r="AW2143">
        <v>0</v>
      </c>
      <c r="AX2143">
        <v>-0.747</v>
      </c>
      <c r="AY2143">
        <v>-0.067</v>
      </c>
      <c r="AZ2143">
        <v>0</v>
      </c>
      <c r="BA2143">
        <v>0</v>
      </c>
      <c r="BB2143">
        <v>0</v>
      </c>
      <c r="BC2143">
        <v>0</v>
      </c>
      <c r="BD2143">
        <v>-75.7984071428571</v>
      </c>
      <c r="BE2143">
        <v>20.0213862783816</v>
      </c>
      <c r="BF2143">
        <v>3.54203262060433</v>
      </c>
      <c r="BG2143">
        <v>0</v>
      </c>
      <c r="BH2143">
        <v>-2.9442230952381</v>
      </c>
      <c r="BI2143">
        <v>0.136366303975294</v>
      </c>
      <c r="BJ2143">
        <v>0.0353589568694509</v>
      </c>
      <c r="BK2143">
        <v>0</v>
      </c>
      <c r="BL2143">
        <v>0</v>
      </c>
      <c r="BM2143">
        <v>0</v>
      </c>
      <c r="BN2143" t="s">
        <v>209</v>
      </c>
      <c r="BO2143">
        <v>1.88465</v>
      </c>
      <c r="BP2143">
        <v>1.88165</v>
      </c>
      <c r="BQ2143">
        <v>1.88312</v>
      </c>
      <c r="BR2143">
        <v>1.88187</v>
      </c>
      <c r="BS2143">
        <v>1.88384</v>
      </c>
      <c r="BT2143">
        <v>1.88309</v>
      </c>
      <c r="BU2143">
        <v>1.88477</v>
      </c>
      <c r="BV2143">
        <v>1.88232</v>
      </c>
      <c r="BW2143" t="s">
        <v>210</v>
      </c>
      <c r="BX2143" t="s">
        <v>17</v>
      </c>
      <c r="BY2143" t="s">
        <v>17</v>
      </c>
      <c r="BZ2143" t="s">
        <v>17</v>
      </c>
      <c r="CA2143" t="s">
        <v>211</v>
      </c>
      <c r="CB2143" t="s">
        <v>212</v>
      </c>
      <c r="CC2143" t="s">
        <v>213</v>
      </c>
      <c r="CD2143" t="s">
        <v>213</v>
      </c>
      <c r="CE2143" t="s">
        <v>213</v>
      </c>
      <c r="CF2143" t="s">
        <v>213</v>
      </c>
      <c r="CG2143">
        <v>5</v>
      </c>
      <c r="CH2143">
        <v>0</v>
      </c>
      <c r="CI2143">
        <v>0</v>
      </c>
      <c r="CJ2143">
        <v>0</v>
      </c>
      <c r="CK2143">
        <v>0</v>
      </c>
      <c r="CL2143">
        <v>2</v>
      </c>
      <c r="CM2143">
        <v>1338.04</v>
      </c>
      <c r="CN2143">
        <v>2.80613</v>
      </c>
      <c r="CO2143">
        <v>6.98199</v>
      </c>
      <c r="CP2143">
        <v>9.16285</v>
      </c>
      <c r="CQ2143">
        <v>30.0004</v>
      </c>
      <c r="CR2143">
        <v>8.95179</v>
      </c>
      <c r="CS2143">
        <v>9.22886</v>
      </c>
      <c r="CT2143">
        <v>-1</v>
      </c>
      <c r="CU2143">
        <v>100</v>
      </c>
      <c r="CV2143">
        <v>8.06144</v>
      </c>
      <c r="CW2143">
        <v>-999.9</v>
      </c>
      <c r="CX2143">
        <v>400</v>
      </c>
      <c r="CY2143">
        <v>0</v>
      </c>
      <c r="CZ2143">
        <v>103.925</v>
      </c>
      <c r="DA2143">
        <v>103.341</v>
      </c>
    </row>
    <row r="2144" spans="1:105">
      <c r="A2144">
        <v>2130</v>
      </c>
      <c r="B2144">
        <v>1551452909.5</v>
      </c>
      <c r="C2144">
        <v>6610.59999990463</v>
      </c>
      <c r="D2144" t="s">
        <v>4489</v>
      </c>
      <c r="E2144" t="s">
        <v>4490</v>
      </c>
      <c r="F2144">
        <f>J2144+I2144+M2144*K2144</f>
        <v>0</v>
      </c>
      <c r="G2144">
        <f>(1000*AM2144)/(L2144*(AO2144+273.15))</f>
        <v>0</v>
      </c>
      <c r="H2144">
        <f>((G2144*F2144*(1-(AJ2144/1000)))/(100*K2144))*(0.0/60)</f>
        <v>0</v>
      </c>
      <c r="I2144" t="s">
        <v>203</v>
      </c>
      <c r="J2144" t="s">
        <v>204</v>
      </c>
      <c r="K2144" t="s">
        <v>205</v>
      </c>
      <c r="L2144" t="s">
        <v>206</v>
      </c>
      <c r="M2144" t="s">
        <v>1526</v>
      </c>
      <c r="N2144" t="s">
        <v>3918</v>
      </c>
      <c r="O2144" t="s">
        <v>812</v>
      </c>
      <c r="Q2144">
        <v>1551452909.5</v>
      </c>
      <c r="R2144">
        <f>AL2144*Y2144*(AJ2144-AK2144)/(100*AF2144*(1000-Y2144*AJ2144))</f>
        <v>0</v>
      </c>
      <c r="S2144">
        <f>AL2144*Y2144*(AI2144-AH2144*(1000-Y2144*AK2144)/(1000-Y2144*AJ2144))/(100*AF2144)</f>
        <v>0</v>
      </c>
      <c r="T2144">
        <f>(U2144/V2144*100)</f>
        <v>0</v>
      </c>
      <c r="U2144">
        <f>AJ2144*(AM2144+AN2144)/1000</f>
        <v>0</v>
      </c>
      <c r="V2144">
        <f>0.61365*exp(17.502*AO2144/(240.97+AO2144))</f>
        <v>0</v>
      </c>
      <c r="W2144">
        <v>164</v>
      </c>
      <c r="X2144">
        <v>11</v>
      </c>
      <c r="Y2144">
        <f>IF(W2144*$H$11&gt;=AA2144,1.0,(AA2144/(AA2144-W2144*$H$11)))</f>
        <v>0</v>
      </c>
      <c r="Z2144">
        <f>(Y2144-1)*100</f>
        <v>0</v>
      </c>
      <c r="AA2144">
        <f>MAX(0,($B$11+$C$11*AR2144)/(1+$D$11*AR2144)*AM2144/(AO2144+273)*$E$11)</f>
        <v>0</v>
      </c>
      <c r="AB2144">
        <f>$B$9*AS2144+$C$9*AT2144</f>
        <v>0</v>
      </c>
      <c r="AC2144">
        <f>AB2144*AD2144</f>
        <v>0</v>
      </c>
      <c r="AD2144">
        <f>($B$9*$D$7+$C$9*$D$7)/($B$9+$C$9)</f>
        <v>0</v>
      </c>
      <c r="AE2144">
        <f>($B$9*$K$7+$C$9*$K$7)/($B$9+$C$9)</f>
        <v>0</v>
      </c>
      <c r="AF2144">
        <v>10</v>
      </c>
      <c r="AG2144">
        <v>1551452909.5</v>
      </c>
      <c r="AH2144">
        <v>423.348</v>
      </c>
      <c r="AI2144">
        <v>396.875</v>
      </c>
      <c r="AJ2144">
        <v>8.50342</v>
      </c>
      <c r="AK2144">
        <v>8.18987</v>
      </c>
      <c r="AL2144">
        <v>1456.14</v>
      </c>
      <c r="AM2144">
        <v>100.528</v>
      </c>
      <c r="AN2144">
        <v>0.0226261</v>
      </c>
      <c r="AO2144">
        <v>6.35941</v>
      </c>
      <c r="AP2144">
        <v>999.9</v>
      </c>
      <c r="AQ2144">
        <v>999.9</v>
      </c>
      <c r="AR2144">
        <v>10007.5</v>
      </c>
      <c r="AS2144">
        <v>0</v>
      </c>
      <c r="AT2144">
        <v>0.383473</v>
      </c>
      <c r="AU2144">
        <v>0</v>
      </c>
      <c r="AV2144" t="s">
        <v>208</v>
      </c>
      <c r="AW2144">
        <v>0</v>
      </c>
      <c r="AX2144">
        <v>-0.747</v>
      </c>
      <c r="AY2144">
        <v>-0.067</v>
      </c>
      <c r="AZ2144">
        <v>0</v>
      </c>
      <c r="BA2144">
        <v>0</v>
      </c>
      <c r="BB2144">
        <v>0</v>
      </c>
      <c r="BC2144">
        <v>0</v>
      </c>
      <c r="BD2144">
        <v>-75.7984071428571</v>
      </c>
      <c r="BE2144">
        <v>20.0213862783816</v>
      </c>
      <c r="BF2144">
        <v>3.54203262060433</v>
      </c>
      <c r="BG2144">
        <v>0</v>
      </c>
      <c r="BH2144">
        <v>-2.9442230952381</v>
      </c>
      <c r="BI2144">
        <v>0.136366303975294</v>
      </c>
      <c r="BJ2144">
        <v>0.0353589568694509</v>
      </c>
      <c r="BK2144">
        <v>0</v>
      </c>
      <c r="BL2144">
        <v>0</v>
      </c>
      <c r="BM2144">
        <v>0</v>
      </c>
      <c r="BN2144" t="s">
        <v>209</v>
      </c>
      <c r="BO2144">
        <v>1.88467</v>
      </c>
      <c r="BP2144">
        <v>1.88167</v>
      </c>
      <c r="BQ2144">
        <v>1.88313</v>
      </c>
      <c r="BR2144">
        <v>1.88187</v>
      </c>
      <c r="BS2144">
        <v>1.88384</v>
      </c>
      <c r="BT2144">
        <v>1.88309</v>
      </c>
      <c r="BU2144">
        <v>1.88477</v>
      </c>
      <c r="BV2144">
        <v>1.88232</v>
      </c>
      <c r="BW2144" t="s">
        <v>210</v>
      </c>
      <c r="BX2144" t="s">
        <v>17</v>
      </c>
      <c r="BY2144" t="s">
        <v>17</v>
      </c>
      <c r="BZ2144" t="s">
        <v>17</v>
      </c>
      <c r="CA2144" t="s">
        <v>211</v>
      </c>
      <c r="CB2144" t="s">
        <v>212</v>
      </c>
      <c r="CC2144" t="s">
        <v>213</v>
      </c>
      <c r="CD2144" t="s">
        <v>213</v>
      </c>
      <c r="CE2144" t="s">
        <v>213</v>
      </c>
      <c r="CF2144" t="s">
        <v>213</v>
      </c>
      <c r="CG2144">
        <v>5</v>
      </c>
      <c r="CH2144">
        <v>0</v>
      </c>
      <c r="CI2144">
        <v>0</v>
      </c>
      <c r="CJ2144">
        <v>0</v>
      </c>
      <c r="CK2144">
        <v>0</v>
      </c>
      <c r="CL2144">
        <v>2</v>
      </c>
      <c r="CM2144">
        <v>1322.22</v>
      </c>
      <c r="CN2144">
        <v>2.80613</v>
      </c>
      <c r="CO2144">
        <v>6.98344</v>
      </c>
      <c r="CP2144">
        <v>9.16452</v>
      </c>
      <c r="CQ2144">
        <v>30.0005</v>
      </c>
      <c r="CR2144">
        <v>8.95349</v>
      </c>
      <c r="CS2144">
        <v>9.23093</v>
      </c>
      <c r="CT2144">
        <v>-1</v>
      </c>
      <c r="CU2144">
        <v>100</v>
      </c>
      <c r="CV2144">
        <v>8.06144</v>
      </c>
      <c r="CW2144">
        <v>-999.9</v>
      </c>
      <c r="CX2144">
        <v>400</v>
      </c>
      <c r="CY2144">
        <v>0</v>
      </c>
      <c r="CZ2144">
        <v>103.925</v>
      </c>
      <c r="DA2144">
        <v>103.341</v>
      </c>
    </row>
    <row r="2145" spans="1:105">
      <c r="A2145">
        <v>2131</v>
      </c>
      <c r="B2145">
        <v>1551452911.5</v>
      </c>
      <c r="C2145">
        <v>6612.59999990463</v>
      </c>
      <c r="D2145" t="s">
        <v>4491</v>
      </c>
      <c r="E2145" t="s">
        <v>4492</v>
      </c>
      <c r="F2145">
        <f>J2145+I2145+M2145*K2145</f>
        <v>0</v>
      </c>
      <c r="G2145">
        <f>(1000*AM2145)/(L2145*(AO2145+273.15))</f>
        <v>0</v>
      </c>
      <c r="H2145">
        <f>((G2145*F2145*(1-(AJ2145/1000)))/(100*K2145))*(0.0/60)</f>
        <v>0</v>
      </c>
      <c r="I2145" t="s">
        <v>203</v>
      </c>
      <c r="J2145" t="s">
        <v>204</v>
      </c>
      <c r="K2145" t="s">
        <v>205</v>
      </c>
      <c r="L2145" t="s">
        <v>206</v>
      </c>
      <c r="M2145" t="s">
        <v>1526</v>
      </c>
      <c r="N2145" t="s">
        <v>3918</v>
      </c>
      <c r="O2145" t="s">
        <v>812</v>
      </c>
      <c r="Q2145">
        <v>1551452911.5</v>
      </c>
      <c r="R2145">
        <f>AL2145*Y2145*(AJ2145-AK2145)/(100*AF2145*(1000-Y2145*AJ2145))</f>
        <v>0</v>
      </c>
      <c r="S2145">
        <f>AL2145*Y2145*(AI2145-AH2145*(1000-Y2145*AK2145)/(1000-Y2145*AJ2145))/(100*AF2145)</f>
        <v>0</v>
      </c>
      <c r="T2145">
        <f>(U2145/V2145*100)</f>
        <v>0</v>
      </c>
      <c r="U2145">
        <f>AJ2145*(AM2145+AN2145)/1000</f>
        <v>0</v>
      </c>
      <c r="V2145">
        <f>0.61365*exp(17.502*AO2145/(240.97+AO2145))</f>
        <v>0</v>
      </c>
      <c r="W2145">
        <v>170</v>
      </c>
      <c r="X2145">
        <v>12</v>
      </c>
      <c r="Y2145">
        <f>IF(W2145*$H$11&gt;=AA2145,1.0,(AA2145/(AA2145-W2145*$H$11)))</f>
        <v>0</v>
      </c>
      <c r="Z2145">
        <f>(Y2145-1)*100</f>
        <v>0</v>
      </c>
      <c r="AA2145">
        <f>MAX(0,($B$11+$C$11*AR2145)/(1+$D$11*AR2145)*AM2145/(AO2145+273)*$E$11)</f>
        <v>0</v>
      </c>
      <c r="AB2145">
        <f>$B$9*AS2145+$C$9*AT2145</f>
        <v>0</v>
      </c>
      <c r="AC2145">
        <f>AB2145*AD2145</f>
        <v>0</v>
      </c>
      <c r="AD2145">
        <f>($B$9*$D$7+$C$9*$D$7)/($B$9+$C$9)</f>
        <v>0</v>
      </c>
      <c r="AE2145">
        <f>($B$9*$K$7+$C$9*$K$7)/($B$9+$C$9)</f>
        <v>0</v>
      </c>
      <c r="AF2145">
        <v>10</v>
      </c>
      <c r="AG2145">
        <v>1551452911.5</v>
      </c>
      <c r="AH2145">
        <v>423.791</v>
      </c>
      <c r="AI2145">
        <v>396.87</v>
      </c>
      <c r="AJ2145">
        <v>8.50651</v>
      </c>
      <c r="AK2145">
        <v>8.19072</v>
      </c>
      <c r="AL2145">
        <v>1456.53</v>
      </c>
      <c r="AM2145">
        <v>100.528</v>
      </c>
      <c r="AN2145">
        <v>0.0225358</v>
      </c>
      <c r="AO2145">
        <v>6.35045</v>
      </c>
      <c r="AP2145">
        <v>999.9</v>
      </c>
      <c r="AQ2145">
        <v>999.9</v>
      </c>
      <c r="AR2145">
        <v>9997.5</v>
      </c>
      <c r="AS2145">
        <v>0</v>
      </c>
      <c r="AT2145">
        <v>0.383473</v>
      </c>
      <c r="AU2145">
        <v>0</v>
      </c>
      <c r="AV2145" t="s">
        <v>208</v>
      </c>
      <c r="AW2145">
        <v>0</v>
      </c>
      <c r="AX2145">
        <v>-0.747</v>
      </c>
      <c r="AY2145">
        <v>-0.067</v>
      </c>
      <c r="AZ2145">
        <v>0</v>
      </c>
      <c r="BA2145">
        <v>0</v>
      </c>
      <c r="BB2145">
        <v>0</v>
      </c>
      <c r="BC2145">
        <v>0</v>
      </c>
      <c r="BD2145">
        <v>-75.7984071428571</v>
      </c>
      <c r="BE2145">
        <v>20.0213862783816</v>
      </c>
      <c r="BF2145">
        <v>3.54203262060433</v>
      </c>
      <c r="BG2145">
        <v>0</v>
      </c>
      <c r="BH2145">
        <v>-2.9442230952381</v>
      </c>
      <c r="BI2145">
        <v>0.136366303975294</v>
      </c>
      <c r="BJ2145">
        <v>0.0353589568694509</v>
      </c>
      <c r="BK2145">
        <v>0</v>
      </c>
      <c r="BL2145">
        <v>0</v>
      </c>
      <c r="BM2145">
        <v>0</v>
      </c>
      <c r="BN2145" t="s">
        <v>209</v>
      </c>
      <c r="BO2145">
        <v>1.88468</v>
      </c>
      <c r="BP2145">
        <v>1.88168</v>
      </c>
      <c r="BQ2145">
        <v>1.88314</v>
      </c>
      <c r="BR2145">
        <v>1.88188</v>
      </c>
      <c r="BS2145">
        <v>1.88383</v>
      </c>
      <c r="BT2145">
        <v>1.88309</v>
      </c>
      <c r="BU2145">
        <v>1.88477</v>
      </c>
      <c r="BV2145">
        <v>1.88232</v>
      </c>
      <c r="BW2145" t="s">
        <v>210</v>
      </c>
      <c r="BX2145" t="s">
        <v>17</v>
      </c>
      <c r="BY2145" t="s">
        <v>17</v>
      </c>
      <c r="BZ2145" t="s">
        <v>17</v>
      </c>
      <c r="CA2145" t="s">
        <v>211</v>
      </c>
      <c r="CB2145" t="s">
        <v>212</v>
      </c>
      <c r="CC2145" t="s">
        <v>213</v>
      </c>
      <c r="CD2145" t="s">
        <v>213</v>
      </c>
      <c r="CE2145" t="s">
        <v>213</v>
      </c>
      <c r="CF2145" t="s">
        <v>213</v>
      </c>
      <c r="CG2145">
        <v>5</v>
      </c>
      <c r="CH2145">
        <v>0</v>
      </c>
      <c r="CI2145">
        <v>0</v>
      </c>
      <c r="CJ2145">
        <v>0</v>
      </c>
      <c r="CK2145">
        <v>0</v>
      </c>
      <c r="CL2145">
        <v>2</v>
      </c>
      <c r="CM2145">
        <v>1318.12</v>
      </c>
      <c r="CN2145">
        <v>2.80613</v>
      </c>
      <c r="CO2145">
        <v>6.98494</v>
      </c>
      <c r="CP2145">
        <v>9.16647</v>
      </c>
      <c r="CQ2145">
        <v>30.0005</v>
      </c>
      <c r="CR2145">
        <v>8.95515</v>
      </c>
      <c r="CS2145">
        <v>9.2326</v>
      </c>
      <c r="CT2145">
        <v>-1</v>
      </c>
      <c r="CU2145">
        <v>100</v>
      </c>
      <c r="CV2145">
        <v>7.67514</v>
      </c>
      <c r="CW2145">
        <v>-999.9</v>
      </c>
      <c r="CX2145">
        <v>400</v>
      </c>
      <c r="CY2145">
        <v>0</v>
      </c>
      <c r="CZ2145">
        <v>103.926</v>
      </c>
      <c r="DA2145">
        <v>103.34</v>
      </c>
    </row>
    <row r="2146" spans="1:105">
      <c r="A2146">
        <v>2132</v>
      </c>
      <c r="B2146">
        <v>1551452913.5</v>
      </c>
      <c r="C2146">
        <v>6614.59999990463</v>
      </c>
      <c r="D2146" t="s">
        <v>4493</v>
      </c>
      <c r="E2146" t="s">
        <v>4494</v>
      </c>
      <c r="F2146">
        <f>J2146+I2146+M2146*K2146</f>
        <v>0</v>
      </c>
      <c r="G2146">
        <f>(1000*AM2146)/(L2146*(AO2146+273.15))</f>
        <v>0</v>
      </c>
      <c r="H2146">
        <f>((G2146*F2146*(1-(AJ2146/1000)))/(100*K2146))*(0.0/60)</f>
        <v>0</v>
      </c>
      <c r="I2146" t="s">
        <v>203</v>
      </c>
      <c r="J2146" t="s">
        <v>204</v>
      </c>
      <c r="K2146" t="s">
        <v>205</v>
      </c>
      <c r="L2146" t="s">
        <v>206</v>
      </c>
      <c r="M2146" t="s">
        <v>1526</v>
      </c>
      <c r="N2146" t="s">
        <v>3918</v>
      </c>
      <c r="O2146" t="s">
        <v>812</v>
      </c>
      <c r="Q2146">
        <v>1551452913.5</v>
      </c>
      <c r="R2146">
        <f>AL2146*Y2146*(AJ2146-AK2146)/(100*AF2146*(1000-Y2146*AJ2146))</f>
        <v>0</v>
      </c>
      <c r="S2146">
        <f>AL2146*Y2146*(AI2146-AH2146*(1000-Y2146*AK2146)/(1000-Y2146*AJ2146))/(100*AF2146)</f>
        <v>0</v>
      </c>
      <c r="T2146">
        <f>(U2146/V2146*100)</f>
        <v>0</v>
      </c>
      <c r="U2146">
        <f>AJ2146*(AM2146+AN2146)/1000</f>
        <v>0</v>
      </c>
      <c r="V2146">
        <f>0.61365*exp(17.502*AO2146/(240.97+AO2146))</f>
        <v>0</v>
      </c>
      <c r="W2146">
        <v>139</v>
      </c>
      <c r="X2146">
        <v>10</v>
      </c>
      <c r="Y2146">
        <f>IF(W2146*$H$11&gt;=AA2146,1.0,(AA2146/(AA2146-W2146*$H$11)))</f>
        <v>0</v>
      </c>
      <c r="Z2146">
        <f>(Y2146-1)*100</f>
        <v>0</v>
      </c>
      <c r="AA2146">
        <f>MAX(0,($B$11+$C$11*AR2146)/(1+$D$11*AR2146)*AM2146/(AO2146+273)*$E$11)</f>
        <v>0</v>
      </c>
      <c r="AB2146">
        <f>$B$9*AS2146+$C$9*AT2146</f>
        <v>0</v>
      </c>
      <c r="AC2146">
        <f>AB2146*AD2146</f>
        <v>0</v>
      </c>
      <c r="AD2146">
        <f>($B$9*$D$7+$C$9*$D$7)/($B$9+$C$9)</f>
        <v>0</v>
      </c>
      <c r="AE2146">
        <f>($B$9*$K$7+$C$9*$K$7)/($B$9+$C$9)</f>
        <v>0</v>
      </c>
      <c r="AF2146">
        <v>10</v>
      </c>
      <c r="AG2146">
        <v>1551452913.5</v>
      </c>
      <c r="AH2146">
        <v>424.243</v>
      </c>
      <c r="AI2146">
        <v>396.885</v>
      </c>
      <c r="AJ2146">
        <v>8.51196</v>
      </c>
      <c r="AK2146">
        <v>8.19183</v>
      </c>
      <c r="AL2146">
        <v>1456.33</v>
      </c>
      <c r="AM2146">
        <v>100.527</v>
      </c>
      <c r="AN2146">
        <v>0.0224569</v>
      </c>
      <c r="AO2146">
        <v>6.35151</v>
      </c>
      <c r="AP2146">
        <v>999.9</v>
      </c>
      <c r="AQ2146">
        <v>999.9</v>
      </c>
      <c r="AR2146">
        <v>10007.5</v>
      </c>
      <c r="AS2146">
        <v>0</v>
      </c>
      <c r="AT2146">
        <v>0.383473</v>
      </c>
      <c r="AU2146">
        <v>0</v>
      </c>
      <c r="AV2146" t="s">
        <v>208</v>
      </c>
      <c r="AW2146">
        <v>0</v>
      </c>
      <c r="AX2146">
        <v>-0.747</v>
      </c>
      <c r="AY2146">
        <v>-0.067</v>
      </c>
      <c r="AZ2146">
        <v>0</v>
      </c>
      <c r="BA2146">
        <v>0</v>
      </c>
      <c r="BB2146">
        <v>0</v>
      </c>
      <c r="BC2146">
        <v>0</v>
      </c>
      <c r="BD2146">
        <v>-75.7984071428571</v>
      </c>
      <c r="BE2146">
        <v>20.0213862783816</v>
      </c>
      <c r="BF2146">
        <v>3.54203262060433</v>
      </c>
      <c r="BG2146">
        <v>0</v>
      </c>
      <c r="BH2146">
        <v>-2.9442230952381</v>
      </c>
      <c r="BI2146">
        <v>0.136366303975294</v>
      </c>
      <c r="BJ2146">
        <v>0.0353589568694509</v>
      </c>
      <c r="BK2146">
        <v>0</v>
      </c>
      <c r="BL2146">
        <v>0</v>
      </c>
      <c r="BM2146">
        <v>0</v>
      </c>
      <c r="BN2146" t="s">
        <v>209</v>
      </c>
      <c r="BO2146">
        <v>1.88469</v>
      </c>
      <c r="BP2146">
        <v>1.88168</v>
      </c>
      <c r="BQ2146">
        <v>1.88315</v>
      </c>
      <c r="BR2146">
        <v>1.88188</v>
      </c>
      <c r="BS2146">
        <v>1.88382</v>
      </c>
      <c r="BT2146">
        <v>1.88309</v>
      </c>
      <c r="BU2146">
        <v>1.88477</v>
      </c>
      <c r="BV2146">
        <v>1.8823</v>
      </c>
      <c r="BW2146" t="s">
        <v>210</v>
      </c>
      <c r="BX2146" t="s">
        <v>17</v>
      </c>
      <c r="BY2146" t="s">
        <v>17</v>
      </c>
      <c r="BZ2146" t="s">
        <v>17</v>
      </c>
      <c r="CA2146" t="s">
        <v>211</v>
      </c>
      <c r="CB2146" t="s">
        <v>212</v>
      </c>
      <c r="CC2146" t="s">
        <v>213</v>
      </c>
      <c r="CD2146" t="s">
        <v>213</v>
      </c>
      <c r="CE2146" t="s">
        <v>213</v>
      </c>
      <c r="CF2146" t="s">
        <v>213</v>
      </c>
      <c r="CG2146">
        <v>5</v>
      </c>
      <c r="CH2146">
        <v>0</v>
      </c>
      <c r="CI2146">
        <v>0</v>
      </c>
      <c r="CJ2146">
        <v>0</v>
      </c>
      <c r="CK2146">
        <v>0</v>
      </c>
      <c r="CL2146">
        <v>2</v>
      </c>
      <c r="CM2146">
        <v>1341.33</v>
      </c>
      <c r="CN2146">
        <v>2.80614</v>
      </c>
      <c r="CO2146">
        <v>6.98648</v>
      </c>
      <c r="CP2146">
        <v>9.16814</v>
      </c>
      <c r="CQ2146">
        <v>30.0005</v>
      </c>
      <c r="CR2146">
        <v>8.95708</v>
      </c>
      <c r="CS2146">
        <v>9.23443</v>
      </c>
      <c r="CT2146">
        <v>-1</v>
      </c>
      <c r="CU2146">
        <v>100</v>
      </c>
      <c r="CV2146">
        <v>7.67514</v>
      </c>
      <c r="CW2146">
        <v>-999.9</v>
      </c>
      <c r="CX2146">
        <v>400</v>
      </c>
      <c r="CY2146">
        <v>0</v>
      </c>
      <c r="CZ2146">
        <v>103.926</v>
      </c>
      <c r="DA2146">
        <v>103.34</v>
      </c>
    </row>
    <row r="2147" spans="1:105">
      <c r="A2147">
        <v>2133</v>
      </c>
      <c r="B2147">
        <v>1551452915.5</v>
      </c>
      <c r="C2147">
        <v>6616.59999990463</v>
      </c>
      <c r="D2147" t="s">
        <v>4495</v>
      </c>
      <c r="E2147" t="s">
        <v>4496</v>
      </c>
      <c r="F2147">
        <f>J2147+I2147+M2147*K2147</f>
        <v>0</v>
      </c>
      <c r="G2147">
        <f>(1000*AM2147)/(L2147*(AO2147+273.15))</f>
        <v>0</v>
      </c>
      <c r="H2147">
        <f>((G2147*F2147*(1-(AJ2147/1000)))/(100*K2147))*(0.0/60)</f>
        <v>0</v>
      </c>
      <c r="I2147" t="s">
        <v>203</v>
      </c>
      <c r="J2147" t="s">
        <v>204</v>
      </c>
      <c r="K2147" t="s">
        <v>205</v>
      </c>
      <c r="L2147" t="s">
        <v>206</v>
      </c>
      <c r="M2147" t="s">
        <v>1526</v>
      </c>
      <c r="N2147" t="s">
        <v>3918</v>
      </c>
      <c r="O2147" t="s">
        <v>812</v>
      </c>
      <c r="Q2147">
        <v>1551452915.5</v>
      </c>
      <c r="R2147">
        <f>AL2147*Y2147*(AJ2147-AK2147)/(100*AF2147*(1000-Y2147*AJ2147))</f>
        <v>0</v>
      </c>
      <c r="S2147">
        <f>AL2147*Y2147*(AI2147-AH2147*(1000-Y2147*AK2147)/(1000-Y2147*AJ2147))/(100*AF2147)</f>
        <v>0</v>
      </c>
      <c r="T2147">
        <f>(U2147/V2147*100)</f>
        <v>0</v>
      </c>
      <c r="U2147">
        <f>AJ2147*(AM2147+AN2147)/1000</f>
        <v>0</v>
      </c>
      <c r="V2147">
        <f>0.61365*exp(17.502*AO2147/(240.97+AO2147))</f>
        <v>0</v>
      </c>
      <c r="W2147">
        <v>121</v>
      </c>
      <c r="X2147">
        <v>8</v>
      </c>
      <c r="Y2147">
        <f>IF(W2147*$H$11&gt;=AA2147,1.0,(AA2147/(AA2147-W2147*$H$11)))</f>
        <v>0</v>
      </c>
      <c r="Z2147">
        <f>(Y2147-1)*100</f>
        <v>0</v>
      </c>
      <c r="AA2147">
        <f>MAX(0,($B$11+$C$11*AR2147)/(1+$D$11*AR2147)*AM2147/(AO2147+273)*$E$11)</f>
        <v>0</v>
      </c>
      <c r="AB2147">
        <f>$B$9*AS2147+$C$9*AT2147</f>
        <v>0</v>
      </c>
      <c r="AC2147">
        <f>AB2147*AD2147</f>
        <v>0</v>
      </c>
      <c r="AD2147">
        <f>($B$9*$D$7+$C$9*$D$7)/($B$9+$C$9)</f>
        <v>0</v>
      </c>
      <c r="AE2147">
        <f>($B$9*$K$7+$C$9*$K$7)/($B$9+$C$9)</f>
        <v>0</v>
      </c>
      <c r="AF2147">
        <v>10</v>
      </c>
      <c r="AG2147">
        <v>1551452915.5</v>
      </c>
      <c r="AH2147">
        <v>424.74</v>
      </c>
      <c r="AI2147">
        <v>396.902</v>
      </c>
      <c r="AJ2147">
        <v>8.51651</v>
      </c>
      <c r="AK2147">
        <v>8.192</v>
      </c>
      <c r="AL2147">
        <v>1456.06</v>
      </c>
      <c r="AM2147">
        <v>100.527</v>
      </c>
      <c r="AN2147">
        <v>0.0223868</v>
      </c>
      <c r="AO2147">
        <v>6.35352</v>
      </c>
      <c r="AP2147">
        <v>999.9</v>
      </c>
      <c r="AQ2147">
        <v>999.9</v>
      </c>
      <c r="AR2147">
        <v>10031.2</v>
      </c>
      <c r="AS2147">
        <v>0</v>
      </c>
      <c r="AT2147">
        <v>0.383473</v>
      </c>
      <c r="AU2147">
        <v>0</v>
      </c>
      <c r="AV2147" t="s">
        <v>208</v>
      </c>
      <c r="AW2147">
        <v>0</v>
      </c>
      <c r="AX2147">
        <v>-0.747</v>
      </c>
      <c r="AY2147">
        <v>-0.067</v>
      </c>
      <c r="AZ2147">
        <v>0</v>
      </c>
      <c r="BA2147">
        <v>0</v>
      </c>
      <c r="BB2147">
        <v>0</v>
      </c>
      <c r="BC2147">
        <v>0</v>
      </c>
      <c r="BD2147">
        <v>-75.7984071428571</v>
      </c>
      <c r="BE2147">
        <v>20.0213862783816</v>
      </c>
      <c r="BF2147">
        <v>3.54203262060433</v>
      </c>
      <c r="BG2147">
        <v>0</v>
      </c>
      <c r="BH2147">
        <v>-2.9442230952381</v>
      </c>
      <c r="BI2147">
        <v>0.136366303975294</v>
      </c>
      <c r="BJ2147">
        <v>0.0353589568694509</v>
      </c>
      <c r="BK2147">
        <v>0</v>
      </c>
      <c r="BL2147">
        <v>0</v>
      </c>
      <c r="BM2147">
        <v>0</v>
      </c>
      <c r="BN2147" t="s">
        <v>209</v>
      </c>
      <c r="BO2147">
        <v>1.8847</v>
      </c>
      <c r="BP2147">
        <v>1.88168</v>
      </c>
      <c r="BQ2147">
        <v>1.88314</v>
      </c>
      <c r="BR2147">
        <v>1.88188</v>
      </c>
      <c r="BS2147">
        <v>1.88383</v>
      </c>
      <c r="BT2147">
        <v>1.88309</v>
      </c>
      <c r="BU2147">
        <v>1.88477</v>
      </c>
      <c r="BV2147">
        <v>1.88231</v>
      </c>
      <c r="BW2147" t="s">
        <v>210</v>
      </c>
      <c r="BX2147" t="s">
        <v>17</v>
      </c>
      <c r="BY2147" t="s">
        <v>17</v>
      </c>
      <c r="BZ2147" t="s">
        <v>17</v>
      </c>
      <c r="CA2147" t="s">
        <v>211</v>
      </c>
      <c r="CB2147" t="s">
        <v>212</v>
      </c>
      <c r="CC2147" t="s">
        <v>213</v>
      </c>
      <c r="CD2147" t="s">
        <v>213</v>
      </c>
      <c r="CE2147" t="s">
        <v>213</v>
      </c>
      <c r="CF2147" t="s">
        <v>213</v>
      </c>
      <c r="CG2147">
        <v>5</v>
      </c>
      <c r="CH2147">
        <v>0</v>
      </c>
      <c r="CI2147">
        <v>0</v>
      </c>
      <c r="CJ2147">
        <v>0</v>
      </c>
      <c r="CK2147">
        <v>0</v>
      </c>
      <c r="CL2147">
        <v>2</v>
      </c>
      <c r="CM2147">
        <v>1354.47</v>
      </c>
      <c r="CN2147">
        <v>2.80614</v>
      </c>
      <c r="CO2147">
        <v>6.98789</v>
      </c>
      <c r="CP2147">
        <v>9.17002</v>
      </c>
      <c r="CQ2147">
        <v>30.0005</v>
      </c>
      <c r="CR2147">
        <v>8.95873</v>
      </c>
      <c r="CS2147">
        <v>9.23665</v>
      </c>
      <c r="CT2147">
        <v>-1</v>
      </c>
      <c r="CU2147">
        <v>100</v>
      </c>
      <c r="CV2147">
        <v>7.67514</v>
      </c>
      <c r="CW2147">
        <v>-999.9</v>
      </c>
      <c r="CX2147">
        <v>400</v>
      </c>
      <c r="CY2147">
        <v>0</v>
      </c>
      <c r="CZ2147">
        <v>103.926</v>
      </c>
      <c r="DA2147">
        <v>103.339</v>
      </c>
    </row>
    <row r="2148" spans="1:105">
      <c r="A2148">
        <v>2134</v>
      </c>
      <c r="B2148">
        <v>1551452917.5</v>
      </c>
      <c r="C2148">
        <v>6618.59999990463</v>
      </c>
      <c r="D2148" t="s">
        <v>4497</v>
      </c>
      <c r="E2148" t="s">
        <v>4498</v>
      </c>
      <c r="F2148">
        <f>J2148+I2148+M2148*K2148</f>
        <v>0</v>
      </c>
      <c r="G2148">
        <f>(1000*AM2148)/(L2148*(AO2148+273.15))</f>
        <v>0</v>
      </c>
      <c r="H2148">
        <f>((G2148*F2148*(1-(AJ2148/1000)))/(100*K2148))*(0.0/60)</f>
        <v>0</v>
      </c>
      <c r="I2148" t="s">
        <v>203</v>
      </c>
      <c r="J2148" t="s">
        <v>204</v>
      </c>
      <c r="K2148" t="s">
        <v>205</v>
      </c>
      <c r="L2148" t="s">
        <v>206</v>
      </c>
      <c r="M2148" t="s">
        <v>1526</v>
      </c>
      <c r="N2148" t="s">
        <v>3918</v>
      </c>
      <c r="O2148" t="s">
        <v>812</v>
      </c>
      <c r="Q2148">
        <v>1551452917.5</v>
      </c>
      <c r="R2148">
        <f>AL2148*Y2148*(AJ2148-AK2148)/(100*AF2148*(1000-Y2148*AJ2148))</f>
        <v>0</v>
      </c>
      <c r="S2148">
        <f>AL2148*Y2148*(AI2148-AH2148*(1000-Y2148*AK2148)/(1000-Y2148*AJ2148))/(100*AF2148)</f>
        <v>0</v>
      </c>
      <c r="T2148">
        <f>(U2148/V2148*100)</f>
        <v>0</v>
      </c>
      <c r="U2148">
        <f>AJ2148*(AM2148+AN2148)/1000</f>
        <v>0</v>
      </c>
      <c r="V2148">
        <f>0.61365*exp(17.502*AO2148/(240.97+AO2148))</f>
        <v>0</v>
      </c>
      <c r="W2148">
        <v>113</v>
      </c>
      <c r="X2148">
        <v>8</v>
      </c>
      <c r="Y2148">
        <f>IF(W2148*$H$11&gt;=AA2148,1.0,(AA2148/(AA2148-W2148*$H$11)))</f>
        <v>0</v>
      </c>
      <c r="Z2148">
        <f>(Y2148-1)*100</f>
        <v>0</v>
      </c>
      <c r="AA2148">
        <f>MAX(0,($B$11+$C$11*AR2148)/(1+$D$11*AR2148)*AM2148/(AO2148+273)*$E$11)</f>
        <v>0</v>
      </c>
      <c r="AB2148">
        <f>$B$9*AS2148+$C$9*AT2148</f>
        <v>0</v>
      </c>
      <c r="AC2148">
        <f>AB2148*AD2148</f>
        <v>0</v>
      </c>
      <c r="AD2148">
        <f>($B$9*$D$7+$C$9*$D$7)/($B$9+$C$9)</f>
        <v>0</v>
      </c>
      <c r="AE2148">
        <f>($B$9*$K$7+$C$9*$K$7)/($B$9+$C$9)</f>
        <v>0</v>
      </c>
      <c r="AF2148">
        <v>10</v>
      </c>
      <c r="AG2148">
        <v>1551452917.5</v>
      </c>
      <c r="AH2148">
        <v>425.201</v>
      </c>
      <c r="AI2148">
        <v>396.887</v>
      </c>
      <c r="AJ2148">
        <v>8.51928</v>
      </c>
      <c r="AK2148">
        <v>8.1924</v>
      </c>
      <c r="AL2148">
        <v>1456.24</v>
      </c>
      <c r="AM2148">
        <v>100.526</v>
      </c>
      <c r="AN2148">
        <v>0.0222011</v>
      </c>
      <c r="AO2148">
        <v>6.35322</v>
      </c>
      <c r="AP2148">
        <v>999.9</v>
      </c>
      <c r="AQ2148">
        <v>999.9</v>
      </c>
      <c r="AR2148">
        <v>9998.75</v>
      </c>
      <c r="AS2148">
        <v>0</v>
      </c>
      <c r="AT2148">
        <v>0.383473</v>
      </c>
      <c r="AU2148">
        <v>0</v>
      </c>
      <c r="AV2148" t="s">
        <v>208</v>
      </c>
      <c r="AW2148">
        <v>0</v>
      </c>
      <c r="AX2148">
        <v>-0.747</v>
      </c>
      <c r="AY2148">
        <v>-0.067</v>
      </c>
      <c r="AZ2148">
        <v>0</v>
      </c>
      <c r="BA2148">
        <v>0</v>
      </c>
      <c r="BB2148">
        <v>0</v>
      </c>
      <c r="BC2148">
        <v>0</v>
      </c>
      <c r="BD2148">
        <v>-75.7984071428571</v>
      </c>
      <c r="BE2148">
        <v>20.0213862783816</v>
      </c>
      <c r="BF2148">
        <v>3.54203262060433</v>
      </c>
      <c r="BG2148">
        <v>0</v>
      </c>
      <c r="BH2148">
        <v>-2.9442230952381</v>
      </c>
      <c r="BI2148">
        <v>0.136366303975294</v>
      </c>
      <c r="BJ2148">
        <v>0.0353589568694509</v>
      </c>
      <c r="BK2148">
        <v>0</v>
      </c>
      <c r="BL2148">
        <v>0</v>
      </c>
      <c r="BM2148">
        <v>0</v>
      </c>
      <c r="BN2148" t="s">
        <v>209</v>
      </c>
      <c r="BO2148">
        <v>1.88469</v>
      </c>
      <c r="BP2148">
        <v>1.88167</v>
      </c>
      <c r="BQ2148">
        <v>1.88311</v>
      </c>
      <c r="BR2148">
        <v>1.88188</v>
      </c>
      <c r="BS2148">
        <v>1.88383</v>
      </c>
      <c r="BT2148">
        <v>1.88309</v>
      </c>
      <c r="BU2148">
        <v>1.88477</v>
      </c>
      <c r="BV2148">
        <v>1.88232</v>
      </c>
      <c r="BW2148" t="s">
        <v>210</v>
      </c>
      <c r="BX2148" t="s">
        <v>17</v>
      </c>
      <c r="BY2148" t="s">
        <v>17</v>
      </c>
      <c r="BZ2148" t="s">
        <v>17</v>
      </c>
      <c r="CA2148" t="s">
        <v>211</v>
      </c>
      <c r="CB2148" t="s">
        <v>212</v>
      </c>
      <c r="CC2148" t="s">
        <v>213</v>
      </c>
      <c r="CD2148" t="s">
        <v>213</v>
      </c>
      <c r="CE2148" t="s">
        <v>213</v>
      </c>
      <c r="CF2148" t="s">
        <v>213</v>
      </c>
      <c r="CG2148">
        <v>5</v>
      </c>
      <c r="CH2148">
        <v>0</v>
      </c>
      <c r="CI2148">
        <v>0</v>
      </c>
      <c r="CJ2148">
        <v>0</v>
      </c>
      <c r="CK2148">
        <v>0</v>
      </c>
      <c r="CL2148">
        <v>2</v>
      </c>
      <c r="CM2148">
        <v>1360.51</v>
      </c>
      <c r="CN2148">
        <v>2.80614</v>
      </c>
      <c r="CO2148">
        <v>6.9892</v>
      </c>
      <c r="CP2148">
        <v>9.17224</v>
      </c>
      <c r="CQ2148">
        <v>30.0005</v>
      </c>
      <c r="CR2148">
        <v>8.96061</v>
      </c>
      <c r="CS2148">
        <v>9.23888</v>
      </c>
      <c r="CT2148">
        <v>-1</v>
      </c>
      <c r="CU2148">
        <v>100</v>
      </c>
      <c r="CV2148">
        <v>7.67514</v>
      </c>
      <c r="CW2148">
        <v>-999.9</v>
      </c>
      <c r="CX2148">
        <v>400</v>
      </c>
      <c r="CY2148">
        <v>0</v>
      </c>
      <c r="CZ2148">
        <v>103.924</v>
      </c>
      <c r="DA2148">
        <v>103.34</v>
      </c>
    </row>
    <row r="2149" spans="1:105">
      <c r="A2149">
        <v>2135</v>
      </c>
      <c r="B2149">
        <v>1551452919.5</v>
      </c>
      <c r="C2149">
        <v>6620.59999990463</v>
      </c>
      <c r="D2149" t="s">
        <v>4499</v>
      </c>
      <c r="E2149" t="s">
        <v>4500</v>
      </c>
      <c r="F2149">
        <f>J2149+I2149+M2149*K2149</f>
        <v>0</v>
      </c>
      <c r="G2149">
        <f>(1000*AM2149)/(L2149*(AO2149+273.15))</f>
        <v>0</v>
      </c>
      <c r="H2149">
        <f>((G2149*F2149*(1-(AJ2149/1000)))/(100*K2149))*(0.0/60)</f>
        <v>0</v>
      </c>
      <c r="I2149" t="s">
        <v>203</v>
      </c>
      <c r="J2149" t="s">
        <v>204</v>
      </c>
      <c r="K2149" t="s">
        <v>205</v>
      </c>
      <c r="L2149" t="s">
        <v>206</v>
      </c>
      <c r="M2149" t="s">
        <v>1526</v>
      </c>
      <c r="N2149" t="s">
        <v>3918</v>
      </c>
      <c r="O2149" t="s">
        <v>812</v>
      </c>
      <c r="Q2149">
        <v>1551452919.5</v>
      </c>
      <c r="R2149">
        <f>AL2149*Y2149*(AJ2149-AK2149)/(100*AF2149*(1000-Y2149*AJ2149))</f>
        <v>0</v>
      </c>
      <c r="S2149">
        <f>AL2149*Y2149*(AI2149-AH2149*(1000-Y2149*AK2149)/(1000-Y2149*AJ2149))/(100*AF2149)</f>
        <v>0</v>
      </c>
      <c r="T2149">
        <f>(U2149/V2149*100)</f>
        <v>0</v>
      </c>
      <c r="U2149">
        <f>AJ2149*(AM2149+AN2149)/1000</f>
        <v>0</v>
      </c>
      <c r="V2149">
        <f>0.61365*exp(17.502*AO2149/(240.97+AO2149))</f>
        <v>0</v>
      </c>
      <c r="W2149">
        <v>117</v>
      </c>
      <c r="X2149">
        <v>8</v>
      </c>
      <c r="Y2149">
        <f>IF(W2149*$H$11&gt;=AA2149,1.0,(AA2149/(AA2149-W2149*$H$11)))</f>
        <v>0</v>
      </c>
      <c r="Z2149">
        <f>(Y2149-1)*100</f>
        <v>0</v>
      </c>
      <c r="AA2149">
        <f>MAX(0,($B$11+$C$11*AR2149)/(1+$D$11*AR2149)*AM2149/(AO2149+273)*$E$11)</f>
        <v>0</v>
      </c>
      <c r="AB2149">
        <f>$B$9*AS2149+$C$9*AT2149</f>
        <v>0</v>
      </c>
      <c r="AC2149">
        <f>AB2149*AD2149</f>
        <v>0</v>
      </c>
      <c r="AD2149">
        <f>($B$9*$D$7+$C$9*$D$7)/($B$9+$C$9)</f>
        <v>0</v>
      </c>
      <c r="AE2149">
        <f>($B$9*$K$7+$C$9*$K$7)/($B$9+$C$9)</f>
        <v>0</v>
      </c>
      <c r="AF2149">
        <v>10</v>
      </c>
      <c r="AG2149">
        <v>1551452919.5</v>
      </c>
      <c r="AH2149">
        <v>425.668</v>
      </c>
      <c r="AI2149">
        <v>396.869</v>
      </c>
      <c r="AJ2149">
        <v>8.52235</v>
      </c>
      <c r="AK2149">
        <v>8.19336</v>
      </c>
      <c r="AL2149">
        <v>1455.99</v>
      </c>
      <c r="AM2149">
        <v>100.528</v>
      </c>
      <c r="AN2149">
        <v>0.0220577</v>
      </c>
      <c r="AO2149">
        <v>6.35752</v>
      </c>
      <c r="AP2149">
        <v>999.9</v>
      </c>
      <c r="AQ2149">
        <v>999.9</v>
      </c>
      <c r="AR2149">
        <v>9973.75</v>
      </c>
      <c r="AS2149">
        <v>0</v>
      </c>
      <c r="AT2149">
        <v>0.383473</v>
      </c>
      <c r="AU2149">
        <v>0</v>
      </c>
      <c r="AV2149" t="s">
        <v>208</v>
      </c>
      <c r="AW2149">
        <v>0</v>
      </c>
      <c r="AX2149">
        <v>-0.747</v>
      </c>
      <c r="AY2149">
        <v>-0.067</v>
      </c>
      <c r="AZ2149">
        <v>0</v>
      </c>
      <c r="BA2149">
        <v>0</v>
      </c>
      <c r="BB2149">
        <v>0</v>
      </c>
      <c r="BC2149">
        <v>0</v>
      </c>
      <c r="BD2149">
        <v>-75.7984071428571</v>
      </c>
      <c r="BE2149">
        <v>20.0213862783816</v>
      </c>
      <c r="BF2149">
        <v>3.54203262060433</v>
      </c>
      <c r="BG2149">
        <v>0</v>
      </c>
      <c r="BH2149">
        <v>-2.9442230952381</v>
      </c>
      <c r="BI2149">
        <v>0.136366303975294</v>
      </c>
      <c r="BJ2149">
        <v>0.0353589568694509</v>
      </c>
      <c r="BK2149">
        <v>0</v>
      </c>
      <c r="BL2149">
        <v>0</v>
      </c>
      <c r="BM2149">
        <v>0</v>
      </c>
      <c r="BN2149" t="s">
        <v>209</v>
      </c>
      <c r="BO2149">
        <v>1.88466</v>
      </c>
      <c r="BP2149">
        <v>1.88165</v>
      </c>
      <c r="BQ2149">
        <v>1.88311</v>
      </c>
      <c r="BR2149">
        <v>1.88187</v>
      </c>
      <c r="BS2149">
        <v>1.88384</v>
      </c>
      <c r="BT2149">
        <v>1.88309</v>
      </c>
      <c r="BU2149">
        <v>1.88477</v>
      </c>
      <c r="BV2149">
        <v>1.88232</v>
      </c>
      <c r="BW2149" t="s">
        <v>210</v>
      </c>
      <c r="BX2149" t="s">
        <v>17</v>
      </c>
      <c r="BY2149" t="s">
        <v>17</v>
      </c>
      <c r="BZ2149" t="s">
        <v>17</v>
      </c>
      <c r="CA2149" t="s">
        <v>211</v>
      </c>
      <c r="CB2149" t="s">
        <v>212</v>
      </c>
      <c r="CC2149" t="s">
        <v>213</v>
      </c>
      <c r="CD2149" t="s">
        <v>213</v>
      </c>
      <c r="CE2149" t="s">
        <v>213</v>
      </c>
      <c r="CF2149" t="s">
        <v>213</v>
      </c>
      <c r="CG2149">
        <v>5</v>
      </c>
      <c r="CH2149">
        <v>0</v>
      </c>
      <c r="CI2149">
        <v>0</v>
      </c>
      <c r="CJ2149">
        <v>0</v>
      </c>
      <c r="CK2149">
        <v>0</v>
      </c>
      <c r="CL2149">
        <v>2</v>
      </c>
      <c r="CM2149">
        <v>1357.27</v>
      </c>
      <c r="CN2149">
        <v>2.80615</v>
      </c>
      <c r="CO2149">
        <v>6.99052</v>
      </c>
      <c r="CP2149">
        <v>9.17396</v>
      </c>
      <c r="CQ2149">
        <v>30.0004</v>
      </c>
      <c r="CR2149">
        <v>8.96282</v>
      </c>
      <c r="CS2149">
        <v>9.24111</v>
      </c>
      <c r="CT2149">
        <v>-1</v>
      </c>
      <c r="CU2149">
        <v>100</v>
      </c>
      <c r="CV2149">
        <v>7.67514</v>
      </c>
      <c r="CW2149">
        <v>-999.9</v>
      </c>
      <c r="CX2149">
        <v>400</v>
      </c>
      <c r="CY2149">
        <v>0</v>
      </c>
      <c r="CZ2149">
        <v>103.923</v>
      </c>
      <c r="DA2149">
        <v>103.339</v>
      </c>
    </row>
    <row r="2150" spans="1:105">
      <c r="A2150">
        <v>2136</v>
      </c>
      <c r="B2150">
        <v>1551452921.5</v>
      </c>
      <c r="C2150">
        <v>6622.59999990463</v>
      </c>
      <c r="D2150" t="s">
        <v>4501</v>
      </c>
      <c r="E2150" t="s">
        <v>4502</v>
      </c>
      <c r="F2150">
        <f>J2150+I2150+M2150*K2150</f>
        <v>0</v>
      </c>
      <c r="G2150">
        <f>(1000*AM2150)/(L2150*(AO2150+273.15))</f>
        <v>0</v>
      </c>
      <c r="H2150">
        <f>((G2150*F2150*(1-(AJ2150/1000)))/(100*K2150))*(0.0/60)</f>
        <v>0</v>
      </c>
      <c r="I2150" t="s">
        <v>203</v>
      </c>
      <c r="J2150" t="s">
        <v>204</v>
      </c>
      <c r="K2150" t="s">
        <v>205</v>
      </c>
      <c r="L2150" t="s">
        <v>206</v>
      </c>
      <c r="M2150" t="s">
        <v>1526</v>
      </c>
      <c r="N2150" t="s">
        <v>3918</v>
      </c>
      <c r="O2150" t="s">
        <v>812</v>
      </c>
      <c r="Q2150">
        <v>1551452921.5</v>
      </c>
      <c r="R2150">
        <f>AL2150*Y2150*(AJ2150-AK2150)/(100*AF2150*(1000-Y2150*AJ2150))</f>
        <v>0</v>
      </c>
      <c r="S2150">
        <f>AL2150*Y2150*(AI2150-AH2150*(1000-Y2150*AK2150)/(1000-Y2150*AJ2150))/(100*AF2150)</f>
        <v>0</v>
      </c>
      <c r="T2150">
        <f>(U2150/V2150*100)</f>
        <v>0</v>
      </c>
      <c r="U2150">
        <f>AJ2150*(AM2150+AN2150)/1000</f>
        <v>0</v>
      </c>
      <c r="V2150">
        <f>0.61365*exp(17.502*AO2150/(240.97+AO2150))</f>
        <v>0</v>
      </c>
      <c r="W2150">
        <v>157</v>
      </c>
      <c r="X2150">
        <v>11</v>
      </c>
      <c r="Y2150">
        <f>IF(W2150*$H$11&gt;=AA2150,1.0,(AA2150/(AA2150-W2150*$H$11)))</f>
        <v>0</v>
      </c>
      <c r="Z2150">
        <f>(Y2150-1)*100</f>
        <v>0</v>
      </c>
      <c r="AA2150">
        <f>MAX(0,($B$11+$C$11*AR2150)/(1+$D$11*AR2150)*AM2150/(AO2150+273)*$E$11)</f>
        <v>0</v>
      </c>
      <c r="AB2150">
        <f>$B$9*AS2150+$C$9*AT2150</f>
        <v>0</v>
      </c>
      <c r="AC2150">
        <f>AB2150*AD2150</f>
        <v>0</v>
      </c>
      <c r="AD2150">
        <f>($B$9*$D$7+$C$9*$D$7)/($B$9+$C$9)</f>
        <v>0</v>
      </c>
      <c r="AE2150">
        <f>($B$9*$K$7+$C$9*$K$7)/($B$9+$C$9)</f>
        <v>0</v>
      </c>
      <c r="AF2150">
        <v>10</v>
      </c>
      <c r="AG2150">
        <v>1551452921.5</v>
      </c>
      <c r="AH2150">
        <v>426.157</v>
      </c>
      <c r="AI2150">
        <v>396.889</v>
      </c>
      <c r="AJ2150">
        <v>8.52646</v>
      </c>
      <c r="AK2150">
        <v>8.19322</v>
      </c>
      <c r="AL2150">
        <v>1456.09</v>
      </c>
      <c r="AM2150">
        <v>100.53</v>
      </c>
      <c r="AN2150">
        <v>0.0220733</v>
      </c>
      <c r="AO2150">
        <v>6.36487</v>
      </c>
      <c r="AP2150">
        <v>999.9</v>
      </c>
      <c r="AQ2150">
        <v>999.9</v>
      </c>
      <c r="AR2150">
        <v>9977.5</v>
      </c>
      <c r="AS2150">
        <v>0</v>
      </c>
      <c r="AT2150">
        <v>0.383473</v>
      </c>
      <c r="AU2150">
        <v>0</v>
      </c>
      <c r="AV2150" t="s">
        <v>208</v>
      </c>
      <c r="AW2150">
        <v>0</v>
      </c>
      <c r="AX2150">
        <v>-0.747</v>
      </c>
      <c r="AY2150">
        <v>-0.067</v>
      </c>
      <c r="AZ2150">
        <v>0</v>
      </c>
      <c r="BA2150">
        <v>0</v>
      </c>
      <c r="BB2150">
        <v>0</v>
      </c>
      <c r="BC2150">
        <v>0</v>
      </c>
      <c r="BD2150">
        <v>-75.7984071428571</v>
      </c>
      <c r="BE2150">
        <v>20.0213862783816</v>
      </c>
      <c r="BF2150">
        <v>3.54203262060433</v>
      </c>
      <c r="BG2150">
        <v>0</v>
      </c>
      <c r="BH2150">
        <v>-2.9442230952381</v>
      </c>
      <c r="BI2150">
        <v>0.136366303975294</v>
      </c>
      <c r="BJ2150">
        <v>0.0353589568694509</v>
      </c>
      <c r="BK2150">
        <v>0</v>
      </c>
      <c r="BL2150">
        <v>0</v>
      </c>
      <c r="BM2150">
        <v>0</v>
      </c>
      <c r="BN2150" t="s">
        <v>209</v>
      </c>
      <c r="BO2150">
        <v>1.88468</v>
      </c>
      <c r="BP2150">
        <v>1.88164</v>
      </c>
      <c r="BQ2150">
        <v>1.88312</v>
      </c>
      <c r="BR2150">
        <v>1.88187</v>
      </c>
      <c r="BS2150">
        <v>1.88384</v>
      </c>
      <c r="BT2150">
        <v>1.88309</v>
      </c>
      <c r="BU2150">
        <v>1.88477</v>
      </c>
      <c r="BV2150">
        <v>1.88232</v>
      </c>
      <c r="BW2150" t="s">
        <v>210</v>
      </c>
      <c r="BX2150" t="s">
        <v>17</v>
      </c>
      <c r="BY2150" t="s">
        <v>17</v>
      </c>
      <c r="BZ2150" t="s">
        <v>17</v>
      </c>
      <c r="CA2150" t="s">
        <v>211</v>
      </c>
      <c r="CB2150" t="s">
        <v>212</v>
      </c>
      <c r="CC2150" t="s">
        <v>213</v>
      </c>
      <c r="CD2150" t="s">
        <v>213</v>
      </c>
      <c r="CE2150" t="s">
        <v>213</v>
      </c>
      <c r="CF2150" t="s">
        <v>213</v>
      </c>
      <c r="CG2150">
        <v>5</v>
      </c>
      <c r="CH2150">
        <v>0</v>
      </c>
      <c r="CI2150">
        <v>0</v>
      </c>
      <c r="CJ2150">
        <v>0</v>
      </c>
      <c r="CK2150">
        <v>0</v>
      </c>
      <c r="CL2150">
        <v>2</v>
      </c>
      <c r="CM2150">
        <v>1327.32</v>
      </c>
      <c r="CN2150">
        <v>2.80615</v>
      </c>
      <c r="CO2150">
        <v>6.99192</v>
      </c>
      <c r="CP2150">
        <v>9.17563</v>
      </c>
      <c r="CQ2150">
        <v>30.0004</v>
      </c>
      <c r="CR2150">
        <v>8.96453</v>
      </c>
      <c r="CS2150">
        <v>9.24332</v>
      </c>
      <c r="CT2150">
        <v>-1</v>
      </c>
      <c r="CU2150">
        <v>100</v>
      </c>
      <c r="CV2150">
        <v>7.28871</v>
      </c>
      <c r="CW2150">
        <v>-999.9</v>
      </c>
      <c r="CX2150">
        <v>400</v>
      </c>
      <c r="CY2150">
        <v>0</v>
      </c>
      <c r="CZ2150">
        <v>103.923</v>
      </c>
      <c r="DA2150">
        <v>103.339</v>
      </c>
    </row>
    <row r="2151" spans="1:105">
      <c r="A2151">
        <v>2137</v>
      </c>
      <c r="B2151">
        <v>1551452923.5</v>
      </c>
      <c r="C2151">
        <v>6624.59999990463</v>
      </c>
      <c r="D2151" t="s">
        <v>4503</v>
      </c>
      <c r="E2151" t="s">
        <v>4504</v>
      </c>
      <c r="F2151">
        <f>J2151+I2151+M2151*K2151</f>
        <v>0</v>
      </c>
      <c r="G2151">
        <f>(1000*AM2151)/(L2151*(AO2151+273.15))</f>
        <v>0</v>
      </c>
      <c r="H2151">
        <f>((G2151*F2151*(1-(AJ2151/1000)))/(100*K2151))*(0.0/60)</f>
        <v>0</v>
      </c>
      <c r="I2151" t="s">
        <v>203</v>
      </c>
      <c r="J2151" t="s">
        <v>204</v>
      </c>
      <c r="K2151" t="s">
        <v>205</v>
      </c>
      <c r="L2151" t="s">
        <v>206</v>
      </c>
      <c r="M2151" t="s">
        <v>1526</v>
      </c>
      <c r="N2151" t="s">
        <v>3918</v>
      </c>
      <c r="O2151" t="s">
        <v>812</v>
      </c>
      <c r="Q2151">
        <v>1551452923.5</v>
      </c>
      <c r="R2151">
        <f>AL2151*Y2151*(AJ2151-AK2151)/(100*AF2151*(1000-Y2151*AJ2151))</f>
        <v>0</v>
      </c>
      <c r="S2151">
        <f>AL2151*Y2151*(AI2151-AH2151*(1000-Y2151*AK2151)/(1000-Y2151*AJ2151))/(100*AF2151)</f>
        <v>0</v>
      </c>
      <c r="T2151">
        <f>(U2151/V2151*100)</f>
        <v>0</v>
      </c>
      <c r="U2151">
        <f>AJ2151*(AM2151+AN2151)/1000</f>
        <v>0</v>
      </c>
      <c r="V2151">
        <f>0.61365*exp(17.502*AO2151/(240.97+AO2151))</f>
        <v>0</v>
      </c>
      <c r="W2151">
        <v>156</v>
      </c>
      <c r="X2151">
        <v>11</v>
      </c>
      <c r="Y2151">
        <f>IF(W2151*$H$11&gt;=AA2151,1.0,(AA2151/(AA2151-W2151*$H$11)))</f>
        <v>0</v>
      </c>
      <c r="Z2151">
        <f>(Y2151-1)*100</f>
        <v>0</v>
      </c>
      <c r="AA2151">
        <f>MAX(0,($B$11+$C$11*AR2151)/(1+$D$11*AR2151)*AM2151/(AO2151+273)*$E$11)</f>
        <v>0</v>
      </c>
      <c r="AB2151">
        <f>$B$9*AS2151+$C$9*AT2151</f>
        <v>0</v>
      </c>
      <c r="AC2151">
        <f>AB2151*AD2151</f>
        <v>0</v>
      </c>
      <c r="AD2151">
        <f>($B$9*$D$7+$C$9*$D$7)/($B$9+$C$9)</f>
        <v>0</v>
      </c>
      <c r="AE2151">
        <f>($B$9*$K$7+$C$9*$K$7)/($B$9+$C$9)</f>
        <v>0</v>
      </c>
      <c r="AF2151">
        <v>10</v>
      </c>
      <c r="AG2151">
        <v>1551452923.5</v>
      </c>
      <c r="AH2151">
        <v>426.638</v>
      </c>
      <c r="AI2151">
        <v>396.898</v>
      </c>
      <c r="AJ2151">
        <v>8.53066</v>
      </c>
      <c r="AK2151">
        <v>8.19374</v>
      </c>
      <c r="AL2151">
        <v>1456.29</v>
      </c>
      <c r="AM2151">
        <v>100.529</v>
      </c>
      <c r="AN2151">
        <v>0.0220415</v>
      </c>
      <c r="AO2151">
        <v>6.37047</v>
      </c>
      <c r="AP2151">
        <v>999.9</v>
      </c>
      <c r="AQ2151">
        <v>999.9</v>
      </c>
      <c r="AR2151">
        <v>9987.5</v>
      </c>
      <c r="AS2151">
        <v>0</v>
      </c>
      <c r="AT2151">
        <v>0.383473</v>
      </c>
      <c r="AU2151">
        <v>0</v>
      </c>
      <c r="AV2151" t="s">
        <v>208</v>
      </c>
      <c r="AW2151">
        <v>0</v>
      </c>
      <c r="AX2151">
        <v>-0.747</v>
      </c>
      <c r="AY2151">
        <v>-0.067</v>
      </c>
      <c r="AZ2151">
        <v>0</v>
      </c>
      <c r="BA2151">
        <v>0</v>
      </c>
      <c r="BB2151">
        <v>0</v>
      </c>
      <c r="BC2151">
        <v>0</v>
      </c>
      <c r="BD2151">
        <v>-75.7984071428571</v>
      </c>
      <c r="BE2151">
        <v>20.0213862783816</v>
      </c>
      <c r="BF2151">
        <v>3.54203262060433</v>
      </c>
      <c r="BG2151">
        <v>0</v>
      </c>
      <c r="BH2151">
        <v>-2.9442230952381</v>
      </c>
      <c r="BI2151">
        <v>0.136366303975294</v>
      </c>
      <c r="BJ2151">
        <v>0.0353589568694509</v>
      </c>
      <c r="BK2151">
        <v>0</v>
      </c>
      <c r="BL2151">
        <v>0</v>
      </c>
      <c r="BM2151">
        <v>0</v>
      </c>
      <c r="BN2151" t="s">
        <v>209</v>
      </c>
      <c r="BO2151">
        <v>1.88469</v>
      </c>
      <c r="BP2151">
        <v>1.88166</v>
      </c>
      <c r="BQ2151">
        <v>1.88312</v>
      </c>
      <c r="BR2151">
        <v>1.88187</v>
      </c>
      <c r="BS2151">
        <v>1.88381</v>
      </c>
      <c r="BT2151">
        <v>1.88309</v>
      </c>
      <c r="BU2151">
        <v>1.88477</v>
      </c>
      <c r="BV2151">
        <v>1.88231</v>
      </c>
      <c r="BW2151" t="s">
        <v>210</v>
      </c>
      <c r="BX2151" t="s">
        <v>17</v>
      </c>
      <c r="BY2151" t="s">
        <v>17</v>
      </c>
      <c r="BZ2151" t="s">
        <v>17</v>
      </c>
      <c r="CA2151" t="s">
        <v>211</v>
      </c>
      <c r="CB2151" t="s">
        <v>212</v>
      </c>
      <c r="CC2151" t="s">
        <v>213</v>
      </c>
      <c r="CD2151" t="s">
        <v>213</v>
      </c>
      <c r="CE2151" t="s">
        <v>213</v>
      </c>
      <c r="CF2151" t="s">
        <v>213</v>
      </c>
      <c r="CG2151">
        <v>5</v>
      </c>
      <c r="CH2151">
        <v>0</v>
      </c>
      <c r="CI2151">
        <v>0</v>
      </c>
      <c r="CJ2151">
        <v>0</v>
      </c>
      <c r="CK2151">
        <v>0</v>
      </c>
      <c r="CL2151">
        <v>2</v>
      </c>
      <c r="CM2151">
        <v>1328.93</v>
      </c>
      <c r="CN2151">
        <v>2.80616</v>
      </c>
      <c r="CO2151">
        <v>6.99336</v>
      </c>
      <c r="CP2151">
        <v>9.1778</v>
      </c>
      <c r="CQ2151">
        <v>30.0005</v>
      </c>
      <c r="CR2151">
        <v>8.96618</v>
      </c>
      <c r="CS2151">
        <v>9.24553</v>
      </c>
      <c r="CT2151">
        <v>-1</v>
      </c>
      <c r="CU2151">
        <v>100</v>
      </c>
      <c r="CV2151">
        <v>7.28871</v>
      </c>
      <c r="CW2151">
        <v>-999.9</v>
      </c>
      <c r="CX2151">
        <v>400</v>
      </c>
      <c r="CY2151">
        <v>0</v>
      </c>
      <c r="CZ2151">
        <v>103.922</v>
      </c>
      <c r="DA2151">
        <v>103.338</v>
      </c>
    </row>
    <row r="2152" spans="1:105">
      <c r="A2152">
        <v>2138</v>
      </c>
      <c r="B2152">
        <v>1551452925.5</v>
      </c>
      <c r="C2152">
        <v>6626.59999990463</v>
      </c>
      <c r="D2152" t="s">
        <v>4505</v>
      </c>
      <c r="E2152" t="s">
        <v>4506</v>
      </c>
      <c r="F2152">
        <f>J2152+I2152+M2152*K2152</f>
        <v>0</v>
      </c>
      <c r="G2152">
        <f>(1000*AM2152)/(L2152*(AO2152+273.15))</f>
        <v>0</v>
      </c>
      <c r="H2152">
        <f>((G2152*F2152*(1-(AJ2152/1000)))/(100*K2152))*(0.0/60)</f>
        <v>0</v>
      </c>
      <c r="I2152" t="s">
        <v>203</v>
      </c>
      <c r="J2152" t="s">
        <v>204</v>
      </c>
      <c r="K2152" t="s">
        <v>205</v>
      </c>
      <c r="L2152" t="s">
        <v>206</v>
      </c>
      <c r="M2152" t="s">
        <v>1526</v>
      </c>
      <c r="N2152" t="s">
        <v>3918</v>
      </c>
      <c r="O2152" t="s">
        <v>812</v>
      </c>
      <c r="Q2152">
        <v>1551452925.5</v>
      </c>
      <c r="R2152">
        <f>AL2152*Y2152*(AJ2152-AK2152)/(100*AF2152*(1000-Y2152*AJ2152))</f>
        <v>0</v>
      </c>
      <c r="S2152">
        <f>AL2152*Y2152*(AI2152-AH2152*(1000-Y2152*AK2152)/(1000-Y2152*AJ2152))/(100*AF2152)</f>
        <v>0</v>
      </c>
      <c r="T2152">
        <f>(U2152/V2152*100)</f>
        <v>0</v>
      </c>
      <c r="U2152">
        <f>AJ2152*(AM2152+AN2152)/1000</f>
        <v>0</v>
      </c>
      <c r="V2152">
        <f>0.61365*exp(17.502*AO2152/(240.97+AO2152))</f>
        <v>0</v>
      </c>
      <c r="W2152">
        <v>128</v>
      </c>
      <c r="X2152">
        <v>9</v>
      </c>
      <c r="Y2152">
        <f>IF(W2152*$H$11&gt;=AA2152,1.0,(AA2152/(AA2152-W2152*$H$11)))</f>
        <v>0</v>
      </c>
      <c r="Z2152">
        <f>(Y2152-1)*100</f>
        <v>0</v>
      </c>
      <c r="AA2152">
        <f>MAX(0,($B$11+$C$11*AR2152)/(1+$D$11*AR2152)*AM2152/(AO2152+273)*$E$11)</f>
        <v>0</v>
      </c>
      <c r="AB2152">
        <f>$B$9*AS2152+$C$9*AT2152</f>
        <v>0</v>
      </c>
      <c r="AC2152">
        <f>AB2152*AD2152</f>
        <v>0</v>
      </c>
      <c r="AD2152">
        <f>($B$9*$D$7+$C$9*$D$7)/($B$9+$C$9)</f>
        <v>0</v>
      </c>
      <c r="AE2152">
        <f>($B$9*$K$7+$C$9*$K$7)/($B$9+$C$9)</f>
        <v>0</v>
      </c>
      <c r="AF2152">
        <v>10</v>
      </c>
      <c r="AG2152">
        <v>1551452925.5</v>
      </c>
      <c r="AH2152">
        <v>427.103</v>
      </c>
      <c r="AI2152">
        <v>396.88</v>
      </c>
      <c r="AJ2152">
        <v>8.53701</v>
      </c>
      <c r="AK2152">
        <v>8.19507</v>
      </c>
      <c r="AL2152">
        <v>1456.15</v>
      </c>
      <c r="AM2152">
        <v>100.529</v>
      </c>
      <c r="AN2152">
        <v>0.0220626</v>
      </c>
      <c r="AO2152">
        <v>6.37989</v>
      </c>
      <c r="AP2152">
        <v>999.9</v>
      </c>
      <c r="AQ2152">
        <v>999.9</v>
      </c>
      <c r="AR2152">
        <v>10015</v>
      </c>
      <c r="AS2152">
        <v>0</v>
      </c>
      <c r="AT2152">
        <v>0.383473</v>
      </c>
      <c r="AU2152">
        <v>0</v>
      </c>
      <c r="AV2152" t="s">
        <v>208</v>
      </c>
      <c r="AW2152">
        <v>0</v>
      </c>
      <c r="AX2152">
        <v>-0.747</v>
      </c>
      <c r="AY2152">
        <v>-0.067</v>
      </c>
      <c r="AZ2152">
        <v>0</v>
      </c>
      <c r="BA2152">
        <v>0</v>
      </c>
      <c r="BB2152">
        <v>0</v>
      </c>
      <c r="BC2152">
        <v>0</v>
      </c>
      <c r="BD2152">
        <v>-75.7984071428571</v>
      </c>
      <c r="BE2152">
        <v>20.0213862783816</v>
      </c>
      <c r="BF2152">
        <v>3.54203262060433</v>
      </c>
      <c r="BG2152">
        <v>0</v>
      </c>
      <c r="BH2152">
        <v>-2.9442230952381</v>
      </c>
      <c r="BI2152">
        <v>0.136366303975294</v>
      </c>
      <c r="BJ2152">
        <v>0.0353589568694509</v>
      </c>
      <c r="BK2152">
        <v>0</v>
      </c>
      <c r="BL2152">
        <v>0</v>
      </c>
      <c r="BM2152">
        <v>0</v>
      </c>
      <c r="BN2152" t="s">
        <v>209</v>
      </c>
      <c r="BO2152">
        <v>1.88467</v>
      </c>
      <c r="BP2152">
        <v>1.88166</v>
      </c>
      <c r="BQ2152">
        <v>1.88311</v>
      </c>
      <c r="BR2152">
        <v>1.88187</v>
      </c>
      <c r="BS2152">
        <v>1.88382</v>
      </c>
      <c r="BT2152">
        <v>1.88309</v>
      </c>
      <c r="BU2152">
        <v>1.88477</v>
      </c>
      <c r="BV2152">
        <v>1.88231</v>
      </c>
      <c r="BW2152" t="s">
        <v>210</v>
      </c>
      <c r="BX2152" t="s">
        <v>17</v>
      </c>
      <c r="BY2152" t="s">
        <v>17</v>
      </c>
      <c r="BZ2152" t="s">
        <v>17</v>
      </c>
      <c r="CA2152" t="s">
        <v>211</v>
      </c>
      <c r="CB2152" t="s">
        <v>212</v>
      </c>
      <c r="CC2152" t="s">
        <v>213</v>
      </c>
      <c r="CD2152" t="s">
        <v>213</v>
      </c>
      <c r="CE2152" t="s">
        <v>213</v>
      </c>
      <c r="CF2152" t="s">
        <v>213</v>
      </c>
      <c r="CG2152">
        <v>5</v>
      </c>
      <c r="CH2152">
        <v>0</v>
      </c>
      <c r="CI2152">
        <v>0</v>
      </c>
      <c r="CJ2152">
        <v>0</v>
      </c>
      <c r="CK2152">
        <v>0</v>
      </c>
      <c r="CL2152">
        <v>2</v>
      </c>
      <c r="CM2152">
        <v>1349.69</v>
      </c>
      <c r="CN2152">
        <v>2.80616</v>
      </c>
      <c r="CO2152">
        <v>6.99474</v>
      </c>
      <c r="CP2152">
        <v>9.18002</v>
      </c>
      <c r="CQ2152">
        <v>30.0006</v>
      </c>
      <c r="CR2152">
        <v>8.96834</v>
      </c>
      <c r="CS2152">
        <v>9.24777</v>
      </c>
      <c r="CT2152">
        <v>-1</v>
      </c>
      <c r="CU2152">
        <v>100</v>
      </c>
      <c r="CV2152">
        <v>7.28871</v>
      </c>
      <c r="CW2152">
        <v>-999.9</v>
      </c>
      <c r="CX2152">
        <v>400</v>
      </c>
      <c r="CY2152">
        <v>0</v>
      </c>
      <c r="CZ2152">
        <v>103.922</v>
      </c>
      <c r="DA2152">
        <v>103.337</v>
      </c>
    </row>
    <row r="2153" spans="1:105">
      <c r="A2153">
        <v>2139</v>
      </c>
      <c r="B2153">
        <v>1551452927.5</v>
      </c>
      <c r="C2153">
        <v>6628.59999990463</v>
      </c>
      <c r="D2153" t="s">
        <v>4507</v>
      </c>
      <c r="E2153" t="s">
        <v>4508</v>
      </c>
      <c r="F2153">
        <f>J2153+I2153+M2153*K2153</f>
        <v>0</v>
      </c>
      <c r="G2153">
        <f>(1000*AM2153)/(L2153*(AO2153+273.15))</f>
        <v>0</v>
      </c>
      <c r="H2153">
        <f>((G2153*F2153*(1-(AJ2153/1000)))/(100*K2153))*(0.0/60)</f>
        <v>0</v>
      </c>
      <c r="I2153" t="s">
        <v>203</v>
      </c>
      <c r="J2153" t="s">
        <v>204</v>
      </c>
      <c r="K2153" t="s">
        <v>205</v>
      </c>
      <c r="L2153" t="s">
        <v>206</v>
      </c>
      <c r="M2153" t="s">
        <v>1526</v>
      </c>
      <c r="N2153" t="s">
        <v>3918</v>
      </c>
      <c r="O2153" t="s">
        <v>812</v>
      </c>
      <c r="Q2153">
        <v>1551452927.5</v>
      </c>
      <c r="R2153">
        <f>AL2153*Y2153*(AJ2153-AK2153)/(100*AF2153*(1000-Y2153*AJ2153))</f>
        <v>0</v>
      </c>
      <c r="S2153">
        <f>AL2153*Y2153*(AI2153-AH2153*(1000-Y2153*AK2153)/(1000-Y2153*AJ2153))/(100*AF2153)</f>
        <v>0</v>
      </c>
      <c r="T2153">
        <f>(U2153/V2153*100)</f>
        <v>0</v>
      </c>
      <c r="U2153">
        <f>AJ2153*(AM2153+AN2153)/1000</f>
        <v>0</v>
      </c>
      <c r="V2153">
        <f>0.61365*exp(17.502*AO2153/(240.97+AO2153))</f>
        <v>0</v>
      </c>
      <c r="W2153">
        <v>131</v>
      </c>
      <c r="X2153">
        <v>9</v>
      </c>
      <c r="Y2153">
        <f>IF(W2153*$H$11&gt;=AA2153,1.0,(AA2153/(AA2153-W2153*$H$11)))</f>
        <v>0</v>
      </c>
      <c r="Z2153">
        <f>(Y2153-1)*100</f>
        <v>0</v>
      </c>
      <c r="AA2153">
        <f>MAX(0,($B$11+$C$11*AR2153)/(1+$D$11*AR2153)*AM2153/(AO2153+273)*$E$11)</f>
        <v>0</v>
      </c>
      <c r="AB2153">
        <f>$B$9*AS2153+$C$9*AT2153</f>
        <v>0</v>
      </c>
      <c r="AC2153">
        <f>AB2153*AD2153</f>
        <v>0</v>
      </c>
      <c r="AD2153">
        <f>($B$9*$D$7+$C$9*$D$7)/($B$9+$C$9)</f>
        <v>0</v>
      </c>
      <c r="AE2153">
        <f>($B$9*$K$7+$C$9*$K$7)/($B$9+$C$9)</f>
        <v>0</v>
      </c>
      <c r="AF2153">
        <v>10</v>
      </c>
      <c r="AG2153">
        <v>1551452927.5</v>
      </c>
      <c r="AH2153">
        <v>427.561</v>
      </c>
      <c r="AI2153">
        <v>396.878</v>
      </c>
      <c r="AJ2153">
        <v>8.53945</v>
      </c>
      <c r="AK2153">
        <v>8.19621</v>
      </c>
      <c r="AL2153">
        <v>1456.09</v>
      </c>
      <c r="AM2153">
        <v>100.528</v>
      </c>
      <c r="AN2153">
        <v>0.0221715</v>
      </c>
      <c r="AO2153">
        <v>6.37832</v>
      </c>
      <c r="AP2153">
        <v>999.9</v>
      </c>
      <c r="AQ2153">
        <v>999.9</v>
      </c>
      <c r="AR2153">
        <v>10001.9</v>
      </c>
      <c r="AS2153">
        <v>0</v>
      </c>
      <c r="AT2153">
        <v>0.383473</v>
      </c>
      <c r="AU2153">
        <v>0</v>
      </c>
      <c r="AV2153" t="s">
        <v>208</v>
      </c>
      <c r="AW2153">
        <v>0</v>
      </c>
      <c r="AX2153">
        <v>-0.747</v>
      </c>
      <c r="AY2153">
        <v>-0.067</v>
      </c>
      <c r="AZ2153">
        <v>0</v>
      </c>
      <c r="BA2153">
        <v>0</v>
      </c>
      <c r="BB2153">
        <v>0</v>
      </c>
      <c r="BC2153">
        <v>0</v>
      </c>
      <c r="BD2153">
        <v>-75.7984071428571</v>
      </c>
      <c r="BE2153">
        <v>20.0213862783816</v>
      </c>
      <c r="BF2153">
        <v>3.54203262060433</v>
      </c>
      <c r="BG2153">
        <v>0</v>
      </c>
      <c r="BH2153">
        <v>-2.9442230952381</v>
      </c>
      <c r="BI2153">
        <v>0.136366303975294</v>
      </c>
      <c r="BJ2153">
        <v>0.0353589568694509</v>
      </c>
      <c r="BK2153">
        <v>0</v>
      </c>
      <c r="BL2153">
        <v>0</v>
      </c>
      <c r="BM2153">
        <v>0</v>
      </c>
      <c r="BN2153" t="s">
        <v>209</v>
      </c>
      <c r="BO2153">
        <v>1.88465</v>
      </c>
      <c r="BP2153">
        <v>1.88164</v>
      </c>
      <c r="BQ2153">
        <v>1.88312</v>
      </c>
      <c r="BR2153">
        <v>1.88187</v>
      </c>
      <c r="BS2153">
        <v>1.88384</v>
      </c>
      <c r="BT2153">
        <v>1.88309</v>
      </c>
      <c r="BU2153">
        <v>1.88477</v>
      </c>
      <c r="BV2153">
        <v>1.88232</v>
      </c>
      <c r="BW2153" t="s">
        <v>210</v>
      </c>
      <c r="BX2153" t="s">
        <v>17</v>
      </c>
      <c r="BY2153" t="s">
        <v>17</v>
      </c>
      <c r="BZ2153" t="s">
        <v>17</v>
      </c>
      <c r="CA2153" t="s">
        <v>211</v>
      </c>
      <c r="CB2153" t="s">
        <v>212</v>
      </c>
      <c r="CC2153" t="s">
        <v>213</v>
      </c>
      <c r="CD2153" t="s">
        <v>213</v>
      </c>
      <c r="CE2153" t="s">
        <v>213</v>
      </c>
      <c r="CF2153" t="s">
        <v>213</v>
      </c>
      <c r="CG2153">
        <v>5</v>
      </c>
      <c r="CH2153">
        <v>0</v>
      </c>
      <c r="CI2153">
        <v>0</v>
      </c>
      <c r="CJ2153">
        <v>0</v>
      </c>
      <c r="CK2153">
        <v>0</v>
      </c>
      <c r="CL2153">
        <v>2</v>
      </c>
      <c r="CM2153">
        <v>1347.26</v>
      </c>
      <c r="CN2153">
        <v>2.80616</v>
      </c>
      <c r="CO2153">
        <v>6.99603</v>
      </c>
      <c r="CP2153">
        <v>9.18225</v>
      </c>
      <c r="CQ2153">
        <v>30.0005</v>
      </c>
      <c r="CR2153">
        <v>8.97054</v>
      </c>
      <c r="CS2153">
        <v>9.25</v>
      </c>
      <c r="CT2153">
        <v>-1</v>
      </c>
      <c r="CU2153">
        <v>100</v>
      </c>
      <c r="CV2153">
        <v>7.28871</v>
      </c>
      <c r="CW2153">
        <v>-999.9</v>
      </c>
      <c r="CX2153">
        <v>400</v>
      </c>
      <c r="CY2153">
        <v>0</v>
      </c>
      <c r="CZ2153">
        <v>103.921</v>
      </c>
      <c r="DA2153">
        <v>103.338</v>
      </c>
    </row>
    <row r="2154" spans="1:105">
      <c r="A2154">
        <v>2140</v>
      </c>
      <c r="B2154">
        <v>1551452929.5</v>
      </c>
      <c r="C2154">
        <v>6630.59999990463</v>
      </c>
      <c r="D2154" t="s">
        <v>4509</v>
      </c>
      <c r="E2154" t="s">
        <v>4510</v>
      </c>
      <c r="F2154">
        <f>J2154+I2154+M2154*K2154</f>
        <v>0</v>
      </c>
      <c r="G2154">
        <f>(1000*AM2154)/(L2154*(AO2154+273.15))</f>
        <v>0</v>
      </c>
      <c r="H2154">
        <f>((G2154*F2154*(1-(AJ2154/1000)))/(100*K2154))*(0.0/60)</f>
        <v>0</v>
      </c>
      <c r="I2154" t="s">
        <v>203</v>
      </c>
      <c r="J2154" t="s">
        <v>204</v>
      </c>
      <c r="K2154" t="s">
        <v>205</v>
      </c>
      <c r="L2154" t="s">
        <v>206</v>
      </c>
      <c r="M2154" t="s">
        <v>1526</v>
      </c>
      <c r="N2154" t="s">
        <v>3918</v>
      </c>
      <c r="O2154" t="s">
        <v>812</v>
      </c>
      <c r="Q2154">
        <v>1551452929.5</v>
      </c>
      <c r="R2154">
        <f>AL2154*Y2154*(AJ2154-AK2154)/(100*AF2154*(1000-Y2154*AJ2154))</f>
        <v>0</v>
      </c>
      <c r="S2154">
        <f>AL2154*Y2154*(AI2154-AH2154*(1000-Y2154*AK2154)/(1000-Y2154*AJ2154))/(100*AF2154)</f>
        <v>0</v>
      </c>
      <c r="T2154">
        <f>(U2154/V2154*100)</f>
        <v>0</v>
      </c>
      <c r="U2154">
        <f>AJ2154*(AM2154+AN2154)/1000</f>
        <v>0</v>
      </c>
      <c r="V2154">
        <f>0.61365*exp(17.502*AO2154/(240.97+AO2154))</f>
        <v>0</v>
      </c>
      <c r="W2154">
        <v>148</v>
      </c>
      <c r="X2154">
        <v>10</v>
      </c>
      <c r="Y2154">
        <f>IF(W2154*$H$11&gt;=AA2154,1.0,(AA2154/(AA2154-W2154*$H$11)))</f>
        <v>0</v>
      </c>
      <c r="Z2154">
        <f>(Y2154-1)*100</f>
        <v>0</v>
      </c>
      <c r="AA2154">
        <f>MAX(0,($B$11+$C$11*AR2154)/(1+$D$11*AR2154)*AM2154/(AO2154+273)*$E$11)</f>
        <v>0</v>
      </c>
      <c r="AB2154">
        <f>$B$9*AS2154+$C$9*AT2154</f>
        <v>0</v>
      </c>
      <c r="AC2154">
        <f>AB2154*AD2154</f>
        <v>0</v>
      </c>
      <c r="AD2154">
        <f>($B$9*$D$7+$C$9*$D$7)/($B$9+$C$9)</f>
        <v>0</v>
      </c>
      <c r="AE2154">
        <f>($B$9*$K$7+$C$9*$K$7)/($B$9+$C$9)</f>
        <v>0</v>
      </c>
      <c r="AF2154">
        <v>10</v>
      </c>
      <c r="AG2154">
        <v>1551452929.5</v>
      </c>
      <c r="AH2154">
        <v>427.978</v>
      </c>
      <c r="AI2154">
        <v>396.899</v>
      </c>
      <c r="AJ2154">
        <v>8.53789</v>
      </c>
      <c r="AK2154">
        <v>8.19603</v>
      </c>
      <c r="AL2154">
        <v>1456.31</v>
      </c>
      <c r="AM2154">
        <v>100.528</v>
      </c>
      <c r="AN2154">
        <v>0.0219222</v>
      </c>
      <c r="AO2154">
        <v>6.36471</v>
      </c>
      <c r="AP2154">
        <v>999.9</v>
      </c>
      <c r="AQ2154">
        <v>999.9</v>
      </c>
      <c r="AR2154">
        <v>9991.88</v>
      </c>
      <c r="AS2154">
        <v>0</v>
      </c>
      <c r="AT2154">
        <v>0.383473</v>
      </c>
      <c r="AU2154">
        <v>0</v>
      </c>
      <c r="AV2154" t="s">
        <v>208</v>
      </c>
      <c r="AW2154">
        <v>0</v>
      </c>
      <c r="AX2154">
        <v>-0.747</v>
      </c>
      <c r="AY2154">
        <v>-0.067</v>
      </c>
      <c r="AZ2154">
        <v>0</v>
      </c>
      <c r="BA2154">
        <v>0</v>
      </c>
      <c r="BB2154">
        <v>0</v>
      </c>
      <c r="BC2154">
        <v>0</v>
      </c>
      <c r="BD2154">
        <v>-75.7984071428571</v>
      </c>
      <c r="BE2154">
        <v>20.0213862783816</v>
      </c>
      <c r="BF2154">
        <v>3.54203262060433</v>
      </c>
      <c r="BG2154">
        <v>0</v>
      </c>
      <c r="BH2154">
        <v>-2.9442230952381</v>
      </c>
      <c r="BI2154">
        <v>0.136366303975294</v>
      </c>
      <c r="BJ2154">
        <v>0.0353589568694509</v>
      </c>
      <c r="BK2154">
        <v>0</v>
      </c>
      <c r="BL2154">
        <v>0</v>
      </c>
      <c r="BM2154">
        <v>0</v>
      </c>
      <c r="BN2154" t="s">
        <v>209</v>
      </c>
      <c r="BO2154">
        <v>1.88467</v>
      </c>
      <c r="BP2154">
        <v>1.88165</v>
      </c>
      <c r="BQ2154">
        <v>1.88315</v>
      </c>
      <c r="BR2154">
        <v>1.88187</v>
      </c>
      <c r="BS2154">
        <v>1.88384</v>
      </c>
      <c r="BT2154">
        <v>1.88309</v>
      </c>
      <c r="BU2154">
        <v>1.88477</v>
      </c>
      <c r="BV2154">
        <v>1.88232</v>
      </c>
      <c r="BW2154" t="s">
        <v>210</v>
      </c>
      <c r="BX2154" t="s">
        <v>17</v>
      </c>
      <c r="BY2154" t="s">
        <v>17</v>
      </c>
      <c r="BZ2154" t="s">
        <v>17</v>
      </c>
      <c r="CA2154" t="s">
        <v>211</v>
      </c>
      <c r="CB2154" t="s">
        <v>212</v>
      </c>
      <c r="CC2154" t="s">
        <v>213</v>
      </c>
      <c r="CD2154" t="s">
        <v>213</v>
      </c>
      <c r="CE2154" t="s">
        <v>213</v>
      </c>
      <c r="CF2154" t="s">
        <v>213</v>
      </c>
      <c r="CG2154">
        <v>5</v>
      </c>
      <c r="CH2154">
        <v>0</v>
      </c>
      <c r="CI2154">
        <v>0</v>
      </c>
      <c r="CJ2154">
        <v>0</v>
      </c>
      <c r="CK2154">
        <v>0</v>
      </c>
      <c r="CL2154">
        <v>2</v>
      </c>
      <c r="CM2154">
        <v>1334.41</v>
      </c>
      <c r="CN2154">
        <v>2.80617</v>
      </c>
      <c r="CO2154">
        <v>6.99739</v>
      </c>
      <c r="CP2154">
        <v>9.18448</v>
      </c>
      <c r="CQ2154">
        <v>30.0005</v>
      </c>
      <c r="CR2154">
        <v>8.97275</v>
      </c>
      <c r="CS2154">
        <v>9.25223</v>
      </c>
      <c r="CT2154">
        <v>-1</v>
      </c>
      <c r="CU2154">
        <v>100</v>
      </c>
      <c r="CV2154">
        <v>7.28871</v>
      </c>
      <c r="CW2154">
        <v>-999.9</v>
      </c>
      <c r="CX2154">
        <v>400</v>
      </c>
      <c r="CY2154">
        <v>0</v>
      </c>
      <c r="CZ2154">
        <v>103.92</v>
      </c>
      <c r="DA2154">
        <v>103.337</v>
      </c>
    </row>
    <row r="2155" spans="1:105">
      <c r="A2155">
        <v>2141</v>
      </c>
      <c r="B2155">
        <v>1551452999.5</v>
      </c>
      <c r="C2155">
        <v>6700.59999990463</v>
      </c>
      <c r="D2155" t="s">
        <v>4511</v>
      </c>
      <c r="E2155" t="s">
        <v>4512</v>
      </c>
      <c r="F2155">
        <f>J2155+I2155+M2155*K2155</f>
        <v>0</v>
      </c>
      <c r="G2155">
        <f>(1000*AM2155)/(L2155*(AO2155+273.15))</f>
        <v>0</v>
      </c>
      <c r="H2155">
        <f>((G2155*F2155*(1-(AJ2155/1000)))/(100*K2155))*(0.0/60)</f>
        <v>0</v>
      </c>
      <c r="I2155" t="s">
        <v>203</v>
      </c>
      <c r="J2155" t="s">
        <v>204</v>
      </c>
      <c r="K2155" t="s">
        <v>205</v>
      </c>
      <c r="L2155" t="s">
        <v>206</v>
      </c>
      <c r="M2155" t="s">
        <v>4513</v>
      </c>
      <c r="N2155" t="s">
        <v>4514</v>
      </c>
      <c r="O2155" t="s">
        <v>336</v>
      </c>
      <c r="Q2155">
        <v>1551452999.5</v>
      </c>
      <c r="R2155">
        <f>AL2155*Y2155*(AJ2155-AK2155)/(100*AF2155*(1000-Y2155*AJ2155))</f>
        <v>0</v>
      </c>
      <c r="S2155">
        <f>AL2155*Y2155*(AI2155-AH2155*(1000-Y2155*AK2155)/(1000-Y2155*AJ2155))/(100*AF2155)</f>
        <v>0</v>
      </c>
      <c r="T2155">
        <f>(U2155/V2155*100)</f>
        <v>0</v>
      </c>
      <c r="U2155">
        <f>AJ2155*(AM2155+AN2155)/1000</f>
        <v>0</v>
      </c>
      <c r="V2155">
        <f>0.61365*exp(17.502*AO2155/(240.97+AO2155))</f>
        <v>0</v>
      </c>
      <c r="W2155">
        <v>132</v>
      </c>
      <c r="X2155">
        <v>9</v>
      </c>
      <c r="Y2155">
        <f>IF(W2155*$H$11&gt;=AA2155,1.0,(AA2155/(AA2155-W2155*$H$11)))</f>
        <v>0</v>
      </c>
      <c r="Z2155">
        <f>(Y2155-1)*100</f>
        <v>0</v>
      </c>
      <c r="AA2155">
        <f>MAX(0,($B$11+$C$11*AR2155)/(1+$D$11*AR2155)*AM2155/(AO2155+273)*$E$11)</f>
        <v>0</v>
      </c>
      <c r="AB2155">
        <f>$B$9*AS2155+$C$9*AT2155</f>
        <v>0</v>
      </c>
      <c r="AC2155">
        <f>AB2155*AD2155</f>
        <v>0</v>
      </c>
      <c r="AD2155">
        <f>($B$9*$D$7+$C$9*$D$7)/($B$9+$C$9)</f>
        <v>0</v>
      </c>
      <c r="AE2155">
        <f>($B$9*$K$7+$C$9*$K$7)/($B$9+$C$9)</f>
        <v>0</v>
      </c>
      <c r="AF2155">
        <v>10</v>
      </c>
      <c r="AG2155">
        <v>1551452999.5</v>
      </c>
      <c r="AH2155">
        <v>397.234</v>
      </c>
      <c r="AI2155">
        <v>396.817</v>
      </c>
      <c r="AJ2155">
        <v>6.15412</v>
      </c>
      <c r="AK2155">
        <v>8.21886</v>
      </c>
      <c r="AL2155">
        <v>1456.3</v>
      </c>
      <c r="AM2155">
        <v>100.533</v>
      </c>
      <c r="AN2155">
        <v>0.0247196</v>
      </c>
      <c r="AO2155">
        <v>5.12998</v>
      </c>
      <c r="AP2155">
        <v>999.9</v>
      </c>
      <c r="AQ2155">
        <v>999.9</v>
      </c>
      <c r="AR2155">
        <v>10011.2</v>
      </c>
      <c r="AS2155">
        <v>0</v>
      </c>
      <c r="AT2155">
        <v>639.717</v>
      </c>
      <c r="AU2155">
        <v>0</v>
      </c>
      <c r="AV2155" t="s">
        <v>208</v>
      </c>
      <c r="AW2155">
        <v>0</v>
      </c>
      <c r="AX2155">
        <v>-0.747</v>
      </c>
      <c r="AY2155">
        <v>-0.067</v>
      </c>
      <c r="AZ2155">
        <v>0</v>
      </c>
      <c r="BA2155">
        <v>0</v>
      </c>
      <c r="BB2155">
        <v>0</v>
      </c>
      <c r="BC2155">
        <v>0</v>
      </c>
      <c r="BD2155">
        <v>-75.7984071428571</v>
      </c>
      <c r="BE2155">
        <v>20.0213862783816</v>
      </c>
      <c r="BF2155">
        <v>3.54203262060433</v>
      </c>
      <c r="BG2155">
        <v>0</v>
      </c>
      <c r="BH2155">
        <v>-2.9442230952381</v>
      </c>
      <c r="BI2155">
        <v>0.136366303975294</v>
      </c>
      <c r="BJ2155">
        <v>0.0353589568694509</v>
      </c>
      <c r="BK2155">
        <v>0</v>
      </c>
      <c r="BL2155">
        <v>0</v>
      </c>
      <c r="BM2155">
        <v>0</v>
      </c>
      <c r="BN2155" t="s">
        <v>209</v>
      </c>
      <c r="BO2155">
        <v>1.88465</v>
      </c>
      <c r="BP2155">
        <v>1.8816</v>
      </c>
      <c r="BQ2155">
        <v>1.88313</v>
      </c>
      <c r="BR2155">
        <v>1.88187</v>
      </c>
      <c r="BS2155">
        <v>1.88383</v>
      </c>
      <c r="BT2155">
        <v>1.88309</v>
      </c>
      <c r="BU2155">
        <v>1.88478</v>
      </c>
      <c r="BV2155">
        <v>1.88231</v>
      </c>
      <c r="BW2155" t="s">
        <v>210</v>
      </c>
      <c r="BX2155" t="s">
        <v>17</v>
      </c>
      <c r="BY2155" t="s">
        <v>17</v>
      </c>
      <c r="BZ2155" t="s">
        <v>17</v>
      </c>
      <c r="CA2155" t="s">
        <v>211</v>
      </c>
      <c r="CB2155" t="s">
        <v>212</v>
      </c>
      <c r="CC2155" t="s">
        <v>213</v>
      </c>
      <c r="CD2155" t="s">
        <v>213</v>
      </c>
      <c r="CE2155" t="s">
        <v>213</v>
      </c>
      <c r="CF2155" t="s">
        <v>213</v>
      </c>
      <c r="CG2155">
        <v>5</v>
      </c>
      <c r="CH2155">
        <v>0</v>
      </c>
      <c r="CI2155">
        <v>0</v>
      </c>
      <c r="CJ2155">
        <v>0</v>
      </c>
      <c r="CK2155">
        <v>0</v>
      </c>
      <c r="CL2155">
        <v>2</v>
      </c>
      <c r="CM2155">
        <v>1346.8</v>
      </c>
      <c r="CN2155">
        <v>1.02116</v>
      </c>
      <c r="CO2155">
        <v>6.75461</v>
      </c>
      <c r="CP2155">
        <v>9.25538</v>
      </c>
      <c r="CQ2155">
        <v>29.9998</v>
      </c>
      <c r="CR2155">
        <v>9.02731</v>
      </c>
      <c r="CS2155">
        <v>9.3228</v>
      </c>
      <c r="CT2155">
        <v>-1</v>
      </c>
      <c r="CU2155">
        <v>100</v>
      </c>
      <c r="CV2155">
        <v>6.51671</v>
      </c>
      <c r="CW2155">
        <v>-999.9</v>
      </c>
      <c r="CX2155">
        <v>400</v>
      </c>
      <c r="CY2155">
        <v>4.06489</v>
      </c>
      <c r="CZ2155">
        <v>103.937</v>
      </c>
      <c r="DA2155">
        <v>103.34</v>
      </c>
    </row>
    <row r="2156" spans="1:105">
      <c r="A2156">
        <v>2142</v>
      </c>
      <c r="B2156">
        <v>1551453001.5</v>
      </c>
      <c r="C2156">
        <v>6702.59999990463</v>
      </c>
      <c r="D2156" t="s">
        <v>4515</v>
      </c>
      <c r="E2156" t="s">
        <v>4516</v>
      </c>
      <c r="F2156">
        <f>J2156+I2156+M2156*K2156</f>
        <v>0</v>
      </c>
      <c r="G2156">
        <f>(1000*AM2156)/(L2156*(AO2156+273.15))</f>
        <v>0</v>
      </c>
      <c r="H2156">
        <f>((G2156*F2156*(1-(AJ2156/1000)))/(100*K2156))*(0.0/60)</f>
        <v>0</v>
      </c>
      <c r="I2156" t="s">
        <v>203</v>
      </c>
      <c r="J2156" t="s">
        <v>204</v>
      </c>
      <c r="K2156" t="s">
        <v>205</v>
      </c>
      <c r="L2156" t="s">
        <v>206</v>
      </c>
      <c r="M2156" t="s">
        <v>4513</v>
      </c>
      <c r="N2156" t="s">
        <v>4514</v>
      </c>
      <c r="O2156" t="s">
        <v>336</v>
      </c>
      <c r="Q2156">
        <v>1551453001.5</v>
      </c>
      <c r="R2156">
        <f>AL2156*Y2156*(AJ2156-AK2156)/(100*AF2156*(1000-Y2156*AJ2156))</f>
        <v>0</v>
      </c>
      <c r="S2156">
        <f>AL2156*Y2156*(AI2156-AH2156*(1000-Y2156*AK2156)/(1000-Y2156*AJ2156))/(100*AF2156)</f>
        <v>0</v>
      </c>
      <c r="T2156">
        <f>(U2156/V2156*100)</f>
        <v>0</v>
      </c>
      <c r="U2156">
        <f>AJ2156*(AM2156+AN2156)/1000</f>
        <v>0</v>
      </c>
      <c r="V2156">
        <f>0.61365*exp(17.502*AO2156/(240.97+AO2156))</f>
        <v>0</v>
      </c>
      <c r="W2156">
        <v>142</v>
      </c>
      <c r="X2156">
        <v>10</v>
      </c>
      <c r="Y2156">
        <f>IF(W2156*$H$11&gt;=AA2156,1.0,(AA2156/(AA2156-W2156*$H$11)))</f>
        <v>0</v>
      </c>
      <c r="Z2156">
        <f>(Y2156-1)*100</f>
        <v>0</v>
      </c>
      <c r="AA2156">
        <f>MAX(0,($B$11+$C$11*AR2156)/(1+$D$11*AR2156)*AM2156/(AO2156+273)*$E$11)</f>
        <v>0</v>
      </c>
      <c r="AB2156">
        <f>$B$9*AS2156+$C$9*AT2156</f>
        <v>0</v>
      </c>
      <c r="AC2156">
        <f>AB2156*AD2156</f>
        <v>0</v>
      </c>
      <c r="AD2156">
        <f>($B$9*$D$7+$C$9*$D$7)/($B$9+$C$9)</f>
        <v>0</v>
      </c>
      <c r="AE2156">
        <f>($B$9*$K$7+$C$9*$K$7)/($B$9+$C$9)</f>
        <v>0</v>
      </c>
      <c r="AF2156">
        <v>10</v>
      </c>
      <c r="AG2156">
        <v>1551453001.5</v>
      </c>
      <c r="AH2156">
        <v>396.539</v>
      </c>
      <c r="AI2156">
        <v>396.836</v>
      </c>
      <c r="AJ2156">
        <v>6.45026</v>
      </c>
      <c r="AK2156">
        <v>8.21909</v>
      </c>
      <c r="AL2156">
        <v>1455.77</v>
      </c>
      <c r="AM2156">
        <v>100.534</v>
      </c>
      <c r="AN2156">
        <v>0.0242652</v>
      </c>
      <c r="AO2156">
        <v>5.41493</v>
      </c>
      <c r="AP2156">
        <v>999.9</v>
      </c>
      <c r="AQ2156">
        <v>999.9</v>
      </c>
      <c r="AR2156">
        <v>9987.5</v>
      </c>
      <c r="AS2156">
        <v>0</v>
      </c>
      <c r="AT2156">
        <v>654.708</v>
      </c>
      <c r="AU2156">
        <v>0</v>
      </c>
      <c r="AV2156" t="s">
        <v>208</v>
      </c>
      <c r="AW2156">
        <v>0</v>
      </c>
      <c r="AX2156">
        <v>-0.747</v>
      </c>
      <c r="AY2156">
        <v>-0.067</v>
      </c>
      <c r="AZ2156">
        <v>0</v>
      </c>
      <c r="BA2156">
        <v>0</v>
      </c>
      <c r="BB2156">
        <v>0</v>
      </c>
      <c r="BC2156">
        <v>0</v>
      </c>
      <c r="BD2156">
        <v>-75.7984071428571</v>
      </c>
      <c r="BE2156">
        <v>20.0213862783816</v>
      </c>
      <c r="BF2156">
        <v>3.54203262060433</v>
      </c>
      <c r="BG2156">
        <v>0</v>
      </c>
      <c r="BH2156">
        <v>-2.9442230952381</v>
      </c>
      <c r="BI2156">
        <v>0.136366303975294</v>
      </c>
      <c r="BJ2156">
        <v>0.0353589568694509</v>
      </c>
      <c r="BK2156">
        <v>0</v>
      </c>
      <c r="BL2156">
        <v>0</v>
      </c>
      <c r="BM2156">
        <v>0</v>
      </c>
      <c r="BN2156" t="s">
        <v>209</v>
      </c>
      <c r="BO2156">
        <v>1.88466</v>
      </c>
      <c r="BP2156">
        <v>1.88159</v>
      </c>
      <c r="BQ2156">
        <v>1.88313</v>
      </c>
      <c r="BR2156">
        <v>1.88187</v>
      </c>
      <c r="BS2156">
        <v>1.8838</v>
      </c>
      <c r="BT2156">
        <v>1.88309</v>
      </c>
      <c r="BU2156">
        <v>1.88478</v>
      </c>
      <c r="BV2156">
        <v>1.8823</v>
      </c>
      <c r="BW2156" t="s">
        <v>210</v>
      </c>
      <c r="BX2156" t="s">
        <v>17</v>
      </c>
      <c r="BY2156" t="s">
        <v>17</v>
      </c>
      <c r="BZ2156" t="s">
        <v>17</v>
      </c>
      <c r="CA2156" t="s">
        <v>211</v>
      </c>
      <c r="CB2156" t="s">
        <v>212</v>
      </c>
      <c r="CC2156" t="s">
        <v>213</v>
      </c>
      <c r="CD2156" t="s">
        <v>213</v>
      </c>
      <c r="CE2156" t="s">
        <v>213</v>
      </c>
      <c r="CF2156" t="s">
        <v>213</v>
      </c>
      <c r="CG2156">
        <v>5</v>
      </c>
      <c r="CH2156">
        <v>0</v>
      </c>
      <c r="CI2156">
        <v>0</v>
      </c>
      <c r="CJ2156">
        <v>0</v>
      </c>
      <c r="CK2156">
        <v>0</v>
      </c>
      <c r="CL2156">
        <v>2</v>
      </c>
      <c r="CM2156">
        <v>1338.6</v>
      </c>
      <c r="CN2156">
        <v>1.00402</v>
      </c>
      <c r="CO2156">
        <v>6.75207</v>
      </c>
      <c r="CP2156">
        <v>9.25593</v>
      </c>
      <c r="CQ2156">
        <v>29.9995</v>
      </c>
      <c r="CR2156">
        <v>9.03023</v>
      </c>
      <c r="CS2156">
        <v>9.32354</v>
      </c>
      <c r="CT2156">
        <v>-1</v>
      </c>
      <c r="CU2156">
        <v>100</v>
      </c>
      <c r="CV2156">
        <v>6.51671</v>
      </c>
      <c r="CW2156">
        <v>-999.9</v>
      </c>
      <c r="CX2156">
        <v>400</v>
      </c>
      <c r="CY2156">
        <v>4.18517</v>
      </c>
      <c r="CZ2156">
        <v>103.933</v>
      </c>
      <c r="DA2156">
        <v>103.339</v>
      </c>
    </row>
    <row r="2157" spans="1:105">
      <c r="A2157">
        <v>2143</v>
      </c>
      <c r="B2157">
        <v>1551453003.5</v>
      </c>
      <c r="C2157">
        <v>6704.59999990463</v>
      </c>
      <c r="D2157" t="s">
        <v>4517</v>
      </c>
      <c r="E2157" t="s">
        <v>4518</v>
      </c>
      <c r="F2157">
        <f>J2157+I2157+M2157*K2157</f>
        <v>0</v>
      </c>
      <c r="G2157">
        <f>(1000*AM2157)/(L2157*(AO2157+273.15))</f>
        <v>0</v>
      </c>
      <c r="H2157">
        <f>((G2157*F2157*(1-(AJ2157/1000)))/(100*K2157))*(0.0/60)</f>
        <v>0</v>
      </c>
      <c r="I2157" t="s">
        <v>203</v>
      </c>
      <c r="J2157" t="s">
        <v>204</v>
      </c>
      <c r="K2157" t="s">
        <v>205</v>
      </c>
      <c r="L2157" t="s">
        <v>206</v>
      </c>
      <c r="M2157" t="s">
        <v>4513</v>
      </c>
      <c r="N2157" t="s">
        <v>4514</v>
      </c>
      <c r="O2157" t="s">
        <v>336</v>
      </c>
      <c r="Q2157">
        <v>1551453003.5</v>
      </c>
      <c r="R2157">
        <f>AL2157*Y2157*(AJ2157-AK2157)/(100*AF2157*(1000-Y2157*AJ2157))</f>
        <v>0</v>
      </c>
      <c r="S2157">
        <f>AL2157*Y2157*(AI2157-AH2157*(1000-Y2157*AK2157)/(1000-Y2157*AJ2157))/(100*AF2157)</f>
        <v>0</v>
      </c>
      <c r="T2157">
        <f>(U2157/V2157*100)</f>
        <v>0</v>
      </c>
      <c r="U2157">
        <f>AJ2157*(AM2157+AN2157)/1000</f>
        <v>0</v>
      </c>
      <c r="V2157">
        <f>0.61365*exp(17.502*AO2157/(240.97+AO2157))</f>
        <v>0</v>
      </c>
      <c r="W2157">
        <v>160</v>
      </c>
      <c r="X2157">
        <v>11</v>
      </c>
      <c r="Y2157">
        <f>IF(W2157*$H$11&gt;=AA2157,1.0,(AA2157/(AA2157-W2157*$H$11)))</f>
        <v>0</v>
      </c>
      <c r="Z2157">
        <f>(Y2157-1)*100</f>
        <v>0</v>
      </c>
      <c r="AA2157">
        <f>MAX(0,($B$11+$C$11*AR2157)/(1+$D$11*AR2157)*AM2157/(AO2157+273)*$E$11)</f>
        <v>0</v>
      </c>
      <c r="AB2157">
        <f>$B$9*AS2157+$C$9*AT2157</f>
        <v>0</v>
      </c>
      <c r="AC2157">
        <f>AB2157*AD2157</f>
        <v>0</v>
      </c>
      <c r="AD2157">
        <f>($B$9*$D$7+$C$9*$D$7)/($B$9+$C$9)</f>
        <v>0</v>
      </c>
      <c r="AE2157">
        <f>($B$9*$K$7+$C$9*$K$7)/($B$9+$C$9)</f>
        <v>0</v>
      </c>
      <c r="AF2157">
        <v>10</v>
      </c>
      <c r="AG2157">
        <v>1551453003.5</v>
      </c>
      <c r="AH2157">
        <v>395.863</v>
      </c>
      <c r="AI2157">
        <v>396.81</v>
      </c>
      <c r="AJ2157">
        <v>6.70645</v>
      </c>
      <c r="AK2157">
        <v>8.21947</v>
      </c>
      <c r="AL2157">
        <v>1456.07</v>
      </c>
      <c r="AM2157">
        <v>100.535</v>
      </c>
      <c r="AN2157">
        <v>0.0237311</v>
      </c>
      <c r="AO2157">
        <v>5.62369</v>
      </c>
      <c r="AP2157">
        <v>999.9</v>
      </c>
      <c r="AQ2157">
        <v>999.9</v>
      </c>
      <c r="AR2157">
        <v>9965</v>
      </c>
      <c r="AS2157">
        <v>0</v>
      </c>
      <c r="AT2157">
        <v>670.458</v>
      </c>
      <c r="AU2157">
        <v>0</v>
      </c>
      <c r="AV2157" t="s">
        <v>208</v>
      </c>
      <c r="AW2157">
        <v>0</v>
      </c>
      <c r="AX2157">
        <v>-0.747</v>
      </c>
      <c r="AY2157">
        <v>-0.067</v>
      </c>
      <c r="AZ2157">
        <v>0</v>
      </c>
      <c r="BA2157">
        <v>0</v>
      </c>
      <c r="BB2157">
        <v>0</v>
      </c>
      <c r="BC2157">
        <v>0</v>
      </c>
      <c r="BD2157">
        <v>-75.7984071428571</v>
      </c>
      <c r="BE2157">
        <v>20.0213862783816</v>
      </c>
      <c r="BF2157">
        <v>3.54203262060433</v>
      </c>
      <c r="BG2157">
        <v>0</v>
      </c>
      <c r="BH2157">
        <v>-2.9442230952381</v>
      </c>
      <c r="BI2157">
        <v>0.136366303975294</v>
      </c>
      <c r="BJ2157">
        <v>0.0353589568694509</v>
      </c>
      <c r="BK2157">
        <v>0</v>
      </c>
      <c r="BL2157">
        <v>0</v>
      </c>
      <c r="BM2157">
        <v>0</v>
      </c>
      <c r="BN2157" t="s">
        <v>209</v>
      </c>
      <c r="BO2157">
        <v>1.88466</v>
      </c>
      <c r="BP2157">
        <v>1.88163</v>
      </c>
      <c r="BQ2157">
        <v>1.88311</v>
      </c>
      <c r="BR2157">
        <v>1.88187</v>
      </c>
      <c r="BS2157">
        <v>1.88379</v>
      </c>
      <c r="BT2157">
        <v>1.88309</v>
      </c>
      <c r="BU2157">
        <v>1.88477</v>
      </c>
      <c r="BV2157">
        <v>1.8823</v>
      </c>
      <c r="BW2157" t="s">
        <v>210</v>
      </c>
      <c r="BX2157" t="s">
        <v>17</v>
      </c>
      <c r="BY2157" t="s">
        <v>17</v>
      </c>
      <c r="BZ2157" t="s">
        <v>17</v>
      </c>
      <c r="CA2157" t="s">
        <v>211</v>
      </c>
      <c r="CB2157" t="s">
        <v>212</v>
      </c>
      <c r="CC2157" t="s">
        <v>213</v>
      </c>
      <c r="CD2157" t="s">
        <v>213</v>
      </c>
      <c r="CE2157" t="s">
        <v>213</v>
      </c>
      <c r="CF2157" t="s">
        <v>213</v>
      </c>
      <c r="CG2157">
        <v>5</v>
      </c>
      <c r="CH2157">
        <v>0</v>
      </c>
      <c r="CI2157">
        <v>0</v>
      </c>
      <c r="CJ2157">
        <v>0</v>
      </c>
      <c r="CK2157">
        <v>0</v>
      </c>
      <c r="CL2157">
        <v>2</v>
      </c>
      <c r="CM2157">
        <v>1325.21</v>
      </c>
      <c r="CN2157">
        <v>1.00402</v>
      </c>
      <c r="CO2157">
        <v>6.75062</v>
      </c>
      <c r="CP2157">
        <v>9.25648</v>
      </c>
      <c r="CQ2157">
        <v>29.9993</v>
      </c>
      <c r="CR2157">
        <v>9.03245</v>
      </c>
      <c r="CS2157">
        <v>9.32423</v>
      </c>
      <c r="CT2157">
        <v>-1</v>
      </c>
      <c r="CU2157">
        <v>100</v>
      </c>
      <c r="CV2157">
        <v>6.51671</v>
      </c>
      <c r="CW2157">
        <v>-999.9</v>
      </c>
      <c r="CX2157">
        <v>400</v>
      </c>
      <c r="CY2157">
        <v>4.05694</v>
      </c>
      <c r="CZ2157">
        <v>103.931</v>
      </c>
      <c r="DA2157">
        <v>103.338</v>
      </c>
    </row>
    <row r="2158" spans="1:105">
      <c r="A2158">
        <v>2144</v>
      </c>
      <c r="B2158">
        <v>1551453005.5</v>
      </c>
      <c r="C2158">
        <v>6706.59999990463</v>
      </c>
      <c r="D2158" t="s">
        <v>4519</v>
      </c>
      <c r="E2158" t="s">
        <v>4520</v>
      </c>
      <c r="F2158">
        <f>J2158+I2158+M2158*K2158</f>
        <v>0</v>
      </c>
      <c r="G2158">
        <f>(1000*AM2158)/(L2158*(AO2158+273.15))</f>
        <v>0</v>
      </c>
      <c r="H2158">
        <f>((G2158*F2158*(1-(AJ2158/1000)))/(100*K2158))*(0.0/60)</f>
        <v>0</v>
      </c>
      <c r="I2158" t="s">
        <v>203</v>
      </c>
      <c r="J2158" t="s">
        <v>204</v>
      </c>
      <c r="K2158" t="s">
        <v>205</v>
      </c>
      <c r="L2158" t="s">
        <v>206</v>
      </c>
      <c r="M2158" t="s">
        <v>4513</v>
      </c>
      <c r="N2158" t="s">
        <v>4514</v>
      </c>
      <c r="O2158" t="s">
        <v>336</v>
      </c>
      <c r="Q2158">
        <v>1551453005.5</v>
      </c>
      <c r="R2158">
        <f>AL2158*Y2158*(AJ2158-AK2158)/(100*AF2158*(1000-Y2158*AJ2158))</f>
        <v>0</v>
      </c>
      <c r="S2158">
        <f>AL2158*Y2158*(AI2158-AH2158*(1000-Y2158*AK2158)/(1000-Y2158*AJ2158))/(100*AF2158)</f>
        <v>0</v>
      </c>
      <c r="T2158">
        <f>(U2158/V2158*100)</f>
        <v>0</v>
      </c>
      <c r="U2158">
        <f>AJ2158*(AM2158+AN2158)/1000</f>
        <v>0</v>
      </c>
      <c r="V2158">
        <f>0.61365*exp(17.502*AO2158/(240.97+AO2158))</f>
        <v>0</v>
      </c>
      <c r="W2158">
        <v>152</v>
      </c>
      <c r="X2158">
        <v>10</v>
      </c>
      <c r="Y2158">
        <f>IF(W2158*$H$11&gt;=AA2158,1.0,(AA2158/(AA2158-W2158*$H$11)))</f>
        <v>0</v>
      </c>
      <c r="Z2158">
        <f>(Y2158-1)*100</f>
        <v>0</v>
      </c>
      <c r="AA2158">
        <f>MAX(0,($B$11+$C$11*AR2158)/(1+$D$11*AR2158)*AM2158/(AO2158+273)*$E$11)</f>
        <v>0</v>
      </c>
      <c r="AB2158">
        <f>$B$9*AS2158+$C$9*AT2158</f>
        <v>0</v>
      </c>
      <c r="AC2158">
        <f>AB2158*AD2158</f>
        <v>0</v>
      </c>
      <c r="AD2158">
        <f>($B$9*$D$7+$C$9*$D$7)/($B$9+$C$9)</f>
        <v>0</v>
      </c>
      <c r="AE2158">
        <f>($B$9*$K$7+$C$9*$K$7)/($B$9+$C$9)</f>
        <v>0</v>
      </c>
      <c r="AF2158">
        <v>10</v>
      </c>
      <c r="AG2158">
        <v>1551453005.5</v>
      </c>
      <c r="AH2158">
        <v>395.202</v>
      </c>
      <c r="AI2158">
        <v>396.808</v>
      </c>
      <c r="AJ2158">
        <v>6.90844</v>
      </c>
      <c r="AK2158">
        <v>8.21965</v>
      </c>
      <c r="AL2158">
        <v>1456.91</v>
      </c>
      <c r="AM2158">
        <v>100.535</v>
      </c>
      <c r="AN2158">
        <v>0.0237491</v>
      </c>
      <c r="AO2158">
        <v>5.76294</v>
      </c>
      <c r="AP2158">
        <v>999.9</v>
      </c>
      <c r="AQ2158">
        <v>999.9</v>
      </c>
      <c r="AR2158">
        <v>9980</v>
      </c>
      <c r="AS2158">
        <v>0</v>
      </c>
      <c r="AT2158">
        <v>677.544</v>
      </c>
      <c r="AU2158">
        <v>0</v>
      </c>
      <c r="AV2158" t="s">
        <v>208</v>
      </c>
      <c r="AW2158">
        <v>0</v>
      </c>
      <c r="AX2158">
        <v>-0.747</v>
      </c>
      <c r="AY2158">
        <v>-0.067</v>
      </c>
      <c r="AZ2158">
        <v>0</v>
      </c>
      <c r="BA2158">
        <v>0</v>
      </c>
      <c r="BB2158">
        <v>0</v>
      </c>
      <c r="BC2158">
        <v>0</v>
      </c>
      <c r="BD2158">
        <v>-75.7984071428571</v>
      </c>
      <c r="BE2158">
        <v>20.0213862783816</v>
      </c>
      <c r="BF2158">
        <v>3.54203262060433</v>
      </c>
      <c r="BG2158">
        <v>0</v>
      </c>
      <c r="BH2158">
        <v>-2.9442230952381</v>
      </c>
      <c r="BI2158">
        <v>0.136366303975294</v>
      </c>
      <c r="BJ2158">
        <v>0.0353589568694509</v>
      </c>
      <c r="BK2158">
        <v>0</v>
      </c>
      <c r="BL2158">
        <v>0</v>
      </c>
      <c r="BM2158">
        <v>0</v>
      </c>
      <c r="BN2158" t="s">
        <v>209</v>
      </c>
      <c r="BO2158">
        <v>1.88468</v>
      </c>
      <c r="BP2158">
        <v>1.88166</v>
      </c>
      <c r="BQ2158">
        <v>1.88312</v>
      </c>
      <c r="BR2158">
        <v>1.88187</v>
      </c>
      <c r="BS2158">
        <v>1.88379</v>
      </c>
      <c r="BT2158">
        <v>1.88309</v>
      </c>
      <c r="BU2158">
        <v>1.88477</v>
      </c>
      <c r="BV2158">
        <v>1.88232</v>
      </c>
      <c r="BW2158" t="s">
        <v>210</v>
      </c>
      <c r="BX2158" t="s">
        <v>17</v>
      </c>
      <c r="BY2158" t="s">
        <v>17</v>
      </c>
      <c r="BZ2158" t="s">
        <v>17</v>
      </c>
      <c r="CA2158" t="s">
        <v>211</v>
      </c>
      <c r="CB2158" t="s">
        <v>212</v>
      </c>
      <c r="CC2158" t="s">
        <v>213</v>
      </c>
      <c r="CD2158" t="s">
        <v>213</v>
      </c>
      <c r="CE2158" t="s">
        <v>213</v>
      </c>
      <c r="CF2158" t="s">
        <v>213</v>
      </c>
      <c r="CG2158">
        <v>5</v>
      </c>
      <c r="CH2158">
        <v>0</v>
      </c>
      <c r="CI2158">
        <v>0</v>
      </c>
      <c r="CJ2158">
        <v>0</v>
      </c>
      <c r="CK2158">
        <v>0</v>
      </c>
      <c r="CL2158">
        <v>2</v>
      </c>
      <c r="CM2158">
        <v>1332.01</v>
      </c>
      <c r="CN2158">
        <v>1.00402</v>
      </c>
      <c r="CO2158">
        <v>6.7499</v>
      </c>
      <c r="CP2158">
        <v>9.25653</v>
      </c>
      <c r="CQ2158">
        <v>29.9994</v>
      </c>
      <c r="CR2158">
        <v>9.03418</v>
      </c>
      <c r="CS2158">
        <v>9.32464</v>
      </c>
      <c r="CT2158">
        <v>-1</v>
      </c>
      <c r="CU2158">
        <v>100</v>
      </c>
      <c r="CV2158">
        <v>6.51671</v>
      </c>
      <c r="CW2158">
        <v>-999.9</v>
      </c>
      <c r="CX2158">
        <v>400</v>
      </c>
      <c r="CY2158">
        <v>4.15773</v>
      </c>
      <c r="CZ2158">
        <v>103.928</v>
      </c>
      <c r="DA2158">
        <v>103.337</v>
      </c>
    </row>
    <row r="2159" spans="1:105">
      <c r="A2159">
        <v>2145</v>
      </c>
      <c r="B2159">
        <v>1551453007.5</v>
      </c>
      <c r="C2159">
        <v>6708.59999990463</v>
      </c>
      <c r="D2159" t="s">
        <v>4521</v>
      </c>
      <c r="E2159" t="s">
        <v>4522</v>
      </c>
      <c r="F2159">
        <f>J2159+I2159+M2159*K2159</f>
        <v>0</v>
      </c>
      <c r="G2159">
        <f>(1000*AM2159)/(L2159*(AO2159+273.15))</f>
        <v>0</v>
      </c>
      <c r="H2159">
        <f>((G2159*F2159*(1-(AJ2159/1000)))/(100*K2159))*(0.0/60)</f>
        <v>0</v>
      </c>
      <c r="I2159" t="s">
        <v>203</v>
      </c>
      <c r="J2159" t="s">
        <v>204</v>
      </c>
      <c r="K2159" t="s">
        <v>205</v>
      </c>
      <c r="L2159" t="s">
        <v>206</v>
      </c>
      <c r="M2159" t="s">
        <v>4513</v>
      </c>
      <c r="N2159" t="s">
        <v>4514</v>
      </c>
      <c r="O2159" t="s">
        <v>336</v>
      </c>
      <c r="Q2159">
        <v>1551453007.5</v>
      </c>
      <c r="R2159">
        <f>AL2159*Y2159*(AJ2159-AK2159)/(100*AF2159*(1000-Y2159*AJ2159))</f>
        <v>0</v>
      </c>
      <c r="S2159">
        <f>AL2159*Y2159*(AI2159-AH2159*(1000-Y2159*AK2159)/(1000-Y2159*AJ2159))/(100*AF2159)</f>
        <v>0</v>
      </c>
      <c r="T2159">
        <f>(U2159/V2159*100)</f>
        <v>0</v>
      </c>
      <c r="U2159">
        <f>AJ2159*(AM2159+AN2159)/1000</f>
        <v>0</v>
      </c>
      <c r="V2159">
        <f>0.61365*exp(17.502*AO2159/(240.97+AO2159))</f>
        <v>0</v>
      </c>
      <c r="W2159">
        <v>139</v>
      </c>
      <c r="X2159">
        <v>10</v>
      </c>
      <c r="Y2159">
        <f>IF(W2159*$H$11&gt;=AA2159,1.0,(AA2159/(AA2159-W2159*$H$11)))</f>
        <v>0</v>
      </c>
      <c r="Z2159">
        <f>(Y2159-1)*100</f>
        <v>0</v>
      </c>
      <c r="AA2159">
        <f>MAX(0,($B$11+$C$11*AR2159)/(1+$D$11*AR2159)*AM2159/(AO2159+273)*$E$11)</f>
        <v>0</v>
      </c>
      <c r="AB2159">
        <f>$B$9*AS2159+$C$9*AT2159</f>
        <v>0</v>
      </c>
      <c r="AC2159">
        <f>AB2159*AD2159</f>
        <v>0</v>
      </c>
      <c r="AD2159">
        <f>($B$9*$D$7+$C$9*$D$7)/($B$9+$C$9)</f>
        <v>0</v>
      </c>
      <c r="AE2159">
        <f>($B$9*$K$7+$C$9*$K$7)/($B$9+$C$9)</f>
        <v>0</v>
      </c>
      <c r="AF2159">
        <v>10</v>
      </c>
      <c r="AG2159">
        <v>1551453007.5</v>
      </c>
      <c r="AH2159">
        <v>394.54</v>
      </c>
      <c r="AI2159">
        <v>396.823</v>
      </c>
      <c r="AJ2159">
        <v>7.07859</v>
      </c>
      <c r="AK2159">
        <v>8.22041</v>
      </c>
      <c r="AL2159">
        <v>1457.19</v>
      </c>
      <c r="AM2159">
        <v>100.535</v>
      </c>
      <c r="AN2159">
        <v>0.0238592</v>
      </c>
      <c r="AO2159">
        <v>5.858</v>
      </c>
      <c r="AP2159">
        <v>999.9</v>
      </c>
      <c r="AQ2159">
        <v>999.9</v>
      </c>
      <c r="AR2159">
        <v>10018.1</v>
      </c>
      <c r="AS2159">
        <v>0</v>
      </c>
      <c r="AT2159">
        <v>676.638</v>
      </c>
      <c r="AU2159">
        <v>0</v>
      </c>
      <c r="AV2159" t="s">
        <v>208</v>
      </c>
      <c r="AW2159">
        <v>0</v>
      </c>
      <c r="AX2159">
        <v>-0.747</v>
      </c>
      <c r="AY2159">
        <v>-0.067</v>
      </c>
      <c r="AZ2159">
        <v>0</v>
      </c>
      <c r="BA2159">
        <v>0</v>
      </c>
      <c r="BB2159">
        <v>0</v>
      </c>
      <c r="BC2159">
        <v>0</v>
      </c>
      <c r="BD2159">
        <v>-75.7984071428571</v>
      </c>
      <c r="BE2159">
        <v>20.0213862783816</v>
      </c>
      <c r="BF2159">
        <v>3.54203262060433</v>
      </c>
      <c r="BG2159">
        <v>0</v>
      </c>
      <c r="BH2159">
        <v>-2.9442230952381</v>
      </c>
      <c r="BI2159">
        <v>0.136366303975294</v>
      </c>
      <c r="BJ2159">
        <v>0.0353589568694509</v>
      </c>
      <c r="BK2159">
        <v>0</v>
      </c>
      <c r="BL2159">
        <v>0</v>
      </c>
      <c r="BM2159">
        <v>0</v>
      </c>
      <c r="BN2159" t="s">
        <v>209</v>
      </c>
      <c r="BO2159">
        <v>1.88468</v>
      </c>
      <c r="BP2159">
        <v>1.88163</v>
      </c>
      <c r="BQ2159">
        <v>1.88312</v>
      </c>
      <c r="BR2159">
        <v>1.88187</v>
      </c>
      <c r="BS2159">
        <v>1.88379</v>
      </c>
      <c r="BT2159">
        <v>1.8831</v>
      </c>
      <c r="BU2159">
        <v>1.88477</v>
      </c>
      <c r="BV2159">
        <v>1.88231</v>
      </c>
      <c r="BW2159" t="s">
        <v>210</v>
      </c>
      <c r="BX2159" t="s">
        <v>17</v>
      </c>
      <c r="BY2159" t="s">
        <v>17</v>
      </c>
      <c r="BZ2159" t="s">
        <v>17</v>
      </c>
      <c r="CA2159" t="s">
        <v>211</v>
      </c>
      <c r="CB2159" t="s">
        <v>212</v>
      </c>
      <c r="CC2159" t="s">
        <v>213</v>
      </c>
      <c r="CD2159" t="s">
        <v>213</v>
      </c>
      <c r="CE2159" t="s">
        <v>213</v>
      </c>
      <c r="CF2159" t="s">
        <v>213</v>
      </c>
      <c r="CG2159">
        <v>5</v>
      </c>
      <c r="CH2159">
        <v>0</v>
      </c>
      <c r="CI2159">
        <v>0</v>
      </c>
      <c r="CJ2159">
        <v>0</v>
      </c>
      <c r="CK2159">
        <v>0</v>
      </c>
      <c r="CL2159">
        <v>2</v>
      </c>
      <c r="CM2159">
        <v>1341.75</v>
      </c>
      <c r="CN2159">
        <v>1.00188</v>
      </c>
      <c r="CO2159">
        <v>6.74976</v>
      </c>
      <c r="CP2159">
        <v>9.25704</v>
      </c>
      <c r="CQ2159">
        <v>29.9995</v>
      </c>
      <c r="CR2159">
        <v>9.03512</v>
      </c>
      <c r="CS2159">
        <v>9.32508</v>
      </c>
      <c r="CT2159">
        <v>-1</v>
      </c>
      <c r="CU2159">
        <v>100</v>
      </c>
      <c r="CV2159">
        <v>6.51671</v>
      </c>
      <c r="CW2159">
        <v>-999.9</v>
      </c>
      <c r="CX2159">
        <v>400</v>
      </c>
      <c r="CY2159">
        <v>4.04455</v>
      </c>
      <c r="CZ2159">
        <v>103.926</v>
      </c>
      <c r="DA2159">
        <v>103.336</v>
      </c>
    </row>
    <row r="2160" spans="1:105">
      <c r="A2160">
        <v>2146</v>
      </c>
      <c r="B2160">
        <v>1551453009.5</v>
      </c>
      <c r="C2160">
        <v>6710.59999990463</v>
      </c>
      <c r="D2160" t="s">
        <v>4523</v>
      </c>
      <c r="E2160" t="s">
        <v>4524</v>
      </c>
      <c r="F2160">
        <f>J2160+I2160+M2160*K2160</f>
        <v>0</v>
      </c>
      <c r="G2160">
        <f>(1000*AM2160)/(L2160*(AO2160+273.15))</f>
        <v>0</v>
      </c>
      <c r="H2160">
        <f>((G2160*F2160*(1-(AJ2160/1000)))/(100*K2160))*(0.0/60)</f>
        <v>0</v>
      </c>
      <c r="I2160" t="s">
        <v>203</v>
      </c>
      <c r="J2160" t="s">
        <v>204</v>
      </c>
      <c r="K2160" t="s">
        <v>205</v>
      </c>
      <c r="L2160" t="s">
        <v>206</v>
      </c>
      <c r="M2160" t="s">
        <v>4513</v>
      </c>
      <c r="N2160" t="s">
        <v>4514</v>
      </c>
      <c r="O2160" t="s">
        <v>336</v>
      </c>
      <c r="Q2160">
        <v>1551453009.5</v>
      </c>
      <c r="R2160">
        <f>AL2160*Y2160*(AJ2160-AK2160)/(100*AF2160*(1000-Y2160*AJ2160))</f>
        <v>0</v>
      </c>
      <c r="S2160">
        <f>AL2160*Y2160*(AI2160-AH2160*(1000-Y2160*AK2160)/(1000-Y2160*AJ2160))/(100*AF2160)</f>
        <v>0</v>
      </c>
      <c r="T2160">
        <f>(U2160/V2160*100)</f>
        <v>0</v>
      </c>
      <c r="U2160">
        <f>AJ2160*(AM2160+AN2160)/1000</f>
        <v>0</v>
      </c>
      <c r="V2160">
        <f>0.61365*exp(17.502*AO2160/(240.97+AO2160))</f>
        <v>0</v>
      </c>
      <c r="W2160">
        <v>152</v>
      </c>
      <c r="X2160">
        <v>10</v>
      </c>
      <c r="Y2160">
        <f>IF(W2160*$H$11&gt;=AA2160,1.0,(AA2160/(AA2160-W2160*$H$11)))</f>
        <v>0</v>
      </c>
      <c r="Z2160">
        <f>(Y2160-1)*100</f>
        <v>0</v>
      </c>
      <c r="AA2160">
        <f>MAX(0,($B$11+$C$11*AR2160)/(1+$D$11*AR2160)*AM2160/(AO2160+273)*$E$11)</f>
        <v>0</v>
      </c>
      <c r="AB2160">
        <f>$B$9*AS2160+$C$9*AT2160</f>
        <v>0</v>
      </c>
      <c r="AC2160">
        <f>AB2160*AD2160</f>
        <v>0</v>
      </c>
      <c r="AD2160">
        <f>($B$9*$D$7+$C$9*$D$7)/($B$9+$C$9)</f>
        <v>0</v>
      </c>
      <c r="AE2160">
        <f>($B$9*$K$7+$C$9*$K$7)/($B$9+$C$9)</f>
        <v>0</v>
      </c>
      <c r="AF2160">
        <v>10</v>
      </c>
      <c r="AG2160">
        <v>1551453009.5</v>
      </c>
      <c r="AH2160">
        <v>393.932</v>
      </c>
      <c r="AI2160">
        <v>396.871</v>
      </c>
      <c r="AJ2160">
        <v>7.2394</v>
      </c>
      <c r="AK2160">
        <v>8.222</v>
      </c>
      <c r="AL2160">
        <v>1457.02</v>
      </c>
      <c r="AM2160">
        <v>100.534</v>
      </c>
      <c r="AN2160">
        <v>0.0240043</v>
      </c>
      <c r="AO2160">
        <v>5.93951</v>
      </c>
      <c r="AP2160">
        <v>999.9</v>
      </c>
      <c r="AQ2160">
        <v>999.9</v>
      </c>
      <c r="AR2160">
        <v>9985.62</v>
      </c>
      <c r="AS2160">
        <v>0</v>
      </c>
      <c r="AT2160">
        <v>679.314</v>
      </c>
      <c r="AU2160">
        <v>0</v>
      </c>
      <c r="AV2160" t="s">
        <v>208</v>
      </c>
      <c r="AW2160">
        <v>0</v>
      </c>
      <c r="AX2160">
        <v>-0.747</v>
      </c>
      <c r="AY2160">
        <v>-0.067</v>
      </c>
      <c r="AZ2160">
        <v>0</v>
      </c>
      <c r="BA2160">
        <v>0</v>
      </c>
      <c r="BB2160">
        <v>0</v>
      </c>
      <c r="BC2160">
        <v>0</v>
      </c>
      <c r="BD2160">
        <v>-75.7984071428571</v>
      </c>
      <c r="BE2160">
        <v>20.0213862783816</v>
      </c>
      <c r="BF2160">
        <v>3.54203262060433</v>
      </c>
      <c r="BG2160">
        <v>0</v>
      </c>
      <c r="BH2160">
        <v>-2.9442230952381</v>
      </c>
      <c r="BI2160">
        <v>0.136366303975294</v>
      </c>
      <c r="BJ2160">
        <v>0.0353589568694509</v>
      </c>
      <c r="BK2160">
        <v>0</v>
      </c>
      <c r="BL2160">
        <v>0</v>
      </c>
      <c r="BM2160">
        <v>0</v>
      </c>
      <c r="BN2160" t="s">
        <v>209</v>
      </c>
      <c r="BO2160">
        <v>1.88469</v>
      </c>
      <c r="BP2160">
        <v>1.8816</v>
      </c>
      <c r="BQ2160">
        <v>1.88312</v>
      </c>
      <c r="BR2160">
        <v>1.88187</v>
      </c>
      <c r="BS2160">
        <v>1.88382</v>
      </c>
      <c r="BT2160">
        <v>1.88309</v>
      </c>
      <c r="BU2160">
        <v>1.88477</v>
      </c>
      <c r="BV2160">
        <v>1.88231</v>
      </c>
      <c r="BW2160" t="s">
        <v>210</v>
      </c>
      <c r="BX2160" t="s">
        <v>17</v>
      </c>
      <c r="BY2160" t="s">
        <v>17</v>
      </c>
      <c r="BZ2160" t="s">
        <v>17</v>
      </c>
      <c r="CA2160" t="s">
        <v>211</v>
      </c>
      <c r="CB2160" t="s">
        <v>212</v>
      </c>
      <c r="CC2160" t="s">
        <v>213</v>
      </c>
      <c r="CD2160" t="s">
        <v>213</v>
      </c>
      <c r="CE2160" t="s">
        <v>213</v>
      </c>
      <c r="CF2160" t="s">
        <v>213</v>
      </c>
      <c r="CG2160">
        <v>5</v>
      </c>
      <c r="CH2160">
        <v>0</v>
      </c>
      <c r="CI2160">
        <v>0</v>
      </c>
      <c r="CJ2160">
        <v>0</v>
      </c>
      <c r="CK2160">
        <v>0</v>
      </c>
      <c r="CL2160">
        <v>2</v>
      </c>
      <c r="CM2160">
        <v>1331.77</v>
      </c>
      <c r="CN2160">
        <v>0.999736</v>
      </c>
      <c r="CO2160">
        <v>6.75027</v>
      </c>
      <c r="CP2160">
        <v>9.2576</v>
      </c>
      <c r="CQ2160">
        <v>29.9995</v>
      </c>
      <c r="CR2160">
        <v>9.03596</v>
      </c>
      <c r="CS2160">
        <v>9.32563</v>
      </c>
      <c r="CT2160">
        <v>-1</v>
      </c>
      <c r="CU2160">
        <v>100</v>
      </c>
      <c r="CV2160">
        <v>6.51671</v>
      </c>
      <c r="CW2160">
        <v>-999.9</v>
      </c>
      <c r="CX2160">
        <v>400</v>
      </c>
      <c r="CY2160">
        <v>4.03987</v>
      </c>
      <c r="CZ2160">
        <v>103.926</v>
      </c>
      <c r="DA2160">
        <v>103.335</v>
      </c>
    </row>
    <row r="2161" spans="1:105">
      <c r="A2161">
        <v>2147</v>
      </c>
      <c r="B2161">
        <v>1551453011.5</v>
      </c>
      <c r="C2161">
        <v>6712.59999990463</v>
      </c>
      <c r="D2161" t="s">
        <v>4525</v>
      </c>
      <c r="E2161" t="s">
        <v>4526</v>
      </c>
      <c r="F2161">
        <f>J2161+I2161+M2161*K2161</f>
        <v>0</v>
      </c>
      <c r="G2161">
        <f>(1000*AM2161)/(L2161*(AO2161+273.15))</f>
        <v>0</v>
      </c>
      <c r="H2161">
        <f>((G2161*F2161*(1-(AJ2161/1000)))/(100*K2161))*(0.0/60)</f>
        <v>0</v>
      </c>
      <c r="I2161" t="s">
        <v>203</v>
      </c>
      <c r="J2161" t="s">
        <v>204</v>
      </c>
      <c r="K2161" t="s">
        <v>205</v>
      </c>
      <c r="L2161" t="s">
        <v>206</v>
      </c>
      <c r="M2161" t="s">
        <v>4513</v>
      </c>
      <c r="N2161" t="s">
        <v>4514</v>
      </c>
      <c r="O2161" t="s">
        <v>336</v>
      </c>
      <c r="Q2161">
        <v>1551453011.5</v>
      </c>
      <c r="R2161">
        <f>AL2161*Y2161*(AJ2161-AK2161)/(100*AF2161*(1000-Y2161*AJ2161))</f>
        <v>0</v>
      </c>
      <c r="S2161">
        <f>AL2161*Y2161*(AI2161-AH2161*(1000-Y2161*AK2161)/(1000-Y2161*AJ2161))/(100*AF2161)</f>
        <v>0</v>
      </c>
      <c r="T2161">
        <f>(U2161/V2161*100)</f>
        <v>0</v>
      </c>
      <c r="U2161">
        <f>AJ2161*(AM2161+AN2161)/1000</f>
        <v>0</v>
      </c>
      <c r="V2161">
        <f>0.61365*exp(17.502*AO2161/(240.97+AO2161))</f>
        <v>0</v>
      </c>
      <c r="W2161">
        <v>158</v>
      </c>
      <c r="X2161">
        <v>11</v>
      </c>
      <c r="Y2161">
        <f>IF(W2161*$H$11&gt;=AA2161,1.0,(AA2161/(AA2161-W2161*$H$11)))</f>
        <v>0</v>
      </c>
      <c r="Z2161">
        <f>(Y2161-1)*100</f>
        <v>0</v>
      </c>
      <c r="AA2161">
        <f>MAX(0,($B$11+$C$11*AR2161)/(1+$D$11*AR2161)*AM2161/(AO2161+273)*$E$11)</f>
        <v>0</v>
      </c>
      <c r="AB2161">
        <f>$B$9*AS2161+$C$9*AT2161</f>
        <v>0</v>
      </c>
      <c r="AC2161">
        <f>AB2161*AD2161</f>
        <v>0</v>
      </c>
      <c r="AD2161">
        <f>($B$9*$D$7+$C$9*$D$7)/($B$9+$C$9)</f>
        <v>0</v>
      </c>
      <c r="AE2161">
        <f>($B$9*$K$7+$C$9*$K$7)/($B$9+$C$9)</f>
        <v>0</v>
      </c>
      <c r="AF2161">
        <v>10</v>
      </c>
      <c r="AG2161">
        <v>1551453011.5</v>
      </c>
      <c r="AH2161">
        <v>393.356</v>
      </c>
      <c r="AI2161">
        <v>396.893</v>
      </c>
      <c r="AJ2161">
        <v>7.38033</v>
      </c>
      <c r="AK2161">
        <v>8.22275</v>
      </c>
      <c r="AL2161">
        <v>1456.86</v>
      </c>
      <c r="AM2161">
        <v>100.535</v>
      </c>
      <c r="AN2161">
        <v>0.0238673</v>
      </c>
      <c r="AO2161">
        <v>6.01114</v>
      </c>
      <c r="AP2161">
        <v>999.9</v>
      </c>
      <c r="AQ2161">
        <v>999.9</v>
      </c>
      <c r="AR2161">
        <v>9995</v>
      </c>
      <c r="AS2161">
        <v>0</v>
      </c>
      <c r="AT2161">
        <v>681.683</v>
      </c>
      <c r="AU2161">
        <v>0</v>
      </c>
      <c r="AV2161" t="s">
        <v>208</v>
      </c>
      <c r="AW2161">
        <v>0</v>
      </c>
      <c r="AX2161">
        <v>-0.747</v>
      </c>
      <c r="AY2161">
        <v>-0.067</v>
      </c>
      <c r="AZ2161">
        <v>0</v>
      </c>
      <c r="BA2161">
        <v>0</v>
      </c>
      <c r="BB2161">
        <v>0</v>
      </c>
      <c r="BC2161">
        <v>0</v>
      </c>
      <c r="BD2161">
        <v>-75.7984071428571</v>
      </c>
      <c r="BE2161">
        <v>20.0213862783816</v>
      </c>
      <c r="BF2161">
        <v>3.54203262060433</v>
      </c>
      <c r="BG2161">
        <v>0</v>
      </c>
      <c r="BH2161">
        <v>-2.9442230952381</v>
      </c>
      <c r="BI2161">
        <v>0.136366303975294</v>
      </c>
      <c r="BJ2161">
        <v>0.0353589568694509</v>
      </c>
      <c r="BK2161">
        <v>0</v>
      </c>
      <c r="BL2161">
        <v>0</v>
      </c>
      <c r="BM2161">
        <v>0</v>
      </c>
      <c r="BN2161" t="s">
        <v>209</v>
      </c>
      <c r="BO2161">
        <v>1.88469</v>
      </c>
      <c r="BP2161">
        <v>1.8816</v>
      </c>
      <c r="BQ2161">
        <v>1.88311</v>
      </c>
      <c r="BR2161">
        <v>1.88187</v>
      </c>
      <c r="BS2161">
        <v>1.88383</v>
      </c>
      <c r="BT2161">
        <v>1.88309</v>
      </c>
      <c r="BU2161">
        <v>1.88477</v>
      </c>
      <c r="BV2161">
        <v>1.88231</v>
      </c>
      <c r="BW2161" t="s">
        <v>210</v>
      </c>
      <c r="BX2161" t="s">
        <v>17</v>
      </c>
      <c r="BY2161" t="s">
        <v>17</v>
      </c>
      <c r="BZ2161" t="s">
        <v>17</v>
      </c>
      <c r="CA2161" t="s">
        <v>211</v>
      </c>
      <c r="CB2161" t="s">
        <v>212</v>
      </c>
      <c r="CC2161" t="s">
        <v>213</v>
      </c>
      <c r="CD2161" t="s">
        <v>213</v>
      </c>
      <c r="CE2161" t="s">
        <v>213</v>
      </c>
      <c r="CF2161" t="s">
        <v>213</v>
      </c>
      <c r="CG2161">
        <v>5</v>
      </c>
      <c r="CH2161">
        <v>0</v>
      </c>
      <c r="CI2161">
        <v>0</v>
      </c>
      <c r="CJ2161">
        <v>0</v>
      </c>
      <c r="CK2161">
        <v>0</v>
      </c>
      <c r="CL2161">
        <v>2</v>
      </c>
      <c r="CM2161">
        <v>1327.44</v>
      </c>
      <c r="CN2161">
        <v>0.999736</v>
      </c>
      <c r="CO2161">
        <v>6.75116</v>
      </c>
      <c r="CP2161">
        <v>9.25766</v>
      </c>
      <c r="CQ2161">
        <v>29.9995</v>
      </c>
      <c r="CR2161">
        <v>9.03699</v>
      </c>
      <c r="CS2161">
        <v>9.3259</v>
      </c>
      <c r="CT2161">
        <v>-1</v>
      </c>
      <c r="CU2161">
        <v>100</v>
      </c>
      <c r="CV2161">
        <v>6.51671</v>
      </c>
      <c r="CW2161">
        <v>-999.9</v>
      </c>
      <c r="CX2161">
        <v>400</v>
      </c>
      <c r="CY2161">
        <v>4.00386</v>
      </c>
      <c r="CZ2161">
        <v>103.925</v>
      </c>
      <c r="DA2161">
        <v>103.334</v>
      </c>
    </row>
    <row r="2162" spans="1:105">
      <c r="A2162">
        <v>2148</v>
      </c>
      <c r="B2162">
        <v>1551453013.5</v>
      </c>
      <c r="C2162">
        <v>6714.59999990463</v>
      </c>
      <c r="D2162" t="s">
        <v>4527</v>
      </c>
      <c r="E2162" t="s">
        <v>4528</v>
      </c>
      <c r="F2162">
        <f>J2162+I2162+M2162*K2162</f>
        <v>0</v>
      </c>
      <c r="G2162">
        <f>(1000*AM2162)/(L2162*(AO2162+273.15))</f>
        <v>0</v>
      </c>
      <c r="H2162">
        <f>((G2162*F2162*(1-(AJ2162/1000)))/(100*K2162))*(0.0/60)</f>
        <v>0</v>
      </c>
      <c r="I2162" t="s">
        <v>203</v>
      </c>
      <c r="J2162" t="s">
        <v>204</v>
      </c>
      <c r="K2162" t="s">
        <v>205</v>
      </c>
      <c r="L2162" t="s">
        <v>206</v>
      </c>
      <c r="M2162" t="s">
        <v>4513</v>
      </c>
      <c r="N2162" t="s">
        <v>4514</v>
      </c>
      <c r="O2162" t="s">
        <v>336</v>
      </c>
      <c r="Q2162">
        <v>1551453013.5</v>
      </c>
      <c r="R2162">
        <f>AL2162*Y2162*(AJ2162-AK2162)/(100*AF2162*(1000-Y2162*AJ2162))</f>
        <v>0</v>
      </c>
      <c r="S2162">
        <f>AL2162*Y2162*(AI2162-AH2162*(1000-Y2162*AK2162)/(1000-Y2162*AJ2162))/(100*AF2162)</f>
        <v>0</v>
      </c>
      <c r="T2162">
        <f>(U2162/V2162*100)</f>
        <v>0</v>
      </c>
      <c r="U2162">
        <f>AJ2162*(AM2162+AN2162)/1000</f>
        <v>0</v>
      </c>
      <c r="V2162">
        <f>0.61365*exp(17.502*AO2162/(240.97+AO2162))</f>
        <v>0</v>
      </c>
      <c r="W2162">
        <v>158</v>
      </c>
      <c r="X2162">
        <v>11</v>
      </c>
      <c r="Y2162">
        <f>IF(W2162*$H$11&gt;=AA2162,1.0,(AA2162/(AA2162-W2162*$H$11)))</f>
        <v>0</v>
      </c>
      <c r="Z2162">
        <f>(Y2162-1)*100</f>
        <v>0</v>
      </c>
      <c r="AA2162">
        <f>MAX(0,($B$11+$C$11*AR2162)/(1+$D$11*AR2162)*AM2162/(AO2162+273)*$E$11)</f>
        <v>0</v>
      </c>
      <c r="AB2162">
        <f>$B$9*AS2162+$C$9*AT2162</f>
        <v>0</v>
      </c>
      <c r="AC2162">
        <f>AB2162*AD2162</f>
        <v>0</v>
      </c>
      <c r="AD2162">
        <f>($B$9*$D$7+$C$9*$D$7)/($B$9+$C$9)</f>
        <v>0</v>
      </c>
      <c r="AE2162">
        <f>($B$9*$K$7+$C$9*$K$7)/($B$9+$C$9)</f>
        <v>0</v>
      </c>
      <c r="AF2162">
        <v>10</v>
      </c>
      <c r="AG2162">
        <v>1551453013.5</v>
      </c>
      <c r="AH2162">
        <v>392.78</v>
      </c>
      <c r="AI2162">
        <v>396.819</v>
      </c>
      <c r="AJ2162">
        <v>7.48366</v>
      </c>
      <c r="AK2162">
        <v>8.22223</v>
      </c>
      <c r="AL2162">
        <v>1457.6</v>
      </c>
      <c r="AM2162">
        <v>100.537</v>
      </c>
      <c r="AN2162">
        <v>0.0237431</v>
      </c>
      <c r="AO2162">
        <v>6.05067</v>
      </c>
      <c r="AP2162">
        <v>999.9</v>
      </c>
      <c r="AQ2162">
        <v>999.9</v>
      </c>
      <c r="AR2162">
        <v>10021.2</v>
      </c>
      <c r="AS2162">
        <v>0</v>
      </c>
      <c r="AT2162">
        <v>678.585</v>
      </c>
      <c r="AU2162">
        <v>0</v>
      </c>
      <c r="AV2162" t="s">
        <v>208</v>
      </c>
      <c r="AW2162">
        <v>0</v>
      </c>
      <c r="AX2162">
        <v>-0.747</v>
      </c>
      <c r="AY2162">
        <v>-0.067</v>
      </c>
      <c r="AZ2162">
        <v>0</v>
      </c>
      <c r="BA2162">
        <v>0</v>
      </c>
      <c r="BB2162">
        <v>0</v>
      </c>
      <c r="BC2162">
        <v>0</v>
      </c>
      <c r="BD2162">
        <v>-75.7984071428571</v>
      </c>
      <c r="BE2162">
        <v>20.0213862783816</v>
      </c>
      <c r="BF2162">
        <v>3.54203262060433</v>
      </c>
      <c r="BG2162">
        <v>0</v>
      </c>
      <c r="BH2162">
        <v>-2.9442230952381</v>
      </c>
      <c r="BI2162">
        <v>0.136366303975294</v>
      </c>
      <c r="BJ2162">
        <v>0.0353589568694509</v>
      </c>
      <c r="BK2162">
        <v>0</v>
      </c>
      <c r="BL2162">
        <v>0</v>
      </c>
      <c r="BM2162">
        <v>0</v>
      </c>
      <c r="BN2162" t="s">
        <v>209</v>
      </c>
      <c r="BO2162">
        <v>1.88467</v>
      </c>
      <c r="BP2162">
        <v>1.88162</v>
      </c>
      <c r="BQ2162">
        <v>1.88309</v>
      </c>
      <c r="BR2162">
        <v>1.88187</v>
      </c>
      <c r="BS2162">
        <v>1.88383</v>
      </c>
      <c r="BT2162">
        <v>1.88309</v>
      </c>
      <c r="BU2162">
        <v>1.88477</v>
      </c>
      <c r="BV2162">
        <v>1.88232</v>
      </c>
      <c r="BW2162" t="s">
        <v>210</v>
      </c>
      <c r="BX2162" t="s">
        <v>17</v>
      </c>
      <c r="BY2162" t="s">
        <v>17</v>
      </c>
      <c r="BZ2162" t="s">
        <v>17</v>
      </c>
      <c r="CA2162" t="s">
        <v>211</v>
      </c>
      <c r="CB2162" t="s">
        <v>212</v>
      </c>
      <c r="CC2162" t="s">
        <v>213</v>
      </c>
      <c r="CD2162" t="s">
        <v>213</v>
      </c>
      <c r="CE2162" t="s">
        <v>213</v>
      </c>
      <c r="CF2162" t="s">
        <v>213</v>
      </c>
      <c r="CG2162">
        <v>5</v>
      </c>
      <c r="CH2162">
        <v>0</v>
      </c>
      <c r="CI2162">
        <v>0</v>
      </c>
      <c r="CJ2162">
        <v>0</v>
      </c>
      <c r="CK2162">
        <v>0</v>
      </c>
      <c r="CL2162">
        <v>2</v>
      </c>
      <c r="CM2162">
        <v>1327.83</v>
      </c>
      <c r="CN2162">
        <v>1.00188</v>
      </c>
      <c r="CO2162">
        <v>6.75229</v>
      </c>
      <c r="CP2162">
        <v>9.25766</v>
      </c>
      <c r="CQ2162">
        <v>29.9996</v>
      </c>
      <c r="CR2162">
        <v>9.03757</v>
      </c>
      <c r="CS2162">
        <v>9.32647</v>
      </c>
      <c r="CT2162">
        <v>-1</v>
      </c>
      <c r="CU2162">
        <v>100</v>
      </c>
      <c r="CV2162">
        <v>6.51671</v>
      </c>
      <c r="CW2162">
        <v>-999.9</v>
      </c>
      <c r="CX2162">
        <v>400</v>
      </c>
      <c r="CY2162">
        <v>3.99097</v>
      </c>
      <c r="CZ2162">
        <v>103.924</v>
      </c>
      <c r="DA2162">
        <v>103.333</v>
      </c>
    </row>
    <row r="2163" spans="1:105">
      <c r="A2163">
        <v>2149</v>
      </c>
      <c r="B2163">
        <v>1551453015.5</v>
      </c>
      <c r="C2163">
        <v>6716.59999990463</v>
      </c>
      <c r="D2163" t="s">
        <v>4529</v>
      </c>
      <c r="E2163" t="s">
        <v>4530</v>
      </c>
      <c r="F2163">
        <f>J2163+I2163+M2163*K2163</f>
        <v>0</v>
      </c>
      <c r="G2163">
        <f>(1000*AM2163)/(L2163*(AO2163+273.15))</f>
        <v>0</v>
      </c>
      <c r="H2163">
        <f>((G2163*F2163*(1-(AJ2163/1000)))/(100*K2163))*(0.0/60)</f>
        <v>0</v>
      </c>
      <c r="I2163" t="s">
        <v>203</v>
      </c>
      <c r="J2163" t="s">
        <v>204</v>
      </c>
      <c r="K2163" t="s">
        <v>205</v>
      </c>
      <c r="L2163" t="s">
        <v>206</v>
      </c>
      <c r="M2163" t="s">
        <v>4513</v>
      </c>
      <c r="N2163" t="s">
        <v>4514</v>
      </c>
      <c r="O2163" t="s">
        <v>336</v>
      </c>
      <c r="Q2163">
        <v>1551453015.5</v>
      </c>
      <c r="R2163">
        <f>AL2163*Y2163*(AJ2163-AK2163)/(100*AF2163*(1000-Y2163*AJ2163))</f>
        <v>0</v>
      </c>
      <c r="S2163">
        <f>AL2163*Y2163*(AI2163-AH2163*(1000-Y2163*AK2163)/(1000-Y2163*AJ2163))/(100*AF2163)</f>
        <v>0</v>
      </c>
      <c r="T2163">
        <f>(U2163/V2163*100)</f>
        <v>0</v>
      </c>
      <c r="U2163">
        <f>AJ2163*(AM2163+AN2163)/1000</f>
        <v>0</v>
      </c>
      <c r="V2163">
        <f>0.61365*exp(17.502*AO2163/(240.97+AO2163))</f>
        <v>0</v>
      </c>
      <c r="W2163">
        <v>169</v>
      </c>
      <c r="X2163">
        <v>12</v>
      </c>
      <c r="Y2163">
        <f>IF(W2163*$H$11&gt;=AA2163,1.0,(AA2163/(AA2163-W2163*$H$11)))</f>
        <v>0</v>
      </c>
      <c r="Z2163">
        <f>(Y2163-1)*100</f>
        <v>0</v>
      </c>
      <c r="AA2163">
        <f>MAX(0,($B$11+$C$11*AR2163)/(1+$D$11*AR2163)*AM2163/(AO2163+273)*$E$11)</f>
        <v>0</v>
      </c>
      <c r="AB2163">
        <f>$B$9*AS2163+$C$9*AT2163</f>
        <v>0</v>
      </c>
      <c r="AC2163">
        <f>AB2163*AD2163</f>
        <v>0</v>
      </c>
      <c r="AD2163">
        <f>($B$9*$D$7+$C$9*$D$7)/($B$9+$C$9)</f>
        <v>0</v>
      </c>
      <c r="AE2163">
        <f>($B$9*$K$7+$C$9*$K$7)/($B$9+$C$9)</f>
        <v>0</v>
      </c>
      <c r="AF2163">
        <v>10</v>
      </c>
      <c r="AG2163">
        <v>1551453015.5</v>
      </c>
      <c r="AH2163">
        <v>392.222</v>
      </c>
      <c r="AI2163">
        <v>396.806</v>
      </c>
      <c r="AJ2163">
        <v>7.57929</v>
      </c>
      <c r="AK2163">
        <v>8.22238</v>
      </c>
      <c r="AL2163">
        <v>1457.59</v>
      </c>
      <c r="AM2163">
        <v>100.536</v>
      </c>
      <c r="AN2163">
        <v>0.0233785</v>
      </c>
      <c r="AO2163">
        <v>6.08533</v>
      </c>
      <c r="AP2163">
        <v>999.9</v>
      </c>
      <c r="AQ2163">
        <v>999.9</v>
      </c>
      <c r="AR2163">
        <v>9996.25</v>
      </c>
      <c r="AS2163">
        <v>0</v>
      </c>
      <c r="AT2163">
        <v>674.304</v>
      </c>
      <c r="AU2163">
        <v>0</v>
      </c>
      <c r="AV2163" t="s">
        <v>208</v>
      </c>
      <c r="AW2163">
        <v>0</v>
      </c>
      <c r="AX2163">
        <v>-0.747</v>
      </c>
      <c r="AY2163">
        <v>-0.067</v>
      </c>
      <c r="AZ2163">
        <v>0</v>
      </c>
      <c r="BA2163">
        <v>0</v>
      </c>
      <c r="BB2163">
        <v>0</v>
      </c>
      <c r="BC2163">
        <v>0</v>
      </c>
      <c r="BD2163">
        <v>-75.7984071428571</v>
      </c>
      <c r="BE2163">
        <v>20.0213862783816</v>
      </c>
      <c r="BF2163">
        <v>3.54203262060433</v>
      </c>
      <c r="BG2163">
        <v>0</v>
      </c>
      <c r="BH2163">
        <v>-2.9442230952381</v>
      </c>
      <c r="BI2163">
        <v>0.136366303975294</v>
      </c>
      <c r="BJ2163">
        <v>0.0353589568694509</v>
      </c>
      <c r="BK2163">
        <v>0</v>
      </c>
      <c r="BL2163">
        <v>0</v>
      </c>
      <c r="BM2163">
        <v>0</v>
      </c>
      <c r="BN2163" t="s">
        <v>209</v>
      </c>
      <c r="BO2163">
        <v>1.88465</v>
      </c>
      <c r="BP2163">
        <v>1.88165</v>
      </c>
      <c r="BQ2163">
        <v>1.88309</v>
      </c>
      <c r="BR2163">
        <v>1.88187</v>
      </c>
      <c r="BS2163">
        <v>1.88383</v>
      </c>
      <c r="BT2163">
        <v>1.88309</v>
      </c>
      <c r="BU2163">
        <v>1.88477</v>
      </c>
      <c r="BV2163">
        <v>1.88232</v>
      </c>
      <c r="BW2163" t="s">
        <v>210</v>
      </c>
      <c r="BX2163" t="s">
        <v>17</v>
      </c>
      <c r="BY2163" t="s">
        <v>17</v>
      </c>
      <c r="BZ2163" t="s">
        <v>17</v>
      </c>
      <c r="CA2163" t="s">
        <v>211</v>
      </c>
      <c r="CB2163" t="s">
        <v>212</v>
      </c>
      <c r="CC2163" t="s">
        <v>213</v>
      </c>
      <c r="CD2163" t="s">
        <v>213</v>
      </c>
      <c r="CE2163" t="s">
        <v>213</v>
      </c>
      <c r="CF2163" t="s">
        <v>213</v>
      </c>
      <c r="CG2163">
        <v>5</v>
      </c>
      <c r="CH2163">
        <v>0</v>
      </c>
      <c r="CI2163">
        <v>0</v>
      </c>
      <c r="CJ2163">
        <v>0</v>
      </c>
      <c r="CK2163">
        <v>0</v>
      </c>
      <c r="CL2163">
        <v>2</v>
      </c>
      <c r="CM2163">
        <v>1319.52</v>
      </c>
      <c r="CN2163">
        <v>1.00188</v>
      </c>
      <c r="CO2163">
        <v>6.75381</v>
      </c>
      <c r="CP2163">
        <v>9.25789</v>
      </c>
      <c r="CQ2163">
        <v>29.9997</v>
      </c>
      <c r="CR2163">
        <v>9.03814</v>
      </c>
      <c r="CS2163">
        <v>9.32686</v>
      </c>
      <c r="CT2163">
        <v>-1</v>
      </c>
      <c r="CU2163">
        <v>100</v>
      </c>
      <c r="CV2163">
        <v>6.51671</v>
      </c>
      <c r="CW2163">
        <v>-999.9</v>
      </c>
      <c r="CX2163">
        <v>400</v>
      </c>
      <c r="CY2163">
        <v>3.89767</v>
      </c>
      <c r="CZ2163">
        <v>103.924</v>
      </c>
      <c r="DA2163">
        <v>103.333</v>
      </c>
    </row>
    <row r="2164" spans="1:105">
      <c r="A2164">
        <v>2150</v>
      </c>
      <c r="B2164">
        <v>1551453017.5</v>
      </c>
      <c r="C2164">
        <v>6718.59999990463</v>
      </c>
      <c r="D2164" t="s">
        <v>4531</v>
      </c>
      <c r="E2164" t="s">
        <v>4532</v>
      </c>
      <c r="F2164">
        <f>J2164+I2164+M2164*K2164</f>
        <v>0</v>
      </c>
      <c r="G2164">
        <f>(1000*AM2164)/(L2164*(AO2164+273.15))</f>
        <v>0</v>
      </c>
      <c r="H2164">
        <f>((G2164*F2164*(1-(AJ2164/1000)))/(100*K2164))*(0.0/60)</f>
        <v>0</v>
      </c>
      <c r="I2164" t="s">
        <v>203</v>
      </c>
      <c r="J2164" t="s">
        <v>204</v>
      </c>
      <c r="K2164" t="s">
        <v>205</v>
      </c>
      <c r="L2164" t="s">
        <v>206</v>
      </c>
      <c r="M2164" t="s">
        <v>4513</v>
      </c>
      <c r="N2164" t="s">
        <v>4514</v>
      </c>
      <c r="O2164" t="s">
        <v>336</v>
      </c>
      <c r="Q2164">
        <v>1551453017.5</v>
      </c>
      <c r="R2164">
        <f>AL2164*Y2164*(AJ2164-AK2164)/(100*AF2164*(1000-Y2164*AJ2164))</f>
        <v>0</v>
      </c>
      <c r="S2164">
        <f>AL2164*Y2164*(AI2164-AH2164*(1000-Y2164*AK2164)/(1000-Y2164*AJ2164))/(100*AF2164)</f>
        <v>0</v>
      </c>
      <c r="T2164">
        <f>(U2164/V2164*100)</f>
        <v>0</v>
      </c>
      <c r="U2164">
        <f>AJ2164*(AM2164+AN2164)/1000</f>
        <v>0</v>
      </c>
      <c r="V2164">
        <f>0.61365*exp(17.502*AO2164/(240.97+AO2164))</f>
        <v>0</v>
      </c>
      <c r="W2164">
        <v>184</v>
      </c>
      <c r="X2164">
        <v>13</v>
      </c>
      <c r="Y2164">
        <f>IF(W2164*$H$11&gt;=AA2164,1.0,(AA2164/(AA2164-W2164*$H$11)))</f>
        <v>0</v>
      </c>
      <c r="Z2164">
        <f>(Y2164-1)*100</f>
        <v>0</v>
      </c>
      <c r="AA2164">
        <f>MAX(0,($B$11+$C$11*AR2164)/(1+$D$11*AR2164)*AM2164/(AO2164+273)*$E$11)</f>
        <v>0</v>
      </c>
      <c r="AB2164">
        <f>$B$9*AS2164+$C$9*AT2164</f>
        <v>0</v>
      </c>
      <c r="AC2164">
        <f>AB2164*AD2164</f>
        <v>0</v>
      </c>
      <c r="AD2164">
        <f>($B$9*$D$7+$C$9*$D$7)/($B$9+$C$9)</f>
        <v>0</v>
      </c>
      <c r="AE2164">
        <f>($B$9*$K$7+$C$9*$K$7)/($B$9+$C$9)</f>
        <v>0</v>
      </c>
      <c r="AF2164">
        <v>10</v>
      </c>
      <c r="AG2164">
        <v>1551453017.5</v>
      </c>
      <c r="AH2164">
        <v>391.703</v>
      </c>
      <c r="AI2164">
        <v>396.825</v>
      </c>
      <c r="AJ2164">
        <v>7.67212</v>
      </c>
      <c r="AK2164">
        <v>8.22375</v>
      </c>
      <c r="AL2164">
        <v>1457.05</v>
      </c>
      <c r="AM2164">
        <v>100.535</v>
      </c>
      <c r="AN2164">
        <v>0.0236308</v>
      </c>
      <c r="AO2164">
        <v>6.12505</v>
      </c>
      <c r="AP2164">
        <v>999.9</v>
      </c>
      <c r="AQ2164">
        <v>999.9</v>
      </c>
      <c r="AR2164">
        <v>9999.38</v>
      </c>
      <c r="AS2164">
        <v>0</v>
      </c>
      <c r="AT2164">
        <v>672.269</v>
      </c>
      <c r="AU2164">
        <v>0</v>
      </c>
      <c r="AV2164" t="s">
        <v>208</v>
      </c>
      <c r="AW2164">
        <v>0</v>
      </c>
      <c r="AX2164">
        <v>-0.747</v>
      </c>
      <c r="AY2164">
        <v>-0.067</v>
      </c>
      <c r="AZ2164">
        <v>0</v>
      </c>
      <c r="BA2164">
        <v>0</v>
      </c>
      <c r="BB2164">
        <v>0</v>
      </c>
      <c r="BC2164">
        <v>0</v>
      </c>
      <c r="BD2164">
        <v>-75.7984071428571</v>
      </c>
      <c r="BE2164">
        <v>20.0213862783816</v>
      </c>
      <c r="BF2164">
        <v>3.54203262060433</v>
      </c>
      <c r="BG2164">
        <v>0</v>
      </c>
      <c r="BH2164">
        <v>-2.9442230952381</v>
      </c>
      <c r="BI2164">
        <v>0.136366303975294</v>
      </c>
      <c r="BJ2164">
        <v>0.0353589568694509</v>
      </c>
      <c r="BK2164">
        <v>0</v>
      </c>
      <c r="BL2164">
        <v>0</v>
      </c>
      <c r="BM2164">
        <v>0</v>
      </c>
      <c r="BN2164" t="s">
        <v>209</v>
      </c>
      <c r="BO2164">
        <v>1.88465</v>
      </c>
      <c r="BP2164">
        <v>1.88165</v>
      </c>
      <c r="BQ2164">
        <v>1.8831</v>
      </c>
      <c r="BR2164">
        <v>1.88187</v>
      </c>
      <c r="BS2164">
        <v>1.88383</v>
      </c>
      <c r="BT2164">
        <v>1.88309</v>
      </c>
      <c r="BU2164">
        <v>1.88477</v>
      </c>
      <c r="BV2164">
        <v>1.88232</v>
      </c>
      <c r="BW2164" t="s">
        <v>210</v>
      </c>
      <c r="BX2164" t="s">
        <v>17</v>
      </c>
      <c r="BY2164" t="s">
        <v>17</v>
      </c>
      <c r="BZ2164" t="s">
        <v>17</v>
      </c>
      <c r="CA2164" t="s">
        <v>211</v>
      </c>
      <c r="CB2164" t="s">
        <v>212</v>
      </c>
      <c r="CC2164" t="s">
        <v>213</v>
      </c>
      <c r="CD2164" t="s">
        <v>213</v>
      </c>
      <c r="CE2164" t="s">
        <v>213</v>
      </c>
      <c r="CF2164" t="s">
        <v>213</v>
      </c>
      <c r="CG2164">
        <v>5</v>
      </c>
      <c r="CH2164">
        <v>0</v>
      </c>
      <c r="CI2164">
        <v>0</v>
      </c>
      <c r="CJ2164">
        <v>0</v>
      </c>
      <c r="CK2164">
        <v>0</v>
      </c>
      <c r="CL2164">
        <v>2</v>
      </c>
      <c r="CM2164">
        <v>1308.29</v>
      </c>
      <c r="CN2164">
        <v>0.999736</v>
      </c>
      <c r="CO2164">
        <v>6.75546</v>
      </c>
      <c r="CP2164">
        <v>9.25845</v>
      </c>
      <c r="CQ2164">
        <v>29.9996</v>
      </c>
      <c r="CR2164">
        <v>9.03894</v>
      </c>
      <c r="CS2164">
        <v>9.32703</v>
      </c>
      <c r="CT2164">
        <v>-1</v>
      </c>
      <c r="CU2164">
        <v>100</v>
      </c>
      <c r="CV2164">
        <v>6.51671</v>
      </c>
      <c r="CW2164">
        <v>-999.9</v>
      </c>
      <c r="CX2164">
        <v>400</v>
      </c>
      <c r="CY2164">
        <v>3.8374</v>
      </c>
      <c r="CZ2164">
        <v>103.924</v>
      </c>
      <c r="DA2164">
        <v>103.334</v>
      </c>
    </row>
    <row r="2165" spans="1:105">
      <c r="A2165">
        <v>2151</v>
      </c>
      <c r="B2165">
        <v>1551453019.5</v>
      </c>
      <c r="C2165">
        <v>6720.59999990463</v>
      </c>
      <c r="D2165" t="s">
        <v>4533</v>
      </c>
      <c r="E2165" t="s">
        <v>4534</v>
      </c>
      <c r="F2165">
        <f>J2165+I2165+M2165*K2165</f>
        <v>0</v>
      </c>
      <c r="G2165">
        <f>(1000*AM2165)/(L2165*(AO2165+273.15))</f>
        <v>0</v>
      </c>
      <c r="H2165">
        <f>((G2165*F2165*(1-(AJ2165/1000)))/(100*K2165))*(0.0/60)</f>
        <v>0</v>
      </c>
      <c r="I2165" t="s">
        <v>203</v>
      </c>
      <c r="J2165" t="s">
        <v>204</v>
      </c>
      <c r="K2165" t="s">
        <v>205</v>
      </c>
      <c r="L2165" t="s">
        <v>206</v>
      </c>
      <c r="M2165" t="s">
        <v>4513</v>
      </c>
      <c r="N2165" t="s">
        <v>4514</v>
      </c>
      <c r="O2165" t="s">
        <v>336</v>
      </c>
      <c r="Q2165">
        <v>1551453019.5</v>
      </c>
      <c r="R2165">
        <f>AL2165*Y2165*(AJ2165-AK2165)/(100*AF2165*(1000-Y2165*AJ2165))</f>
        <v>0</v>
      </c>
      <c r="S2165">
        <f>AL2165*Y2165*(AI2165-AH2165*(1000-Y2165*AK2165)/(1000-Y2165*AJ2165))/(100*AF2165)</f>
        <v>0</v>
      </c>
      <c r="T2165">
        <f>(U2165/V2165*100)</f>
        <v>0</v>
      </c>
      <c r="U2165">
        <f>AJ2165*(AM2165+AN2165)/1000</f>
        <v>0</v>
      </c>
      <c r="V2165">
        <f>0.61365*exp(17.502*AO2165/(240.97+AO2165))</f>
        <v>0</v>
      </c>
      <c r="W2165">
        <v>186</v>
      </c>
      <c r="X2165">
        <v>13</v>
      </c>
      <c r="Y2165">
        <f>IF(W2165*$H$11&gt;=AA2165,1.0,(AA2165/(AA2165-W2165*$H$11)))</f>
        <v>0</v>
      </c>
      <c r="Z2165">
        <f>(Y2165-1)*100</f>
        <v>0</v>
      </c>
      <c r="AA2165">
        <f>MAX(0,($B$11+$C$11*AR2165)/(1+$D$11*AR2165)*AM2165/(AO2165+273)*$E$11)</f>
        <v>0</v>
      </c>
      <c r="AB2165">
        <f>$B$9*AS2165+$C$9*AT2165</f>
        <v>0</v>
      </c>
      <c r="AC2165">
        <f>AB2165*AD2165</f>
        <v>0</v>
      </c>
      <c r="AD2165">
        <f>($B$9*$D$7+$C$9*$D$7)/($B$9+$C$9)</f>
        <v>0</v>
      </c>
      <c r="AE2165">
        <f>($B$9*$K$7+$C$9*$K$7)/($B$9+$C$9)</f>
        <v>0</v>
      </c>
      <c r="AF2165">
        <v>10</v>
      </c>
      <c r="AG2165">
        <v>1551453019.5</v>
      </c>
      <c r="AH2165">
        <v>391.197</v>
      </c>
      <c r="AI2165">
        <v>396.828</v>
      </c>
      <c r="AJ2165">
        <v>7.74348</v>
      </c>
      <c r="AK2165">
        <v>8.2245</v>
      </c>
      <c r="AL2165">
        <v>1456.81</v>
      </c>
      <c r="AM2165">
        <v>100.536</v>
      </c>
      <c r="AN2165">
        <v>0.0239144</v>
      </c>
      <c r="AO2165">
        <v>6.14934</v>
      </c>
      <c r="AP2165">
        <v>999.9</v>
      </c>
      <c r="AQ2165">
        <v>999.9</v>
      </c>
      <c r="AR2165">
        <v>9998.75</v>
      </c>
      <c r="AS2165">
        <v>0</v>
      </c>
      <c r="AT2165">
        <v>671.63</v>
      </c>
      <c r="AU2165">
        <v>0</v>
      </c>
      <c r="AV2165" t="s">
        <v>208</v>
      </c>
      <c r="AW2165">
        <v>0</v>
      </c>
      <c r="AX2165">
        <v>-0.747</v>
      </c>
      <c r="AY2165">
        <v>-0.067</v>
      </c>
      <c r="AZ2165">
        <v>0</v>
      </c>
      <c r="BA2165">
        <v>0</v>
      </c>
      <c r="BB2165">
        <v>0</v>
      </c>
      <c r="BC2165">
        <v>0</v>
      </c>
      <c r="BD2165">
        <v>-75.7984071428571</v>
      </c>
      <c r="BE2165">
        <v>20.0213862783816</v>
      </c>
      <c r="BF2165">
        <v>3.54203262060433</v>
      </c>
      <c r="BG2165">
        <v>0</v>
      </c>
      <c r="BH2165">
        <v>-2.9442230952381</v>
      </c>
      <c r="BI2165">
        <v>0.136366303975294</v>
      </c>
      <c r="BJ2165">
        <v>0.0353589568694509</v>
      </c>
      <c r="BK2165">
        <v>0</v>
      </c>
      <c r="BL2165">
        <v>0</v>
      </c>
      <c r="BM2165">
        <v>0</v>
      </c>
      <c r="BN2165" t="s">
        <v>209</v>
      </c>
      <c r="BO2165">
        <v>1.88467</v>
      </c>
      <c r="BP2165">
        <v>1.88164</v>
      </c>
      <c r="BQ2165">
        <v>1.88311</v>
      </c>
      <c r="BR2165">
        <v>1.88187</v>
      </c>
      <c r="BS2165">
        <v>1.88382</v>
      </c>
      <c r="BT2165">
        <v>1.88309</v>
      </c>
      <c r="BU2165">
        <v>1.88477</v>
      </c>
      <c r="BV2165">
        <v>1.88232</v>
      </c>
      <c r="BW2165" t="s">
        <v>210</v>
      </c>
      <c r="BX2165" t="s">
        <v>17</v>
      </c>
      <c r="BY2165" t="s">
        <v>17</v>
      </c>
      <c r="BZ2165" t="s">
        <v>17</v>
      </c>
      <c r="CA2165" t="s">
        <v>211</v>
      </c>
      <c r="CB2165" t="s">
        <v>212</v>
      </c>
      <c r="CC2165" t="s">
        <v>213</v>
      </c>
      <c r="CD2165" t="s">
        <v>213</v>
      </c>
      <c r="CE2165" t="s">
        <v>213</v>
      </c>
      <c r="CF2165" t="s">
        <v>213</v>
      </c>
      <c r="CG2165">
        <v>5</v>
      </c>
      <c r="CH2165">
        <v>0</v>
      </c>
      <c r="CI2165">
        <v>0</v>
      </c>
      <c r="CJ2165">
        <v>0</v>
      </c>
      <c r="CK2165">
        <v>0</v>
      </c>
      <c r="CL2165">
        <v>2</v>
      </c>
      <c r="CM2165">
        <v>1306.69</v>
      </c>
      <c r="CN2165">
        <v>0.999736</v>
      </c>
      <c r="CO2165">
        <v>6.7571</v>
      </c>
      <c r="CP2165">
        <v>9.25879</v>
      </c>
      <c r="CQ2165">
        <v>29.9997</v>
      </c>
      <c r="CR2165">
        <v>9.03955</v>
      </c>
      <c r="CS2165">
        <v>9.32758</v>
      </c>
      <c r="CT2165">
        <v>-1</v>
      </c>
      <c r="CU2165">
        <v>100</v>
      </c>
      <c r="CV2165">
        <v>6.51671</v>
      </c>
      <c r="CW2165">
        <v>-999.9</v>
      </c>
      <c r="CX2165">
        <v>400</v>
      </c>
      <c r="CY2165">
        <v>3.78973</v>
      </c>
      <c r="CZ2165">
        <v>103.924</v>
      </c>
      <c r="DA2165">
        <v>103.334</v>
      </c>
    </row>
    <row r="2166" spans="1:105">
      <c r="A2166">
        <v>2152</v>
      </c>
      <c r="B2166">
        <v>1551453021.5</v>
      </c>
      <c r="C2166">
        <v>6722.59999990463</v>
      </c>
      <c r="D2166" t="s">
        <v>4535</v>
      </c>
      <c r="E2166" t="s">
        <v>4536</v>
      </c>
      <c r="F2166">
        <f>J2166+I2166+M2166*K2166</f>
        <v>0</v>
      </c>
      <c r="G2166">
        <f>(1000*AM2166)/(L2166*(AO2166+273.15))</f>
        <v>0</v>
      </c>
      <c r="H2166">
        <f>((G2166*F2166*(1-(AJ2166/1000)))/(100*K2166))*(0.0/60)</f>
        <v>0</v>
      </c>
      <c r="I2166" t="s">
        <v>203</v>
      </c>
      <c r="J2166" t="s">
        <v>204</v>
      </c>
      <c r="K2166" t="s">
        <v>205</v>
      </c>
      <c r="L2166" t="s">
        <v>206</v>
      </c>
      <c r="M2166" t="s">
        <v>4513</v>
      </c>
      <c r="N2166" t="s">
        <v>4514</v>
      </c>
      <c r="O2166" t="s">
        <v>336</v>
      </c>
      <c r="Q2166">
        <v>1551453021.5</v>
      </c>
      <c r="R2166">
        <f>AL2166*Y2166*(AJ2166-AK2166)/(100*AF2166*(1000-Y2166*AJ2166))</f>
        <v>0</v>
      </c>
      <c r="S2166">
        <f>AL2166*Y2166*(AI2166-AH2166*(1000-Y2166*AK2166)/(1000-Y2166*AJ2166))/(100*AF2166)</f>
        <v>0</v>
      </c>
      <c r="T2166">
        <f>(U2166/V2166*100)</f>
        <v>0</v>
      </c>
      <c r="U2166">
        <f>AJ2166*(AM2166+AN2166)/1000</f>
        <v>0</v>
      </c>
      <c r="V2166">
        <f>0.61365*exp(17.502*AO2166/(240.97+AO2166))</f>
        <v>0</v>
      </c>
      <c r="W2166">
        <v>168</v>
      </c>
      <c r="X2166">
        <v>12</v>
      </c>
      <c r="Y2166">
        <f>IF(W2166*$H$11&gt;=AA2166,1.0,(AA2166/(AA2166-W2166*$H$11)))</f>
        <v>0</v>
      </c>
      <c r="Z2166">
        <f>(Y2166-1)*100</f>
        <v>0</v>
      </c>
      <c r="AA2166">
        <f>MAX(0,($B$11+$C$11*AR2166)/(1+$D$11*AR2166)*AM2166/(AO2166+273)*$E$11)</f>
        <v>0</v>
      </c>
      <c r="AB2166">
        <f>$B$9*AS2166+$C$9*AT2166</f>
        <v>0</v>
      </c>
      <c r="AC2166">
        <f>AB2166*AD2166</f>
        <v>0</v>
      </c>
      <c r="AD2166">
        <f>($B$9*$D$7+$C$9*$D$7)/($B$9+$C$9)</f>
        <v>0</v>
      </c>
      <c r="AE2166">
        <f>($B$9*$K$7+$C$9*$K$7)/($B$9+$C$9)</f>
        <v>0</v>
      </c>
      <c r="AF2166">
        <v>10</v>
      </c>
      <c r="AG2166">
        <v>1551453021.5</v>
      </c>
      <c r="AH2166">
        <v>390.616</v>
      </c>
      <c r="AI2166">
        <v>396.841</v>
      </c>
      <c r="AJ2166">
        <v>7.81889</v>
      </c>
      <c r="AK2166">
        <v>8.22455</v>
      </c>
      <c r="AL2166">
        <v>1456.84</v>
      </c>
      <c r="AM2166">
        <v>100.536</v>
      </c>
      <c r="AN2166">
        <v>0.0238043</v>
      </c>
      <c r="AO2166">
        <v>6.17673</v>
      </c>
      <c r="AP2166">
        <v>999.9</v>
      </c>
      <c r="AQ2166">
        <v>999.9</v>
      </c>
      <c r="AR2166">
        <v>9961.88</v>
      </c>
      <c r="AS2166">
        <v>0</v>
      </c>
      <c r="AT2166">
        <v>657.078</v>
      </c>
      <c r="AU2166">
        <v>0</v>
      </c>
      <c r="AV2166" t="s">
        <v>208</v>
      </c>
      <c r="AW2166">
        <v>0</v>
      </c>
      <c r="AX2166">
        <v>-0.747</v>
      </c>
      <c r="AY2166">
        <v>-0.067</v>
      </c>
      <c r="AZ2166">
        <v>0</v>
      </c>
      <c r="BA2166">
        <v>0</v>
      </c>
      <c r="BB2166">
        <v>0</v>
      </c>
      <c r="BC2166">
        <v>0</v>
      </c>
      <c r="BD2166">
        <v>-75.7984071428571</v>
      </c>
      <c r="BE2166">
        <v>20.0213862783816</v>
      </c>
      <c r="BF2166">
        <v>3.54203262060433</v>
      </c>
      <c r="BG2166">
        <v>0</v>
      </c>
      <c r="BH2166">
        <v>-2.9442230952381</v>
      </c>
      <c r="BI2166">
        <v>0.136366303975294</v>
      </c>
      <c r="BJ2166">
        <v>0.0353589568694509</v>
      </c>
      <c r="BK2166">
        <v>0</v>
      </c>
      <c r="BL2166">
        <v>0</v>
      </c>
      <c r="BM2166">
        <v>0</v>
      </c>
      <c r="BN2166" t="s">
        <v>209</v>
      </c>
      <c r="BO2166">
        <v>1.88469</v>
      </c>
      <c r="BP2166">
        <v>1.88161</v>
      </c>
      <c r="BQ2166">
        <v>1.8831</v>
      </c>
      <c r="BR2166">
        <v>1.88187</v>
      </c>
      <c r="BS2166">
        <v>1.88383</v>
      </c>
      <c r="BT2166">
        <v>1.88309</v>
      </c>
      <c r="BU2166">
        <v>1.88477</v>
      </c>
      <c r="BV2166">
        <v>1.88232</v>
      </c>
      <c r="BW2166" t="s">
        <v>210</v>
      </c>
      <c r="BX2166" t="s">
        <v>17</v>
      </c>
      <c r="BY2166" t="s">
        <v>17</v>
      </c>
      <c r="BZ2166" t="s">
        <v>17</v>
      </c>
      <c r="CA2166" t="s">
        <v>211</v>
      </c>
      <c r="CB2166" t="s">
        <v>212</v>
      </c>
      <c r="CC2166" t="s">
        <v>213</v>
      </c>
      <c r="CD2166" t="s">
        <v>213</v>
      </c>
      <c r="CE2166" t="s">
        <v>213</v>
      </c>
      <c r="CF2166" t="s">
        <v>213</v>
      </c>
      <c r="CG2166">
        <v>5</v>
      </c>
      <c r="CH2166">
        <v>0</v>
      </c>
      <c r="CI2166">
        <v>0</v>
      </c>
      <c r="CJ2166">
        <v>0</v>
      </c>
      <c r="CK2166">
        <v>0</v>
      </c>
      <c r="CL2166">
        <v>2</v>
      </c>
      <c r="CM2166">
        <v>1320.07</v>
      </c>
      <c r="CN2166">
        <v>0.997596</v>
      </c>
      <c r="CO2166">
        <v>6.7588</v>
      </c>
      <c r="CP2166">
        <v>9.25879</v>
      </c>
      <c r="CQ2166">
        <v>29.9999</v>
      </c>
      <c r="CR2166">
        <v>9.03988</v>
      </c>
      <c r="CS2166">
        <v>9.32796</v>
      </c>
      <c r="CT2166">
        <v>-1</v>
      </c>
      <c r="CU2166">
        <v>100</v>
      </c>
      <c r="CV2166">
        <v>6.51671</v>
      </c>
      <c r="CW2166">
        <v>-999.9</v>
      </c>
      <c r="CX2166">
        <v>400</v>
      </c>
      <c r="CY2166">
        <v>3.70904</v>
      </c>
      <c r="CZ2166">
        <v>103.927</v>
      </c>
      <c r="DA2166">
        <v>103.332</v>
      </c>
    </row>
    <row r="2167" spans="1:105">
      <c r="A2167">
        <v>2153</v>
      </c>
      <c r="B2167">
        <v>1551453023.5</v>
      </c>
      <c r="C2167">
        <v>6724.59999990463</v>
      </c>
      <c r="D2167" t="s">
        <v>4537</v>
      </c>
      <c r="E2167" t="s">
        <v>4538</v>
      </c>
      <c r="F2167">
        <f>J2167+I2167+M2167*K2167</f>
        <v>0</v>
      </c>
      <c r="G2167">
        <f>(1000*AM2167)/(L2167*(AO2167+273.15))</f>
        <v>0</v>
      </c>
      <c r="H2167">
        <f>((G2167*F2167*(1-(AJ2167/1000)))/(100*K2167))*(0.0/60)</f>
        <v>0</v>
      </c>
      <c r="I2167" t="s">
        <v>203</v>
      </c>
      <c r="J2167" t="s">
        <v>204</v>
      </c>
      <c r="K2167" t="s">
        <v>205</v>
      </c>
      <c r="L2167" t="s">
        <v>206</v>
      </c>
      <c r="M2167" t="s">
        <v>4513</v>
      </c>
      <c r="N2167" t="s">
        <v>4514</v>
      </c>
      <c r="O2167" t="s">
        <v>336</v>
      </c>
      <c r="Q2167">
        <v>1551453023.5</v>
      </c>
      <c r="R2167">
        <f>AL2167*Y2167*(AJ2167-AK2167)/(100*AF2167*(1000-Y2167*AJ2167))</f>
        <v>0</v>
      </c>
      <c r="S2167">
        <f>AL2167*Y2167*(AI2167-AH2167*(1000-Y2167*AK2167)/(1000-Y2167*AJ2167))/(100*AF2167)</f>
        <v>0</v>
      </c>
      <c r="T2167">
        <f>(U2167/V2167*100)</f>
        <v>0</v>
      </c>
      <c r="U2167">
        <f>AJ2167*(AM2167+AN2167)/1000</f>
        <v>0</v>
      </c>
      <c r="V2167">
        <f>0.61365*exp(17.502*AO2167/(240.97+AO2167))</f>
        <v>0</v>
      </c>
      <c r="W2167">
        <v>152</v>
      </c>
      <c r="X2167">
        <v>10</v>
      </c>
      <c r="Y2167">
        <f>IF(W2167*$H$11&gt;=AA2167,1.0,(AA2167/(AA2167-W2167*$H$11)))</f>
        <v>0</v>
      </c>
      <c r="Z2167">
        <f>(Y2167-1)*100</f>
        <v>0</v>
      </c>
      <c r="AA2167">
        <f>MAX(0,($B$11+$C$11*AR2167)/(1+$D$11*AR2167)*AM2167/(AO2167+273)*$E$11)</f>
        <v>0</v>
      </c>
      <c r="AB2167">
        <f>$B$9*AS2167+$C$9*AT2167</f>
        <v>0</v>
      </c>
      <c r="AC2167">
        <f>AB2167*AD2167</f>
        <v>0</v>
      </c>
      <c r="AD2167">
        <f>($B$9*$D$7+$C$9*$D$7)/($B$9+$C$9)</f>
        <v>0</v>
      </c>
      <c r="AE2167">
        <f>($B$9*$K$7+$C$9*$K$7)/($B$9+$C$9)</f>
        <v>0</v>
      </c>
      <c r="AF2167">
        <v>10</v>
      </c>
      <c r="AG2167">
        <v>1551453023.5</v>
      </c>
      <c r="AH2167">
        <v>390.102</v>
      </c>
      <c r="AI2167">
        <v>396.857</v>
      </c>
      <c r="AJ2167">
        <v>7.89296</v>
      </c>
      <c r="AK2167">
        <v>8.22482</v>
      </c>
      <c r="AL2167">
        <v>1457.17</v>
      </c>
      <c r="AM2167">
        <v>100.535</v>
      </c>
      <c r="AN2167">
        <v>0.0241688</v>
      </c>
      <c r="AO2167">
        <v>6.20833</v>
      </c>
      <c r="AP2167">
        <v>999.9</v>
      </c>
      <c r="AQ2167">
        <v>999.9</v>
      </c>
      <c r="AR2167">
        <v>10003.8</v>
      </c>
      <c r="AS2167">
        <v>0</v>
      </c>
      <c r="AT2167">
        <v>643.456</v>
      </c>
      <c r="AU2167">
        <v>0</v>
      </c>
      <c r="AV2167" t="s">
        <v>208</v>
      </c>
      <c r="AW2167">
        <v>0</v>
      </c>
      <c r="AX2167">
        <v>-0.747</v>
      </c>
      <c r="AY2167">
        <v>-0.067</v>
      </c>
      <c r="AZ2167">
        <v>0</v>
      </c>
      <c r="BA2167">
        <v>0</v>
      </c>
      <c r="BB2167">
        <v>0</v>
      </c>
      <c r="BC2167">
        <v>0</v>
      </c>
      <c r="BD2167">
        <v>-75.7984071428571</v>
      </c>
      <c r="BE2167">
        <v>20.0213862783816</v>
      </c>
      <c r="BF2167">
        <v>3.54203262060433</v>
      </c>
      <c r="BG2167">
        <v>0</v>
      </c>
      <c r="BH2167">
        <v>-2.9442230952381</v>
      </c>
      <c r="BI2167">
        <v>0.136366303975294</v>
      </c>
      <c r="BJ2167">
        <v>0.0353589568694509</v>
      </c>
      <c r="BK2167">
        <v>0</v>
      </c>
      <c r="BL2167">
        <v>0</v>
      </c>
      <c r="BM2167">
        <v>0</v>
      </c>
      <c r="BN2167" t="s">
        <v>209</v>
      </c>
      <c r="BO2167">
        <v>1.88473</v>
      </c>
      <c r="BP2167">
        <v>1.8816</v>
      </c>
      <c r="BQ2167">
        <v>1.88311</v>
      </c>
      <c r="BR2167">
        <v>1.88187</v>
      </c>
      <c r="BS2167">
        <v>1.88383</v>
      </c>
      <c r="BT2167">
        <v>1.88309</v>
      </c>
      <c r="BU2167">
        <v>1.88477</v>
      </c>
      <c r="BV2167">
        <v>1.88232</v>
      </c>
      <c r="BW2167" t="s">
        <v>210</v>
      </c>
      <c r="BX2167" t="s">
        <v>17</v>
      </c>
      <c r="BY2167" t="s">
        <v>17</v>
      </c>
      <c r="BZ2167" t="s">
        <v>17</v>
      </c>
      <c r="CA2167" t="s">
        <v>211</v>
      </c>
      <c r="CB2167" t="s">
        <v>212</v>
      </c>
      <c r="CC2167" t="s">
        <v>213</v>
      </c>
      <c r="CD2167" t="s">
        <v>213</v>
      </c>
      <c r="CE2167" t="s">
        <v>213</v>
      </c>
      <c r="CF2167" t="s">
        <v>213</v>
      </c>
      <c r="CG2167">
        <v>5</v>
      </c>
      <c r="CH2167">
        <v>0</v>
      </c>
      <c r="CI2167">
        <v>0</v>
      </c>
      <c r="CJ2167">
        <v>0</v>
      </c>
      <c r="CK2167">
        <v>0</v>
      </c>
      <c r="CL2167">
        <v>2</v>
      </c>
      <c r="CM2167">
        <v>1332.12</v>
      </c>
      <c r="CN2167">
        <v>0.997596</v>
      </c>
      <c r="CO2167">
        <v>6.76057</v>
      </c>
      <c r="CP2167">
        <v>9.25879</v>
      </c>
      <c r="CQ2167">
        <v>29.9999</v>
      </c>
      <c r="CR2167">
        <v>9.04037</v>
      </c>
      <c r="CS2167">
        <v>9.32813</v>
      </c>
      <c r="CT2167">
        <v>-1</v>
      </c>
      <c r="CU2167">
        <v>100</v>
      </c>
      <c r="CV2167">
        <v>6.51671</v>
      </c>
      <c r="CW2167">
        <v>-999.9</v>
      </c>
      <c r="CX2167">
        <v>400</v>
      </c>
      <c r="CY2167">
        <v>3.62943</v>
      </c>
      <c r="CZ2167">
        <v>103.929</v>
      </c>
      <c r="DA2167">
        <v>103.332</v>
      </c>
    </row>
    <row r="2168" spans="1:105">
      <c r="A2168">
        <v>2154</v>
      </c>
      <c r="B2168">
        <v>1551453025.5</v>
      </c>
      <c r="C2168">
        <v>6726.59999990463</v>
      </c>
      <c r="D2168" t="s">
        <v>4539</v>
      </c>
      <c r="E2168" t="s">
        <v>4540</v>
      </c>
      <c r="F2168">
        <f>J2168+I2168+M2168*K2168</f>
        <v>0</v>
      </c>
      <c r="G2168">
        <f>(1000*AM2168)/(L2168*(AO2168+273.15))</f>
        <v>0</v>
      </c>
      <c r="H2168">
        <f>((G2168*F2168*(1-(AJ2168/1000)))/(100*K2168))*(0.0/60)</f>
        <v>0</v>
      </c>
      <c r="I2168" t="s">
        <v>203</v>
      </c>
      <c r="J2168" t="s">
        <v>204</v>
      </c>
      <c r="K2168" t="s">
        <v>205</v>
      </c>
      <c r="L2168" t="s">
        <v>206</v>
      </c>
      <c r="M2168" t="s">
        <v>4513</v>
      </c>
      <c r="N2168" t="s">
        <v>4514</v>
      </c>
      <c r="O2168" t="s">
        <v>336</v>
      </c>
      <c r="Q2168">
        <v>1551453025.5</v>
      </c>
      <c r="R2168">
        <f>AL2168*Y2168*(AJ2168-AK2168)/(100*AF2168*(1000-Y2168*AJ2168))</f>
        <v>0</v>
      </c>
      <c r="S2168">
        <f>AL2168*Y2168*(AI2168-AH2168*(1000-Y2168*AK2168)/(1000-Y2168*AJ2168))/(100*AF2168)</f>
        <v>0</v>
      </c>
      <c r="T2168">
        <f>(U2168/V2168*100)</f>
        <v>0</v>
      </c>
      <c r="U2168">
        <f>AJ2168*(AM2168+AN2168)/1000</f>
        <v>0</v>
      </c>
      <c r="V2168">
        <f>0.61365*exp(17.502*AO2168/(240.97+AO2168))</f>
        <v>0</v>
      </c>
      <c r="W2168">
        <v>142</v>
      </c>
      <c r="X2168">
        <v>10</v>
      </c>
      <c r="Y2168">
        <f>IF(W2168*$H$11&gt;=AA2168,1.0,(AA2168/(AA2168-W2168*$H$11)))</f>
        <v>0</v>
      </c>
      <c r="Z2168">
        <f>(Y2168-1)*100</f>
        <v>0</v>
      </c>
      <c r="AA2168">
        <f>MAX(0,($B$11+$C$11*AR2168)/(1+$D$11*AR2168)*AM2168/(AO2168+273)*$E$11)</f>
        <v>0</v>
      </c>
      <c r="AB2168">
        <f>$B$9*AS2168+$C$9*AT2168</f>
        <v>0</v>
      </c>
      <c r="AC2168">
        <f>AB2168*AD2168</f>
        <v>0</v>
      </c>
      <c r="AD2168">
        <f>($B$9*$D$7+$C$9*$D$7)/($B$9+$C$9)</f>
        <v>0</v>
      </c>
      <c r="AE2168">
        <f>($B$9*$K$7+$C$9*$K$7)/($B$9+$C$9)</f>
        <v>0</v>
      </c>
      <c r="AF2168">
        <v>10</v>
      </c>
      <c r="AG2168">
        <v>1551453025.5</v>
      </c>
      <c r="AH2168">
        <v>389.692</v>
      </c>
      <c r="AI2168">
        <v>396.848</v>
      </c>
      <c r="AJ2168">
        <v>7.94908</v>
      </c>
      <c r="AK2168">
        <v>8.22503</v>
      </c>
      <c r="AL2168">
        <v>1456.89</v>
      </c>
      <c r="AM2168">
        <v>100.535</v>
      </c>
      <c r="AN2168">
        <v>0.0237652</v>
      </c>
      <c r="AO2168">
        <v>6.22981</v>
      </c>
      <c r="AP2168">
        <v>999.9</v>
      </c>
      <c r="AQ2168">
        <v>999.9</v>
      </c>
      <c r="AR2168">
        <v>10042.5</v>
      </c>
      <c r="AS2168">
        <v>0</v>
      </c>
      <c r="AT2168">
        <v>661.436</v>
      </c>
      <c r="AU2168">
        <v>0</v>
      </c>
      <c r="AV2168" t="s">
        <v>208</v>
      </c>
      <c r="AW2168">
        <v>0</v>
      </c>
      <c r="AX2168">
        <v>-0.747</v>
      </c>
      <c r="AY2168">
        <v>-0.067</v>
      </c>
      <c r="AZ2168">
        <v>0</v>
      </c>
      <c r="BA2168">
        <v>0</v>
      </c>
      <c r="BB2168">
        <v>0</v>
      </c>
      <c r="BC2168">
        <v>0</v>
      </c>
      <c r="BD2168">
        <v>-75.7984071428571</v>
      </c>
      <c r="BE2168">
        <v>20.0213862783816</v>
      </c>
      <c r="BF2168">
        <v>3.54203262060433</v>
      </c>
      <c r="BG2168">
        <v>0</v>
      </c>
      <c r="BH2168">
        <v>-2.9442230952381</v>
      </c>
      <c r="BI2168">
        <v>0.136366303975294</v>
      </c>
      <c r="BJ2168">
        <v>0.0353589568694509</v>
      </c>
      <c r="BK2168">
        <v>0</v>
      </c>
      <c r="BL2168">
        <v>0</v>
      </c>
      <c r="BM2168">
        <v>0</v>
      </c>
      <c r="BN2168" t="s">
        <v>209</v>
      </c>
      <c r="BO2168">
        <v>1.88473</v>
      </c>
      <c r="BP2168">
        <v>1.88162</v>
      </c>
      <c r="BQ2168">
        <v>1.88312</v>
      </c>
      <c r="BR2168">
        <v>1.88187</v>
      </c>
      <c r="BS2168">
        <v>1.88381</v>
      </c>
      <c r="BT2168">
        <v>1.8831</v>
      </c>
      <c r="BU2168">
        <v>1.88477</v>
      </c>
      <c r="BV2168">
        <v>1.88231</v>
      </c>
      <c r="BW2168" t="s">
        <v>210</v>
      </c>
      <c r="BX2168" t="s">
        <v>17</v>
      </c>
      <c r="BY2168" t="s">
        <v>17</v>
      </c>
      <c r="BZ2168" t="s">
        <v>17</v>
      </c>
      <c r="CA2168" t="s">
        <v>211</v>
      </c>
      <c r="CB2168" t="s">
        <v>212</v>
      </c>
      <c r="CC2168" t="s">
        <v>213</v>
      </c>
      <c r="CD2168" t="s">
        <v>213</v>
      </c>
      <c r="CE2168" t="s">
        <v>213</v>
      </c>
      <c r="CF2168" t="s">
        <v>213</v>
      </c>
      <c r="CG2168">
        <v>5</v>
      </c>
      <c r="CH2168">
        <v>0</v>
      </c>
      <c r="CI2168">
        <v>0</v>
      </c>
      <c r="CJ2168">
        <v>0</v>
      </c>
      <c r="CK2168">
        <v>0</v>
      </c>
      <c r="CL2168">
        <v>2</v>
      </c>
      <c r="CM2168">
        <v>1339.49</v>
      </c>
      <c r="CN2168">
        <v>0.999736</v>
      </c>
      <c r="CO2168">
        <v>6.76211</v>
      </c>
      <c r="CP2168">
        <v>9.25879</v>
      </c>
      <c r="CQ2168">
        <v>29.9999</v>
      </c>
      <c r="CR2168">
        <v>9.04092</v>
      </c>
      <c r="CS2168">
        <v>9.3287</v>
      </c>
      <c r="CT2168">
        <v>-1</v>
      </c>
      <c r="CU2168">
        <v>100</v>
      </c>
      <c r="CV2168">
        <v>6.51671</v>
      </c>
      <c r="CW2168">
        <v>-999.9</v>
      </c>
      <c r="CX2168">
        <v>400</v>
      </c>
      <c r="CY2168">
        <v>3.55191</v>
      </c>
      <c r="CZ2168">
        <v>103.925</v>
      </c>
      <c r="DA2168">
        <v>103.334</v>
      </c>
    </row>
    <row r="2169" spans="1:105">
      <c r="A2169">
        <v>2155</v>
      </c>
      <c r="B2169">
        <v>1551453027.5</v>
      </c>
      <c r="C2169">
        <v>6728.59999990463</v>
      </c>
      <c r="D2169" t="s">
        <v>4541</v>
      </c>
      <c r="E2169" t="s">
        <v>4542</v>
      </c>
      <c r="F2169">
        <f>J2169+I2169+M2169*K2169</f>
        <v>0</v>
      </c>
      <c r="G2169">
        <f>(1000*AM2169)/(L2169*(AO2169+273.15))</f>
        <v>0</v>
      </c>
      <c r="H2169">
        <f>((G2169*F2169*(1-(AJ2169/1000)))/(100*K2169))*(0.0/60)</f>
        <v>0</v>
      </c>
      <c r="I2169" t="s">
        <v>203</v>
      </c>
      <c r="J2169" t="s">
        <v>204</v>
      </c>
      <c r="K2169" t="s">
        <v>205</v>
      </c>
      <c r="L2169" t="s">
        <v>206</v>
      </c>
      <c r="M2169" t="s">
        <v>4513</v>
      </c>
      <c r="N2169" t="s">
        <v>4514</v>
      </c>
      <c r="O2169" t="s">
        <v>336</v>
      </c>
      <c r="Q2169">
        <v>1551453027.5</v>
      </c>
      <c r="R2169">
        <f>AL2169*Y2169*(AJ2169-AK2169)/(100*AF2169*(1000-Y2169*AJ2169))</f>
        <v>0</v>
      </c>
      <c r="S2169">
        <f>AL2169*Y2169*(AI2169-AH2169*(1000-Y2169*AK2169)/(1000-Y2169*AJ2169))/(100*AF2169)</f>
        <v>0</v>
      </c>
      <c r="T2169">
        <f>(U2169/V2169*100)</f>
        <v>0</v>
      </c>
      <c r="U2169">
        <f>AJ2169*(AM2169+AN2169)/1000</f>
        <v>0</v>
      </c>
      <c r="V2169">
        <f>0.61365*exp(17.502*AO2169/(240.97+AO2169))</f>
        <v>0</v>
      </c>
      <c r="W2169">
        <v>138</v>
      </c>
      <c r="X2169">
        <v>9</v>
      </c>
      <c r="Y2169">
        <f>IF(W2169*$H$11&gt;=AA2169,1.0,(AA2169/(AA2169-W2169*$H$11)))</f>
        <v>0</v>
      </c>
      <c r="Z2169">
        <f>(Y2169-1)*100</f>
        <v>0</v>
      </c>
      <c r="AA2169">
        <f>MAX(0,($B$11+$C$11*AR2169)/(1+$D$11*AR2169)*AM2169/(AO2169+273)*$E$11)</f>
        <v>0</v>
      </c>
      <c r="AB2169">
        <f>$B$9*AS2169+$C$9*AT2169</f>
        <v>0</v>
      </c>
      <c r="AC2169">
        <f>AB2169*AD2169</f>
        <v>0</v>
      </c>
      <c r="AD2169">
        <f>($B$9*$D$7+$C$9*$D$7)/($B$9+$C$9)</f>
        <v>0</v>
      </c>
      <c r="AE2169">
        <f>($B$9*$K$7+$C$9*$K$7)/($B$9+$C$9)</f>
        <v>0</v>
      </c>
      <c r="AF2169">
        <v>10</v>
      </c>
      <c r="AG2169">
        <v>1551453027.5</v>
      </c>
      <c r="AH2169">
        <v>389.258</v>
      </c>
      <c r="AI2169">
        <v>396.827</v>
      </c>
      <c r="AJ2169">
        <v>7.99601</v>
      </c>
      <c r="AK2169">
        <v>8.22534</v>
      </c>
      <c r="AL2169">
        <v>1456.42</v>
      </c>
      <c r="AM2169">
        <v>100.535</v>
      </c>
      <c r="AN2169">
        <v>0.0233754</v>
      </c>
      <c r="AO2169">
        <v>6.24687</v>
      </c>
      <c r="AP2169">
        <v>999.9</v>
      </c>
      <c r="AQ2169">
        <v>999.9</v>
      </c>
      <c r="AR2169">
        <v>9990</v>
      </c>
      <c r="AS2169">
        <v>0</v>
      </c>
      <c r="AT2169">
        <v>678.133</v>
      </c>
      <c r="AU2169">
        <v>0</v>
      </c>
      <c r="AV2169" t="s">
        <v>208</v>
      </c>
      <c r="AW2169">
        <v>0</v>
      </c>
      <c r="AX2169">
        <v>-0.747</v>
      </c>
      <c r="AY2169">
        <v>-0.067</v>
      </c>
      <c r="AZ2169">
        <v>0</v>
      </c>
      <c r="BA2169">
        <v>0</v>
      </c>
      <c r="BB2169">
        <v>0</v>
      </c>
      <c r="BC2169">
        <v>0</v>
      </c>
      <c r="BD2169">
        <v>-75.7984071428571</v>
      </c>
      <c r="BE2169">
        <v>20.0213862783816</v>
      </c>
      <c r="BF2169">
        <v>3.54203262060433</v>
      </c>
      <c r="BG2169">
        <v>0</v>
      </c>
      <c r="BH2169">
        <v>-2.9442230952381</v>
      </c>
      <c r="BI2169">
        <v>0.136366303975294</v>
      </c>
      <c r="BJ2169">
        <v>0.0353589568694509</v>
      </c>
      <c r="BK2169">
        <v>0</v>
      </c>
      <c r="BL2169">
        <v>0</v>
      </c>
      <c r="BM2169">
        <v>0</v>
      </c>
      <c r="BN2169" t="s">
        <v>209</v>
      </c>
      <c r="BO2169">
        <v>1.8847</v>
      </c>
      <c r="BP2169">
        <v>1.88164</v>
      </c>
      <c r="BQ2169">
        <v>1.88312</v>
      </c>
      <c r="BR2169">
        <v>1.88187</v>
      </c>
      <c r="BS2169">
        <v>1.88381</v>
      </c>
      <c r="BT2169">
        <v>1.88309</v>
      </c>
      <c r="BU2169">
        <v>1.88477</v>
      </c>
      <c r="BV2169">
        <v>1.88231</v>
      </c>
      <c r="BW2169" t="s">
        <v>210</v>
      </c>
      <c r="BX2169" t="s">
        <v>17</v>
      </c>
      <c r="BY2169" t="s">
        <v>17</v>
      </c>
      <c r="BZ2169" t="s">
        <v>17</v>
      </c>
      <c r="CA2169" t="s">
        <v>211</v>
      </c>
      <c r="CB2169" t="s">
        <v>212</v>
      </c>
      <c r="CC2169" t="s">
        <v>213</v>
      </c>
      <c r="CD2169" t="s">
        <v>213</v>
      </c>
      <c r="CE2169" t="s">
        <v>213</v>
      </c>
      <c r="CF2169" t="s">
        <v>213</v>
      </c>
      <c r="CG2169">
        <v>5</v>
      </c>
      <c r="CH2169">
        <v>0</v>
      </c>
      <c r="CI2169">
        <v>0</v>
      </c>
      <c r="CJ2169">
        <v>0</v>
      </c>
      <c r="CK2169">
        <v>0</v>
      </c>
      <c r="CL2169">
        <v>2</v>
      </c>
      <c r="CM2169">
        <v>1342.12</v>
      </c>
      <c r="CN2169">
        <v>0.999736</v>
      </c>
      <c r="CO2169">
        <v>6.76355</v>
      </c>
      <c r="CP2169">
        <v>9.25879</v>
      </c>
      <c r="CQ2169">
        <v>29.9998</v>
      </c>
      <c r="CR2169">
        <v>9.0412</v>
      </c>
      <c r="CS2169">
        <v>9.32926</v>
      </c>
      <c r="CT2169">
        <v>-1</v>
      </c>
      <c r="CU2169">
        <v>100</v>
      </c>
      <c r="CV2169">
        <v>6.51671</v>
      </c>
      <c r="CW2169">
        <v>-999.9</v>
      </c>
      <c r="CX2169">
        <v>400</v>
      </c>
      <c r="CY2169">
        <v>3.52707</v>
      </c>
      <c r="CZ2169">
        <v>103.923</v>
      </c>
      <c r="DA2169">
        <v>103.333</v>
      </c>
    </row>
    <row r="2170" spans="1:105">
      <c r="A2170">
        <v>2156</v>
      </c>
      <c r="B2170">
        <v>1551453029.5</v>
      </c>
      <c r="C2170">
        <v>6730.59999990463</v>
      </c>
      <c r="D2170" t="s">
        <v>4543</v>
      </c>
      <c r="E2170" t="s">
        <v>4544</v>
      </c>
      <c r="F2170">
        <f>J2170+I2170+M2170*K2170</f>
        <v>0</v>
      </c>
      <c r="G2170">
        <f>(1000*AM2170)/(L2170*(AO2170+273.15))</f>
        <v>0</v>
      </c>
      <c r="H2170">
        <f>((G2170*F2170*(1-(AJ2170/1000)))/(100*K2170))*(0.0/60)</f>
        <v>0</v>
      </c>
      <c r="I2170" t="s">
        <v>203</v>
      </c>
      <c r="J2170" t="s">
        <v>204</v>
      </c>
      <c r="K2170" t="s">
        <v>205</v>
      </c>
      <c r="L2170" t="s">
        <v>206</v>
      </c>
      <c r="M2170" t="s">
        <v>4513</v>
      </c>
      <c r="N2170" t="s">
        <v>4514</v>
      </c>
      <c r="O2170" t="s">
        <v>336</v>
      </c>
      <c r="Q2170">
        <v>1551453029.5</v>
      </c>
      <c r="R2170">
        <f>AL2170*Y2170*(AJ2170-AK2170)/(100*AF2170*(1000-Y2170*AJ2170))</f>
        <v>0</v>
      </c>
      <c r="S2170">
        <f>AL2170*Y2170*(AI2170-AH2170*(1000-Y2170*AK2170)/(1000-Y2170*AJ2170))/(100*AF2170)</f>
        <v>0</v>
      </c>
      <c r="T2170">
        <f>(U2170/V2170*100)</f>
        <v>0</v>
      </c>
      <c r="U2170">
        <f>AJ2170*(AM2170+AN2170)/1000</f>
        <v>0</v>
      </c>
      <c r="V2170">
        <f>0.61365*exp(17.502*AO2170/(240.97+AO2170))</f>
        <v>0</v>
      </c>
      <c r="W2170">
        <v>145</v>
      </c>
      <c r="X2170">
        <v>10</v>
      </c>
      <c r="Y2170">
        <f>IF(W2170*$H$11&gt;=AA2170,1.0,(AA2170/(AA2170-W2170*$H$11)))</f>
        <v>0</v>
      </c>
      <c r="Z2170">
        <f>(Y2170-1)*100</f>
        <v>0</v>
      </c>
      <c r="AA2170">
        <f>MAX(0,($B$11+$C$11*AR2170)/(1+$D$11*AR2170)*AM2170/(AO2170+273)*$E$11)</f>
        <v>0</v>
      </c>
      <c r="AB2170">
        <f>$B$9*AS2170+$C$9*AT2170</f>
        <v>0</v>
      </c>
      <c r="AC2170">
        <f>AB2170*AD2170</f>
        <v>0</v>
      </c>
      <c r="AD2170">
        <f>($B$9*$D$7+$C$9*$D$7)/($B$9+$C$9)</f>
        <v>0</v>
      </c>
      <c r="AE2170">
        <f>($B$9*$K$7+$C$9*$K$7)/($B$9+$C$9)</f>
        <v>0</v>
      </c>
      <c r="AF2170">
        <v>10</v>
      </c>
      <c r="AG2170">
        <v>1551453029.5</v>
      </c>
      <c r="AH2170">
        <v>388.746</v>
      </c>
      <c r="AI2170">
        <v>396.851</v>
      </c>
      <c r="AJ2170">
        <v>8.04538</v>
      </c>
      <c r="AK2170">
        <v>8.22632</v>
      </c>
      <c r="AL2170">
        <v>1456.69</v>
      </c>
      <c r="AM2170">
        <v>100.535</v>
      </c>
      <c r="AN2170">
        <v>0.0235556</v>
      </c>
      <c r="AO2170">
        <v>6.26743</v>
      </c>
      <c r="AP2170">
        <v>999.9</v>
      </c>
      <c r="AQ2170">
        <v>999.9</v>
      </c>
      <c r="AR2170">
        <v>9983.75</v>
      </c>
      <c r="AS2170">
        <v>0</v>
      </c>
      <c r="AT2170">
        <v>679.067</v>
      </c>
      <c r="AU2170">
        <v>0</v>
      </c>
      <c r="AV2170" t="s">
        <v>208</v>
      </c>
      <c r="AW2170">
        <v>0</v>
      </c>
      <c r="AX2170">
        <v>-0.747</v>
      </c>
      <c r="AY2170">
        <v>-0.067</v>
      </c>
      <c r="AZ2170">
        <v>0</v>
      </c>
      <c r="BA2170">
        <v>0</v>
      </c>
      <c r="BB2170">
        <v>0</v>
      </c>
      <c r="BC2170">
        <v>0</v>
      </c>
      <c r="BD2170">
        <v>-75.7984071428571</v>
      </c>
      <c r="BE2170">
        <v>20.0213862783816</v>
      </c>
      <c r="BF2170">
        <v>3.54203262060433</v>
      </c>
      <c r="BG2170">
        <v>0</v>
      </c>
      <c r="BH2170">
        <v>-2.9442230952381</v>
      </c>
      <c r="BI2170">
        <v>0.136366303975294</v>
      </c>
      <c r="BJ2170">
        <v>0.0353589568694509</v>
      </c>
      <c r="BK2170">
        <v>0</v>
      </c>
      <c r="BL2170">
        <v>0</v>
      </c>
      <c r="BM2170">
        <v>0</v>
      </c>
      <c r="BN2170" t="s">
        <v>209</v>
      </c>
      <c r="BO2170">
        <v>1.88469</v>
      </c>
      <c r="BP2170">
        <v>1.88165</v>
      </c>
      <c r="BQ2170">
        <v>1.8831</v>
      </c>
      <c r="BR2170">
        <v>1.88187</v>
      </c>
      <c r="BS2170">
        <v>1.88382</v>
      </c>
      <c r="BT2170">
        <v>1.88309</v>
      </c>
      <c r="BU2170">
        <v>1.88478</v>
      </c>
      <c r="BV2170">
        <v>1.88232</v>
      </c>
      <c r="BW2170" t="s">
        <v>210</v>
      </c>
      <c r="BX2170" t="s">
        <v>17</v>
      </c>
      <c r="BY2170" t="s">
        <v>17</v>
      </c>
      <c r="BZ2170" t="s">
        <v>17</v>
      </c>
      <c r="CA2170" t="s">
        <v>211</v>
      </c>
      <c r="CB2170" t="s">
        <v>212</v>
      </c>
      <c r="CC2170" t="s">
        <v>213</v>
      </c>
      <c r="CD2170" t="s">
        <v>213</v>
      </c>
      <c r="CE2170" t="s">
        <v>213</v>
      </c>
      <c r="CF2170" t="s">
        <v>213</v>
      </c>
      <c r="CG2170">
        <v>5</v>
      </c>
      <c r="CH2170">
        <v>0</v>
      </c>
      <c r="CI2170">
        <v>0</v>
      </c>
      <c r="CJ2170">
        <v>0</v>
      </c>
      <c r="CK2170">
        <v>0</v>
      </c>
      <c r="CL2170">
        <v>2</v>
      </c>
      <c r="CM2170">
        <v>1337.3</v>
      </c>
      <c r="CN2170">
        <v>0.999737</v>
      </c>
      <c r="CO2170">
        <v>6.76512</v>
      </c>
      <c r="CP2170">
        <v>9.25879</v>
      </c>
      <c r="CQ2170">
        <v>29.9999</v>
      </c>
      <c r="CR2170">
        <v>9.04175</v>
      </c>
      <c r="CS2170">
        <v>9.32981</v>
      </c>
      <c r="CT2170">
        <v>-1</v>
      </c>
      <c r="CU2170">
        <v>100</v>
      </c>
      <c r="CV2170">
        <v>6.51671</v>
      </c>
      <c r="CW2170">
        <v>-999.9</v>
      </c>
      <c r="CX2170">
        <v>400</v>
      </c>
      <c r="CY2170">
        <v>3.44556</v>
      </c>
      <c r="CZ2170">
        <v>103.92</v>
      </c>
      <c r="DA2170">
        <v>103.333</v>
      </c>
    </row>
    <row r="2171" spans="1:105">
      <c r="A2171">
        <v>2157</v>
      </c>
      <c r="B2171">
        <v>1551453031.5</v>
      </c>
      <c r="C2171">
        <v>6732.59999990463</v>
      </c>
      <c r="D2171" t="s">
        <v>4545</v>
      </c>
      <c r="E2171" t="s">
        <v>4546</v>
      </c>
      <c r="F2171">
        <f>J2171+I2171+M2171*K2171</f>
        <v>0</v>
      </c>
      <c r="G2171">
        <f>(1000*AM2171)/(L2171*(AO2171+273.15))</f>
        <v>0</v>
      </c>
      <c r="H2171">
        <f>((G2171*F2171*(1-(AJ2171/1000)))/(100*K2171))*(0.0/60)</f>
        <v>0</v>
      </c>
      <c r="I2171" t="s">
        <v>203</v>
      </c>
      <c r="J2171" t="s">
        <v>204</v>
      </c>
      <c r="K2171" t="s">
        <v>205</v>
      </c>
      <c r="L2171" t="s">
        <v>206</v>
      </c>
      <c r="M2171" t="s">
        <v>4513</v>
      </c>
      <c r="N2171" t="s">
        <v>4514</v>
      </c>
      <c r="O2171" t="s">
        <v>336</v>
      </c>
      <c r="Q2171">
        <v>1551453031.5</v>
      </c>
      <c r="R2171">
        <f>AL2171*Y2171*(AJ2171-AK2171)/(100*AF2171*(1000-Y2171*AJ2171))</f>
        <v>0</v>
      </c>
      <c r="S2171">
        <f>AL2171*Y2171*(AI2171-AH2171*(1000-Y2171*AK2171)/(1000-Y2171*AJ2171))/(100*AF2171)</f>
        <v>0</v>
      </c>
      <c r="T2171">
        <f>(U2171/V2171*100)</f>
        <v>0</v>
      </c>
      <c r="U2171">
        <f>AJ2171*(AM2171+AN2171)/1000</f>
        <v>0</v>
      </c>
      <c r="V2171">
        <f>0.61365*exp(17.502*AO2171/(240.97+AO2171))</f>
        <v>0</v>
      </c>
      <c r="W2171">
        <v>133</v>
      </c>
      <c r="X2171">
        <v>9</v>
      </c>
      <c r="Y2171">
        <f>IF(W2171*$H$11&gt;=AA2171,1.0,(AA2171/(AA2171-W2171*$H$11)))</f>
        <v>0</v>
      </c>
      <c r="Z2171">
        <f>(Y2171-1)*100</f>
        <v>0</v>
      </c>
      <c r="AA2171">
        <f>MAX(0,($B$11+$C$11*AR2171)/(1+$D$11*AR2171)*AM2171/(AO2171+273)*$E$11)</f>
        <v>0</v>
      </c>
      <c r="AB2171">
        <f>$B$9*AS2171+$C$9*AT2171</f>
        <v>0</v>
      </c>
      <c r="AC2171">
        <f>AB2171*AD2171</f>
        <v>0</v>
      </c>
      <c r="AD2171">
        <f>($B$9*$D$7+$C$9*$D$7)/($B$9+$C$9)</f>
        <v>0</v>
      </c>
      <c r="AE2171">
        <f>($B$9*$K$7+$C$9*$K$7)/($B$9+$C$9)</f>
        <v>0</v>
      </c>
      <c r="AF2171">
        <v>10</v>
      </c>
      <c r="AG2171">
        <v>1551453031.5</v>
      </c>
      <c r="AH2171">
        <v>388.259</v>
      </c>
      <c r="AI2171">
        <v>396.843</v>
      </c>
      <c r="AJ2171">
        <v>8.08996</v>
      </c>
      <c r="AK2171">
        <v>8.22731</v>
      </c>
      <c r="AL2171">
        <v>1457.01</v>
      </c>
      <c r="AM2171">
        <v>100.537</v>
      </c>
      <c r="AN2171">
        <v>0.0239103</v>
      </c>
      <c r="AO2171">
        <v>6.2851</v>
      </c>
      <c r="AP2171">
        <v>999.9</v>
      </c>
      <c r="AQ2171">
        <v>999.9</v>
      </c>
      <c r="AR2171">
        <v>9991.25</v>
      </c>
      <c r="AS2171">
        <v>0</v>
      </c>
      <c r="AT2171">
        <v>681.661</v>
      </c>
      <c r="AU2171">
        <v>0</v>
      </c>
      <c r="AV2171" t="s">
        <v>208</v>
      </c>
      <c r="AW2171">
        <v>0</v>
      </c>
      <c r="AX2171">
        <v>-0.747</v>
      </c>
      <c r="AY2171">
        <v>-0.067</v>
      </c>
      <c r="AZ2171">
        <v>0</v>
      </c>
      <c r="BA2171">
        <v>0</v>
      </c>
      <c r="BB2171">
        <v>0</v>
      </c>
      <c r="BC2171">
        <v>0</v>
      </c>
      <c r="BD2171">
        <v>-75.7984071428571</v>
      </c>
      <c r="BE2171">
        <v>20.0213862783816</v>
      </c>
      <c r="BF2171">
        <v>3.54203262060433</v>
      </c>
      <c r="BG2171">
        <v>0</v>
      </c>
      <c r="BH2171">
        <v>-2.9442230952381</v>
      </c>
      <c r="BI2171">
        <v>0.136366303975294</v>
      </c>
      <c r="BJ2171">
        <v>0.0353589568694509</v>
      </c>
      <c r="BK2171">
        <v>0</v>
      </c>
      <c r="BL2171">
        <v>0</v>
      </c>
      <c r="BM2171">
        <v>0</v>
      </c>
      <c r="BN2171" t="s">
        <v>209</v>
      </c>
      <c r="BO2171">
        <v>1.88467</v>
      </c>
      <c r="BP2171">
        <v>1.88164</v>
      </c>
      <c r="BQ2171">
        <v>1.88311</v>
      </c>
      <c r="BR2171">
        <v>1.88187</v>
      </c>
      <c r="BS2171">
        <v>1.88384</v>
      </c>
      <c r="BT2171">
        <v>1.88309</v>
      </c>
      <c r="BU2171">
        <v>1.88478</v>
      </c>
      <c r="BV2171">
        <v>1.88232</v>
      </c>
      <c r="BW2171" t="s">
        <v>210</v>
      </c>
      <c r="BX2171" t="s">
        <v>17</v>
      </c>
      <c r="BY2171" t="s">
        <v>17</v>
      </c>
      <c r="BZ2171" t="s">
        <v>17</v>
      </c>
      <c r="CA2171" t="s">
        <v>211</v>
      </c>
      <c r="CB2171" t="s">
        <v>212</v>
      </c>
      <c r="CC2171" t="s">
        <v>213</v>
      </c>
      <c r="CD2171" t="s">
        <v>213</v>
      </c>
      <c r="CE2171" t="s">
        <v>213</v>
      </c>
      <c r="CF2171" t="s">
        <v>213</v>
      </c>
      <c r="CG2171">
        <v>5</v>
      </c>
      <c r="CH2171">
        <v>0</v>
      </c>
      <c r="CI2171">
        <v>0</v>
      </c>
      <c r="CJ2171">
        <v>0</v>
      </c>
      <c r="CK2171">
        <v>0</v>
      </c>
      <c r="CL2171">
        <v>2</v>
      </c>
      <c r="CM2171">
        <v>1346.02</v>
      </c>
      <c r="CN2171">
        <v>0.999737</v>
      </c>
      <c r="CO2171">
        <v>6.76677</v>
      </c>
      <c r="CP2171">
        <v>9.25879</v>
      </c>
      <c r="CQ2171">
        <v>30.0001</v>
      </c>
      <c r="CR2171">
        <v>9.04208</v>
      </c>
      <c r="CS2171">
        <v>9.33019</v>
      </c>
      <c r="CT2171">
        <v>-1</v>
      </c>
      <c r="CU2171">
        <v>100</v>
      </c>
      <c r="CV2171">
        <v>6.51671</v>
      </c>
      <c r="CW2171">
        <v>-999.9</v>
      </c>
      <c r="CX2171">
        <v>400</v>
      </c>
      <c r="CY2171">
        <v>3.37634</v>
      </c>
      <c r="CZ2171">
        <v>103.921</v>
      </c>
      <c r="DA2171">
        <v>103.333</v>
      </c>
    </row>
    <row r="2172" spans="1:105">
      <c r="A2172">
        <v>2158</v>
      </c>
      <c r="B2172">
        <v>1551453033.5</v>
      </c>
      <c r="C2172">
        <v>6734.59999990463</v>
      </c>
      <c r="D2172" t="s">
        <v>4547</v>
      </c>
      <c r="E2172" t="s">
        <v>4548</v>
      </c>
      <c r="F2172">
        <f>J2172+I2172+M2172*K2172</f>
        <v>0</v>
      </c>
      <c r="G2172">
        <f>(1000*AM2172)/(L2172*(AO2172+273.15))</f>
        <v>0</v>
      </c>
      <c r="H2172">
        <f>((G2172*F2172*(1-(AJ2172/1000)))/(100*K2172))*(0.0/60)</f>
        <v>0</v>
      </c>
      <c r="I2172" t="s">
        <v>203</v>
      </c>
      <c r="J2172" t="s">
        <v>204</v>
      </c>
      <c r="K2172" t="s">
        <v>205</v>
      </c>
      <c r="L2172" t="s">
        <v>206</v>
      </c>
      <c r="M2172" t="s">
        <v>4513</v>
      </c>
      <c r="N2172" t="s">
        <v>4514</v>
      </c>
      <c r="O2172" t="s">
        <v>336</v>
      </c>
      <c r="Q2172">
        <v>1551453033.5</v>
      </c>
      <c r="R2172">
        <f>AL2172*Y2172*(AJ2172-AK2172)/(100*AF2172*(1000-Y2172*AJ2172))</f>
        <v>0</v>
      </c>
      <c r="S2172">
        <f>AL2172*Y2172*(AI2172-AH2172*(1000-Y2172*AK2172)/(1000-Y2172*AJ2172))/(100*AF2172)</f>
        <v>0</v>
      </c>
      <c r="T2172">
        <f>(U2172/V2172*100)</f>
        <v>0</v>
      </c>
      <c r="U2172">
        <f>AJ2172*(AM2172+AN2172)/1000</f>
        <v>0</v>
      </c>
      <c r="V2172">
        <f>0.61365*exp(17.502*AO2172/(240.97+AO2172))</f>
        <v>0</v>
      </c>
      <c r="W2172">
        <v>122</v>
      </c>
      <c r="X2172">
        <v>8</v>
      </c>
      <c r="Y2172">
        <f>IF(W2172*$H$11&gt;=AA2172,1.0,(AA2172/(AA2172-W2172*$H$11)))</f>
        <v>0</v>
      </c>
      <c r="Z2172">
        <f>(Y2172-1)*100</f>
        <v>0</v>
      </c>
      <c r="AA2172">
        <f>MAX(0,($B$11+$C$11*AR2172)/(1+$D$11*AR2172)*AM2172/(AO2172+273)*$E$11)</f>
        <v>0</v>
      </c>
      <c r="AB2172">
        <f>$B$9*AS2172+$C$9*AT2172</f>
        <v>0</v>
      </c>
      <c r="AC2172">
        <f>AB2172*AD2172</f>
        <v>0</v>
      </c>
      <c r="AD2172">
        <f>($B$9*$D$7+$C$9*$D$7)/($B$9+$C$9)</f>
        <v>0</v>
      </c>
      <c r="AE2172">
        <f>($B$9*$K$7+$C$9*$K$7)/($B$9+$C$9)</f>
        <v>0</v>
      </c>
      <c r="AF2172">
        <v>10</v>
      </c>
      <c r="AG2172">
        <v>1551453033.5</v>
      </c>
      <c r="AH2172">
        <v>387.816</v>
      </c>
      <c r="AI2172">
        <v>396.816</v>
      </c>
      <c r="AJ2172">
        <v>8.12645</v>
      </c>
      <c r="AK2172">
        <v>8.22804</v>
      </c>
      <c r="AL2172">
        <v>1457.25</v>
      </c>
      <c r="AM2172">
        <v>100.535</v>
      </c>
      <c r="AN2172">
        <v>0.0240358</v>
      </c>
      <c r="AO2172">
        <v>6.29458</v>
      </c>
      <c r="AP2172">
        <v>999.9</v>
      </c>
      <c r="AQ2172">
        <v>999.9</v>
      </c>
      <c r="AR2172">
        <v>10010</v>
      </c>
      <c r="AS2172">
        <v>0</v>
      </c>
      <c r="AT2172">
        <v>683.765</v>
      </c>
      <c r="AU2172">
        <v>0</v>
      </c>
      <c r="AV2172" t="s">
        <v>208</v>
      </c>
      <c r="AW2172">
        <v>0</v>
      </c>
      <c r="AX2172">
        <v>-0.747</v>
      </c>
      <c r="AY2172">
        <v>-0.067</v>
      </c>
      <c r="AZ2172">
        <v>0</v>
      </c>
      <c r="BA2172">
        <v>0</v>
      </c>
      <c r="BB2172">
        <v>0</v>
      </c>
      <c r="BC2172">
        <v>0</v>
      </c>
      <c r="BD2172">
        <v>-75.7984071428571</v>
      </c>
      <c r="BE2172">
        <v>20.0213862783816</v>
      </c>
      <c r="BF2172">
        <v>3.54203262060433</v>
      </c>
      <c r="BG2172">
        <v>0</v>
      </c>
      <c r="BH2172">
        <v>-2.9442230952381</v>
      </c>
      <c r="BI2172">
        <v>0.136366303975294</v>
      </c>
      <c r="BJ2172">
        <v>0.0353589568694509</v>
      </c>
      <c r="BK2172">
        <v>0</v>
      </c>
      <c r="BL2172">
        <v>0</v>
      </c>
      <c r="BM2172">
        <v>0</v>
      </c>
      <c r="BN2172" t="s">
        <v>209</v>
      </c>
      <c r="BO2172">
        <v>1.88466</v>
      </c>
      <c r="BP2172">
        <v>1.88163</v>
      </c>
      <c r="BQ2172">
        <v>1.88311</v>
      </c>
      <c r="BR2172">
        <v>1.88187</v>
      </c>
      <c r="BS2172">
        <v>1.88384</v>
      </c>
      <c r="BT2172">
        <v>1.88309</v>
      </c>
      <c r="BU2172">
        <v>1.88477</v>
      </c>
      <c r="BV2172">
        <v>1.88232</v>
      </c>
      <c r="BW2172" t="s">
        <v>210</v>
      </c>
      <c r="BX2172" t="s">
        <v>17</v>
      </c>
      <c r="BY2172" t="s">
        <v>17</v>
      </c>
      <c r="BZ2172" t="s">
        <v>17</v>
      </c>
      <c r="CA2172" t="s">
        <v>211</v>
      </c>
      <c r="CB2172" t="s">
        <v>212</v>
      </c>
      <c r="CC2172" t="s">
        <v>213</v>
      </c>
      <c r="CD2172" t="s">
        <v>213</v>
      </c>
      <c r="CE2172" t="s">
        <v>213</v>
      </c>
      <c r="CF2172" t="s">
        <v>213</v>
      </c>
      <c r="CG2172">
        <v>5</v>
      </c>
      <c r="CH2172">
        <v>0</v>
      </c>
      <c r="CI2172">
        <v>0</v>
      </c>
      <c r="CJ2172">
        <v>0</v>
      </c>
      <c r="CK2172">
        <v>0</v>
      </c>
      <c r="CL2172">
        <v>2</v>
      </c>
      <c r="CM2172">
        <v>1354.83</v>
      </c>
      <c r="CN2172">
        <v>0.999737</v>
      </c>
      <c r="CO2172">
        <v>6.76834</v>
      </c>
      <c r="CP2172">
        <v>9.25879</v>
      </c>
      <c r="CQ2172">
        <v>30.0002</v>
      </c>
      <c r="CR2172">
        <v>9.04257</v>
      </c>
      <c r="CS2172">
        <v>9.33065</v>
      </c>
      <c r="CT2172">
        <v>-1</v>
      </c>
      <c r="CU2172">
        <v>100</v>
      </c>
      <c r="CV2172">
        <v>6.51671</v>
      </c>
      <c r="CW2172">
        <v>-999.9</v>
      </c>
      <c r="CX2172">
        <v>400</v>
      </c>
      <c r="CY2172">
        <v>3.2971</v>
      </c>
      <c r="CZ2172">
        <v>103.923</v>
      </c>
      <c r="DA2172">
        <v>103.333</v>
      </c>
    </row>
    <row r="2173" spans="1:105">
      <c r="A2173">
        <v>2159</v>
      </c>
      <c r="B2173">
        <v>1551453035.5</v>
      </c>
      <c r="C2173">
        <v>6736.59999990463</v>
      </c>
      <c r="D2173" t="s">
        <v>4549</v>
      </c>
      <c r="E2173" t="s">
        <v>4550</v>
      </c>
      <c r="F2173">
        <f>J2173+I2173+M2173*K2173</f>
        <v>0</v>
      </c>
      <c r="G2173">
        <f>(1000*AM2173)/(L2173*(AO2173+273.15))</f>
        <v>0</v>
      </c>
      <c r="H2173">
        <f>((G2173*F2173*(1-(AJ2173/1000)))/(100*K2173))*(0.0/60)</f>
        <v>0</v>
      </c>
      <c r="I2173" t="s">
        <v>203</v>
      </c>
      <c r="J2173" t="s">
        <v>204</v>
      </c>
      <c r="K2173" t="s">
        <v>205</v>
      </c>
      <c r="L2173" t="s">
        <v>206</v>
      </c>
      <c r="M2173" t="s">
        <v>4513</v>
      </c>
      <c r="N2173" t="s">
        <v>4514</v>
      </c>
      <c r="O2173" t="s">
        <v>336</v>
      </c>
      <c r="Q2173">
        <v>1551453035.5</v>
      </c>
      <c r="R2173">
        <f>AL2173*Y2173*(AJ2173-AK2173)/(100*AF2173*(1000-Y2173*AJ2173))</f>
        <v>0</v>
      </c>
      <c r="S2173">
        <f>AL2173*Y2173*(AI2173-AH2173*(1000-Y2173*AK2173)/(1000-Y2173*AJ2173))/(100*AF2173)</f>
        <v>0</v>
      </c>
      <c r="T2173">
        <f>(U2173/V2173*100)</f>
        <v>0</v>
      </c>
      <c r="U2173">
        <f>AJ2173*(AM2173+AN2173)/1000</f>
        <v>0</v>
      </c>
      <c r="V2173">
        <f>0.61365*exp(17.502*AO2173/(240.97+AO2173))</f>
        <v>0</v>
      </c>
      <c r="W2173">
        <v>144</v>
      </c>
      <c r="X2173">
        <v>10</v>
      </c>
      <c r="Y2173">
        <f>IF(W2173*$H$11&gt;=AA2173,1.0,(AA2173/(AA2173-W2173*$H$11)))</f>
        <v>0</v>
      </c>
      <c r="Z2173">
        <f>(Y2173-1)*100</f>
        <v>0</v>
      </c>
      <c r="AA2173">
        <f>MAX(0,($B$11+$C$11*AR2173)/(1+$D$11*AR2173)*AM2173/(AO2173+273)*$E$11)</f>
        <v>0</v>
      </c>
      <c r="AB2173">
        <f>$B$9*AS2173+$C$9*AT2173</f>
        <v>0</v>
      </c>
      <c r="AC2173">
        <f>AB2173*AD2173</f>
        <v>0</v>
      </c>
      <c r="AD2173">
        <f>($B$9*$D$7+$C$9*$D$7)/($B$9+$C$9)</f>
        <v>0</v>
      </c>
      <c r="AE2173">
        <f>($B$9*$K$7+$C$9*$K$7)/($B$9+$C$9)</f>
        <v>0</v>
      </c>
      <c r="AF2173">
        <v>10</v>
      </c>
      <c r="AG2173">
        <v>1551453035.5</v>
      </c>
      <c r="AH2173">
        <v>387.359</v>
      </c>
      <c r="AI2173">
        <v>396.842</v>
      </c>
      <c r="AJ2173">
        <v>8.17114</v>
      </c>
      <c r="AK2173">
        <v>8.22901</v>
      </c>
      <c r="AL2173">
        <v>1457.21</v>
      </c>
      <c r="AM2173">
        <v>100.536</v>
      </c>
      <c r="AN2173">
        <v>0.0230881</v>
      </c>
      <c r="AO2173">
        <v>6.31197</v>
      </c>
      <c r="AP2173">
        <v>999.9</v>
      </c>
      <c r="AQ2173">
        <v>999.9</v>
      </c>
      <c r="AR2173">
        <v>9988.75</v>
      </c>
      <c r="AS2173">
        <v>0</v>
      </c>
      <c r="AT2173">
        <v>684.543</v>
      </c>
      <c r="AU2173">
        <v>0</v>
      </c>
      <c r="AV2173" t="s">
        <v>208</v>
      </c>
      <c r="AW2173">
        <v>0</v>
      </c>
      <c r="AX2173">
        <v>-0.747</v>
      </c>
      <c r="AY2173">
        <v>-0.067</v>
      </c>
      <c r="AZ2173">
        <v>0</v>
      </c>
      <c r="BA2173">
        <v>0</v>
      </c>
      <c r="BB2173">
        <v>0</v>
      </c>
      <c r="BC2173">
        <v>0</v>
      </c>
      <c r="BD2173">
        <v>-75.7984071428571</v>
      </c>
      <c r="BE2173">
        <v>20.0213862783816</v>
      </c>
      <c r="BF2173">
        <v>3.54203262060433</v>
      </c>
      <c r="BG2173">
        <v>0</v>
      </c>
      <c r="BH2173">
        <v>-2.9442230952381</v>
      </c>
      <c r="BI2173">
        <v>0.136366303975294</v>
      </c>
      <c r="BJ2173">
        <v>0.0353589568694509</v>
      </c>
      <c r="BK2173">
        <v>0</v>
      </c>
      <c r="BL2173">
        <v>0</v>
      </c>
      <c r="BM2173">
        <v>0</v>
      </c>
      <c r="BN2173" t="s">
        <v>209</v>
      </c>
      <c r="BO2173">
        <v>1.88465</v>
      </c>
      <c r="BP2173">
        <v>1.88164</v>
      </c>
      <c r="BQ2173">
        <v>1.88312</v>
      </c>
      <c r="BR2173">
        <v>1.88187</v>
      </c>
      <c r="BS2173">
        <v>1.88384</v>
      </c>
      <c r="BT2173">
        <v>1.88309</v>
      </c>
      <c r="BU2173">
        <v>1.88477</v>
      </c>
      <c r="BV2173">
        <v>1.88232</v>
      </c>
      <c r="BW2173" t="s">
        <v>210</v>
      </c>
      <c r="BX2173" t="s">
        <v>17</v>
      </c>
      <c r="BY2173" t="s">
        <v>17</v>
      </c>
      <c r="BZ2173" t="s">
        <v>17</v>
      </c>
      <c r="CA2173" t="s">
        <v>211</v>
      </c>
      <c r="CB2173" t="s">
        <v>212</v>
      </c>
      <c r="CC2173" t="s">
        <v>213</v>
      </c>
      <c r="CD2173" t="s">
        <v>213</v>
      </c>
      <c r="CE2173" t="s">
        <v>213</v>
      </c>
      <c r="CF2173" t="s">
        <v>213</v>
      </c>
      <c r="CG2173">
        <v>5</v>
      </c>
      <c r="CH2173">
        <v>0</v>
      </c>
      <c r="CI2173">
        <v>0</v>
      </c>
      <c r="CJ2173">
        <v>0</v>
      </c>
      <c r="CK2173">
        <v>0</v>
      </c>
      <c r="CL2173">
        <v>2</v>
      </c>
      <c r="CM2173">
        <v>1338.58</v>
      </c>
      <c r="CN2173">
        <v>1.00188</v>
      </c>
      <c r="CO2173">
        <v>6.76987</v>
      </c>
      <c r="CP2173">
        <v>9.25879</v>
      </c>
      <c r="CQ2173">
        <v>30.0002</v>
      </c>
      <c r="CR2173">
        <v>9.04312</v>
      </c>
      <c r="CS2173">
        <v>9.33123</v>
      </c>
      <c r="CT2173">
        <v>-1</v>
      </c>
      <c r="CU2173">
        <v>100</v>
      </c>
      <c r="CV2173">
        <v>6.51671</v>
      </c>
      <c r="CW2173">
        <v>-999.9</v>
      </c>
      <c r="CX2173">
        <v>400</v>
      </c>
      <c r="CY2173">
        <v>3.20167</v>
      </c>
      <c r="CZ2173">
        <v>103.923</v>
      </c>
      <c r="DA2173">
        <v>103.333</v>
      </c>
    </row>
    <row r="2174" spans="1:105">
      <c r="A2174">
        <v>2160</v>
      </c>
      <c r="B2174">
        <v>1551453037.5</v>
      </c>
      <c r="C2174">
        <v>6738.59999990463</v>
      </c>
      <c r="D2174" t="s">
        <v>4551</v>
      </c>
      <c r="E2174" t="s">
        <v>4552</v>
      </c>
      <c r="F2174">
        <f>J2174+I2174+M2174*K2174</f>
        <v>0</v>
      </c>
      <c r="G2174">
        <f>(1000*AM2174)/(L2174*(AO2174+273.15))</f>
        <v>0</v>
      </c>
      <c r="H2174">
        <f>((G2174*F2174*(1-(AJ2174/1000)))/(100*K2174))*(0.0/60)</f>
        <v>0</v>
      </c>
      <c r="I2174" t="s">
        <v>203</v>
      </c>
      <c r="J2174" t="s">
        <v>204</v>
      </c>
      <c r="K2174" t="s">
        <v>205</v>
      </c>
      <c r="L2174" t="s">
        <v>206</v>
      </c>
      <c r="M2174" t="s">
        <v>4513</v>
      </c>
      <c r="N2174" t="s">
        <v>4514</v>
      </c>
      <c r="O2174" t="s">
        <v>336</v>
      </c>
      <c r="Q2174">
        <v>1551453037.5</v>
      </c>
      <c r="R2174">
        <f>AL2174*Y2174*(AJ2174-AK2174)/(100*AF2174*(1000-Y2174*AJ2174))</f>
        <v>0</v>
      </c>
      <c r="S2174">
        <f>AL2174*Y2174*(AI2174-AH2174*(1000-Y2174*AK2174)/(1000-Y2174*AJ2174))/(100*AF2174)</f>
        <v>0</v>
      </c>
      <c r="T2174">
        <f>(U2174/V2174*100)</f>
        <v>0</v>
      </c>
      <c r="U2174">
        <f>AJ2174*(AM2174+AN2174)/1000</f>
        <v>0</v>
      </c>
      <c r="V2174">
        <f>0.61365*exp(17.502*AO2174/(240.97+AO2174))</f>
        <v>0</v>
      </c>
      <c r="W2174">
        <v>152</v>
      </c>
      <c r="X2174">
        <v>10</v>
      </c>
      <c r="Y2174">
        <f>IF(W2174*$H$11&gt;=AA2174,1.0,(AA2174/(AA2174-W2174*$H$11)))</f>
        <v>0</v>
      </c>
      <c r="Z2174">
        <f>(Y2174-1)*100</f>
        <v>0</v>
      </c>
      <c r="AA2174">
        <f>MAX(0,($B$11+$C$11*AR2174)/(1+$D$11*AR2174)*AM2174/(AO2174+273)*$E$11)</f>
        <v>0</v>
      </c>
      <c r="AB2174">
        <f>$B$9*AS2174+$C$9*AT2174</f>
        <v>0</v>
      </c>
      <c r="AC2174">
        <f>AB2174*AD2174</f>
        <v>0</v>
      </c>
      <c r="AD2174">
        <f>($B$9*$D$7+$C$9*$D$7)/($B$9+$C$9)</f>
        <v>0</v>
      </c>
      <c r="AE2174">
        <f>($B$9*$K$7+$C$9*$K$7)/($B$9+$C$9)</f>
        <v>0</v>
      </c>
      <c r="AF2174">
        <v>10</v>
      </c>
      <c r="AG2174">
        <v>1551453037.5</v>
      </c>
      <c r="AH2174">
        <v>386.896</v>
      </c>
      <c r="AI2174">
        <v>396.867</v>
      </c>
      <c r="AJ2174">
        <v>8.21916</v>
      </c>
      <c r="AK2174">
        <v>8.2294</v>
      </c>
      <c r="AL2174">
        <v>1457.01</v>
      </c>
      <c r="AM2174">
        <v>100.536</v>
      </c>
      <c r="AN2174">
        <v>0.0225668</v>
      </c>
      <c r="AO2174">
        <v>6.34129</v>
      </c>
      <c r="AP2174">
        <v>999.9</v>
      </c>
      <c r="AQ2174">
        <v>999.9</v>
      </c>
      <c r="AR2174">
        <v>9990</v>
      </c>
      <c r="AS2174">
        <v>0</v>
      </c>
      <c r="AT2174">
        <v>683.609</v>
      </c>
      <c r="AU2174">
        <v>0</v>
      </c>
      <c r="AV2174" t="s">
        <v>208</v>
      </c>
      <c r="AW2174">
        <v>0</v>
      </c>
      <c r="AX2174">
        <v>-0.747</v>
      </c>
      <c r="AY2174">
        <v>-0.067</v>
      </c>
      <c r="AZ2174">
        <v>0</v>
      </c>
      <c r="BA2174">
        <v>0</v>
      </c>
      <c r="BB2174">
        <v>0</v>
      </c>
      <c r="BC2174">
        <v>0</v>
      </c>
      <c r="BD2174">
        <v>-75.7984071428571</v>
      </c>
      <c r="BE2174">
        <v>20.0213862783816</v>
      </c>
      <c r="BF2174">
        <v>3.54203262060433</v>
      </c>
      <c r="BG2174">
        <v>0</v>
      </c>
      <c r="BH2174">
        <v>-2.9442230952381</v>
      </c>
      <c r="BI2174">
        <v>0.136366303975294</v>
      </c>
      <c r="BJ2174">
        <v>0.0353589568694509</v>
      </c>
      <c r="BK2174">
        <v>0</v>
      </c>
      <c r="BL2174">
        <v>0</v>
      </c>
      <c r="BM2174">
        <v>0</v>
      </c>
      <c r="BN2174" t="s">
        <v>209</v>
      </c>
      <c r="BO2174">
        <v>1.88465</v>
      </c>
      <c r="BP2174">
        <v>1.88163</v>
      </c>
      <c r="BQ2174">
        <v>1.88313</v>
      </c>
      <c r="BR2174">
        <v>1.88187</v>
      </c>
      <c r="BS2174">
        <v>1.88383</v>
      </c>
      <c r="BT2174">
        <v>1.88309</v>
      </c>
      <c r="BU2174">
        <v>1.88477</v>
      </c>
      <c r="BV2174">
        <v>1.88232</v>
      </c>
      <c r="BW2174" t="s">
        <v>210</v>
      </c>
      <c r="BX2174" t="s">
        <v>17</v>
      </c>
      <c r="BY2174" t="s">
        <v>17</v>
      </c>
      <c r="BZ2174" t="s">
        <v>17</v>
      </c>
      <c r="CA2174" t="s">
        <v>211</v>
      </c>
      <c r="CB2174" t="s">
        <v>212</v>
      </c>
      <c r="CC2174" t="s">
        <v>213</v>
      </c>
      <c r="CD2174" t="s">
        <v>213</v>
      </c>
      <c r="CE2174" t="s">
        <v>213</v>
      </c>
      <c r="CF2174" t="s">
        <v>213</v>
      </c>
      <c r="CG2174">
        <v>5</v>
      </c>
      <c r="CH2174">
        <v>0</v>
      </c>
      <c r="CI2174">
        <v>0</v>
      </c>
      <c r="CJ2174">
        <v>0</v>
      </c>
      <c r="CK2174">
        <v>0</v>
      </c>
      <c r="CL2174">
        <v>2</v>
      </c>
      <c r="CM2174">
        <v>1332.39</v>
      </c>
      <c r="CN2174">
        <v>1.00188</v>
      </c>
      <c r="CO2174">
        <v>6.77133</v>
      </c>
      <c r="CP2174">
        <v>9.25928</v>
      </c>
      <c r="CQ2174">
        <v>30.0001</v>
      </c>
      <c r="CR2174">
        <v>9.04368</v>
      </c>
      <c r="CS2174">
        <v>9.33151</v>
      </c>
      <c r="CT2174">
        <v>-1</v>
      </c>
      <c r="CU2174">
        <v>100</v>
      </c>
      <c r="CV2174">
        <v>6.51671</v>
      </c>
      <c r="CW2174">
        <v>-999.9</v>
      </c>
      <c r="CX2174">
        <v>400</v>
      </c>
      <c r="CY2174">
        <v>3.11445</v>
      </c>
      <c r="CZ2174">
        <v>103.923</v>
      </c>
      <c r="DA2174">
        <v>103.333</v>
      </c>
    </row>
    <row r="2175" spans="1:105">
      <c r="A2175">
        <v>2161</v>
      </c>
      <c r="B2175">
        <v>1551453039.5</v>
      </c>
      <c r="C2175">
        <v>6740.59999990463</v>
      </c>
      <c r="D2175" t="s">
        <v>4553</v>
      </c>
      <c r="E2175" t="s">
        <v>4554</v>
      </c>
      <c r="F2175">
        <f>J2175+I2175+M2175*K2175</f>
        <v>0</v>
      </c>
      <c r="G2175">
        <f>(1000*AM2175)/(L2175*(AO2175+273.15))</f>
        <v>0</v>
      </c>
      <c r="H2175">
        <f>((G2175*F2175*(1-(AJ2175/1000)))/(100*K2175))*(0.0/60)</f>
        <v>0</v>
      </c>
      <c r="I2175" t="s">
        <v>203</v>
      </c>
      <c r="J2175" t="s">
        <v>204</v>
      </c>
      <c r="K2175" t="s">
        <v>205</v>
      </c>
      <c r="L2175" t="s">
        <v>206</v>
      </c>
      <c r="M2175" t="s">
        <v>4513</v>
      </c>
      <c r="N2175" t="s">
        <v>4514</v>
      </c>
      <c r="O2175" t="s">
        <v>336</v>
      </c>
      <c r="Q2175">
        <v>1551453039.5</v>
      </c>
      <c r="R2175">
        <f>AL2175*Y2175*(AJ2175-AK2175)/(100*AF2175*(1000-Y2175*AJ2175))</f>
        <v>0</v>
      </c>
      <c r="S2175">
        <f>AL2175*Y2175*(AI2175-AH2175*(1000-Y2175*AK2175)/(1000-Y2175*AJ2175))/(100*AF2175)</f>
        <v>0</v>
      </c>
      <c r="T2175">
        <f>(U2175/V2175*100)</f>
        <v>0</v>
      </c>
      <c r="U2175">
        <f>AJ2175*(AM2175+AN2175)/1000</f>
        <v>0</v>
      </c>
      <c r="V2175">
        <f>0.61365*exp(17.502*AO2175/(240.97+AO2175))</f>
        <v>0</v>
      </c>
      <c r="W2175">
        <v>147</v>
      </c>
      <c r="X2175">
        <v>10</v>
      </c>
      <c r="Y2175">
        <f>IF(W2175*$H$11&gt;=AA2175,1.0,(AA2175/(AA2175-W2175*$H$11)))</f>
        <v>0</v>
      </c>
      <c r="Z2175">
        <f>(Y2175-1)*100</f>
        <v>0</v>
      </c>
      <c r="AA2175">
        <f>MAX(0,($B$11+$C$11*AR2175)/(1+$D$11*AR2175)*AM2175/(AO2175+273)*$E$11)</f>
        <v>0</v>
      </c>
      <c r="AB2175">
        <f>$B$9*AS2175+$C$9*AT2175</f>
        <v>0</v>
      </c>
      <c r="AC2175">
        <f>AB2175*AD2175</f>
        <v>0</v>
      </c>
      <c r="AD2175">
        <f>($B$9*$D$7+$C$9*$D$7)/($B$9+$C$9)</f>
        <v>0</v>
      </c>
      <c r="AE2175">
        <f>($B$9*$K$7+$C$9*$K$7)/($B$9+$C$9)</f>
        <v>0</v>
      </c>
      <c r="AF2175">
        <v>10</v>
      </c>
      <c r="AG2175">
        <v>1551453039.5</v>
      </c>
      <c r="AH2175">
        <v>386.458</v>
      </c>
      <c r="AI2175">
        <v>396.878</v>
      </c>
      <c r="AJ2175">
        <v>8.25797</v>
      </c>
      <c r="AK2175">
        <v>8.22927</v>
      </c>
      <c r="AL2175">
        <v>1457.22</v>
      </c>
      <c r="AM2175">
        <v>100.535</v>
      </c>
      <c r="AN2175">
        <v>0.0228712</v>
      </c>
      <c r="AO2175">
        <v>6.36293</v>
      </c>
      <c r="AP2175">
        <v>999.9</v>
      </c>
      <c r="AQ2175">
        <v>999.9</v>
      </c>
      <c r="AR2175">
        <v>10006.2</v>
      </c>
      <c r="AS2175">
        <v>0</v>
      </c>
      <c r="AT2175">
        <v>682.458</v>
      </c>
      <c r="AU2175">
        <v>0</v>
      </c>
      <c r="AV2175" t="s">
        <v>208</v>
      </c>
      <c r="AW2175">
        <v>0</v>
      </c>
      <c r="AX2175">
        <v>-0.747</v>
      </c>
      <c r="AY2175">
        <v>-0.067</v>
      </c>
      <c r="AZ2175">
        <v>0</v>
      </c>
      <c r="BA2175">
        <v>0</v>
      </c>
      <c r="BB2175">
        <v>0</v>
      </c>
      <c r="BC2175">
        <v>0</v>
      </c>
      <c r="BD2175">
        <v>-75.7984071428571</v>
      </c>
      <c r="BE2175">
        <v>20.0213862783816</v>
      </c>
      <c r="BF2175">
        <v>3.54203262060433</v>
      </c>
      <c r="BG2175">
        <v>0</v>
      </c>
      <c r="BH2175">
        <v>-2.9442230952381</v>
      </c>
      <c r="BI2175">
        <v>0.136366303975294</v>
      </c>
      <c r="BJ2175">
        <v>0.0353589568694509</v>
      </c>
      <c r="BK2175">
        <v>0</v>
      </c>
      <c r="BL2175">
        <v>0</v>
      </c>
      <c r="BM2175">
        <v>0</v>
      </c>
      <c r="BN2175" t="s">
        <v>209</v>
      </c>
      <c r="BO2175">
        <v>1.88467</v>
      </c>
      <c r="BP2175">
        <v>1.88163</v>
      </c>
      <c r="BQ2175">
        <v>1.88312</v>
      </c>
      <c r="BR2175">
        <v>1.88187</v>
      </c>
      <c r="BS2175">
        <v>1.88384</v>
      </c>
      <c r="BT2175">
        <v>1.88309</v>
      </c>
      <c r="BU2175">
        <v>1.88477</v>
      </c>
      <c r="BV2175">
        <v>1.88231</v>
      </c>
      <c r="BW2175" t="s">
        <v>210</v>
      </c>
      <c r="BX2175" t="s">
        <v>17</v>
      </c>
      <c r="BY2175" t="s">
        <v>17</v>
      </c>
      <c r="BZ2175" t="s">
        <v>17</v>
      </c>
      <c r="CA2175" t="s">
        <v>211</v>
      </c>
      <c r="CB2175" t="s">
        <v>212</v>
      </c>
      <c r="CC2175" t="s">
        <v>213</v>
      </c>
      <c r="CD2175" t="s">
        <v>213</v>
      </c>
      <c r="CE2175" t="s">
        <v>213</v>
      </c>
      <c r="CF2175" t="s">
        <v>213</v>
      </c>
      <c r="CG2175">
        <v>5</v>
      </c>
      <c r="CH2175">
        <v>0</v>
      </c>
      <c r="CI2175">
        <v>0</v>
      </c>
      <c r="CJ2175">
        <v>0</v>
      </c>
      <c r="CK2175">
        <v>0</v>
      </c>
      <c r="CL2175">
        <v>2</v>
      </c>
      <c r="CM2175">
        <v>1335.96</v>
      </c>
      <c r="CN2175">
        <v>0.999737</v>
      </c>
      <c r="CO2175">
        <v>6.77262</v>
      </c>
      <c r="CP2175">
        <v>9.25983</v>
      </c>
      <c r="CQ2175">
        <v>30.0001</v>
      </c>
      <c r="CR2175">
        <v>9.04425</v>
      </c>
      <c r="CS2175">
        <v>9.33204</v>
      </c>
      <c r="CT2175">
        <v>-1</v>
      </c>
      <c r="CU2175">
        <v>100</v>
      </c>
      <c r="CV2175">
        <v>6.14309</v>
      </c>
      <c r="CW2175">
        <v>-999.9</v>
      </c>
      <c r="CX2175">
        <v>400</v>
      </c>
      <c r="CY2175">
        <v>3.02659</v>
      </c>
      <c r="CZ2175">
        <v>103.923</v>
      </c>
      <c r="DA2175">
        <v>103.333</v>
      </c>
    </row>
    <row r="2176" spans="1:105">
      <c r="A2176">
        <v>2162</v>
      </c>
      <c r="B2176">
        <v>1551453041.5</v>
      </c>
      <c r="C2176">
        <v>6742.59999990463</v>
      </c>
      <c r="D2176" t="s">
        <v>4555</v>
      </c>
      <c r="E2176" t="s">
        <v>4556</v>
      </c>
      <c r="F2176">
        <f>J2176+I2176+M2176*K2176</f>
        <v>0</v>
      </c>
      <c r="G2176">
        <f>(1000*AM2176)/(L2176*(AO2176+273.15))</f>
        <v>0</v>
      </c>
      <c r="H2176">
        <f>((G2176*F2176*(1-(AJ2176/1000)))/(100*K2176))*(0.0/60)</f>
        <v>0</v>
      </c>
      <c r="I2176" t="s">
        <v>203</v>
      </c>
      <c r="J2176" t="s">
        <v>204</v>
      </c>
      <c r="K2176" t="s">
        <v>205</v>
      </c>
      <c r="L2176" t="s">
        <v>206</v>
      </c>
      <c r="M2176" t="s">
        <v>4513</v>
      </c>
      <c r="N2176" t="s">
        <v>4514</v>
      </c>
      <c r="O2176" t="s">
        <v>336</v>
      </c>
      <c r="Q2176">
        <v>1551453041.5</v>
      </c>
      <c r="R2176">
        <f>AL2176*Y2176*(AJ2176-AK2176)/(100*AF2176*(1000-Y2176*AJ2176))</f>
        <v>0</v>
      </c>
      <c r="S2176">
        <f>AL2176*Y2176*(AI2176-AH2176*(1000-Y2176*AK2176)/(1000-Y2176*AJ2176))/(100*AF2176)</f>
        <v>0</v>
      </c>
      <c r="T2176">
        <f>(U2176/V2176*100)</f>
        <v>0</v>
      </c>
      <c r="U2176">
        <f>AJ2176*(AM2176+AN2176)/1000</f>
        <v>0</v>
      </c>
      <c r="V2176">
        <f>0.61365*exp(17.502*AO2176/(240.97+AO2176))</f>
        <v>0</v>
      </c>
      <c r="W2176">
        <v>167</v>
      </c>
      <c r="X2176">
        <v>11</v>
      </c>
      <c r="Y2176">
        <f>IF(W2176*$H$11&gt;=AA2176,1.0,(AA2176/(AA2176-W2176*$H$11)))</f>
        <v>0</v>
      </c>
      <c r="Z2176">
        <f>(Y2176-1)*100</f>
        <v>0</v>
      </c>
      <c r="AA2176">
        <f>MAX(0,($B$11+$C$11*AR2176)/(1+$D$11*AR2176)*AM2176/(AO2176+273)*$E$11)</f>
        <v>0</v>
      </c>
      <c r="AB2176">
        <f>$B$9*AS2176+$C$9*AT2176</f>
        <v>0</v>
      </c>
      <c r="AC2176">
        <f>AB2176*AD2176</f>
        <v>0</v>
      </c>
      <c r="AD2176">
        <f>($B$9*$D$7+$C$9*$D$7)/($B$9+$C$9)</f>
        <v>0</v>
      </c>
      <c r="AE2176">
        <f>($B$9*$K$7+$C$9*$K$7)/($B$9+$C$9)</f>
        <v>0</v>
      </c>
      <c r="AF2176">
        <v>10</v>
      </c>
      <c r="AG2176">
        <v>1551453041.5</v>
      </c>
      <c r="AH2176">
        <v>386.052</v>
      </c>
      <c r="AI2176">
        <v>396.862</v>
      </c>
      <c r="AJ2176">
        <v>8.2867</v>
      </c>
      <c r="AK2176">
        <v>8.22994</v>
      </c>
      <c r="AL2176">
        <v>1457.41</v>
      </c>
      <c r="AM2176">
        <v>100.535</v>
      </c>
      <c r="AN2176">
        <v>0.0229405</v>
      </c>
      <c r="AO2176">
        <v>6.37258</v>
      </c>
      <c r="AP2176">
        <v>999.9</v>
      </c>
      <c r="AQ2176">
        <v>999.9</v>
      </c>
      <c r="AR2176">
        <v>9975</v>
      </c>
      <c r="AS2176">
        <v>0</v>
      </c>
      <c r="AT2176">
        <v>681.477</v>
      </c>
      <c r="AU2176">
        <v>0</v>
      </c>
      <c r="AV2176" t="s">
        <v>208</v>
      </c>
      <c r="AW2176">
        <v>0</v>
      </c>
      <c r="AX2176">
        <v>-0.747</v>
      </c>
      <c r="AY2176">
        <v>-0.067</v>
      </c>
      <c r="AZ2176">
        <v>0</v>
      </c>
      <c r="BA2176">
        <v>0</v>
      </c>
      <c r="BB2176">
        <v>0</v>
      </c>
      <c r="BC2176">
        <v>0</v>
      </c>
      <c r="BD2176">
        <v>-75.7984071428571</v>
      </c>
      <c r="BE2176">
        <v>20.0213862783816</v>
      </c>
      <c r="BF2176">
        <v>3.54203262060433</v>
      </c>
      <c r="BG2176">
        <v>0</v>
      </c>
      <c r="BH2176">
        <v>-2.9442230952381</v>
      </c>
      <c r="BI2176">
        <v>0.136366303975294</v>
      </c>
      <c r="BJ2176">
        <v>0.0353589568694509</v>
      </c>
      <c r="BK2176">
        <v>0</v>
      </c>
      <c r="BL2176">
        <v>0</v>
      </c>
      <c r="BM2176">
        <v>0</v>
      </c>
      <c r="BN2176" t="s">
        <v>209</v>
      </c>
      <c r="BO2176">
        <v>1.88469</v>
      </c>
      <c r="BP2176">
        <v>1.88162</v>
      </c>
      <c r="BQ2176">
        <v>1.88311</v>
      </c>
      <c r="BR2176">
        <v>1.88187</v>
      </c>
      <c r="BS2176">
        <v>1.88383</v>
      </c>
      <c r="BT2176">
        <v>1.88309</v>
      </c>
      <c r="BU2176">
        <v>1.88477</v>
      </c>
      <c r="BV2176">
        <v>1.88231</v>
      </c>
      <c r="BW2176" t="s">
        <v>210</v>
      </c>
      <c r="BX2176" t="s">
        <v>17</v>
      </c>
      <c r="BY2176" t="s">
        <v>17</v>
      </c>
      <c r="BZ2176" t="s">
        <v>17</v>
      </c>
      <c r="CA2176" t="s">
        <v>211</v>
      </c>
      <c r="CB2176" t="s">
        <v>212</v>
      </c>
      <c r="CC2176" t="s">
        <v>213</v>
      </c>
      <c r="CD2176" t="s">
        <v>213</v>
      </c>
      <c r="CE2176" t="s">
        <v>213</v>
      </c>
      <c r="CF2176" t="s">
        <v>213</v>
      </c>
      <c r="CG2176">
        <v>5</v>
      </c>
      <c r="CH2176">
        <v>0</v>
      </c>
      <c r="CI2176">
        <v>0</v>
      </c>
      <c r="CJ2176">
        <v>0</v>
      </c>
      <c r="CK2176">
        <v>0</v>
      </c>
      <c r="CL2176">
        <v>2</v>
      </c>
      <c r="CM2176">
        <v>1321.08</v>
      </c>
      <c r="CN2176">
        <v>0.999737</v>
      </c>
      <c r="CO2176">
        <v>6.77371</v>
      </c>
      <c r="CP2176">
        <v>9.25989</v>
      </c>
      <c r="CQ2176">
        <v>30.0003</v>
      </c>
      <c r="CR2176">
        <v>9.0443</v>
      </c>
      <c r="CS2176">
        <v>9.33258</v>
      </c>
      <c r="CT2176">
        <v>-1</v>
      </c>
      <c r="CU2176">
        <v>100</v>
      </c>
      <c r="CV2176">
        <v>6.14309</v>
      </c>
      <c r="CW2176">
        <v>-999.9</v>
      </c>
      <c r="CX2176">
        <v>400</v>
      </c>
      <c r="CY2176">
        <v>2.98843</v>
      </c>
      <c r="CZ2176">
        <v>103.922</v>
      </c>
      <c r="DA2176">
        <v>103.332</v>
      </c>
    </row>
    <row r="2177" spans="1:105">
      <c r="A2177">
        <v>2163</v>
      </c>
      <c r="B2177">
        <v>1551453043.5</v>
      </c>
      <c r="C2177">
        <v>6744.59999990463</v>
      </c>
      <c r="D2177" t="s">
        <v>4557</v>
      </c>
      <c r="E2177" t="s">
        <v>4558</v>
      </c>
      <c r="F2177">
        <f>J2177+I2177+M2177*K2177</f>
        <v>0</v>
      </c>
      <c r="G2177">
        <f>(1000*AM2177)/(L2177*(AO2177+273.15))</f>
        <v>0</v>
      </c>
      <c r="H2177">
        <f>((G2177*F2177*(1-(AJ2177/1000)))/(100*K2177))*(0.0/60)</f>
        <v>0</v>
      </c>
      <c r="I2177" t="s">
        <v>203</v>
      </c>
      <c r="J2177" t="s">
        <v>204</v>
      </c>
      <c r="K2177" t="s">
        <v>205</v>
      </c>
      <c r="L2177" t="s">
        <v>206</v>
      </c>
      <c r="M2177" t="s">
        <v>4513</v>
      </c>
      <c r="N2177" t="s">
        <v>4514</v>
      </c>
      <c r="O2177" t="s">
        <v>336</v>
      </c>
      <c r="Q2177">
        <v>1551453043.5</v>
      </c>
      <c r="R2177">
        <f>AL2177*Y2177*(AJ2177-AK2177)/(100*AF2177*(1000-Y2177*AJ2177))</f>
        <v>0</v>
      </c>
      <c r="S2177">
        <f>AL2177*Y2177*(AI2177-AH2177*(1000-Y2177*AK2177)/(1000-Y2177*AJ2177))/(100*AF2177)</f>
        <v>0</v>
      </c>
      <c r="T2177">
        <f>(U2177/V2177*100)</f>
        <v>0</v>
      </c>
      <c r="U2177">
        <f>AJ2177*(AM2177+AN2177)/1000</f>
        <v>0</v>
      </c>
      <c r="V2177">
        <f>0.61365*exp(17.502*AO2177/(240.97+AO2177))</f>
        <v>0</v>
      </c>
      <c r="W2177">
        <v>162</v>
      </c>
      <c r="X2177">
        <v>11</v>
      </c>
      <c r="Y2177">
        <f>IF(W2177*$H$11&gt;=AA2177,1.0,(AA2177/(AA2177-W2177*$H$11)))</f>
        <v>0</v>
      </c>
      <c r="Z2177">
        <f>(Y2177-1)*100</f>
        <v>0</v>
      </c>
      <c r="AA2177">
        <f>MAX(0,($B$11+$C$11*AR2177)/(1+$D$11*AR2177)*AM2177/(AO2177+273)*$E$11)</f>
        <v>0</v>
      </c>
      <c r="AB2177">
        <f>$B$9*AS2177+$C$9*AT2177</f>
        <v>0</v>
      </c>
      <c r="AC2177">
        <f>AB2177*AD2177</f>
        <v>0</v>
      </c>
      <c r="AD2177">
        <f>($B$9*$D$7+$C$9*$D$7)/($B$9+$C$9)</f>
        <v>0</v>
      </c>
      <c r="AE2177">
        <f>($B$9*$K$7+$C$9*$K$7)/($B$9+$C$9)</f>
        <v>0</v>
      </c>
      <c r="AF2177">
        <v>10</v>
      </c>
      <c r="AG2177">
        <v>1551453043.5</v>
      </c>
      <c r="AH2177">
        <v>385.6</v>
      </c>
      <c r="AI2177">
        <v>396.856</v>
      </c>
      <c r="AJ2177">
        <v>8.31932</v>
      </c>
      <c r="AK2177">
        <v>8.23061</v>
      </c>
      <c r="AL2177">
        <v>1457.36</v>
      </c>
      <c r="AM2177">
        <v>100.536</v>
      </c>
      <c r="AN2177">
        <v>0.0230798</v>
      </c>
      <c r="AO2177">
        <v>6.39033</v>
      </c>
      <c r="AP2177">
        <v>999.9</v>
      </c>
      <c r="AQ2177">
        <v>999.9</v>
      </c>
      <c r="AR2177">
        <v>9993.75</v>
      </c>
      <c r="AS2177">
        <v>0</v>
      </c>
      <c r="AT2177">
        <v>679.87</v>
      </c>
      <c r="AU2177">
        <v>0</v>
      </c>
      <c r="AV2177" t="s">
        <v>208</v>
      </c>
      <c r="AW2177">
        <v>0</v>
      </c>
      <c r="AX2177">
        <v>-0.747</v>
      </c>
      <c r="AY2177">
        <v>-0.067</v>
      </c>
      <c r="AZ2177">
        <v>0</v>
      </c>
      <c r="BA2177">
        <v>0</v>
      </c>
      <c r="BB2177">
        <v>0</v>
      </c>
      <c r="BC2177">
        <v>0</v>
      </c>
      <c r="BD2177">
        <v>-75.7984071428571</v>
      </c>
      <c r="BE2177">
        <v>20.0213862783816</v>
      </c>
      <c r="BF2177">
        <v>3.54203262060433</v>
      </c>
      <c r="BG2177">
        <v>0</v>
      </c>
      <c r="BH2177">
        <v>-2.9442230952381</v>
      </c>
      <c r="BI2177">
        <v>0.136366303975294</v>
      </c>
      <c r="BJ2177">
        <v>0.0353589568694509</v>
      </c>
      <c r="BK2177">
        <v>0</v>
      </c>
      <c r="BL2177">
        <v>0</v>
      </c>
      <c r="BM2177">
        <v>0</v>
      </c>
      <c r="BN2177" t="s">
        <v>209</v>
      </c>
      <c r="BO2177">
        <v>1.88469</v>
      </c>
      <c r="BP2177">
        <v>1.88163</v>
      </c>
      <c r="BQ2177">
        <v>1.88311</v>
      </c>
      <c r="BR2177">
        <v>1.88187</v>
      </c>
      <c r="BS2177">
        <v>1.88384</v>
      </c>
      <c r="BT2177">
        <v>1.88309</v>
      </c>
      <c r="BU2177">
        <v>1.88477</v>
      </c>
      <c r="BV2177">
        <v>1.88232</v>
      </c>
      <c r="BW2177" t="s">
        <v>210</v>
      </c>
      <c r="BX2177" t="s">
        <v>17</v>
      </c>
      <c r="BY2177" t="s">
        <v>17</v>
      </c>
      <c r="BZ2177" t="s">
        <v>17</v>
      </c>
      <c r="CA2177" t="s">
        <v>211</v>
      </c>
      <c r="CB2177" t="s">
        <v>212</v>
      </c>
      <c r="CC2177" t="s">
        <v>213</v>
      </c>
      <c r="CD2177" t="s">
        <v>213</v>
      </c>
      <c r="CE2177" t="s">
        <v>213</v>
      </c>
      <c r="CF2177" t="s">
        <v>213</v>
      </c>
      <c r="CG2177">
        <v>5</v>
      </c>
      <c r="CH2177">
        <v>0</v>
      </c>
      <c r="CI2177">
        <v>0</v>
      </c>
      <c r="CJ2177">
        <v>0</v>
      </c>
      <c r="CK2177">
        <v>0</v>
      </c>
      <c r="CL2177">
        <v>2</v>
      </c>
      <c r="CM2177">
        <v>1325.12</v>
      </c>
      <c r="CN2177">
        <v>0.999737</v>
      </c>
      <c r="CO2177">
        <v>6.77459</v>
      </c>
      <c r="CP2177">
        <v>9.25989</v>
      </c>
      <c r="CQ2177">
        <v>30.0002</v>
      </c>
      <c r="CR2177">
        <v>9.0448</v>
      </c>
      <c r="CS2177">
        <v>9.33313</v>
      </c>
      <c r="CT2177">
        <v>-1</v>
      </c>
      <c r="CU2177">
        <v>100</v>
      </c>
      <c r="CV2177">
        <v>6.14309</v>
      </c>
      <c r="CW2177">
        <v>-999.9</v>
      </c>
      <c r="CX2177">
        <v>400</v>
      </c>
      <c r="CY2177">
        <v>2.89551</v>
      </c>
      <c r="CZ2177">
        <v>103.921</v>
      </c>
      <c r="DA2177">
        <v>103.331</v>
      </c>
    </row>
    <row r="2178" spans="1:105">
      <c r="A2178">
        <v>2164</v>
      </c>
      <c r="B2178">
        <v>1551453045.5</v>
      </c>
      <c r="C2178">
        <v>6746.59999990463</v>
      </c>
      <c r="D2178" t="s">
        <v>4559</v>
      </c>
      <c r="E2178" t="s">
        <v>4560</v>
      </c>
      <c r="F2178">
        <f>J2178+I2178+M2178*K2178</f>
        <v>0</v>
      </c>
      <c r="G2178">
        <f>(1000*AM2178)/(L2178*(AO2178+273.15))</f>
        <v>0</v>
      </c>
      <c r="H2178">
        <f>((G2178*F2178*(1-(AJ2178/1000)))/(100*K2178))*(0.0/60)</f>
        <v>0</v>
      </c>
      <c r="I2178" t="s">
        <v>203</v>
      </c>
      <c r="J2178" t="s">
        <v>204</v>
      </c>
      <c r="K2178" t="s">
        <v>205</v>
      </c>
      <c r="L2178" t="s">
        <v>206</v>
      </c>
      <c r="M2178" t="s">
        <v>4513</v>
      </c>
      <c r="N2178" t="s">
        <v>4514</v>
      </c>
      <c r="O2178" t="s">
        <v>336</v>
      </c>
      <c r="Q2178">
        <v>1551453045.5</v>
      </c>
      <c r="R2178">
        <f>AL2178*Y2178*(AJ2178-AK2178)/(100*AF2178*(1000-Y2178*AJ2178))</f>
        <v>0</v>
      </c>
      <c r="S2178">
        <f>AL2178*Y2178*(AI2178-AH2178*(1000-Y2178*AK2178)/(1000-Y2178*AJ2178))/(100*AF2178)</f>
        <v>0</v>
      </c>
      <c r="T2178">
        <f>(U2178/V2178*100)</f>
        <v>0</v>
      </c>
      <c r="U2178">
        <f>AJ2178*(AM2178+AN2178)/1000</f>
        <v>0</v>
      </c>
      <c r="V2178">
        <f>0.61365*exp(17.502*AO2178/(240.97+AO2178))</f>
        <v>0</v>
      </c>
      <c r="W2178">
        <v>142</v>
      </c>
      <c r="X2178">
        <v>10</v>
      </c>
      <c r="Y2178">
        <f>IF(W2178*$H$11&gt;=AA2178,1.0,(AA2178/(AA2178-W2178*$H$11)))</f>
        <v>0</v>
      </c>
      <c r="Z2178">
        <f>(Y2178-1)*100</f>
        <v>0</v>
      </c>
      <c r="AA2178">
        <f>MAX(0,($B$11+$C$11*AR2178)/(1+$D$11*AR2178)*AM2178/(AO2178+273)*$E$11)</f>
        <v>0</v>
      </c>
      <c r="AB2178">
        <f>$B$9*AS2178+$C$9*AT2178</f>
        <v>0</v>
      </c>
      <c r="AC2178">
        <f>AB2178*AD2178</f>
        <v>0</v>
      </c>
      <c r="AD2178">
        <f>($B$9*$D$7+$C$9*$D$7)/($B$9+$C$9)</f>
        <v>0</v>
      </c>
      <c r="AE2178">
        <f>($B$9*$K$7+$C$9*$K$7)/($B$9+$C$9)</f>
        <v>0</v>
      </c>
      <c r="AF2178">
        <v>10</v>
      </c>
      <c r="AG2178">
        <v>1551453045.5</v>
      </c>
      <c r="AH2178">
        <v>385.137</v>
      </c>
      <c r="AI2178">
        <v>396.858</v>
      </c>
      <c r="AJ2178">
        <v>8.35403</v>
      </c>
      <c r="AK2178">
        <v>8.23124</v>
      </c>
      <c r="AL2178">
        <v>1457.1</v>
      </c>
      <c r="AM2178">
        <v>100.536</v>
      </c>
      <c r="AN2178">
        <v>0.0232767</v>
      </c>
      <c r="AO2178">
        <v>6.415</v>
      </c>
      <c r="AP2178">
        <v>999.9</v>
      </c>
      <c r="AQ2178">
        <v>999.9</v>
      </c>
      <c r="AR2178">
        <v>9998.75</v>
      </c>
      <c r="AS2178">
        <v>0</v>
      </c>
      <c r="AT2178">
        <v>662.882</v>
      </c>
      <c r="AU2178">
        <v>0</v>
      </c>
      <c r="AV2178" t="s">
        <v>208</v>
      </c>
      <c r="AW2178">
        <v>0</v>
      </c>
      <c r="AX2178">
        <v>-0.747</v>
      </c>
      <c r="AY2178">
        <v>-0.067</v>
      </c>
      <c r="AZ2178">
        <v>0</v>
      </c>
      <c r="BA2178">
        <v>0</v>
      </c>
      <c r="BB2178">
        <v>0</v>
      </c>
      <c r="BC2178">
        <v>0</v>
      </c>
      <c r="BD2178">
        <v>-75.7984071428571</v>
      </c>
      <c r="BE2178">
        <v>20.0213862783816</v>
      </c>
      <c r="BF2178">
        <v>3.54203262060433</v>
      </c>
      <c r="BG2178">
        <v>0</v>
      </c>
      <c r="BH2178">
        <v>-2.9442230952381</v>
      </c>
      <c r="BI2178">
        <v>0.136366303975294</v>
      </c>
      <c r="BJ2178">
        <v>0.0353589568694509</v>
      </c>
      <c r="BK2178">
        <v>0</v>
      </c>
      <c r="BL2178">
        <v>0</v>
      </c>
      <c r="BM2178">
        <v>0</v>
      </c>
      <c r="BN2178" t="s">
        <v>209</v>
      </c>
      <c r="BO2178">
        <v>1.88469</v>
      </c>
      <c r="BP2178">
        <v>1.88164</v>
      </c>
      <c r="BQ2178">
        <v>1.88314</v>
      </c>
      <c r="BR2178">
        <v>1.88187</v>
      </c>
      <c r="BS2178">
        <v>1.88384</v>
      </c>
      <c r="BT2178">
        <v>1.88309</v>
      </c>
      <c r="BU2178">
        <v>1.88478</v>
      </c>
      <c r="BV2178">
        <v>1.88232</v>
      </c>
      <c r="BW2178" t="s">
        <v>210</v>
      </c>
      <c r="BX2178" t="s">
        <v>17</v>
      </c>
      <c r="BY2178" t="s">
        <v>17</v>
      </c>
      <c r="BZ2178" t="s">
        <v>17</v>
      </c>
      <c r="CA2178" t="s">
        <v>211</v>
      </c>
      <c r="CB2178" t="s">
        <v>212</v>
      </c>
      <c r="CC2178" t="s">
        <v>213</v>
      </c>
      <c r="CD2178" t="s">
        <v>213</v>
      </c>
      <c r="CE2178" t="s">
        <v>213</v>
      </c>
      <c r="CF2178" t="s">
        <v>213</v>
      </c>
      <c r="CG2178">
        <v>5</v>
      </c>
      <c r="CH2178">
        <v>0</v>
      </c>
      <c r="CI2178">
        <v>0</v>
      </c>
      <c r="CJ2178">
        <v>0</v>
      </c>
      <c r="CK2178">
        <v>0</v>
      </c>
      <c r="CL2178">
        <v>2</v>
      </c>
      <c r="CM2178">
        <v>1339.4</v>
      </c>
      <c r="CN2178">
        <v>0.997595</v>
      </c>
      <c r="CO2178">
        <v>6.77555</v>
      </c>
      <c r="CP2178">
        <v>9.25989</v>
      </c>
      <c r="CQ2178">
        <v>30</v>
      </c>
      <c r="CR2178">
        <v>9.04535</v>
      </c>
      <c r="CS2178">
        <v>9.33352</v>
      </c>
      <c r="CT2178">
        <v>-1</v>
      </c>
      <c r="CU2178">
        <v>100</v>
      </c>
      <c r="CV2178">
        <v>6.14309</v>
      </c>
      <c r="CW2178">
        <v>-999.9</v>
      </c>
      <c r="CX2178">
        <v>400</v>
      </c>
      <c r="CY2178">
        <v>2.81456</v>
      </c>
      <c r="CZ2178">
        <v>103.924</v>
      </c>
      <c r="DA2178">
        <v>103.33</v>
      </c>
    </row>
    <row r="2179" spans="1:105">
      <c r="A2179">
        <v>2165</v>
      </c>
      <c r="B2179">
        <v>1551453047.5</v>
      </c>
      <c r="C2179">
        <v>6748.59999990463</v>
      </c>
      <c r="D2179" t="s">
        <v>4561</v>
      </c>
      <c r="E2179" t="s">
        <v>4562</v>
      </c>
      <c r="F2179">
        <f>J2179+I2179+M2179*K2179</f>
        <v>0</v>
      </c>
      <c r="G2179">
        <f>(1000*AM2179)/(L2179*(AO2179+273.15))</f>
        <v>0</v>
      </c>
      <c r="H2179">
        <f>((G2179*F2179*(1-(AJ2179/1000)))/(100*K2179))*(0.0/60)</f>
        <v>0</v>
      </c>
      <c r="I2179" t="s">
        <v>203</v>
      </c>
      <c r="J2179" t="s">
        <v>204</v>
      </c>
      <c r="K2179" t="s">
        <v>205</v>
      </c>
      <c r="L2179" t="s">
        <v>206</v>
      </c>
      <c r="M2179" t="s">
        <v>4513</v>
      </c>
      <c r="N2179" t="s">
        <v>4514</v>
      </c>
      <c r="O2179" t="s">
        <v>336</v>
      </c>
      <c r="Q2179">
        <v>1551453047.5</v>
      </c>
      <c r="R2179">
        <f>AL2179*Y2179*(AJ2179-AK2179)/(100*AF2179*(1000-Y2179*AJ2179))</f>
        <v>0</v>
      </c>
      <c r="S2179">
        <f>AL2179*Y2179*(AI2179-AH2179*(1000-Y2179*AK2179)/(1000-Y2179*AJ2179))/(100*AF2179)</f>
        <v>0</v>
      </c>
      <c r="T2179">
        <f>(U2179/V2179*100)</f>
        <v>0</v>
      </c>
      <c r="U2179">
        <f>AJ2179*(AM2179+AN2179)/1000</f>
        <v>0</v>
      </c>
      <c r="V2179">
        <f>0.61365*exp(17.502*AO2179/(240.97+AO2179))</f>
        <v>0</v>
      </c>
      <c r="W2179">
        <v>157</v>
      </c>
      <c r="X2179">
        <v>11</v>
      </c>
      <c r="Y2179">
        <f>IF(W2179*$H$11&gt;=AA2179,1.0,(AA2179/(AA2179-W2179*$H$11)))</f>
        <v>0</v>
      </c>
      <c r="Z2179">
        <f>(Y2179-1)*100</f>
        <v>0</v>
      </c>
      <c r="AA2179">
        <f>MAX(0,($B$11+$C$11*AR2179)/(1+$D$11*AR2179)*AM2179/(AO2179+273)*$E$11)</f>
        <v>0</v>
      </c>
      <c r="AB2179">
        <f>$B$9*AS2179+$C$9*AT2179</f>
        <v>0</v>
      </c>
      <c r="AC2179">
        <f>AB2179*AD2179</f>
        <v>0</v>
      </c>
      <c r="AD2179">
        <f>($B$9*$D$7+$C$9*$D$7)/($B$9+$C$9)</f>
        <v>0</v>
      </c>
      <c r="AE2179">
        <f>($B$9*$K$7+$C$9*$K$7)/($B$9+$C$9)</f>
        <v>0</v>
      </c>
      <c r="AF2179">
        <v>10</v>
      </c>
      <c r="AG2179">
        <v>1551453047.5</v>
      </c>
      <c r="AH2179">
        <v>384.647</v>
      </c>
      <c r="AI2179">
        <v>396.852</v>
      </c>
      <c r="AJ2179">
        <v>8.378</v>
      </c>
      <c r="AK2179">
        <v>8.2312</v>
      </c>
      <c r="AL2179">
        <v>1457.09</v>
      </c>
      <c r="AM2179">
        <v>100.535</v>
      </c>
      <c r="AN2179">
        <v>0.0230785</v>
      </c>
      <c r="AO2179">
        <v>6.42449</v>
      </c>
      <c r="AP2179">
        <v>999.9</v>
      </c>
      <c r="AQ2179">
        <v>999.9</v>
      </c>
      <c r="AR2179">
        <v>9993.75</v>
      </c>
      <c r="AS2179">
        <v>0</v>
      </c>
      <c r="AT2179">
        <v>643.125</v>
      </c>
      <c r="AU2179">
        <v>0</v>
      </c>
      <c r="AV2179" t="s">
        <v>208</v>
      </c>
      <c r="AW2179">
        <v>0</v>
      </c>
      <c r="AX2179">
        <v>-0.747</v>
      </c>
      <c r="AY2179">
        <v>-0.067</v>
      </c>
      <c r="AZ2179">
        <v>0</v>
      </c>
      <c r="BA2179">
        <v>0</v>
      </c>
      <c r="BB2179">
        <v>0</v>
      </c>
      <c r="BC2179">
        <v>0</v>
      </c>
      <c r="BD2179">
        <v>-75.7984071428571</v>
      </c>
      <c r="BE2179">
        <v>20.0213862783816</v>
      </c>
      <c r="BF2179">
        <v>3.54203262060433</v>
      </c>
      <c r="BG2179">
        <v>0</v>
      </c>
      <c r="BH2179">
        <v>-2.9442230952381</v>
      </c>
      <c r="BI2179">
        <v>0.136366303975294</v>
      </c>
      <c r="BJ2179">
        <v>0.0353589568694509</v>
      </c>
      <c r="BK2179">
        <v>0</v>
      </c>
      <c r="BL2179">
        <v>0</v>
      </c>
      <c r="BM2179">
        <v>0</v>
      </c>
      <c r="BN2179" t="s">
        <v>209</v>
      </c>
      <c r="BO2179">
        <v>1.88468</v>
      </c>
      <c r="BP2179">
        <v>1.88164</v>
      </c>
      <c r="BQ2179">
        <v>1.88314</v>
      </c>
      <c r="BR2179">
        <v>1.88187</v>
      </c>
      <c r="BS2179">
        <v>1.88383</v>
      </c>
      <c r="BT2179">
        <v>1.88309</v>
      </c>
      <c r="BU2179">
        <v>1.88478</v>
      </c>
      <c r="BV2179">
        <v>1.88232</v>
      </c>
      <c r="BW2179" t="s">
        <v>210</v>
      </c>
      <c r="BX2179" t="s">
        <v>17</v>
      </c>
      <c r="BY2179" t="s">
        <v>17</v>
      </c>
      <c r="BZ2179" t="s">
        <v>17</v>
      </c>
      <c r="CA2179" t="s">
        <v>211</v>
      </c>
      <c r="CB2179" t="s">
        <v>212</v>
      </c>
      <c r="CC2179" t="s">
        <v>213</v>
      </c>
      <c r="CD2179" t="s">
        <v>213</v>
      </c>
      <c r="CE2179" t="s">
        <v>213</v>
      </c>
      <c r="CF2179" t="s">
        <v>213</v>
      </c>
      <c r="CG2179">
        <v>5</v>
      </c>
      <c r="CH2179">
        <v>0</v>
      </c>
      <c r="CI2179">
        <v>0</v>
      </c>
      <c r="CJ2179">
        <v>0</v>
      </c>
      <c r="CK2179">
        <v>0</v>
      </c>
      <c r="CL2179">
        <v>2</v>
      </c>
      <c r="CM2179">
        <v>1328.38</v>
      </c>
      <c r="CN2179">
        <v>0.991169</v>
      </c>
      <c r="CO2179">
        <v>6.77657</v>
      </c>
      <c r="CP2179">
        <v>9.25989</v>
      </c>
      <c r="CQ2179">
        <v>30.0001</v>
      </c>
      <c r="CR2179">
        <v>9.0454</v>
      </c>
      <c r="CS2179">
        <v>9.33398</v>
      </c>
      <c r="CT2179">
        <v>-1</v>
      </c>
      <c r="CU2179">
        <v>100</v>
      </c>
      <c r="CV2179">
        <v>6.14309</v>
      </c>
      <c r="CW2179">
        <v>-999.9</v>
      </c>
      <c r="CX2179">
        <v>400</v>
      </c>
      <c r="CY2179">
        <v>2.7271</v>
      </c>
      <c r="CZ2179">
        <v>103.927</v>
      </c>
      <c r="DA2179">
        <v>103.328</v>
      </c>
    </row>
    <row r="2180" spans="1:105">
      <c r="A2180">
        <v>2166</v>
      </c>
      <c r="B2180">
        <v>1551453049.5</v>
      </c>
      <c r="C2180">
        <v>6750.59999990463</v>
      </c>
      <c r="D2180" t="s">
        <v>4563</v>
      </c>
      <c r="E2180" t="s">
        <v>4564</v>
      </c>
      <c r="F2180">
        <f>J2180+I2180+M2180*K2180</f>
        <v>0</v>
      </c>
      <c r="G2180">
        <f>(1000*AM2180)/(L2180*(AO2180+273.15))</f>
        <v>0</v>
      </c>
      <c r="H2180">
        <f>((G2180*F2180*(1-(AJ2180/1000)))/(100*K2180))*(0.0/60)</f>
        <v>0</v>
      </c>
      <c r="I2180" t="s">
        <v>203</v>
      </c>
      <c r="J2180" t="s">
        <v>204</v>
      </c>
      <c r="K2180" t="s">
        <v>205</v>
      </c>
      <c r="L2180" t="s">
        <v>206</v>
      </c>
      <c r="M2180" t="s">
        <v>4513</v>
      </c>
      <c r="N2180" t="s">
        <v>4514</v>
      </c>
      <c r="O2180" t="s">
        <v>336</v>
      </c>
      <c r="Q2180">
        <v>1551453049.5</v>
      </c>
      <c r="R2180">
        <f>AL2180*Y2180*(AJ2180-AK2180)/(100*AF2180*(1000-Y2180*AJ2180))</f>
        <v>0</v>
      </c>
      <c r="S2180">
        <f>AL2180*Y2180*(AI2180-AH2180*(1000-Y2180*AK2180)/(1000-Y2180*AJ2180))/(100*AF2180)</f>
        <v>0</v>
      </c>
      <c r="T2180">
        <f>(U2180/V2180*100)</f>
        <v>0</v>
      </c>
      <c r="U2180">
        <f>AJ2180*(AM2180+AN2180)/1000</f>
        <v>0</v>
      </c>
      <c r="V2180">
        <f>0.61365*exp(17.502*AO2180/(240.97+AO2180))</f>
        <v>0</v>
      </c>
      <c r="W2180">
        <v>147</v>
      </c>
      <c r="X2180">
        <v>10</v>
      </c>
      <c r="Y2180">
        <f>IF(W2180*$H$11&gt;=AA2180,1.0,(AA2180/(AA2180-W2180*$H$11)))</f>
        <v>0</v>
      </c>
      <c r="Z2180">
        <f>(Y2180-1)*100</f>
        <v>0</v>
      </c>
      <c r="AA2180">
        <f>MAX(0,($B$11+$C$11*AR2180)/(1+$D$11*AR2180)*AM2180/(AO2180+273)*$E$11)</f>
        <v>0</v>
      </c>
      <c r="AB2180">
        <f>$B$9*AS2180+$C$9*AT2180</f>
        <v>0</v>
      </c>
      <c r="AC2180">
        <f>AB2180*AD2180</f>
        <v>0</v>
      </c>
      <c r="AD2180">
        <f>($B$9*$D$7+$C$9*$D$7)/($B$9+$C$9)</f>
        <v>0</v>
      </c>
      <c r="AE2180">
        <f>($B$9*$K$7+$C$9*$K$7)/($B$9+$C$9)</f>
        <v>0</v>
      </c>
      <c r="AF2180">
        <v>10</v>
      </c>
      <c r="AG2180">
        <v>1551453049.5</v>
      </c>
      <c r="AH2180">
        <v>384.175</v>
      </c>
      <c r="AI2180">
        <v>396.851</v>
      </c>
      <c r="AJ2180">
        <v>8.40665</v>
      </c>
      <c r="AK2180">
        <v>8.23084</v>
      </c>
      <c r="AL2180">
        <v>1457.12</v>
      </c>
      <c r="AM2180">
        <v>100.536</v>
      </c>
      <c r="AN2180">
        <v>0.023185</v>
      </c>
      <c r="AO2180">
        <v>6.44097</v>
      </c>
      <c r="AP2180">
        <v>999.9</v>
      </c>
      <c r="AQ2180">
        <v>999.9</v>
      </c>
      <c r="AR2180">
        <v>10016.2</v>
      </c>
      <c r="AS2180">
        <v>0</v>
      </c>
      <c r="AT2180">
        <v>640.772</v>
      </c>
      <c r="AU2180">
        <v>0</v>
      </c>
      <c r="AV2180" t="s">
        <v>208</v>
      </c>
      <c r="AW2180">
        <v>0</v>
      </c>
      <c r="AX2180">
        <v>-0.747</v>
      </c>
      <c r="AY2180">
        <v>-0.067</v>
      </c>
      <c r="AZ2180">
        <v>0</v>
      </c>
      <c r="BA2180">
        <v>0</v>
      </c>
      <c r="BB2180">
        <v>0</v>
      </c>
      <c r="BC2180">
        <v>0</v>
      </c>
      <c r="BD2180">
        <v>-75.7984071428571</v>
      </c>
      <c r="BE2180">
        <v>20.0213862783816</v>
      </c>
      <c r="BF2180">
        <v>3.54203262060433</v>
      </c>
      <c r="BG2180">
        <v>0</v>
      </c>
      <c r="BH2180">
        <v>-2.9442230952381</v>
      </c>
      <c r="BI2180">
        <v>0.136366303975294</v>
      </c>
      <c r="BJ2180">
        <v>0.0353589568694509</v>
      </c>
      <c r="BK2180">
        <v>0</v>
      </c>
      <c r="BL2180">
        <v>0</v>
      </c>
      <c r="BM2180">
        <v>0</v>
      </c>
      <c r="BN2180" t="s">
        <v>209</v>
      </c>
      <c r="BO2180">
        <v>1.88466</v>
      </c>
      <c r="BP2180">
        <v>1.88163</v>
      </c>
      <c r="BQ2180">
        <v>1.88311</v>
      </c>
      <c r="BR2180">
        <v>1.88187</v>
      </c>
      <c r="BS2180">
        <v>1.88384</v>
      </c>
      <c r="BT2180">
        <v>1.88309</v>
      </c>
      <c r="BU2180">
        <v>1.88477</v>
      </c>
      <c r="BV2180">
        <v>1.88232</v>
      </c>
      <c r="BW2180" t="s">
        <v>210</v>
      </c>
      <c r="BX2180" t="s">
        <v>17</v>
      </c>
      <c r="BY2180" t="s">
        <v>17</v>
      </c>
      <c r="BZ2180" t="s">
        <v>17</v>
      </c>
      <c r="CA2180" t="s">
        <v>211</v>
      </c>
      <c r="CB2180" t="s">
        <v>212</v>
      </c>
      <c r="CC2180" t="s">
        <v>213</v>
      </c>
      <c r="CD2180" t="s">
        <v>213</v>
      </c>
      <c r="CE2180" t="s">
        <v>213</v>
      </c>
      <c r="CF2180" t="s">
        <v>213</v>
      </c>
      <c r="CG2180">
        <v>5</v>
      </c>
      <c r="CH2180">
        <v>0</v>
      </c>
      <c r="CI2180">
        <v>0</v>
      </c>
      <c r="CJ2180">
        <v>0</v>
      </c>
      <c r="CK2180">
        <v>0</v>
      </c>
      <c r="CL2180">
        <v>2</v>
      </c>
      <c r="CM2180">
        <v>1336.25</v>
      </c>
      <c r="CN2180">
        <v>0.995454</v>
      </c>
      <c r="CO2180">
        <v>6.77759</v>
      </c>
      <c r="CP2180">
        <v>9.25989</v>
      </c>
      <c r="CQ2180">
        <v>30.0002</v>
      </c>
      <c r="CR2180">
        <v>9.04562</v>
      </c>
      <c r="CS2180">
        <v>9.33456</v>
      </c>
      <c r="CT2180">
        <v>-1</v>
      </c>
      <c r="CU2180">
        <v>100</v>
      </c>
      <c r="CV2180">
        <v>6.14309</v>
      </c>
      <c r="CW2180">
        <v>-999.9</v>
      </c>
      <c r="CX2180">
        <v>400</v>
      </c>
      <c r="CY2180">
        <v>2.62916</v>
      </c>
      <c r="CZ2180">
        <v>103.926</v>
      </c>
      <c r="DA2180">
        <v>103.327</v>
      </c>
    </row>
    <row r="2181" spans="1:105">
      <c r="A2181">
        <v>2167</v>
      </c>
      <c r="B2181">
        <v>1551453051.5</v>
      </c>
      <c r="C2181">
        <v>6752.59999990463</v>
      </c>
      <c r="D2181" t="s">
        <v>4565</v>
      </c>
      <c r="E2181" t="s">
        <v>4566</v>
      </c>
      <c r="F2181">
        <f>J2181+I2181+M2181*K2181</f>
        <v>0</v>
      </c>
      <c r="G2181">
        <f>(1000*AM2181)/(L2181*(AO2181+273.15))</f>
        <v>0</v>
      </c>
      <c r="H2181">
        <f>((G2181*F2181*(1-(AJ2181/1000)))/(100*K2181))*(0.0/60)</f>
        <v>0</v>
      </c>
      <c r="I2181" t="s">
        <v>203</v>
      </c>
      <c r="J2181" t="s">
        <v>204</v>
      </c>
      <c r="K2181" t="s">
        <v>205</v>
      </c>
      <c r="L2181" t="s">
        <v>206</v>
      </c>
      <c r="M2181" t="s">
        <v>4513</v>
      </c>
      <c r="N2181" t="s">
        <v>4514</v>
      </c>
      <c r="O2181" t="s">
        <v>336</v>
      </c>
      <c r="Q2181">
        <v>1551453051.5</v>
      </c>
      <c r="R2181">
        <f>AL2181*Y2181*(AJ2181-AK2181)/(100*AF2181*(1000-Y2181*AJ2181))</f>
        <v>0</v>
      </c>
      <c r="S2181">
        <f>AL2181*Y2181*(AI2181-AH2181*(1000-Y2181*AK2181)/(1000-Y2181*AJ2181))/(100*AF2181)</f>
        <v>0</v>
      </c>
      <c r="T2181">
        <f>(U2181/V2181*100)</f>
        <v>0</v>
      </c>
      <c r="U2181">
        <f>AJ2181*(AM2181+AN2181)/1000</f>
        <v>0</v>
      </c>
      <c r="V2181">
        <f>0.61365*exp(17.502*AO2181/(240.97+AO2181))</f>
        <v>0</v>
      </c>
      <c r="W2181">
        <v>124</v>
      </c>
      <c r="X2181">
        <v>9</v>
      </c>
      <c r="Y2181">
        <f>IF(W2181*$H$11&gt;=AA2181,1.0,(AA2181/(AA2181-W2181*$H$11)))</f>
        <v>0</v>
      </c>
      <c r="Z2181">
        <f>(Y2181-1)*100</f>
        <v>0</v>
      </c>
      <c r="AA2181">
        <f>MAX(0,($B$11+$C$11*AR2181)/(1+$D$11*AR2181)*AM2181/(AO2181+273)*$E$11)</f>
        <v>0</v>
      </c>
      <c r="AB2181">
        <f>$B$9*AS2181+$C$9*AT2181</f>
        <v>0</v>
      </c>
      <c r="AC2181">
        <f>AB2181*AD2181</f>
        <v>0</v>
      </c>
      <c r="AD2181">
        <f>($B$9*$D$7+$C$9*$D$7)/($B$9+$C$9)</f>
        <v>0</v>
      </c>
      <c r="AE2181">
        <f>($B$9*$K$7+$C$9*$K$7)/($B$9+$C$9)</f>
        <v>0</v>
      </c>
      <c r="AF2181">
        <v>10</v>
      </c>
      <c r="AG2181">
        <v>1551453051.5</v>
      </c>
      <c r="AH2181">
        <v>383.786</v>
      </c>
      <c r="AI2181">
        <v>396.839</v>
      </c>
      <c r="AJ2181">
        <v>8.43208</v>
      </c>
      <c r="AK2181">
        <v>8.23185</v>
      </c>
      <c r="AL2181">
        <v>1457.21</v>
      </c>
      <c r="AM2181">
        <v>100.537</v>
      </c>
      <c r="AN2181">
        <v>0.0237092</v>
      </c>
      <c r="AO2181">
        <v>6.4578</v>
      </c>
      <c r="AP2181">
        <v>999.9</v>
      </c>
      <c r="AQ2181">
        <v>999.9</v>
      </c>
      <c r="AR2181">
        <v>10026.2</v>
      </c>
      <c r="AS2181">
        <v>0</v>
      </c>
      <c r="AT2181">
        <v>646.751</v>
      </c>
      <c r="AU2181">
        <v>0</v>
      </c>
      <c r="AV2181" t="s">
        <v>208</v>
      </c>
      <c r="AW2181">
        <v>0</v>
      </c>
      <c r="AX2181">
        <v>-0.747</v>
      </c>
      <c r="AY2181">
        <v>-0.067</v>
      </c>
      <c r="AZ2181">
        <v>0</v>
      </c>
      <c r="BA2181">
        <v>0</v>
      </c>
      <c r="BB2181">
        <v>0</v>
      </c>
      <c r="BC2181">
        <v>0</v>
      </c>
      <c r="BD2181">
        <v>-75.7984071428571</v>
      </c>
      <c r="BE2181">
        <v>20.0213862783816</v>
      </c>
      <c r="BF2181">
        <v>3.54203262060433</v>
      </c>
      <c r="BG2181">
        <v>0</v>
      </c>
      <c r="BH2181">
        <v>-2.9442230952381</v>
      </c>
      <c r="BI2181">
        <v>0.136366303975294</v>
      </c>
      <c r="BJ2181">
        <v>0.0353589568694509</v>
      </c>
      <c r="BK2181">
        <v>0</v>
      </c>
      <c r="BL2181">
        <v>0</v>
      </c>
      <c r="BM2181">
        <v>0</v>
      </c>
      <c r="BN2181" t="s">
        <v>209</v>
      </c>
      <c r="BO2181">
        <v>1.88465</v>
      </c>
      <c r="BP2181">
        <v>1.88164</v>
      </c>
      <c r="BQ2181">
        <v>1.8831</v>
      </c>
      <c r="BR2181">
        <v>1.88187</v>
      </c>
      <c r="BS2181">
        <v>1.88384</v>
      </c>
      <c r="BT2181">
        <v>1.88309</v>
      </c>
      <c r="BU2181">
        <v>1.88477</v>
      </c>
      <c r="BV2181">
        <v>1.88232</v>
      </c>
      <c r="BW2181" t="s">
        <v>210</v>
      </c>
      <c r="BX2181" t="s">
        <v>17</v>
      </c>
      <c r="BY2181" t="s">
        <v>17</v>
      </c>
      <c r="BZ2181" t="s">
        <v>17</v>
      </c>
      <c r="CA2181" t="s">
        <v>211</v>
      </c>
      <c r="CB2181" t="s">
        <v>212</v>
      </c>
      <c r="CC2181" t="s">
        <v>213</v>
      </c>
      <c r="CD2181" t="s">
        <v>213</v>
      </c>
      <c r="CE2181" t="s">
        <v>213</v>
      </c>
      <c r="CF2181" t="s">
        <v>213</v>
      </c>
      <c r="CG2181">
        <v>5</v>
      </c>
      <c r="CH2181">
        <v>0</v>
      </c>
      <c r="CI2181">
        <v>0</v>
      </c>
      <c r="CJ2181">
        <v>0</v>
      </c>
      <c r="CK2181">
        <v>0</v>
      </c>
      <c r="CL2181">
        <v>2</v>
      </c>
      <c r="CM2181">
        <v>1352.81</v>
      </c>
      <c r="CN2181">
        <v>1.00188</v>
      </c>
      <c r="CO2181">
        <v>6.77873</v>
      </c>
      <c r="CP2181">
        <v>9.25989</v>
      </c>
      <c r="CQ2181">
        <v>30.0002</v>
      </c>
      <c r="CR2181">
        <v>9.04617</v>
      </c>
      <c r="CS2181">
        <v>9.33484</v>
      </c>
      <c r="CT2181">
        <v>-1</v>
      </c>
      <c r="CU2181">
        <v>100</v>
      </c>
      <c r="CV2181">
        <v>6.14309</v>
      </c>
      <c r="CW2181">
        <v>-999.9</v>
      </c>
      <c r="CX2181">
        <v>400</v>
      </c>
      <c r="CY2181">
        <v>2.54718</v>
      </c>
      <c r="CZ2181">
        <v>103.924</v>
      </c>
      <c r="DA2181">
        <v>103.328</v>
      </c>
    </row>
    <row r="2182" spans="1:105">
      <c r="A2182">
        <v>2168</v>
      </c>
      <c r="B2182">
        <v>1551453053.5</v>
      </c>
      <c r="C2182">
        <v>6754.59999990463</v>
      </c>
      <c r="D2182" t="s">
        <v>4567</v>
      </c>
      <c r="E2182" t="s">
        <v>4568</v>
      </c>
      <c r="F2182">
        <f>J2182+I2182+M2182*K2182</f>
        <v>0</v>
      </c>
      <c r="G2182">
        <f>(1000*AM2182)/(L2182*(AO2182+273.15))</f>
        <v>0</v>
      </c>
      <c r="H2182">
        <f>((G2182*F2182*(1-(AJ2182/1000)))/(100*K2182))*(0.0/60)</f>
        <v>0</v>
      </c>
      <c r="I2182" t="s">
        <v>203</v>
      </c>
      <c r="J2182" t="s">
        <v>204</v>
      </c>
      <c r="K2182" t="s">
        <v>205</v>
      </c>
      <c r="L2182" t="s">
        <v>206</v>
      </c>
      <c r="M2182" t="s">
        <v>4513</v>
      </c>
      <c r="N2182" t="s">
        <v>4514</v>
      </c>
      <c r="O2182" t="s">
        <v>336</v>
      </c>
      <c r="Q2182">
        <v>1551453053.5</v>
      </c>
      <c r="R2182">
        <f>AL2182*Y2182*(AJ2182-AK2182)/(100*AF2182*(1000-Y2182*AJ2182))</f>
        <v>0</v>
      </c>
      <c r="S2182">
        <f>AL2182*Y2182*(AI2182-AH2182*(1000-Y2182*AK2182)/(1000-Y2182*AJ2182))/(100*AF2182)</f>
        <v>0</v>
      </c>
      <c r="T2182">
        <f>(U2182/V2182*100)</f>
        <v>0</v>
      </c>
      <c r="U2182">
        <f>AJ2182*(AM2182+AN2182)/1000</f>
        <v>0</v>
      </c>
      <c r="V2182">
        <f>0.61365*exp(17.502*AO2182/(240.97+AO2182))</f>
        <v>0</v>
      </c>
      <c r="W2182">
        <v>121</v>
      </c>
      <c r="X2182">
        <v>8</v>
      </c>
      <c r="Y2182">
        <f>IF(W2182*$H$11&gt;=AA2182,1.0,(AA2182/(AA2182-W2182*$H$11)))</f>
        <v>0</v>
      </c>
      <c r="Z2182">
        <f>(Y2182-1)*100</f>
        <v>0</v>
      </c>
      <c r="AA2182">
        <f>MAX(0,($B$11+$C$11*AR2182)/(1+$D$11*AR2182)*AM2182/(AO2182+273)*$E$11)</f>
        <v>0</v>
      </c>
      <c r="AB2182">
        <f>$B$9*AS2182+$C$9*AT2182</f>
        <v>0</v>
      </c>
      <c r="AC2182">
        <f>AB2182*AD2182</f>
        <v>0</v>
      </c>
      <c r="AD2182">
        <f>($B$9*$D$7+$C$9*$D$7)/($B$9+$C$9)</f>
        <v>0</v>
      </c>
      <c r="AE2182">
        <f>($B$9*$K$7+$C$9*$K$7)/($B$9+$C$9)</f>
        <v>0</v>
      </c>
      <c r="AF2182">
        <v>10</v>
      </c>
      <c r="AG2182">
        <v>1551453053.5</v>
      </c>
      <c r="AH2182">
        <v>383.43</v>
      </c>
      <c r="AI2182">
        <v>396.838</v>
      </c>
      <c r="AJ2182">
        <v>8.4496</v>
      </c>
      <c r="AK2182">
        <v>8.23272</v>
      </c>
      <c r="AL2182">
        <v>1457.34</v>
      </c>
      <c r="AM2182">
        <v>100.535</v>
      </c>
      <c r="AN2182">
        <v>0.023803</v>
      </c>
      <c r="AO2182">
        <v>6.45776</v>
      </c>
      <c r="AP2182">
        <v>999.9</v>
      </c>
      <c r="AQ2182">
        <v>999.9</v>
      </c>
      <c r="AR2182">
        <v>10003.8</v>
      </c>
      <c r="AS2182">
        <v>0</v>
      </c>
      <c r="AT2182">
        <v>655.629</v>
      </c>
      <c r="AU2182">
        <v>0</v>
      </c>
      <c r="AV2182" t="s">
        <v>208</v>
      </c>
      <c r="AW2182">
        <v>0</v>
      </c>
      <c r="AX2182">
        <v>-0.747</v>
      </c>
      <c r="AY2182">
        <v>-0.067</v>
      </c>
      <c r="AZ2182">
        <v>0</v>
      </c>
      <c r="BA2182">
        <v>0</v>
      </c>
      <c r="BB2182">
        <v>0</v>
      </c>
      <c r="BC2182">
        <v>0</v>
      </c>
      <c r="BD2182">
        <v>-75.7984071428571</v>
      </c>
      <c r="BE2182">
        <v>20.0213862783816</v>
      </c>
      <c r="BF2182">
        <v>3.54203262060433</v>
      </c>
      <c r="BG2182">
        <v>0</v>
      </c>
      <c r="BH2182">
        <v>-2.9442230952381</v>
      </c>
      <c r="BI2182">
        <v>0.136366303975294</v>
      </c>
      <c r="BJ2182">
        <v>0.0353589568694509</v>
      </c>
      <c r="BK2182">
        <v>0</v>
      </c>
      <c r="BL2182">
        <v>0</v>
      </c>
      <c r="BM2182">
        <v>0</v>
      </c>
      <c r="BN2182" t="s">
        <v>209</v>
      </c>
      <c r="BO2182">
        <v>1.88466</v>
      </c>
      <c r="BP2182">
        <v>1.88165</v>
      </c>
      <c r="BQ2182">
        <v>1.88312</v>
      </c>
      <c r="BR2182">
        <v>1.88187</v>
      </c>
      <c r="BS2182">
        <v>1.88384</v>
      </c>
      <c r="BT2182">
        <v>1.88309</v>
      </c>
      <c r="BU2182">
        <v>1.88477</v>
      </c>
      <c r="BV2182">
        <v>1.88232</v>
      </c>
      <c r="BW2182" t="s">
        <v>210</v>
      </c>
      <c r="BX2182" t="s">
        <v>17</v>
      </c>
      <c r="BY2182" t="s">
        <v>17</v>
      </c>
      <c r="BZ2182" t="s">
        <v>17</v>
      </c>
      <c r="CA2182" t="s">
        <v>211</v>
      </c>
      <c r="CB2182" t="s">
        <v>212</v>
      </c>
      <c r="CC2182" t="s">
        <v>213</v>
      </c>
      <c r="CD2182" t="s">
        <v>213</v>
      </c>
      <c r="CE2182" t="s">
        <v>213</v>
      </c>
      <c r="CF2182" t="s">
        <v>213</v>
      </c>
      <c r="CG2182">
        <v>5</v>
      </c>
      <c r="CH2182">
        <v>0</v>
      </c>
      <c r="CI2182">
        <v>0</v>
      </c>
      <c r="CJ2182">
        <v>0</v>
      </c>
      <c r="CK2182">
        <v>0</v>
      </c>
      <c r="CL2182">
        <v>2</v>
      </c>
      <c r="CM2182">
        <v>1355.28</v>
      </c>
      <c r="CN2182">
        <v>0.999738</v>
      </c>
      <c r="CO2182">
        <v>6.77988</v>
      </c>
      <c r="CP2182">
        <v>9.25989</v>
      </c>
      <c r="CQ2182">
        <v>30.0003</v>
      </c>
      <c r="CR2182">
        <v>9.0465</v>
      </c>
      <c r="CS2182">
        <v>9.33539</v>
      </c>
      <c r="CT2182">
        <v>-1</v>
      </c>
      <c r="CU2182">
        <v>100</v>
      </c>
      <c r="CV2182">
        <v>6.14309</v>
      </c>
      <c r="CW2182">
        <v>-999.9</v>
      </c>
      <c r="CX2182">
        <v>400</v>
      </c>
      <c r="CY2182">
        <v>2.46049</v>
      </c>
      <c r="CZ2182">
        <v>103.922</v>
      </c>
      <c r="DA2182">
        <v>103.328</v>
      </c>
    </row>
    <row r="2183" spans="1:105">
      <c r="A2183">
        <v>2169</v>
      </c>
      <c r="B2183">
        <v>1551453055.5</v>
      </c>
      <c r="C2183">
        <v>6756.59999990463</v>
      </c>
      <c r="D2183" t="s">
        <v>4569</v>
      </c>
      <c r="E2183" t="s">
        <v>4570</v>
      </c>
      <c r="F2183">
        <f>J2183+I2183+M2183*K2183</f>
        <v>0</v>
      </c>
      <c r="G2183">
        <f>(1000*AM2183)/(L2183*(AO2183+273.15))</f>
        <v>0</v>
      </c>
      <c r="H2183">
        <f>((G2183*F2183*(1-(AJ2183/1000)))/(100*K2183))*(0.0/60)</f>
        <v>0</v>
      </c>
      <c r="I2183" t="s">
        <v>203</v>
      </c>
      <c r="J2183" t="s">
        <v>204</v>
      </c>
      <c r="K2183" t="s">
        <v>205</v>
      </c>
      <c r="L2183" t="s">
        <v>206</v>
      </c>
      <c r="M2183" t="s">
        <v>4513</v>
      </c>
      <c r="N2183" t="s">
        <v>4514</v>
      </c>
      <c r="O2183" t="s">
        <v>336</v>
      </c>
      <c r="Q2183">
        <v>1551453055.5</v>
      </c>
      <c r="R2183">
        <f>AL2183*Y2183*(AJ2183-AK2183)/(100*AF2183*(1000-Y2183*AJ2183))</f>
        <v>0</v>
      </c>
      <c r="S2183">
        <f>AL2183*Y2183*(AI2183-AH2183*(1000-Y2183*AK2183)/(1000-Y2183*AJ2183))/(100*AF2183)</f>
        <v>0</v>
      </c>
      <c r="T2183">
        <f>(U2183/V2183*100)</f>
        <v>0</v>
      </c>
      <c r="U2183">
        <f>AJ2183*(AM2183+AN2183)/1000</f>
        <v>0</v>
      </c>
      <c r="V2183">
        <f>0.61365*exp(17.502*AO2183/(240.97+AO2183))</f>
        <v>0</v>
      </c>
      <c r="W2183">
        <v>130</v>
      </c>
      <c r="X2183">
        <v>9</v>
      </c>
      <c r="Y2183">
        <f>IF(W2183*$H$11&gt;=AA2183,1.0,(AA2183/(AA2183-W2183*$H$11)))</f>
        <v>0</v>
      </c>
      <c r="Z2183">
        <f>(Y2183-1)*100</f>
        <v>0</v>
      </c>
      <c r="AA2183">
        <f>MAX(0,($B$11+$C$11*AR2183)/(1+$D$11*AR2183)*AM2183/(AO2183+273)*$E$11)</f>
        <v>0</v>
      </c>
      <c r="AB2183">
        <f>$B$9*AS2183+$C$9*AT2183</f>
        <v>0</v>
      </c>
      <c r="AC2183">
        <f>AB2183*AD2183</f>
        <v>0</v>
      </c>
      <c r="AD2183">
        <f>($B$9*$D$7+$C$9*$D$7)/($B$9+$C$9)</f>
        <v>0</v>
      </c>
      <c r="AE2183">
        <f>($B$9*$K$7+$C$9*$K$7)/($B$9+$C$9)</f>
        <v>0</v>
      </c>
      <c r="AF2183">
        <v>10</v>
      </c>
      <c r="AG2183">
        <v>1551453055.5</v>
      </c>
      <c r="AH2183">
        <v>383.012</v>
      </c>
      <c r="AI2183">
        <v>396.834</v>
      </c>
      <c r="AJ2183">
        <v>8.46654</v>
      </c>
      <c r="AK2183">
        <v>8.23276</v>
      </c>
      <c r="AL2183">
        <v>1457.56</v>
      </c>
      <c r="AM2183">
        <v>100.535</v>
      </c>
      <c r="AN2183">
        <v>0.0233941</v>
      </c>
      <c r="AO2183">
        <v>6.458</v>
      </c>
      <c r="AP2183">
        <v>999.9</v>
      </c>
      <c r="AQ2183">
        <v>999.9</v>
      </c>
      <c r="AR2183">
        <v>9972.5</v>
      </c>
      <c r="AS2183">
        <v>0</v>
      </c>
      <c r="AT2183">
        <v>664.079</v>
      </c>
      <c r="AU2183">
        <v>0</v>
      </c>
      <c r="AV2183" t="s">
        <v>208</v>
      </c>
      <c r="AW2183">
        <v>0</v>
      </c>
      <c r="AX2183">
        <v>-0.747</v>
      </c>
      <c r="AY2183">
        <v>-0.067</v>
      </c>
      <c r="AZ2183">
        <v>0</v>
      </c>
      <c r="BA2183">
        <v>0</v>
      </c>
      <c r="BB2183">
        <v>0</v>
      </c>
      <c r="BC2183">
        <v>0</v>
      </c>
      <c r="BD2183">
        <v>-75.7984071428571</v>
      </c>
      <c r="BE2183">
        <v>20.0213862783816</v>
      </c>
      <c r="BF2183">
        <v>3.54203262060433</v>
      </c>
      <c r="BG2183">
        <v>0</v>
      </c>
      <c r="BH2183">
        <v>-2.9442230952381</v>
      </c>
      <c r="BI2183">
        <v>0.136366303975294</v>
      </c>
      <c r="BJ2183">
        <v>0.0353589568694509</v>
      </c>
      <c r="BK2183">
        <v>0</v>
      </c>
      <c r="BL2183">
        <v>0</v>
      </c>
      <c r="BM2183">
        <v>0</v>
      </c>
      <c r="BN2183" t="s">
        <v>209</v>
      </c>
      <c r="BO2183">
        <v>1.88464</v>
      </c>
      <c r="BP2183">
        <v>1.88164</v>
      </c>
      <c r="BQ2183">
        <v>1.88311</v>
      </c>
      <c r="BR2183">
        <v>1.88187</v>
      </c>
      <c r="BS2183">
        <v>1.88383</v>
      </c>
      <c r="BT2183">
        <v>1.88309</v>
      </c>
      <c r="BU2183">
        <v>1.88477</v>
      </c>
      <c r="BV2183">
        <v>1.88232</v>
      </c>
      <c r="BW2183" t="s">
        <v>210</v>
      </c>
      <c r="BX2183" t="s">
        <v>17</v>
      </c>
      <c r="BY2183" t="s">
        <v>17</v>
      </c>
      <c r="BZ2183" t="s">
        <v>17</v>
      </c>
      <c r="CA2183" t="s">
        <v>211</v>
      </c>
      <c r="CB2183" t="s">
        <v>212</v>
      </c>
      <c r="CC2183" t="s">
        <v>213</v>
      </c>
      <c r="CD2183" t="s">
        <v>213</v>
      </c>
      <c r="CE2183" t="s">
        <v>213</v>
      </c>
      <c r="CF2183" t="s">
        <v>213</v>
      </c>
      <c r="CG2183">
        <v>5</v>
      </c>
      <c r="CH2183">
        <v>0</v>
      </c>
      <c r="CI2183">
        <v>0</v>
      </c>
      <c r="CJ2183">
        <v>0</v>
      </c>
      <c r="CK2183">
        <v>0</v>
      </c>
      <c r="CL2183">
        <v>2</v>
      </c>
      <c r="CM2183">
        <v>1349.03</v>
      </c>
      <c r="CN2183">
        <v>0.999738</v>
      </c>
      <c r="CO2183">
        <v>6.78111</v>
      </c>
      <c r="CP2183">
        <v>9.2604</v>
      </c>
      <c r="CQ2183">
        <v>30.0003</v>
      </c>
      <c r="CR2183">
        <v>9.0465</v>
      </c>
      <c r="CS2183">
        <v>9.33595</v>
      </c>
      <c r="CT2183">
        <v>-1</v>
      </c>
      <c r="CU2183">
        <v>100</v>
      </c>
      <c r="CV2183">
        <v>5.7683</v>
      </c>
      <c r="CW2183">
        <v>-999.9</v>
      </c>
      <c r="CX2183">
        <v>400</v>
      </c>
      <c r="CY2183">
        <v>2.40654</v>
      </c>
      <c r="CZ2183">
        <v>103.92</v>
      </c>
      <c r="DA2183">
        <v>103.327</v>
      </c>
    </row>
    <row r="2184" spans="1:105">
      <c r="A2184">
        <v>2170</v>
      </c>
      <c r="B2184">
        <v>1551453057.5</v>
      </c>
      <c r="C2184">
        <v>6758.59999990463</v>
      </c>
      <c r="D2184" t="s">
        <v>4571</v>
      </c>
      <c r="E2184" t="s">
        <v>4572</v>
      </c>
      <c r="F2184">
        <f>J2184+I2184+M2184*K2184</f>
        <v>0</v>
      </c>
      <c r="G2184">
        <f>(1000*AM2184)/(L2184*(AO2184+273.15))</f>
        <v>0</v>
      </c>
      <c r="H2184">
        <f>((G2184*F2184*(1-(AJ2184/1000)))/(100*K2184))*(0.0/60)</f>
        <v>0</v>
      </c>
      <c r="I2184" t="s">
        <v>203</v>
      </c>
      <c r="J2184" t="s">
        <v>204</v>
      </c>
      <c r="K2184" t="s">
        <v>205</v>
      </c>
      <c r="L2184" t="s">
        <v>206</v>
      </c>
      <c r="M2184" t="s">
        <v>4513</v>
      </c>
      <c r="N2184" t="s">
        <v>4514</v>
      </c>
      <c r="O2184" t="s">
        <v>336</v>
      </c>
      <c r="Q2184">
        <v>1551453057.5</v>
      </c>
      <c r="R2184">
        <f>AL2184*Y2184*(AJ2184-AK2184)/(100*AF2184*(1000-Y2184*AJ2184))</f>
        <v>0</v>
      </c>
      <c r="S2184">
        <f>AL2184*Y2184*(AI2184-AH2184*(1000-Y2184*AK2184)/(1000-Y2184*AJ2184))/(100*AF2184)</f>
        <v>0</v>
      </c>
      <c r="T2184">
        <f>(U2184/V2184*100)</f>
        <v>0</v>
      </c>
      <c r="U2184">
        <f>AJ2184*(AM2184+AN2184)/1000</f>
        <v>0</v>
      </c>
      <c r="V2184">
        <f>0.61365*exp(17.502*AO2184/(240.97+AO2184))</f>
        <v>0</v>
      </c>
      <c r="W2184">
        <v>147</v>
      </c>
      <c r="X2184">
        <v>10</v>
      </c>
      <c r="Y2184">
        <f>IF(W2184*$H$11&gt;=AA2184,1.0,(AA2184/(AA2184-W2184*$H$11)))</f>
        <v>0</v>
      </c>
      <c r="Z2184">
        <f>(Y2184-1)*100</f>
        <v>0</v>
      </c>
      <c r="AA2184">
        <f>MAX(0,($B$11+$C$11*AR2184)/(1+$D$11*AR2184)*AM2184/(AO2184+273)*$E$11)</f>
        <v>0</v>
      </c>
      <c r="AB2184">
        <f>$B$9*AS2184+$C$9*AT2184</f>
        <v>0</v>
      </c>
      <c r="AC2184">
        <f>AB2184*AD2184</f>
        <v>0</v>
      </c>
      <c r="AD2184">
        <f>($B$9*$D$7+$C$9*$D$7)/($B$9+$C$9)</f>
        <v>0</v>
      </c>
      <c r="AE2184">
        <f>($B$9*$K$7+$C$9*$K$7)/($B$9+$C$9)</f>
        <v>0</v>
      </c>
      <c r="AF2184">
        <v>10</v>
      </c>
      <c r="AG2184">
        <v>1551453057.5</v>
      </c>
      <c r="AH2184">
        <v>382.562</v>
      </c>
      <c r="AI2184">
        <v>396.843</v>
      </c>
      <c r="AJ2184">
        <v>8.48555</v>
      </c>
      <c r="AK2184">
        <v>8.23396</v>
      </c>
      <c r="AL2184">
        <v>1457.82</v>
      </c>
      <c r="AM2184">
        <v>100.535</v>
      </c>
      <c r="AN2184">
        <v>0.0235152</v>
      </c>
      <c r="AO2184">
        <v>6.4674</v>
      </c>
      <c r="AP2184">
        <v>999.9</v>
      </c>
      <c r="AQ2184">
        <v>999.9</v>
      </c>
      <c r="AR2184">
        <v>9991.25</v>
      </c>
      <c r="AS2184">
        <v>0</v>
      </c>
      <c r="AT2184">
        <v>667.944</v>
      </c>
      <c r="AU2184">
        <v>0</v>
      </c>
      <c r="AV2184" t="s">
        <v>208</v>
      </c>
      <c r="AW2184">
        <v>0</v>
      </c>
      <c r="AX2184">
        <v>-0.747</v>
      </c>
      <c r="AY2184">
        <v>-0.067</v>
      </c>
      <c r="AZ2184">
        <v>0</v>
      </c>
      <c r="BA2184">
        <v>0</v>
      </c>
      <c r="BB2184">
        <v>0</v>
      </c>
      <c r="BC2184">
        <v>0</v>
      </c>
      <c r="BD2184">
        <v>-75.7984071428571</v>
      </c>
      <c r="BE2184">
        <v>20.0213862783816</v>
      </c>
      <c r="BF2184">
        <v>3.54203262060433</v>
      </c>
      <c r="BG2184">
        <v>0</v>
      </c>
      <c r="BH2184">
        <v>-2.9442230952381</v>
      </c>
      <c r="BI2184">
        <v>0.136366303975294</v>
      </c>
      <c r="BJ2184">
        <v>0.0353589568694509</v>
      </c>
      <c r="BK2184">
        <v>0</v>
      </c>
      <c r="BL2184">
        <v>0</v>
      </c>
      <c r="BM2184">
        <v>0</v>
      </c>
      <c r="BN2184" t="s">
        <v>209</v>
      </c>
      <c r="BO2184">
        <v>1.88462</v>
      </c>
      <c r="BP2184">
        <v>1.88163</v>
      </c>
      <c r="BQ2184">
        <v>1.88312</v>
      </c>
      <c r="BR2184">
        <v>1.88187</v>
      </c>
      <c r="BS2184">
        <v>1.88382</v>
      </c>
      <c r="BT2184">
        <v>1.88309</v>
      </c>
      <c r="BU2184">
        <v>1.88477</v>
      </c>
      <c r="BV2184">
        <v>1.88232</v>
      </c>
      <c r="BW2184" t="s">
        <v>210</v>
      </c>
      <c r="BX2184" t="s">
        <v>17</v>
      </c>
      <c r="BY2184" t="s">
        <v>17</v>
      </c>
      <c r="BZ2184" t="s">
        <v>17</v>
      </c>
      <c r="CA2184" t="s">
        <v>211</v>
      </c>
      <c r="CB2184" t="s">
        <v>212</v>
      </c>
      <c r="CC2184" t="s">
        <v>213</v>
      </c>
      <c r="CD2184" t="s">
        <v>213</v>
      </c>
      <c r="CE2184" t="s">
        <v>213</v>
      </c>
      <c r="CF2184" t="s">
        <v>213</v>
      </c>
      <c r="CG2184">
        <v>5</v>
      </c>
      <c r="CH2184">
        <v>0</v>
      </c>
      <c r="CI2184">
        <v>0</v>
      </c>
      <c r="CJ2184">
        <v>0</v>
      </c>
      <c r="CK2184">
        <v>0</v>
      </c>
      <c r="CL2184">
        <v>2</v>
      </c>
      <c r="CM2184">
        <v>1336.62</v>
      </c>
      <c r="CN2184">
        <v>0.999738</v>
      </c>
      <c r="CO2184">
        <v>6.78246</v>
      </c>
      <c r="CP2184">
        <v>9.26096</v>
      </c>
      <c r="CQ2184">
        <v>30.0003</v>
      </c>
      <c r="CR2184">
        <v>9.04701</v>
      </c>
      <c r="CS2184">
        <v>9.33651</v>
      </c>
      <c r="CT2184">
        <v>-1</v>
      </c>
      <c r="CU2184">
        <v>100</v>
      </c>
      <c r="CV2184">
        <v>5.7683</v>
      </c>
      <c r="CW2184">
        <v>-999.9</v>
      </c>
      <c r="CX2184">
        <v>400</v>
      </c>
      <c r="CY2184">
        <v>2.31761</v>
      </c>
      <c r="CZ2184">
        <v>103.919</v>
      </c>
      <c r="DA2184">
        <v>103.327</v>
      </c>
    </row>
    <row r="2185" spans="1:105">
      <c r="A2185">
        <v>2171</v>
      </c>
      <c r="B2185">
        <v>1551453059.5</v>
      </c>
      <c r="C2185">
        <v>6760.59999990463</v>
      </c>
      <c r="D2185" t="s">
        <v>4573</v>
      </c>
      <c r="E2185" t="s">
        <v>4574</v>
      </c>
      <c r="F2185">
        <f>J2185+I2185+M2185*K2185</f>
        <v>0</v>
      </c>
      <c r="G2185">
        <f>(1000*AM2185)/(L2185*(AO2185+273.15))</f>
        <v>0</v>
      </c>
      <c r="H2185">
        <f>((G2185*F2185*(1-(AJ2185/1000)))/(100*K2185))*(0.0/60)</f>
        <v>0</v>
      </c>
      <c r="I2185" t="s">
        <v>203</v>
      </c>
      <c r="J2185" t="s">
        <v>204</v>
      </c>
      <c r="K2185" t="s">
        <v>205</v>
      </c>
      <c r="L2185" t="s">
        <v>206</v>
      </c>
      <c r="M2185" t="s">
        <v>4513</v>
      </c>
      <c r="N2185" t="s">
        <v>4514</v>
      </c>
      <c r="O2185" t="s">
        <v>336</v>
      </c>
      <c r="Q2185">
        <v>1551453059.5</v>
      </c>
      <c r="R2185">
        <f>AL2185*Y2185*(AJ2185-AK2185)/(100*AF2185*(1000-Y2185*AJ2185))</f>
        <v>0</v>
      </c>
      <c r="S2185">
        <f>AL2185*Y2185*(AI2185-AH2185*(1000-Y2185*AK2185)/(1000-Y2185*AJ2185))/(100*AF2185)</f>
        <v>0</v>
      </c>
      <c r="T2185">
        <f>(U2185/V2185*100)</f>
        <v>0</v>
      </c>
      <c r="U2185">
        <f>AJ2185*(AM2185+AN2185)/1000</f>
        <v>0</v>
      </c>
      <c r="V2185">
        <f>0.61365*exp(17.502*AO2185/(240.97+AO2185))</f>
        <v>0</v>
      </c>
      <c r="W2185">
        <v>151</v>
      </c>
      <c r="X2185">
        <v>10</v>
      </c>
      <c r="Y2185">
        <f>IF(W2185*$H$11&gt;=AA2185,1.0,(AA2185/(AA2185-W2185*$H$11)))</f>
        <v>0</v>
      </c>
      <c r="Z2185">
        <f>(Y2185-1)*100</f>
        <v>0</v>
      </c>
      <c r="AA2185">
        <f>MAX(0,($B$11+$C$11*AR2185)/(1+$D$11*AR2185)*AM2185/(AO2185+273)*$E$11)</f>
        <v>0</v>
      </c>
      <c r="AB2185">
        <f>$B$9*AS2185+$C$9*AT2185</f>
        <v>0</v>
      </c>
      <c r="AC2185">
        <f>AB2185*AD2185</f>
        <v>0</v>
      </c>
      <c r="AD2185">
        <f>($B$9*$D$7+$C$9*$D$7)/($B$9+$C$9)</f>
        <v>0</v>
      </c>
      <c r="AE2185">
        <f>($B$9*$K$7+$C$9*$K$7)/($B$9+$C$9)</f>
        <v>0</v>
      </c>
      <c r="AF2185">
        <v>10</v>
      </c>
      <c r="AG2185">
        <v>1551453059.5</v>
      </c>
      <c r="AH2185">
        <v>382.114</v>
      </c>
      <c r="AI2185">
        <v>396.843</v>
      </c>
      <c r="AJ2185">
        <v>8.50885</v>
      </c>
      <c r="AK2185">
        <v>8.2357</v>
      </c>
      <c r="AL2185">
        <v>1457.67</v>
      </c>
      <c r="AM2185">
        <v>100.536</v>
      </c>
      <c r="AN2185">
        <v>0.0239868</v>
      </c>
      <c r="AO2185">
        <v>6.48027</v>
      </c>
      <c r="AP2185">
        <v>999.9</v>
      </c>
      <c r="AQ2185">
        <v>999.9</v>
      </c>
      <c r="AR2185">
        <v>10023.8</v>
      </c>
      <c r="AS2185">
        <v>0</v>
      </c>
      <c r="AT2185">
        <v>667.741</v>
      </c>
      <c r="AU2185">
        <v>0</v>
      </c>
      <c r="AV2185" t="s">
        <v>208</v>
      </c>
      <c r="AW2185">
        <v>0</v>
      </c>
      <c r="AX2185">
        <v>-0.747</v>
      </c>
      <c r="AY2185">
        <v>-0.067</v>
      </c>
      <c r="AZ2185">
        <v>0</v>
      </c>
      <c r="BA2185">
        <v>0</v>
      </c>
      <c r="BB2185">
        <v>0</v>
      </c>
      <c r="BC2185">
        <v>0</v>
      </c>
      <c r="BD2185">
        <v>-75.7984071428571</v>
      </c>
      <c r="BE2185">
        <v>20.0213862783816</v>
      </c>
      <c r="BF2185">
        <v>3.54203262060433</v>
      </c>
      <c r="BG2185">
        <v>0</v>
      </c>
      <c r="BH2185">
        <v>-2.9442230952381</v>
      </c>
      <c r="BI2185">
        <v>0.136366303975294</v>
      </c>
      <c r="BJ2185">
        <v>0.0353589568694509</v>
      </c>
      <c r="BK2185">
        <v>0</v>
      </c>
      <c r="BL2185">
        <v>0</v>
      </c>
      <c r="BM2185">
        <v>0</v>
      </c>
      <c r="BN2185" t="s">
        <v>209</v>
      </c>
      <c r="BO2185">
        <v>1.88463</v>
      </c>
      <c r="BP2185">
        <v>1.88163</v>
      </c>
      <c r="BQ2185">
        <v>1.88312</v>
      </c>
      <c r="BR2185">
        <v>1.88187</v>
      </c>
      <c r="BS2185">
        <v>1.88381</v>
      </c>
      <c r="BT2185">
        <v>1.88309</v>
      </c>
      <c r="BU2185">
        <v>1.88477</v>
      </c>
      <c r="BV2185">
        <v>1.88232</v>
      </c>
      <c r="BW2185" t="s">
        <v>210</v>
      </c>
      <c r="BX2185" t="s">
        <v>17</v>
      </c>
      <c r="BY2185" t="s">
        <v>17</v>
      </c>
      <c r="BZ2185" t="s">
        <v>17</v>
      </c>
      <c r="CA2185" t="s">
        <v>211</v>
      </c>
      <c r="CB2185" t="s">
        <v>212</v>
      </c>
      <c r="CC2185" t="s">
        <v>213</v>
      </c>
      <c r="CD2185" t="s">
        <v>213</v>
      </c>
      <c r="CE2185" t="s">
        <v>213</v>
      </c>
      <c r="CF2185" t="s">
        <v>213</v>
      </c>
      <c r="CG2185">
        <v>5</v>
      </c>
      <c r="CH2185">
        <v>0</v>
      </c>
      <c r="CI2185">
        <v>0</v>
      </c>
      <c r="CJ2185">
        <v>0</v>
      </c>
      <c r="CK2185">
        <v>0</v>
      </c>
      <c r="CL2185">
        <v>2</v>
      </c>
      <c r="CM2185">
        <v>1333.45</v>
      </c>
      <c r="CN2185">
        <v>0.999738</v>
      </c>
      <c r="CO2185">
        <v>6.78388</v>
      </c>
      <c r="CP2185">
        <v>9.26102</v>
      </c>
      <c r="CQ2185">
        <v>30.0003</v>
      </c>
      <c r="CR2185">
        <v>9.04757</v>
      </c>
      <c r="CS2185">
        <v>9.3369</v>
      </c>
      <c r="CT2185">
        <v>-1</v>
      </c>
      <c r="CU2185">
        <v>100</v>
      </c>
      <c r="CV2185">
        <v>5.7683</v>
      </c>
      <c r="CW2185">
        <v>-999.9</v>
      </c>
      <c r="CX2185">
        <v>400</v>
      </c>
      <c r="CY2185">
        <v>2.22017</v>
      </c>
      <c r="CZ2185">
        <v>103.917</v>
      </c>
      <c r="DA2185">
        <v>103.327</v>
      </c>
    </row>
    <row r="2186" spans="1:105">
      <c r="A2186">
        <v>2172</v>
      </c>
      <c r="B2186">
        <v>1551453061.5</v>
      </c>
      <c r="C2186">
        <v>6762.59999990463</v>
      </c>
      <c r="D2186" t="s">
        <v>4575</v>
      </c>
      <c r="E2186" t="s">
        <v>4576</v>
      </c>
      <c r="F2186">
        <f>J2186+I2186+M2186*K2186</f>
        <v>0</v>
      </c>
      <c r="G2186">
        <f>(1000*AM2186)/(L2186*(AO2186+273.15))</f>
        <v>0</v>
      </c>
      <c r="H2186">
        <f>((G2186*F2186*(1-(AJ2186/1000)))/(100*K2186))*(0.0/60)</f>
        <v>0</v>
      </c>
      <c r="I2186" t="s">
        <v>203</v>
      </c>
      <c r="J2186" t="s">
        <v>204</v>
      </c>
      <c r="K2186" t="s">
        <v>205</v>
      </c>
      <c r="L2186" t="s">
        <v>206</v>
      </c>
      <c r="M2186" t="s">
        <v>4513</v>
      </c>
      <c r="N2186" t="s">
        <v>4514</v>
      </c>
      <c r="O2186" t="s">
        <v>336</v>
      </c>
      <c r="Q2186">
        <v>1551453061.5</v>
      </c>
      <c r="R2186">
        <f>AL2186*Y2186*(AJ2186-AK2186)/(100*AF2186*(1000-Y2186*AJ2186))</f>
        <v>0</v>
      </c>
      <c r="S2186">
        <f>AL2186*Y2186*(AI2186-AH2186*(1000-Y2186*AK2186)/(1000-Y2186*AJ2186))/(100*AF2186)</f>
        <v>0</v>
      </c>
      <c r="T2186">
        <f>(U2186/V2186*100)</f>
        <v>0</v>
      </c>
      <c r="U2186">
        <f>AJ2186*(AM2186+AN2186)/1000</f>
        <v>0</v>
      </c>
      <c r="V2186">
        <f>0.61365*exp(17.502*AO2186/(240.97+AO2186))</f>
        <v>0</v>
      </c>
      <c r="W2186">
        <v>149</v>
      </c>
      <c r="X2186">
        <v>10</v>
      </c>
      <c r="Y2186">
        <f>IF(W2186*$H$11&gt;=AA2186,1.0,(AA2186/(AA2186-W2186*$H$11)))</f>
        <v>0</v>
      </c>
      <c r="Z2186">
        <f>(Y2186-1)*100</f>
        <v>0</v>
      </c>
      <c r="AA2186">
        <f>MAX(0,($B$11+$C$11*AR2186)/(1+$D$11*AR2186)*AM2186/(AO2186+273)*$E$11)</f>
        <v>0</v>
      </c>
      <c r="AB2186">
        <f>$B$9*AS2186+$C$9*AT2186</f>
        <v>0</v>
      </c>
      <c r="AC2186">
        <f>AB2186*AD2186</f>
        <v>0</v>
      </c>
      <c r="AD2186">
        <f>($B$9*$D$7+$C$9*$D$7)/($B$9+$C$9)</f>
        <v>0</v>
      </c>
      <c r="AE2186">
        <f>($B$9*$K$7+$C$9*$K$7)/($B$9+$C$9)</f>
        <v>0</v>
      </c>
      <c r="AF2186">
        <v>10</v>
      </c>
      <c r="AG2186">
        <v>1551453061.5</v>
      </c>
      <c r="AH2186">
        <v>381.706</v>
      </c>
      <c r="AI2186">
        <v>396.858</v>
      </c>
      <c r="AJ2186">
        <v>8.52559</v>
      </c>
      <c r="AK2186">
        <v>8.23605</v>
      </c>
      <c r="AL2186">
        <v>1457.31</v>
      </c>
      <c r="AM2186">
        <v>100.534</v>
      </c>
      <c r="AN2186">
        <v>0.0241004</v>
      </c>
      <c r="AO2186">
        <v>6.48368</v>
      </c>
      <c r="AP2186">
        <v>999.9</v>
      </c>
      <c r="AQ2186">
        <v>999.9</v>
      </c>
      <c r="AR2186">
        <v>10020</v>
      </c>
      <c r="AS2186">
        <v>0</v>
      </c>
      <c r="AT2186">
        <v>669.354</v>
      </c>
      <c r="AU2186">
        <v>0</v>
      </c>
      <c r="AV2186" t="s">
        <v>208</v>
      </c>
      <c r="AW2186">
        <v>0</v>
      </c>
      <c r="AX2186">
        <v>-0.747</v>
      </c>
      <c r="AY2186">
        <v>-0.067</v>
      </c>
      <c r="AZ2186">
        <v>0</v>
      </c>
      <c r="BA2186">
        <v>0</v>
      </c>
      <c r="BB2186">
        <v>0</v>
      </c>
      <c r="BC2186">
        <v>0</v>
      </c>
      <c r="BD2186">
        <v>-75.7984071428571</v>
      </c>
      <c r="BE2186">
        <v>20.0213862783816</v>
      </c>
      <c r="BF2186">
        <v>3.54203262060433</v>
      </c>
      <c r="BG2186">
        <v>0</v>
      </c>
      <c r="BH2186">
        <v>-2.9442230952381</v>
      </c>
      <c r="BI2186">
        <v>0.136366303975294</v>
      </c>
      <c r="BJ2186">
        <v>0.0353589568694509</v>
      </c>
      <c r="BK2186">
        <v>0</v>
      </c>
      <c r="BL2186">
        <v>0</v>
      </c>
      <c r="BM2186">
        <v>0</v>
      </c>
      <c r="BN2186" t="s">
        <v>209</v>
      </c>
      <c r="BO2186">
        <v>1.88463</v>
      </c>
      <c r="BP2186">
        <v>1.88164</v>
      </c>
      <c r="BQ2186">
        <v>1.8831</v>
      </c>
      <c r="BR2186">
        <v>1.88187</v>
      </c>
      <c r="BS2186">
        <v>1.88381</v>
      </c>
      <c r="BT2186">
        <v>1.88309</v>
      </c>
      <c r="BU2186">
        <v>1.88477</v>
      </c>
      <c r="BV2186">
        <v>1.88232</v>
      </c>
      <c r="BW2186" t="s">
        <v>210</v>
      </c>
      <c r="BX2186" t="s">
        <v>17</v>
      </c>
      <c r="BY2186" t="s">
        <v>17</v>
      </c>
      <c r="BZ2186" t="s">
        <v>17</v>
      </c>
      <c r="CA2186" t="s">
        <v>211</v>
      </c>
      <c r="CB2186" t="s">
        <v>212</v>
      </c>
      <c r="CC2186" t="s">
        <v>213</v>
      </c>
      <c r="CD2186" t="s">
        <v>213</v>
      </c>
      <c r="CE2186" t="s">
        <v>213</v>
      </c>
      <c r="CF2186" t="s">
        <v>213</v>
      </c>
      <c r="CG2186">
        <v>5</v>
      </c>
      <c r="CH2186">
        <v>0</v>
      </c>
      <c r="CI2186">
        <v>0</v>
      </c>
      <c r="CJ2186">
        <v>0</v>
      </c>
      <c r="CK2186">
        <v>0</v>
      </c>
      <c r="CL2186">
        <v>2</v>
      </c>
      <c r="CM2186">
        <v>1334.45</v>
      </c>
      <c r="CN2186">
        <v>0.999738</v>
      </c>
      <c r="CO2186">
        <v>6.78536</v>
      </c>
      <c r="CP2186">
        <v>9.26151</v>
      </c>
      <c r="CQ2186">
        <v>30.0002</v>
      </c>
      <c r="CR2186">
        <v>9.04812</v>
      </c>
      <c r="CS2186">
        <v>9.33734</v>
      </c>
      <c r="CT2186">
        <v>-1</v>
      </c>
      <c r="CU2186">
        <v>100</v>
      </c>
      <c r="CV2186">
        <v>5.7683</v>
      </c>
      <c r="CW2186">
        <v>-999.9</v>
      </c>
      <c r="CX2186">
        <v>400</v>
      </c>
      <c r="CY2186">
        <v>2.13897</v>
      </c>
      <c r="CZ2186">
        <v>103.916</v>
      </c>
      <c r="DA2186">
        <v>103.327</v>
      </c>
    </row>
    <row r="2187" spans="1:105">
      <c r="A2187">
        <v>2173</v>
      </c>
      <c r="B2187">
        <v>1551453063.5</v>
      </c>
      <c r="C2187">
        <v>6764.59999990463</v>
      </c>
      <c r="D2187" t="s">
        <v>4577</v>
      </c>
      <c r="E2187" t="s">
        <v>4578</v>
      </c>
      <c r="F2187">
        <f>J2187+I2187+M2187*K2187</f>
        <v>0</v>
      </c>
      <c r="G2187">
        <f>(1000*AM2187)/(L2187*(AO2187+273.15))</f>
        <v>0</v>
      </c>
      <c r="H2187">
        <f>((G2187*F2187*(1-(AJ2187/1000)))/(100*K2187))*(0.0/60)</f>
        <v>0</v>
      </c>
      <c r="I2187" t="s">
        <v>203</v>
      </c>
      <c r="J2187" t="s">
        <v>204</v>
      </c>
      <c r="K2187" t="s">
        <v>205</v>
      </c>
      <c r="L2187" t="s">
        <v>206</v>
      </c>
      <c r="M2187" t="s">
        <v>4513</v>
      </c>
      <c r="N2187" t="s">
        <v>4514</v>
      </c>
      <c r="O2187" t="s">
        <v>336</v>
      </c>
      <c r="Q2187">
        <v>1551453063.5</v>
      </c>
      <c r="R2187">
        <f>AL2187*Y2187*(AJ2187-AK2187)/(100*AF2187*(1000-Y2187*AJ2187))</f>
        <v>0</v>
      </c>
      <c r="S2187">
        <f>AL2187*Y2187*(AI2187-AH2187*(1000-Y2187*AK2187)/(1000-Y2187*AJ2187))/(100*AF2187)</f>
        <v>0</v>
      </c>
      <c r="T2187">
        <f>(U2187/V2187*100)</f>
        <v>0</v>
      </c>
      <c r="U2187">
        <f>AJ2187*(AM2187+AN2187)/1000</f>
        <v>0</v>
      </c>
      <c r="V2187">
        <f>0.61365*exp(17.502*AO2187/(240.97+AO2187))</f>
        <v>0</v>
      </c>
      <c r="W2187">
        <v>155</v>
      </c>
      <c r="X2187">
        <v>11</v>
      </c>
      <c r="Y2187">
        <f>IF(W2187*$H$11&gt;=AA2187,1.0,(AA2187/(AA2187-W2187*$H$11)))</f>
        <v>0</v>
      </c>
      <c r="Z2187">
        <f>(Y2187-1)*100</f>
        <v>0</v>
      </c>
      <c r="AA2187">
        <f>MAX(0,($B$11+$C$11*AR2187)/(1+$D$11*AR2187)*AM2187/(AO2187+273)*$E$11)</f>
        <v>0</v>
      </c>
      <c r="AB2187">
        <f>$B$9*AS2187+$C$9*AT2187</f>
        <v>0</v>
      </c>
      <c r="AC2187">
        <f>AB2187*AD2187</f>
        <v>0</v>
      </c>
      <c r="AD2187">
        <f>($B$9*$D$7+$C$9*$D$7)/($B$9+$C$9)</f>
        <v>0</v>
      </c>
      <c r="AE2187">
        <f>($B$9*$K$7+$C$9*$K$7)/($B$9+$C$9)</f>
        <v>0</v>
      </c>
      <c r="AF2187">
        <v>10</v>
      </c>
      <c r="AG2187">
        <v>1551453063.5</v>
      </c>
      <c r="AH2187">
        <v>381.357</v>
      </c>
      <c r="AI2187">
        <v>396.891</v>
      </c>
      <c r="AJ2187">
        <v>8.5357</v>
      </c>
      <c r="AK2187">
        <v>8.23561</v>
      </c>
      <c r="AL2187">
        <v>1457.35</v>
      </c>
      <c r="AM2187">
        <v>100.534</v>
      </c>
      <c r="AN2187">
        <v>0.0240215</v>
      </c>
      <c r="AO2187">
        <v>6.48281</v>
      </c>
      <c r="AP2187">
        <v>999.9</v>
      </c>
      <c r="AQ2187">
        <v>999.9</v>
      </c>
      <c r="AR2187">
        <v>9982.5</v>
      </c>
      <c r="AS2187">
        <v>0</v>
      </c>
      <c r="AT2187">
        <v>671.762</v>
      </c>
      <c r="AU2187">
        <v>0</v>
      </c>
      <c r="AV2187" t="s">
        <v>208</v>
      </c>
      <c r="AW2187">
        <v>0</v>
      </c>
      <c r="AX2187">
        <v>-0.747</v>
      </c>
      <c r="AY2187">
        <v>-0.067</v>
      </c>
      <c r="AZ2187">
        <v>0</v>
      </c>
      <c r="BA2187">
        <v>0</v>
      </c>
      <c r="BB2187">
        <v>0</v>
      </c>
      <c r="BC2187">
        <v>0</v>
      </c>
      <c r="BD2187">
        <v>-75.7984071428571</v>
      </c>
      <c r="BE2187">
        <v>20.0213862783816</v>
      </c>
      <c r="BF2187">
        <v>3.54203262060433</v>
      </c>
      <c r="BG2187">
        <v>0</v>
      </c>
      <c r="BH2187">
        <v>-2.9442230952381</v>
      </c>
      <c r="BI2187">
        <v>0.136366303975294</v>
      </c>
      <c r="BJ2187">
        <v>0.0353589568694509</v>
      </c>
      <c r="BK2187">
        <v>0</v>
      </c>
      <c r="BL2187">
        <v>0</v>
      </c>
      <c r="BM2187">
        <v>0</v>
      </c>
      <c r="BN2187" t="s">
        <v>209</v>
      </c>
      <c r="BO2187">
        <v>1.88464</v>
      </c>
      <c r="BP2187">
        <v>1.88162</v>
      </c>
      <c r="BQ2187">
        <v>1.88311</v>
      </c>
      <c r="BR2187">
        <v>1.88187</v>
      </c>
      <c r="BS2187">
        <v>1.88381</v>
      </c>
      <c r="BT2187">
        <v>1.88309</v>
      </c>
      <c r="BU2187">
        <v>1.88477</v>
      </c>
      <c r="BV2187">
        <v>1.88232</v>
      </c>
      <c r="BW2187" t="s">
        <v>210</v>
      </c>
      <c r="BX2187" t="s">
        <v>17</v>
      </c>
      <c r="BY2187" t="s">
        <v>17</v>
      </c>
      <c r="BZ2187" t="s">
        <v>17</v>
      </c>
      <c r="CA2187" t="s">
        <v>211</v>
      </c>
      <c r="CB2187" t="s">
        <v>212</v>
      </c>
      <c r="CC2187" t="s">
        <v>213</v>
      </c>
      <c r="CD2187" t="s">
        <v>213</v>
      </c>
      <c r="CE2187" t="s">
        <v>213</v>
      </c>
      <c r="CF2187" t="s">
        <v>213</v>
      </c>
      <c r="CG2187">
        <v>5</v>
      </c>
      <c r="CH2187">
        <v>0</v>
      </c>
      <c r="CI2187">
        <v>0</v>
      </c>
      <c r="CJ2187">
        <v>0</v>
      </c>
      <c r="CK2187">
        <v>0</v>
      </c>
      <c r="CL2187">
        <v>2</v>
      </c>
      <c r="CM2187">
        <v>1329.82</v>
      </c>
      <c r="CN2187">
        <v>0.999739</v>
      </c>
      <c r="CO2187">
        <v>6.78681</v>
      </c>
      <c r="CP2187">
        <v>9.26206</v>
      </c>
      <c r="CQ2187">
        <v>30.0001</v>
      </c>
      <c r="CR2187">
        <v>9.04867</v>
      </c>
      <c r="CS2187">
        <v>9.33806</v>
      </c>
      <c r="CT2187">
        <v>-1</v>
      </c>
      <c r="CU2187">
        <v>100</v>
      </c>
      <c r="CV2187">
        <v>5.7683</v>
      </c>
      <c r="CW2187">
        <v>-999.9</v>
      </c>
      <c r="CX2187">
        <v>400</v>
      </c>
      <c r="CY2187">
        <v>2.05222</v>
      </c>
      <c r="CZ2187">
        <v>103.915</v>
      </c>
      <c r="DA2187">
        <v>103.327</v>
      </c>
    </row>
    <row r="2188" spans="1:105">
      <c r="A2188">
        <v>2174</v>
      </c>
      <c r="B2188">
        <v>1551453065.5</v>
      </c>
      <c r="C2188">
        <v>6766.59999990463</v>
      </c>
      <c r="D2188" t="s">
        <v>4579</v>
      </c>
      <c r="E2188" t="s">
        <v>4580</v>
      </c>
      <c r="F2188">
        <f>J2188+I2188+M2188*K2188</f>
        <v>0</v>
      </c>
      <c r="G2188">
        <f>(1000*AM2188)/(L2188*(AO2188+273.15))</f>
        <v>0</v>
      </c>
      <c r="H2188">
        <f>((G2188*F2188*(1-(AJ2188/1000)))/(100*K2188))*(0.0/60)</f>
        <v>0</v>
      </c>
      <c r="I2188" t="s">
        <v>203</v>
      </c>
      <c r="J2188" t="s">
        <v>204</v>
      </c>
      <c r="K2188" t="s">
        <v>205</v>
      </c>
      <c r="L2188" t="s">
        <v>206</v>
      </c>
      <c r="M2188" t="s">
        <v>4513</v>
      </c>
      <c r="N2188" t="s">
        <v>4514</v>
      </c>
      <c r="O2188" t="s">
        <v>336</v>
      </c>
      <c r="Q2188">
        <v>1551453065.5</v>
      </c>
      <c r="R2188">
        <f>AL2188*Y2188*(AJ2188-AK2188)/(100*AF2188*(1000-Y2188*AJ2188))</f>
        <v>0</v>
      </c>
      <c r="S2188">
        <f>AL2188*Y2188*(AI2188-AH2188*(1000-Y2188*AK2188)/(1000-Y2188*AJ2188))/(100*AF2188)</f>
        <v>0</v>
      </c>
      <c r="T2188">
        <f>(U2188/V2188*100)</f>
        <v>0</v>
      </c>
      <c r="U2188">
        <f>AJ2188*(AM2188+AN2188)/1000</f>
        <v>0</v>
      </c>
      <c r="V2188">
        <f>0.61365*exp(17.502*AO2188/(240.97+AO2188))</f>
        <v>0</v>
      </c>
      <c r="W2188">
        <v>161</v>
      </c>
      <c r="X2188">
        <v>11</v>
      </c>
      <c r="Y2188">
        <f>IF(W2188*$H$11&gt;=AA2188,1.0,(AA2188/(AA2188-W2188*$H$11)))</f>
        <v>0</v>
      </c>
      <c r="Z2188">
        <f>(Y2188-1)*100</f>
        <v>0</v>
      </c>
      <c r="AA2188">
        <f>MAX(0,($B$11+$C$11*AR2188)/(1+$D$11*AR2188)*AM2188/(AO2188+273)*$E$11)</f>
        <v>0</v>
      </c>
      <c r="AB2188">
        <f>$B$9*AS2188+$C$9*AT2188</f>
        <v>0</v>
      </c>
      <c r="AC2188">
        <f>AB2188*AD2188</f>
        <v>0</v>
      </c>
      <c r="AD2188">
        <f>($B$9*$D$7+$C$9*$D$7)/($B$9+$C$9)</f>
        <v>0</v>
      </c>
      <c r="AE2188">
        <f>($B$9*$K$7+$C$9*$K$7)/($B$9+$C$9)</f>
        <v>0</v>
      </c>
      <c r="AF2188">
        <v>10</v>
      </c>
      <c r="AG2188">
        <v>1551453065.5</v>
      </c>
      <c r="AH2188">
        <v>380.954</v>
      </c>
      <c r="AI2188">
        <v>396.869</v>
      </c>
      <c r="AJ2188">
        <v>8.54547</v>
      </c>
      <c r="AK2188">
        <v>8.23532</v>
      </c>
      <c r="AL2188">
        <v>1457.23</v>
      </c>
      <c r="AM2188">
        <v>100.534</v>
      </c>
      <c r="AN2188">
        <v>0.0240373</v>
      </c>
      <c r="AO2188">
        <v>6.47784</v>
      </c>
      <c r="AP2188">
        <v>999.9</v>
      </c>
      <c r="AQ2188">
        <v>999.9</v>
      </c>
      <c r="AR2188">
        <v>9975</v>
      </c>
      <c r="AS2188">
        <v>0</v>
      </c>
      <c r="AT2188">
        <v>672.274</v>
      </c>
      <c r="AU2188">
        <v>0</v>
      </c>
      <c r="AV2188" t="s">
        <v>208</v>
      </c>
      <c r="AW2188">
        <v>0</v>
      </c>
      <c r="AX2188">
        <v>-0.747</v>
      </c>
      <c r="AY2188">
        <v>-0.067</v>
      </c>
      <c r="AZ2188">
        <v>0</v>
      </c>
      <c r="BA2188">
        <v>0</v>
      </c>
      <c r="BB2188">
        <v>0</v>
      </c>
      <c r="BC2188">
        <v>0</v>
      </c>
      <c r="BD2188">
        <v>-75.7984071428571</v>
      </c>
      <c r="BE2188">
        <v>20.0213862783816</v>
      </c>
      <c r="BF2188">
        <v>3.54203262060433</v>
      </c>
      <c r="BG2188">
        <v>0</v>
      </c>
      <c r="BH2188">
        <v>-2.9442230952381</v>
      </c>
      <c r="BI2188">
        <v>0.136366303975294</v>
      </c>
      <c r="BJ2188">
        <v>0.0353589568694509</v>
      </c>
      <c r="BK2188">
        <v>0</v>
      </c>
      <c r="BL2188">
        <v>0</v>
      </c>
      <c r="BM2188">
        <v>0</v>
      </c>
      <c r="BN2188" t="s">
        <v>209</v>
      </c>
      <c r="BO2188">
        <v>1.88465</v>
      </c>
      <c r="BP2188">
        <v>1.88163</v>
      </c>
      <c r="BQ2188">
        <v>1.88312</v>
      </c>
      <c r="BR2188">
        <v>1.88187</v>
      </c>
      <c r="BS2188">
        <v>1.88384</v>
      </c>
      <c r="BT2188">
        <v>1.88309</v>
      </c>
      <c r="BU2188">
        <v>1.88477</v>
      </c>
      <c r="BV2188">
        <v>1.88232</v>
      </c>
      <c r="BW2188" t="s">
        <v>210</v>
      </c>
      <c r="BX2188" t="s">
        <v>17</v>
      </c>
      <c r="BY2188" t="s">
        <v>17</v>
      </c>
      <c r="BZ2188" t="s">
        <v>17</v>
      </c>
      <c r="CA2188" t="s">
        <v>211</v>
      </c>
      <c r="CB2188" t="s">
        <v>212</v>
      </c>
      <c r="CC2188" t="s">
        <v>213</v>
      </c>
      <c r="CD2188" t="s">
        <v>213</v>
      </c>
      <c r="CE2188" t="s">
        <v>213</v>
      </c>
      <c r="CF2188" t="s">
        <v>213</v>
      </c>
      <c r="CG2188">
        <v>5</v>
      </c>
      <c r="CH2188">
        <v>0</v>
      </c>
      <c r="CI2188">
        <v>0</v>
      </c>
      <c r="CJ2188">
        <v>0</v>
      </c>
      <c r="CK2188">
        <v>0</v>
      </c>
      <c r="CL2188">
        <v>2</v>
      </c>
      <c r="CM2188">
        <v>1325.7</v>
      </c>
      <c r="CN2188">
        <v>0.999739</v>
      </c>
      <c r="CO2188">
        <v>6.78827</v>
      </c>
      <c r="CP2188">
        <v>9.26262</v>
      </c>
      <c r="CQ2188">
        <v>30.0001</v>
      </c>
      <c r="CR2188">
        <v>9.04873</v>
      </c>
      <c r="CS2188">
        <v>9.33874</v>
      </c>
      <c r="CT2188">
        <v>-1</v>
      </c>
      <c r="CU2188">
        <v>100</v>
      </c>
      <c r="CV2188">
        <v>5.7683</v>
      </c>
      <c r="CW2188">
        <v>-999.9</v>
      </c>
      <c r="CX2188">
        <v>400</v>
      </c>
      <c r="CY2188">
        <v>1.96228</v>
      </c>
      <c r="CZ2188">
        <v>103.914</v>
      </c>
      <c r="DA2188">
        <v>103.326</v>
      </c>
    </row>
    <row r="2189" spans="1:105">
      <c r="A2189">
        <v>2175</v>
      </c>
      <c r="B2189">
        <v>1551453067.5</v>
      </c>
      <c r="C2189">
        <v>6768.59999990463</v>
      </c>
      <c r="D2189" t="s">
        <v>4581</v>
      </c>
      <c r="E2189" t="s">
        <v>4582</v>
      </c>
      <c r="F2189">
        <f>J2189+I2189+M2189*K2189</f>
        <v>0</v>
      </c>
      <c r="G2189">
        <f>(1000*AM2189)/(L2189*(AO2189+273.15))</f>
        <v>0</v>
      </c>
      <c r="H2189">
        <f>((G2189*F2189*(1-(AJ2189/1000)))/(100*K2189))*(0.0/60)</f>
        <v>0</v>
      </c>
      <c r="I2189" t="s">
        <v>203</v>
      </c>
      <c r="J2189" t="s">
        <v>204</v>
      </c>
      <c r="K2189" t="s">
        <v>205</v>
      </c>
      <c r="L2189" t="s">
        <v>206</v>
      </c>
      <c r="M2189" t="s">
        <v>4513</v>
      </c>
      <c r="N2189" t="s">
        <v>4514</v>
      </c>
      <c r="O2189" t="s">
        <v>336</v>
      </c>
      <c r="Q2189">
        <v>1551453067.5</v>
      </c>
      <c r="R2189">
        <f>AL2189*Y2189*(AJ2189-AK2189)/(100*AF2189*(1000-Y2189*AJ2189))</f>
        <v>0</v>
      </c>
      <c r="S2189">
        <f>AL2189*Y2189*(AI2189-AH2189*(1000-Y2189*AK2189)/(1000-Y2189*AJ2189))/(100*AF2189)</f>
        <v>0</v>
      </c>
      <c r="T2189">
        <f>(U2189/V2189*100)</f>
        <v>0</v>
      </c>
      <c r="U2189">
        <f>AJ2189*(AM2189+AN2189)/1000</f>
        <v>0</v>
      </c>
      <c r="V2189">
        <f>0.61365*exp(17.502*AO2189/(240.97+AO2189))</f>
        <v>0</v>
      </c>
      <c r="W2189">
        <v>156</v>
      </c>
      <c r="X2189">
        <v>11</v>
      </c>
      <c r="Y2189">
        <f>IF(W2189*$H$11&gt;=AA2189,1.0,(AA2189/(AA2189-W2189*$H$11)))</f>
        <v>0</v>
      </c>
      <c r="Z2189">
        <f>(Y2189-1)*100</f>
        <v>0</v>
      </c>
      <c r="AA2189">
        <f>MAX(0,($B$11+$C$11*AR2189)/(1+$D$11*AR2189)*AM2189/(AO2189+273)*$E$11)</f>
        <v>0</v>
      </c>
      <c r="AB2189">
        <f>$B$9*AS2189+$C$9*AT2189</f>
        <v>0</v>
      </c>
      <c r="AC2189">
        <f>AB2189*AD2189</f>
        <v>0</v>
      </c>
      <c r="AD2189">
        <f>($B$9*$D$7+$C$9*$D$7)/($B$9+$C$9)</f>
        <v>0</v>
      </c>
      <c r="AE2189">
        <f>($B$9*$K$7+$C$9*$K$7)/($B$9+$C$9)</f>
        <v>0</v>
      </c>
      <c r="AF2189">
        <v>10</v>
      </c>
      <c r="AG2189">
        <v>1551453067.5</v>
      </c>
      <c r="AH2189">
        <v>380.497</v>
      </c>
      <c r="AI2189">
        <v>396.863</v>
      </c>
      <c r="AJ2189">
        <v>8.56097</v>
      </c>
      <c r="AK2189">
        <v>8.23643</v>
      </c>
      <c r="AL2189">
        <v>1457.11</v>
      </c>
      <c r="AM2189">
        <v>100.534</v>
      </c>
      <c r="AN2189">
        <v>0.0243855</v>
      </c>
      <c r="AO2189">
        <v>6.48615</v>
      </c>
      <c r="AP2189">
        <v>999.9</v>
      </c>
      <c r="AQ2189">
        <v>999.9</v>
      </c>
      <c r="AR2189">
        <v>10001.2</v>
      </c>
      <c r="AS2189">
        <v>0</v>
      </c>
      <c r="AT2189">
        <v>672.274</v>
      </c>
      <c r="AU2189">
        <v>0</v>
      </c>
      <c r="AV2189" t="s">
        <v>208</v>
      </c>
      <c r="AW2189">
        <v>0</v>
      </c>
      <c r="AX2189">
        <v>-0.747</v>
      </c>
      <c r="AY2189">
        <v>-0.067</v>
      </c>
      <c r="AZ2189">
        <v>0</v>
      </c>
      <c r="BA2189">
        <v>0</v>
      </c>
      <c r="BB2189">
        <v>0</v>
      </c>
      <c r="BC2189">
        <v>0</v>
      </c>
      <c r="BD2189">
        <v>-75.7984071428571</v>
      </c>
      <c r="BE2189">
        <v>20.0213862783816</v>
      </c>
      <c r="BF2189">
        <v>3.54203262060433</v>
      </c>
      <c r="BG2189">
        <v>0</v>
      </c>
      <c r="BH2189">
        <v>-2.9442230952381</v>
      </c>
      <c r="BI2189">
        <v>0.136366303975294</v>
      </c>
      <c r="BJ2189">
        <v>0.0353589568694509</v>
      </c>
      <c r="BK2189">
        <v>0</v>
      </c>
      <c r="BL2189">
        <v>0</v>
      </c>
      <c r="BM2189">
        <v>0</v>
      </c>
      <c r="BN2189" t="s">
        <v>209</v>
      </c>
      <c r="BO2189">
        <v>1.88467</v>
      </c>
      <c r="BP2189">
        <v>1.88164</v>
      </c>
      <c r="BQ2189">
        <v>1.88312</v>
      </c>
      <c r="BR2189">
        <v>1.88187</v>
      </c>
      <c r="BS2189">
        <v>1.88384</v>
      </c>
      <c r="BT2189">
        <v>1.88309</v>
      </c>
      <c r="BU2189">
        <v>1.88477</v>
      </c>
      <c r="BV2189">
        <v>1.88232</v>
      </c>
      <c r="BW2189" t="s">
        <v>210</v>
      </c>
      <c r="BX2189" t="s">
        <v>17</v>
      </c>
      <c r="BY2189" t="s">
        <v>17</v>
      </c>
      <c r="BZ2189" t="s">
        <v>17</v>
      </c>
      <c r="CA2189" t="s">
        <v>211</v>
      </c>
      <c r="CB2189" t="s">
        <v>212</v>
      </c>
      <c r="CC2189" t="s">
        <v>213</v>
      </c>
      <c r="CD2189" t="s">
        <v>213</v>
      </c>
      <c r="CE2189" t="s">
        <v>213</v>
      </c>
      <c r="CF2189" t="s">
        <v>213</v>
      </c>
      <c r="CG2189">
        <v>5</v>
      </c>
      <c r="CH2189">
        <v>0</v>
      </c>
      <c r="CI2189">
        <v>0</v>
      </c>
      <c r="CJ2189">
        <v>0</v>
      </c>
      <c r="CK2189">
        <v>0</v>
      </c>
      <c r="CL2189">
        <v>2</v>
      </c>
      <c r="CM2189">
        <v>1328.92</v>
      </c>
      <c r="CN2189">
        <v>0.999739</v>
      </c>
      <c r="CO2189">
        <v>6.78991</v>
      </c>
      <c r="CP2189">
        <v>9.26319</v>
      </c>
      <c r="CQ2189">
        <v>30.0003</v>
      </c>
      <c r="CR2189">
        <v>9.04895</v>
      </c>
      <c r="CS2189">
        <v>9.3393</v>
      </c>
      <c r="CT2189">
        <v>-1</v>
      </c>
      <c r="CU2189">
        <v>100</v>
      </c>
      <c r="CV2189">
        <v>5.39291</v>
      </c>
      <c r="CW2189">
        <v>-999.9</v>
      </c>
      <c r="CX2189">
        <v>400</v>
      </c>
      <c r="CY2189">
        <v>1.86709</v>
      </c>
      <c r="CZ2189">
        <v>103.914</v>
      </c>
      <c r="DA2189">
        <v>103.325</v>
      </c>
    </row>
    <row r="2190" spans="1:105">
      <c r="A2190">
        <v>2176</v>
      </c>
      <c r="B2190">
        <v>1551453069.5</v>
      </c>
      <c r="C2190">
        <v>6770.59999990463</v>
      </c>
      <c r="D2190" t="s">
        <v>4583</v>
      </c>
      <c r="E2190" t="s">
        <v>4584</v>
      </c>
      <c r="F2190">
        <f>J2190+I2190+M2190*K2190</f>
        <v>0</v>
      </c>
      <c r="G2190">
        <f>(1000*AM2190)/(L2190*(AO2190+273.15))</f>
        <v>0</v>
      </c>
      <c r="H2190">
        <f>((G2190*F2190*(1-(AJ2190/1000)))/(100*K2190))*(0.0/60)</f>
        <v>0</v>
      </c>
      <c r="I2190" t="s">
        <v>203</v>
      </c>
      <c r="J2190" t="s">
        <v>204</v>
      </c>
      <c r="K2190" t="s">
        <v>205</v>
      </c>
      <c r="L2190" t="s">
        <v>206</v>
      </c>
      <c r="M2190" t="s">
        <v>4513</v>
      </c>
      <c r="N2190" t="s">
        <v>4514</v>
      </c>
      <c r="O2190" t="s">
        <v>336</v>
      </c>
      <c r="Q2190">
        <v>1551453069.5</v>
      </c>
      <c r="R2190">
        <f>AL2190*Y2190*(AJ2190-AK2190)/(100*AF2190*(1000-Y2190*AJ2190))</f>
        <v>0</v>
      </c>
      <c r="S2190">
        <f>AL2190*Y2190*(AI2190-AH2190*(1000-Y2190*AK2190)/(1000-Y2190*AJ2190))/(100*AF2190)</f>
        <v>0</v>
      </c>
      <c r="T2190">
        <f>(U2190/V2190*100)</f>
        <v>0</v>
      </c>
      <c r="U2190">
        <f>AJ2190*(AM2190+AN2190)/1000</f>
        <v>0</v>
      </c>
      <c r="V2190">
        <f>0.61365*exp(17.502*AO2190/(240.97+AO2190))</f>
        <v>0</v>
      </c>
      <c r="W2190">
        <v>130</v>
      </c>
      <c r="X2190">
        <v>9</v>
      </c>
      <c r="Y2190">
        <f>IF(W2190*$H$11&gt;=AA2190,1.0,(AA2190/(AA2190-W2190*$H$11)))</f>
        <v>0</v>
      </c>
      <c r="Z2190">
        <f>(Y2190-1)*100</f>
        <v>0</v>
      </c>
      <c r="AA2190">
        <f>MAX(0,($B$11+$C$11*AR2190)/(1+$D$11*AR2190)*AM2190/(AO2190+273)*$E$11)</f>
        <v>0</v>
      </c>
      <c r="AB2190">
        <f>$B$9*AS2190+$C$9*AT2190</f>
        <v>0</v>
      </c>
      <c r="AC2190">
        <f>AB2190*AD2190</f>
        <v>0</v>
      </c>
      <c r="AD2190">
        <f>($B$9*$D$7+$C$9*$D$7)/($B$9+$C$9)</f>
        <v>0</v>
      </c>
      <c r="AE2190">
        <f>($B$9*$K$7+$C$9*$K$7)/($B$9+$C$9)</f>
        <v>0</v>
      </c>
      <c r="AF2190">
        <v>10</v>
      </c>
      <c r="AG2190">
        <v>1551453069.5</v>
      </c>
      <c r="AH2190">
        <v>380.091</v>
      </c>
      <c r="AI2190">
        <v>396.855</v>
      </c>
      <c r="AJ2190">
        <v>8.58283</v>
      </c>
      <c r="AK2190">
        <v>8.23773</v>
      </c>
      <c r="AL2190">
        <v>1457.46</v>
      </c>
      <c r="AM2190">
        <v>100.533</v>
      </c>
      <c r="AN2190">
        <v>0.0245733</v>
      </c>
      <c r="AO2190">
        <v>6.51193</v>
      </c>
      <c r="AP2190">
        <v>999.9</v>
      </c>
      <c r="AQ2190">
        <v>999.9</v>
      </c>
      <c r="AR2190">
        <v>10005</v>
      </c>
      <c r="AS2190">
        <v>0</v>
      </c>
      <c r="AT2190">
        <v>672.08</v>
      </c>
      <c r="AU2190">
        <v>0</v>
      </c>
      <c r="AV2190" t="s">
        <v>208</v>
      </c>
      <c r="AW2190">
        <v>0</v>
      </c>
      <c r="AX2190">
        <v>-0.747</v>
      </c>
      <c r="AY2190">
        <v>-0.067</v>
      </c>
      <c r="AZ2190">
        <v>0</v>
      </c>
      <c r="BA2190">
        <v>0</v>
      </c>
      <c r="BB2190">
        <v>0</v>
      </c>
      <c r="BC2190">
        <v>0</v>
      </c>
      <c r="BD2190">
        <v>-75.7984071428571</v>
      </c>
      <c r="BE2190">
        <v>20.0213862783816</v>
      </c>
      <c r="BF2190">
        <v>3.54203262060433</v>
      </c>
      <c r="BG2190">
        <v>0</v>
      </c>
      <c r="BH2190">
        <v>-2.9442230952381</v>
      </c>
      <c r="BI2190">
        <v>0.136366303975294</v>
      </c>
      <c r="BJ2190">
        <v>0.0353589568694509</v>
      </c>
      <c r="BK2190">
        <v>0</v>
      </c>
      <c r="BL2190">
        <v>0</v>
      </c>
      <c r="BM2190">
        <v>0</v>
      </c>
      <c r="BN2190" t="s">
        <v>209</v>
      </c>
      <c r="BO2190">
        <v>1.88465</v>
      </c>
      <c r="BP2190">
        <v>1.88163</v>
      </c>
      <c r="BQ2190">
        <v>1.88311</v>
      </c>
      <c r="BR2190">
        <v>1.88187</v>
      </c>
      <c r="BS2190">
        <v>1.88383</v>
      </c>
      <c r="BT2190">
        <v>1.88309</v>
      </c>
      <c r="BU2190">
        <v>1.88477</v>
      </c>
      <c r="BV2190">
        <v>1.88232</v>
      </c>
      <c r="BW2190" t="s">
        <v>210</v>
      </c>
      <c r="BX2190" t="s">
        <v>17</v>
      </c>
      <c r="BY2190" t="s">
        <v>17</v>
      </c>
      <c r="BZ2190" t="s">
        <v>17</v>
      </c>
      <c r="CA2190" t="s">
        <v>211</v>
      </c>
      <c r="CB2190" t="s">
        <v>212</v>
      </c>
      <c r="CC2190" t="s">
        <v>213</v>
      </c>
      <c r="CD2190" t="s">
        <v>213</v>
      </c>
      <c r="CE2190" t="s">
        <v>213</v>
      </c>
      <c r="CF2190" t="s">
        <v>213</v>
      </c>
      <c r="CG2190">
        <v>5</v>
      </c>
      <c r="CH2190">
        <v>0</v>
      </c>
      <c r="CI2190">
        <v>0</v>
      </c>
      <c r="CJ2190">
        <v>0</v>
      </c>
      <c r="CK2190">
        <v>0</v>
      </c>
      <c r="CL2190">
        <v>2</v>
      </c>
      <c r="CM2190">
        <v>1348.57</v>
      </c>
      <c r="CN2190">
        <v>0.999739</v>
      </c>
      <c r="CO2190">
        <v>6.79151</v>
      </c>
      <c r="CP2190">
        <v>9.26374</v>
      </c>
      <c r="CQ2190">
        <v>30.0004</v>
      </c>
      <c r="CR2190">
        <v>9.04952</v>
      </c>
      <c r="CS2190">
        <v>9.33985</v>
      </c>
      <c r="CT2190">
        <v>-1</v>
      </c>
      <c r="CU2190">
        <v>100</v>
      </c>
      <c r="CV2190">
        <v>5.39291</v>
      </c>
      <c r="CW2190">
        <v>-999.9</v>
      </c>
      <c r="CX2190">
        <v>400</v>
      </c>
      <c r="CY2190">
        <v>1.76524</v>
      </c>
      <c r="CZ2190">
        <v>103.914</v>
      </c>
      <c r="DA2190">
        <v>103.324</v>
      </c>
    </row>
    <row r="2191" spans="1:105">
      <c r="A2191">
        <v>2177</v>
      </c>
      <c r="B2191">
        <v>1551453071.5</v>
      </c>
      <c r="C2191">
        <v>6772.59999990463</v>
      </c>
      <c r="D2191" t="s">
        <v>4585</v>
      </c>
      <c r="E2191" t="s">
        <v>4586</v>
      </c>
      <c r="F2191">
        <f>J2191+I2191+M2191*K2191</f>
        <v>0</v>
      </c>
      <c r="G2191">
        <f>(1000*AM2191)/(L2191*(AO2191+273.15))</f>
        <v>0</v>
      </c>
      <c r="H2191">
        <f>((G2191*F2191*(1-(AJ2191/1000)))/(100*K2191))*(0.0/60)</f>
        <v>0</v>
      </c>
      <c r="I2191" t="s">
        <v>203</v>
      </c>
      <c r="J2191" t="s">
        <v>204</v>
      </c>
      <c r="K2191" t="s">
        <v>205</v>
      </c>
      <c r="L2191" t="s">
        <v>206</v>
      </c>
      <c r="M2191" t="s">
        <v>4513</v>
      </c>
      <c r="N2191" t="s">
        <v>4514</v>
      </c>
      <c r="O2191" t="s">
        <v>336</v>
      </c>
      <c r="Q2191">
        <v>1551453071.5</v>
      </c>
      <c r="R2191">
        <f>AL2191*Y2191*(AJ2191-AK2191)/(100*AF2191*(1000-Y2191*AJ2191))</f>
        <v>0</v>
      </c>
      <c r="S2191">
        <f>AL2191*Y2191*(AI2191-AH2191*(1000-Y2191*AK2191)/(1000-Y2191*AJ2191))/(100*AF2191)</f>
        <v>0</v>
      </c>
      <c r="T2191">
        <f>(U2191/V2191*100)</f>
        <v>0</v>
      </c>
      <c r="U2191">
        <f>AJ2191*(AM2191+AN2191)/1000</f>
        <v>0</v>
      </c>
      <c r="V2191">
        <f>0.61365*exp(17.502*AO2191/(240.97+AO2191))</f>
        <v>0</v>
      </c>
      <c r="W2191">
        <v>123</v>
      </c>
      <c r="X2191">
        <v>8</v>
      </c>
      <c r="Y2191">
        <f>IF(W2191*$H$11&gt;=AA2191,1.0,(AA2191/(AA2191-W2191*$H$11)))</f>
        <v>0</v>
      </c>
      <c r="Z2191">
        <f>(Y2191-1)*100</f>
        <v>0</v>
      </c>
      <c r="AA2191">
        <f>MAX(0,($B$11+$C$11*AR2191)/(1+$D$11*AR2191)*AM2191/(AO2191+273)*$E$11)</f>
        <v>0</v>
      </c>
      <c r="AB2191">
        <f>$B$9*AS2191+$C$9*AT2191</f>
        <v>0</v>
      </c>
      <c r="AC2191">
        <f>AB2191*AD2191</f>
        <v>0</v>
      </c>
      <c r="AD2191">
        <f>($B$9*$D$7+$C$9*$D$7)/($B$9+$C$9)</f>
        <v>0</v>
      </c>
      <c r="AE2191">
        <f>($B$9*$K$7+$C$9*$K$7)/($B$9+$C$9)</f>
        <v>0</v>
      </c>
      <c r="AF2191">
        <v>10</v>
      </c>
      <c r="AG2191">
        <v>1551453071.5</v>
      </c>
      <c r="AH2191">
        <v>379.71</v>
      </c>
      <c r="AI2191">
        <v>396.841</v>
      </c>
      <c r="AJ2191">
        <v>8.59793</v>
      </c>
      <c r="AK2191">
        <v>8.23781</v>
      </c>
      <c r="AL2191">
        <v>1457.78</v>
      </c>
      <c r="AM2191">
        <v>100.532</v>
      </c>
      <c r="AN2191">
        <v>0.024672</v>
      </c>
      <c r="AO2191">
        <v>6.52163</v>
      </c>
      <c r="AP2191">
        <v>999.9</v>
      </c>
      <c r="AQ2191">
        <v>999.9</v>
      </c>
      <c r="AR2191">
        <v>9993.75</v>
      </c>
      <c r="AS2191">
        <v>0</v>
      </c>
      <c r="AT2191">
        <v>671.562</v>
      </c>
      <c r="AU2191">
        <v>0</v>
      </c>
      <c r="AV2191" t="s">
        <v>208</v>
      </c>
      <c r="AW2191">
        <v>0</v>
      </c>
      <c r="AX2191">
        <v>-0.747</v>
      </c>
      <c r="AY2191">
        <v>-0.067</v>
      </c>
      <c r="AZ2191">
        <v>0</v>
      </c>
      <c r="BA2191">
        <v>0</v>
      </c>
      <c r="BB2191">
        <v>0</v>
      </c>
      <c r="BC2191">
        <v>0</v>
      </c>
      <c r="BD2191">
        <v>-75.7984071428571</v>
      </c>
      <c r="BE2191">
        <v>20.0213862783816</v>
      </c>
      <c r="BF2191">
        <v>3.54203262060433</v>
      </c>
      <c r="BG2191">
        <v>0</v>
      </c>
      <c r="BH2191">
        <v>-2.9442230952381</v>
      </c>
      <c r="BI2191">
        <v>0.136366303975294</v>
      </c>
      <c r="BJ2191">
        <v>0.0353589568694509</v>
      </c>
      <c r="BK2191">
        <v>0</v>
      </c>
      <c r="BL2191">
        <v>0</v>
      </c>
      <c r="BM2191">
        <v>0</v>
      </c>
      <c r="BN2191" t="s">
        <v>209</v>
      </c>
      <c r="BO2191">
        <v>1.88465</v>
      </c>
      <c r="BP2191">
        <v>1.88165</v>
      </c>
      <c r="BQ2191">
        <v>1.88311</v>
      </c>
      <c r="BR2191">
        <v>1.88187</v>
      </c>
      <c r="BS2191">
        <v>1.88384</v>
      </c>
      <c r="BT2191">
        <v>1.88309</v>
      </c>
      <c r="BU2191">
        <v>1.88477</v>
      </c>
      <c r="BV2191">
        <v>1.88232</v>
      </c>
      <c r="BW2191" t="s">
        <v>210</v>
      </c>
      <c r="BX2191" t="s">
        <v>17</v>
      </c>
      <c r="BY2191" t="s">
        <v>17</v>
      </c>
      <c r="BZ2191" t="s">
        <v>17</v>
      </c>
      <c r="CA2191" t="s">
        <v>211</v>
      </c>
      <c r="CB2191" t="s">
        <v>212</v>
      </c>
      <c r="CC2191" t="s">
        <v>213</v>
      </c>
      <c r="CD2191" t="s">
        <v>213</v>
      </c>
      <c r="CE2191" t="s">
        <v>213</v>
      </c>
      <c r="CF2191" t="s">
        <v>213</v>
      </c>
      <c r="CG2191">
        <v>5</v>
      </c>
      <c r="CH2191">
        <v>0</v>
      </c>
      <c r="CI2191">
        <v>0</v>
      </c>
      <c r="CJ2191">
        <v>0</v>
      </c>
      <c r="CK2191">
        <v>0</v>
      </c>
      <c r="CL2191">
        <v>2</v>
      </c>
      <c r="CM2191">
        <v>1353.99</v>
      </c>
      <c r="CN2191">
        <v>0.999739</v>
      </c>
      <c r="CO2191">
        <v>6.79305</v>
      </c>
      <c r="CP2191">
        <v>9.26451</v>
      </c>
      <c r="CQ2191">
        <v>30.0004</v>
      </c>
      <c r="CR2191">
        <v>9.05008</v>
      </c>
      <c r="CS2191">
        <v>9.34068</v>
      </c>
      <c r="CT2191">
        <v>-1</v>
      </c>
      <c r="CU2191">
        <v>100</v>
      </c>
      <c r="CV2191">
        <v>5.39291</v>
      </c>
      <c r="CW2191">
        <v>-999.9</v>
      </c>
      <c r="CX2191">
        <v>400</v>
      </c>
      <c r="CY2191">
        <v>1.67809</v>
      </c>
      <c r="CZ2191">
        <v>103.914</v>
      </c>
      <c r="DA2191">
        <v>103.324</v>
      </c>
    </row>
    <row r="2192" spans="1:105">
      <c r="A2192">
        <v>2178</v>
      </c>
      <c r="B2192">
        <v>1551453073.5</v>
      </c>
      <c r="C2192">
        <v>6774.59999990463</v>
      </c>
      <c r="D2192" t="s">
        <v>4587</v>
      </c>
      <c r="E2192" t="s">
        <v>4588</v>
      </c>
      <c r="F2192">
        <f>J2192+I2192+M2192*K2192</f>
        <v>0</v>
      </c>
      <c r="G2192">
        <f>(1000*AM2192)/(L2192*(AO2192+273.15))</f>
        <v>0</v>
      </c>
      <c r="H2192">
        <f>((G2192*F2192*(1-(AJ2192/1000)))/(100*K2192))*(0.0/60)</f>
        <v>0</v>
      </c>
      <c r="I2192" t="s">
        <v>203</v>
      </c>
      <c r="J2192" t="s">
        <v>204</v>
      </c>
      <c r="K2192" t="s">
        <v>205</v>
      </c>
      <c r="L2192" t="s">
        <v>206</v>
      </c>
      <c r="M2192" t="s">
        <v>4513</v>
      </c>
      <c r="N2192" t="s">
        <v>4514</v>
      </c>
      <c r="O2192" t="s">
        <v>336</v>
      </c>
      <c r="Q2192">
        <v>1551453073.5</v>
      </c>
      <c r="R2192">
        <f>AL2192*Y2192*(AJ2192-AK2192)/(100*AF2192*(1000-Y2192*AJ2192))</f>
        <v>0</v>
      </c>
      <c r="S2192">
        <f>AL2192*Y2192*(AI2192-AH2192*(1000-Y2192*AK2192)/(1000-Y2192*AJ2192))/(100*AF2192)</f>
        <v>0</v>
      </c>
      <c r="T2192">
        <f>(U2192/V2192*100)</f>
        <v>0</v>
      </c>
      <c r="U2192">
        <f>AJ2192*(AM2192+AN2192)/1000</f>
        <v>0</v>
      </c>
      <c r="V2192">
        <f>0.61365*exp(17.502*AO2192/(240.97+AO2192))</f>
        <v>0</v>
      </c>
      <c r="W2192">
        <v>152</v>
      </c>
      <c r="X2192">
        <v>10</v>
      </c>
      <c r="Y2192">
        <f>IF(W2192*$H$11&gt;=AA2192,1.0,(AA2192/(AA2192-W2192*$H$11)))</f>
        <v>0</v>
      </c>
      <c r="Z2192">
        <f>(Y2192-1)*100</f>
        <v>0</v>
      </c>
      <c r="AA2192">
        <f>MAX(0,($B$11+$C$11*AR2192)/(1+$D$11*AR2192)*AM2192/(AO2192+273)*$E$11)</f>
        <v>0</v>
      </c>
      <c r="AB2192">
        <f>$B$9*AS2192+$C$9*AT2192</f>
        <v>0</v>
      </c>
      <c r="AC2192">
        <f>AB2192*AD2192</f>
        <v>0</v>
      </c>
      <c r="AD2192">
        <f>($B$9*$D$7+$C$9*$D$7)/($B$9+$C$9)</f>
        <v>0</v>
      </c>
      <c r="AE2192">
        <f>($B$9*$K$7+$C$9*$K$7)/($B$9+$C$9)</f>
        <v>0</v>
      </c>
      <c r="AF2192">
        <v>10</v>
      </c>
      <c r="AG2192">
        <v>1551453073.5</v>
      </c>
      <c r="AH2192">
        <v>379.3</v>
      </c>
      <c r="AI2192">
        <v>396.861</v>
      </c>
      <c r="AJ2192">
        <v>8.60754</v>
      </c>
      <c r="AK2192">
        <v>8.23801</v>
      </c>
      <c r="AL2192">
        <v>1457.59</v>
      </c>
      <c r="AM2192">
        <v>100.532</v>
      </c>
      <c r="AN2192">
        <v>0.0245199</v>
      </c>
      <c r="AO2192">
        <v>6.52062</v>
      </c>
      <c r="AP2192">
        <v>999.9</v>
      </c>
      <c r="AQ2192">
        <v>999.9</v>
      </c>
      <c r="AR2192">
        <v>9986.25</v>
      </c>
      <c r="AS2192">
        <v>0</v>
      </c>
      <c r="AT2192">
        <v>670.981</v>
      </c>
      <c r="AU2192">
        <v>0</v>
      </c>
      <c r="AV2192" t="s">
        <v>208</v>
      </c>
      <c r="AW2192">
        <v>0</v>
      </c>
      <c r="AX2192">
        <v>-0.747</v>
      </c>
      <c r="AY2192">
        <v>-0.067</v>
      </c>
      <c r="AZ2192">
        <v>0</v>
      </c>
      <c r="BA2192">
        <v>0</v>
      </c>
      <c r="BB2192">
        <v>0</v>
      </c>
      <c r="BC2192">
        <v>0</v>
      </c>
      <c r="BD2192">
        <v>-75.7984071428571</v>
      </c>
      <c r="BE2192">
        <v>20.0213862783816</v>
      </c>
      <c r="BF2192">
        <v>3.54203262060433</v>
      </c>
      <c r="BG2192">
        <v>0</v>
      </c>
      <c r="BH2192">
        <v>-2.9442230952381</v>
      </c>
      <c r="BI2192">
        <v>0.136366303975294</v>
      </c>
      <c r="BJ2192">
        <v>0.0353589568694509</v>
      </c>
      <c r="BK2192">
        <v>0</v>
      </c>
      <c r="BL2192">
        <v>0</v>
      </c>
      <c r="BM2192">
        <v>0</v>
      </c>
      <c r="BN2192" t="s">
        <v>209</v>
      </c>
      <c r="BO2192">
        <v>1.88467</v>
      </c>
      <c r="BP2192">
        <v>1.88163</v>
      </c>
      <c r="BQ2192">
        <v>1.88311</v>
      </c>
      <c r="BR2192">
        <v>1.88187</v>
      </c>
      <c r="BS2192">
        <v>1.88382</v>
      </c>
      <c r="BT2192">
        <v>1.88309</v>
      </c>
      <c r="BU2192">
        <v>1.88477</v>
      </c>
      <c r="BV2192">
        <v>1.88232</v>
      </c>
      <c r="BW2192" t="s">
        <v>210</v>
      </c>
      <c r="BX2192" t="s">
        <v>17</v>
      </c>
      <c r="BY2192" t="s">
        <v>17</v>
      </c>
      <c r="BZ2192" t="s">
        <v>17</v>
      </c>
      <c r="CA2192" t="s">
        <v>211</v>
      </c>
      <c r="CB2192" t="s">
        <v>212</v>
      </c>
      <c r="CC2192" t="s">
        <v>213</v>
      </c>
      <c r="CD2192" t="s">
        <v>213</v>
      </c>
      <c r="CE2192" t="s">
        <v>213</v>
      </c>
      <c r="CF2192" t="s">
        <v>213</v>
      </c>
      <c r="CG2192">
        <v>5</v>
      </c>
      <c r="CH2192">
        <v>0</v>
      </c>
      <c r="CI2192">
        <v>0</v>
      </c>
      <c r="CJ2192">
        <v>0</v>
      </c>
      <c r="CK2192">
        <v>0</v>
      </c>
      <c r="CL2192">
        <v>2</v>
      </c>
      <c r="CM2192">
        <v>1332.69</v>
      </c>
      <c r="CN2192">
        <v>0.999739</v>
      </c>
      <c r="CO2192">
        <v>6.79457</v>
      </c>
      <c r="CP2192">
        <v>9.26511</v>
      </c>
      <c r="CQ2192">
        <v>30.0004</v>
      </c>
      <c r="CR2192">
        <v>9.05063</v>
      </c>
      <c r="CS2192">
        <v>9.34142</v>
      </c>
      <c r="CT2192">
        <v>-1</v>
      </c>
      <c r="CU2192">
        <v>100</v>
      </c>
      <c r="CV2192">
        <v>5.39291</v>
      </c>
      <c r="CW2192">
        <v>-999.9</v>
      </c>
      <c r="CX2192">
        <v>400</v>
      </c>
      <c r="CY2192">
        <v>1.58029</v>
      </c>
      <c r="CZ2192">
        <v>103.913</v>
      </c>
      <c r="DA2192">
        <v>103.323</v>
      </c>
    </row>
    <row r="2193" spans="1:105">
      <c r="A2193">
        <v>2179</v>
      </c>
      <c r="B2193">
        <v>1551453075.5</v>
      </c>
      <c r="C2193">
        <v>6776.59999990463</v>
      </c>
      <c r="D2193" t="s">
        <v>4589</v>
      </c>
      <c r="E2193" t="s">
        <v>4590</v>
      </c>
      <c r="F2193">
        <f>J2193+I2193+M2193*K2193</f>
        <v>0</v>
      </c>
      <c r="G2193">
        <f>(1000*AM2193)/(L2193*(AO2193+273.15))</f>
        <v>0</v>
      </c>
      <c r="H2193">
        <f>((G2193*F2193*(1-(AJ2193/1000)))/(100*K2193))*(0.0/60)</f>
        <v>0</v>
      </c>
      <c r="I2193" t="s">
        <v>203</v>
      </c>
      <c r="J2193" t="s">
        <v>204</v>
      </c>
      <c r="K2193" t="s">
        <v>205</v>
      </c>
      <c r="L2193" t="s">
        <v>206</v>
      </c>
      <c r="M2193" t="s">
        <v>4513</v>
      </c>
      <c r="N2193" t="s">
        <v>4514</v>
      </c>
      <c r="O2193" t="s">
        <v>336</v>
      </c>
      <c r="Q2193">
        <v>1551453075.5</v>
      </c>
      <c r="R2193">
        <f>AL2193*Y2193*(AJ2193-AK2193)/(100*AF2193*(1000-Y2193*AJ2193))</f>
        <v>0</v>
      </c>
      <c r="S2193">
        <f>AL2193*Y2193*(AI2193-AH2193*(1000-Y2193*AK2193)/(1000-Y2193*AJ2193))/(100*AF2193)</f>
        <v>0</v>
      </c>
      <c r="T2193">
        <f>(U2193/V2193*100)</f>
        <v>0</v>
      </c>
      <c r="U2193">
        <f>AJ2193*(AM2193+AN2193)/1000</f>
        <v>0</v>
      </c>
      <c r="V2193">
        <f>0.61365*exp(17.502*AO2193/(240.97+AO2193))</f>
        <v>0</v>
      </c>
      <c r="W2193">
        <v>156</v>
      </c>
      <c r="X2193">
        <v>11</v>
      </c>
      <c r="Y2193">
        <f>IF(W2193*$H$11&gt;=AA2193,1.0,(AA2193/(AA2193-W2193*$H$11)))</f>
        <v>0</v>
      </c>
      <c r="Z2193">
        <f>(Y2193-1)*100</f>
        <v>0</v>
      </c>
      <c r="AA2193">
        <f>MAX(0,($B$11+$C$11*AR2193)/(1+$D$11*AR2193)*AM2193/(AO2193+273)*$E$11)</f>
        <v>0</v>
      </c>
      <c r="AB2193">
        <f>$B$9*AS2193+$C$9*AT2193</f>
        <v>0</v>
      </c>
      <c r="AC2193">
        <f>AB2193*AD2193</f>
        <v>0</v>
      </c>
      <c r="AD2193">
        <f>($B$9*$D$7+$C$9*$D$7)/($B$9+$C$9)</f>
        <v>0</v>
      </c>
      <c r="AE2193">
        <f>($B$9*$K$7+$C$9*$K$7)/($B$9+$C$9)</f>
        <v>0</v>
      </c>
      <c r="AF2193">
        <v>10</v>
      </c>
      <c r="AG2193">
        <v>1551453075.5</v>
      </c>
      <c r="AH2193">
        <v>378.909</v>
      </c>
      <c r="AI2193">
        <v>396.855</v>
      </c>
      <c r="AJ2193">
        <v>8.62065</v>
      </c>
      <c r="AK2193">
        <v>8.23831</v>
      </c>
      <c r="AL2193">
        <v>1457.25</v>
      </c>
      <c r="AM2193">
        <v>100.533</v>
      </c>
      <c r="AN2193">
        <v>0.0239699</v>
      </c>
      <c r="AO2193">
        <v>6.52471</v>
      </c>
      <c r="AP2193">
        <v>999.9</v>
      </c>
      <c r="AQ2193">
        <v>999.9</v>
      </c>
      <c r="AR2193">
        <v>10001.2</v>
      </c>
      <c r="AS2193">
        <v>0</v>
      </c>
      <c r="AT2193">
        <v>670.587</v>
      </c>
      <c r="AU2193">
        <v>0</v>
      </c>
      <c r="AV2193" t="s">
        <v>208</v>
      </c>
      <c r="AW2193">
        <v>0</v>
      </c>
      <c r="AX2193">
        <v>-0.747</v>
      </c>
      <c r="AY2193">
        <v>-0.067</v>
      </c>
      <c r="AZ2193">
        <v>0</v>
      </c>
      <c r="BA2193">
        <v>0</v>
      </c>
      <c r="BB2193">
        <v>0</v>
      </c>
      <c r="BC2193">
        <v>0</v>
      </c>
      <c r="BD2193">
        <v>-75.7984071428571</v>
      </c>
      <c r="BE2193">
        <v>20.0213862783816</v>
      </c>
      <c r="BF2193">
        <v>3.54203262060433</v>
      </c>
      <c r="BG2193">
        <v>0</v>
      </c>
      <c r="BH2193">
        <v>-2.9442230952381</v>
      </c>
      <c r="BI2193">
        <v>0.136366303975294</v>
      </c>
      <c r="BJ2193">
        <v>0.0353589568694509</v>
      </c>
      <c r="BK2193">
        <v>0</v>
      </c>
      <c r="BL2193">
        <v>0</v>
      </c>
      <c r="BM2193">
        <v>0</v>
      </c>
      <c r="BN2193" t="s">
        <v>209</v>
      </c>
      <c r="BO2193">
        <v>1.88467</v>
      </c>
      <c r="BP2193">
        <v>1.8816</v>
      </c>
      <c r="BQ2193">
        <v>1.8831</v>
      </c>
      <c r="BR2193">
        <v>1.88187</v>
      </c>
      <c r="BS2193">
        <v>1.8838</v>
      </c>
      <c r="BT2193">
        <v>1.88309</v>
      </c>
      <c r="BU2193">
        <v>1.88477</v>
      </c>
      <c r="BV2193">
        <v>1.88232</v>
      </c>
      <c r="BW2193" t="s">
        <v>210</v>
      </c>
      <c r="BX2193" t="s">
        <v>17</v>
      </c>
      <c r="BY2193" t="s">
        <v>17</v>
      </c>
      <c r="BZ2193" t="s">
        <v>17</v>
      </c>
      <c r="CA2193" t="s">
        <v>211</v>
      </c>
      <c r="CB2193" t="s">
        <v>212</v>
      </c>
      <c r="CC2193" t="s">
        <v>213</v>
      </c>
      <c r="CD2193" t="s">
        <v>213</v>
      </c>
      <c r="CE2193" t="s">
        <v>213</v>
      </c>
      <c r="CF2193" t="s">
        <v>213</v>
      </c>
      <c r="CG2193">
        <v>5</v>
      </c>
      <c r="CH2193">
        <v>0</v>
      </c>
      <c r="CI2193">
        <v>0</v>
      </c>
      <c r="CJ2193">
        <v>0</v>
      </c>
      <c r="CK2193">
        <v>0</v>
      </c>
      <c r="CL2193">
        <v>2</v>
      </c>
      <c r="CM2193">
        <v>1329.51</v>
      </c>
      <c r="CN2193">
        <v>0.999739</v>
      </c>
      <c r="CO2193">
        <v>6.79602</v>
      </c>
      <c r="CP2193">
        <v>9.26567</v>
      </c>
      <c r="CQ2193">
        <v>30.0004</v>
      </c>
      <c r="CR2193">
        <v>9.05117</v>
      </c>
      <c r="CS2193">
        <v>9.34211</v>
      </c>
      <c r="CT2193">
        <v>-1</v>
      </c>
      <c r="CU2193">
        <v>100</v>
      </c>
      <c r="CV2193">
        <v>5.39291</v>
      </c>
      <c r="CW2193">
        <v>-999.9</v>
      </c>
      <c r="CX2193">
        <v>400</v>
      </c>
      <c r="CY2193">
        <v>1.4811</v>
      </c>
      <c r="CZ2193">
        <v>103.912</v>
      </c>
      <c r="DA2193">
        <v>103.323</v>
      </c>
    </row>
    <row r="2194" spans="1:105">
      <c r="A2194">
        <v>2180</v>
      </c>
      <c r="B2194">
        <v>1551453077.5</v>
      </c>
      <c r="C2194">
        <v>6778.59999990463</v>
      </c>
      <c r="D2194" t="s">
        <v>4591</v>
      </c>
      <c r="E2194" t="s">
        <v>4592</v>
      </c>
      <c r="F2194">
        <f>J2194+I2194+M2194*K2194</f>
        <v>0</v>
      </c>
      <c r="G2194">
        <f>(1000*AM2194)/(L2194*(AO2194+273.15))</f>
        <v>0</v>
      </c>
      <c r="H2194">
        <f>((G2194*F2194*(1-(AJ2194/1000)))/(100*K2194))*(0.0/60)</f>
        <v>0</v>
      </c>
      <c r="I2194" t="s">
        <v>203</v>
      </c>
      <c r="J2194" t="s">
        <v>204</v>
      </c>
      <c r="K2194" t="s">
        <v>205</v>
      </c>
      <c r="L2194" t="s">
        <v>206</v>
      </c>
      <c r="M2194" t="s">
        <v>4513</v>
      </c>
      <c r="N2194" t="s">
        <v>4514</v>
      </c>
      <c r="O2194" t="s">
        <v>336</v>
      </c>
      <c r="Q2194">
        <v>1551453077.5</v>
      </c>
      <c r="R2194">
        <f>AL2194*Y2194*(AJ2194-AK2194)/(100*AF2194*(1000-Y2194*AJ2194))</f>
        <v>0</v>
      </c>
      <c r="S2194">
        <f>AL2194*Y2194*(AI2194-AH2194*(1000-Y2194*AK2194)/(1000-Y2194*AJ2194))/(100*AF2194)</f>
        <v>0</v>
      </c>
      <c r="T2194">
        <f>(U2194/V2194*100)</f>
        <v>0</v>
      </c>
      <c r="U2194">
        <f>AJ2194*(AM2194+AN2194)/1000</f>
        <v>0</v>
      </c>
      <c r="V2194">
        <f>0.61365*exp(17.502*AO2194/(240.97+AO2194))</f>
        <v>0</v>
      </c>
      <c r="W2194">
        <v>156</v>
      </c>
      <c r="X2194">
        <v>11</v>
      </c>
      <c r="Y2194">
        <f>IF(W2194*$H$11&gt;=AA2194,1.0,(AA2194/(AA2194-W2194*$H$11)))</f>
        <v>0</v>
      </c>
      <c r="Z2194">
        <f>(Y2194-1)*100</f>
        <v>0</v>
      </c>
      <c r="AA2194">
        <f>MAX(0,($B$11+$C$11*AR2194)/(1+$D$11*AR2194)*AM2194/(AO2194+273)*$E$11)</f>
        <v>0</v>
      </c>
      <c r="AB2194">
        <f>$B$9*AS2194+$C$9*AT2194</f>
        <v>0</v>
      </c>
      <c r="AC2194">
        <f>AB2194*AD2194</f>
        <v>0</v>
      </c>
      <c r="AD2194">
        <f>($B$9*$D$7+$C$9*$D$7)/($B$9+$C$9)</f>
        <v>0</v>
      </c>
      <c r="AE2194">
        <f>($B$9*$K$7+$C$9*$K$7)/($B$9+$C$9)</f>
        <v>0</v>
      </c>
      <c r="AF2194">
        <v>10</v>
      </c>
      <c r="AG2194">
        <v>1551453077.5</v>
      </c>
      <c r="AH2194">
        <v>378.522</v>
      </c>
      <c r="AI2194">
        <v>396.849</v>
      </c>
      <c r="AJ2194">
        <v>8.63518</v>
      </c>
      <c r="AK2194">
        <v>8.23874</v>
      </c>
      <c r="AL2194">
        <v>1457.46</v>
      </c>
      <c r="AM2194">
        <v>100.533</v>
      </c>
      <c r="AN2194">
        <v>0.0238314</v>
      </c>
      <c r="AO2194">
        <v>6.53539</v>
      </c>
      <c r="AP2194">
        <v>999.9</v>
      </c>
      <c r="AQ2194">
        <v>999.9</v>
      </c>
      <c r="AR2194">
        <v>10011.2</v>
      </c>
      <c r="AS2194">
        <v>0</v>
      </c>
      <c r="AT2194">
        <v>670.524</v>
      </c>
      <c r="AU2194">
        <v>0</v>
      </c>
      <c r="AV2194" t="s">
        <v>208</v>
      </c>
      <c r="AW2194">
        <v>0</v>
      </c>
      <c r="AX2194">
        <v>-0.747</v>
      </c>
      <c r="AY2194">
        <v>-0.067</v>
      </c>
      <c r="AZ2194">
        <v>0</v>
      </c>
      <c r="BA2194">
        <v>0</v>
      </c>
      <c r="BB2194">
        <v>0</v>
      </c>
      <c r="BC2194">
        <v>0</v>
      </c>
      <c r="BD2194">
        <v>-75.7984071428571</v>
      </c>
      <c r="BE2194">
        <v>20.0213862783816</v>
      </c>
      <c r="BF2194">
        <v>3.54203262060433</v>
      </c>
      <c r="BG2194">
        <v>0</v>
      </c>
      <c r="BH2194">
        <v>-2.9442230952381</v>
      </c>
      <c r="BI2194">
        <v>0.136366303975294</v>
      </c>
      <c r="BJ2194">
        <v>0.0353589568694509</v>
      </c>
      <c r="BK2194">
        <v>0</v>
      </c>
      <c r="BL2194">
        <v>0</v>
      </c>
      <c r="BM2194">
        <v>0</v>
      </c>
      <c r="BN2194" t="s">
        <v>209</v>
      </c>
      <c r="BO2194">
        <v>1.88468</v>
      </c>
      <c r="BP2194">
        <v>1.8816</v>
      </c>
      <c r="BQ2194">
        <v>1.88311</v>
      </c>
      <c r="BR2194">
        <v>1.88187</v>
      </c>
      <c r="BS2194">
        <v>1.88381</v>
      </c>
      <c r="BT2194">
        <v>1.88309</v>
      </c>
      <c r="BU2194">
        <v>1.88477</v>
      </c>
      <c r="BV2194">
        <v>1.88232</v>
      </c>
      <c r="BW2194" t="s">
        <v>210</v>
      </c>
      <c r="BX2194" t="s">
        <v>17</v>
      </c>
      <c r="BY2194" t="s">
        <v>17</v>
      </c>
      <c r="BZ2194" t="s">
        <v>17</v>
      </c>
      <c r="CA2194" t="s">
        <v>211</v>
      </c>
      <c r="CB2194" t="s">
        <v>212</v>
      </c>
      <c r="CC2194" t="s">
        <v>213</v>
      </c>
      <c r="CD2194" t="s">
        <v>213</v>
      </c>
      <c r="CE2194" t="s">
        <v>213</v>
      </c>
      <c r="CF2194" t="s">
        <v>213</v>
      </c>
      <c r="CG2194">
        <v>5</v>
      </c>
      <c r="CH2194">
        <v>0</v>
      </c>
      <c r="CI2194">
        <v>0</v>
      </c>
      <c r="CJ2194">
        <v>0</v>
      </c>
      <c r="CK2194">
        <v>0</v>
      </c>
      <c r="CL2194">
        <v>2</v>
      </c>
      <c r="CM2194">
        <v>1329.48</v>
      </c>
      <c r="CN2194">
        <v>0.99974</v>
      </c>
      <c r="CO2194">
        <v>6.79747</v>
      </c>
      <c r="CP2194">
        <v>9.26623</v>
      </c>
      <c r="CQ2194">
        <v>30.0002</v>
      </c>
      <c r="CR2194">
        <v>9.0517</v>
      </c>
      <c r="CS2194">
        <v>9.34295</v>
      </c>
      <c r="CT2194">
        <v>-1</v>
      </c>
      <c r="CU2194">
        <v>100</v>
      </c>
      <c r="CV2194">
        <v>5.39291</v>
      </c>
      <c r="CW2194">
        <v>-999.9</v>
      </c>
      <c r="CX2194">
        <v>400</v>
      </c>
      <c r="CY2194">
        <v>1.38019</v>
      </c>
      <c r="CZ2194">
        <v>103.911</v>
      </c>
      <c r="DA2194">
        <v>103.322</v>
      </c>
    </row>
    <row r="2195" spans="1:105">
      <c r="A2195">
        <v>2181</v>
      </c>
      <c r="B2195">
        <v>1551453079.5</v>
      </c>
      <c r="C2195">
        <v>6780.59999990463</v>
      </c>
      <c r="D2195" t="s">
        <v>4593</v>
      </c>
      <c r="E2195" t="s">
        <v>4594</v>
      </c>
      <c r="F2195">
        <f>J2195+I2195+M2195*K2195</f>
        <v>0</v>
      </c>
      <c r="G2195">
        <f>(1000*AM2195)/(L2195*(AO2195+273.15))</f>
        <v>0</v>
      </c>
      <c r="H2195">
        <f>((G2195*F2195*(1-(AJ2195/1000)))/(100*K2195))*(0.0/60)</f>
        <v>0</v>
      </c>
      <c r="I2195" t="s">
        <v>203</v>
      </c>
      <c r="J2195" t="s">
        <v>204</v>
      </c>
      <c r="K2195" t="s">
        <v>205</v>
      </c>
      <c r="L2195" t="s">
        <v>206</v>
      </c>
      <c r="M2195" t="s">
        <v>4513</v>
      </c>
      <c r="N2195" t="s">
        <v>4514</v>
      </c>
      <c r="O2195" t="s">
        <v>336</v>
      </c>
      <c r="Q2195">
        <v>1551453079.5</v>
      </c>
      <c r="R2195">
        <f>AL2195*Y2195*(AJ2195-AK2195)/(100*AF2195*(1000-Y2195*AJ2195))</f>
        <v>0</v>
      </c>
      <c r="S2195">
        <f>AL2195*Y2195*(AI2195-AH2195*(1000-Y2195*AK2195)/(1000-Y2195*AJ2195))/(100*AF2195)</f>
        <v>0</v>
      </c>
      <c r="T2195">
        <f>(U2195/V2195*100)</f>
        <v>0</v>
      </c>
      <c r="U2195">
        <f>AJ2195*(AM2195+AN2195)/1000</f>
        <v>0</v>
      </c>
      <c r="V2195">
        <f>0.61365*exp(17.502*AO2195/(240.97+AO2195))</f>
        <v>0</v>
      </c>
      <c r="W2195">
        <v>145</v>
      </c>
      <c r="X2195">
        <v>10</v>
      </c>
      <c r="Y2195">
        <f>IF(W2195*$H$11&gt;=AA2195,1.0,(AA2195/(AA2195-W2195*$H$11)))</f>
        <v>0</v>
      </c>
      <c r="Z2195">
        <f>(Y2195-1)*100</f>
        <v>0</v>
      </c>
      <c r="AA2195">
        <f>MAX(0,($B$11+$C$11*AR2195)/(1+$D$11*AR2195)*AM2195/(AO2195+273)*$E$11)</f>
        <v>0</v>
      </c>
      <c r="AB2195">
        <f>$B$9*AS2195+$C$9*AT2195</f>
        <v>0</v>
      </c>
      <c r="AC2195">
        <f>AB2195*AD2195</f>
        <v>0</v>
      </c>
      <c r="AD2195">
        <f>($B$9*$D$7+$C$9*$D$7)/($B$9+$C$9)</f>
        <v>0</v>
      </c>
      <c r="AE2195">
        <f>($B$9*$K$7+$C$9*$K$7)/($B$9+$C$9)</f>
        <v>0</v>
      </c>
      <c r="AF2195">
        <v>10</v>
      </c>
      <c r="AG2195">
        <v>1551453079.5</v>
      </c>
      <c r="AH2195">
        <v>378.178</v>
      </c>
      <c r="AI2195">
        <v>396.872</v>
      </c>
      <c r="AJ2195">
        <v>8.64735</v>
      </c>
      <c r="AK2195">
        <v>8.23973</v>
      </c>
      <c r="AL2195">
        <v>1457.53</v>
      </c>
      <c r="AM2195">
        <v>100.532</v>
      </c>
      <c r="AN2195">
        <v>0.0238954</v>
      </c>
      <c r="AO2195">
        <v>6.55158</v>
      </c>
      <c r="AP2195">
        <v>999.9</v>
      </c>
      <c r="AQ2195">
        <v>999.9</v>
      </c>
      <c r="AR2195">
        <v>9998.12</v>
      </c>
      <c r="AS2195">
        <v>0</v>
      </c>
      <c r="AT2195">
        <v>671.348</v>
      </c>
      <c r="AU2195">
        <v>0</v>
      </c>
      <c r="AV2195" t="s">
        <v>208</v>
      </c>
      <c r="AW2195">
        <v>0</v>
      </c>
      <c r="AX2195">
        <v>-0.747</v>
      </c>
      <c r="AY2195">
        <v>-0.067</v>
      </c>
      <c r="AZ2195">
        <v>0</v>
      </c>
      <c r="BA2195">
        <v>0</v>
      </c>
      <c r="BB2195">
        <v>0</v>
      </c>
      <c r="BC2195">
        <v>0</v>
      </c>
      <c r="BD2195">
        <v>-75.7984071428571</v>
      </c>
      <c r="BE2195">
        <v>20.0213862783816</v>
      </c>
      <c r="BF2195">
        <v>3.54203262060433</v>
      </c>
      <c r="BG2195">
        <v>0</v>
      </c>
      <c r="BH2195">
        <v>-2.9442230952381</v>
      </c>
      <c r="BI2195">
        <v>0.136366303975294</v>
      </c>
      <c r="BJ2195">
        <v>0.0353589568694509</v>
      </c>
      <c r="BK2195">
        <v>0</v>
      </c>
      <c r="BL2195">
        <v>0</v>
      </c>
      <c r="BM2195">
        <v>0</v>
      </c>
      <c r="BN2195" t="s">
        <v>209</v>
      </c>
      <c r="BO2195">
        <v>1.88468</v>
      </c>
      <c r="BP2195">
        <v>1.8816</v>
      </c>
      <c r="BQ2195">
        <v>1.8831</v>
      </c>
      <c r="BR2195">
        <v>1.88187</v>
      </c>
      <c r="BS2195">
        <v>1.88383</v>
      </c>
      <c r="BT2195">
        <v>1.88309</v>
      </c>
      <c r="BU2195">
        <v>1.88477</v>
      </c>
      <c r="BV2195">
        <v>1.88232</v>
      </c>
      <c r="BW2195" t="s">
        <v>210</v>
      </c>
      <c r="BX2195" t="s">
        <v>17</v>
      </c>
      <c r="BY2195" t="s">
        <v>17</v>
      </c>
      <c r="BZ2195" t="s">
        <v>17</v>
      </c>
      <c r="CA2195" t="s">
        <v>211</v>
      </c>
      <c r="CB2195" t="s">
        <v>212</v>
      </c>
      <c r="CC2195" t="s">
        <v>213</v>
      </c>
      <c r="CD2195" t="s">
        <v>213</v>
      </c>
      <c r="CE2195" t="s">
        <v>213</v>
      </c>
      <c r="CF2195" t="s">
        <v>213</v>
      </c>
      <c r="CG2195">
        <v>5</v>
      </c>
      <c r="CH2195">
        <v>0</v>
      </c>
      <c r="CI2195">
        <v>0</v>
      </c>
      <c r="CJ2195">
        <v>0</v>
      </c>
      <c r="CK2195">
        <v>0</v>
      </c>
      <c r="CL2195">
        <v>2</v>
      </c>
      <c r="CM2195">
        <v>1338.05</v>
      </c>
      <c r="CN2195">
        <v>0.99974</v>
      </c>
      <c r="CO2195">
        <v>6.79887</v>
      </c>
      <c r="CP2195">
        <v>9.26707</v>
      </c>
      <c r="CQ2195">
        <v>30.0002</v>
      </c>
      <c r="CR2195">
        <v>9.05225</v>
      </c>
      <c r="CS2195">
        <v>9.34365</v>
      </c>
      <c r="CT2195">
        <v>-1</v>
      </c>
      <c r="CU2195">
        <v>100</v>
      </c>
      <c r="CV2195">
        <v>5.01704</v>
      </c>
      <c r="CW2195">
        <v>-999.9</v>
      </c>
      <c r="CX2195">
        <v>400</v>
      </c>
      <c r="CY2195">
        <v>1.28457</v>
      </c>
      <c r="CZ2195">
        <v>103.909</v>
      </c>
      <c r="DA2195">
        <v>103.322</v>
      </c>
    </row>
    <row r="2196" spans="1:105">
      <c r="A2196">
        <v>2182</v>
      </c>
      <c r="B2196">
        <v>1551453081.6</v>
      </c>
      <c r="C2196">
        <v>6782.69999980927</v>
      </c>
      <c r="D2196" t="s">
        <v>4595</v>
      </c>
      <c r="E2196" t="s">
        <v>4596</v>
      </c>
      <c r="F2196">
        <f>J2196+I2196+M2196*K2196</f>
        <v>0</v>
      </c>
      <c r="G2196">
        <f>(1000*AM2196)/(L2196*(AO2196+273.15))</f>
        <v>0</v>
      </c>
      <c r="H2196">
        <f>((G2196*F2196*(1-(AJ2196/1000)))/(100*K2196))*(0.0/60)</f>
        <v>0</v>
      </c>
      <c r="I2196" t="s">
        <v>203</v>
      </c>
      <c r="J2196" t="s">
        <v>204</v>
      </c>
      <c r="K2196" t="s">
        <v>205</v>
      </c>
      <c r="L2196" t="s">
        <v>206</v>
      </c>
      <c r="M2196" t="s">
        <v>4513</v>
      </c>
      <c r="N2196" t="s">
        <v>4514</v>
      </c>
      <c r="O2196" t="s">
        <v>336</v>
      </c>
      <c r="Q2196">
        <v>1551453081.6</v>
      </c>
      <c r="R2196">
        <f>AL2196*Y2196*(AJ2196-AK2196)/(100*AF2196*(1000-Y2196*AJ2196))</f>
        <v>0</v>
      </c>
      <c r="S2196">
        <f>AL2196*Y2196*(AI2196-AH2196*(1000-Y2196*AK2196)/(1000-Y2196*AJ2196))/(100*AF2196)</f>
        <v>0</v>
      </c>
      <c r="T2196">
        <f>(U2196/V2196*100)</f>
        <v>0</v>
      </c>
      <c r="U2196">
        <f>AJ2196*(AM2196+AN2196)/1000</f>
        <v>0</v>
      </c>
      <c r="V2196">
        <f>0.61365*exp(17.502*AO2196/(240.97+AO2196))</f>
        <v>0</v>
      </c>
      <c r="W2196">
        <v>142</v>
      </c>
      <c r="X2196">
        <v>10</v>
      </c>
      <c r="Y2196">
        <f>IF(W2196*$H$11&gt;=AA2196,1.0,(AA2196/(AA2196-W2196*$H$11)))</f>
        <v>0</v>
      </c>
      <c r="Z2196">
        <f>(Y2196-1)*100</f>
        <v>0</v>
      </c>
      <c r="AA2196">
        <f>MAX(0,($B$11+$C$11*AR2196)/(1+$D$11*AR2196)*AM2196/(AO2196+273)*$E$11)</f>
        <v>0</v>
      </c>
      <c r="AB2196">
        <f>$B$9*AS2196+$C$9*AT2196</f>
        <v>0</v>
      </c>
      <c r="AC2196">
        <f>AB2196*AD2196</f>
        <v>0</v>
      </c>
      <c r="AD2196">
        <f>($B$9*$D$7+$C$9*$D$7)/($B$9+$C$9)</f>
        <v>0</v>
      </c>
      <c r="AE2196">
        <f>($B$9*$K$7+$C$9*$K$7)/($B$9+$C$9)</f>
        <v>0</v>
      </c>
      <c r="AF2196">
        <v>10</v>
      </c>
      <c r="AG2196">
        <v>1551453081.6</v>
      </c>
      <c r="AH2196">
        <v>377.727</v>
      </c>
      <c r="AI2196">
        <v>396.887</v>
      </c>
      <c r="AJ2196">
        <v>8.66352</v>
      </c>
      <c r="AK2196">
        <v>8.23989</v>
      </c>
      <c r="AL2196">
        <v>1457.2</v>
      </c>
      <c r="AM2196">
        <v>100.534</v>
      </c>
      <c r="AN2196">
        <v>0.0237855</v>
      </c>
      <c r="AO2196">
        <v>6.56971</v>
      </c>
      <c r="AP2196">
        <v>999.9</v>
      </c>
      <c r="AQ2196">
        <v>999.9</v>
      </c>
      <c r="AR2196">
        <v>10011.9</v>
      </c>
      <c r="AS2196">
        <v>0</v>
      </c>
      <c r="AT2196">
        <v>672.512</v>
      </c>
      <c r="AU2196">
        <v>0</v>
      </c>
      <c r="AV2196" t="s">
        <v>208</v>
      </c>
      <c r="AW2196">
        <v>0</v>
      </c>
      <c r="AX2196">
        <v>-0.747</v>
      </c>
      <c r="AY2196">
        <v>-0.067</v>
      </c>
      <c r="AZ2196">
        <v>0</v>
      </c>
      <c r="BA2196">
        <v>0</v>
      </c>
      <c r="BB2196">
        <v>0</v>
      </c>
      <c r="BC2196">
        <v>0</v>
      </c>
      <c r="BD2196">
        <v>-75.7984071428571</v>
      </c>
      <c r="BE2196">
        <v>20.0213862783816</v>
      </c>
      <c r="BF2196">
        <v>3.54203262060433</v>
      </c>
      <c r="BG2196">
        <v>0</v>
      </c>
      <c r="BH2196">
        <v>-2.9442230952381</v>
      </c>
      <c r="BI2196">
        <v>0.136366303975294</v>
      </c>
      <c r="BJ2196">
        <v>0.0353589568694509</v>
      </c>
      <c r="BK2196">
        <v>0</v>
      </c>
      <c r="BL2196">
        <v>0</v>
      </c>
      <c r="BM2196">
        <v>0</v>
      </c>
      <c r="BN2196" t="s">
        <v>209</v>
      </c>
      <c r="BO2196">
        <v>1.88469</v>
      </c>
      <c r="BP2196">
        <v>1.88159</v>
      </c>
      <c r="BQ2196">
        <v>1.88311</v>
      </c>
      <c r="BR2196">
        <v>1.88188</v>
      </c>
      <c r="BS2196">
        <v>1.88384</v>
      </c>
      <c r="BT2196">
        <v>1.88309</v>
      </c>
      <c r="BU2196">
        <v>1.88477</v>
      </c>
      <c r="BV2196">
        <v>1.88232</v>
      </c>
      <c r="BW2196" t="s">
        <v>210</v>
      </c>
      <c r="BX2196" t="s">
        <v>17</v>
      </c>
      <c r="BY2196" t="s">
        <v>17</v>
      </c>
      <c r="BZ2196" t="s">
        <v>17</v>
      </c>
      <c r="CA2196" t="s">
        <v>211</v>
      </c>
      <c r="CB2196" t="s">
        <v>212</v>
      </c>
      <c r="CC2196" t="s">
        <v>213</v>
      </c>
      <c r="CD2196" t="s">
        <v>213</v>
      </c>
      <c r="CE2196" t="s">
        <v>213</v>
      </c>
      <c r="CF2196" t="s">
        <v>213</v>
      </c>
      <c r="CG2196">
        <v>5</v>
      </c>
      <c r="CH2196">
        <v>0</v>
      </c>
      <c r="CI2196">
        <v>0</v>
      </c>
      <c r="CJ2196">
        <v>0</v>
      </c>
      <c r="CK2196">
        <v>0</v>
      </c>
      <c r="CL2196">
        <v>2</v>
      </c>
      <c r="CM2196">
        <v>1340.08</v>
      </c>
      <c r="CN2196">
        <v>0.99974</v>
      </c>
      <c r="CO2196">
        <v>6.80041</v>
      </c>
      <c r="CP2196">
        <v>9.26764</v>
      </c>
      <c r="CQ2196">
        <v>30.0004</v>
      </c>
      <c r="CR2196">
        <v>9.05284</v>
      </c>
      <c r="CS2196">
        <v>9.34437</v>
      </c>
      <c r="CT2196">
        <v>-1</v>
      </c>
      <c r="CU2196">
        <v>100</v>
      </c>
      <c r="CV2196">
        <v>5.01704</v>
      </c>
      <c r="CW2196">
        <v>-999.9</v>
      </c>
      <c r="CX2196">
        <v>400</v>
      </c>
      <c r="CY2196">
        <v>1.22081</v>
      </c>
      <c r="CZ2196">
        <v>103.907</v>
      </c>
      <c r="DA2196">
        <v>103.322</v>
      </c>
    </row>
    <row r="2197" spans="1:105">
      <c r="A2197">
        <v>2183</v>
      </c>
      <c r="B2197">
        <v>1551453083.6</v>
      </c>
      <c r="C2197">
        <v>6784.69999980927</v>
      </c>
      <c r="D2197" t="s">
        <v>4597</v>
      </c>
      <c r="E2197" t="s">
        <v>4598</v>
      </c>
      <c r="F2197">
        <f>J2197+I2197+M2197*K2197</f>
        <v>0</v>
      </c>
      <c r="G2197">
        <f>(1000*AM2197)/(L2197*(AO2197+273.15))</f>
        <v>0</v>
      </c>
      <c r="H2197">
        <f>((G2197*F2197*(1-(AJ2197/1000)))/(100*K2197))*(0.0/60)</f>
        <v>0</v>
      </c>
      <c r="I2197" t="s">
        <v>203</v>
      </c>
      <c r="J2197" t="s">
        <v>204</v>
      </c>
      <c r="K2197" t="s">
        <v>205</v>
      </c>
      <c r="L2197" t="s">
        <v>206</v>
      </c>
      <c r="M2197" t="s">
        <v>4513</v>
      </c>
      <c r="N2197" t="s">
        <v>4514</v>
      </c>
      <c r="O2197" t="s">
        <v>336</v>
      </c>
      <c r="Q2197">
        <v>1551453083.6</v>
      </c>
      <c r="R2197">
        <f>AL2197*Y2197*(AJ2197-AK2197)/(100*AF2197*(1000-Y2197*AJ2197))</f>
        <v>0</v>
      </c>
      <c r="S2197">
        <f>AL2197*Y2197*(AI2197-AH2197*(1000-Y2197*AK2197)/(1000-Y2197*AJ2197))/(100*AF2197)</f>
        <v>0</v>
      </c>
      <c r="T2197">
        <f>(U2197/V2197*100)</f>
        <v>0</v>
      </c>
      <c r="U2197">
        <f>AJ2197*(AM2197+AN2197)/1000</f>
        <v>0</v>
      </c>
      <c r="V2197">
        <f>0.61365*exp(17.502*AO2197/(240.97+AO2197))</f>
        <v>0</v>
      </c>
      <c r="W2197">
        <v>152</v>
      </c>
      <c r="X2197">
        <v>10</v>
      </c>
      <c r="Y2197">
        <f>IF(W2197*$H$11&gt;=AA2197,1.0,(AA2197/(AA2197-W2197*$H$11)))</f>
        <v>0</v>
      </c>
      <c r="Z2197">
        <f>(Y2197-1)*100</f>
        <v>0</v>
      </c>
      <c r="AA2197">
        <f>MAX(0,($B$11+$C$11*AR2197)/(1+$D$11*AR2197)*AM2197/(AO2197+273)*$E$11)</f>
        <v>0</v>
      </c>
      <c r="AB2197">
        <f>$B$9*AS2197+$C$9*AT2197</f>
        <v>0</v>
      </c>
      <c r="AC2197">
        <f>AB2197*AD2197</f>
        <v>0</v>
      </c>
      <c r="AD2197">
        <f>($B$9*$D$7+$C$9*$D$7)/($B$9+$C$9)</f>
        <v>0</v>
      </c>
      <c r="AE2197">
        <f>($B$9*$K$7+$C$9*$K$7)/($B$9+$C$9)</f>
        <v>0</v>
      </c>
      <c r="AF2197">
        <v>10</v>
      </c>
      <c r="AG2197">
        <v>1551453083.6</v>
      </c>
      <c r="AH2197">
        <v>377.262</v>
      </c>
      <c r="AI2197">
        <v>396.877</v>
      </c>
      <c r="AJ2197">
        <v>8.6804</v>
      </c>
      <c r="AK2197">
        <v>8.24083</v>
      </c>
      <c r="AL2197">
        <v>1457.4</v>
      </c>
      <c r="AM2197">
        <v>100.534</v>
      </c>
      <c r="AN2197">
        <v>0.0237727</v>
      </c>
      <c r="AO2197">
        <v>6.5814</v>
      </c>
      <c r="AP2197">
        <v>999.9</v>
      </c>
      <c r="AQ2197">
        <v>999.9</v>
      </c>
      <c r="AR2197">
        <v>10000</v>
      </c>
      <c r="AS2197">
        <v>0</v>
      </c>
      <c r="AT2197">
        <v>673.779</v>
      </c>
      <c r="AU2197">
        <v>0</v>
      </c>
      <c r="AV2197" t="s">
        <v>208</v>
      </c>
      <c r="AW2197">
        <v>0</v>
      </c>
      <c r="AX2197">
        <v>-0.747</v>
      </c>
      <c r="AY2197">
        <v>-0.067</v>
      </c>
      <c r="AZ2197">
        <v>0</v>
      </c>
      <c r="BA2197">
        <v>0</v>
      </c>
      <c r="BB2197">
        <v>0</v>
      </c>
      <c r="BC2197">
        <v>0</v>
      </c>
      <c r="BD2197">
        <v>-75.7984071428571</v>
      </c>
      <c r="BE2197">
        <v>20.0213862783816</v>
      </c>
      <c r="BF2197">
        <v>3.54203262060433</v>
      </c>
      <c r="BG2197">
        <v>0</v>
      </c>
      <c r="BH2197">
        <v>-2.9442230952381</v>
      </c>
      <c r="BI2197">
        <v>0.136366303975294</v>
      </c>
      <c r="BJ2197">
        <v>0.0353589568694509</v>
      </c>
      <c r="BK2197">
        <v>0</v>
      </c>
      <c r="BL2197">
        <v>0</v>
      </c>
      <c r="BM2197">
        <v>0</v>
      </c>
      <c r="BN2197" t="s">
        <v>209</v>
      </c>
      <c r="BO2197">
        <v>1.8847</v>
      </c>
      <c r="BP2197">
        <v>1.88159</v>
      </c>
      <c r="BQ2197">
        <v>1.88312</v>
      </c>
      <c r="BR2197">
        <v>1.88187</v>
      </c>
      <c r="BS2197">
        <v>1.88382</v>
      </c>
      <c r="BT2197">
        <v>1.88309</v>
      </c>
      <c r="BU2197">
        <v>1.88477</v>
      </c>
      <c r="BV2197">
        <v>1.88232</v>
      </c>
      <c r="BW2197" t="s">
        <v>210</v>
      </c>
      <c r="BX2197" t="s">
        <v>17</v>
      </c>
      <c r="BY2197" t="s">
        <v>17</v>
      </c>
      <c r="BZ2197" t="s">
        <v>17</v>
      </c>
      <c r="CA2197" t="s">
        <v>211</v>
      </c>
      <c r="CB2197" t="s">
        <v>212</v>
      </c>
      <c r="CC2197" t="s">
        <v>213</v>
      </c>
      <c r="CD2197" t="s">
        <v>213</v>
      </c>
      <c r="CE2197" t="s">
        <v>213</v>
      </c>
      <c r="CF2197" t="s">
        <v>213</v>
      </c>
      <c r="CG2197">
        <v>5</v>
      </c>
      <c r="CH2197">
        <v>0</v>
      </c>
      <c r="CI2197">
        <v>0</v>
      </c>
      <c r="CJ2197">
        <v>0</v>
      </c>
      <c r="CK2197">
        <v>0</v>
      </c>
      <c r="CL2197">
        <v>2</v>
      </c>
      <c r="CM2197">
        <v>1332.22</v>
      </c>
      <c r="CN2197">
        <v>0.99974</v>
      </c>
      <c r="CO2197">
        <v>6.8019</v>
      </c>
      <c r="CP2197">
        <v>9.26822</v>
      </c>
      <c r="CQ2197">
        <v>30.0003</v>
      </c>
      <c r="CR2197">
        <v>9.05315</v>
      </c>
      <c r="CS2197">
        <v>9.34521</v>
      </c>
      <c r="CT2197">
        <v>-1</v>
      </c>
      <c r="CU2197">
        <v>100</v>
      </c>
      <c r="CV2197">
        <v>5.01704</v>
      </c>
      <c r="CW2197">
        <v>-999.9</v>
      </c>
      <c r="CX2197">
        <v>400</v>
      </c>
      <c r="CY2197">
        <v>1.11979</v>
      </c>
      <c r="CZ2197">
        <v>103.907</v>
      </c>
      <c r="DA2197">
        <v>103.322</v>
      </c>
    </row>
    <row r="2198" spans="1:105">
      <c r="A2198">
        <v>2184</v>
      </c>
      <c r="B2198">
        <v>1551453085.6</v>
      </c>
      <c r="C2198">
        <v>6786.69999980927</v>
      </c>
      <c r="D2198" t="s">
        <v>4599</v>
      </c>
      <c r="E2198" t="s">
        <v>4600</v>
      </c>
      <c r="F2198">
        <f>J2198+I2198+M2198*K2198</f>
        <v>0</v>
      </c>
      <c r="G2198">
        <f>(1000*AM2198)/(L2198*(AO2198+273.15))</f>
        <v>0</v>
      </c>
      <c r="H2198">
        <f>((G2198*F2198*(1-(AJ2198/1000)))/(100*K2198))*(0.0/60)</f>
        <v>0</v>
      </c>
      <c r="I2198" t="s">
        <v>203</v>
      </c>
      <c r="J2198" t="s">
        <v>204</v>
      </c>
      <c r="K2198" t="s">
        <v>205</v>
      </c>
      <c r="L2198" t="s">
        <v>206</v>
      </c>
      <c r="M2198" t="s">
        <v>4513</v>
      </c>
      <c r="N2198" t="s">
        <v>4514</v>
      </c>
      <c r="O2198" t="s">
        <v>336</v>
      </c>
      <c r="Q2198">
        <v>1551453085.6</v>
      </c>
      <c r="R2198">
        <f>AL2198*Y2198*(AJ2198-AK2198)/(100*AF2198*(1000-Y2198*AJ2198))</f>
        <v>0</v>
      </c>
      <c r="S2198">
        <f>AL2198*Y2198*(AI2198-AH2198*(1000-Y2198*AK2198)/(1000-Y2198*AJ2198))/(100*AF2198)</f>
        <v>0</v>
      </c>
      <c r="T2198">
        <f>(U2198/V2198*100)</f>
        <v>0</v>
      </c>
      <c r="U2198">
        <f>AJ2198*(AM2198+AN2198)/1000</f>
        <v>0</v>
      </c>
      <c r="V2198">
        <f>0.61365*exp(17.502*AO2198/(240.97+AO2198))</f>
        <v>0</v>
      </c>
      <c r="W2198">
        <v>141</v>
      </c>
      <c r="X2198">
        <v>10</v>
      </c>
      <c r="Y2198">
        <f>IF(W2198*$H$11&gt;=AA2198,1.0,(AA2198/(AA2198-W2198*$H$11)))</f>
        <v>0</v>
      </c>
      <c r="Z2198">
        <f>(Y2198-1)*100</f>
        <v>0</v>
      </c>
      <c r="AA2198">
        <f>MAX(0,($B$11+$C$11*AR2198)/(1+$D$11*AR2198)*AM2198/(AO2198+273)*$E$11)</f>
        <v>0</v>
      </c>
      <c r="AB2198">
        <f>$B$9*AS2198+$C$9*AT2198</f>
        <v>0</v>
      </c>
      <c r="AC2198">
        <f>AB2198*AD2198</f>
        <v>0</v>
      </c>
      <c r="AD2198">
        <f>($B$9*$D$7+$C$9*$D$7)/($B$9+$C$9)</f>
        <v>0</v>
      </c>
      <c r="AE2198">
        <f>($B$9*$K$7+$C$9*$K$7)/($B$9+$C$9)</f>
        <v>0</v>
      </c>
      <c r="AF2198">
        <v>10</v>
      </c>
      <c r="AG2198">
        <v>1551453085.6</v>
      </c>
      <c r="AH2198">
        <v>376.867</v>
      </c>
      <c r="AI2198">
        <v>396.853</v>
      </c>
      <c r="AJ2198">
        <v>8.69706</v>
      </c>
      <c r="AK2198">
        <v>8.24091</v>
      </c>
      <c r="AL2198">
        <v>1457.15</v>
      </c>
      <c r="AM2198">
        <v>100.534</v>
      </c>
      <c r="AN2198">
        <v>0.0235162</v>
      </c>
      <c r="AO2198">
        <v>6.58527</v>
      </c>
      <c r="AP2198">
        <v>999.9</v>
      </c>
      <c r="AQ2198">
        <v>999.9</v>
      </c>
      <c r="AR2198">
        <v>9993.75</v>
      </c>
      <c r="AS2198">
        <v>0</v>
      </c>
      <c r="AT2198">
        <v>678.807</v>
      </c>
      <c r="AU2198">
        <v>0</v>
      </c>
      <c r="AV2198" t="s">
        <v>208</v>
      </c>
      <c r="AW2198">
        <v>0</v>
      </c>
      <c r="AX2198">
        <v>-0.747</v>
      </c>
      <c r="AY2198">
        <v>-0.067</v>
      </c>
      <c r="AZ2198">
        <v>0</v>
      </c>
      <c r="BA2198">
        <v>0</v>
      </c>
      <c r="BB2198">
        <v>0</v>
      </c>
      <c r="BC2198">
        <v>0</v>
      </c>
      <c r="BD2198">
        <v>-75.7984071428571</v>
      </c>
      <c r="BE2198">
        <v>20.0213862783816</v>
      </c>
      <c r="BF2198">
        <v>3.54203262060433</v>
      </c>
      <c r="BG2198">
        <v>0</v>
      </c>
      <c r="BH2198">
        <v>-2.9442230952381</v>
      </c>
      <c r="BI2198">
        <v>0.136366303975294</v>
      </c>
      <c r="BJ2198">
        <v>0.0353589568694509</v>
      </c>
      <c r="BK2198">
        <v>0</v>
      </c>
      <c r="BL2198">
        <v>0</v>
      </c>
      <c r="BM2198">
        <v>0</v>
      </c>
      <c r="BN2198" t="s">
        <v>209</v>
      </c>
      <c r="BO2198">
        <v>1.88469</v>
      </c>
      <c r="BP2198">
        <v>1.88161</v>
      </c>
      <c r="BQ2198">
        <v>1.88311</v>
      </c>
      <c r="BR2198">
        <v>1.88187</v>
      </c>
      <c r="BS2198">
        <v>1.88381</v>
      </c>
      <c r="BT2198">
        <v>1.88309</v>
      </c>
      <c r="BU2198">
        <v>1.88477</v>
      </c>
      <c r="BV2198">
        <v>1.88232</v>
      </c>
      <c r="BW2198" t="s">
        <v>210</v>
      </c>
      <c r="BX2198" t="s">
        <v>17</v>
      </c>
      <c r="BY2198" t="s">
        <v>17</v>
      </c>
      <c r="BZ2198" t="s">
        <v>17</v>
      </c>
      <c r="CA2198" t="s">
        <v>211</v>
      </c>
      <c r="CB2198" t="s">
        <v>212</v>
      </c>
      <c r="CC2198" t="s">
        <v>213</v>
      </c>
      <c r="CD2198" t="s">
        <v>213</v>
      </c>
      <c r="CE2198" t="s">
        <v>213</v>
      </c>
      <c r="CF2198" t="s">
        <v>213</v>
      </c>
      <c r="CG2198">
        <v>5</v>
      </c>
      <c r="CH2198">
        <v>0</v>
      </c>
      <c r="CI2198">
        <v>0</v>
      </c>
      <c r="CJ2198">
        <v>0</v>
      </c>
      <c r="CK2198">
        <v>0</v>
      </c>
      <c r="CL2198">
        <v>2</v>
      </c>
      <c r="CM2198">
        <v>1340.61</v>
      </c>
      <c r="CN2198">
        <v>0.99974</v>
      </c>
      <c r="CO2198">
        <v>6.80341</v>
      </c>
      <c r="CP2198">
        <v>9.2688</v>
      </c>
      <c r="CQ2198">
        <v>30.0003</v>
      </c>
      <c r="CR2198">
        <v>9.05368</v>
      </c>
      <c r="CS2198">
        <v>9.34596</v>
      </c>
      <c r="CT2198">
        <v>-1</v>
      </c>
      <c r="CU2198">
        <v>100</v>
      </c>
      <c r="CV2198">
        <v>5.01704</v>
      </c>
      <c r="CW2198">
        <v>-999.9</v>
      </c>
      <c r="CX2198">
        <v>400</v>
      </c>
      <c r="CY2198">
        <v>1.01495</v>
      </c>
      <c r="CZ2198">
        <v>103.907</v>
      </c>
      <c r="DA2198">
        <v>103.321</v>
      </c>
    </row>
    <row r="2199" spans="1:105">
      <c r="A2199">
        <v>2185</v>
      </c>
      <c r="B2199">
        <v>1551453087.6</v>
      </c>
      <c r="C2199">
        <v>6788.69999980927</v>
      </c>
      <c r="D2199" t="s">
        <v>4601</v>
      </c>
      <c r="E2199" t="s">
        <v>4602</v>
      </c>
      <c r="F2199">
        <f>J2199+I2199+M2199*K2199</f>
        <v>0</v>
      </c>
      <c r="G2199">
        <f>(1000*AM2199)/(L2199*(AO2199+273.15))</f>
        <v>0</v>
      </c>
      <c r="H2199">
        <f>((G2199*F2199*(1-(AJ2199/1000)))/(100*K2199))*(0.0/60)</f>
        <v>0</v>
      </c>
      <c r="I2199" t="s">
        <v>203</v>
      </c>
      <c r="J2199" t="s">
        <v>204</v>
      </c>
      <c r="K2199" t="s">
        <v>205</v>
      </c>
      <c r="L2199" t="s">
        <v>206</v>
      </c>
      <c r="M2199" t="s">
        <v>4513</v>
      </c>
      <c r="N2199" t="s">
        <v>4514</v>
      </c>
      <c r="O2199" t="s">
        <v>336</v>
      </c>
      <c r="Q2199">
        <v>1551453087.6</v>
      </c>
      <c r="R2199">
        <f>AL2199*Y2199*(AJ2199-AK2199)/(100*AF2199*(1000-Y2199*AJ2199))</f>
        <v>0</v>
      </c>
      <c r="S2199">
        <f>AL2199*Y2199*(AI2199-AH2199*(1000-Y2199*AK2199)/(1000-Y2199*AJ2199))/(100*AF2199)</f>
        <v>0</v>
      </c>
      <c r="T2199">
        <f>(U2199/V2199*100)</f>
        <v>0</v>
      </c>
      <c r="U2199">
        <f>AJ2199*(AM2199+AN2199)/1000</f>
        <v>0</v>
      </c>
      <c r="V2199">
        <f>0.61365*exp(17.502*AO2199/(240.97+AO2199))</f>
        <v>0</v>
      </c>
      <c r="W2199">
        <v>142</v>
      </c>
      <c r="X2199">
        <v>10</v>
      </c>
      <c r="Y2199">
        <f>IF(W2199*$H$11&gt;=AA2199,1.0,(AA2199/(AA2199-W2199*$H$11)))</f>
        <v>0</v>
      </c>
      <c r="Z2199">
        <f>(Y2199-1)*100</f>
        <v>0</v>
      </c>
      <c r="AA2199">
        <f>MAX(0,($B$11+$C$11*AR2199)/(1+$D$11*AR2199)*AM2199/(AO2199+273)*$E$11)</f>
        <v>0</v>
      </c>
      <c r="AB2199">
        <f>$B$9*AS2199+$C$9*AT2199</f>
        <v>0</v>
      </c>
      <c r="AC2199">
        <f>AB2199*AD2199</f>
        <v>0</v>
      </c>
      <c r="AD2199">
        <f>($B$9*$D$7+$C$9*$D$7)/($B$9+$C$9)</f>
        <v>0</v>
      </c>
      <c r="AE2199">
        <f>($B$9*$K$7+$C$9*$K$7)/($B$9+$C$9)</f>
        <v>0</v>
      </c>
      <c r="AF2199">
        <v>10</v>
      </c>
      <c r="AG2199">
        <v>1551453087.6</v>
      </c>
      <c r="AH2199">
        <v>376.506</v>
      </c>
      <c r="AI2199">
        <v>396.882</v>
      </c>
      <c r="AJ2199">
        <v>8.714</v>
      </c>
      <c r="AK2199">
        <v>8.24044</v>
      </c>
      <c r="AL2199">
        <v>1456.61</v>
      </c>
      <c r="AM2199">
        <v>100.535</v>
      </c>
      <c r="AN2199">
        <v>0.0230457</v>
      </c>
      <c r="AO2199">
        <v>6.59201</v>
      </c>
      <c r="AP2199">
        <v>999.9</v>
      </c>
      <c r="AQ2199">
        <v>999.9</v>
      </c>
      <c r="AR2199">
        <v>10017.5</v>
      </c>
      <c r="AS2199">
        <v>0</v>
      </c>
      <c r="AT2199">
        <v>683.68</v>
      </c>
      <c r="AU2199">
        <v>0</v>
      </c>
      <c r="AV2199" t="s">
        <v>208</v>
      </c>
      <c r="AW2199">
        <v>0</v>
      </c>
      <c r="AX2199">
        <v>-0.747</v>
      </c>
      <c r="AY2199">
        <v>-0.067</v>
      </c>
      <c r="AZ2199">
        <v>0</v>
      </c>
      <c r="BA2199">
        <v>0</v>
      </c>
      <c r="BB2199">
        <v>0</v>
      </c>
      <c r="BC2199">
        <v>0</v>
      </c>
      <c r="BD2199">
        <v>-75.7984071428571</v>
      </c>
      <c r="BE2199">
        <v>20.0213862783816</v>
      </c>
      <c r="BF2199">
        <v>3.54203262060433</v>
      </c>
      <c r="BG2199">
        <v>0</v>
      </c>
      <c r="BH2199">
        <v>-2.9442230952381</v>
      </c>
      <c r="BI2199">
        <v>0.136366303975294</v>
      </c>
      <c r="BJ2199">
        <v>0.0353589568694509</v>
      </c>
      <c r="BK2199">
        <v>0</v>
      </c>
      <c r="BL2199">
        <v>0</v>
      </c>
      <c r="BM2199">
        <v>0</v>
      </c>
      <c r="BN2199" t="s">
        <v>209</v>
      </c>
      <c r="BO2199">
        <v>1.88469</v>
      </c>
      <c r="BP2199">
        <v>1.88162</v>
      </c>
      <c r="BQ2199">
        <v>1.88311</v>
      </c>
      <c r="BR2199">
        <v>1.88187</v>
      </c>
      <c r="BS2199">
        <v>1.8838</v>
      </c>
      <c r="BT2199">
        <v>1.88309</v>
      </c>
      <c r="BU2199">
        <v>1.88477</v>
      </c>
      <c r="BV2199">
        <v>1.88232</v>
      </c>
      <c r="BW2199" t="s">
        <v>210</v>
      </c>
      <c r="BX2199" t="s">
        <v>17</v>
      </c>
      <c r="BY2199" t="s">
        <v>17</v>
      </c>
      <c r="BZ2199" t="s">
        <v>17</v>
      </c>
      <c r="CA2199" t="s">
        <v>211</v>
      </c>
      <c r="CB2199" t="s">
        <v>212</v>
      </c>
      <c r="CC2199" t="s">
        <v>213</v>
      </c>
      <c r="CD2199" t="s">
        <v>213</v>
      </c>
      <c r="CE2199" t="s">
        <v>213</v>
      </c>
      <c r="CF2199" t="s">
        <v>213</v>
      </c>
      <c r="CG2199">
        <v>5</v>
      </c>
      <c r="CH2199">
        <v>0</v>
      </c>
      <c r="CI2199">
        <v>0</v>
      </c>
      <c r="CJ2199">
        <v>0</v>
      </c>
      <c r="CK2199">
        <v>0</v>
      </c>
      <c r="CL2199">
        <v>2</v>
      </c>
      <c r="CM2199">
        <v>1339.2</v>
      </c>
      <c r="CN2199">
        <v>0.99974</v>
      </c>
      <c r="CO2199">
        <v>6.80485</v>
      </c>
      <c r="CP2199">
        <v>9.26937</v>
      </c>
      <c r="CQ2199">
        <v>30.0004</v>
      </c>
      <c r="CR2199">
        <v>9.05447</v>
      </c>
      <c r="CS2199">
        <v>9.34659</v>
      </c>
      <c r="CT2199">
        <v>-1</v>
      </c>
      <c r="CU2199">
        <v>100</v>
      </c>
      <c r="CV2199">
        <v>5.01704</v>
      </c>
      <c r="CW2199">
        <v>-999.9</v>
      </c>
      <c r="CX2199">
        <v>400</v>
      </c>
      <c r="CY2199">
        <v>0.917182</v>
      </c>
      <c r="CZ2199">
        <v>103.909</v>
      </c>
      <c r="DA2199">
        <v>103.321</v>
      </c>
    </row>
    <row r="2200" spans="1:105">
      <c r="A2200">
        <v>2186</v>
      </c>
      <c r="B2200">
        <v>1551453089.6</v>
      </c>
      <c r="C2200">
        <v>6790.69999980927</v>
      </c>
      <c r="D2200" t="s">
        <v>4603</v>
      </c>
      <c r="E2200" t="s">
        <v>4604</v>
      </c>
      <c r="F2200">
        <f>J2200+I2200+M2200*K2200</f>
        <v>0</v>
      </c>
      <c r="G2200">
        <f>(1000*AM2200)/(L2200*(AO2200+273.15))</f>
        <v>0</v>
      </c>
      <c r="H2200">
        <f>((G2200*F2200*(1-(AJ2200/1000)))/(100*K2200))*(0.0/60)</f>
        <v>0</v>
      </c>
      <c r="I2200" t="s">
        <v>203</v>
      </c>
      <c r="J2200" t="s">
        <v>204</v>
      </c>
      <c r="K2200" t="s">
        <v>205</v>
      </c>
      <c r="L2200" t="s">
        <v>206</v>
      </c>
      <c r="M2200" t="s">
        <v>4513</v>
      </c>
      <c r="N2200" t="s">
        <v>4514</v>
      </c>
      <c r="O2200" t="s">
        <v>336</v>
      </c>
      <c r="Q2200">
        <v>1551453089.6</v>
      </c>
      <c r="R2200">
        <f>AL2200*Y2200*(AJ2200-AK2200)/(100*AF2200*(1000-Y2200*AJ2200))</f>
        <v>0</v>
      </c>
      <c r="S2200">
        <f>AL2200*Y2200*(AI2200-AH2200*(1000-Y2200*AK2200)/(1000-Y2200*AJ2200))/(100*AF2200)</f>
        <v>0</v>
      </c>
      <c r="T2200">
        <f>(U2200/V2200*100)</f>
        <v>0</v>
      </c>
      <c r="U2200">
        <f>AJ2200*(AM2200+AN2200)/1000</f>
        <v>0</v>
      </c>
      <c r="V2200">
        <f>0.61365*exp(17.502*AO2200/(240.97+AO2200))</f>
        <v>0</v>
      </c>
      <c r="W2200">
        <v>146</v>
      </c>
      <c r="X2200">
        <v>10</v>
      </c>
      <c r="Y2200">
        <f>IF(W2200*$H$11&gt;=AA2200,1.0,(AA2200/(AA2200-W2200*$H$11)))</f>
        <v>0</v>
      </c>
      <c r="Z2200">
        <f>(Y2200-1)*100</f>
        <v>0</v>
      </c>
      <c r="AA2200">
        <f>MAX(0,($B$11+$C$11*AR2200)/(1+$D$11*AR2200)*AM2200/(AO2200+273)*$E$11)</f>
        <v>0</v>
      </c>
      <c r="AB2200">
        <f>$B$9*AS2200+$C$9*AT2200</f>
        <v>0</v>
      </c>
      <c r="AC2200">
        <f>AB2200*AD2200</f>
        <v>0</v>
      </c>
      <c r="AD2200">
        <f>($B$9*$D$7+$C$9*$D$7)/($B$9+$C$9)</f>
        <v>0</v>
      </c>
      <c r="AE2200">
        <f>($B$9*$K$7+$C$9*$K$7)/($B$9+$C$9)</f>
        <v>0</v>
      </c>
      <c r="AF2200">
        <v>10</v>
      </c>
      <c r="AG2200">
        <v>1551453089.6</v>
      </c>
      <c r="AH2200">
        <v>376.145</v>
      </c>
      <c r="AI2200">
        <v>396.909</v>
      </c>
      <c r="AJ2200">
        <v>8.72348</v>
      </c>
      <c r="AK2200">
        <v>8.24128</v>
      </c>
      <c r="AL2200">
        <v>1456.94</v>
      </c>
      <c r="AM2200">
        <v>100.534</v>
      </c>
      <c r="AN2200">
        <v>0.0229689</v>
      </c>
      <c r="AO2200">
        <v>6.59504</v>
      </c>
      <c r="AP2200">
        <v>999.9</v>
      </c>
      <c r="AQ2200">
        <v>999.9</v>
      </c>
      <c r="AR2200">
        <v>10003.8</v>
      </c>
      <c r="AS2200">
        <v>0</v>
      </c>
      <c r="AT2200">
        <v>683.982</v>
      </c>
      <c r="AU2200">
        <v>0</v>
      </c>
      <c r="AV2200" t="s">
        <v>208</v>
      </c>
      <c r="AW2200">
        <v>0</v>
      </c>
      <c r="AX2200">
        <v>-0.747</v>
      </c>
      <c r="AY2200">
        <v>-0.067</v>
      </c>
      <c r="AZ2200">
        <v>0</v>
      </c>
      <c r="BA2200">
        <v>0</v>
      </c>
      <c r="BB2200">
        <v>0</v>
      </c>
      <c r="BC2200">
        <v>0</v>
      </c>
      <c r="BD2200">
        <v>-75.7984071428571</v>
      </c>
      <c r="BE2200">
        <v>20.0213862783816</v>
      </c>
      <c r="BF2200">
        <v>3.54203262060433</v>
      </c>
      <c r="BG2200">
        <v>0</v>
      </c>
      <c r="BH2200">
        <v>-2.9442230952381</v>
      </c>
      <c r="BI2200">
        <v>0.136366303975294</v>
      </c>
      <c r="BJ2200">
        <v>0.0353589568694509</v>
      </c>
      <c r="BK2200">
        <v>0</v>
      </c>
      <c r="BL2200">
        <v>0</v>
      </c>
      <c r="BM2200">
        <v>0</v>
      </c>
      <c r="BN2200" t="s">
        <v>209</v>
      </c>
      <c r="BO2200">
        <v>1.8847</v>
      </c>
      <c r="BP2200">
        <v>1.8816</v>
      </c>
      <c r="BQ2200">
        <v>1.88309</v>
      </c>
      <c r="BR2200">
        <v>1.88187</v>
      </c>
      <c r="BS2200">
        <v>1.88382</v>
      </c>
      <c r="BT2200">
        <v>1.88309</v>
      </c>
      <c r="BU2200">
        <v>1.88477</v>
      </c>
      <c r="BV2200">
        <v>1.88231</v>
      </c>
      <c r="BW2200" t="s">
        <v>210</v>
      </c>
      <c r="BX2200" t="s">
        <v>17</v>
      </c>
      <c r="BY2200" t="s">
        <v>17</v>
      </c>
      <c r="BZ2200" t="s">
        <v>17</v>
      </c>
      <c r="CA2200" t="s">
        <v>211</v>
      </c>
      <c r="CB2200" t="s">
        <v>212</v>
      </c>
      <c r="CC2200" t="s">
        <v>213</v>
      </c>
      <c r="CD2200" t="s">
        <v>213</v>
      </c>
      <c r="CE2200" t="s">
        <v>213</v>
      </c>
      <c r="CF2200" t="s">
        <v>213</v>
      </c>
      <c r="CG2200">
        <v>5</v>
      </c>
      <c r="CH2200">
        <v>0</v>
      </c>
      <c r="CI2200">
        <v>0</v>
      </c>
      <c r="CJ2200">
        <v>0</v>
      </c>
      <c r="CK2200">
        <v>0</v>
      </c>
      <c r="CL2200">
        <v>2</v>
      </c>
      <c r="CM2200">
        <v>1336.4</v>
      </c>
      <c r="CN2200">
        <v>0.999741</v>
      </c>
      <c r="CO2200">
        <v>6.80621</v>
      </c>
      <c r="CP2200">
        <v>9.26993</v>
      </c>
      <c r="CQ2200">
        <v>30.0002</v>
      </c>
      <c r="CR2200">
        <v>9.05505</v>
      </c>
      <c r="CS2200">
        <v>9.34742</v>
      </c>
      <c r="CT2200">
        <v>-1</v>
      </c>
      <c r="CU2200">
        <v>100</v>
      </c>
      <c r="CV2200">
        <v>4.63923</v>
      </c>
      <c r="CW2200">
        <v>-999.9</v>
      </c>
      <c r="CX2200">
        <v>400</v>
      </c>
      <c r="CY2200">
        <v>0.821027</v>
      </c>
      <c r="CZ2200">
        <v>103.91</v>
      </c>
      <c r="DA2200">
        <v>103.32</v>
      </c>
    </row>
    <row r="2201" spans="1:105">
      <c r="A2201">
        <v>2187</v>
      </c>
      <c r="B2201">
        <v>1551453091.6</v>
      </c>
      <c r="C2201">
        <v>6792.69999980927</v>
      </c>
      <c r="D2201" t="s">
        <v>4605</v>
      </c>
      <c r="E2201" t="s">
        <v>4606</v>
      </c>
      <c r="F2201">
        <f>J2201+I2201+M2201*K2201</f>
        <v>0</v>
      </c>
      <c r="G2201">
        <f>(1000*AM2201)/(L2201*(AO2201+273.15))</f>
        <v>0</v>
      </c>
      <c r="H2201">
        <f>((G2201*F2201*(1-(AJ2201/1000)))/(100*K2201))*(0.0/60)</f>
        <v>0</v>
      </c>
      <c r="I2201" t="s">
        <v>203</v>
      </c>
      <c r="J2201" t="s">
        <v>204</v>
      </c>
      <c r="K2201" t="s">
        <v>205</v>
      </c>
      <c r="L2201" t="s">
        <v>206</v>
      </c>
      <c r="M2201" t="s">
        <v>4513</v>
      </c>
      <c r="N2201" t="s">
        <v>4514</v>
      </c>
      <c r="O2201" t="s">
        <v>336</v>
      </c>
      <c r="Q2201">
        <v>1551453091.6</v>
      </c>
      <c r="R2201">
        <f>AL2201*Y2201*(AJ2201-AK2201)/(100*AF2201*(1000-Y2201*AJ2201))</f>
        <v>0</v>
      </c>
      <c r="S2201">
        <f>AL2201*Y2201*(AI2201-AH2201*(1000-Y2201*AK2201)/(1000-Y2201*AJ2201))/(100*AF2201)</f>
        <v>0</v>
      </c>
      <c r="T2201">
        <f>(U2201/V2201*100)</f>
        <v>0</v>
      </c>
      <c r="U2201">
        <f>AJ2201*(AM2201+AN2201)/1000</f>
        <v>0</v>
      </c>
      <c r="V2201">
        <f>0.61365*exp(17.502*AO2201/(240.97+AO2201))</f>
        <v>0</v>
      </c>
      <c r="W2201">
        <v>146</v>
      </c>
      <c r="X2201">
        <v>10</v>
      </c>
      <c r="Y2201">
        <f>IF(W2201*$H$11&gt;=AA2201,1.0,(AA2201/(AA2201-W2201*$H$11)))</f>
        <v>0</v>
      </c>
      <c r="Z2201">
        <f>(Y2201-1)*100</f>
        <v>0</v>
      </c>
      <c r="AA2201">
        <f>MAX(0,($B$11+$C$11*AR2201)/(1+$D$11*AR2201)*AM2201/(AO2201+273)*$E$11)</f>
        <v>0</v>
      </c>
      <c r="AB2201">
        <f>$B$9*AS2201+$C$9*AT2201</f>
        <v>0</v>
      </c>
      <c r="AC2201">
        <f>AB2201*AD2201</f>
        <v>0</v>
      </c>
      <c r="AD2201">
        <f>($B$9*$D$7+$C$9*$D$7)/($B$9+$C$9)</f>
        <v>0</v>
      </c>
      <c r="AE2201">
        <f>($B$9*$K$7+$C$9*$K$7)/($B$9+$C$9)</f>
        <v>0</v>
      </c>
      <c r="AF2201">
        <v>10</v>
      </c>
      <c r="AG2201">
        <v>1551453091.6</v>
      </c>
      <c r="AH2201">
        <v>375.753</v>
      </c>
      <c r="AI2201">
        <v>396.861</v>
      </c>
      <c r="AJ2201">
        <v>8.7302</v>
      </c>
      <c r="AK2201">
        <v>8.24194</v>
      </c>
      <c r="AL2201">
        <v>1457.08</v>
      </c>
      <c r="AM2201">
        <v>100.535</v>
      </c>
      <c r="AN2201">
        <v>0.0227936</v>
      </c>
      <c r="AO2201">
        <v>6.59578</v>
      </c>
      <c r="AP2201">
        <v>999.9</v>
      </c>
      <c r="AQ2201">
        <v>999.9</v>
      </c>
      <c r="AR2201">
        <v>10017.5</v>
      </c>
      <c r="AS2201">
        <v>0</v>
      </c>
      <c r="AT2201">
        <v>682.795</v>
      </c>
      <c r="AU2201">
        <v>0</v>
      </c>
      <c r="AV2201" t="s">
        <v>208</v>
      </c>
      <c r="AW2201">
        <v>0</v>
      </c>
      <c r="AX2201">
        <v>-0.747</v>
      </c>
      <c r="AY2201">
        <v>-0.067</v>
      </c>
      <c r="AZ2201">
        <v>0</v>
      </c>
      <c r="BA2201">
        <v>0</v>
      </c>
      <c r="BB2201">
        <v>0</v>
      </c>
      <c r="BC2201">
        <v>0</v>
      </c>
      <c r="BD2201">
        <v>-75.7984071428571</v>
      </c>
      <c r="BE2201">
        <v>20.0213862783816</v>
      </c>
      <c r="BF2201">
        <v>3.54203262060433</v>
      </c>
      <c r="BG2201">
        <v>0</v>
      </c>
      <c r="BH2201">
        <v>-2.9442230952381</v>
      </c>
      <c r="BI2201">
        <v>0.136366303975294</v>
      </c>
      <c r="BJ2201">
        <v>0.0353589568694509</v>
      </c>
      <c r="BK2201">
        <v>0</v>
      </c>
      <c r="BL2201">
        <v>0</v>
      </c>
      <c r="BM2201">
        <v>0</v>
      </c>
      <c r="BN2201" t="s">
        <v>209</v>
      </c>
      <c r="BO2201">
        <v>1.88471</v>
      </c>
      <c r="BP2201">
        <v>1.8816</v>
      </c>
      <c r="BQ2201">
        <v>1.8831</v>
      </c>
      <c r="BR2201">
        <v>1.88187</v>
      </c>
      <c r="BS2201">
        <v>1.88383</v>
      </c>
      <c r="BT2201">
        <v>1.88309</v>
      </c>
      <c r="BU2201">
        <v>1.88477</v>
      </c>
      <c r="BV2201">
        <v>1.88231</v>
      </c>
      <c r="BW2201" t="s">
        <v>210</v>
      </c>
      <c r="BX2201" t="s">
        <v>17</v>
      </c>
      <c r="BY2201" t="s">
        <v>17</v>
      </c>
      <c r="BZ2201" t="s">
        <v>17</v>
      </c>
      <c r="CA2201" t="s">
        <v>211</v>
      </c>
      <c r="CB2201" t="s">
        <v>212</v>
      </c>
      <c r="CC2201" t="s">
        <v>213</v>
      </c>
      <c r="CD2201" t="s">
        <v>213</v>
      </c>
      <c r="CE2201" t="s">
        <v>213</v>
      </c>
      <c r="CF2201" t="s">
        <v>213</v>
      </c>
      <c r="CG2201">
        <v>5</v>
      </c>
      <c r="CH2201">
        <v>0</v>
      </c>
      <c r="CI2201">
        <v>0</v>
      </c>
      <c r="CJ2201">
        <v>0</v>
      </c>
      <c r="CK2201">
        <v>0</v>
      </c>
      <c r="CL2201">
        <v>2</v>
      </c>
      <c r="CM2201">
        <v>1336.65</v>
      </c>
      <c r="CN2201">
        <v>0.999741</v>
      </c>
      <c r="CO2201">
        <v>6.80758</v>
      </c>
      <c r="CP2201">
        <v>9.27048</v>
      </c>
      <c r="CQ2201">
        <v>30.0002</v>
      </c>
      <c r="CR2201">
        <v>9.05535</v>
      </c>
      <c r="CS2201">
        <v>9.34818</v>
      </c>
      <c r="CT2201">
        <v>-1</v>
      </c>
      <c r="CU2201">
        <v>100</v>
      </c>
      <c r="CV2201">
        <v>4.63923</v>
      </c>
      <c r="CW2201">
        <v>-999.9</v>
      </c>
      <c r="CX2201">
        <v>400</v>
      </c>
      <c r="CY2201">
        <v>0.721887</v>
      </c>
      <c r="CZ2201">
        <v>103.909</v>
      </c>
      <c r="DA2201">
        <v>103.319</v>
      </c>
    </row>
    <row r="2202" spans="1:105">
      <c r="A2202">
        <v>2188</v>
      </c>
      <c r="B2202">
        <v>1551453093.6</v>
      </c>
      <c r="C2202">
        <v>6794.69999980927</v>
      </c>
      <c r="D2202" t="s">
        <v>4607</v>
      </c>
      <c r="E2202" t="s">
        <v>4608</v>
      </c>
      <c r="F2202">
        <f>J2202+I2202+M2202*K2202</f>
        <v>0</v>
      </c>
      <c r="G2202">
        <f>(1000*AM2202)/(L2202*(AO2202+273.15))</f>
        <v>0</v>
      </c>
      <c r="H2202">
        <f>((G2202*F2202*(1-(AJ2202/1000)))/(100*K2202))*(0.0/60)</f>
        <v>0</v>
      </c>
      <c r="I2202" t="s">
        <v>203</v>
      </c>
      <c r="J2202" t="s">
        <v>204</v>
      </c>
      <c r="K2202" t="s">
        <v>205</v>
      </c>
      <c r="L2202" t="s">
        <v>206</v>
      </c>
      <c r="M2202" t="s">
        <v>4513</v>
      </c>
      <c r="N2202" t="s">
        <v>4514</v>
      </c>
      <c r="O2202" t="s">
        <v>336</v>
      </c>
      <c r="Q2202">
        <v>1551453093.6</v>
      </c>
      <c r="R2202">
        <f>AL2202*Y2202*(AJ2202-AK2202)/(100*AF2202*(1000-Y2202*AJ2202))</f>
        <v>0</v>
      </c>
      <c r="S2202">
        <f>AL2202*Y2202*(AI2202-AH2202*(1000-Y2202*AK2202)/(1000-Y2202*AJ2202))/(100*AF2202)</f>
        <v>0</v>
      </c>
      <c r="T2202">
        <f>(U2202/V2202*100)</f>
        <v>0</v>
      </c>
      <c r="U2202">
        <f>AJ2202*(AM2202+AN2202)/1000</f>
        <v>0</v>
      </c>
      <c r="V2202">
        <f>0.61365*exp(17.502*AO2202/(240.97+AO2202))</f>
        <v>0</v>
      </c>
      <c r="W2202">
        <v>149</v>
      </c>
      <c r="X2202">
        <v>10</v>
      </c>
      <c r="Y2202">
        <f>IF(W2202*$H$11&gt;=AA2202,1.0,(AA2202/(AA2202-W2202*$H$11)))</f>
        <v>0</v>
      </c>
      <c r="Z2202">
        <f>(Y2202-1)*100</f>
        <v>0</v>
      </c>
      <c r="AA2202">
        <f>MAX(0,($B$11+$C$11*AR2202)/(1+$D$11*AR2202)*AM2202/(AO2202+273)*$E$11)</f>
        <v>0</v>
      </c>
      <c r="AB2202">
        <f>$B$9*AS2202+$C$9*AT2202</f>
        <v>0</v>
      </c>
      <c r="AC2202">
        <f>AB2202*AD2202</f>
        <v>0</v>
      </c>
      <c r="AD2202">
        <f>($B$9*$D$7+$C$9*$D$7)/($B$9+$C$9)</f>
        <v>0</v>
      </c>
      <c r="AE2202">
        <f>($B$9*$K$7+$C$9*$K$7)/($B$9+$C$9)</f>
        <v>0</v>
      </c>
      <c r="AF2202">
        <v>10</v>
      </c>
      <c r="AG2202">
        <v>1551453093.6</v>
      </c>
      <c r="AH2202">
        <v>375.444</v>
      </c>
      <c r="AI2202">
        <v>396.855</v>
      </c>
      <c r="AJ2202">
        <v>8.73918</v>
      </c>
      <c r="AK2202">
        <v>8.24307</v>
      </c>
      <c r="AL2202">
        <v>1457.06</v>
      </c>
      <c r="AM2202">
        <v>100.535</v>
      </c>
      <c r="AN2202">
        <v>0.0229517</v>
      </c>
      <c r="AO2202">
        <v>6.60154</v>
      </c>
      <c r="AP2202">
        <v>999.9</v>
      </c>
      <c r="AQ2202">
        <v>999.9</v>
      </c>
      <c r="AR2202">
        <v>10011.2</v>
      </c>
      <c r="AS2202">
        <v>0</v>
      </c>
      <c r="AT2202">
        <v>681.376</v>
      </c>
      <c r="AU2202">
        <v>0</v>
      </c>
      <c r="AV2202" t="s">
        <v>208</v>
      </c>
      <c r="AW2202">
        <v>0</v>
      </c>
      <c r="AX2202">
        <v>-0.747</v>
      </c>
      <c r="AY2202">
        <v>-0.067</v>
      </c>
      <c r="AZ2202">
        <v>0</v>
      </c>
      <c r="BA2202">
        <v>0</v>
      </c>
      <c r="BB2202">
        <v>0</v>
      </c>
      <c r="BC2202">
        <v>0</v>
      </c>
      <c r="BD2202">
        <v>-75.7984071428571</v>
      </c>
      <c r="BE2202">
        <v>20.0213862783816</v>
      </c>
      <c r="BF2202">
        <v>3.54203262060433</v>
      </c>
      <c r="BG2202">
        <v>0</v>
      </c>
      <c r="BH2202">
        <v>-2.9442230952381</v>
      </c>
      <c r="BI2202">
        <v>0.136366303975294</v>
      </c>
      <c r="BJ2202">
        <v>0.0353589568694509</v>
      </c>
      <c r="BK2202">
        <v>0</v>
      </c>
      <c r="BL2202">
        <v>0</v>
      </c>
      <c r="BM2202">
        <v>0</v>
      </c>
      <c r="BN2202" t="s">
        <v>209</v>
      </c>
      <c r="BO2202">
        <v>1.88472</v>
      </c>
      <c r="BP2202">
        <v>1.88162</v>
      </c>
      <c r="BQ2202">
        <v>1.8831</v>
      </c>
      <c r="BR2202">
        <v>1.88187</v>
      </c>
      <c r="BS2202">
        <v>1.88382</v>
      </c>
      <c r="BT2202">
        <v>1.88309</v>
      </c>
      <c r="BU2202">
        <v>1.88477</v>
      </c>
      <c r="BV2202">
        <v>1.88232</v>
      </c>
      <c r="BW2202" t="s">
        <v>210</v>
      </c>
      <c r="BX2202" t="s">
        <v>17</v>
      </c>
      <c r="BY2202" t="s">
        <v>17</v>
      </c>
      <c r="BZ2202" t="s">
        <v>17</v>
      </c>
      <c r="CA2202" t="s">
        <v>211</v>
      </c>
      <c r="CB2202" t="s">
        <v>212</v>
      </c>
      <c r="CC2202" t="s">
        <v>213</v>
      </c>
      <c r="CD2202" t="s">
        <v>213</v>
      </c>
      <c r="CE2202" t="s">
        <v>213</v>
      </c>
      <c r="CF2202" t="s">
        <v>213</v>
      </c>
      <c r="CG2202">
        <v>5</v>
      </c>
      <c r="CH2202">
        <v>0</v>
      </c>
      <c r="CI2202">
        <v>0</v>
      </c>
      <c r="CJ2202">
        <v>0</v>
      </c>
      <c r="CK2202">
        <v>0</v>
      </c>
      <c r="CL2202">
        <v>2</v>
      </c>
      <c r="CM2202">
        <v>1334.23</v>
      </c>
      <c r="CN2202">
        <v>0.999741</v>
      </c>
      <c r="CO2202">
        <v>6.80878</v>
      </c>
      <c r="CP2202">
        <v>9.27128</v>
      </c>
      <c r="CQ2202">
        <v>30.0004</v>
      </c>
      <c r="CR2202">
        <v>9.05589</v>
      </c>
      <c r="CS2202">
        <v>9.34882</v>
      </c>
      <c r="CT2202">
        <v>-1</v>
      </c>
      <c r="CU2202">
        <v>100</v>
      </c>
      <c r="CV2202">
        <v>4.63923</v>
      </c>
      <c r="CW2202">
        <v>-999.9</v>
      </c>
      <c r="CX2202">
        <v>400</v>
      </c>
      <c r="CY2202">
        <v>0.618532</v>
      </c>
      <c r="CZ2202">
        <v>103.909</v>
      </c>
      <c r="DA2202">
        <v>103.319</v>
      </c>
    </row>
    <row r="2203" spans="1:105">
      <c r="A2203">
        <v>2189</v>
      </c>
      <c r="B2203">
        <v>1551453095.6</v>
      </c>
      <c r="C2203">
        <v>6796.69999980927</v>
      </c>
      <c r="D2203" t="s">
        <v>4609</v>
      </c>
      <c r="E2203" t="s">
        <v>4610</v>
      </c>
      <c r="F2203">
        <f>J2203+I2203+M2203*K2203</f>
        <v>0</v>
      </c>
      <c r="G2203">
        <f>(1000*AM2203)/(L2203*(AO2203+273.15))</f>
        <v>0</v>
      </c>
      <c r="H2203">
        <f>((G2203*F2203*(1-(AJ2203/1000)))/(100*K2203))*(0.0/60)</f>
        <v>0</v>
      </c>
      <c r="I2203" t="s">
        <v>203</v>
      </c>
      <c r="J2203" t="s">
        <v>204</v>
      </c>
      <c r="K2203" t="s">
        <v>205</v>
      </c>
      <c r="L2203" t="s">
        <v>206</v>
      </c>
      <c r="M2203" t="s">
        <v>4513</v>
      </c>
      <c r="N2203" t="s">
        <v>4514</v>
      </c>
      <c r="O2203" t="s">
        <v>336</v>
      </c>
      <c r="Q2203">
        <v>1551453095.6</v>
      </c>
      <c r="R2203">
        <f>AL2203*Y2203*(AJ2203-AK2203)/(100*AF2203*(1000-Y2203*AJ2203))</f>
        <v>0</v>
      </c>
      <c r="S2203">
        <f>AL2203*Y2203*(AI2203-AH2203*(1000-Y2203*AK2203)/(1000-Y2203*AJ2203))/(100*AF2203)</f>
        <v>0</v>
      </c>
      <c r="T2203">
        <f>(U2203/V2203*100)</f>
        <v>0</v>
      </c>
      <c r="U2203">
        <f>AJ2203*(AM2203+AN2203)/1000</f>
        <v>0</v>
      </c>
      <c r="V2203">
        <f>0.61365*exp(17.502*AO2203/(240.97+AO2203))</f>
        <v>0</v>
      </c>
      <c r="W2203">
        <v>145</v>
      </c>
      <c r="X2203">
        <v>10</v>
      </c>
      <c r="Y2203">
        <f>IF(W2203*$H$11&gt;=AA2203,1.0,(AA2203/(AA2203-W2203*$H$11)))</f>
        <v>0</v>
      </c>
      <c r="Z2203">
        <f>(Y2203-1)*100</f>
        <v>0</v>
      </c>
      <c r="AA2203">
        <f>MAX(0,($B$11+$C$11*AR2203)/(1+$D$11*AR2203)*AM2203/(AO2203+273)*$E$11)</f>
        <v>0</v>
      </c>
      <c r="AB2203">
        <f>$B$9*AS2203+$C$9*AT2203</f>
        <v>0</v>
      </c>
      <c r="AC2203">
        <f>AB2203*AD2203</f>
        <v>0</v>
      </c>
      <c r="AD2203">
        <f>($B$9*$D$7+$C$9*$D$7)/($B$9+$C$9)</f>
        <v>0</v>
      </c>
      <c r="AE2203">
        <f>($B$9*$K$7+$C$9*$K$7)/($B$9+$C$9)</f>
        <v>0</v>
      </c>
      <c r="AF2203">
        <v>10</v>
      </c>
      <c r="AG2203">
        <v>1551453095.6</v>
      </c>
      <c r="AH2203">
        <v>375.088</v>
      </c>
      <c r="AI2203">
        <v>396.896</v>
      </c>
      <c r="AJ2203">
        <v>8.74915</v>
      </c>
      <c r="AK2203">
        <v>8.24366</v>
      </c>
      <c r="AL2203">
        <v>1457.14</v>
      </c>
      <c r="AM2203">
        <v>100.535</v>
      </c>
      <c r="AN2203">
        <v>0.023472</v>
      </c>
      <c r="AO2203">
        <v>6.6089</v>
      </c>
      <c r="AP2203">
        <v>999.9</v>
      </c>
      <c r="AQ2203">
        <v>999.9</v>
      </c>
      <c r="AR2203">
        <v>9982.5</v>
      </c>
      <c r="AS2203">
        <v>0</v>
      </c>
      <c r="AT2203">
        <v>679.963</v>
      </c>
      <c r="AU2203">
        <v>0</v>
      </c>
      <c r="AV2203" t="s">
        <v>208</v>
      </c>
      <c r="AW2203">
        <v>0</v>
      </c>
      <c r="AX2203">
        <v>-0.747</v>
      </c>
      <c r="AY2203">
        <v>-0.067</v>
      </c>
      <c r="AZ2203">
        <v>0</v>
      </c>
      <c r="BA2203">
        <v>0</v>
      </c>
      <c r="BB2203">
        <v>0</v>
      </c>
      <c r="BC2203">
        <v>0</v>
      </c>
      <c r="BD2203">
        <v>-75.7984071428571</v>
      </c>
      <c r="BE2203">
        <v>20.0213862783816</v>
      </c>
      <c r="BF2203">
        <v>3.54203262060433</v>
      </c>
      <c r="BG2203">
        <v>0</v>
      </c>
      <c r="BH2203">
        <v>-2.9442230952381</v>
      </c>
      <c r="BI2203">
        <v>0.136366303975294</v>
      </c>
      <c r="BJ2203">
        <v>0.0353589568694509</v>
      </c>
      <c r="BK2203">
        <v>0</v>
      </c>
      <c r="BL2203">
        <v>0</v>
      </c>
      <c r="BM2203">
        <v>0</v>
      </c>
      <c r="BN2203" t="s">
        <v>209</v>
      </c>
      <c r="BO2203">
        <v>1.88469</v>
      </c>
      <c r="BP2203">
        <v>1.8816</v>
      </c>
      <c r="BQ2203">
        <v>1.88309</v>
      </c>
      <c r="BR2203">
        <v>1.88187</v>
      </c>
      <c r="BS2203">
        <v>1.88382</v>
      </c>
      <c r="BT2203">
        <v>1.88309</v>
      </c>
      <c r="BU2203">
        <v>1.88477</v>
      </c>
      <c r="BV2203">
        <v>1.88231</v>
      </c>
      <c r="BW2203" t="s">
        <v>210</v>
      </c>
      <c r="BX2203" t="s">
        <v>17</v>
      </c>
      <c r="BY2203" t="s">
        <v>17</v>
      </c>
      <c r="BZ2203" t="s">
        <v>17</v>
      </c>
      <c r="CA2203" t="s">
        <v>211</v>
      </c>
      <c r="CB2203" t="s">
        <v>212</v>
      </c>
      <c r="CC2203" t="s">
        <v>213</v>
      </c>
      <c r="CD2203" t="s">
        <v>213</v>
      </c>
      <c r="CE2203" t="s">
        <v>213</v>
      </c>
      <c r="CF2203" t="s">
        <v>213</v>
      </c>
      <c r="CG2203">
        <v>5</v>
      </c>
      <c r="CH2203">
        <v>0</v>
      </c>
      <c r="CI2203">
        <v>0</v>
      </c>
      <c r="CJ2203">
        <v>0</v>
      </c>
      <c r="CK2203">
        <v>0</v>
      </c>
      <c r="CL2203">
        <v>2</v>
      </c>
      <c r="CM2203">
        <v>1337.54</v>
      </c>
      <c r="CN2203">
        <v>0.999741</v>
      </c>
      <c r="CO2203">
        <v>6.80988</v>
      </c>
      <c r="CP2203">
        <v>9.27188</v>
      </c>
      <c r="CQ2203">
        <v>30.0004</v>
      </c>
      <c r="CR2203">
        <v>9.05645</v>
      </c>
      <c r="CS2203">
        <v>9.34965</v>
      </c>
      <c r="CT2203">
        <v>-1</v>
      </c>
      <c r="CU2203">
        <v>100</v>
      </c>
      <c r="CV2203">
        <v>4.63923</v>
      </c>
      <c r="CW2203">
        <v>-999.9</v>
      </c>
      <c r="CX2203">
        <v>400</v>
      </c>
      <c r="CY2203">
        <v>0.517391</v>
      </c>
      <c r="CZ2203">
        <v>103.908</v>
      </c>
      <c r="DA2203">
        <v>103.318</v>
      </c>
    </row>
    <row r="2204" spans="1:105">
      <c r="A2204">
        <v>2190</v>
      </c>
      <c r="B2204">
        <v>1551453097.6</v>
      </c>
      <c r="C2204">
        <v>6798.69999980927</v>
      </c>
      <c r="D2204" t="s">
        <v>4611</v>
      </c>
      <c r="E2204" t="s">
        <v>4612</v>
      </c>
      <c r="F2204">
        <f>J2204+I2204+M2204*K2204</f>
        <v>0</v>
      </c>
      <c r="G2204">
        <f>(1000*AM2204)/(L2204*(AO2204+273.15))</f>
        <v>0</v>
      </c>
      <c r="H2204">
        <f>((G2204*F2204*(1-(AJ2204/1000)))/(100*K2204))*(0.0/60)</f>
        <v>0</v>
      </c>
      <c r="I2204" t="s">
        <v>203</v>
      </c>
      <c r="J2204" t="s">
        <v>204</v>
      </c>
      <c r="K2204" t="s">
        <v>205</v>
      </c>
      <c r="L2204" t="s">
        <v>206</v>
      </c>
      <c r="M2204" t="s">
        <v>4513</v>
      </c>
      <c r="N2204" t="s">
        <v>4514</v>
      </c>
      <c r="O2204" t="s">
        <v>336</v>
      </c>
      <c r="Q2204">
        <v>1551453097.6</v>
      </c>
      <c r="R2204">
        <f>AL2204*Y2204*(AJ2204-AK2204)/(100*AF2204*(1000-Y2204*AJ2204))</f>
        <v>0</v>
      </c>
      <c r="S2204">
        <f>AL2204*Y2204*(AI2204-AH2204*(1000-Y2204*AK2204)/(1000-Y2204*AJ2204))/(100*AF2204)</f>
        <v>0</v>
      </c>
      <c r="T2204">
        <f>(U2204/V2204*100)</f>
        <v>0</v>
      </c>
      <c r="U2204">
        <f>AJ2204*(AM2204+AN2204)/1000</f>
        <v>0</v>
      </c>
      <c r="V2204">
        <f>0.61365*exp(17.502*AO2204/(240.97+AO2204))</f>
        <v>0</v>
      </c>
      <c r="W2204">
        <v>135</v>
      </c>
      <c r="X2204">
        <v>9</v>
      </c>
      <c r="Y2204">
        <f>IF(W2204*$H$11&gt;=AA2204,1.0,(AA2204/(AA2204-W2204*$H$11)))</f>
        <v>0</v>
      </c>
      <c r="Z2204">
        <f>(Y2204-1)*100</f>
        <v>0</v>
      </c>
      <c r="AA2204">
        <f>MAX(0,($B$11+$C$11*AR2204)/(1+$D$11*AR2204)*AM2204/(AO2204+273)*$E$11)</f>
        <v>0</v>
      </c>
      <c r="AB2204">
        <f>$B$9*AS2204+$C$9*AT2204</f>
        <v>0</v>
      </c>
      <c r="AC2204">
        <f>AB2204*AD2204</f>
        <v>0</v>
      </c>
      <c r="AD2204">
        <f>($B$9*$D$7+$C$9*$D$7)/($B$9+$C$9)</f>
        <v>0</v>
      </c>
      <c r="AE2204">
        <f>($B$9*$K$7+$C$9*$K$7)/($B$9+$C$9)</f>
        <v>0</v>
      </c>
      <c r="AF2204">
        <v>10</v>
      </c>
      <c r="AG2204">
        <v>1551453097.6</v>
      </c>
      <c r="AH2204">
        <v>374.626</v>
      </c>
      <c r="AI2204">
        <v>396.904</v>
      </c>
      <c r="AJ2204">
        <v>8.76375</v>
      </c>
      <c r="AK2204">
        <v>8.2441</v>
      </c>
      <c r="AL2204">
        <v>1456.98</v>
      </c>
      <c r="AM2204">
        <v>100.535</v>
      </c>
      <c r="AN2204">
        <v>0.0234363</v>
      </c>
      <c r="AO2204">
        <v>6.63094</v>
      </c>
      <c r="AP2204">
        <v>999.9</v>
      </c>
      <c r="AQ2204">
        <v>999.9</v>
      </c>
      <c r="AR2204">
        <v>9987.5</v>
      </c>
      <c r="AS2204">
        <v>0</v>
      </c>
      <c r="AT2204">
        <v>678.595</v>
      </c>
      <c r="AU2204">
        <v>0</v>
      </c>
      <c r="AV2204" t="s">
        <v>208</v>
      </c>
      <c r="AW2204">
        <v>0</v>
      </c>
      <c r="AX2204">
        <v>-0.747</v>
      </c>
      <c r="AY2204">
        <v>-0.067</v>
      </c>
      <c r="AZ2204">
        <v>0</v>
      </c>
      <c r="BA2204">
        <v>0</v>
      </c>
      <c r="BB2204">
        <v>0</v>
      </c>
      <c r="BC2204">
        <v>0</v>
      </c>
      <c r="BD2204">
        <v>-75.7984071428571</v>
      </c>
      <c r="BE2204">
        <v>20.0213862783816</v>
      </c>
      <c r="BF2204">
        <v>3.54203262060433</v>
      </c>
      <c r="BG2204">
        <v>0</v>
      </c>
      <c r="BH2204">
        <v>-2.9442230952381</v>
      </c>
      <c r="BI2204">
        <v>0.136366303975294</v>
      </c>
      <c r="BJ2204">
        <v>0.0353589568694509</v>
      </c>
      <c r="BK2204">
        <v>0</v>
      </c>
      <c r="BL2204">
        <v>0</v>
      </c>
      <c r="BM2204">
        <v>0</v>
      </c>
      <c r="BN2204" t="s">
        <v>209</v>
      </c>
      <c r="BO2204">
        <v>1.88466</v>
      </c>
      <c r="BP2204">
        <v>1.88159</v>
      </c>
      <c r="BQ2204">
        <v>1.88311</v>
      </c>
      <c r="BR2204">
        <v>1.88188</v>
      </c>
      <c r="BS2204">
        <v>1.88383</v>
      </c>
      <c r="BT2204">
        <v>1.88309</v>
      </c>
      <c r="BU2204">
        <v>1.88477</v>
      </c>
      <c r="BV2204">
        <v>1.88231</v>
      </c>
      <c r="BW2204" t="s">
        <v>210</v>
      </c>
      <c r="BX2204" t="s">
        <v>17</v>
      </c>
      <c r="BY2204" t="s">
        <v>17</v>
      </c>
      <c r="BZ2204" t="s">
        <v>17</v>
      </c>
      <c r="CA2204" t="s">
        <v>211</v>
      </c>
      <c r="CB2204" t="s">
        <v>212</v>
      </c>
      <c r="CC2204" t="s">
        <v>213</v>
      </c>
      <c r="CD2204" t="s">
        <v>213</v>
      </c>
      <c r="CE2204" t="s">
        <v>213</v>
      </c>
      <c r="CF2204" t="s">
        <v>213</v>
      </c>
      <c r="CG2204">
        <v>5</v>
      </c>
      <c r="CH2204">
        <v>0</v>
      </c>
      <c r="CI2204">
        <v>0</v>
      </c>
      <c r="CJ2204">
        <v>0</v>
      </c>
      <c r="CK2204">
        <v>0</v>
      </c>
      <c r="CL2204">
        <v>2</v>
      </c>
      <c r="CM2204">
        <v>1344.53</v>
      </c>
      <c r="CN2204">
        <v>0.999741</v>
      </c>
      <c r="CO2204">
        <v>6.81093</v>
      </c>
      <c r="CP2204">
        <v>9.27243</v>
      </c>
      <c r="CQ2204">
        <v>30.0004</v>
      </c>
      <c r="CR2204">
        <v>9.05673</v>
      </c>
      <c r="CS2204">
        <v>9.3507</v>
      </c>
      <c r="CT2204">
        <v>-1</v>
      </c>
      <c r="CU2204">
        <v>100</v>
      </c>
      <c r="CV2204">
        <v>4.25853</v>
      </c>
      <c r="CW2204">
        <v>-999.9</v>
      </c>
      <c r="CX2204">
        <v>400</v>
      </c>
      <c r="CY2204">
        <v>0.410224</v>
      </c>
      <c r="CZ2204">
        <v>103.908</v>
      </c>
      <c r="DA2204">
        <v>103.318</v>
      </c>
    </row>
    <row r="2205" spans="1:105">
      <c r="A2205">
        <v>2191</v>
      </c>
      <c r="B2205">
        <v>1551453099.6</v>
      </c>
      <c r="C2205">
        <v>6800.69999980927</v>
      </c>
      <c r="D2205" t="s">
        <v>4613</v>
      </c>
      <c r="E2205" t="s">
        <v>4614</v>
      </c>
      <c r="F2205">
        <f>J2205+I2205+M2205*K2205</f>
        <v>0</v>
      </c>
      <c r="G2205">
        <f>(1000*AM2205)/(L2205*(AO2205+273.15))</f>
        <v>0</v>
      </c>
      <c r="H2205">
        <f>((G2205*F2205*(1-(AJ2205/1000)))/(100*K2205))*(0.0/60)</f>
        <v>0</v>
      </c>
      <c r="I2205" t="s">
        <v>203</v>
      </c>
      <c r="J2205" t="s">
        <v>204</v>
      </c>
      <c r="K2205" t="s">
        <v>205</v>
      </c>
      <c r="L2205" t="s">
        <v>206</v>
      </c>
      <c r="M2205" t="s">
        <v>4513</v>
      </c>
      <c r="N2205" t="s">
        <v>4514</v>
      </c>
      <c r="O2205" t="s">
        <v>336</v>
      </c>
      <c r="Q2205">
        <v>1551453099.6</v>
      </c>
      <c r="R2205">
        <f>AL2205*Y2205*(AJ2205-AK2205)/(100*AF2205*(1000-Y2205*AJ2205))</f>
        <v>0</v>
      </c>
      <c r="S2205">
        <f>AL2205*Y2205*(AI2205-AH2205*(1000-Y2205*AK2205)/(1000-Y2205*AJ2205))/(100*AF2205)</f>
        <v>0</v>
      </c>
      <c r="T2205">
        <f>(U2205/V2205*100)</f>
        <v>0</v>
      </c>
      <c r="U2205">
        <f>AJ2205*(AM2205+AN2205)/1000</f>
        <v>0</v>
      </c>
      <c r="V2205">
        <f>0.61365*exp(17.502*AO2205/(240.97+AO2205))</f>
        <v>0</v>
      </c>
      <c r="W2205">
        <v>132</v>
      </c>
      <c r="X2205">
        <v>9</v>
      </c>
      <c r="Y2205">
        <f>IF(W2205*$H$11&gt;=AA2205,1.0,(AA2205/(AA2205-W2205*$H$11)))</f>
        <v>0</v>
      </c>
      <c r="Z2205">
        <f>(Y2205-1)*100</f>
        <v>0</v>
      </c>
      <c r="AA2205">
        <f>MAX(0,($B$11+$C$11*AR2205)/(1+$D$11*AR2205)*AM2205/(AO2205+273)*$E$11)</f>
        <v>0</v>
      </c>
      <c r="AB2205">
        <f>$B$9*AS2205+$C$9*AT2205</f>
        <v>0</v>
      </c>
      <c r="AC2205">
        <f>AB2205*AD2205</f>
        <v>0</v>
      </c>
      <c r="AD2205">
        <f>($B$9*$D$7+$C$9*$D$7)/($B$9+$C$9)</f>
        <v>0</v>
      </c>
      <c r="AE2205">
        <f>($B$9*$K$7+$C$9*$K$7)/($B$9+$C$9)</f>
        <v>0</v>
      </c>
      <c r="AF2205">
        <v>10</v>
      </c>
      <c r="AG2205">
        <v>1551453099.6</v>
      </c>
      <c r="AH2205">
        <v>374.238</v>
      </c>
      <c r="AI2205">
        <v>396.91</v>
      </c>
      <c r="AJ2205">
        <v>8.77208</v>
      </c>
      <c r="AK2205">
        <v>8.24515</v>
      </c>
      <c r="AL2205">
        <v>1457.21</v>
      </c>
      <c r="AM2205">
        <v>100.535</v>
      </c>
      <c r="AN2205">
        <v>0.0233806</v>
      </c>
      <c r="AO2205">
        <v>6.63373</v>
      </c>
      <c r="AP2205">
        <v>999.9</v>
      </c>
      <c r="AQ2205">
        <v>999.9</v>
      </c>
      <c r="AR2205">
        <v>9992.5</v>
      </c>
      <c r="AS2205">
        <v>0</v>
      </c>
      <c r="AT2205">
        <v>677.61</v>
      </c>
      <c r="AU2205">
        <v>0</v>
      </c>
      <c r="AV2205" t="s">
        <v>208</v>
      </c>
      <c r="AW2205">
        <v>0</v>
      </c>
      <c r="AX2205">
        <v>-0.747</v>
      </c>
      <c r="AY2205">
        <v>-0.067</v>
      </c>
      <c r="AZ2205">
        <v>0</v>
      </c>
      <c r="BA2205">
        <v>0</v>
      </c>
      <c r="BB2205">
        <v>0</v>
      </c>
      <c r="BC2205">
        <v>0</v>
      </c>
      <c r="BD2205">
        <v>-75.7984071428571</v>
      </c>
      <c r="BE2205">
        <v>20.0213862783816</v>
      </c>
      <c r="BF2205">
        <v>3.54203262060433</v>
      </c>
      <c r="BG2205">
        <v>0</v>
      </c>
      <c r="BH2205">
        <v>-2.9442230952381</v>
      </c>
      <c r="BI2205">
        <v>0.136366303975294</v>
      </c>
      <c r="BJ2205">
        <v>0.0353589568694509</v>
      </c>
      <c r="BK2205">
        <v>0</v>
      </c>
      <c r="BL2205">
        <v>0</v>
      </c>
      <c r="BM2205">
        <v>0</v>
      </c>
      <c r="BN2205" t="s">
        <v>209</v>
      </c>
      <c r="BO2205">
        <v>1.88467</v>
      </c>
      <c r="BP2205">
        <v>1.88159</v>
      </c>
      <c r="BQ2205">
        <v>1.88311</v>
      </c>
      <c r="BR2205">
        <v>1.88188</v>
      </c>
      <c r="BS2205">
        <v>1.88384</v>
      </c>
      <c r="BT2205">
        <v>1.88309</v>
      </c>
      <c r="BU2205">
        <v>1.88477</v>
      </c>
      <c r="BV2205">
        <v>1.88232</v>
      </c>
      <c r="BW2205" t="s">
        <v>210</v>
      </c>
      <c r="BX2205" t="s">
        <v>17</v>
      </c>
      <c r="BY2205" t="s">
        <v>17</v>
      </c>
      <c r="BZ2205" t="s">
        <v>17</v>
      </c>
      <c r="CA2205" t="s">
        <v>211</v>
      </c>
      <c r="CB2205" t="s">
        <v>212</v>
      </c>
      <c r="CC2205" t="s">
        <v>213</v>
      </c>
      <c r="CD2205" t="s">
        <v>213</v>
      </c>
      <c r="CE2205" t="s">
        <v>213</v>
      </c>
      <c r="CF2205" t="s">
        <v>213</v>
      </c>
      <c r="CG2205">
        <v>5</v>
      </c>
      <c r="CH2205">
        <v>0</v>
      </c>
      <c r="CI2205">
        <v>0</v>
      </c>
      <c r="CJ2205">
        <v>0</v>
      </c>
      <c r="CK2205">
        <v>0</v>
      </c>
      <c r="CL2205">
        <v>2</v>
      </c>
      <c r="CM2205">
        <v>1346.87</v>
      </c>
      <c r="CN2205">
        <v>0.999741</v>
      </c>
      <c r="CO2205">
        <v>6.81183</v>
      </c>
      <c r="CP2205">
        <v>9.27298</v>
      </c>
      <c r="CQ2205">
        <v>30.0004</v>
      </c>
      <c r="CR2205">
        <v>9.05728</v>
      </c>
      <c r="CS2205">
        <v>9.35154</v>
      </c>
      <c r="CT2205">
        <v>-1</v>
      </c>
      <c r="CU2205">
        <v>100</v>
      </c>
      <c r="CV2205">
        <v>4.25853</v>
      </c>
      <c r="CW2205">
        <v>-999.9</v>
      </c>
      <c r="CX2205">
        <v>400</v>
      </c>
      <c r="CY2205">
        <v>0.315174</v>
      </c>
      <c r="CZ2205">
        <v>103.907</v>
      </c>
      <c r="DA2205">
        <v>103.318</v>
      </c>
    </row>
    <row r="2206" spans="1:105">
      <c r="A2206">
        <v>2192</v>
      </c>
      <c r="B2206">
        <v>1551453101.6</v>
      </c>
      <c r="C2206">
        <v>6802.69999980927</v>
      </c>
      <c r="D2206" t="s">
        <v>4615</v>
      </c>
      <c r="E2206" t="s">
        <v>4616</v>
      </c>
      <c r="F2206">
        <f>J2206+I2206+M2206*K2206</f>
        <v>0</v>
      </c>
      <c r="G2206">
        <f>(1000*AM2206)/(L2206*(AO2206+273.15))</f>
        <v>0</v>
      </c>
      <c r="H2206">
        <f>((G2206*F2206*(1-(AJ2206/1000)))/(100*K2206))*(0.0/60)</f>
        <v>0</v>
      </c>
      <c r="I2206" t="s">
        <v>203</v>
      </c>
      <c r="J2206" t="s">
        <v>204</v>
      </c>
      <c r="K2206" t="s">
        <v>205</v>
      </c>
      <c r="L2206" t="s">
        <v>206</v>
      </c>
      <c r="M2206" t="s">
        <v>4513</v>
      </c>
      <c r="N2206" t="s">
        <v>4514</v>
      </c>
      <c r="O2206" t="s">
        <v>336</v>
      </c>
      <c r="Q2206">
        <v>1551453101.6</v>
      </c>
      <c r="R2206">
        <f>AL2206*Y2206*(AJ2206-AK2206)/(100*AF2206*(1000-Y2206*AJ2206))</f>
        <v>0</v>
      </c>
      <c r="S2206">
        <f>AL2206*Y2206*(AI2206-AH2206*(1000-Y2206*AK2206)/(1000-Y2206*AJ2206))/(100*AF2206)</f>
        <v>0</v>
      </c>
      <c r="T2206">
        <f>(U2206/V2206*100)</f>
        <v>0</v>
      </c>
      <c r="U2206">
        <f>AJ2206*(AM2206+AN2206)/1000</f>
        <v>0</v>
      </c>
      <c r="V2206">
        <f>0.61365*exp(17.502*AO2206/(240.97+AO2206))</f>
        <v>0</v>
      </c>
      <c r="W2206">
        <v>143</v>
      </c>
      <c r="X2206">
        <v>10</v>
      </c>
      <c r="Y2206">
        <f>IF(W2206*$H$11&gt;=AA2206,1.0,(AA2206/(AA2206-W2206*$H$11)))</f>
        <v>0</v>
      </c>
      <c r="Z2206">
        <f>(Y2206-1)*100</f>
        <v>0</v>
      </c>
      <c r="AA2206">
        <f>MAX(0,($B$11+$C$11*AR2206)/(1+$D$11*AR2206)*AM2206/(AO2206+273)*$E$11)</f>
        <v>0</v>
      </c>
      <c r="AB2206">
        <f>$B$9*AS2206+$C$9*AT2206</f>
        <v>0</v>
      </c>
      <c r="AC2206">
        <f>AB2206*AD2206</f>
        <v>0</v>
      </c>
      <c r="AD2206">
        <f>($B$9*$D$7+$C$9*$D$7)/($B$9+$C$9)</f>
        <v>0</v>
      </c>
      <c r="AE2206">
        <f>($B$9*$K$7+$C$9*$K$7)/($B$9+$C$9)</f>
        <v>0</v>
      </c>
      <c r="AF2206">
        <v>10</v>
      </c>
      <c r="AG2206">
        <v>1551453101.6</v>
      </c>
      <c r="AH2206">
        <v>373.851</v>
      </c>
      <c r="AI2206">
        <v>396.89</v>
      </c>
      <c r="AJ2206">
        <v>8.77711</v>
      </c>
      <c r="AK2206">
        <v>8.24501</v>
      </c>
      <c r="AL2206">
        <v>1457.18</v>
      </c>
      <c r="AM2206">
        <v>100.534</v>
      </c>
      <c r="AN2206">
        <v>0.0236173</v>
      </c>
      <c r="AO2206">
        <v>6.61946</v>
      </c>
      <c r="AP2206">
        <v>999.9</v>
      </c>
      <c r="AQ2206">
        <v>999.9</v>
      </c>
      <c r="AR2206">
        <v>9997.5</v>
      </c>
      <c r="AS2206">
        <v>0</v>
      </c>
      <c r="AT2206">
        <v>675.472</v>
      </c>
      <c r="AU2206">
        <v>0</v>
      </c>
      <c r="AV2206" t="s">
        <v>208</v>
      </c>
      <c r="AW2206">
        <v>0</v>
      </c>
      <c r="AX2206">
        <v>-0.747</v>
      </c>
      <c r="AY2206">
        <v>-0.067</v>
      </c>
      <c r="AZ2206">
        <v>0</v>
      </c>
      <c r="BA2206">
        <v>0</v>
      </c>
      <c r="BB2206">
        <v>0</v>
      </c>
      <c r="BC2206">
        <v>0</v>
      </c>
      <c r="BD2206">
        <v>-75.7984071428571</v>
      </c>
      <c r="BE2206">
        <v>20.0213862783816</v>
      </c>
      <c r="BF2206">
        <v>3.54203262060433</v>
      </c>
      <c r="BG2206">
        <v>0</v>
      </c>
      <c r="BH2206">
        <v>-2.9442230952381</v>
      </c>
      <c r="BI2206">
        <v>0.136366303975294</v>
      </c>
      <c r="BJ2206">
        <v>0.0353589568694509</v>
      </c>
      <c r="BK2206">
        <v>0</v>
      </c>
      <c r="BL2206">
        <v>0</v>
      </c>
      <c r="BM2206">
        <v>0</v>
      </c>
      <c r="BN2206" t="s">
        <v>209</v>
      </c>
      <c r="BO2206">
        <v>1.88469</v>
      </c>
      <c r="BP2206">
        <v>1.8816</v>
      </c>
      <c r="BQ2206">
        <v>1.88311</v>
      </c>
      <c r="BR2206">
        <v>1.88188</v>
      </c>
      <c r="BS2206">
        <v>1.88384</v>
      </c>
      <c r="BT2206">
        <v>1.88309</v>
      </c>
      <c r="BU2206">
        <v>1.88477</v>
      </c>
      <c r="BV2206">
        <v>1.88232</v>
      </c>
      <c r="BW2206" t="s">
        <v>210</v>
      </c>
      <c r="BX2206" t="s">
        <v>17</v>
      </c>
      <c r="BY2206" t="s">
        <v>17</v>
      </c>
      <c r="BZ2206" t="s">
        <v>17</v>
      </c>
      <c r="CA2206" t="s">
        <v>211</v>
      </c>
      <c r="CB2206" t="s">
        <v>212</v>
      </c>
      <c r="CC2206" t="s">
        <v>213</v>
      </c>
      <c r="CD2206" t="s">
        <v>213</v>
      </c>
      <c r="CE2206" t="s">
        <v>213</v>
      </c>
      <c r="CF2206" t="s">
        <v>213</v>
      </c>
      <c r="CG2206">
        <v>5</v>
      </c>
      <c r="CH2206">
        <v>0</v>
      </c>
      <c r="CI2206">
        <v>0</v>
      </c>
      <c r="CJ2206">
        <v>0</v>
      </c>
      <c r="CK2206">
        <v>0</v>
      </c>
      <c r="CL2206">
        <v>2</v>
      </c>
      <c r="CM2206">
        <v>1339.08</v>
      </c>
      <c r="CN2206">
        <v>0.999742</v>
      </c>
      <c r="CO2206">
        <v>6.81288</v>
      </c>
      <c r="CP2206">
        <v>9.27354</v>
      </c>
      <c r="CQ2206">
        <v>30.0004</v>
      </c>
      <c r="CR2206">
        <v>9.05758</v>
      </c>
      <c r="CS2206">
        <v>9.35219</v>
      </c>
      <c r="CT2206">
        <v>-1</v>
      </c>
      <c r="CU2206">
        <v>100</v>
      </c>
      <c r="CV2206">
        <v>4.25853</v>
      </c>
      <c r="CW2206">
        <v>-999.9</v>
      </c>
      <c r="CX2206">
        <v>400</v>
      </c>
      <c r="CY2206">
        <v>0.203499</v>
      </c>
      <c r="CZ2206">
        <v>103.906</v>
      </c>
      <c r="DA2206">
        <v>103.318</v>
      </c>
    </row>
    <row r="2207" spans="1:105">
      <c r="A2207">
        <v>2193</v>
      </c>
      <c r="B2207">
        <v>1551453103.6</v>
      </c>
      <c r="C2207">
        <v>6804.69999980927</v>
      </c>
      <c r="D2207" t="s">
        <v>4617</v>
      </c>
      <c r="E2207" t="s">
        <v>4618</v>
      </c>
      <c r="F2207">
        <f>J2207+I2207+M2207*K2207</f>
        <v>0</v>
      </c>
      <c r="G2207">
        <f>(1000*AM2207)/(L2207*(AO2207+273.15))</f>
        <v>0</v>
      </c>
      <c r="H2207">
        <f>((G2207*F2207*(1-(AJ2207/1000)))/(100*K2207))*(0.0/60)</f>
        <v>0</v>
      </c>
      <c r="I2207" t="s">
        <v>203</v>
      </c>
      <c r="J2207" t="s">
        <v>204</v>
      </c>
      <c r="K2207" t="s">
        <v>205</v>
      </c>
      <c r="L2207" t="s">
        <v>206</v>
      </c>
      <c r="M2207" t="s">
        <v>4513</v>
      </c>
      <c r="N2207" t="s">
        <v>4514</v>
      </c>
      <c r="O2207" t="s">
        <v>336</v>
      </c>
      <c r="Q2207">
        <v>1551453103.6</v>
      </c>
      <c r="R2207">
        <f>AL2207*Y2207*(AJ2207-AK2207)/(100*AF2207*(1000-Y2207*AJ2207))</f>
        <v>0</v>
      </c>
      <c r="S2207">
        <f>AL2207*Y2207*(AI2207-AH2207*(1000-Y2207*AK2207)/(1000-Y2207*AJ2207))/(100*AF2207)</f>
        <v>0</v>
      </c>
      <c r="T2207">
        <f>(U2207/V2207*100)</f>
        <v>0</v>
      </c>
      <c r="U2207">
        <f>AJ2207*(AM2207+AN2207)/1000</f>
        <v>0</v>
      </c>
      <c r="V2207">
        <f>0.61365*exp(17.502*AO2207/(240.97+AO2207))</f>
        <v>0</v>
      </c>
      <c r="W2207">
        <v>143</v>
      </c>
      <c r="X2207">
        <v>10</v>
      </c>
      <c r="Y2207">
        <f>IF(W2207*$H$11&gt;=AA2207,1.0,(AA2207/(AA2207-W2207*$H$11)))</f>
        <v>0</v>
      </c>
      <c r="Z2207">
        <f>(Y2207-1)*100</f>
        <v>0</v>
      </c>
      <c r="AA2207">
        <f>MAX(0,($B$11+$C$11*AR2207)/(1+$D$11*AR2207)*AM2207/(AO2207+273)*$E$11)</f>
        <v>0</v>
      </c>
      <c r="AB2207">
        <f>$B$9*AS2207+$C$9*AT2207</f>
        <v>0</v>
      </c>
      <c r="AC2207">
        <f>AB2207*AD2207</f>
        <v>0</v>
      </c>
      <c r="AD2207">
        <f>($B$9*$D$7+$C$9*$D$7)/($B$9+$C$9)</f>
        <v>0</v>
      </c>
      <c r="AE2207">
        <f>($B$9*$K$7+$C$9*$K$7)/($B$9+$C$9)</f>
        <v>0</v>
      </c>
      <c r="AF2207">
        <v>10</v>
      </c>
      <c r="AG2207">
        <v>1551453103.6</v>
      </c>
      <c r="AH2207">
        <v>373.462</v>
      </c>
      <c r="AI2207">
        <v>396.885</v>
      </c>
      <c r="AJ2207">
        <v>8.7873</v>
      </c>
      <c r="AK2207">
        <v>8.2452</v>
      </c>
      <c r="AL2207">
        <v>1456.97</v>
      </c>
      <c r="AM2207">
        <v>100.533</v>
      </c>
      <c r="AN2207">
        <v>0.0237577</v>
      </c>
      <c r="AO2207">
        <v>6.62016</v>
      </c>
      <c r="AP2207">
        <v>999.9</v>
      </c>
      <c r="AQ2207">
        <v>999.9</v>
      </c>
      <c r="AR2207">
        <v>9995</v>
      </c>
      <c r="AS2207">
        <v>0</v>
      </c>
      <c r="AT2207">
        <v>672.811</v>
      </c>
      <c r="AU2207">
        <v>0</v>
      </c>
      <c r="AV2207" t="s">
        <v>208</v>
      </c>
      <c r="AW2207">
        <v>0</v>
      </c>
      <c r="AX2207">
        <v>-0.747</v>
      </c>
      <c r="AY2207">
        <v>-0.067</v>
      </c>
      <c r="AZ2207">
        <v>0</v>
      </c>
      <c r="BA2207">
        <v>0</v>
      </c>
      <c r="BB2207">
        <v>0</v>
      </c>
      <c r="BC2207">
        <v>0</v>
      </c>
      <c r="BD2207">
        <v>-75.7984071428571</v>
      </c>
      <c r="BE2207">
        <v>20.0213862783816</v>
      </c>
      <c r="BF2207">
        <v>3.54203262060433</v>
      </c>
      <c r="BG2207">
        <v>0</v>
      </c>
      <c r="BH2207">
        <v>-2.9442230952381</v>
      </c>
      <c r="BI2207">
        <v>0.136366303975294</v>
      </c>
      <c r="BJ2207">
        <v>0.0353589568694509</v>
      </c>
      <c r="BK2207">
        <v>0</v>
      </c>
      <c r="BL2207">
        <v>0</v>
      </c>
      <c r="BM2207">
        <v>0</v>
      </c>
      <c r="BN2207" t="s">
        <v>209</v>
      </c>
      <c r="BO2207">
        <v>1.88469</v>
      </c>
      <c r="BP2207">
        <v>1.88159</v>
      </c>
      <c r="BQ2207">
        <v>1.88311</v>
      </c>
      <c r="BR2207">
        <v>1.88188</v>
      </c>
      <c r="BS2207">
        <v>1.88383</v>
      </c>
      <c r="BT2207">
        <v>1.88309</v>
      </c>
      <c r="BU2207">
        <v>1.88477</v>
      </c>
      <c r="BV2207">
        <v>1.88232</v>
      </c>
      <c r="BW2207" t="s">
        <v>210</v>
      </c>
      <c r="BX2207" t="s">
        <v>17</v>
      </c>
      <c r="BY2207" t="s">
        <v>17</v>
      </c>
      <c r="BZ2207" t="s">
        <v>17</v>
      </c>
      <c r="CA2207" t="s">
        <v>211</v>
      </c>
      <c r="CB2207" t="s">
        <v>212</v>
      </c>
      <c r="CC2207" t="s">
        <v>213</v>
      </c>
      <c r="CD2207" t="s">
        <v>213</v>
      </c>
      <c r="CE2207" t="s">
        <v>213</v>
      </c>
      <c r="CF2207" t="s">
        <v>213</v>
      </c>
      <c r="CG2207">
        <v>5</v>
      </c>
      <c r="CH2207">
        <v>0</v>
      </c>
      <c r="CI2207">
        <v>0</v>
      </c>
      <c r="CJ2207">
        <v>0</v>
      </c>
      <c r="CK2207">
        <v>0</v>
      </c>
      <c r="CL2207">
        <v>2</v>
      </c>
      <c r="CM2207">
        <v>1338.71</v>
      </c>
      <c r="CN2207">
        <v>0.999742</v>
      </c>
      <c r="CO2207">
        <v>6.81415</v>
      </c>
      <c r="CP2207">
        <v>9.2741</v>
      </c>
      <c r="CQ2207">
        <v>30.0003</v>
      </c>
      <c r="CR2207">
        <v>9.0581</v>
      </c>
      <c r="CS2207">
        <v>9.35304</v>
      </c>
      <c r="CT2207">
        <v>-1</v>
      </c>
      <c r="CU2207">
        <v>100</v>
      </c>
      <c r="CV2207">
        <v>4.25853</v>
      </c>
      <c r="CW2207">
        <v>-999.9</v>
      </c>
      <c r="CX2207">
        <v>400</v>
      </c>
      <c r="CY2207">
        <v>0.0984163</v>
      </c>
      <c r="CZ2207">
        <v>103.905</v>
      </c>
      <c r="DA2207">
        <v>103.318</v>
      </c>
    </row>
    <row r="2208" spans="1:105">
      <c r="A2208">
        <v>2194</v>
      </c>
      <c r="B2208">
        <v>1551453105.6</v>
      </c>
      <c r="C2208">
        <v>6806.69999980927</v>
      </c>
      <c r="D2208" t="s">
        <v>4619</v>
      </c>
      <c r="E2208" t="s">
        <v>4620</v>
      </c>
      <c r="F2208">
        <f>J2208+I2208+M2208*K2208</f>
        <v>0</v>
      </c>
      <c r="G2208">
        <f>(1000*AM2208)/(L2208*(AO2208+273.15))</f>
        <v>0</v>
      </c>
      <c r="H2208">
        <f>((G2208*F2208*(1-(AJ2208/1000)))/(100*K2208))*(0.0/60)</f>
        <v>0</v>
      </c>
      <c r="I2208" t="s">
        <v>203</v>
      </c>
      <c r="J2208" t="s">
        <v>204</v>
      </c>
      <c r="K2208" t="s">
        <v>205</v>
      </c>
      <c r="L2208" t="s">
        <v>206</v>
      </c>
      <c r="M2208" t="s">
        <v>4513</v>
      </c>
      <c r="N2208" t="s">
        <v>4514</v>
      </c>
      <c r="O2208" t="s">
        <v>336</v>
      </c>
      <c r="Q2208">
        <v>1551453105.6</v>
      </c>
      <c r="R2208">
        <f>AL2208*Y2208*(AJ2208-AK2208)/(100*AF2208*(1000-Y2208*AJ2208))</f>
        <v>0</v>
      </c>
      <c r="S2208">
        <f>AL2208*Y2208*(AI2208-AH2208*(1000-Y2208*AK2208)/(1000-Y2208*AJ2208))/(100*AF2208)</f>
        <v>0</v>
      </c>
      <c r="T2208">
        <f>(U2208/V2208*100)</f>
        <v>0</v>
      </c>
      <c r="U2208">
        <f>AJ2208*(AM2208+AN2208)/1000</f>
        <v>0</v>
      </c>
      <c r="V2208">
        <f>0.61365*exp(17.502*AO2208/(240.97+AO2208))</f>
        <v>0</v>
      </c>
      <c r="W2208">
        <v>145</v>
      </c>
      <c r="X2208">
        <v>10</v>
      </c>
      <c r="Y2208">
        <f>IF(W2208*$H$11&gt;=AA2208,1.0,(AA2208/(AA2208-W2208*$H$11)))</f>
        <v>0</v>
      </c>
      <c r="Z2208">
        <f>(Y2208-1)*100</f>
        <v>0</v>
      </c>
      <c r="AA2208">
        <f>MAX(0,($B$11+$C$11*AR2208)/(1+$D$11*AR2208)*AM2208/(AO2208+273)*$E$11)</f>
        <v>0</v>
      </c>
      <c r="AB2208">
        <f>$B$9*AS2208+$C$9*AT2208</f>
        <v>0</v>
      </c>
      <c r="AC2208">
        <f>AB2208*AD2208</f>
        <v>0</v>
      </c>
      <c r="AD2208">
        <f>($B$9*$D$7+$C$9*$D$7)/($B$9+$C$9)</f>
        <v>0</v>
      </c>
      <c r="AE2208">
        <f>($B$9*$K$7+$C$9*$K$7)/($B$9+$C$9)</f>
        <v>0</v>
      </c>
      <c r="AF2208">
        <v>10</v>
      </c>
      <c r="AG2208">
        <v>1551453105.6</v>
      </c>
      <c r="AH2208">
        <v>373.134</v>
      </c>
      <c r="AI2208">
        <v>396.898</v>
      </c>
      <c r="AJ2208">
        <v>8.79571</v>
      </c>
      <c r="AK2208">
        <v>8.24662</v>
      </c>
      <c r="AL2208">
        <v>1456.98</v>
      </c>
      <c r="AM2208">
        <v>100.533</v>
      </c>
      <c r="AN2208">
        <v>0.0234608</v>
      </c>
      <c r="AO2208">
        <v>6.62859</v>
      </c>
      <c r="AP2208">
        <v>999.9</v>
      </c>
      <c r="AQ2208">
        <v>999.9</v>
      </c>
      <c r="AR2208">
        <v>10011.2</v>
      </c>
      <c r="AS2208">
        <v>0</v>
      </c>
      <c r="AT2208">
        <v>670.209</v>
      </c>
      <c r="AU2208">
        <v>0</v>
      </c>
      <c r="AV2208" t="s">
        <v>208</v>
      </c>
      <c r="AW2208">
        <v>0</v>
      </c>
      <c r="AX2208">
        <v>-0.747</v>
      </c>
      <c r="AY2208">
        <v>-0.067</v>
      </c>
      <c r="AZ2208">
        <v>0</v>
      </c>
      <c r="BA2208">
        <v>0</v>
      </c>
      <c r="BB2208">
        <v>0</v>
      </c>
      <c r="BC2208">
        <v>0</v>
      </c>
      <c r="BD2208">
        <v>-75.7984071428571</v>
      </c>
      <c r="BE2208">
        <v>20.0213862783816</v>
      </c>
      <c r="BF2208">
        <v>3.54203262060433</v>
      </c>
      <c r="BG2208">
        <v>0</v>
      </c>
      <c r="BH2208">
        <v>-2.9442230952381</v>
      </c>
      <c r="BI2208">
        <v>0.136366303975294</v>
      </c>
      <c r="BJ2208">
        <v>0.0353589568694509</v>
      </c>
      <c r="BK2208">
        <v>0</v>
      </c>
      <c r="BL2208">
        <v>0</v>
      </c>
      <c r="BM2208">
        <v>0</v>
      </c>
      <c r="BN2208" t="s">
        <v>209</v>
      </c>
      <c r="BO2208">
        <v>1.88467</v>
      </c>
      <c r="BP2208">
        <v>1.88159</v>
      </c>
      <c r="BQ2208">
        <v>1.88311</v>
      </c>
      <c r="BR2208">
        <v>1.88188</v>
      </c>
      <c r="BS2208">
        <v>1.88383</v>
      </c>
      <c r="BT2208">
        <v>1.88309</v>
      </c>
      <c r="BU2208">
        <v>1.88477</v>
      </c>
      <c r="BV2208">
        <v>1.88232</v>
      </c>
      <c r="BW2208" t="s">
        <v>210</v>
      </c>
      <c r="BX2208" t="s">
        <v>17</v>
      </c>
      <c r="BY2208" t="s">
        <v>17</v>
      </c>
      <c r="BZ2208" t="s">
        <v>17</v>
      </c>
      <c r="CA2208" t="s">
        <v>211</v>
      </c>
      <c r="CB2208" t="s">
        <v>212</v>
      </c>
      <c r="CC2208" t="s">
        <v>213</v>
      </c>
      <c r="CD2208" t="s">
        <v>213</v>
      </c>
      <c r="CE2208" t="s">
        <v>213</v>
      </c>
      <c r="CF2208" t="s">
        <v>213</v>
      </c>
      <c r="CG2208">
        <v>5</v>
      </c>
      <c r="CH2208">
        <v>0</v>
      </c>
      <c r="CI2208">
        <v>0</v>
      </c>
      <c r="CJ2208">
        <v>0</v>
      </c>
      <c r="CK2208">
        <v>0</v>
      </c>
      <c r="CL2208">
        <v>2</v>
      </c>
      <c r="CM2208">
        <v>1337.41</v>
      </c>
      <c r="CN2208">
        <v>0.999742</v>
      </c>
      <c r="CO2208">
        <v>6.81539</v>
      </c>
      <c r="CP2208">
        <v>9.27494</v>
      </c>
      <c r="CQ2208">
        <v>30.0003</v>
      </c>
      <c r="CR2208">
        <v>9.05865</v>
      </c>
      <c r="CS2208">
        <v>9.3538</v>
      </c>
      <c r="CT2208">
        <v>-1</v>
      </c>
      <c r="CU2208">
        <v>100</v>
      </c>
      <c r="CV2208">
        <v>4.25853</v>
      </c>
      <c r="CW2208">
        <v>-999.9</v>
      </c>
      <c r="CX2208">
        <v>400</v>
      </c>
      <c r="CY2208">
        <v>0</v>
      </c>
      <c r="CZ2208">
        <v>103.904</v>
      </c>
      <c r="DA2208">
        <v>103.319</v>
      </c>
    </row>
    <row r="2209" spans="1:105">
      <c r="A2209">
        <v>2195</v>
      </c>
      <c r="B2209">
        <v>1551453107.6</v>
      </c>
      <c r="C2209">
        <v>6808.69999980927</v>
      </c>
      <c r="D2209" t="s">
        <v>4621</v>
      </c>
      <c r="E2209" t="s">
        <v>4622</v>
      </c>
      <c r="F2209">
        <f>J2209+I2209+M2209*K2209</f>
        <v>0</v>
      </c>
      <c r="G2209">
        <f>(1000*AM2209)/(L2209*(AO2209+273.15))</f>
        <v>0</v>
      </c>
      <c r="H2209">
        <f>((G2209*F2209*(1-(AJ2209/1000)))/(100*K2209))*(0.0/60)</f>
        <v>0</v>
      </c>
      <c r="I2209" t="s">
        <v>203</v>
      </c>
      <c r="J2209" t="s">
        <v>204</v>
      </c>
      <c r="K2209" t="s">
        <v>205</v>
      </c>
      <c r="L2209" t="s">
        <v>206</v>
      </c>
      <c r="M2209" t="s">
        <v>4513</v>
      </c>
      <c r="N2209" t="s">
        <v>4514</v>
      </c>
      <c r="O2209" t="s">
        <v>336</v>
      </c>
      <c r="Q2209">
        <v>1551453107.6</v>
      </c>
      <c r="R2209">
        <f>AL2209*Y2209*(AJ2209-AK2209)/(100*AF2209*(1000-Y2209*AJ2209))</f>
        <v>0</v>
      </c>
      <c r="S2209">
        <f>AL2209*Y2209*(AI2209-AH2209*(1000-Y2209*AK2209)/(1000-Y2209*AJ2209))/(100*AF2209)</f>
        <v>0</v>
      </c>
      <c r="T2209">
        <f>(U2209/V2209*100)</f>
        <v>0</v>
      </c>
      <c r="U2209">
        <f>AJ2209*(AM2209+AN2209)/1000</f>
        <v>0</v>
      </c>
      <c r="V2209">
        <f>0.61365*exp(17.502*AO2209/(240.97+AO2209))</f>
        <v>0</v>
      </c>
      <c r="W2209">
        <v>160</v>
      </c>
      <c r="X2209">
        <v>11</v>
      </c>
      <c r="Y2209">
        <f>IF(W2209*$H$11&gt;=AA2209,1.0,(AA2209/(AA2209-W2209*$H$11)))</f>
        <v>0</v>
      </c>
      <c r="Z2209">
        <f>(Y2209-1)*100</f>
        <v>0</v>
      </c>
      <c r="AA2209">
        <f>MAX(0,($B$11+$C$11*AR2209)/(1+$D$11*AR2209)*AM2209/(AO2209+273)*$E$11)</f>
        <v>0</v>
      </c>
      <c r="AB2209">
        <f>$B$9*AS2209+$C$9*AT2209</f>
        <v>0</v>
      </c>
      <c r="AC2209">
        <f>AB2209*AD2209</f>
        <v>0</v>
      </c>
      <c r="AD2209">
        <f>($B$9*$D$7+$C$9*$D$7)/($B$9+$C$9)</f>
        <v>0</v>
      </c>
      <c r="AE2209">
        <f>($B$9*$K$7+$C$9*$K$7)/($B$9+$C$9)</f>
        <v>0</v>
      </c>
      <c r="AF2209">
        <v>10</v>
      </c>
      <c r="AG2209">
        <v>1551453107.6</v>
      </c>
      <c r="AH2209">
        <v>372.762</v>
      </c>
      <c r="AI2209">
        <v>396.874</v>
      </c>
      <c r="AJ2209">
        <v>8.80481</v>
      </c>
      <c r="AK2209">
        <v>8.24754</v>
      </c>
      <c r="AL2209">
        <v>1456.81</v>
      </c>
      <c r="AM2209">
        <v>100.534</v>
      </c>
      <c r="AN2209">
        <v>0.023235</v>
      </c>
      <c r="AO2209">
        <v>6.64646</v>
      </c>
      <c r="AP2209">
        <v>999.9</v>
      </c>
      <c r="AQ2209">
        <v>999.9</v>
      </c>
      <c r="AR2209">
        <v>10030</v>
      </c>
      <c r="AS2209">
        <v>0</v>
      </c>
      <c r="AT2209">
        <v>668.987</v>
      </c>
      <c r="AU2209">
        <v>0</v>
      </c>
      <c r="AV2209" t="s">
        <v>208</v>
      </c>
      <c r="AW2209">
        <v>0</v>
      </c>
      <c r="AX2209">
        <v>-0.747</v>
      </c>
      <c r="AY2209">
        <v>-0.067</v>
      </c>
      <c r="AZ2209">
        <v>0</v>
      </c>
      <c r="BA2209">
        <v>0</v>
      </c>
      <c r="BB2209">
        <v>0</v>
      </c>
      <c r="BC2209">
        <v>0</v>
      </c>
      <c r="BD2209">
        <v>-75.7984071428571</v>
      </c>
      <c r="BE2209">
        <v>20.0213862783816</v>
      </c>
      <c r="BF2209">
        <v>3.54203262060433</v>
      </c>
      <c r="BG2209">
        <v>0</v>
      </c>
      <c r="BH2209">
        <v>-2.9442230952381</v>
      </c>
      <c r="BI2209">
        <v>0.136366303975294</v>
      </c>
      <c r="BJ2209">
        <v>0.0353589568694509</v>
      </c>
      <c r="BK2209">
        <v>0</v>
      </c>
      <c r="BL2209">
        <v>0</v>
      </c>
      <c r="BM2209">
        <v>0</v>
      </c>
      <c r="BN2209" t="s">
        <v>209</v>
      </c>
      <c r="BO2209">
        <v>1.88469</v>
      </c>
      <c r="BP2209">
        <v>1.88159</v>
      </c>
      <c r="BQ2209">
        <v>1.88311</v>
      </c>
      <c r="BR2209">
        <v>1.88187</v>
      </c>
      <c r="BS2209">
        <v>1.88383</v>
      </c>
      <c r="BT2209">
        <v>1.88309</v>
      </c>
      <c r="BU2209">
        <v>1.88477</v>
      </c>
      <c r="BV2209">
        <v>1.88232</v>
      </c>
      <c r="BW2209" t="s">
        <v>210</v>
      </c>
      <c r="BX2209" t="s">
        <v>17</v>
      </c>
      <c r="BY2209" t="s">
        <v>17</v>
      </c>
      <c r="BZ2209" t="s">
        <v>17</v>
      </c>
      <c r="CA2209" t="s">
        <v>211</v>
      </c>
      <c r="CB2209" t="s">
        <v>212</v>
      </c>
      <c r="CC2209" t="s">
        <v>213</v>
      </c>
      <c r="CD2209" t="s">
        <v>213</v>
      </c>
      <c r="CE2209" t="s">
        <v>213</v>
      </c>
      <c r="CF2209" t="s">
        <v>213</v>
      </c>
      <c r="CG2209">
        <v>5</v>
      </c>
      <c r="CH2209">
        <v>0</v>
      </c>
      <c r="CI2209">
        <v>0</v>
      </c>
      <c r="CJ2209">
        <v>0</v>
      </c>
      <c r="CK2209">
        <v>0</v>
      </c>
      <c r="CL2209">
        <v>2</v>
      </c>
      <c r="CM2209">
        <v>1326.05</v>
      </c>
      <c r="CN2209">
        <v>0.999742</v>
      </c>
      <c r="CO2209">
        <v>6.81666</v>
      </c>
      <c r="CP2209">
        <v>9.27573</v>
      </c>
      <c r="CQ2209">
        <v>30.0003</v>
      </c>
      <c r="CR2209">
        <v>9.05893</v>
      </c>
      <c r="CS2209">
        <v>9.35463</v>
      </c>
      <c r="CT2209">
        <v>-1</v>
      </c>
      <c r="CU2209">
        <v>100</v>
      </c>
      <c r="CV2209">
        <v>3.87198</v>
      </c>
      <c r="CW2209">
        <v>-999.9</v>
      </c>
      <c r="CX2209">
        <v>400</v>
      </c>
      <c r="CY2209">
        <v>0</v>
      </c>
      <c r="CZ2209">
        <v>103.903</v>
      </c>
      <c r="DA2209">
        <v>103.319</v>
      </c>
    </row>
    <row r="2210" spans="1:105">
      <c r="A2210">
        <v>2196</v>
      </c>
      <c r="B2210">
        <v>1551453109.6</v>
      </c>
      <c r="C2210">
        <v>6810.69999980927</v>
      </c>
      <c r="D2210" t="s">
        <v>4623</v>
      </c>
      <c r="E2210" t="s">
        <v>4624</v>
      </c>
      <c r="F2210">
        <f>J2210+I2210+M2210*K2210</f>
        <v>0</v>
      </c>
      <c r="G2210">
        <f>(1000*AM2210)/(L2210*(AO2210+273.15))</f>
        <v>0</v>
      </c>
      <c r="H2210">
        <f>((G2210*F2210*(1-(AJ2210/1000)))/(100*K2210))*(0.0/60)</f>
        <v>0</v>
      </c>
      <c r="I2210" t="s">
        <v>203</v>
      </c>
      <c r="J2210" t="s">
        <v>204</v>
      </c>
      <c r="K2210" t="s">
        <v>205</v>
      </c>
      <c r="L2210" t="s">
        <v>206</v>
      </c>
      <c r="M2210" t="s">
        <v>4513</v>
      </c>
      <c r="N2210" t="s">
        <v>4514</v>
      </c>
      <c r="O2210" t="s">
        <v>336</v>
      </c>
      <c r="Q2210">
        <v>1551453109.6</v>
      </c>
      <c r="R2210">
        <f>AL2210*Y2210*(AJ2210-AK2210)/(100*AF2210*(1000-Y2210*AJ2210))</f>
        <v>0</v>
      </c>
      <c r="S2210">
        <f>AL2210*Y2210*(AI2210-AH2210*(1000-Y2210*AK2210)/(1000-Y2210*AJ2210))/(100*AF2210)</f>
        <v>0</v>
      </c>
      <c r="T2210">
        <f>(U2210/V2210*100)</f>
        <v>0</v>
      </c>
      <c r="U2210">
        <f>AJ2210*(AM2210+AN2210)/1000</f>
        <v>0</v>
      </c>
      <c r="V2210">
        <f>0.61365*exp(17.502*AO2210/(240.97+AO2210))</f>
        <v>0</v>
      </c>
      <c r="W2210">
        <v>164</v>
      </c>
      <c r="X2210">
        <v>11</v>
      </c>
      <c r="Y2210">
        <f>IF(W2210*$H$11&gt;=AA2210,1.0,(AA2210/(AA2210-W2210*$H$11)))</f>
        <v>0</v>
      </c>
      <c r="Z2210">
        <f>(Y2210-1)*100</f>
        <v>0</v>
      </c>
      <c r="AA2210">
        <f>MAX(0,($B$11+$C$11*AR2210)/(1+$D$11*AR2210)*AM2210/(AO2210+273)*$E$11)</f>
        <v>0</v>
      </c>
      <c r="AB2210">
        <f>$B$9*AS2210+$C$9*AT2210</f>
        <v>0</v>
      </c>
      <c r="AC2210">
        <f>AB2210*AD2210</f>
        <v>0</v>
      </c>
      <c r="AD2210">
        <f>($B$9*$D$7+$C$9*$D$7)/($B$9+$C$9)</f>
        <v>0</v>
      </c>
      <c r="AE2210">
        <f>($B$9*$K$7+$C$9*$K$7)/($B$9+$C$9)</f>
        <v>0</v>
      </c>
      <c r="AF2210">
        <v>10</v>
      </c>
      <c r="AG2210">
        <v>1551453109.6</v>
      </c>
      <c r="AH2210">
        <v>372.384</v>
      </c>
      <c r="AI2210">
        <v>396.889</v>
      </c>
      <c r="AJ2210">
        <v>8.81022</v>
      </c>
      <c r="AK2210">
        <v>8.24818</v>
      </c>
      <c r="AL2210">
        <v>1456.64</v>
      </c>
      <c r="AM2210">
        <v>100.534</v>
      </c>
      <c r="AN2210">
        <v>0.0232519</v>
      </c>
      <c r="AO2210">
        <v>6.64501</v>
      </c>
      <c r="AP2210">
        <v>999.9</v>
      </c>
      <c r="AQ2210">
        <v>999.9</v>
      </c>
      <c r="AR2210">
        <v>10008.8</v>
      </c>
      <c r="AS2210">
        <v>0</v>
      </c>
      <c r="AT2210">
        <v>669.624</v>
      </c>
      <c r="AU2210">
        <v>0</v>
      </c>
      <c r="AV2210" t="s">
        <v>208</v>
      </c>
      <c r="AW2210">
        <v>0</v>
      </c>
      <c r="AX2210">
        <v>-0.747</v>
      </c>
      <c r="AY2210">
        <v>-0.067</v>
      </c>
      <c r="AZ2210">
        <v>0</v>
      </c>
      <c r="BA2210">
        <v>0</v>
      </c>
      <c r="BB2210">
        <v>0</v>
      </c>
      <c r="BC2210">
        <v>0</v>
      </c>
      <c r="BD2210">
        <v>-75.7984071428571</v>
      </c>
      <c r="BE2210">
        <v>20.0213862783816</v>
      </c>
      <c r="BF2210">
        <v>3.54203262060433</v>
      </c>
      <c r="BG2210">
        <v>0</v>
      </c>
      <c r="BH2210">
        <v>-2.9442230952381</v>
      </c>
      <c r="BI2210">
        <v>0.136366303975294</v>
      </c>
      <c r="BJ2210">
        <v>0.0353589568694509</v>
      </c>
      <c r="BK2210">
        <v>0</v>
      </c>
      <c r="BL2210">
        <v>0</v>
      </c>
      <c r="BM2210">
        <v>0</v>
      </c>
      <c r="BN2210" t="s">
        <v>209</v>
      </c>
      <c r="BO2210">
        <v>1.8847</v>
      </c>
      <c r="BP2210">
        <v>1.8816</v>
      </c>
      <c r="BQ2210">
        <v>1.88311</v>
      </c>
      <c r="BR2210">
        <v>1.88187</v>
      </c>
      <c r="BS2210">
        <v>1.88383</v>
      </c>
      <c r="BT2210">
        <v>1.88309</v>
      </c>
      <c r="BU2210">
        <v>1.88477</v>
      </c>
      <c r="BV2210">
        <v>1.88232</v>
      </c>
      <c r="BW2210" t="s">
        <v>210</v>
      </c>
      <c r="BX2210" t="s">
        <v>17</v>
      </c>
      <c r="BY2210" t="s">
        <v>17</v>
      </c>
      <c r="BZ2210" t="s">
        <v>17</v>
      </c>
      <c r="CA2210" t="s">
        <v>211</v>
      </c>
      <c r="CB2210" t="s">
        <v>212</v>
      </c>
      <c r="CC2210" t="s">
        <v>213</v>
      </c>
      <c r="CD2210" t="s">
        <v>213</v>
      </c>
      <c r="CE2210" t="s">
        <v>213</v>
      </c>
      <c r="CF2210" t="s">
        <v>213</v>
      </c>
      <c r="CG2210">
        <v>5</v>
      </c>
      <c r="CH2210">
        <v>0</v>
      </c>
      <c r="CI2210">
        <v>0</v>
      </c>
      <c r="CJ2210">
        <v>0</v>
      </c>
      <c r="CK2210">
        <v>0</v>
      </c>
      <c r="CL2210">
        <v>2</v>
      </c>
      <c r="CM2210">
        <v>1323.06</v>
      </c>
      <c r="CN2210">
        <v>0.999742</v>
      </c>
      <c r="CO2210">
        <v>6.81793</v>
      </c>
      <c r="CP2210">
        <v>9.27631</v>
      </c>
      <c r="CQ2210">
        <v>30.0003</v>
      </c>
      <c r="CR2210">
        <v>9.0595</v>
      </c>
      <c r="CS2210">
        <v>9.35555</v>
      </c>
      <c r="CT2210">
        <v>-1</v>
      </c>
      <c r="CU2210">
        <v>100</v>
      </c>
      <c r="CV2210">
        <v>3.87198</v>
      </c>
      <c r="CW2210">
        <v>-999.9</v>
      </c>
      <c r="CX2210">
        <v>400</v>
      </c>
      <c r="CY2210">
        <v>0</v>
      </c>
      <c r="CZ2210">
        <v>103.902</v>
      </c>
      <c r="DA2210">
        <v>103.319</v>
      </c>
    </row>
    <row r="2211" spans="1:105">
      <c r="A2211">
        <v>2197</v>
      </c>
      <c r="B2211">
        <v>1551453111.6</v>
      </c>
      <c r="C2211">
        <v>6812.69999980927</v>
      </c>
      <c r="D2211" t="s">
        <v>4625</v>
      </c>
      <c r="E2211" t="s">
        <v>4626</v>
      </c>
      <c r="F2211">
        <f>J2211+I2211+M2211*K2211</f>
        <v>0</v>
      </c>
      <c r="G2211">
        <f>(1000*AM2211)/(L2211*(AO2211+273.15))</f>
        <v>0</v>
      </c>
      <c r="H2211">
        <f>((G2211*F2211*(1-(AJ2211/1000)))/(100*K2211))*(0.0/60)</f>
        <v>0</v>
      </c>
      <c r="I2211" t="s">
        <v>203</v>
      </c>
      <c r="J2211" t="s">
        <v>204</v>
      </c>
      <c r="K2211" t="s">
        <v>205</v>
      </c>
      <c r="L2211" t="s">
        <v>206</v>
      </c>
      <c r="M2211" t="s">
        <v>4513</v>
      </c>
      <c r="N2211" t="s">
        <v>4514</v>
      </c>
      <c r="O2211" t="s">
        <v>336</v>
      </c>
      <c r="Q2211">
        <v>1551453111.6</v>
      </c>
      <c r="R2211">
        <f>AL2211*Y2211*(AJ2211-AK2211)/(100*AF2211*(1000-Y2211*AJ2211))</f>
        <v>0</v>
      </c>
      <c r="S2211">
        <f>AL2211*Y2211*(AI2211-AH2211*(1000-Y2211*AK2211)/(1000-Y2211*AJ2211))/(100*AF2211)</f>
        <v>0</v>
      </c>
      <c r="T2211">
        <f>(U2211/V2211*100)</f>
        <v>0</v>
      </c>
      <c r="U2211">
        <f>AJ2211*(AM2211+AN2211)/1000</f>
        <v>0</v>
      </c>
      <c r="V2211">
        <f>0.61365*exp(17.502*AO2211/(240.97+AO2211))</f>
        <v>0</v>
      </c>
      <c r="W2211">
        <v>160</v>
      </c>
      <c r="X2211">
        <v>11</v>
      </c>
      <c r="Y2211">
        <f>IF(W2211*$H$11&gt;=AA2211,1.0,(AA2211/(AA2211-W2211*$H$11)))</f>
        <v>0</v>
      </c>
      <c r="Z2211">
        <f>(Y2211-1)*100</f>
        <v>0</v>
      </c>
      <c r="AA2211">
        <f>MAX(0,($B$11+$C$11*AR2211)/(1+$D$11*AR2211)*AM2211/(AO2211+273)*$E$11)</f>
        <v>0</v>
      </c>
      <c r="AB2211">
        <f>$B$9*AS2211+$C$9*AT2211</f>
        <v>0</v>
      </c>
      <c r="AC2211">
        <f>AB2211*AD2211</f>
        <v>0</v>
      </c>
      <c r="AD2211">
        <f>($B$9*$D$7+$C$9*$D$7)/($B$9+$C$9)</f>
        <v>0</v>
      </c>
      <c r="AE2211">
        <f>($B$9*$K$7+$C$9*$K$7)/($B$9+$C$9)</f>
        <v>0</v>
      </c>
      <c r="AF2211">
        <v>10</v>
      </c>
      <c r="AG2211">
        <v>1551453111.6</v>
      </c>
      <c r="AH2211">
        <v>371.971</v>
      </c>
      <c r="AI2211">
        <v>396.906</v>
      </c>
      <c r="AJ2211">
        <v>8.81527</v>
      </c>
      <c r="AK2211">
        <v>8.24828</v>
      </c>
      <c r="AL2211">
        <v>1456.3</v>
      </c>
      <c r="AM2211">
        <v>100.532</v>
      </c>
      <c r="AN2211">
        <v>0.0232938</v>
      </c>
      <c r="AO2211">
        <v>6.64557</v>
      </c>
      <c r="AP2211">
        <v>999.9</v>
      </c>
      <c r="AQ2211">
        <v>999.9</v>
      </c>
      <c r="AR2211">
        <v>9994.38</v>
      </c>
      <c r="AS2211">
        <v>0</v>
      </c>
      <c r="AT2211">
        <v>675.049</v>
      </c>
      <c r="AU2211">
        <v>0</v>
      </c>
      <c r="AV2211" t="s">
        <v>208</v>
      </c>
      <c r="AW2211">
        <v>0</v>
      </c>
      <c r="AX2211">
        <v>-0.747</v>
      </c>
      <c r="AY2211">
        <v>-0.067</v>
      </c>
      <c r="AZ2211">
        <v>0</v>
      </c>
      <c r="BA2211">
        <v>0</v>
      </c>
      <c r="BB2211">
        <v>0</v>
      </c>
      <c r="BC2211">
        <v>0</v>
      </c>
      <c r="BD2211">
        <v>-75.7984071428571</v>
      </c>
      <c r="BE2211">
        <v>20.0213862783816</v>
      </c>
      <c r="BF2211">
        <v>3.54203262060433</v>
      </c>
      <c r="BG2211">
        <v>0</v>
      </c>
      <c r="BH2211">
        <v>-2.9442230952381</v>
      </c>
      <c r="BI2211">
        <v>0.136366303975294</v>
      </c>
      <c r="BJ2211">
        <v>0.0353589568694509</v>
      </c>
      <c r="BK2211">
        <v>0</v>
      </c>
      <c r="BL2211">
        <v>0</v>
      </c>
      <c r="BM2211">
        <v>0</v>
      </c>
      <c r="BN2211" t="s">
        <v>209</v>
      </c>
      <c r="BO2211">
        <v>1.88468</v>
      </c>
      <c r="BP2211">
        <v>1.88159</v>
      </c>
      <c r="BQ2211">
        <v>1.88311</v>
      </c>
      <c r="BR2211">
        <v>1.88187</v>
      </c>
      <c r="BS2211">
        <v>1.88384</v>
      </c>
      <c r="BT2211">
        <v>1.88309</v>
      </c>
      <c r="BU2211">
        <v>1.88477</v>
      </c>
      <c r="BV2211">
        <v>1.88232</v>
      </c>
      <c r="BW2211" t="s">
        <v>210</v>
      </c>
      <c r="BX2211" t="s">
        <v>17</v>
      </c>
      <c r="BY2211" t="s">
        <v>17</v>
      </c>
      <c r="BZ2211" t="s">
        <v>17</v>
      </c>
      <c r="CA2211" t="s">
        <v>211</v>
      </c>
      <c r="CB2211" t="s">
        <v>212</v>
      </c>
      <c r="CC2211" t="s">
        <v>213</v>
      </c>
      <c r="CD2211" t="s">
        <v>213</v>
      </c>
      <c r="CE2211" t="s">
        <v>213</v>
      </c>
      <c r="CF2211" t="s">
        <v>213</v>
      </c>
      <c r="CG2211">
        <v>5</v>
      </c>
      <c r="CH2211">
        <v>0</v>
      </c>
      <c r="CI2211">
        <v>0</v>
      </c>
      <c r="CJ2211">
        <v>0</v>
      </c>
      <c r="CK2211">
        <v>0</v>
      </c>
      <c r="CL2211">
        <v>2</v>
      </c>
      <c r="CM2211">
        <v>1325.57</v>
      </c>
      <c r="CN2211">
        <v>0.999743</v>
      </c>
      <c r="CO2211">
        <v>6.81928</v>
      </c>
      <c r="CP2211">
        <v>9.27715</v>
      </c>
      <c r="CQ2211">
        <v>30.0003</v>
      </c>
      <c r="CR2211">
        <v>9.05981</v>
      </c>
      <c r="CS2211">
        <v>9.35638</v>
      </c>
      <c r="CT2211">
        <v>-1</v>
      </c>
      <c r="CU2211">
        <v>100</v>
      </c>
      <c r="CV2211">
        <v>3.87198</v>
      </c>
      <c r="CW2211">
        <v>-999.9</v>
      </c>
      <c r="CX2211">
        <v>400</v>
      </c>
      <c r="CY2211">
        <v>0</v>
      </c>
      <c r="CZ2211">
        <v>103.9</v>
      </c>
      <c r="DA2211">
        <v>103.318</v>
      </c>
    </row>
    <row r="2212" spans="1:105">
      <c r="A2212">
        <v>2198</v>
      </c>
      <c r="B2212">
        <v>1551453113.6</v>
      </c>
      <c r="C2212">
        <v>6814.69999980927</v>
      </c>
      <c r="D2212" t="s">
        <v>4627</v>
      </c>
      <c r="E2212" t="s">
        <v>4628</v>
      </c>
      <c r="F2212">
        <f>J2212+I2212+M2212*K2212</f>
        <v>0</v>
      </c>
      <c r="G2212">
        <f>(1000*AM2212)/(L2212*(AO2212+273.15))</f>
        <v>0</v>
      </c>
      <c r="H2212">
        <f>((G2212*F2212*(1-(AJ2212/1000)))/(100*K2212))*(0.0/60)</f>
        <v>0</v>
      </c>
      <c r="I2212" t="s">
        <v>203</v>
      </c>
      <c r="J2212" t="s">
        <v>204</v>
      </c>
      <c r="K2212" t="s">
        <v>205</v>
      </c>
      <c r="L2212" t="s">
        <v>206</v>
      </c>
      <c r="M2212" t="s">
        <v>4513</v>
      </c>
      <c r="N2212" t="s">
        <v>4514</v>
      </c>
      <c r="O2212" t="s">
        <v>336</v>
      </c>
      <c r="Q2212">
        <v>1551453113.6</v>
      </c>
      <c r="R2212">
        <f>AL2212*Y2212*(AJ2212-AK2212)/(100*AF2212*(1000-Y2212*AJ2212))</f>
        <v>0</v>
      </c>
      <c r="S2212">
        <f>AL2212*Y2212*(AI2212-AH2212*(1000-Y2212*AK2212)/(1000-Y2212*AJ2212))/(100*AF2212)</f>
        <v>0</v>
      </c>
      <c r="T2212">
        <f>(U2212/V2212*100)</f>
        <v>0</v>
      </c>
      <c r="U2212">
        <f>AJ2212*(AM2212+AN2212)/1000</f>
        <v>0</v>
      </c>
      <c r="V2212">
        <f>0.61365*exp(17.502*AO2212/(240.97+AO2212))</f>
        <v>0</v>
      </c>
      <c r="W2212">
        <v>148</v>
      </c>
      <c r="X2212">
        <v>10</v>
      </c>
      <c r="Y2212">
        <f>IF(W2212*$H$11&gt;=AA2212,1.0,(AA2212/(AA2212-W2212*$H$11)))</f>
        <v>0</v>
      </c>
      <c r="Z2212">
        <f>(Y2212-1)*100</f>
        <v>0</v>
      </c>
      <c r="AA2212">
        <f>MAX(0,($B$11+$C$11*AR2212)/(1+$D$11*AR2212)*AM2212/(AO2212+273)*$E$11)</f>
        <v>0</v>
      </c>
      <c r="AB2212">
        <f>$B$9*AS2212+$C$9*AT2212</f>
        <v>0</v>
      </c>
      <c r="AC2212">
        <f>AB2212*AD2212</f>
        <v>0</v>
      </c>
      <c r="AD2212">
        <f>($B$9*$D$7+$C$9*$D$7)/($B$9+$C$9)</f>
        <v>0</v>
      </c>
      <c r="AE2212">
        <f>($B$9*$K$7+$C$9*$K$7)/($B$9+$C$9)</f>
        <v>0</v>
      </c>
      <c r="AF2212">
        <v>10</v>
      </c>
      <c r="AG2212">
        <v>1551453113.6</v>
      </c>
      <c r="AH2212">
        <v>371.549</v>
      </c>
      <c r="AI2212">
        <v>396.904</v>
      </c>
      <c r="AJ2212">
        <v>8.82197</v>
      </c>
      <c r="AK2212">
        <v>8.24854</v>
      </c>
      <c r="AL2212">
        <v>1456.51</v>
      </c>
      <c r="AM2212">
        <v>100.532</v>
      </c>
      <c r="AN2212">
        <v>0.0232147</v>
      </c>
      <c r="AO2212">
        <v>6.65639</v>
      </c>
      <c r="AP2212">
        <v>999.9</v>
      </c>
      <c r="AQ2212">
        <v>999.9</v>
      </c>
      <c r="AR2212">
        <v>9990.62</v>
      </c>
      <c r="AS2212">
        <v>0</v>
      </c>
      <c r="AT2212">
        <v>680.38</v>
      </c>
      <c r="AU2212">
        <v>0</v>
      </c>
      <c r="AV2212" t="s">
        <v>208</v>
      </c>
      <c r="AW2212">
        <v>0</v>
      </c>
      <c r="AX2212">
        <v>-0.747</v>
      </c>
      <c r="AY2212">
        <v>-0.067</v>
      </c>
      <c r="AZ2212">
        <v>0</v>
      </c>
      <c r="BA2212">
        <v>0</v>
      </c>
      <c r="BB2212">
        <v>0</v>
      </c>
      <c r="BC2212">
        <v>0</v>
      </c>
      <c r="BD2212">
        <v>-75.7984071428571</v>
      </c>
      <c r="BE2212">
        <v>20.0213862783816</v>
      </c>
      <c r="BF2212">
        <v>3.54203262060433</v>
      </c>
      <c r="BG2212">
        <v>0</v>
      </c>
      <c r="BH2212">
        <v>-2.9442230952381</v>
      </c>
      <c r="BI2212">
        <v>0.136366303975294</v>
      </c>
      <c r="BJ2212">
        <v>0.0353589568694509</v>
      </c>
      <c r="BK2212">
        <v>0</v>
      </c>
      <c r="BL2212">
        <v>0</v>
      </c>
      <c r="BM2212">
        <v>0</v>
      </c>
      <c r="BN2212" t="s">
        <v>209</v>
      </c>
      <c r="BO2212">
        <v>1.88467</v>
      </c>
      <c r="BP2212">
        <v>1.88158</v>
      </c>
      <c r="BQ2212">
        <v>1.8831</v>
      </c>
      <c r="BR2212">
        <v>1.88187</v>
      </c>
      <c r="BS2212">
        <v>1.88384</v>
      </c>
      <c r="BT2212">
        <v>1.88309</v>
      </c>
      <c r="BU2212">
        <v>1.88477</v>
      </c>
      <c r="BV2212">
        <v>1.88231</v>
      </c>
      <c r="BW2212" t="s">
        <v>210</v>
      </c>
      <c r="BX2212" t="s">
        <v>17</v>
      </c>
      <c r="BY2212" t="s">
        <v>17</v>
      </c>
      <c r="BZ2212" t="s">
        <v>17</v>
      </c>
      <c r="CA2212" t="s">
        <v>211</v>
      </c>
      <c r="CB2212" t="s">
        <v>212</v>
      </c>
      <c r="CC2212" t="s">
        <v>213</v>
      </c>
      <c r="CD2212" t="s">
        <v>213</v>
      </c>
      <c r="CE2212" t="s">
        <v>213</v>
      </c>
      <c r="CF2212" t="s">
        <v>213</v>
      </c>
      <c r="CG2212">
        <v>5</v>
      </c>
      <c r="CH2212">
        <v>0</v>
      </c>
      <c r="CI2212">
        <v>0</v>
      </c>
      <c r="CJ2212">
        <v>0</v>
      </c>
      <c r="CK2212">
        <v>0</v>
      </c>
      <c r="CL2212">
        <v>2</v>
      </c>
      <c r="CM2212">
        <v>1334.8</v>
      </c>
      <c r="CN2212">
        <v>0.999743</v>
      </c>
      <c r="CO2212">
        <v>6.82072</v>
      </c>
      <c r="CP2212">
        <v>9.27823</v>
      </c>
      <c r="CQ2212">
        <v>30.0002</v>
      </c>
      <c r="CR2212">
        <v>9.06033</v>
      </c>
      <c r="CS2212">
        <v>9.35714</v>
      </c>
      <c r="CT2212">
        <v>-1</v>
      </c>
      <c r="CU2212">
        <v>100</v>
      </c>
      <c r="CV2212">
        <v>3.87198</v>
      </c>
      <c r="CW2212">
        <v>-999.9</v>
      </c>
      <c r="CX2212">
        <v>400</v>
      </c>
      <c r="CY2212">
        <v>0</v>
      </c>
      <c r="CZ2212">
        <v>103.899</v>
      </c>
      <c r="DA2212">
        <v>103.318</v>
      </c>
    </row>
    <row r="2213" spans="1:105">
      <c r="A2213">
        <v>2199</v>
      </c>
      <c r="B2213">
        <v>1551453115.6</v>
      </c>
      <c r="C2213">
        <v>6816.69999980927</v>
      </c>
      <c r="D2213" t="s">
        <v>4629</v>
      </c>
      <c r="E2213" t="s">
        <v>4630</v>
      </c>
      <c r="F2213">
        <f>J2213+I2213+M2213*K2213</f>
        <v>0</v>
      </c>
      <c r="G2213">
        <f>(1000*AM2213)/(L2213*(AO2213+273.15))</f>
        <v>0</v>
      </c>
      <c r="H2213">
        <f>((G2213*F2213*(1-(AJ2213/1000)))/(100*K2213))*(0.0/60)</f>
        <v>0</v>
      </c>
      <c r="I2213" t="s">
        <v>203</v>
      </c>
      <c r="J2213" t="s">
        <v>204</v>
      </c>
      <c r="K2213" t="s">
        <v>205</v>
      </c>
      <c r="L2213" t="s">
        <v>206</v>
      </c>
      <c r="M2213" t="s">
        <v>4513</v>
      </c>
      <c r="N2213" t="s">
        <v>4514</v>
      </c>
      <c r="O2213" t="s">
        <v>336</v>
      </c>
      <c r="Q2213">
        <v>1551453115.6</v>
      </c>
      <c r="R2213">
        <f>AL2213*Y2213*(AJ2213-AK2213)/(100*AF2213*(1000-Y2213*AJ2213))</f>
        <v>0</v>
      </c>
      <c r="S2213">
        <f>AL2213*Y2213*(AI2213-AH2213*(1000-Y2213*AK2213)/(1000-Y2213*AJ2213))/(100*AF2213)</f>
        <v>0</v>
      </c>
      <c r="T2213">
        <f>(U2213/V2213*100)</f>
        <v>0</v>
      </c>
      <c r="U2213">
        <f>AJ2213*(AM2213+AN2213)/1000</f>
        <v>0</v>
      </c>
      <c r="V2213">
        <f>0.61365*exp(17.502*AO2213/(240.97+AO2213))</f>
        <v>0</v>
      </c>
      <c r="W2213">
        <v>138</v>
      </c>
      <c r="X2213">
        <v>9</v>
      </c>
      <c r="Y2213">
        <f>IF(W2213*$H$11&gt;=AA2213,1.0,(AA2213/(AA2213-W2213*$H$11)))</f>
        <v>0</v>
      </c>
      <c r="Z2213">
        <f>(Y2213-1)*100</f>
        <v>0</v>
      </c>
      <c r="AA2213">
        <f>MAX(0,($B$11+$C$11*AR2213)/(1+$D$11*AR2213)*AM2213/(AO2213+273)*$E$11)</f>
        <v>0</v>
      </c>
      <c r="AB2213">
        <f>$B$9*AS2213+$C$9*AT2213</f>
        <v>0</v>
      </c>
      <c r="AC2213">
        <f>AB2213*AD2213</f>
        <v>0</v>
      </c>
      <c r="AD2213">
        <f>($B$9*$D$7+$C$9*$D$7)/($B$9+$C$9)</f>
        <v>0</v>
      </c>
      <c r="AE2213">
        <f>($B$9*$K$7+$C$9*$K$7)/($B$9+$C$9)</f>
        <v>0</v>
      </c>
      <c r="AF2213">
        <v>10</v>
      </c>
      <c r="AG2213">
        <v>1551453115.6</v>
      </c>
      <c r="AH2213">
        <v>371.18</v>
      </c>
      <c r="AI2213">
        <v>396.889</v>
      </c>
      <c r="AJ2213">
        <v>8.8351</v>
      </c>
      <c r="AK2213">
        <v>8.24927</v>
      </c>
      <c r="AL2213">
        <v>1456.76</v>
      </c>
      <c r="AM2213">
        <v>100.533</v>
      </c>
      <c r="AN2213">
        <v>0.0232425</v>
      </c>
      <c r="AO2213">
        <v>6.67967</v>
      </c>
      <c r="AP2213">
        <v>999.9</v>
      </c>
      <c r="AQ2213">
        <v>999.9</v>
      </c>
      <c r="AR2213">
        <v>9986.25</v>
      </c>
      <c r="AS2213">
        <v>0</v>
      </c>
      <c r="AT2213">
        <v>680.75</v>
      </c>
      <c r="AU2213">
        <v>0</v>
      </c>
      <c r="AV2213" t="s">
        <v>208</v>
      </c>
      <c r="AW2213">
        <v>0</v>
      </c>
      <c r="AX2213">
        <v>-0.747</v>
      </c>
      <c r="AY2213">
        <v>-0.067</v>
      </c>
      <c r="AZ2213">
        <v>0</v>
      </c>
      <c r="BA2213">
        <v>0</v>
      </c>
      <c r="BB2213">
        <v>0</v>
      </c>
      <c r="BC2213">
        <v>0</v>
      </c>
      <c r="BD2213">
        <v>-75.7984071428571</v>
      </c>
      <c r="BE2213">
        <v>20.0213862783816</v>
      </c>
      <c r="BF2213">
        <v>3.54203262060433</v>
      </c>
      <c r="BG2213">
        <v>0</v>
      </c>
      <c r="BH2213">
        <v>-2.9442230952381</v>
      </c>
      <c r="BI2213">
        <v>0.136366303975294</v>
      </c>
      <c r="BJ2213">
        <v>0.0353589568694509</v>
      </c>
      <c r="BK2213">
        <v>0</v>
      </c>
      <c r="BL2213">
        <v>0</v>
      </c>
      <c r="BM2213">
        <v>0</v>
      </c>
      <c r="BN2213" t="s">
        <v>209</v>
      </c>
      <c r="BO2213">
        <v>1.88466</v>
      </c>
      <c r="BP2213">
        <v>1.88158</v>
      </c>
      <c r="BQ2213">
        <v>1.88311</v>
      </c>
      <c r="BR2213">
        <v>1.88187</v>
      </c>
      <c r="BS2213">
        <v>1.88383</v>
      </c>
      <c r="BT2213">
        <v>1.88309</v>
      </c>
      <c r="BU2213">
        <v>1.88477</v>
      </c>
      <c r="BV2213">
        <v>1.88232</v>
      </c>
      <c r="BW2213" t="s">
        <v>210</v>
      </c>
      <c r="BX2213" t="s">
        <v>17</v>
      </c>
      <c r="BY2213" t="s">
        <v>17</v>
      </c>
      <c r="BZ2213" t="s">
        <v>17</v>
      </c>
      <c r="CA2213" t="s">
        <v>211</v>
      </c>
      <c r="CB2213" t="s">
        <v>212</v>
      </c>
      <c r="CC2213" t="s">
        <v>213</v>
      </c>
      <c r="CD2213" t="s">
        <v>213</v>
      </c>
      <c r="CE2213" t="s">
        <v>213</v>
      </c>
      <c r="CF2213" t="s">
        <v>213</v>
      </c>
      <c r="CG2213">
        <v>5</v>
      </c>
      <c r="CH2213">
        <v>0</v>
      </c>
      <c r="CI2213">
        <v>0</v>
      </c>
      <c r="CJ2213">
        <v>0</v>
      </c>
      <c r="CK2213">
        <v>0</v>
      </c>
      <c r="CL2213">
        <v>2</v>
      </c>
      <c r="CM2213">
        <v>1342.44</v>
      </c>
      <c r="CN2213">
        <v>0.999743</v>
      </c>
      <c r="CO2213">
        <v>6.82202</v>
      </c>
      <c r="CP2213">
        <v>9.27907</v>
      </c>
      <c r="CQ2213">
        <v>30.0001</v>
      </c>
      <c r="CR2213">
        <v>9.06113</v>
      </c>
      <c r="CS2213">
        <v>9.3578</v>
      </c>
      <c r="CT2213">
        <v>-1</v>
      </c>
      <c r="CU2213">
        <v>100</v>
      </c>
      <c r="CV2213">
        <v>3.87198</v>
      </c>
      <c r="CW2213">
        <v>-999.9</v>
      </c>
      <c r="CX2213">
        <v>400</v>
      </c>
      <c r="CY2213">
        <v>0</v>
      </c>
      <c r="CZ2213">
        <v>103.9</v>
      </c>
      <c r="DA2213">
        <v>103.318</v>
      </c>
    </row>
    <row r="2214" spans="1:105">
      <c r="A2214">
        <v>2200</v>
      </c>
      <c r="B2214">
        <v>1551453171.1</v>
      </c>
      <c r="C2214">
        <v>6872.19999980927</v>
      </c>
      <c r="D2214" t="s">
        <v>4631</v>
      </c>
      <c r="E2214" t="s">
        <v>4632</v>
      </c>
      <c r="F2214">
        <f>J2214+I2214+M2214*K2214</f>
        <v>0</v>
      </c>
      <c r="G2214">
        <f>(1000*AM2214)/(L2214*(AO2214+273.15))</f>
        <v>0</v>
      </c>
      <c r="H2214">
        <f>((G2214*F2214*(1-(AJ2214/1000)))/(100*K2214))*(0.0/60)</f>
        <v>0</v>
      </c>
      <c r="I2214" t="s">
        <v>203</v>
      </c>
      <c r="J2214" t="s">
        <v>204</v>
      </c>
      <c r="K2214" t="s">
        <v>205</v>
      </c>
      <c r="L2214" t="s">
        <v>206</v>
      </c>
      <c r="M2214" t="s">
        <v>4513</v>
      </c>
      <c r="N2214" t="s">
        <v>4514</v>
      </c>
      <c r="O2214" t="s">
        <v>457</v>
      </c>
      <c r="Q2214">
        <v>1551453171.1</v>
      </c>
      <c r="R2214">
        <f>AL2214*Y2214*(AJ2214-AK2214)/(100*AF2214*(1000-Y2214*AJ2214))</f>
        <v>0</v>
      </c>
      <c r="S2214">
        <f>AL2214*Y2214*(AI2214-AH2214*(1000-Y2214*AK2214)/(1000-Y2214*AJ2214))/(100*AF2214)</f>
        <v>0</v>
      </c>
      <c r="T2214">
        <f>(U2214/V2214*100)</f>
        <v>0</v>
      </c>
      <c r="U2214">
        <f>AJ2214*(AM2214+AN2214)/1000</f>
        <v>0</v>
      </c>
      <c r="V2214">
        <f>0.61365*exp(17.502*AO2214/(240.97+AO2214))</f>
        <v>0</v>
      </c>
      <c r="W2214">
        <v>163</v>
      </c>
      <c r="X2214">
        <v>11</v>
      </c>
      <c r="Y2214">
        <f>IF(W2214*$H$11&gt;=AA2214,1.0,(AA2214/(AA2214-W2214*$H$11)))</f>
        <v>0</v>
      </c>
      <c r="Z2214">
        <f>(Y2214-1)*100</f>
        <v>0</v>
      </c>
      <c r="AA2214">
        <f>MAX(0,($B$11+$C$11*AR2214)/(1+$D$11*AR2214)*AM2214/(AO2214+273)*$E$11)</f>
        <v>0</v>
      </c>
      <c r="AB2214">
        <f>$B$9*AS2214+$C$9*AT2214</f>
        <v>0</v>
      </c>
      <c r="AC2214">
        <f>AB2214*AD2214</f>
        <v>0</v>
      </c>
      <c r="AD2214">
        <f>($B$9*$D$7+$C$9*$D$7)/($B$9+$C$9)</f>
        <v>0</v>
      </c>
      <c r="AE2214">
        <f>($B$9*$K$7+$C$9*$K$7)/($B$9+$C$9)</f>
        <v>0</v>
      </c>
      <c r="AF2214">
        <v>10</v>
      </c>
      <c r="AG2214">
        <v>1551453171.1</v>
      </c>
      <c r="AH2214">
        <v>393.361</v>
      </c>
      <c r="AI2214">
        <v>396.88</v>
      </c>
      <c r="AJ2214">
        <v>7.40819</v>
      </c>
      <c r="AK2214">
        <v>8.26</v>
      </c>
      <c r="AL2214">
        <v>1455.64</v>
      </c>
      <c r="AM2214">
        <v>100.531</v>
      </c>
      <c r="AN2214">
        <v>0.0213543</v>
      </c>
      <c r="AO2214">
        <v>5.94444</v>
      </c>
      <c r="AP2214">
        <v>999.9</v>
      </c>
      <c r="AQ2214">
        <v>999.9</v>
      </c>
      <c r="AR2214">
        <v>9996.88</v>
      </c>
      <c r="AS2214">
        <v>0</v>
      </c>
      <c r="AT2214">
        <v>554.707</v>
      </c>
      <c r="AU2214">
        <v>0</v>
      </c>
      <c r="AV2214" t="s">
        <v>208</v>
      </c>
      <c r="AW2214">
        <v>0</v>
      </c>
      <c r="AX2214">
        <v>-0.747</v>
      </c>
      <c r="AY2214">
        <v>-0.067</v>
      </c>
      <c r="AZ2214">
        <v>0</v>
      </c>
      <c r="BA2214">
        <v>0</v>
      </c>
      <c r="BB2214">
        <v>0</v>
      </c>
      <c r="BC2214">
        <v>0</v>
      </c>
      <c r="BD2214">
        <v>-75.7984071428571</v>
      </c>
      <c r="BE2214">
        <v>20.0213862783816</v>
      </c>
      <c r="BF2214">
        <v>3.54203262060433</v>
      </c>
      <c r="BG2214">
        <v>0</v>
      </c>
      <c r="BH2214">
        <v>-2.9442230952381</v>
      </c>
      <c r="BI2214">
        <v>0.136366303975294</v>
      </c>
      <c r="BJ2214">
        <v>0.0353589568694509</v>
      </c>
      <c r="BK2214">
        <v>0</v>
      </c>
      <c r="BL2214">
        <v>0</v>
      </c>
      <c r="BM2214">
        <v>0</v>
      </c>
      <c r="BN2214" t="s">
        <v>209</v>
      </c>
      <c r="BO2214">
        <v>1.88463</v>
      </c>
      <c r="BP2214">
        <v>1.88158</v>
      </c>
      <c r="BQ2214">
        <v>1.88309</v>
      </c>
      <c r="BR2214">
        <v>1.88187</v>
      </c>
      <c r="BS2214">
        <v>1.88382</v>
      </c>
      <c r="BT2214">
        <v>1.88309</v>
      </c>
      <c r="BU2214">
        <v>1.88477</v>
      </c>
      <c r="BV2214">
        <v>1.8823</v>
      </c>
      <c r="BW2214" t="s">
        <v>210</v>
      </c>
      <c r="BX2214" t="s">
        <v>17</v>
      </c>
      <c r="BY2214" t="s">
        <v>17</v>
      </c>
      <c r="BZ2214" t="s">
        <v>17</v>
      </c>
      <c r="CA2214" t="s">
        <v>211</v>
      </c>
      <c r="CB2214" t="s">
        <v>212</v>
      </c>
      <c r="CC2214" t="s">
        <v>213</v>
      </c>
      <c r="CD2214" t="s">
        <v>213</v>
      </c>
      <c r="CE2214" t="s">
        <v>213</v>
      </c>
      <c r="CF2214" t="s">
        <v>213</v>
      </c>
      <c r="CG2214">
        <v>5</v>
      </c>
      <c r="CH2214">
        <v>0</v>
      </c>
      <c r="CI2214">
        <v>0</v>
      </c>
      <c r="CJ2214">
        <v>0</v>
      </c>
      <c r="CK2214">
        <v>0</v>
      </c>
      <c r="CL2214">
        <v>2</v>
      </c>
      <c r="CM2214">
        <v>1322.99</v>
      </c>
      <c r="CN2214">
        <v>2.47843</v>
      </c>
      <c r="CO2214">
        <v>6.64719</v>
      </c>
      <c r="CP2214">
        <v>9.29272</v>
      </c>
      <c r="CQ2214">
        <v>29.9996</v>
      </c>
      <c r="CR2214">
        <v>9.06858</v>
      </c>
      <c r="CS2214">
        <v>9.36951</v>
      </c>
      <c r="CT2214">
        <v>-1</v>
      </c>
      <c r="CU2214">
        <v>100</v>
      </c>
      <c r="CV2214">
        <v>2.73964</v>
      </c>
      <c r="CW2214">
        <v>-999.9</v>
      </c>
      <c r="CX2214">
        <v>400</v>
      </c>
      <c r="CY2214">
        <v>2.0777</v>
      </c>
      <c r="CZ2214">
        <v>103.907</v>
      </c>
      <c r="DA2214">
        <v>103.325</v>
      </c>
    </row>
    <row r="2215" spans="1:105">
      <c r="A2215">
        <v>2201</v>
      </c>
      <c r="B2215">
        <v>1551453173.1</v>
      </c>
      <c r="C2215">
        <v>6874.19999980927</v>
      </c>
      <c r="D2215" t="s">
        <v>4633</v>
      </c>
      <c r="E2215" t="s">
        <v>4634</v>
      </c>
      <c r="F2215">
        <f>J2215+I2215+M2215*K2215</f>
        <v>0</v>
      </c>
      <c r="G2215">
        <f>(1000*AM2215)/(L2215*(AO2215+273.15))</f>
        <v>0</v>
      </c>
      <c r="H2215">
        <f>((G2215*F2215*(1-(AJ2215/1000)))/(100*K2215))*(0.0/60)</f>
        <v>0</v>
      </c>
      <c r="I2215" t="s">
        <v>203</v>
      </c>
      <c r="J2215" t="s">
        <v>204</v>
      </c>
      <c r="K2215" t="s">
        <v>205</v>
      </c>
      <c r="L2215" t="s">
        <v>206</v>
      </c>
      <c r="M2215" t="s">
        <v>4513</v>
      </c>
      <c r="N2215" t="s">
        <v>4514</v>
      </c>
      <c r="O2215" t="s">
        <v>457</v>
      </c>
      <c r="Q2215">
        <v>1551453173.1</v>
      </c>
      <c r="R2215">
        <f>AL2215*Y2215*(AJ2215-AK2215)/(100*AF2215*(1000-Y2215*AJ2215))</f>
        <v>0</v>
      </c>
      <c r="S2215">
        <f>AL2215*Y2215*(AI2215-AH2215*(1000-Y2215*AK2215)/(1000-Y2215*AJ2215))/(100*AF2215)</f>
        <v>0</v>
      </c>
      <c r="T2215">
        <f>(U2215/V2215*100)</f>
        <v>0</v>
      </c>
      <c r="U2215">
        <f>AJ2215*(AM2215+AN2215)/1000</f>
        <v>0</v>
      </c>
      <c r="V2215">
        <f>0.61365*exp(17.502*AO2215/(240.97+AO2215))</f>
        <v>0</v>
      </c>
      <c r="W2215">
        <v>173</v>
      </c>
      <c r="X2215">
        <v>12</v>
      </c>
      <c r="Y2215">
        <f>IF(W2215*$H$11&gt;=AA2215,1.0,(AA2215/(AA2215-W2215*$H$11)))</f>
        <v>0</v>
      </c>
      <c r="Z2215">
        <f>(Y2215-1)*100</f>
        <v>0</v>
      </c>
      <c r="AA2215">
        <f>MAX(0,($B$11+$C$11*AR2215)/(1+$D$11*AR2215)*AM2215/(AO2215+273)*$E$11)</f>
        <v>0</v>
      </c>
      <c r="AB2215">
        <f>$B$9*AS2215+$C$9*AT2215</f>
        <v>0</v>
      </c>
      <c r="AC2215">
        <f>AB2215*AD2215</f>
        <v>0</v>
      </c>
      <c r="AD2215">
        <f>($B$9*$D$7+$C$9*$D$7)/($B$9+$C$9)</f>
        <v>0</v>
      </c>
      <c r="AE2215">
        <f>($B$9*$K$7+$C$9*$K$7)/($B$9+$C$9)</f>
        <v>0</v>
      </c>
      <c r="AF2215">
        <v>10</v>
      </c>
      <c r="AG2215">
        <v>1551453173.1</v>
      </c>
      <c r="AH2215">
        <v>392.825</v>
      </c>
      <c r="AI2215">
        <v>396.886</v>
      </c>
      <c r="AJ2215">
        <v>7.51527</v>
      </c>
      <c r="AK2215">
        <v>8.26095</v>
      </c>
      <c r="AL2215">
        <v>1455.75</v>
      </c>
      <c r="AM2215">
        <v>100.532</v>
      </c>
      <c r="AN2215">
        <v>0.0212079</v>
      </c>
      <c r="AO2215">
        <v>5.9825</v>
      </c>
      <c r="AP2215">
        <v>999.9</v>
      </c>
      <c r="AQ2215">
        <v>999.9</v>
      </c>
      <c r="AR2215">
        <v>9997.5</v>
      </c>
      <c r="AS2215">
        <v>0</v>
      </c>
      <c r="AT2215">
        <v>586.691</v>
      </c>
      <c r="AU2215">
        <v>0</v>
      </c>
      <c r="AV2215" t="s">
        <v>208</v>
      </c>
      <c r="AW2215">
        <v>0</v>
      </c>
      <c r="AX2215">
        <v>-0.747</v>
      </c>
      <c r="AY2215">
        <v>-0.067</v>
      </c>
      <c r="AZ2215">
        <v>0</v>
      </c>
      <c r="BA2215">
        <v>0</v>
      </c>
      <c r="BB2215">
        <v>0</v>
      </c>
      <c r="BC2215">
        <v>0</v>
      </c>
      <c r="BD2215">
        <v>-75.7984071428571</v>
      </c>
      <c r="BE2215">
        <v>20.0213862783816</v>
      </c>
      <c r="BF2215">
        <v>3.54203262060433</v>
      </c>
      <c r="BG2215">
        <v>0</v>
      </c>
      <c r="BH2215">
        <v>-2.9442230952381</v>
      </c>
      <c r="BI2215">
        <v>0.136366303975294</v>
      </c>
      <c r="BJ2215">
        <v>0.0353589568694509</v>
      </c>
      <c r="BK2215">
        <v>0</v>
      </c>
      <c r="BL2215">
        <v>0</v>
      </c>
      <c r="BM2215">
        <v>0</v>
      </c>
      <c r="BN2215" t="s">
        <v>209</v>
      </c>
      <c r="BO2215">
        <v>1.88463</v>
      </c>
      <c r="BP2215">
        <v>1.88157</v>
      </c>
      <c r="BQ2215">
        <v>1.8831</v>
      </c>
      <c r="BR2215">
        <v>1.88187</v>
      </c>
      <c r="BS2215">
        <v>1.88383</v>
      </c>
      <c r="BT2215">
        <v>1.88309</v>
      </c>
      <c r="BU2215">
        <v>1.88477</v>
      </c>
      <c r="BV2215">
        <v>1.88231</v>
      </c>
      <c r="BW2215" t="s">
        <v>210</v>
      </c>
      <c r="BX2215" t="s">
        <v>17</v>
      </c>
      <c r="BY2215" t="s">
        <v>17</v>
      </c>
      <c r="BZ2215" t="s">
        <v>17</v>
      </c>
      <c r="CA2215" t="s">
        <v>211</v>
      </c>
      <c r="CB2215" t="s">
        <v>212</v>
      </c>
      <c r="CC2215" t="s">
        <v>213</v>
      </c>
      <c r="CD2215" t="s">
        <v>213</v>
      </c>
      <c r="CE2215" t="s">
        <v>213</v>
      </c>
      <c r="CF2215" t="s">
        <v>213</v>
      </c>
      <c r="CG2215">
        <v>5</v>
      </c>
      <c r="CH2215">
        <v>0</v>
      </c>
      <c r="CI2215">
        <v>0</v>
      </c>
      <c r="CJ2215">
        <v>0</v>
      </c>
      <c r="CK2215">
        <v>0</v>
      </c>
      <c r="CL2215">
        <v>2</v>
      </c>
      <c r="CM2215">
        <v>1315.73</v>
      </c>
      <c r="CN2215">
        <v>2.50215</v>
      </c>
      <c r="CO2215">
        <v>6.64727</v>
      </c>
      <c r="CP2215">
        <v>9.29216</v>
      </c>
      <c r="CQ2215">
        <v>29.9996</v>
      </c>
      <c r="CR2215">
        <v>9.06791</v>
      </c>
      <c r="CS2215">
        <v>9.36872</v>
      </c>
      <c r="CT2215">
        <v>-1</v>
      </c>
      <c r="CU2215">
        <v>100</v>
      </c>
      <c r="CV2215">
        <v>2.73964</v>
      </c>
      <c r="CW2215">
        <v>-999.9</v>
      </c>
      <c r="CX2215">
        <v>400</v>
      </c>
      <c r="CY2215">
        <v>2.01013</v>
      </c>
      <c r="CZ2215">
        <v>103.907</v>
      </c>
      <c r="DA2215">
        <v>103.325</v>
      </c>
    </row>
    <row r="2216" spans="1:105">
      <c r="A2216">
        <v>2202</v>
      </c>
      <c r="B2216">
        <v>1551453175.1</v>
      </c>
      <c r="C2216">
        <v>6876.19999980927</v>
      </c>
      <c r="D2216" t="s">
        <v>4635</v>
      </c>
      <c r="E2216" t="s">
        <v>4636</v>
      </c>
      <c r="F2216">
        <f>J2216+I2216+M2216*K2216</f>
        <v>0</v>
      </c>
      <c r="G2216">
        <f>(1000*AM2216)/(L2216*(AO2216+273.15))</f>
        <v>0</v>
      </c>
      <c r="H2216">
        <f>((G2216*F2216*(1-(AJ2216/1000)))/(100*K2216))*(0.0/60)</f>
        <v>0</v>
      </c>
      <c r="I2216" t="s">
        <v>203</v>
      </c>
      <c r="J2216" t="s">
        <v>204</v>
      </c>
      <c r="K2216" t="s">
        <v>205</v>
      </c>
      <c r="L2216" t="s">
        <v>206</v>
      </c>
      <c r="M2216" t="s">
        <v>4513</v>
      </c>
      <c r="N2216" t="s">
        <v>4514</v>
      </c>
      <c r="O2216" t="s">
        <v>457</v>
      </c>
      <c r="Q2216">
        <v>1551453175.1</v>
      </c>
      <c r="R2216">
        <f>AL2216*Y2216*(AJ2216-AK2216)/(100*AF2216*(1000-Y2216*AJ2216))</f>
        <v>0</v>
      </c>
      <c r="S2216">
        <f>AL2216*Y2216*(AI2216-AH2216*(1000-Y2216*AK2216)/(1000-Y2216*AJ2216))/(100*AF2216)</f>
        <v>0</v>
      </c>
      <c r="T2216">
        <f>(U2216/V2216*100)</f>
        <v>0</v>
      </c>
      <c r="U2216">
        <f>AJ2216*(AM2216+AN2216)/1000</f>
        <v>0</v>
      </c>
      <c r="V2216">
        <f>0.61365*exp(17.502*AO2216/(240.97+AO2216))</f>
        <v>0</v>
      </c>
      <c r="W2216">
        <v>156</v>
      </c>
      <c r="X2216">
        <v>11</v>
      </c>
      <c r="Y2216">
        <f>IF(W2216*$H$11&gt;=AA2216,1.0,(AA2216/(AA2216-W2216*$H$11)))</f>
        <v>0</v>
      </c>
      <c r="Z2216">
        <f>(Y2216-1)*100</f>
        <v>0</v>
      </c>
      <c r="AA2216">
        <f>MAX(0,($B$11+$C$11*AR2216)/(1+$D$11*AR2216)*AM2216/(AO2216+273)*$E$11)</f>
        <v>0</v>
      </c>
      <c r="AB2216">
        <f>$B$9*AS2216+$C$9*AT2216</f>
        <v>0</v>
      </c>
      <c r="AC2216">
        <f>AB2216*AD2216</f>
        <v>0</v>
      </c>
      <c r="AD2216">
        <f>($B$9*$D$7+$C$9*$D$7)/($B$9+$C$9)</f>
        <v>0</v>
      </c>
      <c r="AE2216">
        <f>($B$9*$K$7+$C$9*$K$7)/($B$9+$C$9)</f>
        <v>0</v>
      </c>
      <c r="AF2216">
        <v>10</v>
      </c>
      <c r="AG2216">
        <v>1551453175.1</v>
      </c>
      <c r="AH2216">
        <v>392.296</v>
      </c>
      <c r="AI2216">
        <v>396.869</v>
      </c>
      <c r="AJ2216">
        <v>7.6099</v>
      </c>
      <c r="AK2216">
        <v>8.26165</v>
      </c>
      <c r="AL2216">
        <v>1456.34</v>
      </c>
      <c r="AM2216">
        <v>100.532</v>
      </c>
      <c r="AN2216">
        <v>0.0212522</v>
      </c>
      <c r="AO2216">
        <v>6.0183</v>
      </c>
      <c r="AP2216">
        <v>999.9</v>
      </c>
      <c r="AQ2216">
        <v>999.9</v>
      </c>
      <c r="AR2216">
        <v>9994.38</v>
      </c>
      <c r="AS2216">
        <v>0</v>
      </c>
      <c r="AT2216">
        <v>582.947</v>
      </c>
      <c r="AU2216">
        <v>0</v>
      </c>
      <c r="AV2216" t="s">
        <v>208</v>
      </c>
      <c r="AW2216">
        <v>0</v>
      </c>
      <c r="AX2216">
        <v>-0.747</v>
      </c>
      <c r="AY2216">
        <v>-0.067</v>
      </c>
      <c r="AZ2216">
        <v>0</v>
      </c>
      <c r="BA2216">
        <v>0</v>
      </c>
      <c r="BB2216">
        <v>0</v>
      </c>
      <c r="BC2216">
        <v>0</v>
      </c>
      <c r="BD2216">
        <v>-75.7984071428571</v>
      </c>
      <c r="BE2216">
        <v>20.0213862783816</v>
      </c>
      <c r="BF2216">
        <v>3.54203262060433</v>
      </c>
      <c r="BG2216">
        <v>0</v>
      </c>
      <c r="BH2216">
        <v>-2.9442230952381</v>
      </c>
      <c r="BI2216">
        <v>0.136366303975294</v>
      </c>
      <c r="BJ2216">
        <v>0.0353589568694509</v>
      </c>
      <c r="BK2216">
        <v>0</v>
      </c>
      <c r="BL2216">
        <v>0</v>
      </c>
      <c r="BM2216">
        <v>0</v>
      </c>
      <c r="BN2216" t="s">
        <v>209</v>
      </c>
      <c r="BO2216">
        <v>1.88463</v>
      </c>
      <c r="BP2216">
        <v>1.88159</v>
      </c>
      <c r="BQ2216">
        <v>1.88311</v>
      </c>
      <c r="BR2216">
        <v>1.88187</v>
      </c>
      <c r="BS2216">
        <v>1.88384</v>
      </c>
      <c r="BT2216">
        <v>1.88309</v>
      </c>
      <c r="BU2216">
        <v>1.88477</v>
      </c>
      <c r="BV2216">
        <v>1.88229</v>
      </c>
      <c r="BW2216" t="s">
        <v>210</v>
      </c>
      <c r="BX2216" t="s">
        <v>17</v>
      </c>
      <c r="BY2216" t="s">
        <v>17</v>
      </c>
      <c r="BZ2216" t="s">
        <v>17</v>
      </c>
      <c r="CA2216" t="s">
        <v>211</v>
      </c>
      <c r="CB2216" t="s">
        <v>212</v>
      </c>
      <c r="CC2216" t="s">
        <v>213</v>
      </c>
      <c r="CD2216" t="s">
        <v>213</v>
      </c>
      <c r="CE2216" t="s">
        <v>213</v>
      </c>
      <c r="CF2216" t="s">
        <v>213</v>
      </c>
      <c r="CG2216">
        <v>5</v>
      </c>
      <c r="CH2216">
        <v>0</v>
      </c>
      <c r="CI2216">
        <v>0</v>
      </c>
      <c r="CJ2216">
        <v>0</v>
      </c>
      <c r="CK2216">
        <v>0</v>
      </c>
      <c r="CL2216">
        <v>2</v>
      </c>
      <c r="CM2216">
        <v>1328.27</v>
      </c>
      <c r="CN2216">
        <v>2.52371</v>
      </c>
      <c r="CO2216">
        <v>6.64752</v>
      </c>
      <c r="CP2216">
        <v>9.29161</v>
      </c>
      <c r="CQ2216">
        <v>29.9996</v>
      </c>
      <c r="CR2216">
        <v>9.06691</v>
      </c>
      <c r="CS2216">
        <v>9.36789</v>
      </c>
      <c r="CT2216">
        <v>-1</v>
      </c>
      <c r="CU2216">
        <v>100</v>
      </c>
      <c r="CV2216">
        <v>2.73964</v>
      </c>
      <c r="CW2216">
        <v>-999.9</v>
      </c>
      <c r="CX2216">
        <v>400</v>
      </c>
      <c r="CY2216">
        <v>1.95965</v>
      </c>
      <c r="CZ2216">
        <v>103.906</v>
      </c>
      <c r="DA2216">
        <v>103.325</v>
      </c>
    </row>
    <row r="2217" spans="1:105">
      <c r="A2217">
        <v>2203</v>
      </c>
      <c r="B2217">
        <v>1551453177.1</v>
      </c>
      <c r="C2217">
        <v>6878.19999980927</v>
      </c>
      <c r="D2217" t="s">
        <v>4637</v>
      </c>
      <c r="E2217" t="s">
        <v>4638</v>
      </c>
      <c r="F2217">
        <f>J2217+I2217+M2217*K2217</f>
        <v>0</v>
      </c>
      <c r="G2217">
        <f>(1000*AM2217)/(L2217*(AO2217+273.15))</f>
        <v>0</v>
      </c>
      <c r="H2217">
        <f>((G2217*F2217*(1-(AJ2217/1000)))/(100*K2217))*(0.0/60)</f>
        <v>0</v>
      </c>
      <c r="I2217" t="s">
        <v>203</v>
      </c>
      <c r="J2217" t="s">
        <v>204</v>
      </c>
      <c r="K2217" t="s">
        <v>205</v>
      </c>
      <c r="L2217" t="s">
        <v>206</v>
      </c>
      <c r="M2217" t="s">
        <v>4513</v>
      </c>
      <c r="N2217" t="s">
        <v>4514</v>
      </c>
      <c r="O2217" t="s">
        <v>457</v>
      </c>
      <c r="Q2217">
        <v>1551453177.1</v>
      </c>
      <c r="R2217">
        <f>AL2217*Y2217*(AJ2217-AK2217)/(100*AF2217*(1000-Y2217*AJ2217))</f>
        <v>0</v>
      </c>
      <c r="S2217">
        <f>AL2217*Y2217*(AI2217-AH2217*(1000-Y2217*AK2217)/(1000-Y2217*AJ2217))/(100*AF2217)</f>
        <v>0</v>
      </c>
      <c r="T2217">
        <f>(U2217/V2217*100)</f>
        <v>0</v>
      </c>
      <c r="U2217">
        <f>AJ2217*(AM2217+AN2217)/1000</f>
        <v>0</v>
      </c>
      <c r="V2217">
        <f>0.61365*exp(17.502*AO2217/(240.97+AO2217))</f>
        <v>0</v>
      </c>
      <c r="W2217">
        <v>149</v>
      </c>
      <c r="X2217">
        <v>10</v>
      </c>
      <c r="Y2217">
        <f>IF(W2217*$H$11&gt;=AA2217,1.0,(AA2217/(AA2217-W2217*$H$11)))</f>
        <v>0</v>
      </c>
      <c r="Z2217">
        <f>(Y2217-1)*100</f>
        <v>0</v>
      </c>
      <c r="AA2217">
        <f>MAX(0,($B$11+$C$11*AR2217)/(1+$D$11*AR2217)*AM2217/(AO2217+273)*$E$11)</f>
        <v>0</v>
      </c>
      <c r="AB2217">
        <f>$B$9*AS2217+$C$9*AT2217</f>
        <v>0</v>
      </c>
      <c r="AC2217">
        <f>AB2217*AD2217</f>
        <v>0</v>
      </c>
      <c r="AD2217">
        <f>($B$9*$D$7+$C$9*$D$7)/($B$9+$C$9)</f>
        <v>0</v>
      </c>
      <c r="AE2217">
        <f>($B$9*$K$7+$C$9*$K$7)/($B$9+$C$9)</f>
        <v>0</v>
      </c>
      <c r="AF2217">
        <v>10</v>
      </c>
      <c r="AG2217">
        <v>1551453177.1</v>
      </c>
      <c r="AH2217">
        <v>391.736</v>
      </c>
      <c r="AI2217">
        <v>396.87</v>
      </c>
      <c r="AJ2217">
        <v>7.69924</v>
      </c>
      <c r="AK2217">
        <v>8.26131</v>
      </c>
      <c r="AL2217">
        <v>1456.63</v>
      </c>
      <c r="AM2217">
        <v>100.531</v>
      </c>
      <c r="AN2217">
        <v>0.0211728</v>
      </c>
      <c r="AO2217">
        <v>6.05418</v>
      </c>
      <c r="AP2217">
        <v>999.9</v>
      </c>
      <c r="AQ2217">
        <v>999.9</v>
      </c>
      <c r="AR2217">
        <v>10023.8</v>
      </c>
      <c r="AS2217">
        <v>0</v>
      </c>
      <c r="AT2217">
        <v>589.532</v>
      </c>
      <c r="AU2217">
        <v>0</v>
      </c>
      <c r="AV2217" t="s">
        <v>208</v>
      </c>
      <c r="AW2217">
        <v>0</v>
      </c>
      <c r="AX2217">
        <v>-0.747</v>
      </c>
      <c r="AY2217">
        <v>-0.067</v>
      </c>
      <c r="AZ2217">
        <v>0</v>
      </c>
      <c r="BA2217">
        <v>0</v>
      </c>
      <c r="BB2217">
        <v>0</v>
      </c>
      <c r="BC2217">
        <v>0</v>
      </c>
      <c r="BD2217">
        <v>-75.7984071428571</v>
      </c>
      <c r="BE2217">
        <v>20.0213862783816</v>
      </c>
      <c r="BF2217">
        <v>3.54203262060433</v>
      </c>
      <c r="BG2217">
        <v>0</v>
      </c>
      <c r="BH2217">
        <v>-2.9442230952381</v>
      </c>
      <c r="BI2217">
        <v>0.136366303975294</v>
      </c>
      <c r="BJ2217">
        <v>0.0353589568694509</v>
      </c>
      <c r="BK2217">
        <v>0</v>
      </c>
      <c r="BL2217">
        <v>0</v>
      </c>
      <c r="BM2217">
        <v>0</v>
      </c>
      <c r="BN2217" t="s">
        <v>209</v>
      </c>
      <c r="BO2217">
        <v>1.88463</v>
      </c>
      <c r="BP2217">
        <v>1.8816</v>
      </c>
      <c r="BQ2217">
        <v>1.88311</v>
      </c>
      <c r="BR2217">
        <v>1.88187</v>
      </c>
      <c r="BS2217">
        <v>1.88384</v>
      </c>
      <c r="BT2217">
        <v>1.88309</v>
      </c>
      <c r="BU2217">
        <v>1.88477</v>
      </c>
      <c r="BV2217">
        <v>1.88229</v>
      </c>
      <c r="BW2217" t="s">
        <v>210</v>
      </c>
      <c r="BX2217" t="s">
        <v>17</v>
      </c>
      <c r="BY2217" t="s">
        <v>17</v>
      </c>
      <c r="BZ2217" t="s">
        <v>17</v>
      </c>
      <c r="CA2217" t="s">
        <v>211</v>
      </c>
      <c r="CB2217" t="s">
        <v>212</v>
      </c>
      <c r="CC2217" t="s">
        <v>213</v>
      </c>
      <c r="CD2217" t="s">
        <v>213</v>
      </c>
      <c r="CE2217" t="s">
        <v>213</v>
      </c>
      <c r="CF2217" t="s">
        <v>213</v>
      </c>
      <c r="CG2217">
        <v>5</v>
      </c>
      <c r="CH2217">
        <v>0</v>
      </c>
      <c r="CI2217">
        <v>0</v>
      </c>
      <c r="CJ2217">
        <v>0</v>
      </c>
      <c r="CK2217">
        <v>0</v>
      </c>
      <c r="CL2217">
        <v>2</v>
      </c>
      <c r="CM2217">
        <v>1333.9</v>
      </c>
      <c r="CN2217">
        <v>2.53449</v>
      </c>
      <c r="CO2217">
        <v>6.64804</v>
      </c>
      <c r="CP2217">
        <v>9.29076</v>
      </c>
      <c r="CQ2217">
        <v>29.9995</v>
      </c>
      <c r="CR2217">
        <v>9.06635</v>
      </c>
      <c r="CS2217">
        <v>9.36728</v>
      </c>
      <c r="CT2217">
        <v>-1</v>
      </c>
      <c r="CU2217">
        <v>100</v>
      </c>
      <c r="CV2217">
        <v>2.73964</v>
      </c>
      <c r="CW2217">
        <v>-999.9</v>
      </c>
      <c r="CX2217">
        <v>400</v>
      </c>
      <c r="CY2217">
        <v>1.87222</v>
      </c>
      <c r="CZ2217">
        <v>103.905</v>
      </c>
      <c r="DA2217">
        <v>103.324</v>
      </c>
    </row>
    <row r="2218" spans="1:105">
      <c r="A2218">
        <v>2204</v>
      </c>
      <c r="B2218">
        <v>1551453179.1</v>
      </c>
      <c r="C2218">
        <v>6880.19999980927</v>
      </c>
      <c r="D2218" t="s">
        <v>4639</v>
      </c>
      <c r="E2218" t="s">
        <v>4640</v>
      </c>
      <c r="F2218">
        <f>J2218+I2218+M2218*K2218</f>
        <v>0</v>
      </c>
      <c r="G2218">
        <f>(1000*AM2218)/(L2218*(AO2218+273.15))</f>
        <v>0</v>
      </c>
      <c r="H2218">
        <f>((G2218*F2218*(1-(AJ2218/1000)))/(100*K2218))*(0.0/60)</f>
        <v>0</v>
      </c>
      <c r="I2218" t="s">
        <v>203</v>
      </c>
      <c r="J2218" t="s">
        <v>204</v>
      </c>
      <c r="K2218" t="s">
        <v>205</v>
      </c>
      <c r="L2218" t="s">
        <v>206</v>
      </c>
      <c r="M2218" t="s">
        <v>4513</v>
      </c>
      <c r="N2218" t="s">
        <v>4514</v>
      </c>
      <c r="O2218" t="s">
        <v>457</v>
      </c>
      <c r="Q2218">
        <v>1551453179.1</v>
      </c>
      <c r="R2218">
        <f>AL2218*Y2218*(AJ2218-AK2218)/(100*AF2218*(1000-Y2218*AJ2218))</f>
        <v>0</v>
      </c>
      <c r="S2218">
        <f>AL2218*Y2218*(AI2218-AH2218*(1000-Y2218*AK2218)/(1000-Y2218*AJ2218))/(100*AF2218)</f>
        <v>0</v>
      </c>
      <c r="T2218">
        <f>(U2218/V2218*100)</f>
        <v>0</v>
      </c>
      <c r="U2218">
        <f>AJ2218*(AM2218+AN2218)/1000</f>
        <v>0</v>
      </c>
      <c r="V2218">
        <f>0.61365*exp(17.502*AO2218/(240.97+AO2218))</f>
        <v>0</v>
      </c>
      <c r="W2218">
        <v>146</v>
      </c>
      <c r="X2218">
        <v>10</v>
      </c>
      <c r="Y2218">
        <f>IF(W2218*$H$11&gt;=AA2218,1.0,(AA2218/(AA2218-W2218*$H$11)))</f>
        <v>0</v>
      </c>
      <c r="Z2218">
        <f>(Y2218-1)*100</f>
        <v>0</v>
      </c>
      <c r="AA2218">
        <f>MAX(0,($B$11+$C$11*AR2218)/(1+$D$11*AR2218)*AM2218/(AO2218+273)*$E$11)</f>
        <v>0</v>
      </c>
      <c r="AB2218">
        <f>$B$9*AS2218+$C$9*AT2218</f>
        <v>0</v>
      </c>
      <c r="AC2218">
        <f>AB2218*AD2218</f>
        <v>0</v>
      </c>
      <c r="AD2218">
        <f>($B$9*$D$7+$C$9*$D$7)/($B$9+$C$9)</f>
        <v>0</v>
      </c>
      <c r="AE2218">
        <f>($B$9*$K$7+$C$9*$K$7)/($B$9+$C$9)</f>
        <v>0</v>
      </c>
      <c r="AF2218">
        <v>10</v>
      </c>
      <c r="AG2218">
        <v>1551453179.1</v>
      </c>
      <c r="AH2218">
        <v>391.226</v>
      </c>
      <c r="AI2218">
        <v>396.897</v>
      </c>
      <c r="AJ2218">
        <v>7.78478</v>
      </c>
      <c r="AK2218">
        <v>8.26178</v>
      </c>
      <c r="AL2218">
        <v>1456.44</v>
      </c>
      <c r="AM2218">
        <v>100.531</v>
      </c>
      <c r="AN2218">
        <v>0.0212952</v>
      </c>
      <c r="AO2218">
        <v>6.09368</v>
      </c>
      <c r="AP2218">
        <v>999.9</v>
      </c>
      <c r="AQ2218">
        <v>999.9</v>
      </c>
      <c r="AR2218">
        <v>10011.9</v>
      </c>
      <c r="AS2218">
        <v>0</v>
      </c>
      <c r="AT2218">
        <v>598.22</v>
      </c>
      <c r="AU2218">
        <v>0</v>
      </c>
      <c r="AV2218" t="s">
        <v>208</v>
      </c>
      <c r="AW2218">
        <v>0</v>
      </c>
      <c r="AX2218">
        <v>-0.747</v>
      </c>
      <c r="AY2218">
        <v>-0.067</v>
      </c>
      <c r="AZ2218">
        <v>0</v>
      </c>
      <c r="BA2218">
        <v>0</v>
      </c>
      <c r="BB2218">
        <v>0</v>
      </c>
      <c r="BC2218">
        <v>0</v>
      </c>
      <c r="BD2218">
        <v>-75.7984071428571</v>
      </c>
      <c r="BE2218">
        <v>20.0213862783816</v>
      </c>
      <c r="BF2218">
        <v>3.54203262060433</v>
      </c>
      <c r="BG2218">
        <v>0</v>
      </c>
      <c r="BH2218">
        <v>-2.9442230952381</v>
      </c>
      <c r="BI2218">
        <v>0.136366303975294</v>
      </c>
      <c r="BJ2218">
        <v>0.0353589568694509</v>
      </c>
      <c r="BK2218">
        <v>0</v>
      </c>
      <c r="BL2218">
        <v>0</v>
      </c>
      <c r="BM2218">
        <v>0</v>
      </c>
      <c r="BN2218" t="s">
        <v>209</v>
      </c>
      <c r="BO2218">
        <v>1.88465</v>
      </c>
      <c r="BP2218">
        <v>1.88159</v>
      </c>
      <c r="BQ2218">
        <v>1.8831</v>
      </c>
      <c r="BR2218">
        <v>1.88187</v>
      </c>
      <c r="BS2218">
        <v>1.88383</v>
      </c>
      <c r="BT2218">
        <v>1.88309</v>
      </c>
      <c r="BU2218">
        <v>1.88477</v>
      </c>
      <c r="BV2218">
        <v>1.8823</v>
      </c>
      <c r="BW2218" t="s">
        <v>210</v>
      </c>
      <c r="BX2218" t="s">
        <v>17</v>
      </c>
      <c r="BY2218" t="s">
        <v>17</v>
      </c>
      <c r="BZ2218" t="s">
        <v>17</v>
      </c>
      <c r="CA2218" t="s">
        <v>211</v>
      </c>
      <c r="CB2218" t="s">
        <v>212</v>
      </c>
      <c r="CC2218" t="s">
        <v>213</v>
      </c>
      <c r="CD2218" t="s">
        <v>213</v>
      </c>
      <c r="CE2218" t="s">
        <v>213</v>
      </c>
      <c r="CF2218" t="s">
        <v>213</v>
      </c>
      <c r="CG2218">
        <v>5</v>
      </c>
      <c r="CH2218">
        <v>0</v>
      </c>
      <c r="CI2218">
        <v>0</v>
      </c>
      <c r="CJ2218">
        <v>0</v>
      </c>
      <c r="CK2218">
        <v>0</v>
      </c>
      <c r="CL2218">
        <v>2</v>
      </c>
      <c r="CM2218">
        <v>1336.18</v>
      </c>
      <c r="CN2218">
        <v>2.5388</v>
      </c>
      <c r="CO2218">
        <v>6.64884</v>
      </c>
      <c r="CP2218">
        <v>9.29018</v>
      </c>
      <c r="CQ2218">
        <v>29.9996</v>
      </c>
      <c r="CR2218">
        <v>9.0658</v>
      </c>
      <c r="CS2218">
        <v>9.36642</v>
      </c>
      <c r="CT2218">
        <v>-1</v>
      </c>
      <c r="CU2218">
        <v>100</v>
      </c>
      <c r="CV2218">
        <v>2.36342</v>
      </c>
      <c r="CW2218">
        <v>-999.9</v>
      </c>
      <c r="CX2218">
        <v>400</v>
      </c>
      <c r="CY2218">
        <v>1.78796</v>
      </c>
      <c r="CZ2218">
        <v>103.905</v>
      </c>
      <c r="DA2218">
        <v>103.324</v>
      </c>
    </row>
    <row r="2219" spans="1:105">
      <c r="A2219">
        <v>2205</v>
      </c>
      <c r="B2219">
        <v>1551453181.1</v>
      </c>
      <c r="C2219">
        <v>6882.19999980927</v>
      </c>
      <c r="D2219" t="s">
        <v>4641</v>
      </c>
      <c r="E2219" t="s">
        <v>4642</v>
      </c>
      <c r="F2219">
        <f>J2219+I2219+M2219*K2219</f>
        <v>0</v>
      </c>
      <c r="G2219">
        <f>(1000*AM2219)/(L2219*(AO2219+273.15))</f>
        <v>0</v>
      </c>
      <c r="H2219">
        <f>((G2219*F2219*(1-(AJ2219/1000)))/(100*K2219))*(0.0/60)</f>
        <v>0</v>
      </c>
      <c r="I2219" t="s">
        <v>203</v>
      </c>
      <c r="J2219" t="s">
        <v>204</v>
      </c>
      <c r="K2219" t="s">
        <v>205</v>
      </c>
      <c r="L2219" t="s">
        <v>206</v>
      </c>
      <c r="M2219" t="s">
        <v>4513</v>
      </c>
      <c r="N2219" t="s">
        <v>4514</v>
      </c>
      <c r="O2219" t="s">
        <v>457</v>
      </c>
      <c r="Q2219">
        <v>1551453181.1</v>
      </c>
      <c r="R2219">
        <f>AL2219*Y2219*(AJ2219-AK2219)/(100*AF2219*(1000-Y2219*AJ2219))</f>
        <v>0</v>
      </c>
      <c r="S2219">
        <f>AL2219*Y2219*(AI2219-AH2219*(1000-Y2219*AK2219)/(1000-Y2219*AJ2219))/(100*AF2219)</f>
        <v>0</v>
      </c>
      <c r="T2219">
        <f>(U2219/V2219*100)</f>
        <v>0</v>
      </c>
      <c r="U2219">
        <f>AJ2219*(AM2219+AN2219)/1000</f>
        <v>0</v>
      </c>
      <c r="V2219">
        <f>0.61365*exp(17.502*AO2219/(240.97+AO2219))</f>
        <v>0</v>
      </c>
      <c r="W2219">
        <v>164</v>
      </c>
      <c r="X2219">
        <v>11</v>
      </c>
      <c r="Y2219">
        <f>IF(W2219*$H$11&gt;=AA2219,1.0,(AA2219/(AA2219-W2219*$H$11)))</f>
        <v>0</v>
      </c>
      <c r="Z2219">
        <f>(Y2219-1)*100</f>
        <v>0</v>
      </c>
      <c r="AA2219">
        <f>MAX(0,($B$11+$C$11*AR2219)/(1+$D$11*AR2219)*AM2219/(AO2219+273)*$E$11)</f>
        <v>0</v>
      </c>
      <c r="AB2219">
        <f>$B$9*AS2219+$C$9*AT2219</f>
        <v>0</v>
      </c>
      <c r="AC2219">
        <f>AB2219*AD2219</f>
        <v>0</v>
      </c>
      <c r="AD2219">
        <f>($B$9*$D$7+$C$9*$D$7)/($B$9+$C$9)</f>
        <v>0</v>
      </c>
      <c r="AE2219">
        <f>($B$9*$K$7+$C$9*$K$7)/($B$9+$C$9)</f>
        <v>0</v>
      </c>
      <c r="AF2219">
        <v>10</v>
      </c>
      <c r="AG2219">
        <v>1551453181.1</v>
      </c>
      <c r="AH2219">
        <v>390.765</v>
      </c>
      <c r="AI2219">
        <v>396.915</v>
      </c>
      <c r="AJ2219">
        <v>7.85244</v>
      </c>
      <c r="AK2219">
        <v>8.26171</v>
      </c>
      <c r="AL2219">
        <v>1456.45</v>
      </c>
      <c r="AM2219">
        <v>100.532</v>
      </c>
      <c r="AN2219">
        <v>0.0212147</v>
      </c>
      <c r="AO2219">
        <v>6.11741</v>
      </c>
      <c r="AP2219">
        <v>999.9</v>
      </c>
      <c r="AQ2219">
        <v>999.9</v>
      </c>
      <c r="AR2219">
        <v>9995</v>
      </c>
      <c r="AS2219">
        <v>0</v>
      </c>
      <c r="AT2219">
        <v>598.888</v>
      </c>
      <c r="AU2219">
        <v>0</v>
      </c>
      <c r="AV2219" t="s">
        <v>208</v>
      </c>
      <c r="AW2219">
        <v>0</v>
      </c>
      <c r="AX2219">
        <v>-0.747</v>
      </c>
      <c r="AY2219">
        <v>-0.067</v>
      </c>
      <c r="AZ2219">
        <v>0</v>
      </c>
      <c r="BA2219">
        <v>0</v>
      </c>
      <c r="BB2219">
        <v>0</v>
      </c>
      <c r="BC2219">
        <v>0</v>
      </c>
      <c r="BD2219">
        <v>-75.7984071428571</v>
      </c>
      <c r="BE2219">
        <v>20.0213862783816</v>
      </c>
      <c r="BF2219">
        <v>3.54203262060433</v>
      </c>
      <c r="BG2219">
        <v>0</v>
      </c>
      <c r="BH2219">
        <v>-2.9442230952381</v>
      </c>
      <c r="BI2219">
        <v>0.136366303975294</v>
      </c>
      <c r="BJ2219">
        <v>0.0353589568694509</v>
      </c>
      <c r="BK2219">
        <v>0</v>
      </c>
      <c r="BL2219">
        <v>0</v>
      </c>
      <c r="BM2219">
        <v>0</v>
      </c>
      <c r="BN2219" t="s">
        <v>209</v>
      </c>
      <c r="BO2219">
        <v>1.88465</v>
      </c>
      <c r="BP2219">
        <v>1.88158</v>
      </c>
      <c r="BQ2219">
        <v>1.8831</v>
      </c>
      <c r="BR2219">
        <v>1.88187</v>
      </c>
      <c r="BS2219">
        <v>1.88382</v>
      </c>
      <c r="BT2219">
        <v>1.88309</v>
      </c>
      <c r="BU2219">
        <v>1.88477</v>
      </c>
      <c r="BV2219">
        <v>1.88231</v>
      </c>
      <c r="BW2219" t="s">
        <v>210</v>
      </c>
      <c r="BX2219" t="s">
        <v>17</v>
      </c>
      <c r="BY2219" t="s">
        <v>17</v>
      </c>
      <c r="BZ2219" t="s">
        <v>17</v>
      </c>
      <c r="CA2219" t="s">
        <v>211</v>
      </c>
      <c r="CB2219" t="s">
        <v>212</v>
      </c>
      <c r="CC2219" t="s">
        <v>213</v>
      </c>
      <c r="CD2219" t="s">
        <v>213</v>
      </c>
      <c r="CE2219" t="s">
        <v>213</v>
      </c>
      <c r="CF2219" t="s">
        <v>213</v>
      </c>
      <c r="CG2219">
        <v>5</v>
      </c>
      <c r="CH2219">
        <v>0</v>
      </c>
      <c r="CI2219">
        <v>0</v>
      </c>
      <c r="CJ2219">
        <v>0</v>
      </c>
      <c r="CK2219">
        <v>0</v>
      </c>
      <c r="CL2219">
        <v>2</v>
      </c>
      <c r="CM2219">
        <v>1322.53</v>
      </c>
      <c r="CN2219">
        <v>2.5388</v>
      </c>
      <c r="CO2219">
        <v>6.65006</v>
      </c>
      <c r="CP2219">
        <v>9.28961</v>
      </c>
      <c r="CQ2219">
        <v>29.9997</v>
      </c>
      <c r="CR2219">
        <v>9.06524</v>
      </c>
      <c r="CS2219">
        <v>9.36534</v>
      </c>
      <c r="CT2219">
        <v>-1</v>
      </c>
      <c r="CU2219">
        <v>100</v>
      </c>
      <c r="CV2219">
        <v>2.36342</v>
      </c>
      <c r="CW2219">
        <v>-999.9</v>
      </c>
      <c r="CX2219">
        <v>400</v>
      </c>
      <c r="CY2219">
        <v>1.75083</v>
      </c>
      <c r="CZ2219">
        <v>103.905</v>
      </c>
      <c r="DA2219">
        <v>103.324</v>
      </c>
    </row>
    <row r="2220" spans="1:105">
      <c r="A2220">
        <v>2206</v>
      </c>
      <c r="B2220">
        <v>1551453183.1</v>
      </c>
      <c r="C2220">
        <v>6884.19999980927</v>
      </c>
      <c r="D2220" t="s">
        <v>4643</v>
      </c>
      <c r="E2220" t="s">
        <v>4644</v>
      </c>
      <c r="F2220">
        <f>J2220+I2220+M2220*K2220</f>
        <v>0</v>
      </c>
      <c r="G2220">
        <f>(1000*AM2220)/(L2220*(AO2220+273.15))</f>
        <v>0</v>
      </c>
      <c r="H2220">
        <f>((G2220*F2220*(1-(AJ2220/1000)))/(100*K2220))*(0.0/60)</f>
        <v>0</v>
      </c>
      <c r="I2220" t="s">
        <v>203</v>
      </c>
      <c r="J2220" t="s">
        <v>204</v>
      </c>
      <c r="K2220" t="s">
        <v>205</v>
      </c>
      <c r="L2220" t="s">
        <v>206</v>
      </c>
      <c r="M2220" t="s">
        <v>4513</v>
      </c>
      <c r="N2220" t="s">
        <v>4514</v>
      </c>
      <c r="O2220" t="s">
        <v>457</v>
      </c>
      <c r="Q2220">
        <v>1551453183.1</v>
      </c>
      <c r="R2220">
        <f>AL2220*Y2220*(AJ2220-AK2220)/(100*AF2220*(1000-Y2220*AJ2220))</f>
        <v>0</v>
      </c>
      <c r="S2220">
        <f>AL2220*Y2220*(AI2220-AH2220*(1000-Y2220*AK2220)/(1000-Y2220*AJ2220))/(100*AF2220)</f>
        <v>0</v>
      </c>
      <c r="T2220">
        <f>(U2220/V2220*100)</f>
        <v>0</v>
      </c>
      <c r="U2220">
        <f>AJ2220*(AM2220+AN2220)/1000</f>
        <v>0</v>
      </c>
      <c r="V2220">
        <f>0.61365*exp(17.502*AO2220/(240.97+AO2220))</f>
        <v>0</v>
      </c>
      <c r="W2220">
        <v>160</v>
      </c>
      <c r="X2220">
        <v>11</v>
      </c>
      <c r="Y2220">
        <f>IF(W2220*$H$11&gt;=AA2220,1.0,(AA2220/(AA2220-W2220*$H$11)))</f>
        <v>0</v>
      </c>
      <c r="Z2220">
        <f>(Y2220-1)*100</f>
        <v>0</v>
      </c>
      <c r="AA2220">
        <f>MAX(0,($B$11+$C$11*AR2220)/(1+$D$11*AR2220)*AM2220/(AO2220+273)*$E$11)</f>
        <v>0</v>
      </c>
      <c r="AB2220">
        <f>$B$9*AS2220+$C$9*AT2220</f>
        <v>0</v>
      </c>
      <c r="AC2220">
        <f>AB2220*AD2220</f>
        <v>0</v>
      </c>
      <c r="AD2220">
        <f>($B$9*$D$7+$C$9*$D$7)/($B$9+$C$9)</f>
        <v>0</v>
      </c>
      <c r="AE2220">
        <f>($B$9*$K$7+$C$9*$K$7)/($B$9+$C$9)</f>
        <v>0</v>
      </c>
      <c r="AF2220">
        <v>10</v>
      </c>
      <c r="AG2220">
        <v>1551453183.1</v>
      </c>
      <c r="AH2220">
        <v>390.223</v>
      </c>
      <c r="AI2220">
        <v>396.875</v>
      </c>
      <c r="AJ2220">
        <v>7.91907</v>
      </c>
      <c r="AK2220">
        <v>8.26163</v>
      </c>
      <c r="AL2220">
        <v>1456.67</v>
      </c>
      <c r="AM2220">
        <v>100.534</v>
      </c>
      <c r="AN2220">
        <v>0.02131</v>
      </c>
      <c r="AO2220">
        <v>6.1427</v>
      </c>
      <c r="AP2220">
        <v>999.9</v>
      </c>
      <c r="AQ2220">
        <v>999.9</v>
      </c>
      <c r="AR2220">
        <v>9979.38</v>
      </c>
      <c r="AS2220">
        <v>0</v>
      </c>
      <c r="AT2220">
        <v>600.507</v>
      </c>
      <c r="AU2220">
        <v>0</v>
      </c>
      <c r="AV2220" t="s">
        <v>208</v>
      </c>
      <c r="AW2220">
        <v>0</v>
      </c>
      <c r="AX2220">
        <v>-0.747</v>
      </c>
      <c r="AY2220">
        <v>-0.067</v>
      </c>
      <c r="AZ2220">
        <v>0</v>
      </c>
      <c r="BA2220">
        <v>0</v>
      </c>
      <c r="BB2220">
        <v>0</v>
      </c>
      <c r="BC2220">
        <v>0</v>
      </c>
      <c r="BD2220">
        <v>-75.7984071428571</v>
      </c>
      <c r="BE2220">
        <v>20.0213862783816</v>
      </c>
      <c r="BF2220">
        <v>3.54203262060433</v>
      </c>
      <c r="BG2220">
        <v>0</v>
      </c>
      <c r="BH2220">
        <v>-2.9442230952381</v>
      </c>
      <c r="BI2220">
        <v>0.136366303975294</v>
      </c>
      <c r="BJ2220">
        <v>0.0353589568694509</v>
      </c>
      <c r="BK2220">
        <v>0</v>
      </c>
      <c r="BL2220">
        <v>0</v>
      </c>
      <c r="BM2220">
        <v>0</v>
      </c>
      <c r="BN2220" t="s">
        <v>209</v>
      </c>
      <c r="BO2220">
        <v>1.88463</v>
      </c>
      <c r="BP2220">
        <v>1.88159</v>
      </c>
      <c r="BQ2220">
        <v>1.88312</v>
      </c>
      <c r="BR2220">
        <v>1.88187</v>
      </c>
      <c r="BS2220">
        <v>1.88382</v>
      </c>
      <c r="BT2220">
        <v>1.88309</v>
      </c>
      <c r="BU2220">
        <v>1.88477</v>
      </c>
      <c r="BV2220">
        <v>1.88232</v>
      </c>
      <c r="BW2220" t="s">
        <v>210</v>
      </c>
      <c r="BX2220" t="s">
        <v>17</v>
      </c>
      <c r="BY2220" t="s">
        <v>17</v>
      </c>
      <c r="BZ2220" t="s">
        <v>17</v>
      </c>
      <c r="CA2220" t="s">
        <v>211</v>
      </c>
      <c r="CB2220" t="s">
        <v>212</v>
      </c>
      <c r="CC2220" t="s">
        <v>213</v>
      </c>
      <c r="CD2220" t="s">
        <v>213</v>
      </c>
      <c r="CE2220" t="s">
        <v>213</v>
      </c>
      <c r="CF2220" t="s">
        <v>213</v>
      </c>
      <c r="CG2220">
        <v>5</v>
      </c>
      <c r="CH2220">
        <v>0</v>
      </c>
      <c r="CI2220">
        <v>0</v>
      </c>
      <c r="CJ2220">
        <v>0</v>
      </c>
      <c r="CK2220">
        <v>0</v>
      </c>
      <c r="CL2220">
        <v>2</v>
      </c>
      <c r="CM2220">
        <v>1326.01</v>
      </c>
      <c r="CN2220">
        <v>2.54311</v>
      </c>
      <c r="CO2220">
        <v>6.65158</v>
      </c>
      <c r="CP2220">
        <v>9.28895</v>
      </c>
      <c r="CQ2220">
        <v>29.9996</v>
      </c>
      <c r="CR2220">
        <v>9.06466</v>
      </c>
      <c r="CS2220">
        <v>9.3645</v>
      </c>
      <c r="CT2220">
        <v>-1</v>
      </c>
      <c r="CU2220">
        <v>100</v>
      </c>
      <c r="CV2220">
        <v>2.36342</v>
      </c>
      <c r="CW2220">
        <v>-999.9</v>
      </c>
      <c r="CX2220">
        <v>400</v>
      </c>
      <c r="CY2220">
        <v>1.6521</v>
      </c>
      <c r="CZ2220">
        <v>103.905</v>
      </c>
      <c r="DA2220">
        <v>103.323</v>
      </c>
    </row>
    <row r="2221" spans="1:105">
      <c r="A2221">
        <v>2207</v>
      </c>
      <c r="B2221">
        <v>1551453185.1</v>
      </c>
      <c r="C2221">
        <v>6886.19999980927</v>
      </c>
      <c r="D2221" t="s">
        <v>4645</v>
      </c>
      <c r="E2221" t="s">
        <v>4646</v>
      </c>
      <c r="F2221">
        <f>J2221+I2221+M2221*K2221</f>
        <v>0</v>
      </c>
      <c r="G2221">
        <f>(1000*AM2221)/(L2221*(AO2221+273.15))</f>
        <v>0</v>
      </c>
      <c r="H2221">
        <f>((G2221*F2221*(1-(AJ2221/1000)))/(100*K2221))*(0.0/60)</f>
        <v>0</v>
      </c>
      <c r="I2221" t="s">
        <v>203</v>
      </c>
      <c r="J2221" t="s">
        <v>204</v>
      </c>
      <c r="K2221" t="s">
        <v>205</v>
      </c>
      <c r="L2221" t="s">
        <v>206</v>
      </c>
      <c r="M2221" t="s">
        <v>4513</v>
      </c>
      <c r="N2221" t="s">
        <v>4514</v>
      </c>
      <c r="O2221" t="s">
        <v>457</v>
      </c>
      <c r="Q2221">
        <v>1551453185.1</v>
      </c>
      <c r="R2221">
        <f>AL2221*Y2221*(AJ2221-AK2221)/(100*AF2221*(1000-Y2221*AJ2221))</f>
        <v>0</v>
      </c>
      <c r="S2221">
        <f>AL2221*Y2221*(AI2221-AH2221*(1000-Y2221*AK2221)/(1000-Y2221*AJ2221))/(100*AF2221)</f>
        <v>0</v>
      </c>
      <c r="T2221">
        <f>(U2221/V2221*100)</f>
        <v>0</v>
      </c>
      <c r="U2221">
        <f>AJ2221*(AM2221+AN2221)/1000</f>
        <v>0</v>
      </c>
      <c r="V2221">
        <f>0.61365*exp(17.502*AO2221/(240.97+AO2221))</f>
        <v>0</v>
      </c>
      <c r="W2221">
        <v>149</v>
      </c>
      <c r="X2221">
        <v>10</v>
      </c>
      <c r="Y2221">
        <f>IF(W2221*$H$11&gt;=AA2221,1.0,(AA2221/(AA2221-W2221*$H$11)))</f>
        <v>0</v>
      </c>
      <c r="Z2221">
        <f>(Y2221-1)*100</f>
        <v>0</v>
      </c>
      <c r="AA2221">
        <f>MAX(0,($B$11+$C$11*AR2221)/(1+$D$11*AR2221)*AM2221/(AO2221+273)*$E$11)</f>
        <v>0</v>
      </c>
      <c r="AB2221">
        <f>$B$9*AS2221+$C$9*AT2221</f>
        <v>0</v>
      </c>
      <c r="AC2221">
        <f>AB2221*AD2221</f>
        <v>0</v>
      </c>
      <c r="AD2221">
        <f>($B$9*$D$7+$C$9*$D$7)/($B$9+$C$9)</f>
        <v>0</v>
      </c>
      <c r="AE2221">
        <f>($B$9*$K$7+$C$9*$K$7)/($B$9+$C$9)</f>
        <v>0</v>
      </c>
      <c r="AF2221">
        <v>10</v>
      </c>
      <c r="AG2221">
        <v>1551453185.1</v>
      </c>
      <c r="AH2221">
        <v>389.755</v>
      </c>
      <c r="AI2221">
        <v>396.87</v>
      </c>
      <c r="AJ2221">
        <v>7.97977</v>
      </c>
      <c r="AK2221">
        <v>8.26228</v>
      </c>
      <c r="AL2221">
        <v>1456.65</v>
      </c>
      <c r="AM2221">
        <v>100.533</v>
      </c>
      <c r="AN2221">
        <v>0.0216108</v>
      </c>
      <c r="AO2221">
        <v>6.17092</v>
      </c>
      <c r="AP2221">
        <v>999.9</v>
      </c>
      <c r="AQ2221">
        <v>999.9</v>
      </c>
      <c r="AR2221">
        <v>9985</v>
      </c>
      <c r="AS2221">
        <v>0</v>
      </c>
      <c r="AT2221">
        <v>598.431</v>
      </c>
      <c r="AU2221">
        <v>0</v>
      </c>
      <c r="AV2221" t="s">
        <v>208</v>
      </c>
      <c r="AW2221">
        <v>0</v>
      </c>
      <c r="AX2221">
        <v>-0.747</v>
      </c>
      <c r="AY2221">
        <v>-0.067</v>
      </c>
      <c r="AZ2221">
        <v>0</v>
      </c>
      <c r="BA2221">
        <v>0</v>
      </c>
      <c r="BB2221">
        <v>0</v>
      </c>
      <c r="BC2221">
        <v>0</v>
      </c>
      <c r="BD2221">
        <v>-75.7984071428571</v>
      </c>
      <c r="BE2221">
        <v>20.0213862783816</v>
      </c>
      <c r="BF2221">
        <v>3.54203262060433</v>
      </c>
      <c r="BG2221">
        <v>0</v>
      </c>
      <c r="BH2221">
        <v>-2.9442230952381</v>
      </c>
      <c r="BI2221">
        <v>0.136366303975294</v>
      </c>
      <c r="BJ2221">
        <v>0.0353589568694509</v>
      </c>
      <c r="BK2221">
        <v>0</v>
      </c>
      <c r="BL2221">
        <v>0</v>
      </c>
      <c r="BM2221">
        <v>0</v>
      </c>
      <c r="BN2221" t="s">
        <v>209</v>
      </c>
      <c r="BO2221">
        <v>1.88463</v>
      </c>
      <c r="BP2221">
        <v>1.88159</v>
      </c>
      <c r="BQ2221">
        <v>1.88311</v>
      </c>
      <c r="BR2221">
        <v>1.88187</v>
      </c>
      <c r="BS2221">
        <v>1.88383</v>
      </c>
      <c r="BT2221">
        <v>1.88309</v>
      </c>
      <c r="BU2221">
        <v>1.88477</v>
      </c>
      <c r="BV2221">
        <v>1.88232</v>
      </c>
      <c r="BW2221" t="s">
        <v>210</v>
      </c>
      <c r="BX2221" t="s">
        <v>17</v>
      </c>
      <c r="BY2221" t="s">
        <v>17</v>
      </c>
      <c r="BZ2221" t="s">
        <v>17</v>
      </c>
      <c r="CA2221" t="s">
        <v>211</v>
      </c>
      <c r="CB2221" t="s">
        <v>212</v>
      </c>
      <c r="CC2221" t="s">
        <v>213</v>
      </c>
      <c r="CD2221" t="s">
        <v>213</v>
      </c>
      <c r="CE2221" t="s">
        <v>213</v>
      </c>
      <c r="CF2221" t="s">
        <v>213</v>
      </c>
      <c r="CG2221">
        <v>5</v>
      </c>
      <c r="CH2221">
        <v>0</v>
      </c>
      <c r="CI2221">
        <v>0</v>
      </c>
      <c r="CJ2221">
        <v>0</v>
      </c>
      <c r="CK2221">
        <v>0</v>
      </c>
      <c r="CL2221">
        <v>2</v>
      </c>
      <c r="CM2221">
        <v>1334.32</v>
      </c>
      <c r="CN2221">
        <v>2.54527</v>
      </c>
      <c r="CO2221">
        <v>6.65336</v>
      </c>
      <c r="CP2221">
        <v>9.28826</v>
      </c>
      <c r="CQ2221">
        <v>29.9997</v>
      </c>
      <c r="CR2221">
        <v>9.06383</v>
      </c>
      <c r="CS2221">
        <v>9.36361</v>
      </c>
      <c r="CT2221">
        <v>-1</v>
      </c>
      <c r="CU2221">
        <v>100</v>
      </c>
      <c r="CV2221">
        <v>2.36342</v>
      </c>
      <c r="CW2221">
        <v>-999.9</v>
      </c>
      <c r="CX2221">
        <v>400</v>
      </c>
      <c r="CY2221">
        <v>1.5812</v>
      </c>
      <c r="CZ2221">
        <v>103.905</v>
      </c>
      <c r="DA2221">
        <v>103.323</v>
      </c>
    </row>
    <row r="2222" spans="1:105">
      <c r="A2222">
        <v>2208</v>
      </c>
      <c r="B2222">
        <v>1551453187.1</v>
      </c>
      <c r="C2222">
        <v>6888.19999980927</v>
      </c>
      <c r="D2222" t="s">
        <v>4647</v>
      </c>
      <c r="E2222" t="s">
        <v>4648</v>
      </c>
      <c r="F2222">
        <f>J2222+I2222+M2222*K2222</f>
        <v>0</v>
      </c>
      <c r="G2222">
        <f>(1000*AM2222)/(L2222*(AO2222+273.15))</f>
        <v>0</v>
      </c>
      <c r="H2222">
        <f>((G2222*F2222*(1-(AJ2222/1000)))/(100*K2222))*(0.0/60)</f>
        <v>0</v>
      </c>
      <c r="I2222" t="s">
        <v>203</v>
      </c>
      <c r="J2222" t="s">
        <v>204</v>
      </c>
      <c r="K2222" t="s">
        <v>205</v>
      </c>
      <c r="L2222" t="s">
        <v>206</v>
      </c>
      <c r="M2222" t="s">
        <v>4513</v>
      </c>
      <c r="N2222" t="s">
        <v>4514</v>
      </c>
      <c r="O2222" t="s">
        <v>457</v>
      </c>
      <c r="Q2222">
        <v>1551453187.1</v>
      </c>
      <c r="R2222">
        <f>AL2222*Y2222*(AJ2222-AK2222)/(100*AF2222*(1000-Y2222*AJ2222))</f>
        <v>0</v>
      </c>
      <c r="S2222">
        <f>AL2222*Y2222*(AI2222-AH2222*(1000-Y2222*AK2222)/(1000-Y2222*AJ2222))/(100*AF2222)</f>
        <v>0</v>
      </c>
      <c r="T2222">
        <f>(U2222/V2222*100)</f>
        <v>0</v>
      </c>
      <c r="U2222">
        <f>AJ2222*(AM2222+AN2222)/1000</f>
        <v>0</v>
      </c>
      <c r="V2222">
        <f>0.61365*exp(17.502*AO2222/(240.97+AO2222))</f>
        <v>0</v>
      </c>
      <c r="W2222">
        <v>150</v>
      </c>
      <c r="X2222">
        <v>10</v>
      </c>
      <c r="Y2222">
        <f>IF(W2222*$H$11&gt;=AA2222,1.0,(AA2222/(AA2222-W2222*$H$11)))</f>
        <v>0</v>
      </c>
      <c r="Z2222">
        <f>(Y2222-1)*100</f>
        <v>0</v>
      </c>
      <c r="AA2222">
        <f>MAX(0,($B$11+$C$11*AR2222)/(1+$D$11*AR2222)*AM2222/(AO2222+273)*$E$11)</f>
        <v>0</v>
      </c>
      <c r="AB2222">
        <f>$B$9*AS2222+$C$9*AT2222</f>
        <v>0</v>
      </c>
      <c r="AC2222">
        <f>AB2222*AD2222</f>
        <v>0</v>
      </c>
      <c r="AD2222">
        <f>($B$9*$D$7+$C$9*$D$7)/($B$9+$C$9)</f>
        <v>0</v>
      </c>
      <c r="AE2222">
        <f>($B$9*$K$7+$C$9*$K$7)/($B$9+$C$9)</f>
        <v>0</v>
      </c>
      <c r="AF2222">
        <v>10</v>
      </c>
      <c r="AG2222">
        <v>1551453187.1</v>
      </c>
      <c r="AH2222">
        <v>389.339</v>
      </c>
      <c r="AI2222">
        <v>396.924</v>
      </c>
      <c r="AJ2222">
        <v>8.01605</v>
      </c>
      <c r="AK2222">
        <v>8.26261</v>
      </c>
      <c r="AL2222">
        <v>1456.22</v>
      </c>
      <c r="AM2222">
        <v>100.532</v>
      </c>
      <c r="AN2222">
        <v>0.0213897</v>
      </c>
      <c r="AO2222">
        <v>6.1724</v>
      </c>
      <c r="AP2222">
        <v>999.9</v>
      </c>
      <c r="AQ2222">
        <v>999.9</v>
      </c>
      <c r="AR2222">
        <v>10025</v>
      </c>
      <c r="AS2222">
        <v>0</v>
      </c>
      <c r="AT2222">
        <v>594.785</v>
      </c>
      <c r="AU2222">
        <v>0</v>
      </c>
      <c r="AV2222" t="s">
        <v>208</v>
      </c>
      <c r="AW2222">
        <v>0</v>
      </c>
      <c r="AX2222">
        <v>-0.747</v>
      </c>
      <c r="AY2222">
        <v>-0.067</v>
      </c>
      <c r="AZ2222">
        <v>0</v>
      </c>
      <c r="BA2222">
        <v>0</v>
      </c>
      <c r="BB2222">
        <v>0</v>
      </c>
      <c r="BC2222">
        <v>0</v>
      </c>
      <c r="BD2222">
        <v>-75.7984071428571</v>
      </c>
      <c r="BE2222">
        <v>20.0213862783816</v>
      </c>
      <c r="BF2222">
        <v>3.54203262060433</v>
      </c>
      <c r="BG2222">
        <v>0</v>
      </c>
      <c r="BH2222">
        <v>-2.9442230952381</v>
      </c>
      <c r="BI2222">
        <v>0.136366303975294</v>
      </c>
      <c r="BJ2222">
        <v>0.0353589568694509</v>
      </c>
      <c r="BK2222">
        <v>0</v>
      </c>
      <c r="BL2222">
        <v>0</v>
      </c>
      <c r="BM2222">
        <v>0</v>
      </c>
      <c r="BN2222" t="s">
        <v>209</v>
      </c>
      <c r="BO2222">
        <v>1.88463</v>
      </c>
      <c r="BP2222">
        <v>1.8816</v>
      </c>
      <c r="BQ2222">
        <v>1.8831</v>
      </c>
      <c r="BR2222">
        <v>1.88188</v>
      </c>
      <c r="BS2222">
        <v>1.88383</v>
      </c>
      <c r="BT2222">
        <v>1.88309</v>
      </c>
      <c r="BU2222">
        <v>1.88477</v>
      </c>
      <c r="BV2222">
        <v>1.88232</v>
      </c>
      <c r="BW2222" t="s">
        <v>210</v>
      </c>
      <c r="BX2222" t="s">
        <v>17</v>
      </c>
      <c r="BY2222" t="s">
        <v>17</v>
      </c>
      <c r="BZ2222" t="s">
        <v>17</v>
      </c>
      <c r="CA2222" t="s">
        <v>211</v>
      </c>
      <c r="CB2222" t="s">
        <v>212</v>
      </c>
      <c r="CC2222" t="s">
        <v>213</v>
      </c>
      <c r="CD2222" t="s">
        <v>213</v>
      </c>
      <c r="CE2222" t="s">
        <v>213</v>
      </c>
      <c r="CF2222" t="s">
        <v>213</v>
      </c>
      <c r="CG2222">
        <v>5</v>
      </c>
      <c r="CH2222">
        <v>0</v>
      </c>
      <c r="CI2222">
        <v>0</v>
      </c>
      <c r="CJ2222">
        <v>0</v>
      </c>
      <c r="CK2222">
        <v>0</v>
      </c>
      <c r="CL2222">
        <v>2</v>
      </c>
      <c r="CM2222">
        <v>1333.1</v>
      </c>
      <c r="CN2222">
        <v>2.54742</v>
      </c>
      <c r="CO2222">
        <v>6.65541</v>
      </c>
      <c r="CP2222">
        <v>9.28773</v>
      </c>
      <c r="CQ2222">
        <v>29.9998</v>
      </c>
      <c r="CR2222">
        <v>9.06291</v>
      </c>
      <c r="CS2222">
        <v>9.3625</v>
      </c>
      <c r="CT2222">
        <v>-1</v>
      </c>
      <c r="CU2222">
        <v>100</v>
      </c>
      <c r="CV2222">
        <v>2.36342</v>
      </c>
      <c r="CW2222">
        <v>-999.9</v>
      </c>
      <c r="CX2222">
        <v>400</v>
      </c>
      <c r="CY2222">
        <v>1.51371</v>
      </c>
      <c r="CZ2222">
        <v>103.905</v>
      </c>
      <c r="DA2222">
        <v>103.323</v>
      </c>
    </row>
    <row r="2223" spans="1:105">
      <c r="A2223">
        <v>2209</v>
      </c>
      <c r="B2223">
        <v>1551453189.1</v>
      </c>
      <c r="C2223">
        <v>6890.19999980927</v>
      </c>
      <c r="D2223" t="s">
        <v>4649</v>
      </c>
      <c r="E2223" t="s">
        <v>4650</v>
      </c>
      <c r="F2223">
        <f>J2223+I2223+M2223*K2223</f>
        <v>0</v>
      </c>
      <c r="G2223">
        <f>(1000*AM2223)/(L2223*(AO2223+273.15))</f>
        <v>0</v>
      </c>
      <c r="H2223">
        <f>((G2223*F2223*(1-(AJ2223/1000)))/(100*K2223))*(0.0/60)</f>
        <v>0</v>
      </c>
      <c r="I2223" t="s">
        <v>203</v>
      </c>
      <c r="J2223" t="s">
        <v>204</v>
      </c>
      <c r="K2223" t="s">
        <v>205</v>
      </c>
      <c r="L2223" t="s">
        <v>206</v>
      </c>
      <c r="M2223" t="s">
        <v>4513</v>
      </c>
      <c r="N2223" t="s">
        <v>4514</v>
      </c>
      <c r="O2223" t="s">
        <v>457</v>
      </c>
      <c r="Q2223">
        <v>1551453189.1</v>
      </c>
      <c r="R2223">
        <f>AL2223*Y2223*(AJ2223-AK2223)/(100*AF2223*(1000-Y2223*AJ2223))</f>
        <v>0</v>
      </c>
      <c r="S2223">
        <f>AL2223*Y2223*(AI2223-AH2223*(1000-Y2223*AK2223)/(1000-Y2223*AJ2223))/(100*AF2223)</f>
        <v>0</v>
      </c>
      <c r="T2223">
        <f>(U2223/V2223*100)</f>
        <v>0</v>
      </c>
      <c r="U2223">
        <f>AJ2223*(AM2223+AN2223)/1000</f>
        <v>0</v>
      </c>
      <c r="V2223">
        <f>0.61365*exp(17.502*AO2223/(240.97+AO2223))</f>
        <v>0</v>
      </c>
      <c r="W2223">
        <v>153</v>
      </c>
      <c r="X2223">
        <v>11</v>
      </c>
      <c r="Y2223">
        <f>IF(W2223*$H$11&gt;=AA2223,1.0,(AA2223/(AA2223-W2223*$H$11)))</f>
        <v>0</v>
      </c>
      <c r="Z2223">
        <f>(Y2223-1)*100</f>
        <v>0</v>
      </c>
      <c r="AA2223">
        <f>MAX(0,($B$11+$C$11*AR2223)/(1+$D$11*AR2223)*AM2223/(AO2223+273)*$E$11)</f>
        <v>0</v>
      </c>
      <c r="AB2223">
        <f>$B$9*AS2223+$C$9*AT2223</f>
        <v>0</v>
      </c>
      <c r="AC2223">
        <f>AB2223*AD2223</f>
        <v>0</v>
      </c>
      <c r="AD2223">
        <f>($B$9*$D$7+$C$9*$D$7)/($B$9+$C$9)</f>
        <v>0</v>
      </c>
      <c r="AE2223">
        <f>($B$9*$K$7+$C$9*$K$7)/($B$9+$C$9)</f>
        <v>0</v>
      </c>
      <c r="AF2223">
        <v>10</v>
      </c>
      <c r="AG2223">
        <v>1551453189.1</v>
      </c>
      <c r="AH2223">
        <v>388.849</v>
      </c>
      <c r="AI2223">
        <v>396.873</v>
      </c>
      <c r="AJ2223">
        <v>8.05277</v>
      </c>
      <c r="AK2223">
        <v>8.26253</v>
      </c>
      <c r="AL2223">
        <v>1456.26</v>
      </c>
      <c r="AM2223">
        <v>100.533</v>
      </c>
      <c r="AN2223">
        <v>0.0211222</v>
      </c>
      <c r="AO2223">
        <v>6.16847</v>
      </c>
      <c r="AP2223">
        <v>999.9</v>
      </c>
      <c r="AQ2223">
        <v>999.9</v>
      </c>
      <c r="AR2223">
        <v>10020</v>
      </c>
      <c r="AS2223">
        <v>0</v>
      </c>
      <c r="AT2223">
        <v>595.106</v>
      </c>
      <c r="AU2223">
        <v>0</v>
      </c>
      <c r="AV2223" t="s">
        <v>208</v>
      </c>
      <c r="AW2223">
        <v>0</v>
      </c>
      <c r="AX2223">
        <v>-0.747</v>
      </c>
      <c r="AY2223">
        <v>-0.067</v>
      </c>
      <c r="AZ2223">
        <v>0</v>
      </c>
      <c r="BA2223">
        <v>0</v>
      </c>
      <c r="BB2223">
        <v>0</v>
      </c>
      <c r="BC2223">
        <v>0</v>
      </c>
      <c r="BD2223">
        <v>-75.7984071428571</v>
      </c>
      <c r="BE2223">
        <v>20.0213862783816</v>
      </c>
      <c r="BF2223">
        <v>3.54203262060433</v>
      </c>
      <c r="BG2223">
        <v>0</v>
      </c>
      <c r="BH2223">
        <v>-2.9442230952381</v>
      </c>
      <c r="BI2223">
        <v>0.136366303975294</v>
      </c>
      <c r="BJ2223">
        <v>0.0353589568694509</v>
      </c>
      <c r="BK2223">
        <v>0</v>
      </c>
      <c r="BL2223">
        <v>0</v>
      </c>
      <c r="BM2223">
        <v>0</v>
      </c>
      <c r="BN2223" t="s">
        <v>209</v>
      </c>
      <c r="BO2223">
        <v>1.88462</v>
      </c>
      <c r="BP2223">
        <v>1.8816</v>
      </c>
      <c r="BQ2223">
        <v>1.88313</v>
      </c>
      <c r="BR2223">
        <v>1.88188</v>
      </c>
      <c r="BS2223">
        <v>1.88383</v>
      </c>
      <c r="BT2223">
        <v>1.88309</v>
      </c>
      <c r="BU2223">
        <v>1.88477</v>
      </c>
      <c r="BV2223">
        <v>1.88231</v>
      </c>
      <c r="BW2223" t="s">
        <v>210</v>
      </c>
      <c r="BX2223" t="s">
        <v>17</v>
      </c>
      <c r="BY2223" t="s">
        <v>17</v>
      </c>
      <c r="BZ2223" t="s">
        <v>17</v>
      </c>
      <c r="CA2223" t="s">
        <v>211</v>
      </c>
      <c r="CB2223" t="s">
        <v>212</v>
      </c>
      <c r="CC2223" t="s">
        <v>213</v>
      </c>
      <c r="CD2223" t="s">
        <v>213</v>
      </c>
      <c r="CE2223" t="s">
        <v>213</v>
      </c>
      <c r="CF2223" t="s">
        <v>213</v>
      </c>
      <c r="CG2223">
        <v>5</v>
      </c>
      <c r="CH2223">
        <v>0</v>
      </c>
      <c r="CI2223">
        <v>0</v>
      </c>
      <c r="CJ2223">
        <v>0</v>
      </c>
      <c r="CK2223">
        <v>0</v>
      </c>
      <c r="CL2223">
        <v>2</v>
      </c>
      <c r="CM2223">
        <v>1330.54</v>
      </c>
      <c r="CN2223">
        <v>2.54742</v>
      </c>
      <c r="CO2223">
        <v>6.65759</v>
      </c>
      <c r="CP2223">
        <v>9.28715</v>
      </c>
      <c r="CQ2223">
        <v>29.9998</v>
      </c>
      <c r="CR2223">
        <v>9.06209</v>
      </c>
      <c r="CS2223">
        <v>9.36138</v>
      </c>
      <c r="CT2223">
        <v>-1</v>
      </c>
      <c r="CU2223">
        <v>100</v>
      </c>
      <c r="CV2223">
        <v>2.36342</v>
      </c>
      <c r="CW2223">
        <v>-999.9</v>
      </c>
      <c r="CX2223">
        <v>400</v>
      </c>
      <c r="CY2223">
        <v>1.46091</v>
      </c>
      <c r="CZ2223">
        <v>103.905</v>
      </c>
      <c r="DA2223">
        <v>103.324</v>
      </c>
    </row>
    <row r="2224" spans="1:105">
      <c r="A2224">
        <v>2210</v>
      </c>
      <c r="B2224">
        <v>1551453191.1</v>
      </c>
      <c r="C2224">
        <v>6892.19999980927</v>
      </c>
      <c r="D2224" t="s">
        <v>4651</v>
      </c>
      <c r="E2224" t="s">
        <v>4652</v>
      </c>
      <c r="F2224">
        <f>J2224+I2224+M2224*K2224</f>
        <v>0</v>
      </c>
      <c r="G2224">
        <f>(1000*AM2224)/(L2224*(AO2224+273.15))</f>
        <v>0</v>
      </c>
      <c r="H2224">
        <f>((G2224*F2224*(1-(AJ2224/1000)))/(100*K2224))*(0.0/60)</f>
        <v>0</v>
      </c>
      <c r="I2224" t="s">
        <v>203</v>
      </c>
      <c r="J2224" t="s">
        <v>204</v>
      </c>
      <c r="K2224" t="s">
        <v>205</v>
      </c>
      <c r="L2224" t="s">
        <v>206</v>
      </c>
      <c r="M2224" t="s">
        <v>4513</v>
      </c>
      <c r="N2224" t="s">
        <v>4514</v>
      </c>
      <c r="O2224" t="s">
        <v>457</v>
      </c>
      <c r="Q2224">
        <v>1551453191.1</v>
      </c>
      <c r="R2224">
        <f>AL2224*Y2224*(AJ2224-AK2224)/(100*AF2224*(1000-Y2224*AJ2224))</f>
        <v>0</v>
      </c>
      <c r="S2224">
        <f>AL2224*Y2224*(AI2224-AH2224*(1000-Y2224*AK2224)/(1000-Y2224*AJ2224))/(100*AF2224)</f>
        <v>0</v>
      </c>
      <c r="T2224">
        <f>(U2224/V2224*100)</f>
        <v>0</v>
      </c>
      <c r="U2224">
        <f>AJ2224*(AM2224+AN2224)/1000</f>
        <v>0</v>
      </c>
      <c r="V2224">
        <f>0.61365*exp(17.502*AO2224/(240.97+AO2224))</f>
        <v>0</v>
      </c>
      <c r="W2224">
        <v>150</v>
      </c>
      <c r="X2224">
        <v>10</v>
      </c>
      <c r="Y2224">
        <f>IF(W2224*$H$11&gt;=AA2224,1.0,(AA2224/(AA2224-W2224*$H$11)))</f>
        <v>0</v>
      </c>
      <c r="Z2224">
        <f>(Y2224-1)*100</f>
        <v>0</v>
      </c>
      <c r="AA2224">
        <f>MAX(0,($B$11+$C$11*AR2224)/(1+$D$11*AR2224)*AM2224/(AO2224+273)*$E$11)</f>
        <v>0</v>
      </c>
      <c r="AB2224">
        <f>$B$9*AS2224+$C$9*AT2224</f>
        <v>0</v>
      </c>
      <c r="AC2224">
        <f>AB2224*AD2224</f>
        <v>0</v>
      </c>
      <c r="AD2224">
        <f>($B$9*$D$7+$C$9*$D$7)/($B$9+$C$9)</f>
        <v>0</v>
      </c>
      <c r="AE2224">
        <f>($B$9*$K$7+$C$9*$K$7)/($B$9+$C$9)</f>
        <v>0</v>
      </c>
      <c r="AF2224">
        <v>10</v>
      </c>
      <c r="AG2224">
        <v>1551453191.1</v>
      </c>
      <c r="AH2224">
        <v>388.369</v>
      </c>
      <c r="AI2224">
        <v>396.822</v>
      </c>
      <c r="AJ2224">
        <v>8.0931</v>
      </c>
      <c r="AK2224">
        <v>8.26305</v>
      </c>
      <c r="AL2224">
        <v>1456.74</v>
      </c>
      <c r="AM2224">
        <v>100.533</v>
      </c>
      <c r="AN2224">
        <v>0.0211566</v>
      </c>
      <c r="AO2224">
        <v>6.17762</v>
      </c>
      <c r="AP2224">
        <v>999.9</v>
      </c>
      <c r="AQ2224">
        <v>999.9</v>
      </c>
      <c r="AR2224">
        <v>10005</v>
      </c>
      <c r="AS2224">
        <v>0</v>
      </c>
      <c r="AT2224">
        <v>597.064</v>
      </c>
      <c r="AU2224">
        <v>0</v>
      </c>
      <c r="AV2224" t="s">
        <v>208</v>
      </c>
      <c r="AW2224">
        <v>0</v>
      </c>
      <c r="AX2224">
        <v>-0.747</v>
      </c>
      <c r="AY2224">
        <v>-0.067</v>
      </c>
      <c r="AZ2224">
        <v>0</v>
      </c>
      <c r="BA2224">
        <v>0</v>
      </c>
      <c r="BB2224">
        <v>0</v>
      </c>
      <c r="BC2224">
        <v>0</v>
      </c>
      <c r="BD2224">
        <v>-75.7984071428571</v>
      </c>
      <c r="BE2224">
        <v>20.0213862783816</v>
      </c>
      <c r="BF2224">
        <v>3.54203262060433</v>
      </c>
      <c r="BG2224">
        <v>0</v>
      </c>
      <c r="BH2224">
        <v>-2.9442230952381</v>
      </c>
      <c r="BI2224">
        <v>0.136366303975294</v>
      </c>
      <c r="BJ2224">
        <v>0.0353589568694509</v>
      </c>
      <c r="BK2224">
        <v>0</v>
      </c>
      <c r="BL2224">
        <v>0</v>
      </c>
      <c r="BM2224">
        <v>0</v>
      </c>
      <c r="BN2224" t="s">
        <v>209</v>
      </c>
      <c r="BO2224">
        <v>1.88464</v>
      </c>
      <c r="BP2224">
        <v>1.88159</v>
      </c>
      <c r="BQ2224">
        <v>1.88315</v>
      </c>
      <c r="BR2224">
        <v>1.88188</v>
      </c>
      <c r="BS2224">
        <v>1.88382</v>
      </c>
      <c r="BT2224">
        <v>1.88309</v>
      </c>
      <c r="BU2224">
        <v>1.88477</v>
      </c>
      <c r="BV2224">
        <v>1.8823</v>
      </c>
      <c r="BW2224" t="s">
        <v>210</v>
      </c>
      <c r="BX2224" t="s">
        <v>17</v>
      </c>
      <c r="BY2224" t="s">
        <v>17</v>
      </c>
      <c r="BZ2224" t="s">
        <v>17</v>
      </c>
      <c r="CA2224" t="s">
        <v>211</v>
      </c>
      <c r="CB2224" t="s">
        <v>212</v>
      </c>
      <c r="CC2224" t="s">
        <v>213</v>
      </c>
      <c r="CD2224" t="s">
        <v>213</v>
      </c>
      <c r="CE2224" t="s">
        <v>213</v>
      </c>
      <c r="CF2224" t="s">
        <v>213</v>
      </c>
      <c r="CG2224">
        <v>5</v>
      </c>
      <c r="CH2224">
        <v>0</v>
      </c>
      <c r="CI2224">
        <v>0</v>
      </c>
      <c r="CJ2224">
        <v>0</v>
      </c>
      <c r="CK2224">
        <v>0</v>
      </c>
      <c r="CL2224">
        <v>2</v>
      </c>
      <c r="CM2224">
        <v>1333.3</v>
      </c>
      <c r="CN2224">
        <v>2.54742</v>
      </c>
      <c r="CO2224">
        <v>6.65987</v>
      </c>
      <c r="CP2224">
        <v>9.28629</v>
      </c>
      <c r="CQ2224">
        <v>29.9996</v>
      </c>
      <c r="CR2224">
        <v>9.06136</v>
      </c>
      <c r="CS2224">
        <v>9.36026</v>
      </c>
      <c r="CT2224">
        <v>-1</v>
      </c>
      <c r="CU2224">
        <v>100</v>
      </c>
      <c r="CV2224">
        <v>2.36342</v>
      </c>
      <c r="CW2224">
        <v>-999.9</v>
      </c>
      <c r="CX2224">
        <v>400</v>
      </c>
      <c r="CY2224">
        <v>1.38485</v>
      </c>
      <c r="CZ2224">
        <v>103.906</v>
      </c>
      <c r="DA2224">
        <v>103.323</v>
      </c>
    </row>
    <row r="2225" spans="1:105">
      <c r="A2225">
        <v>2211</v>
      </c>
      <c r="B2225">
        <v>1551453193.1</v>
      </c>
      <c r="C2225">
        <v>6894.19999980927</v>
      </c>
      <c r="D2225" t="s">
        <v>4653</v>
      </c>
      <c r="E2225" t="s">
        <v>4654</v>
      </c>
      <c r="F2225">
        <f>J2225+I2225+M2225*K2225</f>
        <v>0</v>
      </c>
      <c r="G2225">
        <f>(1000*AM2225)/(L2225*(AO2225+273.15))</f>
        <v>0</v>
      </c>
      <c r="H2225">
        <f>((G2225*F2225*(1-(AJ2225/1000)))/(100*K2225))*(0.0/60)</f>
        <v>0</v>
      </c>
      <c r="I2225" t="s">
        <v>203</v>
      </c>
      <c r="J2225" t="s">
        <v>204</v>
      </c>
      <c r="K2225" t="s">
        <v>205</v>
      </c>
      <c r="L2225" t="s">
        <v>206</v>
      </c>
      <c r="M2225" t="s">
        <v>4513</v>
      </c>
      <c r="N2225" t="s">
        <v>4514</v>
      </c>
      <c r="O2225" t="s">
        <v>457</v>
      </c>
      <c r="Q2225">
        <v>1551453193.1</v>
      </c>
      <c r="R2225">
        <f>AL2225*Y2225*(AJ2225-AK2225)/(100*AF2225*(1000-Y2225*AJ2225))</f>
        <v>0</v>
      </c>
      <c r="S2225">
        <f>AL2225*Y2225*(AI2225-AH2225*(1000-Y2225*AK2225)/(1000-Y2225*AJ2225))/(100*AF2225)</f>
        <v>0</v>
      </c>
      <c r="T2225">
        <f>(U2225/V2225*100)</f>
        <v>0</v>
      </c>
      <c r="U2225">
        <f>AJ2225*(AM2225+AN2225)/1000</f>
        <v>0</v>
      </c>
      <c r="V2225">
        <f>0.61365*exp(17.502*AO2225/(240.97+AO2225))</f>
        <v>0</v>
      </c>
      <c r="W2225">
        <v>141</v>
      </c>
      <c r="X2225">
        <v>10</v>
      </c>
      <c r="Y2225">
        <f>IF(W2225*$H$11&gt;=AA2225,1.0,(AA2225/(AA2225-W2225*$H$11)))</f>
        <v>0</v>
      </c>
      <c r="Z2225">
        <f>(Y2225-1)*100</f>
        <v>0</v>
      </c>
      <c r="AA2225">
        <f>MAX(0,($B$11+$C$11*AR2225)/(1+$D$11*AR2225)*AM2225/(AO2225+273)*$E$11)</f>
        <v>0</v>
      </c>
      <c r="AB2225">
        <f>$B$9*AS2225+$C$9*AT2225</f>
        <v>0</v>
      </c>
      <c r="AC2225">
        <f>AB2225*AD2225</f>
        <v>0</v>
      </c>
      <c r="AD2225">
        <f>($B$9*$D$7+$C$9*$D$7)/($B$9+$C$9)</f>
        <v>0</v>
      </c>
      <c r="AE2225">
        <f>($B$9*$K$7+$C$9*$K$7)/($B$9+$C$9)</f>
        <v>0</v>
      </c>
      <c r="AF2225">
        <v>10</v>
      </c>
      <c r="AG2225">
        <v>1551453193.1</v>
      </c>
      <c r="AH2225">
        <v>387.866</v>
      </c>
      <c r="AI2225">
        <v>396.842</v>
      </c>
      <c r="AJ2225">
        <v>8.14014</v>
      </c>
      <c r="AK2225">
        <v>8.26309</v>
      </c>
      <c r="AL2225">
        <v>1456.78</v>
      </c>
      <c r="AM2225">
        <v>100.533</v>
      </c>
      <c r="AN2225">
        <v>0.0211845</v>
      </c>
      <c r="AO2225">
        <v>6.21682</v>
      </c>
      <c r="AP2225">
        <v>999.9</v>
      </c>
      <c r="AQ2225">
        <v>999.9</v>
      </c>
      <c r="AR2225">
        <v>10021.2</v>
      </c>
      <c r="AS2225">
        <v>0</v>
      </c>
      <c r="AT2225">
        <v>596.563</v>
      </c>
      <c r="AU2225">
        <v>0</v>
      </c>
      <c r="AV2225" t="s">
        <v>208</v>
      </c>
      <c r="AW2225">
        <v>0</v>
      </c>
      <c r="AX2225">
        <v>-0.747</v>
      </c>
      <c r="AY2225">
        <v>-0.067</v>
      </c>
      <c r="AZ2225">
        <v>0</v>
      </c>
      <c r="BA2225">
        <v>0</v>
      </c>
      <c r="BB2225">
        <v>0</v>
      </c>
      <c r="BC2225">
        <v>0</v>
      </c>
      <c r="BD2225">
        <v>-75.7984071428571</v>
      </c>
      <c r="BE2225">
        <v>20.0213862783816</v>
      </c>
      <c r="BF2225">
        <v>3.54203262060433</v>
      </c>
      <c r="BG2225">
        <v>0</v>
      </c>
      <c r="BH2225">
        <v>-2.9442230952381</v>
      </c>
      <c r="BI2225">
        <v>0.136366303975294</v>
      </c>
      <c r="BJ2225">
        <v>0.0353589568694509</v>
      </c>
      <c r="BK2225">
        <v>0</v>
      </c>
      <c r="BL2225">
        <v>0</v>
      </c>
      <c r="BM2225">
        <v>0</v>
      </c>
      <c r="BN2225" t="s">
        <v>209</v>
      </c>
      <c r="BO2225">
        <v>1.88465</v>
      </c>
      <c r="BP2225">
        <v>1.8816</v>
      </c>
      <c r="BQ2225">
        <v>1.88315</v>
      </c>
      <c r="BR2225">
        <v>1.88188</v>
      </c>
      <c r="BS2225">
        <v>1.88382</v>
      </c>
      <c r="BT2225">
        <v>1.88309</v>
      </c>
      <c r="BU2225">
        <v>1.88477</v>
      </c>
      <c r="BV2225">
        <v>1.88231</v>
      </c>
      <c r="BW2225" t="s">
        <v>210</v>
      </c>
      <c r="BX2225" t="s">
        <v>17</v>
      </c>
      <c r="BY2225" t="s">
        <v>17</v>
      </c>
      <c r="BZ2225" t="s">
        <v>17</v>
      </c>
      <c r="CA2225" t="s">
        <v>211</v>
      </c>
      <c r="CB2225" t="s">
        <v>212</v>
      </c>
      <c r="CC2225" t="s">
        <v>213</v>
      </c>
      <c r="CD2225" t="s">
        <v>213</v>
      </c>
      <c r="CE2225" t="s">
        <v>213</v>
      </c>
      <c r="CF2225" t="s">
        <v>213</v>
      </c>
      <c r="CG2225">
        <v>5</v>
      </c>
      <c r="CH2225">
        <v>0</v>
      </c>
      <c r="CI2225">
        <v>0</v>
      </c>
      <c r="CJ2225">
        <v>0</v>
      </c>
      <c r="CK2225">
        <v>0</v>
      </c>
      <c r="CL2225">
        <v>2</v>
      </c>
      <c r="CM2225">
        <v>1340.5</v>
      </c>
      <c r="CN2225">
        <v>2.54742</v>
      </c>
      <c r="CO2225">
        <v>6.66219</v>
      </c>
      <c r="CP2225">
        <v>9.28572</v>
      </c>
      <c r="CQ2225">
        <v>29.9997</v>
      </c>
      <c r="CR2225">
        <v>9.0608</v>
      </c>
      <c r="CS2225">
        <v>9.35915</v>
      </c>
      <c r="CT2225">
        <v>-1</v>
      </c>
      <c r="CU2225">
        <v>100</v>
      </c>
      <c r="CV2225">
        <v>1.98131</v>
      </c>
      <c r="CW2225">
        <v>-999.9</v>
      </c>
      <c r="CX2225">
        <v>400</v>
      </c>
      <c r="CY2225">
        <v>1.2873</v>
      </c>
      <c r="CZ2225">
        <v>103.906</v>
      </c>
      <c r="DA2225">
        <v>103.323</v>
      </c>
    </row>
    <row r="2226" spans="1:105">
      <c r="A2226">
        <v>2212</v>
      </c>
      <c r="B2226">
        <v>1551453195.1</v>
      </c>
      <c r="C2226">
        <v>6896.19999980927</v>
      </c>
      <c r="D2226" t="s">
        <v>4655</v>
      </c>
      <c r="E2226" t="s">
        <v>4656</v>
      </c>
      <c r="F2226">
        <f>J2226+I2226+M2226*K2226</f>
        <v>0</v>
      </c>
      <c r="G2226">
        <f>(1000*AM2226)/(L2226*(AO2226+273.15))</f>
        <v>0</v>
      </c>
      <c r="H2226">
        <f>((G2226*F2226*(1-(AJ2226/1000)))/(100*K2226))*(0.0/60)</f>
        <v>0</v>
      </c>
      <c r="I2226" t="s">
        <v>203</v>
      </c>
      <c r="J2226" t="s">
        <v>204</v>
      </c>
      <c r="K2226" t="s">
        <v>205</v>
      </c>
      <c r="L2226" t="s">
        <v>206</v>
      </c>
      <c r="M2226" t="s">
        <v>4513</v>
      </c>
      <c r="N2226" t="s">
        <v>4514</v>
      </c>
      <c r="O2226" t="s">
        <v>457</v>
      </c>
      <c r="Q2226">
        <v>1551453195.1</v>
      </c>
      <c r="R2226">
        <f>AL2226*Y2226*(AJ2226-AK2226)/(100*AF2226*(1000-Y2226*AJ2226))</f>
        <v>0</v>
      </c>
      <c r="S2226">
        <f>AL2226*Y2226*(AI2226-AH2226*(1000-Y2226*AK2226)/(1000-Y2226*AJ2226))/(100*AF2226)</f>
        <v>0</v>
      </c>
      <c r="T2226">
        <f>(U2226/V2226*100)</f>
        <v>0</v>
      </c>
      <c r="U2226">
        <f>AJ2226*(AM2226+AN2226)/1000</f>
        <v>0</v>
      </c>
      <c r="V2226">
        <f>0.61365*exp(17.502*AO2226/(240.97+AO2226))</f>
        <v>0</v>
      </c>
      <c r="W2226">
        <v>163</v>
      </c>
      <c r="X2226">
        <v>11</v>
      </c>
      <c r="Y2226">
        <f>IF(W2226*$H$11&gt;=AA2226,1.0,(AA2226/(AA2226-W2226*$H$11)))</f>
        <v>0</v>
      </c>
      <c r="Z2226">
        <f>(Y2226-1)*100</f>
        <v>0</v>
      </c>
      <c r="AA2226">
        <f>MAX(0,($B$11+$C$11*AR2226)/(1+$D$11*AR2226)*AM2226/(AO2226+273)*$E$11)</f>
        <v>0</v>
      </c>
      <c r="AB2226">
        <f>$B$9*AS2226+$C$9*AT2226</f>
        <v>0</v>
      </c>
      <c r="AC2226">
        <f>AB2226*AD2226</f>
        <v>0</v>
      </c>
      <c r="AD2226">
        <f>($B$9*$D$7+$C$9*$D$7)/($B$9+$C$9)</f>
        <v>0</v>
      </c>
      <c r="AE2226">
        <f>($B$9*$K$7+$C$9*$K$7)/($B$9+$C$9)</f>
        <v>0</v>
      </c>
      <c r="AF2226">
        <v>10</v>
      </c>
      <c r="AG2226">
        <v>1551453195.1</v>
      </c>
      <c r="AH2226">
        <v>387.429</v>
      </c>
      <c r="AI2226">
        <v>396.847</v>
      </c>
      <c r="AJ2226">
        <v>8.18492</v>
      </c>
      <c r="AK2226">
        <v>8.26304</v>
      </c>
      <c r="AL2226">
        <v>1457.09</v>
      </c>
      <c r="AM2226">
        <v>100.533</v>
      </c>
      <c r="AN2226">
        <v>0.0210803</v>
      </c>
      <c r="AO2226">
        <v>6.25889</v>
      </c>
      <c r="AP2226">
        <v>999.9</v>
      </c>
      <c r="AQ2226">
        <v>999.9</v>
      </c>
      <c r="AR2226">
        <v>9998.75</v>
      </c>
      <c r="AS2226">
        <v>0</v>
      </c>
      <c r="AT2226">
        <v>595.684</v>
      </c>
      <c r="AU2226">
        <v>0</v>
      </c>
      <c r="AV2226" t="s">
        <v>208</v>
      </c>
      <c r="AW2226">
        <v>0</v>
      </c>
      <c r="AX2226">
        <v>-0.747</v>
      </c>
      <c r="AY2226">
        <v>-0.067</v>
      </c>
      <c r="AZ2226">
        <v>0</v>
      </c>
      <c r="BA2226">
        <v>0</v>
      </c>
      <c r="BB2226">
        <v>0</v>
      </c>
      <c r="BC2226">
        <v>0</v>
      </c>
      <c r="BD2226">
        <v>-75.7984071428571</v>
      </c>
      <c r="BE2226">
        <v>20.0213862783816</v>
      </c>
      <c r="BF2226">
        <v>3.54203262060433</v>
      </c>
      <c r="BG2226">
        <v>0</v>
      </c>
      <c r="BH2226">
        <v>-2.9442230952381</v>
      </c>
      <c r="BI2226">
        <v>0.136366303975294</v>
      </c>
      <c r="BJ2226">
        <v>0.0353589568694509</v>
      </c>
      <c r="BK2226">
        <v>0</v>
      </c>
      <c r="BL2226">
        <v>0</v>
      </c>
      <c r="BM2226">
        <v>0</v>
      </c>
      <c r="BN2226" t="s">
        <v>209</v>
      </c>
      <c r="BO2226">
        <v>1.88464</v>
      </c>
      <c r="BP2226">
        <v>1.8816</v>
      </c>
      <c r="BQ2226">
        <v>1.88314</v>
      </c>
      <c r="BR2226">
        <v>1.88187</v>
      </c>
      <c r="BS2226">
        <v>1.88384</v>
      </c>
      <c r="BT2226">
        <v>1.88309</v>
      </c>
      <c r="BU2226">
        <v>1.88477</v>
      </c>
      <c r="BV2226">
        <v>1.88232</v>
      </c>
      <c r="BW2226" t="s">
        <v>210</v>
      </c>
      <c r="BX2226" t="s">
        <v>17</v>
      </c>
      <c r="BY2226" t="s">
        <v>17</v>
      </c>
      <c r="BZ2226" t="s">
        <v>17</v>
      </c>
      <c r="CA2226" t="s">
        <v>211</v>
      </c>
      <c r="CB2226" t="s">
        <v>212</v>
      </c>
      <c r="CC2226" t="s">
        <v>213</v>
      </c>
      <c r="CD2226" t="s">
        <v>213</v>
      </c>
      <c r="CE2226" t="s">
        <v>213</v>
      </c>
      <c r="CF2226" t="s">
        <v>213</v>
      </c>
      <c r="CG2226">
        <v>5</v>
      </c>
      <c r="CH2226">
        <v>0</v>
      </c>
      <c r="CI2226">
        <v>0</v>
      </c>
      <c r="CJ2226">
        <v>0</v>
      </c>
      <c r="CK2226">
        <v>0</v>
      </c>
      <c r="CL2226">
        <v>2</v>
      </c>
      <c r="CM2226">
        <v>1324.1</v>
      </c>
      <c r="CN2226">
        <v>2.54741</v>
      </c>
      <c r="CO2226">
        <v>6.66464</v>
      </c>
      <c r="CP2226">
        <v>9.28517</v>
      </c>
      <c r="CQ2226">
        <v>29.9998</v>
      </c>
      <c r="CR2226">
        <v>9.06025</v>
      </c>
      <c r="CS2226">
        <v>9.35804</v>
      </c>
      <c r="CT2226">
        <v>-1</v>
      </c>
      <c r="CU2226">
        <v>100</v>
      </c>
      <c r="CV2226">
        <v>1.98131</v>
      </c>
      <c r="CW2226">
        <v>-999.9</v>
      </c>
      <c r="CX2226">
        <v>400</v>
      </c>
      <c r="CY2226">
        <v>1.20607</v>
      </c>
      <c r="CZ2226">
        <v>103.906</v>
      </c>
      <c r="DA2226">
        <v>103.323</v>
      </c>
    </row>
    <row r="2227" spans="1:105">
      <c r="A2227">
        <v>2213</v>
      </c>
      <c r="B2227">
        <v>1551453197.1</v>
      </c>
      <c r="C2227">
        <v>6898.19999980927</v>
      </c>
      <c r="D2227" t="s">
        <v>4657</v>
      </c>
      <c r="E2227" t="s">
        <v>4658</v>
      </c>
      <c r="F2227">
        <f>J2227+I2227+M2227*K2227</f>
        <v>0</v>
      </c>
      <c r="G2227">
        <f>(1000*AM2227)/(L2227*(AO2227+273.15))</f>
        <v>0</v>
      </c>
      <c r="H2227">
        <f>((G2227*F2227*(1-(AJ2227/1000)))/(100*K2227))*(0.0/60)</f>
        <v>0</v>
      </c>
      <c r="I2227" t="s">
        <v>203</v>
      </c>
      <c r="J2227" t="s">
        <v>204</v>
      </c>
      <c r="K2227" t="s">
        <v>205</v>
      </c>
      <c r="L2227" t="s">
        <v>206</v>
      </c>
      <c r="M2227" t="s">
        <v>4513</v>
      </c>
      <c r="N2227" t="s">
        <v>4514</v>
      </c>
      <c r="O2227" t="s">
        <v>457</v>
      </c>
      <c r="Q2227">
        <v>1551453197.1</v>
      </c>
      <c r="R2227">
        <f>AL2227*Y2227*(AJ2227-AK2227)/(100*AF2227*(1000-Y2227*AJ2227))</f>
        <v>0</v>
      </c>
      <c r="S2227">
        <f>AL2227*Y2227*(AI2227-AH2227*(1000-Y2227*AK2227)/(1000-Y2227*AJ2227))/(100*AF2227)</f>
        <v>0</v>
      </c>
      <c r="T2227">
        <f>(U2227/V2227*100)</f>
        <v>0</v>
      </c>
      <c r="U2227">
        <f>AJ2227*(AM2227+AN2227)/1000</f>
        <v>0</v>
      </c>
      <c r="V2227">
        <f>0.61365*exp(17.502*AO2227/(240.97+AO2227))</f>
        <v>0</v>
      </c>
      <c r="W2227">
        <v>171</v>
      </c>
      <c r="X2227">
        <v>12</v>
      </c>
      <c r="Y2227">
        <f>IF(W2227*$H$11&gt;=AA2227,1.0,(AA2227/(AA2227-W2227*$H$11)))</f>
        <v>0</v>
      </c>
      <c r="Z2227">
        <f>(Y2227-1)*100</f>
        <v>0</v>
      </c>
      <c r="AA2227">
        <f>MAX(0,($B$11+$C$11*AR2227)/(1+$D$11*AR2227)*AM2227/(AO2227+273)*$E$11)</f>
        <v>0</v>
      </c>
      <c r="AB2227">
        <f>$B$9*AS2227+$C$9*AT2227</f>
        <v>0</v>
      </c>
      <c r="AC2227">
        <f>AB2227*AD2227</f>
        <v>0</v>
      </c>
      <c r="AD2227">
        <f>($B$9*$D$7+$C$9*$D$7)/($B$9+$C$9)</f>
        <v>0</v>
      </c>
      <c r="AE2227">
        <f>($B$9*$K$7+$C$9*$K$7)/($B$9+$C$9)</f>
        <v>0</v>
      </c>
      <c r="AF2227">
        <v>10</v>
      </c>
      <c r="AG2227">
        <v>1551453197.1</v>
      </c>
      <c r="AH2227">
        <v>387.046</v>
      </c>
      <c r="AI2227">
        <v>396.839</v>
      </c>
      <c r="AJ2227">
        <v>8.21345</v>
      </c>
      <c r="AK2227">
        <v>8.26365</v>
      </c>
      <c r="AL2227">
        <v>1456.78</v>
      </c>
      <c r="AM2227">
        <v>100.532</v>
      </c>
      <c r="AN2227">
        <v>0.0212475</v>
      </c>
      <c r="AO2227">
        <v>6.26627</v>
      </c>
      <c r="AP2227">
        <v>999.9</v>
      </c>
      <c r="AQ2227">
        <v>999.9</v>
      </c>
      <c r="AR2227">
        <v>9981.25</v>
      </c>
      <c r="AS2227">
        <v>0</v>
      </c>
      <c r="AT2227">
        <v>596.237</v>
      </c>
      <c r="AU2227">
        <v>0</v>
      </c>
      <c r="AV2227" t="s">
        <v>208</v>
      </c>
      <c r="AW2227">
        <v>0</v>
      </c>
      <c r="AX2227">
        <v>-0.747</v>
      </c>
      <c r="AY2227">
        <v>-0.067</v>
      </c>
      <c r="AZ2227">
        <v>0</v>
      </c>
      <c r="BA2227">
        <v>0</v>
      </c>
      <c r="BB2227">
        <v>0</v>
      </c>
      <c r="BC2227">
        <v>0</v>
      </c>
      <c r="BD2227">
        <v>-75.7984071428571</v>
      </c>
      <c r="BE2227">
        <v>20.0213862783816</v>
      </c>
      <c r="BF2227">
        <v>3.54203262060433</v>
      </c>
      <c r="BG2227">
        <v>0</v>
      </c>
      <c r="BH2227">
        <v>-2.9442230952381</v>
      </c>
      <c r="BI2227">
        <v>0.136366303975294</v>
      </c>
      <c r="BJ2227">
        <v>0.0353589568694509</v>
      </c>
      <c r="BK2227">
        <v>0</v>
      </c>
      <c r="BL2227">
        <v>0</v>
      </c>
      <c r="BM2227">
        <v>0</v>
      </c>
      <c r="BN2227" t="s">
        <v>209</v>
      </c>
      <c r="BO2227">
        <v>1.88463</v>
      </c>
      <c r="BP2227">
        <v>1.88159</v>
      </c>
      <c r="BQ2227">
        <v>1.88312</v>
      </c>
      <c r="BR2227">
        <v>1.88187</v>
      </c>
      <c r="BS2227">
        <v>1.88383</v>
      </c>
      <c r="BT2227">
        <v>1.88309</v>
      </c>
      <c r="BU2227">
        <v>1.88477</v>
      </c>
      <c r="BV2227">
        <v>1.88232</v>
      </c>
      <c r="BW2227" t="s">
        <v>210</v>
      </c>
      <c r="BX2227" t="s">
        <v>17</v>
      </c>
      <c r="BY2227" t="s">
        <v>17</v>
      </c>
      <c r="BZ2227" t="s">
        <v>17</v>
      </c>
      <c r="CA2227" t="s">
        <v>211</v>
      </c>
      <c r="CB2227" t="s">
        <v>212</v>
      </c>
      <c r="CC2227" t="s">
        <v>213</v>
      </c>
      <c r="CD2227" t="s">
        <v>213</v>
      </c>
      <c r="CE2227" t="s">
        <v>213</v>
      </c>
      <c r="CF2227" t="s">
        <v>213</v>
      </c>
      <c r="CG2227">
        <v>5</v>
      </c>
      <c r="CH2227">
        <v>0</v>
      </c>
      <c r="CI2227">
        <v>0</v>
      </c>
      <c r="CJ2227">
        <v>0</v>
      </c>
      <c r="CK2227">
        <v>0</v>
      </c>
      <c r="CL2227">
        <v>2</v>
      </c>
      <c r="CM2227">
        <v>1317.65</v>
      </c>
      <c r="CN2227">
        <v>2.54741</v>
      </c>
      <c r="CO2227">
        <v>6.66716</v>
      </c>
      <c r="CP2227">
        <v>9.28462</v>
      </c>
      <c r="CQ2227">
        <v>29.9997</v>
      </c>
      <c r="CR2227">
        <v>9.05941</v>
      </c>
      <c r="CS2227">
        <v>9.35692</v>
      </c>
      <c r="CT2227">
        <v>-1</v>
      </c>
      <c r="CU2227">
        <v>100</v>
      </c>
      <c r="CV2227">
        <v>1.98131</v>
      </c>
      <c r="CW2227">
        <v>-999.9</v>
      </c>
      <c r="CX2227">
        <v>400</v>
      </c>
      <c r="CY2227">
        <v>1.12706</v>
      </c>
      <c r="CZ2227">
        <v>103.907</v>
      </c>
      <c r="DA2227">
        <v>103.323</v>
      </c>
    </row>
    <row r="2228" spans="1:105">
      <c r="A2228">
        <v>2214</v>
      </c>
      <c r="B2228">
        <v>1551453199.1</v>
      </c>
      <c r="C2228">
        <v>6900.19999980927</v>
      </c>
      <c r="D2228" t="s">
        <v>4659</v>
      </c>
      <c r="E2228" t="s">
        <v>4660</v>
      </c>
      <c r="F2228">
        <f>J2228+I2228+M2228*K2228</f>
        <v>0</v>
      </c>
      <c r="G2228">
        <f>(1000*AM2228)/(L2228*(AO2228+273.15))</f>
        <v>0</v>
      </c>
      <c r="H2228">
        <f>((G2228*F2228*(1-(AJ2228/1000)))/(100*K2228))*(0.0/60)</f>
        <v>0</v>
      </c>
      <c r="I2228" t="s">
        <v>203</v>
      </c>
      <c r="J2228" t="s">
        <v>204</v>
      </c>
      <c r="K2228" t="s">
        <v>205</v>
      </c>
      <c r="L2228" t="s">
        <v>206</v>
      </c>
      <c r="M2228" t="s">
        <v>4513</v>
      </c>
      <c r="N2228" t="s">
        <v>4514</v>
      </c>
      <c r="O2228" t="s">
        <v>457</v>
      </c>
      <c r="Q2228">
        <v>1551453199.1</v>
      </c>
      <c r="R2228">
        <f>AL2228*Y2228*(AJ2228-AK2228)/(100*AF2228*(1000-Y2228*AJ2228))</f>
        <v>0</v>
      </c>
      <c r="S2228">
        <f>AL2228*Y2228*(AI2228-AH2228*(1000-Y2228*AK2228)/(1000-Y2228*AJ2228))/(100*AF2228)</f>
        <v>0</v>
      </c>
      <c r="T2228">
        <f>(U2228/V2228*100)</f>
        <v>0</v>
      </c>
      <c r="U2228">
        <f>AJ2228*(AM2228+AN2228)/1000</f>
        <v>0</v>
      </c>
      <c r="V2228">
        <f>0.61365*exp(17.502*AO2228/(240.97+AO2228))</f>
        <v>0</v>
      </c>
      <c r="W2228">
        <v>150</v>
      </c>
      <c r="X2228">
        <v>10</v>
      </c>
      <c r="Y2228">
        <f>IF(W2228*$H$11&gt;=AA2228,1.0,(AA2228/(AA2228-W2228*$H$11)))</f>
        <v>0</v>
      </c>
      <c r="Z2228">
        <f>(Y2228-1)*100</f>
        <v>0</v>
      </c>
      <c r="AA2228">
        <f>MAX(0,($B$11+$C$11*AR2228)/(1+$D$11*AR2228)*AM2228/(AO2228+273)*$E$11)</f>
        <v>0</v>
      </c>
      <c r="AB2228">
        <f>$B$9*AS2228+$C$9*AT2228</f>
        <v>0</v>
      </c>
      <c r="AC2228">
        <f>AB2228*AD2228</f>
        <v>0</v>
      </c>
      <c r="AD2228">
        <f>($B$9*$D$7+$C$9*$D$7)/($B$9+$C$9)</f>
        <v>0</v>
      </c>
      <c r="AE2228">
        <f>($B$9*$K$7+$C$9*$K$7)/($B$9+$C$9)</f>
        <v>0</v>
      </c>
      <c r="AF2228">
        <v>10</v>
      </c>
      <c r="AG2228">
        <v>1551453199.1</v>
      </c>
      <c r="AH2228">
        <v>386.617</v>
      </c>
      <c r="AI2228">
        <v>396.844</v>
      </c>
      <c r="AJ2228">
        <v>8.23038</v>
      </c>
      <c r="AK2228">
        <v>8.26355</v>
      </c>
      <c r="AL2228">
        <v>1456.42</v>
      </c>
      <c r="AM2228">
        <v>100.531</v>
      </c>
      <c r="AN2228">
        <v>0.0213613</v>
      </c>
      <c r="AO2228">
        <v>6.25395</v>
      </c>
      <c r="AP2228">
        <v>999.9</v>
      </c>
      <c r="AQ2228">
        <v>999.9</v>
      </c>
      <c r="AR2228">
        <v>9985.62</v>
      </c>
      <c r="AS2228">
        <v>0</v>
      </c>
      <c r="AT2228">
        <v>598.261</v>
      </c>
      <c r="AU2228">
        <v>0</v>
      </c>
      <c r="AV2228" t="s">
        <v>208</v>
      </c>
      <c r="AW2228">
        <v>0</v>
      </c>
      <c r="AX2228">
        <v>-0.747</v>
      </c>
      <c r="AY2228">
        <v>-0.067</v>
      </c>
      <c r="AZ2228">
        <v>0</v>
      </c>
      <c r="BA2228">
        <v>0</v>
      </c>
      <c r="BB2228">
        <v>0</v>
      </c>
      <c r="BC2228">
        <v>0</v>
      </c>
      <c r="BD2228">
        <v>-75.7984071428571</v>
      </c>
      <c r="BE2228">
        <v>20.0213862783816</v>
      </c>
      <c r="BF2228">
        <v>3.54203262060433</v>
      </c>
      <c r="BG2228">
        <v>0</v>
      </c>
      <c r="BH2228">
        <v>-2.9442230952381</v>
      </c>
      <c r="BI2228">
        <v>0.136366303975294</v>
      </c>
      <c r="BJ2228">
        <v>0.0353589568694509</v>
      </c>
      <c r="BK2228">
        <v>0</v>
      </c>
      <c r="BL2228">
        <v>0</v>
      </c>
      <c r="BM2228">
        <v>0</v>
      </c>
      <c r="BN2228" t="s">
        <v>209</v>
      </c>
      <c r="BO2228">
        <v>1.88463</v>
      </c>
      <c r="BP2228">
        <v>1.8816</v>
      </c>
      <c r="BQ2228">
        <v>1.88312</v>
      </c>
      <c r="BR2228">
        <v>1.88188</v>
      </c>
      <c r="BS2228">
        <v>1.88382</v>
      </c>
      <c r="BT2228">
        <v>1.88309</v>
      </c>
      <c r="BU2228">
        <v>1.88477</v>
      </c>
      <c r="BV2228">
        <v>1.8823</v>
      </c>
      <c r="BW2228" t="s">
        <v>210</v>
      </c>
      <c r="BX2228" t="s">
        <v>17</v>
      </c>
      <c r="BY2228" t="s">
        <v>17</v>
      </c>
      <c r="BZ2228" t="s">
        <v>17</v>
      </c>
      <c r="CA2228" t="s">
        <v>211</v>
      </c>
      <c r="CB2228" t="s">
        <v>212</v>
      </c>
      <c r="CC2228" t="s">
        <v>213</v>
      </c>
      <c r="CD2228" t="s">
        <v>213</v>
      </c>
      <c r="CE2228" t="s">
        <v>213</v>
      </c>
      <c r="CF2228" t="s">
        <v>213</v>
      </c>
      <c r="CG2228">
        <v>5</v>
      </c>
      <c r="CH2228">
        <v>0</v>
      </c>
      <c r="CI2228">
        <v>0</v>
      </c>
      <c r="CJ2228">
        <v>0</v>
      </c>
      <c r="CK2228">
        <v>0</v>
      </c>
      <c r="CL2228">
        <v>2</v>
      </c>
      <c r="CM2228">
        <v>1332.81</v>
      </c>
      <c r="CN2228">
        <v>2.54741</v>
      </c>
      <c r="CO2228">
        <v>6.66976</v>
      </c>
      <c r="CP2228">
        <v>9.28406</v>
      </c>
      <c r="CQ2228">
        <v>29.9996</v>
      </c>
      <c r="CR2228">
        <v>9.05846</v>
      </c>
      <c r="CS2228">
        <v>9.35608</v>
      </c>
      <c r="CT2228">
        <v>-1</v>
      </c>
      <c r="CU2228">
        <v>100</v>
      </c>
      <c r="CV2228">
        <v>1.98131</v>
      </c>
      <c r="CW2228">
        <v>-999.9</v>
      </c>
      <c r="CX2228">
        <v>400</v>
      </c>
      <c r="CY2228">
        <v>1.09574</v>
      </c>
      <c r="CZ2228">
        <v>103.906</v>
      </c>
      <c r="DA2228">
        <v>103.323</v>
      </c>
    </row>
    <row r="2229" spans="1:105">
      <c r="A2229">
        <v>2215</v>
      </c>
      <c r="B2229">
        <v>1551453201.1</v>
      </c>
      <c r="C2229">
        <v>6902.19999980927</v>
      </c>
      <c r="D2229" t="s">
        <v>4661</v>
      </c>
      <c r="E2229" t="s">
        <v>4662</v>
      </c>
      <c r="F2229">
        <f>J2229+I2229+M2229*K2229</f>
        <v>0</v>
      </c>
      <c r="G2229">
        <f>(1000*AM2229)/(L2229*(AO2229+273.15))</f>
        <v>0</v>
      </c>
      <c r="H2229">
        <f>((G2229*F2229*(1-(AJ2229/1000)))/(100*K2229))*(0.0/60)</f>
        <v>0</v>
      </c>
      <c r="I2229" t="s">
        <v>203</v>
      </c>
      <c r="J2229" t="s">
        <v>204</v>
      </c>
      <c r="K2229" t="s">
        <v>205</v>
      </c>
      <c r="L2229" t="s">
        <v>206</v>
      </c>
      <c r="M2229" t="s">
        <v>4513</v>
      </c>
      <c r="N2229" t="s">
        <v>4514</v>
      </c>
      <c r="O2229" t="s">
        <v>457</v>
      </c>
      <c r="Q2229">
        <v>1551453201.1</v>
      </c>
      <c r="R2229">
        <f>AL2229*Y2229*(AJ2229-AK2229)/(100*AF2229*(1000-Y2229*AJ2229))</f>
        <v>0</v>
      </c>
      <c r="S2229">
        <f>AL2229*Y2229*(AI2229-AH2229*(1000-Y2229*AK2229)/(1000-Y2229*AJ2229))/(100*AF2229)</f>
        <v>0</v>
      </c>
      <c r="T2229">
        <f>(U2229/V2229*100)</f>
        <v>0</v>
      </c>
      <c r="U2229">
        <f>AJ2229*(AM2229+AN2229)/1000</f>
        <v>0</v>
      </c>
      <c r="V2229">
        <f>0.61365*exp(17.502*AO2229/(240.97+AO2229))</f>
        <v>0</v>
      </c>
      <c r="W2229">
        <v>166</v>
      </c>
      <c r="X2229">
        <v>11</v>
      </c>
      <c r="Y2229">
        <f>IF(W2229*$H$11&gt;=AA2229,1.0,(AA2229/(AA2229-W2229*$H$11)))</f>
        <v>0</v>
      </c>
      <c r="Z2229">
        <f>(Y2229-1)*100</f>
        <v>0</v>
      </c>
      <c r="AA2229">
        <f>MAX(0,($B$11+$C$11*AR2229)/(1+$D$11*AR2229)*AM2229/(AO2229+273)*$E$11)</f>
        <v>0</v>
      </c>
      <c r="AB2229">
        <f>$B$9*AS2229+$C$9*AT2229</f>
        <v>0</v>
      </c>
      <c r="AC2229">
        <f>AB2229*AD2229</f>
        <v>0</v>
      </c>
      <c r="AD2229">
        <f>($B$9*$D$7+$C$9*$D$7)/($B$9+$C$9)</f>
        <v>0</v>
      </c>
      <c r="AE2229">
        <f>($B$9*$K$7+$C$9*$K$7)/($B$9+$C$9)</f>
        <v>0</v>
      </c>
      <c r="AF2229">
        <v>10</v>
      </c>
      <c r="AG2229">
        <v>1551453201.1</v>
      </c>
      <c r="AH2229">
        <v>386.145</v>
      </c>
      <c r="AI2229">
        <v>396.844</v>
      </c>
      <c r="AJ2229">
        <v>8.25502</v>
      </c>
      <c r="AK2229">
        <v>8.26335</v>
      </c>
      <c r="AL2229">
        <v>1456.9</v>
      </c>
      <c r="AM2229">
        <v>100.531</v>
      </c>
      <c r="AN2229">
        <v>0.0214566</v>
      </c>
      <c r="AO2229">
        <v>6.25974</v>
      </c>
      <c r="AP2229">
        <v>999.9</v>
      </c>
      <c r="AQ2229">
        <v>999.9</v>
      </c>
      <c r="AR2229">
        <v>10016.9</v>
      </c>
      <c r="AS2229">
        <v>0</v>
      </c>
      <c r="AT2229">
        <v>600.918</v>
      </c>
      <c r="AU2229">
        <v>0</v>
      </c>
      <c r="AV2229" t="s">
        <v>208</v>
      </c>
      <c r="AW2229">
        <v>0</v>
      </c>
      <c r="AX2229">
        <v>-0.747</v>
      </c>
      <c r="AY2229">
        <v>-0.067</v>
      </c>
      <c r="AZ2229">
        <v>0</v>
      </c>
      <c r="BA2229">
        <v>0</v>
      </c>
      <c r="BB2229">
        <v>0</v>
      </c>
      <c r="BC2229">
        <v>0</v>
      </c>
      <c r="BD2229">
        <v>-75.7984071428571</v>
      </c>
      <c r="BE2229">
        <v>20.0213862783816</v>
      </c>
      <c r="BF2229">
        <v>3.54203262060433</v>
      </c>
      <c r="BG2229">
        <v>0</v>
      </c>
      <c r="BH2229">
        <v>-2.9442230952381</v>
      </c>
      <c r="BI2229">
        <v>0.136366303975294</v>
      </c>
      <c r="BJ2229">
        <v>0.0353589568694509</v>
      </c>
      <c r="BK2229">
        <v>0</v>
      </c>
      <c r="BL2229">
        <v>0</v>
      </c>
      <c r="BM2229">
        <v>0</v>
      </c>
      <c r="BN2229" t="s">
        <v>209</v>
      </c>
      <c r="BO2229">
        <v>1.88463</v>
      </c>
      <c r="BP2229">
        <v>1.88161</v>
      </c>
      <c r="BQ2229">
        <v>1.88311</v>
      </c>
      <c r="BR2229">
        <v>1.88188</v>
      </c>
      <c r="BS2229">
        <v>1.88383</v>
      </c>
      <c r="BT2229">
        <v>1.88309</v>
      </c>
      <c r="BU2229">
        <v>1.88477</v>
      </c>
      <c r="BV2229">
        <v>1.8823</v>
      </c>
      <c r="BW2229" t="s">
        <v>210</v>
      </c>
      <c r="BX2229" t="s">
        <v>17</v>
      </c>
      <c r="BY2229" t="s">
        <v>17</v>
      </c>
      <c r="BZ2229" t="s">
        <v>17</v>
      </c>
      <c r="CA2229" t="s">
        <v>211</v>
      </c>
      <c r="CB2229" t="s">
        <v>212</v>
      </c>
      <c r="CC2229" t="s">
        <v>213</v>
      </c>
      <c r="CD2229" t="s">
        <v>213</v>
      </c>
      <c r="CE2229" t="s">
        <v>213</v>
      </c>
      <c r="CF2229" t="s">
        <v>213</v>
      </c>
      <c r="CG2229">
        <v>5</v>
      </c>
      <c r="CH2229">
        <v>0</v>
      </c>
      <c r="CI2229">
        <v>0</v>
      </c>
      <c r="CJ2229">
        <v>0</v>
      </c>
      <c r="CK2229">
        <v>0</v>
      </c>
      <c r="CL2229">
        <v>2</v>
      </c>
      <c r="CM2229">
        <v>1321.28</v>
      </c>
      <c r="CN2229">
        <v>2.54741</v>
      </c>
      <c r="CO2229">
        <v>6.67242</v>
      </c>
      <c r="CP2229">
        <v>9.28349</v>
      </c>
      <c r="CQ2229">
        <v>29.9998</v>
      </c>
      <c r="CR2229">
        <v>9.05774</v>
      </c>
      <c r="CS2229">
        <v>9.35524</v>
      </c>
      <c r="CT2229">
        <v>-1</v>
      </c>
      <c r="CU2229">
        <v>100</v>
      </c>
      <c r="CV2229">
        <v>1.98131</v>
      </c>
      <c r="CW2229">
        <v>-999.9</v>
      </c>
      <c r="CX2229">
        <v>400</v>
      </c>
      <c r="CY2229">
        <v>0.998745</v>
      </c>
      <c r="CZ2229">
        <v>103.904</v>
      </c>
      <c r="DA2229">
        <v>103.324</v>
      </c>
    </row>
    <row r="2230" spans="1:105">
      <c r="A2230">
        <v>2216</v>
      </c>
      <c r="B2230">
        <v>1551453203.1</v>
      </c>
      <c r="C2230">
        <v>6904.19999980927</v>
      </c>
      <c r="D2230" t="s">
        <v>4663</v>
      </c>
      <c r="E2230" t="s">
        <v>4664</v>
      </c>
      <c r="F2230">
        <f>J2230+I2230+M2230*K2230</f>
        <v>0</v>
      </c>
      <c r="G2230">
        <f>(1000*AM2230)/(L2230*(AO2230+273.15))</f>
        <v>0</v>
      </c>
      <c r="H2230">
        <f>((G2230*F2230*(1-(AJ2230/1000)))/(100*K2230))*(0.0/60)</f>
        <v>0</v>
      </c>
      <c r="I2230" t="s">
        <v>203</v>
      </c>
      <c r="J2230" t="s">
        <v>204</v>
      </c>
      <c r="K2230" t="s">
        <v>205</v>
      </c>
      <c r="L2230" t="s">
        <v>206</v>
      </c>
      <c r="M2230" t="s">
        <v>4513</v>
      </c>
      <c r="N2230" t="s">
        <v>4514</v>
      </c>
      <c r="O2230" t="s">
        <v>457</v>
      </c>
      <c r="Q2230">
        <v>1551453203.1</v>
      </c>
      <c r="R2230">
        <f>AL2230*Y2230*(AJ2230-AK2230)/(100*AF2230*(1000-Y2230*AJ2230))</f>
        <v>0</v>
      </c>
      <c r="S2230">
        <f>AL2230*Y2230*(AI2230-AH2230*(1000-Y2230*AK2230)/(1000-Y2230*AJ2230))/(100*AF2230)</f>
        <v>0</v>
      </c>
      <c r="T2230">
        <f>(U2230/V2230*100)</f>
        <v>0</v>
      </c>
      <c r="U2230">
        <f>AJ2230*(AM2230+AN2230)/1000</f>
        <v>0</v>
      </c>
      <c r="V2230">
        <f>0.61365*exp(17.502*AO2230/(240.97+AO2230))</f>
        <v>0</v>
      </c>
      <c r="W2230">
        <v>193</v>
      </c>
      <c r="X2230">
        <v>13</v>
      </c>
      <c r="Y2230">
        <f>IF(W2230*$H$11&gt;=AA2230,1.0,(AA2230/(AA2230-W2230*$H$11)))</f>
        <v>0</v>
      </c>
      <c r="Z2230">
        <f>(Y2230-1)*100</f>
        <v>0</v>
      </c>
      <c r="AA2230">
        <f>MAX(0,($B$11+$C$11*AR2230)/(1+$D$11*AR2230)*AM2230/(AO2230+273)*$E$11)</f>
        <v>0</v>
      </c>
      <c r="AB2230">
        <f>$B$9*AS2230+$C$9*AT2230</f>
        <v>0</v>
      </c>
      <c r="AC2230">
        <f>AB2230*AD2230</f>
        <v>0</v>
      </c>
      <c r="AD2230">
        <f>($B$9*$D$7+$C$9*$D$7)/($B$9+$C$9)</f>
        <v>0</v>
      </c>
      <c r="AE2230">
        <f>($B$9*$K$7+$C$9*$K$7)/($B$9+$C$9)</f>
        <v>0</v>
      </c>
      <c r="AF2230">
        <v>10</v>
      </c>
      <c r="AG2230">
        <v>1551453203.1</v>
      </c>
      <c r="AH2230">
        <v>385.741</v>
      </c>
      <c r="AI2230">
        <v>396.866</v>
      </c>
      <c r="AJ2230">
        <v>8.28399</v>
      </c>
      <c r="AK2230">
        <v>8.26444</v>
      </c>
      <c r="AL2230">
        <v>1456.82</v>
      </c>
      <c r="AM2230">
        <v>100.53</v>
      </c>
      <c r="AN2230">
        <v>0.0216957</v>
      </c>
      <c r="AO2230">
        <v>6.26832</v>
      </c>
      <c r="AP2230">
        <v>999.9</v>
      </c>
      <c r="AQ2230">
        <v>999.9</v>
      </c>
      <c r="AR2230">
        <v>10016.2</v>
      </c>
      <c r="AS2230">
        <v>0</v>
      </c>
      <c r="AT2230">
        <v>600.661</v>
      </c>
      <c r="AU2230">
        <v>0</v>
      </c>
      <c r="AV2230" t="s">
        <v>208</v>
      </c>
      <c r="AW2230">
        <v>0</v>
      </c>
      <c r="AX2230">
        <v>-0.747</v>
      </c>
      <c r="AY2230">
        <v>-0.067</v>
      </c>
      <c r="AZ2230">
        <v>0</v>
      </c>
      <c r="BA2230">
        <v>0</v>
      </c>
      <c r="BB2230">
        <v>0</v>
      </c>
      <c r="BC2230">
        <v>0</v>
      </c>
      <c r="BD2230">
        <v>-75.7984071428571</v>
      </c>
      <c r="BE2230">
        <v>20.0213862783816</v>
      </c>
      <c r="BF2230">
        <v>3.54203262060433</v>
      </c>
      <c r="BG2230">
        <v>0</v>
      </c>
      <c r="BH2230">
        <v>-2.9442230952381</v>
      </c>
      <c r="BI2230">
        <v>0.136366303975294</v>
      </c>
      <c r="BJ2230">
        <v>0.0353589568694509</v>
      </c>
      <c r="BK2230">
        <v>0</v>
      </c>
      <c r="BL2230">
        <v>0</v>
      </c>
      <c r="BM2230">
        <v>0</v>
      </c>
      <c r="BN2230" t="s">
        <v>209</v>
      </c>
      <c r="BO2230">
        <v>1.88465</v>
      </c>
      <c r="BP2230">
        <v>1.88162</v>
      </c>
      <c r="BQ2230">
        <v>1.88312</v>
      </c>
      <c r="BR2230">
        <v>1.88187</v>
      </c>
      <c r="BS2230">
        <v>1.88383</v>
      </c>
      <c r="BT2230">
        <v>1.88309</v>
      </c>
      <c r="BU2230">
        <v>1.88477</v>
      </c>
      <c r="BV2230">
        <v>1.88232</v>
      </c>
      <c r="BW2230" t="s">
        <v>210</v>
      </c>
      <c r="BX2230" t="s">
        <v>17</v>
      </c>
      <c r="BY2230" t="s">
        <v>17</v>
      </c>
      <c r="BZ2230" t="s">
        <v>17</v>
      </c>
      <c r="CA2230" t="s">
        <v>211</v>
      </c>
      <c r="CB2230" t="s">
        <v>212</v>
      </c>
      <c r="CC2230" t="s">
        <v>213</v>
      </c>
      <c r="CD2230" t="s">
        <v>213</v>
      </c>
      <c r="CE2230" t="s">
        <v>213</v>
      </c>
      <c r="CF2230" t="s">
        <v>213</v>
      </c>
      <c r="CG2230">
        <v>5</v>
      </c>
      <c r="CH2230">
        <v>0</v>
      </c>
      <c r="CI2230">
        <v>0</v>
      </c>
      <c r="CJ2230">
        <v>0</v>
      </c>
      <c r="CK2230">
        <v>0</v>
      </c>
      <c r="CL2230">
        <v>2</v>
      </c>
      <c r="CM2230">
        <v>1301</v>
      </c>
      <c r="CN2230">
        <v>2.54741</v>
      </c>
      <c r="CO2230">
        <v>6.67518</v>
      </c>
      <c r="CP2230">
        <v>9.28294</v>
      </c>
      <c r="CQ2230">
        <v>29.9999</v>
      </c>
      <c r="CR2230">
        <v>9.05747</v>
      </c>
      <c r="CS2230">
        <v>9.35413</v>
      </c>
      <c r="CT2230">
        <v>-1</v>
      </c>
      <c r="CU2230">
        <v>100</v>
      </c>
      <c r="CV2230">
        <v>1.60301</v>
      </c>
      <c r="CW2230">
        <v>-999.9</v>
      </c>
      <c r="CX2230">
        <v>400</v>
      </c>
      <c r="CY2230">
        <v>0.928839</v>
      </c>
      <c r="CZ2230">
        <v>103.903</v>
      </c>
      <c r="DA2230">
        <v>103.324</v>
      </c>
    </row>
    <row r="2231" spans="1:105">
      <c r="A2231">
        <v>2217</v>
      </c>
      <c r="B2231">
        <v>1551453205.1</v>
      </c>
      <c r="C2231">
        <v>6906.19999980927</v>
      </c>
      <c r="D2231" t="s">
        <v>4665</v>
      </c>
      <c r="E2231" t="s">
        <v>4666</v>
      </c>
      <c r="F2231">
        <f>J2231+I2231+M2231*K2231</f>
        <v>0</v>
      </c>
      <c r="G2231">
        <f>(1000*AM2231)/(L2231*(AO2231+273.15))</f>
        <v>0</v>
      </c>
      <c r="H2231">
        <f>((G2231*F2231*(1-(AJ2231/1000)))/(100*K2231))*(0.0/60)</f>
        <v>0</v>
      </c>
      <c r="I2231" t="s">
        <v>203</v>
      </c>
      <c r="J2231" t="s">
        <v>204</v>
      </c>
      <c r="K2231" t="s">
        <v>205</v>
      </c>
      <c r="L2231" t="s">
        <v>206</v>
      </c>
      <c r="M2231" t="s">
        <v>4513</v>
      </c>
      <c r="N2231" t="s">
        <v>4514</v>
      </c>
      <c r="O2231" t="s">
        <v>457</v>
      </c>
      <c r="Q2231">
        <v>1551453205.1</v>
      </c>
      <c r="R2231">
        <f>AL2231*Y2231*(AJ2231-AK2231)/(100*AF2231*(1000-Y2231*AJ2231))</f>
        <v>0</v>
      </c>
      <c r="S2231">
        <f>AL2231*Y2231*(AI2231-AH2231*(1000-Y2231*AK2231)/(1000-Y2231*AJ2231))/(100*AF2231)</f>
        <v>0</v>
      </c>
      <c r="T2231">
        <f>(U2231/V2231*100)</f>
        <v>0</v>
      </c>
      <c r="U2231">
        <f>AJ2231*(AM2231+AN2231)/1000</f>
        <v>0</v>
      </c>
      <c r="V2231">
        <f>0.61365*exp(17.502*AO2231/(240.97+AO2231))</f>
        <v>0</v>
      </c>
      <c r="W2231">
        <v>169</v>
      </c>
      <c r="X2231">
        <v>12</v>
      </c>
      <c r="Y2231">
        <f>IF(W2231*$H$11&gt;=AA2231,1.0,(AA2231/(AA2231-W2231*$H$11)))</f>
        <v>0</v>
      </c>
      <c r="Z2231">
        <f>(Y2231-1)*100</f>
        <v>0</v>
      </c>
      <c r="AA2231">
        <f>MAX(0,($B$11+$C$11*AR2231)/(1+$D$11*AR2231)*AM2231/(AO2231+273)*$E$11)</f>
        <v>0</v>
      </c>
      <c r="AB2231">
        <f>$B$9*AS2231+$C$9*AT2231</f>
        <v>0</v>
      </c>
      <c r="AC2231">
        <f>AB2231*AD2231</f>
        <v>0</v>
      </c>
      <c r="AD2231">
        <f>($B$9*$D$7+$C$9*$D$7)/($B$9+$C$9)</f>
        <v>0</v>
      </c>
      <c r="AE2231">
        <f>($B$9*$K$7+$C$9*$K$7)/($B$9+$C$9)</f>
        <v>0</v>
      </c>
      <c r="AF2231">
        <v>10</v>
      </c>
      <c r="AG2231">
        <v>1551453205.1</v>
      </c>
      <c r="AH2231">
        <v>385.401</v>
      </c>
      <c r="AI2231">
        <v>396.858</v>
      </c>
      <c r="AJ2231">
        <v>8.29992</v>
      </c>
      <c r="AK2231">
        <v>8.2648</v>
      </c>
      <c r="AL2231">
        <v>1456.67</v>
      </c>
      <c r="AM2231">
        <v>100.531</v>
      </c>
      <c r="AN2231">
        <v>0.0215483</v>
      </c>
      <c r="AO2231">
        <v>6.26552</v>
      </c>
      <c r="AP2231">
        <v>999.9</v>
      </c>
      <c r="AQ2231">
        <v>999.9</v>
      </c>
      <c r="AR2231">
        <v>9987.5</v>
      </c>
      <c r="AS2231">
        <v>0</v>
      </c>
      <c r="AT2231">
        <v>598.743</v>
      </c>
      <c r="AU2231">
        <v>0</v>
      </c>
      <c r="AV2231" t="s">
        <v>208</v>
      </c>
      <c r="AW2231">
        <v>0</v>
      </c>
      <c r="AX2231">
        <v>-0.747</v>
      </c>
      <c r="AY2231">
        <v>-0.067</v>
      </c>
      <c r="AZ2231">
        <v>0</v>
      </c>
      <c r="BA2231">
        <v>0</v>
      </c>
      <c r="BB2231">
        <v>0</v>
      </c>
      <c r="BC2231">
        <v>0</v>
      </c>
      <c r="BD2231">
        <v>-75.7984071428571</v>
      </c>
      <c r="BE2231">
        <v>20.0213862783816</v>
      </c>
      <c r="BF2231">
        <v>3.54203262060433</v>
      </c>
      <c r="BG2231">
        <v>0</v>
      </c>
      <c r="BH2231">
        <v>-2.9442230952381</v>
      </c>
      <c r="BI2231">
        <v>0.136366303975294</v>
      </c>
      <c r="BJ2231">
        <v>0.0353589568694509</v>
      </c>
      <c r="BK2231">
        <v>0</v>
      </c>
      <c r="BL2231">
        <v>0</v>
      </c>
      <c r="BM2231">
        <v>0</v>
      </c>
      <c r="BN2231" t="s">
        <v>209</v>
      </c>
      <c r="BO2231">
        <v>1.88465</v>
      </c>
      <c r="BP2231">
        <v>1.88163</v>
      </c>
      <c r="BQ2231">
        <v>1.88315</v>
      </c>
      <c r="BR2231">
        <v>1.88187</v>
      </c>
      <c r="BS2231">
        <v>1.88384</v>
      </c>
      <c r="BT2231">
        <v>1.88309</v>
      </c>
      <c r="BU2231">
        <v>1.88477</v>
      </c>
      <c r="BV2231">
        <v>1.88232</v>
      </c>
      <c r="BW2231" t="s">
        <v>210</v>
      </c>
      <c r="BX2231" t="s">
        <v>17</v>
      </c>
      <c r="BY2231" t="s">
        <v>17</v>
      </c>
      <c r="BZ2231" t="s">
        <v>17</v>
      </c>
      <c r="CA2231" t="s">
        <v>211</v>
      </c>
      <c r="CB2231" t="s">
        <v>212</v>
      </c>
      <c r="CC2231" t="s">
        <v>213</v>
      </c>
      <c r="CD2231" t="s">
        <v>213</v>
      </c>
      <c r="CE2231" t="s">
        <v>213</v>
      </c>
      <c r="CF2231" t="s">
        <v>213</v>
      </c>
      <c r="CG2231">
        <v>5</v>
      </c>
      <c r="CH2231">
        <v>0</v>
      </c>
      <c r="CI2231">
        <v>0</v>
      </c>
      <c r="CJ2231">
        <v>0</v>
      </c>
      <c r="CK2231">
        <v>0</v>
      </c>
      <c r="CL2231">
        <v>2</v>
      </c>
      <c r="CM2231">
        <v>1319.17</v>
      </c>
      <c r="CN2231">
        <v>2.54741</v>
      </c>
      <c r="CO2231">
        <v>6.67802</v>
      </c>
      <c r="CP2231">
        <v>9.28228</v>
      </c>
      <c r="CQ2231">
        <v>29.9998</v>
      </c>
      <c r="CR2231">
        <v>9.05681</v>
      </c>
      <c r="CS2231">
        <v>9.35301</v>
      </c>
      <c r="CT2231">
        <v>-1</v>
      </c>
      <c r="CU2231">
        <v>100</v>
      </c>
      <c r="CV2231">
        <v>1.60301</v>
      </c>
      <c r="CW2231">
        <v>-999.9</v>
      </c>
      <c r="CX2231">
        <v>400</v>
      </c>
      <c r="CY2231">
        <v>0.848493</v>
      </c>
      <c r="CZ2231">
        <v>103.905</v>
      </c>
      <c r="DA2231">
        <v>103.325</v>
      </c>
    </row>
    <row r="2232" spans="1:105">
      <c r="A2232">
        <v>2218</v>
      </c>
      <c r="B2232">
        <v>1551453207.1</v>
      </c>
      <c r="C2232">
        <v>6908.19999980927</v>
      </c>
      <c r="D2232" t="s">
        <v>4667</v>
      </c>
      <c r="E2232" t="s">
        <v>4668</v>
      </c>
      <c r="F2232">
        <f>J2232+I2232+M2232*K2232</f>
        <v>0</v>
      </c>
      <c r="G2232">
        <f>(1000*AM2232)/(L2232*(AO2232+273.15))</f>
        <v>0</v>
      </c>
      <c r="H2232">
        <f>((G2232*F2232*(1-(AJ2232/1000)))/(100*K2232))*(0.0/60)</f>
        <v>0</v>
      </c>
      <c r="I2232" t="s">
        <v>203</v>
      </c>
      <c r="J2232" t="s">
        <v>204</v>
      </c>
      <c r="K2232" t="s">
        <v>205</v>
      </c>
      <c r="L2232" t="s">
        <v>206</v>
      </c>
      <c r="M2232" t="s">
        <v>4513</v>
      </c>
      <c r="N2232" t="s">
        <v>4514</v>
      </c>
      <c r="O2232" t="s">
        <v>457</v>
      </c>
      <c r="Q2232">
        <v>1551453207.1</v>
      </c>
      <c r="R2232">
        <f>AL2232*Y2232*(AJ2232-AK2232)/(100*AF2232*(1000-Y2232*AJ2232))</f>
        <v>0</v>
      </c>
      <c r="S2232">
        <f>AL2232*Y2232*(AI2232-AH2232*(1000-Y2232*AK2232)/(1000-Y2232*AJ2232))/(100*AF2232)</f>
        <v>0</v>
      </c>
      <c r="T2232">
        <f>(U2232/V2232*100)</f>
        <v>0</v>
      </c>
      <c r="U2232">
        <f>AJ2232*(AM2232+AN2232)/1000</f>
        <v>0</v>
      </c>
      <c r="V2232">
        <f>0.61365*exp(17.502*AO2232/(240.97+AO2232))</f>
        <v>0</v>
      </c>
      <c r="W2232">
        <v>149</v>
      </c>
      <c r="X2232">
        <v>10</v>
      </c>
      <c r="Y2232">
        <f>IF(W2232*$H$11&gt;=AA2232,1.0,(AA2232/(AA2232-W2232*$H$11)))</f>
        <v>0</v>
      </c>
      <c r="Z2232">
        <f>(Y2232-1)*100</f>
        <v>0</v>
      </c>
      <c r="AA2232">
        <f>MAX(0,($B$11+$C$11*AR2232)/(1+$D$11*AR2232)*AM2232/(AO2232+273)*$E$11)</f>
        <v>0</v>
      </c>
      <c r="AB2232">
        <f>$B$9*AS2232+$C$9*AT2232</f>
        <v>0</v>
      </c>
      <c r="AC2232">
        <f>AB2232*AD2232</f>
        <v>0</v>
      </c>
      <c r="AD2232">
        <f>($B$9*$D$7+$C$9*$D$7)/($B$9+$C$9)</f>
        <v>0</v>
      </c>
      <c r="AE2232">
        <f>($B$9*$K$7+$C$9*$K$7)/($B$9+$C$9)</f>
        <v>0</v>
      </c>
      <c r="AF2232">
        <v>10</v>
      </c>
      <c r="AG2232">
        <v>1551453207.1</v>
      </c>
      <c r="AH2232">
        <v>385.004</v>
      </c>
      <c r="AI2232">
        <v>396.837</v>
      </c>
      <c r="AJ2232">
        <v>8.32218</v>
      </c>
      <c r="AK2232">
        <v>8.26424</v>
      </c>
      <c r="AL2232">
        <v>1456.62</v>
      </c>
      <c r="AM2232">
        <v>100.533</v>
      </c>
      <c r="AN2232">
        <v>0.021461</v>
      </c>
      <c r="AO2232">
        <v>6.28215</v>
      </c>
      <c r="AP2232">
        <v>999.9</v>
      </c>
      <c r="AQ2232">
        <v>999.9</v>
      </c>
      <c r="AR2232">
        <v>9990.62</v>
      </c>
      <c r="AS2232">
        <v>0</v>
      </c>
      <c r="AT2232">
        <v>597.971</v>
      </c>
      <c r="AU2232">
        <v>0</v>
      </c>
      <c r="AV2232" t="s">
        <v>208</v>
      </c>
      <c r="AW2232">
        <v>0</v>
      </c>
      <c r="AX2232">
        <v>-0.747</v>
      </c>
      <c r="AY2232">
        <v>-0.067</v>
      </c>
      <c r="AZ2232">
        <v>0</v>
      </c>
      <c r="BA2232">
        <v>0</v>
      </c>
      <c r="BB2232">
        <v>0</v>
      </c>
      <c r="BC2232">
        <v>0</v>
      </c>
      <c r="BD2232">
        <v>-75.7984071428571</v>
      </c>
      <c r="BE2232">
        <v>20.0213862783816</v>
      </c>
      <c r="BF2232">
        <v>3.54203262060433</v>
      </c>
      <c r="BG2232">
        <v>0</v>
      </c>
      <c r="BH2232">
        <v>-2.9442230952381</v>
      </c>
      <c r="BI2232">
        <v>0.136366303975294</v>
      </c>
      <c r="BJ2232">
        <v>0.0353589568694509</v>
      </c>
      <c r="BK2232">
        <v>0</v>
      </c>
      <c r="BL2232">
        <v>0</v>
      </c>
      <c r="BM2232">
        <v>0</v>
      </c>
      <c r="BN2232" t="s">
        <v>209</v>
      </c>
      <c r="BO2232">
        <v>1.88466</v>
      </c>
      <c r="BP2232">
        <v>1.88163</v>
      </c>
      <c r="BQ2232">
        <v>1.88315</v>
      </c>
      <c r="BR2232">
        <v>1.88188</v>
      </c>
      <c r="BS2232">
        <v>1.88384</v>
      </c>
      <c r="BT2232">
        <v>1.88309</v>
      </c>
      <c r="BU2232">
        <v>1.88477</v>
      </c>
      <c r="BV2232">
        <v>1.88231</v>
      </c>
      <c r="BW2232" t="s">
        <v>210</v>
      </c>
      <c r="BX2232" t="s">
        <v>17</v>
      </c>
      <c r="BY2232" t="s">
        <v>17</v>
      </c>
      <c r="BZ2232" t="s">
        <v>17</v>
      </c>
      <c r="CA2232" t="s">
        <v>211</v>
      </c>
      <c r="CB2232" t="s">
        <v>212</v>
      </c>
      <c r="CC2232" t="s">
        <v>213</v>
      </c>
      <c r="CD2232" t="s">
        <v>213</v>
      </c>
      <c r="CE2232" t="s">
        <v>213</v>
      </c>
      <c r="CF2232" t="s">
        <v>213</v>
      </c>
      <c r="CG2232">
        <v>5</v>
      </c>
      <c r="CH2232">
        <v>0</v>
      </c>
      <c r="CI2232">
        <v>0</v>
      </c>
      <c r="CJ2232">
        <v>0</v>
      </c>
      <c r="CK2232">
        <v>0</v>
      </c>
      <c r="CL2232">
        <v>2</v>
      </c>
      <c r="CM2232">
        <v>1334.11</v>
      </c>
      <c r="CN2232">
        <v>2.54741</v>
      </c>
      <c r="CO2232">
        <v>6.68091</v>
      </c>
      <c r="CP2232">
        <v>9.28155</v>
      </c>
      <c r="CQ2232">
        <v>29.9996</v>
      </c>
      <c r="CR2232">
        <v>9.0558</v>
      </c>
      <c r="CS2232">
        <v>9.35188</v>
      </c>
      <c r="CT2232">
        <v>-1</v>
      </c>
      <c r="CU2232">
        <v>100</v>
      </c>
      <c r="CV2232">
        <v>1.60301</v>
      </c>
      <c r="CW2232">
        <v>-999.9</v>
      </c>
      <c r="CX2232">
        <v>400</v>
      </c>
      <c r="CY2232">
        <v>0.760506</v>
      </c>
      <c r="CZ2232">
        <v>103.906</v>
      </c>
      <c r="DA2232">
        <v>103.325</v>
      </c>
    </row>
    <row r="2233" spans="1:105">
      <c r="A2233">
        <v>2219</v>
      </c>
      <c r="B2233">
        <v>1551453209.1</v>
      </c>
      <c r="C2233">
        <v>6910.19999980927</v>
      </c>
      <c r="D2233" t="s">
        <v>4669</v>
      </c>
      <c r="E2233" t="s">
        <v>4670</v>
      </c>
      <c r="F2233">
        <f>J2233+I2233+M2233*K2233</f>
        <v>0</v>
      </c>
      <c r="G2233">
        <f>(1000*AM2233)/(L2233*(AO2233+273.15))</f>
        <v>0</v>
      </c>
      <c r="H2233">
        <f>((G2233*F2233*(1-(AJ2233/1000)))/(100*K2233))*(0.0/60)</f>
        <v>0</v>
      </c>
      <c r="I2233" t="s">
        <v>203</v>
      </c>
      <c r="J2233" t="s">
        <v>204</v>
      </c>
      <c r="K2233" t="s">
        <v>205</v>
      </c>
      <c r="L2233" t="s">
        <v>206</v>
      </c>
      <c r="M2233" t="s">
        <v>4513</v>
      </c>
      <c r="N2233" t="s">
        <v>4514</v>
      </c>
      <c r="O2233" t="s">
        <v>457</v>
      </c>
      <c r="Q2233">
        <v>1551453209.1</v>
      </c>
      <c r="R2233">
        <f>AL2233*Y2233*(AJ2233-AK2233)/(100*AF2233*(1000-Y2233*AJ2233))</f>
        <v>0</v>
      </c>
      <c r="S2233">
        <f>AL2233*Y2233*(AI2233-AH2233*(1000-Y2233*AK2233)/(1000-Y2233*AJ2233))/(100*AF2233)</f>
        <v>0</v>
      </c>
      <c r="T2233">
        <f>(U2233/V2233*100)</f>
        <v>0</v>
      </c>
      <c r="U2233">
        <f>AJ2233*(AM2233+AN2233)/1000</f>
        <v>0</v>
      </c>
      <c r="V2233">
        <f>0.61365*exp(17.502*AO2233/(240.97+AO2233))</f>
        <v>0</v>
      </c>
      <c r="W2233">
        <v>155</v>
      </c>
      <c r="X2233">
        <v>11</v>
      </c>
      <c r="Y2233">
        <f>IF(W2233*$H$11&gt;=AA2233,1.0,(AA2233/(AA2233-W2233*$H$11)))</f>
        <v>0</v>
      </c>
      <c r="Z2233">
        <f>(Y2233-1)*100</f>
        <v>0</v>
      </c>
      <c r="AA2233">
        <f>MAX(0,($B$11+$C$11*AR2233)/(1+$D$11*AR2233)*AM2233/(AO2233+273)*$E$11)</f>
        <v>0</v>
      </c>
      <c r="AB2233">
        <f>$B$9*AS2233+$C$9*AT2233</f>
        <v>0</v>
      </c>
      <c r="AC2233">
        <f>AB2233*AD2233</f>
        <v>0</v>
      </c>
      <c r="AD2233">
        <f>($B$9*$D$7+$C$9*$D$7)/($B$9+$C$9)</f>
        <v>0</v>
      </c>
      <c r="AE2233">
        <f>($B$9*$K$7+$C$9*$K$7)/($B$9+$C$9)</f>
        <v>0</v>
      </c>
      <c r="AF2233">
        <v>10</v>
      </c>
      <c r="AG2233">
        <v>1551453209.1</v>
      </c>
      <c r="AH2233">
        <v>384.554</v>
      </c>
      <c r="AI2233">
        <v>396.853</v>
      </c>
      <c r="AJ2233">
        <v>8.35105</v>
      </c>
      <c r="AK2233">
        <v>8.26452</v>
      </c>
      <c r="AL2233">
        <v>1456.96</v>
      </c>
      <c r="AM2233">
        <v>100.533</v>
      </c>
      <c r="AN2233">
        <v>0.021598</v>
      </c>
      <c r="AO2233">
        <v>6.30443</v>
      </c>
      <c r="AP2233">
        <v>999.9</v>
      </c>
      <c r="AQ2233">
        <v>999.9</v>
      </c>
      <c r="AR2233">
        <v>10005.6</v>
      </c>
      <c r="AS2233">
        <v>0</v>
      </c>
      <c r="AT2233">
        <v>597.53</v>
      </c>
      <c r="AU2233">
        <v>0</v>
      </c>
      <c r="AV2233" t="s">
        <v>208</v>
      </c>
      <c r="AW2233">
        <v>0</v>
      </c>
      <c r="AX2233">
        <v>-0.747</v>
      </c>
      <c r="AY2233">
        <v>-0.067</v>
      </c>
      <c r="AZ2233">
        <v>0</v>
      </c>
      <c r="BA2233">
        <v>0</v>
      </c>
      <c r="BB2233">
        <v>0</v>
      </c>
      <c r="BC2233">
        <v>0</v>
      </c>
      <c r="BD2233">
        <v>-75.7984071428571</v>
      </c>
      <c r="BE2233">
        <v>20.0213862783816</v>
      </c>
      <c r="BF2233">
        <v>3.54203262060433</v>
      </c>
      <c r="BG2233">
        <v>0</v>
      </c>
      <c r="BH2233">
        <v>-2.9442230952381</v>
      </c>
      <c r="BI2233">
        <v>0.136366303975294</v>
      </c>
      <c r="BJ2233">
        <v>0.0353589568694509</v>
      </c>
      <c r="BK2233">
        <v>0</v>
      </c>
      <c r="BL2233">
        <v>0</v>
      </c>
      <c r="BM2233">
        <v>0</v>
      </c>
      <c r="BN2233" t="s">
        <v>209</v>
      </c>
      <c r="BO2233">
        <v>1.88465</v>
      </c>
      <c r="BP2233">
        <v>1.8816</v>
      </c>
      <c r="BQ2233">
        <v>1.88312</v>
      </c>
      <c r="BR2233">
        <v>1.88188</v>
      </c>
      <c r="BS2233">
        <v>1.88382</v>
      </c>
      <c r="BT2233">
        <v>1.88309</v>
      </c>
      <c r="BU2233">
        <v>1.88477</v>
      </c>
      <c r="BV2233">
        <v>1.88231</v>
      </c>
      <c r="BW2233" t="s">
        <v>210</v>
      </c>
      <c r="BX2233" t="s">
        <v>17</v>
      </c>
      <c r="BY2233" t="s">
        <v>17</v>
      </c>
      <c r="BZ2233" t="s">
        <v>17</v>
      </c>
      <c r="CA2233" t="s">
        <v>211</v>
      </c>
      <c r="CB2233" t="s">
        <v>212</v>
      </c>
      <c r="CC2233" t="s">
        <v>213</v>
      </c>
      <c r="CD2233" t="s">
        <v>213</v>
      </c>
      <c r="CE2233" t="s">
        <v>213</v>
      </c>
      <c r="CF2233" t="s">
        <v>213</v>
      </c>
      <c r="CG2233">
        <v>5</v>
      </c>
      <c r="CH2233">
        <v>0</v>
      </c>
      <c r="CI2233">
        <v>0</v>
      </c>
      <c r="CJ2233">
        <v>0</v>
      </c>
      <c r="CK2233">
        <v>0</v>
      </c>
      <c r="CL2233">
        <v>2</v>
      </c>
      <c r="CM2233">
        <v>1330.13</v>
      </c>
      <c r="CN2233">
        <v>2.5474</v>
      </c>
      <c r="CO2233">
        <v>6.68391</v>
      </c>
      <c r="CP2233">
        <v>9.28071</v>
      </c>
      <c r="CQ2233">
        <v>29.9997</v>
      </c>
      <c r="CR2233">
        <v>9.05535</v>
      </c>
      <c r="CS2233">
        <v>9.35075</v>
      </c>
      <c r="CT2233">
        <v>-1</v>
      </c>
      <c r="CU2233">
        <v>100</v>
      </c>
      <c r="CV2233">
        <v>1.60301</v>
      </c>
      <c r="CW2233">
        <v>-999.9</v>
      </c>
      <c r="CX2233">
        <v>400</v>
      </c>
      <c r="CY2233">
        <v>0.667767</v>
      </c>
      <c r="CZ2233">
        <v>103.906</v>
      </c>
      <c r="DA2233">
        <v>103.326</v>
      </c>
    </row>
    <row r="2234" spans="1:105">
      <c r="A2234">
        <v>2220</v>
      </c>
      <c r="B2234">
        <v>1551453211.1</v>
      </c>
      <c r="C2234">
        <v>6912.19999980927</v>
      </c>
      <c r="D2234" t="s">
        <v>4671</v>
      </c>
      <c r="E2234" t="s">
        <v>4672</v>
      </c>
      <c r="F2234">
        <f>J2234+I2234+M2234*K2234</f>
        <v>0</v>
      </c>
      <c r="G2234">
        <f>(1000*AM2234)/(L2234*(AO2234+273.15))</f>
        <v>0</v>
      </c>
      <c r="H2234">
        <f>((G2234*F2234*(1-(AJ2234/1000)))/(100*K2234))*(0.0/60)</f>
        <v>0</v>
      </c>
      <c r="I2234" t="s">
        <v>203</v>
      </c>
      <c r="J2234" t="s">
        <v>204</v>
      </c>
      <c r="K2234" t="s">
        <v>205</v>
      </c>
      <c r="L2234" t="s">
        <v>206</v>
      </c>
      <c r="M2234" t="s">
        <v>4513</v>
      </c>
      <c r="N2234" t="s">
        <v>4514</v>
      </c>
      <c r="O2234" t="s">
        <v>457</v>
      </c>
      <c r="Q2234">
        <v>1551453211.1</v>
      </c>
      <c r="R2234">
        <f>AL2234*Y2234*(AJ2234-AK2234)/(100*AF2234*(1000-Y2234*AJ2234))</f>
        <v>0</v>
      </c>
      <c r="S2234">
        <f>AL2234*Y2234*(AI2234-AH2234*(1000-Y2234*AK2234)/(1000-Y2234*AJ2234))/(100*AF2234)</f>
        <v>0</v>
      </c>
      <c r="T2234">
        <f>(U2234/V2234*100)</f>
        <v>0</v>
      </c>
      <c r="U2234">
        <f>AJ2234*(AM2234+AN2234)/1000</f>
        <v>0</v>
      </c>
      <c r="V2234">
        <f>0.61365*exp(17.502*AO2234/(240.97+AO2234))</f>
        <v>0</v>
      </c>
      <c r="W2234">
        <v>160</v>
      </c>
      <c r="X2234">
        <v>11</v>
      </c>
      <c r="Y2234">
        <f>IF(W2234*$H$11&gt;=AA2234,1.0,(AA2234/(AA2234-W2234*$H$11)))</f>
        <v>0</v>
      </c>
      <c r="Z2234">
        <f>(Y2234-1)*100</f>
        <v>0</v>
      </c>
      <c r="AA2234">
        <f>MAX(0,($B$11+$C$11*AR2234)/(1+$D$11*AR2234)*AM2234/(AO2234+273)*$E$11)</f>
        <v>0</v>
      </c>
      <c r="AB2234">
        <f>$B$9*AS2234+$C$9*AT2234</f>
        <v>0</v>
      </c>
      <c r="AC2234">
        <f>AB2234*AD2234</f>
        <v>0</v>
      </c>
      <c r="AD2234">
        <f>($B$9*$D$7+$C$9*$D$7)/($B$9+$C$9)</f>
        <v>0</v>
      </c>
      <c r="AE2234">
        <f>($B$9*$K$7+$C$9*$K$7)/($B$9+$C$9)</f>
        <v>0</v>
      </c>
      <c r="AF2234">
        <v>10</v>
      </c>
      <c r="AG2234">
        <v>1551453211.1</v>
      </c>
      <c r="AH2234">
        <v>384.134</v>
      </c>
      <c r="AI2234">
        <v>396.854</v>
      </c>
      <c r="AJ2234">
        <v>8.37603</v>
      </c>
      <c r="AK2234">
        <v>8.2643</v>
      </c>
      <c r="AL2234">
        <v>1456.64</v>
      </c>
      <c r="AM2234">
        <v>100.533</v>
      </c>
      <c r="AN2234">
        <v>0.0215397</v>
      </c>
      <c r="AO2234">
        <v>6.32283</v>
      </c>
      <c r="AP2234">
        <v>999.9</v>
      </c>
      <c r="AQ2234">
        <v>999.9</v>
      </c>
      <c r="AR2234">
        <v>10016.2</v>
      </c>
      <c r="AS2234">
        <v>0</v>
      </c>
      <c r="AT2234">
        <v>595.612</v>
      </c>
      <c r="AU2234">
        <v>0</v>
      </c>
      <c r="AV2234" t="s">
        <v>208</v>
      </c>
      <c r="AW2234">
        <v>0</v>
      </c>
      <c r="AX2234">
        <v>-0.747</v>
      </c>
      <c r="AY2234">
        <v>-0.067</v>
      </c>
      <c r="AZ2234">
        <v>0</v>
      </c>
      <c r="BA2234">
        <v>0</v>
      </c>
      <c r="BB2234">
        <v>0</v>
      </c>
      <c r="BC2234">
        <v>0</v>
      </c>
      <c r="BD2234">
        <v>-75.7984071428571</v>
      </c>
      <c r="BE2234">
        <v>20.0213862783816</v>
      </c>
      <c r="BF2234">
        <v>3.54203262060433</v>
      </c>
      <c r="BG2234">
        <v>0</v>
      </c>
      <c r="BH2234">
        <v>-2.9442230952381</v>
      </c>
      <c r="BI2234">
        <v>0.136366303975294</v>
      </c>
      <c r="BJ2234">
        <v>0.0353589568694509</v>
      </c>
      <c r="BK2234">
        <v>0</v>
      </c>
      <c r="BL2234">
        <v>0</v>
      </c>
      <c r="BM2234">
        <v>0</v>
      </c>
      <c r="BN2234" t="s">
        <v>209</v>
      </c>
      <c r="BO2234">
        <v>1.88464</v>
      </c>
      <c r="BP2234">
        <v>1.88158</v>
      </c>
      <c r="BQ2234">
        <v>1.8831</v>
      </c>
      <c r="BR2234">
        <v>1.88188</v>
      </c>
      <c r="BS2234">
        <v>1.8838</v>
      </c>
      <c r="BT2234">
        <v>1.88309</v>
      </c>
      <c r="BU2234">
        <v>1.88477</v>
      </c>
      <c r="BV2234">
        <v>1.88232</v>
      </c>
      <c r="BW2234" t="s">
        <v>210</v>
      </c>
      <c r="BX2234" t="s">
        <v>17</v>
      </c>
      <c r="BY2234" t="s">
        <v>17</v>
      </c>
      <c r="BZ2234" t="s">
        <v>17</v>
      </c>
      <c r="CA2234" t="s">
        <v>211</v>
      </c>
      <c r="CB2234" t="s">
        <v>212</v>
      </c>
      <c r="CC2234" t="s">
        <v>213</v>
      </c>
      <c r="CD2234" t="s">
        <v>213</v>
      </c>
      <c r="CE2234" t="s">
        <v>213</v>
      </c>
      <c r="CF2234" t="s">
        <v>213</v>
      </c>
      <c r="CG2234">
        <v>5</v>
      </c>
      <c r="CH2234">
        <v>0</v>
      </c>
      <c r="CI2234">
        <v>0</v>
      </c>
      <c r="CJ2234">
        <v>0</v>
      </c>
      <c r="CK2234">
        <v>0</v>
      </c>
      <c r="CL2234">
        <v>2</v>
      </c>
      <c r="CM2234">
        <v>1325.85</v>
      </c>
      <c r="CN2234">
        <v>2.5474</v>
      </c>
      <c r="CO2234">
        <v>6.68691</v>
      </c>
      <c r="CP2234">
        <v>9.28016</v>
      </c>
      <c r="CQ2234">
        <v>29.9999</v>
      </c>
      <c r="CR2234">
        <v>9.05497</v>
      </c>
      <c r="CS2234">
        <v>9.34963</v>
      </c>
      <c r="CT2234">
        <v>-1</v>
      </c>
      <c r="CU2234">
        <v>100</v>
      </c>
      <c r="CV2234">
        <v>1.60301</v>
      </c>
      <c r="CW2234">
        <v>-999.9</v>
      </c>
      <c r="CX2234">
        <v>400</v>
      </c>
      <c r="CY2234">
        <v>0.581123</v>
      </c>
      <c r="CZ2234">
        <v>103.907</v>
      </c>
      <c r="DA2234">
        <v>103.326</v>
      </c>
    </row>
    <row r="2235" spans="1:105">
      <c r="A2235">
        <v>2221</v>
      </c>
      <c r="B2235">
        <v>1551453213.1</v>
      </c>
      <c r="C2235">
        <v>6914.19999980927</v>
      </c>
      <c r="D2235" t="s">
        <v>4673</v>
      </c>
      <c r="E2235" t="s">
        <v>4674</v>
      </c>
      <c r="F2235">
        <f>J2235+I2235+M2235*K2235</f>
        <v>0</v>
      </c>
      <c r="G2235">
        <f>(1000*AM2235)/(L2235*(AO2235+273.15))</f>
        <v>0</v>
      </c>
      <c r="H2235">
        <f>((G2235*F2235*(1-(AJ2235/1000)))/(100*K2235))*(0.0/60)</f>
        <v>0</v>
      </c>
      <c r="I2235" t="s">
        <v>203</v>
      </c>
      <c r="J2235" t="s">
        <v>204</v>
      </c>
      <c r="K2235" t="s">
        <v>205</v>
      </c>
      <c r="L2235" t="s">
        <v>206</v>
      </c>
      <c r="M2235" t="s">
        <v>4513</v>
      </c>
      <c r="N2235" t="s">
        <v>4514</v>
      </c>
      <c r="O2235" t="s">
        <v>457</v>
      </c>
      <c r="Q2235">
        <v>1551453213.1</v>
      </c>
      <c r="R2235">
        <f>AL2235*Y2235*(AJ2235-AK2235)/(100*AF2235*(1000-Y2235*AJ2235))</f>
        <v>0</v>
      </c>
      <c r="S2235">
        <f>AL2235*Y2235*(AI2235-AH2235*(1000-Y2235*AK2235)/(1000-Y2235*AJ2235))/(100*AF2235)</f>
        <v>0</v>
      </c>
      <c r="T2235">
        <f>(U2235/V2235*100)</f>
        <v>0</v>
      </c>
      <c r="U2235">
        <f>AJ2235*(AM2235+AN2235)/1000</f>
        <v>0</v>
      </c>
      <c r="V2235">
        <f>0.61365*exp(17.502*AO2235/(240.97+AO2235))</f>
        <v>0</v>
      </c>
      <c r="W2235">
        <v>162</v>
      </c>
      <c r="X2235">
        <v>11</v>
      </c>
      <c r="Y2235">
        <f>IF(W2235*$H$11&gt;=AA2235,1.0,(AA2235/(AA2235-W2235*$H$11)))</f>
        <v>0</v>
      </c>
      <c r="Z2235">
        <f>(Y2235-1)*100</f>
        <v>0</v>
      </c>
      <c r="AA2235">
        <f>MAX(0,($B$11+$C$11*AR2235)/(1+$D$11*AR2235)*AM2235/(AO2235+273)*$E$11)</f>
        <v>0</v>
      </c>
      <c r="AB2235">
        <f>$B$9*AS2235+$C$9*AT2235</f>
        <v>0</v>
      </c>
      <c r="AC2235">
        <f>AB2235*AD2235</f>
        <v>0</v>
      </c>
      <c r="AD2235">
        <f>($B$9*$D$7+$C$9*$D$7)/($B$9+$C$9)</f>
        <v>0</v>
      </c>
      <c r="AE2235">
        <f>($B$9*$K$7+$C$9*$K$7)/($B$9+$C$9)</f>
        <v>0</v>
      </c>
      <c r="AF2235">
        <v>10</v>
      </c>
      <c r="AG2235">
        <v>1551453213.1</v>
      </c>
      <c r="AH2235">
        <v>383.731</v>
      </c>
      <c r="AI2235">
        <v>396.825</v>
      </c>
      <c r="AJ2235">
        <v>8.39543</v>
      </c>
      <c r="AK2235">
        <v>8.26348</v>
      </c>
      <c r="AL2235">
        <v>1456.63</v>
      </c>
      <c r="AM2235">
        <v>100.534</v>
      </c>
      <c r="AN2235">
        <v>0.0214767</v>
      </c>
      <c r="AO2235">
        <v>6.32248</v>
      </c>
      <c r="AP2235">
        <v>999.9</v>
      </c>
      <c r="AQ2235">
        <v>999.9</v>
      </c>
      <c r="AR2235">
        <v>10003.8</v>
      </c>
      <c r="AS2235">
        <v>0</v>
      </c>
      <c r="AT2235">
        <v>593.323</v>
      </c>
      <c r="AU2235">
        <v>0</v>
      </c>
      <c r="AV2235" t="s">
        <v>208</v>
      </c>
      <c r="AW2235">
        <v>0</v>
      </c>
      <c r="AX2235">
        <v>-0.747</v>
      </c>
      <c r="AY2235">
        <v>-0.067</v>
      </c>
      <c r="AZ2235">
        <v>0</v>
      </c>
      <c r="BA2235">
        <v>0</v>
      </c>
      <c r="BB2235">
        <v>0</v>
      </c>
      <c r="BC2235">
        <v>0</v>
      </c>
      <c r="BD2235">
        <v>-75.7984071428571</v>
      </c>
      <c r="BE2235">
        <v>20.0213862783816</v>
      </c>
      <c r="BF2235">
        <v>3.54203262060433</v>
      </c>
      <c r="BG2235">
        <v>0</v>
      </c>
      <c r="BH2235">
        <v>-2.9442230952381</v>
      </c>
      <c r="BI2235">
        <v>0.136366303975294</v>
      </c>
      <c r="BJ2235">
        <v>0.0353589568694509</v>
      </c>
      <c r="BK2235">
        <v>0</v>
      </c>
      <c r="BL2235">
        <v>0</v>
      </c>
      <c r="BM2235">
        <v>0</v>
      </c>
      <c r="BN2235" t="s">
        <v>209</v>
      </c>
      <c r="BO2235">
        <v>1.88464</v>
      </c>
      <c r="BP2235">
        <v>1.88159</v>
      </c>
      <c r="BQ2235">
        <v>1.88311</v>
      </c>
      <c r="BR2235">
        <v>1.88188</v>
      </c>
      <c r="BS2235">
        <v>1.88381</v>
      </c>
      <c r="BT2235">
        <v>1.88309</v>
      </c>
      <c r="BU2235">
        <v>1.88477</v>
      </c>
      <c r="BV2235">
        <v>1.88232</v>
      </c>
      <c r="BW2235" t="s">
        <v>210</v>
      </c>
      <c r="BX2235" t="s">
        <v>17</v>
      </c>
      <c r="BY2235" t="s">
        <v>17</v>
      </c>
      <c r="BZ2235" t="s">
        <v>17</v>
      </c>
      <c r="CA2235" t="s">
        <v>211</v>
      </c>
      <c r="CB2235" t="s">
        <v>212</v>
      </c>
      <c r="CC2235" t="s">
        <v>213</v>
      </c>
      <c r="CD2235" t="s">
        <v>213</v>
      </c>
      <c r="CE2235" t="s">
        <v>213</v>
      </c>
      <c r="CF2235" t="s">
        <v>213</v>
      </c>
      <c r="CG2235">
        <v>5</v>
      </c>
      <c r="CH2235">
        <v>0</v>
      </c>
      <c r="CI2235">
        <v>0</v>
      </c>
      <c r="CJ2235">
        <v>0</v>
      </c>
      <c r="CK2235">
        <v>0</v>
      </c>
      <c r="CL2235">
        <v>2</v>
      </c>
      <c r="CM2235">
        <v>1324.62</v>
      </c>
      <c r="CN2235">
        <v>2.5474</v>
      </c>
      <c r="CO2235">
        <v>6.68998</v>
      </c>
      <c r="CP2235">
        <v>9.27959</v>
      </c>
      <c r="CQ2235">
        <v>29.9998</v>
      </c>
      <c r="CR2235">
        <v>9.05431</v>
      </c>
      <c r="CS2235">
        <v>9.34851</v>
      </c>
      <c r="CT2235">
        <v>-1</v>
      </c>
      <c r="CU2235">
        <v>100</v>
      </c>
      <c r="CV2235">
        <v>1.21416</v>
      </c>
      <c r="CW2235">
        <v>-999.9</v>
      </c>
      <c r="CX2235">
        <v>400</v>
      </c>
      <c r="CY2235">
        <v>0.490055</v>
      </c>
      <c r="CZ2235">
        <v>103.907</v>
      </c>
      <c r="DA2235">
        <v>103.326</v>
      </c>
    </row>
    <row r="2236" spans="1:105">
      <c r="A2236">
        <v>2222</v>
      </c>
      <c r="B2236">
        <v>1551453215.1</v>
      </c>
      <c r="C2236">
        <v>6916.19999980927</v>
      </c>
      <c r="D2236" t="s">
        <v>4675</v>
      </c>
      <c r="E2236" t="s">
        <v>4676</v>
      </c>
      <c r="F2236">
        <f>J2236+I2236+M2236*K2236</f>
        <v>0</v>
      </c>
      <c r="G2236">
        <f>(1000*AM2236)/(L2236*(AO2236+273.15))</f>
        <v>0</v>
      </c>
      <c r="H2236">
        <f>((G2236*F2236*(1-(AJ2236/1000)))/(100*K2236))*(0.0/60)</f>
        <v>0</v>
      </c>
      <c r="I2236" t="s">
        <v>203</v>
      </c>
      <c r="J2236" t="s">
        <v>204</v>
      </c>
      <c r="K2236" t="s">
        <v>205</v>
      </c>
      <c r="L2236" t="s">
        <v>206</v>
      </c>
      <c r="M2236" t="s">
        <v>4513</v>
      </c>
      <c r="N2236" t="s">
        <v>4514</v>
      </c>
      <c r="O2236" t="s">
        <v>457</v>
      </c>
      <c r="Q2236">
        <v>1551453215.1</v>
      </c>
      <c r="R2236">
        <f>AL2236*Y2236*(AJ2236-AK2236)/(100*AF2236*(1000-Y2236*AJ2236))</f>
        <v>0</v>
      </c>
      <c r="S2236">
        <f>AL2236*Y2236*(AI2236-AH2236*(1000-Y2236*AK2236)/(1000-Y2236*AJ2236))/(100*AF2236)</f>
        <v>0</v>
      </c>
      <c r="T2236">
        <f>(U2236/V2236*100)</f>
        <v>0</v>
      </c>
      <c r="U2236">
        <f>AJ2236*(AM2236+AN2236)/1000</f>
        <v>0</v>
      </c>
      <c r="V2236">
        <f>0.61365*exp(17.502*AO2236/(240.97+AO2236))</f>
        <v>0</v>
      </c>
      <c r="W2236">
        <v>142</v>
      </c>
      <c r="X2236">
        <v>10</v>
      </c>
      <c r="Y2236">
        <f>IF(W2236*$H$11&gt;=AA2236,1.0,(AA2236/(AA2236-W2236*$H$11)))</f>
        <v>0</v>
      </c>
      <c r="Z2236">
        <f>(Y2236-1)*100</f>
        <v>0</v>
      </c>
      <c r="AA2236">
        <f>MAX(0,($B$11+$C$11*AR2236)/(1+$D$11*AR2236)*AM2236/(AO2236+273)*$E$11)</f>
        <v>0</v>
      </c>
      <c r="AB2236">
        <f>$B$9*AS2236+$C$9*AT2236</f>
        <v>0</v>
      </c>
      <c r="AC2236">
        <f>AB2236*AD2236</f>
        <v>0</v>
      </c>
      <c r="AD2236">
        <f>($B$9*$D$7+$C$9*$D$7)/($B$9+$C$9)</f>
        <v>0</v>
      </c>
      <c r="AE2236">
        <f>($B$9*$K$7+$C$9*$K$7)/($B$9+$C$9)</f>
        <v>0</v>
      </c>
      <c r="AF2236">
        <v>10</v>
      </c>
      <c r="AG2236">
        <v>1551453215.1</v>
      </c>
      <c r="AH2236">
        <v>383.363</v>
      </c>
      <c r="AI2236">
        <v>396.819</v>
      </c>
      <c r="AJ2236">
        <v>8.41027</v>
      </c>
      <c r="AK2236">
        <v>8.26445</v>
      </c>
      <c r="AL2236">
        <v>1457.08</v>
      </c>
      <c r="AM2236">
        <v>100.533</v>
      </c>
      <c r="AN2236">
        <v>0.0217509</v>
      </c>
      <c r="AO2236">
        <v>6.32059</v>
      </c>
      <c r="AP2236">
        <v>999.9</v>
      </c>
      <c r="AQ2236">
        <v>999.9</v>
      </c>
      <c r="AR2236">
        <v>9994.38</v>
      </c>
      <c r="AS2236">
        <v>0</v>
      </c>
      <c r="AT2236">
        <v>592.977</v>
      </c>
      <c r="AU2236">
        <v>0</v>
      </c>
      <c r="AV2236" t="s">
        <v>208</v>
      </c>
      <c r="AW2236">
        <v>0</v>
      </c>
      <c r="AX2236">
        <v>-0.747</v>
      </c>
      <c r="AY2236">
        <v>-0.067</v>
      </c>
      <c r="AZ2236">
        <v>0</v>
      </c>
      <c r="BA2236">
        <v>0</v>
      </c>
      <c r="BB2236">
        <v>0</v>
      </c>
      <c r="BC2236">
        <v>0</v>
      </c>
      <c r="BD2236">
        <v>-75.7984071428571</v>
      </c>
      <c r="BE2236">
        <v>20.0213862783816</v>
      </c>
      <c r="BF2236">
        <v>3.54203262060433</v>
      </c>
      <c r="BG2236">
        <v>0</v>
      </c>
      <c r="BH2236">
        <v>-2.9442230952381</v>
      </c>
      <c r="BI2236">
        <v>0.136366303975294</v>
      </c>
      <c r="BJ2236">
        <v>0.0353589568694509</v>
      </c>
      <c r="BK2236">
        <v>0</v>
      </c>
      <c r="BL2236">
        <v>0</v>
      </c>
      <c r="BM2236">
        <v>0</v>
      </c>
      <c r="BN2236" t="s">
        <v>209</v>
      </c>
      <c r="BO2236">
        <v>1.88468</v>
      </c>
      <c r="BP2236">
        <v>1.8816</v>
      </c>
      <c r="BQ2236">
        <v>1.8831</v>
      </c>
      <c r="BR2236">
        <v>1.88187</v>
      </c>
      <c r="BS2236">
        <v>1.88384</v>
      </c>
      <c r="BT2236">
        <v>1.88309</v>
      </c>
      <c r="BU2236">
        <v>1.88477</v>
      </c>
      <c r="BV2236">
        <v>1.88231</v>
      </c>
      <c r="BW2236" t="s">
        <v>210</v>
      </c>
      <c r="BX2236" t="s">
        <v>17</v>
      </c>
      <c r="BY2236" t="s">
        <v>17</v>
      </c>
      <c r="BZ2236" t="s">
        <v>17</v>
      </c>
      <c r="CA2236" t="s">
        <v>211</v>
      </c>
      <c r="CB2236" t="s">
        <v>212</v>
      </c>
      <c r="CC2236" t="s">
        <v>213</v>
      </c>
      <c r="CD2236" t="s">
        <v>213</v>
      </c>
      <c r="CE2236" t="s">
        <v>213</v>
      </c>
      <c r="CF2236" t="s">
        <v>213</v>
      </c>
      <c r="CG2236">
        <v>5</v>
      </c>
      <c r="CH2236">
        <v>0</v>
      </c>
      <c r="CI2236">
        <v>0</v>
      </c>
      <c r="CJ2236">
        <v>0</v>
      </c>
      <c r="CK2236">
        <v>0</v>
      </c>
      <c r="CL2236">
        <v>2</v>
      </c>
      <c r="CM2236">
        <v>1339.69</v>
      </c>
      <c r="CN2236">
        <v>2.5474</v>
      </c>
      <c r="CO2236">
        <v>6.69296</v>
      </c>
      <c r="CP2236">
        <v>9.2789</v>
      </c>
      <c r="CQ2236">
        <v>29.9998</v>
      </c>
      <c r="CR2236">
        <v>9.05359</v>
      </c>
      <c r="CS2236">
        <v>9.3474</v>
      </c>
      <c r="CT2236">
        <v>-1</v>
      </c>
      <c r="CU2236">
        <v>100</v>
      </c>
      <c r="CV2236">
        <v>1.21416</v>
      </c>
      <c r="CW2236">
        <v>-999.9</v>
      </c>
      <c r="CX2236">
        <v>400</v>
      </c>
      <c r="CY2236">
        <v>0.405236</v>
      </c>
      <c r="CZ2236">
        <v>103.907</v>
      </c>
      <c r="DA2236">
        <v>103.326</v>
      </c>
    </row>
    <row r="2237" spans="1:105">
      <c r="A2237">
        <v>2223</v>
      </c>
      <c r="B2237">
        <v>1551453217.1</v>
      </c>
      <c r="C2237">
        <v>6918.19999980927</v>
      </c>
      <c r="D2237" t="s">
        <v>4677</v>
      </c>
      <c r="E2237" t="s">
        <v>4678</v>
      </c>
      <c r="F2237">
        <f>J2237+I2237+M2237*K2237</f>
        <v>0</v>
      </c>
      <c r="G2237">
        <f>(1000*AM2237)/(L2237*(AO2237+273.15))</f>
        <v>0</v>
      </c>
      <c r="H2237">
        <f>((G2237*F2237*(1-(AJ2237/1000)))/(100*K2237))*(0.0/60)</f>
        <v>0</v>
      </c>
      <c r="I2237" t="s">
        <v>203</v>
      </c>
      <c r="J2237" t="s">
        <v>204</v>
      </c>
      <c r="K2237" t="s">
        <v>205</v>
      </c>
      <c r="L2237" t="s">
        <v>206</v>
      </c>
      <c r="M2237" t="s">
        <v>4513</v>
      </c>
      <c r="N2237" t="s">
        <v>4514</v>
      </c>
      <c r="O2237" t="s">
        <v>457</v>
      </c>
      <c r="Q2237">
        <v>1551453217.1</v>
      </c>
      <c r="R2237">
        <f>AL2237*Y2237*(AJ2237-AK2237)/(100*AF2237*(1000-Y2237*AJ2237))</f>
        <v>0</v>
      </c>
      <c r="S2237">
        <f>AL2237*Y2237*(AI2237-AH2237*(1000-Y2237*AK2237)/(1000-Y2237*AJ2237))/(100*AF2237)</f>
        <v>0</v>
      </c>
      <c r="T2237">
        <f>(U2237/V2237*100)</f>
        <v>0</v>
      </c>
      <c r="U2237">
        <f>AJ2237*(AM2237+AN2237)/1000</f>
        <v>0</v>
      </c>
      <c r="V2237">
        <f>0.61365*exp(17.502*AO2237/(240.97+AO2237))</f>
        <v>0</v>
      </c>
      <c r="W2237">
        <v>143</v>
      </c>
      <c r="X2237">
        <v>10</v>
      </c>
      <c r="Y2237">
        <f>IF(W2237*$H$11&gt;=AA2237,1.0,(AA2237/(AA2237-W2237*$H$11)))</f>
        <v>0</v>
      </c>
      <c r="Z2237">
        <f>(Y2237-1)*100</f>
        <v>0</v>
      </c>
      <c r="AA2237">
        <f>MAX(0,($B$11+$C$11*AR2237)/(1+$D$11*AR2237)*AM2237/(AO2237+273)*$E$11)</f>
        <v>0</v>
      </c>
      <c r="AB2237">
        <f>$B$9*AS2237+$C$9*AT2237</f>
        <v>0</v>
      </c>
      <c r="AC2237">
        <f>AB2237*AD2237</f>
        <v>0</v>
      </c>
      <c r="AD2237">
        <f>($B$9*$D$7+$C$9*$D$7)/($B$9+$C$9)</f>
        <v>0</v>
      </c>
      <c r="AE2237">
        <f>($B$9*$K$7+$C$9*$K$7)/($B$9+$C$9)</f>
        <v>0</v>
      </c>
      <c r="AF2237">
        <v>10</v>
      </c>
      <c r="AG2237">
        <v>1551453217.1</v>
      </c>
      <c r="AH2237">
        <v>383.009</v>
      </c>
      <c r="AI2237">
        <v>396.831</v>
      </c>
      <c r="AJ2237">
        <v>8.42508</v>
      </c>
      <c r="AK2237">
        <v>8.2653</v>
      </c>
      <c r="AL2237">
        <v>1456.75</v>
      </c>
      <c r="AM2237">
        <v>100.533</v>
      </c>
      <c r="AN2237">
        <v>0.0219915</v>
      </c>
      <c r="AO2237">
        <v>6.3327</v>
      </c>
      <c r="AP2237">
        <v>999.9</v>
      </c>
      <c r="AQ2237">
        <v>999.9</v>
      </c>
      <c r="AR2237">
        <v>9996.88</v>
      </c>
      <c r="AS2237">
        <v>0</v>
      </c>
      <c r="AT2237">
        <v>593.684</v>
      </c>
      <c r="AU2237">
        <v>0</v>
      </c>
      <c r="AV2237" t="s">
        <v>208</v>
      </c>
      <c r="AW2237">
        <v>0</v>
      </c>
      <c r="AX2237">
        <v>-0.747</v>
      </c>
      <c r="AY2237">
        <v>-0.067</v>
      </c>
      <c r="AZ2237">
        <v>0</v>
      </c>
      <c r="BA2237">
        <v>0</v>
      </c>
      <c r="BB2237">
        <v>0</v>
      </c>
      <c r="BC2237">
        <v>0</v>
      </c>
      <c r="BD2237">
        <v>-75.7984071428571</v>
      </c>
      <c r="BE2237">
        <v>20.0213862783816</v>
      </c>
      <c r="BF2237">
        <v>3.54203262060433</v>
      </c>
      <c r="BG2237">
        <v>0</v>
      </c>
      <c r="BH2237">
        <v>-2.9442230952381</v>
      </c>
      <c r="BI2237">
        <v>0.136366303975294</v>
      </c>
      <c r="BJ2237">
        <v>0.0353589568694509</v>
      </c>
      <c r="BK2237">
        <v>0</v>
      </c>
      <c r="BL2237">
        <v>0</v>
      </c>
      <c r="BM2237">
        <v>0</v>
      </c>
      <c r="BN2237" t="s">
        <v>209</v>
      </c>
      <c r="BO2237">
        <v>1.88468</v>
      </c>
      <c r="BP2237">
        <v>1.88161</v>
      </c>
      <c r="BQ2237">
        <v>1.88309</v>
      </c>
      <c r="BR2237">
        <v>1.88188</v>
      </c>
      <c r="BS2237">
        <v>1.88384</v>
      </c>
      <c r="BT2237">
        <v>1.88309</v>
      </c>
      <c r="BU2237">
        <v>1.88477</v>
      </c>
      <c r="BV2237">
        <v>1.8823</v>
      </c>
      <c r="BW2237" t="s">
        <v>210</v>
      </c>
      <c r="BX2237" t="s">
        <v>17</v>
      </c>
      <c r="BY2237" t="s">
        <v>17</v>
      </c>
      <c r="BZ2237" t="s">
        <v>17</v>
      </c>
      <c r="CA2237" t="s">
        <v>211</v>
      </c>
      <c r="CB2237" t="s">
        <v>212</v>
      </c>
      <c r="CC2237" t="s">
        <v>213</v>
      </c>
      <c r="CD2237" t="s">
        <v>213</v>
      </c>
      <c r="CE2237" t="s">
        <v>213</v>
      </c>
      <c r="CF2237" t="s">
        <v>213</v>
      </c>
      <c r="CG2237">
        <v>5</v>
      </c>
      <c r="CH2237">
        <v>0</v>
      </c>
      <c r="CI2237">
        <v>0</v>
      </c>
      <c r="CJ2237">
        <v>0</v>
      </c>
      <c r="CK2237">
        <v>0</v>
      </c>
      <c r="CL2237">
        <v>2</v>
      </c>
      <c r="CM2237">
        <v>1338.5</v>
      </c>
      <c r="CN2237">
        <v>2.5474</v>
      </c>
      <c r="CO2237">
        <v>6.69534</v>
      </c>
      <c r="CP2237">
        <v>9.27818</v>
      </c>
      <c r="CQ2237">
        <v>29.9997</v>
      </c>
      <c r="CR2237">
        <v>9.05304</v>
      </c>
      <c r="CS2237">
        <v>9.34629</v>
      </c>
      <c r="CT2237">
        <v>-1</v>
      </c>
      <c r="CU2237">
        <v>100</v>
      </c>
      <c r="CV2237">
        <v>1.21416</v>
      </c>
      <c r="CW2237">
        <v>-999.9</v>
      </c>
      <c r="CX2237">
        <v>400</v>
      </c>
      <c r="CY2237">
        <v>0.316907</v>
      </c>
      <c r="CZ2237">
        <v>103.907</v>
      </c>
      <c r="DA2237">
        <v>103.327</v>
      </c>
    </row>
    <row r="2238" spans="1:105">
      <c r="A2238">
        <v>2224</v>
      </c>
      <c r="B2238">
        <v>1551453219.1</v>
      </c>
      <c r="C2238">
        <v>6920.19999980927</v>
      </c>
      <c r="D2238" t="s">
        <v>4679</v>
      </c>
      <c r="E2238" t="s">
        <v>4680</v>
      </c>
      <c r="F2238">
        <f>J2238+I2238+M2238*K2238</f>
        <v>0</v>
      </c>
      <c r="G2238">
        <f>(1000*AM2238)/(L2238*(AO2238+273.15))</f>
        <v>0</v>
      </c>
      <c r="H2238">
        <f>((G2238*F2238*(1-(AJ2238/1000)))/(100*K2238))*(0.0/60)</f>
        <v>0</v>
      </c>
      <c r="I2238" t="s">
        <v>203</v>
      </c>
      <c r="J2238" t="s">
        <v>204</v>
      </c>
      <c r="K2238" t="s">
        <v>205</v>
      </c>
      <c r="L2238" t="s">
        <v>206</v>
      </c>
      <c r="M2238" t="s">
        <v>4513</v>
      </c>
      <c r="N2238" t="s">
        <v>4514</v>
      </c>
      <c r="O2238" t="s">
        <v>457</v>
      </c>
      <c r="Q2238">
        <v>1551453219.1</v>
      </c>
      <c r="R2238">
        <f>AL2238*Y2238*(AJ2238-AK2238)/(100*AF2238*(1000-Y2238*AJ2238))</f>
        <v>0</v>
      </c>
      <c r="S2238">
        <f>AL2238*Y2238*(AI2238-AH2238*(1000-Y2238*AK2238)/(1000-Y2238*AJ2238))/(100*AF2238)</f>
        <v>0</v>
      </c>
      <c r="T2238">
        <f>(U2238/V2238*100)</f>
        <v>0</v>
      </c>
      <c r="U2238">
        <f>AJ2238*(AM2238+AN2238)/1000</f>
        <v>0</v>
      </c>
      <c r="V2238">
        <f>0.61365*exp(17.502*AO2238/(240.97+AO2238))</f>
        <v>0</v>
      </c>
      <c r="W2238">
        <v>151</v>
      </c>
      <c r="X2238">
        <v>10</v>
      </c>
      <c r="Y2238">
        <f>IF(W2238*$H$11&gt;=AA2238,1.0,(AA2238/(AA2238-W2238*$H$11)))</f>
        <v>0</v>
      </c>
      <c r="Z2238">
        <f>(Y2238-1)*100</f>
        <v>0</v>
      </c>
      <c r="AA2238">
        <f>MAX(0,($B$11+$C$11*AR2238)/(1+$D$11*AR2238)*AM2238/(AO2238+273)*$E$11)</f>
        <v>0</v>
      </c>
      <c r="AB2238">
        <f>$B$9*AS2238+$C$9*AT2238</f>
        <v>0</v>
      </c>
      <c r="AC2238">
        <f>AB2238*AD2238</f>
        <v>0</v>
      </c>
      <c r="AD2238">
        <f>($B$9*$D$7+$C$9*$D$7)/($B$9+$C$9)</f>
        <v>0</v>
      </c>
      <c r="AE2238">
        <f>($B$9*$K$7+$C$9*$K$7)/($B$9+$C$9)</f>
        <v>0</v>
      </c>
      <c r="AF2238">
        <v>10</v>
      </c>
      <c r="AG2238">
        <v>1551453219.1</v>
      </c>
      <c r="AH2238">
        <v>382.608</v>
      </c>
      <c r="AI2238">
        <v>396.822</v>
      </c>
      <c r="AJ2238">
        <v>8.4387</v>
      </c>
      <c r="AK2238">
        <v>8.26502</v>
      </c>
      <c r="AL2238">
        <v>1457.09</v>
      </c>
      <c r="AM2238">
        <v>100.533</v>
      </c>
      <c r="AN2238">
        <v>0.0218545</v>
      </c>
      <c r="AO2238">
        <v>6.33329</v>
      </c>
      <c r="AP2238">
        <v>999.9</v>
      </c>
      <c r="AQ2238">
        <v>999.9</v>
      </c>
      <c r="AR2238">
        <v>9991.25</v>
      </c>
      <c r="AS2238">
        <v>0</v>
      </c>
      <c r="AT2238">
        <v>593.016</v>
      </c>
      <c r="AU2238">
        <v>0</v>
      </c>
      <c r="AV2238" t="s">
        <v>208</v>
      </c>
      <c r="AW2238">
        <v>0</v>
      </c>
      <c r="AX2238">
        <v>-0.747</v>
      </c>
      <c r="AY2238">
        <v>-0.067</v>
      </c>
      <c r="AZ2238">
        <v>0</v>
      </c>
      <c r="BA2238">
        <v>0</v>
      </c>
      <c r="BB2238">
        <v>0</v>
      </c>
      <c r="BC2238">
        <v>0</v>
      </c>
      <c r="BD2238">
        <v>-75.7984071428571</v>
      </c>
      <c r="BE2238">
        <v>20.0213862783816</v>
      </c>
      <c r="BF2238">
        <v>3.54203262060433</v>
      </c>
      <c r="BG2238">
        <v>0</v>
      </c>
      <c r="BH2238">
        <v>-2.9442230952381</v>
      </c>
      <c r="BI2238">
        <v>0.136366303975294</v>
      </c>
      <c r="BJ2238">
        <v>0.0353589568694509</v>
      </c>
      <c r="BK2238">
        <v>0</v>
      </c>
      <c r="BL2238">
        <v>0</v>
      </c>
      <c r="BM2238">
        <v>0</v>
      </c>
      <c r="BN2238" t="s">
        <v>209</v>
      </c>
      <c r="BO2238">
        <v>1.88467</v>
      </c>
      <c r="BP2238">
        <v>1.88161</v>
      </c>
      <c r="BQ2238">
        <v>1.88311</v>
      </c>
      <c r="BR2238">
        <v>1.88189</v>
      </c>
      <c r="BS2238">
        <v>1.88383</v>
      </c>
      <c r="BT2238">
        <v>1.88309</v>
      </c>
      <c r="BU2238">
        <v>1.88477</v>
      </c>
      <c r="BV2238">
        <v>1.88231</v>
      </c>
      <c r="BW2238" t="s">
        <v>210</v>
      </c>
      <c r="BX2238" t="s">
        <v>17</v>
      </c>
      <c r="BY2238" t="s">
        <v>17</v>
      </c>
      <c r="BZ2238" t="s">
        <v>17</v>
      </c>
      <c r="CA2238" t="s">
        <v>211</v>
      </c>
      <c r="CB2238" t="s">
        <v>212</v>
      </c>
      <c r="CC2238" t="s">
        <v>213</v>
      </c>
      <c r="CD2238" t="s">
        <v>213</v>
      </c>
      <c r="CE2238" t="s">
        <v>213</v>
      </c>
      <c r="CF2238" t="s">
        <v>213</v>
      </c>
      <c r="CG2238">
        <v>5</v>
      </c>
      <c r="CH2238">
        <v>0</v>
      </c>
      <c r="CI2238">
        <v>0</v>
      </c>
      <c r="CJ2238">
        <v>0</v>
      </c>
      <c r="CK2238">
        <v>0</v>
      </c>
      <c r="CL2238">
        <v>2</v>
      </c>
      <c r="CM2238">
        <v>1333.01</v>
      </c>
      <c r="CN2238">
        <v>2.5474</v>
      </c>
      <c r="CO2238">
        <v>6.69792</v>
      </c>
      <c r="CP2238">
        <v>9.27735</v>
      </c>
      <c r="CQ2238">
        <v>29.9997</v>
      </c>
      <c r="CR2238">
        <v>9.05248</v>
      </c>
      <c r="CS2238">
        <v>9.34518</v>
      </c>
      <c r="CT2238">
        <v>-1</v>
      </c>
      <c r="CU2238">
        <v>100</v>
      </c>
      <c r="CV2238">
        <v>1.21416</v>
      </c>
      <c r="CW2238">
        <v>-999.9</v>
      </c>
      <c r="CX2238">
        <v>400</v>
      </c>
      <c r="CY2238">
        <v>0.226011</v>
      </c>
      <c r="CZ2238">
        <v>103.907</v>
      </c>
      <c r="DA2238">
        <v>103.327</v>
      </c>
    </row>
    <row r="2239" spans="1:105">
      <c r="A2239">
        <v>2225</v>
      </c>
      <c r="B2239">
        <v>1551453221.1</v>
      </c>
      <c r="C2239">
        <v>6922.19999980927</v>
      </c>
      <c r="D2239" t="s">
        <v>4681</v>
      </c>
      <c r="E2239" t="s">
        <v>4682</v>
      </c>
      <c r="F2239">
        <f>J2239+I2239+M2239*K2239</f>
        <v>0</v>
      </c>
      <c r="G2239">
        <f>(1000*AM2239)/(L2239*(AO2239+273.15))</f>
        <v>0</v>
      </c>
      <c r="H2239">
        <f>((G2239*F2239*(1-(AJ2239/1000)))/(100*K2239))*(0.0/60)</f>
        <v>0</v>
      </c>
      <c r="I2239" t="s">
        <v>203</v>
      </c>
      <c r="J2239" t="s">
        <v>204</v>
      </c>
      <c r="K2239" t="s">
        <v>205</v>
      </c>
      <c r="L2239" t="s">
        <v>206</v>
      </c>
      <c r="M2239" t="s">
        <v>4513</v>
      </c>
      <c r="N2239" t="s">
        <v>4514</v>
      </c>
      <c r="O2239" t="s">
        <v>457</v>
      </c>
      <c r="Q2239">
        <v>1551453221.1</v>
      </c>
      <c r="R2239">
        <f>AL2239*Y2239*(AJ2239-AK2239)/(100*AF2239*(1000-Y2239*AJ2239))</f>
        <v>0</v>
      </c>
      <c r="S2239">
        <f>AL2239*Y2239*(AI2239-AH2239*(1000-Y2239*AK2239)/(1000-Y2239*AJ2239))/(100*AF2239)</f>
        <v>0</v>
      </c>
      <c r="T2239">
        <f>(U2239/V2239*100)</f>
        <v>0</v>
      </c>
      <c r="U2239">
        <f>AJ2239*(AM2239+AN2239)/1000</f>
        <v>0</v>
      </c>
      <c r="V2239">
        <f>0.61365*exp(17.502*AO2239/(240.97+AO2239))</f>
        <v>0</v>
      </c>
      <c r="W2239">
        <v>141</v>
      </c>
      <c r="X2239">
        <v>10</v>
      </c>
      <c r="Y2239">
        <f>IF(W2239*$H$11&gt;=AA2239,1.0,(AA2239/(AA2239-W2239*$H$11)))</f>
        <v>0</v>
      </c>
      <c r="Z2239">
        <f>(Y2239-1)*100</f>
        <v>0</v>
      </c>
      <c r="AA2239">
        <f>MAX(0,($B$11+$C$11*AR2239)/(1+$D$11*AR2239)*AM2239/(AO2239+273)*$E$11)</f>
        <v>0</v>
      </c>
      <c r="AB2239">
        <f>$B$9*AS2239+$C$9*AT2239</f>
        <v>0</v>
      </c>
      <c r="AC2239">
        <f>AB2239*AD2239</f>
        <v>0</v>
      </c>
      <c r="AD2239">
        <f>($B$9*$D$7+$C$9*$D$7)/($B$9+$C$9)</f>
        <v>0</v>
      </c>
      <c r="AE2239">
        <f>($B$9*$K$7+$C$9*$K$7)/($B$9+$C$9)</f>
        <v>0</v>
      </c>
      <c r="AF2239">
        <v>10</v>
      </c>
      <c r="AG2239">
        <v>1551453221.1</v>
      </c>
      <c r="AH2239">
        <v>382.23</v>
      </c>
      <c r="AI2239">
        <v>396.821</v>
      </c>
      <c r="AJ2239">
        <v>8.45369</v>
      </c>
      <c r="AK2239">
        <v>8.26513</v>
      </c>
      <c r="AL2239">
        <v>1457.36</v>
      </c>
      <c r="AM2239">
        <v>100.533</v>
      </c>
      <c r="AN2239">
        <v>0.0217319</v>
      </c>
      <c r="AO2239">
        <v>6.34149</v>
      </c>
      <c r="AP2239">
        <v>999.9</v>
      </c>
      <c r="AQ2239">
        <v>999.9</v>
      </c>
      <c r="AR2239">
        <v>9998.12</v>
      </c>
      <c r="AS2239">
        <v>0</v>
      </c>
      <c r="AT2239">
        <v>593.15</v>
      </c>
      <c r="AU2239">
        <v>0</v>
      </c>
      <c r="AV2239" t="s">
        <v>208</v>
      </c>
      <c r="AW2239">
        <v>0</v>
      </c>
      <c r="AX2239">
        <v>-0.747</v>
      </c>
      <c r="AY2239">
        <v>-0.067</v>
      </c>
      <c r="AZ2239">
        <v>0</v>
      </c>
      <c r="BA2239">
        <v>0</v>
      </c>
      <c r="BB2239">
        <v>0</v>
      </c>
      <c r="BC2239">
        <v>0</v>
      </c>
      <c r="BD2239">
        <v>-75.7984071428571</v>
      </c>
      <c r="BE2239">
        <v>20.0213862783816</v>
      </c>
      <c r="BF2239">
        <v>3.54203262060433</v>
      </c>
      <c r="BG2239">
        <v>0</v>
      </c>
      <c r="BH2239">
        <v>-2.9442230952381</v>
      </c>
      <c r="BI2239">
        <v>0.136366303975294</v>
      </c>
      <c r="BJ2239">
        <v>0.0353589568694509</v>
      </c>
      <c r="BK2239">
        <v>0</v>
      </c>
      <c r="BL2239">
        <v>0</v>
      </c>
      <c r="BM2239">
        <v>0</v>
      </c>
      <c r="BN2239" t="s">
        <v>209</v>
      </c>
      <c r="BO2239">
        <v>1.88467</v>
      </c>
      <c r="BP2239">
        <v>1.8816</v>
      </c>
      <c r="BQ2239">
        <v>1.88312</v>
      </c>
      <c r="BR2239">
        <v>1.88188</v>
      </c>
      <c r="BS2239">
        <v>1.88382</v>
      </c>
      <c r="BT2239">
        <v>1.88309</v>
      </c>
      <c r="BU2239">
        <v>1.88477</v>
      </c>
      <c r="BV2239">
        <v>1.8823</v>
      </c>
      <c r="BW2239" t="s">
        <v>210</v>
      </c>
      <c r="BX2239" t="s">
        <v>17</v>
      </c>
      <c r="BY2239" t="s">
        <v>17</v>
      </c>
      <c r="BZ2239" t="s">
        <v>17</v>
      </c>
      <c r="CA2239" t="s">
        <v>211</v>
      </c>
      <c r="CB2239" t="s">
        <v>212</v>
      </c>
      <c r="CC2239" t="s">
        <v>213</v>
      </c>
      <c r="CD2239" t="s">
        <v>213</v>
      </c>
      <c r="CE2239" t="s">
        <v>213</v>
      </c>
      <c r="CF2239" t="s">
        <v>213</v>
      </c>
      <c r="CG2239">
        <v>5</v>
      </c>
      <c r="CH2239">
        <v>0</v>
      </c>
      <c r="CI2239">
        <v>0</v>
      </c>
      <c r="CJ2239">
        <v>0</v>
      </c>
      <c r="CK2239">
        <v>0</v>
      </c>
      <c r="CL2239">
        <v>2</v>
      </c>
      <c r="CM2239">
        <v>1340.38</v>
      </c>
      <c r="CN2239">
        <v>2.54739</v>
      </c>
      <c r="CO2239">
        <v>6.70121</v>
      </c>
      <c r="CP2239">
        <v>9.27667</v>
      </c>
      <c r="CQ2239">
        <v>29.9998</v>
      </c>
      <c r="CR2239">
        <v>9.05192</v>
      </c>
      <c r="CS2239">
        <v>9.34406</v>
      </c>
      <c r="CT2239">
        <v>-1</v>
      </c>
      <c r="CU2239">
        <v>100</v>
      </c>
      <c r="CV2239">
        <v>1.21416</v>
      </c>
      <c r="CW2239">
        <v>-999.9</v>
      </c>
      <c r="CX2239">
        <v>400</v>
      </c>
      <c r="CY2239">
        <v>0.130962</v>
      </c>
      <c r="CZ2239">
        <v>103.907</v>
      </c>
      <c r="DA2239">
        <v>103.327</v>
      </c>
    </row>
    <row r="2240" spans="1:105">
      <c r="A2240">
        <v>2226</v>
      </c>
      <c r="B2240">
        <v>1551453223.1</v>
      </c>
      <c r="C2240">
        <v>6924.19999980927</v>
      </c>
      <c r="D2240" t="s">
        <v>4683</v>
      </c>
      <c r="E2240" t="s">
        <v>4684</v>
      </c>
      <c r="F2240">
        <f>J2240+I2240+M2240*K2240</f>
        <v>0</v>
      </c>
      <c r="G2240">
        <f>(1000*AM2240)/(L2240*(AO2240+273.15))</f>
        <v>0</v>
      </c>
      <c r="H2240">
        <f>((G2240*F2240*(1-(AJ2240/1000)))/(100*K2240))*(0.0/60)</f>
        <v>0</v>
      </c>
      <c r="I2240" t="s">
        <v>203</v>
      </c>
      <c r="J2240" t="s">
        <v>204</v>
      </c>
      <c r="K2240" t="s">
        <v>205</v>
      </c>
      <c r="L2240" t="s">
        <v>206</v>
      </c>
      <c r="M2240" t="s">
        <v>4513</v>
      </c>
      <c r="N2240" t="s">
        <v>4514</v>
      </c>
      <c r="O2240" t="s">
        <v>457</v>
      </c>
      <c r="Q2240">
        <v>1551453223.1</v>
      </c>
      <c r="R2240">
        <f>AL2240*Y2240*(AJ2240-AK2240)/(100*AF2240*(1000-Y2240*AJ2240))</f>
        <v>0</v>
      </c>
      <c r="S2240">
        <f>AL2240*Y2240*(AI2240-AH2240*(1000-Y2240*AK2240)/(1000-Y2240*AJ2240))/(100*AF2240)</f>
        <v>0</v>
      </c>
      <c r="T2240">
        <f>(U2240/V2240*100)</f>
        <v>0</v>
      </c>
      <c r="U2240">
        <f>AJ2240*(AM2240+AN2240)/1000</f>
        <v>0</v>
      </c>
      <c r="V2240">
        <f>0.61365*exp(17.502*AO2240/(240.97+AO2240))</f>
        <v>0</v>
      </c>
      <c r="W2240">
        <v>149</v>
      </c>
      <c r="X2240">
        <v>10</v>
      </c>
      <c r="Y2240">
        <f>IF(W2240*$H$11&gt;=AA2240,1.0,(AA2240/(AA2240-W2240*$H$11)))</f>
        <v>0</v>
      </c>
      <c r="Z2240">
        <f>(Y2240-1)*100</f>
        <v>0</v>
      </c>
      <c r="AA2240">
        <f>MAX(0,($B$11+$C$11*AR2240)/(1+$D$11*AR2240)*AM2240/(AO2240+273)*$E$11)</f>
        <v>0</v>
      </c>
      <c r="AB2240">
        <f>$B$9*AS2240+$C$9*AT2240</f>
        <v>0</v>
      </c>
      <c r="AC2240">
        <f>AB2240*AD2240</f>
        <v>0</v>
      </c>
      <c r="AD2240">
        <f>($B$9*$D$7+$C$9*$D$7)/($B$9+$C$9)</f>
        <v>0</v>
      </c>
      <c r="AE2240">
        <f>($B$9*$K$7+$C$9*$K$7)/($B$9+$C$9)</f>
        <v>0</v>
      </c>
      <c r="AF2240">
        <v>10</v>
      </c>
      <c r="AG2240">
        <v>1551453223.1</v>
      </c>
      <c r="AH2240">
        <v>381.868</v>
      </c>
      <c r="AI2240">
        <v>396.805</v>
      </c>
      <c r="AJ2240">
        <v>8.46651</v>
      </c>
      <c r="AK2240">
        <v>8.26499</v>
      </c>
      <c r="AL2240">
        <v>1456.95</v>
      </c>
      <c r="AM2240">
        <v>100.532</v>
      </c>
      <c r="AN2240">
        <v>0.0217397</v>
      </c>
      <c r="AO2240">
        <v>6.34262</v>
      </c>
      <c r="AP2240">
        <v>999.9</v>
      </c>
      <c r="AQ2240">
        <v>999.9</v>
      </c>
      <c r="AR2240">
        <v>10008.8</v>
      </c>
      <c r="AS2240">
        <v>0</v>
      </c>
      <c r="AT2240">
        <v>594.032</v>
      </c>
      <c r="AU2240">
        <v>0</v>
      </c>
      <c r="AV2240" t="s">
        <v>208</v>
      </c>
      <c r="AW2240">
        <v>0</v>
      </c>
      <c r="AX2240">
        <v>-0.747</v>
      </c>
      <c r="AY2240">
        <v>-0.067</v>
      </c>
      <c r="AZ2240">
        <v>0</v>
      </c>
      <c r="BA2240">
        <v>0</v>
      </c>
      <c r="BB2240">
        <v>0</v>
      </c>
      <c r="BC2240">
        <v>0</v>
      </c>
      <c r="BD2240">
        <v>-75.7984071428571</v>
      </c>
      <c r="BE2240">
        <v>20.0213862783816</v>
      </c>
      <c r="BF2240">
        <v>3.54203262060433</v>
      </c>
      <c r="BG2240">
        <v>0</v>
      </c>
      <c r="BH2240">
        <v>-2.9442230952381</v>
      </c>
      <c r="BI2240">
        <v>0.136366303975294</v>
      </c>
      <c r="BJ2240">
        <v>0.0353589568694509</v>
      </c>
      <c r="BK2240">
        <v>0</v>
      </c>
      <c r="BL2240">
        <v>0</v>
      </c>
      <c r="BM2240">
        <v>0</v>
      </c>
      <c r="BN2240" t="s">
        <v>209</v>
      </c>
      <c r="BO2240">
        <v>1.88466</v>
      </c>
      <c r="BP2240">
        <v>1.88159</v>
      </c>
      <c r="BQ2240">
        <v>1.88311</v>
      </c>
      <c r="BR2240">
        <v>1.88188</v>
      </c>
      <c r="BS2240">
        <v>1.88381</v>
      </c>
      <c r="BT2240">
        <v>1.88309</v>
      </c>
      <c r="BU2240">
        <v>1.88477</v>
      </c>
      <c r="BV2240">
        <v>1.8823</v>
      </c>
      <c r="BW2240" t="s">
        <v>210</v>
      </c>
      <c r="BX2240" t="s">
        <v>17</v>
      </c>
      <c r="BY2240" t="s">
        <v>17</v>
      </c>
      <c r="BZ2240" t="s">
        <v>17</v>
      </c>
      <c r="CA2240" t="s">
        <v>211</v>
      </c>
      <c r="CB2240" t="s">
        <v>212</v>
      </c>
      <c r="CC2240" t="s">
        <v>213</v>
      </c>
      <c r="CD2240" t="s">
        <v>213</v>
      </c>
      <c r="CE2240" t="s">
        <v>213</v>
      </c>
      <c r="CF2240" t="s">
        <v>213</v>
      </c>
      <c r="CG2240">
        <v>5</v>
      </c>
      <c r="CH2240">
        <v>0</v>
      </c>
      <c r="CI2240">
        <v>0</v>
      </c>
      <c r="CJ2240">
        <v>0</v>
      </c>
      <c r="CK2240">
        <v>0</v>
      </c>
      <c r="CL2240">
        <v>2</v>
      </c>
      <c r="CM2240">
        <v>1334.19</v>
      </c>
      <c r="CN2240">
        <v>2.54739</v>
      </c>
      <c r="CO2240">
        <v>6.70456</v>
      </c>
      <c r="CP2240">
        <v>9.27595</v>
      </c>
      <c r="CQ2240">
        <v>29.9998</v>
      </c>
      <c r="CR2240">
        <v>9.05138</v>
      </c>
      <c r="CS2240">
        <v>9.34294</v>
      </c>
      <c r="CT2240">
        <v>-1</v>
      </c>
      <c r="CU2240">
        <v>100</v>
      </c>
      <c r="CV2240">
        <v>0.829925</v>
      </c>
      <c r="CW2240">
        <v>-999.9</v>
      </c>
      <c r="CX2240">
        <v>400</v>
      </c>
      <c r="CY2240">
        <v>0.0478315</v>
      </c>
      <c r="CZ2240">
        <v>103.907</v>
      </c>
      <c r="DA2240">
        <v>103.327</v>
      </c>
    </row>
    <row r="2241" spans="1:105">
      <c r="A2241">
        <v>2227</v>
      </c>
      <c r="B2241">
        <v>1551453225.1</v>
      </c>
      <c r="C2241">
        <v>6926.19999980927</v>
      </c>
      <c r="D2241" t="s">
        <v>4685</v>
      </c>
      <c r="E2241" t="s">
        <v>4686</v>
      </c>
      <c r="F2241">
        <f>J2241+I2241+M2241*K2241</f>
        <v>0</v>
      </c>
      <c r="G2241">
        <f>(1000*AM2241)/(L2241*(AO2241+273.15))</f>
        <v>0</v>
      </c>
      <c r="H2241">
        <f>((G2241*F2241*(1-(AJ2241/1000)))/(100*K2241))*(0.0/60)</f>
        <v>0</v>
      </c>
      <c r="I2241" t="s">
        <v>203</v>
      </c>
      <c r="J2241" t="s">
        <v>204</v>
      </c>
      <c r="K2241" t="s">
        <v>205</v>
      </c>
      <c r="L2241" t="s">
        <v>206</v>
      </c>
      <c r="M2241" t="s">
        <v>4513</v>
      </c>
      <c r="N2241" t="s">
        <v>4514</v>
      </c>
      <c r="O2241" t="s">
        <v>457</v>
      </c>
      <c r="Q2241">
        <v>1551453225.1</v>
      </c>
      <c r="R2241">
        <f>AL2241*Y2241*(AJ2241-AK2241)/(100*AF2241*(1000-Y2241*AJ2241))</f>
        <v>0</v>
      </c>
      <c r="S2241">
        <f>AL2241*Y2241*(AI2241-AH2241*(1000-Y2241*AK2241)/(1000-Y2241*AJ2241))/(100*AF2241)</f>
        <v>0</v>
      </c>
      <c r="T2241">
        <f>(U2241/V2241*100)</f>
        <v>0</v>
      </c>
      <c r="U2241">
        <f>AJ2241*(AM2241+AN2241)/1000</f>
        <v>0</v>
      </c>
      <c r="V2241">
        <f>0.61365*exp(17.502*AO2241/(240.97+AO2241))</f>
        <v>0</v>
      </c>
      <c r="W2241">
        <v>135</v>
      </c>
      <c r="X2241">
        <v>9</v>
      </c>
      <c r="Y2241">
        <f>IF(W2241*$H$11&gt;=AA2241,1.0,(AA2241/(AA2241-W2241*$H$11)))</f>
        <v>0</v>
      </c>
      <c r="Z2241">
        <f>(Y2241-1)*100</f>
        <v>0</v>
      </c>
      <c r="AA2241">
        <f>MAX(0,($B$11+$C$11*AR2241)/(1+$D$11*AR2241)*AM2241/(AO2241+273)*$E$11)</f>
        <v>0</v>
      </c>
      <c r="AB2241">
        <f>$B$9*AS2241+$C$9*AT2241</f>
        <v>0</v>
      </c>
      <c r="AC2241">
        <f>AB2241*AD2241</f>
        <v>0</v>
      </c>
      <c r="AD2241">
        <f>($B$9*$D$7+$C$9*$D$7)/($B$9+$C$9)</f>
        <v>0</v>
      </c>
      <c r="AE2241">
        <f>($B$9*$K$7+$C$9*$K$7)/($B$9+$C$9)</f>
        <v>0</v>
      </c>
      <c r="AF2241">
        <v>10</v>
      </c>
      <c r="AG2241">
        <v>1551453225.1</v>
      </c>
      <c r="AH2241">
        <v>381.513</v>
      </c>
      <c r="AI2241">
        <v>396.801</v>
      </c>
      <c r="AJ2241">
        <v>8.47787</v>
      </c>
      <c r="AK2241">
        <v>8.26505</v>
      </c>
      <c r="AL2241">
        <v>1456.76</v>
      </c>
      <c r="AM2241">
        <v>100.532</v>
      </c>
      <c r="AN2241">
        <v>0.0214899</v>
      </c>
      <c r="AO2241">
        <v>6.34183</v>
      </c>
      <c r="AP2241">
        <v>999.9</v>
      </c>
      <c r="AQ2241">
        <v>999.9</v>
      </c>
      <c r="AR2241">
        <v>9986.88</v>
      </c>
      <c r="AS2241">
        <v>0</v>
      </c>
      <c r="AT2241">
        <v>593.988</v>
      </c>
      <c r="AU2241">
        <v>0</v>
      </c>
      <c r="AV2241" t="s">
        <v>208</v>
      </c>
      <c r="AW2241">
        <v>0</v>
      </c>
      <c r="AX2241">
        <v>-0.747</v>
      </c>
      <c r="AY2241">
        <v>-0.067</v>
      </c>
      <c r="AZ2241">
        <v>0</v>
      </c>
      <c r="BA2241">
        <v>0</v>
      </c>
      <c r="BB2241">
        <v>0</v>
      </c>
      <c r="BC2241">
        <v>0</v>
      </c>
      <c r="BD2241">
        <v>-75.7984071428571</v>
      </c>
      <c r="BE2241">
        <v>20.0213862783816</v>
      </c>
      <c r="BF2241">
        <v>3.54203262060433</v>
      </c>
      <c r="BG2241">
        <v>0</v>
      </c>
      <c r="BH2241">
        <v>-2.9442230952381</v>
      </c>
      <c r="BI2241">
        <v>0.136366303975294</v>
      </c>
      <c r="BJ2241">
        <v>0.0353589568694509</v>
      </c>
      <c r="BK2241">
        <v>0</v>
      </c>
      <c r="BL2241">
        <v>0</v>
      </c>
      <c r="BM2241">
        <v>0</v>
      </c>
      <c r="BN2241" t="s">
        <v>209</v>
      </c>
      <c r="BO2241">
        <v>1.88466</v>
      </c>
      <c r="BP2241">
        <v>1.88158</v>
      </c>
      <c r="BQ2241">
        <v>1.88312</v>
      </c>
      <c r="BR2241">
        <v>1.88188</v>
      </c>
      <c r="BS2241">
        <v>1.88382</v>
      </c>
      <c r="BT2241">
        <v>1.88309</v>
      </c>
      <c r="BU2241">
        <v>1.88477</v>
      </c>
      <c r="BV2241">
        <v>1.88232</v>
      </c>
      <c r="BW2241" t="s">
        <v>210</v>
      </c>
      <c r="BX2241" t="s">
        <v>17</v>
      </c>
      <c r="BY2241" t="s">
        <v>17</v>
      </c>
      <c r="BZ2241" t="s">
        <v>17</v>
      </c>
      <c r="CA2241" t="s">
        <v>211</v>
      </c>
      <c r="CB2241" t="s">
        <v>212</v>
      </c>
      <c r="CC2241" t="s">
        <v>213</v>
      </c>
      <c r="CD2241" t="s">
        <v>213</v>
      </c>
      <c r="CE2241" t="s">
        <v>213</v>
      </c>
      <c r="CF2241" t="s">
        <v>213</v>
      </c>
      <c r="CG2241">
        <v>5</v>
      </c>
      <c r="CH2241">
        <v>0</v>
      </c>
      <c r="CI2241">
        <v>0</v>
      </c>
      <c r="CJ2241">
        <v>0</v>
      </c>
      <c r="CK2241">
        <v>0</v>
      </c>
      <c r="CL2241">
        <v>2</v>
      </c>
      <c r="CM2241">
        <v>1344.47</v>
      </c>
      <c r="CN2241">
        <v>2.54739</v>
      </c>
      <c r="CO2241">
        <v>6.70779</v>
      </c>
      <c r="CP2241">
        <v>9.27513</v>
      </c>
      <c r="CQ2241">
        <v>29.9998</v>
      </c>
      <c r="CR2241">
        <v>9.05085</v>
      </c>
      <c r="CS2241">
        <v>9.34188</v>
      </c>
      <c r="CT2241">
        <v>-1</v>
      </c>
      <c r="CU2241">
        <v>100</v>
      </c>
      <c r="CV2241">
        <v>0.829925</v>
      </c>
      <c r="CW2241">
        <v>-999.9</v>
      </c>
      <c r="CX2241">
        <v>400</v>
      </c>
      <c r="CY2241">
        <v>0</v>
      </c>
      <c r="CZ2241">
        <v>103.907</v>
      </c>
      <c r="DA2241">
        <v>103.328</v>
      </c>
    </row>
    <row r="2242" spans="1:105">
      <c r="A2242">
        <v>2228</v>
      </c>
      <c r="B2242">
        <v>1551453227.1</v>
      </c>
      <c r="C2242">
        <v>6928.19999980927</v>
      </c>
      <c r="D2242" t="s">
        <v>4687</v>
      </c>
      <c r="E2242" t="s">
        <v>4688</v>
      </c>
      <c r="F2242">
        <f>J2242+I2242+M2242*K2242</f>
        <v>0</v>
      </c>
      <c r="G2242">
        <f>(1000*AM2242)/(L2242*(AO2242+273.15))</f>
        <v>0</v>
      </c>
      <c r="H2242">
        <f>((G2242*F2242*(1-(AJ2242/1000)))/(100*K2242))*(0.0/60)</f>
        <v>0</v>
      </c>
      <c r="I2242" t="s">
        <v>203</v>
      </c>
      <c r="J2242" t="s">
        <v>204</v>
      </c>
      <c r="K2242" t="s">
        <v>205</v>
      </c>
      <c r="L2242" t="s">
        <v>206</v>
      </c>
      <c r="M2242" t="s">
        <v>4513</v>
      </c>
      <c r="N2242" t="s">
        <v>4514</v>
      </c>
      <c r="O2242" t="s">
        <v>457</v>
      </c>
      <c r="Q2242">
        <v>1551453227.1</v>
      </c>
      <c r="R2242">
        <f>AL2242*Y2242*(AJ2242-AK2242)/(100*AF2242*(1000-Y2242*AJ2242))</f>
        <v>0</v>
      </c>
      <c r="S2242">
        <f>AL2242*Y2242*(AI2242-AH2242*(1000-Y2242*AK2242)/(1000-Y2242*AJ2242))/(100*AF2242)</f>
        <v>0</v>
      </c>
      <c r="T2242">
        <f>(U2242/V2242*100)</f>
        <v>0</v>
      </c>
      <c r="U2242">
        <f>AJ2242*(AM2242+AN2242)/1000</f>
        <v>0</v>
      </c>
      <c r="V2242">
        <f>0.61365*exp(17.502*AO2242/(240.97+AO2242))</f>
        <v>0</v>
      </c>
      <c r="W2242">
        <v>130</v>
      </c>
      <c r="X2242">
        <v>9</v>
      </c>
      <c r="Y2242">
        <f>IF(W2242*$H$11&gt;=AA2242,1.0,(AA2242/(AA2242-W2242*$H$11)))</f>
        <v>0</v>
      </c>
      <c r="Z2242">
        <f>(Y2242-1)*100</f>
        <v>0</v>
      </c>
      <c r="AA2242">
        <f>MAX(0,($B$11+$C$11*AR2242)/(1+$D$11*AR2242)*AM2242/(AO2242+273)*$E$11)</f>
        <v>0</v>
      </c>
      <c r="AB2242">
        <f>$B$9*AS2242+$C$9*AT2242</f>
        <v>0</v>
      </c>
      <c r="AC2242">
        <f>AB2242*AD2242</f>
        <v>0</v>
      </c>
      <c r="AD2242">
        <f>($B$9*$D$7+$C$9*$D$7)/($B$9+$C$9)</f>
        <v>0</v>
      </c>
      <c r="AE2242">
        <f>($B$9*$K$7+$C$9*$K$7)/($B$9+$C$9)</f>
        <v>0</v>
      </c>
      <c r="AF2242">
        <v>10</v>
      </c>
      <c r="AG2242">
        <v>1551453227.1</v>
      </c>
      <c r="AH2242">
        <v>381.139</v>
      </c>
      <c r="AI2242">
        <v>396.841</v>
      </c>
      <c r="AJ2242">
        <v>8.49033</v>
      </c>
      <c r="AK2242">
        <v>8.26507</v>
      </c>
      <c r="AL2242">
        <v>1456.93</v>
      </c>
      <c r="AM2242">
        <v>100.532</v>
      </c>
      <c r="AN2242">
        <v>0.021278</v>
      </c>
      <c r="AO2242">
        <v>6.35061</v>
      </c>
      <c r="AP2242">
        <v>999.9</v>
      </c>
      <c r="AQ2242">
        <v>999.9</v>
      </c>
      <c r="AR2242">
        <v>10005</v>
      </c>
      <c r="AS2242">
        <v>0</v>
      </c>
      <c r="AT2242">
        <v>594.717</v>
      </c>
      <c r="AU2242">
        <v>0</v>
      </c>
      <c r="AV2242" t="s">
        <v>208</v>
      </c>
      <c r="AW2242">
        <v>0</v>
      </c>
      <c r="AX2242">
        <v>-0.747</v>
      </c>
      <c r="AY2242">
        <v>-0.067</v>
      </c>
      <c r="AZ2242">
        <v>0</v>
      </c>
      <c r="BA2242">
        <v>0</v>
      </c>
      <c r="BB2242">
        <v>0</v>
      </c>
      <c r="BC2242">
        <v>0</v>
      </c>
      <c r="BD2242">
        <v>-75.7984071428571</v>
      </c>
      <c r="BE2242">
        <v>20.0213862783816</v>
      </c>
      <c r="BF2242">
        <v>3.54203262060433</v>
      </c>
      <c r="BG2242">
        <v>0</v>
      </c>
      <c r="BH2242">
        <v>-2.9442230952381</v>
      </c>
      <c r="BI2242">
        <v>0.136366303975294</v>
      </c>
      <c r="BJ2242">
        <v>0.0353589568694509</v>
      </c>
      <c r="BK2242">
        <v>0</v>
      </c>
      <c r="BL2242">
        <v>0</v>
      </c>
      <c r="BM2242">
        <v>0</v>
      </c>
      <c r="BN2242" t="s">
        <v>209</v>
      </c>
      <c r="BO2242">
        <v>1.88469</v>
      </c>
      <c r="BP2242">
        <v>1.8816</v>
      </c>
      <c r="BQ2242">
        <v>1.88312</v>
      </c>
      <c r="BR2242">
        <v>1.88188</v>
      </c>
      <c r="BS2242">
        <v>1.88384</v>
      </c>
      <c r="BT2242">
        <v>1.88309</v>
      </c>
      <c r="BU2242">
        <v>1.88477</v>
      </c>
      <c r="BV2242">
        <v>1.88232</v>
      </c>
      <c r="BW2242" t="s">
        <v>210</v>
      </c>
      <c r="BX2242" t="s">
        <v>17</v>
      </c>
      <c r="BY2242" t="s">
        <v>17</v>
      </c>
      <c r="BZ2242" t="s">
        <v>17</v>
      </c>
      <c r="CA2242" t="s">
        <v>211</v>
      </c>
      <c r="CB2242" t="s">
        <v>212</v>
      </c>
      <c r="CC2242" t="s">
        <v>213</v>
      </c>
      <c r="CD2242" t="s">
        <v>213</v>
      </c>
      <c r="CE2242" t="s">
        <v>213</v>
      </c>
      <c r="CF2242" t="s">
        <v>213</v>
      </c>
      <c r="CG2242">
        <v>5</v>
      </c>
      <c r="CH2242">
        <v>0</v>
      </c>
      <c r="CI2242">
        <v>0</v>
      </c>
      <c r="CJ2242">
        <v>0</v>
      </c>
      <c r="CK2242">
        <v>0</v>
      </c>
      <c r="CL2242">
        <v>2</v>
      </c>
      <c r="CM2242">
        <v>1348.55</v>
      </c>
      <c r="CN2242">
        <v>2.54739</v>
      </c>
      <c r="CO2242">
        <v>6.71103</v>
      </c>
      <c r="CP2242">
        <v>9.27447</v>
      </c>
      <c r="CQ2242">
        <v>29.9997</v>
      </c>
      <c r="CR2242">
        <v>9.0503</v>
      </c>
      <c r="CS2242">
        <v>9.34097</v>
      </c>
      <c r="CT2242">
        <v>-1</v>
      </c>
      <c r="CU2242">
        <v>100</v>
      </c>
      <c r="CV2242">
        <v>0.829925</v>
      </c>
      <c r="CW2242">
        <v>-999.9</v>
      </c>
      <c r="CX2242">
        <v>400</v>
      </c>
      <c r="CY2242">
        <v>0</v>
      </c>
      <c r="CZ2242">
        <v>103.907</v>
      </c>
      <c r="DA2242">
        <v>103.329</v>
      </c>
    </row>
    <row r="2243" spans="1:105">
      <c r="A2243">
        <v>2229</v>
      </c>
      <c r="B2243">
        <v>1551453229.1</v>
      </c>
      <c r="C2243">
        <v>6930.19999980927</v>
      </c>
      <c r="D2243" t="s">
        <v>4689</v>
      </c>
      <c r="E2243" t="s">
        <v>4690</v>
      </c>
      <c r="F2243">
        <f>J2243+I2243+M2243*K2243</f>
        <v>0</v>
      </c>
      <c r="G2243">
        <f>(1000*AM2243)/(L2243*(AO2243+273.15))</f>
        <v>0</v>
      </c>
      <c r="H2243">
        <f>((G2243*F2243*(1-(AJ2243/1000)))/(100*K2243))*(0.0/60)</f>
        <v>0</v>
      </c>
      <c r="I2243" t="s">
        <v>203</v>
      </c>
      <c r="J2243" t="s">
        <v>204</v>
      </c>
      <c r="K2243" t="s">
        <v>205</v>
      </c>
      <c r="L2243" t="s">
        <v>206</v>
      </c>
      <c r="M2243" t="s">
        <v>4513</v>
      </c>
      <c r="N2243" t="s">
        <v>4514</v>
      </c>
      <c r="O2243" t="s">
        <v>457</v>
      </c>
      <c r="Q2243">
        <v>1551453229.1</v>
      </c>
      <c r="R2243">
        <f>AL2243*Y2243*(AJ2243-AK2243)/(100*AF2243*(1000-Y2243*AJ2243))</f>
        <v>0</v>
      </c>
      <c r="S2243">
        <f>AL2243*Y2243*(AI2243-AH2243*(1000-Y2243*AK2243)/(1000-Y2243*AJ2243))/(100*AF2243)</f>
        <v>0</v>
      </c>
      <c r="T2243">
        <f>(U2243/V2243*100)</f>
        <v>0</v>
      </c>
      <c r="U2243">
        <f>AJ2243*(AM2243+AN2243)/1000</f>
        <v>0</v>
      </c>
      <c r="V2243">
        <f>0.61365*exp(17.502*AO2243/(240.97+AO2243))</f>
        <v>0</v>
      </c>
      <c r="W2243">
        <v>152</v>
      </c>
      <c r="X2243">
        <v>10</v>
      </c>
      <c r="Y2243">
        <f>IF(W2243*$H$11&gt;=AA2243,1.0,(AA2243/(AA2243-W2243*$H$11)))</f>
        <v>0</v>
      </c>
      <c r="Z2243">
        <f>(Y2243-1)*100</f>
        <v>0</v>
      </c>
      <c r="AA2243">
        <f>MAX(0,($B$11+$C$11*AR2243)/(1+$D$11*AR2243)*AM2243/(AO2243+273)*$E$11)</f>
        <v>0</v>
      </c>
      <c r="AB2243">
        <f>$B$9*AS2243+$C$9*AT2243</f>
        <v>0</v>
      </c>
      <c r="AC2243">
        <f>AB2243*AD2243</f>
        <v>0</v>
      </c>
      <c r="AD2243">
        <f>($B$9*$D$7+$C$9*$D$7)/($B$9+$C$9)</f>
        <v>0</v>
      </c>
      <c r="AE2243">
        <f>($B$9*$K$7+$C$9*$K$7)/($B$9+$C$9)</f>
        <v>0</v>
      </c>
      <c r="AF2243">
        <v>10</v>
      </c>
      <c r="AG2243">
        <v>1551453229.1</v>
      </c>
      <c r="AH2243">
        <v>380.71</v>
      </c>
      <c r="AI2243">
        <v>396.826</v>
      </c>
      <c r="AJ2243">
        <v>8.50029</v>
      </c>
      <c r="AK2243">
        <v>8.26552</v>
      </c>
      <c r="AL2243">
        <v>1456.9</v>
      </c>
      <c r="AM2243">
        <v>100.532</v>
      </c>
      <c r="AN2243">
        <v>0.0213587</v>
      </c>
      <c r="AO2243">
        <v>6.35011</v>
      </c>
      <c r="AP2243">
        <v>999.9</v>
      </c>
      <c r="AQ2243">
        <v>999.9</v>
      </c>
      <c r="AR2243">
        <v>10000</v>
      </c>
      <c r="AS2243">
        <v>0</v>
      </c>
      <c r="AT2243">
        <v>596.374</v>
      </c>
      <c r="AU2243">
        <v>0</v>
      </c>
      <c r="AV2243" t="s">
        <v>208</v>
      </c>
      <c r="AW2243">
        <v>0</v>
      </c>
      <c r="AX2243">
        <v>-0.747</v>
      </c>
      <c r="AY2243">
        <v>-0.067</v>
      </c>
      <c r="AZ2243">
        <v>0</v>
      </c>
      <c r="BA2243">
        <v>0</v>
      </c>
      <c r="BB2243">
        <v>0</v>
      </c>
      <c r="BC2243">
        <v>0</v>
      </c>
      <c r="BD2243">
        <v>-75.7984071428571</v>
      </c>
      <c r="BE2243">
        <v>20.0213862783816</v>
      </c>
      <c r="BF2243">
        <v>3.54203262060433</v>
      </c>
      <c r="BG2243">
        <v>0</v>
      </c>
      <c r="BH2243">
        <v>-2.9442230952381</v>
      </c>
      <c r="BI2243">
        <v>0.136366303975294</v>
      </c>
      <c r="BJ2243">
        <v>0.0353589568694509</v>
      </c>
      <c r="BK2243">
        <v>0</v>
      </c>
      <c r="BL2243">
        <v>0</v>
      </c>
      <c r="BM2243">
        <v>0</v>
      </c>
      <c r="BN2243" t="s">
        <v>209</v>
      </c>
      <c r="BO2243">
        <v>1.88469</v>
      </c>
      <c r="BP2243">
        <v>1.88161</v>
      </c>
      <c r="BQ2243">
        <v>1.88311</v>
      </c>
      <c r="BR2243">
        <v>1.88189</v>
      </c>
      <c r="BS2243">
        <v>1.88384</v>
      </c>
      <c r="BT2243">
        <v>1.88309</v>
      </c>
      <c r="BU2243">
        <v>1.88477</v>
      </c>
      <c r="BV2243">
        <v>1.88232</v>
      </c>
      <c r="BW2243" t="s">
        <v>210</v>
      </c>
      <c r="BX2243" t="s">
        <v>17</v>
      </c>
      <c r="BY2243" t="s">
        <v>17</v>
      </c>
      <c r="BZ2243" t="s">
        <v>17</v>
      </c>
      <c r="CA2243" t="s">
        <v>211</v>
      </c>
      <c r="CB2243" t="s">
        <v>212</v>
      </c>
      <c r="CC2243" t="s">
        <v>213</v>
      </c>
      <c r="CD2243" t="s">
        <v>213</v>
      </c>
      <c r="CE2243" t="s">
        <v>213</v>
      </c>
      <c r="CF2243" t="s">
        <v>213</v>
      </c>
      <c r="CG2243">
        <v>5</v>
      </c>
      <c r="CH2243">
        <v>0</v>
      </c>
      <c r="CI2243">
        <v>0</v>
      </c>
      <c r="CJ2243">
        <v>0</v>
      </c>
      <c r="CK2243">
        <v>0</v>
      </c>
      <c r="CL2243">
        <v>2</v>
      </c>
      <c r="CM2243">
        <v>1331.79</v>
      </c>
      <c r="CN2243">
        <v>2.54739</v>
      </c>
      <c r="CO2243">
        <v>6.71433</v>
      </c>
      <c r="CP2243">
        <v>9.27374</v>
      </c>
      <c r="CQ2243">
        <v>29.9998</v>
      </c>
      <c r="CR2243">
        <v>9.04975</v>
      </c>
      <c r="CS2243">
        <v>9.3398</v>
      </c>
      <c r="CT2243">
        <v>-1</v>
      </c>
      <c r="CU2243">
        <v>100</v>
      </c>
      <c r="CV2243">
        <v>0.829925</v>
      </c>
      <c r="CW2243">
        <v>-999.9</v>
      </c>
      <c r="CX2243">
        <v>400</v>
      </c>
      <c r="CY2243">
        <v>0</v>
      </c>
      <c r="CZ2243">
        <v>103.906</v>
      </c>
      <c r="DA2243">
        <v>103.328</v>
      </c>
    </row>
    <row r="2244" spans="1:105">
      <c r="A2244">
        <v>2230</v>
      </c>
      <c r="B2244">
        <v>1551453231.1</v>
      </c>
      <c r="C2244">
        <v>6932.19999980927</v>
      </c>
      <c r="D2244" t="s">
        <v>4691</v>
      </c>
      <c r="E2244" t="s">
        <v>4692</v>
      </c>
      <c r="F2244">
        <f>J2244+I2244+M2244*K2244</f>
        <v>0</v>
      </c>
      <c r="G2244">
        <f>(1000*AM2244)/(L2244*(AO2244+273.15))</f>
        <v>0</v>
      </c>
      <c r="H2244">
        <f>((G2244*F2244*(1-(AJ2244/1000)))/(100*K2244))*(0.0/60)</f>
        <v>0</v>
      </c>
      <c r="I2244" t="s">
        <v>203</v>
      </c>
      <c r="J2244" t="s">
        <v>204</v>
      </c>
      <c r="K2244" t="s">
        <v>205</v>
      </c>
      <c r="L2244" t="s">
        <v>206</v>
      </c>
      <c r="M2244" t="s">
        <v>4513</v>
      </c>
      <c r="N2244" t="s">
        <v>4514</v>
      </c>
      <c r="O2244" t="s">
        <v>457</v>
      </c>
      <c r="Q2244">
        <v>1551453231.1</v>
      </c>
      <c r="R2244">
        <f>AL2244*Y2244*(AJ2244-AK2244)/(100*AF2244*(1000-Y2244*AJ2244))</f>
        <v>0</v>
      </c>
      <c r="S2244">
        <f>AL2244*Y2244*(AI2244-AH2244*(1000-Y2244*AK2244)/(1000-Y2244*AJ2244))/(100*AF2244)</f>
        <v>0</v>
      </c>
      <c r="T2244">
        <f>(U2244/V2244*100)</f>
        <v>0</v>
      </c>
      <c r="U2244">
        <f>AJ2244*(AM2244+AN2244)/1000</f>
        <v>0</v>
      </c>
      <c r="V2244">
        <f>0.61365*exp(17.502*AO2244/(240.97+AO2244))</f>
        <v>0</v>
      </c>
      <c r="W2244">
        <v>145</v>
      </c>
      <c r="X2244">
        <v>10</v>
      </c>
      <c r="Y2244">
        <f>IF(W2244*$H$11&gt;=AA2244,1.0,(AA2244/(AA2244-W2244*$H$11)))</f>
        <v>0</v>
      </c>
      <c r="Z2244">
        <f>(Y2244-1)*100</f>
        <v>0</v>
      </c>
      <c r="AA2244">
        <f>MAX(0,($B$11+$C$11*AR2244)/(1+$D$11*AR2244)*AM2244/(AO2244+273)*$E$11)</f>
        <v>0</v>
      </c>
      <c r="AB2244">
        <f>$B$9*AS2244+$C$9*AT2244</f>
        <v>0</v>
      </c>
      <c r="AC2244">
        <f>AB2244*AD2244</f>
        <v>0</v>
      </c>
      <c r="AD2244">
        <f>($B$9*$D$7+$C$9*$D$7)/($B$9+$C$9)</f>
        <v>0</v>
      </c>
      <c r="AE2244">
        <f>($B$9*$K$7+$C$9*$K$7)/($B$9+$C$9)</f>
        <v>0</v>
      </c>
      <c r="AF2244">
        <v>10</v>
      </c>
      <c r="AG2244">
        <v>1551453231.1</v>
      </c>
      <c r="AH2244">
        <v>380.335</v>
      </c>
      <c r="AI2244">
        <v>396.823</v>
      </c>
      <c r="AJ2244">
        <v>8.51278</v>
      </c>
      <c r="AK2244">
        <v>8.26618</v>
      </c>
      <c r="AL2244">
        <v>1456.59</v>
      </c>
      <c r="AM2244">
        <v>100.532</v>
      </c>
      <c r="AN2244">
        <v>0.021167</v>
      </c>
      <c r="AO2244">
        <v>6.3642</v>
      </c>
      <c r="AP2244">
        <v>999.9</v>
      </c>
      <c r="AQ2244">
        <v>999.9</v>
      </c>
      <c r="AR2244">
        <v>10005.6</v>
      </c>
      <c r="AS2244">
        <v>0</v>
      </c>
      <c r="AT2244">
        <v>598.256</v>
      </c>
      <c r="AU2244">
        <v>0</v>
      </c>
      <c r="AV2244" t="s">
        <v>208</v>
      </c>
      <c r="AW2244">
        <v>0</v>
      </c>
      <c r="AX2244">
        <v>-0.747</v>
      </c>
      <c r="AY2244">
        <v>-0.067</v>
      </c>
      <c r="AZ2244">
        <v>0</v>
      </c>
      <c r="BA2244">
        <v>0</v>
      </c>
      <c r="BB2244">
        <v>0</v>
      </c>
      <c r="BC2244">
        <v>0</v>
      </c>
      <c r="BD2244">
        <v>-75.7984071428571</v>
      </c>
      <c r="BE2244">
        <v>20.0213862783816</v>
      </c>
      <c r="BF2244">
        <v>3.54203262060433</v>
      </c>
      <c r="BG2244">
        <v>0</v>
      </c>
      <c r="BH2244">
        <v>-2.9442230952381</v>
      </c>
      <c r="BI2244">
        <v>0.136366303975294</v>
      </c>
      <c r="BJ2244">
        <v>0.0353589568694509</v>
      </c>
      <c r="BK2244">
        <v>0</v>
      </c>
      <c r="BL2244">
        <v>0</v>
      </c>
      <c r="BM2244">
        <v>0</v>
      </c>
      <c r="BN2244" t="s">
        <v>209</v>
      </c>
      <c r="BO2244">
        <v>1.88468</v>
      </c>
      <c r="BP2244">
        <v>1.88163</v>
      </c>
      <c r="BQ2244">
        <v>1.88311</v>
      </c>
      <c r="BR2244">
        <v>1.8819</v>
      </c>
      <c r="BS2244">
        <v>1.88384</v>
      </c>
      <c r="BT2244">
        <v>1.88309</v>
      </c>
      <c r="BU2244">
        <v>1.88477</v>
      </c>
      <c r="BV2244">
        <v>1.88231</v>
      </c>
      <c r="BW2244" t="s">
        <v>210</v>
      </c>
      <c r="BX2244" t="s">
        <v>17</v>
      </c>
      <c r="BY2244" t="s">
        <v>17</v>
      </c>
      <c r="BZ2244" t="s">
        <v>17</v>
      </c>
      <c r="CA2244" t="s">
        <v>211</v>
      </c>
      <c r="CB2244" t="s">
        <v>212</v>
      </c>
      <c r="CC2244" t="s">
        <v>213</v>
      </c>
      <c r="CD2244" t="s">
        <v>213</v>
      </c>
      <c r="CE2244" t="s">
        <v>213</v>
      </c>
      <c r="CF2244" t="s">
        <v>213</v>
      </c>
      <c r="CG2244">
        <v>5</v>
      </c>
      <c r="CH2244">
        <v>0</v>
      </c>
      <c r="CI2244">
        <v>0</v>
      </c>
      <c r="CJ2244">
        <v>0</v>
      </c>
      <c r="CK2244">
        <v>0</v>
      </c>
      <c r="CL2244">
        <v>2</v>
      </c>
      <c r="CM2244">
        <v>1336.9</v>
      </c>
      <c r="CN2244">
        <v>2.54739</v>
      </c>
      <c r="CO2244">
        <v>6.71747</v>
      </c>
      <c r="CP2244">
        <v>9.2729</v>
      </c>
      <c r="CQ2244">
        <v>29.9998</v>
      </c>
      <c r="CR2244">
        <v>9.04918</v>
      </c>
      <c r="CS2244">
        <v>9.33851</v>
      </c>
      <c r="CT2244">
        <v>-1</v>
      </c>
      <c r="CU2244">
        <v>100</v>
      </c>
      <c r="CV2244">
        <v>0.829925</v>
      </c>
      <c r="CW2244">
        <v>-999.9</v>
      </c>
      <c r="CX2244">
        <v>400</v>
      </c>
      <c r="CY2244">
        <v>0</v>
      </c>
      <c r="CZ2244">
        <v>103.906</v>
      </c>
      <c r="DA2244">
        <v>103.329</v>
      </c>
    </row>
    <row r="2245" spans="1:105">
      <c r="A2245">
        <v>2231</v>
      </c>
      <c r="B2245">
        <v>1551453233.1</v>
      </c>
      <c r="C2245">
        <v>6934.19999980927</v>
      </c>
      <c r="D2245" t="s">
        <v>4693</v>
      </c>
      <c r="E2245" t="s">
        <v>4694</v>
      </c>
      <c r="F2245">
        <f>J2245+I2245+M2245*K2245</f>
        <v>0</v>
      </c>
      <c r="G2245">
        <f>(1000*AM2245)/(L2245*(AO2245+273.15))</f>
        <v>0</v>
      </c>
      <c r="H2245">
        <f>((G2245*F2245*(1-(AJ2245/1000)))/(100*K2245))*(0.0/60)</f>
        <v>0</v>
      </c>
      <c r="I2245" t="s">
        <v>203</v>
      </c>
      <c r="J2245" t="s">
        <v>204</v>
      </c>
      <c r="K2245" t="s">
        <v>205</v>
      </c>
      <c r="L2245" t="s">
        <v>206</v>
      </c>
      <c r="M2245" t="s">
        <v>4513</v>
      </c>
      <c r="N2245" t="s">
        <v>4514</v>
      </c>
      <c r="O2245" t="s">
        <v>457</v>
      </c>
      <c r="Q2245">
        <v>1551453233.1</v>
      </c>
      <c r="R2245">
        <f>AL2245*Y2245*(AJ2245-AK2245)/(100*AF2245*(1000-Y2245*AJ2245))</f>
        <v>0</v>
      </c>
      <c r="S2245">
        <f>AL2245*Y2245*(AI2245-AH2245*(1000-Y2245*AK2245)/(1000-Y2245*AJ2245))/(100*AF2245)</f>
        <v>0</v>
      </c>
      <c r="T2245">
        <f>(U2245/V2245*100)</f>
        <v>0</v>
      </c>
      <c r="U2245">
        <f>AJ2245*(AM2245+AN2245)/1000</f>
        <v>0</v>
      </c>
      <c r="V2245">
        <f>0.61365*exp(17.502*AO2245/(240.97+AO2245))</f>
        <v>0</v>
      </c>
      <c r="W2245">
        <v>140</v>
      </c>
      <c r="X2245">
        <v>10</v>
      </c>
      <c r="Y2245">
        <f>IF(W2245*$H$11&gt;=AA2245,1.0,(AA2245/(AA2245-W2245*$H$11)))</f>
        <v>0</v>
      </c>
      <c r="Z2245">
        <f>(Y2245-1)*100</f>
        <v>0</v>
      </c>
      <c r="AA2245">
        <f>MAX(0,($B$11+$C$11*AR2245)/(1+$D$11*AR2245)*AM2245/(AO2245+273)*$E$11)</f>
        <v>0</v>
      </c>
      <c r="AB2245">
        <f>$B$9*AS2245+$C$9*AT2245</f>
        <v>0</v>
      </c>
      <c r="AC2245">
        <f>AB2245*AD2245</f>
        <v>0</v>
      </c>
      <c r="AD2245">
        <f>($B$9*$D$7+$C$9*$D$7)/($B$9+$C$9)</f>
        <v>0</v>
      </c>
      <c r="AE2245">
        <f>($B$9*$K$7+$C$9*$K$7)/($B$9+$C$9)</f>
        <v>0</v>
      </c>
      <c r="AF2245">
        <v>10</v>
      </c>
      <c r="AG2245">
        <v>1551453233.1</v>
      </c>
      <c r="AH2245">
        <v>379.985</v>
      </c>
      <c r="AI2245">
        <v>396.842</v>
      </c>
      <c r="AJ2245">
        <v>8.53193</v>
      </c>
      <c r="AK2245">
        <v>8.26547</v>
      </c>
      <c r="AL2245">
        <v>1456.73</v>
      </c>
      <c r="AM2245">
        <v>100.533</v>
      </c>
      <c r="AN2245">
        <v>0.021204</v>
      </c>
      <c r="AO2245">
        <v>6.39196</v>
      </c>
      <c r="AP2245">
        <v>999.9</v>
      </c>
      <c r="AQ2245">
        <v>999.9</v>
      </c>
      <c r="AR2245">
        <v>10013.8</v>
      </c>
      <c r="AS2245">
        <v>0</v>
      </c>
      <c r="AT2245">
        <v>600.707</v>
      </c>
      <c r="AU2245">
        <v>0</v>
      </c>
      <c r="AV2245" t="s">
        <v>208</v>
      </c>
      <c r="AW2245">
        <v>0</v>
      </c>
      <c r="AX2245">
        <v>-0.747</v>
      </c>
      <c r="AY2245">
        <v>-0.067</v>
      </c>
      <c r="AZ2245">
        <v>0</v>
      </c>
      <c r="BA2245">
        <v>0</v>
      </c>
      <c r="BB2245">
        <v>0</v>
      </c>
      <c r="BC2245">
        <v>0</v>
      </c>
      <c r="BD2245">
        <v>-75.7984071428571</v>
      </c>
      <c r="BE2245">
        <v>20.0213862783816</v>
      </c>
      <c r="BF2245">
        <v>3.54203262060433</v>
      </c>
      <c r="BG2245">
        <v>0</v>
      </c>
      <c r="BH2245">
        <v>-2.9442230952381</v>
      </c>
      <c r="BI2245">
        <v>0.136366303975294</v>
      </c>
      <c r="BJ2245">
        <v>0.0353589568694509</v>
      </c>
      <c r="BK2245">
        <v>0</v>
      </c>
      <c r="BL2245">
        <v>0</v>
      </c>
      <c r="BM2245">
        <v>0</v>
      </c>
      <c r="BN2245" t="s">
        <v>209</v>
      </c>
      <c r="BO2245">
        <v>1.88469</v>
      </c>
      <c r="BP2245">
        <v>1.88163</v>
      </c>
      <c r="BQ2245">
        <v>1.88311</v>
      </c>
      <c r="BR2245">
        <v>1.88188</v>
      </c>
      <c r="BS2245">
        <v>1.88384</v>
      </c>
      <c r="BT2245">
        <v>1.88309</v>
      </c>
      <c r="BU2245">
        <v>1.88477</v>
      </c>
      <c r="BV2245">
        <v>1.88231</v>
      </c>
      <c r="BW2245" t="s">
        <v>210</v>
      </c>
      <c r="BX2245" t="s">
        <v>17</v>
      </c>
      <c r="BY2245" t="s">
        <v>17</v>
      </c>
      <c r="BZ2245" t="s">
        <v>17</v>
      </c>
      <c r="CA2245" t="s">
        <v>211</v>
      </c>
      <c r="CB2245" t="s">
        <v>212</v>
      </c>
      <c r="CC2245" t="s">
        <v>213</v>
      </c>
      <c r="CD2245" t="s">
        <v>213</v>
      </c>
      <c r="CE2245" t="s">
        <v>213</v>
      </c>
      <c r="CF2245" t="s">
        <v>213</v>
      </c>
      <c r="CG2245">
        <v>5</v>
      </c>
      <c r="CH2245">
        <v>0</v>
      </c>
      <c r="CI2245">
        <v>0</v>
      </c>
      <c r="CJ2245">
        <v>0</v>
      </c>
      <c r="CK2245">
        <v>0</v>
      </c>
      <c r="CL2245">
        <v>2</v>
      </c>
      <c r="CM2245">
        <v>1340.53</v>
      </c>
      <c r="CN2245">
        <v>2.54738</v>
      </c>
      <c r="CO2245">
        <v>6.72061</v>
      </c>
      <c r="CP2245">
        <v>9.27224</v>
      </c>
      <c r="CQ2245">
        <v>29.9998</v>
      </c>
      <c r="CR2245">
        <v>9.04873</v>
      </c>
      <c r="CS2245">
        <v>9.33767</v>
      </c>
      <c r="CT2245">
        <v>-1</v>
      </c>
      <c r="CU2245">
        <v>100</v>
      </c>
      <c r="CV2245">
        <v>0.450135</v>
      </c>
      <c r="CW2245">
        <v>-999.9</v>
      </c>
      <c r="CX2245">
        <v>400</v>
      </c>
      <c r="CY2245">
        <v>0</v>
      </c>
      <c r="CZ2245">
        <v>103.906</v>
      </c>
      <c r="DA2245">
        <v>103.329</v>
      </c>
    </row>
    <row r="2246" spans="1:105">
      <c r="A2246">
        <v>2232</v>
      </c>
      <c r="B2246">
        <v>1551453235.1</v>
      </c>
      <c r="C2246">
        <v>6936.19999980927</v>
      </c>
      <c r="D2246" t="s">
        <v>4695</v>
      </c>
      <c r="E2246" t="s">
        <v>4696</v>
      </c>
      <c r="F2246">
        <f>J2246+I2246+M2246*K2246</f>
        <v>0</v>
      </c>
      <c r="G2246">
        <f>(1000*AM2246)/(L2246*(AO2246+273.15))</f>
        <v>0</v>
      </c>
      <c r="H2246">
        <f>((G2246*F2246*(1-(AJ2246/1000)))/(100*K2246))*(0.0/60)</f>
        <v>0</v>
      </c>
      <c r="I2246" t="s">
        <v>203</v>
      </c>
      <c r="J2246" t="s">
        <v>204</v>
      </c>
      <c r="K2246" t="s">
        <v>205</v>
      </c>
      <c r="L2246" t="s">
        <v>206</v>
      </c>
      <c r="M2246" t="s">
        <v>4513</v>
      </c>
      <c r="N2246" t="s">
        <v>4514</v>
      </c>
      <c r="O2246" t="s">
        <v>457</v>
      </c>
      <c r="Q2246">
        <v>1551453235.1</v>
      </c>
      <c r="R2246">
        <f>AL2246*Y2246*(AJ2246-AK2246)/(100*AF2246*(1000-Y2246*AJ2246))</f>
        <v>0</v>
      </c>
      <c r="S2246">
        <f>AL2246*Y2246*(AI2246-AH2246*(1000-Y2246*AK2246)/(1000-Y2246*AJ2246))/(100*AF2246)</f>
        <v>0</v>
      </c>
      <c r="T2246">
        <f>(U2246/V2246*100)</f>
        <v>0</v>
      </c>
      <c r="U2246">
        <f>AJ2246*(AM2246+AN2246)/1000</f>
        <v>0</v>
      </c>
      <c r="V2246">
        <f>0.61365*exp(17.502*AO2246/(240.97+AO2246))</f>
        <v>0</v>
      </c>
      <c r="W2246">
        <v>151</v>
      </c>
      <c r="X2246">
        <v>10</v>
      </c>
      <c r="Y2246">
        <f>IF(W2246*$H$11&gt;=AA2246,1.0,(AA2246/(AA2246-W2246*$H$11)))</f>
        <v>0</v>
      </c>
      <c r="Z2246">
        <f>(Y2246-1)*100</f>
        <v>0</v>
      </c>
      <c r="AA2246">
        <f>MAX(0,($B$11+$C$11*AR2246)/(1+$D$11*AR2246)*AM2246/(AO2246+273)*$E$11)</f>
        <v>0</v>
      </c>
      <c r="AB2246">
        <f>$B$9*AS2246+$C$9*AT2246</f>
        <v>0</v>
      </c>
      <c r="AC2246">
        <f>AB2246*AD2246</f>
        <v>0</v>
      </c>
      <c r="AD2246">
        <f>($B$9*$D$7+$C$9*$D$7)/($B$9+$C$9)</f>
        <v>0</v>
      </c>
      <c r="AE2246">
        <f>($B$9*$K$7+$C$9*$K$7)/($B$9+$C$9)</f>
        <v>0</v>
      </c>
      <c r="AF2246">
        <v>10</v>
      </c>
      <c r="AG2246">
        <v>1551453235.1</v>
      </c>
      <c r="AH2246">
        <v>379.625</v>
      </c>
      <c r="AI2246">
        <v>396.818</v>
      </c>
      <c r="AJ2246">
        <v>8.5458</v>
      </c>
      <c r="AK2246">
        <v>8.26499</v>
      </c>
      <c r="AL2246">
        <v>1457.1</v>
      </c>
      <c r="AM2246">
        <v>100.533</v>
      </c>
      <c r="AN2246">
        <v>0.021441</v>
      </c>
      <c r="AO2246">
        <v>6.39976</v>
      </c>
      <c r="AP2246">
        <v>999.9</v>
      </c>
      <c r="AQ2246">
        <v>999.9</v>
      </c>
      <c r="AR2246">
        <v>9975.62</v>
      </c>
      <c r="AS2246">
        <v>0</v>
      </c>
      <c r="AT2246">
        <v>607.538</v>
      </c>
      <c r="AU2246">
        <v>0</v>
      </c>
      <c r="AV2246" t="s">
        <v>208</v>
      </c>
      <c r="AW2246">
        <v>0</v>
      </c>
      <c r="AX2246">
        <v>-0.747</v>
      </c>
      <c r="AY2246">
        <v>-0.067</v>
      </c>
      <c r="AZ2246">
        <v>0</v>
      </c>
      <c r="BA2246">
        <v>0</v>
      </c>
      <c r="BB2246">
        <v>0</v>
      </c>
      <c r="BC2246">
        <v>0</v>
      </c>
      <c r="BD2246">
        <v>-75.7984071428571</v>
      </c>
      <c r="BE2246">
        <v>20.0213862783816</v>
      </c>
      <c r="BF2246">
        <v>3.54203262060433</v>
      </c>
      <c r="BG2246">
        <v>0</v>
      </c>
      <c r="BH2246">
        <v>-2.9442230952381</v>
      </c>
      <c r="BI2246">
        <v>0.136366303975294</v>
      </c>
      <c r="BJ2246">
        <v>0.0353589568694509</v>
      </c>
      <c r="BK2246">
        <v>0</v>
      </c>
      <c r="BL2246">
        <v>0</v>
      </c>
      <c r="BM2246">
        <v>0</v>
      </c>
      <c r="BN2246" t="s">
        <v>209</v>
      </c>
      <c r="BO2246">
        <v>1.88469</v>
      </c>
      <c r="BP2246">
        <v>1.88162</v>
      </c>
      <c r="BQ2246">
        <v>1.88311</v>
      </c>
      <c r="BR2246">
        <v>1.8819</v>
      </c>
      <c r="BS2246">
        <v>1.88384</v>
      </c>
      <c r="BT2246">
        <v>1.88309</v>
      </c>
      <c r="BU2246">
        <v>1.88479</v>
      </c>
      <c r="BV2246">
        <v>1.88231</v>
      </c>
      <c r="BW2246" t="s">
        <v>210</v>
      </c>
      <c r="BX2246" t="s">
        <v>17</v>
      </c>
      <c r="BY2246" t="s">
        <v>17</v>
      </c>
      <c r="BZ2246" t="s">
        <v>17</v>
      </c>
      <c r="CA2246" t="s">
        <v>211</v>
      </c>
      <c r="CB2246" t="s">
        <v>212</v>
      </c>
      <c r="CC2246" t="s">
        <v>213</v>
      </c>
      <c r="CD2246" t="s">
        <v>213</v>
      </c>
      <c r="CE2246" t="s">
        <v>213</v>
      </c>
      <c r="CF2246" t="s">
        <v>213</v>
      </c>
      <c r="CG2246">
        <v>5</v>
      </c>
      <c r="CH2246">
        <v>0</v>
      </c>
      <c r="CI2246">
        <v>0</v>
      </c>
      <c r="CJ2246">
        <v>0</v>
      </c>
      <c r="CK2246">
        <v>0</v>
      </c>
      <c r="CL2246">
        <v>2</v>
      </c>
      <c r="CM2246">
        <v>1332.78</v>
      </c>
      <c r="CN2246">
        <v>2.54738</v>
      </c>
      <c r="CO2246">
        <v>6.72393</v>
      </c>
      <c r="CP2246">
        <v>9.27151</v>
      </c>
      <c r="CQ2246">
        <v>29.9997</v>
      </c>
      <c r="CR2246">
        <v>9.04834</v>
      </c>
      <c r="CS2246">
        <v>9.33679</v>
      </c>
      <c r="CT2246">
        <v>-1</v>
      </c>
      <c r="CU2246">
        <v>100</v>
      </c>
      <c r="CV2246">
        <v>0.450135</v>
      </c>
      <c r="CW2246">
        <v>-999.9</v>
      </c>
      <c r="CX2246">
        <v>400</v>
      </c>
      <c r="CY2246">
        <v>0</v>
      </c>
      <c r="CZ2246">
        <v>103.905</v>
      </c>
      <c r="DA2246">
        <v>103.33</v>
      </c>
    </row>
    <row r="2247" spans="1:105">
      <c r="A2247">
        <v>2233</v>
      </c>
      <c r="B2247">
        <v>1551453237.1</v>
      </c>
      <c r="C2247">
        <v>6938.19999980927</v>
      </c>
      <c r="D2247" t="s">
        <v>4697</v>
      </c>
      <c r="E2247" t="s">
        <v>4698</v>
      </c>
      <c r="F2247">
        <f>J2247+I2247+M2247*K2247</f>
        <v>0</v>
      </c>
      <c r="G2247">
        <f>(1000*AM2247)/(L2247*(AO2247+273.15))</f>
        <v>0</v>
      </c>
      <c r="H2247">
        <f>((G2247*F2247*(1-(AJ2247/1000)))/(100*K2247))*(0.0/60)</f>
        <v>0</v>
      </c>
      <c r="I2247" t="s">
        <v>203</v>
      </c>
      <c r="J2247" t="s">
        <v>204</v>
      </c>
      <c r="K2247" t="s">
        <v>205</v>
      </c>
      <c r="L2247" t="s">
        <v>206</v>
      </c>
      <c r="M2247" t="s">
        <v>4513</v>
      </c>
      <c r="N2247" t="s">
        <v>4514</v>
      </c>
      <c r="O2247" t="s">
        <v>457</v>
      </c>
      <c r="Q2247">
        <v>1551453237.1</v>
      </c>
      <c r="R2247">
        <f>AL2247*Y2247*(AJ2247-AK2247)/(100*AF2247*(1000-Y2247*AJ2247))</f>
        <v>0</v>
      </c>
      <c r="S2247">
        <f>AL2247*Y2247*(AI2247-AH2247*(1000-Y2247*AK2247)/(1000-Y2247*AJ2247))/(100*AF2247)</f>
        <v>0</v>
      </c>
      <c r="T2247">
        <f>(U2247/V2247*100)</f>
        <v>0</v>
      </c>
      <c r="U2247">
        <f>AJ2247*(AM2247+AN2247)/1000</f>
        <v>0</v>
      </c>
      <c r="V2247">
        <f>0.61365*exp(17.502*AO2247/(240.97+AO2247))</f>
        <v>0</v>
      </c>
      <c r="W2247">
        <v>154</v>
      </c>
      <c r="X2247">
        <v>11</v>
      </c>
      <c r="Y2247">
        <f>IF(W2247*$H$11&gt;=AA2247,1.0,(AA2247/(AA2247-W2247*$H$11)))</f>
        <v>0</v>
      </c>
      <c r="Z2247">
        <f>(Y2247-1)*100</f>
        <v>0</v>
      </c>
      <c r="AA2247">
        <f>MAX(0,($B$11+$C$11*AR2247)/(1+$D$11*AR2247)*AM2247/(AO2247+273)*$E$11)</f>
        <v>0</v>
      </c>
      <c r="AB2247">
        <f>$B$9*AS2247+$C$9*AT2247</f>
        <v>0</v>
      </c>
      <c r="AC2247">
        <f>AB2247*AD2247</f>
        <v>0</v>
      </c>
      <c r="AD2247">
        <f>($B$9*$D$7+$C$9*$D$7)/($B$9+$C$9)</f>
        <v>0</v>
      </c>
      <c r="AE2247">
        <f>($B$9*$K$7+$C$9*$K$7)/($B$9+$C$9)</f>
        <v>0</v>
      </c>
      <c r="AF2247">
        <v>10</v>
      </c>
      <c r="AG2247">
        <v>1551453237.1</v>
      </c>
      <c r="AH2247">
        <v>379.279</v>
      </c>
      <c r="AI2247">
        <v>396.812</v>
      </c>
      <c r="AJ2247">
        <v>8.55488</v>
      </c>
      <c r="AK2247">
        <v>8.26626</v>
      </c>
      <c r="AL2247">
        <v>1456.87</v>
      </c>
      <c r="AM2247">
        <v>100.533</v>
      </c>
      <c r="AN2247">
        <v>0.0214787</v>
      </c>
      <c r="AO2247">
        <v>6.40086</v>
      </c>
      <c r="AP2247">
        <v>999.9</v>
      </c>
      <c r="AQ2247">
        <v>999.9</v>
      </c>
      <c r="AR2247">
        <v>9986.25</v>
      </c>
      <c r="AS2247">
        <v>0</v>
      </c>
      <c r="AT2247">
        <v>613.323</v>
      </c>
      <c r="AU2247">
        <v>0</v>
      </c>
      <c r="AV2247" t="s">
        <v>208</v>
      </c>
      <c r="AW2247">
        <v>0</v>
      </c>
      <c r="AX2247">
        <v>-0.747</v>
      </c>
      <c r="AY2247">
        <v>-0.067</v>
      </c>
      <c r="AZ2247">
        <v>0</v>
      </c>
      <c r="BA2247">
        <v>0</v>
      </c>
      <c r="BB2247">
        <v>0</v>
      </c>
      <c r="BC2247">
        <v>0</v>
      </c>
      <c r="BD2247">
        <v>-75.7984071428571</v>
      </c>
      <c r="BE2247">
        <v>20.0213862783816</v>
      </c>
      <c r="BF2247">
        <v>3.54203262060433</v>
      </c>
      <c r="BG2247">
        <v>0</v>
      </c>
      <c r="BH2247">
        <v>-2.9442230952381</v>
      </c>
      <c r="BI2247">
        <v>0.136366303975294</v>
      </c>
      <c r="BJ2247">
        <v>0.0353589568694509</v>
      </c>
      <c r="BK2247">
        <v>0</v>
      </c>
      <c r="BL2247">
        <v>0</v>
      </c>
      <c r="BM2247">
        <v>0</v>
      </c>
      <c r="BN2247" t="s">
        <v>209</v>
      </c>
      <c r="BO2247">
        <v>1.8847</v>
      </c>
      <c r="BP2247">
        <v>1.88162</v>
      </c>
      <c r="BQ2247">
        <v>1.88312</v>
      </c>
      <c r="BR2247">
        <v>1.8819</v>
      </c>
      <c r="BS2247">
        <v>1.88384</v>
      </c>
      <c r="BT2247">
        <v>1.88309</v>
      </c>
      <c r="BU2247">
        <v>1.88479</v>
      </c>
      <c r="BV2247">
        <v>1.88232</v>
      </c>
      <c r="BW2247" t="s">
        <v>210</v>
      </c>
      <c r="BX2247" t="s">
        <v>17</v>
      </c>
      <c r="BY2247" t="s">
        <v>17</v>
      </c>
      <c r="BZ2247" t="s">
        <v>17</v>
      </c>
      <c r="CA2247" t="s">
        <v>211</v>
      </c>
      <c r="CB2247" t="s">
        <v>212</v>
      </c>
      <c r="CC2247" t="s">
        <v>213</v>
      </c>
      <c r="CD2247" t="s">
        <v>213</v>
      </c>
      <c r="CE2247" t="s">
        <v>213</v>
      </c>
      <c r="CF2247" t="s">
        <v>213</v>
      </c>
      <c r="CG2247">
        <v>5</v>
      </c>
      <c r="CH2247">
        <v>0</v>
      </c>
      <c r="CI2247">
        <v>0</v>
      </c>
      <c r="CJ2247">
        <v>0</v>
      </c>
      <c r="CK2247">
        <v>0</v>
      </c>
      <c r="CL2247">
        <v>2</v>
      </c>
      <c r="CM2247">
        <v>1330.4</v>
      </c>
      <c r="CN2247">
        <v>2.54738</v>
      </c>
      <c r="CO2247">
        <v>6.72734</v>
      </c>
      <c r="CP2247">
        <v>9.27067</v>
      </c>
      <c r="CQ2247">
        <v>29.9998</v>
      </c>
      <c r="CR2247">
        <v>9.04768</v>
      </c>
      <c r="CS2247">
        <v>9.33567</v>
      </c>
      <c r="CT2247">
        <v>-1</v>
      </c>
      <c r="CU2247">
        <v>100</v>
      </c>
      <c r="CV2247">
        <v>0.450135</v>
      </c>
      <c r="CW2247">
        <v>-999.9</v>
      </c>
      <c r="CX2247">
        <v>400</v>
      </c>
      <c r="CY2247">
        <v>0</v>
      </c>
      <c r="CZ2247">
        <v>103.903</v>
      </c>
      <c r="DA2247">
        <v>103.33</v>
      </c>
    </row>
    <row r="2248" spans="1:105">
      <c r="A2248">
        <v>2234</v>
      </c>
      <c r="B2248">
        <v>1551453239.1</v>
      </c>
      <c r="C2248">
        <v>6940.19999980927</v>
      </c>
      <c r="D2248" t="s">
        <v>4699</v>
      </c>
      <c r="E2248" t="s">
        <v>4700</v>
      </c>
      <c r="F2248">
        <f>J2248+I2248+M2248*K2248</f>
        <v>0</v>
      </c>
      <c r="G2248">
        <f>(1000*AM2248)/(L2248*(AO2248+273.15))</f>
        <v>0</v>
      </c>
      <c r="H2248">
        <f>((G2248*F2248*(1-(AJ2248/1000)))/(100*K2248))*(0.0/60)</f>
        <v>0</v>
      </c>
      <c r="I2248" t="s">
        <v>203</v>
      </c>
      <c r="J2248" t="s">
        <v>204</v>
      </c>
      <c r="K2248" t="s">
        <v>205</v>
      </c>
      <c r="L2248" t="s">
        <v>206</v>
      </c>
      <c r="M2248" t="s">
        <v>4513</v>
      </c>
      <c r="N2248" t="s">
        <v>4514</v>
      </c>
      <c r="O2248" t="s">
        <v>457</v>
      </c>
      <c r="Q2248">
        <v>1551453239.1</v>
      </c>
      <c r="R2248">
        <f>AL2248*Y2248*(AJ2248-AK2248)/(100*AF2248*(1000-Y2248*AJ2248))</f>
        <v>0</v>
      </c>
      <c r="S2248">
        <f>AL2248*Y2248*(AI2248-AH2248*(1000-Y2248*AK2248)/(1000-Y2248*AJ2248))/(100*AF2248)</f>
        <v>0</v>
      </c>
      <c r="T2248">
        <f>(U2248/V2248*100)</f>
        <v>0</v>
      </c>
      <c r="U2248">
        <f>AJ2248*(AM2248+AN2248)/1000</f>
        <v>0</v>
      </c>
      <c r="V2248">
        <f>0.61365*exp(17.502*AO2248/(240.97+AO2248))</f>
        <v>0</v>
      </c>
      <c r="W2248">
        <v>143</v>
      </c>
      <c r="X2248">
        <v>10</v>
      </c>
      <c r="Y2248">
        <f>IF(W2248*$H$11&gt;=AA2248,1.0,(AA2248/(AA2248-W2248*$H$11)))</f>
        <v>0</v>
      </c>
      <c r="Z2248">
        <f>(Y2248-1)*100</f>
        <v>0</v>
      </c>
      <c r="AA2248">
        <f>MAX(0,($B$11+$C$11*AR2248)/(1+$D$11*AR2248)*AM2248/(AO2248+273)*$E$11)</f>
        <v>0</v>
      </c>
      <c r="AB2248">
        <f>$B$9*AS2248+$C$9*AT2248</f>
        <v>0</v>
      </c>
      <c r="AC2248">
        <f>AB2248*AD2248</f>
        <v>0</v>
      </c>
      <c r="AD2248">
        <f>($B$9*$D$7+$C$9*$D$7)/($B$9+$C$9)</f>
        <v>0</v>
      </c>
      <c r="AE2248">
        <f>($B$9*$K$7+$C$9*$K$7)/($B$9+$C$9)</f>
        <v>0</v>
      </c>
      <c r="AF2248">
        <v>10</v>
      </c>
      <c r="AG2248">
        <v>1551453239.1</v>
      </c>
      <c r="AH2248">
        <v>378.893</v>
      </c>
      <c r="AI2248">
        <v>396.81</v>
      </c>
      <c r="AJ2248">
        <v>8.5637</v>
      </c>
      <c r="AK2248">
        <v>8.26625</v>
      </c>
      <c r="AL2248">
        <v>1457.18</v>
      </c>
      <c r="AM2248">
        <v>100.533</v>
      </c>
      <c r="AN2248">
        <v>0.0215631</v>
      </c>
      <c r="AO2248">
        <v>6.40057</v>
      </c>
      <c r="AP2248">
        <v>999.9</v>
      </c>
      <c r="AQ2248">
        <v>999.9</v>
      </c>
      <c r="AR2248">
        <v>10029.4</v>
      </c>
      <c r="AS2248">
        <v>0</v>
      </c>
      <c r="AT2248">
        <v>605.881</v>
      </c>
      <c r="AU2248">
        <v>0</v>
      </c>
      <c r="AV2248" t="s">
        <v>208</v>
      </c>
      <c r="AW2248">
        <v>0</v>
      </c>
      <c r="AX2248">
        <v>-0.747</v>
      </c>
      <c r="AY2248">
        <v>-0.067</v>
      </c>
      <c r="AZ2248">
        <v>0</v>
      </c>
      <c r="BA2248">
        <v>0</v>
      </c>
      <c r="BB2248">
        <v>0</v>
      </c>
      <c r="BC2248">
        <v>0</v>
      </c>
      <c r="BD2248">
        <v>-75.7984071428571</v>
      </c>
      <c r="BE2248">
        <v>20.0213862783816</v>
      </c>
      <c r="BF2248">
        <v>3.54203262060433</v>
      </c>
      <c r="BG2248">
        <v>0</v>
      </c>
      <c r="BH2248">
        <v>-2.9442230952381</v>
      </c>
      <c r="BI2248">
        <v>0.136366303975294</v>
      </c>
      <c r="BJ2248">
        <v>0.0353589568694509</v>
      </c>
      <c r="BK2248">
        <v>0</v>
      </c>
      <c r="BL2248">
        <v>0</v>
      </c>
      <c r="BM2248">
        <v>0</v>
      </c>
      <c r="BN2248" t="s">
        <v>209</v>
      </c>
      <c r="BO2248">
        <v>1.88471</v>
      </c>
      <c r="BP2248">
        <v>1.88163</v>
      </c>
      <c r="BQ2248">
        <v>1.88312</v>
      </c>
      <c r="BR2248">
        <v>1.88187</v>
      </c>
      <c r="BS2248">
        <v>1.88382</v>
      </c>
      <c r="BT2248">
        <v>1.88309</v>
      </c>
      <c r="BU2248">
        <v>1.88478</v>
      </c>
      <c r="BV2248">
        <v>1.88232</v>
      </c>
      <c r="BW2248" t="s">
        <v>210</v>
      </c>
      <c r="BX2248" t="s">
        <v>17</v>
      </c>
      <c r="BY2248" t="s">
        <v>17</v>
      </c>
      <c r="BZ2248" t="s">
        <v>17</v>
      </c>
      <c r="CA2248" t="s">
        <v>211</v>
      </c>
      <c r="CB2248" t="s">
        <v>212</v>
      </c>
      <c r="CC2248" t="s">
        <v>213</v>
      </c>
      <c r="CD2248" t="s">
        <v>213</v>
      </c>
      <c r="CE2248" t="s">
        <v>213</v>
      </c>
      <c r="CF2248" t="s">
        <v>213</v>
      </c>
      <c r="CG2248">
        <v>5</v>
      </c>
      <c r="CH2248">
        <v>0</v>
      </c>
      <c r="CI2248">
        <v>0</v>
      </c>
      <c r="CJ2248">
        <v>0</v>
      </c>
      <c r="CK2248">
        <v>0</v>
      </c>
      <c r="CL2248">
        <v>2</v>
      </c>
      <c r="CM2248">
        <v>1338.91</v>
      </c>
      <c r="CN2248">
        <v>2.54738</v>
      </c>
      <c r="CO2248">
        <v>6.73084</v>
      </c>
      <c r="CP2248">
        <v>9.26973</v>
      </c>
      <c r="CQ2248">
        <v>29.9999</v>
      </c>
      <c r="CR2248">
        <v>9.04695</v>
      </c>
      <c r="CS2248">
        <v>9.33455</v>
      </c>
      <c r="CT2248">
        <v>-1</v>
      </c>
      <c r="CU2248">
        <v>100</v>
      </c>
      <c r="CV2248">
        <v>0.450135</v>
      </c>
      <c r="CW2248">
        <v>-999.9</v>
      </c>
      <c r="CX2248">
        <v>400</v>
      </c>
      <c r="CY2248">
        <v>0</v>
      </c>
      <c r="CZ2248">
        <v>103.903</v>
      </c>
      <c r="DA2248">
        <v>103.331</v>
      </c>
    </row>
    <row r="2249" spans="1:105">
      <c r="A2249">
        <v>2235</v>
      </c>
      <c r="B2249">
        <v>1551453241.1</v>
      </c>
      <c r="C2249">
        <v>6942.19999980927</v>
      </c>
      <c r="D2249" t="s">
        <v>4701</v>
      </c>
      <c r="E2249" t="s">
        <v>4702</v>
      </c>
      <c r="F2249">
        <f>J2249+I2249+M2249*K2249</f>
        <v>0</v>
      </c>
      <c r="G2249">
        <f>(1000*AM2249)/(L2249*(AO2249+273.15))</f>
        <v>0</v>
      </c>
      <c r="H2249">
        <f>((G2249*F2249*(1-(AJ2249/1000)))/(100*K2249))*(0.0/60)</f>
        <v>0</v>
      </c>
      <c r="I2249" t="s">
        <v>203</v>
      </c>
      <c r="J2249" t="s">
        <v>204</v>
      </c>
      <c r="K2249" t="s">
        <v>205</v>
      </c>
      <c r="L2249" t="s">
        <v>206</v>
      </c>
      <c r="M2249" t="s">
        <v>4513</v>
      </c>
      <c r="N2249" t="s">
        <v>4514</v>
      </c>
      <c r="O2249" t="s">
        <v>457</v>
      </c>
      <c r="Q2249">
        <v>1551453241.1</v>
      </c>
      <c r="R2249">
        <f>AL2249*Y2249*(AJ2249-AK2249)/(100*AF2249*(1000-Y2249*AJ2249))</f>
        <v>0</v>
      </c>
      <c r="S2249">
        <f>AL2249*Y2249*(AI2249-AH2249*(1000-Y2249*AK2249)/(1000-Y2249*AJ2249))/(100*AF2249)</f>
        <v>0</v>
      </c>
      <c r="T2249">
        <f>(U2249/V2249*100)</f>
        <v>0</v>
      </c>
      <c r="U2249">
        <f>AJ2249*(AM2249+AN2249)/1000</f>
        <v>0</v>
      </c>
      <c r="V2249">
        <f>0.61365*exp(17.502*AO2249/(240.97+AO2249))</f>
        <v>0</v>
      </c>
      <c r="W2249">
        <v>146</v>
      </c>
      <c r="X2249">
        <v>10</v>
      </c>
      <c r="Y2249">
        <f>IF(W2249*$H$11&gt;=AA2249,1.0,(AA2249/(AA2249-W2249*$H$11)))</f>
        <v>0</v>
      </c>
      <c r="Z2249">
        <f>(Y2249-1)*100</f>
        <v>0</v>
      </c>
      <c r="AA2249">
        <f>MAX(0,($B$11+$C$11*AR2249)/(1+$D$11*AR2249)*AM2249/(AO2249+273)*$E$11)</f>
        <v>0</v>
      </c>
      <c r="AB2249">
        <f>$B$9*AS2249+$C$9*AT2249</f>
        <v>0</v>
      </c>
      <c r="AC2249">
        <f>AB2249*AD2249</f>
        <v>0</v>
      </c>
      <c r="AD2249">
        <f>($B$9*$D$7+$C$9*$D$7)/($B$9+$C$9)</f>
        <v>0</v>
      </c>
      <c r="AE2249">
        <f>($B$9*$K$7+$C$9*$K$7)/($B$9+$C$9)</f>
        <v>0</v>
      </c>
      <c r="AF2249">
        <v>10</v>
      </c>
      <c r="AG2249">
        <v>1551453241.1</v>
      </c>
      <c r="AH2249">
        <v>378.508</v>
      </c>
      <c r="AI2249">
        <v>396.789</v>
      </c>
      <c r="AJ2249">
        <v>8.57231</v>
      </c>
      <c r="AK2249">
        <v>8.26561</v>
      </c>
      <c r="AL2249">
        <v>1457.44</v>
      </c>
      <c r="AM2249">
        <v>100.533</v>
      </c>
      <c r="AN2249">
        <v>0.0217131</v>
      </c>
      <c r="AO2249">
        <v>6.40292</v>
      </c>
      <c r="AP2249">
        <v>999.9</v>
      </c>
      <c r="AQ2249">
        <v>999.9</v>
      </c>
      <c r="AR2249">
        <v>10013.1</v>
      </c>
      <c r="AS2249">
        <v>0</v>
      </c>
      <c r="AT2249">
        <v>597.25</v>
      </c>
      <c r="AU2249">
        <v>0</v>
      </c>
      <c r="AV2249" t="s">
        <v>208</v>
      </c>
      <c r="AW2249">
        <v>0</v>
      </c>
      <c r="AX2249">
        <v>-0.747</v>
      </c>
      <c r="AY2249">
        <v>-0.067</v>
      </c>
      <c r="AZ2249">
        <v>0</v>
      </c>
      <c r="BA2249">
        <v>0</v>
      </c>
      <c r="BB2249">
        <v>0</v>
      </c>
      <c r="BC2249">
        <v>0</v>
      </c>
      <c r="BD2249">
        <v>-75.7984071428571</v>
      </c>
      <c r="BE2249">
        <v>20.0213862783816</v>
      </c>
      <c r="BF2249">
        <v>3.54203262060433</v>
      </c>
      <c r="BG2249">
        <v>0</v>
      </c>
      <c r="BH2249">
        <v>-2.9442230952381</v>
      </c>
      <c r="BI2249">
        <v>0.136366303975294</v>
      </c>
      <c r="BJ2249">
        <v>0.0353589568694509</v>
      </c>
      <c r="BK2249">
        <v>0</v>
      </c>
      <c r="BL2249">
        <v>0</v>
      </c>
      <c r="BM2249">
        <v>0</v>
      </c>
      <c r="BN2249" t="s">
        <v>209</v>
      </c>
      <c r="BO2249">
        <v>1.88471</v>
      </c>
      <c r="BP2249">
        <v>1.88162</v>
      </c>
      <c r="BQ2249">
        <v>1.88311</v>
      </c>
      <c r="BR2249">
        <v>1.88188</v>
      </c>
      <c r="BS2249">
        <v>1.88382</v>
      </c>
      <c r="BT2249">
        <v>1.88309</v>
      </c>
      <c r="BU2249">
        <v>1.88478</v>
      </c>
      <c r="BV2249">
        <v>1.88231</v>
      </c>
      <c r="BW2249" t="s">
        <v>210</v>
      </c>
      <c r="BX2249" t="s">
        <v>17</v>
      </c>
      <c r="BY2249" t="s">
        <v>17</v>
      </c>
      <c r="BZ2249" t="s">
        <v>17</v>
      </c>
      <c r="CA2249" t="s">
        <v>211</v>
      </c>
      <c r="CB2249" t="s">
        <v>212</v>
      </c>
      <c r="CC2249" t="s">
        <v>213</v>
      </c>
      <c r="CD2249" t="s">
        <v>213</v>
      </c>
      <c r="CE2249" t="s">
        <v>213</v>
      </c>
      <c r="CF2249" t="s">
        <v>213</v>
      </c>
      <c r="CG2249">
        <v>5</v>
      </c>
      <c r="CH2249">
        <v>0</v>
      </c>
      <c r="CI2249">
        <v>0</v>
      </c>
      <c r="CJ2249">
        <v>0</v>
      </c>
      <c r="CK2249">
        <v>0</v>
      </c>
      <c r="CL2249">
        <v>2</v>
      </c>
      <c r="CM2249">
        <v>1336.54</v>
      </c>
      <c r="CN2249">
        <v>2.54738</v>
      </c>
      <c r="CO2249">
        <v>6.73435</v>
      </c>
      <c r="CP2249">
        <v>9.26888</v>
      </c>
      <c r="CQ2249">
        <v>29.9999</v>
      </c>
      <c r="CR2249">
        <v>9.0465</v>
      </c>
      <c r="CS2249">
        <v>9.33342</v>
      </c>
      <c r="CT2249">
        <v>-1</v>
      </c>
      <c r="CU2249">
        <v>100</v>
      </c>
      <c r="CV2249">
        <v>0.450135</v>
      </c>
      <c r="CW2249">
        <v>-999.9</v>
      </c>
      <c r="CX2249">
        <v>400</v>
      </c>
      <c r="CY2249">
        <v>0</v>
      </c>
      <c r="CZ2249">
        <v>103.903</v>
      </c>
      <c r="DA2249">
        <v>103.331</v>
      </c>
    </row>
    <row r="2250" spans="1:105">
      <c r="A2250">
        <v>2236</v>
      </c>
      <c r="B2250">
        <v>1551453243.1</v>
      </c>
      <c r="C2250">
        <v>6944.19999980927</v>
      </c>
      <c r="D2250" t="s">
        <v>4703</v>
      </c>
      <c r="E2250" t="s">
        <v>4704</v>
      </c>
      <c r="F2250">
        <f>J2250+I2250+M2250*K2250</f>
        <v>0</v>
      </c>
      <c r="G2250">
        <f>(1000*AM2250)/(L2250*(AO2250+273.15))</f>
        <v>0</v>
      </c>
      <c r="H2250">
        <f>((G2250*F2250*(1-(AJ2250/1000)))/(100*K2250))*(0.0/60)</f>
        <v>0</v>
      </c>
      <c r="I2250" t="s">
        <v>203</v>
      </c>
      <c r="J2250" t="s">
        <v>204</v>
      </c>
      <c r="K2250" t="s">
        <v>205</v>
      </c>
      <c r="L2250" t="s">
        <v>206</v>
      </c>
      <c r="M2250" t="s">
        <v>4513</v>
      </c>
      <c r="N2250" t="s">
        <v>4514</v>
      </c>
      <c r="O2250" t="s">
        <v>457</v>
      </c>
      <c r="Q2250">
        <v>1551453243.1</v>
      </c>
      <c r="R2250">
        <f>AL2250*Y2250*(AJ2250-AK2250)/(100*AF2250*(1000-Y2250*AJ2250))</f>
        <v>0</v>
      </c>
      <c r="S2250">
        <f>AL2250*Y2250*(AI2250-AH2250*(1000-Y2250*AK2250)/(1000-Y2250*AJ2250))/(100*AF2250)</f>
        <v>0</v>
      </c>
      <c r="T2250">
        <f>(U2250/V2250*100)</f>
        <v>0</v>
      </c>
      <c r="U2250">
        <f>AJ2250*(AM2250+AN2250)/1000</f>
        <v>0</v>
      </c>
      <c r="V2250">
        <f>0.61365*exp(17.502*AO2250/(240.97+AO2250))</f>
        <v>0</v>
      </c>
      <c r="W2250">
        <v>146</v>
      </c>
      <c r="X2250">
        <v>10</v>
      </c>
      <c r="Y2250">
        <f>IF(W2250*$H$11&gt;=AA2250,1.0,(AA2250/(AA2250-W2250*$H$11)))</f>
        <v>0</v>
      </c>
      <c r="Z2250">
        <f>(Y2250-1)*100</f>
        <v>0</v>
      </c>
      <c r="AA2250">
        <f>MAX(0,($B$11+$C$11*AR2250)/(1+$D$11*AR2250)*AM2250/(AO2250+273)*$E$11)</f>
        <v>0</v>
      </c>
      <c r="AB2250">
        <f>$B$9*AS2250+$C$9*AT2250</f>
        <v>0</v>
      </c>
      <c r="AC2250">
        <f>AB2250*AD2250</f>
        <v>0</v>
      </c>
      <c r="AD2250">
        <f>($B$9*$D$7+$C$9*$D$7)/($B$9+$C$9)</f>
        <v>0</v>
      </c>
      <c r="AE2250">
        <f>($B$9*$K$7+$C$9*$K$7)/($B$9+$C$9)</f>
        <v>0</v>
      </c>
      <c r="AF2250">
        <v>10</v>
      </c>
      <c r="AG2250">
        <v>1551453243.1</v>
      </c>
      <c r="AH2250">
        <v>378.123</v>
      </c>
      <c r="AI2250">
        <v>396.781</v>
      </c>
      <c r="AJ2250">
        <v>8.58898</v>
      </c>
      <c r="AK2250">
        <v>8.26566</v>
      </c>
      <c r="AL2250">
        <v>1457.19</v>
      </c>
      <c r="AM2250">
        <v>100.532</v>
      </c>
      <c r="AN2250">
        <v>0.0218431</v>
      </c>
      <c r="AO2250">
        <v>6.43141</v>
      </c>
      <c r="AP2250">
        <v>999.9</v>
      </c>
      <c r="AQ2250">
        <v>999.9</v>
      </c>
      <c r="AR2250">
        <v>9992.5</v>
      </c>
      <c r="AS2250">
        <v>0</v>
      </c>
      <c r="AT2250">
        <v>597.242</v>
      </c>
      <c r="AU2250">
        <v>0</v>
      </c>
      <c r="AV2250" t="s">
        <v>208</v>
      </c>
      <c r="AW2250">
        <v>0</v>
      </c>
      <c r="AX2250">
        <v>-0.747</v>
      </c>
      <c r="AY2250">
        <v>-0.067</v>
      </c>
      <c r="AZ2250">
        <v>0</v>
      </c>
      <c r="BA2250">
        <v>0</v>
      </c>
      <c r="BB2250">
        <v>0</v>
      </c>
      <c r="BC2250">
        <v>0</v>
      </c>
      <c r="BD2250">
        <v>-75.7984071428571</v>
      </c>
      <c r="BE2250">
        <v>20.0213862783816</v>
      </c>
      <c r="BF2250">
        <v>3.54203262060433</v>
      </c>
      <c r="BG2250">
        <v>0</v>
      </c>
      <c r="BH2250">
        <v>-2.9442230952381</v>
      </c>
      <c r="BI2250">
        <v>0.136366303975294</v>
      </c>
      <c r="BJ2250">
        <v>0.0353589568694509</v>
      </c>
      <c r="BK2250">
        <v>0</v>
      </c>
      <c r="BL2250">
        <v>0</v>
      </c>
      <c r="BM2250">
        <v>0</v>
      </c>
      <c r="BN2250" t="s">
        <v>209</v>
      </c>
      <c r="BO2250">
        <v>1.88471</v>
      </c>
      <c r="BP2250">
        <v>1.8816</v>
      </c>
      <c r="BQ2250">
        <v>1.8831</v>
      </c>
      <c r="BR2250">
        <v>1.88188</v>
      </c>
      <c r="BS2250">
        <v>1.88382</v>
      </c>
      <c r="BT2250">
        <v>1.88309</v>
      </c>
      <c r="BU2250">
        <v>1.88478</v>
      </c>
      <c r="BV2250">
        <v>1.88231</v>
      </c>
      <c r="BW2250" t="s">
        <v>210</v>
      </c>
      <c r="BX2250" t="s">
        <v>17</v>
      </c>
      <c r="BY2250" t="s">
        <v>17</v>
      </c>
      <c r="BZ2250" t="s">
        <v>17</v>
      </c>
      <c r="CA2250" t="s">
        <v>211</v>
      </c>
      <c r="CB2250" t="s">
        <v>212</v>
      </c>
      <c r="CC2250" t="s">
        <v>213</v>
      </c>
      <c r="CD2250" t="s">
        <v>213</v>
      </c>
      <c r="CE2250" t="s">
        <v>213</v>
      </c>
      <c r="CF2250" t="s">
        <v>213</v>
      </c>
      <c r="CG2250">
        <v>5</v>
      </c>
      <c r="CH2250">
        <v>0</v>
      </c>
      <c r="CI2250">
        <v>0</v>
      </c>
      <c r="CJ2250">
        <v>0</v>
      </c>
      <c r="CK2250">
        <v>0</v>
      </c>
      <c r="CL2250">
        <v>2</v>
      </c>
      <c r="CM2250">
        <v>1336.55</v>
      </c>
      <c r="CN2250">
        <v>2.54738</v>
      </c>
      <c r="CO2250">
        <v>6.7378</v>
      </c>
      <c r="CP2250">
        <v>9.26813</v>
      </c>
      <c r="CQ2250">
        <v>29.9998</v>
      </c>
      <c r="CR2250">
        <v>9.0465</v>
      </c>
      <c r="CS2250">
        <v>9.33232</v>
      </c>
      <c r="CT2250">
        <v>-1</v>
      </c>
      <c r="CU2250">
        <v>100</v>
      </c>
      <c r="CV2250">
        <v>0.070513</v>
      </c>
      <c r="CW2250">
        <v>-999.9</v>
      </c>
      <c r="CX2250">
        <v>400</v>
      </c>
      <c r="CY2250">
        <v>0</v>
      </c>
      <c r="CZ2250">
        <v>103.903</v>
      </c>
      <c r="DA2250">
        <v>103.331</v>
      </c>
    </row>
    <row r="2251" spans="1:105">
      <c r="A2251">
        <v>2237</v>
      </c>
      <c r="B2251">
        <v>1551453245.1</v>
      </c>
      <c r="C2251">
        <v>6946.19999980927</v>
      </c>
      <c r="D2251" t="s">
        <v>4705</v>
      </c>
      <c r="E2251" t="s">
        <v>4706</v>
      </c>
      <c r="F2251">
        <f>J2251+I2251+M2251*K2251</f>
        <v>0</v>
      </c>
      <c r="G2251">
        <f>(1000*AM2251)/(L2251*(AO2251+273.15))</f>
        <v>0</v>
      </c>
      <c r="H2251">
        <f>((G2251*F2251*(1-(AJ2251/1000)))/(100*K2251))*(0.0/60)</f>
        <v>0</v>
      </c>
      <c r="I2251" t="s">
        <v>203</v>
      </c>
      <c r="J2251" t="s">
        <v>204</v>
      </c>
      <c r="K2251" t="s">
        <v>205</v>
      </c>
      <c r="L2251" t="s">
        <v>206</v>
      </c>
      <c r="M2251" t="s">
        <v>4513</v>
      </c>
      <c r="N2251" t="s">
        <v>4514</v>
      </c>
      <c r="O2251" t="s">
        <v>457</v>
      </c>
      <c r="Q2251">
        <v>1551453245.1</v>
      </c>
      <c r="R2251">
        <f>AL2251*Y2251*(AJ2251-AK2251)/(100*AF2251*(1000-Y2251*AJ2251))</f>
        <v>0</v>
      </c>
      <c r="S2251">
        <f>AL2251*Y2251*(AI2251-AH2251*(1000-Y2251*AK2251)/(1000-Y2251*AJ2251))/(100*AF2251)</f>
        <v>0</v>
      </c>
      <c r="T2251">
        <f>(U2251/V2251*100)</f>
        <v>0</v>
      </c>
      <c r="U2251">
        <f>AJ2251*(AM2251+AN2251)/1000</f>
        <v>0</v>
      </c>
      <c r="V2251">
        <f>0.61365*exp(17.502*AO2251/(240.97+AO2251))</f>
        <v>0</v>
      </c>
      <c r="W2251">
        <v>154</v>
      </c>
      <c r="X2251">
        <v>11</v>
      </c>
      <c r="Y2251">
        <f>IF(W2251*$H$11&gt;=AA2251,1.0,(AA2251/(AA2251-W2251*$H$11)))</f>
        <v>0</v>
      </c>
      <c r="Z2251">
        <f>(Y2251-1)*100</f>
        <v>0</v>
      </c>
      <c r="AA2251">
        <f>MAX(0,($B$11+$C$11*AR2251)/(1+$D$11*AR2251)*AM2251/(AO2251+273)*$E$11)</f>
        <v>0</v>
      </c>
      <c r="AB2251">
        <f>$B$9*AS2251+$C$9*AT2251</f>
        <v>0</v>
      </c>
      <c r="AC2251">
        <f>AB2251*AD2251</f>
        <v>0</v>
      </c>
      <c r="AD2251">
        <f>($B$9*$D$7+$C$9*$D$7)/($B$9+$C$9)</f>
        <v>0</v>
      </c>
      <c r="AE2251">
        <f>($B$9*$K$7+$C$9*$K$7)/($B$9+$C$9)</f>
        <v>0</v>
      </c>
      <c r="AF2251">
        <v>10</v>
      </c>
      <c r="AG2251">
        <v>1551453245.1</v>
      </c>
      <c r="AH2251">
        <v>377.773</v>
      </c>
      <c r="AI2251">
        <v>396.799</v>
      </c>
      <c r="AJ2251">
        <v>8.60487</v>
      </c>
      <c r="AK2251">
        <v>8.26569</v>
      </c>
      <c r="AL2251">
        <v>1457.4</v>
      </c>
      <c r="AM2251">
        <v>100.531</v>
      </c>
      <c r="AN2251">
        <v>0.0218837</v>
      </c>
      <c r="AO2251">
        <v>6.45497</v>
      </c>
      <c r="AP2251">
        <v>999.9</v>
      </c>
      <c r="AQ2251">
        <v>999.9</v>
      </c>
      <c r="AR2251">
        <v>9998.75</v>
      </c>
      <c r="AS2251">
        <v>0</v>
      </c>
      <c r="AT2251">
        <v>598.702</v>
      </c>
      <c r="AU2251">
        <v>0</v>
      </c>
      <c r="AV2251" t="s">
        <v>208</v>
      </c>
      <c r="AW2251">
        <v>0</v>
      </c>
      <c r="AX2251">
        <v>-0.747</v>
      </c>
      <c r="AY2251">
        <v>-0.067</v>
      </c>
      <c r="AZ2251">
        <v>0</v>
      </c>
      <c r="BA2251">
        <v>0</v>
      </c>
      <c r="BB2251">
        <v>0</v>
      </c>
      <c r="BC2251">
        <v>0</v>
      </c>
      <c r="BD2251">
        <v>-75.7984071428571</v>
      </c>
      <c r="BE2251">
        <v>20.0213862783816</v>
      </c>
      <c r="BF2251">
        <v>3.54203262060433</v>
      </c>
      <c r="BG2251">
        <v>0</v>
      </c>
      <c r="BH2251">
        <v>-2.9442230952381</v>
      </c>
      <c r="BI2251">
        <v>0.136366303975294</v>
      </c>
      <c r="BJ2251">
        <v>0.0353589568694509</v>
      </c>
      <c r="BK2251">
        <v>0</v>
      </c>
      <c r="BL2251">
        <v>0</v>
      </c>
      <c r="BM2251">
        <v>0</v>
      </c>
      <c r="BN2251" t="s">
        <v>209</v>
      </c>
      <c r="BO2251">
        <v>1.8847</v>
      </c>
      <c r="BP2251">
        <v>1.88162</v>
      </c>
      <c r="BQ2251">
        <v>1.88309</v>
      </c>
      <c r="BR2251">
        <v>1.88187</v>
      </c>
      <c r="BS2251">
        <v>1.88382</v>
      </c>
      <c r="BT2251">
        <v>1.88309</v>
      </c>
      <c r="BU2251">
        <v>1.88478</v>
      </c>
      <c r="BV2251">
        <v>1.88231</v>
      </c>
      <c r="BW2251" t="s">
        <v>210</v>
      </c>
      <c r="BX2251" t="s">
        <v>17</v>
      </c>
      <c r="BY2251" t="s">
        <v>17</v>
      </c>
      <c r="BZ2251" t="s">
        <v>17</v>
      </c>
      <c r="CA2251" t="s">
        <v>211</v>
      </c>
      <c r="CB2251" t="s">
        <v>212</v>
      </c>
      <c r="CC2251" t="s">
        <v>213</v>
      </c>
      <c r="CD2251" t="s">
        <v>213</v>
      </c>
      <c r="CE2251" t="s">
        <v>213</v>
      </c>
      <c r="CF2251" t="s">
        <v>213</v>
      </c>
      <c r="CG2251">
        <v>5</v>
      </c>
      <c r="CH2251">
        <v>0</v>
      </c>
      <c r="CI2251">
        <v>0</v>
      </c>
      <c r="CJ2251">
        <v>0</v>
      </c>
      <c r="CK2251">
        <v>0</v>
      </c>
      <c r="CL2251">
        <v>2</v>
      </c>
      <c r="CM2251">
        <v>1330.71</v>
      </c>
      <c r="CN2251">
        <v>2.54738</v>
      </c>
      <c r="CO2251">
        <v>6.74102</v>
      </c>
      <c r="CP2251">
        <v>9.26729</v>
      </c>
      <c r="CQ2251">
        <v>29.9998</v>
      </c>
      <c r="CR2251">
        <v>9.04612</v>
      </c>
      <c r="CS2251">
        <v>9.33122</v>
      </c>
      <c r="CT2251">
        <v>-1</v>
      </c>
      <c r="CU2251">
        <v>100</v>
      </c>
      <c r="CV2251">
        <v>0</v>
      </c>
      <c r="CW2251">
        <v>-999.9</v>
      </c>
      <c r="CX2251">
        <v>400</v>
      </c>
      <c r="CY2251">
        <v>0</v>
      </c>
      <c r="CZ2251">
        <v>103.905</v>
      </c>
      <c r="DA2251">
        <v>103.331</v>
      </c>
    </row>
    <row r="2252" spans="1:105">
      <c r="A2252">
        <v>2238</v>
      </c>
      <c r="B2252">
        <v>1551453247.1</v>
      </c>
      <c r="C2252">
        <v>6948.19999980927</v>
      </c>
      <c r="D2252" t="s">
        <v>4707</v>
      </c>
      <c r="E2252" t="s">
        <v>4708</v>
      </c>
      <c r="F2252">
        <f>J2252+I2252+M2252*K2252</f>
        <v>0</v>
      </c>
      <c r="G2252">
        <f>(1000*AM2252)/(L2252*(AO2252+273.15))</f>
        <v>0</v>
      </c>
      <c r="H2252">
        <f>((G2252*F2252*(1-(AJ2252/1000)))/(100*K2252))*(0.0/60)</f>
        <v>0</v>
      </c>
      <c r="I2252" t="s">
        <v>203</v>
      </c>
      <c r="J2252" t="s">
        <v>204</v>
      </c>
      <c r="K2252" t="s">
        <v>205</v>
      </c>
      <c r="L2252" t="s">
        <v>206</v>
      </c>
      <c r="M2252" t="s">
        <v>4513</v>
      </c>
      <c r="N2252" t="s">
        <v>4514</v>
      </c>
      <c r="O2252" t="s">
        <v>457</v>
      </c>
      <c r="Q2252">
        <v>1551453247.1</v>
      </c>
      <c r="R2252">
        <f>AL2252*Y2252*(AJ2252-AK2252)/(100*AF2252*(1000-Y2252*AJ2252))</f>
        <v>0</v>
      </c>
      <c r="S2252">
        <f>AL2252*Y2252*(AI2252-AH2252*(1000-Y2252*AK2252)/(1000-Y2252*AJ2252))/(100*AF2252)</f>
        <v>0</v>
      </c>
      <c r="T2252">
        <f>(U2252/V2252*100)</f>
        <v>0</v>
      </c>
      <c r="U2252">
        <f>AJ2252*(AM2252+AN2252)/1000</f>
        <v>0</v>
      </c>
      <c r="V2252">
        <f>0.61365*exp(17.502*AO2252/(240.97+AO2252))</f>
        <v>0</v>
      </c>
      <c r="W2252">
        <v>162</v>
      </c>
      <c r="X2252">
        <v>11</v>
      </c>
      <c r="Y2252">
        <f>IF(W2252*$H$11&gt;=AA2252,1.0,(AA2252/(AA2252-W2252*$H$11)))</f>
        <v>0</v>
      </c>
      <c r="Z2252">
        <f>(Y2252-1)*100</f>
        <v>0</v>
      </c>
      <c r="AA2252">
        <f>MAX(0,($B$11+$C$11*AR2252)/(1+$D$11*AR2252)*AM2252/(AO2252+273)*$E$11)</f>
        <v>0</v>
      </c>
      <c r="AB2252">
        <f>$B$9*AS2252+$C$9*AT2252</f>
        <v>0</v>
      </c>
      <c r="AC2252">
        <f>AB2252*AD2252</f>
        <v>0</v>
      </c>
      <c r="AD2252">
        <f>($B$9*$D$7+$C$9*$D$7)/($B$9+$C$9)</f>
        <v>0</v>
      </c>
      <c r="AE2252">
        <f>($B$9*$K$7+$C$9*$K$7)/($B$9+$C$9)</f>
        <v>0</v>
      </c>
      <c r="AF2252">
        <v>10</v>
      </c>
      <c r="AG2252">
        <v>1551453247.1</v>
      </c>
      <c r="AH2252">
        <v>377.436</v>
      </c>
      <c r="AI2252">
        <v>396.832</v>
      </c>
      <c r="AJ2252">
        <v>8.61469</v>
      </c>
      <c r="AK2252">
        <v>8.26608</v>
      </c>
      <c r="AL2252">
        <v>1457.63</v>
      </c>
      <c r="AM2252">
        <v>100.531</v>
      </c>
      <c r="AN2252">
        <v>0.0218181</v>
      </c>
      <c r="AO2252">
        <v>6.4592</v>
      </c>
      <c r="AP2252">
        <v>999.9</v>
      </c>
      <c r="AQ2252">
        <v>999.9</v>
      </c>
      <c r="AR2252">
        <v>9983.75</v>
      </c>
      <c r="AS2252">
        <v>0</v>
      </c>
      <c r="AT2252">
        <v>598.795</v>
      </c>
      <c r="AU2252">
        <v>0</v>
      </c>
      <c r="AV2252" t="s">
        <v>208</v>
      </c>
      <c r="AW2252">
        <v>0</v>
      </c>
      <c r="AX2252">
        <v>-0.747</v>
      </c>
      <c r="AY2252">
        <v>-0.067</v>
      </c>
      <c r="AZ2252">
        <v>0</v>
      </c>
      <c r="BA2252">
        <v>0</v>
      </c>
      <c r="BB2252">
        <v>0</v>
      </c>
      <c r="BC2252">
        <v>0</v>
      </c>
      <c r="BD2252">
        <v>-75.7984071428571</v>
      </c>
      <c r="BE2252">
        <v>20.0213862783816</v>
      </c>
      <c r="BF2252">
        <v>3.54203262060433</v>
      </c>
      <c r="BG2252">
        <v>0</v>
      </c>
      <c r="BH2252">
        <v>-2.9442230952381</v>
      </c>
      <c r="BI2252">
        <v>0.136366303975294</v>
      </c>
      <c r="BJ2252">
        <v>0.0353589568694509</v>
      </c>
      <c r="BK2252">
        <v>0</v>
      </c>
      <c r="BL2252">
        <v>0</v>
      </c>
      <c r="BM2252">
        <v>0</v>
      </c>
      <c r="BN2252" t="s">
        <v>209</v>
      </c>
      <c r="BO2252">
        <v>1.88468</v>
      </c>
      <c r="BP2252">
        <v>1.88162</v>
      </c>
      <c r="BQ2252">
        <v>1.8831</v>
      </c>
      <c r="BR2252">
        <v>1.88188</v>
      </c>
      <c r="BS2252">
        <v>1.88382</v>
      </c>
      <c r="BT2252">
        <v>1.88309</v>
      </c>
      <c r="BU2252">
        <v>1.88477</v>
      </c>
      <c r="BV2252">
        <v>1.8823</v>
      </c>
      <c r="BW2252" t="s">
        <v>210</v>
      </c>
      <c r="BX2252" t="s">
        <v>17</v>
      </c>
      <c r="BY2252" t="s">
        <v>17</v>
      </c>
      <c r="BZ2252" t="s">
        <v>17</v>
      </c>
      <c r="CA2252" t="s">
        <v>211</v>
      </c>
      <c r="CB2252" t="s">
        <v>212</v>
      </c>
      <c r="CC2252" t="s">
        <v>213</v>
      </c>
      <c r="CD2252" t="s">
        <v>213</v>
      </c>
      <c r="CE2252" t="s">
        <v>213</v>
      </c>
      <c r="CF2252" t="s">
        <v>213</v>
      </c>
      <c r="CG2252">
        <v>5</v>
      </c>
      <c r="CH2252">
        <v>0</v>
      </c>
      <c r="CI2252">
        <v>0</v>
      </c>
      <c r="CJ2252">
        <v>0</v>
      </c>
      <c r="CK2252">
        <v>0</v>
      </c>
      <c r="CL2252">
        <v>2</v>
      </c>
      <c r="CM2252">
        <v>1324.85</v>
      </c>
      <c r="CN2252">
        <v>2.54953</v>
      </c>
      <c r="CO2252">
        <v>6.74375</v>
      </c>
      <c r="CP2252">
        <v>9.26662</v>
      </c>
      <c r="CQ2252">
        <v>29.9998</v>
      </c>
      <c r="CR2252">
        <v>9.04557</v>
      </c>
      <c r="CS2252">
        <v>9.33009</v>
      </c>
      <c r="CT2252">
        <v>-1</v>
      </c>
      <c r="CU2252">
        <v>100</v>
      </c>
      <c r="CV2252">
        <v>0</v>
      </c>
      <c r="CW2252">
        <v>-999.9</v>
      </c>
      <c r="CX2252">
        <v>400</v>
      </c>
      <c r="CY2252">
        <v>0</v>
      </c>
      <c r="CZ2252">
        <v>103.905</v>
      </c>
      <c r="DA2252">
        <v>103.332</v>
      </c>
    </row>
    <row r="2253" spans="1:105">
      <c r="A2253">
        <v>2239</v>
      </c>
      <c r="B2253">
        <v>1551453249.1</v>
      </c>
      <c r="C2253">
        <v>6950.19999980927</v>
      </c>
      <c r="D2253" t="s">
        <v>4709</v>
      </c>
      <c r="E2253" t="s">
        <v>4710</v>
      </c>
      <c r="F2253">
        <f>J2253+I2253+M2253*K2253</f>
        <v>0</v>
      </c>
      <c r="G2253">
        <f>(1000*AM2253)/(L2253*(AO2253+273.15))</f>
        <v>0</v>
      </c>
      <c r="H2253">
        <f>((G2253*F2253*(1-(AJ2253/1000)))/(100*K2253))*(0.0/60)</f>
        <v>0</v>
      </c>
      <c r="I2253" t="s">
        <v>203</v>
      </c>
      <c r="J2253" t="s">
        <v>204</v>
      </c>
      <c r="K2253" t="s">
        <v>205</v>
      </c>
      <c r="L2253" t="s">
        <v>206</v>
      </c>
      <c r="M2253" t="s">
        <v>4513</v>
      </c>
      <c r="N2253" t="s">
        <v>4514</v>
      </c>
      <c r="O2253" t="s">
        <v>457</v>
      </c>
      <c r="Q2253">
        <v>1551453249.1</v>
      </c>
      <c r="R2253">
        <f>AL2253*Y2253*(AJ2253-AK2253)/(100*AF2253*(1000-Y2253*AJ2253))</f>
        <v>0</v>
      </c>
      <c r="S2253">
        <f>AL2253*Y2253*(AI2253-AH2253*(1000-Y2253*AK2253)/(1000-Y2253*AJ2253))/(100*AF2253)</f>
        <v>0</v>
      </c>
      <c r="T2253">
        <f>(U2253/V2253*100)</f>
        <v>0</v>
      </c>
      <c r="U2253">
        <f>AJ2253*(AM2253+AN2253)/1000</f>
        <v>0</v>
      </c>
      <c r="V2253">
        <f>0.61365*exp(17.502*AO2253/(240.97+AO2253))</f>
        <v>0</v>
      </c>
      <c r="W2253">
        <v>147</v>
      </c>
      <c r="X2253">
        <v>10</v>
      </c>
      <c r="Y2253">
        <f>IF(W2253*$H$11&gt;=AA2253,1.0,(AA2253/(AA2253-W2253*$H$11)))</f>
        <v>0</v>
      </c>
      <c r="Z2253">
        <f>(Y2253-1)*100</f>
        <v>0</v>
      </c>
      <c r="AA2253">
        <f>MAX(0,($B$11+$C$11*AR2253)/(1+$D$11*AR2253)*AM2253/(AO2253+273)*$E$11)</f>
        <v>0</v>
      </c>
      <c r="AB2253">
        <f>$B$9*AS2253+$C$9*AT2253</f>
        <v>0</v>
      </c>
      <c r="AC2253">
        <f>AB2253*AD2253</f>
        <v>0</v>
      </c>
      <c r="AD2253">
        <f>($B$9*$D$7+$C$9*$D$7)/($B$9+$C$9)</f>
        <v>0</v>
      </c>
      <c r="AE2253">
        <f>($B$9*$K$7+$C$9*$K$7)/($B$9+$C$9)</f>
        <v>0</v>
      </c>
      <c r="AF2253">
        <v>10</v>
      </c>
      <c r="AG2253">
        <v>1551453249.1</v>
      </c>
      <c r="AH2253">
        <v>377.049</v>
      </c>
      <c r="AI2253">
        <v>396.816</v>
      </c>
      <c r="AJ2253">
        <v>8.62213</v>
      </c>
      <c r="AK2253">
        <v>8.26642</v>
      </c>
      <c r="AL2253">
        <v>1457.65</v>
      </c>
      <c r="AM2253">
        <v>100.531</v>
      </c>
      <c r="AN2253">
        <v>0.0215267</v>
      </c>
      <c r="AO2253">
        <v>6.4574</v>
      </c>
      <c r="AP2253">
        <v>999.9</v>
      </c>
      <c r="AQ2253">
        <v>999.9</v>
      </c>
      <c r="AR2253">
        <v>9994.38</v>
      </c>
      <c r="AS2253">
        <v>0</v>
      </c>
      <c r="AT2253">
        <v>584.87</v>
      </c>
      <c r="AU2253">
        <v>0</v>
      </c>
      <c r="AV2253" t="s">
        <v>208</v>
      </c>
      <c r="AW2253">
        <v>0</v>
      </c>
      <c r="AX2253">
        <v>-0.747</v>
      </c>
      <c r="AY2253">
        <v>-0.067</v>
      </c>
      <c r="AZ2253">
        <v>0</v>
      </c>
      <c r="BA2253">
        <v>0</v>
      </c>
      <c r="BB2253">
        <v>0</v>
      </c>
      <c r="BC2253">
        <v>0</v>
      </c>
      <c r="BD2253">
        <v>-75.7984071428571</v>
      </c>
      <c r="BE2253">
        <v>20.0213862783816</v>
      </c>
      <c r="BF2253">
        <v>3.54203262060433</v>
      </c>
      <c r="BG2253">
        <v>0</v>
      </c>
      <c r="BH2253">
        <v>-2.9442230952381</v>
      </c>
      <c r="BI2253">
        <v>0.136366303975294</v>
      </c>
      <c r="BJ2253">
        <v>0.0353589568694509</v>
      </c>
      <c r="BK2253">
        <v>0</v>
      </c>
      <c r="BL2253">
        <v>0</v>
      </c>
      <c r="BM2253">
        <v>0</v>
      </c>
      <c r="BN2253" t="s">
        <v>209</v>
      </c>
      <c r="BO2253">
        <v>1.88469</v>
      </c>
      <c r="BP2253">
        <v>1.88162</v>
      </c>
      <c r="BQ2253">
        <v>1.88311</v>
      </c>
      <c r="BR2253">
        <v>1.88188</v>
      </c>
      <c r="BS2253">
        <v>1.88383</v>
      </c>
      <c r="BT2253">
        <v>1.88309</v>
      </c>
      <c r="BU2253">
        <v>1.88478</v>
      </c>
      <c r="BV2253">
        <v>1.8823</v>
      </c>
      <c r="BW2253" t="s">
        <v>210</v>
      </c>
      <c r="BX2253" t="s">
        <v>17</v>
      </c>
      <c r="BY2253" t="s">
        <v>17</v>
      </c>
      <c r="BZ2253" t="s">
        <v>17</v>
      </c>
      <c r="CA2253" t="s">
        <v>211</v>
      </c>
      <c r="CB2253" t="s">
        <v>212</v>
      </c>
      <c r="CC2253" t="s">
        <v>213</v>
      </c>
      <c r="CD2253" t="s">
        <v>213</v>
      </c>
      <c r="CE2253" t="s">
        <v>213</v>
      </c>
      <c r="CF2253" t="s">
        <v>213</v>
      </c>
      <c r="CG2253">
        <v>5</v>
      </c>
      <c r="CH2253">
        <v>0</v>
      </c>
      <c r="CI2253">
        <v>0</v>
      </c>
      <c r="CJ2253">
        <v>0</v>
      </c>
      <c r="CK2253">
        <v>0</v>
      </c>
      <c r="CL2253">
        <v>2</v>
      </c>
      <c r="CM2253">
        <v>1336.38</v>
      </c>
      <c r="CN2253">
        <v>2.54953</v>
      </c>
      <c r="CO2253">
        <v>6.74673</v>
      </c>
      <c r="CP2253">
        <v>9.26589</v>
      </c>
      <c r="CQ2253">
        <v>29.9999</v>
      </c>
      <c r="CR2253">
        <v>9.04502</v>
      </c>
      <c r="CS2253">
        <v>9.32897</v>
      </c>
      <c r="CT2253">
        <v>-1</v>
      </c>
      <c r="CU2253">
        <v>100</v>
      </c>
      <c r="CV2253">
        <v>0</v>
      </c>
      <c r="CW2253">
        <v>-999.9</v>
      </c>
      <c r="CX2253">
        <v>400</v>
      </c>
      <c r="CY2253">
        <v>0</v>
      </c>
      <c r="CZ2253">
        <v>103.906</v>
      </c>
      <c r="DA2253">
        <v>103.332</v>
      </c>
    </row>
    <row r="2254" spans="1:105">
      <c r="A2254">
        <v>2240</v>
      </c>
      <c r="B2254">
        <v>1551453251.1</v>
      </c>
      <c r="C2254">
        <v>6952.19999980927</v>
      </c>
      <c r="D2254" t="s">
        <v>4711</v>
      </c>
      <c r="E2254" t="s">
        <v>4712</v>
      </c>
      <c r="F2254">
        <f>J2254+I2254+M2254*K2254</f>
        <v>0</v>
      </c>
      <c r="G2254">
        <f>(1000*AM2254)/(L2254*(AO2254+273.15))</f>
        <v>0</v>
      </c>
      <c r="H2254">
        <f>((G2254*F2254*(1-(AJ2254/1000)))/(100*K2254))*(0.0/60)</f>
        <v>0</v>
      </c>
      <c r="I2254" t="s">
        <v>203</v>
      </c>
      <c r="J2254" t="s">
        <v>204</v>
      </c>
      <c r="K2254" t="s">
        <v>205</v>
      </c>
      <c r="L2254" t="s">
        <v>206</v>
      </c>
      <c r="M2254" t="s">
        <v>4513</v>
      </c>
      <c r="N2254" t="s">
        <v>4514</v>
      </c>
      <c r="O2254" t="s">
        <v>457</v>
      </c>
      <c r="Q2254">
        <v>1551453251.1</v>
      </c>
      <c r="R2254">
        <f>AL2254*Y2254*(AJ2254-AK2254)/(100*AF2254*(1000-Y2254*AJ2254))</f>
        <v>0</v>
      </c>
      <c r="S2254">
        <f>AL2254*Y2254*(AI2254-AH2254*(1000-Y2254*AK2254)/(1000-Y2254*AJ2254))/(100*AF2254)</f>
        <v>0</v>
      </c>
      <c r="T2254">
        <f>(U2254/V2254*100)</f>
        <v>0</v>
      </c>
      <c r="U2254">
        <f>AJ2254*(AM2254+AN2254)/1000</f>
        <v>0</v>
      </c>
      <c r="V2254">
        <f>0.61365*exp(17.502*AO2254/(240.97+AO2254))</f>
        <v>0</v>
      </c>
      <c r="W2254">
        <v>138</v>
      </c>
      <c r="X2254">
        <v>9</v>
      </c>
      <c r="Y2254">
        <f>IF(W2254*$H$11&gt;=AA2254,1.0,(AA2254/(AA2254-W2254*$H$11)))</f>
        <v>0</v>
      </c>
      <c r="Z2254">
        <f>(Y2254-1)*100</f>
        <v>0</v>
      </c>
      <c r="AA2254">
        <f>MAX(0,($B$11+$C$11*AR2254)/(1+$D$11*AR2254)*AM2254/(AO2254+273)*$E$11)</f>
        <v>0</v>
      </c>
      <c r="AB2254">
        <f>$B$9*AS2254+$C$9*AT2254</f>
        <v>0</v>
      </c>
      <c r="AC2254">
        <f>AB2254*AD2254</f>
        <v>0</v>
      </c>
      <c r="AD2254">
        <f>($B$9*$D$7+$C$9*$D$7)/($B$9+$C$9)</f>
        <v>0</v>
      </c>
      <c r="AE2254">
        <f>($B$9*$K$7+$C$9*$K$7)/($B$9+$C$9)</f>
        <v>0</v>
      </c>
      <c r="AF2254">
        <v>10</v>
      </c>
      <c r="AG2254">
        <v>1551453251.1</v>
      </c>
      <c r="AH2254">
        <v>376.663</v>
      </c>
      <c r="AI2254">
        <v>396.763</v>
      </c>
      <c r="AJ2254">
        <v>8.63022</v>
      </c>
      <c r="AK2254">
        <v>8.26621</v>
      </c>
      <c r="AL2254">
        <v>1457.22</v>
      </c>
      <c r="AM2254">
        <v>100.533</v>
      </c>
      <c r="AN2254">
        <v>0.0215519</v>
      </c>
      <c r="AO2254">
        <v>6.46258</v>
      </c>
      <c r="AP2254">
        <v>999.9</v>
      </c>
      <c r="AQ2254">
        <v>999.9</v>
      </c>
      <c r="AR2254">
        <v>9980.62</v>
      </c>
      <c r="AS2254">
        <v>0</v>
      </c>
      <c r="AT2254">
        <v>587.675</v>
      </c>
      <c r="AU2254">
        <v>0</v>
      </c>
      <c r="AV2254" t="s">
        <v>208</v>
      </c>
      <c r="AW2254">
        <v>0</v>
      </c>
      <c r="AX2254">
        <v>-0.747</v>
      </c>
      <c r="AY2254">
        <v>-0.067</v>
      </c>
      <c r="AZ2254">
        <v>0</v>
      </c>
      <c r="BA2254">
        <v>0</v>
      </c>
      <c r="BB2254">
        <v>0</v>
      </c>
      <c r="BC2254">
        <v>0</v>
      </c>
      <c r="BD2254">
        <v>-75.7984071428571</v>
      </c>
      <c r="BE2254">
        <v>20.0213862783816</v>
      </c>
      <c r="BF2254">
        <v>3.54203262060433</v>
      </c>
      <c r="BG2254">
        <v>0</v>
      </c>
      <c r="BH2254">
        <v>-2.9442230952381</v>
      </c>
      <c r="BI2254">
        <v>0.136366303975294</v>
      </c>
      <c r="BJ2254">
        <v>0.0353589568694509</v>
      </c>
      <c r="BK2254">
        <v>0</v>
      </c>
      <c r="BL2254">
        <v>0</v>
      </c>
      <c r="BM2254">
        <v>0</v>
      </c>
      <c r="BN2254" t="s">
        <v>209</v>
      </c>
      <c r="BO2254">
        <v>1.88468</v>
      </c>
      <c r="BP2254">
        <v>1.88163</v>
      </c>
      <c r="BQ2254">
        <v>1.88312</v>
      </c>
      <c r="BR2254">
        <v>1.88188</v>
      </c>
      <c r="BS2254">
        <v>1.88382</v>
      </c>
      <c r="BT2254">
        <v>1.88309</v>
      </c>
      <c r="BU2254">
        <v>1.88478</v>
      </c>
      <c r="BV2254">
        <v>1.88231</v>
      </c>
      <c r="BW2254" t="s">
        <v>210</v>
      </c>
      <c r="BX2254" t="s">
        <v>17</v>
      </c>
      <c r="BY2254" t="s">
        <v>17</v>
      </c>
      <c r="BZ2254" t="s">
        <v>17</v>
      </c>
      <c r="CA2254" t="s">
        <v>211</v>
      </c>
      <c r="CB2254" t="s">
        <v>212</v>
      </c>
      <c r="CC2254" t="s">
        <v>213</v>
      </c>
      <c r="CD2254" t="s">
        <v>213</v>
      </c>
      <c r="CE2254" t="s">
        <v>213</v>
      </c>
      <c r="CF2254" t="s">
        <v>213</v>
      </c>
      <c r="CG2254">
        <v>5</v>
      </c>
      <c r="CH2254">
        <v>0</v>
      </c>
      <c r="CI2254">
        <v>0</v>
      </c>
      <c r="CJ2254">
        <v>0</v>
      </c>
      <c r="CK2254">
        <v>0</v>
      </c>
      <c r="CL2254">
        <v>2</v>
      </c>
      <c r="CM2254">
        <v>1342.88</v>
      </c>
      <c r="CN2254">
        <v>2.54737</v>
      </c>
      <c r="CO2254">
        <v>6.7503</v>
      </c>
      <c r="CP2254">
        <v>9.26506</v>
      </c>
      <c r="CQ2254">
        <v>29.9998</v>
      </c>
      <c r="CR2254">
        <v>9.04436</v>
      </c>
      <c r="CS2254">
        <v>9.32813</v>
      </c>
      <c r="CT2254">
        <v>-1</v>
      </c>
      <c r="CU2254">
        <v>100</v>
      </c>
      <c r="CV2254">
        <v>0</v>
      </c>
      <c r="CW2254">
        <v>-999.9</v>
      </c>
      <c r="CX2254">
        <v>400</v>
      </c>
      <c r="CY2254">
        <v>0</v>
      </c>
      <c r="CZ2254">
        <v>103.906</v>
      </c>
      <c r="DA2254">
        <v>103.332</v>
      </c>
    </row>
    <row r="2255" spans="1:105">
      <c r="A2255">
        <v>2241</v>
      </c>
      <c r="B2255">
        <v>1551453253.1</v>
      </c>
      <c r="C2255">
        <v>6954.19999980927</v>
      </c>
      <c r="D2255" t="s">
        <v>4713</v>
      </c>
      <c r="E2255" t="s">
        <v>4714</v>
      </c>
      <c r="F2255">
        <f>J2255+I2255+M2255*K2255</f>
        <v>0</v>
      </c>
      <c r="G2255">
        <f>(1000*AM2255)/(L2255*(AO2255+273.15))</f>
        <v>0</v>
      </c>
      <c r="H2255">
        <f>((G2255*F2255*(1-(AJ2255/1000)))/(100*K2255))*(0.0/60)</f>
        <v>0</v>
      </c>
      <c r="I2255" t="s">
        <v>203</v>
      </c>
      <c r="J2255" t="s">
        <v>204</v>
      </c>
      <c r="K2255" t="s">
        <v>205</v>
      </c>
      <c r="L2255" t="s">
        <v>206</v>
      </c>
      <c r="M2255" t="s">
        <v>4513</v>
      </c>
      <c r="N2255" t="s">
        <v>4514</v>
      </c>
      <c r="O2255" t="s">
        <v>457</v>
      </c>
      <c r="Q2255">
        <v>1551453253.1</v>
      </c>
      <c r="R2255">
        <f>AL2255*Y2255*(AJ2255-AK2255)/(100*AF2255*(1000-Y2255*AJ2255))</f>
        <v>0</v>
      </c>
      <c r="S2255">
        <f>AL2255*Y2255*(AI2255-AH2255*(1000-Y2255*AK2255)/(1000-Y2255*AJ2255))/(100*AF2255)</f>
        <v>0</v>
      </c>
      <c r="T2255">
        <f>(U2255/V2255*100)</f>
        <v>0</v>
      </c>
      <c r="U2255">
        <f>AJ2255*(AM2255+AN2255)/1000</f>
        <v>0</v>
      </c>
      <c r="V2255">
        <f>0.61365*exp(17.502*AO2255/(240.97+AO2255))</f>
        <v>0</v>
      </c>
      <c r="W2255">
        <v>145</v>
      </c>
      <c r="X2255">
        <v>10</v>
      </c>
      <c r="Y2255">
        <f>IF(W2255*$H$11&gt;=AA2255,1.0,(AA2255/(AA2255-W2255*$H$11)))</f>
        <v>0</v>
      </c>
      <c r="Z2255">
        <f>(Y2255-1)*100</f>
        <v>0</v>
      </c>
      <c r="AA2255">
        <f>MAX(0,($B$11+$C$11*AR2255)/(1+$D$11*AR2255)*AM2255/(AO2255+273)*$E$11)</f>
        <v>0</v>
      </c>
      <c r="AB2255">
        <f>$B$9*AS2255+$C$9*AT2255</f>
        <v>0</v>
      </c>
      <c r="AC2255">
        <f>AB2255*AD2255</f>
        <v>0</v>
      </c>
      <c r="AD2255">
        <f>($B$9*$D$7+$C$9*$D$7)/($B$9+$C$9)</f>
        <v>0</v>
      </c>
      <c r="AE2255">
        <f>($B$9*$K$7+$C$9*$K$7)/($B$9+$C$9)</f>
        <v>0</v>
      </c>
      <c r="AF2255">
        <v>10</v>
      </c>
      <c r="AG2255">
        <v>1551453253.1</v>
      </c>
      <c r="AH2255">
        <v>376.338</v>
      </c>
      <c r="AI2255">
        <v>396.756</v>
      </c>
      <c r="AJ2255">
        <v>8.64175</v>
      </c>
      <c r="AK2255">
        <v>8.26665</v>
      </c>
      <c r="AL2255">
        <v>1457.31</v>
      </c>
      <c r="AM2255">
        <v>100.532</v>
      </c>
      <c r="AN2255">
        <v>0.0223634</v>
      </c>
      <c r="AO2255">
        <v>6.48028</v>
      </c>
      <c r="AP2255">
        <v>999.9</v>
      </c>
      <c r="AQ2255">
        <v>999.9</v>
      </c>
      <c r="AR2255">
        <v>9990.62</v>
      </c>
      <c r="AS2255">
        <v>0</v>
      </c>
      <c r="AT2255">
        <v>587.316</v>
      </c>
      <c r="AU2255">
        <v>0</v>
      </c>
      <c r="AV2255" t="s">
        <v>208</v>
      </c>
      <c r="AW2255">
        <v>0</v>
      </c>
      <c r="AX2255">
        <v>-0.747</v>
      </c>
      <c r="AY2255">
        <v>-0.067</v>
      </c>
      <c r="AZ2255">
        <v>0</v>
      </c>
      <c r="BA2255">
        <v>0</v>
      </c>
      <c r="BB2255">
        <v>0</v>
      </c>
      <c r="BC2255">
        <v>0</v>
      </c>
      <c r="BD2255">
        <v>-75.7984071428571</v>
      </c>
      <c r="BE2255">
        <v>20.0213862783816</v>
      </c>
      <c r="BF2255">
        <v>3.54203262060433</v>
      </c>
      <c r="BG2255">
        <v>0</v>
      </c>
      <c r="BH2255">
        <v>-2.9442230952381</v>
      </c>
      <c r="BI2255">
        <v>0.136366303975294</v>
      </c>
      <c r="BJ2255">
        <v>0.0353589568694509</v>
      </c>
      <c r="BK2255">
        <v>0</v>
      </c>
      <c r="BL2255">
        <v>0</v>
      </c>
      <c r="BM2255">
        <v>0</v>
      </c>
      <c r="BN2255" t="s">
        <v>209</v>
      </c>
      <c r="BO2255">
        <v>1.88466</v>
      </c>
      <c r="BP2255">
        <v>1.8816</v>
      </c>
      <c r="BQ2255">
        <v>1.88312</v>
      </c>
      <c r="BR2255">
        <v>1.88188</v>
      </c>
      <c r="BS2255">
        <v>1.8838</v>
      </c>
      <c r="BT2255">
        <v>1.88309</v>
      </c>
      <c r="BU2255">
        <v>1.88477</v>
      </c>
      <c r="BV2255">
        <v>1.88231</v>
      </c>
      <c r="BW2255" t="s">
        <v>210</v>
      </c>
      <c r="BX2255" t="s">
        <v>17</v>
      </c>
      <c r="BY2255" t="s">
        <v>17</v>
      </c>
      <c r="BZ2255" t="s">
        <v>17</v>
      </c>
      <c r="CA2255" t="s">
        <v>211</v>
      </c>
      <c r="CB2255" t="s">
        <v>212</v>
      </c>
      <c r="CC2255" t="s">
        <v>213</v>
      </c>
      <c r="CD2255" t="s">
        <v>213</v>
      </c>
      <c r="CE2255" t="s">
        <v>213</v>
      </c>
      <c r="CF2255" t="s">
        <v>213</v>
      </c>
      <c r="CG2255">
        <v>5</v>
      </c>
      <c r="CH2255">
        <v>0</v>
      </c>
      <c r="CI2255">
        <v>0</v>
      </c>
      <c r="CJ2255">
        <v>0</v>
      </c>
      <c r="CK2255">
        <v>0</v>
      </c>
      <c r="CL2255">
        <v>2</v>
      </c>
      <c r="CM2255">
        <v>1337.71</v>
      </c>
      <c r="CN2255">
        <v>2.55816</v>
      </c>
      <c r="CO2255">
        <v>6.75398</v>
      </c>
      <c r="CP2255">
        <v>9.2644</v>
      </c>
      <c r="CQ2255">
        <v>29.9998</v>
      </c>
      <c r="CR2255">
        <v>9.04363</v>
      </c>
      <c r="CS2255">
        <v>9.3273</v>
      </c>
      <c r="CT2255">
        <v>-1</v>
      </c>
      <c r="CU2255">
        <v>100</v>
      </c>
      <c r="CV2255">
        <v>0</v>
      </c>
      <c r="CW2255">
        <v>-999.9</v>
      </c>
      <c r="CX2255">
        <v>400</v>
      </c>
      <c r="CY2255">
        <v>0</v>
      </c>
      <c r="CZ2255">
        <v>103.906</v>
      </c>
      <c r="DA2255">
        <v>103.332</v>
      </c>
    </row>
    <row r="2256" spans="1:105">
      <c r="A2256">
        <v>2242</v>
      </c>
      <c r="B2256">
        <v>1551453255.1</v>
      </c>
      <c r="C2256">
        <v>6956.19999980927</v>
      </c>
      <c r="D2256" t="s">
        <v>4715</v>
      </c>
      <c r="E2256" t="s">
        <v>4716</v>
      </c>
      <c r="F2256">
        <f>J2256+I2256+M2256*K2256</f>
        <v>0</v>
      </c>
      <c r="G2256">
        <f>(1000*AM2256)/(L2256*(AO2256+273.15))</f>
        <v>0</v>
      </c>
      <c r="H2256">
        <f>((G2256*F2256*(1-(AJ2256/1000)))/(100*K2256))*(0.0/60)</f>
        <v>0</v>
      </c>
      <c r="I2256" t="s">
        <v>203</v>
      </c>
      <c r="J2256" t="s">
        <v>204</v>
      </c>
      <c r="K2256" t="s">
        <v>205</v>
      </c>
      <c r="L2256" t="s">
        <v>206</v>
      </c>
      <c r="M2256" t="s">
        <v>4513</v>
      </c>
      <c r="N2256" t="s">
        <v>4514</v>
      </c>
      <c r="O2256" t="s">
        <v>457</v>
      </c>
      <c r="Q2256">
        <v>1551453255.1</v>
      </c>
      <c r="R2256">
        <f>AL2256*Y2256*(AJ2256-AK2256)/(100*AF2256*(1000-Y2256*AJ2256))</f>
        <v>0</v>
      </c>
      <c r="S2256">
        <f>AL2256*Y2256*(AI2256-AH2256*(1000-Y2256*AK2256)/(1000-Y2256*AJ2256))/(100*AF2256)</f>
        <v>0</v>
      </c>
      <c r="T2256">
        <f>(U2256/V2256*100)</f>
        <v>0</v>
      </c>
      <c r="U2256">
        <f>AJ2256*(AM2256+AN2256)/1000</f>
        <v>0</v>
      </c>
      <c r="V2256">
        <f>0.61365*exp(17.502*AO2256/(240.97+AO2256))</f>
        <v>0</v>
      </c>
      <c r="W2256">
        <v>169</v>
      </c>
      <c r="X2256">
        <v>12</v>
      </c>
      <c r="Y2256">
        <f>IF(W2256*$H$11&gt;=AA2256,1.0,(AA2256/(AA2256-W2256*$H$11)))</f>
        <v>0</v>
      </c>
      <c r="Z2256">
        <f>(Y2256-1)*100</f>
        <v>0</v>
      </c>
      <c r="AA2256">
        <f>MAX(0,($B$11+$C$11*AR2256)/(1+$D$11*AR2256)*AM2256/(AO2256+273)*$E$11)</f>
        <v>0</v>
      </c>
      <c r="AB2256">
        <f>$B$9*AS2256+$C$9*AT2256</f>
        <v>0</v>
      </c>
      <c r="AC2256">
        <f>AB2256*AD2256</f>
        <v>0</v>
      </c>
      <c r="AD2256">
        <f>($B$9*$D$7+$C$9*$D$7)/($B$9+$C$9)</f>
        <v>0</v>
      </c>
      <c r="AE2256">
        <f>($B$9*$K$7+$C$9*$K$7)/($B$9+$C$9)</f>
        <v>0</v>
      </c>
      <c r="AF2256">
        <v>10</v>
      </c>
      <c r="AG2256">
        <v>1551453255.1</v>
      </c>
      <c r="AH2256">
        <v>376.639</v>
      </c>
      <c r="AI2256">
        <v>396.764</v>
      </c>
      <c r="AJ2256">
        <v>8.65468</v>
      </c>
      <c r="AK2256">
        <v>8.26774</v>
      </c>
      <c r="AL2256">
        <v>1457.41</v>
      </c>
      <c r="AM2256">
        <v>100.531</v>
      </c>
      <c r="AN2256">
        <v>0.0221967</v>
      </c>
      <c r="AO2256">
        <v>6.50704</v>
      </c>
      <c r="AP2256">
        <v>999.9</v>
      </c>
      <c r="AQ2256">
        <v>999.9</v>
      </c>
      <c r="AR2256">
        <v>10034.4</v>
      </c>
      <c r="AS2256">
        <v>0</v>
      </c>
      <c r="AT2256">
        <v>581.471</v>
      </c>
      <c r="AU2256">
        <v>0</v>
      </c>
      <c r="AV2256" t="s">
        <v>208</v>
      </c>
      <c r="AW2256">
        <v>0</v>
      </c>
      <c r="AX2256">
        <v>-0.747</v>
      </c>
      <c r="AY2256">
        <v>-0.067</v>
      </c>
      <c r="AZ2256">
        <v>0</v>
      </c>
      <c r="BA2256">
        <v>0</v>
      </c>
      <c r="BB2256">
        <v>0</v>
      </c>
      <c r="BC2256">
        <v>0</v>
      </c>
      <c r="BD2256">
        <v>-75.7984071428571</v>
      </c>
      <c r="BE2256">
        <v>20.0213862783816</v>
      </c>
      <c r="BF2256">
        <v>3.54203262060433</v>
      </c>
      <c r="BG2256">
        <v>0</v>
      </c>
      <c r="BH2256">
        <v>-2.9442230952381</v>
      </c>
      <c r="BI2256">
        <v>0.136366303975294</v>
      </c>
      <c r="BJ2256">
        <v>0.0353589568694509</v>
      </c>
      <c r="BK2256">
        <v>0</v>
      </c>
      <c r="BL2256">
        <v>0</v>
      </c>
      <c r="BM2256">
        <v>0</v>
      </c>
      <c r="BN2256" t="s">
        <v>209</v>
      </c>
      <c r="BO2256">
        <v>1.88465</v>
      </c>
      <c r="BP2256">
        <v>1.8816</v>
      </c>
      <c r="BQ2256">
        <v>1.88314</v>
      </c>
      <c r="BR2256">
        <v>1.88188</v>
      </c>
      <c r="BS2256">
        <v>1.88379</v>
      </c>
      <c r="BT2256">
        <v>1.88309</v>
      </c>
      <c r="BU2256">
        <v>1.88477</v>
      </c>
      <c r="BV2256">
        <v>1.88232</v>
      </c>
      <c r="BW2256" t="s">
        <v>210</v>
      </c>
      <c r="BX2256" t="s">
        <v>17</v>
      </c>
      <c r="BY2256" t="s">
        <v>17</v>
      </c>
      <c r="BZ2256" t="s">
        <v>17</v>
      </c>
      <c r="CA2256" t="s">
        <v>211</v>
      </c>
      <c r="CB2256" t="s">
        <v>212</v>
      </c>
      <c r="CC2256" t="s">
        <v>213</v>
      </c>
      <c r="CD2256" t="s">
        <v>213</v>
      </c>
      <c r="CE2256" t="s">
        <v>213</v>
      </c>
      <c r="CF2256" t="s">
        <v>213</v>
      </c>
      <c r="CG2256">
        <v>5</v>
      </c>
      <c r="CH2256">
        <v>0</v>
      </c>
      <c r="CI2256">
        <v>0</v>
      </c>
      <c r="CJ2256">
        <v>0</v>
      </c>
      <c r="CK2256">
        <v>0</v>
      </c>
      <c r="CL2256">
        <v>2</v>
      </c>
      <c r="CM2256">
        <v>1319.43</v>
      </c>
      <c r="CN2256">
        <v>2.59698</v>
      </c>
      <c r="CO2256">
        <v>6.75782</v>
      </c>
      <c r="CP2256">
        <v>9.26368</v>
      </c>
      <c r="CQ2256">
        <v>29.9998</v>
      </c>
      <c r="CR2256">
        <v>9.04317</v>
      </c>
      <c r="CS2256">
        <v>9.32619</v>
      </c>
      <c r="CT2256">
        <v>-1</v>
      </c>
      <c r="CU2256">
        <v>100</v>
      </c>
      <c r="CV2256">
        <v>0</v>
      </c>
      <c r="CW2256">
        <v>-999.9</v>
      </c>
      <c r="CX2256">
        <v>400</v>
      </c>
      <c r="CY2256">
        <v>0</v>
      </c>
      <c r="CZ2256">
        <v>103.905</v>
      </c>
      <c r="DA2256">
        <v>103.333</v>
      </c>
    </row>
    <row r="2257" spans="1:105">
      <c r="A2257">
        <v>2243</v>
      </c>
      <c r="B2257">
        <v>1551453257.1</v>
      </c>
      <c r="C2257">
        <v>6958.19999980927</v>
      </c>
      <c r="D2257" t="s">
        <v>4717</v>
      </c>
      <c r="E2257" t="s">
        <v>4718</v>
      </c>
      <c r="F2257">
        <f>J2257+I2257+M2257*K2257</f>
        <v>0</v>
      </c>
      <c r="G2257">
        <f>(1000*AM2257)/(L2257*(AO2257+273.15))</f>
        <v>0</v>
      </c>
      <c r="H2257">
        <f>((G2257*F2257*(1-(AJ2257/1000)))/(100*K2257))*(0.0/60)</f>
        <v>0</v>
      </c>
      <c r="I2257" t="s">
        <v>203</v>
      </c>
      <c r="J2257" t="s">
        <v>204</v>
      </c>
      <c r="K2257" t="s">
        <v>205</v>
      </c>
      <c r="L2257" t="s">
        <v>206</v>
      </c>
      <c r="M2257" t="s">
        <v>4513</v>
      </c>
      <c r="N2257" t="s">
        <v>4514</v>
      </c>
      <c r="O2257" t="s">
        <v>457</v>
      </c>
      <c r="Q2257">
        <v>1551453257.1</v>
      </c>
      <c r="R2257">
        <f>AL2257*Y2257*(AJ2257-AK2257)/(100*AF2257*(1000-Y2257*AJ2257))</f>
        <v>0</v>
      </c>
      <c r="S2257">
        <f>AL2257*Y2257*(AI2257-AH2257*(1000-Y2257*AK2257)/(1000-Y2257*AJ2257))/(100*AF2257)</f>
        <v>0</v>
      </c>
      <c r="T2257">
        <f>(U2257/V2257*100)</f>
        <v>0</v>
      </c>
      <c r="U2257">
        <f>AJ2257*(AM2257+AN2257)/1000</f>
        <v>0</v>
      </c>
      <c r="V2257">
        <f>0.61365*exp(17.502*AO2257/(240.97+AO2257))</f>
        <v>0</v>
      </c>
      <c r="W2257">
        <v>172</v>
      </c>
      <c r="X2257">
        <v>12</v>
      </c>
      <c r="Y2257">
        <f>IF(W2257*$H$11&gt;=AA2257,1.0,(AA2257/(AA2257-W2257*$H$11)))</f>
        <v>0</v>
      </c>
      <c r="Z2257">
        <f>(Y2257-1)*100</f>
        <v>0</v>
      </c>
      <c r="AA2257">
        <f>MAX(0,($B$11+$C$11*AR2257)/(1+$D$11*AR2257)*AM2257/(AO2257+273)*$E$11)</f>
        <v>0</v>
      </c>
      <c r="AB2257">
        <f>$B$9*AS2257+$C$9*AT2257</f>
        <v>0</v>
      </c>
      <c r="AC2257">
        <f>AB2257*AD2257</f>
        <v>0</v>
      </c>
      <c r="AD2257">
        <f>($B$9*$D$7+$C$9*$D$7)/($B$9+$C$9)</f>
        <v>0</v>
      </c>
      <c r="AE2257">
        <f>($B$9*$K$7+$C$9*$K$7)/($B$9+$C$9)</f>
        <v>0</v>
      </c>
      <c r="AF2257">
        <v>10</v>
      </c>
      <c r="AG2257">
        <v>1551453257.1</v>
      </c>
      <c r="AH2257">
        <v>377.168</v>
      </c>
      <c r="AI2257">
        <v>396.784</v>
      </c>
      <c r="AJ2257">
        <v>8.6536</v>
      </c>
      <c r="AK2257">
        <v>8.26695</v>
      </c>
      <c r="AL2257">
        <v>1457.12</v>
      </c>
      <c r="AM2257">
        <v>100.533</v>
      </c>
      <c r="AN2257">
        <v>0.0215517</v>
      </c>
      <c r="AO2257">
        <v>6.51163</v>
      </c>
      <c r="AP2257">
        <v>999.9</v>
      </c>
      <c r="AQ2257">
        <v>999.9</v>
      </c>
      <c r="AR2257">
        <v>10006.2</v>
      </c>
      <c r="AS2257">
        <v>0</v>
      </c>
      <c r="AT2257">
        <v>599.784</v>
      </c>
      <c r="AU2257">
        <v>0</v>
      </c>
      <c r="AV2257" t="s">
        <v>208</v>
      </c>
      <c r="AW2257">
        <v>0</v>
      </c>
      <c r="AX2257">
        <v>-0.747</v>
      </c>
      <c r="AY2257">
        <v>-0.067</v>
      </c>
      <c r="AZ2257">
        <v>0</v>
      </c>
      <c r="BA2257">
        <v>0</v>
      </c>
      <c r="BB2257">
        <v>0</v>
      </c>
      <c r="BC2257">
        <v>0</v>
      </c>
      <c r="BD2257">
        <v>-75.7984071428571</v>
      </c>
      <c r="BE2257">
        <v>20.0213862783816</v>
      </c>
      <c r="BF2257">
        <v>3.54203262060433</v>
      </c>
      <c r="BG2257">
        <v>0</v>
      </c>
      <c r="BH2257">
        <v>-2.9442230952381</v>
      </c>
      <c r="BI2257">
        <v>0.136366303975294</v>
      </c>
      <c r="BJ2257">
        <v>0.0353589568694509</v>
      </c>
      <c r="BK2257">
        <v>0</v>
      </c>
      <c r="BL2257">
        <v>0</v>
      </c>
      <c r="BM2257">
        <v>0</v>
      </c>
      <c r="BN2257" t="s">
        <v>209</v>
      </c>
      <c r="BO2257">
        <v>1.88465</v>
      </c>
      <c r="BP2257">
        <v>1.88159</v>
      </c>
      <c r="BQ2257">
        <v>1.88312</v>
      </c>
      <c r="BR2257">
        <v>1.88187</v>
      </c>
      <c r="BS2257">
        <v>1.88379</v>
      </c>
      <c r="BT2257">
        <v>1.88309</v>
      </c>
      <c r="BU2257">
        <v>1.88478</v>
      </c>
      <c r="BV2257">
        <v>1.88232</v>
      </c>
      <c r="BW2257" t="s">
        <v>210</v>
      </c>
      <c r="BX2257" t="s">
        <v>17</v>
      </c>
      <c r="BY2257" t="s">
        <v>17</v>
      </c>
      <c r="BZ2257" t="s">
        <v>17</v>
      </c>
      <c r="CA2257" t="s">
        <v>211</v>
      </c>
      <c r="CB2257" t="s">
        <v>212</v>
      </c>
      <c r="CC2257" t="s">
        <v>213</v>
      </c>
      <c r="CD2257" t="s">
        <v>213</v>
      </c>
      <c r="CE2257" t="s">
        <v>213</v>
      </c>
      <c r="CF2257" t="s">
        <v>213</v>
      </c>
      <c r="CG2257">
        <v>5</v>
      </c>
      <c r="CH2257">
        <v>0</v>
      </c>
      <c r="CI2257">
        <v>0</v>
      </c>
      <c r="CJ2257">
        <v>0</v>
      </c>
      <c r="CK2257">
        <v>0</v>
      </c>
      <c r="CL2257">
        <v>2</v>
      </c>
      <c r="CM2257">
        <v>1316.89</v>
      </c>
      <c r="CN2257">
        <v>2.62933</v>
      </c>
      <c r="CO2257">
        <v>6.76151</v>
      </c>
      <c r="CP2257">
        <v>9.26313</v>
      </c>
      <c r="CQ2257">
        <v>29.9998</v>
      </c>
      <c r="CR2257">
        <v>9.04279</v>
      </c>
      <c r="CS2257">
        <v>9.32507</v>
      </c>
      <c r="CT2257">
        <v>-1</v>
      </c>
      <c r="CU2257">
        <v>100</v>
      </c>
      <c r="CV2257">
        <v>0</v>
      </c>
      <c r="CW2257">
        <v>-999.9</v>
      </c>
      <c r="CX2257">
        <v>400</v>
      </c>
      <c r="CY2257">
        <v>0</v>
      </c>
      <c r="CZ2257">
        <v>103.905</v>
      </c>
      <c r="DA2257">
        <v>103.333</v>
      </c>
    </row>
    <row r="2258" spans="1:105">
      <c r="A2258">
        <v>2244</v>
      </c>
      <c r="B2258">
        <v>1551453259.1</v>
      </c>
      <c r="C2258">
        <v>6960.19999980927</v>
      </c>
      <c r="D2258" t="s">
        <v>4719</v>
      </c>
      <c r="E2258" t="s">
        <v>4720</v>
      </c>
      <c r="F2258">
        <f>J2258+I2258+M2258*K2258</f>
        <v>0</v>
      </c>
      <c r="G2258">
        <f>(1000*AM2258)/(L2258*(AO2258+273.15))</f>
        <v>0</v>
      </c>
      <c r="H2258">
        <f>((G2258*F2258*(1-(AJ2258/1000)))/(100*K2258))*(0.0/60)</f>
        <v>0</v>
      </c>
      <c r="I2258" t="s">
        <v>203</v>
      </c>
      <c r="J2258" t="s">
        <v>204</v>
      </c>
      <c r="K2258" t="s">
        <v>205</v>
      </c>
      <c r="L2258" t="s">
        <v>206</v>
      </c>
      <c r="M2258" t="s">
        <v>4513</v>
      </c>
      <c r="N2258" t="s">
        <v>4514</v>
      </c>
      <c r="O2258" t="s">
        <v>457</v>
      </c>
      <c r="Q2258">
        <v>1551453259.1</v>
      </c>
      <c r="R2258">
        <f>AL2258*Y2258*(AJ2258-AK2258)/(100*AF2258*(1000-Y2258*AJ2258))</f>
        <v>0</v>
      </c>
      <c r="S2258">
        <f>AL2258*Y2258*(AI2258-AH2258*(1000-Y2258*AK2258)/(1000-Y2258*AJ2258))/(100*AF2258)</f>
        <v>0</v>
      </c>
      <c r="T2258">
        <f>(U2258/V2258*100)</f>
        <v>0</v>
      </c>
      <c r="U2258">
        <f>AJ2258*(AM2258+AN2258)/1000</f>
        <v>0</v>
      </c>
      <c r="V2258">
        <f>0.61365*exp(17.502*AO2258/(240.97+AO2258))</f>
        <v>0</v>
      </c>
      <c r="W2258">
        <v>181</v>
      </c>
      <c r="X2258">
        <v>12</v>
      </c>
      <c r="Y2258">
        <f>IF(W2258*$H$11&gt;=AA2258,1.0,(AA2258/(AA2258-W2258*$H$11)))</f>
        <v>0</v>
      </c>
      <c r="Z2258">
        <f>(Y2258-1)*100</f>
        <v>0</v>
      </c>
      <c r="AA2258">
        <f>MAX(0,($B$11+$C$11*AR2258)/(1+$D$11*AR2258)*AM2258/(AO2258+273)*$E$11)</f>
        <v>0</v>
      </c>
      <c r="AB2258">
        <f>$B$9*AS2258+$C$9*AT2258</f>
        <v>0</v>
      </c>
      <c r="AC2258">
        <f>AB2258*AD2258</f>
        <v>0</v>
      </c>
      <c r="AD2258">
        <f>($B$9*$D$7+$C$9*$D$7)/($B$9+$C$9)</f>
        <v>0</v>
      </c>
      <c r="AE2258">
        <f>($B$9*$K$7+$C$9*$K$7)/($B$9+$C$9)</f>
        <v>0</v>
      </c>
      <c r="AF2258">
        <v>10</v>
      </c>
      <c r="AG2258">
        <v>1551453259.1</v>
      </c>
      <c r="AH2258">
        <v>377.073</v>
      </c>
      <c r="AI2258">
        <v>396.788</v>
      </c>
      <c r="AJ2258">
        <v>8.64832</v>
      </c>
      <c r="AK2258">
        <v>8.26653</v>
      </c>
      <c r="AL2258">
        <v>1456.85</v>
      </c>
      <c r="AM2258">
        <v>100.532</v>
      </c>
      <c r="AN2258">
        <v>0.0217621</v>
      </c>
      <c r="AO2258">
        <v>6.49733</v>
      </c>
      <c r="AP2258">
        <v>999.9</v>
      </c>
      <c r="AQ2258">
        <v>999.9</v>
      </c>
      <c r="AR2258">
        <v>10001.2</v>
      </c>
      <c r="AS2258">
        <v>0</v>
      </c>
      <c r="AT2258">
        <v>607.511</v>
      </c>
      <c r="AU2258">
        <v>0</v>
      </c>
      <c r="AV2258" t="s">
        <v>208</v>
      </c>
      <c r="AW2258">
        <v>0</v>
      </c>
      <c r="AX2258">
        <v>-0.747</v>
      </c>
      <c r="AY2258">
        <v>-0.067</v>
      </c>
      <c r="AZ2258">
        <v>0</v>
      </c>
      <c r="BA2258">
        <v>0</v>
      </c>
      <c r="BB2258">
        <v>0</v>
      </c>
      <c r="BC2258">
        <v>0</v>
      </c>
      <c r="BD2258">
        <v>-75.7984071428571</v>
      </c>
      <c r="BE2258">
        <v>20.0213862783816</v>
      </c>
      <c r="BF2258">
        <v>3.54203262060433</v>
      </c>
      <c r="BG2258">
        <v>0</v>
      </c>
      <c r="BH2258">
        <v>-2.9442230952381</v>
      </c>
      <c r="BI2258">
        <v>0.136366303975294</v>
      </c>
      <c r="BJ2258">
        <v>0.0353589568694509</v>
      </c>
      <c r="BK2258">
        <v>0</v>
      </c>
      <c r="BL2258">
        <v>0</v>
      </c>
      <c r="BM2258">
        <v>0</v>
      </c>
      <c r="BN2258" t="s">
        <v>209</v>
      </c>
      <c r="BO2258">
        <v>1.88467</v>
      </c>
      <c r="BP2258">
        <v>1.8816</v>
      </c>
      <c r="BQ2258">
        <v>1.88312</v>
      </c>
      <c r="BR2258">
        <v>1.88187</v>
      </c>
      <c r="BS2258">
        <v>1.8838</v>
      </c>
      <c r="BT2258">
        <v>1.88309</v>
      </c>
      <c r="BU2258">
        <v>1.88478</v>
      </c>
      <c r="BV2258">
        <v>1.88232</v>
      </c>
      <c r="BW2258" t="s">
        <v>210</v>
      </c>
      <c r="BX2258" t="s">
        <v>17</v>
      </c>
      <c r="BY2258" t="s">
        <v>17</v>
      </c>
      <c r="BZ2258" t="s">
        <v>17</v>
      </c>
      <c r="CA2258" t="s">
        <v>211</v>
      </c>
      <c r="CB2258" t="s">
        <v>212</v>
      </c>
      <c r="CC2258" t="s">
        <v>213</v>
      </c>
      <c r="CD2258" t="s">
        <v>213</v>
      </c>
      <c r="CE2258" t="s">
        <v>213</v>
      </c>
      <c r="CF2258" t="s">
        <v>213</v>
      </c>
      <c r="CG2258">
        <v>5</v>
      </c>
      <c r="CH2258">
        <v>0</v>
      </c>
      <c r="CI2258">
        <v>0</v>
      </c>
      <c r="CJ2258">
        <v>0</v>
      </c>
      <c r="CK2258">
        <v>0</v>
      </c>
      <c r="CL2258">
        <v>2</v>
      </c>
      <c r="CM2258">
        <v>1310.13</v>
      </c>
      <c r="CN2258">
        <v>2.63364</v>
      </c>
      <c r="CO2258">
        <v>6.76502</v>
      </c>
      <c r="CP2258">
        <v>9.26257</v>
      </c>
      <c r="CQ2258">
        <v>29.9999</v>
      </c>
      <c r="CR2258">
        <v>9.04213</v>
      </c>
      <c r="CS2258">
        <v>9.32394</v>
      </c>
      <c r="CT2258">
        <v>-1</v>
      </c>
      <c r="CU2258">
        <v>100</v>
      </c>
      <c r="CV2258">
        <v>0</v>
      </c>
      <c r="CW2258">
        <v>-999.9</v>
      </c>
      <c r="CX2258">
        <v>400</v>
      </c>
      <c r="CY2258">
        <v>0</v>
      </c>
      <c r="CZ2258">
        <v>103.906</v>
      </c>
      <c r="DA2258">
        <v>103.333</v>
      </c>
    </row>
    <row r="2259" spans="1:105">
      <c r="A2259">
        <v>2245</v>
      </c>
      <c r="B2259">
        <v>1551453261.1</v>
      </c>
      <c r="C2259">
        <v>6962.19999980927</v>
      </c>
      <c r="D2259" t="s">
        <v>4721</v>
      </c>
      <c r="E2259" t="s">
        <v>4722</v>
      </c>
      <c r="F2259">
        <f>J2259+I2259+M2259*K2259</f>
        <v>0</v>
      </c>
      <c r="G2259">
        <f>(1000*AM2259)/(L2259*(AO2259+273.15))</f>
        <v>0</v>
      </c>
      <c r="H2259">
        <f>((G2259*F2259*(1-(AJ2259/1000)))/(100*K2259))*(0.0/60)</f>
        <v>0</v>
      </c>
      <c r="I2259" t="s">
        <v>203</v>
      </c>
      <c r="J2259" t="s">
        <v>204</v>
      </c>
      <c r="K2259" t="s">
        <v>205</v>
      </c>
      <c r="L2259" t="s">
        <v>206</v>
      </c>
      <c r="M2259" t="s">
        <v>4513</v>
      </c>
      <c r="N2259" t="s">
        <v>4514</v>
      </c>
      <c r="O2259" t="s">
        <v>457</v>
      </c>
      <c r="Q2259">
        <v>1551453261.1</v>
      </c>
      <c r="R2259">
        <f>AL2259*Y2259*(AJ2259-AK2259)/(100*AF2259*(1000-Y2259*AJ2259))</f>
        <v>0</v>
      </c>
      <c r="S2259">
        <f>AL2259*Y2259*(AI2259-AH2259*(1000-Y2259*AK2259)/(1000-Y2259*AJ2259))/(100*AF2259)</f>
        <v>0</v>
      </c>
      <c r="T2259">
        <f>(U2259/V2259*100)</f>
        <v>0</v>
      </c>
      <c r="U2259">
        <f>AJ2259*(AM2259+AN2259)/1000</f>
        <v>0</v>
      </c>
      <c r="V2259">
        <f>0.61365*exp(17.502*AO2259/(240.97+AO2259))</f>
        <v>0</v>
      </c>
      <c r="W2259">
        <v>174</v>
      </c>
      <c r="X2259">
        <v>12</v>
      </c>
      <c r="Y2259">
        <f>IF(W2259*$H$11&gt;=AA2259,1.0,(AA2259/(AA2259-W2259*$H$11)))</f>
        <v>0</v>
      </c>
      <c r="Z2259">
        <f>(Y2259-1)*100</f>
        <v>0</v>
      </c>
      <c r="AA2259">
        <f>MAX(0,($B$11+$C$11*AR2259)/(1+$D$11*AR2259)*AM2259/(AO2259+273)*$E$11)</f>
        <v>0</v>
      </c>
      <c r="AB2259">
        <f>$B$9*AS2259+$C$9*AT2259</f>
        <v>0</v>
      </c>
      <c r="AC2259">
        <f>AB2259*AD2259</f>
        <v>0</v>
      </c>
      <c r="AD2259">
        <f>($B$9*$D$7+$C$9*$D$7)/($B$9+$C$9)</f>
        <v>0</v>
      </c>
      <c r="AE2259">
        <f>($B$9*$K$7+$C$9*$K$7)/($B$9+$C$9)</f>
        <v>0</v>
      </c>
      <c r="AF2259">
        <v>10</v>
      </c>
      <c r="AG2259">
        <v>1551453261.1</v>
      </c>
      <c r="AH2259">
        <v>376.687</v>
      </c>
      <c r="AI2259">
        <v>396.781</v>
      </c>
      <c r="AJ2259">
        <v>8.6509</v>
      </c>
      <c r="AK2259">
        <v>8.26692</v>
      </c>
      <c r="AL2259">
        <v>1457.05</v>
      </c>
      <c r="AM2259">
        <v>100.532</v>
      </c>
      <c r="AN2259">
        <v>0.0216978</v>
      </c>
      <c r="AO2259">
        <v>6.48354</v>
      </c>
      <c r="AP2259">
        <v>999.9</v>
      </c>
      <c r="AQ2259">
        <v>999.9</v>
      </c>
      <c r="AR2259">
        <v>9997.5</v>
      </c>
      <c r="AS2259">
        <v>0</v>
      </c>
      <c r="AT2259">
        <v>606.558</v>
      </c>
      <c r="AU2259">
        <v>0</v>
      </c>
      <c r="AV2259" t="s">
        <v>208</v>
      </c>
      <c r="AW2259">
        <v>0</v>
      </c>
      <c r="AX2259">
        <v>-0.747</v>
      </c>
      <c r="AY2259">
        <v>-0.067</v>
      </c>
      <c r="AZ2259">
        <v>0</v>
      </c>
      <c r="BA2259">
        <v>0</v>
      </c>
      <c r="BB2259">
        <v>0</v>
      </c>
      <c r="BC2259">
        <v>0</v>
      </c>
      <c r="BD2259">
        <v>-75.7984071428571</v>
      </c>
      <c r="BE2259">
        <v>20.0213862783816</v>
      </c>
      <c r="BF2259">
        <v>3.54203262060433</v>
      </c>
      <c r="BG2259">
        <v>0</v>
      </c>
      <c r="BH2259">
        <v>-2.9442230952381</v>
      </c>
      <c r="BI2259">
        <v>0.136366303975294</v>
      </c>
      <c r="BJ2259">
        <v>0.0353589568694509</v>
      </c>
      <c r="BK2259">
        <v>0</v>
      </c>
      <c r="BL2259">
        <v>0</v>
      </c>
      <c r="BM2259">
        <v>0</v>
      </c>
      <c r="BN2259" t="s">
        <v>209</v>
      </c>
      <c r="BO2259">
        <v>1.88468</v>
      </c>
      <c r="BP2259">
        <v>1.88162</v>
      </c>
      <c r="BQ2259">
        <v>1.88313</v>
      </c>
      <c r="BR2259">
        <v>1.88187</v>
      </c>
      <c r="BS2259">
        <v>1.88381</v>
      </c>
      <c r="BT2259">
        <v>1.88309</v>
      </c>
      <c r="BU2259">
        <v>1.88479</v>
      </c>
      <c r="BV2259">
        <v>1.88232</v>
      </c>
      <c r="BW2259" t="s">
        <v>210</v>
      </c>
      <c r="BX2259" t="s">
        <v>17</v>
      </c>
      <c r="BY2259" t="s">
        <v>17</v>
      </c>
      <c r="BZ2259" t="s">
        <v>17</v>
      </c>
      <c r="CA2259" t="s">
        <v>211</v>
      </c>
      <c r="CB2259" t="s">
        <v>212</v>
      </c>
      <c r="CC2259" t="s">
        <v>213</v>
      </c>
      <c r="CD2259" t="s">
        <v>213</v>
      </c>
      <c r="CE2259" t="s">
        <v>213</v>
      </c>
      <c r="CF2259" t="s">
        <v>213</v>
      </c>
      <c r="CG2259">
        <v>5</v>
      </c>
      <c r="CH2259">
        <v>0</v>
      </c>
      <c r="CI2259">
        <v>0</v>
      </c>
      <c r="CJ2259">
        <v>0</v>
      </c>
      <c r="CK2259">
        <v>0</v>
      </c>
      <c r="CL2259">
        <v>2</v>
      </c>
      <c r="CM2259">
        <v>1315.46</v>
      </c>
      <c r="CN2259">
        <v>2.63364</v>
      </c>
      <c r="CO2259">
        <v>6.7686</v>
      </c>
      <c r="CP2259">
        <v>9.26173</v>
      </c>
      <c r="CQ2259">
        <v>29.9999</v>
      </c>
      <c r="CR2259">
        <v>9.04142</v>
      </c>
      <c r="CS2259">
        <v>9.32286</v>
      </c>
      <c r="CT2259">
        <v>-1</v>
      </c>
      <c r="CU2259">
        <v>100</v>
      </c>
      <c r="CV2259">
        <v>0</v>
      </c>
      <c r="CW2259">
        <v>-999.9</v>
      </c>
      <c r="CX2259">
        <v>400</v>
      </c>
      <c r="CY2259">
        <v>0</v>
      </c>
      <c r="CZ2259">
        <v>103.907</v>
      </c>
      <c r="DA2259">
        <v>103.333</v>
      </c>
    </row>
    <row r="2260" spans="1:105">
      <c r="A2260">
        <v>2246</v>
      </c>
      <c r="B2260">
        <v>1551453263.1</v>
      </c>
      <c r="C2260">
        <v>6964.19999980927</v>
      </c>
      <c r="D2260" t="s">
        <v>4723</v>
      </c>
      <c r="E2260" t="s">
        <v>4724</v>
      </c>
      <c r="F2260">
        <f>J2260+I2260+M2260*K2260</f>
        <v>0</v>
      </c>
      <c r="G2260">
        <f>(1000*AM2260)/(L2260*(AO2260+273.15))</f>
        <v>0</v>
      </c>
      <c r="H2260">
        <f>((G2260*F2260*(1-(AJ2260/1000)))/(100*K2260))*(0.0/60)</f>
        <v>0</v>
      </c>
      <c r="I2260" t="s">
        <v>203</v>
      </c>
      <c r="J2260" t="s">
        <v>204</v>
      </c>
      <c r="K2260" t="s">
        <v>205</v>
      </c>
      <c r="L2260" t="s">
        <v>206</v>
      </c>
      <c r="M2260" t="s">
        <v>4513</v>
      </c>
      <c r="N2260" t="s">
        <v>4514</v>
      </c>
      <c r="O2260" t="s">
        <v>457</v>
      </c>
      <c r="Q2260">
        <v>1551453263.1</v>
      </c>
      <c r="R2260">
        <f>AL2260*Y2260*(AJ2260-AK2260)/(100*AF2260*(1000-Y2260*AJ2260))</f>
        <v>0</v>
      </c>
      <c r="S2260">
        <f>AL2260*Y2260*(AI2260-AH2260*(1000-Y2260*AK2260)/(1000-Y2260*AJ2260))/(100*AF2260)</f>
        <v>0</v>
      </c>
      <c r="T2260">
        <f>(U2260/V2260*100)</f>
        <v>0</v>
      </c>
      <c r="U2260">
        <f>AJ2260*(AM2260+AN2260)/1000</f>
        <v>0</v>
      </c>
      <c r="V2260">
        <f>0.61365*exp(17.502*AO2260/(240.97+AO2260))</f>
        <v>0</v>
      </c>
      <c r="W2260">
        <v>160</v>
      </c>
      <c r="X2260">
        <v>11</v>
      </c>
      <c r="Y2260">
        <f>IF(W2260*$H$11&gt;=AA2260,1.0,(AA2260/(AA2260-W2260*$H$11)))</f>
        <v>0</v>
      </c>
      <c r="Z2260">
        <f>(Y2260-1)*100</f>
        <v>0</v>
      </c>
      <c r="AA2260">
        <f>MAX(0,($B$11+$C$11*AR2260)/(1+$D$11*AR2260)*AM2260/(AO2260+273)*$E$11)</f>
        <v>0</v>
      </c>
      <c r="AB2260">
        <f>$B$9*AS2260+$C$9*AT2260</f>
        <v>0</v>
      </c>
      <c r="AC2260">
        <f>AB2260*AD2260</f>
        <v>0</v>
      </c>
      <c r="AD2260">
        <f>($B$9*$D$7+$C$9*$D$7)/($B$9+$C$9)</f>
        <v>0</v>
      </c>
      <c r="AE2260">
        <f>($B$9*$K$7+$C$9*$K$7)/($B$9+$C$9)</f>
        <v>0</v>
      </c>
      <c r="AF2260">
        <v>10</v>
      </c>
      <c r="AG2260">
        <v>1551453263.1</v>
      </c>
      <c r="AH2260">
        <v>376.276</v>
      </c>
      <c r="AI2260">
        <v>396.767</v>
      </c>
      <c r="AJ2260">
        <v>8.65618</v>
      </c>
      <c r="AK2260">
        <v>8.26724</v>
      </c>
      <c r="AL2260">
        <v>1457.45</v>
      </c>
      <c r="AM2260">
        <v>100.534</v>
      </c>
      <c r="AN2260">
        <v>0.0217441</v>
      </c>
      <c r="AO2260">
        <v>6.47319</v>
      </c>
      <c r="AP2260">
        <v>999.9</v>
      </c>
      <c r="AQ2260">
        <v>999.9</v>
      </c>
      <c r="AR2260">
        <v>9991.25</v>
      </c>
      <c r="AS2260">
        <v>0</v>
      </c>
      <c r="AT2260">
        <v>605.564</v>
      </c>
      <c r="AU2260">
        <v>0</v>
      </c>
      <c r="AV2260" t="s">
        <v>208</v>
      </c>
      <c r="AW2260">
        <v>0</v>
      </c>
      <c r="AX2260">
        <v>-0.747</v>
      </c>
      <c r="AY2260">
        <v>-0.067</v>
      </c>
      <c r="AZ2260">
        <v>0</v>
      </c>
      <c r="BA2260">
        <v>0</v>
      </c>
      <c r="BB2260">
        <v>0</v>
      </c>
      <c r="BC2260">
        <v>0</v>
      </c>
      <c r="BD2260">
        <v>-75.7984071428571</v>
      </c>
      <c r="BE2260">
        <v>20.0213862783816</v>
      </c>
      <c r="BF2260">
        <v>3.54203262060433</v>
      </c>
      <c r="BG2260">
        <v>0</v>
      </c>
      <c r="BH2260">
        <v>-2.9442230952381</v>
      </c>
      <c r="BI2260">
        <v>0.136366303975294</v>
      </c>
      <c r="BJ2260">
        <v>0.0353589568694509</v>
      </c>
      <c r="BK2260">
        <v>0</v>
      </c>
      <c r="BL2260">
        <v>0</v>
      </c>
      <c r="BM2260">
        <v>0</v>
      </c>
      <c r="BN2260" t="s">
        <v>209</v>
      </c>
      <c r="BO2260">
        <v>1.88469</v>
      </c>
      <c r="BP2260">
        <v>1.88163</v>
      </c>
      <c r="BQ2260">
        <v>1.88313</v>
      </c>
      <c r="BR2260">
        <v>1.88188</v>
      </c>
      <c r="BS2260">
        <v>1.88381</v>
      </c>
      <c r="BT2260">
        <v>1.88309</v>
      </c>
      <c r="BU2260">
        <v>1.88478</v>
      </c>
      <c r="BV2260">
        <v>1.88232</v>
      </c>
      <c r="BW2260" t="s">
        <v>210</v>
      </c>
      <c r="BX2260" t="s">
        <v>17</v>
      </c>
      <c r="BY2260" t="s">
        <v>17</v>
      </c>
      <c r="BZ2260" t="s">
        <v>17</v>
      </c>
      <c r="CA2260" t="s">
        <v>211</v>
      </c>
      <c r="CB2260" t="s">
        <v>212</v>
      </c>
      <c r="CC2260" t="s">
        <v>213</v>
      </c>
      <c r="CD2260" t="s">
        <v>213</v>
      </c>
      <c r="CE2260" t="s">
        <v>213</v>
      </c>
      <c r="CF2260" t="s">
        <v>213</v>
      </c>
      <c r="CG2260">
        <v>5</v>
      </c>
      <c r="CH2260">
        <v>0</v>
      </c>
      <c r="CI2260">
        <v>0</v>
      </c>
      <c r="CJ2260">
        <v>0</v>
      </c>
      <c r="CK2260">
        <v>0</v>
      </c>
      <c r="CL2260">
        <v>2</v>
      </c>
      <c r="CM2260">
        <v>1326.68</v>
      </c>
      <c r="CN2260">
        <v>2.63364</v>
      </c>
      <c r="CO2260">
        <v>6.77224</v>
      </c>
      <c r="CP2260">
        <v>9.26107</v>
      </c>
      <c r="CQ2260">
        <v>29.9999</v>
      </c>
      <c r="CR2260">
        <v>9.04087</v>
      </c>
      <c r="CS2260">
        <v>9.32204</v>
      </c>
      <c r="CT2260">
        <v>-1</v>
      </c>
      <c r="CU2260">
        <v>100</v>
      </c>
      <c r="CV2260">
        <v>0</v>
      </c>
      <c r="CW2260">
        <v>-999.9</v>
      </c>
      <c r="CX2260">
        <v>400</v>
      </c>
      <c r="CY2260">
        <v>0</v>
      </c>
      <c r="CZ2260">
        <v>103.907</v>
      </c>
      <c r="DA2260">
        <v>103.334</v>
      </c>
    </row>
    <row r="2261" spans="1:105">
      <c r="A2261">
        <v>2247</v>
      </c>
      <c r="B2261">
        <v>1551453265.1</v>
      </c>
      <c r="C2261">
        <v>6966.19999980927</v>
      </c>
      <c r="D2261" t="s">
        <v>4725</v>
      </c>
      <c r="E2261" t="s">
        <v>4726</v>
      </c>
      <c r="F2261">
        <f>J2261+I2261+M2261*K2261</f>
        <v>0</v>
      </c>
      <c r="G2261">
        <f>(1000*AM2261)/(L2261*(AO2261+273.15))</f>
        <v>0</v>
      </c>
      <c r="H2261">
        <f>((G2261*F2261*(1-(AJ2261/1000)))/(100*K2261))*(0.0/60)</f>
        <v>0</v>
      </c>
      <c r="I2261" t="s">
        <v>203</v>
      </c>
      <c r="J2261" t="s">
        <v>204</v>
      </c>
      <c r="K2261" t="s">
        <v>205</v>
      </c>
      <c r="L2261" t="s">
        <v>206</v>
      </c>
      <c r="M2261" t="s">
        <v>4513</v>
      </c>
      <c r="N2261" t="s">
        <v>4514</v>
      </c>
      <c r="O2261" t="s">
        <v>457</v>
      </c>
      <c r="Q2261">
        <v>1551453265.1</v>
      </c>
      <c r="R2261">
        <f>AL2261*Y2261*(AJ2261-AK2261)/(100*AF2261*(1000-Y2261*AJ2261))</f>
        <v>0</v>
      </c>
      <c r="S2261">
        <f>AL2261*Y2261*(AI2261-AH2261*(1000-Y2261*AK2261)/(1000-Y2261*AJ2261))/(100*AF2261)</f>
        <v>0</v>
      </c>
      <c r="T2261">
        <f>(U2261/V2261*100)</f>
        <v>0</v>
      </c>
      <c r="U2261">
        <f>AJ2261*(AM2261+AN2261)/1000</f>
        <v>0</v>
      </c>
      <c r="V2261">
        <f>0.61365*exp(17.502*AO2261/(240.97+AO2261))</f>
        <v>0</v>
      </c>
      <c r="W2261">
        <v>164</v>
      </c>
      <c r="X2261">
        <v>11</v>
      </c>
      <c r="Y2261">
        <f>IF(W2261*$H$11&gt;=AA2261,1.0,(AA2261/(AA2261-W2261*$H$11)))</f>
        <v>0</v>
      </c>
      <c r="Z2261">
        <f>(Y2261-1)*100</f>
        <v>0</v>
      </c>
      <c r="AA2261">
        <f>MAX(0,($B$11+$C$11*AR2261)/(1+$D$11*AR2261)*AM2261/(AO2261+273)*$E$11)</f>
        <v>0</v>
      </c>
      <c r="AB2261">
        <f>$B$9*AS2261+$C$9*AT2261</f>
        <v>0</v>
      </c>
      <c r="AC2261">
        <f>AB2261*AD2261</f>
        <v>0</v>
      </c>
      <c r="AD2261">
        <f>($B$9*$D$7+$C$9*$D$7)/($B$9+$C$9)</f>
        <v>0</v>
      </c>
      <c r="AE2261">
        <f>($B$9*$K$7+$C$9*$K$7)/($B$9+$C$9)</f>
        <v>0</v>
      </c>
      <c r="AF2261">
        <v>10</v>
      </c>
      <c r="AG2261">
        <v>1551453265.1</v>
      </c>
      <c r="AH2261">
        <v>375.877</v>
      </c>
      <c r="AI2261">
        <v>396.758</v>
      </c>
      <c r="AJ2261">
        <v>8.66395</v>
      </c>
      <c r="AK2261">
        <v>8.2676</v>
      </c>
      <c r="AL2261">
        <v>1457.63</v>
      </c>
      <c r="AM2261">
        <v>100.534</v>
      </c>
      <c r="AN2261">
        <v>0.0220785</v>
      </c>
      <c r="AO2261">
        <v>6.47765</v>
      </c>
      <c r="AP2261">
        <v>999.9</v>
      </c>
      <c r="AQ2261">
        <v>999.9</v>
      </c>
      <c r="AR2261">
        <v>10015</v>
      </c>
      <c r="AS2261">
        <v>0</v>
      </c>
      <c r="AT2261">
        <v>606.695</v>
      </c>
      <c r="AU2261">
        <v>0</v>
      </c>
      <c r="AV2261" t="s">
        <v>208</v>
      </c>
      <c r="AW2261">
        <v>0</v>
      </c>
      <c r="AX2261">
        <v>-0.747</v>
      </c>
      <c r="AY2261">
        <v>-0.067</v>
      </c>
      <c r="AZ2261">
        <v>0</v>
      </c>
      <c r="BA2261">
        <v>0</v>
      </c>
      <c r="BB2261">
        <v>0</v>
      </c>
      <c r="BC2261">
        <v>0</v>
      </c>
      <c r="BD2261">
        <v>-75.7984071428571</v>
      </c>
      <c r="BE2261">
        <v>20.0213862783816</v>
      </c>
      <c r="BF2261">
        <v>3.54203262060433</v>
      </c>
      <c r="BG2261">
        <v>0</v>
      </c>
      <c r="BH2261">
        <v>-2.9442230952381</v>
      </c>
      <c r="BI2261">
        <v>0.136366303975294</v>
      </c>
      <c r="BJ2261">
        <v>0.0353589568694509</v>
      </c>
      <c r="BK2261">
        <v>0</v>
      </c>
      <c r="BL2261">
        <v>0</v>
      </c>
      <c r="BM2261">
        <v>0</v>
      </c>
      <c r="BN2261" t="s">
        <v>209</v>
      </c>
      <c r="BO2261">
        <v>1.88471</v>
      </c>
      <c r="BP2261">
        <v>1.88163</v>
      </c>
      <c r="BQ2261">
        <v>1.88314</v>
      </c>
      <c r="BR2261">
        <v>1.88188</v>
      </c>
      <c r="BS2261">
        <v>1.88382</v>
      </c>
      <c r="BT2261">
        <v>1.88309</v>
      </c>
      <c r="BU2261">
        <v>1.88477</v>
      </c>
      <c r="BV2261">
        <v>1.88232</v>
      </c>
      <c r="BW2261" t="s">
        <v>210</v>
      </c>
      <c r="BX2261" t="s">
        <v>17</v>
      </c>
      <c r="BY2261" t="s">
        <v>17</v>
      </c>
      <c r="BZ2261" t="s">
        <v>17</v>
      </c>
      <c r="CA2261" t="s">
        <v>211</v>
      </c>
      <c r="CB2261" t="s">
        <v>212</v>
      </c>
      <c r="CC2261" t="s">
        <v>213</v>
      </c>
      <c r="CD2261" t="s">
        <v>213</v>
      </c>
      <c r="CE2261" t="s">
        <v>213</v>
      </c>
      <c r="CF2261" t="s">
        <v>213</v>
      </c>
      <c r="CG2261">
        <v>5</v>
      </c>
      <c r="CH2261">
        <v>0</v>
      </c>
      <c r="CI2261">
        <v>0</v>
      </c>
      <c r="CJ2261">
        <v>0</v>
      </c>
      <c r="CK2261">
        <v>0</v>
      </c>
      <c r="CL2261">
        <v>2</v>
      </c>
      <c r="CM2261">
        <v>1323.45</v>
      </c>
      <c r="CN2261">
        <v>2.63364</v>
      </c>
      <c r="CO2261">
        <v>6.77593</v>
      </c>
      <c r="CP2261">
        <v>9.26034</v>
      </c>
      <c r="CQ2261">
        <v>29.9999</v>
      </c>
      <c r="CR2261">
        <v>9.04032</v>
      </c>
      <c r="CS2261">
        <v>9.32117</v>
      </c>
      <c r="CT2261">
        <v>-1</v>
      </c>
      <c r="CU2261">
        <v>100</v>
      </c>
      <c r="CV2261">
        <v>0</v>
      </c>
      <c r="CW2261">
        <v>-999.9</v>
      </c>
      <c r="CX2261">
        <v>400</v>
      </c>
      <c r="CY2261">
        <v>0</v>
      </c>
      <c r="CZ2261">
        <v>103.908</v>
      </c>
      <c r="DA2261">
        <v>103.335</v>
      </c>
    </row>
    <row r="2262" spans="1:105">
      <c r="A2262">
        <v>2248</v>
      </c>
      <c r="B2262">
        <v>1551453267.1</v>
      </c>
      <c r="C2262">
        <v>6968.19999980927</v>
      </c>
      <c r="D2262" t="s">
        <v>4727</v>
      </c>
      <c r="E2262" t="s">
        <v>4728</v>
      </c>
      <c r="F2262">
        <f>J2262+I2262+M2262*K2262</f>
        <v>0</v>
      </c>
      <c r="G2262">
        <f>(1000*AM2262)/(L2262*(AO2262+273.15))</f>
        <v>0</v>
      </c>
      <c r="H2262">
        <f>((G2262*F2262*(1-(AJ2262/1000)))/(100*K2262))*(0.0/60)</f>
        <v>0</v>
      </c>
      <c r="I2262" t="s">
        <v>203</v>
      </c>
      <c r="J2262" t="s">
        <v>204</v>
      </c>
      <c r="K2262" t="s">
        <v>205</v>
      </c>
      <c r="L2262" t="s">
        <v>206</v>
      </c>
      <c r="M2262" t="s">
        <v>4513</v>
      </c>
      <c r="N2262" t="s">
        <v>4514</v>
      </c>
      <c r="O2262" t="s">
        <v>457</v>
      </c>
      <c r="Q2262">
        <v>1551453267.1</v>
      </c>
      <c r="R2262">
        <f>AL2262*Y2262*(AJ2262-AK2262)/(100*AF2262*(1000-Y2262*AJ2262))</f>
        <v>0</v>
      </c>
      <c r="S2262">
        <f>AL2262*Y2262*(AI2262-AH2262*(1000-Y2262*AK2262)/(1000-Y2262*AJ2262))/(100*AF2262)</f>
        <v>0</v>
      </c>
      <c r="T2262">
        <f>(U2262/V2262*100)</f>
        <v>0</v>
      </c>
      <c r="U2262">
        <f>AJ2262*(AM2262+AN2262)/1000</f>
        <v>0</v>
      </c>
      <c r="V2262">
        <f>0.61365*exp(17.502*AO2262/(240.97+AO2262))</f>
        <v>0</v>
      </c>
      <c r="W2262">
        <v>143</v>
      </c>
      <c r="X2262">
        <v>10</v>
      </c>
      <c r="Y2262">
        <f>IF(W2262*$H$11&gt;=AA2262,1.0,(AA2262/(AA2262-W2262*$H$11)))</f>
        <v>0</v>
      </c>
      <c r="Z2262">
        <f>(Y2262-1)*100</f>
        <v>0</v>
      </c>
      <c r="AA2262">
        <f>MAX(0,($B$11+$C$11*AR2262)/(1+$D$11*AR2262)*AM2262/(AO2262+273)*$E$11)</f>
        <v>0</v>
      </c>
      <c r="AB2262">
        <f>$B$9*AS2262+$C$9*AT2262</f>
        <v>0</v>
      </c>
      <c r="AC2262">
        <f>AB2262*AD2262</f>
        <v>0</v>
      </c>
      <c r="AD2262">
        <f>($B$9*$D$7+$C$9*$D$7)/($B$9+$C$9)</f>
        <v>0</v>
      </c>
      <c r="AE2262">
        <f>($B$9*$K$7+$C$9*$K$7)/($B$9+$C$9)</f>
        <v>0</v>
      </c>
      <c r="AF2262">
        <v>10</v>
      </c>
      <c r="AG2262">
        <v>1551453267.1</v>
      </c>
      <c r="AH2262">
        <v>375.5</v>
      </c>
      <c r="AI2262">
        <v>396.807</v>
      </c>
      <c r="AJ2262">
        <v>8.67113</v>
      </c>
      <c r="AK2262">
        <v>8.26746</v>
      </c>
      <c r="AL2262">
        <v>1457.51</v>
      </c>
      <c r="AM2262">
        <v>100.532</v>
      </c>
      <c r="AN2262">
        <v>0.022078</v>
      </c>
      <c r="AO2262">
        <v>6.48534</v>
      </c>
      <c r="AP2262">
        <v>999.9</v>
      </c>
      <c r="AQ2262">
        <v>999.9</v>
      </c>
      <c r="AR2262">
        <v>10023.8</v>
      </c>
      <c r="AS2262">
        <v>0</v>
      </c>
      <c r="AT2262">
        <v>608.527</v>
      </c>
      <c r="AU2262">
        <v>0</v>
      </c>
      <c r="AV2262" t="s">
        <v>208</v>
      </c>
      <c r="AW2262">
        <v>0</v>
      </c>
      <c r="AX2262">
        <v>-0.747</v>
      </c>
      <c r="AY2262">
        <v>-0.067</v>
      </c>
      <c r="AZ2262">
        <v>0</v>
      </c>
      <c r="BA2262">
        <v>0</v>
      </c>
      <c r="BB2262">
        <v>0</v>
      </c>
      <c r="BC2262">
        <v>0</v>
      </c>
      <c r="BD2262">
        <v>-75.7984071428571</v>
      </c>
      <c r="BE2262">
        <v>20.0213862783816</v>
      </c>
      <c r="BF2262">
        <v>3.54203262060433</v>
      </c>
      <c r="BG2262">
        <v>0</v>
      </c>
      <c r="BH2262">
        <v>-2.9442230952381</v>
      </c>
      <c r="BI2262">
        <v>0.136366303975294</v>
      </c>
      <c r="BJ2262">
        <v>0.0353589568694509</v>
      </c>
      <c r="BK2262">
        <v>0</v>
      </c>
      <c r="BL2262">
        <v>0</v>
      </c>
      <c r="BM2262">
        <v>0</v>
      </c>
      <c r="BN2262" t="s">
        <v>209</v>
      </c>
      <c r="BO2262">
        <v>1.8847</v>
      </c>
      <c r="BP2262">
        <v>1.88164</v>
      </c>
      <c r="BQ2262">
        <v>1.88315</v>
      </c>
      <c r="BR2262">
        <v>1.88188</v>
      </c>
      <c r="BS2262">
        <v>1.88384</v>
      </c>
      <c r="BT2262">
        <v>1.88309</v>
      </c>
      <c r="BU2262">
        <v>1.88477</v>
      </c>
      <c r="BV2262">
        <v>1.88232</v>
      </c>
      <c r="BW2262" t="s">
        <v>210</v>
      </c>
      <c r="BX2262" t="s">
        <v>17</v>
      </c>
      <c r="BY2262" t="s">
        <v>17</v>
      </c>
      <c r="BZ2262" t="s">
        <v>17</v>
      </c>
      <c r="CA2262" t="s">
        <v>211</v>
      </c>
      <c r="CB2262" t="s">
        <v>212</v>
      </c>
      <c r="CC2262" t="s">
        <v>213</v>
      </c>
      <c r="CD2262" t="s">
        <v>213</v>
      </c>
      <c r="CE2262" t="s">
        <v>213</v>
      </c>
      <c r="CF2262" t="s">
        <v>213</v>
      </c>
      <c r="CG2262">
        <v>5</v>
      </c>
      <c r="CH2262">
        <v>0</v>
      </c>
      <c r="CI2262">
        <v>0</v>
      </c>
      <c r="CJ2262">
        <v>0</v>
      </c>
      <c r="CK2262">
        <v>0</v>
      </c>
      <c r="CL2262">
        <v>2</v>
      </c>
      <c r="CM2262">
        <v>1339.17</v>
      </c>
      <c r="CN2262">
        <v>2.63364</v>
      </c>
      <c r="CO2262">
        <v>6.77962</v>
      </c>
      <c r="CP2262">
        <v>9.2595</v>
      </c>
      <c r="CQ2262">
        <v>29.9999</v>
      </c>
      <c r="CR2262">
        <v>9.03988</v>
      </c>
      <c r="CS2262">
        <v>9.32004</v>
      </c>
      <c r="CT2262">
        <v>-1</v>
      </c>
      <c r="CU2262">
        <v>100</v>
      </c>
      <c r="CV2262">
        <v>0</v>
      </c>
      <c r="CW2262">
        <v>-999.9</v>
      </c>
      <c r="CX2262">
        <v>400</v>
      </c>
      <c r="CY2262">
        <v>0</v>
      </c>
      <c r="CZ2262">
        <v>103.908</v>
      </c>
      <c r="DA2262">
        <v>103.336</v>
      </c>
    </row>
    <row r="2263" spans="1:105">
      <c r="A2263">
        <v>2249</v>
      </c>
      <c r="B2263">
        <v>1551453269.1</v>
      </c>
      <c r="C2263">
        <v>6970.19999980927</v>
      </c>
      <c r="D2263" t="s">
        <v>4729</v>
      </c>
      <c r="E2263" t="s">
        <v>4730</v>
      </c>
      <c r="F2263">
        <f>J2263+I2263+M2263*K2263</f>
        <v>0</v>
      </c>
      <c r="G2263">
        <f>(1000*AM2263)/(L2263*(AO2263+273.15))</f>
        <v>0</v>
      </c>
      <c r="H2263">
        <f>((G2263*F2263*(1-(AJ2263/1000)))/(100*K2263))*(0.0/60)</f>
        <v>0</v>
      </c>
      <c r="I2263" t="s">
        <v>203</v>
      </c>
      <c r="J2263" t="s">
        <v>204</v>
      </c>
      <c r="K2263" t="s">
        <v>205</v>
      </c>
      <c r="L2263" t="s">
        <v>206</v>
      </c>
      <c r="M2263" t="s">
        <v>4513</v>
      </c>
      <c r="N2263" t="s">
        <v>4514</v>
      </c>
      <c r="O2263" t="s">
        <v>457</v>
      </c>
      <c r="Q2263">
        <v>1551453269.1</v>
      </c>
      <c r="R2263">
        <f>AL2263*Y2263*(AJ2263-AK2263)/(100*AF2263*(1000-Y2263*AJ2263))</f>
        <v>0</v>
      </c>
      <c r="S2263">
        <f>AL2263*Y2263*(AI2263-AH2263*(1000-Y2263*AK2263)/(1000-Y2263*AJ2263))/(100*AF2263)</f>
        <v>0</v>
      </c>
      <c r="T2263">
        <f>(U2263/V2263*100)</f>
        <v>0</v>
      </c>
      <c r="U2263">
        <f>AJ2263*(AM2263+AN2263)/1000</f>
        <v>0</v>
      </c>
      <c r="V2263">
        <f>0.61365*exp(17.502*AO2263/(240.97+AO2263))</f>
        <v>0</v>
      </c>
      <c r="W2263">
        <v>125</v>
      </c>
      <c r="X2263">
        <v>9</v>
      </c>
      <c r="Y2263">
        <f>IF(W2263*$H$11&gt;=AA2263,1.0,(AA2263/(AA2263-W2263*$H$11)))</f>
        <v>0</v>
      </c>
      <c r="Z2263">
        <f>(Y2263-1)*100</f>
        <v>0</v>
      </c>
      <c r="AA2263">
        <f>MAX(0,($B$11+$C$11*AR2263)/(1+$D$11*AR2263)*AM2263/(AO2263+273)*$E$11)</f>
        <v>0</v>
      </c>
      <c r="AB2263">
        <f>$B$9*AS2263+$C$9*AT2263</f>
        <v>0</v>
      </c>
      <c r="AC2263">
        <f>AB2263*AD2263</f>
        <v>0</v>
      </c>
      <c r="AD2263">
        <f>($B$9*$D$7+$C$9*$D$7)/($B$9+$C$9)</f>
        <v>0</v>
      </c>
      <c r="AE2263">
        <f>($B$9*$K$7+$C$9*$K$7)/($B$9+$C$9)</f>
        <v>0</v>
      </c>
      <c r="AF2263">
        <v>10</v>
      </c>
      <c r="AG2263">
        <v>1551453269.1</v>
      </c>
      <c r="AH2263">
        <v>375.088</v>
      </c>
      <c r="AI2263">
        <v>396.801</v>
      </c>
      <c r="AJ2263">
        <v>8.67945</v>
      </c>
      <c r="AK2263">
        <v>8.26728</v>
      </c>
      <c r="AL2263">
        <v>1457.31</v>
      </c>
      <c r="AM2263">
        <v>100.533</v>
      </c>
      <c r="AN2263">
        <v>0.0218256</v>
      </c>
      <c r="AO2263">
        <v>6.49028</v>
      </c>
      <c r="AP2263">
        <v>999.9</v>
      </c>
      <c r="AQ2263">
        <v>999.9</v>
      </c>
      <c r="AR2263">
        <v>10006.2</v>
      </c>
      <c r="AS2263">
        <v>0</v>
      </c>
      <c r="AT2263">
        <v>609.609</v>
      </c>
      <c r="AU2263">
        <v>0</v>
      </c>
      <c r="AV2263" t="s">
        <v>208</v>
      </c>
      <c r="AW2263">
        <v>0</v>
      </c>
      <c r="AX2263">
        <v>-0.747</v>
      </c>
      <c r="AY2263">
        <v>-0.067</v>
      </c>
      <c r="AZ2263">
        <v>0</v>
      </c>
      <c r="BA2263">
        <v>0</v>
      </c>
      <c r="BB2263">
        <v>0</v>
      </c>
      <c r="BC2263">
        <v>0</v>
      </c>
      <c r="BD2263">
        <v>-75.7984071428571</v>
      </c>
      <c r="BE2263">
        <v>20.0213862783816</v>
      </c>
      <c r="BF2263">
        <v>3.54203262060433</v>
      </c>
      <c r="BG2263">
        <v>0</v>
      </c>
      <c r="BH2263">
        <v>-2.9442230952381</v>
      </c>
      <c r="BI2263">
        <v>0.136366303975294</v>
      </c>
      <c r="BJ2263">
        <v>0.0353589568694509</v>
      </c>
      <c r="BK2263">
        <v>0</v>
      </c>
      <c r="BL2263">
        <v>0</v>
      </c>
      <c r="BM2263">
        <v>0</v>
      </c>
      <c r="BN2263" t="s">
        <v>209</v>
      </c>
      <c r="BO2263">
        <v>1.88465</v>
      </c>
      <c r="BP2263">
        <v>1.88162</v>
      </c>
      <c r="BQ2263">
        <v>1.88313</v>
      </c>
      <c r="BR2263">
        <v>1.88187</v>
      </c>
      <c r="BS2263">
        <v>1.88382</v>
      </c>
      <c r="BT2263">
        <v>1.88309</v>
      </c>
      <c r="BU2263">
        <v>1.88477</v>
      </c>
      <c r="BV2263">
        <v>1.88232</v>
      </c>
      <c r="BW2263" t="s">
        <v>210</v>
      </c>
      <c r="BX2263" t="s">
        <v>17</v>
      </c>
      <c r="BY2263" t="s">
        <v>17</v>
      </c>
      <c r="BZ2263" t="s">
        <v>17</v>
      </c>
      <c r="CA2263" t="s">
        <v>211</v>
      </c>
      <c r="CB2263" t="s">
        <v>212</v>
      </c>
      <c r="CC2263" t="s">
        <v>213</v>
      </c>
      <c r="CD2263" t="s">
        <v>213</v>
      </c>
      <c r="CE2263" t="s">
        <v>213</v>
      </c>
      <c r="CF2263" t="s">
        <v>213</v>
      </c>
      <c r="CG2263">
        <v>5</v>
      </c>
      <c r="CH2263">
        <v>0</v>
      </c>
      <c r="CI2263">
        <v>0</v>
      </c>
      <c r="CJ2263">
        <v>0</v>
      </c>
      <c r="CK2263">
        <v>0</v>
      </c>
      <c r="CL2263">
        <v>2</v>
      </c>
      <c r="CM2263">
        <v>1352.82</v>
      </c>
      <c r="CN2263">
        <v>2.63364</v>
      </c>
      <c r="CO2263">
        <v>6.78327</v>
      </c>
      <c r="CP2263">
        <v>9.25884</v>
      </c>
      <c r="CQ2263">
        <v>29.9998</v>
      </c>
      <c r="CR2263">
        <v>9.03988</v>
      </c>
      <c r="CS2263">
        <v>9.31919</v>
      </c>
      <c r="CT2263">
        <v>-1</v>
      </c>
      <c r="CU2263">
        <v>100</v>
      </c>
      <c r="CV2263">
        <v>0</v>
      </c>
      <c r="CW2263">
        <v>-999.9</v>
      </c>
      <c r="CX2263">
        <v>400</v>
      </c>
      <c r="CY2263">
        <v>0</v>
      </c>
      <c r="CZ2263">
        <v>103.909</v>
      </c>
      <c r="DA2263">
        <v>103.336</v>
      </c>
    </row>
    <row r="2264" spans="1:105">
      <c r="A2264">
        <v>2250</v>
      </c>
      <c r="B2264">
        <v>1551453271.1</v>
      </c>
      <c r="C2264">
        <v>6972.19999980927</v>
      </c>
      <c r="D2264" t="s">
        <v>4731</v>
      </c>
      <c r="E2264" t="s">
        <v>4732</v>
      </c>
      <c r="F2264">
        <f>J2264+I2264+M2264*K2264</f>
        <v>0</v>
      </c>
      <c r="G2264">
        <f>(1000*AM2264)/(L2264*(AO2264+273.15))</f>
        <v>0</v>
      </c>
      <c r="H2264">
        <f>((G2264*F2264*(1-(AJ2264/1000)))/(100*K2264))*(0.0/60)</f>
        <v>0</v>
      </c>
      <c r="I2264" t="s">
        <v>203</v>
      </c>
      <c r="J2264" t="s">
        <v>204</v>
      </c>
      <c r="K2264" t="s">
        <v>205</v>
      </c>
      <c r="L2264" t="s">
        <v>206</v>
      </c>
      <c r="M2264" t="s">
        <v>4513</v>
      </c>
      <c r="N2264" t="s">
        <v>4514</v>
      </c>
      <c r="O2264" t="s">
        <v>457</v>
      </c>
      <c r="Q2264">
        <v>1551453271.1</v>
      </c>
      <c r="R2264">
        <f>AL2264*Y2264*(AJ2264-AK2264)/(100*AF2264*(1000-Y2264*AJ2264))</f>
        <v>0</v>
      </c>
      <c r="S2264">
        <f>AL2264*Y2264*(AI2264-AH2264*(1000-Y2264*AK2264)/(1000-Y2264*AJ2264))/(100*AF2264)</f>
        <v>0</v>
      </c>
      <c r="T2264">
        <f>(U2264/V2264*100)</f>
        <v>0</v>
      </c>
      <c r="U2264">
        <f>AJ2264*(AM2264+AN2264)/1000</f>
        <v>0</v>
      </c>
      <c r="V2264">
        <f>0.61365*exp(17.502*AO2264/(240.97+AO2264))</f>
        <v>0</v>
      </c>
      <c r="W2264">
        <v>129</v>
      </c>
      <c r="X2264">
        <v>9</v>
      </c>
      <c r="Y2264">
        <f>IF(W2264*$H$11&gt;=AA2264,1.0,(AA2264/(AA2264-W2264*$H$11)))</f>
        <v>0</v>
      </c>
      <c r="Z2264">
        <f>(Y2264-1)*100</f>
        <v>0</v>
      </c>
      <c r="AA2264">
        <f>MAX(0,($B$11+$C$11*AR2264)/(1+$D$11*AR2264)*AM2264/(AO2264+273)*$E$11)</f>
        <v>0</v>
      </c>
      <c r="AB2264">
        <f>$B$9*AS2264+$C$9*AT2264</f>
        <v>0</v>
      </c>
      <c r="AC2264">
        <f>AB2264*AD2264</f>
        <v>0</v>
      </c>
      <c r="AD2264">
        <f>($B$9*$D$7+$C$9*$D$7)/($B$9+$C$9)</f>
        <v>0</v>
      </c>
      <c r="AE2264">
        <f>($B$9*$K$7+$C$9*$K$7)/($B$9+$C$9)</f>
        <v>0</v>
      </c>
      <c r="AF2264">
        <v>10</v>
      </c>
      <c r="AG2264">
        <v>1551453271.1</v>
      </c>
      <c r="AH2264">
        <v>374.701</v>
      </c>
      <c r="AI2264">
        <v>396.786</v>
      </c>
      <c r="AJ2264">
        <v>8.68982</v>
      </c>
      <c r="AK2264">
        <v>8.26739</v>
      </c>
      <c r="AL2264">
        <v>1457.25</v>
      </c>
      <c r="AM2264">
        <v>100.534</v>
      </c>
      <c r="AN2264">
        <v>0.0216514</v>
      </c>
      <c r="AO2264">
        <v>6.50054</v>
      </c>
      <c r="AP2264">
        <v>999.9</v>
      </c>
      <c r="AQ2264">
        <v>999.9</v>
      </c>
      <c r="AR2264">
        <v>9984.38</v>
      </c>
      <c r="AS2264">
        <v>0</v>
      </c>
      <c r="AT2264">
        <v>610.012</v>
      </c>
      <c r="AU2264">
        <v>0</v>
      </c>
      <c r="AV2264" t="s">
        <v>208</v>
      </c>
      <c r="AW2264">
        <v>0</v>
      </c>
      <c r="AX2264">
        <v>-0.747</v>
      </c>
      <c r="AY2264">
        <v>-0.067</v>
      </c>
      <c r="AZ2264">
        <v>0</v>
      </c>
      <c r="BA2264">
        <v>0</v>
      </c>
      <c r="BB2264">
        <v>0</v>
      </c>
      <c r="BC2264">
        <v>0</v>
      </c>
      <c r="BD2264">
        <v>-75.7984071428571</v>
      </c>
      <c r="BE2264">
        <v>20.0213862783816</v>
      </c>
      <c r="BF2264">
        <v>3.54203262060433</v>
      </c>
      <c r="BG2264">
        <v>0</v>
      </c>
      <c r="BH2264">
        <v>-2.9442230952381</v>
      </c>
      <c r="BI2264">
        <v>0.136366303975294</v>
      </c>
      <c r="BJ2264">
        <v>0.0353589568694509</v>
      </c>
      <c r="BK2264">
        <v>0</v>
      </c>
      <c r="BL2264">
        <v>0</v>
      </c>
      <c r="BM2264">
        <v>0</v>
      </c>
      <c r="BN2264" t="s">
        <v>209</v>
      </c>
      <c r="BO2264">
        <v>1.88464</v>
      </c>
      <c r="BP2264">
        <v>1.88159</v>
      </c>
      <c r="BQ2264">
        <v>1.88311</v>
      </c>
      <c r="BR2264">
        <v>1.88187</v>
      </c>
      <c r="BS2264">
        <v>1.88382</v>
      </c>
      <c r="BT2264">
        <v>1.88309</v>
      </c>
      <c r="BU2264">
        <v>1.88477</v>
      </c>
      <c r="BV2264">
        <v>1.88231</v>
      </c>
      <c r="BW2264" t="s">
        <v>210</v>
      </c>
      <c r="BX2264" t="s">
        <v>17</v>
      </c>
      <c r="BY2264" t="s">
        <v>17</v>
      </c>
      <c r="BZ2264" t="s">
        <v>17</v>
      </c>
      <c r="CA2264" t="s">
        <v>211</v>
      </c>
      <c r="CB2264" t="s">
        <v>212</v>
      </c>
      <c r="CC2264" t="s">
        <v>213</v>
      </c>
      <c r="CD2264" t="s">
        <v>213</v>
      </c>
      <c r="CE2264" t="s">
        <v>213</v>
      </c>
      <c r="CF2264" t="s">
        <v>213</v>
      </c>
      <c r="CG2264">
        <v>5</v>
      </c>
      <c r="CH2264">
        <v>0</v>
      </c>
      <c r="CI2264">
        <v>0</v>
      </c>
      <c r="CJ2264">
        <v>0</v>
      </c>
      <c r="CK2264">
        <v>0</v>
      </c>
      <c r="CL2264">
        <v>2</v>
      </c>
      <c r="CM2264">
        <v>1349.19</v>
      </c>
      <c r="CN2264">
        <v>2.63363</v>
      </c>
      <c r="CO2264">
        <v>6.78676</v>
      </c>
      <c r="CP2264">
        <v>9.25811</v>
      </c>
      <c r="CQ2264">
        <v>29.9997</v>
      </c>
      <c r="CR2264">
        <v>9.03949</v>
      </c>
      <c r="CS2264">
        <v>9.31836</v>
      </c>
      <c r="CT2264">
        <v>-1</v>
      </c>
      <c r="CU2264">
        <v>100</v>
      </c>
      <c r="CV2264">
        <v>0</v>
      </c>
      <c r="CW2264">
        <v>-999.9</v>
      </c>
      <c r="CX2264">
        <v>400</v>
      </c>
      <c r="CY2264">
        <v>0</v>
      </c>
      <c r="CZ2264">
        <v>103.909</v>
      </c>
      <c r="DA2264">
        <v>103.337</v>
      </c>
    </row>
    <row r="2265" spans="1:105">
      <c r="A2265">
        <v>2251</v>
      </c>
      <c r="B2265">
        <v>1551453273.1</v>
      </c>
      <c r="C2265">
        <v>6974.19999980927</v>
      </c>
      <c r="D2265" t="s">
        <v>4733</v>
      </c>
      <c r="E2265" t="s">
        <v>4734</v>
      </c>
      <c r="F2265">
        <f>J2265+I2265+M2265*K2265</f>
        <v>0</v>
      </c>
      <c r="G2265">
        <f>(1000*AM2265)/(L2265*(AO2265+273.15))</f>
        <v>0</v>
      </c>
      <c r="H2265">
        <f>((G2265*F2265*(1-(AJ2265/1000)))/(100*K2265))*(0.0/60)</f>
        <v>0</v>
      </c>
      <c r="I2265" t="s">
        <v>203</v>
      </c>
      <c r="J2265" t="s">
        <v>204</v>
      </c>
      <c r="K2265" t="s">
        <v>205</v>
      </c>
      <c r="L2265" t="s">
        <v>206</v>
      </c>
      <c r="M2265" t="s">
        <v>4513</v>
      </c>
      <c r="N2265" t="s">
        <v>4514</v>
      </c>
      <c r="O2265" t="s">
        <v>457</v>
      </c>
      <c r="Q2265">
        <v>1551453273.1</v>
      </c>
      <c r="R2265">
        <f>AL2265*Y2265*(AJ2265-AK2265)/(100*AF2265*(1000-Y2265*AJ2265))</f>
        <v>0</v>
      </c>
      <c r="S2265">
        <f>AL2265*Y2265*(AI2265-AH2265*(1000-Y2265*AK2265)/(1000-Y2265*AJ2265))/(100*AF2265)</f>
        <v>0</v>
      </c>
      <c r="T2265">
        <f>(U2265/V2265*100)</f>
        <v>0</v>
      </c>
      <c r="U2265">
        <f>AJ2265*(AM2265+AN2265)/1000</f>
        <v>0</v>
      </c>
      <c r="V2265">
        <f>0.61365*exp(17.502*AO2265/(240.97+AO2265))</f>
        <v>0</v>
      </c>
      <c r="W2265">
        <v>145</v>
      </c>
      <c r="X2265">
        <v>10</v>
      </c>
      <c r="Y2265">
        <f>IF(W2265*$H$11&gt;=AA2265,1.0,(AA2265/(AA2265-W2265*$H$11)))</f>
        <v>0</v>
      </c>
      <c r="Z2265">
        <f>(Y2265-1)*100</f>
        <v>0</v>
      </c>
      <c r="AA2265">
        <f>MAX(0,($B$11+$C$11*AR2265)/(1+$D$11*AR2265)*AM2265/(AO2265+273)*$E$11)</f>
        <v>0</v>
      </c>
      <c r="AB2265">
        <f>$B$9*AS2265+$C$9*AT2265</f>
        <v>0</v>
      </c>
      <c r="AC2265">
        <f>AB2265*AD2265</f>
        <v>0</v>
      </c>
      <c r="AD2265">
        <f>($B$9*$D$7+$C$9*$D$7)/($B$9+$C$9)</f>
        <v>0</v>
      </c>
      <c r="AE2265">
        <f>($B$9*$K$7+$C$9*$K$7)/($B$9+$C$9)</f>
        <v>0</v>
      </c>
      <c r="AF2265">
        <v>10</v>
      </c>
      <c r="AG2265">
        <v>1551453273.1</v>
      </c>
      <c r="AH2265">
        <v>374.342</v>
      </c>
      <c r="AI2265">
        <v>396.778</v>
      </c>
      <c r="AJ2265">
        <v>8.70241</v>
      </c>
      <c r="AK2265">
        <v>8.26711</v>
      </c>
      <c r="AL2265">
        <v>1457.05</v>
      </c>
      <c r="AM2265">
        <v>100.534</v>
      </c>
      <c r="AN2265">
        <v>0.0216597</v>
      </c>
      <c r="AO2265">
        <v>6.51851</v>
      </c>
      <c r="AP2265">
        <v>999.9</v>
      </c>
      <c r="AQ2265">
        <v>999.9</v>
      </c>
      <c r="AR2265">
        <v>9990.62</v>
      </c>
      <c r="AS2265">
        <v>0</v>
      </c>
      <c r="AT2265">
        <v>609.393</v>
      </c>
      <c r="AU2265">
        <v>0</v>
      </c>
      <c r="AV2265" t="s">
        <v>208</v>
      </c>
      <c r="AW2265">
        <v>0</v>
      </c>
      <c r="AX2265">
        <v>-0.747</v>
      </c>
      <c r="AY2265">
        <v>-0.067</v>
      </c>
      <c r="AZ2265">
        <v>0</v>
      </c>
      <c r="BA2265">
        <v>0</v>
      </c>
      <c r="BB2265">
        <v>0</v>
      </c>
      <c r="BC2265">
        <v>0</v>
      </c>
      <c r="BD2265">
        <v>-75.7984071428571</v>
      </c>
      <c r="BE2265">
        <v>20.0213862783816</v>
      </c>
      <c r="BF2265">
        <v>3.54203262060433</v>
      </c>
      <c r="BG2265">
        <v>0</v>
      </c>
      <c r="BH2265">
        <v>-2.9442230952381</v>
      </c>
      <c r="BI2265">
        <v>0.136366303975294</v>
      </c>
      <c r="BJ2265">
        <v>0.0353589568694509</v>
      </c>
      <c r="BK2265">
        <v>0</v>
      </c>
      <c r="BL2265">
        <v>0</v>
      </c>
      <c r="BM2265">
        <v>0</v>
      </c>
      <c r="BN2265" t="s">
        <v>209</v>
      </c>
      <c r="BO2265">
        <v>1.88465</v>
      </c>
      <c r="BP2265">
        <v>1.8816</v>
      </c>
      <c r="BQ2265">
        <v>1.8831</v>
      </c>
      <c r="BR2265">
        <v>1.88187</v>
      </c>
      <c r="BS2265">
        <v>1.88383</v>
      </c>
      <c r="BT2265">
        <v>1.88309</v>
      </c>
      <c r="BU2265">
        <v>1.88477</v>
      </c>
      <c r="BV2265">
        <v>1.88232</v>
      </c>
      <c r="BW2265" t="s">
        <v>210</v>
      </c>
      <c r="BX2265" t="s">
        <v>17</v>
      </c>
      <c r="BY2265" t="s">
        <v>17</v>
      </c>
      <c r="BZ2265" t="s">
        <v>17</v>
      </c>
      <c r="CA2265" t="s">
        <v>211</v>
      </c>
      <c r="CB2265" t="s">
        <v>212</v>
      </c>
      <c r="CC2265" t="s">
        <v>213</v>
      </c>
      <c r="CD2265" t="s">
        <v>213</v>
      </c>
      <c r="CE2265" t="s">
        <v>213</v>
      </c>
      <c r="CF2265" t="s">
        <v>213</v>
      </c>
      <c r="CG2265">
        <v>5</v>
      </c>
      <c r="CH2265">
        <v>0</v>
      </c>
      <c r="CI2265">
        <v>0</v>
      </c>
      <c r="CJ2265">
        <v>0</v>
      </c>
      <c r="CK2265">
        <v>0</v>
      </c>
      <c r="CL2265">
        <v>2</v>
      </c>
      <c r="CM2265">
        <v>1337.5</v>
      </c>
      <c r="CN2265">
        <v>2.63147</v>
      </c>
      <c r="CO2265">
        <v>6.79039</v>
      </c>
      <c r="CP2265">
        <v>9.25727</v>
      </c>
      <c r="CQ2265">
        <v>29.9998</v>
      </c>
      <c r="CR2265">
        <v>9.03895</v>
      </c>
      <c r="CS2265">
        <v>9.31725</v>
      </c>
      <c r="CT2265">
        <v>-1</v>
      </c>
      <c r="CU2265">
        <v>100</v>
      </c>
      <c r="CV2265">
        <v>0</v>
      </c>
      <c r="CW2265">
        <v>-999.9</v>
      </c>
      <c r="CX2265">
        <v>400</v>
      </c>
      <c r="CY2265">
        <v>0</v>
      </c>
      <c r="CZ2265">
        <v>103.91</v>
      </c>
      <c r="DA2265">
        <v>103.336</v>
      </c>
    </row>
    <row r="2266" spans="1:105">
      <c r="A2266">
        <v>2252</v>
      </c>
      <c r="B2266">
        <v>1551453275.6</v>
      </c>
      <c r="C2266">
        <v>6976.69999980927</v>
      </c>
      <c r="D2266" t="s">
        <v>4735</v>
      </c>
      <c r="E2266" t="s">
        <v>4736</v>
      </c>
      <c r="F2266">
        <f>J2266+I2266+M2266*K2266</f>
        <v>0</v>
      </c>
      <c r="G2266">
        <f>(1000*AM2266)/(L2266*(AO2266+273.15))</f>
        <v>0</v>
      </c>
      <c r="H2266">
        <f>((G2266*F2266*(1-(AJ2266/1000)))/(100*K2266))*(0.0/60)</f>
        <v>0</v>
      </c>
      <c r="I2266" t="s">
        <v>203</v>
      </c>
      <c r="J2266" t="s">
        <v>204</v>
      </c>
      <c r="K2266" t="s">
        <v>205</v>
      </c>
      <c r="L2266" t="s">
        <v>206</v>
      </c>
      <c r="M2266" t="s">
        <v>4513</v>
      </c>
      <c r="N2266" t="s">
        <v>4514</v>
      </c>
      <c r="O2266" t="s">
        <v>457</v>
      </c>
      <c r="Q2266">
        <v>1551453275.6</v>
      </c>
      <c r="R2266">
        <f>AL2266*Y2266*(AJ2266-AK2266)/(100*AF2266*(1000-Y2266*AJ2266))</f>
        <v>0</v>
      </c>
      <c r="S2266">
        <f>AL2266*Y2266*(AI2266-AH2266*(1000-Y2266*AK2266)/(1000-Y2266*AJ2266))/(100*AF2266)</f>
        <v>0</v>
      </c>
      <c r="T2266">
        <f>(U2266/V2266*100)</f>
        <v>0</v>
      </c>
      <c r="U2266">
        <f>AJ2266*(AM2266+AN2266)/1000</f>
        <v>0</v>
      </c>
      <c r="V2266">
        <f>0.61365*exp(17.502*AO2266/(240.97+AO2266))</f>
        <v>0</v>
      </c>
      <c r="W2266">
        <v>170</v>
      </c>
      <c r="X2266">
        <v>12</v>
      </c>
      <c r="Y2266">
        <f>IF(W2266*$H$11&gt;=AA2266,1.0,(AA2266/(AA2266-W2266*$H$11)))</f>
        <v>0</v>
      </c>
      <c r="Z2266">
        <f>(Y2266-1)*100</f>
        <v>0</v>
      </c>
      <c r="AA2266">
        <f>MAX(0,($B$11+$C$11*AR2266)/(1+$D$11*AR2266)*AM2266/(AO2266+273)*$E$11)</f>
        <v>0</v>
      </c>
      <c r="AB2266">
        <f>$B$9*AS2266+$C$9*AT2266</f>
        <v>0</v>
      </c>
      <c r="AC2266">
        <f>AB2266*AD2266</f>
        <v>0</v>
      </c>
      <c r="AD2266">
        <f>($B$9*$D$7+$C$9*$D$7)/($B$9+$C$9)</f>
        <v>0</v>
      </c>
      <c r="AE2266">
        <f>($B$9*$K$7+$C$9*$K$7)/($B$9+$C$9)</f>
        <v>0</v>
      </c>
      <c r="AF2266">
        <v>10</v>
      </c>
      <c r="AG2266">
        <v>1551453275.6</v>
      </c>
      <c r="AH2266">
        <v>373.874</v>
      </c>
      <c r="AI2266">
        <v>396.773</v>
      </c>
      <c r="AJ2266">
        <v>8.71944</v>
      </c>
      <c r="AK2266">
        <v>8.26694</v>
      </c>
      <c r="AL2266">
        <v>1457.7</v>
      </c>
      <c r="AM2266">
        <v>100.532</v>
      </c>
      <c r="AN2266">
        <v>0.0216996</v>
      </c>
      <c r="AO2266">
        <v>6.54836</v>
      </c>
      <c r="AP2266">
        <v>999.9</v>
      </c>
      <c r="AQ2266">
        <v>999.9</v>
      </c>
      <c r="AR2266">
        <v>10016.2</v>
      </c>
      <c r="AS2266">
        <v>0</v>
      </c>
      <c r="AT2266">
        <v>609.474</v>
      </c>
      <c r="AU2266">
        <v>0</v>
      </c>
      <c r="AV2266" t="s">
        <v>208</v>
      </c>
      <c r="AW2266">
        <v>0</v>
      </c>
      <c r="AX2266">
        <v>-0.747</v>
      </c>
      <c r="AY2266">
        <v>-0.067</v>
      </c>
      <c r="AZ2266">
        <v>0</v>
      </c>
      <c r="BA2266">
        <v>0</v>
      </c>
      <c r="BB2266">
        <v>0</v>
      </c>
      <c r="BC2266">
        <v>0</v>
      </c>
      <c r="BD2266">
        <v>-75.7984071428571</v>
      </c>
      <c r="BE2266">
        <v>20.0213862783816</v>
      </c>
      <c r="BF2266">
        <v>3.54203262060433</v>
      </c>
      <c r="BG2266">
        <v>0</v>
      </c>
      <c r="BH2266">
        <v>-2.9442230952381</v>
      </c>
      <c r="BI2266">
        <v>0.136366303975294</v>
      </c>
      <c r="BJ2266">
        <v>0.0353589568694509</v>
      </c>
      <c r="BK2266">
        <v>0</v>
      </c>
      <c r="BL2266">
        <v>0</v>
      </c>
      <c r="BM2266">
        <v>0</v>
      </c>
      <c r="BN2266" t="s">
        <v>209</v>
      </c>
      <c r="BO2266">
        <v>1.88466</v>
      </c>
      <c r="BP2266">
        <v>1.88159</v>
      </c>
      <c r="BQ2266">
        <v>1.88309</v>
      </c>
      <c r="BR2266">
        <v>1.88187</v>
      </c>
      <c r="BS2266">
        <v>1.88384</v>
      </c>
      <c r="BT2266">
        <v>1.88309</v>
      </c>
      <c r="BU2266">
        <v>1.88477</v>
      </c>
      <c r="BV2266">
        <v>1.88232</v>
      </c>
      <c r="BW2266" t="s">
        <v>210</v>
      </c>
      <c r="BX2266" t="s">
        <v>17</v>
      </c>
      <c r="BY2266" t="s">
        <v>17</v>
      </c>
      <c r="BZ2266" t="s">
        <v>17</v>
      </c>
      <c r="CA2266" t="s">
        <v>211</v>
      </c>
      <c r="CB2266" t="s">
        <v>212</v>
      </c>
      <c r="CC2266" t="s">
        <v>213</v>
      </c>
      <c r="CD2266" t="s">
        <v>213</v>
      </c>
      <c r="CE2266" t="s">
        <v>213</v>
      </c>
      <c r="CF2266" t="s">
        <v>213</v>
      </c>
      <c r="CG2266">
        <v>5</v>
      </c>
      <c r="CH2266">
        <v>0</v>
      </c>
      <c r="CI2266">
        <v>0</v>
      </c>
      <c r="CJ2266">
        <v>0</v>
      </c>
      <c r="CK2266">
        <v>0</v>
      </c>
      <c r="CL2266">
        <v>2</v>
      </c>
      <c r="CM2266">
        <v>1319.13</v>
      </c>
      <c r="CN2266">
        <v>2.63147</v>
      </c>
      <c r="CO2266">
        <v>6.79495</v>
      </c>
      <c r="CP2266">
        <v>9.25631</v>
      </c>
      <c r="CQ2266">
        <v>29.9999</v>
      </c>
      <c r="CR2266">
        <v>9.03878</v>
      </c>
      <c r="CS2266">
        <v>9.31605</v>
      </c>
      <c r="CT2266">
        <v>-1</v>
      </c>
      <c r="CU2266">
        <v>100</v>
      </c>
      <c r="CV2266">
        <v>0</v>
      </c>
      <c r="CW2266">
        <v>-999.9</v>
      </c>
      <c r="CX2266">
        <v>400</v>
      </c>
      <c r="CY2266">
        <v>0</v>
      </c>
      <c r="CZ2266">
        <v>103.91</v>
      </c>
      <c r="DA2266">
        <v>103.335</v>
      </c>
    </row>
    <row r="2267" spans="1:105">
      <c r="A2267">
        <v>2253</v>
      </c>
      <c r="B2267">
        <v>1551453277.6</v>
      </c>
      <c r="C2267">
        <v>6978.69999980927</v>
      </c>
      <c r="D2267" t="s">
        <v>4737</v>
      </c>
      <c r="E2267" t="s">
        <v>4738</v>
      </c>
      <c r="F2267">
        <f>J2267+I2267+M2267*K2267</f>
        <v>0</v>
      </c>
      <c r="G2267">
        <f>(1000*AM2267)/(L2267*(AO2267+273.15))</f>
        <v>0</v>
      </c>
      <c r="H2267">
        <f>((G2267*F2267*(1-(AJ2267/1000)))/(100*K2267))*(0.0/60)</f>
        <v>0</v>
      </c>
      <c r="I2267" t="s">
        <v>203</v>
      </c>
      <c r="J2267" t="s">
        <v>204</v>
      </c>
      <c r="K2267" t="s">
        <v>205</v>
      </c>
      <c r="L2267" t="s">
        <v>206</v>
      </c>
      <c r="M2267" t="s">
        <v>4513</v>
      </c>
      <c r="N2267" t="s">
        <v>4514</v>
      </c>
      <c r="O2267" t="s">
        <v>457</v>
      </c>
      <c r="Q2267">
        <v>1551453277.6</v>
      </c>
      <c r="R2267">
        <f>AL2267*Y2267*(AJ2267-AK2267)/(100*AF2267*(1000-Y2267*AJ2267))</f>
        <v>0</v>
      </c>
      <c r="S2267">
        <f>AL2267*Y2267*(AI2267-AH2267*(1000-Y2267*AK2267)/(1000-Y2267*AJ2267))/(100*AF2267)</f>
        <v>0</v>
      </c>
      <c r="T2267">
        <f>(U2267/V2267*100)</f>
        <v>0</v>
      </c>
      <c r="U2267">
        <f>AJ2267*(AM2267+AN2267)/1000</f>
        <v>0</v>
      </c>
      <c r="V2267">
        <f>0.61365*exp(17.502*AO2267/(240.97+AO2267))</f>
        <v>0</v>
      </c>
      <c r="W2267">
        <v>164</v>
      </c>
      <c r="X2267">
        <v>11</v>
      </c>
      <c r="Y2267">
        <f>IF(W2267*$H$11&gt;=AA2267,1.0,(AA2267/(AA2267-W2267*$H$11)))</f>
        <v>0</v>
      </c>
      <c r="Z2267">
        <f>(Y2267-1)*100</f>
        <v>0</v>
      </c>
      <c r="AA2267">
        <f>MAX(0,($B$11+$C$11*AR2267)/(1+$D$11*AR2267)*AM2267/(AO2267+273)*$E$11)</f>
        <v>0</v>
      </c>
      <c r="AB2267">
        <f>$B$9*AS2267+$C$9*AT2267</f>
        <v>0</v>
      </c>
      <c r="AC2267">
        <f>AB2267*AD2267</f>
        <v>0</v>
      </c>
      <c r="AD2267">
        <f>($B$9*$D$7+$C$9*$D$7)/($B$9+$C$9)</f>
        <v>0</v>
      </c>
      <c r="AE2267">
        <f>($B$9*$K$7+$C$9*$K$7)/($B$9+$C$9)</f>
        <v>0</v>
      </c>
      <c r="AF2267">
        <v>10</v>
      </c>
      <c r="AG2267">
        <v>1551453277.6</v>
      </c>
      <c r="AH2267">
        <v>373.489</v>
      </c>
      <c r="AI2267">
        <v>396.784</v>
      </c>
      <c r="AJ2267">
        <v>8.72775</v>
      </c>
      <c r="AK2267">
        <v>8.26732</v>
      </c>
      <c r="AL2267">
        <v>1457.82</v>
      </c>
      <c r="AM2267">
        <v>100.531</v>
      </c>
      <c r="AN2267">
        <v>0.0214644</v>
      </c>
      <c r="AO2267">
        <v>6.55092</v>
      </c>
      <c r="AP2267">
        <v>999.9</v>
      </c>
      <c r="AQ2267">
        <v>999.9</v>
      </c>
      <c r="AR2267">
        <v>10003.8</v>
      </c>
      <c r="AS2267">
        <v>0</v>
      </c>
      <c r="AT2267">
        <v>610.631</v>
      </c>
      <c r="AU2267">
        <v>0</v>
      </c>
      <c r="AV2267" t="s">
        <v>208</v>
      </c>
      <c r="AW2267">
        <v>0</v>
      </c>
      <c r="AX2267">
        <v>-0.747</v>
      </c>
      <c r="AY2267">
        <v>-0.067</v>
      </c>
      <c r="AZ2267">
        <v>0</v>
      </c>
      <c r="BA2267">
        <v>0</v>
      </c>
      <c r="BB2267">
        <v>0</v>
      </c>
      <c r="BC2267">
        <v>0</v>
      </c>
      <c r="BD2267">
        <v>-75.7984071428571</v>
      </c>
      <c r="BE2267">
        <v>20.0213862783816</v>
      </c>
      <c r="BF2267">
        <v>3.54203262060433</v>
      </c>
      <c r="BG2267">
        <v>0</v>
      </c>
      <c r="BH2267">
        <v>-2.9442230952381</v>
      </c>
      <c r="BI2267">
        <v>0.136366303975294</v>
      </c>
      <c r="BJ2267">
        <v>0.0353589568694509</v>
      </c>
      <c r="BK2267">
        <v>0</v>
      </c>
      <c r="BL2267">
        <v>0</v>
      </c>
      <c r="BM2267">
        <v>0</v>
      </c>
      <c r="BN2267" t="s">
        <v>209</v>
      </c>
      <c r="BO2267">
        <v>1.88467</v>
      </c>
      <c r="BP2267">
        <v>1.88158</v>
      </c>
      <c r="BQ2267">
        <v>1.8831</v>
      </c>
      <c r="BR2267">
        <v>1.88187</v>
      </c>
      <c r="BS2267">
        <v>1.88384</v>
      </c>
      <c r="BT2267">
        <v>1.88309</v>
      </c>
      <c r="BU2267">
        <v>1.88477</v>
      </c>
      <c r="BV2267">
        <v>1.88232</v>
      </c>
      <c r="BW2267" t="s">
        <v>210</v>
      </c>
      <c r="BX2267" t="s">
        <v>17</v>
      </c>
      <c r="BY2267" t="s">
        <v>17</v>
      </c>
      <c r="BZ2267" t="s">
        <v>17</v>
      </c>
      <c r="CA2267" t="s">
        <v>211</v>
      </c>
      <c r="CB2267" t="s">
        <v>212</v>
      </c>
      <c r="CC2267" t="s">
        <v>213</v>
      </c>
      <c r="CD2267" t="s">
        <v>213</v>
      </c>
      <c r="CE2267" t="s">
        <v>213</v>
      </c>
      <c r="CF2267" t="s">
        <v>213</v>
      </c>
      <c r="CG2267">
        <v>5</v>
      </c>
      <c r="CH2267">
        <v>0</v>
      </c>
      <c r="CI2267">
        <v>0</v>
      </c>
      <c r="CJ2267">
        <v>0</v>
      </c>
      <c r="CK2267">
        <v>0</v>
      </c>
      <c r="CL2267">
        <v>2</v>
      </c>
      <c r="CM2267">
        <v>1323.68</v>
      </c>
      <c r="CN2267">
        <v>2.63363</v>
      </c>
      <c r="CO2267">
        <v>6.79845</v>
      </c>
      <c r="CP2267">
        <v>9.25573</v>
      </c>
      <c r="CQ2267">
        <v>29.9999</v>
      </c>
      <c r="CR2267">
        <v>9.03852</v>
      </c>
      <c r="CS2267">
        <v>9.31522</v>
      </c>
      <c r="CT2267">
        <v>-1</v>
      </c>
      <c r="CU2267">
        <v>100</v>
      </c>
      <c r="CV2267">
        <v>0</v>
      </c>
      <c r="CW2267">
        <v>-999.9</v>
      </c>
      <c r="CX2267">
        <v>400</v>
      </c>
      <c r="CY2267">
        <v>0</v>
      </c>
      <c r="CZ2267">
        <v>103.91</v>
      </c>
      <c r="DA2267">
        <v>103.335</v>
      </c>
    </row>
    <row r="2268" spans="1:105">
      <c r="A2268">
        <v>2254</v>
      </c>
      <c r="B2268">
        <v>1551453279.6</v>
      </c>
      <c r="C2268">
        <v>6980.69999980927</v>
      </c>
      <c r="D2268" t="s">
        <v>4739</v>
      </c>
      <c r="E2268" t="s">
        <v>4740</v>
      </c>
      <c r="F2268">
        <f>J2268+I2268+M2268*K2268</f>
        <v>0</v>
      </c>
      <c r="G2268">
        <f>(1000*AM2268)/(L2268*(AO2268+273.15))</f>
        <v>0</v>
      </c>
      <c r="H2268">
        <f>((G2268*F2268*(1-(AJ2268/1000)))/(100*K2268))*(0.0/60)</f>
        <v>0</v>
      </c>
      <c r="I2268" t="s">
        <v>203</v>
      </c>
      <c r="J2268" t="s">
        <v>204</v>
      </c>
      <c r="K2268" t="s">
        <v>205</v>
      </c>
      <c r="L2268" t="s">
        <v>206</v>
      </c>
      <c r="M2268" t="s">
        <v>4513</v>
      </c>
      <c r="N2268" t="s">
        <v>4514</v>
      </c>
      <c r="O2268" t="s">
        <v>457</v>
      </c>
      <c r="Q2268">
        <v>1551453279.6</v>
      </c>
      <c r="R2268">
        <f>AL2268*Y2268*(AJ2268-AK2268)/(100*AF2268*(1000-Y2268*AJ2268))</f>
        <v>0</v>
      </c>
      <c r="S2268">
        <f>AL2268*Y2268*(AI2268-AH2268*(1000-Y2268*AK2268)/(1000-Y2268*AJ2268))/(100*AF2268)</f>
        <v>0</v>
      </c>
      <c r="T2268">
        <f>(U2268/V2268*100)</f>
        <v>0</v>
      </c>
      <c r="U2268">
        <f>AJ2268*(AM2268+AN2268)/1000</f>
        <v>0</v>
      </c>
      <c r="V2268">
        <f>0.61365*exp(17.502*AO2268/(240.97+AO2268))</f>
        <v>0</v>
      </c>
      <c r="W2268">
        <v>153</v>
      </c>
      <c r="X2268">
        <v>10</v>
      </c>
      <c r="Y2268">
        <f>IF(W2268*$H$11&gt;=AA2268,1.0,(AA2268/(AA2268-W2268*$H$11)))</f>
        <v>0</v>
      </c>
      <c r="Z2268">
        <f>(Y2268-1)*100</f>
        <v>0</v>
      </c>
      <c r="AA2268">
        <f>MAX(0,($B$11+$C$11*AR2268)/(1+$D$11*AR2268)*AM2268/(AO2268+273)*$E$11)</f>
        <v>0</v>
      </c>
      <c r="AB2268">
        <f>$B$9*AS2268+$C$9*AT2268</f>
        <v>0</v>
      </c>
      <c r="AC2268">
        <f>AB2268*AD2268</f>
        <v>0</v>
      </c>
      <c r="AD2268">
        <f>($B$9*$D$7+$C$9*$D$7)/($B$9+$C$9)</f>
        <v>0</v>
      </c>
      <c r="AE2268">
        <f>($B$9*$K$7+$C$9*$K$7)/($B$9+$C$9)</f>
        <v>0</v>
      </c>
      <c r="AF2268">
        <v>10</v>
      </c>
      <c r="AG2268">
        <v>1551453279.6</v>
      </c>
      <c r="AH2268">
        <v>373.087</v>
      </c>
      <c r="AI2268">
        <v>396.767</v>
      </c>
      <c r="AJ2268">
        <v>8.73011</v>
      </c>
      <c r="AK2268">
        <v>8.26696</v>
      </c>
      <c r="AL2268">
        <v>1457.37</v>
      </c>
      <c r="AM2268">
        <v>100.533</v>
      </c>
      <c r="AN2268">
        <v>0.021055</v>
      </c>
      <c r="AO2268">
        <v>6.5312</v>
      </c>
      <c r="AP2268">
        <v>999.9</v>
      </c>
      <c r="AQ2268">
        <v>999.9</v>
      </c>
      <c r="AR2268">
        <v>10005</v>
      </c>
      <c r="AS2268">
        <v>0</v>
      </c>
      <c r="AT2268">
        <v>611.009</v>
      </c>
      <c r="AU2268">
        <v>0</v>
      </c>
      <c r="AV2268" t="s">
        <v>208</v>
      </c>
      <c r="AW2268">
        <v>0</v>
      </c>
      <c r="AX2268">
        <v>-0.747</v>
      </c>
      <c r="AY2268">
        <v>-0.067</v>
      </c>
      <c r="AZ2268">
        <v>0</v>
      </c>
      <c r="BA2268">
        <v>0</v>
      </c>
      <c r="BB2268">
        <v>0</v>
      </c>
      <c r="BC2268">
        <v>0</v>
      </c>
      <c r="BD2268">
        <v>-75.7984071428571</v>
      </c>
      <c r="BE2268">
        <v>20.0213862783816</v>
      </c>
      <c r="BF2268">
        <v>3.54203262060433</v>
      </c>
      <c r="BG2268">
        <v>0</v>
      </c>
      <c r="BH2268">
        <v>-2.9442230952381</v>
      </c>
      <c r="BI2268">
        <v>0.136366303975294</v>
      </c>
      <c r="BJ2268">
        <v>0.0353589568694509</v>
      </c>
      <c r="BK2268">
        <v>0</v>
      </c>
      <c r="BL2268">
        <v>0</v>
      </c>
      <c r="BM2268">
        <v>0</v>
      </c>
      <c r="BN2268" t="s">
        <v>209</v>
      </c>
      <c r="BO2268">
        <v>1.88467</v>
      </c>
      <c r="BP2268">
        <v>1.88159</v>
      </c>
      <c r="BQ2268">
        <v>1.88311</v>
      </c>
      <c r="BR2268">
        <v>1.88187</v>
      </c>
      <c r="BS2268">
        <v>1.88384</v>
      </c>
      <c r="BT2268">
        <v>1.88309</v>
      </c>
      <c r="BU2268">
        <v>1.88477</v>
      </c>
      <c r="BV2268">
        <v>1.88232</v>
      </c>
      <c r="BW2268" t="s">
        <v>210</v>
      </c>
      <c r="BX2268" t="s">
        <v>17</v>
      </c>
      <c r="BY2268" t="s">
        <v>17</v>
      </c>
      <c r="BZ2268" t="s">
        <v>17</v>
      </c>
      <c r="CA2268" t="s">
        <v>211</v>
      </c>
      <c r="CB2268" t="s">
        <v>212</v>
      </c>
      <c r="CC2268" t="s">
        <v>213</v>
      </c>
      <c r="CD2268" t="s">
        <v>213</v>
      </c>
      <c r="CE2268" t="s">
        <v>213</v>
      </c>
      <c r="CF2268" t="s">
        <v>213</v>
      </c>
      <c r="CG2268">
        <v>5</v>
      </c>
      <c r="CH2268">
        <v>0</v>
      </c>
      <c r="CI2268">
        <v>0</v>
      </c>
      <c r="CJ2268">
        <v>0</v>
      </c>
      <c r="CK2268">
        <v>0</v>
      </c>
      <c r="CL2268">
        <v>2</v>
      </c>
      <c r="CM2268">
        <v>1331.87</v>
      </c>
      <c r="CN2268">
        <v>2.63363</v>
      </c>
      <c r="CO2268">
        <v>6.8018</v>
      </c>
      <c r="CP2268">
        <v>9.25491</v>
      </c>
      <c r="CQ2268">
        <v>29.9998</v>
      </c>
      <c r="CR2268">
        <v>9.03794</v>
      </c>
      <c r="CS2268">
        <v>9.31418</v>
      </c>
      <c r="CT2268">
        <v>-1</v>
      </c>
      <c r="CU2268">
        <v>100</v>
      </c>
      <c r="CV2268">
        <v>0</v>
      </c>
      <c r="CW2268">
        <v>-999.9</v>
      </c>
      <c r="CX2268">
        <v>400</v>
      </c>
      <c r="CY2268">
        <v>0</v>
      </c>
      <c r="CZ2268">
        <v>103.91</v>
      </c>
      <c r="DA2268">
        <v>103.335</v>
      </c>
    </row>
    <row r="2269" spans="1:105">
      <c r="A2269">
        <v>2255</v>
      </c>
      <c r="B2269">
        <v>1551453281.6</v>
      </c>
      <c r="C2269">
        <v>6982.69999980927</v>
      </c>
      <c r="D2269" t="s">
        <v>4741</v>
      </c>
      <c r="E2269" t="s">
        <v>4742</v>
      </c>
      <c r="F2269">
        <f>J2269+I2269+M2269*K2269</f>
        <v>0</v>
      </c>
      <c r="G2269">
        <f>(1000*AM2269)/(L2269*(AO2269+273.15))</f>
        <v>0</v>
      </c>
      <c r="H2269">
        <f>((G2269*F2269*(1-(AJ2269/1000)))/(100*K2269))*(0.0/60)</f>
        <v>0</v>
      </c>
      <c r="I2269" t="s">
        <v>203</v>
      </c>
      <c r="J2269" t="s">
        <v>204</v>
      </c>
      <c r="K2269" t="s">
        <v>205</v>
      </c>
      <c r="L2269" t="s">
        <v>206</v>
      </c>
      <c r="M2269" t="s">
        <v>4513</v>
      </c>
      <c r="N2269" t="s">
        <v>4514</v>
      </c>
      <c r="O2269" t="s">
        <v>457</v>
      </c>
      <c r="Q2269">
        <v>1551453281.6</v>
      </c>
      <c r="R2269">
        <f>AL2269*Y2269*(AJ2269-AK2269)/(100*AF2269*(1000-Y2269*AJ2269))</f>
        <v>0</v>
      </c>
      <c r="S2269">
        <f>AL2269*Y2269*(AI2269-AH2269*(1000-Y2269*AK2269)/(1000-Y2269*AJ2269))/(100*AF2269)</f>
        <v>0</v>
      </c>
      <c r="T2269">
        <f>(U2269/V2269*100)</f>
        <v>0</v>
      </c>
      <c r="U2269">
        <f>AJ2269*(AM2269+AN2269)/1000</f>
        <v>0</v>
      </c>
      <c r="V2269">
        <f>0.61365*exp(17.502*AO2269/(240.97+AO2269))</f>
        <v>0</v>
      </c>
      <c r="W2269">
        <v>147</v>
      </c>
      <c r="X2269">
        <v>10</v>
      </c>
      <c r="Y2269">
        <f>IF(W2269*$H$11&gt;=AA2269,1.0,(AA2269/(AA2269-W2269*$H$11)))</f>
        <v>0</v>
      </c>
      <c r="Z2269">
        <f>(Y2269-1)*100</f>
        <v>0</v>
      </c>
      <c r="AA2269">
        <f>MAX(0,($B$11+$C$11*AR2269)/(1+$D$11*AR2269)*AM2269/(AO2269+273)*$E$11)</f>
        <v>0</v>
      </c>
      <c r="AB2269">
        <f>$B$9*AS2269+$C$9*AT2269</f>
        <v>0</v>
      </c>
      <c r="AC2269">
        <f>AB2269*AD2269</f>
        <v>0</v>
      </c>
      <c r="AD2269">
        <f>($B$9*$D$7+$C$9*$D$7)/($B$9+$C$9)</f>
        <v>0</v>
      </c>
      <c r="AE2269">
        <f>($B$9*$K$7+$C$9*$K$7)/($B$9+$C$9)</f>
        <v>0</v>
      </c>
      <c r="AF2269">
        <v>10</v>
      </c>
      <c r="AG2269">
        <v>1551453281.6</v>
      </c>
      <c r="AH2269">
        <v>372.703</v>
      </c>
      <c r="AI2269">
        <v>396.755</v>
      </c>
      <c r="AJ2269">
        <v>8.7392</v>
      </c>
      <c r="AK2269">
        <v>8.26688</v>
      </c>
      <c r="AL2269">
        <v>1457.38</v>
      </c>
      <c r="AM2269">
        <v>100.533</v>
      </c>
      <c r="AN2269">
        <v>0.0212381</v>
      </c>
      <c r="AO2269">
        <v>6.54151</v>
      </c>
      <c r="AP2269">
        <v>999.9</v>
      </c>
      <c r="AQ2269">
        <v>999.9</v>
      </c>
      <c r="AR2269">
        <v>10022.5</v>
      </c>
      <c r="AS2269">
        <v>0</v>
      </c>
      <c r="AT2269">
        <v>611.964</v>
      </c>
      <c r="AU2269">
        <v>0</v>
      </c>
      <c r="AV2269" t="s">
        <v>208</v>
      </c>
      <c r="AW2269">
        <v>0</v>
      </c>
      <c r="AX2269">
        <v>-0.747</v>
      </c>
      <c r="AY2269">
        <v>-0.067</v>
      </c>
      <c r="AZ2269">
        <v>0</v>
      </c>
      <c r="BA2269">
        <v>0</v>
      </c>
      <c r="BB2269">
        <v>0</v>
      </c>
      <c r="BC2269">
        <v>0</v>
      </c>
      <c r="BD2269">
        <v>-75.7984071428571</v>
      </c>
      <c r="BE2269">
        <v>20.0213862783816</v>
      </c>
      <c r="BF2269">
        <v>3.54203262060433</v>
      </c>
      <c r="BG2269">
        <v>0</v>
      </c>
      <c r="BH2269">
        <v>-2.9442230952381</v>
      </c>
      <c r="BI2269">
        <v>0.136366303975294</v>
      </c>
      <c r="BJ2269">
        <v>0.0353589568694509</v>
      </c>
      <c r="BK2269">
        <v>0</v>
      </c>
      <c r="BL2269">
        <v>0</v>
      </c>
      <c r="BM2269">
        <v>0</v>
      </c>
      <c r="BN2269" t="s">
        <v>209</v>
      </c>
      <c r="BO2269">
        <v>1.88467</v>
      </c>
      <c r="BP2269">
        <v>1.8816</v>
      </c>
      <c r="BQ2269">
        <v>1.88313</v>
      </c>
      <c r="BR2269">
        <v>1.88187</v>
      </c>
      <c r="BS2269">
        <v>1.88384</v>
      </c>
      <c r="BT2269">
        <v>1.88309</v>
      </c>
      <c r="BU2269">
        <v>1.88477</v>
      </c>
      <c r="BV2269">
        <v>1.88232</v>
      </c>
      <c r="BW2269" t="s">
        <v>210</v>
      </c>
      <c r="BX2269" t="s">
        <v>17</v>
      </c>
      <c r="BY2269" t="s">
        <v>17</v>
      </c>
      <c r="BZ2269" t="s">
        <v>17</v>
      </c>
      <c r="CA2269" t="s">
        <v>211</v>
      </c>
      <c r="CB2269" t="s">
        <v>212</v>
      </c>
      <c r="CC2269" t="s">
        <v>213</v>
      </c>
      <c r="CD2269" t="s">
        <v>213</v>
      </c>
      <c r="CE2269" t="s">
        <v>213</v>
      </c>
      <c r="CF2269" t="s">
        <v>213</v>
      </c>
      <c r="CG2269">
        <v>5</v>
      </c>
      <c r="CH2269">
        <v>0</v>
      </c>
      <c r="CI2269">
        <v>0</v>
      </c>
      <c r="CJ2269">
        <v>0</v>
      </c>
      <c r="CK2269">
        <v>0</v>
      </c>
      <c r="CL2269">
        <v>2</v>
      </c>
      <c r="CM2269">
        <v>1336.03</v>
      </c>
      <c r="CN2269">
        <v>2.63363</v>
      </c>
      <c r="CO2269">
        <v>6.80516</v>
      </c>
      <c r="CP2269">
        <v>9.2541</v>
      </c>
      <c r="CQ2269">
        <v>29.9997</v>
      </c>
      <c r="CR2269">
        <v>9.03739</v>
      </c>
      <c r="CS2269">
        <v>9.31306</v>
      </c>
      <c r="CT2269">
        <v>-1</v>
      </c>
      <c r="CU2269">
        <v>100</v>
      </c>
      <c r="CV2269">
        <v>0</v>
      </c>
      <c r="CW2269">
        <v>-999.9</v>
      </c>
      <c r="CX2269">
        <v>400</v>
      </c>
      <c r="CY2269">
        <v>0</v>
      </c>
      <c r="CZ2269">
        <v>103.911</v>
      </c>
      <c r="DA2269">
        <v>103.336</v>
      </c>
    </row>
    <row r="2270" spans="1:105">
      <c r="A2270">
        <v>2256</v>
      </c>
      <c r="B2270">
        <v>1551453283.6</v>
      </c>
      <c r="C2270">
        <v>6984.69999980927</v>
      </c>
      <c r="D2270" t="s">
        <v>4743</v>
      </c>
      <c r="E2270" t="s">
        <v>4744</v>
      </c>
      <c r="F2270">
        <f>J2270+I2270+M2270*K2270</f>
        <v>0</v>
      </c>
      <c r="G2270">
        <f>(1000*AM2270)/(L2270*(AO2270+273.15))</f>
        <v>0</v>
      </c>
      <c r="H2270">
        <f>((G2270*F2270*(1-(AJ2270/1000)))/(100*K2270))*(0.0/60)</f>
        <v>0</v>
      </c>
      <c r="I2270" t="s">
        <v>203</v>
      </c>
      <c r="J2270" t="s">
        <v>204</v>
      </c>
      <c r="K2270" t="s">
        <v>205</v>
      </c>
      <c r="L2270" t="s">
        <v>206</v>
      </c>
      <c r="M2270" t="s">
        <v>4513</v>
      </c>
      <c r="N2270" t="s">
        <v>4514</v>
      </c>
      <c r="O2270" t="s">
        <v>457</v>
      </c>
      <c r="Q2270">
        <v>1551453283.6</v>
      </c>
      <c r="R2270">
        <f>AL2270*Y2270*(AJ2270-AK2270)/(100*AF2270*(1000-Y2270*AJ2270))</f>
        <v>0</v>
      </c>
      <c r="S2270">
        <f>AL2270*Y2270*(AI2270-AH2270*(1000-Y2270*AK2270)/(1000-Y2270*AJ2270))/(100*AF2270)</f>
        <v>0</v>
      </c>
      <c r="T2270">
        <f>(U2270/V2270*100)</f>
        <v>0</v>
      </c>
      <c r="U2270">
        <f>AJ2270*(AM2270+AN2270)/1000</f>
        <v>0</v>
      </c>
      <c r="V2270">
        <f>0.61365*exp(17.502*AO2270/(240.97+AO2270))</f>
        <v>0</v>
      </c>
      <c r="W2270">
        <v>154</v>
      </c>
      <c r="X2270">
        <v>11</v>
      </c>
      <c r="Y2270">
        <f>IF(W2270*$H$11&gt;=AA2270,1.0,(AA2270/(AA2270-W2270*$H$11)))</f>
        <v>0</v>
      </c>
      <c r="Z2270">
        <f>(Y2270-1)*100</f>
        <v>0</v>
      </c>
      <c r="AA2270">
        <f>MAX(0,($B$11+$C$11*AR2270)/(1+$D$11*AR2270)*AM2270/(AO2270+273)*$E$11)</f>
        <v>0</v>
      </c>
      <c r="AB2270">
        <f>$B$9*AS2270+$C$9*AT2270</f>
        <v>0</v>
      </c>
      <c r="AC2270">
        <f>AB2270*AD2270</f>
        <v>0</v>
      </c>
      <c r="AD2270">
        <f>($B$9*$D$7+$C$9*$D$7)/($B$9+$C$9)</f>
        <v>0</v>
      </c>
      <c r="AE2270">
        <f>($B$9*$K$7+$C$9*$K$7)/($B$9+$C$9)</f>
        <v>0</v>
      </c>
      <c r="AF2270">
        <v>10</v>
      </c>
      <c r="AG2270">
        <v>1551453283.6</v>
      </c>
      <c r="AH2270">
        <v>372.394</v>
      </c>
      <c r="AI2270">
        <v>396.774</v>
      </c>
      <c r="AJ2270">
        <v>8.75084</v>
      </c>
      <c r="AK2270">
        <v>8.26732</v>
      </c>
      <c r="AL2270">
        <v>1457.19</v>
      </c>
      <c r="AM2270">
        <v>100.532</v>
      </c>
      <c r="AN2270">
        <v>0.0216952</v>
      </c>
      <c r="AO2270">
        <v>6.55719</v>
      </c>
      <c r="AP2270">
        <v>999.9</v>
      </c>
      <c r="AQ2270">
        <v>999.9</v>
      </c>
      <c r="AR2270">
        <v>9998.75</v>
      </c>
      <c r="AS2270">
        <v>0</v>
      </c>
      <c r="AT2270">
        <v>613.7</v>
      </c>
      <c r="AU2270">
        <v>0</v>
      </c>
      <c r="AV2270" t="s">
        <v>208</v>
      </c>
      <c r="AW2270">
        <v>0</v>
      </c>
      <c r="AX2270">
        <v>-0.747</v>
      </c>
      <c r="AY2270">
        <v>-0.067</v>
      </c>
      <c r="AZ2270">
        <v>0</v>
      </c>
      <c r="BA2270">
        <v>0</v>
      </c>
      <c r="BB2270">
        <v>0</v>
      </c>
      <c r="BC2270">
        <v>0</v>
      </c>
      <c r="BD2270">
        <v>-75.7984071428571</v>
      </c>
      <c r="BE2270">
        <v>20.0213862783816</v>
      </c>
      <c r="BF2270">
        <v>3.54203262060433</v>
      </c>
      <c r="BG2270">
        <v>0</v>
      </c>
      <c r="BH2270">
        <v>-2.9442230952381</v>
      </c>
      <c r="BI2270">
        <v>0.136366303975294</v>
      </c>
      <c r="BJ2270">
        <v>0.0353589568694509</v>
      </c>
      <c r="BK2270">
        <v>0</v>
      </c>
      <c r="BL2270">
        <v>0</v>
      </c>
      <c r="BM2270">
        <v>0</v>
      </c>
      <c r="BN2270" t="s">
        <v>209</v>
      </c>
      <c r="BO2270">
        <v>1.88467</v>
      </c>
      <c r="BP2270">
        <v>1.88159</v>
      </c>
      <c r="BQ2270">
        <v>1.88312</v>
      </c>
      <c r="BR2270">
        <v>1.88187</v>
      </c>
      <c r="BS2270">
        <v>1.88384</v>
      </c>
      <c r="BT2270">
        <v>1.88309</v>
      </c>
      <c r="BU2270">
        <v>1.88477</v>
      </c>
      <c r="BV2270">
        <v>1.88232</v>
      </c>
      <c r="BW2270" t="s">
        <v>210</v>
      </c>
      <c r="BX2270" t="s">
        <v>17</v>
      </c>
      <c r="BY2270" t="s">
        <v>17</v>
      </c>
      <c r="BZ2270" t="s">
        <v>17</v>
      </c>
      <c r="CA2270" t="s">
        <v>211</v>
      </c>
      <c r="CB2270" t="s">
        <v>212</v>
      </c>
      <c r="CC2270" t="s">
        <v>213</v>
      </c>
      <c r="CD2270" t="s">
        <v>213</v>
      </c>
      <c r="CE2270" t="s">
        <v>213</v>
      </c>
      <c r="CF2270" t="s">
        <v>213</v>
      </c>
      <c r="CG2270">
        <v>5</v>
      </c>
      <c r="CH2270">
        <v>0</v>
      </c>
      <c r="CI2270">
        <v>0</v>
      </c>
      <c r="CJ2270">
        <v>0</v>
      </c>
      <c r="CK2270">
        <v>0</v>
      </c>
      <c r="CL2270">
        <v>2</v>
      </c>
      <c r="CM2270">
        <v>1330.39</v>
      </c>
      <c r="CN2270">
        <v>2.63362</v>
      </c>
      <c r="CO2270">
        <v>6.80861</v>
      </c>
      <c r="CP2270">
        <v>9.25325</v>
      </c>
      <c r="CQ2270">
        <v>29.9998</v>
      </c>
      <c r="CR2270">
        <v>9.03687</v>
      </c>
      <c r="CS2270">
        <v>9.3122</v>
      </c>
      <c r="CT2270">
        <v>-1</v>
      </c>
      <c r="CU2270">
        <v>100</v>
      </c>
      <c r="CV2270">
        <v>0</v>
      </c>
      <c r="CW2270">
        <v>-999.9</v>
      </c>
      <c r="CX2270">
        <v>400</v>
      </c>
      <c r="CY2270">
        <v>0</v>
      </c>
      <c r="CZ2270">
        <v>103.911</v>
      </c>
      <c r="DA2270">
        <v>103.337</v>
      </c>
    </row>
    <row r="2271" spans="1:105">
      <c r="A2271">
        <v>2257</v>
      </c>
      <c r="B2271">
        <v>1551453285.6</v>
      </c>
      <c r="C2271">
        <v>6986.69999980927</v>
      </c>
      <c r="D2271" t="s">
        <v>4745</v>
      </c>
      <c r="E2271" t="s">
        <v>4746</v>
      </c>
      <c r="F2271">
        <f>J2271+I2271+M2271*K2271</f>
        <v>0</v>
      </c>
      <c r="G2271">
        <f>(1000*AM2271)/(L2271*(AO2271+273.15))</f>
        <v>0</v>
      </c>
      <c r="H2271">
        <f>((G2271*F2271*(1-(AJ2271/1000)))/(100*K2271))*(0.0/60)</f>
        <v>0</v>
      </c>
      <c r="I2271" t="s">
        <v>203</v>
      </c>
      <c r="J2271" t="s">
        <v>204</v>
      </c>
      <c r="K2271" t="s">
        <v>205</v>
      </c>
      <c r="L2271" t="s">
        <v>206</v>
      </c>
      <c r="M2271" t="s">
        <v>4513</v>
      </c>
      <c r="N2271" t="s">
        <v>4514</v>
      </c>
      <c r="O2271" t="s">
        <v>457</v>
      </c>
      <c r="Q2271">
        <v>1551453285.6</v>
      </c>
      <c r="R2271">
        <f>AL2271*Y2271*(AJ2271-AK2271)/(100*AF2271*(1000-Y2271*AJ2271))</f>
        <v>0</v>
      </c>
      <c r="S2271">
        <f>AL2271*Y2271*(AI2271-AH2271*(1000-Y2271*AK2271)/(1000-Y2271*AJ2271))/(100*AF2271)</f>
        <v>0</v>
      </c>
      <c r="T2271">
        <f>(U2271/V2271*100)</f>
        <v>0</v>
      </c>
      <c r="U2271">
        <f>AJ2271*(AM2271+AN2271)/1000</f>
        <v>0</v>
      </c>
      <c r="V2271">
        <f>0.61365*exp(17.502*AO2271/(240.97+AO2271))</f>
        <v>0</v>
      </c>
      <c r="W2271">
        <v>155</v>
      </c>
      <c r="X2271">
        <v>11</v>
      </c>
      <c r="Y2271">
        <f>IF(W2271*$H$11&gt;=AA2271,1.0,(AA2271/(AA2271-W2271*$H$11)))</f>
        <v>0</v>
      </c>
      <c r="Z2271">
        <f>(Y2271-1)*100</f>
        <v>0</v>
      </c>
      <c r="AA2271">
        <f>MAX(0,($B$11+$C$11*AR2271)/(1+$D$11*AR2271)*AM2271/(AO2271+273)*$E$11)</f>
        <v>0</v>
      </c>
      <c r="AB2271">
        <f>$B$9*AS2271+$C$9*AT2271</f>
        <v>0</v>
      </c>
      <c r="AC2271">
        <f>AB2271*AD2271</f>
        <v>0</v>
      </c>
      <c r="AD2271">
        <f>($B$9*$D$7+$C$9*$D$7)/($B$9+$C$9)</f>
        <v>0</v>
      </c>
      <c r="AE2271">
        <f>($B$9*$K$7+$C$9*$K$7)/($B$9+$C$9)</f>
        <v>0</v>
      </c>
      <c r="AF2271">
        <v>10</v>
      </c>
      <c r="AG2271">
        <v>1551453285.6</v>
      </c>
      <c r="AH2271">
        <v>372.052</v>
      </c>
      <c r="AI2271">
        <v>396.769</v>
      </c>
      <c r="AJ2271">
        <v>8.75696</v>
      </c>
      <c r="AK2271">
        <v>8.26762</v>
      </c>
      <c r="AL2271">
        <v>1457.18</v>
      </c>
      <c r="AM2271">
        <v>100.532</v>
      </c>
      <c r="AN2271">
        <v>0.0215397</v>
      </c>
      <c r="AO2271">
        <v>6.55034</v>
      </c>
      <c r="AP2271">
        <v>999.9</v>
      </c>
      <c r="AQ2271">
        <v>999.9</v>
      </c>
      <c r="AR2271">
        <v>9980.62</v>
      </c>
      <c r="AS2271">
        <v>0</v>
      </c>
      <c r="AT2271">
        <v>615.965</v>
      </c>
      <c r="AU2271">
        <v>0</v>
      </c>
      <c r="AV2271" t="s">
        <v>208</v>
      </c>
      <c r="AW2271">
        <v>0</v>
      </c>
      <c r="AX2271">
        <v>-0.747</v>
      </c>
      <c r="AY2271">
        <v>-0.067</v>
      </c>
      <c r="AZ2271">
        <v>0</v>
      </c>
      <c r="BA2271">
        <v>0</v>
      </c>
      <c r="BB2271">
        <v>0</v>
      </c>
      <c r="BC2271">
        <v>0</v>
      </c>
      <c r="BD2271">
        <v>-75.7984071428571</v>
      </c>
      <c r="BE2271">
        <v>20.0213862783816</v>
      </c>
      <c r="BF2271">
        <v>3.54203262060433</v>
      </c>
      <c r="BG2271">
        <v>0</v>
      </c>
      <c r="BH2271">
        <v>-2.9442230952381</v>
      </c>
      <c r="BI2271">
        <v>0.136366303975294</v>
      </c>
      <c r="BJ2271">
        <v>0.0353589568694509</v>
      </c>
      <c r="BK2271">
        <v>0</v>
      </c>
      <c r="BL2271">
        <v>0</v>
      </c>
      <c r="BM2271">
        <v>0</v>
      </c>
      <c r="BN2271" t="s">
        <v>209</v>
      </c>
      <c r="BO2271">
        <v>1.88466</v>
      </c>
      <c r="BP2271">
        <v>1.8816</v>
      </c>
      <c r="BQ2271">
        <v>1.88311</v>
      </c>
      <c r="BR2271">
        <v>1.88187</v>
      </c>
      <c r="BS2271">
        <v>1.88384</v>
      </c>
      <c r="BT2271">
        <v>1.88309</v>
      </c>
      <c r="BU2271">
        <v>1.88477</v>
      </c>
      <c r="BV2271">
        <v>1.88232</v>
      </c>
      <c r="BW2271" t="s">
        <v>210</v>
      </c>
      <c r="BX2271" t="s">
        <v>17</v>
      </c>
      <c r="BY2271" t="s">
        <v>17</v>
      </c>
      <c r="BZ2271" t="s">
        <v>17</v>
      </c>
      <c r="CA2271" t="s">
        <v>211</v>
      </c>
      <c r="CB2271" t="s">
        <v>212</v>
      </c>
      <c r="CC2271" t="s">
        <v>213</v>
      </c>
      <c r="CD2271" t="s">
        <v>213</v>
      </c>
      <c r="CE2271" t="s">
        <v>213</v>
      </c>
      <c r="CF2271" t="s">
        <v>213</v>
      </c>
      <c r="CG2271">
        <v>5</v>
      </c>
      <c r="CH2271">
        <v>0</v>
      </c>
      <c r="CI2271">
        <v>0</v>
      </c>
      <c r="CJ2271">
        <v>0</v>
      </c>
      <c r="CK2271">
        <v>0</v>
      </c>
      <c r="CL2271">
        <v>2</v>
      </c>
      <c r="CM2271">
        <v>1330.03</v>
      </c>
      <c r="CN2271">
        <v>2.63362</v>
      </c>
      <c r="CO2271">
        <v>6.81193</v>
      </c>
      <c r="CP2271">
        <v>9.25238</v>
      </c>
      <c r="CQ2271">
        <v>29.9999</v>
      </c>
      <c r="CR2271">
        <v>9.03605</v>
      </c>
      <c r="CS2271">
        <v>9.31137</v>
      </c>
      <c r="CT2271">
        <v>-1</v>
      </c>
      <c r="CU2271">
        <v>100</v>
      </c>
      <c r="CV2271">
        <v>0</v>
      </c>
      <c r="CW2271">
        <v>-999.9</v>
      </c>
      <c r="CX2271">
        <v>400</v>
      </c>
      <c r="CY2271">
        <v>0</v>
      </c>
      <c r="CZ2271">
        <v>103.911</v>
      </c>
      <c r="DA2271">
        <v>103.337</v>
      </c>
    </row>
    <row r="2272" spans="1:105">
      <c r="A2272">
        <v>2258</v>
      </c>
      <c r="B2272">
        <v>1551453287.6</v>
      </c>
      <c r="C2272">
        <v>6988.69999980927</v>
      </c>
      <c r="D2272" t="s">
        <v>4747</v>
      </c>
      <c r="E2272" t="s">
        <v>4748</v>
      </c>
      <c r="F2272">
        <f>J2272+I2272+M2272*K2272</f>
        <v>0</v>
      </c>
      <c r="G2272">
        <f>(1000*AM2272)/(L2272*(AO2272+273.15))</f>
        <v>0</v>
      </c>
      <c r="H2272">
        <f>((G2272*F2272*(1-(AJ2272/1000)))/(100*K2272))*(0.0/60)</f>
        <v>0</v>
      </c>
      <c r="I2272" t="s">
        <v>203</v>
      </c>
      <c r="J2272" t="s">
        <v>204</v>
      </c>
      <c r="K2272" t="s">
        <v>205</v>
      </c>
      <c r="L2272" t="s">
        <v>206</v>
      </c>
      <c r="M2272" t="s">
        <v>4513</v>
      </c>
      <c r="N2272" t="s">
        <v>4514</v>
      </c>
      <c r="O2272" t="s">
        <v>457</v>
      </c>
      <c r="Q2272">
        <v>1551453287.6</v>
      </c>
      <c r="R2272">
        <f>AL2272*Y2272*(AJ2272-AK2272)/(100*AF2272*(1000-Y2272*AJ2272))</f>
        <v>0</v>
      </c>
      <c r="S2272">
        <f>AL2272*Y2272*(AI2272-AH2272*(1000-Y2272*AK2272)/(1000-Y2272*AJ2272))/(100*AF2272)</f>
        <v>0</v>
      </c>
      <c r="T2272">
        <f>(U2272/V2272*100)</f>
        <v>0</v>
      </c>
      <c r="U2272">
        <f>AJ2272*(AM2272+AN2272)/1000</f>
        <v>0</v>
      </c>
      <c r="V2272">
        <f>0.61365*exp(17.502*AO2272/(240.97+AO2272))</f>
        <v>0</v>
      </c>
      <c r="W2272">
        <v>146</v>
      </c>
      <c r="X2272">
        <v>10</v>
      </c>
      <c r="Y2272">
        <f>IF(W2272*$H$11&gt;=AA2272,1.0,(AA2272/(AA2272-W2272*$H$11)))</f>
        <v>0</v>
      </c>
      <c r="Z2272">
        <f>(Y2272-1)*100</f>
        <v>0</v>
      </c>
      <c r="AA2272">
        <f>MAX(0,($B$11+$C$11*AR2272)/(1+$D$11*AR2272)*AM2272/(AO2272+273)*$E$11)</f>
        <v>0</v>
      </c>
      <c r="AB2272">
        <f>$B$9*AS2272+$C$9*AT2272</f>
        <v>0</v>
      </c>
      <c r="AC2272">
        <f>AB2272*AD2272</f>
        <v>0</v>
      </c>
      <c r="AD2272">
        <f>($B$9*$D$7+$C$9*$D$7)/($B$9+$C$9)</f>
        <v>0</v>
      </c>
      <c r="AE2272">
        <f>($B$9*$K$7+$C$9*$K$7)/($B$9+$C$9)</f>
        <v>0</v>
      </c>
      <c r="AF2272">
        <v>10</v>
      </c>
      <c r="AG2272">
        <v>1551453287.6</v>
      </c>
      <c r="AH2272">
        <v>371.677</v>
      </c>
      <c r="AI2272">
        <v>396.744</v>
      </c>
      <c r="AJ2272">
        <v>8.76516</v>
      </c>
      <c r="AK2272">
        <v>8.26799</v>
      </c>
      <c r="AL2272">
        <v>1457.57</v>
      </c>
      <c r="AM2272">
        <v>100.532</v>
      </c>
      <c r="AN2272">
        <v>0.0213655</v>
      </c>
      <c r="AO2272">
        <v>6.55739</v>
      </c>
      <c r="AP2272">
        <v>999.9</v>
      </c>
      <c r="AQ2272">
        <v>999.9</v>
      </c>
      <c r="AR2272">
        <v>9998.75</v>
      </c>
      <c r="AS2272">
        <v>0</v>
      </c>
      <c r="AT2272">
        <v>619.081</v>
      </c>
      <c r="AU2272">
        <v>0</v>
      </c>
      <c r="AV2272" t="s">
        <v>208</v>
      </c>
      <c r="AW2272">
        <v>0</v>
      </c>
      <c r="AX2272">
        <v>-0.747</v>
      </c>
      <c r="AY2272">
        <v>-0.067</v>
      </c>
      <c r="AZ2272">
        <v>0</v>
      </c>
      <c r="BA2272">
        <v>0</v>
      </c>
      <c r="BB2272">
        <v>0</v>
      </c>
      <c r="BC2272">
        <v>0</v>
      </c>
      <c r="BD2272">
        <v>-75.7984071428571</v>
      </c>
      <c r="BE2272">
        <v>20.0213862783816</v>
      </c>
      <c r="BF2272">
        <v>3.54203262060433</v>
      </c>
      <c r="BG2272">
        <v>0</v>
      </c>
      <c r="BH2272">
        <v>-2.9442230952381</v>
      </c>
      <c r="BI2272">
        <v>0.136366303975294</v>
      </c>
      <c r="BJ2272">
        <v>0.0353589568694509</v>
      </c>
      <c r="BK2272">
        <v>0</v>
      </c>
      <c r="BL2272">
        <v>0</v>
      </c>
      <c r="BM2272">
        <v>0</v>
      </c>
      <c r="BN2272" t="s">
        <v>209</v>
      </c>
      <c r="BO2272">
        <v>1.88469</v>
      </c>
      <c r="BP2272">
        <v>1.88162</v>
      </c>
      <c r="BQ2272">
        <v>1.88314</v>
      </c>
      <c r="BR2272">
        <v>1.88188</v>
      </c>
      <c r="BS2272">
        <v>1.88384</v>
      </c>
      <c r="BT2272">
        <v>1.88309</v>
      </c>
      <c r="BU2272">
        <v>1.88477</v>
      </c>
      <c r="BV2272">
        <v>1.88232</v>
      </c>
      <c r="BW2272" t="s">
        <v>210</v>
      </c>
      <c r="BX2272" t="s">
        <v>17</v>
      </c>
      <c r="BY2272" t="s">
        <v>17</v>
      </c>
      <c r="BZ2272" t="s">
        <v>17</v>
      </c>
      <c r="CA2272" t="s">
        <v>211</v>
      </c>
      <c r="CB2272" t="s">
        <v>212</v>
      </c>
      <c r="CC2272" t="s">
        <v>213</v>
      </c>
      <c r="CD2272" t="s">
        <v>213</v>
      </c>
      <c r="CE2272" t="s">
        <v>213</v>
      </c>
      <c r="CF2272" t="s">
        <v>213</v>
      </c>
      <c r="CG2272">
        <v>5</v>
      </c>
      <c r="CH2272">
        <v>0</v>
      </c>
      <c r="CI2272">
        <v>0</v>
      </c>
      <c r="CJ2272">
        <v>0</v>
      </c>
      <c r="CK2272">
        <v>0</v>
      </c>
      <c r="CL2272">
        <v>2</v>
      </c>
      <c r="CM2272">
        <v>1336.78</v>
      </c>
      <c r="CN2272">
        <v>2.63362</v>
      </c>
      <c r="CO2272">
        <v>6.81528</v>
      </c>
      <c r="CP2272">
        <v>9.25155</v>
      </c>
      <c r="CQ2272">
        <v>29.9998</v>
      </c>
      <c r="CR2272">
        <v>9.03548</v>
      </c>
      <c r="CS2272">
        <v>9.31025</v>
      </c>
      <c r="CT2272">
        <v>-1</v>
      </c>
      <c r="CU2272">
        <v>100</v>
      </c>
      <c r="CV2272">
        <v>0</v>
      </c>
      <c r="CW2272">
        <v>-999.9</v>
      </c>
      <c r="CX2272">
        <v>400</v>
      </c>
      <c r="CY2272">
        <v>0</v>
      </c>
      <c r="CZ2272">
        <v>103.912</v>
      </c>
      <c r="DA2272">
        <v>103.337</v>
      </c>
    </row>
    <row r="2273" spans="1:105">
      <c r="A2273">
        <v>2259</v>
      </c>
      <c r="B2273">
        <v>1551453368.6</v>
      </c>
      <c r="C2273">
        <v>7069.69999980927</v>
      </c>
      <c r="D2273" t="s">
        <v>4749</v>
      </c>
      <c r="E2273" t="s">
        <v>4750</v>
      </c>
      <c r="F2273">
        <f>J2273+I2273+M2273*K2273</f>
        <v>0</v>
      </c>
      <c r="G2273">
        <f>(1000*AM2273)/(L2273*(AO2273+273.15))</f>
        <v>0</v>
      </c>
      <c r="H2273">
        <f>((G2273*F2273*(1-(AJ2273/1000)))/(100*K2273))*(0.0/60)</f>
        <v>0</v>
      </c>
      <c r="I2273" t="s">
        <v>203</v>
      </c>
      <c r="J2273" t="s">
        <v>204</v>
      </c>
      <c r="K2273" t="s">
        <v>205</v>
      </c>
      <c r="L2273" t="s">
        <v>206</v>
      </c>
      <c r="M2273" t="s">
        <v>4513</v>
      </c>
      <c r="N2273" t="s">
        <v>4514</v>
      </c>
      <c r="O2273" t="s">
        <v>576</v>
      </c>
      <c r="Q2273">
        <v>1551453368.6</v>
      </c>
      <c r="R2273">
        <f>AL2273*Y2273*(AJ2273-AK2273)/(100*AF2273*(1000-Y2273*AJ2273))</f>
        <v>0</v>
      </c>
      <c r="S2273">
        <f>AL2273*Y2273*(AI2273-AH2273*(1000-Y2273*AK2273)/(1000-Y2273*AJ2273))/(100*AF2273)</f>
        <v>0</v>
      </c>
      <c r="T2273">
        <f>(U2273/V2273*100)</f>
        <v>0</v>
      </c>
      <c r="U2273">
        <f>AJ2273*(AM2273+AN2273)/1000</f>
        <v>0</v>
      </c>
      <c r="V2273">
        <f>0.61365*exp(17.502*AO2273/(240.97+AO2273))</f>
        <v>0</v>
      </c>
      <c r="W2273">
        <v>161</v>
      </c>
      <c r="X2273">
        <v>11</v>
      </c>
      <c r="Y2273">
        <f>IF(W2273*$H$11&gt;=AA2273,1.0,(AA2273/(AA2273-W2273*$H$11)))</f>
        <v>0</v>
      </c>
      <c r="Z2273">
        <f>(Y2273-1)*100</f>
        <v>0</v>
      </c>
      <c r="AA2273">
        <f>MAX(0,($B$11+$C$11*AR2273)/(1+$D$11*AR2273)*AM2273/(AO2273+273)*$E$11)</f>
        <v>0</v>
      </c>
      <c r="AB2273">
        <f>$B$9*AS2273+$C$9*AT2273</f>
        <v>0</v>
      </c>
      <c r="AC2273">
        <f>AB2273*AD2273</f>
        <v>0</v>
      </c>
      <c r="AD2273">
        <f>($B$9*$D$7+$C$9*$D$7)/($B$9+$C$9)</f>
        <v>0</v>
      </c>
      <c r="AE2273">
        <f>($B$9*$K$7+$C$9*$K$7)/($B$9+$C$9)</f>
        <v>0</v>
      </c>
      <c r="AF2273">
        <v>10</v>
      </c>
      <c r="AG2273">
        <v>1551453368.6</v>
      </c>
      <c r="AH2273">
        <v>392.062</v>
      </c>
      <c r="AI2273">
        <v>396.761</v>
      </c>
      <c r="AJ2273">
        <v>8.09095</v>
      </c>
      <c r="AK2273">
        <v>8.26722</v>
      </c>
      <c r="AL2273">
        <v>1462.64</v>
      </c>
      <c r="AM2273">
        <v>100.534</v>
      </c>
      <c r="AN2273">
        <v>0.0211673</v>
      </c>
      <c r="AO2273">
        <v>6.12054</v>
      </c>
      <c r="AP2273">
        <v>999.9</v>
      </c>
      <c r="AQ2273">
        <v>999.9</v>
      </c>
      <c r="AR2273">
        <v>10002.5</v>
      </c>
      <c r="AS2273">
        <v>0</v>
      </c>
      <c r="AT2273">
        <v>189.184</v>
      </c>
      <c r="AU2273">
        <v>0</v>
      </c>
      <c r="AV2273" t="s">
        <v>208</v>
      </c>
      <c r="AW2273">
        <v>0</v>
      </c>
      <c r="AX2273">
        <v>-0.747</v>
      </c>
      <c r="AY2273">
        <v>-0.067</v>
      </c>
      <c r="AZ2273">
        <v>0</v>
      </c>
      <c r="BA2273">
        <v>0</v>
      </c>
      <c r="BB2273">
        <v>0</v>
      </c>
      <c r="BC2273">
        <v>0</v>
      </c>
      <c r="BD2273">
        <v>-75.7984071428571</v>
      </c>
      <c r="BE2273">
        <v>20.0213862783816</v>
      </c>
      <c r="BF2273">
        <v>3.54203262060433</v>
      </c>
      <c r="BG2273">
        <v>0</v>
      </c>
      <c r="BH2273">
        <v>-2.9442230952381</v>
      </c>
      <c r="BI2273">
        <v>0.136366303975294</v>
      </c>
      <c r="BJ2273">
        <v>0.0353589568694509</v>
      </c>
      <c r="BK2273">
        <v>0</v>
      </c>
      <c r="BL2273">
        <v>0</v>
      </c>
      <c r="BM2273">
        <v>0</v>
      </c>
      <c r="BN2273" t="s">
        <v>209</v>
      </c>
      <c r="BO2273">
        <v>1.88465</v>
      </c>
      <c r="BP2273">
        <v>1.88161</v>
      </c>
      <c r="BQ2273">
        <v>1.88312</v>
      </c>
      <c r="BR2273">
        <v>1.88187</v>
      </c>
      <c r="BS2273">
        <v>1.88376</v>
      </c>
      <c r="BT2273">
        <v>1.88309</v>
      </c>
      <c r="BU2273">
        <v>1.88479</v>
      </c>
      <c r="BV2273">
        <v>1.88232</v>
      </c>
      <c r="BW2273" t="s">
        <v>210</v>
      </c>
      <c r="BX2273" t="s">
        <v>17</v>
      </c>
      <c r="BY2273" t="s">
        <v>17</v>
      </c>
      <c r="BZ2273" t="s">
        <v>17</v>
      </c>
      <c r="CA2273" t="s">
        <v>211</v>
      </c>
      <c r="CB2273" t="s">
        <v>212</v>
      </c>
      <c r="CC2273" t="s">
        <v>213</v>
      </c>
      <c r="CD2273" t="s">
        <v>213</v>
      </c>
      <c r="CE2273" t="s">
        <v>213</v>
      </c>
      <c r="CF2273" t="s">
        <v>213</v>
      </c>
      <c r="CG2273">
        <v>5</v>
      </c>
      <c r="CH2273">
        <v>0</v>
      </c>
      <c r="CI2273">
        <v>0</v>
      </c>
      <c r="CJ2273">
        <v>0</v>
      </c>
      <c r="CK2273">
        <v>0</v>
      </c>
      <c r="CL2273">
        <v>2</v>
      </c>
      <c r="CM2273">
        <v>1329.65</v>
      </c>
      <c r="CN2273">
        <v>2.88392</v>
      </c>
      <c r="CO2273">
        <v>6.70803</v>
      </c>
      <c r="CP2273">
        <v>9.19926</v>
      </c>
      <c r="CQ2273">
        <v>29.9996</v>
      </c>
      <c r="CR2273">
        <v>9.00756</v>
      </c>
      <c r="CS2273">
        <v>9.26435</v>
      </c>
      <c r="CT2273">
        <v>-1</v>
      </c>
      <c r="CU2273">
        <v>0</v>
      </c>
      <c r="CV2273">
        <v>18.2995</v>
      </c>
      <c r="CW2273">
        <v>-999.9</v>
      </c>
      <c r="CX2273">
        <v>400</v>
      </c>
      <c r="CY2273">
        <v>9.61576</v>
      </c>
      <c r="CZ2273">
        <v>103.937</v>
      </c>
      <c r="DA2273">
        <v>103.351</v>
      </c>
    </row>
    <row r="2274" spans="1:105">
      <c r="A2274">
        <v>2260</v>
      </c>
      <c r="B2274">
        <v>1551453370.6</v>
      </c>
      <c r="C2274">
        <v>7071.69999980927</v>
      </c>
      <c r="D2274" t="s">
        <v>4751</v>
      </c>
      <c r="E2274" t="s">
        <v>4752</v>
      </c>
      <c r="F2274">
        <f>J2274+I2274+M2274*K2274</f>
        <v>0</v>
      </c>
      <c r="G2274">
        <f>(1000*AM2274)/(L2274*(AO2274+273.15))</f>
        <v>0</v>
      </c>
      <c r="H2274">
        <f>((G2274*F2274*(1-(AJ2274/1000)))/(100*K2274))*(0.0/60)</f>
        <v>0</v>
      </c>
      <c r="I2274" t="s">
        <v>203</v>
      </c>
      <c r="J2274" t="s">
        <v>204</v>
      </c>
      <c r="K2274" t="s">
        <v>205</v>
      </c>
      <c r="L2274" t="s">
        <v>206</v>
      </c>
      <c r="M2274" t="s">
        <v>4513</v>
      </c>
      <c r="N2274" t="s">
        <v>4514</v>
      </c>
      <c r="O2274" t="s">
        <v>576</v>
      </c>
      <c r="Q2274">
        <v>1551453370.6</v>
      </c>
      <c r="R2274">
        <f>AL2274*Y2274*(AJ2274-AK2274)/(100*AF2274*(1000-Y2274*AJ2274))</f>
        <v>0</v>
      </c>
      <c r="S2274">
        <f>AL2274*Y2274*(AI2274-AH2274*(1000-Y2274*AK2274)/(1000-Y2274*AJ2274))/(100*AF2274)</f>
        <v>0</v>
      </c>
      <c r="T2274">
        <f>(U2274/V2274*100)</f>
        <v>0</v>
      </c>
      <c r="U2274">
        <f>AJ2274*(AM2274+AN2274)/1000</f>
        <v>0</v>
      </c>
      <c r="V2274">
        <f>0.61365*exp(17.502*AO2274/(240.97+AO2274))</f>
        <v>0</v>
      </c>
      <c r="W2274">
        <v>149</v>
      </c>
      <c r="X2274">
        <v>10</v>
      </c>
      <c r="Y2274">
        <f>IF(W2274*$H$11&gt;=AA2274,1.0,(AA2274/(AA2274-W2274*$H$11)))</f>
        <v>0</v>
      </c>
      <c r="Z2274">
        <f>(Y2274-1)*100</f>
        <v>0</v>
      </c>
      <c r="AA2274">
        <f>MAX(0,($B$11+$C$11*AR2274)/(1+$D$11*AR2274)*AM2274/(AO2274+273)*$E$11)</f>
        <v>0</v>
      </c>
      <c r="AB2274">
        <f>$B$9*AS2274+$C$9*AT2274</f>
        <v>0</v>
      </c>
      <c r="AC2274">
        <f>AB2274*AD2274</f>
        <v>0</v>
      </c>
      <c r="AD2274">
        <f>($B$9*$D$7+$C$9*$D$7)/($B$9+$C$9)</f>
        <v>0</v>
      </c>
      <c r="AE2274">
        <f>($B$9*$K$7+$C$9*$K$7)/($B$9+$C$9)</f>
        <v>0</v>
      </c>
      <c r="AF2274">
        <v>10</v>
      </c>
      <c r="AG2274">
        <v>1551453370.6</v>
      </c>
      <c r="AH2274">
        <v>391.993</v>
      </c>
      <c r="AI2274">
        <v>396.771</v>
      </c>
      <c r="AJ2274">
        <v>8.11881</v>
      </c>
      <c r="AK2274">
        <v>8.26744</v>
      </c>
      <c r="AL2274">
        <v>1462.87</v>
      </c>
      <c r="AM2274">
        <v>100.534</v>
      </c>
      <c r="AN2274">
        <v>0.021179</v>
      </c>
      <c r="AO2274">
        <v>6.12708</v>
      </c>
      <c r="AP2274">
        <v>999.9</v>
      </c>
      <c r="AQ2274">
        <v>999.9</v>
      </c>
      <c r="AR2274">
        <v>10023.8</v>
      </c>
      <c r="AS2274">
        <v>0</v>
      </c>
      <c r="AT2274">
        <v>175.932</v>
      </c>
      <c r="AU2274">
        <v>0</v>
      </c>
      <c r="AV2274" t="s">
        <v>208</v>
      </c>
      <c r="AW2274">
        <v>0</v>
      </c>
      <c r="AX2274">
        <v>-0.747</v>
      </c>
      <c r="AY2274">
        <v>-0.067</v>
      </c>
      <c r="AZ2274">
        <v>0</v>
      </c>
      <c r="BA2274">
        <v>0</v>
      </c>
      <c r="BB2274">
        <v>0</v>
      </c>
      <c r="BC2274">
        <v>0</v>
      </c>
      <c r="BD2274">
        <v>-75.7984071428571</v>
      </c>
      <c r="BE2274">
        <v>20.0213862783816</v>
      </c>
      <c r="BF2274">
        <v>3.54203262060433</v>
      </c>
      <c r="BG2274">
        <v>0</v>
      </c>
      <c r="BH2274">
        <v>-2.9442230952381</v>
      </c>
      <c r="BI2274">
        <v>0.136366303975294</v>
      </c>
      <c r="BJ2274">
        <v>0.0353589568694509</v>
      </c>
      <c r="BK2274">
        <v>0</v>
      </c>
      <c r="BL2274">
        <v>0</v>
      </c>
      <c r="BM2274">
        <v>0</v>
      </c>
      <c r="BN2274" t="s">
        <v>209</v>
      </c>
      <c r="BO2274">
        <v>1.88465</v>
      </c>
      <c r="BP2274">
        <v>1.88161</v>
      </c>
      <c r="BQ2274">
        <v>1.88312</v>
      </c>
      <c r="BR2274">
        <v>1.88187</v>
      </c>
      <c r="BS2274">
        <v>1.88378</v>
      </c>
      <c r="BT2274">
        <v>1.88309</v>
      </c>
      <c r="BU2274">
        <v>1.88479</v>
      </c>
      <c r="BV2274">
        <v>1.88232</v>
      </c>
      <c r="BW2274" t="s">
        <v>210</v>
      </c>
      <c r="BX2274" t="s">
        <v>17</v>
      </c>
      <c r="BY2274" t="s">
        <v>17</v>
      </c>
      <c r="BZ2274" t="s">
        <v>17</v>
      </c>
      <c r="CA2274" t="s">
        <v>211</v>
      </c>
      <c r="CB2274" t="s">
        <v>212</v>
      </c>
      <c r="CC2274" t="s">
        <v>213</v>
      </c>
      <c r="CD2274" t="s">
        <v>213</v>
      </c>
      <c r="CE2274" t="s">
        <v>213</v>
      </c>
      <c r="CF2274" t="s">
        <v>213</v>
      </c>
      <c r="CG2274">
        <v>5</v>
      </c>
      <c r="CH2274">
        <v>0</v>
      </c>
      <c r="CI2274">
        <v>0</v>
      </c>
      <c r="CJ2274">
        <v>0</v>
      </c>
      <c r="CK2274">
        <v>0</v>
      </c>
      <c r="CL2274">
        <v>2</v>
      </c>
      <c r="CM2274">
        <v>1338.9</v>
      </c>
      <c r="CN2274">
        <v>2.86017</v>
      </c>
      <c r="CO2274">
        <v>6.70998</v>
      </c>
      <c r="CP2274">
        <v>9.19707</v>
      </c>
      <c r="CQ2274">
        <v>29.9996</v>
      </c>
      <c r="CR2274">
        <v>9.00617</v>
      </c>
      <c r="CS2274">
        <v>9.26269</v>
      </c>
      <c r="CT2274">
        <v>-1</v>
      </c>
      <c r="CU2274">
        <v>0</v>
      </c>
      <c r="CV2274">
        <v>18.6738</v>
      </c>
      <c r="CW2274">
        <v>-999.9</v>
      </c>
      <c r="CX2274">
        <v>400</v>
      </c>
      <c r="CY2274">
        <v>9.53971</v>
      </c>
      <c r="CZ2274">
        <v>103.941</v>
      </c>
      <c r="DA2274">
        <v>103.351</v>
      </c>
    </row>
    <row r="2275" spans="1:105">
      <c r="A2275">
        <v>2261</v>
      </c>
      <c r="B2275">
        <v>1551453372.6</v>
      </c>
      <c r="C2275">
        <v>7073.69999980927</v>
      </c>
      <c r="D2275" t="s">
        <v>4753</v>
      </c>
      <c r="E2275" t="s">
        <v>4754</v>
      </c>
      <c r="F2275">
        <f>J2275+I2275+M2275*K2275</f>
        <v>0</v>
      </c>
      <c r="G2275">
        <f>(1000*AM2275)/(L2275*(AO2275+273.15))</f>
        <v>0</v>
      </c>
      <c r="H2275">
        <f>((G2275*F2275*(1-(AJ2275/1000)))/(100*K2275))*(0.0/60)</f>
        <v>0</v>
      </c>
      <c r="I2275" t="s">
        <v>203</v>
      </c>
      <c r="J2275" t="s">
        <v>204</v>
      </c>
      <c r="K2275" t="s">
        <v>205</v>
      </c>
      <c r="L2275" t="s">
        <v>206</v>
      </c>
      <c r="M2275" t="s">
        <v>4513</v>
      </c>
      <c r="N2275" t="s">
        <v>4514</v>
      </c>
      <c r="O2275" t="s">
        <v>576</v>
      </c>
      <c r="Q2275">
        <v>1551453372.6</v>
      </c>
      <c r="R2275">
        <f>AL2275*Y2275*(AJ2275-AK2275)/(100*AF2275*(1000-Y2275*AJ2275))</f>
        <v>0</v>
      </c>
      <c r="S2275">
        <f>AL2275*Y2275*(AI2275-AH2275*(1000-Y2275*AK2275)/(1000-Y2275*AJ2275))/(100*AF2275)</f>
        <v>0</v>
      </c>
      <c r="T2275">
        <f>(U2275/V2275*100)</f>
        <v>0</v>
      </c>
      <c r="U2275">
        <f>AJ2275*(AM2275+AN2275)/1000</f>
        <v>0</v>
      </c>
      <c r="V2275">
        <f>0.61365*exp(17.502*AO2275/(240.97+AO2275))</f>
        <v>0</v>
      </c>
      <c r="W2275">
        <v>152</v>
      </c>
      <c r="X2275">
        <v>10</v>
      </c>
      <c r="Y2275">
        <f>IF(W2275*$H$11&gt;=AA2275,1.0,(AA2275/(AA2275-W2275*$H$11)))</f>
        <v>0</v>
      </c>
      <c r="Z2275">
        <f>(Y2275-1)*100</f>
        <v>0</v>
      </c>
      <c r="AA2275">
        <f>MAX(0,($B$11+$C$11*AR2275)/(1+$D$11*AR2275)*AM2275/(AO2275+273)*$E$11)</f>
        <v>0</v>
      </c>
      <c r="AB2275">
        <f>$B$9*AS2275+$C$9*AT2275</f>
        <v>0</v>
      </c>
      <c r="AC2275">
        <f>AB2275*AD2275</f>
        <v>0</v>
      </c>
      <c r="AD2275">
        <f>($B$9*$D$7+$C$9*$D$7)/($B$9+$C$9)</f>
        <v>0</v>
      </c>
      <c r="AE2275">
        <f>($B$9*$K$7+$C$9*$K$7)/($B$9+$C$9)</f>
        <v>0</v>
      </c>
      <c r="AF2275">
        <v>10</v>
      </c>
      <c r="AG2275">
        <v>1551453372.6</v>
      </c>
      <c r="AH2275">
        <v>391.937</v>
      </c>
      <c r="AI2275">
        <v>396.778</v>
      </c>
      <c r="AJ2275">
        <v>8.1466</v>
      </c>
      <c r="AK2275">
        <v>8.26628</v>
      </c>
      <c r="AL2275">
        <v>1462.97</v>
      </c>
      <c r="AM2275">
        <v>100.534</v>
      </c>
      <c r="AN2275">
        <v>0.0214176</v>
      </c>
      <c r="AO2275">
        <v>6.13354</v>
      </c>
      <c r="AP2275">
        <v>999.9</v>
      </c>
      <c r="AQ2275">
        <v>999.9</v>
      </c>
      <c r="AR2275">
        <v>9996.25</v>
      </c>
      <c r="AS2275">
        <v>0</v>
      </c>
      <c r="AT2275">
        <v>168.342</v>
      </c>
      <c r="AU2275">
        <v>0</v>
      </c>
      <c r="AV2275" t="s">
        <v>208</v>
      </c>
      <c r="AW2275">
        <v>0</v>
      </c>
      <c r="AX2275">
        <v>-0.747</v>
      </c>
      <c r="AY2275">
        <v>-0.067</v>
      </c>
      <c r="AZ2275">
        <v>0</v>
      </c>
      <c r="BA2275">
        <v>0</v>
      </c>
      <c r="BB2275">
        <v>0</v>
      </c>
      <c r="BC2275">
        <v>0</v>
      </c>
      <c r="BD2275">
        <v>-75.7984071428571</v>
      </c>
      <c r="BE2275">
        <v>20.0213862783816</v>
      </c>
      <c r="BF2275">
        <v>3.54203262060433</v>
      </c>
      <c r="BG2275">
        <v>0</v>
      </c>
      <c r="BH2275">
        <v>-2.9442230952381</v>
      </c>
      <c r="BI2275">
        <v>0.136366303975294</v>
      </c>
      <c r="BJ2275">
        <v>0.0353589568694509</v>
      </c>
      <c r="BK2275">
        <v>0</v>
      </c>
      <c r="BL2275">
        <v>0</v>
      </c>
      <c r="BM2275">
        <v>0</v>
      </c>
      <c r="BN2275" t="s">
        <v>209</v>
      </c>
      <c r="BO2275">
        <v>1.88467</v>
      </c>
      <c r="BP2275">
        <v>1.88161</v>
      </c>
      <c r="BQ2275">
        <v>1.88312</v>
      </c>
      <c r="BR2275">
        <v>1.88187</v>
      </c>
      <c r="BS2275">
        <v>1.88379</v>
      </c>
      <c r="BT2275">
        <v>1.88309</v>
      </c>
      <c r="BU2275">
        <v>1.88478</v>
      </c>
      <c r="BV2275">
        <v>1.88232</v>
      </c>
      <c r="BW2275" t="s">
        <v>210</v>
      </c>
      <c r="BX2275" t="s">
        <v>17</v>
      </c>
      <c r="BY2275" t="s">
        <v>17</v>
      </c>
      <c r="BZ2275" t="s">
        <v>17</v>
      </c>
      <c r="CA2275" t="s">
        <v>211</v>
      </c>
      <c r="CB2275" t="s">
        <v>212</v>
      </c>
      <c r="CC2275" t="s">
        <v>213</v>
      </c>
      <c r="CD2275" t="s">
        <v>213</v>
      </c>
      <c r="CE2275" t="s">
        <v>213</v>
      </c>
      <c r="CF2275" t="s">
        <v>213</v>
      </c>
      <c r="CG2275">
        <v>5</v>
      </c>
      <c r="CH2275">
        <v>0</v>
      </c>
      <c r="CI2275">
        <v>0</v>
      </c>
      <c r="CJ2275">
        <v>0</v>
      </c>
      <c r="CK2275">
        <v>0</v>
      </c>
      <c r="CL2275">
        <v>2</v>
      </c>
      <c r="CM2275">
        <v>1336.69</v>
      </c>
      <c r="CN2275">
        <v>2.85153</v>
      </c>
      <c r="CO2275">
        <v>6.712</v>
      </c>
      <c r="CP2275">
        <v>9.19484</v>
      </c>
      <c r="CQ2275">
        <v>29.9996</v>
      </c>
      <c r="CR2275">
        <v>9.00481</v>
      </c>
      <c r="CS2275">
        <v>9.26082</v>
      </c>
      <c r="CT2275">
        <v>-1</v>
      </c>
      <c r="CU2275">
        <v>0</v>
      </c>
      <c r="CV2275">
        <v>19.0449</v>
      </c>
      <c r="CW2275">
        <v>-999.9</v>
      </c>
      <c r="CX2275">
        <v>400</v>
      </c>
      <c r="CY2275">
        <v>9.46395</v>
      </c>
      <c r="CZ2275">
        <v>103.942</v>
      </c>
      <c r="DA2275">
        <v>103.35</v>
      </c>
    </row>
    <row r="2276" spans="1:105">
      <c r="A2276">
        <v>2262</v>
      </c>
      <c r="B2276">
        <v>1551453374.6</v>
      </c>
      <c r="C2276">
        <v>7075.69999980927</v>
      </c>
      <c r="D2276" t="s">
        <v>4755</v>
      </c>
      <c r="E2276" t="s">
        <v>4756</v>
      </c>
      <c r="F2276">
        <f>J2276+I2276+M2276*K2276</f>
        <v>0</v>
      </c>
      <c r="G2276">
        <f>(1000*AM2276)/(L2276*(AO2276+273.15))</f>
        <v>0</v>
      </c>
      <c r="H2276">
        <f>((G2276*F2276*(1-(AJ2276/1000)))/(100*K2276))*(0.0/60)</f>
        <v>0</v>
      </c>
      <c r="I2276" t="s">
        <v>203</v>
      </c>
      <c r="J2276" t="s">
        <v>204</v>
      </c>
      <c r="K2276" t="s">
        <v>205</v>
      </c>
      <c r="L2276" t="s">
        <v>206</v>
      </c>
      <c r="M2276" t="s">
        <v>4513</v>
      </c>
      <c r="N2276" t="s">
        <v>4514</v>
      </c>
      <c r="O2276" t="s">
        <v>576</v>
      </c>
      <c r="Q2276">
        <v>1551453374.6</v>
      </c>
      <c r="R2276">
        <f>AL2276*Y2276*(AJ2276-AK2276)/(100*AF2276*(1000-Y2276*AJ2276))</f>
        <v>0</v>
      </c>
      <c r="S2276">
        <f>AL2276*Y2276*(AI2276-AH2276*(1000-Y2276*AK2276)/(1000-Y2276*AJ2276))/(100*AF2276)</f>
        <v>0</v>
      </c>
      <c r="T2276">
        <f>(U2276/V2276*100)</f>
        <v>0</v>
      </c>
      <c r="U2276">
        <f>AJ2276*(AM2276+AN2276)/1000</f>
        <v>0</v>
      </c>
      <c r="V2276">
        <f>0.61365*exp(17.502*AO2276/(240.97+AO2276))</f>
        <v>0</v>
      </c>
      <c r="W2276">
        <v>155</v>
      </c>
      <c r="X2276">
        <v>11</v>
      </c>
      <c r="Y2276">
        <f>IF(W2276*$H$11&gt;=AA2276,1.0,(AA2276/(AA2276-W2276*$H$11)))</f>
        <v>0</v>
      </c>
      <c r="Z2276">
        <f>(Y2276-1)*100</f>
        <v>0</v>
      </c>
      <c r="AA2276">
        <f>MAX(0,($B$11+$C$11*AR2276)/(1+$D$11*AR2276)*AM2276/(AO2276+273)*$E$11)</f>
        <v>0</v>
      </c>
      <c r="AB2276">
        <f>$B$9*AS2276+$C$9*AT2276</f>
        <v>0</v>
      </c>
      <c r="AC2276">
        <f>AB2276*AD2276</f>
        <v>0</v>
      </c>
      <c r="AD2276">
        <f>($B$9*$D$7+$C$9*$D$7)/($B$9+$C$9)</f>
        <v>0</v>
      </c>
      <c r="AE2276">
        <f>($B$9*$K$7+$C$9*$K$7)/($B$9+$C$9)</f>
        <v>0</v>
      </c>
      <c r="AF2276">
        <v>10</v>
      </c>
      <c r="AG2276">
        <v>1551453374.6</v>
      </c>
      <c r="AH2276">
        <v>391.937</v>
      </c>
      <c r="AI2276">
        <v>396.768</v>
      </c>
      <c r="AJ2276">
        <v>8.16768</v>
      </c>
      <c r="AK2276">
        <v>8.26609</v>
      </c>
      <c r="AL2276">
        <v>1463.1</v>
      </c>
      <c r="AM2276">
        <v>100.534</v>
      </c>
      <c r="AN2276">
        <v>0.0212069</v>
      </c>
      <c r="AO2276">
        <v>6.13509</v>
      </c>
      <c r="AP2276">
        <v>999.9</v>
      </c>
      <c r="AQ2276">
        <v>999.9</v>
      </c>
      <c r="AR2276">
        <v>9975</v>
      </c>
      <c r="AS2276">
        <v>0</v>
      </c>
      <c r="AT2276">
        <v>189.826</v>
      </c>
      <c r="AU2276">
        <v>0</v>
      </c>
      <c r="AV2276" t="s">
        <v>208</v>
      </c>
      <c r="AW2276">
        <v>0</v>
      </c>
      <c r="AX2276">
        <v>-0.747</v>
      </c>
      <c r="AY2276">
        <v>-0.067</v>
      </c>
      <c r="AZ2276">
        <v>0</v>
      </c>
      <c r="BA2276">
        <v>0</v>
      </c>
      <c r="BB2276">
        <v>0</v>
      </c>
      <c r="BC2276">
        <v>0</v>
      </c>
      <c r="BD2276">
        <v>-75.7984071428571</v>
      </c>
      <c r="BE2276">
        <v>20.0213862783816</v>
      </c>
      <c r="BF2276">
        <v>3.54203262060433</v>
      </c>
      <c r="BG2276">
        <v>0</v>
      </c>
      <c r="BH2276">
        <v>-2.9442230952381</v>
      </c>
      <c r="BI2276">
        <v>0.136366303975294</v>
      </c>
      <c r="BJ2276">
        <v>0.0353589568694509</v>
      </c>
      <c r="BK2276">
        <v>0</v>
      </c>
      <c r="BL2276">
        <v>0</v>
      </c>
      <c r="BM2276">
        <v>0</v>
      </c>
      <c r="BN2276" t="s">
        <v>209</v>
      </c>
      <c r="BO2276">
        <v>1.88468</v>
      </c>
      <c r="BP2276">
        <v>1.88161</v>
      </c>
      <c r="BQ2276">
        <v>1.88314</v>
      </c>
      <c r="BR2276">
        <v>1.88187</v>
      </c>
      <c r="BS2276">
        <v>1.8838</v>
      </c>
      <c r="BT2276">
        <v>1.88309</v>
      </c>
      <c r="BU2276">
        <v>1.88478</v>
      </c>
      <c r="BV2276">
        <v>1.88232</v>
      </c>
      <c r="BW2276" t="s">
        <v>210</v>
      </c>
      <c r="BX2276" t="s">
        <v>17</v>
      </c>
      <c r="BY2276" t="s">
        <v>17</v>
      </c>
      <c r="BZ2276" t="s">
        <v>17</v>
      </c>
      <c r="CA2276" t="s">
        <v>211</v>
      </c>
      <c r="CB2276" t="s">
        <v>212</v>
      </c>
      <c r="CC2276" t="s">
        <v>213</v>
      </c>
      <c r="CD2276" t="s">
        <v>213</v>
      </c>
      <c r="CE2276" t="s">
        <v>213</v>
      </c>
      <c r="CF2276" t="s">
        <v>213</v>
      </c>
      <c r="CG2276">
        <v>5</v>
      </c>
      <c r="CH2276">
        <v>0</v>
      </c>
      <c r="CI2276">
        <v>0</v>
      </c>
      <c r="CJ2276">
        <v>0</v>
      </c>
      <c r="CK2276">
        <v>0</v>
      </c>
      <c r="CL2276">
        <v>2</v>
      </c>
      <c r="CM2276">
        <v>1334.29</v>
      </c>
      <c r="CN2276">
        <v>2.86232</v>
      </c>
      <c r="CO2276">
        <v>6.71394</v>
      </c>
      <c r="CP2276">
        <v>9.1926</v>
      </c>
      <c r="CQ2276">
        <v>29.9998</v>
      </c>
      <c r="CR2276">
        <v>9.00316</v>
      </c>
      <c r="CS2276">
        <v>9.25907</v>
      </c>
      <c r="CT2276">
        <v>-1</v>
      </c>
      <c r="CU2276">
        <v>0</v>
      </c>
      <c r="CV2276">
        <v>19.0449</v>
      </c>
      <c r="CW2276">
        <v>-999.9</v>
      </c>
      <c r="CX2276">
        <v>400</v>
      </c>
      <c r="CY2276">
        <v>9.38855</v>
      </c>
      <c r="CZ2276">
        <v>103.941</v>
      </c>
      <c r="DA2276">
        <v>103.349</v>
      </c>
    </row>
    <row r="2277" spans="1:105">
      <c r="A2277">
        <v>2263</v>
      </c>
      <c r="B2277">
        <v>1551453376.6</v>
      </c>
      <c r="C2277">
        <v>7077.69999980927</v>
      </c>
      <c r="D2277" t="s">
        <v>4757</v>
      </c>
      <c r="E2277" t="s">
        <v>4758</v>
      </c>
      <c r="F2277">
        <f>J2277+I2277+M2277*K2277</f>
        <v>0</v>
      </c>
      <c r="G2277">
        <f>(1000*AM2277)/(L2277*(AO2277+273.15))</f>
        <v>0</v>
      </c>
      <c r="H2277">
        <f>((G2277*F2277*(1-(AJ2277/1000)))/(100*K2277))*(0.0/60)</f>
        <v>0</v>
      </c>
      <c r="I2277" t="s">
        <v>203</v>
      </c>
      <c r="J2277" t="s">
        <v>204</v>
      </c>
      <c r="K2277" t="s">
        <v>205</v>
      </c>
      <c r="L2277" t="s">
        <v>206</v>
      </c>
      <c r="M2277" t="s">
        <v>4513</v>
      </c>
      <c r="N2277" t="s">
        <v>4514</v>
      </c>
      <c r="O2277" t="s">
        <v>576</v>
      </c>
      <c r="Q2277">
        <v>1551453376.6</v>
      </c>
      <c r="R2277">
        <f>AL2277*Y2277*(AJ2277-AK2277)/(100*AF2277*(1000-Y2277*AJ2277))</f>
        <v>0</v>
      </c>
      <c r="S2277">
        <f>AL2277*Y2277*(AI2277-AH2277*(1000-Y2277*AK2277)/(1000-Y2277*AJ2277))/(100*AF2277)</f>
        <v>0</v>
      </c>
      <c r="T2277">
        <f>(U2277/V2277*100)</f>
        <v>0</v>
      </c>
      <c r="U2277">
        <f>AJ2277*(AM2277+AN2277)/1000</f>
        <v>0</v>
      </c>
      <c r="V2277">
        <f>0.61365*exp(17.502*AO2277/(240.97+AO2277))</f>
        <v>0</v>
      </c>
      <c r="W2277">
        <v>160</v>
      </c>
      <c r="X2277">
        <v>11</v>
      </c>
      <c r="Y2277">
        <f>IF(W2277*$H$11&gt;=AA2277,1.0,(AA2277/(AA2277-W2277*$H$11)))</f>
        <v>0</v>
      </c>
      <c r="Z2277">
        <f>(Y2277-1)*100</f>
        <v>0</v>
      </c>
      <c r="AA2277">
        <f>MAX(0,($B$11+$C$11*AR2277)/(1+$D$11*AR2277)*AM2277/(AO2277+273)*$E$11)</f>
        <v>0</v>
      </c>
      <c r="AB2277">
        <f>$B$9*AS2277+$C$9*AT2277</f>
        <v>0</v>
      </c>
      <c r="AC2277">
        <f>AB2277*AD2277</f>
        <v>0</v>
      </c>
      <c r="AD2277">
        <f>($B$9*$D$7+$C$9*$D$7)/($B$9+$C$9)</f>
        <v>0</v>
      </c>
      <c r="AE2277">
        <f>($B$9*$K$7+$C$9*$K$7)/($B$9+$C$9)</f>
        <v>0</v>
      </c>
      <c r="AF2277">
        <v>10</v>
      </c>
      <c r="AG2277">
        <v>1551453376.6</v>
      </c>
      <c r="AH2277">
        <v>391.904</v>
      </c>
      <c r="AI2277">
        <v>396.765</v>
      </c>
      <c r="AJ2277">
        <v>8.1839</v>
      </c>
      <c r="AK2277">
        <v>8.26652</v>
      </c>
      <c r="AL2277">
        <v>1462.87</v>
      </c>
      <c r="AM2277">
        <v>100.534</v>
      </c>
      <c r="AN2277">
        <v>0.0211829</v>
      </c>
      <c r="AO2277">
        <v>6.1318</v>
      </c>
      <c r="AP2277">
        <v>999.9</v>
      </c>
      <c r="AQ2277">
        <v>999.9</v>
      </c>
      <c r="AR2277">
        <v>9987.5</v>
      </c>
      <c r="AS2277">
        <v>0</v>
      </c>
      <c r="AT2277">
        <v>208.731</v>
      </c>
      <c r="AU2277">
        <v>0</v>
      </c>
      <c r="AV2277" t="s">
        <v>208</v>
      </c>
      <c r="AW2277">
        <v>0</v>
      </c>
      <c r="AX2277">
        <v>-0.747</v>
      </c>
      <c r="AY2277">
        <v>-0.067</v>
      </c>
      <c r="AZ2277">
        <v>0</v>
      </c>
      <c r="BA2277">
        <v>0</v>
      </c>
      <c r="BB2277">
        <v>0</v>
      </c>
      <c r="BC2277">
        <v>0</v>
      </c>
      <c r="BD2277">
        <v>-75.7984071428571</v>
      </c>
      <c r="BE2277">
        <v>20.0213862783816</v>
      </c>
      <c r="BF2277">
        <v>3.54203262060433</v>
      </c>
      <c r="BG2277">
        <v>0</v>
      </c>
      <c r="BH2277">
        <v>-2.9442230952381</v>
      </c>
      <c r="BI2277">
        <v>0.136366303975294</v>
      </c>
      <c r="BJ2277">
        <v>0.0353589568694509</v>
      </c>
      <c r="BK2277">
        <v>0</v>
      </c>
      <c r="BL2277">
        <v>0</v>
      </c>
      <c r="BM2277">
        <v>0</v>
      </c>
      <c r="BN2277" t="s">
        <v>209</v>
      </c>
      <c r="BO2277">
        <v>1.88467</v>
      </c>
      <c r="BP2277">
        <v>1.8816</v>
      </c>
      <c r="BQ2277">
        <v>1.88314</v>
      </c>
      <c r="BR2277">
        <v>1.88187</v>
      </c>
      <c r="BS2277">
        <v>1.88382</v>
      </c>
      <c r="BT2277">
        <v>1.88309</v>
      </c>
      <c r="BU2277">
        <v>1.88477</v>
      </c>
      <c r="BV2277">
        <v>1.88232</v>
      </c>
      <c r="BW2277" t="s">
        <v>210</v>
      </c>
      <c r="BX2277" t="s">
        <v>17</v>
      </c>
      <c r="BY2277" t="s">
        <v>17</v>
      </c>
      <c r="BZ2277" t="s">
        <v>17</v>
      </c>
      <c r="CA2277" t="s">
        <v>211</v>
      </c>
      <c r="CB2277" t="s">
        <v>212</v>
      </c>
      <c r="CC2277" t="s">
        <v>213</v>
      </c>
      <c r="CD2277" t="s">
        <v>213</v>
      </c>
      <c r="CE2277" t="s">
        <v>213</v>
      </c>
      <c r="CF2277" t="s">
        <v>213</v>
      </c>
      <c r="CG2277">
        <v>5</v>
      </c>
      <c r="CH2277">
        <v>0</v>
      </c>
      <c r="CI2277">
        <v>0</v>
      </c>
      <c r="CJ2277">
        <v>0</v>
      </c>
      <c r="CK2277">
        <v>0</v>
      </c>
      <c r="CL2277">
        <v>2</v>
      </c>
      <c r="CM2277">
        <v>1330.56</v>
      </c>
      <c r="CN2277">
        <v>2.84936</v>
      </c>
      <c r="CO2277">
        <v>6.7158</v>
      </c>
      <c r="CP2277">
        <v>9.19037</v>
      </c>
      <c r="CQ2277">
        <v>29.9998</v>
      </c>
      <c r="CR2277">
        <v>9.00151</v>
      </c>
      <c r="CS2277">
        <v>9.25739</v>
      </c>
      <c r="CT2277">
        <v>-1</v>
      </c>
      <c r="CU2277">
        <v>0</v>
      </c>
      <c r="CV2277">
        <v>19.4765</v>
      </c>
      <c r="CW2277">
        <v>-999.9</v>
      </c>
      <c r="CX2277">
        <v>400</v>
      </c>
      <c r="CY2277">
        <v>9.3145</v>
      </c>
      <c r="CZ2277">
        <v>103.945</v>
      </c>
      <c r="DA2277">
        <v>103.349</v>
      </c>
    </row>
    <row r="2278" spans="1:105">
      <c r="A2278">
        <v>2264</v>
      </c>
      <c r="B2278">
        <v>1551453378.6</v>
      </c>
      <c r="C2278">
        <v>7079.69999980927</v>
      </c>
      <c r="D2278" t="s">
        <v>4759</v>
      </c>
      <c r="E2278" t="s">
        <v>4760</v>
      </c>
      <c r="F2278">
        <f>J2278+I2278+M2278*K2278</f>
        <v>0</v>
      </c>
      <c r="G2278">
        <f>(1000*AM2278)/(L2278*(AO2278+273.15))</f>
        <v>0</v>
      </c>
      <c r="H2278">
        <f>((G2278*F2278*(1-(AJ2278/1000)))/(100*K2278))*(0.0/60)</f>
        <v>0</v>
      </c>
      <c r="I2278" t="s">
        <v>203</v>
      </c>
      <c r="J2278" t="s">
        <v>204</v>
      </c>
      <c r="K2278" t="s">
        <v>205</v>
      </c>
      <c r="L2278" t="s">
        <v>206</v>
      </c>
      <c r="M2278" t="s">
        <v>4513</v>
      </c>
      <c r="N2278" t="s">
        <v>4514</v>
      </c>
      <c r="O2278" t="s">
        <v>576</v>
      </c>
      <c r="Q2278">
        <v>1551453378.6</v>
      </c>
      <c r="R2278">
        <f>AL2278*Y2278*(AJ2278-AK2278)/(100*AF2278*(1000-Y2278*AJ2278))</f>
        <v>0</v>
      </c>
      <c r="S2278">
        <f>AL2278*Y2278*(AI2278-AH2278*(1000-Y2278*AK2278)/(1000-Y2278*AJ2278))/(100*AF2278)</f>
        <v>0</v>
      </c>
      <c r="T2278">
        <f>(U2278/V2278*100)</f>
        <v>0</v>
      </c>
      <c r="U2278">
        <f>AJ2278*(AM2278+AN2278)/1000</f>
        <v>0</v>
      </c>
      <c r="V2278">
        <f>0.61365*exp(17.502*AO2278/(240.97+AO2278))</f>
        <v>0</v>
      </c>
      <c r="W2278">
        <v>181</v>
      </c>
      <c r="X2278">
        <v>12</v>
      </c>
      <c r="Y2278">
        <f>IF(W2278*$H$11&gt;=AA2278,1.0,(AA2278/(AA2278-W2278*$H$11)))</f>
        <v>0</v>
      </c>
      <c r="Z2278">
        <f>(Y2278-1)*100</f>
        <v>0</v>
      </c>
      <c r="AA2278">
        <f>MAX(0,($B$11+$C$11*AR2278)/(1+$D$11*AR2278)*AM2278/(AO2278+273)*$E$11)</f>
        <v>0</v>
      </c>
      <c r="AB2278">
        <f>$B$9*AS2278+$C$9*AT2278</f>
        <v>0</v>
      </c>
      <c r="AC2278">
        <f>AB2278*AD2278</f>
        <v>0</v>
      </c>
      <c r="AD2278">
        <f>($B$9*$D$7+$C$9*$D$7)/($B$9+$C$9)</f>
        <v>0</v>
      </c>
      <c r="AE2278">
        <f>($B$9*$K$7+$C$9*$K$7)/($B$9+$C$9)</f>
        <v>0</v>
      </c>
      <c r="AF2278">
        <v>10</v>
      </c>
      <c r="AG2278">
        <v>1551453378.6</v>
      </c>
      <c r="AH2278">
        <v>391.822</v>
      </c>
      <c r="AI2278">
        <v>396.768</v>
      </c>
      <c r="AJ2278">
        <v>8.20308</v>
      </c>
      <c r="AK2278">
        <v>8.26597</v>
      </c>
      <c r="AL2278">
        <v>1462.28</v>
      </c>
      <c r="AM2278">
        <v>100.534</v>
      </c>
      <c r="AN2278">
        <v>0.0213285</v>
      </c>
      <c r="AO2278">
        <v>6.12609</v>
      </c>
      <c r="AP2278">
        <v>999.9</v>
      </c>
      <c r="AQ2278">
        <v>999.9</v>
      </c>
      <c r="AR2278">
        <v>10022.5</v>
      </c>
      <c r="AS2278">
        <v>0</v>
      </c>
      <c r="AT2278">
        <v>210.162</v>
      </c>
      <c r="AU2278">
        <v>0</v>
      </c>
      <c r="AV2278" t="s">
        <v>208</v>
      </c>
      <c r="AW2278">
        <v>0</v>
      </c>
      <c r="AX2278">
        <v>-0.747</v>
      </c>
      <c r="AY2278">
        <v>-0.067</v>
      </c>
      <c r="AZ2278">
        <v>0</v>
      </c>
      <c r="BA2278">
        <v>0</v>
      </c>
      <c r="BB2278">
        <v>0</v>
      </c>
      <c r="BC2278">
        <v>0</v>
      </c>
      <c r="BD2278">
        <v>-75.7984071428571</v>
      </c>
      <c r="BE2278">
        <v>20.0213862783816</v>
      </c>
      <c r="BF2278">
        <v>3.54203262060433</v>
      </c>
      <c r="BG2278">
        <v>0</v>
      </c>
      <c r="BH2278">
        <v>-2.9442230952381</v>
      </c>
      <c r="BI2278">
        <v>0.136366303975294</v>
      </c>
      <c r="BJ2278">
        <v>0.0353589568694509</v>
      </c>
      <c r="BK2278">
        <v>0</v>
      </c>
      <c r="BL2278">
        <v>0</v>
      </c>
      <c r="BM2278">
        <v>0</v>
      </c>
      <c r="BN2278" t="s">
        <v>209</v>
      </c>
      <c r="BO2278">
        <v>1.88463</v>
      </c>
      <c r="BP2278">
        <v>1.88161</v>
      </c>
      <c r="BQ2278">
        <v>1.88313</v>
      </c>
      <c r="BR2278">
        <v>1.88187</v>
      </c>
      <c r="BS2278">
        <v>1.88383</v>
      </c>
      <c r="BT2278">
        <v>1.88309</v>
      </c>
      <c r="BU2278">
        <v>1.88477</v>
      </c>
      <c r="BV2278">
        <v>1.88232</v>
      </c>
      <c r="BW2278" t="s">
        <v>210</v>
      </c>
      <c r="BX2278" t="s">
        <v>17</v>
      </c>
      <c r="BY2278" t="s">
        <v>17</v>
      </c>
      <c r="BZ2278" t="s">
        <v>17</v>
      </c>
      <c r="CA2278" t="s">
        <v>211</v>
      </c>
      <c r="CB2278" t="s">
        <v>212</v>
      </c>
      <c r="CC2278" t="s">
        <v>213</v>
      </c>
      <c r="CD2278" t="s">
        <v>213</v>
      </c>
      <c r="CE2278" t="s">
        <v>213</v>
      </c>
      <c r="CF2278" t="s">
        <v>213</v>
      </c>
      <c r="CG2278">
        <v>5</v>
      </c>
      <c r="CH2278">
        <v>0</v>
      </c>
      <c r="CI2278">
        <v>0</v>
      </c>
      <c r="CJ2278">
        <v>0</v>
      </c>
      <c r="CK2278">
        <v>0</v>
      </c>
      <c r="CL2278">
        <v>2</v>
      </c>
      <c r="CM2278">
        <v>1314.27</v>
      </c>
      <c r="CN2278">
        <v>2.84288</v>
      </c>
      <c r="CO2278">
        <v>6.7177</v>
      </c>
      <c r="CP2278">
        <v>9.18841</v>
      </c>
      <c r="CQ2278">
        <v>29.9997</v>
      </c>
      <c r="CR2278">
        <v>9.00013</v>
      </c>
      <c r="CS2278">
        <v>9.25524</v>
      </c>
      <c r="CT2278">
        <v>-1</v>
      </c>
      <c r="CU2278">
        <v>0</v>
      </c>
      <c r="CV2278">
        <v>19.8686</v>
      </c>
      <c r="CW2278">
        <v>-999.9</v>
      </c>
      <c r="CX2278">
        <v>400</v>
      </c>
      <c r="CY2278">
        <v>9.23638</v>
      </c>
      <c r="CZ2278">
        <v>103.948</v>
      </c>
      <c r="DA2278">
        <v>103.349</v>
      </c>
    </row>
    <row r="2279" spans="1:105">
      <c r="A2279">
        <v>2265</v>
      </c>
      <c r="B2279">
        <v>1551453380.6</v>
      </c>
      <c r="C2279">
        <v>7081.69999980927</v>
      </c>
      <c r="D2279" t="s">
        <v>4761</v>
      </c>
      <c r="E2279" t="s">
        <v>4762</v>
      </c>
      <c r="F2279">
        <f>J2279+I2279+M2279*K2279</f>
        <v>0</v>
      </c>
      <c r="G2279">
        <f>(1000*AM2279)/(L2279*(AO2279+273.15))</f>
        <v>0</v>
      </c>
      <c r="H2279">
        <f>((G2279*F2279*(1-(AJ2279/1000)))/(100*K2279))*(0.0/60)</f>
        <v>0</v>
      </c>
      <c r="I2279" t="s">
        <v>203</v>
      </c>
      <c r="J2279" t="s">
        <v>204</v>
      </c>
      <c r="K2279" t="s">
        <v>205</v>
      </c>
      <c r="L2279" t="s">
        <v>206</v>
      </c>
      <c r="M2279" t="s">
        <v>4513</v>
      </c>
      <c r="N2279" t="s">
        <v>4514</v>
      </c>
      <c r="O2279" t="s">
        <v>576</v>
      </c>
      <c r="Q2279">
        <v>1551453380.6</v>
      </c>
      <c r="R2279">
        <f>AL2279*Y2279*(AJ2279-AK2279)/(100*AF2279*(1000-Y2279*AJ2279))</f>
        <v>0</v>
      </c>
      <c r="S2279">
        <f>AL2279*Y2279*(AI2279-AH2279*(1000-Y2279*AK2279)/(1000-Y2279*AJ2279))/(100*AF2279)</f>
        <v>0</v>
      </c>
      <c r="T2279">
        <f>(U2279/V2279*100)</f>
        <v>0</v>
      </c>
      <c r="U2279">
        <f>AJ2279*(AM2279+AN2279)/1000</f>
        <v>0</v>
      </c>
      <c r="V2279">
        <f>0.61365*exp(17.502*AO2279/(240.97+AO2279))</f>
        <v>0</v>
      </c>
      <c r="W2279">
        <v>182</v>
      </c>
      <c r="X2279">
        <v>12</v>
      </c>
      <c r="Y2279">
        <f>IF(W2279*$H$11&gt;=AA2279,1.0,(AA2279/(AA2279-W2279*$H$11)))</f>
        <v>0</v>
      </c>
      <c r="Z2279">
        <f>(Y2279-1)*100</f>
        <v>0</v>
      </c>
      <c r="AA2279">
        <f>MAX(0,($B$11+$C$11*AR2279)/(1+$D$11*AR2279)*AM2279/(AO2279+273)*$E$11)</f>
        <v>0</v>
      </c>
      <c r="AB2279">
        <f>$B$9*AS2279+$C$9*AT2279</f>
        <v>0</v>
      </c>
      <c r="AC2279">
        <f>AB2279*AD2279</f>
        <v>0</v>
      </c>
      <c r="AD2279">
        <f>($B$9*$D$7+$C$9*$D$7)/($B$9+$C$9)</f>
        <v>0</v>
      </c>
      <c r="AE2279">
        <f>($B$9*$K$7+$C$9*$K$7)/($B$9+$C$9)</f>
        <v>0</v>
      </c>
      <c r="AF2279">
        <v>10</v>
      </c>
      <c r="AG2279">
        <v>1551453380.6</v>
      </c>
      <c r="AH2279">
        <v>391.779</v>
      </c>
      <c r="AI2279">
        <v>396.772</v>
      </c>
      <c r="AJ2279">
        <v>8.22346</v>
      </c>
      <c r="AK2279">
        <v>8.26557</v>
      </c>
      <c r="AL2279">
        <v>1462.37</v>
      </c>
      <c r="AM2279">
        <v>100.535</v>
      </c>
      <c r="AN2279">
        <v>0.0213181</v>
      </c>
      <c r="AO2279">
        <v>6.12481</v>
      </c>
      <c r="AP2279">
        <v>999.9</v>
      </c>
      <c r="AQ2279">
        <v>999.9</v>
      </c>
      <c r="AR2279">
        <v>10030</v>
      </c>
      <c r="AS2279">
        <v>0</v>
      </c>
      <c r="AT2279">
        <v>213.972</v>
      </c>
      <c r="AU2279">
        <v>0</v>
      </c>
      <c r="AV2279" t="s">
        <v>208</v>
      </c>
      <c r="AW2279">
        <v>0</v>
      </c>
      <c r="AX2279">
        <v>-0.747</v>
      </c>
      <c r="AY2279">
        <v>-0.067</v>
      </c>
      <c r="AZ2279">
        <v>0</v>
      </c>
      <c r="BA2279">
        <v>0</v>
      </c>
      <c r="BB2279">
        <v>0</v>
      </c>
      <c r="BC2279">
        <v>0</v>
      </c>
      <c r="BD2279">
        <v>-75.7984071428571</v>
      </c>
      <c r="BE2279">
        <v>20.0213862783816</v>
      </c>
      <c r="BF2279">
        <v>3.54203262060433</v>
      </c>
      <c r="BG2279">
        <v>0</v>
      </c>
      <c r="BH2279">
        <v>-2.9442230952381</v>
      </c>
      <c r="BI2279">
        <v>0.136366303975294</v>
      </c>
      <c r="BJ2279">
        <v>0.0353589568694509</v>
      </c>
      <c r="BK2279">
        <v>0</v>
      </c>
      <c r="BL2279">
        <v>0</v>
      </c>
      <c r="BM2279">
        <v>0</v>
      </c>
      <c r="BN2279" t="s">
        <v>209</v>
      </c>
      <c r="BO2279">
        <v>1.88462</v>
      </c>
      <c r="BP2279">
        <v>1.88162</v>
      </c>
      <c r="BQ2279">
        <v>1.88312</v>
      </c>
      <c r="BR2279">
        <v>1.88188</v>
      </c>
      <c r="BS2279">
        <v>1.88382</v>
      </c>
      <c r="BT2279">
        <v>1.88309</v>
      </c>
      <c r="BU2279">
        <v>1.88477</v>
      </c>
      <c r="BV2279">
        <v>1.88232</v>
      </c>
      <c r="BW2279" t="s">
        <v>210</v>
      </c>
      <c r="BX2279" t="s">
        <v>17</v>
      </c>
      <c r="BY2279" t="s">
        <v>17</v>
      </c>
      <c r="BZ2279" t="s">
        <v>17</v>
      </c>
      <c r="CA2279" t="s">
        <v>211</v>
      </c>
      <c r="CB2279" t="s">
        <v>212</v>
      </c>
      <c r="CC2279" t="s">
        <v>213</v>
      </c>
      <c r="CD2279" t="s">
        <v>213</v>
      </c>
      <c r="CE2279" t="s">
        <v>213</v>
      </c>
      <c r="CF2279" t="s">
        <v>213</v>
      </c>
      <c r="CG2279">
        <v>5</v>
      </c>
      <c r="CH2279">
        <v>0</v>
      </c>
      <c r="CI2279">
        <v>0</v>
      </c>
      <c r="CJ2279">
        <v>0</v>
      </c>
      <c r="CK2279">
        <v>0</v>
      </c>
      <c r="CL2279">
        <v>2</v>
      </c>
      <c r="CM2279">
        <v>1313.67</v>
      </c>
      <c r="CN2279">
        <v>2.86015</v>
      </c>
      <c r="CO2279">
        <v>6.7196</v>
      </c>
      <c r="CP2279">
        <v>9.18674</v>
      </c>
      <c r="CQ2279">
        <v>29.9997</v>
      </c>
      <c r="CR2279">
        <v>8.99871</v>
      </c>
      <c r="CS2279">
        <v>9.25348</v>
      </c>
      <c r="CT2279">
        <v>-1</v>
      </c>
      <c r="CU2279">
        <v>0</v>
      </c>
      <c r="CV2279">
        <v>19.8686</v>
      </c>
      <c r="CW2279">
        <v>-999.9</v>
      </c>
      <c r="CX2279">
        <v>400</v>
      </c>
      <c r="CY2279">
        <v>9.15897</v>
      </c>
      <c r="CZ2279">
        <v>103.944</v>
      </c>
      <c r="DA2279">
        <v>103.351</v>
      </c>
    </row>
    <row r="2280" spans="1:105">
      <c r="A2280">
        <v>2266</v>
      </c>
      <c r="B2280">
        <v>1551453382.6</v>
      </c>
      <c r="C2280">
        <v>7083.69999980927</v>
      </c>
      <c r="D2280" t="s">
        <v>4763</v>
      </c>
      <c r="E2280" t="s">
        <v>4764</v>
      </c>
      <c r="F2280">
        <f>J2280+I2280+M2280*K2280</f>
        <v>0</v>
      </c>
      <c r="G2280">
        <f>(1000*AM2280)/(L2280*(AO2280+273.15))</f>
        <v>0</v>
      </c>
      <c r="H2280">
        <f>((G2280*F2280*(1-(AJ2280/1000)))/(100*K2280))*(0.0/60)</f>
        <v>0</v>
      </c>
      <c r="I2280" t="s">
        <v>203</v>
      </c>
      <c r="J2280" t="s">
        <v>204</v>
      </c>
      <c r="K2280" t="s">
        <v>205</v>
      </c>
      <c r="L2280" t="s">
        <v>206</v>
      </c>
      <c r="M2280" t="s">
        <v>4513</v>
      </c>
      <c r="N2280" t="s">
        <v>4514</v>
      </c>
      <c r="O2280" t="s">
        <v>576</v>
      </c>
      <c r="Q2280">
        <v>1551453382.6</v>
      </c>
      <c r="R2280">
        <f>AL2280*Y2280*(AJ2280-AK2280)/(100*AF2280*(1000-Y2280*AJ2280))</f>
        <v>0</v>
      </c>
      <c r="S2280">
        <f>AL2280*Y2280*(AI2280-AH2280*(1000-Y2280*AK2280)/(1000-Y2280*AJ2280))/(100*AF2280)</f>
        <v>0</v>
      </c>
      <c r="T2280">
        <f>(U2280/V2280*100)</f>
        <v>0</v>
      </c>
      <c r="U2280">
        <f>AJ2280*(AM2280+AN2280)/1000</f>
        <v>0</v>
      </c>
      <c r="V2280">
        <f>0.61365*exp(17.502*AO2280/(240.97+AO2280))</f>
        <v>0</v>
      </c>
      <c r="W2280">
        <v>184</v>
      </c>
      <c r="X2280">
        <v>13</v>
      </c>
      <c r="Y2280">
        <f>IF(W2280*$H$11&gt;=AA2280,1.0,(AA2280/(AA2280-W2280*$H$11)))</f>
        <v>0</v>
      </c>
      <c r="Z2280">
        <f>(Y2280-1)*100</f>
        <v>0</v>
      </c>
      <c r="AA2280">
        <f>MAX(0,($B$11+$C$11*AR2280)/(1+$D$11*AR2280)*AM2280/(AO2280+273)*$E$11)</f>
        <v>0</v>
      </c>
      <c r="AB2280">
        <f>$B$9*AS2280+$C$9*AT2280</f>
        <v>0</v>
      </c>
      <c r="AC2280">
        <f>AB2280*AD2280</f>
        <v>0</v>
      </c>
      <c r="AD2280">
        <f>($B$9*$D$7+$C$9*$D$7)/($B$9+$C$9)</f>
        <v>0</v>
      </c>
      <c r="AE2280">
        <f>($B$9*$K$7+$C$9*$K$7)/($B$9+$C$9)</f>
        <v>0</v>
      </c>
      <c r="AF2280">
        <v>10</v>
      </c>
      <c r="AG2280">
        <v>1551453382.6</v>
      </c>
      <c r="AH2280">
        <v>391.774</v>
      </c>
      <c r="AI2280">
        <v>396.73</v>
      </c>
      <c r="AJ2280">
        <v>8.23831</v>
      </c>
      <c r="AK2280">
        <v>8.26563</v>
      </c>
      <c r="AL2280">
        <v>1463.02</v>
      </c>
      <c r="AM2280">
        <v>100.535</v>
      </c>
      <c r="AN2280">
        <v>0.0213827</v>
      </c>
      <c r="AO2280">
        <v>6.11569</v>
      </c>
      <c r="AP2280">
        <v>999.9</v>
      </c>
      <c r="AQ2280">
        <v>999.9</v>
      </c>
      <c r="AR2280">
        <v>9998.75</v>
      </c>
      <c r="AS2280">
        <v>0</v>
      </c>
      <c r="AT2280">
        <v>215.169</v>
      </c>
      <c r="AU2280">
        <v>0</v>
      </c>
      <c r="AV2280" t="s">
        <v>208</v>
      </c>
      <c r="AW2280">
        <v>0</v>
      </c>
      <c r="AX2280">
        <v>-0.747</v>
      </c>
      <c r="AY2280">
        <v>-0.067</v>
      </c>
      <c r="AZ2280">
        <v>0</v>
      </c>
      <c r="BA2280">
        <v>0</v>
      </c>
      <c r="BB2280">
        <v>0</v>
      </c>
      <c r="BC2280">
        <v>0</v>
      </c>
      <c r="BD2280">
        <v>-75.7984071428571</v>
      </c>
      <c r="BE2280">
        <v>20.0213862783816</v>
      </c>
      <c r="BF2280">
        <v>3.54203262060433</v>
      </c>
      <c r="BG2280">
        <v>0</v>
      </c>
      <c r="BH2280">
        <v>-2.9442230952381</v>
      </c>
      <c r="BI2280">
        <v>0.136366303975294</v>
      </c>
      <c r="BJ2280">
        <v>0.0353589568694509</v>
      </c>
      <c r="BK2280">
        <v>0</v>
      </c>
      <c r="BL2280">
        <v>0</v>
      </c>
      <c r="BM2280">
        <v>0</v>
      </c>
      <c r="BN2280" t="s">
        <v>209</v>
      </c>
      <c r="BO2280">
        <v>1.88465</v>
      </c>
      <c r="BP2280">
        <v>1.88161</v>
      </c>
      <c r="BQ2280">
        <v>1.88313</v>
      </c>
      <c r="BR2280">
        <v>1.88188</v>
      </c>
      <c r="BS2280">
        <v>1.88383</v>
      </c>
      <c r="BT2280">
        <v>1.88309</v>
      </c>
      <c r="BU2280">
        <v>1.88477</v>
      </c>
      <c r="BV2280">
        <v>1.88232</v>
      </c>
      <c r="BW2280" t="s">
        <v>210</v>
      </c>
      <c r="BX2280" t="s">
        <v>17</v>
      </c>
      <c r="BY2280" t="s">
        <v>17</v>
      </c>
      <c r="BZ2280" t="s">
        <v>17</v>
      </c>
      <c r="CA2280" t="s">
        <v>211</v>
      </c>
      <c r="CB2280" t="s">
        <v>212</v>
      </c>
      <c r="CC2280" t="s">
        <v>213</v>
      </c>
      <c r="CD2280" t="s">
        <v>213</v>
      </c>
      <c r="CE2280" t="s">
        <v>213</v>
      </c>
      <c r="CF2280" t="s">
        <v>213</v>
      </c>
      <c r="CG2280">
        <v>5</v>
      </c>
      <c r="CH2280">
        <v>0</v>
      </c>
      <c r="CI2280">
        <v>0</v>
      </c>
      <c r="CJ2280">
        <v>0</v>
      </c>
      <c r="CK2280">
        <v>0</v>
      </c>
      <c r="CL2280">
        <v>2</v>
      </c>
      <c r="CM2280">
        <v>1312.78</v>
      </c>
      <c r="CN2280">
        <v>2.86662</v>
      </c>
      <c r="CO2280">
        <v>6.72147</v>
      </c>
      <c r="CP2280">
        <v>9.18481</v>
      </c>
      <c r="CQ2280">
        <v>29.9998</v>
      </c>
      <c r="CR2280">
        <v>8.99732</v>
      </c>
      <c r="CS2280">
        <v>9.25181</v>
      </c>
      <c r="CT2280">
        <v>-1</v>
      </c>
      <c r="CU2280">
        <v>0</v>
      </c>
      <c r="CV2280">
        <v>20.268</v>
      </c>
      <c r="CW2280">
        <v>-999.9</v>
      </c>
      <c r="CX2280">
        <v>400</v>
      </c>
      <c r="CY2280">
        <v>9.081</v>
      </c>
      <c r="CZ2280">
        <v>103.942</v>
      </c>
      <c r="DA2280">
        <v>103.353</v>
      </c>
    </row>
    <row r="2281" spans="1:105">
      <c r="A2281">
        <v>2267</v>
      </c>
      <c r="B2281">
        <v>1551453384.6</v>
      </c>
      <c r="C2281">
        <v>7085.69999980927</v>
      </c>
      <c r="D2281" t="s">
        <v>4765</v>
      </c>
      <c r="E2281" t="s">
        <v>4766</v>
      </c>
      <c r="F2281">
        <f>J2281+I2281+M2281*K2281</f>
        <v>0</v>
      </c>
      <c r="G2281">
        <f>(1000*AM2281)/(L2281*(AO2281+273.15))</f>
        <v>0</v>
      </c>
      <c r="H2281">
        <f>((G2281*F2281*(1-(AJ2281/1000)))/(100*K2281))*(0.0/60)</f>
        <v>0</v>
      </c>
      <c r="I2281" t="s">
        <v>203</v>
      </c>
      <c r="J2281" t="s">
        <v>204</v>
      </c>
      <c r="K2281" t="s">
        <v>205</v>
      </c>
      <c r="L2281" t="s">
        <v>206</v>
      </c>
      <c r="M2281" t="s">
        <v>4513</v>
      </c>
      <c r="N2281" t="s">
        <v>4514</v>
      </c>
      <c r="O2281" t="s">
        <v>576</v>
      </c>
      <c r="Q2281">
        <v>1551453384.6</v>
      </c>
      <c r="R2281">
        <f>AL2281*Y2281*(AJ2281-AK2281)/(100*AF2281*(1000-Y2281*AJ2281))</f>
        <v>0</v>
      </c>
      <c r="S2281">
        <f>AL2281*Y2281*(AI2281-AH2281*(1000-Y2281*AK2281)/(1000-Y2281*AJ2281))/(100*AF2281)</f>
        <v>0</v>
      </c>
      <c r="T2281">
        <f>(U2281/V2281*100)</f>
        <v>0</v>
      </c>
      <c r="U2281">
        <f>AJ2281*(AM2281+AN2281)/1000</f>
        <v>0</v>
      </c>
      <c r="V2281">
        <f>0.61365*exp(17.502*AO2281/(240.97+AO2281))</f>
        <v>0</v>
      </c>
      <c r="W2281">
        <v>186</v>
      </c>
      <c r="X2281">
        <v>13</v>
      </c>
      <c r="Y2281">
        <f>IF(W2281*$H$11&gt;=AA2281,1.0,(AA2281/(AA2281-W2281*$H$11)))</f>
        <v>0</v>
      </c>
      <c r="Z2281">
        <f>(Y2281-1)*100</f>
        <v>0</v>
      </c>
      <c r="AA2281">
        <f>MAX(0,($B$11+$C$11*AR2281)/(1+$D$11*AR2281)*AM2281/(AO2281+273)*$E$11)</f>
        <v>0</v>
      </c>
      <c r="AB2281">
        <f>$B$9*AS2281+$C$9*AT2281</f>
        <v>0</v>
      </c>
      <c r="AC2281">
        <f>AB2281*AD2281</f>
        <v>0</v>
      </c>
      <c r="AD2281">
        <f>($B$9*$D$7+$C$9*$D$7)/($B$9+$C$9)</f>
        <v>0</v>
      </c>
      <c r="AE2281">
        <f>($B$9*$K$7+$C$9*$K$7)/($B$9+$C$9)</f>
        <v>0</v>
      </c>
      <c r="AF2281">
        <v>10</v>
      </c>
      <c r="AG2281">
        <v>1551453384.6</v>
      </c>
      <c r="AH2281">
        <v>391.763</v>
      </c>
      <c r="AI2281">
        <v>396.734</v>
      </c>
      <c r="AJ2281">
        <v>8.24906</v>
      </c>
      <c r="AK2281">
        <v>8.26589</v>
      </c>
      <c r="AL2281">
        <v>1463.45</v>
      </c>
      <c r="AM2281">
        <v>100.534</v>
      </c>
      <c r="AN2281">
        <v>0.0212522</v>
      </c>
      <c r="AO2281">
        <v>6.10339</v>
      </c>
      <c r="AP2281">
        <v>999.9</v>
      </c>
      <c r="AQ2281">
        <v>999.9</v>
      </c>
      <c r="AR2281">
        <v>9984.38</v>
      </c>
      <c r="AS2281">
        <v>0</v>
      </c>
      <c r="AT2281">
        <v>212.774</v>
      </c>
      <c r="AU2281">
        <v>0</v>
      </c>
      <c r="AV2281" t="s">
        <v>208</v>
      </c>
      <c r="AW2281">
        <v>0</v>
      </c>
      <c r="AX2281">
        <v>-0.747</v>
      </c>
      <c r="AY2281">
        <v>-0.067</v>
      </c>
      <c r="AZ2281">
        <v>0</v>
      </c>
      <c r="BA2281">
        <v>0</v>
      </c>
      <c r="BB2281">
        <v>0</v>
      </c>
      <c r="BC2281">
        <v>0</v>
      </c>
      <c r="BD2281">
        <v>-75.7984071428571</v>
      </c>
      <c r="BE2281">
        <v>20.0213862783816</v>
      </c>
      <c r="BF2281">
        <v>3.54203262060433</v>
      </c>
      <c r="BG2281">
        <v>0</v>
      </c>
      <c r="BH2281">
        <v>-2.9442230952381</v>
      </c>
      <c r="BI2281">
        <v>0.136366303975294</v>
      </c>
      <c r="BJ2281">
        <v>0.0353589568694509</v>
      </c>
      <c r="BK2281">
        <v>0</v>
      </c>
      <c r="BL2281">
        <v>0</v>
      </c>
      <c r="BM2281">
        <v>0</v>
      </c>
      <c r="BN2281" t="s">
        <v>209</v>
      </c>
      <c r="BO2281">
        <v>1.88466</v>
      </c>
      <c r="BP2281">
        <v>1.8816</v>
      </c>
      <c r="BQ2281">
        <v>1.88313</v>
      </c>
      <c r="BR2281">
        <v>1.88188</v>
      </c>
      <c r="BS2281">
        <v>1.88383</v>
      </c>
      <c r="BT2281">
        <v>1.88309</v>
      </c>
      <c r="BU2281">
        <v>1.88478</v>
      </c>
      <c r="BV2281">
        <v>1.88232</v>
      </c>
      <c r="BW2281" t="s">
        <v>210</v>
      </c>
      <c r="BX2281" t="s">
        <v>17</v>
      </c>
      <c r="BY2281" t="s">
        <v>17</v>
      </c>
      <c r="BZ2281" t="s">
        <v>17</v>
      </c>
      <c r="CA2281" t="s">
        <v>211</v>
      </c>
      <c r="CB2281" t="s">
        <v>212</v>
      </c>
      <c r="CC2281" t="s">
        <v>213</v>
      </c>
      <c r="CD2281" t="s">
        <v>213</v>
      </c>
      <c r="CE2281" t="s">
        <v>213</v>
      </c>
      <c r="CF2281" t="s">
        <v>213</v>
      </c>
      <c r="CG2281">
        <v>5</v>
      </c>
      <c r="CH2281">
        <v>0</v>
      </c>
      <c r="CI2281">
        <v>0</v>
      </c>
      <c r="CJ2281">
        <v>0</v>
      </c>
      <c r="CK2281">
        <v>0</v>
      </c>
      <c r="CL2281">
        <v>2</v>
      </c>
      <c r="CM2281">
        <v>1311.48</v>
      </c>
      <c r="CN2281">
        <v>2.87526</v>
      </c>
      <c r="CO2281">
        <v>6.72341</v>
      </c>
      <c r="CP2281">
        <v>9.18258</v>
      </c>
      <c r="CQ2281">
        <v>29.9998</v>
      </c>
      <c r="CR2281">
        <v>8.99597</v>
      </c>
      <c r="CS2281">
        <v>9.24967</v>
      </c>
      <c r="CT2281">
        <v>-1</v>
      </c>
      <c r="CU2281">
        <v>0</v>
      </c>
      <c r="CV2281">
        <v>20.6595</v>
      </c>
      <c r="CW2281">
        <v>-999.9</v>
      </c>
      <c r="CX2281">
        <v>400</v>
      </c>
      <c r="CY2281">
        <v>9.00866</v>
      </c>
      <c r="CZ2281">
        <v>103.942</v>
      </c>
      <c r="DA2281">
        <v>103.354</v>
      </c>
    </row>
    <row r="2282" spans="1:105">
      <c r="A2282">
        <v>2268</v>
      </c>
      <c r="B2282">
        <v>1551453386.6</v>
      </c>
      <c r="C2282">
        <v>7087.69999980927</v>
      </c>
      <c r="D2282" t="s">
        <v>4767</v>
      </c>
      <c r="E2282" t="s">
        <v>4768</v>
      </c>
      <c r="F2282">
        <f>J2282+I2282+M2282*K2282</f>
        <v>0</v>
      </c>
      <c r="G2282">
        <f>(1000*AM2282)/(L2282*(AO2282+273.15))</f>
        <v>0</v>
      </c>
      <c r="H2282">
        <f>((G2282*F2282*(1-(AJ2282/1000)))/(100*K2282))*(0.0/60)</f>
        <v>0</v>
      </c>
      <c r="I2282" t="s">
        <v>203</v>
      </c>
      <c r="J2282" t="s">
        <v>204</v>
      </c>
      <c r="K2282" t="s">
        <v>205</v>
      </c>
      <c r="L2282" t="s">
        <v>206</v>
      </c>
      <c r="M2282" t="s">
        <v>4513</v>
      </c>
      <c r="N2282" t="s">
        <v>4514</v>
      </c>
      <c r="O2282" t="s">
        <v>576</v>
      </c>
      <c r="Q2282">
        <v>1551453386.6</v>
      </c>
      <c r="R2282">
        <f>AL2282*Y2282*(AJ2282-AK2282)/(100*AF2282*(1000-Y2282*AJ2282))</f>
        <v>0</v>
      </c>
      <c r="S2282">
        <f>AL2282*Y2282*(AI2282-AH2282*(1000-Y2282*AK2282)/(1000-Y2282*AJ2282))/(100*AF2282)</f>
        <v>0</v>
      </c>
      <c r="T2282">
        <f>(U2282/V2282*100)</f>
        <v>0</v>
      </c>
      <c r="U2282">
        <f>AJ2282*(AM2282+AN2282)/1000</f>
        <v>0</v>
      </c>
      <c r="V2282">
        <f>0.61365*exp(17.502*AO2282/(240.97+AO2282))</f>
        <v>0</v>
      </c>
      <c r="W2282">
        <v>165</v>
      </c>
      <c r="X2282">
        <v>11</v>
      </c>
      <c r="Y2282">
        <f>IF(W2282*$H$11&gt;=AA2282,1.0,(AA2282/(AA2282-W2282*$H$11)))</f>
        <v>0</v>
      </c>
      <c r="Z2282">
        <f>(Y2282-1)*100</f>
        <v>0</v>
      </c>
      <c r="AA2282">
        <f>MAX(0,($B$11+$C$11*AR2282)/(1+$D$11*AR2282)*AM2282/(AO2282+273)*$E$11)</f>
        <v>0</v>
      </c>
      <c r="AB2282">
        <f>$B$9*AS2282+$C$9*AT2282</f>
        <v>0</v>
      </c>
      <c r="AC2282">
        <f>AB2282*AD2282</f>
        <v>0</v>
      </c>
      <c r="AD2282">
        <f>($B$9*$D$7+$C$9*$D$7)/($B$9+$C$9)</f>
        <v>0</v>
      </c>
      <c r="AE2282">
        <f>($B$9*$K$7+$C$9*$K$7)/($B$9+$C$9)</f>
        <v>0</v>
      </c>
      <c r="AF2282">
        <v>10</v>
      </c>
      <c r="AG2282">
        <v>1551453386.6</v>
      </c>
      <c r="AH2282">
        <v>391.731</v>
      </c>
      <c r="AI2282">
        <v>396.772</v>
      </c>
      <c r="AJ2282">
        <v>8.26202</v>
      </c>
      <c r="AK2282">
        <v>8.26609</v>
      </c>
      <c r="AL2282">
        <v>1463.42</v>
      </c>
      <c r="AM2282">
        <v>100.532</v>
      </c>
      <c r="AN2282">
        <v>0.0212587</v>
      </c>
      <c r="AO2282">
        <v>6.1016</v>
      </c>
      <c r="AP2282">
        <v>999.9</v>
      </c>
      <c r="AQ2282">
        <v>999.9</v>
      </c>
      <c r="AR2282">
        <v>9992.5</v>
      </c>
      <c r="AS2282">
        <v>0</v>
      </c>
      <c r="AT2282">
        <v>212.988</v>
      </c>
      <c r="AU2282">
        <v>0</v>
      </c>
      <c r="AV2282" t="s">
        <v>208</v>
      </c>
      <c r="AW2282">
        <v>0</v>
      </c>
      <c r="AX2282">
        <v>-0.747</v>
      </c>
      <c r="AY2282">
        <v>-0.067</v>
      </c>
      <c r="AZ2282">
        <v>0</v>
      </c>
      <c r="BA2282">
        <v>0</v>
      </c>
      <c r="BB2282">
        <v>0</v>
      </c>
      <c r="BC2282">
        <v>0</v>
      </c>
      <c r="BD2282">
        <v>-75.7984071428571</v>
      </c>
      <c r="BE2282">
        <v>20.0213862783816</v>
      </c>
      <c r="BF2282">
        <v>3.54203262060433</v>
      </c>
      <c r="BG2282">
        <v>0</v>
      </c>
      <c r="BH2282">
        <v>-2.9442230952381</v>
      </c>
      <c r="BI2282">
        <v>0.136366303975294</v>
      </c>
      <c r="BJ2282">
        <v>0.0353589568694509</v>
      </c>
      <c r="BK2282">
        <v>0</v>
      </c>
      <c r="BL2282">
        <v>0</v>
      </c>
      <c r="BM2282">
        <v>0</v>
      </c>
      <c r="BN2282" t="s">
        <v>209</v>
      </c>
      <c r="BO2282">
        <v>1.88467</v>
      </c>
      <c r="BP2282">
        <v>1.88162</v>
      </c>
      <c r="BQ2282">
        <v>1.88312</v>
      </c>
      <c r="BR2282">
        <v>1.88189</v>
      </c>
      <c r="BS2282">
        <v>1.88382</v>
      </c>
      <c r="BT2282">
        <v>1.88309</v>
      </c>
      <c r="BU2282">
        <v>1.88479</v>
      </c>
      <c r="BV2282">
        <v>1.88232</v>
      </c>
      <c r="BW2282" t="s">
        <v>210</v>
      </c>
      <c r="BX2282" t="s">
        <v>17</v>
      </c>
      <c r="BY2282" t="s">
        <v>17</v>
      </c>
      <c r="BZ2282" t="s">
        <v>17</v>
      </c>
      <c r="CA2282" t="s">
        <v>211</v>
      </c>
      <c r="CB2282" t="s">
        <v>212</v>
      </c>
      <c r="CC2282" t="s">
        <v>213</v>
      </c>
      <c r="CD2282" t="s">
        <v>213</v>
      </c>
      <c r="CE2282" t="s">
        <v>213</v>
      </c>
      <c r="CF2282" t="s">
        <v>213</v>
      </c>
      <c r="CG2282">
        <v>5</v>
      </c>
      <c r="CH2282">
        <v>0</v>
      </c>
      <c r="CI2282">
        <v>0</v>
      </c>
      <c r="CJ2282">
        <v>0</v>
      </c>
      <c r="CK2282">
        <v>0</v>
      </c>
      <c r="CL2282">
        <v>2</v>
      </c>
      <c r="CM2282">
        <v>1327.24</v>
      </c>
      <c r="CN2282">
        <v>2.88821</v>
      </c>
      <c r="CO2282">
        <v>6.72536</v>
      </c>
      <c r="CP2282">
        <v>9.18036</v>
      </c>
      <c r="CQ2282">
        <v>29.9999</v>
      </c>
      <c r="CR2282">
        <v>8.99461</v>
      </c>
      <c r="CS2282">
        <v>9.24763</v>
      </c>
      <c r="CT2282">
        <v>-1</v>
      </c>
      <c r="CU2282">
        <v>0</v>
      </c>
      <c r="CV2282">
        <v>20.6595</v>
      </c>
      <c r="CW2282">
        <v>-999.9</v>
      </c>
      <c r="CX2282">
        <v>400</v>
      </c>
      <c r="CY2282">
        <v>8.91931</v>
      </c>
      <c r="CZ2282">
        <v>103.94</v>
      </c>
      <c r="DA2282">
        <v>103.354</v>
      </c>
    </row>
    <row r="2283" spans="1:105">
      <c r="A2283">
        <v>2269</v>
      </c>
      <c r="B2283">
        <v>1551453388.6</v>
      </c>
      <c r="C2283">
        <v>7089.69999980927</v>
      </c>
      <c r="D2283" t="s">
        <v>4769</v>
      </c>
      <c r="E2283" t="s">
        <v>4770</v>
      </c>
      <c r="F2283">
        <f>J2283+I2283+M2283*K2283</f>
        <v>0</v>
      </c>
      <c r="G2283">
        <f>(1000*AM2283)/(L2283*(AO2283+273.15))</f>
        <v>0</v>
      </c>
      <c r="H2283">
        <f>((G2283*F2283*(1-(AJ2283/1000)))/(100*K2283))*(0.0/60)</f>
        <v>0</v>
      </c>
      <c r="I2283" t="s">
        <v>203</v>
      </c>
      <c r="J2283" t="s">
        <v>204</v>
      </c>
      <c r="K2283" t="s">
        <v>205</v>
      </c>
      <c r="L2283" t="s">
        <v>206</v>
      </c>
      <c r="M2283" t="s">
        <v>4513</v>
      </c>
      <c r="N2283" t="s">
        <v>4514</v>
      </c>
      <c r="O2283" t="s">
        <v>576</v>
      </c>
      <c r="Q2283">
        <v>1551453388.6</v>
      </c>
      <c r="R2283">
        <f>AL2283*Y2283*(AJ2283-AK2283)/(100*AF2283*(1000-Y2283*AJ2283))</f>
        <v>0</v>
      </c>
      <c r="S2283">
        <f>AL2283*Y2283*(AI2283-AH2283*(1000-Y2283*AK2283)/(1000-Y2283*AJ2283))/(100*AF2283)</f>
        <v>0</v>
      </c>
      <c r="T2283">
        <f>(U2283/V2283*100)</f>
        <v>0</v>
      </c>
      <c r="U2283">
        <f>AJ2283*(AM2283+AN2283)/1000</f>
        <v>0</v>
      </c>
      <c r="V2283">
        <f>0.61365*exp(17.502*AO2283/(240.97+AO2283))</f>
        <v>0</v>
      </c>
      <c r="W2283">
        <v>139</v>
      </c>
      <c r="X2283">
        <v>10</v>
      </c>
      <c r="Y2283">
        <f>IF(W2283*$H$11&gt;=AA2283,1.0,(AA2283/(AA2283-W2283*$H$11)))</f>
        <v>0</v>
      </c>
      <c r="Z2283">
        <f>(Y2283-1)*100</f>
        <v>0</v>
      </c>
      <c r="AA2283">
        <f>MAX(0,($B$11+$C$11*AR2283)/(1+$D$11*AR2283)*AM2283/(AO2283+273)*$E$11)</f>
        <v>0</v>
      </c>
      <c r="AB2283">
        <f>$B$9*AS2283+$C$9*AT2283</f>
        <v>0</v>
      </c>
      <c r="AC2283">
        <f>AB2283*AD2283</f>
        <v>0</v>
      </c>
      <c r="AD2283">
        <f>($B$9*$D$7+$C$9*$D$7)/($B$9+$C$9)</f>
        <v>0</v>
      </c>
      <c r="AE2283">
        <f>($B$9*$K$7+$C$9*$K$7)/($B$9+$C$9)</f>
        <v>0</v>
      </c>
      <c r="AF2283">
        <v>10</v>
      </c>
      <c r="AG2283">
        <v>1551453388.6</v>
      </c>
      <c r="AH2283">
        <v>391.709</v>
      </c>
      <c r="AI2283">
        <v>396.782</v>
      </c>
      <c r="AJ2283">
        <v>8.28574</v>
      </c>
      <c r="AK2283">
        <v>8.26599</v>
      </c>
      <c r="AL2283">
        <v>1463.06</v>
      </c>
      <c r="AM2283">
        <v>100.531</v>
      </c>
      <c r="AN2283">
        <v>0.0213173</v>
      </c>
      <c r="AO2283">
        <v>6.12258</v>
      </c>
      <c r="AP2283">
        <v>999.9</v>
      </c>
      <c r="AQ2283">
        <v>999.9</v>
      </c>
      <c r="AR2283">
        <v>9986.88</v>
      </c>
      <c r="AS2283">
        <v>0</v>
      </c>
      <c r="AT2283">
        <v>214.431</v>
      </c>
      <c r="AU2283">
        <v>0</v>
      </c>
      <c r="AV2283" t="s">
        <v>208</v>
      </c>
      <c r="AW2283">
        <v>0</v>
      </c>
      <c r="AX2283">
        <v>-0.747</v>
      </c>
      <c r="AY2283">
        <v>-0.067</v>
      </c>
      <c r="AZ2283">
        <v>0</v>
      </c>
      <c r="BA2283">
        <v>0</v>
      </c>
      <c r="BB2283">
        <v>0</v>
      </c>
      <c r="BC2283">
        <v>0</v>
      </c>
      <c r="BD2283">
        <v>-75.7984071428571</v>
      </c>
      <c r="BE2283">
        <v>20.0213862783816</v>
      </c>
      <c r="BF2283">
        <v>3.54203262060433</v>
      </c>
      <c r="BG2283">
        <v>0</v>
      </c>
      <c r="BH2283">
        <v>-2.9442230952381</v>
      </c>
      <c r="BI2283">
        <v>0.136366303975294</v>
      </c>
      <c r="BJ2283">
        <v>0.0353589568694509</v>
      </c>
      <c r="BK2283">
        <v>0</v>
      </c>
      <c r="BL2283">
        <v>0</v>
      </c>
      <c r="BM2283">
        <v>0</v>
      </c>
      <c r="BN2283" t="s">
        <v>209</v>
      </c>
      <c r="BO2283">
        <v>1.88466</v>
      </c>
      <c r="BP2283">
        <v>1.88162</v>
      </c>
      <c r="BQ2283">
        <v>1.88313</v>
      </c>
      <c r="BR2283">
        <v>1.88189</v>
      </c>
      <c r="BS2283">
        <v>1.88382</v>
      </c>
      <c r="BT2283">
        <v>1.88309</v>
      </c>
      <c r="BU2283">
        <v>1.88477</v>
      </c>
      <c r="BV2283">
        <v>1.88232</v>
      </c>
      <c r="BW2283" t="s">
        <v>210</v>
      </c>
      <c r="BX2283" t="s">
        <v>17</v>
      </c>
      <c r="BY2283" t="s">
        <v>17</v>
      </c>
      <c r="BZ2283" t="s">
        <v>17</v>
      </c>
      <c r="CA2283" t="s">
        <v>211</v>
      </c>
      <c r="CB2283" t="s">
        <v>212</v>
      </c>
      <c r="CC2283" t="s">
        <v>213</v>
      </c>
      <c r="CD2283" t="s">
        <v>213</v>
      </c>
      <c r="CE2283" t="s">
        <v>213</v>
      </c>
      <c r="CF2283" t="s">
        <v>213</v>
      </c>
      <c r="CG2283">
        <v>5</v>
      </c>
      <c r="CH2283">
        <v>0</v>
      </c>
      <c r="CI2283">
        <v>0</v>
      </c>
      <c r="CJ2283">
        <v>0</v>
      </c>
      <c r="CK2283">
        <v>0</v>
      </c>
      <c r="CL2283">
        <v>2</v>
      </c>
      <c r="CM2283">
        <v>1346.21</v>
      </c>
      <c r="CN2283">
        <v>2.89036</v>
      </c>
      <c r="CO2283">
        <v>6.72712</v>
      </c>
      <c r="CP2283">
        <v>9.17813</v>
      </c>
      <c r="CQ2283">
        <v>29.9998</v>
      </c>
      <c r="CR2283">
        <v>8.9932</v>
      </c>
      <c r="CS2283">
        <v>9.24595</v>
      </c>
      <c r="CT2283">
        <v>-1</v>
      </c>
      <c r="CU2283">
        <v>0</v>
      </c>
      <c r="CV2283">
        <v>21.0569</v>
      </c>
      <c r="CW2283">
        <v>-999.9</v>
      </c>
      <c r="CX2283">
        <v>400</v>
      </c>
      <c r="CY2283">
        <v>8.83066</v>
      </c>
      <c r="CZ2283">
        <v>103.94</v>
      </c>
      <c r="DA2283">
        <v>103.353</v>
      </c>
    </row>
    <row r="2284" spans="1:105">
      <c r="A2284">
        <v>2270</v>
      </c>
      <c r="B2284">
        <v>1551453390.6</v>
      </c>
      <c r="C2284">
        <v>7091.69999980927</v>
      </c>
      <c r="D2284" t="s">
        <v>4771</v>
      </c>
      <c r="E2284" t="s">
        <v>4772</v>
      </c>
      <c r="F2284">
        <f>J2284+I2284+M2284*K2284</f>
        <v>0</v>
      </c>
      <c r="G2284">
        <f>(1000*AM2284)/(L2284*(AO2284+273.15))</f>
        <v>0</v>
      </c>
      <c r="H2284">
        <f>((G2284*F2284*(1-(AJ2284/1000)))/(100*K2284))*(0.0/60)</f>
        <v>0</v>
      </c>
      <c r="I2284" t="s">
        <v>203</v>
      </c>
      <c r="J2284" t="s">
        <v>204</v>
      </c>
      <c r="K2284" t="s">
        <v>205</v>
      </c>
      <c r="L2284" t="s">
        <v>206</v>
      </c>
      <c r="M2284" t="s">
        <v>4513</v>
      </c>
      <c r="N2284" t="s">
        <v>4514</v>
      </c>
      <c r="O2284" t="s">
        <v>576</v>
      </c>
      <c r="Q2284">
        <v>1551453390.6</v>
      </c>
      <c r="R2284">
        <f>AL2284*Y2284*(AJ2284-AK2284)/(100*AF2284*(1000-Y2284*AJ2284))</f>
        <v>0</v>
      </c>
      <c r="S2284">
        <f>AL2284*Y2284*(AI2284-AH2284*(1000-Y2284*AK2284)/(1000-Y2284*AJ2284))/(100*AF2284)</f>
        <v>0</v>
      </c>
      <c r="T2284">
        <f>(U2284/V2284*100)</f>
        <v>0</v>
      </c>
      <c r="U2284">
        <f>AJ2284*(AM2284+AN2284)/1000</f>
        <v>0</v>
      </c>
      <c r="V2284">
        <f>0.61365*exp(17.502*AO2284/(240.97+AO2284))</f>
        <v>0</v>
      </c>
      <c r="W2284">
        <v>153</v>
      </c>
      <c r="X2284">
        <v>10</v>
      </c>
      <c r="Y2284">
        <f>IF(W2284*$H$11&gt;=AA2284,1.0,(AA2284/(AA2284-W2284*$H$11)))</f>
        <v>0</v>
      </c>
      <c r="Z2284">
        <f>(Y2284-1)*100</f>
        <v>0</v>
      </c>
      <c r="AA2284">
        <f>MAX(0,($B$11+$C$11*AR2284)/(1+$D$11*AR2284)*AM2284/(AO2284+273)*$E$11)</f>
        <v>0</v>
      </c>
      <c r="AB2284">
        <f>$B$9*AS2284+$C$9*AT2284</f>
        <v>0</v>
      </c>
      <c r="AC2284">
        <f>AB2284*AD2284</f>
        <v>0</v>
      </c>
      <c r="AD2284">
        <f>($B$9*$D$7+$C$9*$D$7)/($B$9+$C$9)</f>
        <v>0</v>
      </c>
      <c r="AE2284">
        <f>($B$9*$K$7+$C$9*$K$7)/($B$9+$C$9)</f>
        <v>0</v>
      </c>
      <c r="AF2284">
        <v>10</v>
      </c>
      <c r="AG2284">
        <v>1551453390.6</v>
      </c>
      <c r="AH2284">
        <v>391.677</v>
      </c>
      <c r="AI2284">
        <v>396.811</v>
      </c>
      <c r="AJ2284">
        <v>8.30555</v>
      </c>
      <c r="AK2284">
        <v>8.26559</v>
      </c>
      <c r="AL2284">
        <v>1462.94</v>
      </c>
      <c r="AM2284">
        <v>100.532</v>
      </c>
      <c r="AN2284">
        <v>0.0212543</v>
      </c>
      <c r="AO2284">
        <v>6.13886</v>
      </c>
      <c r="AP2284">
        <v>999.9</v>
      </c>
      <c r="AQ2284">
        <v>999.9</v>
      </c>
      <c r="AR2284">
        <v>9967.5</v>
      </c>
      <c r="AS2284">
        <v>0</v>
      </c>
      <c r="AT2284">
        <v>213.722</v>
      </c>
      <c r="AU2284">
        <v>0</v>
      </c>
      <c r="AV2284" t="s">
        <v>208</v>
      </c>
      <c r="AW2284">
        <v>0</v>
      </c>
      <c r="AX2284">
        <v>-0.747</v>
      </c>
      <c r="AY2284">
        <v>-0.067</v>
      </c>
      <c r="AZ2284">
        <v>0</v>
      </c>
      <c r="BA2284">
        <v>0</v>
      </c>
      <c r="BB2284">
        <v>0</v>
      </c>
      <c r="BC2284">
        <v>0</v>
      </c>
      <c r="BD2284">
        <v>-75.7984071428571</v>
      </c>
      <c r="BE2284">
        <v>20.0213862783816</v>
      </c>
      <c r="BF2284">
        <v>3.54203262060433</v>
      </c>
      <c r="BG2284">
        <v>0</v>
      </c>
      <c r="BH2284">
        <v>-2.9442230952381</v>
      </c>
      <c r="BI2284">
        <v>0.136366303975294</v>
      </c>
      <c r="BJ2284">
        <v>0.0353589568694509</v>
      </c>
      <c r="BK2284">
        <v>0</v>
      </c>
      <c r="BL2284">
        <v>0</v>
      </c>
      <c r="BM2284">
        <v>0</v>
      </c>
      <c r="BN2284" t="s">
        <v>209</v>
      </c>
      <c r="BO2284">
        <v>1.88463</v>
      </c>
      <c r="BP2284">
        <v>1.88161</v>
      </c>
      <c r="BQ2284">
        <v>1.88313</v>
      </c>
      <c r="BR2284">
        <v>1.88188</v>
      </c>
      <c r="BS2284">
        <v>1.88382</v>
      </c>
      <c r="BT2284">
        <v>1.88309</v>
      </c>
      <c r="BU2284">
        <v>1.88478</v>
      </c>
      <c r="BV2284">
        <v>1.88232</v>
      </c>
      <c r="BW2284" t="s">
        <v>210</v>
      </c>
      <c r="BX2284" t="s">
        <v>17</v>
      </c>
      <c r="BY2284" t="s">
        <v>17</v>
      </c>
      <c r="BZ2284" t="s">
        <v>17</v>
      </c>
      <c r="CA2284" t="s">
        <v>211</v>
      </c>
      <c r="CB2284" t="s">
        <v>212</v>
      </c>
      <c r="CC2284" t="s">
        <v>213</v>
      </c>
      <c r="CD2284" t="s">
        <v>213</v>
      </c>
      <c r="CE2284" t="s">
        <v>213</v>
      </c>
      <c r="CF2284" t="s">
        <v>213</v>
      </c>
      <c r="CG2284">
        <v>5</v>
      </c>
      <c r="CH2284">
        <v>0</v>
      </c>
      <c r="CI2284">
        <v>0</v>
      </c>
      <c r="CJ2284">
        <v>0</v>
      </c>
      <c r="CK2284">
        <v>0</v>
      </c>
      <c r="CL2284">
        <v>2</v>
      </c>
      <c r="CM2284">
        <v>1335.53</v>
      </c>
      <c r="CN2284">
        <v>2.89036</v>
      </c>
      <c r="CO2284">
        <v>6.72881</v>
      </c>
      <c r="CP2284">
        <v>9.17591</v>
      </c>
      <c r="CQ2284">
        <v>29.9997</v>
      </c>
      <c r="CR2284">
        <v>8.99208</v>
      </c>
      <c r="CS2284">
        <v>9.2441</v>
      </c>
      <c r="CT2284">
        <v>-1</v>
      </c>
      <c r="CU2284">
        <v>0</v>
      </c>
      <c r="CV2284">
        <v>21.0569</v>
      </c>
      <c r="CW2284">
        <v>-999.9</v>
      </c>
      <c r="CX2284">
        <v>400</v>
      </c>
      <c r="CY2284">
        <v>8.75059</v>
      </c>
      <c r="CZ2284">
        <v>103.94</v>
      </c>
      <c r="DA2284">
        <v>103.353</v>
      </c>
    </row>
    <row r="2285" spans="1:105">
      <c r="A2285">
        <v>2271</v>
      </c>
      <c r="B2285">
        <v>1551453392.6</v>
      </c>
      <c r="C2285">
        <v>7093.69999980927</v>
      </c>
      <c r="D2285" t="s">
        <v>4773</v>
      </c>
      <c r="E2285" t="s">
        <v>4774</v>
      </c>
      <c r="F2285">
        <f>J2285+I2285+M2285*K2285</f>
        <v>0</v>
      </c>
      <c r="G2285">
        <f>(1000*AM2285)/(L2285*(AO2285+273.15))</f>
        <v>0</v>
      </c>
      <c r="H2285">
        <f>((G2285*F2285*(1-(AJ2285/1000)))/(100*K2285))*(0.0/60)</f>
        <v>0</v>
      </c>
      <c r="I2285" t="s">
        <v>203</v>
      </c>
      <c r="J2285" t="s">
        <v>204</v>
      </c>
      <c r="K2285" t="s">
        <v>205</v>
      </c>
      <c r="L2285" t="s">
        <v>206</v>
      </c>
      <c r="M2285" t="s">
        <v>4513</v>
      </c>
      <c r="N2285" t="s">
        <v>4514</v>
      </c>
      <c r="O2285" t="s">
        <v>576</v>
      </c>
      <c r="Q2285">
        <v>1551453392.6</v>
      </c>
      <c r="R2285">
        <f>AL2285*Y2285*(AJ2285-AK2285)/(100*AF2285*(1000-Y2285*AJ2285))</f>
        <v>0</v>
      </c>
      <c r="S2285">
        <f>AL2285*Y2285*(AI2285-AH2285*(1000-Y2285*AK2285)/(1000-Y2285*AJ2285))/(100*AF2285)</f>
        <v>0</v>
      </c>
      <c r="T2285">
        <f>(U2285/V2285*100)</f>
        <v>0</v>
      </c>
      <c r="U2285">
        <f>AJ2285*(AM2285+AN2285)/1000</f>
        <v>0</v>
      </c>
      <c r="V2285">
        <f>0.61365*exp(17.502*AO2285/(240.97+AO2285))</f>
        <v>0</v>
      </c>
      <c r="W2285">
        <v>157</v>
      </c>
      <c r="X2285">
        <v>11</v>
      </c>
      <c r="Y2285">
        <f>IF(W2285*$H$11&gt;=AA2285,1.0,(AA2285/(AA2285-W2285*$H$11)))</f>
        <v>0</v>
      </c>
      <c r="Z2285">
        <f>(Y2285-1)*100</f>
        <v>0</v>
      </c>
      <c r="AA2285">
        <f>MAX(0,($B$11+$C$11*AR2285)/(1+$D$11*AR2285)*AM2285/(AO2285+273)*$E$11)</f>
        <v>0</v>
      </c>
      <c r="AB2285">
        <f>$B$9*AS2285+$C$9*AT2285</f>
        <v>0</v>
      </c>
      <c r="AC2285">
        <f>AB2285*AD2285</f>
        <v>0</v>
      </c>
      <c r="AD2285">
        <f>($B$9*$D$7+$C$9*$D$7)/($B$9+$C$9)</f>
        <v>0</v>
      </c>
      <c r="AE2285">
        <f>($B$9*$K$7+$C$9*$K$7)/($B$9+$C$9)</f>
        <v>0</v>
      </c>
      <c r="AF2285">
        <v>10</v>
      </c>
      <c r="AG2285">
        <v>1551453392.6</v>
      </c>
      <c r="AH2285">
        <v>391.623</v>
      </c>
      <c r="AI2285">
        <v>396.768</v>
      </c>
      <c r="AJ2285">
        <v>8.31808</v>
      </c>
      <c r="AK2285">
        <v>8.26503</v>
      </c>
      <c r="AL2285">
        <v>1462.82</v>
      </c>
      <c r="AM2285">
        <v>100.535</v>
      </c>
      <c r="AN2285">
        <v>0.0212545</v>
      </c>
      <c r="AO2285">
        <v>6.14231</v>
      </c>
      <c r="AP2285">
        <v>999.9</v>
      </c>
      <c r="AQ2285">
        <v>999.9</v>
      </c>
      <c r="AR2285">
        <v>9990</v>
      </c>
      <c r="AS2285">
        <v>0</v>
      </c>
      <c r="AT2285">
        <v>213.135</v>
      </c>
      <c r="AU2285">
        <v>0</v>
      </c>
      <c r="AV2285" t="s">
        <v>208</v>
      </c>
      <c r="AW2285">
        <v>0</v>
      </c>
      <c r="AX2285">
        <v>-0.747</v>
      </c>
      <c r="AY2285">
        <v>-0.067</v>
      </c>
      <c r="AZ2285">
        <v>0</v>
      </c>
      <c r="BA2285">
        <v>0</v>
      </c>
      <c r="BB2285">
        <v>0</v>
      </c>
      <c r="BC2285">
        <v>0</v>
      </c>
      <c r="BD2285">
        <v>-75.7984071428571</v>
      </c>
      <c r="BE2285">
        <v>20.0213862783816</v>
      </c>
      <c r="BF2285">
        <v>3.54203262060433</v>
      </c>
      <c r="BG2285">
        <v>0</v>
      </c>
      <c r="BH2285">
        <v>-2.9442230952381</v>
      </c>
      <c r="BI2285">
        <v>0.136366303975294</v>
      </c>
      <c r="BJ2285">
        <v>0.0353589568694509</v>
      </c>
      <c r="BK2285">
        <v>0</v>
      </c>
      <c r="BL2285">
        <v>0</v>
      </c>
      <c r="BM2285">
        <v>0</v>
      </c>
      <c r="BN2285" t="s">
        <v>209</v>
      </c>
      <c r="BO2285">
        <v>1.88464</v>
      </c>
      <c r="BP2285">
        <v>1.88164</v>
      </c>
      <c r="BQ2285">
        <v>1.88313</v>
      </c>
      <c r="BR2285">
        <v>1.88187</v>
      </c>
      <c r="BS2285">
        <v>1.88382</v>
      </c>
      <c r="BT2285">
        <v>1.88309</v>
      </c>
      <c r="BU2285">
        <v>1.88478</v>
      </c>
      <c r="BV2285">
        <v>1.88232</v>
      </c>
      <c r="BW2285" t="s">
        <v>210</v>
      </c>
      <c r="BX2285" t="s">
        <v>17</v>
      </c>
      <c r="BY2285" t="s">
        <v>17</v>
      </c>
      <c r="BZ2285" t="s">
        <v>17</v>
      </c>
      <c r="CA2285" t="s">
        <v>211</v>
      </c>
      <c r="CB2285" t="s">
        <v>212</v>
      </c>
      <c r="CC2285" t="s">
        <v>213</v>
      </c>
      <c r="CD2285" t="s">
        <v>213</v>
      </c>
      <c r="CE2285" t="s">
        <v>213</v>
      </c>
      <c r="CF2285" t="s">
        <v>213</v>
      </c>
      <c r="CG2285">
        <v>5</v>
      </c>
      <c r="CH2285">
        <v>0</v>
      </c>
      <c r="CI2285">
        <v>0</v>
      </c>
      <c r="CJ2285">
        <v>0</v>
      </c>
      <c r="CK2285">
        <v>0</v>
      </c>
      <c r="CL2285">
        <v>2</v>
      </c>
      <c r="CM2285">
        <v>1332.46</v>
      </c>
      <c r="CN2285">
        <v>2.89035</v>
      </c>
      <c r="CO2285">
        <v>6.73062</v>
      </c>
      <c r="CP2285">
        <v>9.17368</v>
      </c>
      <c r="CQ2285">
        <v>29.9997</v>
      </c>
      <c r="CR2285">
        <v>8.99072</v>
      </c>
      <c r="CS2285">
        <v>9.24188</v>
      </c>
      <c r="CT2285">
        <v>-1</v>
      </c>
      <c r="CU2285">
        <v>0</v>
      </c>
      <c r="CV2285">
        <v>21.4474</v>
      </c>
      <c r="CW2285">
        <v>-999.9</v>
      </c>
      <c r="CX2285">
        <v>400</v>
      </c>
      <c r="CY2285">
        <v>8.6671</v>
      </c>
      <c r="CZ2285">
        <v>103.939</v>
      </c>
      <c r="DA2285">
        <v>103.354</v>
      </c>
    </row>
    <row r="2286" spans="1:105">
      <c r="A2286">
        <v>2272</v>
      </c>
      <c r="B2286">
        <v>1551453394.6</v>
      </c>
      <c r="C2286">
        <v>7095.69999980927</v>
      </c>
      <c r="D2286" t="s">
        <v>4775</v>
      </c>
      <c r="E2286" t="s">
        <v>4776</v>
      </c>
      <c r="F2286">
        <f>J2286+I2286+M2286*K2286</f>
        <v>0</v>
      </c>
      <c r="G2286">
        <f>(1000*AM2286)/(L2286*(AO2286+273.15))</f>
        <v>0</v>
      </c>
      <c r="H2286">
        <f>((G2286*F2286*(1-(AJ2286/1000)))/(100*K2286))*(0.0/60)</f>
        <v>0</v>
      </c>
      <c r="I2286" t="s">
        <v>203</v>
      </c>
      <c r="J2286" t="s">
        <v>204</v>
      </c>
      <c r="K2286" t="s">
        <v>205</v>
      </c>
      <c r="L2286" t="s">
        <v>206</v>
      </c>
      <c r="M2286" t="s">
        <v>4513</v>
      </c>
      <c r="N2286" t="s">
        <v>4514</v>
      </c>
      <c r="O2286" t="s">
        <v>576</v>
      </c>
      <c r="Q2286">
        <v>1551453394.6</v>
      </c>
      <c r="R2286">
        <f>AL2286*Y2286*(AJ2286-AK2286)/(100*AF2286*(1000-Y2286*AJ2286))</f>
        <v>0</v>
      </c>
      <c r="S2286">
        <f>AL2286*Y2286*(AI2286-AH2286*(1000-Y2286*AK2286)/(1000-Y2286*AJ2286))/(100*AF2286)</f>
        <v>0</v>
      </c>
      <c r="T2286">
        <f>(U2286/V2286*100)</f>
        <v>0</v>
      </c>
      <c r="U2286">
        <f>AJ2286*(AM2286+AN2286)/1000</f>
        <v>0</v>
      </c>
      <c r="V2286">
        <f>0.61365*exp(17.502*AO2286/(240.97+AO2286))</f>
        <v>0</v>
      </c>
      <c r="W2286">
        <v>142</v>
      </c>
      <c r="X2286">
        <v>10</v>
      </c>
      <c r="Y2286">
        <f>IF(W2286*$H$11&gt;=AA2286,1.0,(AA2286/(AA2286-W2286*$H$11)))</f>
        <v>0</v>
      </c>
      <c r="Z2286">
        <f>(Y2286-1)*100</f>
        <v>0</v>
      </c>
      <c r="AA2286">
        <f>MAX(0,($B$11+$C$11*AR2286)/(1+$D$11*AR2286)*AM2286/(AO2286+273)*$E$11)</f>
        <v>0</v>
      </c>
      <c r="AB2286">
        <f>$B$9*AS2286+$C$9*AT2286</f>
        <v>0</v>
      </c>
      <c r="AC2286">
        <f>AB2286*AD2286</f>
        <v>0</v>
      </c>
      <c r="AD2286">
        <f>($B$9*$D$7+$C$9*$D$7)/($B$9+$C$9)</f>
        <v>0</v>
      </c>
      <c r="AE2286">
        <f>($B$9*$K$7+$C$9*$K$7)/($B$9+$C$9)</f>
        <v>0</v>
      </c>
      <c r="AF2286">
        <v>10</v>
      </c>
      <c r="AG2286">
        <v>1551453394.6</v>
      </c>
      <c r="AH2286">
        <v>391.627</v>
      </c>
      <c r="AI2286">
        <v>396.729</v>
      </c>
      <c r="AJ2286">
        <v>8.32853</v>
      </c>
      <c r="AK2286">
        <v>8.26495</v>
      </c>
      <c r="AL2286">
        <v>1462.83</v>
      </c>
      <c r="AM2286">
        <v>100.534</v>
      </c>
      <c r="AN2286">
        <v>0.0211259</v>
      </c>
      <c r="AO2286">
        <v>6.13562</v>
      </c>
      <c r="AP2286">
        <v>999.9</v>
      </c>
      <c r="AQ2286">
        <v>999.9</v>
      </c>
      <c r="AR2286">
        <v>10003.8</v>
      </c>
      <c r="AS2286">
        <v>0</v>
      </c>
      <c r="AT2286">
        <v>213.73</v>
      </c>
      <c r="AU2286">
        <v>0</v>
      </c>
      <c r="AV2286" t="s">
        <v>208</v>
      </c>
      <c r="AW2286">
        <v>0</v>
      </c>
      <c r="AX2286">
        <v>-0.747</v>
      </c>
      <c r="AY2286">
        <v>-0.067</v>
      </c>
      <c r="AZ2286">
        <v>0</v>
      </c>
      <c r="BA2286">
        <v>0</v>
      </c>
      <c r="BB2286">
        <v>0</v>
      </c>
      <c r="BC2286">
        <v>0</v>
      </c>
      <c r="BD2286">
        <v>-75.7984071428571</v>
      </c>
      <c r="BE2286">
        <v>20.0213862783816</v>
      </c>
      <c r="BF2286">
        <v>3.54203262060433</v>
      </c>
      <c r="BG2286">
        <v>0</v>
      </c>
      <c r="BH2286">
        <v>-2.9442230952381</v>
      </c>
      <c r="BI2286">
        <v>0.136366303975294</v>
      </c>
      <c r="BJ2286">
        <v>0.0353589568694509</v>
      </c>
      <c r="BK2286">
        <v>0</v>
      </c>
      <c r="BL2286">
        <v>0</v>
      </c>
      <c r="BM2286">
        <v>0</v>
      </c>
      <c r="BN2286" t="s">
        <v>209</v>
      </c>
      <c r="BO2286">
        <v>1.88465</v>
      </c>
      <c r="BP2286">
        <v>1.88166</v>
      </c>
      <c r="BQ2286">
        <v>1.88312</v>
      </c>
      <c r="BR2286">
        <v>1.88187</v>
      </c>
      <c r="BS2286">
        <v>1.88383</v>
      </c>
      <c r="BT2286">
        <v>1.88309</v>
      </c>
      <c r="BU2286">
        <v>1.88477</v>
      </c>
      <c r="BV2286">
        <v>1.88232</v>
      </c>
      <c r="BW2286" t="s">
        <v>210</v>
      </c>
      <c r="BX2286" t="s">
        <v>17</v>
      </c>
      <c r="BY2286" t="s">
        <v>17</v>
      </c>
      <c r="BZ2286" t="s">
        <v>17</v>
      </c>
      <c r="CA2286" t="s">
        <v>211</v>
      </c>
      <c r="CB2286" t="s">
        <v>212</v>
      </c>
      <c r="CC2286" t="s">
        <v>213</v>
      </c>
      <c r="CD2286" t="s">
        <v>213</v>
      </c>
      <c r="CE2286" t="s">
        <v>213</v>
      </c>
      <c r="CF2286" t="s">
        <v>213</v>
      </c>
      <c r="CG2286">
        <v>5</v>
      </c>
      <c r="CH2286">
        <v>0</v>
      </c>
      <c r="CI2286">
        <v>0</v>
      </c>
      <c r="CJ2286">
        <v>0</v>
      </c>
      <c r="CK2286">
        <v>0</v>
      </c>
      <c r="CL2286">
        <v>2</v>
      </c>
      <c r="CM2286">
        <v>1343.83</v>
      </c>
      <c r="CN2286">
        <v>2.89251</v>
      </c>
      <c r="CO2286">
        <v>6.73241</v>
      </c>
      <c r="CP2286">
        <v>9.17199</v>
      </c>
      <c r="CQ2286">
        <v>29.9998</v>
      </c>
      <c r="CR2286">
        <v>8.98906</v>
      </c>
      <c r="CS2286">
        <v>9.24013</v>
      </c>
      <c r="CT2286">
        <v>-1</v>
      </c>
      <c r="CU2286">
        <v>0</v>
      </c>
      <c r="CV2286">
        <v>21.4474</v>
      </c>
      <c r="CW2286">
        <v>-999.9</v>
      </c>
      <c r="CX2286">
        <v>400</v>
      </c>
      <c r="CY2286">
        <v>8.58449</v>
      </c>
      <c r="CZ2286">
        <v>103.939</v>
      </c>
      <c r="DA2286">
        <v>103.355</v>
      </c>
    </row>
    <row r="2287" spans="1:105">
      <c r="A2287">
        <v>2273</v>
      </c>
      <c r="B2287">
        <v>1551453396.6</v>
      </c>
      <c r="C2287">
        <v>7097.69999980927</v>
      </c>
      <c r="D2287" t="s">
        <v>4777</v>
      </c>
      <c r="E2287" t="s">
        <v>4778</v>
      </c>
      <c r="F2287">
        <f>J2287+I2287+M2287*K2287</f>
        <v>0</v>
      </c>
      <c r="G2287">
        <f>(1000*AM2287)/(L2287*(AO2287+273.15))</f>
        <v>0</v>
      </c>
      <c r="H2287">
        <f>((G2287*F2287*(1-(AJ2287/1000)))/(100*K2287))*(0.0/60)</f>
        <v>0</v>
      </c>
      <c r="I2287" t="s">
        <v>203</v>
      </c>
      <c r="J2287" t="s">
        <v>204</v>
      </c>
      <c r="K2287" t="s">
        <v>205</v>
      </c>
      <c r="L2287" t="s">
        <v>206</v>
      </c>
      <c r="M2287" t="s">
        <v>4513</v>
      </c>
      <c r="N2287" t="s">
        <v>4514</v>
      </c>
      <c r="O2287" t="s">
        <v>576</v>
      </c>
      <c r="Q2287">
        <v>1551453396.6</v>
      </c>
      <c r="R2287">
        <f>AL2287*Y2287*(AJ2287-AK2287)/(100*AF2287*(1000-Y2287*AJ2287))</f>
        <v>0</v>
      </c>
      <c r="S2287">
        <f>AL2287*Y2287*(AI2287-AH2287*(1000-Y2287*AK2287)/(1000-Y2287*AJ2287))/(100*AF2287)</f>
        <v>0</v>
      </c>
      <c r="T2287">
        <f>(U2287/V2287*100)</f>
        <v>0</v>
      </c>
      <c r="U2287">
        <f>AJ2287*(AM2287+AN2287)/1000</f>
        <v>0</v>
      </c>
      <c r="V2287">
        <f>0.61365*exp(17.502*AO2287/(240.97+AO2287))</f>
        <v>0</v>
      </c>
      <c r="W2287">
        <v>158</v>
      </c>
      <c r="X2287">
        <v>11</v>
      </c>
      <c r="Y2287">
        <f>IF(W2287*$H$11&gt;=AA2287,1.0,(AA2287/(AA2287-W2287*$H$11)))</f>
        <v>0</v>
      </c>
      <c r="Z2287">
        <f>(Y2287-1)*100</f>
        <v>0</v>
      </c>
      <c r="AA2287">
        <f>MAX(0,($B$11+$C$11*AR2287)/(1+$D$11*AR2287)*AM2287/(AO2287+273)*$E$11)</f>
        <v>0</v>
      </c>
      <c r="AB2287">
        <f>$B$9*AS2287+$C$9*AT2287</f>
        <v>0</v>
      </c>
      <c r="AC2287">
        <f>AB2287*AD2287</f>
        <v>0</v>
      </c>
      <c r="AD2287">
        <f>($B$9*$D$7+$C$9*$D$7)/($B$9+$C$9)</f>
        <v>0</v>
      </c>
      <c r="AE2287">
        <f>($B$9*$K$7+$C$9*$K$7)/($B$9+$C$9)</f>
        <v>0</v>
      </c>
      <c r="AF2287">
        <v>10</v>
      </c>
      <c r="AG2287">
        <v>1551453396.6</v>
      </c>
      <c r="AH2287">
        <v>391.664</v>
      </c>
      <c r="AI2287">
        <v>396.726</v>
      </c>
      <c r="AJ2287">
        <v>8.33952</v>
      </c>
      <c r="AK2287">
        <v>8.26532</v>
      </c>
      <c r="AL2287">
        <v>1463.18</v>
      </c>
      <c r="AM2287">
        <v>100.533</v>
      </c>
      <c r="AN2287">
        <v>0.0211256</v>
      </c>
      <c r="AO2287">
        <v>6.12764</v>
      </c>
      <c r="AP2287">
        <v>999.9</v>
      </c>
      <c r="AQ2287">
        <v>999.9</v>
      </c>
      <c r="AR2287">
        <v>10003.1</v>
      </c>
      <c r="AS2287">
        <v>0</v>
      </c>
      <c r="AT2287">
        <v>214.521</v>
      </c>
      <c r="AU2287">
        <v>0</v>
      </c>
      <c r="AV2287" t="s">
        <v>208</v>
      </c>
      <c r="AW2287">
        <v>0</v>
      </c>
      <c r="AX2287">
        <v>-0.747</v>
      </c>
      <c r="AY2287">
        <v>-0.067</v>
      </c>
      <c r="AZ2287">
        <v>0</v>
      </c>
      <c r="BA2287">
        <v>0</v>
      </c>
      <c r="BB2287">
        <v>0</v>
      </c>
      <c r="BC2287">
        <v>0</v>
      </c>
      <c r="BD2287">
        <v>-75.7984071428571</v>
      </c>
      <c r="BE2287">
        <v>20.0213862783816</v>
      </c>
      <c r="BF2287">
        <v>3.54203262060433</v>
      </c>
      <c r="BG2287">
        <v>0</v>
      </c>
      <c r="BH2287">
        <v>-2.9442230952381</v>
      </c>
      <c r="BI2287">
        <v>0.136366303975294</v>
      </c>
      <c r="BJ2287">
        <v>0.0353589568694509</v>
      </c>
      <c r="BK2287">
        <v>0</v>
      </c>
      <c r="BL2287">
        <v>0</v>
      </c>
      <c r="BM2287">
        <v>0</v>
      </c>
      <c r="BN2287" t="s">
        <v>209</v>
      </c>
      <c r="BO2287">
        <v>1.88465</v>
      </c>
      <c r="BP2287">
        <v>1.88166</v>
      </c>
      <c r="BQ2287">
        <v>1.88312</v>
      </c>
      <c r="BR2287">
        <v>1.88187</v>
      </c>
      <c r="BS2287">
        <v>1.88383</v>
      </c>
      <c r="BT2287">
        <v>1.88309</v>
      </c>
      <c r="BU2287">
        <v>1.88477</v>
      </c>
      <c r="BV2287">
        <v>1.88232</v>
      </c>
      <c r="BW2287" t="s">
        <v>210</v>
      </c>
      <c r="BX2287" t="s">
        <v>17</v>
      </c>
      <c r="BY2287" t="s">
        <v>17</v>
      </c>
      <c r="BZ2287" t="s">
        <v>17</v>
      </c>
      <c r="CA2287" t="s">
        <v>211</v>
      </c>
      <c r="CB2287" t="s">
        <v>212</v>
      </c>
      <c r="CC2287" t="s">
        <v>213</v>
      </c>
      <c r="CD2287" t="s">
        <v>213</v>
      </c>
      <c r="CE2287" t="s">
        <v>213</v>
      </c>
      <c r="CF2287" t="s">
        <v>213</v>
      </c>
      <c r="CG2287">
        <v>5</v>
      </c>
      <c r="CH2287">
        <v>0</v>
      </c>
      <c r="CI2287">
        <v>0</v>
      </c>
      <c r="CJ2287">
        <v>0</v>
      </c>
      <c r="CK2287">
        <v>0</v>
      </c>
      <c r="CL2287">
        <v>2</v>
      </c>
      <c r="CM2287">
        <v>1332.17</v>
      </c>
      <c r="CN2287">
        <v>2.89251</v>
      </c>
      <c r="CO2287">
        <v>6.73418</v>
      </c>
      <c r="CP2287">
        <v>9.17033</v>
      </c>
      <c r="CQ2287">
        <v>29.9998</v>
      </c>
      <c r="CR2287">
        <v>8.98741</v>
      </c>
      <c r="CS2287">
        <v>9.23846</v>
      </c>
      <c r="CT2287">
        <v>-1</v>
      </c>
      <c r="CU2287">
        <v>0</v>
      </c>
      <c r="CV2287">
        <v>21.8227</v>
      </c>
      <c r="CW2287">
        <v>-999.9</v>
      </c>
      <c r="CX2287">
        <v>400</v>
      </c>
      <c r="CY2287">
        <v>8.49126</v>
      </c>
      <c r="CZ2287">
        <v>103.938</v>
      </c>
      <c r="DA2287">
        <v>103.356</v>
      </c>
    </row>
    <row r="2288" spans="1:105">
      <c r="A2288">
        <v>2274</v>
      </c>
      <c r="B2288">
        <v>1551453398.6</v>
      </c>
      <c r="C2288">
        <v>7099.69999980927</v>
      </c>
      <c r="D2288" t="s">
        <v>4779</v>
      </c>
      <c r="E2288" t="s">
        <v>4780</v>
      </c>
      <c r="F2288">
        <f>J2288+I2288+M2288*K2288</f>
        <v>0</v>
      </c>
      <c r="G2288">
        <f>(1000*AM2288)/(L2288*(AO2288+273.15))</f>
        <v>0</v>
      </c>
      <c r="H2288">
        <f>((G2288*F2288*(1-(AJ2288/1000)))/(100*K2288))*(0.0/60)</f>
        <v>0</v>
      </c>
      <c r="I2288" t="s">
        <v>203</v>
      </c>
      <c r="J2288" t="s">
        <v>204</v>
      </c>
      <c r="K2288" t="s">
        <v>205</v>
      </c>
      <c r="L2288" t="s">
        <v>206</v>
      </c>
      <c r="M2288" t="s">
        <v>4513</v>
      </c>
      <c r="N2288" t="s">
        <v>4514</v>
      </c>
      <c r="O2288" t="s">
        <v>576</v>
      </c>
      <c r="Q2288">
        <v>1551453398.6</v>
      </c>
      <c r="R2288">
        <f>AL2288*Y2288*(AJ2288-AK2288)/(100*AF2288*(1000-Y2288*AJ2288))</f>
        <v>0</v>
      </c>
      <c r="S2288">
        <f>AL2288*Y2288*(AI2288-AH2288*(1000-Y2288*AK2288)/(1000-Y2288*AJ2288))/(100*AF2288)</f>
        <v>0</v>
      </c>
      <c r="T2288">
        <f>(U2288/V2288*100)</f>
        <v>0</v>
      </c>
      <c r="U2288">
        <f>AJ2288*(AM2288+AN2288)/1000</f>
        <v>0</v>
      </c>
      <c r="V2288">
        <f>0.61365*exp(17.502*AO2288/(240.97+AO2288))</f>
        <v>0</v>
      </c>
      <c r="W2288">
        <v>143</v>
      </c>
      <c r="X2288">
        <v>10</v>
      </c>
      <c r="Y2288">
        <f>IF(W2288*$H$11&gt;=AA2288,1.0,(AA2288/(AA2288-W2288*$H$11)))</f>
        <v>0</v>
      </c>
      <c r="Z2288">
        <f>(Y2288-1)*100</f>
        <v>0</v>
      </c>
      <c r="AA2288">
        <f>MAX(0,($B$11+$C$11*AR2288)/(1+$D$11*AR2288)*AM2288/(AO2288+273)*$E$11)</f>
        <v>0</v>
      </c>
      <c r="AB2288">
        <f>$B$9*AS2288+$C$9*AT2288</f>
        <v>0</v>
      </c>
      <c r="AC2288">
        <f>AB2288*AD2288</f>
        <v>0</v>
      </c>
      <c r="AD2288">
        <f>($B$9*$D$7+$C$9*$D$7)/($B$9+$C$9)</f>
        <v>0</v>
      </c>
      <c r="AE2288">
        <f>($B$9*$K$7+$C$9*$K$7)/($B$9+$C$9)</f>
        <v>0</v>
      </c>
      <c r="AF2288">
        <v>10</v>
      </c>
      <c r="AG2288">
        <v>1551453398.6</v>
      </c>
      <c r="AH2288">
        <v>391.66</v>
      </c>
      <c r="AI2288">
        <v>396.752</v>
      </c>
      <c r="AJ2288">
        <v>8.3547</v>
      </c>
      <c r="AK2288">
        <v>8.26527</v>
      </c>
      <c r="AL2288">
        <v>1463.15</v>
      </c>
      <c r="AM2288">
        <v>100.533</v>
      </c>
      <c r="AN2288">
        <v>0.0211191</v>
      </c>
      <c r="AO2288">
        <v>6.14206</v>
      </c>
      <c r="AP2288">
        <v>999.9</v>
      </c>
      <c r="AQ2288">
        <v>999.9</v>
      </c>
      <c r="AR2288">
        <v>10042.5</v>
      </c>
      <c r="AS2288">
        <v>0</v>
      </c>
      <c r="AT2288">
        <v>215.064</v>
      </c>
      <c r="AU2288">
        <v>0</v>
      </c>
      <c r="AV2288" t="s">
        <v>208</v>
      </c>
      <c r="AW2288">
        <v>0</v>
      </c>
      <c r="AX2288">
        <v>-0.747</v>
      </c>
      <c r="AY2288">
        <v>-0.067</v>
      </c>
      <c r="AZ2288">
        <v>0</v>
      </c>
      <c r="BA2288">
        <v>0</v>
      </c>
      <c r="BB2288">
        <v>0</v>
      </c>
      <c r="BC2288">
        <v>0</v>
      </c>
      <c r="BD2288">
        <v>-75.7984071428571</v>
      </c>
      <c r="BE2288">
        <v>20.0213862783816</v>
      </c>
      <c r="BF2288">
        <v>3.54203262060433</v>
      </c>
      <c r="BG2288">
        <v>0</v>
      </c>
      <c r="BH2288">
        <v>-2.9442230952381</v>
      </c>
      <c r="BI2288">
        <v>0.136366303975294</v>
      </c>
      <c r="BJ2288">
        <v>0.0353589568694509</v>
      </c>
      <c r="BK2288">
        <v>0</v>
      </c>
      <c r="BL2288">
        <v>0</v>
      </c>
      <c r="BM2288">
        <v>0</v>
      </c>
      <c r="BN2288" t="s">
        <v>209</v>
      </c>
      <c r="BO2288">
        <v>1.88465</v>
      </c>
      <c r="BP2288">
        <v>1.88166</v>
      </c>
      <c r="BQ2288">
        <v>1.88314</v>
      </c>
      <c r="BR2288">
        <v>1.88187</v>
      </c>
      <c r="BS2288">
        <v>1.88384</v>
      </c>
      <c r="BT2288">
        <v>1.88309</v>
      </c>
      <c r="BU2288">
        <v>1.88477</v>
      </c>
      <c r="BV2288">
        <v>1.88232</v>
      </c>
      <c r="BW2288" t="s">
        <v>210</v>
      </c>
      <c r="BX2288" t="s">
        <v>17</v>
      </c>
      <c r="BY2288" t="s">
        <v>17</v>
      </c>
      <c r="BZ2288" t="s">
        <v>17</v>
      </c>
      <c r="CA2288" t="s">
        <v>211</v>
      </c>
      <c r="CB2288" t="s">
        <v>212</v>
      </c>
      <c r="CC2288" t="s">
        <v>213</v>
      </c>
      <c r="CD2288" t="s">
        <v>213</v>
      </c>
      <c r="CE2288" t="s">
        <v>213</v>
      </c>
      <c r="CF2288" t="s">
        <v>213</v>
      </c>
      <c r="CG2288">
        <v>5</v>
      </c>
      <c r="CH2288">
        <v>0</v>
      </c>
      <c r="CI2288">
        <v>0</v>
      </c>
      <c r="CJ2288">
        <v>0</v>
      </c>
      <c r="CK2288">
        <v>0</v>
      </c>
      <c r="CL2288">
        <v>2</v>
      </c>
      <c r="CM2288">
        <v>1343.13</v>
      </c>
      <c r="CN2288">
        <v>2.8925</v>
      </c>
      <c r="CO2288">
        <v>6.73597</v>
      </c>
      <c r="CP2288">
        <v>9.16813</v>
      </c>
      <c r="CQ2288">
        <v>29.9998</v>
      </c>
      <c r="CR2288">
        <v>8.98576</v>
      </c>
      <c r="CS2288">
        <v>9.23632</v>
      </c>
      <c r="CT2288">
        <v>-1</v>
      </c>
      <c r="CU2288">
        <v>0</v>
      </c>
      <c r="CV2288">
        <v>21.8227</v>
      </c>
      <c r="CW2288">
        <v>-999.9</v>
      </c>
      <c r="CX2288">
        <v>400</v>
      </c>
      <c r="CY2288">
        <v>8.40591</v>
      </c>
      <c r="CZ2288">
        <v>103.938</v>
      </c>
      <c r="DA2288">
        <v>103.355</v>
      </c>
    </row>
    <row r="2289" spans="1:105">
      <c r="A2289">
        <v>2275</v>
      </c>
      <c r="B2289">
        <v>1551453400.6</v>
      </c>
      <c r="C2289">
        <v>7101.69999980927</v>
      </c>
      <c r="D2289" t="s">
        <v>4781</v>
      </c>
      <c r="E2289" t="s">
        <v>4782</v>
      </c>
      <c r="F2289">
        <f>J2289+I2289+M2289*K2289</f>
        <v>0</v>
      </c>
      <c r="G2289">
        <f>(1000*AM2289)/(L2289*(AO2289+273.15))</f>
        <v>0</v>
      </c>
      <c r="H2289">
        <f>((G2289*F2289*(1-(AJ2289/1000)))/(100*K2289))*(0.0/60)</f>
        <v>0</v>
      </c>
      <c r="I2289" t="s">
        <v>203</v>
      </c>
      <c r="J2289" t="s">
        <v>204</v>
      </c>
      <c r="K2289" t="s">
        <v>205</v>
      </c>
      <c r="L2289" t="s">
        <v>206</v>
      </c>
      <c r="M2289" t="s">
        <v>4513</v>
      </c>
      <c r="N2289" t="s">
        <v>4514</v>
      </c>
      <c r="O2289" t="s">
        <v>576</v>
      </c>
      <c r="Q2289">
        <v>1551453400.6</v>
      </c>
      <c r="R2289">
        <f>AL2289*Y2289*(AJ2289-AK2289)/(100*AF2289*(1000-Y2289*AJ2289))</f>
        <v>0</v>
      </c>
      <c r="S2289">
        <f>AL2289*Y2289*(AI2289-AH2289*(1000-Y2289*AK2289)/(1000-Y2289*AJ2289))/(100*AF2289)</f>
        <v>0</v>
      </c>
      <c r="T2289">
        <f>(U2289/V2289*100)</f>
        <v>0</v>
      </c>
      <c r="U2289">
        <f>AJ2289*(AM2289+AN2289)/1000</f>
        <v>0</v>
      </c>
      <c r="V2289">
        <f>0.61365*exp(17.502*AO2289/(240.97+AO2289))</f>
        <v>0</v>
      </c>
      <c r="W2289">
        <v>137</v>
      </c>
      <c r="X2289">
        <v>9</v>
      </c>
      <c r="Y2289">
        <f>IF(W2289*$H$11&gt;=AA2289,1.0,(AA2289/(AA2289-W2289*$H$11)))</f>
        <v>0</v>
      </c>
      <c r="Z2289">
        <f>(Y2289-1)*100</f>
        <v>0</v>
      </c>
      <c r="AA2289">
        <f>MAX(0,($B$11+$C$11*AR2289)/(1+$D$11*AR2289)*AM2289/(AO2289+273)*$E$11)</f>
        <v>0</v>
      </c>
      <c r="AB2289">
        <f>$B$9*AS2289+$C$9*AT2289</f>
        <v>0</v>
      </c>
      <c r="AC2289">
        <f>AB2289*AD2289</f>
        <v>0</v>
      </c>
      <c r="AD2289">
        <f>($B$9*$D$7+$C$9*$D$7)/($B$9+$C$9)</f>
        <v>0</v>
      </c>
      <c r="AE2289">
        <f>($B$9*$K$7+$C$9*$K$7)/($B$9+$C$9)</f>
        <v>0</v>
      </c>
      <c r="AF2289">
        <v>10</v>
      </c>
      <c r="AG2289">
        <v>1551453400.6</v>
      </c>
      <c r="AH2289">
        <v>391.635</v>
      </c>
      <c r="AI2289">
        <v>396.793</v>
      </c>
      <c r="AJ2289">
        <v>8.36482</v>
      </c>
      <c r="AK2289">
        <v>8.26452</v>
      </c>
      <c r="AL2289">
        <v>1463.02</v>
      </c>
      <c r="AM2289">
        <v>100.533</v>
      </c>
      <c r="AN2289">
        <v>0.0210798</v>
      </c>
      <c r="AO2289">
        <v>6.1473</v>
      </c>
      <c r="AP2289">
        <v>999.9</v>
      </c>
      <c r="AQ2289">
        <v>999.9</v>
      </c>
      <c r="AR2289">
        <v>10024.4</v>
      </c>
      <c r="AS2289">
        <v>0</v>
      </c>
      <c r="AT2289">
        <v>215.497</v>
      </c>
      <c r="AU2289">
        <v>0</v>
      </c>
      <c r="AV2289" t="s">
        <v>208</v>
      </c>
      <c r="AW2289">
        <v>0</v>
      </c>
      <c r="AX2289">
        <v>-0.747</v>
      </c>
      <c r="AY2289">
        <v>-0.067</v>
      </c>
      <c r="AZ2289">
        <v>0</v>
      </c>
      <c r="BA2289">
        <v>0</v>
      </c>
      <c r="BB2289">
        <v>0</v>
      </c>
      <c r="BC2289">
        <v>0</v>
      </c>
      <c r="BD2289">
        <v>-75.7984071428571</v>
      </c>
      <c r="BE2289">
        <v>20.0213862783816</v>
      </c>
      <c r="BF2289">
        <v>3.54203262060433</v>
      </c>
      <c r="BG2289">
        <v>0</v>
      </c>
      <c r="BH2289">
        <v>-2.9442230952381</v>
      </c>
      <c r="BI2289">
        <v>0.136366303975294</v>
      </c>
      <c r="BJ2289">
        <v>0.0353589568694509</v>
      </c>
      <c r="BK2289">
        <v>0</v>
      </c>
      <c r="BL2289">
        <v>0</v>
      </c>
      <c r="BM2289">
        <v>0</v>
      </c>
      <c r="BN2289" t="s">
        <v>209</v>
      </c>
      <c r="BO2289">
        <v>1.88466</v>
      </c>
      <c r="BP2289">
        <v>1.88163</v>
      </c>
      <c r="BQ2289">
        <v>1.88314</v>
      </c>
      <c r="BR2289">
        <v>1.88187</v>
      </c>
      <c r="BS2289">
        <v>1.88383</v>
      </c>
      <c r="BT2289">
        <v>1.88309</v>
      </c>
      <c r="BU2289">
        <v>1.88477</v>
      </c>
      <c r="BV2289">
        <v>1.88232</v>
      </c>
      <c r="BW2289" t="s">
        <v>210</v>
      </c>
      <c r="BX2289" t="s">
        <v>17</v>
      </c>
      <c r="BY2289" t="s">
        <v>17</v>
      </c>
      <c r="BZ2289" t="s">
        <v>17</v>
      </c>
      <c r="CA2289" t="s">
        <v>211</v>
      </c>
      <c r="CB2289" t="s">
        <v>212</v>
      </c>
      <c r="CC2289" t="s">
        <v>213</v>
      </c>
      <c r="CD2289" t="s">
        <v>213</v>
      </c>
      <c r="CE2289" t="s">
        <v>213</v>
      </c>
      <c r="CF2289" t="s">
        <v>213</v>
      </c>
      <c r="CG2289">
        <v>5</v>
      </c>
      <c r="CH2289">
        <v>0</v>
      </c>
      <c r="CI2289">
        <v>0</v>
      </c>
      <c r="CJ2289">
        <v>0</v>
      </c>
      <c r="CK2289">
        <v>0</v>
      </c>
      <c r="CL2289">
        <v>2</v>
      </c>
      <c r="CM2289">
        <v>1347.72</v>
      </c>
      <c r="CN2289">
        <v>2.89034</v>
      </c>
      <c r="CO2289">
        <v>6.7377</v>
      </c>
      <c r="CP2289">
        <v>9.16591</v>
      </c>
      <c r="CQ2289">
        <v>29.9997</v>
      </c>
      <c r="CR2289">
        <v>8.98464</v>
      </c>
      <c r="CS2289">
        <v>9.23409</v>
      </c>
      <c r="CT2289">
        <v>-1</v>
      </c>
      <c r="CU2289">
        <v>0</v>
      </c>
      <c r="CV2289">
        <v>22.2157</v>
      </c>
      <c r="CW2289">
        <v>-999.9</v>
      </c>
      <c r="CX2289">
        <v>400</v>
      </c>
      <c r="CY2289">
        <v>8.32328</v>
      </c>
      <c r="CZ2289">
        <v>103.938</v>
      </c>
      <c r="DA2289">
        <v>103.355</v>
      </c>
    </row>
    <row r="2290" spans="1:105">
      <c r="A2290">
        <v>2276</v>
      </c>
      <c r="B2290">
        <v>1551453402.6</v>
      </c>
      <c r="C2290">
        <v>7103.69999980927</v>
      </c>
      <c r="D2290" t="s">
        <v>4783</v>
      </c>
      <c r="E2290" t="s">
        <v>4784</v>
      </c>
      <c r="F2290">
        <f>J2290+I2290+M2290*K2290</f>
        <v>0</v>
      </c>
      <c r="G2290">
        <f>(1000*AM2290)/(L2290*(AO2290+273.15))</f>
        <v>0</v>
      </c>
      <c r="H2290">
        <f>((G2290*F2290*(1-(AJ2290/1000)))/(100*K2290))*(0.0/60)</f>
        <v>0</v>
      </c>
      <c r="I2290" t="s">
        <v>203</v>
      </c>
      <c r="J2290" t="s">
        <v>204</v>
      </c>
      <c r="K2290" t="s">
        <v>205</v>
      </c>
      <c r="L2290" t="s">
        <v>206</v>
      </c>
      <c r="M2290" t="s">
        <v>4513</v>
      </c>
      <c r="N2290" t="s">
        <v>4514</v>
      </c>
      <c r="O2290" t="s">
        <v>576</v>
      </c>
      <c r="Q2290">
        <v>1551453402.6</v>
      </c>
      <c r="R2290">
        <f>AL2290*Y2290*(AJ2290-AK2290)/(100*AF2290*(1000-Y2290*AJ2290))</f>
        <v>0</v>
      </c>
      <c r="S2290">
        <f>AL2290*Y2290*(AI2290-AH2290*(1000-Y2290*AK2290)/(1000-Y2290*AJ2290))/(100*AF2290)</f>
        <v>0</v>
      </c>
      <c r="T2290">
        <f>(U2290/V2290*100)</f>
        <v>0</v>
      </c>
      <c r="U2290">
        <f>AJ2290*(AM2290+AN2290)/1000</f>
        <v>0</v>
      </c>
      <c r="V2290">
        <f>0.61365*exp(17.502*AO2290/(240.97+AO2290))</f>
        <v>0</v>
      </c>
      <c r="W2290">
        <v>146</v>
      </c>
      <c r="X2290">
        <v>10</v>
      </c>
      <c r="Y2290">
        <f>IF(W2290*$H$11&gt;=AA2290,1.0,(AA2290/(AA2290-W2290*$H$11)))</f>
        <v>0</v>
      </c>
      <c r="Z2290">
        <f>(Y2290-1)*100</f>
        <v>0</v>
      </c>
      <c r="AA2290">
        <f>MAX(0,($B$11+$C$11*AR2290)/(1+$D$11*AR2290)*AM2290/(AO2290+273)*$E$11)</f>
        <v>0</v>
      </c>
      <c r="AB2290">
        <f>$B$9*AS2290+$C$9*AT2290</f>
        <v>0</v>
      </c>
      <c r="AC2290">
        <f>AB2290*AD2290</f>
        <v>0</v>
      </c>
      <c r="AD2290">
        <f>($B$9*$D$7+$C$9*$D$7)/($B$9+$C$9)</f>
        <v>0</v>
      </c>
      <c r="AE2290">
        <f>($B$9*$K$7+$C$9*$K$7)/($B$9+$C$9)</f>
        <v>0</v>
      </c>
      <c r="AF2290">
        <v>10</v>
      </c>
      <c r="AG2290">
        <v>1551453402.6</v>
      </c>
      <c r="AH2290">
        <v>391.651</v>
      </c>
      <c r="AI2290">
        <v>396.823</v>
      </c>
      <c r="AJ2290">
        <v>8.37102</v>
      </c>
      <c r="AK2290">
        <v>8.26462</v>
      </c>
      <c r="AL2290">
        <v>1462.76</v>
      </c>
      <c r="AM2290">
        <v>100.533</v>
      </c>
      <c r="AN2290">
        <v>0.0210933</v>
      </c>
      <c r="AO2290">
        <v>6.14335</v>
      </c>
      <c r="AP2290">
        <v>999.9</v>
      </c>
      <c r="AQ2290">
        <v>999.9</v>
      </c>
      <c r="AR2290">
        <v>9981.88</v>
      </c>
      <c r="AS2290">
        <v>0</v>
      </c>
      <c r="AT2290">
        <v>215.346</v>
      </c>
      <c r="AU2290">
        <v>0</v>
      </c>
      <c r="AV2290" t="s">
        <v>208</v>
      </c>
      <c r="AW2290">
        <v>0</v>
      </c>
      <c r="AX2290">
        <v>-0.747</v>
      </c>
      <c r="AY2290">
        <v>-0.067</v>
      </c>
      <c r="AZ2290">
        <v>0</v>
      </c>
      <c r="BA2290">
        <v>0</v>
      </c>
      <c r="BB2290">
        <v>0</v>
      </c>
      <c r="BC2290">
        <v>0</v>
      </c>
      <c r="BD2290">
        <v>-75.7984071428571</v>
      </c>
      <c r="BE2290">
        <v>20.0213862783816</v>
      </c>
      <c r="BF2290">
        <v>3.54203262060433</v>
      </c>
      <c r="BG2290">
        <v>0</v>
      </c>
      <c r="BH2290">
        <v>-2.9442230952381</v>
      </c>
      <c r="BI2290">
        <v>0.136366303975294</v>
      </c>
      <c r="BJ2290">
        <v>0.0353589568694509</v>
      </c>
      <c r="BK2290">
        <v>0</v>
      </c>
      <c r="BL2290">
        <v>0</v>
      </c>
      <c r="BM2290">
        <v>0</v>
      </c>
      <c r="BN2290" t="s">
        <v>209</v>
      </c>
      <c r="BO2290">
        <v>1.88469</v>
      </c>
      <c r="BP2290">
        <v>1.88164</v>
      </c>
      <c r="BQ2290">
        <v>1.88313</v>
      </c>
      <c r="BR2290">
        <v>1.88187</v>
      </c>
      <c r="BS2290">
        <v>1.88383</v>
      </c>
      <c r="BT2290">
        <v>1.88309</v>
      </c>
      <c r="BU2290">
        <v>1.88478</v>
      </c>
      <c r="BV2290">
        <v>1.88232</v>
      </c>
      <c r="BW2290" t="s">
        <v>210</v>
      </c>
      <c r="BX2290" t="s">
        <v>17</v>
      </c>
      <c r="BY2290" t="s">
        <v>17</v>
      </c>
      <c r="BZ2290" t="s">
        <v>17</v>
      </c>
      <c r="CA2290" t="s">
        <v>211</v>
      </c>
      <c r="CB2290" t="s">
        <v>212</v>
      </c>
      <c r="CC2290" t="s">
        <v>213</v>
      </c>
      <c r="CD2290" t="s">
        <v>213</v>
      </c>
      <c r="CE2290" t="s">
        <v>213</v>
      </c>
      <c r="CF2290" t="s">
        <v>213</v>
      </c>
      <c r="CG2290">
        <v>5</v>
      </c>
      <c r="CH2290">
        <v>0</v>
      </c>
      <c r="CI2290">
        <v>0</v>
      </c>
      <c r="CJ2290">
        <v>0</v>
      </c>
      <c r="CK2290">
        <v>0</v>
      </c>
      <c r="CL2290">
        <v>2</v>
      </c>
      <c r="CM2290">
        <v>1341.11</v>
      </c>
      <c r="CN2290">
        <v>2.88818</v>
      </c>
      <c r="CO2290">
        <v>6.73936</v>
      </c>
      <c r="CP2290">
        <v>9.16369</v>
      </c>
      <c r="CQ2290">
        <v>29.9997</v>
      </c>
      <c r="CR2290">
        <v>8.98325</v>
      </c>
      <c r="CS2290">
        <v>9.23207</v>
      </c>
      <c r="CT2290">
        <v>-1</v>
      </c>
      <c r="CU2290">
        <v>0</v>
      </c>
      <c r="CV2290">
        <v>22.2157</v>
      </c>
      <c r="CW2290">
        <v>-999.9</v>
      </c>
      <c r="CX2290">
        <v>400</v>
      </c>
      <c r="CY2290">
        <v>8.23486</v>
      </c>
      <c r="CZ2290">
        <v>103.938</v>
      </c>
      <c r="DA2290">
        <v>103.355</v>
      </c>
    </row>
    <row r="2291" spans="1:105">
      <c r="A2291">
        <v>2277</v>
      </c>
      <c r="B2291">
        <v>1551453404.6</v>
      </c>
      <c r="C2291">
        <v>7105.69999980927</v>
      </c>
      <c r="D2291" t="s">
        <v>4785</v>
      </c>
      <c r="E2291" t="s">
        <v>4786</v>
      </c>
      <c r="F2291">
        <f>J2291+I2291+M2291*K2291</f>
        <v>0</v>
      </c>
      <c r="G2291">
        <f>(1000*AM2291)/(L2291*(AO2291+273.15))</f>
        <v>0</v>
      </c>
      <c r="H2291">
        <f>((G2291*F2291*(1-(AJ2291/1000)))/(100*K2291))*(0.0/60)</f>
        <v>0</v>
      </c>
      <c r="I2291" t="s">
        <v>203</v>
      </c>
      <c r="J2291" t="s">
        <v>204</v>
      </c>
      <c r="K2291" t="s">
        <v>205</v>
      </c>
      <c r="L2291" t="s">
        <v>206</v>
      </c>
      <c r="M2291" t="s">
        <v>4513</v>
      </c>
      <c r="N2291" t="s">
        <v>4514</v>
      </c>
      <c r="O2291" t="s">
        <v>576</v>
      </c>
      <c r="Q2291">
        <v>1551453404.6</v>
      </c>
      <c r="R2291">
        <f>AL2291*Y2291*(AJ2291-AK2291)/(100*AF2291*(1000-Y2291*AJ2291))</f>
        <v>0</v>
      </c>
      <c r="S2291">
        <f>AL2291*Y2291*(AI2291-AH2291*(1000-Y2291*AK2291)/(1000-Y2291*AJ2291))/(100*AF2291)</f>
        <v>0</v>
      </c>
      <c r="T2291">
        <f>(U2291/V2291*100)</f>
        <v>0</v>
      </c>
      <c r="U2291">
        <f>AJ2291*(AM2291+AN2291)/1000</f>
        <v>0</v>
      </c>
      <c r="V2291">
        <f>0.61365*exp(17.502*AO2291/(240.97+AO2291))</f>
        <v>0</v>
      </c>
      <c r="W2291">
        <v>142</v>
      </c>
      <c r="X2291">
        <v>10</v>
      </c>
      <c r="Y2291">
        <f>IF(W2291*$H$11&gt;=AA2291,1.0,(AA2291/(AA2291-W2291*$H$11)))</f>
        <v>0</v>
      </c>
      <c r="Z2291">
        <f>(Y2291-1)*100</f>
        <v>0</v>
      </c>
      <c r="AA2291">
        <f>MAX(0,($B$11+$C$11*AR2291)/(1+$D$11*AR2291)*AM2291/(AO2291+273)*$E$11)</f>
        <v>0</v>
      </c>
      <c r="AB2291">
        <f>$B$9*AS2291+$C$9*AT2291</f>
        <v>0</v>
      </c>
      <c r="AC2291">
        <f>AB2291*AD2291</f>
        <v>0</v>
      </c>
      <c r="AD2291">
        <f>($B$9*$D$7+$C$9*$D$7)/($B$9+$C$9)</f>
        <v>0</v>
      </c>
      <c r="AE2291">
        <f>($B$9*$K$7+$C$9*$K$7)/($B$9+$C$9)</f>
        <v>0</v>
      </c>
      <c r="AF2291">
        <v>10</v>
      </c>
      <c r="AG2291">
        <v>1551453404.6</v>
      </c>
      <c r="AH2291">
        <v>391.647</v>
      </c>
      <c r="AI2291">
        <v>396.811</v>
      </c>
      <c r="AJ2291">
        <v>8.38326</v>
      </c>
      <c r="AK2291">
        <v>8.26403</v>
      </c>
      <c r="AL2291">
        <v>1462.78</v>
      </c>
      <c r="AM2291">
        <v>100.533</v>
      </c>
      <c r="AN2291">
        <v>0.0210978</v>
      </c>
      <c r="AO2291">
        <v>6.15606</v>
      </c>
      <c r="AP2291">
        <v>999.9</v>
      </c>
      <c r="AQ2291">
        <v>999.9</v>
      </c>
      <c r="AR2291">
        <v>10018.1</v>
      </c>
      <c r="AS2291">
        <v>0</v>
      </c>
      <c r="AT2291">
        <v>215.15</v>
      </c>
      <c r="AU2291">
        <v>0</v>
      </c>
      <c r="AV2291" t="s">
        <v>208</v>
      </c>
      <c r="AW2291">
        <v>0</v>
      </c>
      <c r="AX2291">
        <v>-0.747</v>
      </c>
      <c r="AY2291">
        <v>-0.067</v>
      </c>
      <c r="AZ2291">
        <v>0</v>
      </c>
      <c r="BA2291">
        <v>0</v>
      </c>
      <c r="BB2291">
        <v>0</v>
      </c>
      <c r="BC2291">
        <v>0</v>
      </c>
      <c r="BD2291">
        <v>-75.7984071428571</v>
      </c>
      <c r="BE2291">
        <v>20.0213862783816</v>
      </c>
      <c r="BF2291">
        <v>3.54203262060433</v>
      </c>
      <c r="BG2291">
        <v>0</v>
      </c>
      <c r="BH2291">
        <v>-2.9442230952381</v>
      </c>
      <c r="BI2291">
        <v>0.136366303975294</v>
      </c>
      <c r="BJ2291">
        <v>0.0353589568694509</v>
      </c>
      <c r="BK2291">
        <v>0</v>
      </c>
      <c r="BL2291">
        <v>0</v>
      </c>
      <c r="BM2291">
        <v>0</v>
      </c>
      <c r="BN2291" t="s">
        <v>209</v>
      </c>
      <c r="BO2291">
        <v>1.88467</v>
      </c>
      <c r="BP2291">
        <v>1.88165</v>
      </c>
      <c r="BQ2291">
        <v>1.88314</v>
      </c>
      <c r="BR2291">
        <v>1.88187</v>
      </c>
      <c r="BS2291">
        <v>1.88382</v>
      </c>
      <c r="BT2291">
        <v>1.88309</v>
      </c>
      <c r="BU2291">
        <v>1.88478</v>
      </c>
      <c r="BV2291">
        <v>1.88232</v>
      </c>
      <c r="BW2291" t="s">
        <v>210</v>
      </c>
      <c r="BX2291" t="s">
        <v>17</v>
      </c>
      <c r="BY2291" t="s">
        <v>17</v>
      </c>
      <c r="BZ2291" t="s">
        <v>17</v>
      </c>
      <c r="CA2291" t="s">
        <v>211</v>
      </c>
      <c r="CB2291" t="s">
        <v>212</v>
      </c>
      <c r="CC2291" t="s">
        <v>213</v>
      </c>
      <c r="CD2291" t="s">
        <v>213</v>
      </c>
      <c r="CE2291" t="s">
        <v>213</v>
      </c>
      <c r="CF2291" t="s">
        <v>213</v>
      </c>
      <c r="CG2291">
        <v>5</v>
      </c>
      <c r="CH2291">
        <v>0</v>
      </c>
      <c r="CI2291">
        <v>0</v>
      </c>
      <c r="CJ2291">
        <v>0</v>
      </c>
      <c r="CK2291">
        <v>0</v>
      </c>
      <c r="CL2291">
        <v>2</v>
      </c>
      <c r="CM2291">
        <v>1343.5</v>
      </c>
      <c r="CN2291">
        <v>2.89033</v>
      </c>
      <c r="CO2291">
        <v>6.74097</v>
      </c>
      <c r="CP2291">
        <v>9.16146</v>
      </c>
      <c r="CQ2291">
        <v>29.9998</v>
      </c>
      <c r="CR2291">
        <v>8.98162</v>
      </c>
      <c r="CS2291">
        <v>9.23039</v>
      </c>
      <c r="CT2291">
        <v>-1</v>
      </c>
      <c r="CU2291">
        <v>0.315887</v>
      </c>
      <c r="CV2291">
        <v>22.6272</v>
      </c>
      <c r="CW2291">
        <v>-999.9</v>
      </c>
      <c r="CX2291">
        <v>400</v>
      </c>
      <c r="CY2291">
        <v>8.13591</v>
      </c>
      <c r="CZ2291">
        <v>103.938</v>
      </c>
      <c r="DA2291">
        <v>103.355</v>
      </c>
    </row>
    <row r="2292" spans="1:105">
      <c r="A2292">
        <v>2278</v>
      </c>
      <c r="B2292">
        <v>1551453406.6</v>
      </c>
      <c r="C2292">
        <v>7107.69999980927</v>
      </c>
      <c r="D2292" t="s">
        <v>4787</v>
      </c>
      <c r="E2292" t="s">
        <v>4788</v>
      </c>
      <c r="F2292">
        <f>J2292+I2292+M2292*K2292</f>
        <v>0</v>
      </c>
      <c r="G2292">
        <f>(1000*AM2292)/(L2292*(AO2292+273.15))</f>
        <v>0</v>
      </c>
      <c r="H2292">
        <f>((G2292*F2292*(1-(AJ2292/1000)))/(100*K2292))*(0.0/60)</f>
        <v>0</v>
      </c>
      <c r="I2292" t="s">
        <v>203</v>
      </c>
      <c r="J2292" t="s">
        <v>204</v>
      </c>
      <c r="K2292" t="s">
        <v>205</v>
      </c>
      <c r="L2292" t="s">
        <v>206</v>
      </c>
      <c r="M2292" t="s">
        <v>4513</v>
      </c>
      <c r="N2292" t="s">
        <v>4514</v>
      </c>
      <c r="O2292" t="s">
        <v>576</v>
      </c>
      <c r="Q2292">
        <v>1551453406.6</v>
      </c>
      <c r="R2292">
        <f>AL2292*Y2292*(AJ2292-AK2292)/(100*AF2292*(1000-Y2292*AJ2292))</f>
        <v>0</v>
      </c>
      <c r="S2292">
        <f>AL2292*Y2292*(AI2292-AH2292*(1000-Y2292*AK2292)/(1000-Y2292*AJ2292))/(100*AF2292)</f>
        <v>0</v>
      </c>
      <c r="T2292">
        <f>(U2292/V2292*100)</f>
        <v>0</v>
      </c>
      <c r="U2292">
        <f>AJ2292*(AM2292+AN2292)/1000</f>
        <v>0</v>
      </c>
      <c r="V2292">
        <f>0.61365*exp(17.502*AO2292/(240.97+AO2292))</f>
        <v>0</v>
      </c>
      <c r="W2292">
        <v>154</v>
      </c>
      <c r="X2292">
        <v>11</v>
      </c>
      <c r="Y2292">
        <f>IF(W2292*$H$11&gt;=AA2292,1.0,(AA2292/(AA2292-W2292*$H$11)))</f>
        <v>0</v>
      </c>
      <c r="Z2292">
        <f>(Y2292-1)*100</f>
        <v>0</v>
      </c>
      <c r="AA2292">
        <f>MAX(0,($B$11+$C$11*AR2292)/(1+$D$11*AR2292)*AM2292/(AO2292+273)*$E$11)</f>
        <v>0</v>
      </c>
      <c r="AB2292">
        <f>$B$9*AS2292+$C$9*AT2292</f>
        <v>0</v>
      </c>
      <c r="AC2292">
        <f>AB2292*AD2292</f>
        <v>0</v>
      </c>
      <c r="AD2292">
        <f>($B$9*$D$7+$C$9*$D$7)/($B$9+$C$9)</f>
        <v>0</v>
      </c>
      <c r="AE2292">
        <f>($B$9*$K$7+$C$9*$K$7)/($B$9+$C$9)</f>
        <v>0</v>
      </c>
      <c r="AF2292">
        <v>10</v>
      </c>
      <c r="AG2292">
        <v>1551453406.6</v>
      </c>
      <c r="AH2292">
        <v>391.598</v>
      </c>
      <c r="AI2292">
        <v>396.793</v>
      </c>
      <c r="AJ2292">
        <v>8.39875</v>
      </c>
      <c r="AK2292">
        <v>8.2633</v>
      </c>
      <c r="AL2292">
        <v>1462.83</v>
      </c>
      <c r="AM2292">
        <v>100.533</v>
      </c>
      <c r="AN2292">
        <v>0.0212082</v>
      </c>
      <c r="AO2292">
        <v>6.16391</v>
      </c>
      <c r="AP2292">
        <v>999.9</v>
      </c>
      <c r="AQ2292">
        <v>999.9</v>
      </c>
      <c r="AR2292">
        <v>10015.6</v>
      </c>
      <c r="AS2292">
        <v>0</v>
      </c>
      <c r="AT2292">
        <v>214.88</v>
      </c>
      <c r="AU2292">
        <v>0</v>
      </c>
      <c r="AV2292" t="s">
        <v>208</v>
      </c>
      <c r="AW2292">
        <v>0</v>
      </c>
      <c r="AX2292">
        <v>-0.747</v>
      </c>
      <c r="AY2292">
        <v>-0.067</v>
      </c>
      <c r="AZ2292">
        <v>0</v>
      </c>
      <c r="BA2292">
        <v>0</v>
      </c>
      <c r="BB2292">
        <v>0</v>
      </c>
      <c r="BC2292">
        <v>0</v>
      </c>
      <c r="BD2292">
        <v>-75.7984071428571</v>
      </c>
      <c r="BE2292">
        <v>20.0213862783816</v>
      </c>
      <c r="BF2292">
        <v>3.54203262060433</v>
      </c>
      <c r="BG2292">
        <v>0</v>
      </c>
      <c r="BH2292">
        <v>-2.9442230952381</v>
      </c>
      <c r="BI2292">
        <v>0.136366303975294</v>
      </c>
      <c r="BJ2292">
        <v>0.0353589568694509</v>
      </c>
      <c r="BK2292">
        <v>0</v>
      </c>
      <c r="BL2292">
        <v>0</v>
      </c>
      <c r="BM2292">
        <v>0</v>
      </c>
      <c r="BN2292" t="s">
        <v>209</v>
      </c>
      <c r="BO2292">
        <v>1.88466</v>
      </c>
      <c r="BP2292">
        <v>1.88165</v>
      </c>
      <c r="BQ2292">
        <v>1.88313</v>
      </c>
      <c r="BR2292">
        <v>1.88187</v>
      </c>
      <c r="BS2292">
        <v>1.88381</v>
      </c>
      <c r="BT2292">
        <v>1.88309</v>
      </c>
      <c r="BU2292">
        <v>1.88478</v>
      </c>
      <c r="BV2292">
        <v>1.88232</v>
      </c>
      <c r="BW2292" t="s">
        <v>210</v>
      </c>
      <c r="BX2292" t="s">
        <v>17</v>
      </c>
      <c r="BY2292" t="s">
        <v>17</v>
      </c>
      <c r="BZ2292" t="s">
        <v>17</v>
      </c>
      <c r="CA2292" t="s">
        <v>211</v>
      </c>
      <c r="CB2292" t="s">
        <v>212</v>
      </c>
      <c r="CC2292" t="s">
        <v>213</v>
      </c>
      <c r="CD2292" t="s">
        <v>213</v>
      </c>
      <c r="CE2292" t="s">
        <v>213</v>
      </c>
      <c r="CF2292" t="s">
        <v>213</v>
      </c>
      <c r="CG2292">
        <v>5</v>
      </c>
      <c r="CH2292">
        <v>0</v>
      </c>
      <c r="CI2292">
        <v>0</v>
      </c>
      <c r="CJ2292">
        <v>0</v>
      </c>
      <c r="CK2292">
        <v>0</v>
      </c>
      <c r="CL2292">
        <v>2</v>
      </c>
      <c r="CM2292">
        <v>1335.17</v>
      </c>
      <c r="CN2292">
        <v>2.89249</v>
      </c>
      <c r="CO2292">
        <v>6.7423</v>
      </c>
      <c r="CP2292">
        <v>9.15924</v>
      </c>
      <c r="CQ2292">
        <v>29.9998</v>
      </c>
      <c r="CR2292">
        <v>8.98025</v>
      </c>
      <c r="CS2292">
        <v>9.22853</v>
      </c>
      <c r="CT2292">
        <v>-1</v>
      </c>
      <c r="CU2292">
        <v>1.24228</v>
      </c>
      <c r="CV2292">
        <v>22.6272</v>
      </c>
      <c r="CW2292">
        <v>-999.9</v>
      </c>
      <c r="CX2292">
        <v>400</v>
      </c>
      <c r="CY2292">
        <v>8.04956</v>
      </c>
      <c r="CZ2292">
        <v>103.937</v>
      </c>
      <c r="DA2292">
        <v>103.356</v>
      </c>
    </row>
    <row r="2293" spans="1:105">
      <c r="A2293">
        <v>2279</v>
      </c>
      <c r="B2293">
        <v>1551453408.6</v>
      </c>
      <c r="C2293">
        <v>7109.69999980927</v>
      </c>
      <c r="D2293" t="s">
        <v>4789</v>
      </c>
      <c r="E2293" t="s">
        <v>4790</v>
      </c>
      <c r="F2293">
        <f>J2293+I2293+M2293*K2293</f>
        <v>0</v>
      </c>
      <c r="G2293">
        <f>(1000*AM2293)/(L2293*(AO2293+273.15))</f>
        <v>0</v>
      </c>
      <c r="H2293">
        <f>((G2293*F2293*(1-(AJ2293/1000)))/(100*K2293))*(0.0/60)</f>
        <v>0</v>
      </c>
      <c r="I2293" t="s">
        <v>203</v>
      </c>
      <c r="J2293" t="s">
        <v>204</v>
      </c>
      <c r="K2293" t="s">
        <v>205</v>
      </c>
      <c r="L2293" t="s">
        <v>206</v>
      </c>
      <c r="M2293" t="s">
        <v>4513</v>
      </c>
      <c r="N2293" t="s">
        <v>4514</v>
      </c>
      <c r="O2293" t="s">
        <v>576</v>
      </c>
      <c r="Q2293">
        <v>1551453408.6</v>
      </c>
      <c r="R2293">
        <f>AL2293*Y2293*(AJ2293-AK2293)/(100*AF2293*(1000-Y2293*AJ2293))</f>
        <v>0</v>
      </c>
      <c r="S2293">
        <f>AL2293*Y2293*(AI2293-AH2293*(1000-Y2293*AK2293)/(1000-Y2293*AJ2293))/(100*AF2293)</f>
        <v>0</v>
      </c>
      <c r="T2293">
        <f>(U2293/V2293*100)</f>
        <v>0</v>
      </c>
      <c r="U2293">
        <f>AJ2293*(AM2293+AN2293)/1000</f>
        <v>0</v>
      </c>
      <c r="V2293">
        <f>0.61365*exp(17.502*AO2293/(240.97+AO2293))</f>
        <v>0</v>
      </c>
      <c r="W2293">
        <v>171</v>
      </c>
      <c r="X2293">
        <v>12</v>
      </c>
      <c r="Y2293">
        <f>IF(W2293*$H$11&gt;=AA2293,1.0,(AA2293/(AA2293-W2293*$H$11)))</f>
        <v>0</v>
      </c>
      <c r="Z2293">
        <f>(Y2293-1)*100</f>
        <v>0</v>
      </c>
      <c r="AA2293">
        <f>MAX(0,($B$11+$C$11*AR2293)/(1+$D$11*AR2293)*AM2293/(AO2293+273)*$E$11)</f>
        <v>0</v>
      </c>
      <c r="AB2293">
        <f>$B$9*AS2293+$C$9*AT2293</f>
        <v>0</v>
      </c>
      <c r="AC2293">
        <f>AB2293*AD2293</f>
        <v>0</v>
      </c>
      <c r="AD2293">
        <f>($B$9*$D$7+$C$9*$D$7)/($B$9+$C$9)</f>
        <v>0</v>
      </c>
      <c r="AE2293">
        <f>($B$9*$K$7+$C$9*$K$7)/($B$9+$C$9)</f>
        <v>0</v>
      </c>
      <c r="AF2293">
        <v>10</v>
      </c>
      <c r="AG2293">
        <v>1551453408.6</v>
      </c>
      <c r="AH2293">
        <v>391.581</v>
      </c>
      <c r="AI2293">
        <v>396.83</v>
      </c>
      <c r="AJ2293">
        <v>8.40567</v>
      </c>
      <c r="AK2293">
        <v>8.26373</v>
      </c>
      <c r="AL2293">
        <v>1462.6</v>
      </c>
      <c r="AM2293">
        <v>100.532</v>
      </c>
      <c r="AN2293">
        <v>0.0212152</v>
      </c>
      <c r="AO2293">
        <v>6.15201</v>
      </c>
      <c r="AP2293">
        <v>999.9</v>
      </c>
      <c r="AQ2293">
        <v>999.9</v>
      </c>
      <c r="AR2293">
        <v>9988.12</v>
      </c>
      <c r="AS2293">
        <v>0</v>
      </c>
      <c r="AT2293">
        <v>214.395</v>
      </c>
      <c r="AU2293">
        <v>0</v>
      </c>
      <c r="AV2293" t="s">
        <v>208</v>
      </c>
      <c r="AW2293">
        <v>0</v>
      </c>
      <c r="AX2293">
        <v>-0.747</v>
      </c>
      <c r="AY2293">
        <v>-0.067</v>
      </c>
      <c r="AZ2293">
        <v>0</v>
      </c>
      <c r="BA2293">
        <v>0</v>
      </c>
      <c r="BB2293">
        <v>0</v>
      </c>
      <c r="BC2293">
        <v>0</v>
      </c>
      <c r="BD2293">
        <v>-75.7984071428571</v>
      </c>
      <c r="BE2293">
        <v>20.0213862783816</v>
      </c>
      <c r="BF2293">
        <v>3.54203262060433</v>
      </c>
      <c r="BG2293">
        <v>0</v>
      </c>
      <c r="BH2293">
        <v>-2.9442230952381</v>
      </c>
      <c r="BI2293">
        <v>0.136366303975294</v>
      </c>
      <c r="BJ2293">
        <v>0.0353589568694509</v>
      </c>
      <c r="BK2293">
        <v>0</v>
      </c>
      <c r="BL2293">
        <v>0</v>
      </c>
      <c r="BM2293">
        <v>0</v>
      </c>
      <c r="BN2293" t="s">
        <v>209</v>
      </c>
      <c r="BO2293">
        <v>1.88468</v>
      </c>
      <c r="BP2293">
        <v>1.88164</v>
      </c>
      <c r="BQ2293">
        <v>1.88312</v>
      </c>
      <c r="BR2293">
        <v>1.88187</v>
      </c>
      <c r="BS2293">
        <v>1.88383</v>
      </c>
      <c r="BT2293">
        <v>1.88309</v>
      </c>
      <c r="BU2293">
        <v>1.88477</v>
      </c>
      <c r="BV2293">
        <v>1.88232</v>
      </c>
      <c r="BW2293" t="s">
        <v>210</v>
      </c>
      <c r="BX2293" t="s">
        <v>17</v>
      </c>
      <c r="BY2293" t="s">
        <v>17</v>
      </c>
      <c r="BZ2293" t="s">
        <v>17</v>
      </c>
      <c r="CA2293" t="s">
        <v>211</v>
      </c>
      <c r="CB2293" t="s">
        <v>212</v>
      </c>
      <c r="CC2293" t="s">
        <v>213</v>
      </c>
      <c r="CD2293" t="s">
        <v>213</v>
      </c>
      <c r="CE2293" t="s">
        <v>213</v>
      </c>
      <c r="CF2293" t="s">
        <v>213</v>
      </c>
      <c r="CG2293">
        <v>5</v>
      </c>
      <c r="CH2293">
        <v>0</v>
      </c>
      <c r="CI2293">
        <v>0</v>
      </c>
      <c r="CJ2293">
        <v>0</v>
      </c>
      <c r="CK2293">
        <v>0</v>
      </c>
      <c r="CL2293">
        <v>2</v>
      </c>
      <c r="CM2293">
        <v>1321.81</v>
      </c>
      <c r="CN2293">
        <v>2.89248</v>
      </c>
      <c r="CO2293">
        <v>6.74321</v>
      </c>
      <c r="CP2293">
        <v>9.15726</v>
      </c>
      <c r="CQ2293">
        <v>29.9997</v>
      </c>
      <c r="CR2293">
        <v>8.97859</v>
      </c>
      <c r="CS2293">
        <v>9.22629</v>
      </c>
      <c r="CT2293">
        <v>-1</v>
      </c>
      <c r="CU2293">
        <v>2.70972</v>
      </c>
      <c r="CV2293">
        <v>23.0169</v>
      </c>
      <c r="CW2293">
        <v>-999.9</v>
      </c>
      <c r="CX2293">
        <v>400</v>
      </c>
      <c r="CY2293">
        <v>7.96428</v>
      </c>
      <c r="CZ2293">
        <v>103.938</v>
      </c>
      <c r="DA2293">
        <v>103.357</v>
      </c>
    </row>
    <row r="2294" spans="1:105">
      <c r="A2294">
        <v>2280</v>
      </c>
      <c r="B2294">
        <v>1551453410.6</v>
      </c>
      <c r="C2294">
        <v>7111.69999980927</v>
      </c>
      <c r="D2294" t="s">
        <v>4791</v>
      </c>
      <c r="E2294" t="s">
        <v>4792</v>
      </c>
      <c r="F2294">
        <f>J2294+I2294+M2294*K2294</f>
        <v>0</v>
      </c>
      <c r="G2294">
        <f>(1000*AM2294)/(L2294*(AO2294+273.15))</f>
        <v>0</v>
      </c>
      <c r="H2294">
        <f>((G2294*F2294*(1-(AJ2294/1000)))/(100*K2294))*(0.0/60)</f>
        <v>0</v>
      </c>
      <c r="I2294" t="s">
        <v>203</v>
      </c>
      <c r="J2294" t="s">
        <v>204</v>
      </c>
      <c r="K2294" t="s">
        <v>205</v>
      </c>
      <c r="L2294" t="s">
        <v>206</v>
      </c>
      <c r="M2294" t="s">
        <v>4513</v>
      </c>
      <c r="N2294" t="s">
        <v>4514</v>
      </c>
      <c r="O2294" t="s">
        <v>576</v>
      </c>
      <c r="Q2294">
        <v>1551453410.6</v>
      </c>
      <c r="R2294">
        <f>AL2294*Y2294*(AJ2294-AK2294)/(100*AF2294*(1000-Y2294*AJ2294))</f>
        <v>0</v>
      </c>
      <c r="S2294">
        <f>AL2294*Y2294*(AI2294-AH2294*(1000-Y2294*AK2294)/(1000-Y2294*AJ2294))/(100*AF2294)</f>
        <v>0</v>
      </c>
      <c r="T2294">
        <f>(U2294/V2294*100)</f>
        <v>0</v>
      </c>
      <c r="U2294">
        <f>AJ2294*(AM2294+AN2294)/1000</f>
        <v>0</v>
      </c>
      <c r="V2294">
        <f>0.61365*exp(17.502*AO2294/(240.97+AO2294))</f>
        <v>0</v>
      </c>
      <c r="W2294">
        <v>170</v>
      </c>
      <c r="X2294">
        <v>12</v>
      </c>
      <c r="Y2294">
        <f>IF(W2294*$H$11&gt;=AA2294,1.0,(AA2294/(AA2294-W2294*$H$11)))</f>
        <v>0</v>
      </c>
      <c r="Z2294">
        <f>(Y2294-1)*100</f>
        <v>0</v>
      </c>
      <c r="AA2294">
        <f>MAX(0,($B$11+$C$11*AR2294)/(1+$D$11*AR2294)*AM2294/(AO2294+273)*$E$11)</f>
        <v>0</v>
      </c>
      <c r="AB2294">
        <f>$B$9*AS2294+$C$9*AT2294</f>
        <v>0</v>
      </c>
      <c r="AC2294">
        <f>AB2294*AD2294</f>
        <v>0</v>
      </c>
      <c r="AD2294">
        <f>($B$9*$D$7+$C$9*$D$7)/($B$9+$C$9)</f>
        <v>0</v>
      </c>
      <c r="AE2294">
        <f>($B$9*$K$7+$C$9*$K$7)/($B$9+$C$9)</f>
        <v>0</v>
      </c>
      <c r="AF2294">
        <v>10</v>
      </c>
      <c r="AG2294">
        <v>1551453410.6</v>
      </c>
      <c r="AH2294">
        <v>391.613</v>
      </c>
      <c r="AI2294">
        <v>396.821</v>
      </c>
      <c r="AJ2294">
        <v>8.4065</v>
      </c>
      <c r="AK2294">
        <v>8.2638</v>
      </c>
      <c r="AL2294">
        <v>1462.51</v>
      </c>
      <c r="AM2294">
        <v>100.533</v>
      </c>
      <c r="AN2294">
        <v>0.0213011</v>
      </c>
      <c r="AO2294">
        <v>6.13658</v>
      </c>
      <c r="AP2294">
        <v>999.9</v>
      </c>
      <c r="AQ2294">
        <v>999.9</v>
      </c>
      <c r="AR2294">
        <v>9986.25</v>
      </c>
      <c r="AS2294">
        <v>0</v>
      </c>
      <c r="AT2294">
        <v>213.6</v>
      </c>
      <c r="AU2294">
        <v>0</v>
      </c>
      <c r="AV2294" t="s">
        <v>208</v>
      </c>
      <c r="AW2294">
        <v>0</v>
      </c>
      <c r="AX2294">
        <v>-0.747</v>
      </c>
      <c r="AY2294">
        <v>-0.067</v>
      </c>
      <c r="AZ2294">
        <v>0</v>
      </c>
      <c r="BA2294">
        <v>0</v>
      </c>
      <c r="BB2294">
        <v>0</v>
      </c>
      <c r="BC2294">
        <v>0</v>
      </c>
      <c r="BD2294">
        <v>-75.7984071428571</v>
      </c>
      <c r="BE2294">
        <v>20.0213862783816</v>
      </c>
      <c r="BF2294">
        <v>3.54203262060433</v>
      </c>
      <c r="BG2294">
        <v>0</v>
      </c>
      <c r="BH2294">
        <v>-2.9442230952381</v>
      </c>
      <c r="BI2294">
        <v>0.136366303975294</v>
      </c>
      <c r="BJ2294">
        <v>0.0353589568694509</v>
      </c>
      <c r="BK2294">
        <v>0</v>
      </c>
      <c r="BL2294">
        <v>0</v>
      </c>
      <c r="BM2294">
        <v>0</v>
      </c>
      <c r="BN2294" t="s">
        <v>209</v>
      </c>
      <c r="BO2294">
        <v>1.88468</v>
      </c>
      <c r="BP2294">
        <v>1.88163</v>
      </c>
      <c r="BQ2294">
        <v>1.88313</v>
      </c>
      <c r="BR2294">
        <v>1.88187</v>
      </c>
      <c r="BS2294">
        <v>1.88384</v>
      </c>
      <c r="BT2294">
        <v>1.88309</v>
      </c>
      <c r="BU2294">
        <v>1.88478</v>
      </c>
      <c r="BV2294">
        <v>1.88232</v>
      </c>
      <c r="BW2294" t="s">
        <v>210</v>
      </c>
      <c r="BX2294" t="s">
        <v>17</v>
      </c>
      <c r="BY2294" t="s">
        <v>17</v>
      </c>
      <c r="BZ2294" t="s">
        <v>17</v>
      </c>
      <c r="CA2294" t="s">
        <v>211</v>
      </c>
      <c r="CB2294" t="s">
        <v>212</v>
      </c>
      <c r="CC2294" t="s">
        <v>213</v>
      </c>
      <c r="CD2294" t="s">
        <v>213</v>
      </c>
      <c r="CE2294" t="s">
        <v>213</v>
      </c>
      <c r="CF2294" t="s">
        <v>213</v>
      </c>
      <c r="CG2294">
        <v>5</v>
      </c>
      <c r="CH2294">
        <v>0</v>
      </c>
      <c r="CI2294">
        <v>0</v>
      </c>
      <c r="CJ2294">
        <v>0</v>
      </c>
      <c r="CK2294">
        <v>0</v>
      </c>
      <c r="CL2294">
        <v>2</v>
      </c>
      <c r="CM2294">
        <v>1322.63</v>
      </c>
      <c r="CN2294">
        <v>2.89248</v>
      </c>
      <c r="CO2294">
        <v>6.74415</v>
      </c>
      <c r="CP2294">
        <v>9.15559</v>
      </c>
      <c r="CQ2294">
        <v>29.9997</v>
      </c>
      <c r="CR2294">
        <v>8.97665</v>
      </c>
      <c r="CS2294">
        <v>9.22406</v>
      </c>
      <c r="CT2294">
        <v>-1</v>
      </c>
      <c r="CU2294">
        <v>4.28181</v>
      </c>
      <c r="CV2294">
        <v>23.0169</v>
      </c>
      <c r="CW2294">
        <v>-999.9</v>
      </c>
      <c r="CX2294">
        <v>400</v>
      </c>
      <c r="CY2294">
        <v>7.87636</v>
      </c>
      <c r="CZ2294">
        <v>103.938</v>
      </c>
      <c r="DA2294">
        <v>103.357</v>
      </c>
    </row>
    <row r="2295" spans="1:105">
      <c r="A2295">
        <v>2281</v>
      </c>
      <c r="B2295">
        <v>1551453412.6</v>
      </c>
      <c r="C2295">
        <v>7113.69999980927</v>
      </c>
      <c r="D2295" t="s">
        <v>4793</v>
      </c>
      <c r="E2295" t="s">
        <v>4794</v>
      </c>
      <c r="F2295">
        <f>J2295+I2295+M2295*K2295</f>
        <v>0</v>
      </c>
      <c r="G2295">
        <f>(1000*AM2295)/(L2295*(AO2295+273.15))</f>
        <v>0</v>
      </c>
      <c r="H2295">
        <f>((G2295*F2295*(1-(AJ2295/1000)))/(100*K2295))*(0.0/60)</f>
        <v>0</v>
      </c>
      <c r="I2295" t="s">
        <v>203</v>
      </c>
      <c r="J2295" t="s">
        <v>204</v>
      </c>
      <c r="K2295" t="s">
        <v>205</v>
      </c>
      <c r="L2295" t="s">
        <v>206</v>
      </c>
      <c r="M2295" t="s">
        <v>4513</v>
      </c>
      <c r="N2295" t="s">
        <v>4514</v>
      </c>
      <c r="O2295" t="s">
        <v>576</v>
      </c>
      <c r="Q2295">
        <v>1551453412.6</v>
      </c>
      <c r="R2295">
        <f>AL2295*Y2295*(AJ2295-AK2295)/(100*AF2295*(1000-Y2295*AJ2295))</f>
        <v>0</v>
      </c>
      <c r="S2295">
        <f>AL2295*Y2295*(AI2295-AH2295*(1000-Y2295*AK2295)/(1000-Y2295*AJ2295))/(100*AF2295)</f>
        <v>0</v>
      </c>
      <c r="T2295">
        <f>(U2295/V2295*100)</f>
        <v>0</v>
      </c>
      <c r="U2295">
        <f>AJ2295*(AM2295+AN2295)/1000</f>
        <v>0</v>
      </c>
      <c r="V2295">
        <f>0.61365*exp(17.502*AO2295/(240.97+AO2295))</f>
        <v>0</v>
      </c>
      <c r="W2295">
        <v>161</v>
      </c>
      <c r="X2295">
        <v>11</v>
      </c>
      <c r="Y2295">
        <f>IF(W2295*$H$11&gt;=AA2295,1.0,(AA2295/(AA2295-W2295*$H$11)))</f>
        <v>0</v>
      </c>
      <c r="Z2295">
        <f>(Y2295-1)*100</f>
        <v>0</v>
      </c>
      <c r="AA2295">
        <f>MAX(0,($B$11+$C$11*AR2295)/(1+$D$11*AR2295)*AM2295/(AO2295+273)*$E$11)</f>
        <v>0</v>
      </c>
      <c r="AB2295">
        <f>$B$9*AS2295+$C$9*AT2295</f>
        <v>0</v>
      </c>
      <c r="AC2295">
        <f>AB2295*AD2295</f>
        <v>0</v>
      </c>
      <c r="AD2295">
        <f>($B$9*$D$7+$C$9*$D$7)/($B$9+$C$9)</f>
        <v>0</v>
      </c>
      <c r="AE2295">
        <f>($B$9*$K$7+$C$9*$K$7)/($B$9+$C$9)</f>
        <v>0</v>
      </c>
      <c r="AF2295">
        <v>10</v>
      </c>
      <c r="AG2295">
        <v>1551453412.6</v>
      </c>
      <c r="AH2295">
        <v>391.602</v>
      </c>
      <c r="AI2295">
        <v>396.782</v>
      </c>
      <c r="AJ2295">
        <v>8.41085</v>
      </c>
      <c r="AK2295">
        <v>8.26366</v>
      </c>
      <c r="AL2295">
        <v>1462.08</v>
      </c>
      <c r="AM2295">
        <v>100.533</v>
      </c>
      <c r="AN2295">
        <v>0.021442</v>
      </c>
      <c r="AO2295">
        <v>6.13212</v>
      </c>
      <c r="AP2295">
        <v>999.9</v>
      </c>
      <c r="AQ2295">
        <v>999.9</v>
      </c>
      <c r="AR2295">
        <v>9980</v>
      </c>
      <c r="AS2295">
        <v>0</v>
      </c>
      <c r="AT2295">
        <v>212.418</v>
      </c>
      <c r="AU2295">
        <v>0</v>
      </c>
      <c r="AV2295" t="s">
        <v>208</v>
      </c>
      <c r="AW2295">
        <v>0</v>
      </c>
      <c r="AX2295">
        <v>-0.747</v>
      </c>
      <c r="AY2295">
        <v>-0.067</v>
      </c>
      <c r="AZ2295">
        <v>0</v>
      </c>
      <c r="BA2295">
        <v>0</v>
      </c>
      <c r="BB2295">
        <v>0</v>
      </c>
      <c r="BC2295">
        <v>0</v>
      </c>
      <c r="BD2295">
        <v>-75.7984071428571</v>
      </c>
      <c r="BE2295">
        <v>20.0213862783816</v>
      </c>
      <c r="BF2295">
        <v>3.54203262060433</v>
      </c>
      <c r="BG2295">
        <v>0</v>
      </c>
      <c r="BH2295">
        <v>-2.9442230952381</v>
      </c>
      <c r="BI2295">
        <v>0.136366303975294</v>
      </c>
      <c r="BJ2295">
        <v>0.0353589568694509</v>
      </c>
      <c r="BK2295">
        <v>0</v>
      </c>
      <c r="BL2295">
        <v>0</v>
      </c>
      <c r="BM2295">
        <v>0</v>
      </c>
      <c r="BN2295" t="s">
        <v>209</v>
      </c>
      <c r="BO2295">
        <v>1.88467</v>
      </c>
      <c r="BP2295">
        <v>1.88163</v>
      </c>
      <c r="BQ2295">
        <v>1.88312</v>
      </c>
      <c r="BR2295">
        <v>1.88187</v>
      </c>
      <c r="BS2295">
        <v>1.88382</v>
      </c>
      <c r="BT2295">
        <v>1.88309</v>
      </c>
      <c r="BU2295">
        <v>1.88478</v>
      </c>
      <c r="BV2295">
        <v>1.88232</v>
      </c>
      <c r="BW2295" t="s">
        <v>210</v>
      </c>
      <c r="BX2295" t="s">
        <v>17</v>
      </c>
      <c r="BY2295" t="s">
        <v>17</v>
      </c>
      <c r="BZ2295" t="s">
        <v>17</v>
      </c>
      <c r="CA2295" t="s">
        <v>211</v>
      </c>
      <c r="CB2295" t="s">
        <v>212</v>
      </c>
      <c r="CC2295" t="s">
        <v>213</v>
      </c>
      <c r="CD2295" t="s">
        <v>213</v>
      </c>
      <c r="CE2295" t="s">
        <v>213</v>
      </c>
      <c r="CF2295" t="s">
        <v>213</v>
      </c>
      <c r="CG2295">
        <v>5</v>
      </c>
      <c r="CH2295">
        <v>0</v>
      </c>
      <c r="CI2295">
        <v>0</v>
      </c>
      <c r="CJ2295">
        <v>0</v>
      </c>
      <c r="CK2295">
        <v>0</v>
      </c>
      <c r="CL2295">
        <v>2</v>
      </c>
      <c r="CM2295">
        <v>1329.5</v>
      </c>
      <c r="CN2295">
        <v>2.89248</v>
      </c>
      <c r="CO2295">
        <v>6.74535</v>
      </c>
      <c r="CP2295">
        <v>9.15368</v>
      </c>
      <c r="CQ2295">
        <v>29.9999</v>
      </c>
      <c r="CR2295">
        <v>8.97499</v>
      </c>
      <c r="CS2295">
        <v>9.22233</v>
      </c>
      <c r="CT2295">
        <v>-1</v>
      </c>
      <c r="CU2295">
        <v>6.18415</v>
      </c>
      <c r="CV2295">
        <v>23.0169</v>
      </c>
      <c r="CW2295">
        <v>-999.9</v>
      </c>
      <c r="CX2295">
        <v>400</v>
      </c>
      <c r="CY2295">
        <v>7.78872</v>
      </c>
      <c r="CZ2295">
        <v>103.936</v>
      </c>
      <c r="DA2295">
        <v>103.357</v>
      </c>
    </row>
    <row r="2296" spans="1:105">
      <c r="A2296">
        <v>2282</v>
      </c>
      <c r="B2296">
        <v>1551453415.1</v>
      </c>
      <c r="C2296">
        <v>7116.19999980927</v>
      </c>
      <c r="D2296" t="s">
        <v>4795</v>
      </c>
      <c r="E2296" t="s">
        <v>4796</v>
      </c>
      <c r="F2296">
        <f>J2296+I2296+M2296*K2296</f>
        <v>0</v>
      </c>
      <c r="G2296">
        <f>(1000*AM2296)/(L2296*(AO2296+273.15))</f>
        <v>0</v>
      </c>
      <c r="H2296">
        <f>((G2296*F2296*(1-(AJ2296/1000)))/(100*K2296))*(0.0/60)</f>
        <v>0</v>
      </c>
      <c r="I2296" t="s">
        <v>203</v>
      </c>
      <c r="J2296" t="s">
        <v>204</v>
      </c>
      <c r="K2296" t="s">
        <v>205</v>
      </c>
      <c r="L2296" t="s">
        <v>206</v>
      </c>
      <c r="M2296" t="s">
        <v>4513</v>
      </c>
      <c r="N2296" t="s">
        <v>4514</v>
      </c>
      <c r="O2296" t="s">
        <v>576</v>
      </c>
      <c r="Q2296">
        <v>1551453415.1</v>
      </c>
      <c r="R2296">
        <f>AL2296*Y2296*(AJ2296-AK2296)/(100*AF2296*(1000-Y2296*AJ2296))</f>
        <v>0</v>
      </c>
      <c r="S2296">
        <f>AL2296*Y2296*(AI2296-AH2296*(1000-Y2296*AK2296)/(1000-Y2296*AJ2296))/(100*AF2296)</f>
        <v>0</v>
      </c>
      <c r="T2296">
        <f>(U2296/V2296*100)</f>
        <v>0</v>
      </c>
      <c r="U2296">
        <f>AJ2296*(AM2296+AN2296)/1000</f>
        <v>0</v>
      </c>
      <c r="V2296">
        <f>0.61365*exp(17.502*AO2296/(240.97+AO2296))</f>
        <v>0</v>
      </c>
      <c r="W2296">
        <v>149</v>
      </c>
      <c r="X2296">
        <v>10</v>
      </c>
      <c r="Y2296">
        <f>IF(W2296*$H$11&gt;=AA2296,1.0,(AA2296/(AA2296-W2296*$H$11)))</f>
        <v>0</v>
      </c>
      <c r="Z2296">
        <f>(Y2296-1)*100</f>
        <v>0</v>
      </c>
      <c r="AA2296">
        <f>MAX(0,($B$11+$C$11*AR2296)/(1+$D$11*AR2296)*AM2296/(AO2296+273)*$E$11)</f>
        <v>0</v>
      </c>
      <c r="AB2296">
        <f>$B$9*AS2296+$C$9*AT2296</f>
        <v>0</v>
      </c>
      <c r="AC2296">
        <f>AB2296*AD2296</f>
        <v>0</v>
      </c>
      <c r="AD2296">
        <f>($B$9*$D$7+$C$9*$D$7)/($B$9+$C$9)</f>
        <v>0</v>
      </c>
      <c r="AE2296">
        <f>($B$9*$K$7+$C$9*$K$7)/($B$9+$C$9)</f>
        <v>0</v>
      </c>
      <c r="AF2296">
        <v>10</v>
      </c>
      <c r="AG2296">
        <v>1551453415.1</v>
      </c>
      <c r="AH2296">
        <v>391.587</v>
      </c>
      <c r="AI2296">
        <v>396.804</v>
      </c>
      <c r="AJ2296">
        <v>8.42341</v>
      </c>
      <c r="AK2296">
        <v>8.26259</v>
      </c>
      <c r="AL2296">
        <v>1462.16</v>
      </c>
      <c r="AM2296">
        <v>100.533</v>
      </c>
      <c r="AN2296">
        <v>0.0215366</v>
      </c>
      <c r="AO2296">
        <v>6.14739</v>
      </c>
      <c r="AP2296">
        <v>999.9</v>
      </c>
      <c r="AQ2296">
        <v>999.9</v>
      </c>
      <c r="AR2296">
        <v>9986.25</v>
      </c>
      <c r="AS2296">
        <v>0</v>
      </c>
      <c r="AT2296">
        <v>211.803</v>
      </c>
      <c r="AU2296">
        <v>0</v>
      </c>
      <c r="AV2296" t="s">
        <v>208</v>
      </c>
      <c r="AW2296">
        <v>0</v>
      </c>
      <c r="AX2296">
        <v>-0.747</v>
      </c>
      <c r="AY2296">
        <v>-0.067</v>
      </c>
      <c r="AZ2296">
        <v>0</v>
      </c>
      <c r="BA2296">
        <v>0</v>
      </c>
      <c r="BB2296">
        <v>0</v>
      </c>
      <c r="BC2296">
        <v>0</v>
      </c>
      <c r="BD2296">
        <v>-75.7984071428571</v>
      </c>
      <c r="BE2296">
        <v>20.0213862783816</v>
      </c>
      <c r="BF2296">
        <v>3.54203262060433</v>
      </c>
      <c r="BG2296">
        <v>0</v>
      </c>
      <c r="BH2296">
        <v>-2.9442230952381</v>
      </c>
      <c r="BI2296">
        <v>0.136366303975294</v>
      </c>
      <c r="BJ2296">
        <v>0.0353589568694509</v>
      </c>
      <c r="BK2296">
        <v>0</v>
      </c>
      <c r="BL2296">
        <v>0</v>
      </c>
      <c r="BM2296">
        <v>0</v>
      </c>
      <c r="BN2296" t="s">
        <v>209</v>
      </c>
      <c r="BO2296">
        <v>1.88465</v>
      </c>
      <c r="BP2296">
        <v>1.88165</v>
      </c>
      <c r="BQ2296">
        <v>1.88312</v>
      </c>
      <c r="BR2296">
        <v>1.88187</v>
      </c>
      <c r="BS2296">
        <v>1.88382</v>
      </c>
      <c r="BT2296">
        <v>1.88309</v>
      </c>
      <c r="BU2296">
        <v>1.88478</v>
      </c>
      <c r="BV2296">
        <v>1.88232</v>
      </c>
      <c r="BW2296" t="s">
        <v>210</v>
      </c>
      <c r="BX2296" t="s">
        <v>17</v>
      </c>
      <c r="BY2296" t="s">
        <v>17</v>
      </c>
      <c r="BZ2296" t="s">
        <v>17</v>
      </c>
      <c r="CA2296" t="s">
        <v>211</v>
      </c>
      <c r="CB2296" t="s">
        <v>212</v>
      </c>
      <c r="CC2296" t="s">
        <v>213</v>
      </c>
      <c r="CD2296" t="s">
        <v>213</v>
      </c>
      <c r="CE2296" t="s">
        <v>213</v>
      </c>
      <c r="CF2296" t="s">
        <v>213</v>
      </c>
      <c r="CG2296">
        <v>5</v>
      </c>
      <c r="CH2296">
        <v>0</v>
      </c>
      <c r="CI2296">
        <v>0</v>
      </c>
      <c r="CJ2296">
        <v>0</v>
      </c>
      <c r="CK2296">
        <v>0</v>
      </c>
      <c r="CL2296">
        <v>2</v>
      </c>
      <c r="CM2296">
        <v>1337.93</v>
      </c>
      <c r="CN2296">
        <v>2.89031</v>
      </c>
      <c r="CO2296">
        <v>6.74702</v>
      </c>
      <c r="CP2296">
        <v>9.15091</v>
      </c>
      <c r="CQ2296">
        <v>29.9998</v>
      </c>
      <c r="CR2296">
        <v>8.97319</v>
      </c>
      <c r="CS2296">
        <v>9.22018</v>
      </c>
      <c r="CT2296">
        <v>-1</v>
      </c>
      <c r="CU2296">
        <v>9.03542</v>
      </c>
      <c r="CV2296">
        <v>23.4072</v>
      </c>
      <c r="CW2296">
        <v>-999.9</v>
      </c>
      <c r="CX2296">
        <v>400</v>
      </c>
      <c r="CY2296">
        <v>7.67165</v>
      </c>
      <c r="CZ2296">
        <v>103.937</v>
      </c>
      <c r="DA2296">
        <v>103.357</v>
      </c>
    </row>
    <row r="2297" spans="1:105">
      <c r="A2297">
        <v>2283</v>
      </c>
      <c r="B2297">
        <v>1551453417.1</v>
      </c>
      <c r="C2297">
        <v>7118.19999980927</v>
      </c>
      <c r="D2297" t="s">
        <v>4797</v>
      </c>
      <c r="E2297" t="s">
        <v>4798</v>
      </c>
      <c r="F2297">
        <f>J2297+I2297+M2297*K2297</f>
        <v>0</v>
      </c>
      <c r="G2297">
        <f>(1000*AM2297)/(L2297*(AO2297+273.15))</f>
        <v>0</v>
      </c>
      <c r="H2297">
        <f>((G2297*F2297*(1-(AJ2297/1000)))/(100*K2297))*(0.0/60)</f>
        <v>0</v>
      </c>
      <c r="I2297" t="s">
        <v>203</v>
      </c>
      <c r="J2297" t="s">
        <v>204</v>
      </c>
      <c r="K2297" t="s">
        <v>205</v>
      </c>
      <c r="L2297" t="s">
        <v>206</v>
      </c>
      <c r="M2297" t="s">
        <v>4513</v>
      </c>
      <c r="N2297" t="s">
        <v>4514</v>
      </c>
      <c r="O2297" t="s">
        <v>576</v>
      </c>
      <c r="Q2297">
        <v>1551453417.1</v>
      </c>
      <c r="R2297">
        <f>AL2297*Y2297*(AJ2297-AK2297)/(100*AF2297*(1000-Y2297*AJ2297))</f>
        <v>0</v>
      </c>
      <c r="S2297">
        <f>AL2297*Y2297*(AI2297-AH2297*(1000-Y2297*AK2297)/(1000-Y2297*AJ2297))/(100*AF2297)</f>
        <v>0</v>
      </c>
      <c r="T2297">
        <f>(U2297/V2297*100)</f>
        <v>0</v>
      </c>
      <c r="U2297">
        <f>AJ2297*(AM2297+AN2297)/1000</f>
        <v>0</v>
      </c>
      <c r="V2297">
        <f>0.61365*exp(17.502*AO2297/(240.97+AO2297))</f>
        <v>0</v>
      </c>
      <c r="W2297">
        <v>144</v>
      </c>
      <c r="X2297">
        <v>10</v>
      </c>
      <c r="Y2297">
        <f>IF(W2297*$H$11&gt;=AA2297,1.0,(AA2297/(AA2297-W2297*$H$11)))</f>
        <v>0</v>
      </c>
      <c r="Z2297">
        <f>(Y2297-1)*100</f>
        <v>0</v>
      </c>
      <c r="AA2297">
        <f>MAX(0,($B$11+$C$11*AR2297)/(1+$D$11*AR2297)*AM2297/(AO2297+273)*$E$11)</f>
        <v>0</v>
      </c>
      <c r="AB2297">
        <f>$B$9*AS2297+$C$9*AT2297</f>
        <v>0</v>
      </c>
      <c r="AC2297">
        <f>AB2297*AD2297</f>
        <v>0</v>
      </c>
      <c r="AD2297">
        <f>($B$9*$D$7+$C$9*$D$7)/($B$9+$C$9)</f>
        <v>0</v>
      </c>
      <c r="AE2297">
        <f>($B$9*$K$7+$C$9*$K$7)/($B$9+$C$9)</f>
        <v>0</v>
      </c>
      <c r="AF2297">
        <v>10</v>
      </c>
      <c r="AG2297">
        <v>1551453417.1</v>
      </c>
      <c r="AH2297">
        <v>391.588</v>
      </c>
      <c r="AI2297">
        <v>396.809</v>
      </c>
      <c r="AJ2297">
        <v>8.43194</v>
      </c>
      <c r="AK2297">
        <v>8.26219</v>
      </c>
      <c r="AL2297">
        <v>1462.06</v>
      </c>
      <c r="AM2297">
        <v>100.533</v>
      </c>
      <c r="AN2297">
        <v>0.0214144</v>
      </c>
      <c r="AO2297">
        <v>6.16359</v>
      </c>
      <c r="AP2297">
        <v>999.9</v>
      </c>
      <c r="AQ2297">
        <v>999.9</v>
      </c>
      <c r="AR2297">
        <v>9996.25</v>
      </c>
      <c r="AS2297">
        <v>0</v>
      </c>
      <c r="AT2297">
        <v>210.957</v>
      </c>
      <c r="AU2297">
        <v>0</v>
      </c>
      <c r="AV2297" t="s">
        <v>208</v>
      </c>
      <c r="AW2297">
        <v>0</v>
      </c>
      <c r="AX2297">
        <v>-0.747</v>
      </c>
      <c r="AY2297">
        <v>-0.067</v>
      </c>
      <c r="AZ2297">
        <v>0</v>
      </c>
      <c r="BA2297">
        <v>0</v>
      </c>
      <c r="BB2297">
        <v>0</v>
      </c>
      <c r="BC2297">
        <v>0</v>
      </c>
      <c r="BD2297">
        <v>-75.7984071428571</v>
      </c>
      <c r="BE2297">
        <v>20.0213862783816</v>
      </c>
      <c r="BF2297">
        <v>3.54203262060433</v>
      </c>
      <c r="BG2297">
        <v>0</v>
      </c>
      <c r="BH2297">
        <v>-2.9442230952381</v>
      </c>
      <c r="BI2297">
        <v>0.136366303975294</v>
      </c>
      <c r="BJ2297">
        <v>0.0353589568694509</v>
      </c>
      <c r="BK2297">
        <v>0</v>
      </c>
      <c r="BL2297">
        <v>0</v>
      </c>
      <c r="BM2297">
        <v>0</v>
      </c>
      <c r="BN2297" t="s">
        <v>209</v>
      </c>
      <c r="BO2297">
        <v>1.88468</v>
      </c>
      <c r="BP2297">
        <v>1.88165</v>
      </c>
      <c r="BQ2297">
        <v>1.88314</v>
      </c>
      <c r="BR2297">
        <v>1.88187</v>
      </c>
      <c r="BS2297">
        <v>1.88382</v>
      </c>
      <c r="BT2297">
        <v>1.88309</v>
      </c>
      <c r="BU2297">
        <v>1.88479</v>
      </c>
      <c r="BV2297">
        <v>1.88232</v>
      </c>
      <c r="BW2297" t="s">
        <v>210</v>
      </c>
      <c r="BX2297" t="s">
        <v>17</v>
      </c>
      <c r="BY2297" t="s">
        <v>17</v>
      </c>
      <c r="BZ2297" t="s">
        <v>17</v>
      </c>
      <c r="CA2297" t="s">
        <v>211</v>
      </c>
      <c r="CB2297" t="s">
        <v>212</v>
      </c>
      <c r="CC2297" t="s">
        <v>213</v>
      </c>
      <c r="CD2297" t="s">
        <v>213</v>
      </c>
      <c r="CE2297" t="s">
        <v>213</v>
      </c>
      <c r="CF2297" t="s">
        <v>213</v>
      </c>
      <c r="CG2297">
        <v>5</v>
      </c>
      <c r="CH2297">
        <v>0</v>
      </c>
      <c r="CI2297">
        <v>0</v>
      </c>
      <c r="CJ2297">
        <v>0</v>
      </c>
      <c r="CK2297">
        <v>0</v>
      </c>
      <c r="CL2297">
        <v>2</v>
      </c>
      <c r="CM2297">
        <v>1341.83</v>
      </c>
      <c r="CN2297">
        <v>2.89031</v>
      </c>
      <c r="CO2297">
        <v>6.74848</v>
      </c>
      <c r="CP2297">
        <v>9.14868</v>
      </c>
      <c r="CQ2297">
        <v>29.9998</v>
      </c>
      <c r="CR2297">
        <v>8.97153</v>
      </c>
      <c r="CS2297">
        <v>9.21795</v>
      </c>
      <c r="CT2297">
        <v>-1</v>
      </c>
      <c r="CU2297">
        <v>11.7107</v>
      </c>
      <c r="CV2297">
        <v>23.4072</v>
      </c>
      <c r="CW2297">
        <v>-999.9</v>
      </c>
      <c r="CX2297">
        <v>400</v>
      </c>
      <c r="CY2297">
        <v>7.58266</v>
      </c>
      <c r="CZ2297">
        <v>103.938</v>
      </c>
      <c r="DA2297">
        <v>103.357</v>
      </c>
    </row>
    <row r="2298" spans="1:105">
      <c r="A2298">
        <v>2284</v>
      </c>
      <c r="B2298">
        <v>1551453419.1</v>
      </c>
      <c r="C2298">
        <v>7120.19999980927</v>
      </c>
      <c r="D2298" t="s">
        <v>4799</v>
      </c>
      <c r="E2298" t="s">
        <v>4800</v>
      </c>
      <c r="F2298">
        <f>J2298+I2298+M2298*K2298</f>
        <v>0</v>
      </c>
      <c r="G2298">
        <f>(1000*AM2298)/(L2298*(AO2298+273.15))</f>
        <v>0</v>
      </c>
      <c r="H2298">
        <f>((G2298*F2298*(1-(AJ2298/1000)))/(100*K2298))*(0.0/60)</f>
        <v>0</v>
      </c>
      <c r="I2298" t="s">
        <v>203</v>
      </c>
      <c r="J2298" t="s">
        <v>204</v>
      </c>
      <c r="K2298" t="s">
        <v>205</v>
      </c>
      <c r="L2298" t="s">
        <v>206</v>
      </c>
      <c r="M2298" t="s">
        <v>4513</v>
      </c>
      <c r="N2298" t="s">
        <v>4514</v>
      </c>
      <c r="O2298" t="s">
        <v>576</v>
      </c>
      <c r="Q2298">
        <v>1551453419.1</v>
      </c>
      <c r="R2298">
        <f>AL2298*Y2298*(AJ2298-AK2298)/(100*AF2298*(1000-Y2298*AJ2298))</f>
        <v>0</v>
      </c>
      <c r="S2298">
        <f>AL2298*Y2298*(AI2298-AH2298*(1000-Y2298*AK2298)/(1000-Y2298*AJ2298))/(100*AF2298)</f>
        <v>0</v>
      </c>
      <c r="T2298">
        <f>(U2298/V2298*100)</f>
        <v>0</v>
      </c>
      <c r="U2298">
        <f>AJ2298*(AM2298+AN2298)/1000</f>
        <v>0</v>
      </c>
      <c r="V2298">
        <f>0.61365*exp(17.502*AO2298/(240.97+AO2298))</f>
        <v>0</v>
      </c>
      <c r="W2298">
        <v>149</v>
      </c>
      <c r="X2298">
        <v>10</v>
      </c>
      <c r="Y2298">
        <f>IF(W2298*$H$11&gt;=AA2298,1.0,(AA2298/(AA2298-W2298*$H$11)))</f>
        <v>0</v>
      </c>
      <c r="Z2298">
        <f>(Y2298-1)*100</f>
        <v>0</v>
      </c>
      <c r="AA2298">
        <f>MAX(0,($B$11+$C$11*AR2298)/(1+$D$11*AR2298)*AM2298/(AO2298+273)*$E$11)</f>
        <v>0</v>
      </c>
      <c r="AB2298">
        <f>$B$9*AS2298+$C$9*AT2298</f>
        <v>0</v>
      </c>
      <c r="AC2298">
        <f>AB2298*AD2298</f>
        <v>0</v>
      </c>
      <c r="AD2298">
        <f>($B$9*$D$7+$C$9*$D$7)/($B$9+$C$9)</f>
        <v>0</v>
      </c>
      <c r="AE2298">
        <f>($B$9*$K$7+$C$9*$K$7)/($B$9+$C$9)</f>
        <v>0</v>
      </c>
      <c r="AF2298">
        <v>10</v>
      </c>
      <c r="AG2298">
        <v>1551453419.1</v>
      </c>
      <c r="AH2298">
        <v>391.606</v>
      </c>
      <c r="AI2298">
        <v>396.809</v>
      </c>
      <c r="AJ2298">
        <v>8.43647</v>
      </c>
      <c r="AK2298">
        <v>8.26283</v>
      </c>
      <c r="AL2298">
        <v>1461.55</v>
      </c>
      <c r="AM2298">
        <v>100.532</v>
      </c>
      <c r="AN2298">
        <v>0.0213782</v>
      </c>
      <c r="AO2298">
        <v>6.16186</v>
      </c>
      <c r="AP2298">
        <v>999.9</v>
      </c>
      <c r="AQ2298">
        <v>999.9</v>
      </c>
      <c r="AR2298">
        <v>10025</v>
      </c>
      <c r="AS2298">
        <v>0</v>
      </c>
      <c r="AT2298">
        <v>210.17</v>
      </c>
      <c r="AU2298">
        <v>0</v>
      </c>
      <c r="AV2298" t="s">
        <v>208</v>
      </c>
      <c r="AW2298">
        <v>0</v>
      </c>
      <c r="AX2298">
        <v>-0.747</v>
      </c>
      <c r="AY2298">
        <v>-0.067</v>
      </c>
      <c r="AZ2298">
        <v>0</v>
      </c>
      <c r="BA2298">
        <v>0</v>
      </c>
      <c r="BB2298">
        <v>0</v>
      </c>
      <c r="BC2298">
        <v>0</v>
      </c>
      <c r="BD2298">
        <v>-75.7984071428571</v>
      </c>
      <c r="BE2298">
        <v>20.0213862783816</v>
      </c>
      <c r="BF2298">
        <v>3.54203262060433</v>
      </c>
      <c r="BG2298">
        <v>0</v>
      </c>
      <c r="BH2298">
        <v>-2.9442230952381</v>
      </c>
      <c r="BI2298">
        <v>0.136366303975294</v>
      </c>
      <c r="BJ2298">
        <v>0.0353589568694509</v>
      </c>
      <c r="BK2298">
        <v>0</v>
      </c>
      <c r="BL2298">
        <v>0</v>
      </c>
      <c r="BM2298">
        <v>0</v>
      </c>
      <c r="BN2298" t="s">
        <v>209</v>
      </c>
      <c r="BO2298">
        <v>1.8847</v>
      </c>
      <c r="BP2298">
        <v>1.88164</v>
      </c>
      <c r="BQ2298">
        <v>1.88315</v>
      </c>
      <c r="BR2298">
        <v>1.88187</v>
      </c>
      <c r="BS2298">
        <v>1.88381</v>
      </c>
      <c r="BT2298">
        <v>1.88309</v>
      </c>
      <c r="BU2298">
        <v>1.88479</v>
      </c>
      <c r="BV2298">
        <v>1.88232</v>
      </c>
      <c r="BW2298" t="s">
        <v>210</v>
      </c>
      <c r="BX2298" t="s">
        <v>17</v>
      </c>
      <c r="BY2298" t="s">
        <v>17</v>
      </c>
      <c r="BZ2298" t="s">
        <v>17</v>
      </c>
      <c r="CA2298" t="s">
        <v>211</v>
      </c>
      <c r="CB2298" t="s">
        <v>212</v>
      </c>
      <c r="CC2298" t="s">
        <v>213</v>
      </c>
      <c r="CD2298" t="s">
        <v>213</v>
      </c>
      <c r="CE2298" t="s">
        <v>213</v>
      </c>
      <c r="CF2298" t="s">
        <v>213</v>
      </c>
      <c r="CG2298">
        <v>5</v>
      </c>
      <c r="CH2298">
        <v>0</v>
      </c>
      <c r="CI2298">
        <v>0</v>
      </c>
      <c r="CJ2298">
        <v>0</v>
      </c>
      <c r="CK2298">
        <v>0</v>
      </c>
      <c r="CL2298">
        <v>2</v>
      </c>
      <c r="CM2298">
        <v>1337.62</v>
      </c>
      <c r="CN2298">
        <v>2.89246</v>
      </c>
      <c r="CO2298">
        <v>6.74993</v>
      </c>
      <c r="CP2298">
        <v>9.14646</v>
      </c>
      <c r="CQ2298">
        <v>29.9997</v>
      </c>
      <c r="CR2298">
        <v>8.96988</v>
      </c>
      <c r="CS2298">
        <v>9.21572</v>
      </c>
      <c r="CT2298">
        <v>-1</v>
      </c>
      <c r="CU2298">
        <v>14.6965</v>
      </c>
      <c r="CV2298">
        <v>23.4072</v>
      </c>
      <c r="CW2298">
        <v>-999.9</v>
      </c>
      <c r="CX2298">
        <v>400</v>
      </c>
      <c r="CY2298">
        <v>7.49261</v>
      </c>
      <c r="CZ2298">
        <v>103.938</v>
      </c>
      <c r="DA2298">
        <v>103.358</v>
      </c>
    </row>
    <row r="2299" spans="1:105">
      <c r="A2299">
        <v>2285</v>
      </c>
      <c r="B2299">
        <v>1551453421.1</v>
      </c>
      <c r="C2299">
        <v>7122.19999980927</v>
      </c>
      <c r="D2299" t="s">
        <v>4801</v>
      </c>
      <c r="E2299" t="s">
        <v>4802</v>
      </c>
      <c r="F2299">
        <f>J2299+I2299+M2299*K2299</f>
        <v>0</v>
      </c>
      <c r="G2299">
        <f>(1000*AM2299)/(L2299*(AO2299+273.15))</f>
        <v>0</v>
      </c>
      <c r="H2299">
        <f>((G2299*F2299*(1-(AJ2299/1000)))/(100*K2299))*(0.0/60)</f>
        <v>0</v>
      </c>
      <c r="I2299" t="s">
        <v>203</v>
      </c>
      <c r="J2299" t="s">
        <v>204</v>
      </c>
      <c r="K2299" t="s">
        <v>205</v>
      </c>
      <c r="L2299" t="s">
        <v>206</v>
      </c>
      <c r="M2299" t="s">
        <v>4513</v>
      </c>
      <c r="N2299" t="s">
        <v>4514</v>
      </c>
      <c r="O2299" t="s">
        <v>576</v>
      </c>
      <c r="Q2299">
        <v>1551453421.1</v>
      </c>
      <c r="R2299">
        <f>AL2299*Y2299*(AJ2299-AK2299)/(100*AF2299*(1000-Y2299*AJ2299))</f>
        <v>0</v>
      </c>
      <c r="S2299">
        <f>AL2299*Y2299*(AI2299-AH2299*(1000-Y2299*AK2299)/(1000-Y2299*AJ2299))/(100*AF2299)</f>
        <v>0</v>
      </c>
      <c r="T2299">
        <f>(U2299/V2299*100)</f>
        <v>0</v>
      </c>
      <c r="U2299">
        <f>AJ2299*(AM2299+AN2299)/1000</f>
        <v>0</v>
      </c>
      <c r="V2299">
        <f>0.61365*exp(17.502*AO2299/(240.97+AO2299))</f>
        <v>0</v>
      </c>
      <c r="W2299">
        <v>156</v>
      </c>
      <c r="X2299">
        <v>11</v>
      </c>
      <c r="Y2299">
        <f>IF(W2299*$H$11&gt;=AA2299,1.0,(AA2299/(AA2299-W2299*$H$11)))</f>
        <v>0</v>
      </c>
      <c r="Z2299">
        <f>(Y2299-1)*100</f>
        <v>0</v>
      </c>
      <c r="AA2299">
        <f>MAX(0,($B$11+$C$11*AR2299)/(1+$D$11*AR2299)*AM2299/(AO2299+273)*$E$11)</f>
        <v>0</v>
      </c>
      <c r="AB2299">
        <f>$B$9*AS2299+$C$9*AT2299</f>
        <v>0</v>
      </c>
      <c r="AC2299">
        <f>AB2299*AD2299</f>
        <v>0</v>
      </c>
      <c r="AD2299">
        <f>($B$9*$D$7+$C$9*$D$7)/($B$9+$C$9)</f>
        <v>0</v>
      </c>
      <c r="AE2299">
        <f>($B$9*$K$7+$C$9*$K$7)/($B$9+$C$9)</f>
        <v>0</v>
      </c>
      <c r="AF2299">
        <v>10</v>
      </c>
      <c r="AG2299">
        <v>1551453421.1</v>
      </c>
      <c r="AH2299">
        <v>391.588</v>
      </c>
      <c r="AI2299">
        <v>396.787</v>
      </c>
      <c r="AJ2299">
        <v>8.43929</v>
      </c>
      <c r="AK2299">
        <v>8.26194</v>
      </c>
      <c r="AL2299">
        <v>1460.67</v>
      </c>
      <c r="AM2299">
        <v>100.531</v>
      </c>
      <c r="AN2299">
        <v>0.0213259</v>
      </c>
      <c r="AO2299">
        <v>6.15143</v>
      </c>
      <c r="AP2299">
        <v>999.9</v>
      </c>
      <c r="AQ2299">
        <v>999.9</v>
      </c>
      <c r="AR2299">
        <v>10007.5</v>
      </c>
      <c r="AS2299">
        <v>0</v>
      </c>
      <c r="AT2299">
        <v>210.483</v>
      </c>
      <c r="AU2299">
        <v>0</v>
      </c>
      <c r="AV2299" t="s">
        <v>208</v>
      </c>
      <c r="AW2299">
        <v>0</v>
      </c>
      <c r="AX2299">
        <v>-0.747</v>
      </c>
      <c r="AY2299">
        <v>-0.067</v>
      </c>
      <c r="AZ2299">
        <v>0</v>
      </c>
      <c r="BA2299">
        <v>0</v>
      </c>
      <c r="BB2299">
        <v>0</v>
      </c>
      <c r="BC2299">
        <v>0</v>
      </c>
      <c r="BD2299">
        <v>-75.7984071428571</v>
      </c>
      <c r="BE2299">
        <v>20.0213862783816</v>
      </c>
      <c r="BF2299">
        <v>3.54203262060433</v>
      </c>
      <c r="BG2299">
        <v>0</v>
      </c>
      <c r="BH2299">
        <v>-2.9442230952381</v>
      </c>
      <c r="BI2299">
        <v>0.136366303975294</v>
      </c>
      <c r="BJ2299">
        <v>0.0353589568694509</v>
      </c>
      <c r="BK2299">
        <v>0</v>
      </c>
      <c r="BL2299">
        <v>0</v>
      </c>
      <c r="BM2299">
        <v>0</v>
      </c>
      <c r="BN2299" t="s">
        <v>209</v>
      </c>
      <c r="BO2299">
        <v>1.88471</v>
      </c>
      <c r="BP2299">
        <v>1.88165</v>
      </c>
      <c r="BQ2299">
        <v>1.88315</v>
      </c>
      <c r="BR2299">
        <v>1.88187</v>
      </c>
      <c r="BS2299">
        <v>1.88381</v>
      </c>
      <c r="BT2299">
        <v>1.88309</v>
      </c>
      <c r="BU2299">
        <v>1.8848</v>
      </c>
      <c r="BV2299">
        <v>1.88232</v>
      </c>
      <c r="BW2299" t="s">
        <v>210</v>
      </c>
      <c r="BX2299" t="s">
        <v>17</v>
      </c>
      <c r="BY2299" t="s">
        <v>17</v>
      </c>
      <c r="BZ2299" t="s">
        <v>17</v>
      </c>
      <c r="CA2299" t="s">
        <v>211</v>
      </c>
      <c r="CB2299" t="s">
        <v>212</v>
      </c>
      <c r="CC2299" t="s">
        <v>213</v>
      </c>
      <c r="CD2299" t="s">
        <v>213</v>
      </c>
      <c r="CE2299" t="s">
        <v>213</v>
      </c>
      <c r="CF2299" t="s">
        <v>213</v>
      </c>
      <c r="CG2299">
        <v>5</v>
      </c>
      <c r="CH2299">
        <v>0</v>
      </c>
      <c r="CI2299">
        <v>0</v>
      </c>
      <c r="CJ2299">
        <v>0</v>
      </c>
      <c r="CK2299">
        <v>0</v>
      </c>
      <c r="CL2299">
        <v>2</v>
      </c>
      <c r="CM2299">
        <v>1331.69</v>
      </c>
      <c r="CN2299">
        <v>2.89246</v>
      </c>
      <c r="CO2299">
        <v>6.75125</v>
      </c>
      <c r="CP2299">
        <v>9.14425</v>
      </c>
      <c r="CQ2299">
        <v>29.9998</v>
      </c>
      <c r="CR2299">
        <v>8.9685</v>
      </c>
      <c r="CS2299">
        <v>9.21349</v>
      </c>
      <c r="CT2299">
        <v>-1</v>
      </c>
      <c r="CU2299">
        <v>17.9897</v>
      </c>
      <c r="CV2299">
        <v>23.7946</v>
      </c>
      <c r="CW2299">
        <v>-999.9</v>
      </c>
      <c r="CX2299">
        <v>400</v>
      </c>
      <c r="CY2299">
        <v>7.40421</v>
      </c>
      <c r="CZ2299">
        <v>103.938</v>
      </c>
      <c r="DA2299">
        <v>103.358</v>
      </c>
    </row>
    <row r="2300" spans="1:105">
      <c r="A2300">
        <v>2286</v>
      </c>
      <c r="B2300">
        <v>1551453423.1</v>
      </c>
      <c r="C2300">
        <v>7124.19999980927</v>
      </c>
      <c r="D2300" t="s">
        <v>4803</v>
      </c>
      <c r="E2300" t="s">
        <v>4804</v>
      </c>
      <c r="F2300">
        <f>J2300+I2300+M2300*K2300</f>
        <v>0</v>
      </c>
      <c r="G2300">
        <f>(1000*AM2300)/(L2300*(AO2300+273.15))</f>
        <v>0</v>
      </c>
      <c r="H2300">
        <f>((G2300*F2300*(1-(AJ2300/1000)))/(100*K2300))*(0.0/60)</f>
        <v>0</v>
      </c>
      <c r="I2300" t="s">
        <v>203</v>
      </c>
      <c r="J2300" t="s">
        <v>204</v>
      </c>
      <c r="K2300" t="s">
        <v>205</v>
      </c>
      <c r="L2300" t="s">
        <v>206</v>
      </c>
      <c r="M2300" t="s">
        <v>4513</v>
      </c>
      <c r="N2300" t="s">
        <v>4514</v>
      </c>
      <c r="O2300" t="s">
        <v>576</v>
      </c>
      <c r="Q2300">
        <v>1551453423.1</v>
      </c>
      <c r="R2300">
        <f>AL2300*Y2300*(AJ2300-AK2300)/(100*AF2300*(1000-Y2300*AJ2300))</f>
        <v>0</v>
      </c>
      <c r="S2300">
        <f>AL2300*Y2300*(AI2300-AH2300*(1000-Y2300*AK2300)/(1000-Y2300*AJ2300))/(100*AF2300)</f>
        <v>0</v>
      </c>
      <c r="T2300">
        <f>(U2300/V2300*100)</f>
        <v>0</v>
      </c>
      <c r="U2300">
        <f>AJ2300*(AM2300+AN2300)/1000</f>
        <v>0</v>
      </c>
      <c r="V2300">
        <f>0.61365*exp(17.502*AO2300/(240.97+AO2300))</f>
        <v>0</v>
      </c>
      <c r="W2300">
        <v>152</v>
      </c>
      <c r="X2300">
        <v>10</v>
      </c>
      <c r="Y2300">
        <f>IF(W2300*$H$11&gt;=AA2300,1.0,(AA2300/(AA2300-W2300*$H$11)))</f>
        <v>0</v>
      </c>
      <c r="Z2300">
        <f>(Y2300-1)*100</f>
        <v>0</v>
      </c>
      <c r="AA2300">
        <f>MAX(0,($B$11+$C$11*AR2300)/(1+$D$11*AR2300)*AM2300/(AO2300+273)*$E$11)</f>
        <v>0</v>
      </c>
      <c r="AB2300">
        <f>$B$9*AS2300+$C$9*AT2300</f>
        <v>0</v>
      </c>
      <c r="AC2300">
        <f>AB2300*AD2300</f>
        <v>0</v>
      </c>
      <c r="AD2300">
        <f>($B$9*$D$7+$C$9*$D$7)/($B$9+$C$9)</f>
        <v>0</v>
      </c>
      <c r="AE2300">
        <f>($B$9*$K$7+$C$9*$K$7)/($B$9+$C$9)</f>
        <v>0</v>
      </c>
      <c r="AF2300">
        <v>10</v>
      </c>
      <c r="AG2300">
        <v>1551453423.1</v>
      </c>
      <c r="AH2300">
        <v>391.599</v>
      </c>
      <c r="AI2300">
        <v>396.779</v>
      </c>
      <c r="AJ2300">
        <v>8.43999</v>
      </c>
      <c r="AK2300">
        <v>8.26212</v>
      </c>
      <c r="AL2300">
        <v>1460.37</v>
      </c>
      <c r="AM2300">
        <v>100.532</v>
      </c>
      <c r="AN2300">
        <v>0.0212764</v>
      </c>
      <c r="AO2300">
        <v>6.14</v>
      </c>
      <c r="AP2300">
        <v>999.9</v>
      </c>
      <c r="AQ2300">
        <v>999.9</v>
      </c>
      <c r="AR2300">
        <v>10017.5</v>
      </c>
      <c r="AS2300">
        <v>0</v>
      </c>
      <c r="AT2300">
        <v>211.181</v>
      </c>
      <c r="AU2300">
        <v>0</v>
      </c>
      <c r="AV2300" t="s">
        <v>208</v>
      </c>
      <c r="AW2300">
        <v>0</v>
      </c>
      <c r="AX2300">
        <v>-0.747</v>
      </c>
      <c r="AY2300">
        <v>-0.067</v>
      </c>
      <c r="AZ2300">
        <v>0</v>
      </c>
      <c r="BA2300">
        <v>0</v>
      </c>
      <c r="BB2300">
        <v>0</v>
      </c>
      <c r="BC2300">
        <v>0</v>
      </c>
      <c r="BD2300">
        <v>-75.7984071428571</v>
      </c>
      <c r="BE2300">
        <v>20.0213862783816</v>
      </c>
      <c r="BF2300">
        <v>3.54203262060433</v>
      </c>
      <c r="BG2300">
        <v>0</v>
      </c>
      <c r="BH2300">
        <v>-2.9442230952381</v>
      </c>
      <c r="BI2300">
        <v>0.136366303975294</v>
      </c>
      <c r="BJ2300">
        <v>0.0353589568694509</v>
      </c>
      <c r="BK2300">
        <v>0</v>
      </c>
      <c r="BL2300">
        <v>0</v>
      </c>
      <c r="BM2300">
        <v>0</v>
      </c>
      <c r="BN2300" t="s">
        <v>209</v>
      </c>
      <c r="BO2300">
        <v>1.88471</v>
      </c>
      <c r="BP2300">
        <v>1.88162</v>
      </c>
      <c r="BQ2300">
        <v>1.88313</v>
      </c>
      <c r="BR2300">
        <v>1.88187</v>
      </c>
      <c r="BS2300">
        <v>1.88382</v>
      </c>
      <c r="BT2300">
        <v>1.88309</v>
      </c>
      <c r="BU2300">
        <v>1.88483</v>
      </c>
      <c r="BV2300">
        <v>1.88232</v>
      </c>
      <c r="BW2300" t="s">
        <v>210</v>
      </c>
      <c r="BX2300" t="s">
        <v>17</v>
      </c>
      <c r="BY2300" t="s">
        <v>17</v>
      </c>
      <c r="BZ2300" t="s">
        <v>17</v>
      </c>
      <c r="CA2300" t="s">
        <v>211</v>
      </c>
      <c r="CB2300" t="s">
        <v>212</v>
      </c>
      <c r="CC2300" t="s">
        <v>213</v>
      </c>
      <c r="CD2300" t="s">
        <v>213</v>
      </c>
      <c r="CE2300" t="s">
        <v>213</v>
      </c>
      <c r="CF2300" t="s">
        <v>213</v>
      </c>
      <c r="CG2300">
        <v>5</v>
      </c>
      <c r="CH2300">
        <v>0</v>
      </c>
      <c r="CI2300">
        <v>0</v>
      </c>
      <c r="CJ2300">
        <v>0</v>
      </c>
      <c r="CK2300">
        <v>0</v>
      </c>
      <c r="CL2300">
        <v>2</v>
      </c>
      <c r="CM2300">
        <v>1334.7</v>
      </c>
      <c r="CN2300">
        <v>2.89246</v>
      </c>
      <c r="CO2300">
        <v>6.75264</v>
      </c>
      <c r="CP2300">
        <v>9.14202</v>
      </c>
      <c r="CQ2300">
        <v>29.9999</v>
      </c>
      <c r="CR2300">
        <v>8.96685</v>
      </c>
      <c r="CS2300">
        <v>9.21133</v>
      </c>
      <c r="CT2300">
        <v>-1</v>
      </c>
      <c r="CU2300">
        <v>21.6324</v>
      </c>
      <c r="CV2300">
        <v>23.7946</v>
      </c>
      <c r="CW2300">
        <v>-999.9</v>
      </c>
      <c r="CX2300">
        <v>400</v>
      </c>
      <c r="CY2300">
        <v>7.31668</v>
      </c>
      <c r="CZ2300">
        <v>103.937</v>
      </c>
      <c r="DA2300">
        <v>103.358</v>
      </c>
    </row>
    <row r="2301" spans="1:105">
      <c r="A2301">
        <v>2287</v>
      </c>
      <c r="B2301">
        <v>1551453425.1</v>
      </c>
      <c r="C2301">
        <v>7126.19999980927</v>
      </c>
      <c r="D2301" t="s">
        <v>4805</v>
      </c>
      <c r="E2301" t="s">
        <v>4806</v>
      </c>
      <c r="F2301">
        <f>J2301+I2301+M2301*K2301</f>
        <v>0</v>
      </c>
      <c r="G2301">
        <f>(1000*AM2301)/(L2301*(AO2301+273.15))</f>
        <v>0</v>
      </c>
      <c r="H2301">
        <f>((G2301*F2301*(1-(AJ2301/1000)))/(100*K2301))*(0.0/60)</f>
        <v>0</v>
      </c>
      <c r="I2301" t="s">
        <v>203</v>
      </c>
      <c r="J2301" t="s">
        <v>204</v>
      </c>
      <c r="K2301" t="s">
        <v>205</v>
      </c>
      <c r="L2301" t="s">
        <v>206</v>
      </c>
      <c r="M2301" t="s">
        <v>4513</v>
      </c>
      <c r="N2301" t="s">
        <v>4514</v>
      </c>
      <c r="O2301" t="s">
        <v>576</v>
      </c>
      <c r="Q2301">
        <v>1551453425.1</v>
      </c>
      <c r="R2301">
        <f>AL2301*Y2301*(AJ2301-AK2301)/(100*AF2301*(1000-Y2301*AJ2301))</f>
        <v>0</v>
      </c>
      <c r="S2301">
        <f>AL2301*Y2301*(AI2301-AH2301*(1000-Y2301*AK2301)/(1000-Y2301*AJ2301))/(100*AF2301)</f>
        <v>0</v>
      </c>
      <c r="T2301">
        <f>(U2301/V2301*100)</f>
        <v>0</v>
      </c>
      <c r="U2301">
        <f>AJ2301*(AM2301+AN2301)/1000</f>
        <v>0</v>
      </c>
      <c r="V2301">
        <f>0.61365*exp(17.502*AO2301/(240.97+AO2301))</f>
        <v>0</v>
      </c>
      <c r="W2301">
        <v>140</v>
      </c>
      <c r="X2301">
        <v>10</v>
      </c>
      <c r="Y2301">
        <f>IF(W2301*$H$11&gt;=AA2301,1.0,(AA2301/(AA2301-W2301*$H$11)))</f>
        <v>0</v>
      </c>
      <c r="Z2301">
        <f>(Y2301-1)*100</f>
        <v>0</v>
      </c>
      <c r="AA2301">
        <f>MAX(0,($B$11+$C$11*AR2301)/(1+$D$11*AR2301)*AM2301/(AO2301+273)*$E$11)</f>
        <v>0</v>
      </c>
      <c r="AB2301">
        <f>$B$9*AS2301+$C$9*AT2301</f>
        <v>0</v>
      </c>
      <c r="AC2301">
        <f>AB2301*AD2301</f>
        <v>0</v>
      </c>
      <c r="AD2301">
        <f>($B$9*$D$7+$C$9*$D$7)/($B$9+$C$9)</f>
        <v>0</v>
      </c>
      <c r="AE2301">
        <f>($B$9*$K$7+$C$9*$K$7)/($B$9+$C$9)</f>
        <v>0</v>
      </c>
      <c r="AF2301">
        <v>10</v>
      </c>
      <c r="AG2301">
        <v>1551453425.1</v>
      </c>
      <c r="AH2301">
        <v>391.618</v>
      </c>
      <c r="AI2301">
        <v>396.81</v>
      </c>
      <c r="AJ2301">
        <v>8.44532</v>
      </c>
      <c r="AK2301">
        <v>8.26253</v>
      </c>
      <c r="AL2301">
        <v>1460.04</v>
      </c>
      <c r="AM2301">
        <v>100.533</v>
      </c>
      <c r="AN2301">
        <v>0.0212225</v>
      </c>
      <c r="AO2301">
        <v>6.13861</v>
      </c>
      <c r="AP2301">
        <v>999.9</v>
      </c>
      <c r="AQ2301">
        <v>999.9</v>
      </c>
      <c r="AR2301">
        <v>10030</v>
      </c>
      <c r="AS2301">
        <v>0</v>
      </c>
      <c r="AT2301">
        <v>211.682</v>
      </c>
      <c r="AU2301">
        <v>0</v>
      </c>
      <c r="AV2301" t="s">
        <v>208</v>
      </c>
      <c r="AW2301">
        <v>0</v>
      </c>
      <c r="AX2301">
        <v>-0.747</v>
      </c>
      <c r="AY2301">
        <v>-0.067</v>
      </c>
      <c r="AZ2301">
        <v>0</v>
      </c>
      <c r="BA2301">
        <v>0</v>
      </c>
      <c r="BB2301">
        <v>0</v>
      </c>
      <c r="BC2301">
        <v>0</v>
      </c>
      <c r="BD2301">
        <v>-75.7984071428571</v>
      </c>
      <c r="BE2301">
        <v>20.0213862783816</v>
      </c>
      <c r="BF2301">
        <v>3.54203262060433</v>
      </c>
      <c r="BG2301">
        <v>0</v>
      </c>
      <c r="BH2301">
        <v>-2.9442230952381</v>
      </c>
      <c r="BI2301">
        <v>0.136366303975294</v>
      </c>
      <c r="BJ2301">
        <v>0.0353589568694509</v>
      </c>
      <c r="BK2301">
        <v>0</v>
      </c>
      <c r="BL2301">
        <v>0</v>
      </c>
      <c r="BM2301">
        <v>0</v>
      </c>
      <c r="BN2301" t="s">
        <v>209</v>
      </c>
      <c r="BO2301">
        <v>1.88469</v>
      </c>
      <c r="BP2301">
        <v>1.88162</v>
      </c>
      <c r="BQ2301">
        <v>1.88312</v>
      </c>
      <c r="BR2301">
        <v>1.88187</v>
      </c>
      <c r="BS2301">
        <v>1.88381</v>
      </c>
      <c r="BT2301">
        <v>1.88309</v>
      </c>
      <c r="BU2301">
        <v>1.88481</v>
      </c>
      <c r="BV2301">
        <v>1.88231</v>
      </c>
      <c r="BW2301" t="s">
        <v>210</v>
      </c>
      <c r="BX2301" t="s">
        <v>17</v>
      </c>
      <c r="BY2301" t="s">
        <v>17</v>
      </c>
      <c r="BZ2301" t="s">
        <v>17</v>
      </c>
      <c r="CA2301" t="s">
        <v>211</v>
      </c>
      <c r="CB2301" t="s">
        <v>212</v>
      </c>
      <c r="CC2301" t="s">
        <v>213</v>
      </c>
      <c r="CD2301" t="s">
        <v>213</v>
      </c>
      <c r="CE2301" t="s">
        <v>213</v>
      </c>
      <c r="CF2301" t="s">
        <v>213</v>
      </c>
      <c r="CG2301">
        <v>5</v>
      </c>
      <c r="CH2301">
        <v>0</v>
      </c>
      <c r="CI2301">
        <v>0</v>
      </c>
      <c r="CJ2301">
        <v>0</v>
      </c>
      <c r="CK2301">
        <v>0</v>
      </c>
      <c r="CL2301">
        <v>2</v>
      </c>
      <c r="CM2301">
        <v>1343.2</v>
      </c>
      <c r="CN2301">
        <v>2.89245</v>
      </c>
      <c r="CO2301">
        <v>6.75414</v>
      </c>
      <c r="CP2301">
        <v>9.13991</v>
      </c>
      <c r="CQ2301">
        <v>29.9998</v>
      </c>
      <c r="CR2301">
        <v>8.96519</v>
      </c>
      <c r="CS2301">
        <v>9.20966</v>
      </c>
      <c r="CT2301">
        <v>-1</v>
      </c>
      <c r="CU2301">
        <v>25.6315</v>
      </c>
      <c r="CV2301">
        <v>23.7946</v>
      </c>
      <c r="CW2301">
        <v>-999.9</v>
      </c>
      <c r="CX2301">
        <v>400</v>
      </c>
      <c r="CY2301">
        <v>7.21797</v>
      </c>
      <c r="CZ2301">
        <v>103.937</v>
      </c>
      <c r="DA2301">
        <v>103.358</v>
      </c>
    </row>
    <row r="2302" spans="1:105">
      <c r="A2302">
        <v>2288</v>
      </c>
      <c r="B2302">
        <v>1551453427.6</v>
      </c>
      <c r="C2302">
        <v>7128.69999980927</v>
      </c>
      <c r="D2302" t="s">
        <v>4807</v>
      </c>
      <c r="E2302" t="s">
        <v>4808</v>
      </c>
      <c r="F2302">
        <f>J2302+I2302+M2302*K2302</f>
        <v>0</v>
      </c>
      <c r="G2302">
        <f>(1000*AM2302)/(L2302*(AO2302+273.15))</f>
        <v>0</v>
      </c>
      <c r="H2302">
        <f>((G2302*F2302*(1-(AJ2302/1000)))/(100*K2302))*(0.0/60)</f>
        <v>0</v>
      </c>
      <c r="I2302" t="s">
        <v>203</v>
      </c>
      <c r="J2302" t="s">
        <v>204</v>
      </c>
      <c r="K2302" t="s">
        <v>205</v>
      </c>
      <c r="L2302" t="s">
        <v>206</v>
      </c>
      <c r="M2302" t="s">
        <v>4513</v>
      </c>
      <c r="N2302" t="s">
        <v>4514</v>
      </c>
      <c r="O2302" t="s">
        <v>576</v>
      </c>
      <c r="Q2302">
        <v>1551453427.6</v>
      </c>
      <c r="R2302">
        <f>AL2302*Y2302*(AJ2302-AK2302)/(100*AF2302*(1000-Y2302*AJ2302))</f>
        <v>0</v>
      </c>
      <c r="S2302">
        <f>AL2302*Y2302*(AI2302-AH2302*(1000-Y2302*AK2302)/(1000-Y2302*AJ2302))/(100*AF2302)</f>
        <v>0</v>
      </c>
      <c r="T2302">
        <f>(U2302/V2302*100)</f>
        <v>0</v>
      </c>
      <c r="U2302">
        <f>AJ2302*(AM2302+AN2302)/1000</f>
        <v>0</v>
      </c>
      <c r="V2302">
        <f>0.61365*exp(17.502*AO2302/(240.97+AO2302))</f>
        <v>0</v>
      </c>
      <c r="W2302">
        <v>143</v>
      </c>
      <c r="X2302">
        <v>10</v>
      </c>
      <c r="Y2302">
        <f>IF(W2302*$H$11&gt;=AA2302,1.0,(AA2302/(AA2302-W2302*$H$11)))</f>
        <v>0</v>
      </c>
      <c r="Z2302">
        <f>(Y2302-1)*100</f>
        <v>0</v>
      </c>
      <c r="AA2302">
        <f>MAX(0,($B$11+$C$11*AR2302)/(1+$D$11*AR2302)*AM2302/(AO2302+273)*$E$11)</f>
        <v>0</v>
      </c>
      <c r="AB2302">
        <f>$B$9*AS2302+$C$9*AT2302</f>
        <v>0</v>
      </c>
      <c r="AC2302">
        <f>AB2302*AD2302</f>
        <v>0</v>
      </c>
      <c r="AD2302">
        <f>($B$9*$D$7+$C$9*$D$7)/($B$9+$C$9)</f>
        <v>0</v>
      </c>
      <c r="AE2302">
        <f>($B$9*$K$7+$C$9*$K$7)/($B$9+$C$9)</f>
        <v>0</v>
      </c>
      <c r="AF2302">
        <v>10</v>
      </c>
      <c r="AG2302">
        <v>1551453427.6</v>
      </c>
      <c r="AH2302">
        <v>391.587</v>
      </c>
      <c r="AI2302">
        <v>396.787</v>
      </c>
      <c r="AJ2302">
        <v>8.45826</v>
      </c>
      <c r="AK2302">
        <v>8.2612</v>
      </c>
      <c r="AL2302">
        <v>1459.65</v>
      </c>
      <c r="AM2302">
        <v>100.533</v>
      </c>
      <c r="AN2302">
        <v>0.0211136</v>
      </c>
      <c r="AO2302">
        <v>6.15241</v>
      </c>
      <c r="AP2302">
        <v>999.9</v>
      </c>
      <c r="AQ2302">
        <v>999.9</v>
      </c>
      <c r="AR2302">
        <v>10005</v>
      </c>
      <c r="AS2302">
        <v>0</v>
      </c>
      <c r="AT2302">
        <v>209.706</v>
      </c>
      <c r="AU2302">
        <v>0</v>
      </c>
      <c r="AV2302" t="s">
        <v>208</v>
      </c>
      <c r="AW2302">
        <v>0</v>
      </c>
      <c r="AX2302">
        <v>-0.747</v>
      </c>
      <c r="AY2302">
        <v>-0.067</v>
      </c>
      <c r="AZ2302">
        <v>0</v>
      </c>
      <c r="BA2302">
        <v>0</v>
      </c>
      <c r="BB2302">
        <v>0</v>
      </c>
      <c r="BC2302">
        <v>0</v>
      </c>
      <c r="BD2302">
        <v>-75.7984071428571</v>
      </c>
      <c r="BE2302">
        <v>20.0213862783816</v>
      </c>
      <c r="BF2302">
        <v>3.54203262060433</v>
      </c>
      <c r="BG2302">
        <v>0</v>
      </c>
      <c r="BH2302">
        <v>-2.9442230952381</v>
      </c>
      <c r="BI2302">
        <v>0.136366303975294</v>
      </c>
      <c r="BJ2302">
        <v>0.0353589568694509</v>
      </c>
      <c r="BK2302">
        <v>0</v>
      </c>
      <c r="BL2302">
        <v>0</v>
      </c>
      <c r="BM2302">
        <v>0</v>
      </c>
      <c r="BN2302" t="s">
        <v>209</v>
      </c>
      <c r="BO2302">
        <v>1.88467</v>
      </c>
      <c r="BP2302">
        <v>1.88162</v>
      </c>
      <c r="BQ2302">
        <v>1.88314</v>
      </c>
      <c r="BR2302">
        <v>1.88187</v>
      </c>
      <c r="BS2302">
        <v>1.88382</v>
      </c>
      <c r="BT2302">
        <v>1.88309</v>
      </c>
      <c r="BU2302">
        <v>1.88479</v>
      </c>
      <c r="BV2302">
        <v>1.88232</v>
      </c>
      <c r="BW2302" t="s">
        <v>210</v>
      </c>
      <c r="BX2302" t="s">
        <v>17</v>
      </c>
      <c r="BY2302" t="s">
        <v>17</v>
      </c>
      <c r="BZ2302" t="s">
        <v>17</v>
      </c>
      <c r="CA2302" t="s">
        <v>211</v>
      </c>
      <c r="CB2302" t="s">
        <v>212</v>
      </c>
      <c r="CC2302" t="s">
        <v>213</v>
      </c>
      <c r="CD2302" t="s">
        <v>213</v>
      </c>
      <c r="CE2302" t="s">
        <v>213</v>
      </c>
      <c r="CF2302" t="s">
        <v>213</v>
      </c>
      <c r="CG2302">
        <v>5</v>
      </c>
      <c r="CH2302">
        <v>0</v>
      </c>
      <c r="CI2302">
        <v>0</v>
      </c>
      <c r="CJ2302">
        <v>0</v>
      </c>
      <c r="CK2302">
        <v>0</v>
      </c>
      <c r="CL2302">
        <v>2</v>
      </c>
      <c r="CM2302">
        <v>1340.5</v>
      </c>
      <c r="CN2302">
        <v>2.89245</v>
      </c>
      <c r="CO2302">
        <v>6.75596</v>
      </c>
      <c r="CP2302">
        <v>9.13785</v>
      </c>
      <c r="CQ2302">
        <v>29.9997</v>
      </c>
      <c r="CR2302">
        <v>8.96313</v>
      </c>
      <c r="CS2302">
        <v>9.20737</v>
      </c>
      <c r="CT2302">
        <v>-1</v>
      </c>
      <c r="CU2302">
        <v>31.1326</v>
      </c>
      <c r="CV2302">
        <v>23.7946</v>
      </c>
      <c r="CW2302">
        <v>-999.9</v>
      </c>
      <c r="CX2302">
        <v>400</v>
      </c>
      <c r="CY2302">
        <v>7.09761</v>
      </c>
      <c r="CZ2302">
        <v>103.937</v>
      </c>
      <c r="DA2302">
        <v>103.358</v>
      </c>
    </row>
    <row r="2303" spans="1:105">
      <c r="A2303">
        <v>2289</v>
      </c>
      <c r="B2303">
        <v>1551453429.6</v>
      </c>
      <c r="C2303">
        <v>7130.69999980927</v>
      </c>
      <c r="D2303" t="s">
        <v>4809</v>
      </c>
      <c r="E2303" t="s">
        <v>4810</v>
      </c>
      <c r="F2303">
        <f>J2303+I2303+M2303*K2303</f>
        <v>0</v>
      </c>
      <c r="G2303">
        <f>(1000*AM2303)/(L2303*(AO2303+273.15))</f>
        <v>0</v>
      </c>
      <c r="H2303">
        <f>((G2303*F2303*(1-(AJ2303/1000)))/(100*K2303))*(0.0/60)</f>
        <v>0</v>
      </c>
      <c r="I2303" t="s">
        <v>203</v>
      </c>
      <c r="J2303" t="s">
        <v>204</v>
      </c>
      <c r="K2303" t="s">
        <v>205</v>
      </c>
      <c r="L2303" t="s">
        <v>206</v>
      </c>
      <c r="M2303" t="s">
        <v>4513</v>
      </c>
      <c r="N2303" t="s">
        <v>4514</v>
      </c>
      <c r="O2303" t="s">
        <v>576</v>
      </c>
      <c r="Q2303">
        <v>1551453429.6</v>
      </c>
      <c r="R2303">
        <f>AL2303*Y2303*(AJ2303-AK2303)/(100*AF2303*(1000-Y2303*AJ2303))</f>
        <v>0</v>
      </c>
      <c r="S2303">
        <f>AL2303*Y2303*(AI2303-AH2303*(1000-Y2303*AK2303)/(1000-Y2303*AJ2303))/(100*AF2303)</f>
        <v>0</v>
      </c>
      <c r="T2303">
        <f>(U2303/V2303*100)</f>
        <v>0</v>
      </c>
      <c r="U2303">
        <f>AJ2303*(AM2303+AN2303)/1000</f>
        <v>0</v>
      </c>
      <c r="V2303">
        <f>0.61365*exp(17.502*AO2303/(240.97+AO2303))</f>
        <v>0</v>
      </c>
      <c r="W2303">
        <v>155</v>
      </c>
      <c r="X2303">
        <v>11</v>
      </c>
      <c r="Y2303">
        <f>IF(W2303*$H$11&gt;=AA2303,1.0,(AA2303/(AA2303-W2303*$H$11)))</f>
        <v>0</v>
      </c>
      <c r="Z2303">
        <f>(Y2303-1)*100</f>
        <v>0</v>
      </c>
      <c r="AA2303">
        <f>MAX(0,($B$11+$C$11*AR2303)/(1+$D$11*AR2303)*AM2303/(AO2303+273)*$E$11)</f>
        <v>0</v>
      </c>
      <c r="AB2303">
        <f>$B$9*AS2303+$C$9*AT2303</f>
        <v>0</v>
      </c>
      <c r="AC2303">
        <f>AB2303*AD2303</f>
        <v>0</v>
      </c>
      <c r="AD2303">
        <f>($B$9*$D$7+$C$9*$D$7)/($B$9+$C$9)</f>
        <v>0</v>
      </c>
      <c r="AE2303">
        <f>($B$9*$K$7+$C$9*$K$7)/($B$9+$C$9)</f>
        <v>0</v>
      </c>
      <c r="AF2303">
        <v>10</v>
      </c>
      <c r="AG2303">
        <v>1551453429.6</v>
      </c>
      <c r="AH2303">
        <v>391.564</v>
      </c>
      <c r="AI2303">
        <v>396.792</v>
      </c>
      <c r="AJ2303">
        <v>8.46796</v>
      </c>
      <c r="AK2303">
        <v>8.2612</v>
      </c>
      <c r="AL2303">
        <v>1459.45</v>
      </c>
      <c r="AM2303">
        <v>100.532</v>
      </c>
      <c r="AN2303">
        <v>0.0209868</v>
      </c>
      <c r="AO2303">
        <v>6.16842</v>
      </c>
      <c r="AP2303">
        <v>999.9</v>
      </c>
      <c r="AQ2303">
        <v>999.9</v>
      </c>
      <c r="AR2303">
        <v>10041.2</v>
      </c>
      <c r="AS2303">
        <v>0</v>
      </c>
      <c r="AT2303">
        <v>204.865</v>
      </c>
      <c r="AU2303">
        <v>0</v>
      </c>
      <c r="AV2303" t="s">
        <v>208</v>
      </c>
      <c r="AW2303">
        <v>0</v>
      </c>
      <c r="AX2303">
        <v>-0.747</v>
      </c>
      <c r="AY2303">
        <v>-0.067</v>
      </c>
      <c r="AZ2303">
        <v>0</v>
      </c>
      <c r="BA2303">
        <v>0</v>
      </c>
      <c r="BB2303">
        <v>0</v>
      </c>
      <c r="BC2303">
        <v>0</v>
      </c>
      <c r="BD2303">
        <v>-75.7984071428571</v>
      </c>
      <c r="BE2303">
        <v>20.0213862783816</v>
      </c>
      <c r="BF2303">
        <v>3.54203262060433</v>
      </c>
      <c r="BG2303">
        <v>0</v>
      </c>
      <c r="BH2303">
        <v>-2.9442230952381</v>
      </c>
      <c r="BI2303">
        <v>0.136366303975294</v>
      </c>
      <c r="BJ2303">
        <v>0.0353589568694509</v>
      </c>
      <c r="BK2303">
        <v>0</v>
      </c>
      <c r="BL2303">
        <v>0</v>
      </c>
      <c r="BM2303">
        <v>0</v>
      </c>
      <c r="BN2303" t="s">
        <v>209</v>
      </c>
      <c r="BO2303">
        <v>1.88469</v>
      </c>
      <c r="BP2303">
        <v>1.88163</v>
      </c>
      <c r="BQ2303">
        <v>1.88314</v>
      </c>
      <c r="BR2303">
        <v>1.88187</v>
      </c>
      <c r="BS2303">
        <v>1.88382</v>
      </c>
      <c r="BT2303">
        <v>1.8831</v>
      </c>
      <c r="BU2303">
        <v>1.88479</v>
      </c>
      <c r="BV2303">
        <v>1.88232</v>
      </c>
      <c r="BW2303" t="s">
        <v>210</v>
      </c>
      <c r="BX2303" t="s">
        <v>17</v>
      </c>
      <c r="BY2303" t="s">
        <v>17</v>
      </c>
      <c r="BZ2303" t="s">
        <v>17</v>
      </c>
      <c r="CA2303" t="s">
        <v>211</v>
      </c>
      <c r="CB2303" t="s">
        <v>212</v>
      </c>
      <c r="CC2303" t="s">
        <v>213</v>
      </c>
      <c r="CD2303" t="s">
        <v>213</v>
      </c>
      <c r="CE2303" t="s">
        <v>213</v>
      </c>
      <c r="CF2303" t="s">
        <v>213</v>
      </c>
      <c r="CG2303">
        <v>5</v>
      </c>
      <c r="CH2303">
        <v>0</v>
      </c>
      <c r="CI2303">
        <v>0</v>
      </c>
      <c r="CJ2303">
        <v>0</v>
      </c>
      <c r="CK2303">
        <v>0</v>
      </c>
      <c r="CL2303">
        <v>2</v>
      </c>
      <c r="CM2303">
        <v>1331.35</v>
      </c>
      <c r="CN2303">
        <v>2.89029</v>
      </c>
      <c r="CO2303">
        <v>6.75731</v>
      </c>
      <c r="CP2303">
        <v>9.13592</v>
      </c>
      <c r="CQ2303">
        <v>29.9997</v>
      </c>
      <c r="CR2303">
        <v>8.96147</v>
      </c>
      <c r="CS2303">
        <v>9.20515</v>
      </c>
      <c r="CT2303">
        <v>-1</v>
      </c>
      <c r="CU2303">
        <v>35.9384</v>
      </c>
      <c r="CV2303">
        <v>24.1676</v>
      </c>
      <c r="CW2303">
        <v>-999.9</v>
      </c>
      <c r="CX2303">
        <v>400</v>
      </c>
      <c r="CY2303">
        <v>7.00485</v>
      </c>
      <c r="CZ2303">
        <v>103.938</v>
      </c>
      <c r="DA2303">
        <v>103.358</v>
      </c>
    </row>
    <row r="2304" spans="1:105">
      <c r="A2304">
        <v>2290</v>
      </c>
      <c r="B2304">
        <v>1551453431.6</v>
      </c>
      <c r="C2304">
        <v>7132.69999980927</v>
      </c>
      <c r="D2304" t="s">
        <v>4811</v>
      </c>
      <c r="E2304" t="s">
        <v>4812</v>
      </c>
      <c r="F2304">
        <f>J2304+I2304+M2304*K2304</f>
        <v>0</v>
      </c>
      <c r="G2304">
        <f>(1000*AM2304)/(L2304*(AO2304+273.15))</f>
        <v>0</v>
      </c>
      <c r="H2304">
        <f>((G2304*F2304*(1-(AJ2304/1000)))/(100*K2304))*(0.0/60)</f>
        <v>0</v>
      </c>
      <c r="I2304" t="s">
        <v>203</v>
      </c>
      <c r="J2304" t="s">
        <v>204</v>
      </c>
      <c r="K2304" t="s">
        <v>205</v>
      </c>
      <c r="L2304" t="s">
        <v>206</v>
      </c>
      <c r="M2304" t="s">
        <v>4513</v>
      </c>
      <c r="N2304" t="s">
        <v>4514</v>
      </c>
      <c r="O2304" t="s">
        <v>576</v>
      </c>
      <c r="Q2304">
        <v>1551453431.6</v>
      </c>
      <c r="R2304">
        <f>AL2304*Y2304*(AJ2304-AK2304)/(100*AF2304*(1000-Y2304*AJ2304))</f>
        <v>0</v>
      </c>
      <c r="S2304">
        <f>AL2304*Y2304*(AI2304-AH2304*(1000-Y2304*AK2304)/(1000-Y2304*AJ2304))/(100*AF2304)</f>
        <v>0</v>
      </c>
      <c r="T2304">
        <f>(U2304/V2304*100)</f>
        <v>0</v>
      </c>
      <c r="U2304">
        <f>AJ2304*(AM2304+AN2304)/1000</f>
        <v>0</v>
      </c>
      <c r="V2304">
        <f>0.61365*exp(17.502*AO2304/(240.97+AO2304))</f>
        <v>0</v>
      </c>
      <c r="W2304">
        <v>149</v>
      </c>
      <c r="X2304">
        <v>10</v>
      </c>
      <c r="Y2304">
        <f>IF(W2304*$H$11&gt;=AA2304,1.0,(AA2304/(AA2304-W2304*$H$11)))</f>
        <v>0</v>
      </c>
      <c r="Z2304">
        <f>(Y2304-1)*100</f>
        <v>0</v>
      </c>
      <c r="AA2304">
        <f>MAX(0,($B$11+$C$11*AR2304)/(1+$D$11*AR2304)*AM2304/(AO2304+273)*$E$11)</f>
        <v>0</v>
      </c>
      <c r="AB2304">
        <f>$B$9*AS2304+$C$9*AT2304</f>
        <v>0</v>
      </c>
      <c r="AC2304">
        <f>AB2304*AD2304</f>
        <v>0</v>
      </c>
      <c r="AD2304">
        <f>($B$9*$D$7+$C$9*$D$7)/($B$9+$C$9)</f>
        <v>0</v>
      </c>
      <c r="AE2304">
        <f>($B$9*$K$7+$C$9*$K$7)/($B$9+$C$9)</f>
        <v>0</v>
      </c>
      <c r="AF2304">
        <v>10</v>
      </c>
      <c r="AG2304">
        <v>1551453431.6</v>
      </c>
      <c r="AH2304">
        <v>391.538</v>
      </c>
      <c r="AI2304">
        <v>396.79</v>
      </c>
      <c r="AJ2304">
        <v>8.4696</v>
      </c>
      <c r="AK2304">
        <v>8.26175</v>
      </c>
      <c r="AL2304">
        <v>1459.28</v>
      </c>
      <c r="AM2304">
        <v>100.531</v>
      </c>
      <c r="AN2304">
        <v>0.0210905</v>
      </c>
      <c r="AO2304">
        <v>6.1627</v>
      </c>
      <c r="AP2304">
        <v>999.9</v>
      </c>
      <c r="AQ2304">
        <v>999.9</v>
      </c>
      <c r="AR2304">
        <v>9982.5</v>
      </c>
      <c r="AS2304">
        <v>0</v>
      </c>
      <c r="AT2304">
        <v>207.749</v>
      </c>
      <c r="AU2304">
        <v>0</v>
      </c>
      <c r="AV2304" t="s">
        <v>208</v>
      </c>
      <c r="AW2304">
        <v>0</v>
      </c>
      <c r="AX2304">
        <v>-0.747</v>
      </c>
      <c r="AY2304">
        <v>-0.067</v>
      </c>
      <c r="AZ2304">
        <v>0</v>
      </c>
      <c r="BA2304">
        <v>0</v>
      </c>
      <c r="BB2304">
        <v>0</v>
      </c>
      <c r="BC2304">
        <v>0</v>
      </c>
      <c r="BD2304">
        <v>-75.7984071428571</v>
      </c>
      <c r="BE2304">
        <v>20.0213862783816</v>
      </c>
      <c r="BF2304">
        <v>3.54203262060433</v>
      </c>
      <c r="BG2304">
        <v>0</v>
      </c>
      <c r="BH2304">
        <v>-2.9442230952381</v>
      </c>
      <c r="BI2304">
        <v>0.136366303975294</v>
      </c>
      <c r="BJ2304">
        <v>0.0353589568694509</v>
      </c>
      <c r="BK2304">
        <v>0</v>
      </c>
      <c r="BL2304">
        <v>0</v>
      </c>
      <c r="BM2304">
        <v>0</v>
      </c>
      <c r="BN2304" t="s">
        <v>209</v>
      </c>
      <c r="BO2304">
        <v>1.8847</v>
      </c>
      <c r="BP2304">
        <v>1.88165</v>
      </c>
      <c r="BQ2304">
        <v>1.88315</v>
      </c>
      <c r="BR2304">
        <v>1.88188</v>
      </c>
      <c r="BS2304">
        <v>1.88382</v>
      </c>
      <c r="BT2304">
        <v>1.8831</v>
      </c>
      <c r="BU2304">
        <v>1.88478</v>
      </c>
      <c r="BV2304">
        <v>1.88232</v>
      </c>
      <c r="BW2304" t="s">
        <v>210</v>
      </c>
      <c r="BX2304" t="s">
        <v>17</v>
      </c>
      <c r="BY2304" t="s">
        <v>17</v>
      </c>
      <c r="BZ2304" t="s">
        <v>17</v>
      </c>
      <c r="CA2304" t="s">
        <v>211</v>
      </c>
      <c r="CB2304" t="s">
        <v>212</v>
      </c>
      <c r="CC2304" t="s">
        <v>213</v>
      </c>
      <c r="CD2304" t="s">
        <v>213</v>
      </c>
      <c r="CE2304" t="s">
        <v>213</v>
      </c>
      <c r="CF2304" t="s">
        <v>213</v>
      </c>
      <c r="CG2304">
        <v>5</v>
      </c>
      <c r="CH2304">
        <v>0</v>
      </c>
      <c r="CI2304">
        <v>0</v>
      </c>
      <c r="CJ2304">
        <v>0</v>
      </c>
      <c r="CK2304">
        <v>0</v>
      </c>
      <c r="CL2304">
        <v>2</v>
      </c>
      <c r="CM2304">
        <v>1335.69</v>
      </c>
      <c r="CN2304">
        <v>2.89028</v>
      </c>
      <c r="CO2304">
        <v>6.75859</v>
      </c>
      <c r="CP2304">
        <v>9.1337</v>
      </c>
      <c r="CQ2304">
        <v>29.9998</v>
      </c>
      <c r="CR2304">
        <v>8.95981</v>
      </c>
      <c r="CS2304">
        <v>9.20294</v>
      </c>
      <c r="CT2304">
        <v>-1</v>
      </c>
      <c r="CU2304">
        <v>40.9917</v>
      </c>
      <c r="CV2304">
        <v>24.1676</v>
      </c>
      <c r="CW2304">
        <v>-999.9</v>
      </c>
      <c r="CX2304">
        <v>400</v>
      </c>
      <c r="CY2304">
        <v>6.92006</v>
      </c>
      <c r="CZ2304">
        <v>103.941</v>
      </c>
      <c r="DA2304">
        <v>103.358</v>
      </c>
    </row>
    <row r="2305" spans="1:105">
      <c r="A2305">
        <v>2291</v>
      </c>
      <c r="B2305">
        <v>1551453433.6</v>
      </c>
      <c r="C2305">
        <v>7134.69999980927</v>
      </c>
      <c r="D2305" t="s">
        <v>4813</v>
      </c>
      <c r="E2305" t="s">
        <v>4814</v>
      </c>
      <c r="F2305">
        <f>J2305+I2305+M2305*K2305</f>
        <v>0</v>
      </c>
      <c r="G2305">
        <f>(1000*AM2305)/(L2305*(AO2305+273.15))</f>
        <v>0</v>
      </c>
      <c r="H2305">
        <f>((G2305*F2305*(1-(AJ2305/1000)))/(100*K2305))*(0.0/60)</f>
        <v>0</v>
      </c>
      <c r="I2305" t="s">
        <v>203</v>
      </c>
      <c r="J2305" t="s">
        <v>204</v>
      </c>
      <c r="K2305" t="s">
        <v>205</v>
      </c>
      <c r="L2305" t="s">
        <v>206</v>
      </c>
      <c r="M2305" t="s">
        <v>4513</v>
      </c>
      <c r="N2305" t="s">
        <v>4514</v>
      </c>
      <c r="O2305" t="s">
        <v>576</v>
      </c>
      <c r="Q2305">
        <v>1551453433.6</v>
      </c>
      <c r="R2305">
        <f>AL2305*Y2305*(AJ2305-AK2305)/(100*AF2305*(1000-Y2305*AJ2305))</f>
        <v>0</v>
      </c>
      <c r="S2305">
        <f>AL2305*Y2305*(AI2305-AH2305*(1000-Y2305*AK2305)/(1000-Y2305*AJ2305))/(100*AF2305)</f>
        <v>0</v>
      </c>
      <c r="T2305">
        <f>(U2305/V2305*100)</f>
        <v>0</v>
      </c>
      <c r="U2305">
        <f>AJ2305*(AM2305+AN2305)/1000</f>
        <v>0</v>
      </c>
      <c r="V2305">
        <f>0.61365*exp(17.502*AO2305/(240.97+AO2305))</f>
        <v>0</v>
      </c>
      <c r="W2305">
        <v>157</v>
      </c>
      <c r="X2305">
        <v>11</v>
      </c>
      <c r="Y2305">
        <f>IF(W2305*$H$11&gt;=AA2305,1.0,(AA2305/(AA2305-W2305*$H$11)))</f>
        <v>0</v>
      </c>
      <c r="Z2305">
        <f>(Y2305-1)*100</f>
        <v>0</v>
      </c>
      <c r="AA2305">
        <f>MAX(0,($B$11+$C$11*AR2305)/(1+$D$11*AR2305)*AM2305/(AO2305+273)*$E$11)</f>
        <v>0</v>
      </c>
      <c r="AB2305">
        <f>$B$9*AS2305+$C$9*AT2305</f>
        <v>0</v>
      </c>
      <c r="AC2305">
        <f>AB2305*AD2305</f>
        <v>0</v>
      </c>
      <c r="AD2305">
        <f>($B$9*$D$7+$C$9*$D$7)/($B$9+$C$9)</f>
        <v>0</v>
      </c>
      <c r="AE2305">
        <f>($B$9*$K$7+$C$9*$K$7)/($B$9+$C$9)</f>
        <v>0</v>
      </c>
      <c r="AF2305">
        <v>10</v>
      </c>
      <c r="AG2305">
        <v>1551453433.6</v>
      </c>
      <c r="AH2305">
        <v>391.545</v>
      </c>
      <c r="AI2305">
        <v>396.771</v>
      </c>
      <c r="AJ2305">
        <v>8.46554</v>
      </c>
      <c r="AK2305">
        <v>8.26155</v>
      </c>
      <c r="AL2305">
        <v>1458.52</v>
      </c>
      <c r="AM2305">
        <v>100.532</v>
      </c>
      <c r="AN2305">
        <v>0.0212267</v>
      </c>
      <c r="AO2305">
        <v>6.1419</v>
      </c>
      <c r="AP2305">
        <v>999.9</v>
      </c>
      <c r="AQ2305">
        <v>999.9</v>
      </c>
      <c r="AR2305">
        <v>9961.88</v>
      </c>
      <c r="AS2305">
        <v>0</v>
      </c>
      <c r="AT2305">
        <v>212.915</v>
      </c>
      <c r="AU2305">
        <v>0</v>
      </c>
      <c r="AV2305" t="s">
        <v>208</v>
      </c>
      <c r="AW2305">
        <v>0</v>
      </c>
      <c r="AX2305">
        <v>-0.747</v>
      </c>
      <c r="AY2305">
        <v>-0.067</v>
      </c>
      <c r="AZ2305">
        <v>0</v>
      </c>
      <c r="BA2305">
        <v>0</v>
      </c>
      <c r="BB2305">
        <v>0</v>
      </c>
      <c r="BC2305">
        <v>0</v>
      </c>
      <c r="BD2305">
        <v>-75.7984071428571</v>
      </c>
      <c r="BE2305">
        <v>20.0213862783816</v>
      </c>
      <c r="BF2305">
        <v>3.54203262060433</v>
      </c>
      <c r="BG2305">
        <v>0</v>
      </c>
      <c r="BH2305">
        <v>-2.9442230952381</v>
      </c>
      <c r="BI2305">
        <v>0.136366303975294</v>
      </c>
      <c r="BJ2305">
        <v>0.0353589568694509</v>
      </c>
      <c r="BK2305">
        <v>0</v>
      </c>
      <c r="BL2305">
        <v>0</v>
      </c>
      <c r="BM2305">
        <v>0</v>
      </c>
      <c r="BN2305" t="s">
        <v>209</v>
      </c>
      <c r="BO2305">
        <v>1.88469</v>
      </c>
      <c r="BP2305">
        <v>1.88165</v>
      </c>
      <c r="BQ2305">
        <v>1.88315</v>
      </c>
      <c r="BR2305">
        <v>1.88189</v>
      </c>
      <c r="BS2305">
        <v>1.88383</v>
      </c>
      <c r="BT2305">
        <v>1.8831</v>
      </c>
      <c r="BU2305">
        <v>1.88478</v>
      </c>
      <c r="BV2305">
        <v>1.88232</v>
      </c>
      <c r="BW2305" t="s">
        <v>210</v>
      </c>
      <c r="BX2305" t="s">
        <v>17</v>
      </c>
      <c r="BY2305" t="s">
        <v>17</v>
      </c>
      <c r="BZ2305" t="s">
        <v>17</v>
      </c>
      <c r="CA2305" t="s">
        <v>211</v>
      </c>
      <c r="CB2305" t="s">
        <v>212</v>
      </c>
      <c r="CC2305" t="s">
        <v>213</v>
      </c>
      <c r="CD2305" t="s">
        <v>213</v>
      </c>
      <c r="CE2305" t="s">
        <v>213</v>
      </c>
      <c r="CF2305" t="s">
        <v>213</v>
      </c>
      <c r="CG2305">
        <v>5</v>
      </c>
      <c r="CH2305">
        <v>0</v>
      </c>
      <c r="CI2305">
        <v>0</v>
      </c>
      <c r="CJ2305">
        <v>0</v>
      </c>
      <c r="CK2305">
        <v>0</v>
      </c>
      <c r="CL2305">
        <v>2</v>
      </c>
      <c r="CM2305">
        <v>1329.35</v>
      </c>
      <c r="CN2305">
        <v>2.89244</v>
      </c>
      <c r="CO2305">
        <v>6.75984</v>
      </c>
      <c r="CP2305">
        <v>9.13149</v>
      </c>
      <c r="CQ2305">
        <v>29.9998</v>
      </c>
      <c r="CR2305">
        <v>8.95763</v>
      </c>
      <c r="CS2305">
        <v>9.20072</v>
      </c>
      <c r="CT2305">
        <v>-1</v>
      </c>
      <c r="CU2305">
        <v>46.4223</v>
      </c>
      <c r="CV2305">
        <v>24.1676</v>
      </c>
      <c r="CW2305">
        <v>-999.9</v>
      </c>
      <c r="CX2305">
        <v>400</v>
      </c>
      <c r="CY2305">
        <v>6.82717</v>
      </c>
      <c r="CZ2305">
        <v>103.944</v>
      </c>
      <c r="DA2305">
        <v>103.359</v>
      </c>
    </row>
    <row r="2306" spans="1:105">
      <c r="A2306">
        <v>2292</v>
      </c>
      <c r="B2306">
        <v>1551453435.6</v>
      </c>
      <c r="C2306">
        <v>7136.69999980927</v>
      </c>
      <c r="D2306" t="s">
        <v>4815</v>
      </c>
      <c r="E2306" t="s">
        <v>4816</v>
      </c>
      <c r="F2306">
        <f>J2306+I2306+M2306*K2306</f>
        <v>0</v>
      </c>
      <c r="G2306">
        <f>(1000*AM2306)/(L2306*(AO2306+273.15))</f>
        <v>0</v>
      </c>
      <c r="H2306">
        <f>((G2306*F2306*(1-(AJ2306/1000)))/(100*K2306))*(0.0/60)</f>
        <v>0</v>
      </c>
      <c r="I2306" t="s">
        <v>203</v>
      </c>
      <c r="J2306" t="s">
        <v>204</v>
      </c>
      <c r="K2306" t="s">
        <v>205</v>
      </c>
      <c r="L2306" t="s">
        <v>206</v>
      </c>
      <c r="M2306" t="s">
        <v>4513</v>
      </c>
      <c r="N2306" t="s">
        <v>4514</v>
      </c>
      <c r="O2306" t="s">
        <v>576</v>
      </c>
      <c r="Q2306">
        <v>1551453435.6</v>
      </c>
      <c r="R2306">
        <f>AL2306*Y2306*(AJ2306-AK2306)/(100*AF2306*(1000-Y2306*AJ2306))</f>
        <v>0</v>
      </c>
      <c r="S2306">
        <f>AL2306*Y2306*(AI2306-AH2306*(1000-Y2306*AK2306)/(1000-Y2306*AJ2306))/(100*AF2306)</f>
        <v>0</v>
      </c>
      <c r="T2306">
        <f>(U2306/V2306*100)</f>
        <v>0</v>
      </c>
      <c r="U2306">
        <f>AJ2306*(AM2306+AN2306)/1000</f>
        <v>0</v>
      </c>
      <c r="V2306">
        <f>0.61365*exp(17.502*AO2306/(240.97+AO2306))</f>
        <v>0</v>
      </c>
      <c r="W2306">
        <v>157</v>
      </c>
      <c r="X2306">
        <v>11</v>
      </c>
      <c r="Y2306">
        <f>IF(W2306*$H$11&gt;=AA2306,1.0,(AA2306/(AA2306-W2306*$H$11)))</f>
        <v>0</v>
      </c>
      <c r="Z2306">
        <f>(Y2306-1)*100</f>
        <v>0</v>
      </c>
      <c r="AA2306">
        <f>MAX(0,($B$11+$C$11*AR2306)/(1+$D$11*AR2306)*AM2306/(AO2306+273)*$E$11)</f>
        <v>0</v>
      </c>
      <c r="AB2306">
        <f>$B$9*AS2306+$C$9*AT2306</f>
        <v>0</v>
      </c>
      <c r="AC2306">
        <f>AB2306*AD2306</f>
        <v>0</v>
      </c>
      <c r="AD2306">
        <f>($B$9*$D$7+$C$9*$D$7)/($B$9+$C$9)</f>
        <v>0</v>
      </c>
      <c r="AE2306">
        <f>($B$9*$K$7+$C$9*$K$7)/($B$9+$C$9)</f>
        <v>0</v>
      </c>
      <c r="AF2306">
        <v>10</v>
      </c>
      <c r="AG2306">
        <v>1551453435.6</v>
      </c>
      <c r="AH2306">
        <v>391.561</v>
      </c>
      <c r="AI2306">
        <v>396.774</v>
      </c>
      <c r="AJ2306">
        <v>8.46738</v>
      </c>
      <c r="AK2306">
        <v>8.26159</v>
      </c>
      <c r="AL2306">
        <v>1457.38</v>
      </c>
      <c r="AM2306">
        <v>100.533</v>
      </c>
      <c r="AN2306">
        <v>0.0212134</v>
      </c>
      <c r="AO2306">
        <v>6.1384</v>
      </c>
      <c r="AP2306">
        <v>999.9</v>
      </c>
      <c r="AQ2306">
        <v>999.9</v>
      </c>
      <c r="AR2306">
        <v>10000.6</v>
      </c>
      <c r="AS2306">
        <v>0</v>
      </c>
      <c r="AT2306">
        <v>213.208</v>
      </c>
      <c r="AU2306">
        <v>0</v>
      </c>
      <c r="AV2306" t="s">
        <v>208</v>
      </c>
      <c r="AW2306">
        <v>0</v>
      </c>
      <c r="AX2306">
        <v>-0.747</v>
      </c>
      <c r="AY2306">
        <v>-0.067</v>
      </c>
      <c r="AZ2306">
        <v>0</v>
      </c>
      <c r="BA2306">
        <v>0</v>
      </c>
      <c r="BB2306">
        <v>0</v>
      </c>
      <c r="BC2306">
        <v>0</v>
      </c>
      <c r="BD2306">
        <v>-75.7984071428571</v>
      </c>
      <c r="BE2306">
        <v>20.0213862783816</v>
      </c>
      <c r="BF2306">
        <v>3.54203262060433</v>
      </c>
      <c r="BG2306">
        <v>0</v>
      </c>
      <c r="BH2306">
        <v>-2.9442230952381</v>
      </c>
      <c r="BI2306">
        <v>0.136366303975294</v>
      </c>
      <c r="BJ2306">
        <v>0.0353589568694509</v>
      </c>
      <c r="BK2306">
        <v>0</v>
      </c>
      <c r="BL2306">
        <v>0</v>
      </c>
      <c r="BM2306">
        <v>0</v>
      </c>
      <c r="BN2306" t="s">
        <v>209</v>
      </c>
      <c r="BO2306">
        <v>1.88471</v>
      </c>
      <c r="BP2306">
        <v>1.88164</v>
      </c>
      <c r="BQ2306">
        <v>1.88314</v>
      </c>
      <c r="BR2306">
        <v>1.88188</v>
      </c>
      <c r="BS2306">
        <v>1.88383</v>
      </c>
      <c r="BT2306">
        <v>1.88309</v>
      </c>
      <c r="BU2306">
        <v>1.88479</v>
      </c>
      <c r="BV2306">
        <v>1.88232</v>
      </c>
      <c r="BW2306" t="s">
        <v>210</v>
      </c>
      <c r="BX2306" t="s">
        <v>17</v>
      </c>
      <c r="BY2306" t="s">
        <v>17</v>
      </c>
      <c r="BZ2306" t="s">
        <v>17</v>
      </c>
      <c r="CA2306" t="s">
        <v>211</v>
      </c>
      <c r="CB2306" t="s">
        <v>212</v>
      </c>
      <c r="CC2306" t="s">
        <v>213</v>
      </c>
      <c r="CD2306" t="s">
        <v>213</v>
      </c>
      <c r="CE2306" t="s">
        <v>213</v>
      </c>
      <c r="CF2306" t="s">
        <v>213</v>
      </c>
      <c r="CG2306">
        <v>5</v>
      </c>
      <c r="CH2306">
        <v>0</v>
      </c>
      <c r="CI2306">
        <v>0</v>
      </c>
      <c r="CJ2306">
        <v>0</v>
      </c>
      <c r="CK2306">
        <v>0</v>
      </c>
      <c r="CL2306">
        <v>2</v>
      </c>
      <c r="CM2306">
        <v>1328.73</v>
      </c>
      <c r="CN2306">
        <v>2.89243</v>
      </c>
      <c r="CO2306">
        <v>6.76106</v>
      </c>
      <c r="CP2306">
        <v>9.12926</v>
      </c>
      <c r="CQ2306">
        <v>29.9997</v>
      </c>
      <c r="CR2306">
        <v>8.95568</v>
      </c>
      <c r="CS2306">
        <v>9.19849</v>
      </c>
      <c r="CT2306">
        <v>-1</v>
      </c>
      <c r="CU2306">
        <v>52.1882</v>
      </c>
      <c r="CV2306">
        <v>24.1676</v>
      </c>
      <c r="CW2306">
        <v>-999.9</v>
      </c>
      <c r="CX2306">
        <v>400</v>
      </c>
      <c r="CY2306">
        <v>6.73567</v>
      </c>
      <c r="CZ2306">
        <v>103.945</v>
      </c>
      <c r="DA2306">
        <v>103.36</v>
      </c>
    </row>
    <row r="2307" spans="1:105">
      <c r="A2307">
        <v>2293</v>
      </c>
      <c r="B2307">
        <v>1551453437.6</v>
      </c>
      <c r="C2307">
        <v>7138.69999980927</v>
      </c>
      <c r="D2307" t="s">
        <v>4817</v>
      </c>
      <c r="E2307" t="s">
        <v>4818</v>
      </c>
      <c r="F2307">
        <f>J2307+I2307+M2307*K2307</f>
        <v>0</v>
      </c>
      <c r="G2307">
        <f>(1000*AM2307)/(L2307*(AO2307+273.15))</f>
        <v>0</v>
      </c>
      <c r="H2307">
        <f>((G2307*F2307*(1-(AJ2307/1000)))/(100*K2307))*(0.0/60)</f>
        <v>0</v>
      </c>
      <c r="I2307" t="s">
        <v>203</v>
      </c>
      <c r="J2307" t="s">
        <v>204</v>
      </c>
      <c r="K2307" t="s">
        <v>205</v>
      </c>
      <c r="L2307" t="s">
        <v>206</v>
      </c>
      <c r="M2307" t="s">
        <v>4513</v>
      </c>
      <c r="N2307" t="s">
        <v>4514</v>
      </c>
      <c r="O2307" t="s">
        <v>576</v>
      </c>
      <c r="Q2307">
        <v>1551453437.6</v>
      </c>
      <c r="R2307">
        <f>AL2307*Y2307*(AJ2307-AK2307)/(100*AF2307*(1000-Y2307*AJ2307))</f>
        <v>0</v>
      </c>
      <c r="S2307">
        <f>AL2307*Y2307*(AI2307-AH2307*(1000-Y2307*AK2307)/(1000-Y2307*AJ2307))/(100*AF2307)</f>
        <v>0</v>
      </c>
      <c r="T2307">
        <f>(U2307/V2307*100)</f>
        <v>0</v>
      </c>
      <c r="U2307">
        <f>AJ2307*(AM2307+AN2307)/1000</f>
        <v>0</v>
      </c>
      <c r="V2307">
        <f>0.61365*exp(17.502*AO2307/(240.97+AO2307))</f>
        <v>0</v>
      </c>
      <c r="W2307">
        <v>134</v>
      </c>
      <c r="X2307">
        <v>9</v>
      </c>
      <c r="Y2307">
        <f>IF(W2307*$H$11&gt;=AA2307,1.0,(AA2307/(AA2307-W2307*$H$11)))</f>
        <v>0</v>
      </c>
      <c r="Z2307">
        <f>(Y2307-1)*100</f>
        <v>0</v>
      </c>
      <c r="AA2307">
        <f>MAX(0,($B$11+$C$11*AR2307)/(1+$D$11*AR2307)*AM2307/(AO2307+273)*$E$11)</f>
        <v>0</v>
      </c>
      <c r="AB2307">
        <f>$B$9*AS2307+$C$9*AT2307</f>
        <v>0</v>
      </c>
      <c r="AC2307">
        <f>AB2307*AD2307</f>
        <v>0</v>
      </c>
      <c r="AD2307">
        <f>($B$9*$D$7+$C$9*$D$7)/($B$9+$C$9)</f>
        <v>0</v>
      </c>
      <c r="AE2307">
        <f>($B$9*$K$7+$C$9*$K$7)/($B$9+$C$9)</f>
        <v>0</v>
      </c>
      <c r="AF2307">
        <v>10</v>
      </c>
      <c r="AG2307">
        <v>1551453437.6</v>
      </c>
      <c r="AH2307">
        <v>391.549</v>
      </c>
      <c r="AI2307">
        <v>396.767</v>
      </c>
      <c r="AJ2307">
        <v>8.46995</v>
      </c>
      <c r="AK2307">
        <v>8.26122</v>
      </c>
      <c r="AL2307">
        <v>1456.74</v>
      </c>
      <c r="AM2307">
        <v>100.533</v>
      </c>
      <c r="AN2307">
        <v>0.0212235</v>
      </c>
      <c r="AO2307">
        <v>6.1344</v>
      </c>
      <c r="AP2307">
        <v>999.9</v>
      </c>
      <c r="AQ2307">
        <v>999.9</v>
      </c>
      <c r="AR2307">
        <v>10027.5</v>
      </c>
      <c r="AS2307">
        <v>0</v>
      </c>
      <c r="AT2307">
        <v>213.367</v>
      </c>
      <c r="AU2307">
        <v>0</v>
      </c>
      <c r="AV2307" t="s">
        <v>208</v>
      </c>
      <c r="AW2307">
        <v>0</v>
      </c>
      <c r="AX2307">
        <v>-0.747</v>
      </c>
      <c r="AY2307">
        <v>-0.067</v>
      </c>
      <c r="AZ2307">
        <v>0</v>
      </c>
      <c r="BA2307">
        <v>0</v>
      </c>
      <c r="BB2307">
        <v>0</v>
      </c>
      <c r="BC2307">
        <v>0</v>
      </c>
      <c r="BD2307">
        <v>-75.7984071428571</v>
      </c>
      <c r="BE2307">
        <v>20.0213862783816</v>
      </c>
      <c r="BF2307">
        <v>3.54203262060433</v>
      </c>
      <c r="BG2307">
        <v>0</v>
      </c>
      <c r="BH2307">
        <v>-2.9442230952381</v>
      </c>
      <c r="BI2307">
        <v>0.136366303975294</v>
      </c>
      <c r="BJ2307">
        <v>0.0353589568694509</v>
      </c>
      <c r="BK2307">
        <v>0</v>
      </c>
      <c r="BL2307">
        <v>0</v>
      </c>
      <c r="BM2307">
        <v>0</v>
      </c>
      <c r="BN2307" t="s">
        <v>209</v>
      </c>
      <c r="BO2307">
        <v>1.8847</v>
      </c>
      <c r="BP2307">
        <v>1.88165</v>
      </c>
      <c r="BQ2307">
        <v>1.88314</v>
      </c>
      <c r="BR2307">
        <v>1.88188</v>
      </c>
      <c r="BS2307">
        <v>1.88383</v>
      </c>
      <c r="BT2307">
        <v>1.8831</v>
      </c>
      <c r="BU2307">
        <v>1.88479</v>
      </c>
      <c r="BV2307">
        <v>1.88232</v>
      </c>
      <c r="BW2307" t="s">
        <v>210</v>
      </c>
      <c r="BX2307" t="s">
        <v>17</v>
      </c>
      <c r="BY2307" t="s">
        <v>17</v>
      </c>
      <c r="BZ2307" t="s">
        <v>17</v>
      </c>
      <c r="CA2307" t="s">
        <v>211</v>
      </c>
      <c r="CB2307" t="s">
        <v>212</v>
      </c>
      <c r="CC2307" t="s">
        <v>213</v>
      </c>
      <c r="CD2307" t="s">
        <v>213</v>
      </c>
      <c r="CE2307" t="s">
        <v>213</v>
      </c>
      <c r="CF2307" t="s">
        <v>213</v>
      </c>
      <c r="CG2307">
        <v>5</v>
      </c>
      <c r="CH2307">
        <v>0</v>
      </c>
      <c r="CI2307">
        <v>0</v>
      </c>
      <c r="CJ2307">
        <v>0</v>
      </c>
      <c r="CK2307">
        <v>0</v>
      </c>
      <c r="CL2307">
        <v>2</v>
      </c>
      <c r="CM2307">
        <v>1345.63</v>
      </c>
      <c r="CN2307">
        <v>2.89243</v>
      </c>
      <c r="CO2307">
        <v>6.76224</v>
      </c>
      <c r="CP2307">
        <v>9.12705</v>
      </c>
      <c r="CQ2307">
        <v>29.9997</v>
      </c>
      <c r="CR2307">
        <v>8.95402</v>
      </c>
      <c r="CS2307">
        <v>9.19626</v>
      </c>
      <c r="CT2307">
        <v>-1</v>
      </c>
      <c r="CU2307">
        <v>58.277</v>
      </c>
      <c r="CV2307">
        <v>24.1676</v>
      </c>
      <c r="CW2307">
        <v>-999.9</v>
      </c>
      <c r="CX2307">
        <v>400</v>
      </c>
      <c r="CY2307">
        <v>6.64425</v>
      </c>
      <c r="CZ2307">
        <v>103.946</v>
      </c>
      <c r="DA2307">
        <v>103.36</v>
      </c>
    </row>
    <row r="2308" spans="1:105">
      <c r="A2308">
        <v>2294</v>
      </c>
      <c r="B2308">
        <v>1551453439.7</v>
      </c>
      <c r="C2308">
        <v>7140.79999995232</v>
      </c>
      <c r="D2308" t="s">
        <v>4819</v>
      </c>
      <c r="E2308" t="s">
        <v>4820</v>
      </c>
      <c r="F2308">
        <f>J2308+I2308+M2308*K2308</f>
        <v>0</v>
      </c>
      <c r="G2308">
        <f>(1000*AM2308)/(L2308*(AO2308+273.15))</f>
        <v>0</v>
      </c>
      <c r="H2308">
        <f>((G2308*F2308*(1-(AJ2308/1000)))/(100*K2308))*(0.0/60)</f>
        <v>0</v>
      </c>
      <c r="I2308" t="s">
        <v>203</v>
      </c>
      <c r="J2308" t="s">
        <v>204</v>
      </c>
      <c r="K2308" t="s">
        <v>205</v>
      </c>
      <c r="L2308" t="s">
        <v>206</v>
      </c>
      <c r="M2308" t="s">
        <v>4513</v>
      </c>
      <c r="N2308" t="s">
        <v>4514</v>
      </c>
      <c r="O2308" t="s">
        <v>576</v>
      </c>
      <c r="Q2308">
        <v>1551453439.7</v>
      </c>
      <c r="R2308">
        <f>AL2308*Y2308*(AJ2308-AK2308)/(100*AF2308*(1000-Y2308*AJ2308))</f>
        <v>0</v>
      </c>
      <c r="S2308">
        <f>AL2308*Y2308*(AI2308-AH2308*(1000-Y2308*AK2308)/(1000-Y2308*AJ2308))/(100*AF2308)</f>
        <v>0</v>
      </c>
      <c r="T2308">
        <f>(U2308/V2308*100)</f>
        <v>0</v>
      </c>
      <c r="U2308">
        <f>AJ2308*(AM2308+AN2308)/1000</f>
        <v>0</v>
      </c>
      <c r="V2308">
        <f>0.61365*exp(17.502*AO2308/(240.97+AO2308))</f>
        <v>0</v>
      </c>
      <c r="W2308">
        <v>142</v>
      </c>
      <c r="X2308">
        <v>10</v>
      </c>
      <c r="Y2308">
        <f>IF(W2308*$H$11&gt;=AA2308,1.0,(AA2308/(AA2308-W2308*$H$11)))</f>
        <v>0</v>
      </c>
      <c r="Z2308">
        <f>(Y2308-1)*100</f>
        <v>0</v>
      </c>
      <c r="AA2308">
        <f>MAX(0,($B$11+$C$11*AR2308)/(1+$D$11*AR2308)*AM2308/(AO2308+273)*$E$11)</f>
        <v>0</v>
      </c>
      <c r="AB2308">
        <f>$B$9*AS2308+$C$9*AT2308</f>
        <v>0</v>
      </c>
      <c r="AC2308">
        <f>AB2308*AD2308</f>
        <v>0</v>
      </c>
      <c r="AD2308">
        <f>($B$9*$D$7+$C$9*$D$7)/($B$9+$C$9)</f>
        <v>0</v>
      </c>
      <c r="AE2308">
        <f>($B$9*$K$7+$C$9*$K$7)/($B$9+$C$9)</f>
        <v>0</v>
      </c>
      <c r="AF2308">
        <v>10</v>
      </c>
      <c r="AG2308">
        <v>1551453439.7</v>
      </c>
      <c r="AH2308">
        <v>391.587</v>
      </c>
      <c r="AI2308">
        <v>396.751</v>
      </c>
      <c r="AJ2308">
        <v>8.46886</v>
      </c>
      <c r="AK2308">
        <v>8.2605</v>
      </c>
      <c r="AL2308">
        <v>1455.88</v>
      </c>
      <c r="AM2308">
        <v>100.533</v>
      </c>
      <c r="AN2308">
        <v>0.0211985</v>
      </c>
      <c r="AO2308">
        <v>6.12361</v>
      </c>
      <c r="AP2308">
        <v>999.9</v>
      </c>
      <c r="AQ2308">
        <v>999.9</v>
      </c>
      <c r="AR2308">
        <v>10018.8</v>
      </c>
      <c r="AS2308">
        <v>0</v>
      </c>
      <c r="AT2308">
        <v>212.078</v>
      </c>
      <c r="AU2308">
        <v>0</v>
      </c>
      <c r="AV2308" t="s">
        <v>208</v>
      </c>
      <c r="AW2308">
        <v>0</v>
      </c>
      <c r="AX2308">
        <v>-0.747</v>
      </c>
      <c r="AY2308">
        <v>-0.067</v>
      </c>
      <c r="AZ2308">
        <v>0</v>
      </c>
      <c r="BA2308">
        <v>0</v>
      </c>
      <c r="BB2308">
        <v>0</v>
      </c>
      <c r="BC2308">
        <v>0</v>
      </c>
      <c r="BD2308">
        <v>-75.7984071428571</v>
      </c>
      <c r="BE2308">
        <v>20.0213862783816</v>
      </c>
      <c r="BF2308">
        <v>3.54203262060433</v>
      </c>
      <c r="BG2308">
        <v>0</v>
      </c>
      <c r="BH2308">
        <v>-2.9442230952381</v>
      </c>
      <c r="BI2308">
        <v>0.136366303975294</v>
      </c>
      <c r="BJ2308">
        <v>0.0353589568694509</v>
      </c>
      <c r="BK2308">
        <v>0</v>
      </c>
      <c r="BL2308">
        <v>0</v>
      </c>
      <c r="BM2308">
        <v>0</v>
      </c>
      <c r="BN2308" t="s">
        <v>209</v>
      </c>
      <c r="BO2308">
        <v>1.88469</v>
      </c>
      <c r="BP2308">
        <v>1.88164</v>
      </c>
      <c r="BQ2308">
        <v>1.88314</v>
      </c>
      <c r="BR2308">
        <v>1.88188</v>
      </c>
      <c r="BS2308">
        <v>1.88382</v>
      </c>
      <c r="BT2308">
        <v>1.8831</v>
      </c>
      <c r="BU2308">
        <v>1.88477</v>
      </c>
      <c r="BV2308">
        <v>1.88232</v>
      </c>
      <c r="BW2308" t="s">
        <v>210</v>
      </c>
      <c r="BX2308" t="s">
        <v>17</v>
      </c>
      <c r="BY2308" t="s">
        <v>17</v>
      </c>
      <c r="BZ2308" t="s">
        <v>17</v>
      </c>
      <c r="CA2308" t="s">
        <v>211</v>
      </c>
      <c r="CB2308" t="s">
        <v>212</v>
      </c>
      <c r="CC2308" t="s">
        <v>213</v>
      </c>
      <c r="CD2308" t="s">
        <v>213</v>
      </c>
      <c r="CE2308" t="s">
        <v>213</v>
      </c>
      <c r="CF2308" t="s">
        <v>213</v>
      </c>
      <c r="CG2308">
        <v>5</v>
      </c>
      <c r="CH2308">
        <v>0</v>
      </c>
      <c r="CI2308">
        <v>0</v>
      </c>
      <c r="CJ2308">
        <v>0</v>
      </c>
      <c r="CK2308">
        <v>0</v>
      </c>
      <c r="CL2308">
        <v>2</v>
      </c>
      <c r="CM2308">
        <v>1338.88</v>
      </c>
      <c r="CN2308">
        <v>2.89242</v>
      </c>
      <c r="CO2308">
        <v>6.76335</v>
      </c>
      <c r="CP2308">
        <v>9.12484</v>
      </c>
      <c r="CQ2308">
        <v>29.9997</v>
      </c>
      <c r="CR2308">
        <v>8.95212</v>
      </c>
      <c r="CS2308">
        <v>9.19403</v>
      </c>
      <c r="CT2308">
        <v>-1</v>
      </c>
      <c r="CU2308">
        <v>64.6609</v>
      </c>
      <c r="CV2308">
        <v>24.1676</v>
      </c>
      <c r="CW2308">
        <v>-999.9</v>
      </c>
      <c r="CX2308">
        <v>400</v>
      </c>
      <c r="CY2308">
        <v>6.55796</v>
      </c>
      <c r="CZ2308">
        <v>103.945</v>
      </c>
      <c r="DA2308">
        <v>103.36</v>
      </c>
    </row>
    <row r="2309" spans="1:105">
      <c r="A2309">
        <v>2295</v>
      </c>
      <c r="B2309">
        <v>1551453442.1</v>
      </c>
      <c r="C2309">
        <v>7143.19999980927</v>
      </c>
      <c r="D2309" t="s">
        <v>4821</v>
      </c>
      <c r="E2309" t="s">
        <v>4822</v>
      </c>
      <c r="F2309">
        <f>J2309+I2309+M2309*K2309</f>
        <v>0</v>
      </c>
      <c r="G2309">
        <f>(1000*AM2309)/(L2309*(AO2309+273.15))</f>
        <v>0</v>
      </c>
      <c r="H2309">
        <f>((G2309*F2309*(1-(AJ2309/1000)))/(100*K2309))*(0.0/60)</f>
        <v>0</v>
      </c>
      <c r="I2309" t="s">
        <v>203</v>
      </c>
      <c r="J2309" t="s">
        <v>204</v>
      </c>
      <c r="K2309" t="s">
        <v>205</v>
      </c>
      <c r="L2309" t="s">
        <v>206</v>
      </c>
      <c r="M2309" t="s">
        <v>4513</v>
      </c>
      <c r="N2309" t="s">
        <v>4514</v>
      </c>
      <c r="O2309" t="s">
        <v>576</v>
      </c>
      <c r="Q2309">
        <v>1551453442.1</v>
      </c>
      <c r="R2309">
        <f>AL2309*Y2309*(AJ2309-AK2309)/(100*AF2309*(1000-Y2309*AJ2309))</f>
        <v>0</v>
      </c>
      <c r="S2309">
        <f>AL2309*Y2309*(AI2309-AH2309*(1000-Y2309*AK2309)/(1000-Y2309*AJ2309))/(100*AF2309)</f>
        <v>0</v>
      </c>
      <c r="T2309">
        <f>(U2309/V2309*100)</f>
        <v>0</v>
      </c>
      <c r="U2309">
        <f>AJ2309*(AM2309+AN2309)/1000</f>
        <v>0</v>
      </c>
      <c r="V2309">
        <f>0.61365*exp(17.502*AO2309/(240.97+AO2309))</f>
        <v>0</v>
      </c>
      <c r="W2309">
        <v>133</v>
      </c>
      <c r="X2309">
        <v>9</v>
      </c>
      <c r="Y2309">
        <f>IF(W2309*$H$11&gt;=AA2309,1.0,(AA2309/(AA2309-W2309*$H$11)))</f>
        <v>0</v>
      </c>
      <c r="Z2309">
        <f>(Y2309-1)*100</f>
        <v>0</v>
      </c>
      <c r="AA2309">
        <f>MAX(0,($B$11+$C$11*AR2309)/(1+$D$11*AR2309)*AM2309/(AO2309+273)*$E$11)</f>
        <v>0</v>
      </c>
      <c r="AB2309">
        <f>$B$9*AS2309+$C$9*AT2309</f>
        <v>0</v>
      </c>
      <c r="AC2309">
        <f>AB2309*AD2309</f>
        <v>0</v>
      </c>
      <c r="AD2309">
        <f>($B$9*$D$7+$C$9*$D$7)/($B$9+$C$9)</f>
        <v>0</v>
      </c>
      <c r="AE2309">
        <f>($B$9*$K$7+$C$9*$K$7)/($B$9+$C$9)</f>
        <v>0</v>
      </c>
      <c r="AF2309">
        <v>10</v>
      </c>
      <c r="AG2309">
        <v>1551453442.1</v>
      </c>
      <c r="AH2309">
        <v>391.665</v>
      </c>
      <c r="AI2309">
        <v>396.776</v>
      </c>
      <c r="AJ2309">
        <v>8.46944</v>
      </c>
      <c r="AK2309">
        <v>8.26069</v>
      </c>
      <c r="AL2309">
        <v>1455.12</v>
      </c>
      <c r="AM2309">
        <v>100.534</v>
      </c>
      <c r="AN2309">
        <v>0.021242</v>
      </c>
      <c r="AO2309">
        <v>6.12118</v>
      </c>
      <c r="AP2309">
        <v>999.9</v>
      </c>
      <c r="AQ2309">
        <v>999.9</v>
      </c>
      <c r="AR2309">
        <v>9984.38</v>
      </c>
      <c r="AS2309">
        <v>0</v>
      </c>
      <c r="AT2309">
        <v>212.915</v>
      </c>
      <c r="AU2309">
        <v>0</v>
      </c>
      <c r="AV2309" t="s">
        <v>208</v>
      </c>
      <c r="AW2309">
        <v>0</v>
      </c>
      <c r="AX2309">
        <v>-0.747</v>
      </c>
      <c r="AY2309">
        <v>-0.067</v>
      </c>
      <c r="AZ2309">
        <v>0</v>
      </c>
      <c r="BA2309">
        <v>0</v>
      </c>
      <c r="BB2309">
        <v>0</v>
      </c>
      <c r="BC2309">
        <v>0</v>
      </c>
      <c r="BD2309">
        <v>-75.7984071428571</v>
      </c>
      <c r="BE2309">
        <v>20.0213862783816</v>
      </c>
      <c r="BF2309">
        <v>3.54203262060433</v>
      </c>
      <c r="BG2309">
        <v>0</v>
      </c>
      <c r="BH2309">
        <v>-2.9442230952381</v>
      </c>
      <c r="BI2309">
        <v>0.136366303975294</v>
      </c>
      <c r="BJ2309">
        <v>0.0353589568694509</v>
      </c>
      <c r="BK2309">
        <v>0</v>
      </c>
      <c r="BL2309">
        <v>0</v>
      </c>
      <c r="BM2309">
        <v>0</v>
      </c>
      <c r="BN2309" t="s">
        <v>209</v>
      </c>
      <c r="BO2309">
        <v>1.88468</v>
      </c>
      <c r="BP2309">
        <v>1.88164</v>
      </c>
      <c r="BQ2309">
        <v>1.88313</v>
      </c>
      <c r="BR2309">
        <v>1.88187</v>
      </c>
      <c r="BS2309">
        <v>1.88381</v>
      </c>
      <c r="BT2309">
        <v>1.88309</v>
      </c>
      <c r="BU2309">
        <v>1.88477</v>
      </c>
      <c r="BV2309">
        <v>1.88232</v>
      </c>
      <c r="BW2309" t="s">
        <v>210</v>
      </c>
      <c r="BX2309" t="s">
        <v>17</v>
      </c>
      <c r="BY2309" t="s">
        <v>17</v>
      </c>
      <c r="BZ2309" t="s">
        <v>17</v>
      </c>
      <c r="CA2309" t="s">
        <v>211</v>
      </c>
      <c r="CB2309" t="s">
        <v>212</v>
      </c>
      <c r="CC2309" t="s">
        <v>213</v>
      </c>
      <c r="CD2309" t="s">
        <v>213</v>
      </c>
      <c r="CE2309" t="s">
        <v>213</v>
      </c>
      <c r="CF2309" t="s">
        <v>213</v>
      </c>
      <c r="CG2309">
        <v>5</v>
      </c>
      <c r="CH2309">
        <v>0</v>
      </c>
      <c r="CI2309">
        <v>0</v>
      </c>
      <c r="CJ2309">
        <v>0</v>
      </c>
      <c r="CK2309">
        <v>0</v>
      </c>
      <c r="CL2309">
        <v>2</v>
      </c>
      <c r="CM2309">
        <v>1344.6</v>
      </c>
      <c r="CN2309">
        <v>2.89242</v>
      </c>
      <c r="CO2309">
        <v>6.76471</v>
      </c>
      <c r="CP2309">
        <v>9.12205</v>
      </c>
      <c r="CQ2309">
        <v>29.9998</v>
      </c>
      <c r="CR2309">
        <v>8.94976</v>
      </c>
      <c r="CS2309">
        <v>9.19126</v>
      </c>
      <c r="CT2309">
        <v>-1</v>
      </c>
      <c r="CU2309">
        <v>73.1777</v>
      </c>
      <c r="CV2309">
        <v>24.1676</v>
      </c>
      <c r="CW2309">
        <v>-999.9</v>
      </c>
      <c r="CX2309">
        <v>400</v>
      </c>
      <c r="CY2309">
        <v>6.43793</v>
      </c>
      <c r="CZ2309">
        <v>103.944</v>
      </c>
      <c r="DA2309">
        <v>103.361</v>
      </c>
    </row>
    <row r="2310" spans="1:105">
      <c r="A2310">
        <v>2296</v>
      </c>
      <c r="B2310">
        <v>1551453444.1</v>
      </c>
      <c r="C2310">
        <v>7145.19999980927</v>
      </c>
      <c r="D2310" t="s">
        <v>4823</v>
      </c>
      <c r="E2310" t="s">
        <v>4824</v>
      </c>
      <c r="F2310">
        <f>J2310+I2310+M2310*K2310</f>
        <v>0</v>
      </c>
      <c r="G2310">
        <f>(1000*AM2310)/(L2310*(AO2310+273.15))</f>
        <v>0</v>
      </c>
      <c r="H2310">
        <f>((G2310*F2310*(1-(AJ2310/1000)))/(100*K2310))*(0.0/60)</f>
        <v>0</v>
      </c>
      <c r="I2310" t="s">
        <v>203</v>
      </c>
      <c r="J2310" t="s">
        <v>204</v>
      </c>
      <c r="K2310" t="s">
        <v>205</v>
      </c>
      <c r="L2310" t="s">
        <v>206</v>
      </c>
      <c r="M2310" t="s">
        <v>4513</v>
      </c>
      <c r="N2310" t="s">
        <v>4514</v>
      </c>
      <c r="O2310" t="s">
        <v>576</v>
      </c>
      <c r="Q2310">
        <v>1551453444.1</v>
      </c>
      <c r="R2310">
        <f>AL2310*Y2310*(AJ2310-AK2310)/(100*AF2310*(1000-Y2310*AJ2310))</f>
        <v>0</v>
      </c>
      <c r="S2310">
        <f>AL2310*Y2310*(AI2310-AH2310*(1000-Y2310*AK2310)/(1000-Y2310*AJ2310))/(100*AF2310)</f>
        <v>0</v>
      </c>
      <c r="T2310">
        <f>(U2310/V2310*100)</f>
        <v>0</v>
      </c>
      <c r="U2310">
        <f>AJ2310*(AM2310+AN2310)/1000</f>
        <v>0</v>
      </c>
      <c r="V2310">
        <f>0.61365*exp(17.502*AO2310/(240.97+AO2310))</f>
        <v>0</v>
      </c>
      <c r="W2310">
        <v>140</v>
      </c>
      <c r="X2310">
        <v>10</v>
      </c>
      <c r="Y2310">
        <f>IF(W2310*$H$11&gt;=AA2310,1.0,(AA2310/(AA2310-W2310*$H$11)))</f>
        <v>0</v>
      </c>
      <c r="Z2310">
        <f>(Y2310-1)*100</f>
        <v>0</v>
      </c>
      <c r="AA2310">
        <f>MAX(0,($B$11+$C$11*AR2310)/(1+$D$11*AR2310)*AM2310/(AO2310+273)*$E$11)</f>
        <v>0</v>
      </c>
      <c r="AB2310">
        <f>$B$9*AS2310+$C$9*AT2310</f>
        <v>0</v>
      </c>
      <c r="AC2310">
        <f>AB2310*AD2310</f>
        <v>0</v>
      </c>
      <c r="AD2310">
        <f>($B$9*$D$7+$C$9*$D$7)/($B$9+$C$9)</f>
        <v>0</v>
      </c>
      <c r="AE2310">
        <f>($B$9*$K$7+$C$9*$K$7)/($B$9+$C$9)</f>
        <v>0</v>
      </c>
      <c r="AF2310">
        <v>10</v>
      </c>
      <c r="AG2310">
        <v>1551453444.1</v>
      </c>
      <c r="AH2310">
        <v>391.637</v>
      </c>
      <c r="AI2310">
        <v>396.806</v>
      </c>
      <c r="AJ2310">
        <v>8.47303</v>
      </c>
      <c r="AK2310">
        <v>8.25946</v>
      </c>
      <c r="AL2310">
        <v>1454.68</v>
      </c>
      <c r="AM2310">
        <v>100.534</v>
      </c>
      <c r="AN2310">
        <v>0.0211597</v>
      </c>
      <c r="AO2310">
        <v>6.12817</v>
      </c>
      <c r="AP2310">
        <v>999.9</v>
      </c>
      <c r="AQ2310">
        <v>999.9</v>
      </c>
      <c r="AR2310">
        <v>9965</v>
      </c>
      <c r="AS2310">
        <v>0</v>
      </c>
      <c r="AT2310">
        <v>214.854</v>
      </c>
      <c r="AU2310">
        <v>0</v>
      </c>
      <c r="AV2310" t="s">
        <v>208</v>
      </c>
      <c r="AW2310">
        <v>0</v>
      </c>
      <c r="AX2310">
        <v>-0.747</v>
      </c>
      <c r="AY2310">
        <v>-0.067</v>
      </c>
      <c r="AZ2310">
        <v>0</v>
      </c>
      <c r="BA2310">
        <v>0</v>
      </c>
      <c r="BB2310">
        <v>0</v>
      </c>
      <c r="BC2310">
        <v>0</v>
      </c>
      <c r="BD2310">
        <v>-75.7984071428571</v>
      </c>
      <c r="BE2310">
        <v>20.0213862783816</v>
      </c>
      <c r="BF2310">
        <v>3.54203262060433</v>
      </c>
      <c r="BG2310">
        <v>0</v>
      </c>
      <c r="BH2310">
        <v>-2.9442230952381</v>
      </c>
      <c r="BI2310">
        <v>0.136366303975294</v>
      </c>
      <c r="BJ2310">
        <v>0.0353589568694509</v>
      </c>
      <c r="BK2310">
        <v>0</v>
      </c>
      <c r="BL2310">
        <v>0</v>
      </c>
      <c r="BM2310">
        <v>0</v>
      </c>
      <c r="BN2310" t="s">
        <v>209</v>
      </c>
      <c r="BO2310">
        <v>1.88468</v>
      </c>
      <c r="BP2310">
        <v>1.88162</v>
      </c>
      <c r="BQ2310">
        <v>1.88314</v>
      </c>
      <c r="BR2310">
        <v>1.88187</v>
      </c>
      <c r="BS2310">
        <v>1.88382</v>
      </c>
      <c r="BT2310">
        <v>1.88309</v>
      </c>
      <c r="BU2310">
        <v>1.88478</v>
      </c>
      <c r="BV2310">
        <v>1.88232</v>
      </c>
      <c r="BW2310" t="s">
        <v>210</v>
      </c>
      <c r="BX2310" t="s">
        <v>17</v>
      </c>
      <c r="BY2310" t="s">
        <v>17</v>
      </c>
      <c r="BZ2310" t="s">
        <v>17</v>
      </c>
      <c r="CA2310" t="s">
        <v>211</v>
      </c>
      <c r="CB2310" t="s">
        <v>212</v>
      </c>
      <c r="CC2310" t="s">
        <v>213</v>
      </c>
      <c r="CD2310" t="s">
        <v>213</v>
      </c>
      <c r="CE2310" t="s">
        <v>213</v>
      </c>
      <c r="CF2310" t="s">
        <v>213</v>
      </c>
      <c r="CG2310">
        <v>5</v>
      </c>
      <c r="CH2310">
        <v>0</v>
      </c>
      <c r="CI2310">
        <v>0</v>
      </c>
      <c r="CJ2310">
        <v>0</v>
      </c>
      <c r="CK2310">
        <v>0</v>
      </c>
      <c r="CL2310">
        <v>2</v>
      </c>
      <c r="CM2310">
        <v>1339.3</v>
      </c>
      <c r="CN2310">
        <v>2.89241</v>
      </c>
      <c r="CO2310">
        <v>6.76569</v>
      </c>
      <c r="CP2310">
        <v>9.11983</v>
      </c>
      <c r="CQ2310">
        <v>29.9997</v>
      </c>
      <c r="CR2310">
        <v>8.94821</v>
      </c>
      <c r="CS2310">
        <v>9.18904</v>
      </c>
      <c r="CT2310">
        <v>-1</v>
      </c>
      <c r="CU2310">
        <v>80.3362</v>
      </c>
      <c r="CV2310">
        <v>24.1676</v>
      </c>
      <c r="CW2310">
        <v>-999.9</v>
      </c>
      <c r="CX2310">
        <v>400</v>
      </c>
      <c r="CY2310">
        <v>6.34745</v>
      </c>
      <c r="CZ2310">
        <v>103.944</v>
      </c>
      <c r="DA2310">
        <v>103.361</v>
      </c>
    </row>
    <row r="2311" spans="1:105">
      <c r="A2311">
        <v>2297</v>
      </c>
      <c r="B2311">
        <v>1551453446.1</v>
      </c>
      <c r="C2311">
        <v>7147.19999980927</v>
      </c>
      <c r="D2311" t="s">
        <v>4825</v>
      </c>
      <c r="E2311" t="s">
        <v>4826</v>
      </c>
      <c r="F2311">
        <f>J2311+I2311+M2311*K2311</f>
        <v>0</v>
      </c>
      <c r="G2311">
        <f>(1000*AM2311)/(L2311*(AO2311+273.15))</f>
        <v>0</v>
      </c>
      <c r="H2311">
        <f>((G2311*F2311*(1-(AJ2311/1000)))/(100*K2311))*(0.0/60)</f>
        <v>0</v>
      </c>
      <c r="I2311" t="s">
        <v>203</v>
      </c>
      <c r="J2311" t="s">
        <v>204</v>
      </c>
      <c r="K2311" t="s">
        <v>205</v>
      </c>
      <c r="L2311" t="s">
        <v>206</v>
      </c>
      <c r="M2311" t="s">
        <v>4513</v>
      </c>
      <c r="N2311" t="s">
        <v>4514</v>
      </c>
      <c r="O2311" t="s">
        <v>576</v>
      </c>
      <c r="Q2311">
        <v>1551453446.1</v>
      </c>
      <c r="R2311">
        <f>AL2311*Y2311*(AJ2311-AK2311)/(100*AF2311*(1000-Y2311*AJ2311))</f>
        <v>0</v>
      </c>
      <c r="S2311">
        <f>AL2311*Y2311*(AI2311-AH2311*(1000-Y2311*AK2311)/(1000-Y2311*AJ2311))/(100*AF2311)</f>
        <v>0</v>
      </c>
      <c r="T2311">
        <f>(U2311/V2311*100)</f>
        <v>0</v>
      </c>
      <c r="U2311">
        <f>AJ2311*(AM2311+AN2311)/1000</f>
        <v>0</v>
      </c>
      <c r="V2311">
        <f>0.61365*exp(17.502*AO2311/(240.97+AO2311))</f>
        <v>0</v>
      </c>
      <c r="W2311">
        <v>141</v>
      </c>
      <c r="X2311">
        <v>10</v>
      </c>
      <c r="Y2311">
        <f>IF(W2311*$H$11&gt;=AA2311,1.0,(AA2311/(AA2311-W2311*$H$11)))</f>
        <v>0</v>
      </c>
      <c r="Z2311">
        <f>(Y2311-1)*100</f>
        <v>0</v>
      </c>
      <c r="AA2311">
        <f>MAX(0,($B$11+$C$11*AR2311)/(1+$D$11*AR2311)*AM2311/(AO2311+273)*$E$11)</f>
        <v>0</v>
      </c>
      <c r="AB2311">
        <f>$B$9*AS2311+$C$9*AT2311</f>
        <v>0</v>
      </c>
      <c r="AC2311">
        <f>AB2311*AD2311</f>
        <v>0</v>
      </c>
      <c r="AD2311">
        <f>($B$9*$D$7+$C$9*$D$7)/($B$9+$C$9)</f>
        <v>0</v>
      </c>
      <c r="AE2311">
        <f>($B$9*$K$7+$C$9*$K$7)/($B$9+$C$9)</f>
        <v>0</v>
      </c>
      <c r="AF2311">
        <v>10</v>
      </c>
      <c r="AG2311">
        <v>1551453446.1</v>
      </c>
      <c r="AH2311">
        <v>391.617</v>
      </c>
      <c r="AI2311">
        <v>396.801</v>
      </c>
      <c r="AJ2311">
        <v>8.47209</v>
      </c>
      <c r="AK2311">
        <v>8.25907</v>
      </c>
      <c r="AL2311">
        <v>1454.27</v>
      </c>
      <c r="AM2311">
        <v>100.533</v>
      </c>
      <c r="AN2311">
        <v>0.0211483</v>
      </c>
      <c r="AO2311">
        <v>6.12505</v>
      </c>
      <c r="AP2311">
        <v>999.9</v>
      </c>
      <c r="AQ2311">
        <v>999.9</v>
      </c>
      <c r="AR2311">
        <v>9962.5</v>
      </c>
      <c r="AS2311">
        <v>0</v>
      </c>
      <c r="AT2311">
        <v>215.405</v>
      </c>
      <c r="AU2311">
        <v>0</v>
      </c>
      <c r="AV2311" t="s">
        <v>208</v>
      </c>
      <c r="AW2311">
        <v>0</v>
      </c>
      <c r="AX2311">
        <v>-0.747</v>
      </c>
      <c r="AY2311">
        <v>-0.067</v>
      </c>
      <c r="AZ2311">
        <v>0</v>
      </c>
      <c r="BA2311">
        <v>0</v>
      </c>
      <c r="BB2311">
        <v>0</v>
      </c>
      <c r="BC2311">
        <v>0</v>
      </c>
      <c r="BD2311">
        <v>-75.7984071428571</v>
      </c>
      <c r="BE2311">
        <v>20.0213862783816</v>
      </c>
      <c r="BF2311">
        <v>3.54203262060433</v>
      </c>
      <c r="BG2311">
        <v>0</v>
      </c>
      <c r="BH2311">
        <v>-2.9442230952381</v>
      </c>
      <c r="BI2311">
        <v>0.136366303975294</v>
      </c>
      <c r="BJ2311">
        <v>0.0353589568694509</v>
      </c>
      <c r="BK2311">
        <v>0</v>
      </c>
      <c r="BL2311">
        <v>0</v>
      </c>
      <c r="BM2311">
        <v>0</v>
      </c>
      <c r="BN2311" t="s">
        <v>209</v>
      </c>
      <c r="BO2311">
        <v>1.8847</v>
      </c>
      <c r="BP2311">
        <v>1.88164</v>
      </c>
      <c r="BQ2311">
        <v>1.88315</v>
      </c>
      <c r="BR2311">
        <v>1.88188</v>
      </c>
      <c r="BS2311">
        <v>1.88382</v>
      </c>
      <c r="BT2311">
        <v>1.8831</v>
      </c>
      <c r="BU2311">
        <v>1.88478</v>
      </c>
      <c r="BV2311">
        <v>1.88232</v>
      </c>
      <c r="BW2311" t="s">
        <v>210</v>
      </c>
      <c r="BX2311" t="s">
        <v>17</v>
      </c>
      <c r="BY2311" t="s">
        <v>17</v>
      </c>
      <c r="BZ2311" t="s">
        <v>17</v>
      </c>
      <c r="CA2311" t="s">
        <v>211</v>
      </c>
      <c r="CB2311" t="s">
        <v>212</v>
      </c>
      <c r="CC2311" t="s">
        <v>213</v>
      </c>
      <c r="CD2311" t="s">
        <v>213</v>
      </c>
      <c r="CE2311" t="s">
        <v>213</v>
      </c>
      <c r="CF2311" t="s">
        <v>213</v>
      </c>
      <c r="CG2311">
        <v>5</v>
      </c>
      <c r="CH2311">
        <v>0</v>
      </c>
      <c r="CI2311">
        <v>0</v>
      </c>
      <c r="CJ2311">
        <v>0</v>
      </c>
      <c r="CK2311">
        <v>0</v>
      </c>
      <c r="CL2311">
        <v>2</v>
      </c>
      <c r="CM2311">
        <v>1338</v>
      </c>
      <c r="CN2311">
        <v>2.89025</v>
      </c>
      <c r="CO2311">
        <v>6.76673</v>
      </c>
      <c r="CP2311">
        <v>9.11761</v>
      </c>
      <c r="CQ2311">
        <v>29.9996</v>
      </c>
      <c r="CR2311">
        <v>8.94671</v>
      </c>
      <c r="CS2311">
        <v>9.18682</v>
      </c>
      <c r="CT2311">
        <v>-1</v>
      </c>
      <c r="CU2311">
        <v>87.7976</v>
      </c>
      <c r="CV2311">
        <v>24.5401</v>
      </c>
      <c r="CW2311">
        <v>-999.9</v>
      </c>
      <c r="CX2311">
        <v>400</v>
      </c>
      <c r="CY2311">
        <v>6.26187</v>
      </c>
      <c r="CZ2311">
        <v>103.945</v>
      </c>
      <c r="DA2311">
        <v>103.362</v>
      </c>
    </row>
    <row r="2312" spans="1:105">
      <c r="A2312">
        <v>2298</v>
      </c>
      <c r="B2312">
        <v>1551453448.1</v>
      </c>
      <c r="C2312">
        <v>7149.19999980927</v>
      </c>
      <c r="D2312" t="s">
        <v>4827</v>
      </c>
      <c r="E2312" t="s">
        <v>4828</v>
      </c>
      <c r="F2312">
        <f>J2312+I2312+M2312*K2312</f>
        <v>0</v>
      </c>
      <c r="G2312">
        <f>(1000*AM2312)/(L2312*(AO2312+273.15))</f>
        <v>0</v>
      </c>
      <c r="H2312">
        <f>((G2312*F2312*(1-(AJ2312/1000)))/(100*K2312))*(0.0/60)</f>
        <v>0</v>
      </c>
      <c r="I2312" t="s">
        <v>203</v>
      </c>
      <c r="J2312" t="s">
        <v>204</v>
      </c>
      <c r="K2312" t="s">
        <v>205</v>
      </c>
      <c r="L2312" t="s">
        <v>206</v>
      </c>
      <c r="M2312" t="s">
        <v>4513</v>
      </c>
      <c r="N2312" t="s">
        <v>4514</v>
      </c>
      <c r="O2312" t="s">
        <v>576</v>
      </c>
      <c r="Q2312">
        <v>1551453448.1</v>
      </c>
      <c r="R2312">
        <f>AL2312*Y2312*(AJ2312-AK2312)/(100*AF2312*(1000-Y2312*AJ2312))</f>
        <v>0</v>
      </c>
      <c r="S2312">
        <f>AL2312*Y2312*(AI2312-AH2312*(1000-Y2312*AK2312)/(1000-Y2312*AJ2312))/(100*AF2312)</f>
        <v>0</v>
      </c>
      <c r="T2312">
        <f>(U2312/V2312*100)</f>
        <v>0</v>
      </c>
      <c r="U2312">
        <f>AJ2312*(AM2312+AN2312)/1000</f>
        <v>0</v>
      </c>
      <c r="V2312">
        <f>0.61365*exp(17.502*AO2312/(240.97+AO2312))</f>
        <v>0</v>
      </c>
      <c r="W2312">
        <v>124</v>
      </c>
      <c r="X2312">
        <v>9</v>
      </c>
      <c r="Y2312">
        <f>IF(W2312*$H$11&gt;=AA2312,1.0,(AA2312/(AA2312-W2312*$H$11)))</f>
        <v>0</v>
      </c>
      <c r="Z2312">
        <f>(Y2312-1)*100</f>
        <v>0</v>
      </c>
      <c r="AA2312">
        <f>MAX(0,($B$11+$C$11*AR2312)/(1+$D$11*AR2312)*AM2312/(AO2312+273)*$E$11)</f>
        <v>0</v>
      </c>
      <c r="AB2312">
        <f>$B$9*AS2312+$C$9*AT2312</f>
        <v>0</v>
      </c>
      <c r="AC2312">
        <f>AB2312*AD2312</f>
        <v>0</v>
      </c>
      <c r="AD2312">
        <f>($B$9*$D$7+$C$9*$D$7)/($B$9+$C$9)</f>
        <v>0</v>
      </c>
      <c r="AE2312">
        <f>($B$9*$K$7+$C$9*$K$7)/($B$9+$C$9)</f>
        <v>0</v>
      </c>
      <c r="AF2312">
        <v>10</v>
      </c>
      <c r="AG2312">
        <v>1551453448.1</v>
      </c>
      <c r="AH2312">
        <v>391.699</v>
      </c>
      <c r="AI2312">
        <v>396.804</v>
      </c>
      <c r="AJ2312">
        <v>8.46697</v>
      </c>
      <c r="AK2312">
        <v>8.25958</v>
      </c>
      <c r="AL2312">
        <v>1454.24</v>
      </c>
      <c r="AM2312">
        <v>100.532</v>
      </c>
      <c r="AN2312">
        <v>0.0212605</v>
      </c>
      <c r="AO2312">
        <v>6.10937</v>
      </c>
      <c r="AP2312">
        <v>999.9</v>
      </c>
      <c r="AQ2312">
        <v>999.9</v>
      </c>
      <c r="AR2312">
        <v>9991.88</v>
      </c>
      <c r="AS2312">
        <v>0</v>
      </c>
      <c r="AT2312">
        <v>213.967</v>
      </c>
      <c r="AU2312">
        <v>0</v>
      </c>
      <c r="AV2312" t="s">
        <v>208</v>
      </c>
      <c r="AW2312">
        <v>0</v>
      </c>
      <c r="AX2312">
        <v>-0.747</v>
      </c>
      <c r="AY2312">
        <v>-0.067</v>
      </c>
      <c r="AZ2312">
        <v>0</v>
      </c>
      <c r="BA2312">
        <v>0</v>
      </c>
      <c r="BB2312">
        <v>0</v>
      </c>
      <c r="BC2312">
        <v>0</v>
      </c>
      <c r="BD2312">
        <v>-75.7984071428571</v>
      </c>
      <c r="BE2312">
        <v>20.0213862783816</v>
      </c>
      <c r="BF2312">
        <v>3.54203262060433</v>
      </c>
      <c r="BG2312">
        <v>0</v>
      </c>
      <c r="BH2312">
        <v>-2.9442230952381</v>
      </c>
      <c r="BI2312">
        <v>0.136366303975294</v>
      </c>
      <c r="BJ2312">
        <v>0.0353589568694509</v>
      </c>
      <c r="BK2312">
        <v>0</v>
      </c>
      <c r="BL2312">
        <v>0</v>
      </c>
      <c r="BM2312">
        <v>0</v>
      </c>
      <c r="BN2312" t="s">
        <v>209</v>
      </c>
      <c r="BO2312">
        <v>1.8847</v>
      </c>
      <c r="BP2312">
        <v>1.88165</v>
      </c>
      <c r="BQ2312">
        <v>1.88315</v>
      </c>
      <c r="BR2312">
        <v>1.88188</v>
      </c>
      <c r="BS2312">
        <v>1.88381</v>
      </c>
      <c r="BT2312">
        <v>1.88311</v>
      </c>
      <c r="BU2312">
        <v>1.88478</v>
      </c>
      <c r="BV2312">
        <v>1.88232</v>
      </c>
      <c r="BW2312" t="s">
        <v>210</v>
      </c>
      <c r="BX2312" t="s">
        <v>17</v>
      </c>
      <c r="BY2312" t="s">
        <v>17</v>
      </c>
      <c r="BZ2312" t="s">
        <v>17</v>
      </c>
      <c r="CA2312" t="s">
        <v>211</v>
      </c>
      <c r="CB2312" t="s">
        <v>212</v>
      </c>
      <c r="CC2312" t="s">
        <v>213</v>
      </c>
      <c r="CD2312" t="s">
        <v>213</v>
      </c>
      <c r="CE2312" t="s">
        <v>213</v>
      </c>
      <c r="CF2312" t="s">
        <v>213</v>
      </c>
      <c r="CG2312">
        <v>5</v>
      </c>
      <c r="CH2312">
        <v>0</v>
      </c>
      <c r="CI2312">
        <v>0</v>
      </c>
      <c r="CJ2312">
        <v>0</v>
      </c>
      <c r="CK2312">
        <v>0</v>
      </c>
      <c r="CL2312">
        <v>2</v>
      </c>
      <c r="CM2312">
        <v>1350.66</v>
      </c>
      <c r="CN2312">
        <v>2.88809</v>
      </c>
      <c r="CO2312">
        <v>6.76781</v>
      </c>
      <c r="CP2312">
        <v>9.11539</v>
      </c>
      <c r="CQ2312">
        <v>29.9997</v>
      </c>
      <c r="CR2312">
        <v>8.94495</v>
      </c>
      <c r="CS2312">
        <v>9.1846</v>
      </c>
      <c r="CT2312">
        <v>-1</v>
      </c>
      <c r="CU2312">
        <v>95.5802</v>
      </c>
      <c r="CV2312">
        <v>24.5401</v>
      </c>
      <c r="CW2312">
        <v>-999.9</v>
      </c>
      <c r="CX2312">
        <v>400</v>
      </c>
      <c r="CY2312">
        <v>6.17665</v>
      </c>
      <c r="CZ2312">
        <v>103.945</v>
      </c>
      <c r="DA2312">
        <v>103.362</v>
      </c>
    </row>
    <row r="2313" spans="1:105">
      <c r="A2313">
        <v>2299</v>
      </c>
      <c r="B2313">
        <v>1551453450.1</v>
      </c>
      <c r="C2313">
        <v>7151.19999980927</v>
      </c>
      <c r="D2313" t="s">
        <v>4829</v>
      </c>
      <c r="E2313" t="s">
        <v>4830</v>
      </c>
      <c r="F2313">
        <f>J2313+I2313+M2313*K2313</f>
        <v>0</v>
      </c>
      <c r="G2313">
        <f>(1000*AM2313)/(L2313*(AO2313+273.15))</f>
        <v>0</v>
      </c>
      <c r="H2313">
        <f>((G2313*F2313*(1-(AJ2313/1000)))/(100*K2313))*(0.0/60)</f>
        <v>0</v>
      </c>
      <c r="I2313" t="s">
        <v>203</v>
      </c>
      <c r="J2313" t="s">
        <v>204</v>
      </c>
      <c r="K2313" t="s">
        <v>205</v>
      </c>
      <c r="L2313" t="s">
        <v>206</v>
      </c>
      <c r="M2313" t="s">
        <v>4513</v>
      </c>
      <c r="N2313" t="s">
        <v>4514</v>
      </c>
      <c r="O2313" t="s">
        <v>576</v>
      </c>
      <c r="Q2313">
        <v>1551453450.1</v>
      </c>
      <c r="R2313">
        <f>AL2313*Y2313*(AJ2313-AK2313)/(100*AF2313*(1000-Y2313*AJ2313))</f>
        <v>0</v>
      </c>
      <c r="S2313">
        <f>AL2313*Y2313*(AI2313-AH2313*(1000-Y2313*AK2313)/(1000-Y2313*AJ2313))/(100*AF2313)</f>
        <v>0</v>
      </c>
      <c r="T2313">
        <f>(U2313/V2313*100)</f>
        <v>0</v>
      </c>
      <c r="U2313">
        <f>AJ2313*(AM2313+AN2313)/1000</f>
        <v>0</v>
      </c>
      <c r="V2313">
        <f>0.61365*exp(17.502*AO2313/(240.97+AO2313))</f>
        <v>0</v>
      </c>
      <c r="W2313">
        <v>131</v>
      </c>
      <c r="X2313">
        <v>9</v>
      </c>
      <c r="Y2313">
        <f>IF(W2313*$H$11&gt;=AA2313,1.0,(AA2313/(AA2313-W2313*$H$11)))</f>
        <v>0</v>
      </c>
      <c r="Z2313">
        <f>(Y2313-1)*100</f>
        <v>0</v>
      </c>
      <c r="AA2313">
        <f>MAX(0,($B$11+$C$11*AR2313)/(1+$D$11*AR2313)*AM2313/(AO2313+273)*$E$11)</f>
        <v>0</v>
      </c>
      <c r="AB2313">
        <f>$B$9*AS2313+$C$9*AT2313</f>
        <v>0</v>
      </c>
      <c r="AC2313">
        <f>AB2313*AD2313</f>
        <v>0</v>
      </c>
      <c r="AD2313">
        <f>($B$9*$D$7+$C$9*$D$7)/($B$9+$C$9)</f>
        <v>0</v>
      </c>
      <c r="AE2313">
        <f>($B$9*$K$7+$C$9*$K$7)/($B$9+$C$9)</f>
        <v>0</v>
      </c>
      <c r="AF2313">
        <v>10</v>
      </c>
      <c r="AG2313">
        <v>1551453450.1</v>
      </c>
      <c r="AH2313">
        <v>391.753</v>
      </c>
      <c r="AI2313">
        <v>396.818</v>
      </c>
      <c r="AJ2313">
        <v>8.46598</v>
      </c>
      <c r="AK2313">
        <v>8.25946</v>
      </c>
      <c r="AL2313">
        <v>1455.07</v>
      </c>
      <c r="AM2313">
        <v>100.531</v>
      </c>
      <c r="AN2313">
        <v>0.0212826</v>
      </c>
      <c r="AO2313">
        <v>6.10827</v>
      </c>
      <c r="AP2313">
        <v>999.9</v>
      </c>
      <c r="AQ2313">
        <v>999.9</v>
      </c>
      <c r="AR2313">
        <v>10006.2</v>
      </c>
      <c r="AS2313">
        <v>0</v>
      </c>
      <c r="AT2313">
        <v>210.299</v>
      </c>
      <c r="AU2313">
        <v>0</v>
      </c>
      <c r="AV2313" t="s">
        <v>208</v>
      </c>
      <c r="AW2313">
        <v>0</v>
      </c>
      <c r="AX2313">
        <v>-0.747</v>
      </c>
      <c r="AY2313">
        <v>-0.067</v>
      </c>
      <c r="AZ2313">
        <v>0</v>
      </c>
      <c r="BA2313">
        <v>0</v>
      </c>
      <c r="BB2313">
        <v>0</v>
      </c>
      <c r="BC2313">
        <v>0</v>
      </c>
      <c r="BD2313">
        <v>-75.7984071428571</v>
      </c>
      <c r="BE2313">
        <v>20.0213862783816</v>
      </c>
      <c r="BF2313">
        <v>3.54203262060433</v>
      </c>
      <c r="BG2313">
        <v>0</v>
      </c>
      <c r="BH2313">
        <v>-2.9442230952381</v>
      </c>
      <c r="BI2313">
        <v>0.136366303975294</v>
      </c>
      <c r="BJ2313">
        <v>0.0353589568694509</v>
      </c>
      <c r="BK2313">
        <v>0</v>
      </c>
      <c r="BL2313">
        <v>0</v>
      </c>
      <c r="BM2313">
        <v>0</v>
      </c>
      <c r="BN2313" t="s">
        <v>209</v>
      </c>
      <c r="BO2313">
        <v>1.88469</v>
      </c>
      <c r="BP2313">
        <v>1.88166</v>
      </c>
      <c r="BQ2313">
        <v>1.88316</v>
      </c>
      <c r="BR2313">
        <v>1.88188</v>
      </c>
      <c r="BS2313">
        <v>1.88381</v>
      </c>
      <c r="BT2313">
        <v>1.8831</v>
      </c>
      <c r="BU2313">
        <v>1.88477</v>
      </c>
      <c r="BV2313">
        <v>1.88232</v>
      </c>
      <c r="BW2313" t="s">
        <v>210</v>
      </c>
      <c r="BX2313" t="s">
        <v>17</v>
      </c>
      <c r="BY2313" t="s">
        <v>17</v>
      </c>
      <c r="BZ2313" t="s">
        <v>17</v>
      </c>
      <c r="CA2313" t="s">
        <v>211</v>
      </c>
      <c r="CB2313" t="s">
        <v>212</v>
      </c>
      <c r="CC2313" t="s">
        <v>213</v>
      </c>
      <c r="CD2313" t="s">
        <v>213</v>
      </c>
      <c r="CE2313" t="s">
        <v>213</v>
      </c>
      <c r="CF2313" t="s">
        <v>213</v>
      </c>
      <c r="CG2313">
        <v>5</v>
      </c>
      <c r="CH2313">
        <v>0</v>
      </c>
      <c r="CI2313">
        <v>0</v>
      </c>
      <c r="CJ2313">
        <v>0</v>
      </c>
      <c r="CK2313">
        <v>0</v>
      </c>
      <c r="CL2313">
        <v>2</v>
      </c>
      <c r="CM2313">
        <v>1346.4</v>
      </c>
      <c r="CN2313">
        <v>2.88593</v>
      </c>
      <c r="CO2313">
        <v>6.76877</v>
      </c>
      <c r="CP2313">
        <v>9.11317</v>
      </c>
      <c r="CQ2313">
        <v>29.9997</v>
      </c>
      <c r="CR2313">
        <v>8.94275</v>
      </c>
      <c r="CS2313">
        <v>9.18237</v>
      </c>
      <c r="CT2313">
        <v>-1</v>
      </c>
      <c r="CU2313">
        <v>100</v>
      </c>
      <c r="CV2313">
        <v>24.5401</v>
      </c>
      <c r="CW2313">
        <v>-999.9</v>
      </c>
      <c r="CX2313">
        <v>400</v>
      </c>
      <c r="CY2313">
        <v>6.08004</v>
      </c>
      <c r="CZ2313">
        <v>103.944</v>
      </c>
      <c r="DA2313">
        <v>103.362</v>
      </c>
    </row>
    <row r="2314" spans="1:105">
      <c r="A2314">
        <v>2300</v>
      </c>
      <c r="B2314">
        <v>1551453452.1</v>
      </c>
      <c r="C2314">
        <v>7153.19999980927</v>
      </c>
      <c r="D2314" t="s">
        <v>4831</v>
      </c>
      <c r="E2314" t="s">
        <v>4832</v>
      </c>
      <c r="F2314">
        <f>J2314+I2314+M2314*K2314</f>
        <v>0</v>
      </c>
      <c r="G2314">
        <f>(1000*AM2314)/(L2314*(AO2314+273.15))</f>
        <v>0</v>
      </c>
      <c r="H2314">
        <f>((G2314*F2314*(1-(AJ2314/1000)))/(100*K2314))*(0.0/60)</f>
        <v>0</v>
      </c>
      <c r="I2314" t="s">
        <v>203</v>
      </c>
      <c r="J2314" t="s">
        <v>204</v>
      </c>
      <c r="K2314" t="s">
        <v>205</v>
      </c>
      <c r="L2314" t="s">
        <v>206</v>
      </c>
      <c r="M2314" t="s">
        <v>4513</v>
      </c>
      <c r="N2314" t="s">
        <v>4514</v>
      </c>
      <c r="O2314" t="s">
        <v>576</v>
      </c>
      <c r="Q2314">
        <v>1551453452.1</v>
      </c>
      <c r="R2314">
        <f>AL2314*Y2314*(AJ2314-AK2314)/(100*AF2314*(1000-Y2314*AJ2314))</f>
        <v>0</v>
      </c>
      <c r="S2314">
        <f>AL2314*Y2314*(AI2314-AH2314*(1000-Y2314*AK2314)/(1000-Y2314*AJ2314))/(100*AF2314)</f>
        <v>0</v>
      </c>
      <c r="T2314">
        <f>(U2314/V2314*100)</f>
        <v>0</v>
      </c>
      <c r="U2314">
        <f>AJ2314*(AM2314+AN2314)/1000</f>
        <v>0</v>
      </c>
      <c r="V2314">
        <f>0.61365*exp(17.502*AO2314/(240.97+AO2314))</f>
        <v>0</v>
      </c>
      <c r="W2314">
        <v>151</v>
      </c>
      <c r="X2314">
        <v>10</v>
      </c>
      <c r="Y2314">
        <f>IF(W2314*$H$11&gt;=AA2314,1.0,(AA2314/(AA2314-W2314*$H$11)))</f>
        <v>0</v>
      </c>
      <c r="Z2314">
        <f>(Y2314-1)*100</f>
        <v>0</v>
      </c>
      <c r="AA2314">
        <f>MAX(0,($B$11+$C$11*AR2314)/(1+$D$11*AR2314)*AM2314/(AO2314+273)*$E$11)</f>
        <v>0</v>
      </c>
      <c r="AB2314">
        <f>$B$9*AS2314+$C$9*AT2314</f>
        <v>0</v>
      </c>
      <c r="AC2314">
        <f>AB2314*AD2314</f>
        <v>0</v>
      </c>
      <c r="AD2314">
        <f>($B$9*$D$7+$C$9*$D$7)/($B$9+$C$9)</f>
        <v>0</v>
      </c>
      <c r="AE2314">
        <f>($B$9*$K$7+$C$9*$K$7)/($B$9+$C$9)</f>
        <v>0</v>
      </c>
      <c r="AF2314">
        <v>10</v>
      </c>
      <c r="AG2314">
        <v>1551453452.1</v>
      </c>
      <c r="AH2314">
        <v>391.792</v>
      </c>
      <c r="AI2314">
        <v>396.812</v>
      </c>
      <c r="AJ2314">
        <v>8.46918</v>
      </c>
      <c r="AK2314">
        <v>8.25906</v>
      </c>
      <c r="AL2314">
        <v>1456.54</v>
      </c>
      <c r="AM2314">
        <v>100.53</v>
      </c>
      <c r="AN2314">
        <v>0.0211618</v>
      </c>
      <c r="AO2314">
        <v>6.11824</v>
      </c>
      <c r="AP2314">
        <v>999.9</v>
      </c>
      <c r="AQ2314">
        <v>999.9</v>
      </c>
      <c r="AR2314">
        <v>9993.75</v>
      </c>
      <c r="AS2314">
        <v>0</v>
      </c>
      <c r="AT2314">
        <v>212.786</v>
      </c>
      <c r="AU2314">
        <v>0</v>
      </c>
      <c r="AV2314" t="s">
        <v>208</v>
      </c>
      <c r="AW2314">
        <v>0</v>
      </c>
      <c r="AX2314">
        <v>-0.747</v>
      </c>
      <c r="AY2314">
        <v>-0.067</v>
      </c>
      <c r="AZ2314">
        <v>0</v>
      </c>
      <c r="BA2314">
        <v>0</v>
      </c>
      <c r="BB2314">
        <v>0</v>
      </c>
      <c r="BC2314">
        <v>0</v>
      </c>
      <c r="BD2314">
        <v>-75.7984071428571</v>
      </c>
      <c r="BE2314">
        <v>20.0213862783816</v>
      </c>
      <c r="BF2314">
        <v>3.54203262060433</v>
      </c>
      <c r="BG2314">
        <v>0</v>
      </c>
      <c r="BH2314">
        <v>-2.9442230952381</v>
      </c>
      <c r="BI2314">
        <v>0.136366303975294</v>
      </c>
      <c r="BJ2314">
        <v>0.0353589568694509</v>
      </c>
      <c r="BK2314">
        <v>0</v>
      </c>
      <c r="BL2314">
        <v>0</v>
      </c>
      <c r="BM2314">
        <v>0</v>
      </c>
      <c r="BN2314" t="s">
        <v>209</v>
      </c>
      <c r="BO2314">
        <v>1.88467</v>
      </c>
      <c r="BP2314">
        <v>1.88165</v>
      </c>
      <c r="BQ2314">
        <v>1.88317</v>
      </c>
      <c r="BR2314">
        <v>1.88187</v>
      </c>
      <c r="BS2314">
        <v>1.88382</v>
      </c>
      <c r="BT2314">
        <v>1.88309</v>
      </c>
      <c r="BU2314">
        <v>1.88477</v>
      </c>
      <c r="BV2314">
        <v>1.88232</v>
      </c>
      <c r="BW2314" t="s">
        <v>210</v>
      </c>
      <c r="BX2314" t="s">
        <v>17</v>
      </c>
      <c r="BY2314" t="s">
        <v>17</v>
      </c>
      <c r="BZ2314" t="s">
        <v>17</v>
      </c>
      <c r="CA2314" t="s">
        <v>211</v>
      </c>
      <c r="CB2314" t="s">
        <v>212</v>
      </c>
      <c r="CC2314" t="s">
        <v>213</v>
      </c>
      <c r="CD2314" t="s">
        <v>213</v>
      </c>
      <c r="CE2314" t="s">
        <v>213</v>
      </c>
      <c r="CF2314" t="s">
        <v>213</v>
      </c>
      <c r="CG2314">
        <v>5</v>
      </c>
      <c r="CH2314">
        <v>0</v>
      </c>
      <c r="CI2314">
        <v>0</v>
      </c>
      <c r="CJ2314">
        <v>0</v>
      </c>
      <c r="CK2314">
        <v>0</v>
      </c>
      <c r="CL2314">
        <v>2</v>
      </c>
      <c r="CM2314">
        <v>1332.58</v>
      </c>
      <c r="CN2314">
        <v>2.88592</v>
      </c>
      <c r="CO2314">
        <v>6.76985</v>
      </c>
      <c r="CP2314">
        <v>9.11095</v>
      </c>
      <c r="CQ2314">
        <v>29.9996</v>
      </c>
      <c r="CR2314">
        <v>8.94092</v>
      </c>
      <c r="CS2314">
        <v>9.18015</v>
      </c>
      <c r="CT2314">
        <v>-1</v>
      </c>
      <c r="CU2314">
        <v>100</v>
      </c>
      <c r="CV2314">
        <v>24.5401</v>
      </c>
      <c r="CW2314">
        <v>-999.9</v>
      </c>
      <c r="CX2314">
        <v>400</v>
      </c>
      <c r="CY2314">
        <v>5.99053</v>
      </c>
      <c r="CZ2314">
        <v>103.944</v>
      </c>
      <c r="DA2314">
        <v>103.363</v>
      </c>
    </row>
    <row r="2315" spans="1:105">
      <c r="A2315">
        <v>2301</v>
      </c>
      <c r="B2315">
        <v>1551453454.1</v>
      </c>
      <c r="C2315">
        <v>7155.19999980927</v>
      </c>
      <c r="D2315" t="s">
        <v>4833</v>
      </c>
      <c r="E2315" t="s">
        <v>4834</v>
      </c>
      <c r="F2315">
        <f>J2315+I2315+M2315*K2315</f>
        <v>0</v>
      </c>
      <c r="G2315">
        <f>(1000*AM2315)/(L2315*(AO2315+273.15))</f>
        <v>0</v>
      </c>
      <c r="H2315">
        <f>((G2315*F2315*(1-(AJ2315/1000)))/(100*K2315))*(0.0/60)</f>
        <v>0</v>
      </c>
      <c r="I2315" t="s">
        <v>203</v>
      </c>
      <c r="J2315" t="s">
        <v>204</v>
      </c>
      <c r="K2315" t="s">
        <v>205</v>
      </c>
      <c r="L2315" t="s">
        <v>206</v>
      </c>
      <c r="M2315" t="s">
        <v>4513</v>
      </c>
      <c r="N2315" t="s">
        <v>4514</v>
      </c>
      <c r="O2315" t="s">
        <v>576</v>
      </c>
      <c r="Q2315">
        <v>1551453454.1</v>
      </c>
      <c r="R2315">
        <f>AL2315*Y2315*(AJ2315-AK2315)/(100*AF2315*(1000-Y2315*AJ2315))</f>
        <v>0</v>
      </c>
      <c r="S2315">
        <f>AL2315*Y2315*(AI2315-AH2315*(1000-Y2315*AK2315)/(1000-Y2315*AJ2315))/(100*AF2315)</f>
        <v>0</v>
      </c>
      <c r="T2315">
        <f>(U2315/V2315*100)</f>
        <v>0</v>
      </c>
      <c r="U2315">
        <f>AJ2315*(AM2315+AN2315)/1000</f>
        <v>0</v>
      </c>
      <c r="V2315">
        <f>0.61365*exp(17.502*AO2315/(240.97+AO2315))</f>
        <v>0</v>
      </c>
      <c r="W2315">
        <v>125</v>
      </c>
      <c r="X2315">
        <v>9</v>
      </c>
      <c r="Y2315">
        <f>IF(W2315*$H$11&gt;=AA2315,1.0,(AA2315/(AA2315-W2315*$H$11)))</f>
        <v>0</v>
      </c>
      <c r="Z2315">
        <f>(Y2315-1)*100</f>
        <v>0</v>
      </c>
      <c r="AA2315">
        <f>MAX(0,($B$11+$C$11*AR2315)/(1+$D$11*AR2315)*AM2315/(AO2315+273)*$E$11)</f>
        <v>0</v>
      </c>
      <c r="AB2315">
        <f>$B$9*AS2315+$C$9*AT2315</f>
        <v>0</v>
      </c>
      <c r="AC2315">
        <f>AB2315*AD2315</f>
        <v>0</v>
      </c>
      <c r="AD2315">
        <f>($B$9*$D$7+$C$9*$D$7)/($B$9+$C$9)</f>
        <v>0</v>
      </c>
      <c r="AE2315">
        <f>($B$9*$K$7+$C$9*$K$7)/($B$9+$C$9)</f>
        <v>0</v>
      </c>
      <c r="AF2315">
        <v>10</v>
      </c>
      <c r="AG2315">
        <v>1551453454.1</v>
      </c>
      <c r="AH2315">
        <v>391.846</v>
      </c>
      <c r="AI2315">
        <v>396.814</v>
      </c>
      <c r="AJ2315">
        <v>8.46924</v>
      </c>
      <c r="AK2315">
        <v>8.25865</v>
      </c>
      <c r="AL2315">
        <v>1457.24</v>
      </c>
      <c r="AM2315">
        <v>100.531</v>
      </c>
      <c r="AN2315">
        <v>0.0211139</v>
      </c>
      <c r="AO2315">
        <v>6.1169</v>
      </c>
      <c r="AP2315">
        <v>999.9</v>
      </c>
      <c r="AQ2315">
        <v>999.9</v>
      </c>
      <c r="AR2315">
        <v>10005</v>
      </c>
      <c r="AS2315">
        <v>0</v>
      </c>
      <c r="AT2315">
        <v>218.155</v>
      </c>
      <c r="AU2315">
        <v>0</v>
      </c>
      <c r="AV2315" t="s">
        <v>208</v>
      </c>
      <c r="AW2315">
        <v>0</v>
      </c>
      <c r="AX2315">
        <v>-0.747</v>
      </c>
      <c r="AY2315">
        <v>-0.067</v>
      </c>
      <c r="AZ2315">
        <v>0</v>
      </c>
      <c r="BA2315">
        <v>0</v>
      </c>
      <c r="BB2315">
        <v>0</v>
      </c>
      <c r="BC2315">
        <v>0</v>
      </c>
      <c r="BD2315">
        <v>-75.7984071428571</v>
      </c>
      <c r="BE2315">
        <v>20.0213862783816</v>
      </c>
      <c r="BF2315">
        <v>3.54203262060433</v>
      </c>
      <c r="BG2315">
        <v>0</v>
      </c>
      <c r="BH2315">
        <v>-2.9442230952381</v>
      </c>
      <c r="BI2315">
        <v>0.136366303975294</v>
      </c>
      <c r="BJ2315">
        <v>0.0353589568694509</v>
      </c>
      <c r="BK2315">
        <v>0</v>
      </c>
      <c r="BL2315">
        <v>0</v>
      </c>
      <c r="BM2315">
        <v>0</v>
      </c>
      <c r="BN2315" t="s">
        <v>209</v>
      </c>
      <c r="BO2315">
        <v>1.88465</v>
      </c>
      <c r="BP2315">
        <v>1.88164</v>
      </c>
      <c r="BQ2315">
        <v>1.88317</v>
      </c>
      <c r="BR2315">
        <v>1.88187</v>
      </c>
      <c r="BS2315">
        <v>1.88383</v>
      </c>
      <c r="BT2315">
        <v>1.88309</v>
      </c>
      <c r="BU2315">
        <v>1.88478</v>
      </c>
      <c r="BV2315">
        <v>1.88232</v>
      </c>
      <c r="BW2315" t="s">
        <v>210</v>
      </c>
      <c r="BX2315" t="s">
        <v>17</v>
      </c>
      <c r="BY2315" t="s">
        <v>17</v>
      </c>
      <c r="BZ2315" t="s">
        <v>17</v>
      </c>
      <c r="CA2315" t="s">
        <v>211</v>
      </c>
      <c r="CB2315" t="s">
        <v>212</v>
      </c>
      <c r="CC2315" t="s">
        <v>213</v>
      </c>
      <c r="CD2315" t="s">
        <v>213</v>
      </c>
      <c r="CE2315" t="s">
        <v>213</v>
      </c>
      <c r="CF2315" t="s">
        <v>213</v>
      </c>
      <c r="CG2315">
        <v>5</v>
      </c>
      <c r="CH2315">
        <v>0</v>
      </c>
      <c r="CI2315">
        <v>0</v>
      </c>
      <c r="CJ2315">
        <v>0</v>
      </c>
      <c r="CK2315">
        <v>0</v>
      </c>
      <c r="CL2315">
        <v>2</v>
      </c>
      <c r="CM2315">
        <v>1352.22</v>
      </c>
      <c r="CN2315">
        <v>2.89023</v>
      </c>
      <c r="CO2315">
        <v>6.77101</v>
      </c>
      <c r="CP2315">
        <v>9.10873</v>
      </c>
      <c r="CQ2315">
        <v>29.9997</v>
      </c>
      <c r="CR2315">
        <v>8.93927</v>
      </c>
      <c r="CS2315">
        <v>9.17794</v>
      </c>
      <c r="CT2315">
        <v>-1</v>
      </c>
      <c r="CU2315">
        <v>100</v>
      </c>
      <c r="CV2315">
        <v>24.5401</v>
      </c>
      <c r="CW2315">
        <v>-999.9</v>
      </c>
      <c r="CX2315">
        <v>400</v>
      </c>
      <c r="CY2315">
        <v>5.89932</v>
      </c>
      <c r="CZ2315">
        <v>103.944</v>
      </c>
      <c r="DA2315">
        <v>103.364</v>
      </c>
    </row>
    <row r="2316" spans="1:105">
      <c r="A2316">
        <v>2302</v>
      </c>
      <c r="B2316">
        <v>1551453456.1</v>
      </c>
      <c r="C2316">
        <v>7157.19999980927</v>
      </c>
      <c r="D2316" t="s">
        <v>4835</v>
      </c>
      <c r="E2316" t="s">
        <v>4836</v>
      </c>
      <c r="F2316">
        <f>J2316+I2316+M2316*K2316</f>
        <v>0</v>
      </c>
      <c r="G2316">
        <f>(1000*AM2316)/(L2316*(AO2316+273.15))</f>
        <v>0</v>
      </c>
      <c r="H2316">
        <f>((G2316*F2316*(1-(AJ2316/1000)))/(100*K2316))*(0.0/60)</f>
        <v>0</v>
      </c>
      <c r="I2316" t="s">
        <v>203</v>
      </c>
      <c r="J2316" t="s">
        <v>204</v>
      </c>
      <c r="K2316" t="s">
        <v>205</v>
      </c>
      <c r="L2316" t="s">
        <v>206</v>
      </c>
      <c r="M2316" t="s">
        <v>4513</v>
      </c>
      <c r="N2316" t="s">
        <v>4514</v>
      </c>
      <c r="O2316" t="s">
        <v>576</v>
      </c>
      <c r="Q2316">
        <v>1551453456.1</v>
      </c>
      <c r="R2316">
        <f>AL2316*Y2316*(AJ2316-AK2316)/(100*AF2316*(1000-Y2316*AJ2316))</f>
        <v>0</v>
      </c>
      <c r="S2316">
        <f>AL2316*Y2316*(AI2316-AH2316*(1000-Y2316*AK2316)/(1000-Y2316*AJ2316))/(100*AF2316)</f>
        <v>0</v>
      </c>
      <c r="T2316">
        <f>(U2316/V2316*100)</f>
        <v>0</v>
      </c>
      <c r="U2316">
        <f>AJ2316*(AM2316+AN2316)/1000</f>
        <v>0</v>
      </c>
      <c r="V2316">
        <f>0.61365*exp(17.502*AO2316/(240.97+AO2316))</f>
        <v>0</v>
      </c>
      <c r="W2316">
        <v>115</v>
      </c>
      <c r="X2316">
        <v>8</v>
      </c>
      <c r="Y2316">
        <f>IF(W2316*$H$11&gt;=AA2316,1.0,(AA2316/(AA2316-W2316*$H$11)))</f>
        <v>0</v>
      </c>
      <c r="Z2316">
        <f>(Y2316-1)*100</f>
        <v>0</v>
      </c>
      <c r="AA2316">
        <f>MAX(0,($B$11+$C$11*AR2316)/(1+$D$11*AR2316)*AM2316/(AO2316+273)*$E$11)</f>
        <v>0</v>
      </c>
      <c r="AB2316">
        <f>$B$9*AS2316+$C$9*AT2316</f>
        <v>0</v>
      </c>
      <c r="AC2316">
        <f>AB2316*AD2316</f>
        <v>0</v>
      </c>
      <c r="AD2316">
        <f>($B$9*$D$7+$C$9*$D$7)/($B$9+$C$9)</f>
        <v>0</v>
      </c>
      <c r="AE2316">
        <f>($B$9*$K$7+$C$9*$K$7)/($B$9+$C$9)</f>
        <v>0</v>
      </c>
      <c r="AF2316">
        <v>10</v>
      </c>
      <c r="AG2316">
        <v>1551453456.1</v>
      </c>
      <c r="AH2316">
        <v>391.865</v>
      </c>
      <c r="AI2316">
        <v>396.766</v>
      </c>
      <c r="AJ2316">
        <v>8.47091</v>
      </c>
      <c r="AK2316">
        <v>8.25849</v>
      </c>
      <c r="AL2316">
        <v>1457.53</v>
      </c>
      <c r="AM2316">
        <v>100.533</v>
      </c>
      <c r="AN2316">
        <v>0.0212144</v>
      </c>
      <c r="AO2316">
        <v>6.1246</v>
      </c>
      <c r="AP2316">
        <v>999.9</v>
      </c>
      <c r="AQ2316">
        <v>999.9</v>
      </c>
      <c r="AR2316">
        <v>10025.6</v>
      </c>
      <c r="AS2316">
        <v>0</v>
      </c>
      <c r="AT2316">
        <v>219.486</v>
      </c>
      <c r="AU2316">
        <v>0</v>
      </c>
      <c r="AV2316" t="s">
        <v>208</v>
      </c>
      <c r="AW2316">
        <v>0</v>
      </c>
      <c r="AX2316">
        <v>-0.747</v>
      </c>
      <c r="AY2316">
        <v>-0.067</v>
      </c>
      <c r="AZ2316">
        <v>0</v>
      </c>
      <c r="BA2316">
        <v>0</v>
      </c>
      <c r="BB2316">
        <v>0</v>
      </c>
      <c r="BC2316">
        <v>0</v>
      </c>
      <c r="BD2316">
        <v>-75.7984071428571</v>
      </c>
      <c r="BE2316">
        <v>20.0213862783816</v>
      </c>
      <c r="BF2316">
        <v>3.54203262060433</v>
      </c>
      <c r="BG2316">
        <v>0</v>
      </c>
      <c r="BH2316">
        <v>-2.9442230952381</v>
      </c>
      <c r="BI2316">
        <v>0.136366303975294</v>
      </c>
      <c r="BJ2316">
        <v>0.0353589568694509</v>
      </c>
      <c r="BK2316">
        <v>0</v>
      </c>
      <c r="BL2316">
        <v>0</v>
      </c>
      <c r="BM2316">
        <v>0</v>
      </c>
      <c r="BN2316" t="s">
        <v>209</v>
      </c>
      <c r="BO2316">
        <v>1.88464</v>
      </c>
      <c r="BP2316">
        <v>1.88164</v>
      </c>
      <c r="BQ2316">
        <v>1.88316</v>
      </c>
      <c r="BR2316">
        <v>1.88187</v>
      </c>
      <c r="BS2316">
        <v>1.88384</v>
      </c>
      <c r="BT2316">
        <v>1.88309</v>
      </c>
      <c r="BU2316">
        <v>1.88477</v>
      </c>
      <c r="BV2316">
        <v>1.88232</v>
      </c>
      <c r="BW2316" t="s">
        <v>210</v>
      </c>
      <c r="BX2316" t="s">
        <v>17</v>
      </c>
      <c r="BY2316" t="s">
        <v>17</v>
      </c>
      <c r="BZ2316" t="s">
        <v>17</v>
      </c>
      <c r="CA2316" t="s">
        <v>211</v>
      </c>
      <c r="CB2316" t="s">
        <v>212</v>
      </c>
      <c r="CC2316" t="s">
        <v>213</v>
      </c>
      <c r="CD2316" t="s">
        <v>213</v>
      </c>
      <c r="CE2316" t="s">
        <v>213</v>
      </c>
      <c r="CF2316" t="s">
        <v>213</v>
      </c>
      <c r="CG2316">
        <v>5</v>
      </c>
      <c r="CH2316">
        <v>0</v>
      </c>
      <c r="CI2316">
        <v>0</v>
      </c>
      <c r="CJ2316">
        <v>0</v>
      </c>
      <c r="CK2316">
        <v>0</v>
      </c>
      <c r="CL2316">
        <v>2</v>
      </c>
      <c r="CM2316">
        <v>1359.9</v>
      </c>
      <c r="CN2316">
        <v>2.89023</v>
      </c>
      <c r="CO2316">
        <v>6.77202</v>
      </c>
      <c r="CP2316">
        <v>9.10651</v>
      </c>
      <c r="CQ2316">
        <v>29.9998</v>
      </c>
      <c r="CR2316">
        <v>8.93723</v>
      </c>
      <c r="CS2316">
        <v>9.17571</v>
      </c>
      <c r="CT2316">
        <v>-1</v>
      </c>
      <c r="CU2316">
        <v>100</v>
      </c>
      <c r="CV2316">
        <v>24.5401</v>
      </c>
      <c r="CW2316">
        <v>-999.9</v>
      </c>
      <c r="CX2316">
        <v>400</v>
      </c>
      <c r="CY2316">
        <v>5.80678</v>
      </c>
      <c r="CZ2316">
        <v>103.943</v>
      </c>
      <c r="DA2316">
        <v>103.365</v>
      </c>
    </row>
    <row r="2317" spans="1:105">
      <c r="A2317">
        <v>2303</v>
      </c>
      <c r="B2317">
        <v>1551453458.1</v>
      </c>
      <c r="C2317">
        <v>7159.19999980927</v>
      </c>
      <c r="D2317" t="s">
        <v>4837</v>
      </c>
      <c r="E2317" t="s">
        <v>4838</v>
      </c>
      <c r="F2317">
        <f>J2317+I2317+M2317*K2317</f>
        <v>0</v>
      </c>
      <c r="G2317">
        <f>(1000*AM2317)/(L2317*(AO2317+273.15))</f>
        <v>0</v>
      </c>
      <c r="H2317">
        <f>((G2317*F2317*(1-(AJ2317/1000)))/(100*K2317))*(0.0/60)</f>
        <v>0</v>
      </c>
      <c r="I2317" t="s">
        <v>203</v>
      </c>
      <c r="J2317" t="s">
        <v>204</v>
      </c>
      <c r="K2317" t="s">
        <v>205</v>
      </c>
      <c r="L2317" t="s">
        <v>206</v>
      </c>
      <c r="M2317" t="s">
        <v>4513</v>
      </c>
      <c r="N2317" t="s">
        <v>4514</v>
      </c>
      <c r="O2317" t="s">
        <v>576</v>
      </c>
      <c r="Q2317">
        <v>1551453458.1</v>
      </c>
      <c r="R2317">
        <f>AL2317*Y2317*(AJ2317-AK2317)/(100*AF2317*(1000-Y2317*AJ2317))</f>
        <v>0</v>
      </c>
      <c r="S2317">
        <f>AL2317*Y2317*(AI2317-AH2317*(1000-Y2317*AK2317)/(1000-Y2317*AJ2317))/(100*AF2317)</f>
        <v>0</v>
      </c>
      <c r="T2317">
        <f>(U2317/V2317*100)</f>
        <v>0</v>
      </c>
      <c r="U2317">
        <f>AJ2317*(AM2317+AN2317)/1000</f>
        <v>0</v>
      </c>
      <c r="V2317">
        <f>0.61365*exp(17.502*AO2317/(240.97+AO2317))</f>
        <v>0</v>
      </c>
      <c r="W2317">
        <v>124</v>
      </c>
      <c r="X2317">
        <v>9</v>
      </c>
      <c r="Y2317">
        <f>IF(W2317*$H$11&gt;=AA2317,1.0,(AA2317/(AA2317-W2317*$H$11)))</f>
        <v>0</v>
      </c>
      <c r="Z2317">
        <f>(Y2317-1)*100</f>
        <v>0</v>
      </c>
      <c r="AA2317">
        <f>MAX(0,($B$11+$C$11*AR2317)/(1+$D$11*AR2317)*AM2317/(AO2317+273)*$E$11)</f>
        <v>0</v>
      </c>
      <c r="AB2317">
        <f>$B$9*AS2317+$C$9*AT2317</f>
        <v>0</v>
      </c>
      <c r="AC2317">
        <f>AB2317*AD2317</f>
        <v>0</v>
      </c>
      <c r="AD2317">
        <f>($B$9*$D$7+$C$9*$D$7)/($B$9+$C$9)</f>
        <v>0</v>
      </c>
      <c r="AE2317">
        <f>($B$9*$K$7+$C$9*$K$7)/($B$9+$C$9)</f>
        <v>0</v>
      </c>
      <c r="AF2317">
        <v>10</v>
      </c>
      <c r="AG2317">
        <v>1551453458.1</v>
      </c>
      <c r="AH2317">
        <v>391.958</v>
      </c>
      <c r="AI2317">
        <v>396.774</v>
      </c>
      <c r="AJ2317">
        <v>8.47742</v>
      </c>
      <c r="AK2317">
        <v>8.25846</v>
      </c>
      <c r="AL2317">
        <v>1457.78</v>
      </c>
      <c r="AM2317">
        <v>100.532</v>
      </c>
      <c r="AN2317">
        <v>0.0212941</v>
      </c>
      <c r="AO2317">
        <v>6.15019</v>
      </c>
      <c r="AP2317">
        <v>999.9</v>
      </c>
      <c r="AQ2317">
        <v>999.9</v>
      </c>
      <c r="AR2317">
        <v>10015.6</v>
      </c>
      <c r="AS2317">
        <v>0</v>
      </c>
      <c r="AT2317">
        <v>218.475</v>
      </c>
      <c r="AU2317">
        <v>0</v>
      </c>
      <c r="AV2317" t="s">
        <v>208</v>
      </c>
      <c r="AW2317">
        <v>0</v>
      </c>
      <c r="AX2317">
        <v>-0.747</v>
      </c>
      <c r="AY2317">
        <v>-0.067</v>
      </c>
      <c r="AZ2317">
        <v>0</v>
      </c>
      <c r="BA2317">
        <v>0</v>
      </c>
      <c r="BB2317">
        <v>0</v>
      </c>
      <c r="BC2317">
        <v>0</v>
      </c>
      <c r="BD2317">
        <v>-75.7984071428571</v>
      </c>
      <c r="BE2317">
        <v>20.0213862783816</v>
      </c>
      <c r="BF2317">
        <v>3.54203262060433</v>
      </c>
      <c r="BG2317">
        <v>0</v>
      </c>
      <c r="BH2317">
        <v>-2.9442230952381</v>
      </c>
      <c r="BI2317">
        <v>0.136366303975294</v>
      </c>
      <c r="BJ2317">
        <v>0.0353589568694509</v>
      </c>
      <c r="BK2317">
        <v>0</v>
      </c>
      <c r="BL2317">
        <v>0</v>
      </c>
      <c r="BM2317">
        <v>0</v>
      </c>
      <c r="BN2317" t="s">
        <v>209</v>
      </c>
      <c r="BO2317">
        <v>1.88466</v>
      </c>
      <c r="BP2317">
        <v>1.88165</v>
      </c>
      <c r="BQ2317">
        <v>1.88314</v>
      </c>
      <c r="BR2317">
        <v>1.88187</v>
      </c>
      <c r="BS2317">
        <v>1.88384</v>
      </c>
      <c r="BT2317">
        <v>1.88309</v>
      </c>
      <c r="BU2317">
        <v>1.88477</v>
      </c>
      <c r="BV2317">
        <v>1.88232</v>
      </c>
      <c r="BW2317" t="s">
        <v>210</v>
      </c>
      <c r="BX2317" t="s">
        <v>17</v>
      </c>
      <c r="BY2317" t="s">
        <v>17</v>
      </c>
      <c r="BZ2317" t="s">
        <v>17</v>
      </c>
      <c r="CA2317" t="s">
        <v>211</v>
      </c>
      <c r="CB2317" t="s">
        <v>212</v>
      </c>
      <c r="CC2317" t="s">
        <v>213</v>
      </c>
      <c r="CD2317" t="s">
        <v>213</v>
      </c>
      <c r="CE2317" t="s">
        <v>213</v>
      </c>
      <c r="CF2317" t="s">
        <v>213</v>
      </c>
      <c r="CG2317">
        <v>5</v>
      </c>
      <c r="CH2317">
        <v>0</v>
      </c>
      <c r="CI2317">
        <v>0</v>
      </c>
      <c r="CJ2317">
        <v>0</v>
      </c>
      <c r="CK2317">
        <v>0</v>
      </c>
      <c r="CL2317">
        <v>2</v>
      </c>
      <c r="CM2317">
        <v>1353.89</v>
      </c>
      <c r="CN2317">
        <v>2.89239</v>
      </c>
      <c r="CO2317">
        <v>6.77303</v>
      </c>
      <c r="CP2317">
        <v>9.1043</v>
      </c>
      <c r="CQ2317">
        <v>29.9997</v>
      </c>
      <c r="CR2317">
        <v>8.93541</v>
      </c>
      <c r="CS2317">
        <v>9.17349</v>
      </c>
      <c r="CT2317">
        <v>-1</v>
      </c>
      <c r="CU2317">
        <v>100</v>
      </c>
      <c r="CV2317">
        <v>24.5401</v>
      </c>
      <c r="CW2317">
        <v>-999.9</v>
      </c>
      <c r="CX2317">
        <v>400</v>
      </c>
      <c r="CY2317">
        <v>5.70733</v>
      </c>
      <c r="CZ2317">
        <v>103.94</v>
      </c>
      <c r="DA2317">
        <v>103.365</v>
      </c>
    </row>
    <row r="2318" spans="1:105">
      <c r="A2318">
        <v>2304</v>
      </c>
      <c r="B2318">
        <v>1551453460.1</v>
      </c>
      <c r="C2318">
        <v>7161.19999980927</v>
      </c>
      <c r="D2318" t="s">
        <v>4839</v>
      </c>
      <c r="E2318" t="s">
        <v>4840</v>
      </c>
      <c r="F2318">
        <f>J2318+I2318+M2318*K2318</f>
        <v>0</v>
      </c>
      <c r="G2318">
        <f>(1000*AM2318)/(L2318*(AO2318+273.15))</f>
        <v>0</v>
      </c>
      <c r="H2318">
        <f>((G2318*F2318*(1-(AJ2318/1000)))/(100*K2318))*(0.0/60)</f>
        <v>0</v>
      </c>
      <c r="I2318" t="s">
        <v>203</v>
      </c>
      <c r="J2318" t="s">
        <v>204</v>
      </c>
      <c r="K2318" t="s">
        <v>205</v>
      </c>
      <c r="L2318" t="s">
        <v>206</v>
      </c>
      <c r="M2318" t="s">
        <v>4513</v>
      </c>
      <c r="N2318" t="s">
        <v>4514</v>
      </c>
      <c r="O2318" t="s">
        <v>576</v>
      </c>
      <c r="Q2318">
        <v>1551453460.1</v>
      </c>
      <c r="R2318">
        <f>AL2318*Y2318*(AJ2318-AK2318)/(100*AF2318*(1000-Y2318*AJ2318))</f>
        <v>0</v>
      </c>
      <c r="S2318">
        <f>AL2318*Y2318*(AI2318-AH2318*(1000-Y2318*AK2318)/(1000-Y2318*AJ2318))/(100*AF2318)</f>
        <v>0</v>
      </c>
      <c r="T2318">
        <f>(U2318/V2318*100)</f>
        <v>0</v>
      </c>
      <c r="U2318">
        <f>AJ2318*(AM2318+AN2318)/1000</f>
        <v>0</v>
      </c>
      <c r="V2318">
        <f>0.61365*exp(17.502*AO2318/(240.97+AO2318))</f>
        <v>0</v>
      </c>
      <c r="W2318">
        <v>129</v>
      </c>
      <c r="X2318">
        <v>9</v>
      </c>
      <c r="Y2318">
        <f>IF(W2318*$H$11&gt;=AA2318,1.0,(AA2318/(AA2318-W2318*$H$11)))</f>
        <v>0</v>
      </c>
      <c r="Z2318">
        <f>(Y2318-1)*100</f>
        <v>0</v>
      </c>
      <c r="AA2318">
        <f>MAX(0,($B$11+$C$11*AR2318)/(1+$D$11*AR2318)*AM2318/(AO2318+273)*$E$11)</f>
        <v>0</v>
      </c>
      <c r="AB2318">
        <f>$B$9*AS2318+$C$9*AT2318</f>
        <v>0</v>
      </c>
      <c r="AC2318">
        <f>AB2318*AD2318</f>
        <v>0</v>
      </c>
      <c r="AD2318">
        <f>($B$9*$D$7+$C$9*$D$7)/($B$9+$C$9)</f>
        <v>0</v>
      </c>
      <c r="AE2318">
        <f>($B$9*$K$7+$C$9*$K$7)/($B$9+$C$9)</f>
        <v>0</v>
      </c>
      <c r="AF2318">
        <v>10</v>
      </c>
      <c r="AG2318">
        <v>1551453460.1</v>
      </c>
      <c r="AH2318">
        <v>392.034</v>
      </c>
      <c r="AI2318">
        <v>396.815</v>
      </c>
      <c r="AJ2318">
        <v>8.48234</v>
      </c>
      <c r="AK2318">
        <v>8.25866</v>
      </c>
      <c r="AL2318">
        <v>1457.95</v>
      </c>
      <c r="AM2318">
        <v>100.529</v>
      </c>
      <c r="AN2318">
        <v>0.0213228</v>
      </c>
      <c r="AO2318">
        <v>6.16778</v>
      </c>
      <c r="AP2318">
        <v>999.9</v>
      </c>
      <c r="AQ2318">
        <v>999.9</v>
      </c>
      <c r="AR2318">
        <v>10013.1</v>
      </c>
      <c r="AS2318">
        <v>0</v>
      </c>
      <c r="AT2318">
        <v>214.591</v>
      </c>
      <c r="AU2318">
        <v>0</v>
      </c>
      <c r="AV2318" t="s">
        <v>208</v>
      </c>
      <c r="AW2318">
        <v>0</v>
      </c>
      <c r="AX2318">
        <v>-0.747</v>
      </c>
      <c r="AY2318">
        <v>-0.067</v>
      </c>
      <c r="AZ2318">
        <v>0</v>
      </c>
      <c r="BA2318">
        <v>0</v>
      </c>
      <c r="BB2318">
        <v>0</v>
      </c>
      <c r="BC2318">
        <v>0</v>
      </c>
      <c r="BD2318">
        <v>-75.7984071428571</v>
      </c>
      <c r="BE2318">
        <v>20.0213862783816</v>
      </c>
      <c r="BF2318">
        <v>3.54203262060433</v>
      </c>
      <c r="BG2318">
        <v>0</v>
      </c>
      <c r="BH2318">
        <v>-2.9442230952381</v>
      </c>
      <c r="BI2318">
        <v>0.136366303975294</v>
      </c>
      <c r="BJ2318">
        <v>0.0353589568694509</v>
      </c>
      <c r="BK2318">
        <v>0</v>
      </c>
      <c r="BL2318">
        <v>0</v>
      </c>
      <c r="BM2318">
        <v>0</v>
      </c>
      <c r="BN2318" t="s">
        <v>209</v>
      </c>
      <c r="BO2318">
        <v>1.88466</v>
      </c>
      <c r="BP2318">
        <v>1.88165</v>
      </c>
      <c r="BQ2318">
        <v>1.88314</v>
      </c>
      <c r="BR2318">
        <v>1.88187</v>
      </c>
      <c r="BS2318">
        <v>1.88384</v>
      </c>
      <c r="BT2318">
        <v>1.88309</v>
      </c>
      <c r="BU2318">
        <v>1.88477</v>
      </c>
      <c r="BV2318">
        <v>1.88232</v>
      </c>
      <c r="BW2318" t="s">
        <v>210</v>
      </c>
      <c r="BX2318" t="s">
        <v>17</v>
      </c>
      <c r="BY2318" t="s">
        <v>17</v>
      </c>
      <c r="BZ2318" t="s">
        <v>17</v>
      </c>
      <c r="CA2318" t="s">
        <v>211</v>
      </c>
      <c r="CB2318" t="s">
        <v>212</v>
      </c>
      <c r="CC2318" t="s">
        <v>213</v>
      </c>
      <c r="CD2318" t="s">
        <v>213</v>
      </c>
      <c r="CE2318" t="s">
        <v>213</v>
      </c>
      <c r="CF2318" t="s">
        <v>213</v>
      </c>
      <c r="CG2318">
        <v>5</v>
      </c>
      <c r="CH2318">
        <v>0</v>
      </c>
      <c r="CI2318">
        <v>0</v>
      </c>
      <c r="CJ2318">
        <v>0</v>
      </c>
      <c r="CK2318">
        <v>0</v>
      </c>
      <c r="CL2318">
        <v>2</v>
      </c>
      <c r="CM2318">
        <v>1349.81</v>
      </c>
      <c r="CN2318">
        <v>2.8967</v>
      </c>
      <c r="CO2318">
        <v>6.77407</v>
      </c>
      <c r="CP2318">
        <v>9.1021</v>
      </c>
      <c r="CQ2318">
        <v>29.9997</v>
      </c>
      <c r="CR2318">
        <v>8.93375</v>
      </c>
      <c r="CS2318">
        <v>9.17129</v>
      </c>
      <c r="CT2318">
        <v>-1</v>
      </c>
      <c r="CU2318">
        <v>100</v>
      </c>
      <c r="CV2318">
        <v>24.5401</v>
      </c>
      <c r="CW2318">
        <v>-999.9</v>
      </c>
      <c r="CX2318">
        <v>400</v>
      </c>
      <c r="CY2318">
        <v>5.61807</v>
      </c>
      <c r="CZ2318">
        <v>103.936</v>
      </c>
      <c r="DA2318">
        <v>103.365</v>
      </c>
    </row>
    <row r="2319" spans="1:105">
      <c r="A2319">
        <v>2305</v>
      </c>
      <c r="B2319">
        <v>1551453462.6</v>
      </c>
      <c r="C2319">
        <v>7163.69999980927</v>
      </c>
      <c r="D2319" t="s">
        <v>4841</v>
      </c>
      <c r="E2319" t="s">
        <v>4842</v>
      </c>
      <c r="F2319">
        <f>J2319+I2319+M2319*K2319</f>
        <v>0</v>
      </c>
      <c r="G2319">
        <f>(1000*AM2319)/(L2319*(AO2319+273.15))</f>
        <v>0</v>
      </c>
      <c r="H2319">
        <f>((G2319*F2319*(1-(AJ2319/1000)))/(100*K2319))*(0.0/60)</f>
        <v>0</v>
      </c>
      <c r="I2319" t="s">
        <v>203</v>
      </c>
      <c r="J2319" t="s">
        <v>204</v>
      </c>
      <c r="K2319" t="s">
        <v>205</v>
      </c>
      <c r="L2319" t="s">
        <v>206</v>
      </c>
      <c r="M2319" t="s">
        <v>4513</v>
      </c>
      <c r="N2319" t="s">
        <v>4514</v>
      </c>
      <c r="O2319" t="s">
        <v>576</v>
      </c>
      <c r="Q2319">
        <v>1551453462.6</v>
      </c>
      <c r="R2319">
        <f>AL2319*Y2319*(AJ2319-AK2319)/(100*AF2319*(1000-Y2319*AJ2319))</f>
        <v>0</v>
      </c>
      <c r="S2319">
        <f>AL2319*Y2319*(AI2319-AH2319*(1000-Y2319*AK2319)/(1000-Y2319*AJ2319))/(100*AF2319)</f>
        <v>0</v>
      </c>
      <c r="T2319">
        <f>(U2319/V2319*100)</f>
        <v>0</v>
      </c>
      <c r="U2319">
        <f>AJ2319*(AM2319+AN2319)/1000</f>
        <v>0</v>
      </c>
      <c r="V2319">
        <f>0.61365*exp(17.502*AO2319/(240.97+AO2319))</f>
        <v>0</v>
      </c>
      <c r="W2319">
        <v>129</v>
      </c>
      <c r="X2319">
        <v>9</v>
      </c>
      <c r="Y2319">
        <f>IF(W2319*$H$11&gt;=AA2319,1.0,(AA2319/(AA2319-W2319*$H$11)))</f>
        <v>0</v>
      </c>
      <c r="Z2319">
        <f>(Y2319-1)*100</f>
        <v>0</v>
      </c>
      <c r="AA2319">
        <f>MAX(0,($B$11+$C$11*AR2319)/(1+$D$11*AR2319)*AM2319/(AO2319+273)*$E$11)</f>
        <v>0</v>
      </c>
      <c r="AB2319">
        <f>$B$9*AS2319+$C$9*AT2319</f>
        <v>0</v>
      </c>
      <c r="AC2319">
        <f>AB2319*AD2319</f>
        <v>0</v>
      </c>
      <c r="AD2319">
        <f>($B$9*$D$7+$C$9*$D$7)/($B$9+$C$9)</f>
        <v>0</v>
      </c>
      <c r="AE2319">
        <f>($B$9*$K$7+$C$9*$K$7)/($B$9+$C$9)</f>
        <v>0</v>
      </c>
      <c r="AF2319">
        <v>10</v>
      </c>
      <c r="AG2319">
        <v>1551453462.6</v>
      </c>
      <c r="AH2319">
        <v>392.099</v>
      </c>
      <c r="AI2319">
        <v>396.83</v>
      </c>
      <c r="AJ2319">
        <v>8.47789</v>
      </c>
      <c r="AK2319">
        <v>8.25821</v>
      </c>
      <c r="AL2319">
        <v>1457.48</v>
      </c>
      <c r="AM2319">
        <v>100.53</v>
      </c>
      <c r="AN2319">
        <v>0.0212988</v>
      </c>
      <c r="AO2319">
        <v>6.15511</v>
      </c>
      <c r="AP2319">
        <v>999.9</v>
      </c>
      <c r="AQ2319">
        <v>999.9</v>
      </c>
      <c r="AR2319">
        <v>9990</v>
      </c>
      <c r="AS2319">
        <v>0</v>
      </c>
      <c r="AT2319">
        <v>211.96</v>
      </c>
      <c r="AU2319">
        <v>0</v>
      </c>
      <c r="AV2319" t="s">
        <v>208</v>
      </c>
      <c r="AW2319">
        <v>0</v>
      </c>
      <c r="AX2319">
        <v>-0.747</v>
      </c>
      <c r="AY2319">
        <v>-0.067</v>
      </c>
      <c r="AZ2319">
        <v>0</v>
      </c>
      <c r="BA2319">
        <v>0</v>
      </c>
      <c r="BB2319">
        <v>0</v>
      </c>
      <c r="BC2319">
        <v>0</v>
      </c>
      <c r="BD2319">
        <v>-75.7984071428571</v>
      </c>
      <c r="BE2319">
        <v>20.0213862783816</v>
      </c>
      <c r="BF2319">
        <v>3.54203262060433</v>
      </c>
      <c r="BG2319">
        <v>0</v>
      </c>
      <c r="BH2319">
        <v>-2.9442230952381</v>
      </c>
      <c r="BI2319">
        <v>0.136366303975294</v>
      </c>
      <c r="BJ2319">
        <v>0.0353589568694509</v>
      </c>
      <c r="BK2319">
        <v>0</v>
      </c>
      <c r="BL2319">
        <v>0</v>
      </c>
      <c r="BM2319">
        <v>0</v>
      </c>
      <c r="BN2319" t="s">
        <v>209</v>
      </c>
      <c r="BO2319">
        <v>1.88466</v>
      </c>
      <c r="BP2319">
        <v>1.88166</v>
      </c>
      <c r="BQ2319">
        <v>1.88315</v>
      </c>
      <c r="BR2319">
        <v>1.88187</v>
      </c>
      <c r="BS2319">
        <v>1.88382</v>
      </c>
      <c r="BT2319">
        <v>1.88309</v>
      </c>
      <c r="BU2319">
        <v>1.88477</v>
      </c>
      <c r="BV2319">
        <v>1.88232</v>
      </c>
      <c r="BW2319" t="s">
        <v>210</v>
      </c>
      <c r="BX2319" t="s">
        <v>17</v>
      </c>
      <c r="BY2319" t="s">
        <v>17</v>
      </c>
      <c r="BZ2319" t="s">
        <v>17</v>
      </c>
      <c r="CA2319" t="s">
        <v>211</v>
      </c>
      <c r="CB2319" t="s">
        <v>212</v>
      </c>
      <c r="CC2319" t="s">
        <v>213</v>
      </c>
      <c r="CD2319" t="s">
        <v>213</v>
      </c>
      <c r="CE2319" t="s">
        <v>213</v>
      </c>
      <c r="CF2319" t="s">
        <v>213</v>
      </c>
      <c r="CG2319">
        <v>5</v>
      </c>
      <c r="CH2319">
        <v>0</v>
      </c>
      <c r="CI2319">
        <v>0</v>
      </c>
      <c r="CJ2319">
        <v>0</v>
      </c>
      <c r="CK2319">
        <v>0</v>
      </c>
      <c r="CL2319">
        <v>2</v>
      </c>
      <c r="CM2319">
        <v>1349.71</v>
      </c>
      <c r="CN2319">
        <v>2.89238</v>
      </c>
      <c r="CO2319">
        <v>6.7753</v>
      </c>
      <c r="CP2319">
        <v>9.09932</v>
      </c>
      <c r="CQ2319">
        <v>29.9998</v>
      </c>
      <c r="CR2319">
        <v>8.93116</v>
      </c>
      <c r="CS2319">
        <v>9.1685</v>
      </c>
      <c r="CT2319">
        <v>-1</v>
      </c>
      <c r="CU2319">
        <v>100</v>
      </c>
      <c r="CV2319">
        <v>24.5401</v>
      </c>
      <c r="CW2319">
        <v>-999.9</v>
      </c>
      <c r="CX2319">
        <v>400</v>
      </c>
      <c r="CY2319">
        <v>5.51161</v>
      </c>
      <c r="CZ2319">
        <v>103.939</v>
      </c>
      <c r="DA2319">
        <v>103.365</v>
      </c>
    </row>
    <row r="2320" spans="1:105">
      <c r="A2320">
        <v>2306</v>
      </c>
      <c r="B2320">
        <v>1551453464.6</v>
      </c>
      <c r="C2320">
        <v>7165.69999980927</v>
      </c>
      <c r="D2320" t="s">
        <v>4843</v>
      </c>
      <c r="E2320" t="s">
        <v>4844</v>
      </c>
      <c r="F2320">
        <f>J2320+I2320+M2320*K2320</f>
        <v>0</v>
      </c>
      <c r="G2320">
        <f>(1000*AM2320)/(L2320*(AO2320+273.15))</f>
        <v>0</v>
      </c>
      <c r="H2320">
        <f>((G2320*F2320*(1-(AJ2320/1000)))/(100*K2320))*(0.0/60)</f>
        <v>0</v>
      </c>
      <c r="I2320" t="s">
        <v>203</v>
      </c>
      <c r="J2320" t="s">
        <v>204</v>
      </c>
      <c r="K2320" t="s">
        <v>205</v>
      </c>
      <c r="L2320" t="s">
        <v>206</v>
      </c>
      <c r="M2320" t="s">
        <v>4513</v>
      </c>
      <c r="N2320" t="s">
        <v>4514</v>
      </c>
      <c r="O2320" t="s">
        <v>576</v>
      </c>
      <c r="Q2320">
        <v>1551453464.6</v>
      </c>
      <c r="R2320">
        <f>AL2320*Y2320*(AJ2320-AK2320)/(100*AF2320*(1000-Y2320*AJ2320))</f>
        <v>0</v>
      </c>
      <c r="S2320">
        <f>AL2320*Y2320*(AI2320-AH2320*(1000-Y2320*AK2320)/(1000-Y2320*AJ2320))/(100*AF2320)</f>
        <v>0</v>
      </c>
      <c r="T2320">
        <f>(U2320/V2320*100)</f>
        <v>0</v>
      </c>
      <c r="U2320">
        <f>AJ2320*(AM2320+AN2320)/1000</f>
        <v>0</v>
      </c>
      <c r="V2320">
        <f>0.61365*exp(17.502*AO2320/(240.97+AO2320))</f>
        <v>0</v>
      </c>
      <c r="W2320">
        <v>121</v>
      </c>
      <c r="X2320">
        <v>8</v>
      </c>
      <c r="Y2320">
        <f>IF(W2320*$H$11&gt;=AA2320,1.0,(AA2320/(AA2320-W2320*$H$11)))</f>
        <v>0</v>
      </c>
      <c r="Z2320">
        <f>(Y2320-1)*100</f>
        <v>0</v>
      </c>
      <c r="AA2320">
        <f>MAX(0,($B$11+$C$11*AR2320)/(1+$D$11*AR2320)*AM2320/(AO2320+273)*$E$11)</f>
        <v>0</v>
      </c>
      <c r="AB2320">
        <f>$B$9*AS2320+$C$9*AT2320</f>
        <v>0</v>
      </c>
      <c r="AC2320">
        <f>AB2320*AD2320</f>
        <v>0</v>
      </c>
      <c r="AD2320">
        <f>($B$9*$D$7+$C$9*$D$7)/($B$9+$C$9)</f>
        <v>0</v>
      </c>
      <c r="AE2320">
        <f>($B$9*$K$7+$C$9*$K$7)/($B$9+$C$9)</f>
        <v>0</v>
      </c>
      <c r="AF2320">
        <v>10</v>
      </c>
      <c r="AG2320">
        <v>1551453464.6</v>
      </c>
      <c r="AH2320">
        <v>392.169</v>
      </c>
      <c r="AI2320">
        <v>396.807</v>
      </c>
      <c r="AJ2320">
        <v>8.47722</v>
      </c>
      <c r="AK2320">
        <v>8.25796</v>
      </c>
      <c r="AL2320">
        <v>1457.39</v>
      </c>
      <c r="AM2320">
        <v>100.53</v>
      </c>
      <c r="AN2320">
        <v>0.0212811</v>
      </c>
      <c r="AO2320">
        <v>6.15289</v>
      </c>
      <c r="AP2320">
        <v>999.9</v>
      </c>
      <c r="AQ2320">
        <v>999.9</v>
      </c>
      <c r="AR2320">
        <v>9972.5</v>
      </c>
      <c r="AS2320">
        <v>0</v>
      </c>
      <c r="AT2320">
        <v>217.055</v>
      </c>
      <c r="AU2320">
        <v>0</v>
      </c>
      <c r="AV2320" t="s">
        <v>208</v>
      </c>
      <c r="AW2320">
        <v>0</v>
      </c>
      <c r="AX2320">
        <v>-0.747</v>
      </c>
      <c r="AY2320">
        <v>-0.067</v>
      </c>
      <c r="AZ2320">
        <v>0</v>
      </c>
      <c r="BA2320">
        <v>0</v>
      </c>
      <c r="BB2320">
        <v>0</v>
      </c>
      <c r="BC2320">
        <v>0</v>
      </c>
      <c r="BD2320">
        <v>-75.7984071428571</v>
      </c>
      <c r="BE2320">
        <v>20.0213862783816</v>
      </c>
      <c r="BF2320">
        <v>3.54203262060433</v>
      </c>
      <c r="BG2320">
        <v>0</v>
      </c>
      <c r="BH2320">
        <v>-2.9442230952381</v>
      </c>
      <c r="BI2320">
        <v>0.136366303975294</v>
      </c>
      <c r="BJ2320">
        <v>0.0353589568694509</v>
      </c>
      <c r="BK2320">
        <v>0</v>
      </c>
      <c r="BL2320">
        <v>0</v>
      </c>
      <c r="BM2320">
        <v>0</v>
      </c>
      <c r="BN2320" t="s">
        <v>209</v>
      </c>
      <c r="BO2320">
        <v>1.88466</v>
      </c>
      <c r="BP2320">
        <v>1.88166</v>
      </c>
      <c r="BQ2320">
        <v>1.88314</v>
      </c>
      <c r="BR2320">
        <v>1.88187</v>
      </c>
      <c r="BS2320">
        <v>1.88382</v>
      </c>
      <c r="BT2320">
        <v>1.88309</v>
      </c>
      <c r="BU2320">
        <v>1.88477</v>
      </c>
      <c r="BV2320">
        <v>1.88232</v>
      </c>
      <c r="BW2320" t="s">
        <v>210</v>
      </c>
      <c r="BX2320" t="s">
        <v>17</v>
      </c>
      <c r="BY2320" t="s">
        <v>17</v>
      </c>
      <c r="BZ2320" t="s">
        <v>17</v>
      </c>
      <c r="CA2320" t="s">
        <v>211</v>
      </c>
      <c r="CB2320" t="s">
        <v>212</v>
      </c>
      <c r="CC2320" t="s">
        <v>213</v>
      </c>
      <c r="CD2320" t="s">
        <v>213</v>
      </c>
      <c r="CE2320" t="s">
        <v>213</v>
      </c>
      <c r="CF2320" t="s">
        <v>213</v>
      </c>
      <c r="CG2320">
        <v>5</v>
      </c>
      <c r="CH2320">
        <v>0</v>
      </c>
      <c r="CI2320">
        <v>0</v>
      </c>
      <c r="CJ2320">
        <v>0</v>
      </c>
      <c r="CK2320">
        <v>0</v>
      </c>
      <c r="CL2320">
        <v>2</v>
      </c>
      <c r="CM2320">
        <v>1355.87</v>
      </c>
      <c r="CN2320">
        <v>2.89237</v>
      </c>
      <c r="CO2320">
        <v>6.77626</v>
      </c>
      <c r="CP2320">
        <v>9.0971</v>
      </c>
      <c r="CQ2320">
        <v>29.9998</v>
      </c>
      <c r="CR2320">
        <v>8.9292</v>
      </c>
      <c r="CS2320">
        <v>9.16628</v>
      </c>
      <c r="CT2320">
        <v>-1</v>
      </c>
      <c r="CU2320">
        <v>100</v>
      </c>
      <c r="CV2320">
        <v>24.5401</v>
      </c>
      <c r="CW2320">
        <v>-999.9</v>
      </c>
      <c r="CX2320">
        <v>400</v>
      </c>
      <c r="CY2320">
        <v>5.41505</v>
      </c>
      <c r="CZ2320">
        <v>103.946</v>
      </c>
      <c r="DA2320">
        <v>103.365</v>
      </c>
    </row>
    <row r="2321" spans="1:105">
      <c r="A2321">
        <v>2307</v>
      </c>
      <c r="B2321">
        <v>1551453466.6</v>
      </c>
      <c r="C2321">
        <v>7167.69999980927</v>
      </c>
      <c r="D2321" t="s">
        <v>4845</v>
      </c>
      <c r="E2321" t="s">
        <v>4846</v>
      </c>
      <c r="F2321">
        <f>J2321+I2321+M2321*K2321</f>
        <v>0</v>
      </c>
      <c r="G2321">
        <f>(1000*AM2321)/(L2321*(AO2321+273.15))</f>
        <v>0</v>
      </c>
      <c r="H2321">
        <f>((G2321*F2321*(1-(AJ2321/1000)))/(100*K2321))*(0.0/60)</f>
        <v>0</v>
      </c>
      <c r="I2321" t="s">
        <v>203</v>
      </c>
      <c r="J2321" t="s">
        <v>204</v>
      </c>
      <c r="K2321" t="s">
        <v>205</v>
      </c>
      <c r="L2321" t="s">
        <v>206</v>
      </c>
      <c r="M2321" t="s">
        <v>4513</v>
      </c>
      <c r="N2321" t="s">
        <v>4514</v>
      </c>
      <c r="O2321" t="s">
        <v>576</v>
      </c>
      <c r="Q2321">
        <v>1551453466.6</v>
      </c>
      <c r="R2321">
        <f>AL2321*Y2321*(AJ2321-AK2321)/(100*AF2321*(1000-Y2321*AJ2321))</f>
        <v>0</v>
      </c>
      <c r="S2321">
        <f>AL2321*Y2321*(AI2321-AH2321*(1000-Y2321*AK2321)/(1000-Y2321*AJ2321))/(100*AF2321)</f>
        <v>0</v>
      </c>
      <c r="T2321">
        <f>(U2321/V2321*100)</f>
        <v>0</v>
      </c>
      <c r="U2321">
        <f>AJ2321*(AM2321+AN2321)/1000</f>
        <v>0</v>
      </c>
      <c r="V2321">
        <f>0.61365*exp(17.502*AO2321/(240.97+AO2321))</f>
        <v>0</v>
      </c>
      <c r="W2321">
        <v>131</v>
      </c>
      <c r="X2321">
        <v>9</v>
      </c>
      <c r="Y2321">
        <f>IF(W2321*$H$11&gt;=AA2321,1.0,(AA2321/(AA2321-W2321*$H$11)))</f>
        <v>0</v>
      </c>
      <c r="Z2321">
        <f>(Y2321-1)*100</f>
        <v>0</v>
      </c>
      <c r="AA2321">
        <f>MAX(0,($B$11+$C$11*AR2321)/(1+$D$11*AR2321)*AM2321/(AO2321+273)*$E$11)</f>
        <v>0</v>
      </c>
      <c r="AB2321">
        <f>$B$9*AS2321+$C$9*AT2321</f>
        <v>0</v>
      </c>
      <c r="AC2321">
        <f>AB2321*AD2321</f>
        <v>0</v>
      </c>
      <c r="AD2321">
        <f>($B$9*$D$7+$C$9*$D$7)/($B$9+$C$9)</f>
        <v>0</v>
      </c>
      <c r="AE2321">
        <f>($B$9*$K$7+$C$9*$K$7)/($B$9+$C$9)</f>
        <v>0</v>
      </c>
      <c r="AF2321">
        <v>10</v>
      </c>
      <c r="AG2321">
        <v>1551453466.6</v>
      </c>
      <c r="AH2321">
        <v>392.24</v>
      </c>
      <c r="AI2321">
        <v>396.803</v>
      </c>
      <c r="AJ2321">
        <v>8.47704</v>
      </c>
      <c r="AK2321">
        <v>8.25784</v>
      </c>
      <c r="AL2321">
        <v>1457.59</v>
      </c>
      <c r="AM2321">
        <v>100.531</v>
      </c>
      <c r="AN2321">
        <v>0.0212259</v>
      </c>
      <c r="AO2321">
        <v>6.15068</v>
      </c>
      <c r="AP2321">
        <v>999.9</v>
      </c>
      <c r="AQ2321">
        <v>999.9</v>
      </c>
      <c r="AR2321">
        <v>10000</v>
      </c>
      <c r="AS2321">
        <v>0</v>
      </c>
      <c r="AT2321">
        <v>223.628</v>
      </c>
      <c r="AU2321">
        <v>0</v>
      </c>
      <c r="AV2321" t="s">
        <v>208</v>
      </c>
      <c r="AW2321">
        <v>0</v>
      </c>
      <c r="AX2321">
        <v>-0.747</v>
      </c>
      <c r="AY2321">
        <v>-0.067</v>
      </c>
      <c r="AZ2321">
        <v>0</v>
      </c>
      <c r="BA2321">
        <v>0</v>
      </c>
      <c r="BB2321">
        <v>0</v>
      </c>
      <c r="BC2321">
        <v>0</v>
      </c>
      <c r="BD2321">
        <v>-75.7984071428571</v>
      </c>
      <c r="BE2321">
        <v>20.0213862783816</v>
      </c>
      <c r="BF2321">
        <v>3.54203262060433</v>
      </c>
      <c r="BG2321">
        <v>0</v>
      </c>
      <c r="BH2321">
        <v>-2.9442230952381</v>
      </c>
      <c r="BI2321">
        <v>0.136366303975294</v>
      </c>
      <c r="BJ2321">
        <v>0.0353589568694509</v>
      </c>
      <c r="BK2321">
        <v>0</v>
      </c>
      <c r="BL2321">
        <v>0</v>
      </c>
      <c r="BM2321">
        <v>0</v>
      </c>
      <c r="BN2321" t="s">
        <v>209</v>
      </c>
      <c r="BO2321">
        <v>1.88465</v>
      </c>
      <c r="BP2321">
        <v>1.88165</v>
      </c>
      <c r="BQ2321">
        <v>1.88315</v>
      </c>
      <c r="BR2321">
        <v>1.88187</v>
      </c>
      <c r="BS2321">
        <v>1.88383</v>
      </c>
      <c r="BT2321">
        <v>1.88309</v>
      </c>
      <c r="BU2321">
        <v>1.88477</v>
      </c>
      <c r="BV2321">
        <v>1.88232</v>
      </c>
      <c r="BW2321" t="s">
        <v>210</v>
      </c>
      <c r="BX2321" t="s">
        <v>17</v>
      </c>
      <c r="BY2321" t="s">
        <v>17</v>
      </c>
      <c r="BZ2321" t="s">
        <v>17</v>
      </c>
      <c r="CA2321" t="s">
        <v>211</v>
      </c>
      <c r="CB2321" t="s">
        <v>212</v>
      </c>
      <c r="CC2321" t="s">
        <v>213</v>
      </c>
      <c r="CD2321" t="s">
        <v>213</v>
      </c>
      <c r="CE2321" t="s">
        <v>213</v>
      </c>
      <c r="CF2321" t="s">
        <v>213</v>
      </c>
      <c r="CG2321">
        <v>5</v>
      </c>
      <c r="CH2321">
        <v>0</v>
      </c>
      <c r="CI2321">
        <v>0</v>
      </c>
      <c r="CJ2321">
        <v>0</v>
      </c>
      <c r="CK2321">
        <v>0</v>
      </c>
      <c r="CL2321">
        <v>2</v>
      </c>
      <c r="CM2321">
        <v>1348.31</v>
      </c>
      <c r="CN2321">
        <v>2.89237</v>
      </c>
      <c r="CO2321">
        <v>6.77726</v>
      </c>
      <c r="CP2321">
        <v>9.09487</v>
      </c>
      <c r="CQ2321">
        <v>29.9998</v>
      </c>
      <c r="CR2321">
        <v>8.92754</v>
      </c>
      <c r="CS2321">
        <v>9.16406</v>
      </c>
      <c r="CT2321">
        <v>-1</v>
      </c>
      <c r="CU2321">
        <v>100</v>
      </c>
      <c r="CV2321">
        <v>24.5401</v>
      </c>
      <c r="CW2321">
        <v>-999.9</v>
      </c>
      <c r="CX2321">
        <v>400</v>
      </c>
      <c r="CY2321">
        <v>5.3285</v>
      </c>
      <c r="CZ2321">
        <v>103.951</v>
      </c>
      <c r="DA2321">
        <v>103.365</v>
      </c>
    </row>
    <row r="2322" spans="1:105">
      <c r="A2322">
        <v>2308</v>
      </c>
      <c r="B2322">
        <v>1551453468.6</v>
      </c>
      <c r="C2322">
        <v>7169.69999980927</v>
      </c>
      <c r="D2322" t="s">
        <v>4847</v>
      </c>
      <c r="E2322" t="s">
        <v>4848</v>
      </c>
      <c r="F2322">
        <f>J2322+I2322+M2322*K2322</f>
        <v>0</v>
      </c>
      <c r="G2322">
        <f>(1000*AM2322)/(L2322*(AO2322+273.15))</f>
        <v>0</v>
      </c>
      <c r="H2322">
        <f>((G2322*F2322*(1-(AJ2322/1000)))/(100*K2322))*(0.0/60)</f>
        <v>0</v>
      </c>
      <c r="I2322" t="s">
        <v>203</v>
      </c>
      <c r="J2322" t="s">
        <v>204</v>
      </c>
      <c r="K2322" t="s">
        <v>205</v>
      </c>
      <c r="L2322" t="s">
        <v>206</v>
      </c>
      <c r="M2322" t="s">
        <v>4513</v>
      </c>
      <c r="N2322" t="s">
        <v>4514</v>
      </c>
      <c r="O2322" t="s">
        <v>576</v>
      </c>
      <c r="Q2322">
        <v>1551453468.6</v>
      </c>
      <c r="R2322">
        <f>AL2322*Y2322*(AJ2322-AK2322)/(100*AF2322*(1000-Y2322*AJ2322))</f>
        <v>0</v>
      </c>
      <c r="S2322">
        <f>AL2322*Y2322*(AI2322-AH2322*(1000-Y2322*AK2322)/(1000-Y2322*AJ2322))/(100*AF2322)</f>
        <v>0</v>
      </c>
      <c r="T2322">
        <f>(U2322/V2322*100)</f>
        <v>0</v>
      </c>
      <c r="U2322">
        <f>AJ2322*(AM2322+AN2322)/1000</f>
        <v>0</v>
      </c>
      <c r="V2322">
        <f>0.61365*exp(17.502*AO2322/(240.97+AO2322))</f>
        <v>0</v>
      </c>
      <c r="W2322">
        <v>150</v>
      </c>
      <c r="X2322">
        <v>10</v>
      </c>
      <c r="Y2322">
        <f>IF(W2322*$H$11&gt;=AA2322,1.0,(AA2322/(AA2322-W2322*$H$11)))</f>
        <v>0</v>
      </c>
      <c r="Z2322">
        <f>(Y2322-1)*100</f>
        <v>0</v>
      </c>
      <c r="AA2322">
        <f>MAX(0,($B$11+$C$11*AR2322)/(1+$D$11*AR2322)*AM2322/(AO2322+273)*$E$11)</f>
        <v>0</v>
      </c>
      <c r="AB2322">
        <f>$B$9*AS2322+$C$9*AT2322</f>
        <v>0</v>
      </c>
      <c r="AC2322">
        <f>AB2322*AD2322</f>
        <v>0</v>
      </c>
      <c r="AD2322">
        <f>($B$9*$D$7+$C$9*$D$7)/($B$9+$C$9)</f>
        <v>0</v>
      </c>
      <c r="AE2322">
        <f>($B$9*$K$7+$C$9*$K$7)/($B$9+$C$9)</f>
        <v>0</v>
      </c>
      <c r="AF2322">
        <v>10</v>
      </c>
      <c r="AG2322">
        <v>1551453468.6</v>
      </c>
      <c r="AH2322">
        <v>392.243</v>
      </c>
      <c r="AI2322">
        <v>396.808</v>
      </c>
      <c r="AJ2322">
        <v>8.47396</v>
      </c>
      <c r="AK2322">
        <v>8.25734</v>
      </c>
      <c r="AL2322">
        <v>1457.67</v>
      </c>
      <c r="AM2322">
        <v>100.53</v>
      </c>
      <c r="AN2322">
        <v>0.021148</v>
      </c>
      <c r="AO2322">
        <v>6.1387</v>
      </c>
      <c r="AP2322">
        <v>999.9</v>
      </c>
      <c r="AQ2322">
        <v>999.9</v>
      </c>
      <c r="AR2322">
        <v>9980</v>
      </c>
      <c r="AS2322">
        <v>0</v>
      </c>
      <c r="AT2322">
        <v>225.331</v>
      </c>
      <c r="AU2322">
        <v>0</v>
      </c>
      <c r="AV2322" t="s">
        <v>208</v>
      </c>
      <c r="AW2322">
        <v>0</v>
      </c>
      <c r="AX2322">
        <v>-0.747</v>
      </c>
      <c r="AY2322">
        <v>-0.067</v>
      </c>
      <c r="AZ2322">
        <v>0</v>
      </c>
      <c r="BA2322">
        <v>0</v>
      </c>
      <c r="BB2322">
        <v>0</v>
      </c>
      <c r="BC2322">
        <v>0</v>
      </c>
      <c r="BD2322">
        <v>-75.7984071428571</v>
      </c>
      <c r="BE2322">
        <v>20.0213862783816</v>
      </c>
      <c r="BF2322">
        <v>3.54203262060433</v>
      </c>
      <c r="BG2322">
        <v>0</v>
      </c>
      <c r="BH2322">
        <v>-2.9442230952381</v>
      </c>
      <c r="BI2322">
        <v>0.136366303975294</v>
      </c>
      <c r="BJ2322">
        <v>0.0353589568694509</v>
      </c>
      <c r="BK2322">
        <v>0</v>
      </c>
      <c r="BL2322">
        <v>0</v>
      </c>
      <c r="BM2322">
        <v>0</v>
      </c>
      <c r="BN2322" t="s">
        <v>209</v>
      </c>
      <c r="BO2322">
        <v>1.88467</v>
      </c>
      <c r="BP2322">
        <v>1.88164</v>
      </c>
      <c r="BQ2322">
        <v>1.88317</v>
      </c>
      <c r="BR2322">
        <v>1.88187</v>
      </c>
      <c r="BS2322">
        <v>1.88383</v>
      </c>
      <c r="BT2322">
        <v>1.88309</v>
      </c>
      <c r="BU2322">
        <v>1.88477</v>
      </c>
      <c r="BV2322">
        <v>1.88232</v>
      </c>
      <c r="BW2322" t="s">
        <v>210</v>
      </c>
      <c r="BX2322" t="s">
        <v>17</v>
      </c>
      <c r="BY2322" t="s">
        <v>17</v>
      </c>
      <c r="BZ2322" t="s">
        <v>17</v>
      </c>
      <c r="CA2322" t="s">
        <v>211</v>
      </c>
      <c r="CB2322" t="s">
        <v>212</v>
      </c>
      <c r="CC2322" t="s">
        <v>213</v>
      </c>
      <c r="CD2322" t="s">
        <v>213</v>
      </c>
      <c r="CE2322" t="s">
        <v>213</v>
      </c>
      <c r="CF2322" t="s">
        <v>213</v>
      </c>
      <c r="CG2322">
        <v>5</v>
      </c>
      <c r="CH2322">
        <v>0</v>
      </c>
      <c r="CI2322">
        <v>0</v>
      </c>
      <c r="CJ2322">
        <v>0</v>
      </c>
      <c r="CK2322">
        <v>0</v>
      </c>
      <c r="CL2322">
        <v>2</v>
      </c>
      <c r="CM2322">
        <v>1334.35</v>
      </c>
      <c r="CN2322">
        <v>2.89236</v>
      </c>
      <c r="CO2322">
        <v>6.77838</v>
      </c>
      <c r="CP2322">
        <v>9.09266</v>
      </c>
      <c r="CQ2322">
        <v>29.9996</v>
      </c>
      <c r="CR2322">
        <v>8.92565</v>
      </c>
      <c r="CS2322">
        <v>9.16184</v>
      </c>
      <c r="CT2322">
        <v>-1</v>
      </c>
      <c r="CU2322">
        <v>100</v>
      </c>
      <c r="CV2322">
        <v>24.5401</v>
      </c>
      <c r="CW2322">
        <v>-999.9</v>
      </c>
      <c r="CX2322">
        <v>400</v>
      </c>
      <c r="CY2322">
        <v>5.23874</v>
      </c>
      <c r="CZ2322">
        <v>103.951</v>
      </c>
      <c r="DA2322">
        <v>103.366</v>
      </c>
    </row>
    <row r="2323" spans="1:105">
      <c r="A2323">
        <v>2309</v>
      </c>
      <c r="B2323">
        <v>1551453470.6</v>
      </c>
      <c r="C2323">
        <v>7171.69999980927</v>
      </c>
      <c r="D2323" t="s">
        <v>4849</v>
      </c>
      <c r="E2323" t="s">
        <v>4850</v>
      </c>
      <c r="F2323">
        <f>J2323+I2323+M2323*K2323</f>
        <v>0</v>
      </c>
      <c r="G2323">
        <f>(1000*AM2323)/(L2323*(AO2323+273.15))</f>
        <v>0</v>
      </c>
      <c r="H2323">
        <f>((G2323*F2323*(1-(AJ2323/1000)))/(100*K2323))*(0.0/60)</f>
        <v>0</v>
      </c>
      <c r="I2323" t="s">
        <v>203</v>
      </c>
      <c r="J2323" t="s">
        <v>204</v>
      </c>
      <c r="K2323" t="s">
        <v>205</v>
      </c>
      <c r="L2323" t="s">
        <v>206</v>
      </c>
      <c r="M2323" t="s">
        <v>4513</v>
      </c>
      <c r="N2323" t="s">
        <v>4514</v>
      </c>
      <c r="O2323" t="s">
        <v>576</v>
      </c>
      <c r="Q2323">
        <v>1551453470.6</v>
      </c>
      <c r="R2323">
        <f>AL2323*Y2323*(AJ2323-AK2323)/(100*AF2323*(1000-Y2323*AJ2323))</f>
        <v>0</v>
      </c>
      <c r="S2323">
        <f>AL2323*Y2323*(AI2323-AH2323*(1000-Y2323*AK2323)/(1000-Y2323*AJ2323))/(100*AF2323)</f>
        <v>0</v>
      </c>
      <c r="T2323">
        <f>(U2323/V2323*100)</f>
        <v>0</v>
      </c>
      <c r="U2323">
        <f>AJ2323*(AM2323+AN2323)/1000</f>
        <v>0</v>
      </c>
      <c r="V2323">
        <f>0.61365*exp(17.502*AO2323/(240.97+AO2323))</f>
        <v>0</v>
      </c>
      <c r="W2323">
        <v>158</v>
      </c>
      <c r="X2323">
        <v>11</v>
      </c>
      <c r="Y2323">
        <f>IF(W2323*$H$11&gt;=AA2323,1.0,(AA2323/(AA2323-W2323*$H$11)))</f>
        <v>0</v>
      </c>
      <c r="Z2323">
        <f>(Y2323-1)*100</f>
        <v>0</v>
      </c>
      <c r="AA2323">
        <f>MAX(0,($B$11+$C$11*AR2323)/(1+$D$11*AR2323)*AM2323/(AO2323+273)*$E$11)</f>
        <v>0</v>
      </c>
      <c r="AB2323">
        <f>$B$9*AS2323+$C$9*AT2323</f>
        <v>0</v>
      </c>
      <c r="AC2323">
        <f>AB2323*AD2323</f>
        <v>0</v>
      </c>
      <c r="AD2323">
        <f>($B$9*$D$7+$C$9*$D$7)/($B$9+$C$9)</f>
        <v>0</v>
      </c>
      <c r="AE2323">
        <f>($B$9*$K$7+$C$9*$K$7)/($B$9+$C$9)</f>
        <v>0</v>
      </c>
      <c r="AF2323">
        <v>10</v>
      </c>
      <c r="AG2323">
        <v>1551453470.6</v>
      </c>
      <c r="AH2323">
        <v>392.309</v>
      </c>
      <c r="AI2323">
        <v>396.81</v>
      </c>
      <c r="AJ2323">
        <v>8.47327</v>
      </c>
      <c r="AK2323">
        <v>8.25625</v>
      </c>
      <c r="AL2323">
        <v>1457.74</v>
      </c>
      <c r="AM2323">
        <v>100.53</v>
      </c>
      <c r="AN2323">
        <v>0.0211345</v>
      </c>
      <c r="AO2323">
        <v>6.13177</v>
      </c>
      <c r="AP2323">
        <v>999.9</v>
      </c>
      <c r="AQ2323">
        <v>999.9</v>
      </c>
      <c r="AR2323">
        <v>9995.62</v>
      </c>
      <c r="AS2323">
        <v>0</v>
      </c>
      <c r="AT2323">
        <v>225.433</v>
      </c>
      <c r="AU2323">
        <v>0</v>
      </c>
      <c r="AV2323" t="s">
        <v>208</v>
      </c>
      <c r="AW2323">
        <v>0</v>
      </c>
      <c r="AX2323">
        <v>-0.747</v>
      </c>
      <c r="AY2323">
        <v>-0.067</v>
      </c>
      <c r="AZ2323">
        <v>0</v>
      </c>
      <c r="BA2323">
        <v>0</v>
      </c>
      <c r="BB2323">
        <v>0</v>
      </c>
      <c r="BC2323">
        <v>0</v>
      </c>
      <c r="BD2323">
        <v>-75.7984071428571</v>
      </c>
      <c r="BE2323">
        <v>20.0213862783816</v>
      </c>
      <c r="BF2323">
        <v>3.54203262060433</v>
      </c>
      <c r="BG2323">
        <v>0</v>
      </c>
      <c r="BH2323">
        <v>-2.9442230952381</v>
      </c>
      <c r="BI2323">
        <v>0.136366303975294</v>
      </c>
      <c r="BJ2323">
        <v>0.0353589568694509</v>
      </c>
      <c r="BK2323">
        <v>0</v>
      </c>
      <c r="BL2323">
        <v>0</v>
      </c>
      <c r="BM2323">
        <v>0</v>
      </c>
      <c r="BN2323" t="s">
        <v>209</v>
      </c>
      <c r="BO2323">
        <v>1.88468</v>
      </c>
      <c r="BP2323">
        <v>1.88165</v>
      </c>
      <c r="BQ2323">
        <v>1.88316</v>
      </c>
      <c r="BR2323">
        <v>1.88187</v>
      </c>
      <c r="BS2323">
        <v>1.88384</v>
      </c>
      <c r="BT2323">
        <v>1.88309</v>
      </c>
      <c r="BU2323">
        <v>1.88477</v>
      </c>
      <c r="BV2323">
        <v>1.88232</v>
      </c>
      <c r="BW2323" t="s">
        <v>210</v>
      </c>
      <c r="BX2323" t="s">
        <v>17</v>
      </c>
      <c r="BY2323" t="s">
        <v>17</v>
      </c>
      <c r="BZ2323" t="s">
        <v>17</v>
      </c>
      <c r="CA2323" t="s">
        <v>211</v>
      </c>
      <c r="CB2323" t="s">
        <v>212</v>
      </c>
      <c r="CC2323" t="s">
        <v>213</v>
      </c>
      <c r="CD2323" t="s">
        <v>213</v>
      </c>
      <c r="CE2323" t="s">
        <v>213</v>
      </c>
      <c r="CF2323" t="s">
        <v>213</v>
      </c>
      <c r="CG2323">
        <v>5</v>
      </c>
      <c r="CH2323">
        <v>0</v>
      </c>
      <c r="CI2323">
        <v>0</v>
      </c>
      <c r="CJ2323">
        <v>0</v>
      </c>
      <c r="CK2323">
        <v>0</v>
      </c>
      <c r="CL2323">
        <v>2</v>
      </c>
      <c r="CM2323">
        <v>1328.38</v>
      </c>
      <c r="CN2323">
        <v>2.89236</v>
      </c>
      <c r="CO2323">
        <v>6.7794</v>
      </c>
      <c r="CP2323">
        <v>9.09044</v>
      </c>
      <c r="CQ2323">
        <v>29.9997</v>
      </c>
      <c r="CR2323">
        <v>8.92344</v>
      </c>
      <c r="CS2323">
        <v>9.15964</v>
      </c>
      <c r="CT2323">
        <v>-1</v>
      </c>
      <c r="CU2323">
        <v>100</v>
      </c>
      <c r="CV2323">
        <v>24.1593</v>
      </c>
      <c r="CW2323">
        <v>-999.9</v>
      </c>
      <c r="CX2323">
        <v>400</v>
      </c>
      <c r="CY2323">
        <v>5.14847</v>
      </c>
      <c r="CZ2323">
        <v>103.952</v>
      </c>
      <c r="DA2323">
        <v>103.366</v>
      </c>
    </row>
    <row r="2324" spans="1:105">
      <c r="A2324">
        <v>2310</v>
      </c>
      <c r="B2324">
        <v>1551453472.7</v>
      </c>
      <c r="C2324">
        <v>7173.79999995232</v>
      </c>
      <c r="D2324" t="s">
        <v>4851</v>
      </c>
      <c r="E2324" t="s">
        <v>4852</v>
      </c>
      <c r="F2324">
        <f>J2324+I2324+M2324*K2324</f>
        <v>0</v>
      </c>
      <c r="G2324">
        <f>(1000*AM2324)/(L2324*(AO2324+273.15))</f>
        <v>0</v>
      </c>
      <c r="H2324">
        <f>((G2324*F2324*(1-(AJ2324/1000)))/(100*K2324))*(0.0/60)</f>
        <v>0</v>
      </c>
      <c r="I2324" t="s">
        <v>203</v>
      </c>
      <c r="J2324" t="s">
        <v>204</v>
      </c>
      <c r="K2324" t="s">
        <v>205</v>
      </c>
      <c r="L2324" t="s">
        <v>206</v>
      </c>
      <c r="M2324" t="s">
        <v>4513</v>
      </c>
      <c r="N2324" t="s">
        <v>4514</v>
      </c>
      <c r="O2324" t="s">
        <v>576</v>
      </c>
      <c r="Q2324">
        <v>1551453472.7</v>
      </c>
      <c r="R2324">
        <f>AL2324*Y2324*(AJ2324-AK2324)/(100*AF2324*(1000-Y2324*AJ2324))</f>
        <v>0</v>
      </c>
      <c r="S2324">
        <f>AL2324*Y2324*(AI2324-AH2324*(1000-Y2324*AK2324)/(1000-Y2324*AJ2324))/(100*AF2324)</f>
        <v>0</v>
      </c>
      <c r="T2324">
        <f>(U2324/V2324*100)</f>
        <v>0</v>
      </c>
      <c r="U2324">
        <f>AJ2324*(AM2324+AN2324)/1000</f>
        <v>0</v>
      </c>
      <c r="V2324">
        <f>0.61365*exp(17.502*AO2324/(240.97+AO2324))</f>
        <v>0</v>
      </c>
      <c r="W2324">
        <v>135</v>
      </c>
      <c r="X2324">
        <v>9</v>
      </c>
      <c r="Y2324">
        <f>IF(W2324*$H$11&gt;=AA2324,1.0,(AA2324/(AA2324-W2324*$H$11)))</f>
        <v>0</v>
      </c>
      <c r="Z2324">
        <f>(Y2324-1)*100</f>
        <v>0</v>
      </c>
      <c r="AA2324">
        <f>MAX(0,($B$11+$C$11*AR2324)/(1+$D$11*AR2324)*AM2324/(AO2324+273)*$E$11)</f>
        <v>0</v>
      </c>
      <c r="AB2324">
        <f>$B$9*AS2324+$C$9*AT2324</f>
        <v>0</v>
      </c>
      <c r="AC2324">
        <f>AB2324*AD2324</f>
        <v>0</v>
      </c>
      <c r="AD2324">
        <f>($B$9*$D$7+$C$9*$D$7)/($B$9+$C$9)</f>
        <v>0</v>
      </c>
      <c r="AE2324">
        <f>($B$9*$K$7+$C$9*$K$7)/($B$9+$C$9)</f>
        <v>0</v>
      </c>
      <c r="AF2324">
        <v>10</v>
      </c>
      <c r="AG2324">
        <v>1551453472.7</v>
      </c>
      <c r="AH2324">
        <v>392.378</v>
      </c>
      <c r="AI2324">
        <v>396.79</v>
      </c>
      <c r="AJ2324">
        <v>8.47285</v>
      </c>
      <c r="AK2324">
        <v>8.25539</v>
      </c>
      <c r="AL2324">
        <v>1457.71</v>
      </c>
      <c r="AM2324">
        <v>100.531</v>
      </c>
      <c r="AN2324">
        <v>0.0210972</v>
      </c>
      <c r="AO2324">
        <v>6.13436</v>
      </c>
      <c r="AP2324">
        <v>999.9</v>
      </c>
      <c r="AQ2324">
        <v>999.9</v>
      </c>
      <c r="AR2324">
        <v>10015.6</v>
      </c>
      <c r="AS2324">
        <v>0</v>
      </c>
      <c r="AT2324">
        <v>226.045</v>
      </c>
      <c r="AU2324">
        <v>0</v>
      </c>
      <c r="AV2324" t="s">
        <v>208</v>
      </c>
      <c r="AW2324">
        <v>0</v>
      </c>
      <c r="AX2324">
        <v>-0.747</v>
      </c>
      <c r="AY2324">
        <v>-0.067</v>
      </c>
      <c r="AZ2324">
        <v>0</v>
      </c>
      <c r="BA2324">
        <v>0</v>
      </c>
      <c r="BB2324">
        <v>0</v>
      </c>
      <c r="BC2324">
        <v>0</v>
      </c>
      <c r="BD2324">
        <v>-75.7984071428571</v>
      </c>
      <c r="BE2324">
        <v>20.0213862783816</v>
      </c>
      <c r="BF2324">
        <v>3.54203262060433</v>
      </c>
      <c r="BG2324">
        <v>0</v>
      </c>
      <c r="BH2324">
        <v>-2.9442230952381</v>
      </c>
      <c r="BI2324">
        <v>0.136366303975294</v>
      </c>
      <c r="BJ2324">
        <v>0.0353589568694509</v>
      </c>
      <c r="BK2324">
        <v>0</v>
      </c>
      <c r="BL2324">
        <v>0</v>
      </c>
      <c r="BM2324">
        <v>0</v>
      </c>
      <c r="BN2324" t="s">
        <v>209</v>
      </c>
      <c r="BO2324">
        <v>1.88469</v>
      </c>
      <c r="BP2324">
        <v>1.88168</v>
      </c>
      <c r="BQ2324">
        <v>1.88314</v>
      </c>
      <c r="BR2324">
        <v>1.88187</v>
      </c>
      <c r="BS2324">
        <v>1.88384</v>
      </c>
      <c r="BT2324">
        <v>1.88309</v>
      </c>
      <c r="BU2324">
        <v>1.88477</v>
      </c>
      <c r="BV2324">
        <v>1.88232</v>
      </c>
      <c r="BW2324" t="s">
        <v>210</v>
      </c>
      <c r="BX2324" t="s">
        <v>17</v>
      </c>
      <c r="BY2324" t="s">
        <v>17</v>
      </c>
      <c r="BZ2324" t="s">
        <v>17</v>
      </c>
      <c r="CA2324" t="s">
        <v>211</v>
      </c>
      <c r="CB2324" t="s">
        <v>212</v>
      </c>
      <c r="CC2324" t="s">
        <v>213</v>
      </c>
      <c r="CD2324" t="s">
        <v>213</v>
      </c>
      <c r="CE2324" t="s">
        <v>213</v>
      </c>
      <c r="CF2324" t="s">
        <v>213</v>
      </c>
      <c r="CG2324">
        <v>5</v>
      </c>
      <c r="CH2324">
        <v>0</v>
      </c>
      <c r="CI2324">
        <v>0</v>
      </c>
      <c r="CJ2324">
        <v>0</v>
      </c>
      <c r="CK2324">
        <v>0</v>
      </c>
      <c r="CL2324">
        <v>2</v>
      </c>
      <c r="CM2324">
        <v>1344.98</v>
      </c>
      <c r="CN2324">
        <v>2.89235</v>
      </c>
      <c r="CO2324">
        <v>6.78035</v>
      </c>
      <c r="CP2324">
        <v>9.08824</v>
      </c>
      <c r="CQ2324">
        <v>29.9998</v>
      </c>
      <c r="CR2324">
        <v>8.92174</v>
      </c>
      <c r="CS2324">
        <v>9.15741</v>
      </c>
      <c r="CT2324">
        <v>-1</v>
      </c>
      <c r="CU2324">
        <v>100</v>
      </c>
      <c r="CV2324">
        <v>24.1593</v>
      </c>
      <c r="CW2324">
        <v>-999.9</v>
      </c>
      <c r="CX2324">
        <v>400</v>
      </c>
      <c r="CY2324">
        <v>5.05716</v>
      </c>
      <c r="CZ2324">
        <v>103.952</v>
      </c>
      <c r="DA2324">
        <v>103.366</v>
      </c>
    </row>
    <row r="2325" spans="1:105">
      <c r="A2325">
        <v>2311</v>
      </c>
      <c r="B2325">
        <v>1551453474.6</v>
      </c>
      <c r="C2325">
        <v>7175.69999980927</v>
      </c>
      <c r="D2325" t="s">
        <v>4853</v>
      </c>
      <c r="E2325" t="s">
        <v>4854</v>
      </c>
      <c r="F2325">
        <f>J2325+I2325+M2325*K2325</f>
        <v>0</v>
      </c>
      <c r="G2325">
        <f>(1000*AM2325)/(L2325*(AO2325+273.15))</f>
        <v>0</v>
      </c>
      <c r="H2325">
        <f>((G2325*F2325*(1-(AJ2325/1000)))/(100*K2325))*(0.0/60)</f>
        <v>0</v>
      </c>
      <c r="I2325" t="s">
        <v>203</v>
      </c>
      <c r="J2325" t="s">
        <v>204</v>
      </c>
      <c r="K2325" t="s">
        <v>205</v>
      </c>
      <c r="L2325" t="s">
        <v>206</v>
      </c>
      <c r="M2325" t="s">
        <v>4513</v>
      </c>
      <c r="N2325" t="s">
        <v>4514</v>
      </c>
      <c r="O2325" t="s">
        <v>576</v>
      </c>
      <c r="Q2325">
        <v>1551453474.6</v>
      </c>
      <c r="R2325">
        <f>AL2325*Y2325*(AJ2325-AK2325)/(100*AF2325*(1000-Y2325*AJ2325))</f>
        <v>0</v>
      </c>
      <c r="S2325">
        <f>AL2325*Y2325*(AI2325-AH2325*(1000-Y2325*AK2325)/(1000-Y2325*AJ2325))/(100*AF2325)</f>
        <v>0</v>
      </c>
      <c r="T2325">
        <f>(U2325/V2325*100)</f>
        <v>0</v>
      </c>
      <c r="U2325">
        <f>AJ2325*(AM2325+AN2325)/1000</f>
        <v>0</v>
      </c>
      <c r="V2325">
        <f>0.61365*exp(17.502*AO2325/(240.97+AO2325))</f>
        <v>0</v>
      </c>
      <c r="W2325">
        <v>127</v>
      </c>
      <c r="X2325">
        <v>9</v>
      </c>
      <c r="Y2325">
        <f>IF(W2325*$H$11&gt;=AA2325,1.0,(AA2325/(AA2325-W2325*$H$11)))</f>
        <v>0</v>
      </c>
      <c r="Z2325">
        <f>(Y2325-1)*100</f>
        <v>0</v>
      </c>
      <c r="AA2325">
        <f>MAX(0,($B$11+$C$11*AR2325)/(1+$D$11*AR2325)*AM2325/(AO2325+273)*$E$11)</f>
        <v>0</v>
      </c>
      <c r="AB2325">
        <f>$B$9*AS2325+$C$9*AT2325</f>
        <v>0</v>
      </c>
      <c r="AC2325">
        <f>AB2325*AD2325</f>
        <v>0</v>
      </c>
      <c r="AD2325">
        <f>($B$9*$D$7+$C$9*$D$7)/($B$9+$C$9)</f>
        <v>0</v>
      </c>
      <c r="AE2325">
        <f>($B$9*$K$7+$C$9*$K$7)/($B$9+$C$9)</f>
        <v>0</v>
      </c>
      <c r="AF2325">
        <v>10</v>
      </c>
      <c r="AG2325">
        <v>1551453474.6</v>
      </c>
      <c r="AH2325">
        <v>392.453</v>
      </c>
      <c r="AI2325">
        <v>396.781</v>
      </c>
      <c r="AJ2325">
        <v>8.46929</v>
      </c>
      <c r="AK2325">
        <v>8.25552</v>
      </c>
      <c r="AL2325">
        <v>1457.6</v>
      </c>
      <c r="AM2325">
        <v>100.531</v>
      </c>
      <c r="AN2325">
        <v>0.0209957</v>
      </c>
      <c r="AO2325">
        <v>6.13121</v>
      </c>
      <c r="AP2325">
        <v>999.9</v>
      </c>
      <c r="AQ2325">
        <v>999.9</v>
      </c>
      <c r="AR2325">
        <v>10007.5</v>
      </c>
      <c r="AS2325">
        <v>0</v>
      </c>
      <c r="AT2325">
        <v>226.599</v>
      </c>
      <c r="AU2325">
        <v>0</v>
      </c>
      <c r="AV2325" t="s">
        <v>208</v>
      </c>
      <c r="AW2325">
        <v>0</v>
      </c>
      <c r="AX2325">
        <v>-0.747</v>
      </c>
      <c r="AY2325">
        <v>-0.067</v>
      </c>
      <c r="AZ2325">
        <v>0</v>
      </c>
      <c r="BA2325">
        <v>0</v>
      </c>
      <c r="BB2325">
        <v>0</v>
      </c>
      <c r="BC2325">
        <v>0</v>
      </c>
      <c r="BD2325">
        <v>-75.7984071428571</v>
      </c>
      <c r="BE2325">
        <v>20.0213862783816</v>
      </c>
      <c r="BF2325">
        <v>3.54203262060433</v>
      </c>
      <c r="BG2325">
        <v>0</v>
      </c>
      <c r="BH2325">
        <v>-2.9442230952381</v>
      </c>
      <c r="BI2325">
        <v>0.136366303975294</v>
      </c>
      <c r="BJ2325">
        <v>0.0353589568694509</v>
      </c>
      <c r="BK2325">
        <v>0</v>
      </c>
      <c r="BL2325">
        <v>0</v>
      </c>
      <c r="BM2325">
        <v>0</v>
      </c>
      <c r="BN2325" t="s">
        <v>209</v>
      </c>
      <c r="BO2325">
        <v>1.88468</v>
      </c>
      <c r="BP2325">
        <v>1.88168</v>
      </c>
      <c r="BQ2325">
        <v>1.88314</v>
      </c>
      <c r="BR2325">
        <v>1.88187</v>
      </c>
      <c r="BS2325">
        <v>1.88384</v>
      </c>
      <c r="BT2325">
        <v>1.88309</v>
      </c>
      <c r="BU2325">
        <v>1.88477</v>
      </c>
      <c r="BV2325">
        <v>1.88232</v>
      </c>
      <c r="BW2325" t="s">
        <v>210</v>
      </c>
      <c r="BX2325" t="s">
        <v>17</v>
      </c>
      <c r="BY2325" t="s">
        <v>17</v>
      </c>
      <c r="BZ2325" t="s">
        <v>17</v>
      </c>
      <c r="CA2325" t="s">
        <v>211</v>
      </c>
      <c r="CB2325" t="s">
        <v>212</v>
      </c>
      <c r="CC2325" t="s">
        <v>213</v>
      </c>
      <c r="CD2325" t="s">
        <v>213</v>
      </c>
      <c r="CE2325" t="s">
        <v>213</v>
      </c>
      <c r="CF2325" t="s">
        <v>213</v>
      </c>
      <c r="CG2325">
        <v>5</v>
      </c>
      <c r="CH2325">
        <v>0</v>
      </c>
      <c r="CI2325">
        <v>0</v>
      </c>
      <c r="CJ2325">
        <v>0</v>
      </c>
      <c r="CK2325">
        <v>0</v>
      </c>
      <c r="CL2325">
        <v>2</v>
      </c>
      <c r="CM2325">
        <v>1351.53</v>
      </c>
      <c r="CN2325">
        <v>2.89235</v>
      </c>
      <c r="CO2325">
        <v>6.78135</v>
      </c>
      <c r="CP2325">
        <v>9.08603</v>
      </c>
      <c r="CQ2325">
        <v>29.9997</v>
      </c>
      <c r="CR2325">
        <v>8.9201</v>
      </c>
      <c r="CS2325">
        <v>9.15519</v>
      </c>
      <c r="CT2325">
        <v>-1</v>
      </c>
      <c r="CU2325">
        <v>100</v>
      </c>
      <c r="CV2325">
        <v>24.1593</v>
      </c>
      <c r="CW2325">
        <v>-999.9</v>
      </c>
      <c r="CX2325">
        <v>400</v>
      </c>
      <c r="CY2325">
        <v>4.97533</v>
      </c>
      <c r="CZ2325">
        <v>103.952</v>
      </c>
      <c r="DA2325">
        <v>103.366</v>
      </c>
    </row>
    <row r="2326" spans="1:105">
      <c r="A2326">
        <v>2312</v>
      </c>
      <c r="B2326">
        <v>1551453476.6</v>
      </c>
      <c r="C2326">
        <v>7177.69999980927</v>
      </c>
      <c r="D2326" t="s">
        <v>4855</v>
      </c>
      <c r="E2326" t="s">
        <v>4856</v>
      </c>
      <c r="F2326">
        <f>J2326+I2326+M2326*K2326</f>
        <v>0</v>
      </c>
      <c r="G2326">
        <f>(1000*AM2326)/(L2326*(AO2326+273.15))</f>
        <v>0</v>
      </c>
      <c r="H2326">
        <f>((G2326*F2326*(1-(AJ2326/1000)))/(100*K2326))*(0.0/60)</f>
        <v>0</v>
      </c>
      <c r="I2326" t="s">
        <v>203</v>
      </c>
      <c r="J2326" t="s">
        <v>204</v>
      </c>
      <c r="K2326" t="s">
        <v>205</v>
      </c>
      <c r="L2326" t="s">
        <v>206</v>
      </c>
      <c r="M2326" t="s">
        <v>4513</v>
      </c>
      <c r="N2326" t="s">
        <v>4514</v>
      </c>
      <c r="O2326" t="s">
        <v>576</v>
      </c>
      <c r="Q2326">
        <v>1551453476.6</v>
      </c>
      <c r="R2326">
        <f>AL2326*Y2326*(AJ2326-AK2326)/(100*AF2326*(1000-Y2326*AJ2326))</f>
        <v>0</v>
      </c>
      <c r="S2326">
        <f>AL2326*Y2326*(AI2326-AH2326*(1000-Y2326*AK2326)/(1000-Y2326*AJ2326))/(100*AF2326)</f>
        <v>0</v>
      </c>
      <c r="T2326">
        <f>(U2326/V2326*100)</f>
        <v>0</v>
      </c>
      <c r="U2326">
        <f>AJ2326*(AM2326+AN2326)/1000</f>
        <v>0</v>
      </c>
      <c r="V2326">
        <f>0.61365*exp(17.502*AO2326/(240.97+AO2326))</f>
        <v>0</v>
      </c>
      <c r="W2326">
        <v>139</v>
      </c>
      <c r="X2326">
        <v>10</v>
      </c>
      <c r="Y2326">
        <f>IF(W2326*$H$11&gt;=AA2326,1.0,(AA2326/(AA2326-W2326*$H$11)))</f>
        <v>0</v>
      </c>
      <c r="Z2326">
        <f>(Y2326-1)*100</f>
        <v>0</v>
      </c>
      <c r="AA2326">
        <f>MAX(0,($B$11+$C$11*AR2326)/(1+$D$11*AR2326)*AM2326/(AO2326+273)*$E$11)</f>
        <v>0</v>
      </c>
      <c r="AB2326">
        <f>$B$9*AS2326+$C$9*AT2326</f>
        <v>0</v>
      </c>
      <c r="AC2326">
        <f>AB2326*AD2326</f>
        <v>0</v>
      </c>
      <c r="AD2326">
        <f>($B$9*$D$7+$C$9*$D$7)/($B$9+$C$9)</f>
        <v>0</v>
      </c>
      <c r="AE2326">
        <f>($B$9*$K$7+$C$9*$K$7)/($B$9+$C$9)</f>
        <v>0</v>
      </c>
      <c r="AF2326">
        <v>10</v>
      </c>
      <c r="AG2326">
        <v>1551453476.6</v>
      </c>
      <c r="AH2326">
        <v>392.548</v>
      </c>
      <c r="AI2326">
        <v>396.788</v>
      </c>
      <c r="AJ2326">
        <v>8.46958</v>
      </c>
      <c r="AK2326">
        <v>8.25562</v>
      </c>
      <c r="AL2326">
        <v>1457.22</v>
      </c>
      <c r="AM2326">
        <v>100.531</v>
      </c>
      <c r="AN2326">
        <v>0.0210501</v>
      </c>
      <c r="AO2326">
        <v>6.13142</v>
      </c>
      <c r="AP2326">
        <v>999.9</v>
      </c>
      <c r="AQ2326">
        <v>999.9</v>
      </c>
      <c r="AR2326">
        <v>10015</v>
      </c>
      <c r="AS2326">
        <v>0</v>
      </c>
      <c r="AT2326">
        <v>226.958</v>
      </c>
      <c r="AU2326">
        <v>0</v>
      </c>
      <c r="AV2326" t="s">
        <v>208</v>
      </c>
      <c r="AW2326">
        <v>0</v>
      </c>
      <c r="AX2326">
        <v>-0.747</v>
      </c>
      <c r="AY2326">
        <v>-0.067</v>
      </c>
      <c r="AZ2326">
        <v>0</v>
      </c>
      <c r="BA2326">
        <v>0</v>
      </c>
      <c r="BB2326">
        <v>0</v>
      </c>
      <c r="BC2326">
        <v>0</v>
      </c>
      <c r="BD2326">
        <v>-75.7984071428571</v>
      </c>
      <c r="BE2326">
        <v>20.0213862783816</v>
      </c>
      <c r="BF2326">
        <v>3.54203262060433</v>
      </c>
      <c r="BG2326">
        <v>0</v>
      </c>
      <c r="BH2326">
        <v>-2.9442230952381</v>
      </c>
      <c r="BI2326">
        <v>0.136366303975294</v>
      </c>
      <c r="BJ2326">
        <v>0.0353589568694509</v>
      </c>
      <c r="BK2326">
        <v>0</v>
      </c>
      <c r="BL2326">
        <v>0</v>
      </c>
      <c r="BM2326">
        <v>0</v>
      </c>
      <c r="BN2326" t="s">
        <v>209</v>
      </c>
      <c r="BO2326">
        <v>1.88467</v>
      </c>
      <c r="BP2326">
        <v>1.88165</v>
      </c>
      <c r="BQ2326">
        <v>1.88312</v>
      </c>
      <c r="BR2326">
        <v>1.88187</v>
      </c>
      <c r="BS2326">
        <v>1.88384</v>
      </c>
      <c r="BT2326">
        <v>1.88309</v>
      </c>
      <c r="BU2326">
        <v>1.88477</v>
      </c>
      <c r="BV2326">
        <v>1.88232</v>
      </c>
      <c r="BW2326" t="s">
        <v>210</v>
      </c>
      <c r="BX2326" t="s">
        <v>17</v>
      </c>
      <c r="BY2326" t="s">
        <v>17</v>
      </c>
      <c r="BZ2326" t="s">
        <v>17</v>
      </c>
      <c r="CA2326" t="s">
        <v>211</v>
      </c>
      <c r="CB2326" t="s">
        <v>212</v>
      </c>
      <c r="CC2326" t="s">
        <v>213</v>
      </c>
      <c r="CD2326" t="s">
        <v>213</v>
      </c>
      <c r="CE2326" t="s">
        <v>213</v>
      </c>
      <c r="CF2326" t="s">
        <v>213</v>
      </c>
      <c r="CG2326">
        <v>5</v>
      </c>
      <c r="CH2326">
        <v>0</v>
      </c>
      <c r="CI2326">
        <v>0</v>
      </c>
      <c r="CJ2326">
        <v>0</v>
      </c>
      <c r="CK2326">
        <v>0</v>
      </c>
      <c r="CL2326">
        <v>2</v>
      </c>
      <c r="CM2326">
        <v>1342.3</v>
      </c>
      <c r="CN2326">
        <v>2.89235</v>
      </c>
      <c r="CO2326">
        <v>6.78217</v>
      </c>
      <c r="CP2326">
        <v>9.0838</v>
      </c>
      <c r="CQ2326">
        <v>29.9996</v>
      </c>
      <c r="CR2326">
        <v>8.91794</v>
      </c>
      <c r="CS2326">
        <v>9.15297</v>
      </c>
      <c r="CT2326">
        <v>-1</v>
      </c>
      <c r="CU2326">
        <v>100</v>
      </c>
      <c r="CV2326">
        <v>24.1593</v>
      </c>
      <c r="CW2326">
        <v>-999.9</v>
      </c>
      <c r="CX2326">
        <v>400</v>
      </c>
      <c r="CY2326">
        <v>4.87491</v>
      </c>
      <c r="CZ2326">
        <v>103.952</v>
      </c>
      <c r="DA2326">
        <v>103.367</v>
      </c>
    </row>
    <row r="2327" spans="1:105">
      <c r="A2327">
        <v>2313</v>
      </c>
      <c r="B2327">
        <v>1551453478.6</v>
      </c>
      <c r="C2327">
        <v>7179.69999980927</v>
      </c>
      <c r="D2327" t="s">
        <v>4857</v>
      </c>
      <c r="E2327" t="s">
        <v>4858</v>
      </c>
      <c r="F2327">
        <f>J2327+I2327+M2327*K2327</f>
        <v>0</v>
      </c>
      <c r="G2327">
        <f>(1000*AM2327)/(L2327*(AO2327+273.15))</f>
        <v>0</v>
      </c>
      <c r="H2327">
        <f>((G2327*F2327*(1-(AJ2327/1000)))/(100*K2327))*(0.0/60)</f>
        <v>0</v>
      </c>
      <c r="I2327" t="s">
        <v>203</v>
      </c>
      <c r="J2327" t="s">
        <v>204</v>
      </c>
      <c r="K2327" t="s">
        <v>205</v>
      </c>
      <c r="L2327" t="s">
        <v>206</v>
      </c>
      <c r="M2327" t="s">
        <v>4513</v>
      </c>
      <c r="N2327" t="s">
        <v>4514</v>
      </c>
      <c r="O2327" t="s">
        <v>576</v>
      </c>
      <c r="Q2327">
        <v>1551453478.6</v>
      </c>
      <c r="R2327">
        <f>AL2327*Y2327*(AJ2327-AK2327)/(100*AF2327*(1000-Y2327*AJ2327))</f>
        <v>0</v>
      </c>
      <c r="S2327">
        <f>AL2327*Y2327*(AI2327-AH2327*(1000-Y2327*AK2327)/(1000-Y2327*AJ2327))/(100*AF2327)</f>
        <v>0</v>
      </c>
      <c r="T2327">
        <f>(U2327/V2327*100)</f>
        <v>0</v>
      </c>
      <c r="U2327">
        <f>AJ2327*(AM2327+AN2327)/1000</f>
        <v>0</v>
      </c>
      <c r="V2327">
        <f>0.61365*exp(17.502*AO2327/(240.97+AO2327))</f>
        <v>0</v>
      </c>
      <c r="W2327">
        <v>148</v>
      </c>
      <c r="X2327">
        <v>10</v>
      </c>
      <c r="Y2327">
        <f>IF(W2327*$H$11&gt;=AA2327,1.0,(AA2327/(AA2327-W2327*$H$11)))</f>
        <v>0</v>
      </c>
      <c r="Z2327">
        <f>(Y2327-1)*100</f>
        <v>0</v>
      </c>
      <c r="AA2327">
        <f>MAX(0,($B$11+$C$11*AR2327)/(1+$D$11*AR2327)*AM2327/(AO2327+273)*$E$11)</f>
        <v>0</v>
      </c>
      <c r="AB2327">
        <f>$B$9*AS2327+$C$9*AT2327</f>
        <v>0</v>
      </c>
      <c r="AC2327">
        <f>AB2327*AD2327</f>
        <v>0</v>
      </c>
      <c r="AD2327">
        <f>($B$9*$D$7+$C$9*$D$7)/($B$9+$C$9)</f>
        <v>0</v>
      </c>
      <c r="AE2327">
        <f>($B$9*$K$7+$C$9*$K$7)/($B$9+$C$9)</f>
        <v>0</v>
      </c>
      <c r="AF2327">
        <v>10</v>
      </c>
      <c r="AG2327">
        <v>1551453478.6</v>
      </c>
      <c r="AH2327">
        <v>392.638</v>
      </c>
      <c r="AI2327">
        <v>396.795</v>
      </c>
      <c r="AJ2327">
        <v>8.47524</v>
      </c>
      <c r="AK2327">
        <v>8.25555</v>
      </c>
      <c r="AL2327">
        <v>1457.33</v>
      </c>
      <c r="AM2327">
        <v>100.53</v>
      </c>
      <c r="AN2327">
        <v>0.0212446</v>
      </c>
      <c r="AO2327">
        <v>6.14184</v>
      </c>
      <c r="AP2327">
        <v>999.9</v>
      </c>
      <c r="AQ2327">
        <v>999.9</v>
      </c>
      <c r="AR2327">
        <v>10007.5</v>
      </c>
      <c r="AS2327">
        <v>0</v>
      </c>
      <c r="AT2327">
        <v>227.313</v>
      </c>
      <c r="AU2327">
        <v>0</v>
      </c>
      <c r="AV2327" t="s">
        <v>208</v>
      </c>
      <c r="AW2327">
        <v>0</v>
      </c>
      <c r="AX2327">
        <v>-0.747</v>
      </c>
      <c r="AY2327">
        <v>-0.067</v>
      </c>
      <c r="AZ2327">
        <v>0</v>
      </c>
      <c r="BA2327">
        <v>0</v>
      </c>
      <c r="BB2327">
        <v>0</v>
      </c>
      <c r="BC2327">
        <v>0</v>
      </c>
      <c r="BD2327">
        <v>-75.7984071428571</v>
      </c>
      <c r="BE2327">
        <v>20.0213862783816</v>
      </c>
      <c r="BF2327">
        <v>3.54203262060433</v>
      </c>
      <c r="BG2327">
        <v>0</v>
      </c>
      <c r="BH2327">
        <v>-2.9442230952381</v>
      </c>
      <c r="BI2327">
        <v>0.136366303975294</v>
      </c>
      <c r="BJ2327">
        <v>0.0353589568694509</v>
      </c>
      <c r="BK2327">
        <v>0</v>
      </c>
      <c r="BL2327">
        <v>0</v>
      </c>
      <c r="BM2327">
        <v>0</v>
      </c>
      <c r="BN2327" t="s">
        <v>209</v>
      </c>
      <c r="BO2327">
        <v>1.88465</v>
      </c>
      <c r="BP2327">
        <v>1.88165</v>
      </c>
      <c r="BQ2327">
        <v>1.88312</v>
      </c>
      <c r="BR2327">
        <v>1.88188</v>
      </c>
      <c r="BS2327">
        <v>1.88382</v>
      </c>
      <c r="BT2327">
        <v>1.88309</v>
      </c>
      <c r="BU2327">
        <v>1.88477</v>
      </c>
      <c r="BV2327">
        <v>1.88232</v>
      </c>
      <c r="BW2327" t="s">
        <v>210</v>
      </c>
      <c r="BX2327" t="s">
        <v>17</v>
      </c>
      <c r="BY2327" t="s">
        <v>17</v>
      </c>
      <c r="BZ2327" t="s">
        <v>17</v>
      </c>
      <c r="CA2327" t="s">
        <v>211</v>
      </c>
      <c r="CB2327" t="s">
        <v>212</v>
      </c>
      <c r="CC2327" t="s">
        <v>213</v>
      </c>
      <c r="CD2327" t="s">
        <v>213</v>
      </c>
      <c r="CE2327" t="s">
        <v>213</v>
      </c>
      <c r="CF2327" t="s">
        <v>213</v>
      </c>
      <c r="CG2327">
        <v>5</v>
      </c>
      <c r="CH2327">
        <v>0</v>
      </c>
      <c r="CI2327">
        <v>0</v>
      </c>
      <c r="CJ2327">
        <v>0</v>
      </c>
      <c r="CK2327">
        <v>0</v>
      </c>
      <c r="CL2327">
        <v>2</v>
      </c>
      <c r="CM2327">
        <v>1335.42</v>
      </c>
      <c r="CN2327">
        <v>2.89234</v>
      </c>
      <c r="CO2327">
        <v>6.78302</v>
      </c>
      <c r="CP2327">
        <v>9.08158</v>
      </c>
      <c r="CQ2327">
        <v>29.9997</v>
      </c>
      <c r="CR2327">
        <v>8.91625</v>
      </c>
      <c r="CS2327">
        <v>9.15075</v>
      </c>
      <c r="CT2327">
        <v>-1</v>
      </c>
      <c r="CU2327">
        <v>100</v>
      </c>
      <c r="CV2327">
        <v>24.1593</v>
      </c>
      <c r="CW2327">
        <v>-999.9</v>
      </c>
      <c r="CX2327">
        <v>400</v>
      </c>
      <c r="CY2327">
        <v>4.78522</v>
      </c>
      <c r="CZ2327">
        <v>103.953</v>
      </c>
      <c r="DA2327">
        <v>103.368</v>
      </c>
    </row>
    <row r="2328" spans="1:105">
      <c r="A2328">
        <v>2314</v>
      </c>
      <c r="B2328">
        <v>1551453481.1</v>
      </c>
      <c r="C2328">
        <v>7182.19999980927</v>
      </c>
      <c r="D2328" t="s">
        <v>4859</v>
      </c>
      <c r="E2328" t="s">
        <v>4860</v>
      </c>
      <c r="F2328">
        <f>J2328+I2328+M2328*K2328</f>
        <v>0</v>
      </c>
      <c r="G2328">
        <f>(1000*AM2328)/(L2328*(AO2328+273.15))</f>
        <v>0</v>
      </c>
      <c r="H2328">
        <f>((G2328*F2328*(1-(AJ2328/1000)))/(100*K2328))*(0.0/60)</f>
        <v>0</v>
      </c>
      <c r="I2328" t="s">
        <v>203</v>
      </c>
      <c r="J2328" t="s">
        <v>204</v>
      </c>
      <c r="K2328" t="s">
        <v>205</v>
      </c>
      <c r="L2328" t="s">
        <v>206</v>
      </c>
      <c r="M2328" t="s">
        <v>4513</v>
      </c>
      <c r="N2328" t="s">
        <v>4514</v>
      </c>
      <c r="O2328" t="s">
        <v>576</v>
      </c>
      <c r="Q2328">
        <v>1551453481.1</v>
      </c>
      <c r="R2328">
        <f>AL2328*Y2328*(AJ2328-AK2328)/(100*AF2328*(1000-Y2328*AJ2328))</f>
        <v>0</v>
      </c>
      <c r="S2328">
        <f>AL2328*Y2328*(AI2328-AH2328*(1000-Y2328*AK2328)/(1000-Y2328*AJ2328))/(100*AF2328)</f>
        <v>0</v>
      </c>
      <c r="T2328">
        <f>(U2328/V2328*100)</f>
        <v>0</v>
      </c>
      <c r="U2328">
        <f>AJ2328*(AM2328+AN2328)/1000</f>
        <v>0</v>
      </c>
      <c r="V2328">
        <f>0.61365*exp(17.502*AO2328/(240.97+AO2328))</f>
        <v>0</v>
      </c>
      <c r="W2328">
        <v>147</v>
      </c>
      <c r="X2328">
        <v>10</v>
      </c>
      <c r="Y2328">
        <f>IF(W2328*$H$11&gt;=AA2328,1.0,(AA2328/(AA2328-W2328*$H$11)))</f>
        <v>0</v>
      </c>
      <c r="Z2328">
        <f>(Y2328-1)*100</f>
        <v>0</v>
      </c>
      <c r="AA2328">
        <f>MAX(0,($B$11+$C$11*AR2328)/(1+$D$11*AR2328)*AM2328/(AO2328+273)*$E$11)</f>
        <v>0</v>
      </c>
      <c r="AB2328">
        <f>$B$9*AS2328+$C$9*AT2328</f>
        <v>0</v>
      </c>
      <c r="AC2328">
        <f>AB2328*AD2328</f>
        <v>0</v>
      </c>
      <c r="AD2328">
        <f>($B$9*$D$7+$C$9*$D$7)/($B$9+$C$9)</f>
        <v>0</v>
      </c>
      <c r="AE2328">
        <f>($B$9*$K$7+$C$9*$K$7)/($B$9+$C$9)</f>
        <v>0</v>
      </c>
      <c r="AF2328">
        <v>10</v>
      </c>
      <c r="AG2328">
        <v>1551453481.1</v>
      </c>
      <c r="AH2328">
        <v>392.711</v>
      </c>
      <c r="AI2328">
        <v>396.816</v>
      </c>
      <c r="AJ2328">
        <v>8.47231</v>
      </c>
      <c r="AK2328">
        <v>8.255</v>
      </c>
      <c r="AL2328">
        <v>1457.13</v>
      </c>
      <c r="AM2328">
        <v>100.529</v>
      </c>
      <c r="AN2328">
        <v>0.0211886</v>
      </c>
      <c r="AO2328">
        <v>6.12917</v>
      </c>
      <c r="AP2328">
        <v>999.9</v>
      </c>
      <c r="AQ2328">
        <v>999.9</v>
      </c>
      <c r="AR2328">
        <v>9991.25</v>
      </c>
      <c r="AS2328">
        <v>0</v>
      </c>
      <c r="AT2328">
        <v>227.832</v>
      </c>
      <c r="AU2328">
        <v>0</v>
      </c>
      <c r="AV2328" t="s">
        <v>208</v>
      </c>
      <c r="AW2328">
        <v>0</v>
      </c>
      <c r="AX2328">
        <v>-0.747</v>
      </c>
      <c r="AY2328">
        <v>-0.067</v>
      </c>
      <c r="AZ2328">
        <v>0</v>
      </c>
      <c r="BA2328">
        <v>0</v>
      </c>
      <c r="BB2328">
        <v>0</v>
      </c>
      <c r="BC2328">
        <v>0</v>
      </c>
      <c r="BD2328">
        <v>-75.7984071428571</v>
      </c>
      <c r="BE2328">
        <v>20.0213862783816</v>
      </c>
      <c r="BF2328">
        <v>3.54203262060433</v>
      </c>
      <c r="BG2328">
        <v>0</v>
      </c>
      <c r="BH2328">
        <v>-2.9442230952381</v>
      </c>
      <c r="BI2328">
        <v>0.136366303975294</v>
      </c>
      <c r="BJ2328">
        <v>0.0353589568694509</v>
      </c>
      <c r="BK2328">
        <v>0</v>
      </c>
      <c r="BL2328">
        <v>0</v>
      </c>
      <c r="BM2328">
        <v>0</v>
      </c>
      <c r="BN2328" t="s">
        <v>209</v>
      </c>
      <c r="BO2328">
        <v>1.88463</v>
      </c>
      <c r="BP2328">
        <v>1.88166</v>
      </c>
      <c r="BQ2328">
        <v>1.88316</v>
      </c>
      <c r="BR2328">
        <v>1.88188</v>
      </c>
      <c r="BS2328">
        <v>1.88382</v>
      </c>
      <c r="BT2328">
        <v>1.88309</v>
      </c>
      <c r="BU2328">
        <v>1.88477</v>
      </c>
      <c r="BV2328">
        <v>1.88231</v>
      </c>
      <c r="BW2328" t="s">
        <v>210</v>
      </c>
      <c r="BX2328" t="s">
        <v>17</v>
      </c>
      <c r="BY2328" t="s">
        <v>17</v>
      </c>
      <c r="BZ2328" t="s">
        <v>17</v>
      </c>
      <c r="CA2328" t="s">
        <v>211</v>
      </c>
      <c r="CB2328" t="s">
        <v>212</v>
      </c>
      <c r="CC2328" t="s">
        <v>213</v>
      </c>
      <c r="CD2328" t="s">
        <v>213</v>
      </c>
      <c r="CE2328" t="s">
        <v>213</v>
      </c>
      <c r="CF2328" t="s">
        <v>213</v>
      </c>
      <c r="CG2328">
        <v>5</v>
      </c>
      <c r="CH2328">
        <v>0</v>
      </c>
      <c r="CI2328">
        <v>0</v>
      </c>
      <c r="CJ2328">
        <v>0</v>
      </c>
      <c r="CK2328">
        <v>0</v>
      </c>
      <c r="CL2328">
        <v>2</v>
      </c>
      <c r="CM2328">
        <v>1336.27</v>
      </c>
      <c r="CN2328">
        <v>2.89234</v>
      </c>
      <c r="CO2328">
        <v>6.78434</v>
      </c>
      <c r="CP2328">
        <v>9.07881</v>
      </c>
      <c r="CQ2328">
        <v>29.9998</v>
      </c>
      <c r="CR2328">
        <v>8.91408</v>
      </c>
      <c r="CS2328">
        <v>9.14797</v>
      </c>
      <c r="CT2328">
        <v>-1</v>
      </c>
      <c r="CU2328">
        <v>100</v>
      </c>
      <c r="CV2328">
        <v>24.1593</v>
      </c>
      <c r="CW2328">
        <v>-999.9</v>
      </c>
      <c r="CX2328">
        <v>400</v>
      </c>
      <c r="CY2328">
        <v>4.67637</v>
      </c>
      <c r="CZ2328">
        <v>103.954</v>
      </c>
      <c r="DA2328">
        <v>103.367</v>
      </c>
    </row>
    <row r="2329" spans="1:105">
      <c r="A2329">
        <v>2315</v>
      </c>
      <c r="B2329">
        <v>1551453483.1</v>
      </c>
      <c r="C2329">
        <v>7184.19999980927</v>
      </c>
      <c r="D2329" t="s">
        <v>4861</v>
      </c>
      <c r="E2329" t="s">
        <v>4862</v>
      </c>
      <c r="F2329">
        <f>J2329+I2329+M2329*K2329</f>
        <v>0</v>
      </c>
      <c r="G2329">
        <f>(1000*AM2329)/(L2329*(AO2329+273.15))</f>
        <v>0</v>
      </c>
      <c r="H2329">
        <f>((G2329*F2329*(1-(AJ2329/1000)))/(100*K2329))*(0.0/60)</f>
        <v>0</v>
      </c>
      <c r="I2329" t="s">
        <v>203</v>
      </c>
      <c r="J2329" t="s">
        <v>204</v>
      </c>
      <c r="K2329" t="s">
        <v>205</v>
      </c>
      <c r="L2329" t="s">
        <v>206</v>
      </c>
      <c r="M2329" t="s">
        <v>4513</v>
      </c>
      <c r="N2329" t="s">
        <v>4514</v>
      </c>
      <c r="O2329" t="s">
        <v>576</v>
      </c>
      <c r="Q2329">
        <v>1551453483.1</v>
      </c>
      <c r="R2329">
        <f>AL2329*Y2329*(AJ2329-AK2329)/(100*AF2329*(1000-Y2329*AJ2329))</f>
        <v>0</v>
      </c>
      <c r="S2329">
        <f>AL2329*Y2329*(AI2329-AH2329*(1000-Y2329*AK2329)/(1000-Y2329*AJ2329))/(100*AF2329)</f>
        <v>0</v>
      </c>
      <c r="T2329">
        <f>(U2329/V2329*100)</f>
        <v>0</v>
      </c>
      <c r="U2329">
        <f>AJ2329*(AM2329+AN2329)/1000</f>
        <v>0</v>
      </c>
      <c r="V2329">
        <f>0.61365*exp(17.502*AO2329/(240.97+AO2329))</f>
        <v>0</v>
      </c>
      <c r="W2329">
        <v>152</v>
      </c>
      <c r="X2329">
        <v>10</v>
      </c>
      <c r="Y2329">
        <f>IF(W2329*$H$11&gt;=AA2329,1.0,(AA2329/(AA2329-W2329*$H$11)))</f>
        <v>0</v>
      </c>
      <c r="Z2329">
        <f>(Y2329-1)*100</f>
        <v>0</v>
      </c>
      <c r="AA2329">
        <f>MAX(0,($B$11+$C$11*AR2329)/(1+$D$11*AR2329)*AM2329/(AO2329+273)*$E$11)</f>
        <v>0</v>
      </c>
      <c r="AB2329">
        <f>$B$9*AS2329+$C$9*AT2329</f>
        <v>0</v>
      </c>
      <c r="AC2329">
        <f>AB2329*AD2329</f>
        <v>0</v>
      </c>
      <c r="AD2329">
        <f>($B$9*$D$7+$C$9*$D$7)/($B$9+$C$9)</f>
        <v>0</v>
      </c>
      <c r="AE2329">
        <f>($B$9*$K$7+$C$9*$K$7)/($B$9+$C$9)</f>
        <v>0</v>
      </c>
      <c r="AF2329">
        <v>10</v>
      </c>
      <c r="AG2329">
        <v>1551453483.1</v>
      </c>
      <c r="AH2329">
        <v>392.812</v>
      </c>
      <c r="AI2329">
        <v>396.803</v>
      </c>
      <c r="AJ2329">
        <v>8.4676</v>
      </c>
      <c r="AK2329">
        <v>8.25541</v>
      </c>
      <c r="AL2329">
        <v>1457.36</v>
      </c>
      <c r="AM2329">
        <v>100.529</v>
      </c>
      <c r="AN2329">
        <v>0.0211785</v>
      </c>
      <c r="AO2329">
        <v>6.11587</v>
      </c>
      <c r="AP2329">
        <v>999.9</v>
      </c>
      <c r="AQ2329">
        <v>999.9</v>
      </c>
      <c r="AR2329">
        <v>9995</v>
      </c>
      <c r="AS2329">
        <v>0</v>
      </c>
      <c r="AT2329">
        <v>227.933</v>
      </c>
      <c r="AU2329">
        <v>0</v>
      </c>
      <c r="AV2329" t="s">
        <v>208</v>
      </c>
      <c r="AW2329">
        <v>0</v>
      </c>
      <c r="AX2329">
        <v>-0.747</v>
      </c>
      <c r="AY2329">
        <v>-0.067</v>
      </c>
      <c r="AZ2329">
        <v>0</v>
      </c>
      <c r="BA2329">
        <v>0</v>
      </c>
      <c r="BB2329">
        <v>0</v>
      </c>
      <c r="BC2329">
        <v>0</v>
      </c>
      <c r="BD2329">
        <v>-75.7984071428571</v>
      </c>
      <c r="BE2329">
        <v>20.0213862783816</v>
      </c>
      <c r="BF2329">
        <v>3.54203262060433</v>
      </c>
      <c r="BG2329">
        <v>0</v>
      </c>
      <c r="BH2329">
        <v>-2.9442230952381</v>
      </c>
      <c r="BI2329">
        <v>0.136366303975294</v>
      </c>
      <c r="BJ2329">
        <v>0.0353589568694509</v>
      </c>
      <c r="BK2329">
        <v>0</v>
      </c>
      <c r="BL2329">
        <v>0</v>
      </c>
      <c r="BM2329">
        <v>0</v>
      </c>
      <c r="BN2329" t="s">
        <v>209</v>
      </c>
      <c r="BO2329">
        <v>1.88464</v>
      </c>
      <c r="BP2329">
        <v>1.88166</v>
      </c>
      <c r="BQ2329">
        <v>1.88317</v>
      </c>
      <c r="BR2329">
        <v>1.88188</v>
      </c>
      <c r="BS2329">
        <v>1.88382</v>
      </c>
      <c r="BT2329">
        <v>1.88309</v>
      </c>
      <c r="BU2329">
        <v>1.88477</v>
      </c>
      <c r="BV2329">
        <v>1.88231</v>
      </c>
      <c r="BW2329" t="s">
        <v>210</v>
      </c>
      <c r="BX2329" t="s">
        <v>17</v>
      </c>
      <c r="BY2329" t="s">
        <v>17</v>
      </c>
      <c r="BZ2329" t="s">
        <v>17</v>
      </c>
      <c r="CA2329" t="s">
        <v>211</v>
      </c>
      <c r="CB2329" t="s">
        <v>212</v>
      </c>
      <c r="CC2329" t="s">
        <v>213</v>
      </c>
      <c r="CD2329" t="s">
        <v>213</v>
      </c>
      <c r="CE2329" t="s">
        <v>213</v>
      </c>
      <c r="CF2329" t="s">
        <v>213</v>
      </c>
      <c r="CG2329">
        <v>5</v>
      </c>
      <c r="CH2329">
        <v>0</v>
      </c>
      <c r="CI2329">
        <v>0</v>
      </c>
      <c r="CJ2329">
        <v>0</v>
      </c>
      <c r="CK2329">
        <v>0</v>
      </c>
      <c r="CL2329">
        <v>2</v>
      </c>
      <c r="CM2329">
        <v>1332.43</v>
      </c>
      <c r="CN2329">
        <v>2.89233</v>
      </c>
      <c r="CO2329">
        <v>6.78539</v>
      </c>
      <c r="CP2329">
        <v>9.07659</v>
      </c>
      <c r="CQ2329">
        <v>29.9997</v>
      </c>
      <c r="CR2329">
        <v>8.91199</v>
      </c>
      <c r="CS2329">
        <v>9.14575</v>
      </c>
      <c r="CT2329">
        <v>-1</v>
      </c>
      <c r="CU2329">
        <v>100</v>
      </c>
      <c r="CV2329">
        <v>24.1593</v>
      </c>
      <c r="CW2329">
        <v>-999.9</v>
      </c>
      <c r="CX2329">
        <v>400</v>
      </c>
      <c r="CY2329">
        <v>4.58712</v>
      </c>
      <c r="CZ2329">
        <v>103.956</v>
      </c>
      <c r="DA2329">
        <v>103.367</v>
      </c>
    </row>
    <row r="2330" spans="1:105">
      <c r="A2330">
        <v>2316</v>
      </c>
      <c r="B2330">
        <v>1551453485.1</v>
      </c>
      <c r="C2330">
        <v>7186.19999980927</v>
      </c>
      <c r="D2330" t="s">
        <v>4863</v>
      </c>
      <c r="E2330" t="s">
        <v>4864</v>
      </c>
      <c r="F2330">
        <f>J2330+I2330+M2330*K2330</f>
        <v>0</v>
      </c>
      <c r="G2330">
        <f>(1000*AM2330)/(L2330*(AO2330+273.15))</f>
        <v>0</v>
      </c>
      <c r="H2330">
        <f>((G2330*F2330*(1-(AJ2330/1000)))/(100*K2330))*(0.0/60)</f>
        <v>0</v>
      </c>
      <c r="I2330" t="s">
        <v>203</v>
      </c>
      <c r="J2330" t="s">
        <v>204</v>
      </c>
      <c r="K2330" t="s">
        <v>205</v>
      </c>
      <c r="L2330" t="s">
        <v>206</v>
      </c>
      <c r="M2330" t="s">
        <v>4513</v>
      </c>
      <c r="N2330" t="s">
        <v>4514</v>
      </c>
      <c r="O2330" t="s">
        <v>576</v>
      </c>
      <c r="Q2330">
        <v>1551453485.1</v>
      </c>
      <c r="R2330">
        <f>AL2330*Y2330*(AJ2330-AK2330)/(100*AF2330*(1000-Y2330*AJ2330))</f>
        <v>0</v>
      </c>
      <c r="S2330">
        <f>AL2330*Y2330*(AI2330-AH2330*(1000-Y2330*AK2330)/(1000-Y2330*AJ2330))/(100*AF2330)</f>
        <v>0</v>
      </c>
      <c r="T2330">
        <f>(U2330/V2330*100)</f>
        <v>0</v>
      </c>
      <c r="U2330">
        <f>AJ2330*(AM2330+AN2330)/1000</f>
        <v>0</v>
      </c>
      <c r="V2330">
        <f>0.61365*exp(17.502*AO2330/(240.97+AO2330))</f>
        <v>0</v>
      </c>
      <c r="W2330">
        <v>141</v>
      </c>
      <c r="X2330">
        <v>10</v>
      </c>
      <c r="Y2330">
        <f>IF(W2330*$H$11&gt;=AA2330,1.0,(AA2330/(AA2330-W2330*$H$11)))</f>
        <v>0</v>
      </c>
      <c r="Z2330">
        <f>(Y2330-1)*100</f>
        <v>0</v>
      </c>
      <c r="AA2330">
        <f>MAX(0,($B$11+$C$11*AR2330)/(1+$D$11*AR2330)*AM2330/(AO2330+273)*$E$11)</f>
        <v>0</v>
      </c>
      <c r="AB2330">
        <f>$B$9*AS2330+$C$9*AT2330</f>
        <v>0</v>
      </c>
      <c r="AC2330">
        <f>AB2330*AD2330</f>
        <v>0</v>
      </c>
      <c r="AD2330">
        <f>($B$9*$D$7+$C$9*$D$7)/($B$9+$C$9)</f>
        <v>0</v>
      </c>
      <c r="AE2330">
        <f>($B$9*$K$7+$C$9*$K$7)/($B$9+$C$9)</f>
        <v>0</v>
      </c>
      <c r="AF2330">
        <v>10</v>
      </c>
      <c r="AG2330">
        <v>1551453485.1</v>
      </c>
      <c r="AH2330">
        <v>392.895</v>
      </c>
      <c r="AI2330">
        <v>396.78</v>
      </c>
      <c r="AJ2330">
        <v>8.46792</v>
      </c>
      <c r="AK2330">
        <v>8.25485</v>
      </c>
      <c r="AL2330">
        <v>1457.77</v>
      </c>
      <c r="AM2330">
        <v>100.53</v>
      </c>
      <c r="AN2330">
        <v>0.0211056</v>
      </c>
      <c r="AO2330">
        <v>6.1195</v>
      </c>
      <c r="AP2330">
        <v>999.9</v>
      </c>
      <c r="AQ2330">
        <v>999.9</v>
      </c>
      <c r="AR2330">
        <v>9990</v>
      </c>
      <c r="AS2330">
        <v>0</v>
      </c>
      <c r="AT2330">
        <v>227.848</v>
      </c>
      <c r="AU2330">
        <v>0</v>
      </c>
      <c r="AV2330" t="s">
        <v>208</v>
      </c>
      <c r="AW2330">
        <v>0</v>
      </c>
      <c r="AX2330">
        <v>-0.747</v>
      </c>
      <c r="AY2330">
        <v>-0.067</v>
      </c>
      <c r="AZ2330">
        <v>0</v>
      </c>
      <c r="BA2330">
        <v>0</v>
      </c>
      <c r="BB2330">
        <v>0</v>
      </c>
      <c r="BC2330">
        <v>0</v>
      </c>
      <c r="BD2330">
        <v>-75.7984071428571</v>
      </c>
      <c r="BE2330">
        <v>20.0213862783816</v>
      </c>
      <c r="BF2330">
        <v>3.54203262060433</v>
      </c>
      <c r="BG2330">
        <v>0</v>
      </c>
      <c r="BH2330">
        <v>-2.9442230952381</v>
      </c>
      <c r="BI2330">
        <v>0.136366303975294</v>
      </c>
      <c r="BJ2330">
        <v>0.0353589568694509</v>
      </c>
      <c r="BK2330">
        <v>0</v>
      </c>
      <c r="BL2330">
        <v>0</v>
      </c>
      <c r="BM2330">
        <v>0</v>
      </c>
      <c r="BN2330" t="s">
        <v>209</v>
      </c>
      <c r="BO2330">
        <v>1.88465</v>
      </c>
      <c r="BP2330">
        <v>1.88165</v>
      </c>
      <c r="BQ2330">
        <v>1.88317</v>
      </c>
      <c r="BR2330">
        <v>1.88188</v>
      </c>
      <c r="BS2330">
        <v>1.88382</v>
      </c>
      <c r="BT2330">
        <v>1.8831</v>
      </c>
      <c r="BU2330">
        <v>1.88477</v>
      </c>
      <c r="BV2330">
        <v>1.88232</v>
      </c>
      <c r="BW2330" t="s">
        <v>210</v>
      </c>
      <c r="BX2330" t="s">
        <v>17</v>
      </c>
      <c r="BY2330" t="s">
        <v>17</v>
      </c>
      <c r="BZ2330" t="s">
        <v>17</v>
      </c>
      <c r="CA2330" t="s">
        <v>211</v>
      </c>
      <c r="CB2330" t="s">
        <v>212</v>
      </c>
      <c r="CC2330" t="s">
        <v>213</v>
      </c>
      <c r="CD2330" t="s">
        <v>213</v>
      </c>
      <c r="CE2330" t="s">
        <v>213</v>
      </c>
      <c r="CF2330" t="s">
        <v>213</v>
      </c>
      <c r="CG2330">
        <v>5</v>
      </c>
      <c r="CH2330">
        <v>0</v>
      </c>
      <c r="CI2330">
        <v>0</v>
      </c>
      <c r="CJ2330">
        <v>0</v>
      </c>
      <c r="CK2330">
        <v>0</v>
      </c>
      <c r="CL2330">
        <v>2</v>
      </c>
      <c r="CM2330">
        <v>1340.67</v>
      </c>
      <c r="CN2330">
        <v>2.89233</v>
      </c>
      <c r="CO2330">
        <v>6.78633</v>
      </c>
      <c r="CP2330">
        <v>9.07437</v>
      </c>
      <c r="CQ2330">
        <v>29.9997</v>
      </c>
      <c r="CR2330">
        <v>8.91033</v>
      </c>
      <c r="CS2330">
        <v>9.14353</v>
      </c>
      <c r="CT2330">
        <v>-1</v>
      </c>
      <c r="CU2330">
        <v>100</v>
      </c>
      <c r="CV2330">
        <v>24.1593</v>
      </c>
      <c r="CW2330">
        <v>-999.9</v>
      </c>
      <c r="CX2330">
        <v>400</v>
      </c>
      <c r="CY2330">
        <v>4.49337</v>
      </c>
      <c r="CZ2330">
        <v>103.957</v>
      </c>
      <c r="DA2330">
        <v>103.367</v>
      </c>
    </row>
    <row r="2331" spans="1:105">
      <c r="A2331">
        <v>2317</v>
      </c>
      <c r="B2331">
        <v>1551453533.2</v>
      </c>
      <c r="C2331">
        <v>7234.29999995232</v>
      </c>
      <c r="D2331" t="s">
        <v>4865</v>
      </c>
      <c r="E2331" t="s">
        <v>4866</v>
      </c>
      <c r="F2331">
        <f>J2331+I2331+M2331*K2331</f>
        <v>0</v>
      </c>
      <c r="G2331">
        <f>(1000*AM2331)/(L2331*(AO2331+273.15))</f>
        <v>0</v>
      </c>
      <c r="H2331">
        <f>((G2331*F2331*(1-(AJ2331/1000)))/(100*K2331))*(0.0/60)</f>
        <v>0</v>
      </c>
      <c r="I2331" t="s">
        <v>203</v>
      </c>
      <c r="J2331" t="s">
        <v>204</v>
      </c>
      <c r="K2331" t="s">
        <v>205</v>
      </c>
      <c r="L2331" t="s">
        <v>206</v>
      </c>
      <c r="M2331" t="s">
        <v>4513</v>
      </c>
      <c r="N2331" t="s">
        <v>4514</v>
      </c>
      <c r="O2331" t="s">
        <v>697</v>
      </c>
      <c r="Q2331">
        <v>1551453533.2</v>
      </c>
      <c r="R2331">
        <f>AL2331*Y2331*(AJ2331-AK2331)/(100*AF2331*(1000-Y2331*AJ2331))</f>
        <v>0</v>
      </c>
      <c r="S2331">
        <f>AL2331*Y2331*(AI2331-AH2331*(1000-Y2331*AK2331)/(1000-Y2331*AJ2331))/(100*AF2331)</f>
        <v>0</v>
      </c>
      <c r="T2331">
        <f>(U2331/V2331*100)</f>
        <v>0</v>
      </c>
      <c r="U2331">
        <f>AJ2331*(AM2331+AN2331)/1000</f>
        <v>0</v>
      </c>
      <c r="V2331">
        <f>0.61365*exp(17.502*AO2331/(240.97+AO2331))</f>
        <v>0</v>
      </c>
      <c r="W2331">
        <v>145</v>
      </c>
      <c r="X2331">
        <v>10</v>
      </c>
      <c r="Y2331">
        <f>IF(W2331*$H$11&gt;=AA2331,1.0,(AA2331/(AA2331-W2331*$H$11)))</f>
        <v>0</v>
      </c>
      <c r="Z2331">
        <f>(Y2331-1)*100</f>
        <v>0</v>
      </c>
      <c r="AA2331">
        <f>MAX(0,($B$11+$C$11*AR2331)/(1+$D$11*AR2331)*AM2331/(AO2331+273)*$E$11)</f>
        <v>0</v>
      </c>
      <c r="AB2331">
        <f>$B$9*AS2331+$C$9*AT2331</f>
        <v>0</v>
      </c>
      <c r="AC2331">
        <f>AB2331*AD2331</f>
        <v>0</v>
      </c>
      <c r="AD2331">
        <f>($B$9*$D$7+$C$9*$D$7)/($B$9+$C$9)</f>
        <v>0</v>
      </c>
      <c r="AE2331">
        <f>($B$9*$K$7+$C$9*$K$7)/($B$9+$C$9)</f>
        <v>0</v>
      </c>
      <c r="AF2331">
        <v>10</v>
      </c>
      <c r="AG2331">
        <v>1551453533.2</v>
      </c>
      <c r="AH2331">
        <v>396.402</v>
      </c>
      <c r="AI2331">
        <v>396.82</v>
      </c>
      <c r="AJ2331">
        <v>7.37155</v>
      </c>
      <c r="AK2331">
        <v>8.24792</v>
      </c>
      <c r="AL2331">
        <v>1457.16</v>
      </c>
      <c r="AM2331">
        <v>100.528</v>
      </c>
      <c r="AN2331">
        <v>0.021573</v>
      </c>
      <c r="AO2331">
        <v>5.80196</v>
      </c>
      <c r="AP2331">
        <v>999.9</v>
      </c>
      <c r="AQ2331">
        <v>999.9</v>
      </c>
      <c r="AR2331">
        <v>9984.38</v>
      </c>
      <c r="AS2331">
        <v>0</v>
      </c>
      <c r="AT2331">
        <v>74.1581</v>
      </c>
      <c r="AU2331">
        <v>0</v>
      </c>
      <c r="AV2331" t="s">
        <v>208</v>
      </c>
      <c r="AW2331">
        <v>0</v>
      </c>
      <c r="AX2331">
        <v>-0.747</v>
      </c>
      <c r="AY2331">
        <v>-0.067</v>
      </c>
      <c r="AZ2331">
        <v>0</v>
      </c>
      <c r="BA2331">
        <v>0</v>
      </c>
      <c r="BB2331">
        <v>0</v>
      </c>
      <c r="BC2331">
        <v>0</v>
      </c>
      <c r="BD2331">
        <v>-75.7984071428571</v>
      </c>
      <c r="BE2331">
        <v>20.0213862783816</v>
      </c>
      <c r="BF2331">
        <v>3.54203262060433</v>
      </c>
      <c r="BG2331">
        <v>0</v>
      </c>
      <c r="BH2331">
        <v>-2.9442230952381</v>
      </c>
      <c r="BI2331">
        <v>0.136366303975294</v>
      </c>
      <c r="BJ2331">
        <v>0.0353589568694509</v>
      </c>
      <c r="BK2331">
        <v>0</v>
      </c>
      <c r="BL2331">
        <v>0</v>
      </c>
      <c r="BM2331">
        <v>0</v>
      </c>
      <c r="BN2331" t="s">
        <v>209</v>
      </c>
      <c r="BO2331">
        <v>1.88463</v>
      </c>
      <c r="BP2331">
        <v>1.88159</v>
      </c>
      <c r="BQ2331">
        <v>1.88314</v>
      </c>
      <c r="BR2331">
        <v>1.88187</v>
      </c>
      <c r="BS2331">
        <v>1.88383</v>
      </c>
      <c r="BT2331">
        <v>1.88309</v>
      </c>
      <c r="BU2331">
        <v>1.88478</v>
      </c>
      <c r="BV2331">
        <v>1.88232</v>
      </c>
      <c r="BW2331" t="s">
        <v>210</v>
      </c>
      <c r="BX2331" t="s">
        <v>17</v>
      </c>
      <c r="BY2331" t="s">
        <v>17</v>
      </c>
      <c r="BZ2331" t="s">
        <v>17</v>
      </c>
      <c r="CA2331" t="s">
        <v>211</v>
      </c>
      <c r="CB2331" t="s">
        <v>212</v>
      </c>
      <c r="CC2331" t="s">
        <v>213</v>
      </c>
      <c r="CD2331" t="s">
        <v>213</v>
      </c>
      <c r="CE2331" t="s">
        <v>213</v>
      </c>
      <c r="CF2331" t="s">
        <v>213</v>
      </c>
      <c r="CG2331">
        <v>5</v>
      </c>
      <c r="CH2331">
        <v>0</v>
      </c>
      <c r="CI2331">
        <v>0</v>
      </c>
      <c r="CJ2331">
        <v>0</v>
      </c>
      <c r="CK2331">
        <v>0</v>
      </c>
      <c r="CL2331">
        <v>2</v>
      </c>
      <c r="CM2331">
        <v>1337.63</v>
      </c>
      <c r="CN2331">
        <v>2.24108</v>
      </c>
      <c r="CO2331">
        <v>6.68436</v>
      </c>
      <c r="CP2331">
        <v>9.02347</v>
      </c>
      <c r="CQ2331">
        <v>29.9993</v>
      </c>
      <c r="CR2331">
        <v>8.87374</v>
      </c>
      <c r="CS2331">
        <v>9.09483</v>
      </c>
      <c r="CT2331">
        <v>-1</v>
      </c>
      <c r="CU2331">
        <v>100</v>
      </c>
      <c r="CV2331">
        <v>25.3678</v>
      </c>
      <c r="CW2331">
        <v>-999.9</v>
      </c>
      <c r="CX2331">
        <v>400</v>
      </c>
      <c r="CY2331">
        <v>5.43974</v>
      </c>
      <c r="CZ2331">
        <v>103.971</v>
      </c>
      <c r="DA2331">
        <v>103.382</v>
      </c>
    </row>
    <row r="2332" spans="1:105">
      <c r="A2332">
        <v>2318</v>
      </c>
      <c r="B2332">
        <v>1551453535.1</v>
      </c>
      <c r="C2332">
        <v>7236.19999980927</v>
      </c>
      <c r="D2332" t="s">
        <v>4867</v>
      </c>
      <c r="E2332" t="s">
        <v>4868</v>
      </c>
      <c r="F2332">
        <f>J2332+I2332+M2332*K2332</f>
        <v>0</v>
      </c>
      <c r="G2332">
        <f>(1000*AM2332)/(L2332*(AO2332+273.15))</f>
        <v>0</v>
      </c>
      <c r="H2332">
        <f>((G2332*F2332*(1-(AJ2332/1000)))/(100*K2332))*(0.0/60)</f>
        <v>0</v>
      </c>
      <c r="I2332" t="s">
        <v>203</v>
      </c>
      <c r="J2332" t="s">
        <v>204</v>
      </c>
      <c r="K2332" t="s">
        <v>205</v>
      </c>
      <c r="L2332" t="s">
        <v>206</v>
      </c>
      <c r="M2332" t="s">
        <v>4513</v>
      </c>
      <c r="N2332" t="s">
        <v>4514</v>
      </c>
      <c r="O2332" t="s">
        <v>697</v>
      </c>
      <c r="Q2332">
        <v>1551453535.1</v>
      </c>
      <c r="R2332">
        <f>AL2332*Y2332*(AJ2332-AK2332)/(100*AF2332*(1000-Y2332*AJ2332))</f>
        <v>0</v>
      </c>
      <c r="S2332">
        <f>AL2332*Y2332*(AI2332-AH2332*(1000-Y2332*AK2332)/(1000-Y2332*AJ2332))/(100*AF2332)</f>
        <v>0</v>
      </c>
      <c r="T2332">
        <f>(U2332/V2332*100)</f>
        <v>0</v>
      </c>
      <c r="U2332">
        <f>AJ2332*(AM2332+AN2332)/1000</f>
        <v>0</v>
      </c>
      <c r="V2332">
        <f>0.61365*exp(17.502*AO2332/(240.97+AO2332))</f>
        <v>0</v>
      </c>
      <c r="W2332">
        <v>148</v>
      </c>
      <c r="X2332">
        <v>10</v>
      </c>
      <c r="Y2332">
        <f>IF(W2332*$H$11&gt;=AA2332,1.0,(AA2332/(AA2332-W2332*$H$11)))</f>
        <v>0</v>
      </c>
      <c r="Z2332">
        <f>(Y2332-1)*100</f>
        <v>0</v>
      </c>
      <c r="AA2332">
        <f>MAX(0,($B$11+$C$11*AR2332)/(1+$D$11*AR2332)*AM2332/(AO2332+273)*$E$11)</f>
        <v>0</v>
      </c>
      <c r="AB2332">
        <f>$B$9*AS2332+$C$9*AT2332</f>
        <v>0</v>
      </c>
      <c r="AC2332">
        <f>AB2332*AD2332</f>
        <v>0</v>
      </c>
      <c r="AD2332">
        <f>($B$9*$D$7+$C$9*$D$7)/($B$9+$C$9)</f>
        <v>0</v>
      </c>
      <c r="AE2332">
        <f>($B$9*$K$7+$C$9*$K$7)/($B$9+$C$9)</f>
        <v>0</v>
      </c>
      <c r="AF2332">
        <v>10</v>
      </c>
      <c r="AG2332">
        <v>1551453535.1</v>
      </c>
      <c r="AH2332">
        <v>396.209</v>
      </c>
      <c r="AI2332">
        <v>396.812</v>
      </c>
      <c r="AJ2332">
        <v>7.49752</v>
      </c>
      <c r="AK2332">
        <v>8.24763</v>
      </c>
      <c r="AL2332">
        <v>1457.44</v>
      </c>
      <c r="AM2332">
        <v>100.527</v>
      </c>
      <c r="AN2332">
        <v>0.021586</v>
      </c>
      <c r="AO2332">
        <v>5.86367</v>
      </c>
      <c r="AP2332">
        <v>999.9</v>
      </c>
      <c r="AQ2332">
        <v>999.9</v>
      </c>
      <c r="AR2332">
        <v>9990</v>
      </c>
      <c r="AS2332">
        <v>0</v>
      </c>
      <c r="AT2332">
        <v>72.3586</v>
      </c>
      <c r="AU2332">
        <v>0</v>
      </c>
      <c r="AV2332" t="s">
        <v>208</v>
      </c>
      <c r="AW2332">
        <v>0</v>
      </c>
      <c r="AX2332">
        <v>-0.747</v>
      </c>
      <c r="AY2332">
        <v>-0.067</v>
      </c>
      <c r="AZ2332">
        <v>0</v>
      </c>
      <c r="BA2332">
        <v>0</v>
      </c>
      <c r="BB2332">
        <v>0</v>
      </c>
      <c r="BC2332">
        <v>0</v>
      </c>
      <c r="BD2332">
        <v>-75.7984071428571</v>
      </c>
      <c r="BE2332">
        <v>20.0213862783816</v>
      </c>
      <c r="BF2332">
        <v>3.54203262060433</v>
      </c>
      <c r="BG2332">
        <v>0</v>
      </c>
      <c r="BH2332">
        <v>-2.9442230952381</v>
      </c>
      <c r="BI2332">
        <v>0.136366303975294</v>
      </c>
      <c r="BJ2332">
        <v>0.0353589568694509</v>
      </c>
      <c r="BK2332">
        <v>0</v>
      </c>
      <c r="BL2332">
        <v>0</v>
      </c>
      <c r="BM2332">
        <v>0</v>
      </c>
      <c r="BN2332" t="s">
        <v>209</v>
      </c>
      <c r="BO2332">
        <v>1.88463</v>
      </c>
      <c r="BP2332">
        <v>1.88161</v>
      </c>
      <c r="BQ2332">
        <v>1.88314</v>
      </c>
      <c r="BR2332">
        <v>1.88188</v>
      </c>
      <c r="BS2332">
        <v>1.88383</v>
      </c>
      <c r="BT2332">
        <v>1.88309</v>
      </c>
      <c r="BU2332">
        <v>1.88479</v>
      </c>
      <c r="BV2332">
        <v>1.88232</v>
      </c>
      <c r="BW2332" t="s">
        <v>210</v>
      </c>
      <c r="BX2332" t="s">
        <v>17</v>
      </c>
      <c r="BY2332" t="s">
        <v>17</v>
      </c>
      <c r="BZ2332" t="s">
        <v>17</v>
      </c>
      <c r="CA2332" t="s">
        <v>211</v>
      </c>
      <c r="CB2332" t="s">
        <v>212</v>
      </c>
      <c r="CC2332" t="s">
        <v>213</v>
      </c>
      <c r="CD2332" t="s">
        <v>213</v>
      </c>
      <c r="CE2332" t="s">
        <v>213</v>
      </c>
      <c r="CF2332" t="s">
        <v>213</v>
      </c>
      <c r="CG2332">
        <v>5</v>
      </c>
      <c r="CH2332">
        <v>0</v>
      </c>
      <c r="CI2332">
        <v>0</v>
      </c>
      <c r="CJ2332">
        <v>0</v>
      </c>
      <c r="CK2332">
        <v>0</v>
      </c>
      <c r="CL2332">
        <v>2</v>
      </c>
      <c r="CM2332">
        <v>1335.7</v>
      </c>
      <c r="CN2332">
        <v>2.21739</v>
      </c>
      <c r="CO2332">
        <v>6.68454</v>
      </c>
      <c r="CP2332">
        <v>9.02137</v>
      </c>
      <c r="CQ2332">
        <v>29.9994</v>
      </c>
      <c r="CR2332">
        <v>8.87248</v>
      </c>
      <c r="CS2332">
        <v>9.09318</v>
      </c>
      <c r="CT2332">
        <v>-1</v>
      </c>
      <c r="CU2332">
        <v>100</v>
      </c>
      <c r="CV2332">
        <v>25.3678</v>
      </c>
      <c r="CW2332">
        <v>-999.9</v>
      </c>
      <c r="CX2332">
        <v>400</v>
      </c>
      <c r="CY2332">
        <v>5.3402</v>
      </c>
      <c r="CZ2332">
        <v>103.976</v>
      </c>
      <c r="DA2332">
        <v>103.38</v>
      </c>
    </row>
    <row r="2333" spans="1:105">
      <c r="A2333">
        <v>2319</v>
      </c>
      <c r="B2333">
        <v>1551453537.1</v>
      </c>
      <c r="C2333">
        <v>7238.19999980927</v>
      </c>
      <c r="D2333" t="s">
        <v>4869</v>
      </c>
      <c r="E2333" t="s">
        <v>4870</v>
      </c>
      <c r="F2333">
        <f>J2333+I2333+M2333*K2333</f>
        <v>0</v>
      </c>
      <c r="G2333">
        <f>(1000*AM2333)/(L2333*(AO2333+273.15))</f>
        <v>0</v>
      </c>
      <c r="H2333">
        <f>((G2333*F2333*(1-(AJ2333/1000)))/(100*K2333))*(0.0/60)</f>
        <v>0</v>
      </c>
      <c r="I2333" t="s">
        <v>203</v>
      </c>
      <c r="J2333" t="s">
        <v>204</v>
      </c>
      <c r="K2333" t="s">
        <v>205</v>
      </c>
      <c r="L2333" t="s">
        <v>206</v>
      </c>
      <c r="M2333" t="s">
        <v>4513</v>
      </c>
      <c r="N2333" t="s">
        <v>4514</v>
      </c>
      <c r="O2333" t="s">
        <v>697</v>
      </c>
      <c r="Q2333">
        <v>1551453537.1</v>
      </c>
      <c r="R2333">
        <f>AL2333*Y2333*(AJ2333-AK2333)/(100*AF2333*(1000-Y2333*AJ2333))</f>
        <v>0</v>
      </c>
      <c r="S2333">
        <f>AL2333*Y2333*(AI2333-AH2333*(1000-Y2333*AK2333)/(1000-Y2333*AJ2333))/(100*AF2333)</f>
        <v>0</v>
      </c>
      <c r="T2333">
        <f>(U2333/V2333*100)</f>
        <v>0</v>
      </c>
      <c r="U2333">
        <f>AJ2333*(AM2333+AN2333)/1000</f>
        <v>0</v>
      </c>
      <c r="V2333">
        <f>0.61365*exp(17.502*AO2333/(240.97+AO2333))</f>
        <v>0</v>
      </c>
      <c r="W2333">
        <v>149</v>
      </c>
      <c r="X2333">
        <v>10</v>
      </c>
      <c r="Y2333">
        <f>IF(W2333*$H$11&gt;=AA2333,1.0,(AA2333/(AA2333-W2333*$H$11)))</f>
        <v>0</v>
      </c>
      <c r="Z2333">
        <f>(Y2333-1)*100</f>
        <v>0</v>
      </c>
      <c r="AA2333">
        <f>MAX(0,($B$11+$C$11*AR2333)/(1+$D$11*AR2333)*AM2333/(AO2333+273)*$E$11)</f>
        <v>0</v>
      </c>
      <c r="AB2333">
        <f>$B$9*AS2333+$C$9*AT2333</f>
        <v>0</v>
      </c>
      <c r="AC2333">
        <f>AB2333*AD2333</f>
        <v>0</v>
      </c>
      <c r="AD2333">
        <f>($B$9*$D$7+$C$9*$D$7)/($B$9+$C$9)</f>
        <v>0</v>
      </c>
      <c r="AE2333">
        <f>($B$9*$K$7+$C$9*$K$7)/($B$9+$C$9)</f>
        <v>0</v>
      </c>
      <c r="AF2333">
        <v>10</v>
      </c>
      <c r="AG2333">
        <v>1551453537.1</v>
      </c>
      <c r="AH2333">
        <v>396.083</v>
      </c>
      <c r="AI2333">
        <v>396.799</v>
      </c>
      <c r="AJ2333">
        <v>7.59226</v>
      </c>
      <c r="AK2333">
        <v>8.24721</v>
      </c>
      <c r="AL2333">
        <v>1457.77</v>
      </c>
      <c r="AM2333">
        <v>100.527</v>
      </c>
      <c r="AN2333">
        <v>0.0217691</v>
      </c>
      <c r="AO2333">
        <v>5.90575</v>
      </c>
      <c r="AP2333">
        <v>999.9</v>
      </c>
      <c r="AQ2333">
        <v>999.9</v>
      </c>
      <c r="AR2333">
        <v>10006.2</v>
      </c>
      <c r="AS2333">
        <v>0</v>
      </c>
      <c r="AT2333">
        <v>71.9449</v>
      </c>
      <c r="AU2333">
        <v>0</v>
      </c>
      <c r="AV2333" t="s">
        <v>208</v>
      </c>
      <c r="AW2333">
        <v>0</v>
      </c>
      <c r="AX2333">
        <v>-0.747</v>
      </c>
      <c r="AY2333">
        <v>-0.067</v>
      </c>
      <c r="AZ2333">
        <v>0</v>
      </c>
      <c r="BA2333">
        <v>0</v>
      </c>
      <c r="BB2333">
        <v>0</v>
      </c>
      <c r="BC2333">
        <v>0</v>
      </c>
      <c r="BD2333">
        <v>-75.7984071428571</v>
      </c>
      <c r="BE2333">
        <v>20.0213862783816</v>
      </c>
      <c r="BF2333">
        <v>3.54203262060433</v>
      </c>
      <c r="BG2333">
        <v>0</v>
      </c>
      <c r="BH2333">
        <v>-2.9442230952381</v>
      </c>
      <c r="BI2333">
        <v>0.136366303975294</v>
      </c>
      <c r="BJ2333">
        <v>0.0353589568694509</v>
      </c>
      <c r="BK2333">
        <v>0</v>
      </c>
      <c r="BL2333">
        <v>0</v>
      </c>
      <c r="BM2333">
        <v>0</v>
      </c>
      <c r="BN2333" t="s">
        <v>209</v>
      </c>
      <c r="BO2333">
        <v>1.88463</v>
      </c>
      <c r="BP2333">
        <v>1.88161</v>
      </c>
      <c r="BQ2333">
        <v>1.88313</v>
      </c>
      <c r="BR2333">
        <v>1.88188</v>
      </c>
      <c r="BS2333">
        <v>1.88382</v>
      </c>
      <c r="BT2333">
        <v>1.88309</v>
      </c>
      <c r="BU2333">
        <v>1.88479</v>
      </c>
      <c r="BV2333">
        <v>1.88232</v>
      </c>
      <c r="BW2333" t="s">
        <v>210</v>
      </c>
      <c r="BX2333" t="s">
        <v>17</v>
      </c>
      <c r="BY2333" t="s">
        <v>17</v>
      </c>
      <c r="BZ2333" t="s">
        <v>17</v>
      </c>
      <c r="CA2333" t="s">
        <v>211</v>
      </c>
      <c r="CB2333" t="s">
        <v>212</v>
      </c>
      <c r="CC2333" t="s">
        <v>213</v>
      </c>
      <c r="CD2333" t="s">
        <v>213</v>
      </c>
      <c r="CE2333" t="s">
        <v>213</v>
      </c>
      <c r="CF2333" t="s">
        <v>213</v>
      </c>
      <c r="CG2333">
        <v>5</v>
      </c>
      <c r="CH2333">
        <v>0</v>
      </c>
      <c r="CI2333">
        <v>0</v>
      </c>
      <c r="CJ2333">
        <v>0</v>
      </c>
      <c r="CK2333">
        <v>0</v>
      </c>
      <c r="CL2333">
        <v>2</v>
      </c>
      <c r="CM2333">
        <v>1334.65</v>
      </c>
      <c r="CN2333">
        <v>2.21093</v>
      </c>
      <c r="CO2333">
        <v>6.68517</v>
      </c>
      <c r="CP2333">
        <v>9.01972</v>
      </c>
      <c r="CQ2333">
        <v>29.9995</v>
      </c>
      <c r="CR2333">
        <v>8.87099</v>
      </c>
      <c r="CS2333">
        <v>9.09151</v>
      </c>
      <c r="CT2333">
        <v>-1</v>
      </c>
      <c r="CU2333">
        <v>100</v>
      </c>
      <c r="CV2333">
        <v>25.3678</v>
      </c>
      <c r="CW2333">
        <v>-999.9</v>
      </c>
      <c r="CX2333">
        <v>400</v>
      </c>
      <c r="CY2333">
        <v>5.32986</v>
      </c>
      <c r="CZ2333">
        <v>103.98</v>
      </c>
      <c r="DA2333">
        <v>103.379</v>
      </c>
    </row>
    <row r="2334" spans="1:105">
      <c r="A2334">
        <v>2320</v>
      </c>
      <c r="B2334">
        <v>1551453539.1</v>
      </c>
      <c r="C2334">
        <v>7240.19999980927</v>
      </c>
      <c r="D2334" t="s">
        <v>4871</v>
      </c>
      <c r="E2334" t="s">
        <v>4872</v>
      </c>
      <c r="F2334">
        <f>J2334+I2334+M2334*K2334</f>
        <v>0</v>
      </c>
      <c r="G2334">
        <f>(1000*AM2334)/(L2334*(AO2334+273.15))</f>
        <v>0</v>
      </c>
      <c r="H2334">
        <f>((G2334*F2334*(1-(AJ2334/1000)))/(100*K2334))*(0.0/60)</f>
        <v>0</v>
      </c>
      <c r="I2334" t="s">
        <v>203</v>
      </c>
      <c r="J2334" t="s">
        <v>204</v>
      </c>
      <c r="K2334" t="s">
        <v>205</v>
      </c>
      <c r="L2334" t="s">
        <v>206</v>
      </c>
      <c r="M2334" t="s">
        <v>4513</v>
      </c>
      <c r="N2334" t="s">
        <v>4514</v>
      </c>
      <c r="O2334" t="s">
        <v>697</v>
      </c>
      <c r="Q2334">
        <v>1551453539.1</v>
      </c>
      <c r="R2334">
        <f>AL2334*Y2334*(AJ2334-AK2334)/(100*AF2334*(1000-Y2334*AJ2334))</f>
        <v>0</v>
      </c>
      <c r="S2334">
        <f>AL2334*Y2334*(AI2334-AH2334*(1000-Y2334*AK2334)/(1000-Y2334*AJ2334))/(100*AF2334)</f>
        <v>0</v>
      </c>
      <c r="T2334">
        <f>(U2334/V2334*100)</f>
        <v>0</v>
      </c>
      <c r="U2334">
        <f>AJ2334*(AM2334+AN2334)/1000</f>
        <v>0</v>
      </c>
      <c r="V2334">
        <f>0.61365*exp(17.502*AO2334/(240.97+AO2334))</f>
        <v>0</v>
      </c>
      <c r="W2334">
        <v>165</v>
      </c>
      <c r="X2334">
        <v>11</v>
      </c>
      <c r="Y2334">
        <f>IF(W2334*$H$11&gt;=AA2334,1.0,(AA2334/(AA2334-W2334*$H$11)))</f>
        <v>0</v>
      </c>
      <c r="Z2334">
        <f>(Y2334-1)*100</f>
        <v>0</v>
      </c>
      <c r="AA2334">
        <f>MAX(0,($B$11+$C$11*AR2334)/(1+$D$11*AR2334)*AM2334/(AO2334+273)*$E$11)</f>
        <v>0</v>
      </c>
      <c r="AB2334">
        <f>$B$9*AS2334+$C$9*AT2334</f>
        <v>0</v>
      </c>
      <c r="AC2334">
        <f>AB2334*AD2334</f>
        <v>0</v>
      </c>
      <c r="AD2334">
        <f>($B$9*$D$7+$C$9*$D$7)/($B$9+$C$9)</f>
        <v>0</v>
      </c>
      <c r="AE2334">
        <f>($B$9*$K$7+$C$9*$K$7)/($B$9+$C$9)</f>
        <v>0</v>
      </c>
      <c r="AF2334">
        <v>10</v>
      </c>
      <c r="AG2334">
        <v>1551453539.1</v>
      </c>
      <c r="AH2334">
        <v>396.066</v>
      </c>
      <c r="AI2334">
        <v>396.816</v>
      </c>
      <c r="AJ2334">
        <v>7.65762</v>
      </c>
      <c r="AK2334">
        <v>8.24754</v>
      </c>
      <c r="AL2334">
        <v>1458.09</v>
      </c>
      <c r="AM2334">
        <v>100.527</v>
      </c>
      <c r="AN2334">
        <v>0.0217866</v>
      </c>
      <c r="AO2334">
        <v>5.92516</v>
      </c>
      <c r="AP2334">
        <v>999.9</v>
      </c>
      <c r="AQ2334">
        <v>999.9</v>
      </c>
      <c r="AR2334">
        <v>9995</v>
      </c>
      <c r="AS2334">
        <v>0</v>
      </c>
      <c r="AT2334">
        <v>73.8568</v>
      </c>
      <c r="AU2334">
        <v>0</v>
      </c>
      <c r="AV2334" t="s">
        <v>208</v>
      </c>
      <c r="AW2334">
        <v>0</v>
      </c>
      <c r="AX2334">
        <v>-0.747</v>
      </c>
      <c r="AY2334">
        <v>-0.067</v>
      </c>
      <c r="AZ2334">
        <v>0</v>
      </c>
      <c r="BA2334">
        <v>0</v>
      </c>
      <c r="BB2334">
        <v>0</v>
      </c>
      <c r="BC2334">
        <v>0</v>
      </c>
      <c r="BD2334">
        <v>-75.7984071428571</v>
      </c>
      <c r="BE2334">
        <v>20.0213862783816</v>
      </c>
      <c r="BF2334">
        <v>3.54203262060433</v>
      </c>
      <c r="BG2334">
        <v>0</v>
      </c>
      <c r="BH2334">
        <v>-2.9442230952381</v>
      </c>
      <c r="BI2334">
        <v>0.136366303975294</v>
      </c>
      <c r="BJ2334">
        <v>0.0353589568694509</v>
      </c>
      <c r="BK2334">
        <v>0</v>
      </c>
      <c r="BL2334">
        <v>0</v>
      </c>
      <c r="BM2334">
        <v>0</v>
      </c>
      <c r="BN2334" t="s">
        <v>209</v>
      </c>
      <c r="BO2334">
        <v>1.88465</v>
      </c>
      <c r="BP2334">
        <v>1.8816</v>
      </c>
      <c r="BQ2334">
        <v>1.88312</v>
      </c>
      <c r="BR2334">
        <v>1.88188</v>
      </c>
      <c r="BS2334">
        <v>1.88381</v>
      </c>
      <c r="BT2334">
        <v>1.88309</v>
      </c>
      <c r="BU2334">
        <v>1.88478</v>
      </c>
      <c r="BV2334">
        <v>1.88232</v>
      </c>
      <c r="BW2334" t="s">
        <v>210</v>
      </c>
      <c r="BX2334" t="s">
        <v>17</v>
      </c>
      <c r="BY2334" t="s">
        <v>17</v>
      </c>
      <c r="BZ2334" t="s">
        <v>17</v>
      </c>
      <c r="CA2334" t="s">
        <v>211</v>
      </c>
      <c r="CB2334" t="s">
        <v>212</v>
      </c>
      <c r="CC2334" t="s">
        <v>213</v>
      </c>
      <c r="CD2334" t="s">
        <v>213</v>
      </c>
      <c r="CE2334" t="s">
        <v>213</v>
      </c>
      <c r="CF2334" t="s">
        <v>213</v>
      </c>
      <c r="CG2334">
        <v>5</v>
      </c>
      <c r="CH2334">
        <v>0</v>
      </c>
      <c r="CI2334">
        <v>0</v>
      </c>
      <c r="CJ2334">
        <v>0</v>
      </c>
      <c r="CK2334">
        <v>0</v>
      </c>
      <c r="CL2334">
        <v>2</v>
      </c>
      <c r="CM2334">
        <v>1322.98</v>
      </c>
      <c r="CN2334">
        <v>2.20447</v>
      </c>
      <c r="CO2334">
        <v>6.68589</v>
      </c>
      <c r="CP2334">
        <v>9.01794</v>
      </c>
      <c r="CQ2334">
        <v>29.9995</v>
      </c>
      <c r="CR2334">
        <v>8.86904</v>
      </c>
      <c r="CS2334">
        <v>9.08985</v>
      </c>
      <c r="CT2334">
        <v>-1</v>
      </c>
      <c r="CU2334">
        <v>100</v>
      </c>
      <c r="CV2334">
        <v>25.3678</v>
      </c>
      <c r="CW2334">
        <v>-999.9</v>
      </c>
      <c r="CX2334">
        <v>400</v>
      </c>
      <c r="CY2334">
        <v>5.26208</v>
      </c>
      <c r="CZ2334">
        <v>103.979</v>
      </c>
      <c r="DA2334">
        <v>103.38</v>
      </c>
    </row>
    <row r="2335" spans="1:105">
      <c r="A2335">
        <v>2321</v>
      </c>
      <c r="B2335">
        <v>1551453541.6</v>
      </c>
      <c r="C2335">
        <v>7242.69999980927</v>
      </c>
      <c r="D2335" t="s">
        <v>4873</v>
      </c>
      <c r="E2335" t="s">
        <v>4874</v>
      </c>
      <c r="F2335">
        <f>J2335+I2335+M2335*K2335</f>
        <v>0</v>
      </c>
      <c r="G2335">
        <f>(1000*AM2335)/(L2335*(AO2335+273.15))</f>
        <v>0</v>
      </c>
      <c r="H2335">
        <f>((G2335*F2335*(1-(AJ2335/1000)))/(100*K2335))*(0.0/60)</f>
        <v>0</v>
      </c>
      <c r="I2335" t="s">
        <v>203</v>
      </c>
      <c r="J2335" t="s">
        <v>204</v>
      </c>
      <c r="K2335" t="s">
        <v>205</v>
      </c>
      <c r="L2335" t="s">
        <v>206</v>
      </c>
      <c r="M2335" t="s">
        <v>4513</v>
      </c>
      <c r="N2335" t="s">
        <v>4514</v>
      </c>
      <c r="O2335" t="s">
        <v>697</v>
      </c>
      <c r="Q2335">
        <v>1551453541.6</v>
      </c>
      <c r="R2335">
        <f>AL2335*Y2335*(AJ2335-AK2335)/(100*AF2335*(1000-Y2335*AJ2335))</f>
        <v>0</v>
      </c>
      <c r="S2335">
        <f>AL2335*Y2335*(AI2335-AH2335*(1000-Y2335*AK2335)/(1000-Y2335*AJ2335))/(100*AF2335)</f>
        <v>0</v>
      </c>
      <c r="T2335">
        <f>(U2335/V2335*100)</f>
        <v>0</v>
      </c>
      <c r="U2335">
        <f>AJ2335*(AM2335+AN2335)/1000</f>
        <v>0</v>
      </c>
      <c r="V2335">
        <f>0.61365*exp(17.502*AO2335/(240.97+AO2335))</f>
        <v>0</v>
      </c>
      <c r="W2335">
        <v>161</v>
      </c>
      <c r="X2335">
        <v>11</v>
      </c>
      <c r="Y2335">
        <f>IF(W2335*$H$11&gt;=AA2335,1.0,(AA2335/(AA2335-W2335*$H$11)))</f>
        <v>0</v>
      </c>
      <c r="Z2335">
        <f>(Y2335-1)*100</f>
        <v>0</v>
      </c>
      <c r="AA2335">
        <f>MAX(0,($B$11+$C$11*AR2335)/(1+$D$11*AR2335)*AM2335/(AO2335+273)*$E$11)</f>
        <v>0</v>
      </c>
      <c r="AB2335">
        <f>$B$9*AS2335+$C$9*AT2335</f>
        <v>0</v>
      </c>
      <c r="AC2335">
        <f>AB2335*AD2335</f>
        <v>0</v>
      </c>
      <c r="AD2335">
        <f>($B$9*$D$7+$C$9*$D$7)/($B$9+$C$9)</f>
        <v>0</v>
      </c>
      <c r="AE2335">
        <f>($B$9*$K$7+$C$9*$K$7)/($B$9+$C$9)</f>
        <v>0</v>
      </c>
      <c r="AF2335">
        <v>10</v>
      </c>
      <c r="AG2335">
        <v>1551453541.6</v>
      </c>
      <c r="AH2335">
        <v>396.113</v>
      </c>
      <c r="AI2335">
        <v>396.822</v>
      </c>
      <c r="AJ2335">
        <v>7.73408</v>
      </c>
      <c r="AK2335">
        <v>8.2474</v>
      </c>
      <c r="AL2335">
        <v>1457.88</v>
      </c>
      <c r="AM2335">
        <v>100.528</v>
      </c>
      <c r="AN2335">
        <v>0.0219259</v>
      </c>
      <c r="AO2335">
        <v>5.94905</v>
      </c>
      <c r="AP2335">
        <v>999.9</v>
      </c>
      <c r="AQ2335">
        <v>999.9</v>
      </c>
      <c r="AR2335">
        <v>9996.25</v>
      </c>
      <c r="AS2335">
        <v>0</v>
      </c>
      <c r="AT2335">
        <v>74.5128</v>
      </c>
      <c r="AU2335">
        <v>0</v>
      </c>
      <c r="AV2335" t="s">
        <v>208</v>
      </c>
      <c r="AW2335">
        <v>0</v>
      </c>
      <c r="AX2335">
        <v>-0.747</v>
      </c>
      <c r="AY2335">
        <v>-0.067</v>
      </c>
      <c r="AZ2335">
        <v>0</v>
      </c>
      <c r="BA2335">
        <v>0</v>
      </c>
      <c r="BB2335">
        <v>0</v>
      </c>
      <c r="BC2335">
        <v>0</v>
      </c>
      <c r="BD2335">
        <v>-75.7984071428571</v>
      </c>
      <c r="BE2335">
        <v>20.0213862783816</v>
      </c>
      <c r="BF2335">
        <v>3.54203262060433</v>
      </c>
      <c r="BG2335">
        <v>0</v>
      </c>
      <c r="BH2335">
        <v>-2.9442230952381</v>
      </c>
      <c r="BI2335">
        <v>0.136366303975294</v>
      </c>
      <c r="BJ2335">
        <v>0.0353589568694509</v>
      </c>
      <c r="BK2335">
        <v>0</v>
      </c>
      <c r="BL2335">
        <v>0</v>
      </c>
      <c r="BM2335">
        <v>0</v>
      </c>
      <c r="BN2335" t="s">
        <v>209</v>
      </c>
      <c r="BO2335">
        <v>1.88466</v>
      </c>
      <c r="BP2335">
        <v>1.8816</v>
      </c>
      <c r="BQ2335">
        <v>1.88312</v>
      </c>
      <c r="BR2335">
        <v>1.88187</v>
      </c>
      <c r="BS2335">
        <v>1.88382</v>
      </c>
      <c r="BT2335">
        <v>1.88309</v>
      </c>
      <c r="BU2335">
        <v>1.88477</v>
      </c>
      <c r="BV2335">
        <v>1.88232</v>
      </c>
      <c r="BW2335" t="s">
        <v>210</v>
      </c>
      <c r="BX2335" t="s">
        <v>17</v>
      </c>
      <c r="BY2335" t="s">
        <v>17</v>
      </c>
      <c r="BZ2335" t="s">
        <v>17</v>
      </c>
      <c r="CA2335" t="s">
        <v>211</v>
      </c>
      <c r="CB2335" t="s">
        <v>212</v>
      </c>
      <c r="CC2335" t="s">
        <v>213</v>
      </c>
      <c r="CD2335" t="s">
        <v>213</v>
      </c>
      <c r="CE2335" t="s">
        <v>213</v>
      </c>
      <c r="CF2335" t="s">
        <v>213</v>
      </c>
      <c r="CG2335">
        <v>5</v>
      </c>
      <c r="CH2335">
        <v>0</v>
      </c>
      <c r="CI2335">
        <v>0</v>
      </c>
      <c r="CJ2335">
        <v>0</v>
      </c>
      <c r="CK2335">
        <v>0</v>
      </c>
      <c r="CL2335">
        <v>2</v>
      </c>
      <c r="CM2335">
        <v>1326.15</v>
      </c>
      <c r="CN2335">
        <v>2.20231</v>
      </c>
      <c r="CO2335">
        <v>6.68687</v>
      </c>
      <c r="CP2335">
        <v>9.01569</v>
      </c>
      <c r="CQ2335">
        <v>29.9996</v>
      </c>
      <c r="CR2335">
        <v>8.86697</v>
      </c>
      <c r="CS2335">
        <v>9.0878</v>
      </c>
      <c r="CT2335">
        <v>-1</v>
      </c>
      <c r="CU2335">
        <v>100</v>
      </c>
      <c r="CV2335">
        <v>25.3678</v>
      </c>
      <c r="CW2335">
        <v>-999.9</v>
      </c>
      <c r="CX2335">
        <v>400</v>
      </c>
      <c r="CY2335">
        <v>5.17911</v>
      </c>
      <c r="CZ2335">
        <v>103.977</v>
      </c>
      <c r="DA2335">
        <v>103.38</v>
      </c>
    </row>
    <row r="2336" spans="1:105">
      <c r="A2336">
        <v>2322</v>
      </c>
      <c r="B2336">
        <v>1551453543.7</v>
      </c>
      <c r="C2336">
        <v>7244.79999995232</v>
      </c>
      <c r="D2336" t="s">
        <v>4875</v>
      </c>
      <c r="E2336" t="s">
        <v>4876</v>
      </c>
      <c r="F2336">
        <f>J2336+I2336+M2336*K2336</f>
        <v>0</v>
      </c>
      <c r="G2336">
        <f>(1000*AM2336)/(L2336*(AO2336+273.15))</f>
        <v>0</v>
      </c>
      <c r="H2336">
        <f>((G2336*F2336*(1-(AJ2336/1000)))/(100*K2336))*(0.0/60)</f>
        <v>0</v>
      </c>
      <c r="I2336" t="s">
        <v>203</v>
      </c>
      <c r="J2336" t="s">
        <v>204</v>
      </c>
      <c r="K2336" t="s">
        <v>205</v>
      </c>
      <c r="L2336" t="s">
        <v>206</v>
      </c>
      <c r="M2336" t="s">
        <v>4513</v>
      </c>
      <c r="N2336" t="s">
        <v>4514</v>
      </c>
      <c r="O2336" t="s">
        <v>697</v>
      </c>
      <c r="Q2336">
        <v>1551453543.7</v>
      </c>
      <c r="R2336">
        <f>AL2336*Y2336*(AJ2336-AK2336)/(100*AF2336*(1000-Y2336*AJ2336))</f>
        <v>0</v>
      </c>
      <c r="S2336">
        <f>AL2336*Y2336*(AI2336-AH2336*(1000-Y2336*AK2336)/(1000-Y2336*AJ2336))/(100*AF2336)</f>
        <v>0</v>
      </c>
      <c r="T2336">
        <f>(U2336/V2336*100)</f>
        <v>0</v>
      </c>
      <c r="U2336">
        <f>AJ2336*(AM2336+AN2336)/1000</f>
        <v>0</v>
      </c>
      <c r="V2336">
        <f>0.61365*exp(17.502*AO2336/(240.97+AO2336))</f>
        <v>0</v>
      </c>
      <c r="W2336">
        <v>139</v>
      </c>
      <c r="X2336">
        <v>10</v>
      </c>
      <c r="Y2336">
        <f>IF(W2336*$H$11&gt;=AA2336,1.0,(AA2336/(AA2336-W2336*$H$11)))</f>
        <v>0</v>
      </c>
      <c r="Z2336">
        <f>(Y2336-1)*100</f>
        <v>0</v>
      </c>
      <c r="AA2336">
        <f>MAX(0,($B$11+$C$11*AR2336)/(1+$D$11*AR2336)*AM2336/(AO2336+273)*$E$11)</f>
        <v>0</v>
      </c>
      <c r="AB2336">
        <f>$B$9*AS2336+$C$9*AT2336</f>
        <v>0</v>
      </c>
      <c r="AC2336">
        <f>AB2336*AD2336</f>
        <v>0</v>
      </c>
      <c r="AD2336">
        <f>($B$9*$D$7+$C$9*$D$7)/($B$9+$C$9)</f>
        <v>0</v>
      </c>
      <c r="AE2336">
        <f>($B$9*$K$7+$C$9*$K$7)/($B$9+$C$9)</f>
        <v>0</v>
      </c>
      <c r="AF2336">
        <v>10</v>
      </c>
      <c r="AG2336">
        <v>1551453543.7</v>
      </c>
      <c r="AH2336">
        <v>396.211</v>
      </c>
      <c r="AI2336">
        <v>396.834</v>
      </c>
      <c r="AJ2336">
        <v>7.7774</v>
      </c>
      <c r="AK2336">
        <v>8.24701</v>
      </c>
      <c r="AL2336">
        <v>1457.73</v>
      </c>
      <c r="AM2336">
        <v>100.529</v>
      </c>
      <c r="AN2336">
        <v>0.0218207</v>
      </c>
      <c r="AO2336">
        <v>5.94976</v>
      </c>
      <c r="AP2336">
        <v>999.9</v>
      </c>
      <c r="AQ2336">
        <v>999.9</v>
      </c>
      <c r="AR2336">
        <v>10033.8</v>
      </c>
      <c r="AS2336">
        <v>0</v>
      </c>
      <c r="AT2336">
        <v>74.4101</v>
      </c>
      <c r="AU2336">
        <v>0</v>
      </c>
      <c r="AV2336" t="s">
        <v>208</v>
      </c>
      <c r="AW2336">
        <v>0</v>
      </c>
      <c r="AX2336">
        <v>-0.747</v>
      </c>
      <c r="AY2336">
        <v>-0.067</v>
      </c>
      <c r="AZ2336">
        <v>0</v>
      </c>
      <c r="BA2336">
        <v>0</v>
      </c>
      <c r="BB2336">
        <v>0</v>
      </c>
      <c r="BC2336">
        <v>0</v>
      </c>
      <c r="BD2336">
        <v>-75.7984071428571</v>
      </c>
      <c r="BE2336">
        <v>20.0213862783816</v>
      </c>
      <c r="BF2336">
        <v>3.54203262060433</v>
      </c>
      <c r="BG2336">
        <v>0</v>
      </c>
      <c r="BH2336">
        <v>-2.9442230952381</v>
      </c>
      <c r="BI2336">
        <v>0.136366303975294</v>
      </c>
      <c r="BJ2336">
        <v>0.0353589568694509</v>
      </c>
      <c r="BK2336">
        <v>0</v>
      </c>
      <c r="BL2336">
        <v>0</v>
      </c>
      <c r="BM2336">
        <v>0</v>
      </c>
      <c r="BN2336" t="s">
        <v>209</v>
      </c>
      <c r="BO2336">
        <v>1.88466</v>
      </c>
      <c r="BP2336">
        <v>1.88161</v>
      </c>
      <c r="BQ2336">
        <v>1.88312</v>
      </c>
      <c r="BR2336">
        <v>1.88188</v>
      </c>
      <c r="BS2336">
        <v>1.88382</v>
      </c>
      <c r="BT2336">
        <v>1.88309</v>
      </c>
      <c r="BU2336">
        <v>1.88478</v>
      </c>
      <c r="BV2336">
        <v>1.88232</v>
      </c>
      <c r="BW2336" t="s">
        <v>210</v>
      </c>
      <c r="BX2336" t="s">
        <v>17</v>
      </c>
      <c r="BY2336" t="s">
        <v>17</v>
      </c>
      <c r="BZ2336" t="s">
        <v>17</v>
      </c>
      <c r="CA2336" t="s">
        <v>211</v>
      </c>
      <c r="CB2336" t="s">
        <v>212</v>
      </c>
      <c r="CC2336" t="s">
        <v>213</v>
      </c>
      <c r="CD2336" t="s">
        <v>213</v>
      </c>
      <c r="CE2336" t="s">
        <v>213</v>
      </c>
      <c r="CF2336" t="s">
        <v>213</v>
      </c>
      <c r="CG2336">
        <v>5</v>
      </c>
      <c r="CH2336">
        <v>0</v>
      </c>
      <c r="CI2336">
        <v>0</v>
      </c>
      <c r="CJ2336">
        <v>0</v>
      </c>
      <c r="CK2336">
        <v>0</v>
      </c>
      <c r="CL2336">
        <v>2</v>
      </c>
      <c r="CM2336">
        <v>1342.59</v>
      </c>
      <c r="CN2336">
        <v>2.20231</v>
      </c>
      <c r="CO2336">
        <v>6.68765</v>
      </c>
      <c r="CP2336">
        <v>9.01405</v>
      </c>
      <c r="CQ2336">
        <v>29.9996</v>
      </c>
      <c r="CR2336">
        <v>8.86534</v>
      </c>
      <c r="CS2336">
        <v>9.08613</v>
      </c>
      <c r="CT2336">
        <v>-1</v>
      </c>
      <c r="CU2336">
        <v>100</v>
      </c>
      <c r="CV2336">
        <v>25.3678</v>
      </c>
      <c r="CW2336">
        <v>-999.9</v>
      </c>
      <c r="CX2336">
        <v>400</v>
      </c>
      <c r="CY2336">
        <v>5.11966</v>
      </c>
      <c r="CZ2336">
        <v>103.976</v>
      </c>
      <c r="DA2336">
        <v>103.381</v>
      </c>
    </row>
    <row r="2337" spans="1:105">
      <c r="A2337">
        <v>2323</v>
      </c>
      <c r="B2337">
        <v>1551453545.6</v>
      </c>
      <c r="C2337">
        <v>7246.69999980927</v>
      </c>
      <c r="D2337" t="s">
        <v>4877</v>
      </c>
      <c r="E2337" t="s">
        <v>4878</v>
      </c>
      <c r="F2337">
        <f>J2337+I2337+M2337*K2337</f>
        <v>0</v>
      </c>
      <c r="G2337">
        <f>(1000*AM2337)/(L2337*(AO2337+273.15))</f>
        <v>0</v>
      </c>
      <c r="H2337">
        <f>((G2337*F2337*(1-(AJ2337/1000)))/(100*K2337))*(0.0/60)</f>
        <v>0</v>
      </c>
      <c r="I2337" t="s">
        <v>203</v>
      </c>
      <c r="J2337" t="s">
        <v>204</v>
      </c>
      <c r="K2337" t="s">
        <v>205</v>
      </c>
      <c r="L2337" t="s">
        <v>206</v>
      </c>
      <c r="M2337" t="s">
        <v>4513</v>
      </c>
      <c r="N2337" t="s">
        <v>4514</v>
      </c>
      <c r="O2337" t="s">
        <v>697</v>
      </c>
      <c r="Q2337">
        <v>1551453545.6</v>
      </c>
      <c r="R2337">
        <f>AL2337*Y2337*(AJ2337-AK2337)/(100*AF2337*(1000-Y2337*AJ2337))</f>
        <v>0</v>
      </c>
      <c r="S2337">
        <f>AL2337*Y2337*(AI2337-AH2337*(1000-Y2337*AK2337)/(1000-Y2337*AJ2337))/(100*AF2337)</f>
        <v>0</v>
      </c>
      <c r="T2337">
        <f>(U2337/V2337*100)</f>
        <v>0</v>
      </c>
      <c r="U2337">
        <f>AJ2337*(AM2337+AN2337)/1000</f>
        <v>0</v>
      </c>
      <c r="V2337">
        <f>0.61365*exp(17.502*AO2337/(240.97+AO2337))</f>
        <v>0</v>
      </c>
      <c r="W2337">
        <v>143</v>
      </c>
      <c r="X2337">
        <v>10</v>
      </c>
      <c r="Y2337">
        <f>IF(W2337*$H$11&gt;=AA2337,1.0,(AA2337/(AA2337-W2337*$H$11)))</f>
        <v>0</v>
      </c>
      <c r="Z2337">
        <f>(Y2337-1)*100</f>
        <v>0</v>
      </c>
      <c r="AA2337">
        <f>MAX(0,($B$11+$C$11*AR2337)/(1+$D$11*AR2337)*AM2337/(AO2337+273)*$E$11)</f>
        <v>0</v>
      </c>
      <c r="AB2337">
        <f>$B$9*AS2337+$C$9*AT2337</f>
        <v>0</v>
      </c>
      <c r="AC2337">
        <f>AB2337*AD2337</f>
        <v>0</v>
      </c>
      <c r="AD2337">
        <f>($B$9*$D$7+$C$9*$D$7)/($B$9+$C$9)</f>
        <v>0</v>
      </c>
      <c r="AE2337">
        <f>($B$9*$K$7+$C$9*$K$7)/($B$9+$C$9)</f>
        <v>0</v>
      </c>
      <c r="AF2337">
        <v>10</v>
      </c>
      <c r="AG2337">
        <v>1551453545.6</v>
      </c>
      <c r="AH2337">
        <v>396.293</v>
      </c>
      <c r="AI2337">
        <v>396.818</v>
      </c>
      <c r="AJ2337">
        <v>7.8172</v>
      </c>
      <c r="AK2337">
        <v>8.24668</v>
      </c>
      <c r="AL2337">
        <v>1457.7</v>
      </c>
      <c r="AM2337">
        <v>100.528</v>
      </c>
      <c r="AN2337">
        <v>0.021797</v>
      </c>
      <c r="AO2337">
        <v>5.94522</v>
      </c>
      <c r="AP2337">
        <v>999.9</v>
      </c>
      <c r="AQ2337">
        <v>999.9</v>
      </c>
      <c r="AR2337">
        <v>10030</v>
      </c>
      <c r="AS2337">
        <v>0</v>
      </c>
      <c r="AT2337">
        <v>74.3006</v>
      </c>
      <c r="AU2337">
        <v>0</v>
      </c>
      <c r="AV2337" t="s">
        <v>208</v>
      </c>
      <c r="AW2337">
        <v>0</v>
      </c>
      <c r="AX2337">
        <v>-0.747</v>
      </c>
      <c r="AY2337">
        <v>-0.067</v>
      </c>
      <c r="AZ2337">
        <v>0</v>
      </c>
      <c r="BA2337">
        <v>0</v>
      </c>
      <c r="BB2337">
        <v>0</v>
      </c>
      <c r="BC2337">
        <v>0</v>
      </c>
      <c r="BD2337">
        <v>-75.7984071428571</v>
      </c>
      <c r="BE2337">
        <v>20.0213862783816</v>
      </c>
      <c r="BF2337">
        <v>3.54203262060433</v>
      </c>
      <c r="BG2337">
        <v>0</v>
      </c>
      <c r="BH2337">
        <v>-2.9442230952381</v>
      </c>
      <c r="BI2337">
        <v>0.136366303975294</v>
      </c>
      <c r="BJ2337">
        <v>0.0353589568694509</v>
      </c>
      <c r="BK2337">
        <v>0</v>
      </c>
      <c r="BL2337">
        <v>0</v>
      </c>
      <c r="BM2337">
        <v>0</v>
      </c>
      <c r="BN2337" t="s">
        <v>209</v>
      </c>
      <c r="BO2337">
        <v>1.88465</v>
      </c>
      <c r="BP2337">
        <v>1.88162</v>
      </c>
      <c r="BQ2337">
        <v>1.88311</v>
      </c>
      <c r="BR2337">
        <v>1.88187</v>
      </c>
      <c r="BS2337">
        <v>1.88381</v>
      </c>
      <c r="BT2337">
        <v>1.88309</v>
      </c>
      <c r="BU2337">
        <v>1.88478</v>
      </c>
      <c r="BV2337">
        <v>1.88232</v>
      </c>
      <c r="BW2337" t="s">
        <v>210</v>
      </c>
      <c r="BX2337" t="s">
        <v>17</v>
      </c>
      <c r="BY2337" t="s">
        <v>17</v>
      </c>
      <c r="BZ2337" t="s">
        <v>17</v>
      </c>
      <c r="CA2337" t="s">
        <v>211</v>
      </c>
      <c r="CB2337" t="s">
        <v>212</v>
      </c>
      <c r="CC2337" t="s">
        <v>213</v>
      </c>
      <c r="CD2337" t="s">
        <v>213</v>
      </c>
      <c r="CE2337" t="s">
        <v>213</v>
      </c>
      <c r="CF2337" t="s">
        <v>213</v>
      </c>
      <c r="CG2337">
        <v>5</v>
      </c>
      <c r="CH2337">
        <v>0</v>
      </c>
      <c r="CI2337">
        <v>0</v>
      </c>
      <c r="CJ2337">
        <v>0</v>
      </c>
      <c r="CK2337">
        <v>0</v>
      </c>
      <c r="CL2337">
        <v>2</v>
      </c>
      <c r="CM2337">
        <v>1339.1</v>
      </c>
      <c r="CN2337">
        <v>2.20231</v>
      </c>
      <c r="CO2337">
        <v>6.68846</v>
      </c>
      <c r="CP2337">
        <v>9.01212</v>
      </c>
      <c r="CQ2337">
        <v>29.9996</v>
      </c>
      <c r="CR2337">
        <v>8.86368</v>
      </c>
      <c r="CS2337">
        <v>9.08474</v>
      </c>
      <c r="CT2337">
        <v>-1</v>
      </c>
      <c r="CU2337">
        <v>100</v>
      </c>
      <c r="CV2337">
        <v>25.3678</v>
      </c>
      <c r="CW2337">
        <v>-999.9</v>
      </c>
      <c r="CX2337">
        <v>400</v>
      </c>
      <c r="CY2337">
        <v>5.04745</v>
      </c>
      <c r="CZ2337">
        <v>103.976</v>
      </c>
      <c r="DA2337">
        <v>103.381</v>
      </c>
    </row>
    <row r="2338" spans="1:105">
      <c r="A2338">
        <v>2324</v>
      </c>
      <c r="B2338">
        <v>1551453547.6</v>
      </c>
      <c r="C2338">
        <v>7248.69999980927</v>
      </c>
      <c r="D2338" t="s">
        <v>4879</v>
      </c>
      <c r="E2338" t="s">
        <v>4880</v>
      </c>
      <c r="F2338">
        <f>J2338+I2338+M2338*K2338</f>
        <v>0</v>
      </c>
      <c r="G2338">
        <f>(1000*AM2338)/(L2338*(AO2338+273.15))</f>
        <v>0</v>
      </c>
      <c r="H2338">
        <f>((G2338*F2338*(1-(AJ2338/1000)))/(100*K2338))*(0.0/60)</f>
        <v>0</v>
      </c>
      <c r="I2338" t="s">
        <v>203</v>
      </c>
      <c r="J2338" t="s">
        <v>204</v>
      </c>
      <c r="K2338" t="s">
        <v>205</v>
      </c>
      <c r="L2338" t="s">
        <v>206</v>
      </c>
      <c r="M2338" t="s">
        <v>4513</v>
      </c>
      <c r="N2338" t="s">
        <v>4514</v>
      </c>
      <c r="O2338" t="s">
        <v>697</v>
      </c>
      <c r="Q2338">
        <v>1551453547.6</v>
      </c>
      <c r="R2338">
        <f>AL2338*Y2338*(AJ2338-AK2338)/(100*AF2338*(1000-Y2338*AJ2338))</f>
        <v>0</v>
      </c>
      <c r="S2338">
        <f>AL2338*Y2338*(AI2338-AH2338*(1000-Y2338*AK2338)/(1000-Y2338*AJ2338))/(100*AF2338)</f>
        <v>0</v>
      </c>
      <c r="T2338">
        <f>(U2338/V2338*100)</f>
        <v>0</v>
      </c>
      <c r="U2338">
        <f>AJ2338*(AM2338+AN2338)/1000</f>
        <v>0</v>
      </c>
      <c r="V2338">
        <f>0.61365*exp(17.502*AO2338/(240.97+AO2338))</f>
        <v>0</v>
      </c>
      <c r="W2338">
        <v>143</v>
      </c>
      <c r="X2338">
        <v>10</v>
      </c>
      <c r="Y2338">
        <f>IF(W2338*$H$11&gt;=AA2338,1.0,(AA2338/(AA2338-W2338*$H$11)))</f>
        <v>0</v>
      </c>
      <c r="Z2338">
        <f>(Y2338-1)*100</f>
        <v>0</v>
      </c>
      <c r="AA2338">
        <f>MAX(0,($B$11+$C$11*AR2338)/(1+$D$11*AR2338)*AM2338/(AO2338+273)*$E$11)</f>
        <v>0</v>
      </c>
      <c r="AB2338">
        <f>$B$9*AS2338+$C$9*AT2338</f>
        <v>0</v>
      </c>
      <c r="AC2338">
        <f>AB2338*AD2338</f>
        <v>0</v>
      </c>
      <c r="AD2338">
        <f>($B$9*$D$7+$C$9*$D$7)/($B$9+$C$9)</f>
        <v>0</v>
      </c>
      <c r="AE2338">
        <f>($B$9*$K$7+$C$9*$K$7)/($B$9+$C$9)</f>
        <v>0</v>
      </c>
      <c r="AF2338">
        <v>10</v>
      </c>
      <c r="AG2338">
        <v>1551453547.6</v>
      </c>
      <c r="AH2338">
        <v>396.343</v>
      </c>
      <c r="AI2338">
        <v>396.799</v>
      </c>
      <c r="AJ2338">
        <v>7.85446</v>
      </c>
      <c r="AK2338">
        <v>8.24598</v>
      </c>
      <c r="AL2338">
        <v>1457.75</v>
      </c>
      <c r="AM2338">
        <v>100.527</v>
      </c>
      <c r="AN2338">
        <v>0.0218582</v>
      </c>
      <c r="AO2338">
        <v>5.94593</v>
      </c>
      <c r="AP2338">
        <v>999.9</v>
      </c>
      <c r="AQ2338">
        <v>999.9</v>
      </c>
      <c r="AR2338">
        <v>10005.6</v>
      </c>
      <c r="AS2338">
        <v>0</v>
      </c>
      <c r="AT2338">
        <v>74.1773</v>
      </c>
      <c r="AU2338">
        <v>0</v>
      </c>
      <c r="AV2338" t="s">
        <v>208</v>
      </c>
      <c r="AW2338">
        <v>0</v>
      </c>
      <c r="AX2338">
        <v>-0.747</v>
      </c>
      <c r="AY2338">
        <v>-0.067</v>
      </c>
      <c r="AZ2338">
        <v>0</v>
      </c>
      <c r="BA2338">
        <v>0</v>
      </c>
      <c r="BB2338">
        <v>0</v>
      </c>
      <c r="BC2338">
        <v>0</v>
      </c>
      <c r="BD2338">
        <v>-75.7984071428571</v>
      </c>
      <c r="BE2338">
        <v>20.0213862783816</v>
      </c>
      <c r="BF2338">
        <v>3.54203262060433</v>
      </c>
      <c r="BG2338">
        <v>0</v>
      </c>
      <c r="BH2338">
        <v>-2.9442230952381</v>
      </c>
      <c r="BI2338">
        <v>0.136366303975294</v>
      </c>
      <c r="BJ2338">
        <v>0.0353589568694509</v>
      </c>
      <c r="BK2338">
        <v>0</v>
      </c>
      <c r="BL2338">
        <v>0</v>
      </c>
      <c r="BM2338">
        <v>0</v>
      </c>
      <c r="BN2338" t="s">
        <v>209</v>
      </c>
      <c r="BO2338">
        <v>1.88464</v>
      </c>
      <c r="BP2338">
        <v>1.88163</v>
      </c>
      <c r="BQ2338">
        <v>1.88312</v>
      </c>
      <c r="BR2338">
        <v>1.88187</v>
      </c>
      <c r="BS2338">
        <v>1.88381</v>
      </c>
      <c r="BT2338">
        <v>1.88309</v>
      </c>
      <c r="BU2338">
        <v>1.88478</v>
      </c>
      <c r="BV2338">
        <v>1.88232</v>
      </c>
      <c r="BW2338" t="s">
        <v>210</v>
      </c>
      <c r="BX2338" t="s">
        <v>17</v>
      </c>
      <c r="BY2338" t="s">
        <v>17</v>
      </c>
      <c r="BZ2338" t="s">
        <v>17</v>
      </c>
      <c r="CA2338" t="s">
        <v>211</v>
      </c>
      <c r="CB2338" t="s">
        <v>212</v>
      </c>
      <c r="CC2338" t="s">
        <v>213</v>
      </c>
      <c r="CD2338" t="s">
        <v>213</v>
      </c>
      <c r="CE2338" t="s">
        <v>213</v>
      </c>
      <c r="CF2338" t="s">
        <v>213</v>
      </c>
      <c r="CG2338">
        <v>5</v>
      </c>
      <c r="CH2338">
        <v>0</v>
      </c>
      <c r="CI2338">
        <v>0</v>
      </c>
      <c r="CJ2338">
        <v>0</v>
      </c>
      <c r="CK2338">
        <v>0</v>
      </c>
      <c r="CL2338">
        <v>2</v>
      </c>
      <c r="CM2338">
        <v>1339.57</v>
      </c>
      <c r="CN2338">
        <v>2.20231</v>
      </c>
      <c r="CO2338">
        <v>6.68947</v>
      </c>
      <c r="CP2338">
        <v>9.01045</v>
      </c>
      <c r="CQ2338">
        <v>29.9997</v>
      </c>
      <c r="CR2338">
        <v>8.8623</v>
      </c>
      <c r="CS2338">
        <v>9.08326</v>
      </c>
      <c r="CT2338">
        <v>-1</v>
      </c>
      <c r="CU2338">
        <v>100</v>
      </c>
      <c r="CV2338">
        <v>25.3678</v>
      </c>
      <c r="CW2338">
        <v>-999.9</v>
      </c>
      <c r="CX2338">
        <v>400</v>
      </c>
      <c r="CY2338">
        <v>4.99103</v>
      </c>
      <c r="CZ2338">
        <v>103.977</v>
      </c>
      <c r="DA2338">
        <v>103.382</v>
      </c>
    </row>
    <row r="2339" spans="1:105">
      <c r="A2339">
        <v>2325</v>
      </c>
      <c r="B2339">
        <v>1551453549.6</v>
      </c>
      <c r="C2339">
        <v>7250.69999980927</v>
      </c>
      <c r="D2339" t="s">
        <v>4881</v>
      </c>
      <c r="E2339" t="s">
        <v>4882</v>
      </c>
      <c r="F2339">
        <f>J2339+I2339+M2339*K2339</f>
        <v>0</v>
      </c>
      <c r="G2339">
        <f>(1000*AM2339)/(L2339*(AO2339+273.15))</f>
        <v>0</v>
      </c>
      <c r="H2339">
        <f>((G2339*F2339*(1-(AJ2339/1000)))/(100*K2339))*(0.0/60)</f>
        <v>0</v>
      </c>
      <c r="I2339" t="s">
        <v>203</v>
      </c>
      <c r="J2339" t="s">
        <v>204</v>
      </c>
      <c r="K2339" t="s">
        <v>205</v>
      </c>
      <c r="L2339" t="s">
        <v>206</v>
      </c>
      <c r="M2339" t="s">
        <v>4513</v>
      </c>
      <c r="N2339" t="s">
        <v>4514</v>
      </c>
      <c r="O2339" t="s">
        <v>697</v>
      </c>
      <c r="Q2339">
        <v>1551453549.6</v>
      </c>
      <c r="R2339">
        <f>AL2339*Y2339*(AJ2339-AK2339)/(100*AF2339*(1000-Y2339*AJ2339))</f>
        <v>0</v>
      </c>
      <c r="S2339">
        <f>AL2339*Y2339*(AI2339-AH2339*(1000-Y2339*AK2339)/(1000-Y2339*AJ2339))/(100*AF2339)</f>
        <v>0</v>
      </c>
      <c r="T2339">
        <f>(U2339/V2339*100)</f>
        <v>0</v>
      </c>
      <c r="U2339">
        <f>AJ2339*(AM2339+AN2339)/1000</f>
        <v>0</v>
      </c>
      <c r="V2339">
        <f>0.61365*exp(17.502*AO2339/(240.97+AO2339))</f>
        <v>0</v>
      </c>
      <c r="W2339">
        <v>130</v>
      </c>
      <c r="X2339">
        <v>9</v>
      </c>
      <c r="Y2339">
        <f>IF(W2339*$H$11&gt;=AA2339,1.0,(AA2339/(AA2339-W2339*$H$11)))</f>
        <v>0</v>
      </c>
      <c r="Z2339">
        <f>(Y2339-1)*100</f>
        <v>0</v>
      </c>
      <c r="AA2339">
        <f>MAX(0,($B$11+$C$11*AR2339)/(1+$D$11*AR2339)*AM2339/(AO2339+273)*$E$11)</f>
        <v>0</v>
      </c>
      <c r="AB2339">
        <f>$B$9*AS2339+$C$9*AT2339</f>
        <v>0</v>
      </c>
      <c r="AC2339">
        <f>AB2339*AD2339</f>
        <v>0</v>
      </c>
      <c r="AD2339">
        <f>($B$9*$D$7+$C$9*$D$7)/($B$9+$C$9)</f>
        <v>0</v>
      </c>
      <c r="AE2339">
        <f>($B$9*$K$7+$C$9*$K$7)/($B$9+$C$9)</f>
        <v>0</v>
      </c>
      <c r="AF2339">
        <v>10</v>
      </c>
      <c r="AG2339">
        <v>1551453549.6</v>
      </c>
      <c r="AH2339">
        <v>396.426</v>
      </c>
      <c r="AI2339">
        <v>396.809</v>
      </c>
      <c r="AJ2339">
        <v>7.88187</v>
      </c>
      <c r="AK2339">
        <v>8.24488</v>
      </c>
      <c r="AL2339">
        <v>1458.02</v>
      </c>
      <c r="AM2339">
        <v>100.527</v>
      </c>
      <c r="AN2339">
        <v>0.0219551</v>
      </c>
      <c r="AO2339">
        <v>5.93939</v>
      </c>
      <c r="AP2339">
        <v>999.9</v>
      </c>
      <c r="AQ2339">
        <v>999.9</v>
      </c>
      <c r="AR2339">
        <v>9985.62</v>
      </c>
      <c r="AS2339">
        <v>0</v>
      </c>
      <c r="AT2339">
        <v>74.1759</v>
      </c>
      <c r="AU2339">
        <v>0</v>
      </c>
      <c r="AV2339" t="s">
        <v>208</v>
      </c>
      <c r="AW2339">
        <v>0</v>
      </c>
      <c r="AX2339">
        <v>-0.747</v>
      </c>
      <c r="AY2339">
        <v>-0.067</v>
      </c>
      <c r="AZ2339">
        <v>0</v>
      </c>
      <c r="BA2339">
        <v>0</v>
      </c>
      <c r="BB2339">
        <v>0</v>
      </c>
      <c r="BC2339">
        <v>0</v>
      </c>
      <c r="BD2339">
        <v>-75.7984071428571</v>
      </c>
      <c r="BE2339">
        <v>20.0213862783816</v>
      </c>
      <c r="BF2339">
        <v>3.54203262060433</v>
      </c>
      <c r="BG2339">
        <v>0</v>
      </c>
      <c r="BH2339">
        <v>-2.9442230952381</v>
      </c>
      <c r="BI2339">
        <v>0.136366303975294</v>
      </c>
      <c r="BJ2339">
        <v>0.0353589568694509</v>
      </c>
      <c r="BK2339">
        <v>0</v>
      </c>
      <c r="BL2339">
        <v>0</v>
      </c>
      <c r="BM2339">
        <v>0</v>
      </c>
      <c r="BN2339" t="s">
        <v>209</v>
      </c>
      <c r="BO2339">
        <v>1.88463</v>
      </c>
      <c r="BP2339">
        <v>1.88162</v>
      </c>
      <c r="BQ2339">
        <v>1.88313</v>
      </c>
      <c r="BR2339">
        <v>1.88187</v>
      </c>
      <c r="BS2339">
        <v>1.88382</v>
      </c>
      <c r="BT2339">
        <v>1.88309</v>
      </c>
      <c r="BU2339">
        <v>1.88478</v>
      </c>
      <c r="BV2339">
        <v>1.88232</v>
      </c>
      <c r="BW2339" t="s">
        <v>210</v>
      </c>
      <c r="BX2339" t="s">
        <v>17</v>
      </c>
      <c r="BY2339" t="s">
        <v>17</v>
      </c>
      <c r="BZ2339" t="s">
        <v>17</v>
      </c>
      <c r="CA2339" t="s">
        <v>211</v>
      </c>
      <c r="CB2339" t="s">
        <v>212</v>
      </c>
      <c r="CC2339" t="s">
        <v>213</v>
      </c>
      <c r="CD2339" t="s">
        <v>213</v>
      </c>
      <c r="CE2339" t="s">
        <v>213</v>
      </c>
      <c r="CF2339" t="s">
        <v>213</v>
      </c>
      <c r="CG2339">
        <v>5</v>
      </c>
      <c r="CH2339">
        <v>0</v>
      </c>
      <c r="CI2339">
        <v>0</v>
      </c>
      <c r="CJ2339">
        <v>0</v>
      </c>
      <c r="CK2339">
        <v>0</v>
      </c>
      <c r="CL2339">
        <v>2</v>
      </c>
      <c r="CM2339">
        <v>1348.92</v>
      </c>
      <c r="CN2339">
        <v>2.20231</v>
      </c>
      <c r="CO2339">
        <v>6.69037</v>
      </c>
      <c r="CP2339">
        <v>9.00879</v>
      </c>
      <c r="CQ2339">
        <v>29.9997</v>
      </c>
      <c r="CR2339">
        <v>8.86065</v>
      </c>
      <c r="CS2339">
        <v>9.08169</v>
      </c>
      <c r="CT2339">
        <v>-1</v>
      </c>
      <c r="CU2339">
        <v>100</v>
      </c>
      <c r="CV2339">
        <v>24.9924</v>
      </c>
      <c r="CW2339">
        <v>-999.9</v>
      </c>
      <c r="CX2339">
        <v>400</v>
      </c>
      <c r="CY2339">
        <v>4.92364</v>
      </c>
      <c r="CZ2339">
        <v>103.978</v>
      </c>
      <c r="DA2339">
        <v>103.382</v>
      </c>
    </row>
    <row r="2340" spans="1:105">
      <c r="A2340">
        <v>2326</v>
      </c>
      <c r="B2340">
        <v>1551453551.6</v>
      </c>
      <c r="C2340">
        <v>7252.69999980927</v>
      </c>
      <c r="D2340" t="s">
        <v>4883</v>
      </c>
      <c r="E2340" t="s">
        <v>4884</v>
      </c>
      <c r="F2340">
        <f>J2340+I2340+M2340*K2340</f>
        <v>0</v>
      </c>
      <c r="G2340">
        <f>(1000*AM2340)/(L2340*(AO2340+273.15))</f>
        <v>0</v>
      </c>
      <c r="H2340">
        <f>((G2340*F2340*(1-(AJ2340/1000)))/(100*K2340))*(0.0/60)</f>
        <v>0</v>
      </c>
      <c r="I2340" t="s">
        <v>203</v>
      </c>
      <c r="J2340" t="s">
        <v>204</v>
      </c>
      <c r="K2340" t="s">
        <v>205</v>
      </c>
      <c r="L2340" t="s">
        <v>206</v>
      </c>
      <c r="M2340" t="s">
        <v>4513</v>
      </c>
      <c r="N2340" t="s">
        <v>4514</v>
      </c>
      <c r="O2340" t="s">
        <v>697</v>
      </c>
      <c r="Q2340">
        <v>1551453551.6</v>
      </c>
      <c r="R2340">
        <f>AL2340*Y2340*(AJ2340-AK2340)/(100*AF2340*(1000-Y2340*AJ2340))</f>
        <v>0</v>
      </c>
      <c r="S2340">
        <f>AL2340*Y2340*(AI2340-AH2340*(1000-Y2340*AK2340)/(1000-Y2340*AJ2340))/(100*AF2340)</f>
        <v>0</v>
      </c>
      <c r="T2340">
        <f>(U2340/V2340*100)</f>
        <v>0</v>
      </c>
      <c r="U2340">
        <f>AJ2340*(AM2340+AN2340)/1000</f>
        <v>0</v>
      </c>
      <c r="V2340">
        <f>0.61365*exp(17.502*AO2340/(240.97+AO2340))</f>
        <v>0</v>
      </c>
      <c r="W2340">
        <v>149</v>
      </c>
      <c r="X2340">
        <v>10</v>
      </c>
      <c r="Y2340">
        <f>IF(W2340*$H$11&gt;=AA2340,1.0,(AA2340/(AA2340-W2340*$H$11)))</f>
        <v>0</v>
      </c>
      <c r="Z2340">
        <f>(Y2340-1)*100</f>
        <v>0</v>
      </c>
      <c r="AA2340">
        <f>MAX(0,($B$11+$C$11*AR2340)/(1+$D$11*AR2340)*AM2340/(AO2340+273)*$E$11)</f>
        <v>0</v>
      </c>
      <c r="AB2340">
        <f>$B$9*AS2340+$C$9*AT2340</f>
        <v>0</v>
      </c>
      <c r="AC2340">
        <f>AB2340*AD2340</f>
        <v>0</v>
      </c>
      <c r="AD2340">
        <f>($B$9*$D$7+$C$9*$D$7)/($B$9+$C$9)</f>
        <v>0</v>
      </c>
      <c r="AE2340">
        <f>($B$9*$K$7+$C$9*$K$7)/($B$9+$C$9)</f>
        <v>0</v>
      </c>
      <c r="AF2340">
        <v>10</v>
      </c>
      <c r="AG2340">
        <v>1551453551.6</v>
      </c>
      <c r="AH2340">
        <v>396.58</v>
      </c>
      <c r="AI2340">
        <v>396.832</v>
      </c>
      <c r="AJ2340">
        <v>7.9092</v>
      </c>
      <c r="AK2340">
        <v>8.24496</v>
      </c>
      <c r="AL2340">
        <v>1458.16</v>
      </c>
      <c r="AM2340">
        <v>100.527</v>
      </c>
      <c r="AN2340">
        <v>0.0220829</v>
      </c>
      <c r="AO2340">
        <v>5.94034</v>
      </c>
      <c r="AP2340">
        <v>999.9</v>
      </c>
      <c r="AQ2340">
        <v>999.9</v>
      </c>
      <c r="AR2340">
        <v>9983.75</v>
      </c>
      <c r="AS2340">
        <v>0</v>
      </c>
      <c r="AT2340">
        <v>74.2389</v>
      </c>
      <c r="AU2340">
        <v>0</v>
      </c>
      <c r="AV2340" t="s">
        <v>208</v>
      </c>
      <c r="AW2340">
        <v>0</v>
      </c>
      <c r="AX2340">
        <v>-0.747</v>
      </c>
      <c r="AY2340">
        <v>-0.067</v>
      </c>
      <c r="AZ2340">
        <v>0</v>
      </c>
      <c r="BA2340">
        <v>0</v>
      </c>
      <c r="BB2340">
        <v>0</v>
      </c>
      <c r="BC2340">
        <v>0</v>
      </c>
      <c r="BD2340">
        <v>-75.7984071428571</v>
      </c>
      <c r="BE2340">
        <v>20.0213862783816</v>
      </c>
      <c r="BF2340">
        <v>3.54203262060433</v>
      </c>
      <c r="BG2340">
        <v>0</v>
      </c>
      <c r="BH2340">
        <v>-2.9442230952381</v>
      </c>
      <c r="BI2340">
        <v>0.136366303975294</v>
      </c>
      <c r="BJ2340">
        <v>0.0353589568694509</v>
      </c>
      <c r="BK2340">
        <v>0</v>
      </c>
      <c r="BL2340">
        <v>0</v>
      </c>
      <c r="BM2340">
        <v>0</v>
      </c>
      <c r="BN2340" t="s">
        <v>209</v>
      </c>
      <c r="BO2340">
        <v>1.88465</v>
      </c>
      <c r="BP2340">
        <v>1.88159</v>
      </c>
      <c r="BQ2340">
        <v>1.88313</v>
      </c>
      <c r="BR2340">
        <v>1.88187</v>
      </c>
      <c r="BS2340">
        <v>1.88384</v>
      </c>
      <c r="BT2340">
        <v>1.88309</v>
      </c>
      <c r="BU2340">
        <v>1.88478</v>
      </c>
      <c r="BV2340">
        <v>1.88232</v>
      </c>
      <c r="BW2340" t="s">
        <v>210</v>
      </c>
      <c r="BX2340" t="s">
        <v>17</v>
      </c>
      <c r="BY2340" t="s">
        <v>17</v>
      </c>
      <c r="BZ2340" t="s">
        <v>17</v>
      </c>
      <c r="CA2340" t="s">
        <v>211</v>
      </c>
      <c r="CB2340" t="s">
        <v>212</v>
      </c>
      <c r="CC2340" t="s">
        <v>213</v>
      </c>
      <c r="CD2340" t="s">
        <v>213</v>
      </c>
      <c r="CE2340" t="s">
        <v>213</v>
      </c>
      <c r="CF2340" t="s">
        <v>213</v>
      </c>
      <c r="CG2340">
        <v>5</v>
      </c>
      <c r="CH2340">
        <v>0</v>
      </c>
      <c r="CI2340">
        <v>0</v>
      </c>
      <c r="CJ2340">
        <v>0</v>
      </c>
      <c r="CK2340">
        <v>0</v>
      </c>
      <c r="CL2340">
        <v>2</v>
      </c>
      <c r="CM2340">
        <v>1335.56</v>
      </c>
      <c r="CN2340">
        <v>2.2023</v>
      </c>
      <c r="CO2340">
        <v>6.69123</v>
      </c>
      <c r="CP2340">
        <v>9.00713</v>
      </c>
      <c r="CQ2340">
        <v>29.9997</v>
      </c>
      <c r="CR2340">
        <v>8.859</v>
      </c>
      <c r="CS2340">
        <v>9.08032</v>
      </c>
      <c r="CT2340">
        <v>-1</v>
      </c>
      <c r="CU2340">
        <v>100</v>
      </c>
      <c r="CV2340">
        <v>24.9924</v>
      </c>
      <c r="CW2340">
        <v>-999.9</v>
      </c>
      <c r="CX2340">
        <v>400</v>
      </c>
      <c r="CY2340">
        <v>4.85735</v>
      </c>
      <c r="CZ2340">
        <v>103.979</v>
      </c>
      <c r="DA2340">
        <v>103.382</v>
      </c>
    </row>
    <row r="2341" spans="1:105">
      <c r="A2341">
        <v>2327</v>
      </c>
      <c r="B2341">
        <v>1551453554.1</v>
      </c>
      <c r="C2341">
        <v>7255.19999980927</v>
      </c>
      <c r="D2341" t="s">
        <v>4885</v>
      </c>
      <c r="E2341" t="s">
        <v>4886</v>
      </c>
      <c r="F2341">
        <f>J2341+I2341+M2341*K2341</f>
        <v>0</v>
      </c>
      <c r="G2341">
        <f>(1000*AM2341)/(L2341*(AO2341+273.15))</f>
        <v>0</v>
      </c>
      <c r="H2341">
        <f>((G2341*F2341*(1-(AJ2341/1000)))/(100*K2341))*(0.0/60)</f>
        <v>0</v>
      </c>
      <c r="I2341" t="s">
        <v>203</v>
      </c>
      <c r="J2341" t="s">
        <v>204</v>
      </c>
      <c r="K2341" t="s">
        <v>205</v>
      </c>
      <c r="L2341" t="s">
        <v>206</v>
      </c>
      <c r="M2341" t="s">
        <v>4513</v>
      </c>
      <c r="N2341" t="s">
        <v>4514</v>
      </c>
      <c r="O2341" t="s">
        <v>697</v>
      </c>
      <c r="Q2341">
        <v>1551453554.1</v>
      </c>
      <c r="R2341">
        <f>AL2341*Y2341*(AJ2341-AK2341)/(100*AF2341*(1000-Y2341*AJ2341))</f>
        <v>0</v>
      </c>
      <c r="S2341">
        <f>AL2341*Y2341*(AI2341-AH2341*(1000-Y2341*AK2341)/(1000-Y2341*AJ2341))/(100*AF2341)</f>
        <v>0</v>
      </c>
      <c r="T2341">
        <f>(U2341/V2341*100)</f>
        <v>0</v>
      </c>
      <c r="U2341">
        <f>AJ2341*(AM2341+AN2341)/1000</f>
        <v>0</v>
      </c>
      <c r="V2341">
        <f>0.61365*exp(17.502*AO2341/(240.97+AO2341))</f>
        <v>0</v>
      </c>
      <c r="W2341">
        <v>157</v>
      </c>
      <c r="X2341">
        <v>11</v>
      </c>
      <c r="Y2341">
        <f>IF(W2341*$H$11&gt;=AA2341,1.0,(AA2341/(AA2341-W2341*$H$11)))</f>
        <v>0</v>
      </c>
      <c r="Z2341">
        <f>(Y2341-1)*100</f>
        <v>0</v>
      </c>
      <c r="AA2341">
        <f>MAX(0,($B$11+$C$11*AR2341)/(1+$D$11*AR2341)*AM2341/(AO2341+273)*$E$11)</f>
        <v>0</v>
      </c>
      <c r="AB2341">
        <f>$B$9*AS2341+$C$9*AT2341</f>
        <v>0</v>
      </c>
      <c r="AC2341">
        <f>AB2341*AD2341</f>
        <v>0</v>
      </c>
      <c r="AD2341">
        <f>($B$9*$D$7+$C$9*$D$7)/($B$9+$C$9)</f>
        <v>0</v>
      </c>
      <c r="AE2341">
        <f>($B$9*$K$7+$C$9*$K$7)/($B$9+$C$9)</f>
        <v>0</v>
      </c>
      <c r="AF2341">
        <v>10</v>
      </c>
      <c r="AG2341">
        <v>1551453554.1</v>
      </c>
      <c r="AH2341">
        <v>396.742</v>
      </c>
      <c r="AI2341">
        <v>396.849</v>
      </c>
      <c r="AJ2341">
        <v>7.94674</v>
      </c>
      <c r="AK2341">
        <v>8.24535</v>
      </c>
      <c r="AL2341">
        <v>1457.61</v>
      </c>
      <c r="AM2341">
        <v>100.527</v>
      </c>
      <c r="AN2341">
        <v>0.0218673</v>
      </c>
      <c r="AO2341">
        <v>5.96398</v>
      </c>
      <c r="AP2341">
        <v>999.9</v>
      </c>
      <c r="AQ2341">
        <v>999.9</v>
      </c>
      <c r="AR2341">
        <v>9990</v>
      </c>
      <c r="AS2341">
        <v>0</v>
      </c>
      <c r="AT2341">
        <v>74.0486</v>
      </c>
      <c r="AU2341">
        <v>0</v>
      </c>
      <c r="AV2341" t="s">
        <v>208</v>
      </c>
      <c r="AW2341">
        <v>0</v>
      </c>
      <c r="AX2341">
        <v>-0.747</v>
      </c>
      <c r="AY2341">
        <v>-0.067</v>
      </c>
      <c r="AZ2341">
        <v>0</v>
      </c>
      <c r="BA2341">
        <v>0</v>
      </c>
      <c r="BB2341">
        <v>0</v>
      </c>
      <c r="BC2341">
        <v>0</v>
      </c>
      <c r="BD2341">
        <v>-75.7984071428571</v>
      </c>
      <c r="BE2341">
        <v>20.0213862783816</v>
      </c>
      <c r="BF2341">
        <v>3.54203262060433</v>
      </c>
      <c r="BG2341">
        <v>0</v>
      </c>
      <c r="BH2341">
        <v>-2.9442230952381</v>
      </c>
      <c r="BI2341">
        <v>0.136366303975294</v>
      </c>
      <c r="BJ2341">
        <v>0.0353589568694509</v>
      </c>
      <c r="BK2341">
        <v>0</v>
      </c>
      <c r="BL2341">
        <v>0</v>
      </c>
      <c r="BM2341">
        <v>0</v>
      </c>
      <c r="BN2341" t="s">
        <v>209</v>
      </c>
      <c r="BO2341">
        <v>1.88467</v>
      </c>
      <c r="BP2341">
        <v>1.88161</v>
      </c>
      <c r="BQ2341">
        <v>1.88313</v>
      </c>
      <c r="BR2341">
        <v>1.88187</v>
      </c>
      <c r="BS2341">
        <v>1.88385</v>
      </c>
      <c r="BT2341">
        <v>1.88309</v>
      </c>
      <c r="BU2341">
        <v>1.88479</v>
      </c>
      <c r="BV2341">
        <v>1.88232</v>
      </c>
      <c r="BW2341" t="s">
        <v>210</v>
      </c>
      <c r="BX2341" t="s">
        <v>17</v>
      </c>
      <c r="BY2341" t="s">
        <v>17</v>
      </c>
      <c r="BZ2341" t="s">
        <v>17</v>
      </c>
      <c r="CA2341" t="s">
        <v>211</v>
      </c>
      <c r="CB2341" t="s">
        <v>212</v>
      </c>
      <c r="CC2341" t="s">
        <v>213</v>
      </c>
      <c r="CD2341" t="s">
        <v>213</v>
      </c>
      <c r="CE2341" t="s">
        <v>213</v>
      </c>
      <c r="CF2341" t="s">
        <v>213</v>
      </c>
      <c r="CG2341">
        <v>5</v>
      </c>
      <c r="CH2341">
        <v>0</v>
      </c>
      <c r="CI2341">
        <v>0</v>
      </c>
      <c r="CJ2341">
        <v>0</v>
      </c>
      <c r="CK2341">
        <v>0</v>
      </c>
      <c r="CL2341">
        <v>2</v>
      </c>
      <c r="CM2341">
        <v>1328.83</v>
      </c>
      <c r="CN2341">
        <v>2.2023</v>
      </c>
      <c r="CO2341">
        <v>6.69222</v>
      </c>
      <c r="CP2341">
        <v>9.00507</v>
      </c>
      <c r="CQ2341">
        <v>29.9997</v>
      </c>
      <c r="CR2341">
        <v>8.85762</v>
      </c>
      <c r="CS2341">
        <v>9.07854</v>
      </c>
      <c r="CT2341">
        <v>-1</v>
      </c>
      <c r="CU2341">
        <v>100</v>
      </c>
      <c r="CV2341">
        <v>24.9924</v>
      </c>
      <c r="CW2341">
        <v>-999.9</v>
      </c>
      <c r="CX2341">
        <v>400</v>
      </c>
      <c r="CY2341">
        <v>4.79319</v>
      </c>
      <c r="CZ2341">
        <v>103.979</v>
      </c>
      <c r="DA2341">
        <v>103.382</v>
      </c>
    </row>
    <row r="2342" spans="1:105">
      <c r="A2342">
        <v>2328</v>
      </c>
      <c r="B2342">
        <v>1551453556.1</v>
      </c>
      <c r="C2342">
        <v>7257.19999980927</v>
      </c>
      <c r="D2342" t="s">
        <v>4887</v>
      </c>
      <c r="E2342" t="s">
        <v>4888</v>
      </c>
      <c r="F2342">
        <f>J2342+I2342+M2342*K2342</f>
        <v>0</v>
      </c>
      <c r="G2342">
        <f>(1000*AM2342)/(L2342*(AO2342+273.15))</f>
        <v>0</v>
      </c>
      <c r="H2342">
        <f>((G2342*F2342*(1-(AJ2342/1000)))/(100*K2342))*(0.0/60)</f>
        <v>0</v>
      </c>
      <c r="I2342" t="s">
        <v>203</v>
      </c>
      <c r="J2342" t="s">
        <v>204</v>
      </c>
      <c r="K2342" t="s">
        <v>205</v>
      </c>
      <c r="L2342" t="s">
        <v>206</v>
      </c>
      <c r="M2342" t="s">
        <v>4513</v>
      </c>
      <c r="N2342" t="s">
        <v>4514</v>
      </c>
      <c r="O2342" t="s">
        <v>697</v>
      </c>
      <c r="Q2342">
        <v>1551453556.1</v>
      </c>
      <c r="R2342">
        <f>AL2342*Y2342*(AJ2342-AK2342)/(100*AF2342*(1000-Y2342*AJ2342))</f>
        <v>0</v>
      </c>
      <c r="S2342">
        <f>AL2342*Y2342*(AI2342-AH2342*(1000-Y2342*AK2342)/(1000-Y2342*AJ2342))/(100*AF2342)</f>
        <v>0</v>
      </c>
      <c r="T2342">
        <f>(U2342/V2342*100)</f>
        <v>0</v>
      </c>
      <c r="U2342">
        <f>AJ2342*(AM2342+AN2342)/1000</f>
        <v>0</v>
      </c>
      <c r="V2342">
        <f>0.61365*exp(17.502*AO2342/(240.97+AO2342))</f>
        <v>0</v>
      </c>
      <c r="W2342">
        <v>138</v>
      </c>
      <c r="X2342">
        <v>9</v>
      </c>
      <c r="Y2342">
        <f>IF(W2342*$H$11&gt;=AA2342,1.0,(AA2342/(AA2342-W2342*$H$11)))</f>
        <v>0</v>
      </c>
      <c r="Z2342">
        <f>(Y2342-1)*100</f>
        <v>0</v>
      </c>
      <c r="AA2342">
        <f>MAX(0,($B$11+$C$11*AR2342)/(1+$D$11*AR2342)*AM2342/(AO2342+273)*$E$11)</f>
        <v>0</v>
      </c>
      <c r="AB2342">
        <f>$B$9*AS2342+$C$9*AT2342</f>
        <v>0</v>
      </c>
      <c r="AC2342">
        <f>AB2342*AD2342</f>
        <v>0</v>
      </c>
      <c r="AD2342">
        <f>($B$9*$D$7+$C$9*$D$7)/($B$9+$C$9)</f>
        <v>0</v>
      </c>
      <c r="AE2342">
        <f>($B$9*$K$7+$C$9*$K$7)/($B$9+$C$9)</f>
        <v>0</v>
      </c>
      <c r="AF2342">
        <v>10</v>
      </c>
      <c r="AG2342">
        <v>1551453556.1</v>
      </c>
      <c r="AH2342">
        <v>396.905</v>
      </c>
      <c r="AI2342">
        <v>396.865</v>
      </c>
      <c r="AJ2342">
        <v>7.97557</v>
      </c>
      <c r="AK2342">
        <v>8.24534</v>
      </c>
      <c r="AL2342">
        <v>1457.44</v>
      </c>
      <c r="AM2342">
        <v>100.527</v>
      </c>
      <c r="AN2342">
        <v>0.0218084</v>
      </c>
      <c r="AO2342">
        <v>5.98373</v>
      </c>
      <c r="AP2342">
        <v>999.9</v>
      </c>
      <c r="AQ2342">
        <v>999.9</v>
      </c>
      <c r="AR2342">
        <v>10012.5</v>
      </c>
      <c r="AS2342">
        <v>0</v>
      </c>
      <c r="AT2342">
        <v>73.6514</v>
      </c>
      <c r="AU2342">
        <v>0</v>
      </c>
      <c r="AV2342" t="s">
        <v>208</v>
      </c>
      <c r="AW2342">
        <v>0</v>
      </c>
      <c r="AX2342">
        <v>-0.747</v>
      </c>
      <c r="AY2342">
        <v>-0.067</v>
      </c>
      <c r="AZ2342">
        <v>0</v>
      </c>
      <c r="BA2342">
        <v>0</v>
      </c>
      <c r="BB2342">
        <v>0</v>
      </c>
      <c r="BC2342">
        <v>0</v>
      </c>
      <c r="BD2342">
        <v>-75.7984071428571</v>
      </c>
      <c r="BE2342">
        <v>20.0213862783816</v>
      </c>
      <c r="BF2342">
        <v>3.54203262060433</v>
      </c>
      <c r="BG2342">
        <v>0</v>
      </c>
      <c r="BH2342">
        <v>-2.9442230952381</v>
      </c>
      <c r="BI2342">
        <v>0.136366303975294</v>
      </c>
      <c r="BJ2342">
        <v>0.0353589568694509</v>
      </c>
      <c r="BK2342">
        <v>0</v>
      </c>
      <c r="BL2342">
        <v>0</v>
      </c>
      <c r="BM2342">
        <v>0</v>
      </c>
      <c r="BN2342" t="s">
        <v>209</v>
      </c>
      <c r="BO2342">
        <v>1.88466</v>
      </c>
      <c r="BP2342">
        <v>1.88163</v>
      </c>
      <c r="BQ2342">
        <v>1.88314</v>
      </c>
      <c r="BR2342">
        <v>1.88187</v>
      </c>
      <c r="BS2342">
        <v>1.88385</v>
      </c>
      <c r="BT2342">
        <v>1.88309</v>
      </c>
      <c r="BU2342">
        <v>1.88478</v>
      </c>
      <c r="BV2342">
        <v>1.88232</v>
      </c>
      <c r="BW2342" t="s">
        <v>210</v>
      </c>
      <c r="BX2342" t="s">
        <v>17</v>
      </c>
      <c r="BY2342" t="s">
        <v>17</v>
      </c>
      <c r="BZ2342" t="s">
        <v>17</v>
      </c>
      <c r="CA2342" t="s">
        <v>211</v>
      </c>
      <c r="CB2342" t="s">
        <v>212</v>
      </c>
      <c r="CC2342" t="s">
        <v>213</v>
      </c>
      <c r="CD2342" t="s">
        <v>213</v>
      </c>
      <c r="CE2342" t="s">
        <v>213</v>
      </c>
      <c r="CF2342" t="s">
        <v>213</v>
      </c>
      <c r="CG2342">
        <v>5</v>
      </c>
      <c r="CH2342">
        <v>0</v>
      </c>
      <c r="CI2342">
        <v>0</v>
      </c>
      <c r="CJ2342">
        <v>0</v>
      </c>
      <c r="CK2342">
        <v>0</v>
      </c>
      <c r="CL2342">
        <v>2</v>
      </c>
      <c r="CM2342">
        <v>1342.54</v>
      </c>
      <c r="CN2342">
        <v>2.2023</v>
      </c>
      <c r="CO2342">
        <v>6.69306</v>
      </c>
      <c r="CP2342">
        <v>9.00353</v>
      </c>
      <c r="CQ2342">
        <v>29.9998</v>
      </c>
      <c r="CR2342">
        <v>8.85641</v>
      </c>
      <c r="CS2342">
        <v>9.07692</v>
      </c>
      <c r="CT2342">
        <v>-1</v>
      </c>
      <c r="CU2342">
        <v>100</v>
      </c>
      <c r="CV2342">
        <v>24.9924</v>
      </c>
      <c r="CW2342">
        <v>-999.9</v>
      </c>
      <c r="CX2342">
        <v>400</v>
      </c>
      <c r="CY2342">
        <v>4.72642</v>
      </c>
      <c r="CZ2342">
        <v>103.98</v>
      </c>
      <c r="DA2342">
        <v>103.382</v>
      </c>
    </row>
    <row r="2343" spans="1:105">
      <c r="A2343">
        <v>2329</v>
      </c>
      <c r="B2343">
        <v>1551453558.2</v>
      </c>
      <c r="C2343">
        <v>7259.29999995232</v>
      </c>
      <c r="D2343" t="s">
        <v>4889</v>
      </c>
      <c r="E2343" t="s">
        <v>4890</v>
      </c>
      <c r="F2343">
        <f>J2343+I2343+M2343*K2343</f>
        <v>0</v>
      </c>
      <c r="G2343">
        <f>(1000*AM2343)/(L2343*(AO2343+273.15))</f>
        <v>0</v>
      </c>
      <c r="H2343">
        <f>((G2343*F2343*(1-(AJ2343/1000)))/(100*K2343))*(0.0/60)</f>
        <v>0</v>
      </c>
      <c r="I2343" t="s">
        <v>203</v>
      </c>
      <c r="J2343" t="s">
        <v>204</v>
      </c>
      <c r="K2343" t="s">
        <v>205</v>
      </c>
      <c r="L2343" t="s">
        <v>206</v>
      </c>
      <c r="M2343" t="s">
        <v>4513</v>
      </c>
      <c r="N2343" t="s">
        <v>4514</v>
      </c>
      <c r="O2343" t="s">
        <v>697</v>
      </c>
      <c r="Q2343">
        <v>1551453558.2</v>
      </c>
      <c r="R2343">
        <f>AL2343*Y2343*(AJ2343-AK2343)/(100*AF2343*(1000-Y2343*AJ2343))</f>
        <v>0</v>
      </c>
      <c r="S2343">
        <f>AL2343*Y2343*(AI2343-AH2343*(1000-Y2343*AK2343)/(1000-Y2343*AJ2343))/(100*AF2343)</f>
        <v>0</v>
      </c>
      <c r="T2343">
        <f>(U2343/V2343*100)</f>
        <v>0</v>
      </c>
      <c r="U2343">
        <f>AJ2343*(AM2343+AN2343)/1000</f>
        <v>0</v>
      </c>
      <c r="V2343">
        <f>0.61365*exp(17.502*AO2343/(240.97+AO2343))</f>
        <v>0</v>
      </c>
      <c r="W2343">
        <v>141</v>
      </c>
      <c r="X2343">
        <v>10</v>
      </c>
      <c r="Y2343">
        <f>IF(W2343*$H$11&gt;=AA2343,1.0,(AA2343/(AA2343-W2343*$H$11)))</f>
        <v>0</v>
      </c>
      <c r="Z2343">
        <f>(Y2343-1)*100</f>
        <v>0</v>
      </c>
      <c r="AA2343">
        <f>MAX(0,($B$11+$C$11*AR2343)/(1+$D$11*AR2343)*AM2343/(AO2343+273)*$E$11)</f>
        <v>0</v>
      </c>
      <c r="AB2343">
        <f>$B$9*AS2343+$C$9*AT2343</f>
        <v>0</v>
      </c>
      <c r="AC2343">
        <f>AB2343*AD2343</f>
        <v>0</v>
      </c>
      <c r="AD2343">
        <f>($B$9*$D$7+$C$9*$D$7)/($B$9+$C$9)</f>
        <v>0</v>
      </c>
      <c r="AE2343">
        <f>($B$9*$K$7+$C$9*$K$7)/($B$9+$C$9)</f>
        <v>0</v>
      </c>
      <c r="AF2343">
        <v>10</v>
      </c>
      <c r="AG2343">
        <v>1551453558.2</v>
      </c>
      <c r="AH2343">
        <v>397.071</v>
      </c>
      <c r="AI2343">
        <v>396.846</v>
      </c>
      <c r="AJ2343">
        <v>7.99367</v>
      </c>
      <c r="AK2343">
        <v>8.24418</v>
      </c>
      <c r="AL2343">
        <v>1457.68</v>
      </c>
      <c r="AM2343">
        <v>100.528</v>
      </c>
      <c r="AN2343">
        <v>0.0220446</v>
      </c>
      <c r="AO2343">
        <v>5.98265</v>
      </c>
      <c r="AP2343">
        <v>999.9</v>
      </c>
      <c r="AQ2343">
        <v>999.9</v>
      </c>
      <c r="AR2343">
        <v>10016.2</v>
      </c>
      <c r="AS2343">
        <v>0</v>
      </c>
      <c r="AT2343">
        <v>73.1447</v>
      </c>
      <c r="AU2343">
        <v>0</v>
      </c>
      <c r="AV2343" t="s">
        <v>208</v>
      </c>
      <c r="AW2343">
        <v>0</v>
      </c>
      <c r="AX2343">
        <v>-0.747</v>
      </c>
      <c r="AY2343">
        <v>-0.067</v>
      </c>
      <c r="AZ2343">
        <v>0</v>
      </c>
      <c r="BA2343">
        <v>0</v>
      </c>
      <c r="BB2343">
        <v>0</v>
      </c>
      <c r="BC2343">
        <v>0</v>
      </c>
      <c r="BD2343">
        <v>-75.7984071428571</v>
      </c>
      <c r="BE2343">
        <v>20.0213862783816</v>
      </c>
      <c r="BF2343">
        <v>3.54203262060433</v>
      </c>
      <c r="BG2343">
        <v>0</v>
      </c>
      <c r="BH2343">
        <v>-2.9442230952381</v>
      </c>
      <c r="BI2343">
        <v>0.136366303975294</v>
      </c>
      <c r="BJ2343">
        <v>0.0353589568694509</v>
      </c>
      <c r="BK2343">
        <v>0</v>
      </c>
      <c r="BL2343">
        <v>0</v>
      </c>
      <c r="BM2343">
        <v>0</v>
      </c>
      <c r="BN2343" t="s">
        <v>209</v>
      </c>
      <c r="BO2343">
        <v>1.88465</v>
      </c>
      <c r="BP2343">
        <v>1.88161</v>
      </c>
      <c r="BQ2343">
        <v>1.88313</v>
      </c>
      <c r="BR2343">
        <v>1.88187</v>
      </c>
      <c r="BS2343">
        <v>1.88384</v>
      </c>
      <c r="BT2343">
        <v>1.88309</v>
      </c>
      <c r="BU2343">
        <v>1.88478</v>
      </c>
      <c r="BV2343">
        <v>1.88232</v>
      </c>
      <c r="BW2343" t="s">
        <v>210</v>
      </c>
      <c r="BX2343" t="s">
        <v>17</v>
      </c>
      <c r="BY2343" t="s">
        <v>17</v>
      </c>
      <c r="BZ2343" t="s">
        <v>17</v>
      </c>
      <c r="CA2343" t="s">
        <v>211</v>
      </c>
      <c r="CB2343" t="s">
        <v>212</v>
      </c>
      <c r="CC2343" t="s">
        <v>213</v>
      </c>
      <c r="CD2343" t="s">
        <v>213</v>
      </c>
      <c r="CE2343" t="s">
        <v>213</v>
      </c>
      <c r="CF2343" t="s">
        <v>213</v>
      </c>
      <c r="CG2343">
        <v>5</v>
      </c>
      <c r="CH2343">
        <v>0</v>
      </c>
      <c r="CI2343">
        <v>0</v>
      </c>
      <c r="CJ2343">
        <v>0</v>
      </c>
      <c r="CK2343">
        <v>0</v>
      </c>
      <c r="CL2343">
        <v>2</v>
      </c>
      <c r="CM2343">
        <v>1340.46</v>
      </c>
      <c r="CN2343">
        <v>2.2023</v>
      </c>
      <c r="CO2343">
        <v>6.69398</v>
      </c>
      <c r="CP2343">
        <v>9.00204</v>
      </c>
      <c r="CQ2343">
        <v>29.9998</v>
      </c>
      <c r="CR2343">
        <v>8.85504</v>
      </c>
      <c r="CS2343">
        <v>9.07552</v>
      </c>
      <c r="CT2343">
        <v>-1</v>
      </c>
      <c r="CU2343">
        <v>100</v>
      </c>
      <c r="CV2343">
        <v>24.9924</v>
      </c>
      <c r="CW2343">
        <v>-999.9</v>
      </c>
      <c r="CX2343">
        <v>400</v>
      </c>
      <c r="CY2343">
        <v>4.66578</v>
      </c>
      <c r="CZ2343">
        <v>103.98</v>
      </c>
      <c r="DA2343">
        <v>103.383</v>
      </c>
    </row>
    <row r="2344" spans="1:105">
      <c r="A2344">
        <v>2330</v>
      </c>
      <c r="B2344">
        <v>1551453560.1</v>
      </c>
      <c r="C2344">
        <v>7261.19999980927</v>
      </c>
      <c r="D2344" t="s">
        <v>4891</v>
      </c>
      <c r="E2344" t="s">
        <v>4892</v>
      </c>
      <c r="F2344">
        <f>J2344+I2344+M2344*K2344</f>
        <v>0</v>
      </c>
      <c r="G2344">
        <f>(1000*AM2344)/(L2344*(AO2344+273.15))</f>
        <v>0</v>
      </c>
      <c r="H2344">
        <f>((G2344*F2344*(1-(AJ2344/1000)))/(100*K2344))*(0.0/60)</f>
        <v>0</v>
      </c>
      <c r="I2344" t="s">
        <v>203</v>
      </c>
      <c r="J2344" t="s">
        <v>204</v>
      </c>
      <c r="K2344" t="s">
        <v>205</v>
      </c>
      <c r="L2344" t="s">
        <v>206</v>
      </c>
      <c r="M2344" t="s">
        <v>4513</v>
      </c>
      <c r="N2344" t="s">
        <v>4514</v>
      </c>
      <c r="O2344" t="s">
        <v>697</v>
      </c>
      <c r="Q2344">
        <v>1551453560.1</v>
      </c>
      <c r="R2344">
        <f>AL2344*Y2344*(AJ2344-AK2344)/(100*AF2344*(1000-Y2344*AJ2344))</f>
        <v>0</v>
      </c>
      <c r="S2344">
        <f>AL2344*Y2344*(AI2344-AH2344*(1000-Y2344*AK2344)/(1000-Y2344*AJ2344))/(100*AF2344)</f>
        <v>0</v>
      </c>
      <c r="T2344">
        <f>(U2344/V2344*100)</f>
        <v>0</v>
      </c>
      <c r="U2344">
        <f>AJ2344*(AM2344+AN2344)/1000</f>
        <v>0</v>
      </c>
      <c r="V2344">
        <f>0.61365*exp(17.502*AO2344/(240.97+AO2344))</f>
        <v>0</v>
      </c>
      <c r="W2344">
        <v>154</v>
      </c>
      <c r="X2344">
        <v>11</v>
      </c>
      <c r="Y2344">
        <f>IF(W2344*$H$11&gt;=AA2344,1.0,(AA2344/(AA2344-W2344*$H$11)))</f>
        <v>0</v>
      </c>
      <c r="Z2344">
        <f>(Y2344-1)*100</f>
        <v>0</v>
      </c>
      <c r="AA2344">
        <f>MAX(0,($B$11+$C$11*AR2344)/(1+$D$11*AR2344)*AM2344/(AO2344+273)*$E$11)</f>
        <v>0</v>
      </c>
      <c r="AB2344">
        <f>$B$9*AS2344+$C$9*AT2344</f>
        <v>0</v>
      </c>
      <c r="AC2344">
        <f>AB2344*AD2344</f>
        <v>0</v>
      </c>
      <c r="AD2344">
        <f>($B$9*$D$7+$C$9*$D$7)/($B$9+$C$9)</f>
        <v>0</v>
      </c>
      <c r="AE2344">
        <f>($B$9*$K$7+$C$9*$K$7)/($B$9+$C$9)</f>
        <v>0</v>
      </c>
      <c r="AF2344">
        <v>10</v>
      </c>
      <c r="AG2344">
        <v>1551453560.1</v>
      </c>
      <c r="AH2344">
        <v>397.239</v>
      </c>
      <c r="AI2344">
        <v>396.822</v>
      </c>
      <c r="AJ2344">
        <v>8.00553</v>
      </c>
      <c r="AK2344">
        <v>8.24382</v>
      </c>
      <c r="AL2344">
        <v>1457.63</v>
      </c>
      <c r="AM2344">
        <v>100.525</v>
      </c>
      <c r="AN2344">
        <v>0.0218478</v>
      </c>
      <c r="AO2344">
        <v>5.97089</v>
      </c>
      <c r="AP2344">
        <v>999.9</v>
      </c>
      <c r="AQ2344">
        <v>999.9</v>
      </c>
      <c r="AR2344">
        <v>9995</v>
      </c>
      <c r="AS2344">
        <v>0</v>
      </c>
      <c r="AT2344">
        <v>72.4489</v>
      </c>
      <c r="AU2344">
        <v>0</v>
      </c>
      <c r="AV2344" t="s">
        <v>208</v>
      </c>
      <c r="AW2344">
        <v>0</v>
      </c>
      <c r="AX2344">
        <v>-0.747</v>
      </c>
      <c r="AY2344">
        <v>-0.067</v>
      </c>
      <c r="AZ2344">
        <v>0</v>
      </c>
      <c r="BA2344">
        <v>0</v>
      </c>
      <c r="BB2344">
        <v>0</v>
      </c>
      <c r="BC2344">
        <v>0</v>
      </c>
      <c r="BD2344">
        <v>-75.7984071428571</v>
      </c>
      <c r="BE2344">
        <v>20.0213862783816</v>
      </c>
      <c r="BF2344">
        <v>3.54203262060433</v>
      </c>
      <c r="BG2344">
        <v>0</v>
      </c>
      <c r="BH2344">
        <v>-2.9442230952381</v>
      </c>
      <c r="BI2344">
        <v>0.136366303975294</v>
      </c>
      <c r="BJ2344">
        <v>0.0353589568694509</v>
      </c>
      <c r="BK2344">
        <v>0</v>
      </c>
      <c r="BL2344">
        <v>0</v>
      </c>
      <c r="BM2344">
        <v>0</v>
      </c>
      <c r="BN2344" t="s">
        <v>209</v>
      </c>
      <c r="BO2344">
        <v>1.88466</v>
      </c>
      <c r="BP2344">
        <v>1.88164</v>
      </c>
      <c r="BQ2344">
        <v>1.88314</v>
      </c>
      <c r="BR2344">
        <v>1.88187</v>
      </c>
      <c r="BS2344">
        <v>1.88384</v>
      </c>
      <c r="BT2344">
        <v>1.88309</v>
      </c>
      <c r="BU2344">
        <v>1.88477</v>
      </c>
      <c r="BV2344">
        <v>1.88232</v>
      </c>
      <c r="BW2344" t="s">
        <v>210</v>
      </c>
      <c r="BX2344" t="s">
        <v>17</v>
      </c>
      <c r="BY2344" t="s">
        <v>17</v>
      </c>
      <c r="BZ2344" t="s">
        <v>17</v>
      </c>
      <c r="CA2344" t="s">
        <v>211</v>
      </c>
      <c r="CB2344" t="s">
        <v>212</v>
      </c>
      <c r="CC2344" t="s">
        <v>213</v>
      </c>
      <c r="CD2344" t="s">
        <v>213</v>
      </c>
      <c r="CE2344" t="s">
        <v>213</v>
      </c>
      <c r="CF2344" t="s">
        <v>213</v>
      </c>
      <c r="CG2344">
        <v>5</v>
      </c>
      <c r="CH2344">
        <v>0</v>
      </c>
      <c r="CI2344">
        <v>0</v>
      </c>
      <c r="CJ2344">
        <v>0</v>
      </c>
      <c r="CK2344">
        <v>0</v>
      </c>
      <c r="CL2344">
        <v>2</v>
      </c>
      <c r="CM2344">
        <v>1330.8</v>
      </c>
      <c r="CN2344">
        <v>2.2023</v>
      </c>
      <c r="CO2344">
        <v>6.69465</v>
      </c>
      <c r="CP2344">
        <v>9.00039</v>
      </c>
      <c r="CQ2344">
        <v>29.9998</v>
      </c>
      <c r="CR2344">
        <v>8.8535</v>
      </c>
      <c r="CS2344">
        <v>9.07436</v>
      </c>
      <c r="CT2344">
        <v>-1</v>
      </c>
      <c r="CU2344">
        <v>100</v>
      </c>
      <c r="CV2344">
        <v>24.9924</v>
      </c>
      <c r="CW2344">
        <v>-999.9</v>
      </c>
      <c r="CX2344">
        <v>400</v>
      </c>
      <c r="CY2344">
        <v>4.60318</v>
      </c>
      <c r="CZ2344">
        <v>103.981</v>
      </c>
      <c r="DA2344">
        <v>103.383</v>
      </c>
    </row>
    <row r="2345" spans="1:105">
      <c r="A2345">
        <v>2331</v>
      </c>
      <c r="B2345">
        <v>1551453562.2</v>
      </c>
      <c r="C2345">
        <v>7263.29999995232</v>
      </c>
      <c r="D2345" t="s">
        <v>4893</v>
      </c>
      <c r="E2345" t="s">
        <v>4894</v>
      </c>
      <c r="F2345">
        <f>J2345+I2345+M2345*K2345</f>
        <v>0</v>
      </c>
      <c r="G2345">
        <f>(1000*AM2345)/(L2345*(AO2345+273.15))</f>
        <v>0</v>
      </c>
      <c r="H2345">
        <f>((G2345*F2345*(1-(AJ2345/1000)))/(100*K2345))*(0.0/60)</f>
        <v>0</v>
      </c>
      <c r="I2345" t="s">
        <v>203</v>
      </c>
      <c r="J2345" t="s">
        <v>204</v>
      </c>
      <c r="K2345" t="s">
        <v>205</v>
      </c>
      <c r="L2345" t="s">
        <v>206</v>
      </c>
      <c r="M2345" t="s">
        <v>4513</v>
      </c>
      <c r="N2345" t="s">
        <v>4514</v>
      </c>
      <c r="O2345" t="s">
        <v>697</v>
      </c>
      <c r="Q2345">
        <v>1551453562.2</v>
      </c>
      <c r="R2345">
        <f>AL2345*Y2345*(AJ2345-AK2345)/(100*AF2345*(1000-Y2345*AJ2345))</f>
        <v>0</v>
      </c>
      <c r="S2345">
        <f>AL2345*Y2345*(AI2345-AH2345*(1000-Y2345*AK2345)/(1000-Y2345*AJ2345))/(100*AF2345)</f>
        <v>0</v>
      </c>
      <c r="T2345">
        <f>(U2345/V2345*100)</f>
        <v>0</v>
      </c>
      <c r="U2345">
        <f>AJ2345*(AM2345+AN2345)/1000</f>
        <v>0</v>
      </c>
      <c r="V2345">
        <f>0.61365*exp(17.502*AO2345/(240.97+AO2345))</f>
        <v>0</v>
      </c>
      <c r="W2345">
        <v>142</v>
      </c>
      <c r="X2345">
        <v>10</v>
      </c>
      <c r="Y2345">
        <f>IF(W2345*$H$11&gt;=AA2345,1.0,(AA2345/(AA2345-W2345*$H$11)))</f>
        <v>0</v>
      </c>
      <c r="Z2345">
        <f>(Y2345-1)*100</f>
        <v>0</v>
      </c>
      <c r="AA2345">
        <f>MAX(0,($B$11+$C$11*AR2345)/(1+$D$11*AR2345)*AM2345/(AO2345+273)*$E$11)</f>
        <v>0</v>
      </c>
      <c r="AB2345">
        <f>$B$9*AS2345+$C$9*AT2345</f>
        <v>0</v>
      </c>
      <c r="AC2345">
        <f>AB2345*AD2345</f>
        <v>0</v>
      </c>
      <c r="AD2345">
        <f>($B$9*$D$7+$C$9*$D$7)/($B$9+$C$9)</f>
        <v>0</v>
      </c>
      <c r="AE2345">
        <f>($B$9*$K$7+$C$9*$K$7)/($B$9+$C$9)</f>
        <v>0</v>
      </c>
      <c r="AF2345">
        <v>10</v>
      </c>
      <c r="AG2345">
        <v>1551453562.2</v>
      </c>
      <c r="AH2345">
        <v>397.397</v>
      </c>
      <c r="AI2345">
        <v>396.808</v>
      </c>
      <c r="AJ2345">
        <v>8.01861</v>
      </c>
      <c r="AK2345">
        <v>8.24426</v>
      </c>
      <c r="AL2345">
        <v>1457.07</v>
      </c>
      <c r="AM2345">
        <v>100.526</v>
      </c>
      <c r="AN2345">
        <v>0.0217222</v>
      </c>
      <c r="AO2345">
        <v>5.96245</v>
      </c>
      <c r="AP2345">
        <v>999.9</v>
      </c>
      <c r="AQ2345">
        <v>999.9</v>
      </c>
      <c r="AR2345">
        <v>10003.8</v>
      </c>
      <c r="AS2345">
        <v>0</v>
      </c>
      <c r="AT2345">
        <v>72.0846</v>
      </c>
      <c r="AU2345">
        <v>0</v>
      </c>
      <c r="AV2345" t="s">
        <v>208</v>
      </c>
      <c r="AW2345">
        <v>0</v>
      </c>
      <c r="AX2345">
        <v>-0.747</v>
      </c>
      <c r="AY2345">
        <v>-0.067</v>
      </c>
      <c r="AZ2345">
        <v>0</v>
      </c>
      <c r="BA2345">
        <v>0</v>
      </c>
      <c r="BB2345">
        <v>0</v>
      </c>
      <c r="BC2345">
        <v>0</v>
      </c>
      <c r="BD2345">
        <v>-75.7984071428571</v>
      </c>
      <c r="BE2345">
        <v>20.0213862783816</v>
      </c>
      <c r="BF2345">
        <v>3.54203262060433</v>
      </c>
      <c r="BG2345">
        <v>0</v>
      </c>
      <c r="BH2345">
        <v>-2.9442230952381</v>
      </c>
      <c r="BI2345">
        <v>0.136366303975294</v>
      </c>
      <c r="BJ2345">
        <v>0.0353589568694509</v>
      </c>
      <c r="BK2345">
        <v>0</v>
      </c>
      <c r="BL2345">
        <v>0</v>
      </c>
      <c r="BM2345">
        <v>0</v>
      </c>
      <c r="BN2345" t="s">
        <v>209</v>
      </c>
      <c r="BO2345">
        <v>1.88465</v>
      </c>
      <c r="BP2345">
        <v>1.88165</v>
      </c>
      <c r="BQ2345">
        <v>1.88316</v>
      </c>
      <c r="BR2345">
        <v>1.88187</v>
      </c>
      <c r="BS2345">
        <v>1.88383</v>
      </c>
      <c r="BT2345">
        <v>1.88309</v>
      </c>
      <c r="BU2345">
        <v>1.88478</v>
      </c>
      <c r="BV2345">
        <v>1.88232</v>
      </c>
      <c r="BW2345" t="s">
        <v>210</v>
      </c>
      <c r="BX2345" t="s">
        <v>17</v>
      </c>
      <c r="BY2345" t="s">
        <v>17</v>
      </c>
      <c r="BZ2345" t="s">
        <v>17</v>
      </c>
      <c r="CA2345" t="s">
        <v>211</v>
      </c>
      <c r="CB2345" t="s">
        <v>212</v>
      </c>
      <c r="CC2345" t="s">
        <v>213</v>
      </c>
      <c r="CD2345" t="s">
        <v>213</v>
      </c>
      <c r="CE2345" t="s">
        <v>213</v>
      </c>
      <c r="CF2345" t="s">
        <v>213</v>
      </c>
      <c r="CG2345">
        <v>5</v>
      </c>
      <c r="CH2345">
        <v>0</v>
      </c>
      <c r="CI2345">
        <v>0</v>
      </c>
      <c r="CJ2345">
        <v>0</v>
      </c>
      <c r="CK2345">
        <v>0</v>
      </c>
      <c r="CL2345">
        <v>2</v>
      </c>
      <c r="CM2345">
        <v>1339.68</v>
      </c>
      <c r="CN2345">
        <v>2.2023</v>
      </c>
      <c r="CO2345">
        <v>6.69482</v>
      </c>
      <c r="CP2345">
        <v>8.99874</v>
      </c>
      <c r="CQ2345">
        <v>29.9997</v>
      </c>
      <c r="CR2345">
        <v>8.85202</v>
      </c>
      <c r="CS2345">
        <v>9.07298</v>
      </c>
      <c r="CT2345">
        <v>-1</v>
      </c>
      <c r="CU2345">
        <v>100</v>
      </c>
      <c r="CV2345">
        <v>24.9924</v>
      </c>
      <c r="CW2345">
        <v>-999.9</v>
      </c>
      <c r="CX2345">
        <v>400</v>
      </c>
      <c r="CY2345">
        <v>4.54416</v>
      </c>
      <c r="CZ2345">
        <v>103.982</v>
      </c>
      <c r="DA2345">
        <v>103.383</v>
      </c>
    </row>
    <row r="2346" spans="1:105">
      <c r="A2346">
        <v>2332</v>
      </c>
      <c r="B2346">
        <v>1551453564.1</v>
      </c>
      <c r="C2346">
        <v>7265.19999980927</v>
      </c>
      <c r="D2346" t="s">
        <v>4895</v>
      </c>
      <c r="E2346" t="s">
        <v>4896</v>
      </c>
      <c r="F2346">
        <f>J2346+I2346+M2346*K2346</f>
        <v>0</v>
      </c>
      <c r="G2346">
        <f>(1000*AM2346)/(L2346*(AO2346+273.15))</f>
        <v>0</v>
      </c>
      <c r="H2346">
        <f>((G2346*F2346*(1-(AJ2346/1000)))/(100*K2346))*(0.0/60)</f>
        <v>0</v>
      </c>
      <c r="I2346" t="s">
        <v>203</v>
      </c>
      <c r="J2346" t="s">
        <v>204</v>
      </c>
      <c r="K2346" t="s">
        <v>205</v>
      </c>
      <c r="L2346" t="s">
        <v>206</v>
      </c>
      <c r="M2346" t="s">
        <v>4513</v>
      </c>
      <c r="N2346" t="s">
        <v>4514</v>
      </c>
      <c r="O2346" t="s">
        <v>697</v>
      </c>
      <c r="Q2346">
        <v>1551453564.1</v>
      </c>
      <c r="R2346">
        <f>AL2346*Y2346*(AJ2346-AK2346)/(100*AF2346*(1000-Y2346*AJ2346))</f>
        <v>0</v>
      </c>
      <c r="S2346">
        <f>AL2346*Y2346*(AI2346-AH2346*(1000-Y2346*AK2346)/(1000-Y2346*AJ2346))/(100*AF2346)</f>
        <v>0</v>
      </c>
      <c r="T2346">
        <f>(U2346/V2346*100)</f>
        <v>0</v>
      </c>
      <c r="U2346">
        <f>AJ2346*(AM2346+AN2346)/1000</f>
        <v>0</v>
      </c>
      <c r="V2346">
        <f>0.61365*exp(17.502*AO2346/(240.97+AO2346))</f>
        <v>0</v>
      </c>
      <c r="W2346">
        <v>134</v>
      </c>
      <c r="X2346">
        <v>9</v>
      </c>
      <c r="Y2346">
        <f>IF(W2346*$H$11&gt;=AA2346,1.0,(AA2346/(AA2346-W2346*$H$11)))</f>
        <v>0</v>
      </c>
      <c r="Z2346">
        <f>(Y2346-1)*100</f>
        <v>0</v>
      </c>
      <c r="AA2346">
        <f>MAX(0,($B$11+$C$11*AR2346)/(1+$D$11*AR2346)*AM2346/(AO2346+273)*$E$11)</f>
        <v>0</v>
      </c>
      <c r="AB2346">
        <f>$B$9*AS2346+$C$9*AT2346</f>
        <v>0</v>
      </c>
      <c r="AC2346">
        <f>AB2346*AD2346</f>
        <v>0</v>
      </c>
      <c r="AD2346">
        <f>($B$9*$D$7+$C$9*$D$7)/($B$9+$C$9)</f>
        <v>0</v>
      </c>
      <c r="AE2346">
        <f>($B$9*$K$7+$C$9*$K$7)/($B$9+$C$9)</f>
        <v>0</v>
      </c>
      <c r="AF2346">
        <v>10</v>
      </c>
      <c r="AG2346">
        <v>1551453564.1</v>
      </c>
      <c r="AH2346">
        <v>397.541</v>
      </c>
      <c r="AI2346">
        <v>396.795</v>
      </c>
      <c r="AJ2346">
        <v>8.03372</v>
      </c>
      <c r="AK2346">
        <v>8.24436</v>
      </c>
      <c r="AL2346">
        <v>1457.23</v>
      </c>
      <c r="AM2346">
        <v>100.526</v>
      </c>
      <c r="AN2346">
        <v>0.0219196</v>
      </c>
      <c r="AO2346">
        <v>5.96335</v>
      </c>
      <c r="AP2346">
        <v>999.9</v>
      </c>
      <c r="AQ2346">
        <v>999.9</v>
      </c>
      <c r="AR2346">
        <v>10003.8</v>
      </c>
      <c r="AS2346">
        <v>0</v>
      </c>
      <c r="AT2346">
        <v>71.9559</v>
      </c>
      <c r="AU2346">
        <v>0</v>
      </c>
      <c r="AV2346" t="s">
        <v>208</v>
      </c>
      <c r="AW2346">
        <v>0</v>
      </c>
      <c r="AX2346">
        <v>-0.747</v>
      </c>
      <c r="AY2346">
        <v>-0.067</v>
      </c>
      <c r="AZ2346">
        <v>0</v>
      </c>
      <c r="BA2346">
        <v>0</v>
      </c>
      <c r="BB2346">
        <v>0</v>
      </c>
      <c r="BC2346">
        <v>0</v>
      </c>
      <c r="BD2346">
        <v>-75.7984071428571</v>
      </c>
      <c r="BE2346">
        <v>20.0213862783816</v>
      </c>
      <c r="BF2346">
        <v>3.54203262060433</v>
      </c>
      <c r="BG2346">
        <v>0</v>
      </c>
      <c r="BH2346">
        <v>-2.9442230952381</v>
      </c>
      <c r="BI2346">
        <v>0.136366303975294</v>
      </c>
      <c r="BJ2346">
        <v>0.0353589568694509</v>
      </c>
      <c r="BK2346">
        <v>0</v>
      </c>
      <c r="BL2346">
        <v>0</v>
      </c>
      <c r="BM2346">
        <v>0</v>
      </c>
      <c r="BN2346" t="s">
        <v>209</v>
      </c>
      <c r="BO2346">
        <v>1.88463</v>
      </c>
      <c r="BP2346">
        <v>1.88162</v>
      </c>
      <c r="BQ2346">
        <v>1.88317</v>
      </c>
      <c r="BR2346">
        <v>1.88187</v>
      </c>
      <c r="BS2346">
        <v>1.88384</v>
      </c>
      <c r="BT2346">
        <v>1.88309</v>
      </c>
      <c r="BU2346">
        <v>1.88478</v>
      </c>
      <c r="BV2346">
        <v>1.88232</v>
      </c>
      <c r="BW2346" t="s">
        <v>210</v>
      </c>
      <c r="BX2346" t="s">
        <v>17</v>
      </c>
      <c r="BY2346" t="s">
        <v>17</v>
      </c>
      <c r="BZ2346" t="s">
        <v>17</v>
      </c>
      <c r="CA2346" t="s">
        <v>211</v>
      </c>
      <c r="CB2346" t="s">
        <v>212</v>
      </c>
      <c r="CC2346" t="s">
        <v>213</v>
      </c>
      <c r="CD2346" t="s">
        <v>213</v>
      </c>
      <c r="CE2346" t="s">
        <v>213</v>
      </c>
      <c r="CF2346" t="s">
        <v>213</v>
      </c>
      <c r="CG2346">
        <v>5</v>
      </c>
      <c r="CH2346">
        <v>0</v>
      </c>
      <c r="CI2346">
        <v>0</v>
      </c>
      <c r="CJ2346">
        <v>0</v>
      </c>
      <c r="CK2346">
        <v>0</v>
      </c>
      <c r="CL2346">
        <v>2</v>
      </c>
      <c r="CM2346">
        <v>1345.87</v>
      </c>
      <c r="CN2346">
        <v>2.20229</v>
      </c>
      <c r="CO2346">
        <v>6.69507</v>
      </c>
      <c r="CP2346">
        <v>8.99735</v>
      </c>
      <c r="CQ2346">
        <v>29.9999</v>
      </c>
      <c r="CR2346">
        <v>8.85063</v>
      </c>
      <c r="CS2346">
        <v>9.07137</v>
      </c>
      <c r="CT2346">
        <v>-1</v>
      </c>
      <c r="CU2346">
        <v>100</v>
      </c>
      <c r="CV2346">
        <v>24.9924</v>
      </c>
      <c r="CW2346">
        <v>-999.9</v>
      </c>
      <c r="CX2346">
        <v>400</v>
      </c>
      <c r="CY2346">
        <v>4.47324</v>
      </c>
      <c r="CZ2346">
        <v>103.981</v>
      </c>
      <c r="DA2346">
        <v>103.383</v>
      </c>
    </row>
    <row r="2347" spans="1:105">
      <c r="A2347">
        <v>2333</v>
      </c>
      <c r="B2347">
        <v>1551453566.1</v>
      </c>
      <c r="C2347">
        <v>7267.19999980927</v>
      </c>
      <c r="D2347" t="s">
        <v>4897</v>
      </c>
      <c r="E2347" t="s">
        <v>4898</v>
      </c>
      <c r="F2347">
        <f>J2347+I2347+M2347*K2347</f>
        <v>0</v>
      </c>
      <c r="G2347">
        <f>(1000*AM2347)/(L2347*(AO2347+273.15))</f>
        <v>0</v>
      </c>
      <c r="H2347">
        <f>((G2347*F2347*(1-(AJ2347/1000)))/(100*K2347))*(0.0/60)</f>
        <v>0</v>
      </c>
      <c r="I2347" t="s">
        <v>203</v>
      </c>
      <c r="J2347" t="s">
        <v>204</v>
      </c>
      <c r="K2347" t="s">
        <v>205</v>
      </c>
      <c r="L2347" t="s">
        <v>206</v>
      </c>
      <c r="M2347" t="s">
        <v>4513</v>
      </c>
      <c r="N2347" t="s">
        <v>4514</v>
      </c>
      <c r="O2347" t="s">
        <v>697</v>
      </c>
      <c r="Q2347">
        <v>1551453566.1</v>
      </c>
      <c r="R2347">
        <f>AL2347*Y2347*(AJ2347-AK2347)/(100*AF2347*(1000-Y2347*AJ2347))</f>
        <v>0</v>
      </c>
      <c r="S2347">
        <f>AL2347*Y2347*(AI2347-AH2347*(1000-Y2347*AK2347)/(1000-Y2347*AJ2347))/(100*AF2347)</f>
        <v>0</v>
      </c>
      <c r="T2347">
        <f>(U2347/V2347*100)</f>
        <v>0</v>
      </c>
      <c r="U2347">
        <f>AJ2347*(AM2347+AN2347)/1000</f>
        <v>0</v>
      </c>
      <c r="V2347">
        <f>0.61365*exp(17.502*AO2347/(240.97+AO2347))</f>
        <v>0</v>
      </c>
      <c r="W2347">
        <v>160</v>
      </c>
      <c r="X2347">
        <v>11</v>
      </c>
      <c r="Y2347">
        <f>IF(W2347*$H$11&gt;=AA2347,1.0,(AA2347/(AA2347-W2347*$H$11)))</f>
        <v>0</v>
      </c>
      <c r="Z2347">
        <f>(Y2347-1)*100</f>
        <v>0</v>
      </c>
      <c r="AA2347">
        <f>MAX(0,($B$11+$C$11*AR2347)/(1+$D$11*AR2347)*AM2347/(AO2347+273)*$E$11)</f>
        <v>0</v>
      </c>
      <c r="AB2347">
        <f>$B$9*AS2347+$C$9*AT2347</f>
        <v>0</v>
      </c>
      <c r="AC2347">
        <f>AB2347*AD2347</f>
        <v>0</v>
      </c>
      <c r="AD2347">
        <f>($B$9*$D$7+$C$9*$D$7)/($B$9+$C$9)</f>
        <v>0</v>
      </c>
      <c r="AE2347">
        <f>($B$9*$K$7+$C$9*$K$7)/($B$9+$C$9)</f>
        <v>0</v>
      </c>
      <c r="AF2347">
        <v>10</v>
      </c>
      <c r="AG2347">
        <v>1551453566.1</v>
      </c>
      <c r="AH2347">
        <v>397.727</v>
      </c>
      <c r="AI2347">
        <v>396.807</v>
      </c>
      <c r="AJ2347">
        <v>8.04732</v>
      </c>
      <c r="AK2347">
        <v>8.24388</v>
      </c>
      <c r="AL2347">
        <v>1457.46</v>
      </c>
      <c r="AM2347">
        <v>100.526</v>
      </c>
      <c r="AN2347">
        <v>0.0220381</v>
      </c>
      <c r="AO2347">
        <v>5.96261</v>
      </c>
      <c r="AP2347">
        <v>999.9</v>
      </c>
      <c r="AQ2347">
        <v>999.9</v>
      </c>
      <c r="AR2347">
        <v>10013.8</v>
      </c>
      <c r="AS2347">
        <v>0</v>
      </c>
      <c r="AT2347">
        <v>71.9148</v>
      </c>
      <c r="AU2347">
        <v>0</v>
      </c>
      <c r="AV2347" t="s">
        <v>208</v>
      </c>
      <c r="AW2347">
        <v>0</v>
      </c>
      <c r="AX2347">
        <v>-0.747</v>
      </c>
      <c r="AY2347">
        <v>-0.067</v>
      </c>
      <c r="AZ2347">
        <v>0</v>
      </c>
      <c r="BA2347">
        <v>0</v>
      </c>
      <c r="BB2347">
        <v>0</v>
      </c>
      <c r="BC2347">
        <v>0</v>
      </c>
      <c r="BD2347">
        <v>-75.7984071428571</v>
      </c>
      <c r="BE2347">
        <v>20.0213862783816</v>
      </c>
      <c r="BF2347">
        <v>3.54203262060433</v>
      </c>
      <c r="BG2347">
        <v>0</v>
      </c>
      <c r="BH2347">
        <v>-2.9442230952381</v>
      </c>
      <c r="BI2347">
        <v>0.136366303975294</v>
      </c>
      <c r="BJ2347">
        <v>0.0353589568694509</v>
      </c>
      <c r="BK2347">
        <v>0</v>
      </c>
      <c r="BL2347">
        <v>0</v>
      </c>
      <c r="BM2347">
        <v>0</v>
      </c>
      <c r="BN2347" t="s">
        <v>209</v>
      </c>
      <c r="BO2347">
        <v>1.88464</v>
      </c>
      <c r="BP2347">
        <v>1.88163</v>
      </c>
      <c r="BQ2347">
        <v>1.88315</v>
      </c>
      <c r="BR2347">
        <v>1.88187</v>
      </c>
      <c r="BS2347">
        <v>1.88385</v>
      </c>
      <c r="BT2347">
        <v>1.88309</v>
      </c>
      <c r="BU2347">
        <v>1.88477</v>
      </c>
      <c r="BV2347">
        <v>1.88232</v>
      </c>
      <c r="BW2347" t="s">
        <v>210</v>
      </c>
      <c r="BX2347" t="s">
        <v>17</v>
      </c>
      <c r="BY2347" t="s">
        <v>17</v>
      </c>
      <c r="BZ2347" t="s">
        <v>17</v>
      </c>
      <c r="CA2347" t="s">
        <v>211</v>
      </c>
      <c r="CB2347" t="s">
        <v>212</v>
      </c>
      <c r="CC2347" t="s">
        <v>213</v>
      </c>
      <c r="CD2347" t="s">
        <v>213</v>
      </c>
      <c r="CE2347" t="s">
        <v>213</v>
      </c>
      <c r="CF2347" t="s">
        <v>213</v>
      </c>
      <c r="CG2347">
        <v>5</v>
      </c>
      <c r="CH2347">
        <v>0</v>
      </c>
      <c r="CI2347">
        <v>0</v>
      </c>
      <c r="CJ2347">
        <v>0</v>
      </c>
      <c r="CK2347">
        <v>0</v>
      </c>
      <c r="CL2347">
        <v>2</v>
      </c>
      <c r="CM2347">
        <v>1326.24</v>
      </c>
      <c r="CN2347">
        <v>2.20229</v>
      </c>
      <c r="CO2347">
        <v>6.69567</v>
      </c>
      <c r="CP2347">
        <v>8.99579</v>
      </c>
      <c r="CQ2347">
        <v>29.9999</v>
      </c>
      <c r="CR2347">
        <v>8.84937</v>
      </c>
      <c r="CS2347">
        <v>9.06999</v>
      </c>
      <c r="CT2347">
        <v>-1</v>
      </c>
      <c r="CU2347">
        <v>100</v>
      </c>
      <c r="CV2347">
        <v>24.9924</v>
      </c>
      <c r="CW2347">
        <v>-999.9</v>
      </c>
      <c r="CX2347">
        <v>400</v>
      </c>
      <c r="CY2347">
        <v>4.41237</v>
      </c>
      <c r="CZ2347">
        <v>103.981</v>
      </c>
      <c r="DA2347">
        <v>103.382</v>
      </c>
    </row>
    <row r="2348" spans="1:105">
      <c r="A2348">
        <v>2334</v>
      </c>
      <c r="B2348">
        <v>1551453568.6</v>
      </c>
      <c r="C2348">
        <v>7269.69999980927</v>
      </c>
      <c r="D2348" t="s">
        <v>4899</v>
      </c>
      <c r="E2348" t="s">
        <v>4900</v>
      </c>
      <c r="F2348">
        <f>J2348+I2348+M2348*K2348</f>
        <v>0</v>
      </c>
      <c r="G2348">
        <f>(1000*AM2348)/(L2348*(AO2348+273.15))</f>
        <v>0</v>
      </c>
      <c r="H2348">
        <f>((G2348*F2348*(1-(AJ2348/1000)))/(100*K2348))*(0.0/60)</f>
        <v>0</v>
      </c>
      <c r="I2348" t="s">
        <v>203</v>
      </c>
      <c r="J2348" t="s">
        <v>204</v>
      </c>
      <c r="K2348" t="s">
        <v>205</v>
      </c>
      <c r="L2348" t="s">
        <v>206</v>
      </c>
      <c r="M2348" t="s">
        <v>4513</v>
      </c>
      <c r="N2348" t="s">
        <v>4514</v>
      </c>
      <c r="O2348" t="s">
        <v>697</v>
      </c>
      <c r="Q2348">
        <v>1551453568.6</v>
      </c>
      <c r="R2348">
        <f>AL2348*Y2348*(AJ2348-AK2348)/(100*AF2348*(1000-Y2348*AJ2348))</f>
        <v>0</v>
      </c>
      <c r="S2348">
        <f>AL2348*Y2348*(AI2348-AH2348*(1000-Y2348*AK2348)/(1000-Y2348*AJ2348))/(100*AF2348)</f>
        <v>0</v>
      </c>
      <c r="T2348">
        <f>(U2348/V2348*100)</f>
        <v>0</v>
      </c>
      <c r="U2348">
        <f>AJ2348*(AM2348+AN2348)/1000</f>
        <v>0</v>
      </c>
      <c r="V2348">
        <f>0.61365*exp(17.502*AO2348/(240.97+AO2348))</f>
        <v>0</v>
      </c>
      <c r="W2348">
        <v>162</v>
      </c>
      <c r="X2348">
        <v>11</v>
      </c>
      <c r="Y2348">
        <f>IF(W2348*$H$11&gt;=AA2348,1.0,(AA2348/(AA2348-W2348*$H$11)))</f>
        <v>0</v>
      </c>
      <c r="Z2348">
        <f>(Y2348-1)*100</f>
        <v>0</v>
      </c>
      <c r="AA2348">
        <f>MAX(0,($B$11+$C$11*AR2348)/(1+$D$11*AR2348)*AM2348/(AO2348+273)*$E$11)</f>
        <v>0</v>
      </c>
      <c r="AB2348">
        <f>$B$9*AS2348+$C$9*AT2348</f>
        <v>0</v>
      </c>
      <c r="AC2348">
        <f>AB2348*AD2348</f>
        <v>0</v>
      </c>
      <c r="AD2348">
        <f>($B$9*$D$7+$C$9*$D$7)/($B$9+$C$9)</f>
        <v>0</v>
      </c>
      <c r="AE2348">
        <f>($B$9*$K$7+$C$9*$K$7)/($B$9+$C$9)</f>
        <v>0</v>
      </c>
      <c r="AF2348">
        <v>10</v>
      </c>
      <c r="AG2348">
        <v>1551453568.6</v>
      </c>
      <c r="AH2348">
        <v>397.954</v>
      </c>
      <c r="AI2348">
        <v>396.778</v>
      </c>
      <c r="AJ2348">
        <v>8.05595</v>
      </c>
      <c r="AK2348">
        <v>8.24256</v>
      </c>
      <c r="AL2348">
        <v>1457.4</v>
      </c>
      <c r="AM2348">
        <v>100.527</v>
      </c>
      <c r="AN2348">
        <v>0.0220254</v>
      </c>
      <c r="AO2348">
        <v>5.94761</v>
      </c>
      <c r="AP2348">
        <v>999.9</v>
      </c>
      <c r="AQ2348">
        <v>999.9</v>
      </c>
      <c r="AR2348">
        <v>10012.5</v>
      </c>
      <c r="AS2348">
        <v>0</v>
      </c>
      <c r="AT2348">
        <v>72.3366</v>
      </c>
      <c r="AU2348">
        <v>0</v>
      </c>
      <c r="AV2348" t="s">
        <v>208</v>
      </c>
      <c r="AW2348">
        <v>0</v>
      </c>
      <c r="AX2348">
        <v>-0.747</v>
      </c>
      <c r="AY2348">
        <v>-0.067</v>
      </c>
      <c r="AZ2348">
        <v>0</v>
      </c>
      <c r="BA2348">
        <v>0</v>
      </c>
      <c r="BB2348">
        <v>0</v>
      </c>
      <c r="BC2348">
        <v>0</v>
      </c>
      <c r="BD2348">
        <v>-75.7984071428571</v>
      </c>
      <c r="BE2348">
        <v>20.0213862783816</v>
      </c>
      <c r="BF2348">
        <v>3.54203262060433</v>
      </c>
      <c r="BG2348">
        <v>0</v>
      </c>
      <c r="BH2348">
        <v>-2.9442230952381</v>
      </c>
      <c r="BI2348">
        <v>0.136366303975294</v>
      </c>
      <c r="BJ2348">
        <v>0.0353589568694509</v>
      </c>
      <c r="BK2348">
        <v>0</v>
      </c>
      <c r="BL2348">
        <v>0</v>
      </c>
      <c r="BM2348">
        <v>0</v>
      </c>
      <c r="BN2348" t="s">
        <v>209</v>
      </c>
      <c r="BO2348">
        <v>1.88463</v>
      </c>
      <c r="BP2348">
        <v>1.8816</v>
      </c>
      <c r="BQ2348">
        <v>1.88316</v>
      </c>
      <c r="BR2348">
        <v>1.88187</v>
      </c>
      <c r="BS2348">
        <v>1.88385</v>
      </c>
      <c r="BT2348">
        <v>1.88309</v>
      </c>
      <c r="BU2348">
        <v>1.88478</v>
      </c>
      <c r="BV2348">
        <v>1.88231</v>
      </c>
      <c r="BW2348" t="s">
        <v>210</v>
      </c>
      <c r="BX2348" t="s">
        <v>17</v>
      </c>
      <c r="BY2348" t="s">
        <v>17</v>
      </c>
      <c r="BZ2348" t="s">
        <v>17</v>
      </c>
      <c r="CA2348" t="s">
        <v>211</v>
      </c>
      <c r="CB2348" t="s">
        <v>212</v>
      </c>
      <c r="CC2348" t="s">
        <v>213</v>
      </c>
      <c r="CD2348" t="s">
        <v>213</v>
      </c>
      <c r="CE2348" t="s">
        <v>213</v>
      </c>
      <c r="CF2348" t="s">
        <v>213</v>
      </c>
      <c r="CG2348">
        <v>5</v>
      </c>
      <c r="CH2348">
        <v>0</v>
      </c>
      <c r="CI2348">
        <v>0</v>
      </c>
      <c r="CJ2348">
        <v>0</v>
      </c>
      <c r="CK2348">
        <v>0</v>
      </c>
      <c r="CL2348">
        <v>2</v>
      </c>
      <c r="CM2348">
        <v>1325.21</v>
      </c>
      <c r="CN2348">
        <v>2.20229</v>
      </c>
      <c r="CO2348">
        <v>6.69637</v>
      </c>
      <c r="CP2348">
        <v>8.99389</v>
      </c>
      <c r="CQ2348">
        <v>29.9999</v>
      </c>
      <c r="CR2348">
        <v>8.84772</v>
      </c>
      <c r="CS2348">
        <v>9.06844</v>
      </c>
      <c r="CT2348">
        <v>-1</v>
      </c>
      <c r="CU2348">
        <v>100</v>
      </c>
      <c r="CV2348">
        <v>24.9924</v>
      </c>
      <c r="CW2348">
        <v>-999.9</v>
      </c>
      <c r="CX2348">
        <v>400</v>
      </c>
      <c r="CY2348">
        <v>4.33446</v>
      </c>
      <c r="CZ2348">
        <v>103.981</v>
      </c>
      <c r="DA2348">
        <v>103.382</v>
      </c>
    </row>
    <row r="2349" spans="1:105">
      <c r="A2349">
        <v>2335</v>
      </c>
      <c r="B2349">
        <v>1551453570.6</v>
      </c>
      <c r="C2349">
        <v>7271.69999980927</v>
      </c>
      <c r="D2349" t="s">
        <v>4901</v>
      </c>
      <c r="E2349" t="s">
        <v>4902</v>
      </c>
      <c r="F2349">
        <f>J2349+I2349+M2349*K2349</f>
        <v>0</v>
      </c>
      <c r="G2349">
        <f>(1000*AM2349)/(L2349*(AO2349+273.15))</f>
        <v>0</v>
      </c>
      <c r="H2349">
        <f>((G2349*F2349*(1-(AJ2349/1000)))/(100*K2349))*(0.0/60)</f>
        <v>0</v>
      </c>
      <c r="I2349" t="s">
        <v>203</v>
      </c>
      <c r="J2349" t="s">
        <v>204</v>
      </c>
      <c r="K2349" t="s">
        <v>205</v>
      </c>
      <c r="L2349" t="s">
        <v>206</v>
      </c>
      <c r="M2349" t="s">
        <v>4513</v>
      </c>
      <c r="N2349" t="s">
        <v>4514</v>
      </c>
      <c r="O2349" t="s">
        <v>697</v>
      </c>
      <c r="Q2349">
        <v>1551453570.6</v>
      </c>
      <c r="R2349">
        <f>AL2349*Y2349*(AJ2349-AK2349)/(100*AF2349*(1000-Y2349*AJ2349))</f>
        <v>0</v>
      </c>
      <c r="S2349">
        <f>AL2349*Y2349*(AI2349-AH2349*(1000-Y2349*AK2349)/(1000-Y2349*AJ2349))/(100*AF2349)</f>
        <v>0</v>
      </c>
      <c r="T2349">
        <f>(U2349/V2349*100)</f>
        <v>0</v>
      </c>
      <c r="U2349">
        <f>AJ2349*(AM2349+AN2349)/1000</f>
        <v>0</v>
      </c>
      <c r="V2349">
        <f>0.61365*exp(17.502*AO2349/(240.97+AO2349))</f>
        <v>0</v>
      </c>
      <c r="W2349">
        <v>151</v>
      </c>
      <c r="X2349">
        <v>10</v>
      </c>
      <c r="Y2349">
        <f>IF(W2349*$H$11&gt;=AA2349,1.0,(AA2349/(AA2349-W2349*$H$11)))</f>
        <v>0</v>
      </c>
      <c r="Z2349">
        <f>(Y2349-1)*100</f>
        <v>0</v>
      </c>
      <c r="AA2349">
        <f>MAX(0,($B$11+$C$11*AR2349)/(1+$D$11*AR2349)*AM2349/(AO2349+273)*$E$11)</f>
        <v>0</v>
      </c>
      <c r="AB2349">
        <f>$B$9*AS2349+$C$9*AT2349</f>
        <v>0</v>
      </c>
      <c r="AC2349">
        <f>AB2349*AD2349</f>
        <v>0</v>
      </c>
      <c r="AD2349">
        <f>($B$9*$D$7+$C$9*$D$7)/($B$9+$C$9)</f>
        <v>0</v>
      </c>
      <c r="AE2349">
        <f>($B$9*$K$7+$C$9*$K$7)/($B$9+$C$9)</f>
        <v>0</v>
      </c>
      <c r="AF2349">
        <v>10</v>
      </c>
      <c r="AG2349">
        <v>1551453570.6</v>
      </c>
      <c r="AH2349">
        <v>398.164</v>
      </c>
      <c r="AI2349">
        <v>396.788</v>
      </c>
      <c r="AJ2349">
        <v>8.06669</v>
      </c>
      <c r="AK2349">
        <v>8.24292</v>
      </c>
      <c r="AL2349">
        <v>1457.2</v>
      </c>
      <c r="AM2349">
        <v>100.527</v>
      </c>
      <c r="AN2349">
        <v>0.0216939</v>
      </c>
      <c r="AO2349">
        <v>5.9505</v>
      </c>
      <c r="AP2349">
        <v>999.9</v>
      </c>
      <c r="AQ2349">
        <v>999.9</v>
      </c>
      <c r="AR2349">
        <v>9993.75</v>
      </c>
      <c r="AS2349">
        <v>0</v>
      </c>
      <c r="AT2349">
        <v>72.6283</v>
      </c>
      <c r="AU2349">
        <v>0</v>
      </c>
      <c r="AV2349" t="s">
        <v>208</v>
      </c>
      <c r="AW2349">
        <v>0</v>
      </c>
      <c r="AX2349">
        <v>-0.747</v>
      </c>
      <c r="AY2349">
        <v>-0.067</v>
      </c>
      <c r="AZ2349">
        <v>0</v>
      </c>
      <c r="BA2349">
        <v>0</v>
      </c>
      <c r="BB2349">
        <v>0</v>
      </c>
      <c r="BC2349">
        <v>0</v>
      </c>
      <c r="BD2349">
        <v>-75.7984071428571</v>
      </c>
      <c r="BE2349">
        <v>20.0213862783816</v>
      </c>
      <c r="BF2349">
        <v>3.54203262060433</v>
      </c>
      <c r="BG2349">
        <v>0</v>
      </c>
      <c r="BH2349">
        <v>-2.9442230952381</v>
      </c>
      <c r="BI2349">
        <v>0.136366303975294</v>
      </c>
      <c r="BJ2349">
        <v>0.0353589568694509</v>
      </c>
      <c r="BK2349">
        <v>0</v>
      </c>
      <c r="BL2349">
        <v>0</v>
      </c>
      <c r="BM2349">
        <v>0</v>
      </c>
      <c r="BN2349" t="s">
        <v>209</v>
      </c>
      <c r="BO2349">
        <v>1.88462</v>
      </c>
      <c r="BP2349">
        <v>1.88158</v>
      </c>
      <c r="BQ2349">
        <v>1.88315</v>
      </c>
      <c r="BR2349">
        <v>1.88187</v>
      </c>
      <c r="BS2349">
        <v>1.88385</v>
      </c>
      <c r="BT2349">
        <v>1.88309</v>
      </c>
      <c r="BU2349">
        <v>1.88478</v>
      </c>
      <c r="BV2349">
        <v>1.88231</v>
      </c>
      <c r="BW2349" t="s">
        <v>210</v>
      </c>
      <c r="BX2349" t="s">
        <v>17</v>
      </c>
      <c r="BY2349" t="s">
        <v>17</v>
      </c>
      <c r="BZ2349" t="s">
        <v>17</v>
      </c>
      <c r="CA2349" t="s">
        <v>211</v>
      </c>
      <c r="CB2349" t="s">
        <v>212</v>
      </c>
      <c r="CC2349" t="s">
        <v>213</v>
      </c>
      <c r="CD2349" t="s">
        <v>213</v>
      </c>
      <c r="CE2349" t="s">
        <v>213</v>
      </c>
      <c r="CF2349" t="s">
        <v>213</v>
      </c>
      <c r="CG2349">
        <v>5</v>
      </c>
      <c r="CH2349">
        <v>0</v>
      </c>
      <c r="CI2349">
        <v>0</v>
      </c>
      <c r="CJ2349">
        <v>0</v>
      </c>
      <c r="CK2349">
        <v>0</v>
      </c>
      <c r="CL2349">
        <v>2</v>
      </c>
      <c r="CM2349">
        <v>1333.33</v>
      </c>
      <c r="CN2349">
        <v>2.20229</v>
      </c>
      <c r="CO2349">
        <v>6.69708</v>
      </c>
      <c r="CP2349">
        <v>8.99251</v>
      </c>
      <c r="CQ2349">
        <v>29.9999</v>
      </c>
      <c r="CR2349">
        <v>8.84633</v>
      </c>
      <c r="CS2349">
        <v>9.06705</v>
      </c>
      <c r="CT2349">
        <v>-1</v>
      </c>
      <c r="CU2349">
        <v>100</v>
      </c>
      <c r="CV2349">
        <v>24.9924</v>
      </c>
      <c r="CW2349">
        <v>-999.9</v>
      </c>
      <c r="CX2349">
        <v>400</v>
      </c>
      <c r="CY2349">
        <v>4.25984</v>
      </c>
      <c r="CZ2349">
        <v>103.982</v>
      </c>
      <c r="DA2349">
        <v>103.382</v>
      </c>
    </row>
    <row r="2350" spans="1:105">
      <c r="A2350">
        <v>2336</v>
      </c>
      <c r="B2350">
        <v>1551453572.6</v>
      </c>
      <c r="C2350">
        <v>7273.69999980927</v>
      </c>
      <c r="D2350" t="s">
        <v>4903</v>
      </c>
      <c r="E2350" t="s">
        <v>4904</v>
      </c>
      <c r="F2350">
        <f>J2350+I2350+M2350*K2350</f>
        <v>0</v>
      </c>
      <c r="G2350">
        <f>(1000*AM2350)/(L2350*(AO2350+273.15))</f>
        <v>0</v>
      </c>
      <c r="H2350">
        <f>((G2350*F2350*(1-(AJ2350/1000)))/(100*K2350))*(0.0/60)</f>
        <v>0</v>
      </c>
      <c r="I2350" t="s">
        <v>203</v>
      </c>
      <c r="J2350" t="s">
        <v>204</v>
      </c>
      <c r="K2350" t="s">
        <v>205</v>
      </c>
      <c r="L2350" t="s">
        <v>206</v>
      </c>
      <c r="M2350" t="s">
        <v>4513</v>
      </c>
      <c r="N2350" t="s">
        <v>4514</v>
      </c>
      <c r="O2350" t="s">
        <v>697</v>
      </c>
      <c r="Q2350">
        <v>1551453572.6</v>
      </c>
      <c r="R2350">
        <f>AL2350*Y2350*(AJ2350-AK2350)/(100*AF2350*(1000-Y2350*AJ2350))</f>
        <v>0</v>
      </c>
      <c r="S2350">
        <f>AL2350*Y2350*(AI2350-AH2350*(1000-Y2350*AK2350)/(1000-Y2350*AJ2350))/(100*AF2350)</f>
        <v>0</v>
      </c>
      <c r="T2350">
        <f>(U2350/V2350*100)</f>
        <v>0</v>
      </c>
      <c r="U2350">
        <f>AJ2350*(AM2350+AN2350)/1000</f>
        <v>0</v>
      </c>
      <c r="V2350">
        <f>0.61365*exp(17.502*AO2350/(240.97+AO2350))</f>
        <v>0</v>
      </c>
      <c r="W2350">
        <v>157</v>
      </c>
      <c r="X2350">
        <v>11</v>
      </c>
      <c r="Y2350">
        <f>IF(W2350*$H$11&gt;=AA2350,1.0,(AA2350/(AA2350-W2350*$H$11)))</f>
        <v>0</v>
      </c>
      <c r="Z2350">
        <f>(Y2350-1)*100</f>
        <v>0</v>
      </c>
      <c r="AA2350">
        <f>MAX(0,($B$11+$C$11*AR2350)/(1+$D$11*AR2350)*AM2350/(AO2350+273)*$E$11)</f>
        <v>0</v>
      </c>
      <c r="AB2350">
        <f>$B$9*AS2350+$C$9*AT2350</f>
        <v>0</v>
      </c>
      <c r="AC2350">
        <f>AB2350*AD2350</f>
        <v>0</v>
      </c>
      <c r="AD2350">
        <f>($B$9*$D$7+$C$9*$D$7)/($B$9+$C$9)</f>
        <v>0</v>
      </c>
      <c r="AE2350">
        <f>($B$9*$K$7+$C$9*$K$7)/($B$9+$C$9)</f>
        <v>0</v>
      </c>
      <c r="AF2350">
        <v>10</v>
      </c>
      <c r="AG2350">
        <v>1551453572.6</v>
      </c>
      <c r="AH2350">
        <v>398.377</v>
      </c>
      <c r="AI2350">
        <v>396.81</v>
      </c>
      <c r="AJ2350">
        <v>8.07704</v>
      </c>
      <c r="AK2350">
        <v>8.24323</v>
      </c>
      <c r="AL2350">
        <v>1456.83</v>
      </c>
      <c r="AM2350">
        <v>100.526</v>
      </c>
      <c r="AN2350">
        <v>0.0216949</v>
      </c>
      <c r="AO2350">
        <v>5.9488</v>
      </c>
      <c r="AP2350">
        <v>999.9</v>
      </c>
      <c r="AQ2350">
        <v>999.9</v>
      </c>
      <c r="AR2350">
        <v>9986.25</v>
      </c>
      <c r="AS2350">
        <v>0</v>
      </c>
      <c r="AT2350">
        <v>72.5791</v>
      </c>
      <c r="AU2350">
        <v>0</v>
      </c>
      <c r="AV2350" t="s">
        <v>208</v>
      </c>
      <c r="AW2350">
        <v>0</v>
      </c>
      <c r="AX2350">
        <v>-0.747</v>
      </c>
      <c r="AY2350">
        <v>-0.067</v>
      </c>
      <c r="AZ2350">
        <v>0</v>
      </c>
      <c r="BA2350">
        <v>0</v>
      </c>
      <c r="BB2350">
        <v>0</v>
      </c>
      <c r="BC2350">
        <v>0</v>
      </c>
      <c r="BD2350">
        <v>-75.7984071428571</v>
      </c>
      <c r="BE2350">
        <v>20.0213862783816</v>
      </c>
      <c r="BF2350">
        <v>3.54203262060433</v>
      </c>
      <c r="BG2350">
        <v>0</v>
      </c>
      <c r="BH2350">
        <v>-2.9442230952381</v>
      </c>
      <c r="BI2350">
        <v>0.136366303975294</v>
      </c>
      <c r="BJ2350">
        <v>0.0353589568694509</v>
      </c>
      <c r="BK2350">
        <v>0</v>
      </c>
      <c r="BL2350">
        <v>0</v>
      </c>
      <c r="BM2350">
        <v>0</v>
      </c>
      <c r="BN2350" t="s">
        <v>209</v>
      </c>
      <c r="BO2350">
        <v>1.88462</v>
      </c>
      <c r="BP2350">
        <v>1.88158</v>
      </c>
      <c r="BQ2350">
        <v>1.88316</v>
      </c>
      <c r="BR2350">
        <v>1.88187</v>
      </c>
      <c r="BS2350">
        <v>1.88385</v>
      </c>
      <c r="BT2350">
        <v>1.88309</v>
      </c>
      <c r="BU2350">
        <v>1.88478</v>
      </c>
      <c r="BV2350">
        <v>1.88232</v>
      </c>
      <c r="BW2350" t="s">
        <v>210</v>
      </c>
      <c r="BX2350" t="s">
        <v>17</v>
      </c>
      <c r="BY2350" t="s">
        <v>17</v>
      </c>
      <c r="BZ2350" t="s">
        <v>17</v>
      </c>
      <c r="CA2350" t="s">
        <v>211</v>
      </c>
      <c r="CB2350" t="s">
        <v>212</v>
      </c>
      <c r="CC2350" t="s">
        <v>213</v>
      </c>
      <c r="CD2350" t="s">
        <v>213</v>
      </c>
      <c r="CE2350" t="s">
        <v>213</v>
      </c>
      <c r="CF2350" t="s">
        <v>213</v>
      </c>
      <c r="CG2350">
        <v>5</v>
      </c>
      <c r="CH2350">
        <v>0</v>
      </c>
      <c r="CI2350">
        <v>0</v>
      </c>
      <c r="CJ2350">
        <v>0</v>
      </c>
      <c r="CK2350">
        <v>0</v>
      </c>
      <c r="CL2350">
        <v>2</v>
      </c>
      <c r="CM2350">
        <v>1327.89</v>
      </c>
      <c r="CN2350">
        <v>2.20229</v>
      </c>
      <c r="CO2350">
        <v>6.69772</v>
      </c>
      <c r="CP2350">
        <v>8.99109</v>
      </c>
      <c r="CQ2350">
        <v>29.9998</v>
      </c>
      <c r="CR2350">
        <v>8.84499</v>
      </c>
      <c r="CS2350">
        <v>9.06585</v>
      </c>
      <c r="CT2350">
        <v>-1</v>
      </c>
      <c r="CU2350">
        <v>100</v>
      </c>
      <c r="CV2350">
        <v>24.9924</v>
      </c>
      <c r="CW2350">
        <v>-999.9</v>
      </c>
      <c r="CX2350">
        <v>400</v>
      </c>
      <c r="CY2350">
        <v>4.20092</v>
      </c>
      <c r="CZ2350">
        <v>103.983</v>
      </c>
      <c r="DA2350">
        <v>103.383</v>
      </c>
    </row>
    <row r="2351" spans="1:105">
      <c r="A2351">
        <v>2337</v>
      </c>
      <c r="B2351">
        <v>1551453574.7</v>
      </c>
      <c r="C2351">
        <v>7275.79999995232</v>
      </c>
      <c r="D2351" t="s">
        <v>4905</v>
      </c>
      <c r="E2351" t="s">
        <v>4906</v>
      </c>
      <c r="F2351">
        <f>J2351+I2351+M2351*K2351</f>
        <v>0</v>
      </c>
      <c r="G2351">
        <f>(1000*AM2351)/(L2351*(AO2351+273.15))</f>
        <v>0</v>
      </c>
      <c r="H2351">
        <f>((G2351*F2351*(1-(AJ2351/1000)))/(100*K2351))*(0.0/60)</f>
        <v>0</v>
      </c>
      <c r="I2351" t="s">
        <v>203</v>
      </c>
      <c r="J2351" t="s">
        <v>204</v>
      </c>
      <c r="K2351" t="s">
        <v>205</v>
      </c>
      <c r="L2351" t="s">
        <v>206</v>
      </c>
      <c r="M2351" t="s">
        <v>4513</v>
      </c>
      <c r="N2351" t="s">
        <v>4514</v>
      </c>
      <c r="O2351" t="s">
        <v>697</v>
      </c>
      <c r="Q2351">
        <v>1551453574.7</v>
      </c>
      <c r="R2351">
        <f>AL2351*Y2351*(AJ2351-AK2351)/(100*AF2351*(1000-Y2351*AJ2351))</f>
        <v>0</v>
      </c>
      <c r="S2351">
        <f>AL2351*Y2351*(AI2351-AH2351*(1000-Y2351*AK2351)/(1000-Y2351*AJ2351))/(100*AF2351)</f>
        <v>0</v>
      </c>
      <c r="T2351">
        <f>(U2351/V2351*100)</f>
        <v>0</v>
      </c>
      <c r="U2351">
        <f>AJ2351*(AM2351+AN2351)/1000</f>
        <v>0</v>
      </c>
      <c r="V2351">
        <f>0.61365*exp(17.502*AO2351/(240.97+AO2351))</f>
        <v>0</v>
      </c>
      <c r="W2351">
        <v>165</v>
      </c>
      <c r="X2351">
        <v>11</v>
      </c>
      <c r="Y2351">
        <f>IF(W2351*$H$11&gt;=AA2351,1.0,(AA2351/(AA2351-W2351*$H$11)))</f>
        <v>0</v>
      </c>
      <c r="Z2351">
        <f>(Y2351-1)*100</f>
        <v>0</v>
      </c>
      <c r="AA2351">
        <f>MAX(0,($B$11+$C$11*AR2351)/(1+$D$11*AR2351)*AM2351/(AO2351+273)*$E$11)</f>
        <v>0</v>
      </c>
      <c r="AB2351">
        <f>$B$9*AS2351+$C$9*AT2351</f>
        <v>0</v>
      </c>
      <c r="AC2351">
        <f>AB2351*AD2351</f>
        <v>0</v>
      </c>
      <c r="AD2351">
        <f>($B$9*$D$7+$C$9*$D$7)/($B$9+$C$9)</f>
        <v>0</v>
      </c>
      <c r="AE2351">
        <f>($B$9*$K$7+$C$9*$K$7)/($B$9+$C$9)</f>
        <v>0</v>
      </c>
      <c r="AF2351">
        <v>10</v>
      </c>
      <c r="AG2351">
        <v>1551453574.7</v>
      </c>
      <c r="AH2351">
        <v>398.554</v>
      </c>
      <c r="AI2351">
        <v>396.806</v>
      </c>
      <c r="AJ2351">
        <v>8.08495</v>
      </c>
      <c r="AK2351">
        <v>8.24328</v>
      </c>
      <c r="AL2351">
        <v>1457.07</v>
      </c>
      <c r="AM2351">
        <v>100.526</v>
      </c>
      <c r="AN2351">
        <v>0.0218855</v>
      </c>
      <c r="AO2351">
        <v>5.94169</v>
      </c>
      <c r="AP2351">
        <v>999.9</v>
      </c>
      <c r="AQ2351">
        <v>999.9</v>
      </c>
      <c r="AR2351">
        <v>9972.5</v>
      </c>
      <c r="AS2351">
        <v>0</v>
      </c>
      <c r="AT2351">
        <v>72.3325</v>
      </c>
      <c r="AU2351">
        <v>0</v>
      </c>
      <c r="AV2351" t="s">
        <v>208</v>
      </c>
      <c r="AW2351">
        <v>0</v>
      </c>
      <c r="AX2351">
        <v>-0.747</v>
      </c>
      <c r="AY2351">
        <v>-0.067</v>
      </c>
      <c r="AZ2351">
        <v>0</v>
      </c>
      <c r="BA2351">
        <v>0</v>
      </c>
      <c r="BB2351">
        <v>0</v>
      </c>
      <c r="BC2351">
        <v>0</v>
      </c>
      <c r="BD2351">
        <v>-75.7984071428571</v>
      </c>
      <c r="BE2351">
        <v>20.0213862783816</v>
      </c>
      <c r="BF2351">
        <v>3.54203262060433</v>
      </c>
      <c r="BG2351">
        <v>0</v>
      </c>
      <c r="BH2351">
        <v>-2.9442230952381</v>
      </c>
      <c r="BI2351">
        <v>0.136366303975294</v>
      </c>
      <c r="BJ2351">
        <v>0.0353589568694509</v>
      </c>
      <c r="BK2351">
        <v>0</v>
      </c>
      <c r="BL2351">
        <v>0</v>
      </c>
      <c r="BM2351">
        <v>0</v>
      </c>
      <c r="BN2351" t="s">
        <v>209</v>
      </c>
      <c r="BO2351">
        <v>1.88463</v>
      </c>
      <c r="BP2351">
        <v>1.88158</v>
      </c>
      <c r="BQ2351">
        <v>1.88316</v>
      </c>
      <c r="BR2351">
        <v>1.88187</v>
      </c>
      <c r="BS2351">
        <v>1.88385</v>
      </c>
      <c r="BT2351">
        <v>1.88309</v>
      </c>
      <c r="BU2351">
        <v>1.88477</v>
      </c>
      <c r="BV2351">
        <v>1.88232</v>
      </c>
      <c r="BW2351" t="s">
        <v>210</v>
      </c>
      <c r="BX2351" t="s">
        <v>17</v>
      </c>
      <c r="BY2351" t="s">
        <v>17</v>
      </c>
      <c r="BZ2351" t="s">
        <v>17</v>
      </c>
      <c r="CA2351" t="s">
        <v>211</v>
      </c>
      <c r="CB2351" t="s">
        <v>212</v>
      </c>
      <c r="CC2351" t="s">
        <v>213</v>
      </c>
      <c r="CD2351" t="s">
        <v>213</v>
      </c>
      <c r="CE2351" t="s">
        <v>213</v>
      </c>
      <c r="CF2351" t="s">
        <v>213</v>
      </c>
      <c r="CG2351">
        <v>5</v>
      </c>
      <c r="CH2351">
        <v>0</v>
      </c>
      <c r="CI2351">
        <v>0</v>
      </c>
      <c r="CJ2351">
        <v>0</v>
      </c>
      <c r="CK2351">
        <v>0</v>
      </c>
      <c r="CL2351">
        <v>2</v>
      </c>
      <c r="CM2351">
        <v>1322.47</v>
      </c>
      <c r="CN2351">
        <v>2.20229</v>
      </c>
      <c r="CO2351">
        <v>6.69824</v>
      </c>
      <c r="CP2351">
        <v>8.98946</v>
      </c>
      <c r="CQ2351">
        <v>29.9999</v>
      </c>
      <c r="CR2351">
        <v>8.84363</v>
      </c>
      <c r="CS2351">
        <v>9.06447</v>
      </c>
      <c r="CT2351">
        <v>-1</v>
      </c>
      <c r="CU2351">
        <v>100</v>
      </c>
      <c r="CV2351">
        <v>24.9924</v>
      </c>
      <c r="CW2351">
        <v>-999.9</v>
      </c>
      <c r="CX2351">
        <v>400</v>
      </c>
      <c r="CY2351">
        <v>4.13166</v>
      </c>
      <c r="CZ2351">
        <v>103.981</v>
      </c>
      <c r="DA2351">
        <v>103.383</v>
      </c>
    </row>
    <row r="2352" spans="1:105">
      <c r="A2352">
        <v>2338</v>
      </c>
      <c r="B2352">
        <v>1551453576.7</v>
      </c>
      <c r="C2352">
        <v>7277.79999995232</v>
      </c>
      <c r="D2352" t="s">
        <v>4907</v>
      </c>
      <c r="E2352" t="s">
        <v>4908</v>
      </c>
      <c r="F2352">
        <f>J2352+I2352+M2352*K2352</f>
        <v>0</v>
      </c>
      <c r="G2352">
        <f>(1000*AM2352)/(L2352*(AO2352+273.15))</f>
        <v>0</v>
      </c>
      <c r="H2352">
        <f>((G2352*F2352*(1-(AJ2352/1000)))/(100*K2352))*(0.0/60)</f>
        <v>0</v>
      </c>
      <c r="I2352" t="s">
        <v>203</v>
      </c>
      <c r="J2352" t="s">
        <v>204</v>
      </c>
      <c r="K2352" t="s">
        <v>205</v>
      </c>
      <c r="L2352" t="s">
        <v>206</v>
      </c>
      <c r="M2352" t="s">
        <v>4513</v>
      </c>
      <c r="N2352" t="s">
        <v>4514</v>
      </c>
      <c r="O2352" t="s">
        <v>697</v>
      </c>
      <c r="Q2352">
        <v>1551453576.7</v>
      </c>
      <c r="R2352">
        <f>AL2352*Y2352*(AJ2352-AK2352)/(100*AF2352*(1000-Y2352*AJ2352))</f>
        <v>0</v>
      </c>
      <c r="S2352">
        <f>AL2352*Y2352*(AI2352-AH2352*(1000-Y2352*AK2352)/(1000-Y2352*AJ2352))/(100*AF2352)</f>
        <v>0</v>
      </c>
      <c r="T2352">
        <f>(U2352/V2352*100)</f>
        <v>0</v>
      </c>
      <c r="U2352">
        <f>AJ2352*(AM2352+AN2352)/1000</f>
        <v>0</v>
      </c>
      <c r="V2352">
        <f>0.61365*exp(17.502*AO2352/(240.97+AO2352))</f>
        <v>0</v>
      </c>
      <c r="W2352">
        <v>146</v>
      </c>
      <c r="X2352">
        <v>10</v>
      </c>
      <c r="Y2352">
        <f>IF(W2352*$H$11&gt;=AA2352,1.0,(AA2352/(AA2352-W2352*$H$11)))</f>
        <v>0</v>
      </c>
      <c r="Z2352">
        <f>(Y2352-1)*100</f>
        <v>0</v>
      </c>
      <c r="AA2352">
        <f>MAX(0,($B$11+$C$11*AR2352)/(1+$D$11*AR2352)*AM2352/(AO2352+273)*$E$11)</f>
        <v>0</v>
      </c>
      <c r="AB2352">
        <f>$B$9*AS2352+$C$9*AT2352</f>
        <v>0</v>
      </c>
      <c r="AC2352">
        <f>AB2352*AD2352</f>
        <v>0</v>
      </c>
      <c r="AD2352">
        <f>($B$9*$D$7+$C$9*$D$7)/($B$9+$C$9)</f>
        <v>0</v>
      </c>
      <c r="AE2352">
        <f>($B$9*$K$7+$C$9*$K$7)/($B$9+$C$9)</f>
        <v>0</v>
      </c>
      <c r="AF2352">
        <v>10</v>
      </c>
      <c r="AG2352">
        <v>1551453576.7</v>
      </c>
      <c r="AH2352">
        <v>398.723</v>
      </c>
      <c r="AI2352">
        <v>396.837</v>
      </c>
      <c r="AJ2352">
        <v>8.09679</v>
      </c>
      <c r="AK2352">
        <v>8.24346</v>
      </c>
      <c r="AL2352">
        <v>1457.48</v>
      </c>
      <c r="AM2352">
        <v>100.526</v>
      </c>
      <c r="AN2352">
        <v>0.0219355</v>
      </c>
      <c r="AO2352">
        <v>5.95441</v>
      </c>
      <c r="AP2352">
        <v>999.9</v>
      </c>
      <c r="AQ2352">
        <v>999.9</v>
      </c>
      <c r="AR2352">
        <v>9995</v>
      </c>
      <c r="AS2352">
        <v>0</v>
      </c>
      <c r="AT2352">
        <v>71.8956</v>
      </c>
      <c r="AU2352">
        <v>0</v>
      </c>
      <c r="AV2352" t="s">
        <v>208</v>
      </c>
      <c r="AW2352">
        <v>0</v>
      </c>
      <c r="AX2352">
        <v>-0.747</v>
      </c>
      <c r="AY2352">
        <v>-0.067</v>
      </c>
      <c r="AZ2352">
        <v>0</v>
      </c>
      <c r="BA2352">
        <v>0</v>
      </c>
      <c r="BB2352">
        <v>0</v>
      </c>
      <c r="BC2352">
        <v>0</v>
      </c>
      <c r="BD2352">
        <v>-75.7984071428571</v>
      </c>
      <c r="BE2352">
        <v>20.0213862783816</v>
      </c>
      <c r="BF2352">
        <v>3.54203262060433</v>
      </c>
      <c r="BG2352">
        <v>0</v>
      </c>
      <c r="BH2352">
        <v>-2.9442230952381</v>
      </c>
      <c r="BI2352">
        <v>0.136366303975294</v>
      </c>
      <c r="BJ2352">
        <v>0.0353589568694509</v>
      </c>
      <c r="BK2352">
        <v>0</v>
      </c>
      <c r="BL2352">
        <v>0</v>
      </c>
      <c r="BM2352">
        <v>0</v>
      </c>
      <c r="BN2352" t="s">
        <v>209</v>
      </c>
      <c r="BO2352">
        <v>1.88463</v>
      </c>
      <c r="BP2352">
        <v>1.88158</v>
      </c>
      <c r="BQ2352">
        <v>1.88315</v>
      </c>
      <c r="BR2352">
        <v>1.88187</v>
      </c>
      <c r="BS2352">
        <v>1.88383</v>
      </c>
      <c r="BT2352">
        <v>1.88309</v>
      </c>
      <c r="BU2352">
        <v>1.88477</v>
      </c>
      <c r="BV2352">
        <v>1.88232</v>
      </c>
      <c r="BW2352" t="s">
        <v>210</v>
      </c>
      <c r="BX2352" t="s">
        <v>17</v>
      </c>
      <c r="BY2352" t="s">
        <v>17</v>
      </c>
      <c r="BZ2352" t="s">
        <v>17</v>
      </c>
      <c r="CA2352" t="s">
        <v>211</v>
      </c>
      <c r="CB2352" t="s">
        <v>212</v>
      </c>
      <c r="CC2352" t="s">
        <v>213</v>
      </c>
      <c r="CD2352" t="s">
        <v>213</v>
      </c>
      <c r="CE2352" t="s">
        <v>213</v>
      </c>
      <c r="CF2352" t="s">
        <v>213</v>
      </c>
      <c r="CG2352">
        <v>5</v>
      </c>
      <c r="CH2352">
        <v>0</v>
      </c>
      <c r="CI2352">
        <v>0</v>
      </c>
      <c r="CJ2352">
        <v>0</v>
      </c>
      <c r="CK2352">
        <v>0</v>
      </c>
      <c r="CL2352">
        <v>2</v>
      </c>
      <c r="CM2352">
        <v>1337.09</v>
      </c>
      <c r="CN2352">
        <v>2.20228</v>
      </c>
      <c r="CO2352">
        <v>6.69888</v>
      </c>
      <c r="CP2352">
        <v>8.98809</v>
      </c>
      <c r="CQ2352">
        <v>29.9999</v>
      </c>
      <c r="CR2352">
        <v>8.84224</v>
      </c>
      <c r="CS2352">
        <v>9.06289</v>
      </c>
      <c r="CT2352">
        <v>-1</v>
      </c>
      <c r="CU2352">
        <v>100</v>
      </c>
      <c r="CV2352">
        <v>24.9924</v>
      </c>
      <c r="CW2352">
        <v>-999.9</v>
      </c>
      <c r="CX2352">
        <v>400</v>
      </c>
      <c r="CY2352">
        <v>4.05852</v>
      </c>
      <c r="CZ2352">
        <v>103.981</v>
      </c>
      <c r="DA2352">
        <v>103.383</v>
      </c>
    </row>
    <row r="2353" spans="1:105">
      <c r="A2353">
        <v>2339</v>
      </c>
      <c r="B2353">
        <v>1551453578.6</v>
      </c>
      <c r="C2353">
        <v>7279.69999980927</v>
      </c>
      <c r="D2353" t="s">
        <v>4909</v>
      </c>
      <c r="E2353" t="s">
        <v>4910</v>
      </c>
      <c r="F2353">
        <f>J2353+I2353+M2353*K2353</f>
        <v>0</v>
      </c>
      <c r="G2353">
        <f>(1000*AM2353)/(L2353*(AO2353+273.15))</f>
        <v>0</v>
      </c>
      <c r="H2353">
        <f>((G2353*F2353*(1-(AJ2353/1000)))/(100*K2353))*(0.0/60)</f>
        <v>0</v>
      </c>
      <c r="I2353" t="s">
        <v>203</v>
      </c>
      <c r="J2353" t="s">
        <v>204</v>
      </c>
      <c r="K2353" t="s">
        <v>205</v>
      </c>
      <c r="L2353" t="s">
        <v>206</v>
      </c>
      <c r="M2353" t="s">
        <v>4513</v>
      </c>
      <c r="N2353" t="s">
        <v>4514</v>
      </c>
      <c r="O2353" t="s">
        <v>697</v>
      </c>
      <c r="Q2353">
        <v>1551453578.6</v>
      </c>
      <c r="R2353">
        <f>AL2353*Y2353*(AJ2353-AK2353)/(100*AF2353*(1000-Y2353*AJ2353))</f>
        <v>0</v>
      </c>
      <c r="S2353">
        <f>AL2353*Y2353*(AI2353-AH2353*(1000-Y2353*AK2353)/(1000-Y2353*AJ2353))/(100*AF2353)</f>
        <v>0</v>
      </c>
      <c r="T2353">
        <f>(U2353/V2353*100)</f>
        <v>0</v>
      </c>
      <c r="U2353">
        <f>AJ2353*(AM2353+AN2353)/1000</f>
        <v>0</v>
      </c>
      <c r="V2353">
        <f>0.61365*exp(17.502*AO2353/(240.97+AO2353))</f>
        <v>0</v>
      </c>
      <c r="W2353">
        <v>129</v>
      </c>
      <c r="X2353">
        <v>9</v>
      </c>
      <c r="Y2353">
        <f>IF(W2353*$H$11&gt;=AA2353,1.0,(AA2353/(AA2353-W2353*$H$11)))</f>
        <v>0</v>
      </c>
      <c r="Z2353">
        <f>(Y2353-1)*100</f>
        <v>0</v>
      </c>
      <c r="AA2353">
        <f>MAX(0,($B$11+$C$11*AR2353)/(1+$D$11*AR2353)*AM2353/(AO2353+273)*$E$11)</f>
        <v>0</v>
      </c>
      <c r="AB2353">
        <f>$B$9*AS2353+$C$9*AT2353</f>
        <v>0</v>
      </c>
      <c r="AC2353">
        <f>AB2353*AD2353</f>
        <v>0</v>
      </c>
      <c r="AD2353">
        <f>($B$9*$D$7+$C$9*$D$7)/($B$9+$C$9)</f>
        <v>0</v>
      </c>
      <c r="AE2353">
        <f>($B$9*$K$7+$C$9*$K$7)/($B$9+$C$9)</f>
        <v>0</v>
      </c>
      <c r="AF2353">
        <v>10</v>
      </c>
      <c r="AG2353">
        <v>1551453578.6</v>
      </c>
      <c r="AH2353">
        <v>398.938</v>
      </c>
      <c r="AI2353">
        <v>396.835</v>
      </c>
      <c r="AJ2353">
        <v>8.10807</v>
      </c>
      <c r="AK2353">
        <v>8.24316</v>
      </c>
      <c r="AL2353">
        <v>1457.53</v>
      </c>
      <c r="AM2353">
        <v>100.526</v>
      </c>
      <c r="AN2353">
        <v>0.0220423</v>
      </c>
      <c r="AO2353">
        <v>5.96502</v>
      </c>
      <c r="AP2353">
        <v>999.9</v>
      </c>
      <c r="AQ2353">
        <v>999.9</v>
      </c>
      <c r="AR2353">
        <v>9993.75</v>
      </c>
      <c r="AS2353">
        <v>0</v>
      </c>
      <c r="AT2353">
        <v>71.7751</v>
      </c>
      <c r="AU2353">
        <v>0</v>
      </c>
      <c r="AV2353" t="s">
        <v>208</v>
      </c>
      <c r="AW2353">
        <v>0</v>
      </c>
      <c r="AX2353">
        <v>-0.747</v>
      </c>
      <c r="AY2353">
        <v>-0.067</v>
      </c>
      <c r="AZ2353">
        <v>0</v>
      </c>
      <c r="BA2353">
        <v>0</v>
      </c>
      <c r="BB2353">
        <v>0</v>
      </c>
      <c r="BC2353">
        <v>0</v>
      </c>
      <c r="BD2353">
        <v>-75.7984071428571</v>
      </c>
      <c r="BE2353">
        <v>20.0213862783816</v>
      </c>
      <c r="BF2353">
        <v>3.54203262060433</v>
      </c>
      <c r="BG2353">
        <v>0</v>
      </c>
      <c r="BH2353">
        <v>-2.9442230952381</v>
      </c>
      <c r="BI2353">
        <v>0.136366303975294</v>
      </c>
      <c r="BJ2353">
        <v>0.0353589568694509</v>
      </c>
      <c r="BK2353">
        <v>0</v>
      </c>
      <c r="BL2353">
        <v>0</v>
      </c>
      <c r="BM2353">
        <v>0</v>
      </c>
      <c r="BN2353" t="s">
        <v>209</v>
      </c>
      <c r="BO2353">
        <v>1.88462</v>
      </c>
      <c r="BP2353">
        <v>1.88159</v>
      </c>
      <c r="BQ2353">
        <v>1.88314</v>
      </c>
      <c r="BR2353">
        <v>1.88187</v>
      </c>
      <c r="BS2353">
        <v>1.88382</v>
      </c>
      <c r="BT2353">
        <v>1.8831</v>
      </c>
      <c r="BU2353">
        <v>1.88477</v>
      </c>
      <c r="BV2353">
        <v>1.88232</v>
      </c>
      <c r="BW2353" t="s">
        <v>210</v>
      </c>
      <c r="BX2353" t="s">
        <v>17</v>
      </c>
      <c r="BY2353" t="s">
        <v>17</v>
      </c>
      <c r="BZ2353" t="s">
        <v>17</v>
      </c>
      <c r="CA2353" t="s">
        <v>211</v>
      </c>
      <c r="CB2353" t="s">
        <v>212</v>
      </c>
      <c r="CC2353" t="s">
        <v>213</v>
      </c>
      <c r="CD2353" t="s">
        <v>213</v>
      </c>
      <c r="CE2353" t="s">
        <v>213</v>
      </c>
      <c r="CF2353" t="s">
        <v>213</v>
      </c>
      <c r="CG2353">
        <v>5</v>
      </c>
      <c r="CH2353">
        <v>0</v>
      </c>
      <c r="CI2353">
        <v>0</v>
      </c>
      <c r="CJ2353">
        <v>0</v>
      </c>
      <c r="CK2353">
        <v>0</v>
      </c>
      <c r="CL2353">
        <v>2</v>
      </c>
      <c r="CM2353">
        <v>1349.98</v>
      </c>
      <c r="CN2353">
        <v>2.20228</v>
      </c>
      <c r="CO2353">
        <v>6.69921</v>
      </c>
      <c r="CP2353">
        <v>8.98669</v>
      </c>
      <c r="CQ2353">
        <v>29.9999</v>
      </c>
      <c r="CR2353">
        <v>8.84062</v>
      </c>
      <c r="CS2353">
        <v>9.0615</v>
      </c>
      <c r="CT2353">
        <v>-1</v>
      </c>
      <c r="CU2353">
        <v>100</v>
      </c>
      <c r="CV2353">
        <v>24.9924</v>
      </c>
      <c r="CW2353">
        <v>-999.9</v>
      </c>
      <c r="CX2353">
        <v>400</v>
      </c>
      <c r="CY2353">
        <v>3.99053</v>
      </c>
      <c r="CZ2353">
        <v>103.981</v>
      </c>
      <c r="DA2353">
        <v>103.383</v>
      </c>
    </row>
    <row r="2354" spans="1:105">
      <c r="A2354">
        <v>2340</v>
      </c>
      <c r="B2354">
        <v>1551453580.6</v>
      </c>
      <c r="C2354">
        <v>7281.69999980927</v>
      </c>
      <c r="D2354" t="s">
        <v>4911</v>
      </c>
      <c r="E2354" t="s">
        <v>4912</v>
      </c>
      <c r="F2354">
        <f>J2354+I2354+M2354*K2354</f>
        <v>0</v>
      </c>
      <c r="G2354">
        <f>(1000*AM2354)/(L2354*(AO2354+273.15))</f>
        <v>0</v>
      </c>
      <c r="H2354">
        <f>((G2354*F2354*(1-(AJ2354/1000)))/(100*K2354))*(0.0/60)</f>
        <v>0</v>
      </c>
      <c r="I2354" t="s">
        <v>203</v>
      </c>
      <c r="J2354" t="s">
        <v>204</v>
      </c>
      <c r="K2354" t="s">
        <v>205</v>
      </c>
      <c r="L2354" t="s">
        <v>206</v>
      </c>
      <c r="M2354" t="s">
        <v>4513</v>
      </c>
      <c r="N2354" t="s">
        <v>4514</v>
      </c>
      <c r="O2354" t="s">
        <v>697</v>
      </c>
      <c r="Q2354">
        <v>1551453580.6</v>
      </c>
      <c r="R2354">
        <f>AL2354*Y2354*(AJ2354-AK2354)/(100*AF2354*(1000-Y2354*AJ2354))</f>
        <v>0</v>
      </c>
      <c r="S2354">
        <f>AL2354*Y2354*(AI2354-AH2354*(1000-Y2354*AK2354)/(1000-Y2354*AJ2354))/(100*AF2354)</f>
        <v>0</v>
      </c>
      <c r="T2354">
        <f>(U2354/V2354*100)</f>
        <v>0</v>
      </c>
      <c r="U2354">
        <f>AJ2354*(AM2354+AN2354)/1000</f>
        <v>0</v>
      </c>
      <c r="V2354">
        <f>0.61365*exp(17.502*AO2354/(240.97+AO2354))</f>
        <v>0</v>
      </c>
      <c r="W2354">
        <v>139</v>
      </c>
      <c r="X2354">
        <v>10</v>
      </c>
      <c r="Y2354">
        <f>IF(W2354*$H$11&gt;=AA2354,1.0,(AA2354/(AA2354-W2354*$H$11)))</f>
        <v>0</v>
      </c>
      <c r="Z2354">
        <f>(Y2354-1)*100</f>
        <v>0</v>
      </c>
      <c r="AA2354">
        <f>MAX(0,($B$11+$C$11*AR2354)/(1+$D$11*AR2354)*AM2354/(AO2354+273)*$E$11)</f>
        <v>0</v>
      </c>
      <c r="AB2354">
        <f>$B$9*AS2354+$C$9*AT2354</f>
        <v>0</v>
      </c>
      <c r="AC2354">
        <f>AB2354*AD2354</f>
        <v>0</v>
      </c>
      <c r="AD2354">
        <f>($B$9*$D$7+$C$9*$D$7)/($B$9+$C$9)</f>
        <v>0</v>
      </c>
      <c r="AE2354">
        <f>($B$9*$K$7+$C$9*$K$7)/($B$9+$C$9)</f>
        <v>0</v>
      </c>
      <c r="AF2354">
        <v>10</v>
      </c>
      <c r="AG2354">
        <v>1551453580.6</v>
      </c>
      <c r="AH2354">
        <v>399.177</v>
      </c>
      <c r="AI2354">
        <v>396.819</v>
      </c>
      <c r="AJ2354">
        <v>8.11716</v>
      </c>
      <c r="AK2354">
        <v>8.24253</v>
      </c>
      <c r="AL2354">
        <v>1457.4</v>
      </c>
      <c r="AM2354">
        <v>100.526</v>
      </c>
      <c r="AN2354">
        <v>0.0220793</v>
      </c>
      <c r="AO2354">
        <v>5.97008</v>
      </c>
      <c r="AP2354">
        <v>999.9</v>
      </c>
      <c r="AQ2354">
        <v>999.9</v>
      </c>
      <c r="AR2354">
        <v>10018.8</v>
      </c>
      <c r="AS2354">
        <v>0</v>
      </c>
      <c r="AT2354">
        <v>72.0682</v>
      </c>
      <c r="AU2354">
        <v>0</v>
      </c>
      <c r="AV2354" t="s">
        <v>208</v>
      </c>
      <c r="AW2354">
        <v>0</v>
      </c>
      <c r="AX2354">
        <v>-0.747</v>
      </c>
      <c r="AY2354">
        <v>-0.067</v>
      </c>
      <c r="AZ2354">
        <v>0</v>
      </c>
      <c r="BA2354">
        <v>0</v>
      </c>
      <c r="BB2354">
        <v>0</v>
      </c>
      <c r="BC2354">
        <v>0</v>
      </c>
      <c r="BD2354">
        <v>-75.7984071428571</v>
      </c>
      <c r="BE2354">
        <v>20.0213862783816</v>
      </c>
      <c r="BF2354">
        <v>3.54203262060433</v>
      </c>
      <c r="BG2354">
        <v>0</v>
      </c>
      <c r="BH2354">
        <v>-2.9442230952381</v>
      </c>
      <c r="BI2354">
        <v>0.136366303975294</v>
      </c>
      <c r="BJ2354">
        <v>0.0353589568694509</v>
      </c>
      <c r="BK2354">
        <v>0</v>
      </c>
      <c r="BL2354">
        <v>0</v>
      </c>
      <c r="BM2354">
        <v>0</v>
      </c>
      <c r="BN2354" t="s">
        <v>209</v>
      </c>
      <c r="BO2354">
        <v>1.88461</v>
      </c>
      <c r="BP2354">
        <v>1.88158</v>
      </c>
      <c r="BQ2354">
        <v>1.88314</v>
      </c>
      <c r="BR2354">
        <v>1.88187</v>
      </c>
      <c r="BS2354">
        <v>1.88382</v>
      </c>
      <c r="BT2354">
        <v>1.8831</v>
      </c>
      <c r="BU2354">
        <v>1.88477</v>
      </c>
      <c r="BV2354">
        <v>1.88232</v>
      </c>
      <c r="BW2354" t="s">
        <v>210</v>
      </c>
      <c r="BX2354" t="s">
        <v>17</v>
      </c>
      <c r="BY2354" t="s">
        <v>17</v>
      </c>
      <c r="BZ2354" t="s">
        <v>17</v>
      </c>
      <c r="CA2354" t="s">
        <v>211</v>
      </c>
      <c r="CB2354" t="s">
        <v>212</v>
      </c>
      <c r="CC2354" t="s">
        <v>213</v>
      </c>
      <c r="CD2354" t="s">
        <v>213</v>
      </c>
      <c r="CE2354" t="s">
        <v>213</v>
      </c>
      <c r="CF2354" t="s">
        <v>213</v>
      </c>
      <c r="CG2354">
        <v>5</v>
      </c>
      <c r="CH2354">
        <v>0</v>
      </c>
      <c r="CI2354">
        <v>0</v>
      </c>
      <c r="CJ2354">
        <v>0</v>
      </c>
      <c r="CK2354">
        <v>0</v>
      </c>
      <c r="CL2354">
        <v>2</v>
      </c>
      <c r="CM2354">
        <v>1341.98</v>
      </c>
      <c r="CN2354">
        <v>2.20228</v>
      </c>
      <c r="CO2354">
        <v>6.69945</v>
      </c>
      <c r="CP2354">
        <v>8.98505</v>
      </c>
      <c r="CQ2354">
        <v>29.9999</v>
      </c>
      <c r="CR2354">
        <v>8.83924</v>
      </c>
      <c r="CS2354">
        <v>9.06003</v>
      </c>
      <c r="CT2354">
        <v>-1</v>
      </c>
      <c r="CU2354">
        <v>100</v>
      </c>
      <c r="CV2354">
        <v>24.9924</v>
      </c>
      <c r="CW2354">
        <v>-999.9</v>
      </c>
      <c r="CX2354">
        <v>400</v>
      </c>
      <c r="CY2354">
        <v>3.92064</v>
      </c>
      <c r="CZ2354">
        <v>103.981</v>
      </c>
      <c r="DA2354">
        <v>103.383</v>
      </c>
    </row>
    <row r="2355" spans="1:105">
      <c r="A2355">
        <v>2341</v>
      </c>
      <c r="B2355">
        <v>1551453582.6</v>
      </c>
      <c r="C2355">
        <v>7283.69999980927</v>
      </c>
      <c r="D2355" t="s">
        <v>4913</v>
      </c>
      <c r="E2355" t="s">
        <v>4914</v>
      </c>
      <c r="F2355">
        <f>J2355+I2355+M2355*K2355</f>
        <v>0</v>
      </c>
      <c r="G2355">
        <f>(1000*AM2355)/(L2355*(AO2355+273.15))</f>
        <v>0</v>
      </c>
      <c r="H2355">
        <f>((G2355*F2355*(1-(AJ2355/1000)))/(100*K2355))*(0.0/60)</f>
        <v>0</v>
      </c>
      <c r="I2355" t="s">
        <v>203</v>
      </c>
      <c r="J2355" t="s">
        <v>204</v>
      </c>
      <c r="K2355" t="s">
        <v>205</v>
      </c>
      <c r="L2355" t="s">
        <v>206</v>
      </c>
      <c r="M2355" t="s">
        <v>4513</v>
      </c>
      <c r="N2355" t="s">
        <v>4514</v>
      </c>
      <c r="O2355" t="s">
        <v>697</v>
      </c>
      <c r="Q2355">
        <v>1551453582.6</v>
      </c>
      <c r="R2355">
        <f>AL2355*Y2355*(AJ2355-AK2355)/(100*AF2355*(1000-Y2355*AJ2355))</f>
        <v>0</v>
      </c>
      <c r="S2355">
        <f>AL2355*Y2355*(AI2355-AH2355*(1000-Y2355*AK2355)/(1000-Y2355*AJ2355))/(100*AF2355)</f>
        <v>0</v>
      </c>
      <c r="T2355">
        <f>(U2355/V2355*100)</f>
        <v>0</v>
      </c>
      <c r="U2355">
        <f>AJ2355*(AM2355+AN2355)/1000</f>
        <v>0</v>
      </c>
      <c r="V2355">
        <f>0.61365*exp(17.502*AO2355/(240.97+AO2355))</f>
        <v>0</v>
      </c>
      <c r="W2355">
        <v>160</v>
      </c>
      <c r="X2355">
        <v>11</v>
      </c>
      <c r="Y2355">
        <f>IF(W2355*$H$11&gt;=AA2355,1.0,(AA2355/(AA2355-W2355*$H$11)))</f>
        <v>0</v>
      </c>
      <c r="Z2355">
        <f>(Y2355-1)*100</f>
        <v>0</v>
      </c>
      <c r="AA2355">
        <f>MAX(0,($B$11+$C$11*AR2355)/(1+$D$11*AR2355)*AM2355/(AO2355+273)*$E$11)</f>
        <v>0</v>
      </c>
      <c r="AB2355">
        <f>$B$9*AS2355+$C$9*AT2355</f>
        <v>0</v>
      </c>
      <c r="AC2355">
        <f>AB2355*AD2355</f>
        <v>0</v>
      </c>
      <c r="AD2355">
        <f>($B$9*$D$7+$C$9*$D$7)/($B$9+$C$9)</f>
        <v>0</v>
      </c>
      <c r="AE2355">
        <f>($B$9*$K$7+$C$9*$K$7)/($B$9+$C$9)</f>
        <v>0</v>
      </c>
      <c r="AF2355">
        <v>10</v>
      </c>
      <c r="AG2355">
        <v>1551453582.6</v>
      </c>
      <c r="AH2355">
        <v>399.356</v>
      </c>
      <c r="AI2355">
        <v>396.814</v>
      </c>
      <c r="AJ2355">
        <v>8.12403</v>
      </c>
      <c r="AK2355">
        <v>8.2421</v>
      </c>
      <c r="AL2355">
        <v>1457.56</v>
      </c>
      <c r="AM2355">
        <v>100.525</v>
      </c>
      <c r="AN2355">
        <v>0.0220959</v>
      </c>
      <c r="AO2355">
        <v>5.96879</v>
      </c>
      <c r="AP2355">
        <v>999.9</v>
      </c>
      <c r="AQ2355">
        <v>999.9</v>
      </c>
      <c r="AR2355">
        <v>9990</v>
      </c>
      <c r="AS2355">
        <v>0</v>
      </c>
      <c r="AT2355">
        <v>72.7461</v>
      </c>
      <c r="AU2355">
        <v>0</v>
      </c>
      <c r="AV2355" t="s">
        <v>208</v>
      </c>
      <c r="AW2355">
        <v>0</v>
      </c>
      <c r="AX2355">
        <v>-0.747</v>
      </c>
      <c r="AY2355">
        <v>-0.067</v>
      </c>
      <c r="AZ2355">
        <v>0</v>
      </c>
      <c r="BA2355">
        <v>0</v>
      </c>
      <c r="BB2355">
        <v>0</v>
      </c>
      <c r="BC2355">
        <v>0</v>
      </c>
      <c r="BD2355">
        <v>-75.7984071428571</v>
      </c>
      <c r="BE2355">
        <v>20.0213862783816</v>
      </c>
      <c r="BF2355">
        <v>3.54203262060433</v>
      </c>
      <c r="BG2355">
        <v>0</v>
      </c>
      <c r="BH2355">
        <v>-2.9442230952381</v>
      </c>
      <c r="BI2355">
        <v>0.136366303975294</v>
      </c>
      <c r="BJ2355">
        <v>0.0353589568694509</v>
      </c>
      <c r="BK2355">
        <v>0</v>
      </c>
      <c r="BL2355">
        <v>0</v>
      </c>
      <c r="BM2355">
        <v>0</v>
      </c>
      <c r="BN2355" t="s">
        <v>209</v>
      </c>
      <c r="BO2355">
        <v>1.88461</v>
      </c>
      <c r="BP2355">
        <v>1.88158</v>
      </c>
      <c r="BQ2355">
        <v>1.88312</v>
      </c>
      <c r="BR2355">
        <v>1.88187</v>
      </c>
      <c r="BS2355">
        <v>1.88382</v>
      </c>
      <c r="BT2355">
        <v>1.88309</v>
      </c>
      <c r="BU2355">
        <v>1.88477</v>
      </c>
      <c r="BV2355">
        <v>1.88231</v>
      </c>
      <c r="BW2355" t="s">
        <v>210</v>
      </c>
      <c r="BX2355" t="s">
        <v>17</v>
      </c>
      <c r="BY2355" t="s">
        <v>17</v>
      </c>
      <c r="BZ2355" t="s">
        <v>17</v>
      </c>
      <c r="CA2355" t="s">
        <v>211</v>
      </c>
      <c r="CB2355" t="s">
        <v>212</v>
      </c>
      <c r="CC2355" t="s">
        <v>213</v>
      </c>
      <c r="CD2355" t="s">
        <v>213</v>
      </c>
      <c r="CE2355" t="s">
        <v>213</v>
      </c>
      <c r="CF2355" t="s">
        <v>213</v>
      </c>
      <c r="CG2355">
        <v>5</v>
      </c>
      <c r="CH2355">
        <v>0</v>
      </c>
      <c r="CI2355">
        <v>0</v>
      </c>
      <c r="CJ2355">
        <v>0</v>
      </c>
      <c r="CK2355">
        <v>0</v>
      </c>
      <c r="CL2355">
        <v>2</v>
      </c>
      <c r="CM2355">
        <v>1326.6</v>
      </c>
      <c r="CN2355">
        <v>2.20228</v>
      </c>
      <c r="CO2355">
        <v>6.69991</v>
      </c>
      <c r="CP2355">
        <v>8.98367</v>
      </c>
      <c r="CQ2355">
        <v>29.9999</v>
      </c>
      <c r="CR2355">
        <v>8.83782</v>
      </c>
      <c r="CS2355">
        <v>9.05864</v>
      </c>
      <c r="CT2355">
        <v>-1</v>
      </c>
      <c r="CU2355">
        <v>100</v>
      </c>
      <c r="CV2355">
        <v>24.9924</v>
      </c>
      <c r="CW2355">
        <v>-999.9</v>
      </c>
      <c r="CX2355">
        <v>400</v>
      </c>
      <c r="CY2355">
        <v>3.85288</v>
      </c>
      <c r="CZ2355">
        <v>103.982</v>
      </c>
      <c r="DA2355">
        <v>103.382</v>
      </c>
    </row>
    <row r="2356" spans="1:105">
      <c r="A2356">
        <v>2342</v>
      </c>
      <c r="B2356">
        <v>1551453585.1</v>
      </c>
      <c r="C2356">
        <v>7286.19999980927</v>
      </c>
      <c r="D2356" t="s">
        <v>4915</v>
      </c>
      <c r="E2356" t="s">
        <v>4916</v>
      </c>
      <c r="F2356">
        <f>J2356+I2356+M2356*K2356</f>
        <v>0</v>
      </c>
      <c r="G2356">
        <f>(1000*AM2356)/(L2356*(AO2356+273.15))</f>
        <v>0</v>
      </c>
      <c r="H2356">
        <f>((G2356*F2356*(1-(AJ2356/1000)))/(100*K2356))*(0.0/60)</f>
        <v>0</v>
      </c>
      <c r="I2356" t="s">
        <v>203</v>
      </c>
      <c r="J2356" t="s">
        <v>204</v>
      </c>
      <c r="K2356" t="s">
        <v>205</v>
      </c>
      <c r="L2356" t="s">
        <v>206</v>
      </c>
      <c r="M2356" t="s">
        <v>4513</v>
      </c>
      <c r="N2356" t="s">
        <v>4514</v>
      </c>
      <c r="O2356" t="s">
        <v>697</v>
      </c>
      <c r="Q2356">
        <v>1551453585.1</v>
      </c>
      <c r="R2356">
        <f>AL2356*Y2356*(AJ2356-AK2356)/(100*AF2356*(1000-Y2356*AJ2356))</f>
        <v>0</v>
      </c>
      <c r="S2356">
        <f>AL2356*Y2356*(AI2356-AH2356*(1000-Y2356*AK2356)/(1000-Y2356*AJ2356))/(100*AF2356)</f>
        <v>0</v>
      </c>
      <c r="T2356">
        <f>(U2356/V2356*100)</f>
        <v>0</v>
      </c>
      <c r="U2356">
        <f>AJ2356*(AM2356+AN2356)/1000</f>
        <v>0</v>
      </c>
      <c r="V2356">
        <f>0.61365*exp(17.502*AO2356/(240.97+AO2356))</f>
        <v>0</v>
      </c>
      <c r="W2356">
        <v>151</v>
      </c>
      <c r="X2356">
        <v>10</v>
      </c>
      <c r="Y2356">
        <f>IF(W2356*$H$11&gt;=AA2356,1.0,(AA2356/(AA2356-W2356*$H$11)))</f>
        <v>0</v>
      </c>
      <c r="Z2356">
        <f>(Y2356-1)*100</f>
        <v>0</v>
      </c>
      <c r="AA2356">
        <f>MAX(0,($B$11+$C$11*AR2356)/(1+$D$11*AR2356)*AM2356/(AO2356+273)*$E$11)</f>
        <v>0</v>
      </c>
      <c r="AB2356">
        <f>$B$9*AS2356+$C$9*AT2356</f>
        <v>0</v>
      </c>
      <c r="AC2356">
        <f>AB2356*AD2356</f>
        <v>0</v>
      </c>
      <c r="AD2356">
        <f>($B$9*$D$7+$C$9*$D$7)/($B$9+$C$9)</f>
        <v>0</v>
      </c>
      <c r="AE2356">
        <f>($B$9*$K$7+$C$9*$K$7)/($B$9+$C$9)</f>
        <v>0</v>
      </c>
      <c r="AF2356">
        <v>10</v>
      </c>
      <c r="AG2356">
        <v>1551453585.1</v>
      </c>
      <c r="AH2356">
        <v>399.566</v>
      </c>
      <c r="AI2356">
        <v>396.781</v>
      </c>
      <c r="AJ2356">
        <v>8.13006</v>
      </c>
      <c r="AK2356">
        <v>8.24164</v>
      </c>
      <c r="AL2356">
        <v>1457.86</v>
      </c>
      <c r="AM2356">
        <v>100.525</v>
      </c>
      <c r="AN2356">
        <v>0.0218972</v>
      </c>
      <c r="AO2356">
        <v>5.96033</v>
      </c>
      <c r="AP2356">
        <v>999.9</v>
      </c>
      <c r="AQ2356">
        <v>999.9</v>
      </c>
      <c r="AR2356">
        <v>9981.25</v>
      </c>
      <c r="AS2356">
        <v>0</v>
      </c>
      <c r="AT2356">
        <v>73.4378</v>
      </c>
      <c r="AU2356">
        <v>0</v>
      </c>
      <c r="AV2356" t="s">
        <v>208</v>
      </c>
      <c r="AW2356">
        <v>0</v>
      </c>
      <c r="AX2356">
        <v>-0.747</v>
      </c>
      <c r="AY2356">
        <v>-0.067</v>
      </c>
      <c r="AZ2356">
        <v>0</v>
      </c>
      <c r="BA2356">
        <v>0</v>
      </c>
      <c r="BB2356">
        <v>0</v>
      </c>
      <c r="BC2356">
        <v>0</v>
      </c>
      <c r="BD2356">
        <v>-75.7984071428571</v>
      </c>
      <c r="BE2356">
        <v>20.0213862783816</v>
      </c>
      <c r="BF2356">
        <v>3.54203262060433</v>
      </c>
      <c r="BG2356">
        <v>0</v>
      </c>
      <c r="BH2356">
        <v>-2.9442230952381</v>
      </c>
      <c r="BI2356">
        <v>0.136366303975294</v>
      </c>
      <c r="BJ2356">
        <v>0.0353589568694509</v>
      </c>
      <c r="BK2356">
        <v>0</v>
      </c>
      <c r="BL2356">
        <v>0</v>
      </c>
      <c r="BM2356">
        <v>0</v>
      </c>
      <c r="BN2356" t="s">
        <v>209</v>
      </c>
      <c r="BO2356">
        <v>1.88461</v>
      </c>
      <c r="BP2356">
        <v>1.88158</v>
      </c>
      <c r="BQ2356">
        <v>1.88311</v>
      </c>
      <c r="BR2356">
        <v>1.88187</v>
      </c>
      <c r="BS2356">
        <v>1.88382</v>
      </c>
      <c r="BT2356">
        <v>1.88309</v>
      </c>
      <c r="BU2356">
        <v>1.88477</v>
      </c>
      <c r="BV2356">
        <v>1.88232</v>
      </c>
      <c r="BW2356" t="s">
        <v>210</v>
      </c>
      <c r="BX2356" t="s">
        <v>17</v>
      </c>
      <c r="BY2356" t="s">
        <v>17</v>
      </c>
      <c r="BZ2356" t="s">
        <v>17</v>
      </c>
      <c r="CA2356" t="s">
        <v>211</v>
      </c>
      <c r="CB2356" t="s">
        <v>212</v>
      </c>
      <c r="CC2356" t="s">
        <v>213</v>
      </c>
      <c r="CD2356" t="s">
        <v>213</v>
      </c>
      <c r="CE2356" t="s">
        <v>213</v>
      </c>
      <c r="CF2356" t="s">
        <v>213</v>
      </c>
      <c r="CG2356">
        <v>5</v>
      </c>
      <c r="CH2356">
        <v>0</v>
      </c>
      <c r="CI2356">
        <v>0</v>
      </c>
      <c r="CJ2356">
        <v>0</v>
      </c>
      <c r="CK2356">
        <v>0</v>
      </c>
      <c r="CL2356">
        <v>2</v>
      </c>
      <c r="CM2356">
        <v>1333.14</v>
      </c>
      <c r="CN2356">
        <v>2.20228</v>
      </c>
      <c r="CO2356">
        <v>6.7004</v>
      </c>
      <c r="CP2356">
        <v>8.98189</v>
      </c>
      <c r="CQ2356">
        <v>29.9999</v>
      </c>
      <c r="CR2356">
        <v>8.83591</v>
      </c>
      <c r="CS2356">
        <v>9.05699</v>
      </c>
      <c r="CT2356">
        <v>-1</v>
      </c>
      <c r="CU2356">
        <v>100</v>
      </c>
      <c r="CV2356">
        <v>24.9924</v>
      </c>
      <c r="CW2356">
        <v>-999.9</v>
      </c>
      <c r="CX2356">
        <v>400</v>
      </c>
      <c r="CY2356">
        <v>3.7702</v>
      </c>
      <c r="CZ2356">
        <v>103.982</v>
      </c>
      <c r="DA2356">
        <v>103.382</v>
      </c>
    </row>
    <row r="2357" spans="1:105">
      <c r="A2357">
        <v>2343</v>
      </c>
      <c r="B2357">
        <v>1551453587.1</v>
      </c>
      <c r="C2357">
        <v>7288.19999980927</v>
      </c>
      <c r="D2357" t="s">
        <v>4917</v>
      </c>
      <c r="E2357" t="s">
        <v>4918</v>
      </c>
      <c r="F2357">
        <f>J2357+I2357+M2357*K2357</f>
        <v>0</v>
      </c>
      <c r="G2357">
        <f>(1000*AM2357)/(L2357*(AO2357+273.15))</f>
        <v>0</v>
      </c>
      <c r="H2357">
        <f>((G2357*F2357*(1-(AJ2357/1000)))/(100*K2357))*(0.0/60)</f>
        <v>0</v>
      </c>
      <c r="I2357" t="s">
        <v>203</v>
      </c>
      <c r="J2357" t="s">
        <v>204</v>
      </c>
      <c r="K2357" t="s">
        <v>205</v>
      </c>
      <c r="L2357" t="s">
        <v>206</v>
      </c>
      <c r="M2357" t="s">
        <v>4513</v>
      </c>
      <c r="N2357" t="s">
        <v>4514</v>
      </c>
      <c r="O2357" t="s">
        <v>697</v>
      </c>
      <c r="Q2357">
        <v>1551453587.1</v>
      </c>
      <c r="R2357">
        <f>AL2357*Y2357*(AJ2357-AK2357)/(100*AF2357*(1000-Y2357*AJ2357))</f>
        <v>0</v>
      </c>
      <c r="S2357">
        <f>AL2357*Y2357*(AI2357-AH2357*(1000-Y2357*AK2357)/(1000-Y2357*AJ2357))/(100*AF2357)</f>
        <v>0</v>
      </c>
      <c r="T2357">
        <f>(U2357/V2357*100)</f>
        <v>0</v>
      </c>
      <c r="U2357">
        <f>AJ2357*(AM2357+AN2357)/1000</f>
        <v>0</v>
      </c>
      <c r="V2357">
        <f>0.61365*exp(17.502*AO2357/(240.97+AO2357))</f>
        <v>0</v>
      </c>
      <c r="W2357">
        <v>132</v>
      </c>
      <c r="X2357">
        <v>9</v>
      </c>
      <c r="Y2357">
        <f>IF(W2357*$H$11&gt;=AA2357,1.0,(AA2357/(AA2357-W2357*$H$11)))</f>
        <v>0</v>
      </c>
      <c r="Z2357">
        <f>(Y2357-1)*100</f>
        <v>0</v>
      </c>
      <c r="AA2357">
        <f>MAX(0,($B$11+$C$11*AR2357)/(1+$D$11*AR2357)*AM2357/(AO2357+273)*$E$11)</f>
        <v>0</v>
      </c>
      <c r="AB2357">
        <f>$B$9*AS2357+$C$9*AT2357</f>
        <v>0</v>
      </c>
      <c r="AC2357">
        <f>AB2357*AD2357</f>
        <v>0</v>
      </c>
      <c r="AD2357">
        <f>($B$9*$D$7+$C$9*$D$7)/($B$9+$C$9)</f>
        <v>0</v>
      </c>
      <c r="AE2357">
        <f>($B$9*$K$7+$C$9*$K$7)/($B$9+$C$9)</f>
        <v>0</v>
      </c>
      <c r="AF2357">
        <v>10</v>
      </c>
      <c r="AG2357">
        <v>1551453587.1</v>
      </c>
      <c r="AH2357">
        <v>399.763</v>
      </c>
      <c r="AI2357">
        <v>396.798</v>
      </c>
      <c r="AJ2357">
        <v>8.13589</v>
      </c>
      <c r="AK2357">
        <v>8.24155</v>
      </c>
      <c r="AL2357">
        <v>1457.54</v>
      </c>
      <c r="AM2357">
        <v>100.524</v>
      </c>
      <c r="AN2357">
        <v>0.0218079</v>
      </c>
      <c r="AO2357">
        <v>5.96113</v>
      </c>
      <c r="AP2357">
        <v>999.9</v>
      </c>
      <c r="AQ2357">
        <v>999.9</v>
      </c>
      <c r="AR2357">
        <v>10001.2</v>
      </c>
      <c r="AS2357">
        <v>0</v>
      </c>
      <c r="AT2357">
        <v>73.8103</v>
      </c>
      <c r="AU2357">
        <v>0</v>
      </c>
      <c r="AV2357" t="s">
        <v>208</v>
      </c>
      <c r="AW2357">
        <v>0</v>
      </c>
      <c r="AX2357">
        <v>-0.747</v>
      </c>
      <c r="AY2357">
        <v>-0.067</v>
      </c>
      <c r="AZ2357">
        <v>0</v>
      </c>
      <c r="BA2357">
        <v>0</v>
      </c>
      <c r="BB2357">
        <v>0</v>
      </c>
      <c r="BC2357">
        <v>0</v>
      </c>
      <c r="BD2357">
        <v>-75.7984071428571</v>
      </c>
      <c r="BE2357">
        <v>20.0213862783816</v>
      </c>
      <c r="BF2357">
        <v>3.54203262060433</v>
      </c>
      <c r="BG2357">
        <v>0</v>
      </c>
      <c r="BH2357">
        <v>-2.9442230952381</v>
      </c>
      <c r="BI2357">
        <v>0.136366303975294</v>
      </c>
      <c r="BJ2357">
        <v>0.0353589568694509</v>
      </c>
      <c r="BK2357">
        <v>0</v>
      </c>
      <c r="BL2357">
        <v>0</v>
      </c>
      <c r="BM2357">
        <v>0</v>
      </c>
      <c r="BN2357" t="s">
        <v>209</v>
      </c>
      <c r="BO2357">
        <v>1.88461</v>
      </c>
      <c r="BP2357">
        <v>1.88158</v>
      </c>
      <c r="BQ2357">
        <v>1.88311</v>
      </c>
      <c r="BR2357">
        <v>1.88187</v>
      </c>
      <c r="BS2357">
        <v>1.88383</v>
      </c>
      <c r="BT2357">
        <v>1.88309</v>
      </c>
      <c r="BU2357">
        <v>1.88478</v>
      </c>
      <c r="BV2357">
        <v>1.88232</v>
      </c>
      <c r="BW2357" t="s">
        <v>210</v>
      </c>
      <c r="BX2357" t="s">
        <v>17</v>
      </c>
      <c r="BY2357" t="s">
        <v>17</v>
      </c>
      <c r="BZ2357" t="s">
        <v>17</v>
      </c>
      <c r="CA2357" t="s">
        <v>211</v>
      </c>
      <c r="CB2357" t="s">
        <v>212</v>
      </c>
      <c r="CC2357" t="s">
        <v>213</v>
      </c>
      <c r="CD2357" t="s">
        <v>213</v>
      </c>
      <c r="CE2357" t="s">
        <v>213</v>
      </c>
      <c r="CF2357" t="s">
        <v>213</v>
      </c>
      <c r="CG2357">
        <v>5</v>
      </c>
      <c r="CH2357">
        <v>0</v>
      </c>
      <c r="CI2357">
        <v>0</v>
      </c>
      <c r="CJ2357">
        <v>0</v>
      </c>
      <c r="CK2357">
        <v>0</v>
      </c>
      <c r="CL2357">
        <v>2</v>
      </c>
      <c r="CM2357">
        <v>1347.55</v>
      </c>
      <c r="CN2357">
        <v>2.20228</v>
      </c>
      <c r="CO2357">
        <v>6.70065</v>
      </c>
      <c r="CP2357">
        <v>8.98034</v>
      </c>
      <c r="CQ2357">
        <v>29.9998</v>
      </c>
      <c r="CR2357">
        <v>8.83454</v>
      </c>
      <c r="CS2357">
        <v>9.05556</v>
      </c>
      <c r="CT2357">
        <v>-1</v>
      </c>
      <c r="CU2357">
        <v>100</v>
      </c>
      <c r="CV2357">
        <v>24.9924</v>
      </c>
      <c r="CW2357">
        <v>-999.9</v>
      </c>
      <c r="CX2357">
        <v>400</v>
      </c>
      <c r="CY2357">
        <v>3.6944</v>
      </c>
      <c r="CZ2357">
        <v>103.982</v>
      </c>
      <c r="DA2357">
        <v>103.382</v>
      </c>
    </row>
    <row r="2358" spans="1:105">
      <c r="A2358">
        <v>2344</v>
      </c>
      <c r="B2358">
        <v>1551453589.1</v>
      </c>
      <c r="C2358">
        <v>7290.19999980927</v>
      </c>
      <c r="D2358" t="s">
        <v>4919</v>
      </c>
      <c r="E2358" t="s">
        <v>4920</v>
      </c>
      <c r="F2358">
        <f>J2358+I2358+M2358*K2358</f>
        <v>0</v>
      </c>
      <c r="G2358">
        <f>(1000*AM2358)/(L2358*(AO2358+273.15))</f>
        <v>0</v>
      </c>
      <c r="H2358">
        <f>((G2358*F2358*(1-(AJ2358/1000)))/(100*K2358))*(0.0/60)</f>
        <v>0</v>
      </c>
      <c r="I2358" t="s">
        <v>203</v>
      </c>
      <c r="J2358" t="s">
        <v>204</v>
      </c>
      <c r="K2358" t="s">
        <v>205</v>
      </c>
      <c r="L2358" t="s">
        <v>206</v>
      </c>
      <c r="M2358" t="s">
        <v>4513</v>
      </c>
      <c r="N2358" t="s">
        <v>4514</v>
      </c>
      <c r="O2358" t="s">
        <v>697</v>
      </c>
      <c r="Q2358">
        <v>1551453589.1</v>
      </c>
      <c r="R2358">
        <f>AL2358*Y2358*(AJ2358-AK2358)/(100*AF2358*(1000-Y2358*AJ2358))</f>
        <v>0</v>
      </c>
      <c r="S2358">
        <f>AL2358*Y2358*(AI2358-AH2358*(1000-Y2358*AK2358)/(1000-Y2358*AJ2358))/(100*AF2358)</f>
        <v>0</v>
      </c>
      <c r="T2358">
        <f>(U2358/V2358*100)</f>
        <v>0</v>
      </c>
      <c r="U2358">
        <f>AJ2358*(AM2358+AN2358)/1000</f>
        <v>0</v>
      </c>
      <c r="V2358">
        <f>0.61365*exp(17.502*AO2358/(240.97+AO2358))</f>
        <v>0</v>
      </c>
      <c r="W2358">
        <v>138</v>
      </c>
      <c r="X2358">
        <v>9</v>
      </c>
      <c r="Y2358">
        <f>IF(W2358*$H$11&gt;=AA2358,1.0,(AA2358/(AA2358-W2358*$H$11)))</f>
        <v>0</v>
      </c>
      <c r="Z2358">
        <f>(Y2358-1)*100</f>
        <v>0</v>
      </c>
      <c r="AA2358">
        <f>MAX(0,($B$11+$C$11*AR2358)/(1+$D$11*AR2358)*AM2358/(AO2358+273)*$E$11)</f>
        <v>0</v>
      </c>
      <c r="AB2358">
        <f>$B$9*AS2358+$C$9*AT2358</f>
        <v>0</v>
      </c>
      <c r="AC2358">
        <f>AB2358*AD2358</f>
        <v>0</v>
      </c>
      <c r="AD2358">
        <f>($B$9*$D$7+$C$9*$D$7)/($B$9+$C$9)</f>
        <v>0</v>
      </c>
      <c r="AE2358">
        <f>($B$9*$K$7+$C$9*$K$7)/($B$9+$C$9)</f>
        <v>0</v>
      </c>
      <c r="AF2358">
        <v>10</v>
      </c>
      <c r="AG2358">
        <v>1551453589.1</v>
      </c>
      <c r="AH2358">
        <v>399.976</v>
      </c>
      <c r="AI2358">
        <v>396.839</v>
      </c>
      <c r="AJ2358">
        <v>8.13994</v>
      </c>
      <c r="AK2358">
        <v>8.24128</v>
      </c>
      <c r="AL2358">
        <v>1457.22</v>
      </c>
      <c r="AM2358">
        <v>100.524</v>
      </c>
      <c r="AN2358">
        <v>0.0219538</v>
      </c>
      <c r="AO2358">
        <v>5.96325</v>
      </c>
      <c r="AP2358">
        <v>999.9</v>
      </c>
      <c r="AQ2358">
        <v>999.9</v>
      </c>
      <c r="AR2358">
        <v>9985</v>
      </c>
      <c r="AS2358">
        <v>0</v>
      </c>
      <c r="AT2358">
        <v>73.9582</v>
      </c>
      <c r="AU2358">
        <v>0</v>
      </c>
      <c r="AV2358" t="s">
        <v>208</v>
      </c>
      <c r="AW2358">
        <v>0</v>
      </c>
      <c r="AX2358">
        <v>-0.747</v>
      </c>
      <c r="AY2358">
        <v>-0.067</v>
      </c>
      <c r="AZ2358">
        <v>0</v>
      </c>
      <c r="BA2358">
        <v>0</v>
      </c>
      <c r="BB2358">
        <v>0</v>
      </c>
      <c r="BC2358">
        <v>0</v>
      </c>
      <c r="BD2358">
        <v>-75.7984071428571</v>
      </c>
      <c r="BE2358">
        <v>20.0213862783816</v>
      </c>
      <c r="BF2358">
        <v>3.54203262060433</v>
      </c>
      <c r="BG2358">
        <v>0</v>
      </c>
      <c r="BH2358">
        <v>-2.9442230952381</v>
      </c>
      <c r="BI2358">
        <v>0.136366303975294</v>
      </c>
      <c r="BJ2358">
        <v>0.0353589568694509</v>
      </c>
      <c r="BK2358">
        <v>0</v>
      </c>
      <c r="BL2358">
        <v>0</v>
      </c>
      <c r="BM2358">
        <v>0</v>
      </c>
      <c r="BN2358" t="s">
        <v>209</v>
      </c>
      <c r="BO2358">
        <v>1.88463</v>
      </c>
      <c r="BP2358">
        <v>1.88159</v>
      </c>
      <c r="BQ2358">
        <v>1.88312</v>
      </c>
      <c r="BR2358">
        <v>1.88187</v>
      </c>
      <c r="BS2358">
        <v>1.88384</v>
      </c>
      <c r="BT2358">
        <v>1.88309</v>
      </c>
      <c r="BU2358">
        <v>1.88479</v>
      </c>
      <c r="BV2358">
        <v>1.88232</v>
      </c>
      <c r="BW2358" t="s">
        <v>210</v>
      </c>
      <c r="BX2358" t="s">
        <v>17</v>
      </c>
      <c r="BY2358" t="s">
        <v>17</v>
      </c>
      <c r="BZ2358" t="s">
        <v>17</v>
      </c>
      <c r="CA2358" t="s">
        <v>211</v>
      </c>
      <c r="CB2358" t="s">
        <v>212</v>
      </c>
      <c r="CC2358" t="s">
        <v>213</v>
      </c>
      <c r="CD2358" t="s">
        <v>213</v>
      </c>
      <c r="CE2358" t="s">
        <v>213</v>
      </c>
      <c r="CF2358" t="s">
        <v>213</v>
      </c>
      <c r="CG2358">
        <v>5</v>
      </c>
      <c r="CH2358">
        <v>0</v>
      </c>
      <c r="CI2358">
        <v>0</v>
      </c>
      <c r="CJ2358">
        <v>0</v>
      </c>
      <c r="CK2358">
        <v>0</v>
      </c>
      <c r="CL2358">
        <v>2</v>
      </c>
      <c r="CM2358">
        <v>1342.98</v>
      </c>
      <c r="CN2358">
        <v>2.20228</v>
      </c>
      <c r="CO2358">
        <v>6.70081</v>
      </c>
      <c r="CP2358">
        <v>8.97885</v>
      </c>
      <c r="CQ2358">
        <v>29.9998</v>
      </c>
      <c r="CR2358">
        <v>8.83332</v>
      </c>
      <c r="CS2358">
        <v>9.05418</v>
      </c>
      <c r="CT2358">
        <v>-1</v>
      </c>
      <c r="CU2358">
        <v>100</v>
      </c>
      <c r="CV2358">
        <v>24.9924</v>
      </c>
      <c r="CW2358">
        <v>-999.9</v>
      </c>
      <c r="CX2358">
        <v>400</v>
      </c>
      <c r="CY2358">
        <v>3.63271</v>
      </c>
      <c r="CZ2358">
        <v>103.982</v>
      </c>
      <c r="DA2358">
        <v>103.383</v>
      </c>
    </row>
    <row r="2359" spans="1:105">
      <c r="A2359">
        <v>2345</v>
      </c>
      <c r="B2359">
        <v>1551453591.1</v>
      </c>
      <c r="C2359">
        <v>7292.19999980927</v>
      </c>
      <c r="D2359" t="s">
        <v>4921</v>
      </c>
      <c r="E2359" t="s">
        <v>4922</v>
      </c>
      <c r="F2359">
        <f>J2359+I2359+M2359*K2359</f>
        <v>0</v>
      </c>
      <c r="G2359">
        <f>(1000*AM2359)/(L2359*(AO2359+273.15))</f>
        <v>0</v>
      </c>
      <c r="H2359">
        <f>((G2359*F2359*(1-(AJ2359/1000)))/(100*K2359))*(0.0/60)</f>
        <v>0</v>
      </c>
      <c r="I2359" t="s">
        <v>203</v>
      </c>
      <c r="J2359" t="s">
        <v>204</v>
      </c>
      <c r="K2359" t="s">
        <v>205</v>
      </c>
      <c r="L2359" t="s">
        <v>206</v>
      </c>
      <c r="M2359" t="s">
        <v>4513</v>
      </c>
      <c r="N2359" t="s">
        <v>4514</v>
      </c>
      <c r="O2359" t="s">
        <v>697</v>
      </c>
      <c r="Q2359">
        <v>1551453591.1</v>
      </c>
      <c r="R2359">
        <f>AL2359*Y2359*(AJ2359-AK2359)/(100*AF2359*(1000-Y2359*AJ2359))</f>
        <v>0</v>
      </c>
      <c r="S2359">
        <f>AL2359*Y2359*(AI2359-AH2359*(1000-Y2359*AK2359)/(1000-Y2359*AJ2359))/(100*AF2359)</f>
        <v>0</v>
      </c>
      <c r="T2359">
        <f>(U2359/V2359*100)</f>
        <v>0</v>
      </c>
      <c r="U2359">
        <f>AJ2359*(AM2359+AN2359)/1000</f>
        <v>0</v>
      </c>
      <c r="V2359">
        <f>0.61365*exp(17.502*AO2359/(240.97+AO2359))</f>
        <v>0</v>
      </c>
      <c r="W2359">
        <v>177</v>
      </c>
      <c r="X2359">
        <v>12</v>
      </c>
      <c r="Y2359">
        <f>IF(W2359*$H$11&gt;=AA2359,1.0,(AA2359/(AA2359-W2359*$H$11)))</f>
        <v>0</v>
      </c>
      <c r="Z2359">
        <f>(Y2359-1)*100</f>
        <v>0</v>
      </c>
      <c r="AA2359">
        <f>MAX(0,($B$11+$C$11*AR2359)/(1+$D$11*AR2359)*AM2359/(AO2359+273)*$E$11)</f>
        <v>0</v>
      </c>
      <c r="AB2359">
        <f>$B$9*AS2359+$C$9*AT2359</f>
        <v>0</v>
      </c>
      <c r="AC2359">
        <f>AB2359*AD2359</f>
        <v>0</v>
      </c>
      <c r="AD2359">
        <f>($B$9*$D$7+$C$9*$D$7)/($B$9+$C$9)</f>
        <v>0</v>
      </c>
      <c r="AE2359">
        <f>($B$9*$K$7+$C$9*$K$7)/($B$9+$C$9)</f>
        <v>0</v>
      </c>
      <c r="AF2359">
        <v>10</v>
      </c>
      <c r="AG2359">
        <v>1551453591.1</v>
      </c>
      <c r="AH2359">
        <v>400.19</v>
      </c>
      <c r="AI2359">
        <v>396.867</v>
      </c>
      <c r="AJ2359">
        <v>8.14085</v>
      </c>
      <c r="AK2359">
        <v>8.24046</v>
      </c>
      <c r="AL2359">
        <v>1457.13</v>
      </c>
      <c r="AM2359">
        <v>100.525</v>
      </c>
      <c r="AN2359">
        <v>0.0219032</v>
      </c>
      <c r="AO2359">
        <v>5.96039</v>
      </c>
      <c r="AP2359">
        <v>999.9</v>
      </c>
      <c r="AQ2359">
        <v>999.9</v>
      </c>
      <c r="AR2359">
        <v>10002.5</v>
      </c>
      <c r="AS2359">
        <v>0</v>
      </c>
      <c r="AT2359">
        <v>73.939</v>
      </c>
      <c r="AU2359">
        <v>0</v>
      </c>
      <c r="AV2359" t="s">
        <v>208</v>
      </c>
      <c r="AW2359">
        <v>0</v>
      </c>
      <c r="AX2359">
        <v>-0.747</v>
      </c>
      <c r="AY2359">
        <v>-0.067</v>
      </c>
      <c r="AZ2359">
        <v>0</v>
      </c>
      <c r="BA2359">
        <v>0</v>
      </c>
      <c r="BB2359">
        <v>0</v>
      </c>
      <c r="BC2359">
        <v>0</v>
      </c>
      <c r="BD2359">
        <v>-75.7984071428571</v>
      </c>
      <c r="BE2359">
        <v>20.0213862783816</v>
      </c>
      <c r="BF2359">
        <v>3.54203262060433</v>
      </c>
      <c r="BG2359">
        <v>0</v>
      </c>
      <c r="BH2359">
        <v>-2.9442230952381</v>
      </c>
      <c r="BI2359">
        <v>0.136366303975294</v>
      </c>
      <c r="BJ2359">
        <v>0.0353589568694509</v>
      </c>
      <c r="BK2359">
        <v>0</v>
      </c>
      <c r="BL2359">
        <v>0</v>
      </c>
      <c r="BM2359">
        <v>0</v>
      </c>
      <c r="BN2359" t="s">
        <v>209</v>
      </c>
      <c r="BO2359">
        <v>1.88464</v>
      </c>
      <c r="BP2359">
        <v>1.88159</v>
      </c>
      <c r="BQ2359">
        <v>1.88313</v>
      </c>
      <c r="BR2359">
        <v>1.88187</v>
      </c>
      <c r="BS2359">
        <v>1.88384</v>
      </c>
      <c r="BT2359">
        <v>1.88309</v>
      </c>
      <c r="BU2359">
        <v>1.88479</v>
      </c>
      <c r="BV2359">
        <v>1.88232</v>
      </c>
      <c r="BW2359" t="s">
        <v>210</v>
      </c>
      <c r="BX2359" t="s">
        <v>17</v>
      </c>
      <c r="BY2359" t="s">
        <v>17</v>
      </c>
      <c r="BZ2359" t="s">
        <v>17</v>
      </c>
      <c r="CA2359" t="s">
        <v>211</v>
      </c>
      <c r="CB2359" t="s">
        <v>212</v>
      </c>
      <c r="CC2359" t="s">
        <v>213</v>
      </c>
      <c r="CD2359" t="s">
        <v>213</v>
      </c>
      <c r="CE2359" t="s">
        <v>213</v>
      </c>
      <c r="CF2359" t="s">
        <v>213</v>
      </c>
      <c r="CG2359">
        <v>5</v>
      </c>
      <c r="CH2359">
        <v>0</v>
      </c>
      <c r="CI2359">
        <v>0</v>
      </c>
      <c r="CJ2359">
        <v>0</v>
      </c>
      <c r="CK2359">
        <v>0</v>
      </c>
      <c r="CL2359">
        <v>2</v>
      </c>
      <c r="CM2359">
        <v>1313.82</v>
      </c>
      <c r="CN2359">
        <v>2.20227</v>
      </c>
      <c r="CO2359">
        <v>6.70122</v>
      </c>
      <c r="CP2359">
        <v>8.97719</v>
      </c>
      <c r="CQ2359">
        <v>29.9999</v>
      </c>
      <c r="CR2359">
        <v>8.83167</v>
      </c>
      <c r="CS2359">
        <v>9.05258</v>
      </c>
      <c r="CT2359">
        <v>-1</v>
      </c>
      <c r="CU2359">
        <v>100</v>
      </c>
      <c r="CV2359">
        <v>24.9924</v>
      </c>
      <c r="CW2359">
        <v>-999.9</v>
      </c>
      <c r="CX2359">
        <v>400</v>
      </c>
      <c r="CY2359">
        <v>3.56001</v>
      </c>
      <c r="CZ2359">
        <v>103.982</v>
      </c>
      <c r="DA2359">
        <v>103.383</v>
      </c>
    </row>
    <row r="2360" spans="1:105">
      <c r="A2360">
        <v>2346</v>
      </c>
      <c r="B2360">
        <v>1551453593.2</v>
      </c>
      <c r="C2360">
        <v>7294.29999995232</v>
      </c>
      <c r="D2360" t="s">
        <v>4923</v>
      </c>
      <c r="E2360" t="s">
        <v>4924</v>
      </c>
      <c r="F2360">
        <f>J2360+I2360+M2360*K2360</f>
        <v>0</v>
      </c>
      <c r="G2360">
        <f>(1000*AM2360)/(L2360*(AO2360+273.15))</f>
        <v>0</v>
      </c>
      <c r="H2360">
        <f>((G2360*F2360*(1-(AJ2360/1000)))/(100*K2360))*(0.0/60)</f>
        <v>0</v>
      </c>
      <c r="I2360" t="s">
        <v>203</v>
      </c>
      <c r="J2360" t="s">
        <v>204</v>
      </c>
      <c r="K2360" t="s">
        <v>205</v>
      </c>
      <c r="L2360" t="s">
        <v>206</v>
      </c>
      <c r="M2360" t="s">
        <v>4513</v>
      </c>
      <c r="N2360" t="s">
        <v>4514</v>
      </c>
      <c r="O2360" t="s">
        <v>697</v>
      </c>
      <c r="Q2360">
        <v>1551453593.2</v>
      </c>
      <c r="R2360">
        <f>AL2360*Y2360*(AJ2360-AK2360)/(100*AF2360*(1000-Y2360*AJ2360))</f>
        <v>0</v>
      </c>
      <c r="S2360">
        <f>AL2360*Y2360*(AI2360-AH2360*(1000-Y2360*AK2360)/(1000-Y2360*AJ2360))/(100*AF2360)</f>
        <v>0</v>
      </c>
      <c r="T2360">
        <f>(U2360/V2360*100)</f>
        <v>0</v>
      </c>
      <c r="U2360">
        <f>AJ2360*(AM2360+AN2360)/1000</f>
        <v>0</v>
      </c>
      <c r="V2360">
        <f>0.61365*exp(17.502*AO2360/(240.97+AO2360))</f>
        <v>0</v>
      </c>
      <c r="W2360">
        <v>191</v>
      </c>
      <c r="X2360">
        <v>13</v>
      </c>
      <c r="Y2360">
        <f>IF(W2360*$H$11&gt;=AA2360,1.0,(AA2360/(AA2360-W2360*$H$11)))</f>
        <v>0</v>
      </c>
      <c r="Z2360">
        <f>(Y2360-1)*100</f>
        <v>0</v>
      </c>
      <c r="AA2360">
        <f>MAX(0,($B$11+$C$11*AR2360)/(1+$D$11*AR2360)*AM2360/(AO2360+273)*$E$11)</f>
        <v>0</v>
      </c>
      <c r="AB2360">
        <f>$B$9*AS2360+$C$9*AT2360</f>
        <v>0</v>
      </c>
      <c r="AC2360">
        <f>AB2360*AD2360</f>
        <v>0</v>
      </c>
      <c r="AD2360">
        <f>($B$9*$D$7+$C$9*$D$7)/($B$9+$C$9)</f>
        <v>0</v>
      </c>
      <c r="AE2360">
        <f>($B$9*$K$7+$C$9*$K$7)/($B$9+$C$9)</f>
        <v>0</v>
      </c>
      <c r="AF2360">
        <v>10</v>
      </c>
      <c r="AG2360">
        <v>1551453593.2</v>
      </c>
      <c r="AH2360">
        <v>400.396</v>
      </c>
      <c r="AI2360">
        <v>396.859</v>
      </c>
      <c r="AJ2360">
        <v>8.14687</v>
      </c>
      <c r="AK2360">
        <v>8.24122</v>
      </c>
      <c r="AL2360">
        <v>1457.29</v>
      </c>
      <c r="AM2360">
        <v>100.524</v>
      </c>
      <c r="AN2360">
        <v>0.0217913</v>
      </c>
      <c r="AO2360">
        <v>5.9554</v>
      </c>
      <c r="AP2360">
        <v>999.9</v>
      </c>
      <c r="AQ2360">
        <v>999.9</v>
      </c>
      <c r="AR2360">
        <v>10005.6</v>
      </c>
      <c r="AS2360">
        <v>0</v>
      </c>
      <c r="AT2360">
        <v>73.8924</v>
      </c>
      <c r="AU2360">
        <v>0</v>
      </c>
      <c r="AV2360" t="s">
        <v>208</v>
      </c>
      <c r="AW2360">
        <v>0</v>
      </c>
      <c r="AX2360">
        <v>-0.747</v>
      </c>
      <c r="AY2360">
        <v>-0.067</v>
      </c>
      <c r="AZ2360">
        <v>0</v>
      </c>
      <c r="BA2360">
        <v>0</v>
      </c>
      <c r="BB2360">
        <v>0</v>
      </c>
      <c r="BC2360">
        <v>0</v>
      </c>
      <c r="BD2360">
        <v>-75.7984071428571</v>
      </c>
      <c r="BE2360">
        <v>20.0213862783816</v>
      </c>
      <c r="BF2360">
        <v>3.54203262060433</v>
      </c>
      <c r="BG2360">
        <v>0</v>
      </c>
      <c r="BH2360">
        <v>-2.9442230952381</v>
      </c>
      <c r="BI2360">
        <v>0.136366303975294</v>
      </c>
      <c r="BJ2360">
        <v>0.0353589568694509</v>
      </c>
      <c r="BK2360">
        <v>0</v>
      </c>
      <c r="BL2360">
        <v>0</v>
      </c>
      <c r="BM2360">
        <v>0</v>
      </c>
      <c r="BN2360" t="s">
        <v>209</v>
      </c>
      <c r="BO2360">
        <v>1.88463</v>
      </c>
      <c r="BP2360">
        <v>1.88159</v>
      </c>
      <c r="BQ2360">
        <v>1.88311</v>
      </c>
      <c r="BR2360">
        <v>1.88187</v>
      </c>
      <c r="BS2360">
        <v>1.88384</v>
      </c>
      <c r="BT2360">
        <v>1.88309</v>
      </c>
      <c r="BU2360">
        <v>1.88478</v>
      </c>
      <c r="BV2360">
        <v>1.88232</v>
      </c>
      <c r="BW2360" t="s">
        <v>210</v>
      </c>
      <c r="BX2360" t="s">
        <v>17</v>
      </c>
      <c r="BY2360" t="s">
        <v>17</v>
      </c>
      <c r="BZ2360" t="s">
        <v>17</v>
      </c>
      <c r="CA2360" t="s">
        <v>211</v>
      </c>
      <c r="CB2360" t="s">
        <v>212</v>
      </c>
      <c r="CC2360" t="s">
        <v>213</v>
      </c>
      <c r="CD2360" t="s">
        <v>213</v>
      </c>
      <c r="CE2360" t="s">
        <v>213</v>
      </c>
      <c r="CF2360" t="s">
        <v>213</v>
      </c>
      <c r="CG2360">
        <v>5</v>
      </c>
      <c r="CH2360">
        <v>0</v>
      </c>
      <c r="CI2360">
        <v>0</v>
      </c>
      <c r="CJ2360">
        <v>0</v>
      </c>
      <c r="CK2360">
        <v>0</v>
      </c>
      <c r="CL2360">
        <v>2</v>
      </c>
      <c r="CM2360">
        <v>1303</v>
      </c>
      <c r="CN2360">
        <v>2.20227</v>
      </c>
      <c r="CO2360">
        <v>6.70183</v>
      </c>
      <c r="CP2360">
        <v>8.97555</v>
      </c>
      <c r="CQ2360">
        <v>30</v>
      </c>
      <c r="CR2360">
        <v>8.83003</v>
      </c>
      <c r="CS2360">
        <v>9.05113</v>
      </c>
      <c r="CT2360">
        <v>-1</v>
      </c>
      <c r="CU2360">
        <v>100</v>
      </c>
      <c r="CV2360">
        <v>24.9924</v>
      </c>
      <c r="CW2360">
        <v>-999.9</v>
      </c>
      <c r="CX2360">
        <v>400</v>
      </c>
      <c r="CY2360">
        <v>3.49065</v>
      </c>
      <c r="CZ2360">
        <v>103.982</v>
      </c>
      <c r="DA2360">
        <v>103.383</v>
      </c>
    </row>
    <row r="2361" spans="1:105">
      <c r="A2361">
        <v>2347</v>
      </c>
      <c r="B2361">
        <v>1551453595.2</v>
      </c>
      <c r="C2361">
        <v>7296.29999995232</v>
      </c>
      <c r="D2361" t="s">
        <v>4925</v>
      </c>
      <c r="E2361" t="s">
        <v>4926</v>
      </c>
      <c r="F2361">
        <f>J2361+I2361+M2361*K2361</f>
        <v>0</v>
      </c>
      <c r="G2361">
        <f>(1000*AM2361)/(L2361*(AO2361+273.15))</f>
        <v>0</v>
      </c>
      <c r="H2361">
        <f>((G2361*F2361*(1-(AJ2361/1000)))/(100*K2361))*(0.0/60)</f>
        <v>0</v>
      </c>
      <c r="I2361" t="s">
        <v>203</v>
      </c>
      <c r="J2361" t="s">
        <v>204</v>
      </c>
      <c r="K2361" t="s">
        <v>205</v>
      </c>
      <c r="L2361" t="s">
        <v>206</v>
      </c>
      <c r="M2361" t="s">
        <v>4513</v>
      </c>
      <c r="N2361" t="s">
        <v>4514</v>
      </c>
      <c r="O2361" t="s">
        <v>697</v>
      </c>
      <c r="Q2361">
        <v>1551453595.2</v>
      </c>
      <c r="R2361">
        <f>AL2361*Y2361*(AJ2361-AK2361)/(100*AF2361*(1000-Y2361*AJ2361))</f>
        <v>0</v>
      </c>
      <c r="S2361">
        <f>AL2361*Y2361*(AI2361-AH2361*(1000-Y2361*AK2361)/(1000-Y2361*AJ2361))/(100*AF2361)</f>
        <v>0</v>
      </c>
      <c r="T2361">
        <f>(U2361/V2361*100)</f>
        <v>0</v>
      </c>
      <c r="U2361">
        <f>AJ2361*(AM2361+AN2361)/1000</f>
        <v>0</v>
      </c>
      <c r="V2361">
        <f>0.61365*exp(17.502*AO2361/(240.97+AO2361))</f>
        <v>0</v>
      </c>
      <c r="W2361">
        <v>163</v>
      </c>
      <c r="X2361">
        <v>11</v>
      </c>
      <c r="Y2361">
        <f>IF(W2361*$H$11&gt;=AA2361,1.0,(AA2361/(AA2361-W2361*$H$11)))</f>
        <v>0</v>
      </c>
      <c r="Z2361">
        <f>(Y2361-1)*100</f>
        <v>0</v>
      </c>
      <c r="AA2361">
        <f>MAX(0,($B$11+$C$11*AR2361)/(1+$D$11*AR2361)*AM2361/(AO2361+273)*$E$11)</f>
        <v>0</v>
      </c>
      <c r="AB2361">
        <f>$B$9*AS2361+$C$9*AT2361</f>
        <v>0</v>
      </c>
      <c r="AC2361">
        <f>AB2361*AD2361</f>
        <v>0</v>
      </c>
      <c r="AD2361">
        <f>($B$9*$D$7+$C$9*$D$7)/($B$9+$C$9)</f>
        <v>0</v>
      </c>
      <c r="AE2361">
        <f>($B$9*$K$7+$C$9*$K$7)/($B$9+$C$9)</f>
        <v>0</v>
      </c>
      <c r="AF2361">
        <v>10</v>
      </c>
      <c r="AG2361">
        <v>1551453595.2</v>
      </c>
      <c r="AH2361">
        <v>400.553</v>
      </c>
      <c r="AI2361">
        <v>396.839</v>
      </c>
      <c r="AJ2361">
        <v>8.15056</v>
      </c>
      <c r="AK2361">
        <v>8.24103</v>
      </c>
      <c r="AL2361">
        <v>1457.53</v>
      </c>
      <c r="AM2361">
        <v>100.524</v>
      </c>
      <c r="AN2361">
        <v>0.0217207</v>
      </c>
      <c r="AO2361">
        <v>5.94444</v>
      </c>
      <c r="AP2361">
        <v>999.9</v>
      </c>
      <c r="AQ2361">
        <v>999.9</v>
      </c>
      <c r="AR2361">
        <v>10013.8</v>
      </c>
      <c r="AS2361">
        <v>0</v>
      </c>
      <c r="AT2361">
        <v>73.7199</v>
      </c>
      <c r="AU2361">
        <v>0</v>
      </c>
      <c r="AV2361" t="s">
        <v>208</v>
      </c>
      <c r="AW2361">
        <v>0</v>
      </c>
      <c r="AX2361">
        <v>-0.747</v>
      </c>
      <c r="AY2361">
        <v>-0.067</v>
      </c>
      <c r="AZ2361">
        <v>0</v>
      </c>
      <c r="BA2361">
        <v>0</v>
      </c>
      <c r="BB2361">
        <v>0</v>
      </c>
      <c r="BC2361">
        <v>0</v>
      </c>
      <c r="BD2361">
        <v>-75.7984071428571</v>
      </c>
      <c r="BE2361">
        <v>20.0213862783816</v>
      </c>
      <c r="BF2361">
        <v>3.54203262060433</v>
      </c>
      <c r="BG2361">
        <v>0</v>
      </c>
      <c r="BH2361">
        <v>-2.9442230952381</v>
      </c>
      <c r="BI2361">
        <v>0.136366303975294</v>
      </c>
      <c r="BJ2361">
        <v>0.0353589568694509</v>
      </c>
      <c r="BK2361">
        <v>0</v>
      </c>
      <c r="BL2361">
        <v>0</v>
      </c>
      <c r="BM2361">
        <v>0</v>
      </c>
      <c r="BN2361" t="s">
        <v>209</v>
      </c>
      <c r="BO2361">
        <v>1.88463</v>
      </c>
      <c r="BP2361">
        <v>1.88159</v>
      </c>
      <c r="BQ2361">
        <v>1.88312</v>
      </c>
      <c r="BR2361">
        <v>1.88187</v>
      </c>
      <c r="BS2361">
        <v>1.88384</v>
      </c>
      <c r="BT2361">
        <v>1.88309</v>
      </c>
      <c r="BU2361">
        <v>1.88478</v>
      </c>
      <c r="BV2361">
        <v>1.88232</v>
      </c>
      <c r="BW2361" t="s">
        <v>210</v>
      </c>
      <c r="BX2361" t="s">
        <v>17</v>
      </c>
      <c r="BY2361" t="s">
        <v>17</v>
      </c>
      <c r="BZ2361" t="s">
        <v>17</v>
      </c>
      <c r="CA2361" t="s">
        <v>211</v>
      </c>
      <c r="CB2361" t="s">
        <v>212</v>
      </c>
      <c r="CC2361" t="s">
        <v>213</v>
      </c>
      <c r="CD2361" t="s">
        <v>213</v>
      </c>
      <c r="CE2361" t="s">
        <v>213</v>
      </c>
      <c r="CF2361" t="s">
        <v>213</v>
      </c>
      <c r="CG2361">
        <v>5</v>
      </c>
      <c r="CH2361">
        <v>0</v>
      </c>
      <c r="CI2361">
        <v>0</v>
      </c>
      <c r="CJ2361">
        <v>0</v>
      </c>
      <c r="CK2361">
        <v>0</v>
      </c>
      <c r="CL2361">
        <v>2</v>
      </c>
      <c r="CM2361">
        <v>1324.41</v>
      </c>
      <c r="CN2361">
        <v>2.20227</v>
      </c>
      <c r="CO2361">
        <v>6.70216</v>
      </c>
      <c r="CP2361">
        <v>8.97416</v>
      </c>
      <c r="CQ2361">
        <v>30</v>
      </c>
      <c r="CR2361">
        <v>8.82867</v>
      </c>
      <c r="CS2361">
        <v>9.04974</v>
      </c>
      <c r="CT2361">
        <v>-1</v>
      </c>
      <c r="CU2361">
        <v>100</v>
      </c>
      <c r="CV2361">
        <v>24.6215</v>
      </c>
      <c r="CW2361">
        <v>-999.9</v>
      </c>
      <c r="CX2361">
        <v>400</v>
      </c>
      <c r="CY2361">
        <v>3.42225</v>
      </c>
      <c r="CZ2361">
        <v>103.982</v>
      </c>
      <c r="DA2361">
        <v>103.382</v>
      </c>
    </row>
    <row r="2362" spans="1:105">
      <c r="A2362">
        <v>2348</v>
      </c>
      <c r="B2362">
        <v>1551453597.2</v>
      </c>
      <c r="C2362">
        <v>7298.29999995232</v>
      </c>
      <c r="D2362" t="s">
        <v>4927</v>
      </c>
      <c r="E2362" t="s">
        <v>4928</v>
      </c>
      <c r="F2362">
        <f>J2362+I2362+M2362*K2362</f>
        <v>0</v>
      </c>
      <c r="G2362">
        <f>(1000*AM2362)/(L2362*(AO2362+273.15))</f>
        <v>0</v>
      </c>
      <c r="H2362">
        <f>((G2362*F2362*(1-(AJ2362/1000)))/(100*K2362))*(0.0/60)</f>
        <v>0</v>
      </c>
      <c r="I2362" t="s">
        <v>203</v>
      </c>
      <c r="J2362" t="s">
        <v>204</v>
      </c>
      <c r="K2362" t="s">
        <v>205</v>
      </c>
      <c r="L2362" t="s">
        <v>206</v>
      </c>
      <c r="M2362" t="s">
        <v>4513</v>
      </c>
      <c r="N2362" t="s">
        <v>4514</v>
      </c>
      <c r="O2362" t="s">
        <v>697</v>
      </c>
      <c r="Q2362">
        <v>1551453597.2</v>
      </c>
      <c r="R2362">
        <f>AL2362*Y2362*(AJ2362-AK2362)/(100*AF2362*(1000-Y2362*AJ2362))</f>
        <v>0</v>
      </c>
      <c r="S2362">
        <f>AL2362*Y2362*(AI2362-AH2362*(1000-Y2362*AK2362)/(1000-Y2362*AJ2362))/(100*AF2362)</f>
        <v>0</v>
      </c>
      <c r="T2362">
        <f>(U2362/V2362*100)</f>
        <v>0</v>
      </c>
      <c r="U2362">
        <f>AJ2362*(AM2362+AN2362)/1000</f>
        <v>0</v>
      </c>
      <c r="V2362">
        <f>0.61365*exp(17.502*AO2362/(240.97+AO2362))</f>
        <v>0</v>
      </c>
      <c r="W2362">
        <v>158</v>
      </c>
      <c r="X2362">
        <v>11</v>
      </c>
      <c r="Y2362">
        <f>IF(W2362*$H$11&gt;=AA2362,1.0,(AA2362/(AA2362-W2362*$H$11)))</f>
        <v>0</v>
      </c>
      <c r="Z2362">
        <f>(Y2362-1)*100</f>
        <v>0</v>
      </c>
      <c r="AA2362">
        <f>MAX(0,($B$11+$C$11*AR2362)/(1+$D$11*AR2362)*AM2362/(AO2362+273)*$E$11)</f>
        <v>0</v>
      </c>
      <c r="AB2362">
        <f>$B$9*AS2362+$C$9*AT2362</f>
        <v>0</v>
      </c>
      <c r="AC2362">
        <f>AB2362*AD2362</f>
        <v>0</v>
      </c>
      <c r="AD2362">
        <f>($B$9*$D$7+$C$9*$D$7)/($B$9+$C$9)</f>
        <v>0</v>
      </c>
      <c r="AE2362">
        <f>($B$9*$K$7+$C$9*$K$7)/($B$9+$C$9)</f>
        <v>0</v>
      </c>
      <c r="AF2362">
        <v>10</v>
      </c>
      <c r="AG2362">
        <v>1551453597.2</v>
      </c>
      <c r="AH2362">
        <v>400.698</v>
      </c>
      <c r="AI2362">
        <v>396.851</v>
      </c>
      <c r="AJ2362">
        <v>8.15294</v>
      </c>
      <c r="AK2362">
        <v>8.23946</v>
      </c>
      <c r="AL2362">
        <v>1457.64</v>
      </c>
      <c r="AM2362">
        <v>100.526</v>
      </c>
      <c r="AN2362">
        <v>0.0217511</v>
      </c>
      <c r="AO2362">
        <v>5.9393</v>
      </c>
      <c r="AP2362">
        <v>999.9</v>
      </c>
      <c r="AQ2362">
        <v>999.9</v>
      </c>
      <c r="AR2362">
        <v>10012.5</v>
      </c>
      <c r="AS2362">
        <v>0</v>
      </c>
      <c r="AT2362">
        <v>73.1858</v>
      </c>
      <c r="AU2362">
        <v>0</v>
      </c>
      <c r="AV2362" t="s">
        <v>208</v>
      </c>
      <c r="AW2362">
        <v>0</v>
      </c>
      <c r="AX2362">
        <v>-0.747</v>
      </c>
      <c r="AY2362">
        <v>-0.067</v>
      </c>
      <c r="AZ2362">
        <v>0</v>
      </c>
      <c r="BA2362">
        <v>0</v>
      </c>
      <c r="BB2362">
        <v>0</v>
      </c>
      <c r="BC2362">
        <v>0</v>
      </c>
      <c r="BD2362">
        <v>-75.7984071428571</v>
      </c>
      <c r="BE2362">
        <v>20.0213862783816</v>
      </c>
      <c r="BF2362">
        <v>3.54203262060433</v>
      </c>
      <c r="BG2362">
        <v>0</v>
      </c>
      <c r="BH2362">
        <v>-2.9442230952381</v>
      </c>
      <c r="BI2362">
        <v>0.136366303975294</v>
      </c>
      <c r="BJ2362">
        <v>0.0353589568694509</v>
      </c>
      <c r="BK2362">
        <v>0</v>
      </c>
      <c r="BL2362">
        <v>0</v>
      </c>
      <c r="BM2362">
        <v>0</v>
      </c>
      <c r="BN2362" t="s">
        <v>209</v>
      </c>
      <c r="BO2362">
        <v>1.88463</v>
      </c>
      <c r="BP2362">
        <v>1.8816</v>
      </c>
      <c r="BQ2362">
        <v>1.88313</v>
      </c>
      <c r="BR2362">
        <v>1.88187</v>
      </c>
      <c r="BS2362">
        <v>1.88384</v>
      </c>
      <c r="BT2362">
        <v>1.88309</v>
      </c>
      <c r="BU2362">
        <v>1.88477</v>
      </c>
      <c r="BV2362">
        <v>1.88232</v>
      </c>
      <c r="BW2362" t="s">
        <v>210</v>
      </c>
      <c r="BX2362" t="s">
        <v>17</v>
      </c>
      <c r="BY2362" t="s">
        <v>17</v>
      </c>
      <c r="BZ2362" t="s">
        <v>17</v>
      </c>
      <c r="CA2362" t="s">
        <v>211</v>
      </c>
      <c r="CB2362" t="s">
        <v>212</v>
      </c>
      <c r="CC2362" t="s">
        <v>213</v>
      </c>
      <c r="CD2362" t="s">
        <v>213</v>
      </c>
      <c r="CE2362" t="s">
        <v>213</v>
      </c>
      <c r="CF2362" t="s">
        <v>213</v>
      </c>
      <c r="CG2362">
        <v>5</v>
      </c>
      <c r="CH2362">
        <v>0</v>
      </c>
      <c r="CI2362">
        <v>0</v>
      </c>
      <c r="CJ2362">
        <v>0</v>
      </c>
      <c r="CK2362">
        <v>0</v>
      </c>
      <c r="CL2362">
        <v>2</v>
      </c>
      <c r="CM2362">
        <v>1327.99</v>
      </c>
      <c r="CN2362">
        <v>2.20227</v>
      </c>
      <c r="CO2362">
        <v>6.70224</v>
      </c>
      <c r="CP2362">
        <v>8.97261</v>
      </c>
      <c r="CQ2362">
        <v>29.9999</v>
      </c>
      <c r="CR2362">
        <v>8.82714</v>
      </c>
      <c r="CS2362">
        <v>9.04815</v>
      </c>
      <c r="CT2362">
        <v>-1</v>
      </c>
      <c r="CU2362">
        <v>100</v>
      </c>
      <c r="CV2362">
        <v>24.6215</v>
      </c>
      <c r="CW2362">
        <v>-999.9</v>
      </c>
      <c r="CX2362">
        <v>400</v>
      </c>
      <c r="CY2362">
        <v>3.35312</v>
      </c>
      <c r="CZ2362">
        <v>103.982</v>
      </c>
      <c r="DA2362">
        <v>103.383</v>
      </c>
    </row>
    <row r="2363" spans="1:105">
      <c r="A2363">
        <v>2349</v>
      </c>
      <c r="B2363">
        <v>1551453599.2</v>
      </c>
      <c r="C2363">
        <v>7300.29999995232</v>
      </c>
      <c r="D2363" t="s">
        <v>4929</v>
      </c>
      <c r="E2363" t="s">
        <v>4930</v>
      </c>
      <c r="F2363">
        <f>J2363+I2363+M2363*K2363</f>
        <v>0</v>
      </c>
      <c r="G2363">
        <f>(1000*AM2363)/(L2363*(AO2363+273.15))</f>
        <v>0</v>
      </c>
      <c r="H2363">
        <f>((G2363*F2363*(1-(AJ2363/1000)))/(100*K2363))*(0.0/60)</f>
        <v>0</v>
      </c>
      <c r="I2363" t="s">
        <v>203</v>
      </c>
      <c r="J2363" t="s">
        <v>204</v>
      </c>
      <c r="K2363" t="s">
        <v>205</v>
      </c>
      <c r="L2363" t="s">
        <v>206</v>
      </c>
      <c r="M2363" t="s">
        <v>4513</v>
      </c>
      <c r="N2363" t="s">
        <v>4514</v>
      </c>
      <c r="O2363" t="s">
        <v>697</v>
      </c>
      <c r="Q2363">
        <v>1551453599.2</v>
      </c>
      <c r="R2363">
        <f>AL2363*Y2363*(AJ2363-AK2363)/(100*AF2363*(1000-Y2363*AJ2363))</f>
        <v>0</v>
      </c>
      <c r="S2363">
        <f>AL2363*Y2363*(AI2363-AH2363*(1000-Y2363*AK2363)/(1000-Y2363*AJ2363))/(100*AF2363)</f>
        <v>0</v>
      </c>
      <c r="T2363">
        <f>(U2363/V2363*100)</f>
        <v>0</v>
      </c>
      <c r="U2363">
        <f>AJ2363*(AM2363+AN2363)/1000</f>
        <v>0</v>
      </c>
      <c r="V2363">
        <f>0.61365*exp(17.502*AO2363/(240.97+AO2363))</f>
        <v>0</v>
      </c>
      <c r="W2363">
        <v>144</v>
      </c>
      <c r="X2363">
        <v>10</v>
      </c>
      <c r="Y2363">
        <f>IF(W2363*$H$11&gt;=AA2363,1.0,(AA2363/(AA2363-W2363*$H$11)))</f>
        <v>0</v>
      </c>
      <c r="Z2363">
        <f>(Y2363-1)*100</f>
        <v>0</v>
      </c>
      <c r="AA2363">
        <f>MAX(0,($B$11+$C$11*AR2363)/(1+$D$11*AR2363)*AM2363/(AO2363+273)*$E$11)</f>
        <v>0</v>
      </c>
      <c r="AB2363">
        <f>$B$9*AS2363+$C$9*AT2363</f>
        <v>0</v>
      </c>
      <c r="AC2363">
        <f>AB2363*AD2363</f>
        <v>0</v>
      </c>
      <c r="AD2363">
        <f>($B$9*$D$7+$C$9*$D$7)/($B$9+$C$9)</f>
        <v>0</v>
      </c>
      <c r="AE2363">
        <f>($B$9*$K$7+$C$9*$K$7)/($B$9+$C$9)</f>
        <v>0</v>
      </c>
      <c r="AF2363">
        <v>10</v>
      </c>
      <c r="AG2363">
        <v>1551453599.2</v>
      </c>
      <c r="AH2363">
        <v>400.921</v>
      </c>
      <c r="AI2363">
        <v>396.844</v>
      </c>
      <c r="AJ2363">
        <v>8.15853</v>
      </c>
      <c r="AK2363">
        <v>8.23942</v>
      </c>
      <c r="AL2363">
        <v>1457.61</v>
      </c>
      <c r="AM2363">
        <v>100.526</v>
      </c>
      <c r="AN2363">
        <v>0.0217735</v>
      </c>
      <c r="AO2363">
        <v>5.93655</v>
      </c>
      <c r="AP2363">
        <v>999.9</v>
      </c>
      <c r="AQ2363">
        <v>999.9</v>
      </c>
      <c r="AR2363">
        <v>10028.1</v>
      </c>
      <c r="AS2363">
        <v>0</v>
      </c>
      <c r="AT2363">
        <v>72.9118</v>
      </c>
      <c r="AU2363">
        <v>0</v>
      </c>
      <c r="AV2363" t="s">
        <v>208</v>
      </c>
      <c r="AW2363">
        <v>0</v>
      </c>
      <c r="AX2363">
        <v>-0.747</v>
      </c>
      <c r="AY2363">
        <v>-0.067</v>
      </c>
      <c r="AZ2363">
        <v>0</v>
      </c>
      <c r="BA2363">
        <v>0</v>
      </c>
      <c r="BB2363">
        <v>0</v>
      </c>
      <c r="BC2363">
        <v>0</v>
      </c>
      <c r="BD2363">
        <v>-75.7984071428571</v>
      </c>
      <c r="BE2363">
        <v>20.0213862783816</v>
      </c>
      <c r="BF2363">
        <v>3.54203262060433</v>
      </c>
      <c r="BG2363">
        <v>0</v>
      </c>
      <c r="BH2363">
        <v>-2.9442230952381</v>
      </c>
      <c r="BI2363">
        <v>0.136366303975294</v>
      </c>
      <c r="BJ2363">
        <v>0.0353589568694509</v>
      </c>
      <c r="BK2363">
        <v>0</v>
      </c>
      <c r="BL2363">
        <v>0</v>
      </c>
      <c r="BM2363">
        <v>0</v>
      </c>
      <c r="BN2363" t="s">
        <v>209</v>
      </c>
      <c r="BO2363">
        <v>1.88461</v>
      </c>
      <c r="BP2363">
        <v>1.8816</v>
      </c>
      <c r="BQ2363">
        <v>1.88313</v>
      </c>
      <c r="BR2363">
        <v>1.88187</v>
      </c>
      <c r="BS2363">
        <v>1.88384</v>
      </c>
      <c r="BT2363">
        <v>1.88309</v>
      </c>
      <c r="BU2363">
        <v>1.88477</v>
      </c>
      <c r="BV2363">
        <v>1.88232</v>
      </c>
      <c r="BW2363" t="s">
        <v>210</v>
      </c>
      <c r="BX2363" t="s">
        <v>17</v>
      </c>
      <c r="BY2363" t="s">
        <v>17</v>
      </c>
      <c r="BZ2363" t="s">
        <v>17</v>
      </c>
      <c r="CA2363" t="s">
        <v>211</v>
      </c>
      <c r="CB2363" t="s">
        <v>212</v>
      </c>
      <c r="CC2363" t="s">
        <v>213</v>
      </c>
      <c r="CD2363" t="s">
        <v>213</v>
      </c>
      <c r="CE2363" t="s">
        <v>213</v>
      </c>
      <c r="CF2363" t="s">
        <v>213</v>
      </c>
      <c r="CG2363">
        <v>5</v>
      </c>
      <c r="CH2363">
        <v>0</v>
      </c>
      <c r="CI2363">
        <v>0</v>
      </c>
      <c r="CJ2363">
        <v>0</v>
      </c>
      <c r="CK2363">
        <v>0</v>
      </c>
      <c r="CL2363">
        <v>2</v>
      </c>
      <c r="CM2363">
        <v>1338.84</v>
      </c>
      <c r="CN2363">
        <v>2.20227</v>
      </c>
      <c r="CO2363">
        <v>6.70247</v>
      </c>
      <c r="CP2363">
        <v>8.97113</v>
      </c>
      <c r="CQ2363">
        <v>29.9999</v>
      </c>
      <c r="CR2363">
        <v>8.82564</v>
      </c>
      <c r="CS2363">
        <v>9.04673</v>
      </c>
      <c r="CT2363">
        <v>-1</v>
      </c>
      <c r="CU2363">
        <v>100</v>
      </c>
      <c r="CV2363">
        <v>24.6215</v>
      </c>
      <c r="CW2363">
        <v>-999.9</v>
      </c>
      <c r="CX2363">
        <v>400</v>
      </c>
      <c r="CY2363">
        <v>3.2801</v>
      </c>
      <c r="CZ2363">
        <v>103.983</v>
      </c>
      <c r="DA2363">
        <v>103.384</v>
      </c>
    </row>
    <row r="2364" spans="1:105">
      <c r="A2364">
        <v>2350</v>
      </c>
      <c r="B2364">
        <v>1551453601.2</v>
      </c>
      <c r="C2364">
        <v>7302.29999995232</v>
      </c>
      <c r="D2364" t="s">
        <v>4931</v>
      </c>
      <c r="E2364" t="s">
        <v>4932</v>
      </c>
      <c r="F2364">
        <f>J2364+I2364+M2364*K2364</f>
        <v>0</v>
      </c>
      <c r="G2364">
        <f>(1000*AM2364)/(L2364*(AO2364+273.15))</f>
        <v>0</v>
      </c>
      <c r="H2364">
        <f>((G2364*F2364*(1-(AJ2364/1000)))/(100*K2364))*(0.0/60)</f>
        <v>0</v>
      </c>
      <c r="I2364" t="s">
        <v>203</v>
      </c>
      <c r="J2364" t="s">
        <v>204</v>
      </c>
      <c r="K2364" t="s">
        <v>205</v>
      </c>
      <c r="L2364" t="s">
        <v>206</v>
      </c>
      <c r="M2364" t="s">
        <v>4513</v>
      </c>
      <c r="N2364" t="s">
        <v>4514</v>
      </c>
      <c r="O2364" t="s">
        <v>697</v>
      </c>
      <c r="Q2364">
        <v>1551453601.2</v>
      </c>
      <c r="R2364">
        <f>AL2364*Y2364*(AJ2364-AK2364)/(100*AF2364*(1000-Y2364*AJ2364))</f>
        <v>0</v>
      </c>
      <c r="S2364">
        <f>AL2364*Y2364*(AI2364-AH2364*(1000-Y2364*AK2364)/(1000-Y2364*AJ2364))/(100*AF2364)</f>
        <v>0</v>
      </c>
      <c r="T2364">
        <f>(U2364/V2364*100)</f>
        <v>0</v>
      </c>
      <c r="U2364">
        <f>AJ2364*(AM2364+AN2364)/1000</f>
        <v>0</v>
      </c>
      <c r="V2364">
        <f>0.61365*exp(17.502*AO2364/(240.97+AO2364))</f>
        <v>0</v>
      </c>
      <c r="W2364">
        <v>142</v>
      </c>
      <c r="X2364">
        <v>10</v>
      </c>
      <c r="Y2364">
        <f>IF(W2364*$H$11&gt;=AA2364,1.0,(AA2364/(AA2364-W2364*$H$11)))</f>
        <v>0</v>
      </c>
      <c r="Z2364">
        <f>(Y2364-1)*100</f>
        <v>0</v>
      </c>
      <c r="AA2364">
        <f>MAX(0,($B$11+$C$11*AR2364)/(1+$D$11*AR2364)*AM2364/(AO2364+273)*$E$11)</f>
        <v>0</v>
      </c>
      <c r="AB2364">
        <f>$B$9*AS2364+$C$9*AT2364</f>
        <v>0</v>
      </c>
      <c r="AC2364">
        <f>AB2364*AD2364</f>
        <v>0</v>
      </c>
      <c r="AD2364">
        <f>($B$9*$D$7+$C$9*$D$7)/($B$9+$C$9)</f>
        <v>0</v>
      </c>
      <c r="AE2364">
        <f>($B$9*$K$7+$C$9*$K$7)/($B$9+$C$9)</f>
        <v>0</v>
      </c>
      <c r="AF2364">
        <v>10</v>
      </c>
      <c r="AG2364">
        <v>1551453601.2</v>
      </c>
      <c r="AH2364">
        <v>401.111</v>
      </c>
      <c r="AI2364">
        <v>396.833</v>
      </c>
      <c r="AJ2364">
        <v>8.16404</v>
      </c>
      <c r="AK2364">
        <v>8.23889</v>
      </c>
      <c r="AL2364">
        <v>1457.06</v>
      </c>
      <c r="AM2364">
        <v>100.525</v>
      </c>
      <c r="AN2364">
        <v>0.0217043</v>
      </c>
      <c r="AO2364">
        <v>5.93991</v>
      </c>
      <c r="AP2364">
        <v>999.9</v>
      </c>
      <c r="AQ2364">
        <v>999.9</v>
      </c>
      <c r="AR2364">
        <v>10013.8</v>
      </c>
      <c r="AS2364">
        <v>0</v>
      </c>
      <c r="AT2364">
        <v>72.8242</v>
      </c>
      <c r="AU2364">
        <v>0</v>
      </c>
      <c r="AV2364" t="s">
        <v>208</v>
      </c>
      <c r="AW2364">
        <v>0</v>
      </c>
      <c r="AX2364">
        <v>-0.747</v>
      </c>
      <c r="AY2364">
        <v>-0.067</v>
      </c>
      <c r="AZ2364">
        <v>0</v>
      </c>
      <c r="BA2364">
        <v>0</v>
      </c>
      <c r="BB2364">
        <v>0</v>
      </c>
      <c r="BC2364">
        <v>0</v>
      </c>
      <c r="BD2364">
        <v>-75.7984071428571</v>
      </c>
      <c r="BE2364">
        <v>20.0213862783816</v>
      </c>
      <c r="BF2364">
        <v>3.54203262060433</v>
      </c>
      <c r="BG2364">
        <v>0</v>
      </c>
      <c r="BH2364">
        <v>-2.9442230952381</v>
      </c>
      <c r="BI2364">
        <v>0.136366303975294</v>
      </c>
      <c r="BJ2364">
        <v>0.0353589568694509</v>
      </c>
      <c r="BK2364">
        <v>0</v>
      </c>
      <c r="BL2364">
        <v>0</v>
      </c>
      <c r="BM2364">
        <v>0</v>
      </c>
      <c r="BN2364" t="s">
        <v>209</v>
      </c>
      <c r="BO2364">
        <v>1.88461</v>
      </c>
      <c r="BP2364">
        <v>1.8816</v>
      </c>
      <c r="BQ2364">
        <v>1.88312</v>
      </c>
      <c r="BR2364">
        <v>1.88187</v>
      </c>
      <c r="BS2364">
        <v>1.88383</v>
      </c>
      <c r="BT2364">
        <v>1.88309</v>
      </c>
      <c r="BU2364">
        <v>1.88477</v>
      </c>
      <c r="BV2364">
        <v>1.88232</v>
      </c>
      <c r="BW2364" t="s">
        <v>210</v>
      </c>
      <c r="BX2364" t="s">
        <v>17</v>
      </c>
      <c r="BY2364" t="s">
        <v>17</v>
      </c>
      <c r="BZ2364" t="s">
        <v>17</v>
      </c>
      <c r="CA2364" t="s">
        <v>211</v>
      </c>
      <c r="CB2364" t="s">
        <v>212</v>
      </c>
      <c r="CC2364" t="s">
        <v>213</v>
      </c>
      <c r="CD2364" t="s">
        <v>213</v>
      </c>
      <c r="CE2364" t="s">
        <v>213</v>
      </c>
      <c r="CF2364" t="s">
        <v>213</v>
      </c>
      <c r="CG2364">
        <v>5</v>
      </c>
      <c r="CH2364">
        <v>0</v>
      </c>
      <c r="CI2364">
        <v>0</v>
      </c>
      <c r="CJ2364">
        <v>0</v>
      </c>
      <c r="CK2364">
        <v>0</v>
      </c>
      <c r="CL2364">
        <v>2</v>
      </c>
      <c r="CM2364">
        <v>1339.8</v>
      </c>
      <c r="CN2364">
        <v>2.20227</v>
      </c>
      <c r="CO2364">
        <v>6.70287</v>
      </c>
      <c r="CP2364">
        <v>8.96976</v>
      </c>
      <c r="CQ2364">
        <v>29.9999</v>
      </c>
      <c r="CR2364">
        <v>8.82427</v>
      </c>
      <c r="CS2364">
        <v>9.04534</v>
      </c>
      <c r="CT2364">
        <v>-1</v>
      </c>
      <c r="CU2364">
        <v>100</v>
      </c>
      <c r="CV2364">
        <v>24.6215</v>
      </c>
      <c r="CW2364">
        <v>-999.9</v>
      </c>
      <c r="CX2364">
        <v>400</v>
      </c>
      <c r="CY2364">
        <v>3.20615</v>
      </c>
      <c r="CZ2364">
        <v>103.983</v>
      </c>
      <c r="DA2364">
        <v>103.384</v>
      </c>
    </row>
    <row r="2365" spans="1:105">
      <c r="A2365">
        <v>2351</v>
      </c>
      <c r="B2365">
        <v>1551453603.2</v>
      </c>
      <c r="C2365">
        <v>7304.29999995232</v>
      </c>
      <c r="D2365" t="s">
        <v>4933</v>
      </c>
      <c r="E2365" t="s">
        <v>4934</v>
      </c>
      <c r="F2365">
        <f>J2365+I2365+M2365*K2365</f>
        <v>0</v>
      </c>
      <c r="G2365">
        <f>(1000*AM2365)/(L2365*(AO2365+273.15))</f>
        <v>0</v>
      </c>
      <c r="H2365">
        <f>((G2365*F2365*(1-(AJ2365/1000)))/(100*K2365))*(0.0/60)</f>
        <v>0</v>
      </c>
      <c r="I2365" t="s">
        <v>203</v>
      </c>
      <c r="J2365" t="s">
        <v>204</v>
      </c>
      <c r="K2365" t="s">
        <v>205</v>
      </c>
      <c r="L2365" t="s">
        <v>206</v>
      </c>
      <c r="M2365" t="s">
        <v>4513</v>
      </c>
      <c r="N2365" t="s">
        <v>4514</v>
      </c>
      <c r="O2365" t="s">
        <v>697</v>
      </c>
      <c r="Q2365">
        <v>1551453603.2</v>
      </c>
      <c r="R2365">
        <f>AL2365*Y2365*(AJ2365-AK2365)/(100*AF2365*(1000-Y2365*AJ2365))</f>
        <v>0</v>
      </c>
      <c r="S2365">
        <f>AL2365*Y2365*(AI2365-AH2365*(1000-Y2365*AK2365)/(1000-Y2365*AJ2365))/(100*AF2365)</f>
        <v>0</v>
      </c>
      <c r="T2365">
        <f>(U2365/V2365*100)</f>
        <v>0</v>
      </c>
      <c r="U2365">
        <f>AJ2365*(AM2365+AN2365)/1000</f>
        <v>0</v>
      </c>
      <c r="V2365">
        <f>0.61365*exp(17.502*AO2365/(240.97+AO2365))</f>
        <v>0</v>
      </c>
      <c r="W2365">
        <v>153</v>
      </c>
      <c r="X2365">
        <v>10</v>
      </c>
      <c r="Y2365">
        <f>IF(W2365*$H$11&gt;=AA2365,1.0,(AA2365/(AA2365-W2365*$H$11)))</f>
        <v>0</v>
      </c>
      <c r="Z2365">
        <f>(Y2365-1)*100</f>
        <v>0</v>
      </c>
      <c r="AA2365">
        <f>MAX(0,($B$11+$C$11*AR2365)/(1+$D$11*AR2365)*AM2365/(AO2365+273)*$E$11)</f>
        <v>0</v>
      </c>
      <c r="AB2365">
        <f>$B$9*AS2365+$C$9*AT2365</f>
        <v>0</v>
      </c>
      <c r="AC2365">
        <f>AB2365*AD2365</f>
        <v>0</v>
      </c>
      <c r="AD2365">
        <f>($B$9*$D$7+$C$9*$D$7)/($B$9+$C$9)</f>
        <v>0</v>
      </c>
      <c r="AE2365">
        <f>($B$9*$K$7+$C$9*$K$7)/($B$9+$C$9)</f>
        <v>0</v>
      </c>
      <c r="AF2365">
        <v>10</v>
      </c>
      <c r="AG2365">
        <v>1551453603.2</v>
      </c>
      <c r="AH2365">
        <v>401.271</v>
      </c>
      <c r="AI2365">
        <v>396.819</v>
      </c>
      <c r="AJ2365">
        <v>8.1674</v>
      </c>
      <c r="AK2365">
        <v>8.23838</v>
      </c>
      <c r="AL2365">
        <v>1457.22</v>
      </c>
      <c r="AM2365">
        <v>100.524</v>
      </c>
      <c r="AN2365">
        <v>0.0217886</v>
      </c>
      <c r="AO2365">
        <v>5.93961</v>
      </c>
      <c r="AP2365">
        <v>999.9</v>
      </c>
      <c r="AQ2365">
        <v>999.9</v>
      </c>
      <c r="AR2365">
        <v>9987.5</v>
      </c>
      <c r="AS2365">
        <v>0</v>
      </c>
      <c r="AT2365">
        <v>72.3832</v>
      </c>
      <c r="AU2365">
        <v>0</v>
      </c>
      <c r="AV2365" t="s">
        <v>208</v>
      </c>
      <c r="AW2365">
        <v>0</v>
      </c>
      <c r="AX2365">
        <v>-0.747</v>
      </c>
      <c r="AY2365">
        <v>-0.067</v>
      </c>
      <c r="AZ2365">
        <v>0</v>
      </c>
      <c r="BA2365">
        <v>0</v>
      </c>
      <c r="BB2365">
        <v>0</v>
      </c>
      <c r="BC2365">
        <v>0</v>
      </c>
      <c r="BD2365">
        <v>-75.7984071428571</v>
      </c>
      <c r="BE2365">
        <v>20.0213862783816</v>
      </c>
      <c r="BF2365">
        <v>3.54203262060433</v>
      </c>
      <c r="BG2365">
        <v>0</v>
      </c>
      <c r="BH2365">
        <v>-2.9442230952381</v>
      </c>
      <c r="BI2365">
        <v>0.136366303975294</v>
      </c>
      <c r="BJ2365">
        <v>0.0353589568694509</v>
      </c>
      <c r="BK2365">
        <v>0</v>
      </c>
      <c r="BL2365">
        <v>0</v>
      </c>
      <c r="BM2365">
        <v>0</v>
      </c>
      <c r="BN2365" t="s">
        <v>209</v>
      </c>
      <c r="BO2365">
        <v>1.88462</v>
      </c>
      <c r="BP2365">
        <v>1.88158</v>
      </c>
      <c r="BQ2365">
        <v>1.88312</v>
      </c>
      <c r="BR2365">
        <v>1.88187</v>
      </c>
      <c r="BS2365">
        <v>1.88384</v>
      </c>
      <c r="BT2365">
        <v>1.88309</v>
      </c>
      <c r="BU2365">
        <v>1.88477</v>
      </c>
      <c r="BV2365">
        <v>1.88232</v>
      </c>
      <c r="BW2365" t="s">
        <v>210</v>
      </c>
      <c r="BX2365" t="s">
        <v>17</v>
      </c>
      <c r="BY2365" t="s">
        <v>17</v>
      </c>
      <c r="BZ2365" t="s">
        <v>17</v>
      </c>
      <c r="CA2365" t="s">
        <v>211</v>
      </c>
      <c r="CB2365" t="s">
        <v>212</v>
      </c>
      <c r="CC2365" t="s">
        <v>213</v>
      </c>
      <c r="CD2365" t="s">
        <v>213</v>
      </c>
      <c r="CE2365" t="s">
        <v>213</v>
      </c>
      <c r="CF2365" t="s">
        <v>213</v>
      </c>
      <c r="CG2365">
        <v>5</v>
      </c>
      <c r="CH2365">
        <v>0</v>
      </c>
      <c r="CI2365">
        <v>0</v>
      </c>
      <c r="CJ2365">
        <v>0</v>
      </c>
      <c r="CK2365">
        <v>0</v>
      </c>
      <c r="CL2365">
        <v>2</v>
      </c>
      <c r="CM2365">
        <v>1331.83</v>
      </c>
      <c r="CN2365">
        <v>2.20226</v>
      </c>
      <c r="CO2365">
        <v>6.70336</v>
      </c>
      <c r="CP2365">
        <v>8.96821</v>
      </c>
      <c r="CQ2365">
        <v>29.9998</v>
      </c>
      <c r="CR2365">
        <v>8.82302</v>
      </c>
      <c r="CS2365">
        <v>9.04373</v>
      </c>
      <c r="CT2365">
        <v>-1</v>
      </c>
      <c r="CU2365">
        <v>100</v>
      </c>
      <c r="CV2365">
        <v>24.6215</v>
      </c>
      <c r="CW2365">
        <v>-999.9</v>
      </c>
      <c r="CX2365">
        <v>400</v>
      </c>
      <c r="CY2365">
        <v>3.13954</v>
      </c>
      <c r="CZ2365">
        <v>103.984</v>
      </c>
      <c r="DA2365">
        <v>103.383</v>
      </c>
    </row>
    <row r="2366" spans="1:105">
      <c r="A2366">
        <v>2352</v>
      </c>
      <c r="B2366">
        <v>1551453605.2</v>
      </c>
      <c r="C2366">
        <v>7306.29999995232</v>
      </c>
      <c r="D2366" t="s">
        <v>4935</v>
      </c>
      <c r="E2366" t="s">
        <v>4936</v>
      </c>
      <c r="F2366">
        <f>J2366+I2366+M2366*K2366</f>
        <v>0</v>
      </c>
      <c r="G2366">
        <f>(1000*AM2366)/(L2366*(AO2366+273.15))</f>
        <v>0</v>
      </c>
      <c r="H2366">
        <f>((G2366*F2366*(1-(AJ2366/1000)))/(100*K2366))*(0.0/60)</f>
        <v>0</v>
      </c>
      <c r="I2366" t="s">
        <v>203</v>
      </c>
      <c r="J2366" t="s">
        <v>204</v>
      </c>
      <c r="K2366" t="s">
        <v>205</v>
      </c>
      <c r="L2366" t="s">
        <v>206</v>
      </c>
      <c r="M2366" t="s">
        <v>4513</v>
      </c>
      <c r="N2366" t="s">
        <v>4514</v>
      </c>
      <c r="O2366" t="s">
        <v>697</v>
      </c>
      <c r="Q2366">
        <v>1551453605.2</v>
      </c>
      <c r="R2366">
        <f>AL2366*Y2366*(AJ2366-AK2366)/(100*AF2366*(1000-Y2366*AJ2366))</f>
        <v>0</v>
      </c>
      <c r="S2366">
        <f>AL2366*Y2366*(AI2366-AH2366*(1000-Y2366*AK2366)/(1000-Y2366*AJ2366))/(100*AF2366)</f>
        <v>0</v>
      </c>
      <c r="T2366">
        <f>(U2366/V2366*100)</f>
        <v>0</v>
      </c>
      <c r="U2366">
        <f>AJ2366*(AM2366+AN2366)/1000</f>
        <v>0</v>
      </c>
      <c r="V2366">
        <f>0.61365*exp(17.502*AO2366/(240.97+AO2366))</f>
        <v>0</v>
      </c>
      <c r="W2366">
        <v>142</v>
      </c>
      <c r="X2366">
        <v>10</v>
      </c>
      <c r="Y2366">
        <f>IF(W2366*$H$11&gt;=AA2366,1.0,(AA2366/(AA2366-W2366*$H$11)))</f>
        <v>0</v>
      </c>
      <c r="Z2366">
        <f>(Y2366-1)*100</f>
        <v>0</v>
      </c>
      <c r="AA2366">
        <f>MAX(0,($B$11+$C$11*AR2366)/(1+$D$11*AR2366)*AM2366/(AO2366+273)*$E$11)</f>
        <v>0</v>
      </c>
      <c r="AB2366">
        <f>$B$9*AS2366+$C$9*AT2366</f>
        <v>0</v>
      </c>
      <c r="AC2366">
        <f>AB2366*AD2366</f>
        <v>0</v>
      </c>
      <c r="AD2366">
        <f>($B$9*$D$7+$C$9*$D$7)/($B$9+$C$9)</f>
        <v>0</v>
      </c>
      <c r="AE2366">
        <f>($B$9*$K$7+$C$9*$K$7)/($B$9+$C$9)</f>
        <v>0</v>
      </c>
      <c r="AF2366">
        <v>10</v>
      </c>
      <c r="AG2366">
        <v>1551453605.2</v>
      </c>
      <c r="AH2366">
        <v>401.461</v>
      </c>
      <c r="AI2366">
        <v>396.798</v>
      </c>
      <c r="AJ2366">
        <v>8.16989</v>
      </c>
      <c r="AK2366">
        <v>8.23903</v>
      </c>
      <c r="AL2366">
        <v>1457.22</v>
      </c>
      <c r="AM2366">
        <v>100.524</v>
      </c>
      <c r="AN2366">
        <v>0.0219009</v>
      </c>
      <c r="AO2366">
        <v>5.93577</v>
      </c>
      <c r="AP2366">
        <v>999.9</v>
      </c>
      <c r="AQ2366">
        <v>999.9</v>
      </c>
      <c r="AR2366">
        <v>9981.25</v>
      </c>
      <c r="AS2366">
        <v>0</v>
      </c>
      <c r="AT2366">
        <v>72.0025</v>
      </c>
      <c r="AU2366">
        <v>0</v>
      </c>
      <c r="AV2366" t="s">
        <v>208</v>
      </c>
      <c r="AW2366">
        <v>0</v>
      </c>
      <c r="AX2366">
        <v>-0.747</v>
      </c>
      <c r="AY2366">
        <v>-0.067</v>
      </c>
      <c r="AZ2366">
        <v>0</v>
      </c>
      <c r="BA2366">
        <v>0</v>
      </c>
      <c r="BB2366">
        <v>0</v>
      </c>
      <c r="BC2366">
        <v>0</v>
      </c>
      <c r="BD2366">
        <v>-75.7984071428571</v>
      </c>
      <c r="BE2366">
        <v>20.0213862783816</v>
      </c>
      <c r="BF2366">
        <v>3.54203262060433</v>
      </c>
      <c r="BG2366">
        <v>0</v>
      </c>
      <c r="BH2366">
        <v>-2.9442230952381</v>
      </c>
      <c r="BI2366">
        <v>0.136366303975294</v>
      </c>
      <c r="BJ2366">
        <v>0.0353589568694509</v>
      </c>
      <c r="BK2366">
        <v>0</v>
      </c>
      <c r="BL2366">
        <v>0</v>
      </c>
      <c r="BM2366">
        <v>0</v>
      </c>
      <c r="BN2366" t="s">
        <v>209</v>
      </c>
      <c r="BO2366">
        <v>1.88462</v>
      </c>
      <c r="BP2366">
        <v>1.88158</v>
      </c>
      <c r="BQ2366">
        <v>1.88312</v>
      </c>
      <c r="BR2366">
        <v>1.88187</v>
      </c>
      <c r="BS2366">
        <v>1.88383</v>
      </c>
      <c r="BT2366">
        <v>1.88309</v>
      </c>
      <c r="BU2366">
        <v>1.88477</v>
      </c>
      <c r="BV2366">
        <v>1.88232</v>
      </c>
      <c r="BW2366" t="s">
        <v>210</v>
      </c>
      <c r="BX2366" t="s">
        <v>17</v>
      </c>
      <c r="BY2366" t="s">
        <v>17</v>
      </c>
      <c r="BZ2366" t="s">
        <v>17</v>
      </c>
      <c r="CA2366" t="s">
        <v>211</v>
      </c>
      <c r="CB2366" t="s">
        <v>212</v>
      </c>
      <c r="CC2366" t="s">
        <v>213</v>
      </c>
      <c r="CD2366" t="s">
        <v>213</v>
      </c>
      <c r="CE2366" t="s">
        <v>213</v>
      </c>
      <c r="CF2366" t="s">
        <v>213</v>
      </c>
      <c r="CG2366">
        <v>5</v>
      </c>
      <c r="CH2366">
        <v>0</v>
      </c>
      <c r="CI2366">
        <v>0</v>
      </c>
      <c r="CJ2366">
        <v>0</v>
      </c>
      <c r="CK2366">
        <v>0</v>
      </c>
      <c r="CL2366">
        <v>2</v>
      </c>
      <c r="CM2366">
        <v>1340.03</v>
      </c>
      <c r="CN2366">
        <v>2.20226</v>
      </c>
      <c r="CO2366">
        <v>6.70364</v>
      </c>
      <c r="CP2366">
        <v>8.96671</v>
      </c>
      <c r="CQ2366">
        <v>29.9998</v>
      </c>
      <c r="CR2366">
        <v>8.82152</v>
      </c>
      <c r="CS2366">
        <v>9.04228</v>
      </c>
      <c r="CT2366">
        <v>-1</v>
      </c>
      <c r="CU2366">
        <v>100</v>
      </c>
      <c r="CV2366">
        <v>24.6215</v>
      </c>
      <c r="CW2366">
        <v>-999.9</v>
      </c>
      <c r="CX2366">
        <v>400</v>
      </c>
      <c r="CY2366">
        <v>3.06594</v>
      </c>
      <c r="CZ2366">
        <v>103.985</v>
      </c>
      <c r="DA2366">
        <v>103.383</v>
      </c>
    </row>
    <row r="2367" spans="1:105">
      <c r="A2367">
        <v>2353</v>
      </c>
      <c r="B2367">
        <v>1551453607.2</v>
      </c>
      <c r="C2367">
        <v>7308.29999995232</v>
      </c>
      <c r="D2367" t="s">
        <v>4937</v>
      </c>
      <c r="E2367" t="s">
        <v>4938</v>
      </c>
      <c r="F2367">
        <f>J2367+I2367+M2367*K2367</f>
        <v>0</v>
      </c>
      <c r="G2367">
        <f>(1000*AM2367)/(L2367*(AO2367+273.15))</f>
        <v>0</v>
      </c>
      <c r="H2367">
        <f>((G2367*F2367*(1-(AJ2367/1000)))/(100*K2367))*(0.0/60)</f>
        <v>0</v>
      </c>
      <c r="I2367" t="s">
        <v>203</v>
      </c>
      <c r="J2367" t="s">
        <v>204</v>
      </c>
      <c r="K2367" t="s">
        <v>205</v>
      </c>
      <c r="L2367" t="s">
        <v>206</v>
      </c>
      <c r="M2367" t="s">
        <v>4513</v>
      </c>
      <c r="N2367" t="s">
        <v>4514</v>
      </c>
      <c r="O2367" t="s">
        <v>697</v>
      </c>
      <c r="Q2367">
        <v>1551453607.2</v>
      </c>
      <c r="R2367">
        <f>AL2367*Y2367*(AJ2367-AK2367)/(100*AF2367*(1000-Y2367*AJ2367))</f>
        <v>0</v>
      </c>
      <c r="S2367">
        <f>AL2367*Y2367*(AI2367-AH2367*(1000-Y2367*AK2367)/(1000-Y2367*AJ2367))/(100*AF2367)</f>
        <v>0</v>
      </c>
      <c r="T2367">
        <f>(U2367/V2367*100)</f>
        <v>0</v>
      </c>
      <c r="U2367">
        <f>AJ2367*(AM2367+AN2367)/1000</f>
        <v>0</v>
      </c>
      <c r="V2367">
        <f>0.61365*exp(17.502*AO2367/(240.97+AO2367))</f>
        <v>0</v>
      </c>
      <c r="W2367">
        <v>139</v>
      </c>
      <c r="X2367">
        <v>10</v>
      </c>
      <c r="Y2367">
        <f>IF(W2367*$H$11&gt;=AA2367,1.0,(AA2367/(AA2367-W2367*$H$11)))</f>
        <v>0</v>
      </c>
      <c r="Z2367">
        <f>(Y2367-1)*100</f>
        <v>0</v>
      </c>
      <c r="AA2367">
        <f>MAX(0,($B$11+$C$11*AR2367)/(1+$D$11*AR2367)*AM2367/(AO2367+273)*$E$11)</f>
        <v>0</v>
      </c>
      <c r="AB2367">
        <f>$B$9*AS2367+$C$9*AT2367</f>
        <v>0</v>
      </c>
      <c r="AC2367">
        <f>AB2367*AD2367</f>
        <v>0</v>
      </c>
      <c r="AD2367">
        <f>($B$9*$D$7+$C$9*$D$7)/($B$9+$C$9)</f>
        <v>0</v>
      </c>
      <c r="AE2367">
        <f>($B$9*$K$7+$C$9*$K$7)/($B$9+$C$9)</f>
        <v>0</v>
      </c>
      <c r="AF2367">
        <v>10</v>
      </c>
      <c r="AG2367">
        <v>1551453607.2</v>
      </c>
      <c r="AH2367">
        <v>401.677</v>
      </c>
      <c r="AI2367">
        <v>396.808</v>
      </c>
      <c r="AJ2367">
        <v>8.17822</v>
      </c>
      <c r="AK2367">
        <v>8.23873</v>
      </c>
      <c r="AL2367">
        <v>1457.35</v>
      </c>
      <c r="AM2367">
        <v>100.525</v>
      </c>
      <c r="AN2367">
        <v>0.0219152</v>
      </c>
      <c r="AO2367">
        <v>5.94913</v>
      </c>
      <c r="AP2367">
        <v>999.9</v>
      </c>
      <c r="AQ2367">
        <v>999.9</v>
      </c>
      <c r="AR2367">
        <v>9980.62</v>
      </c>
      <c r="AS2367">
        <v>0</v>
      </c>
      <c r="AT2367">
        <v>71.7669</v>
      </c>
      <c r="AU2367">
        <v>0</v>
      </c>
      <c r="AV2367" t="s">
        <v>208</v>
      </c>
      <c r="AW2367">
        <v>0</v>
      </c>
      <c r="AX2367">
        <v>-0.747</v>
      </c>
      <c r="AY2367">
        <v>-0.067</v>
      </c>
      <c r="AZ2367">
        <v>0</v>
      </c>
      <c r="BA2367">
        <v>0</v>
      </c>
      <c r="BB2367">
        <v>0</v>
      </c>
      <c r="BC2367">
        <v>0</v>
      </c>
      <c r="BD2367">
        <v>-75.7984071428571</v>
      </c>
      <c r="BE2367">
        <v>20.0213862783816</v>
      </c>
      <c r="BF2367">
        <v>3.54203262060433</v>
      </c>
      <c r="BG2367">
        <v>0</v>
      </c>
      <c r="BH2367">
        <v>-2.9442230952381</v>
      </c>
      <c r="BI2367">
        <v>0.136366303975294</v>
      </c>
      <c r="BJ2367">
        <v>0.0353589568694509</v>
      </c>
      <c r="BK2367">
        <v>0</v>
      </c>
      <c r="BL2367">
        <v>0</v>
      </c>
      <c r="BM2367">
        <v>0</v>
      </c>
      <c r="BN2367" t="s">
        <v>209</v>
      </c>
      <c r="BO2367">
        <v>1.88461</v>
      </c>
      <c r="BP2367">
        <v>1.88158</v>
      </c>
      <c r="BQ2367">
        <v>1.88311</v>
      </c>
      <c r="BR2367">
        <v>1.88187</v>
      </c>
      <c r="BS2367">
        <v>1.88382</v>
      </c>
      <c r="BT2367">
        <v>1.88309</v>
      </c>
      <c r="BU2367">
        <v>1.88477</v>
      </c>
      <c r="BV2367">
        <v>1.88232</v>
      </c>
      <c r="BW2367" t="s">
        <v>210</v>
      </c>
      <c r="BX2367" t="s">
        <v>17</v>
      </c>
      <c r="BY2367" t="s">
        <v>17</v>
      </c>
      <c r="BZ2367" t="s">
        <v>17</v>
      </c>
      <c r="CA2367" t="s">
        <v>211</v>
      </c>
      <c r="CB2367" t="s">
        <v>212</v>
      </c>
      <c r="CC2367" t="s">
        <v>213</v>
      </c>
      <c r="CD2367" t="s">
        <v>213</v>
      </c>
      <c r="CE2367" t="s">
        <v>213</v>
      </c>
      <c r="CF2367" t="s">
        <v>213</v>
      </c>
      <c r="CG2367">
        <v>5</v>
      </c>
      <c r="CH2367">
        <v>0</v>
      </c>
      <c r="CI2367">
        <v>0</v>
      </c>
      <c r="CJ2367">
        <v>0</v>
      </c>
      <c r="CK2367">
        <v>0</v>
      </c>
      <c r="CL2367">
        <v>2</v>
      </c>
      <c r="CM2367">
        <v>1342.14</v>
      </c>
      <c r="CN2367">
        <v>2.20872</v>
      </c>
      <c r="CO2367">
        <v>6.70372</v>
      </c>
      <c r="CP2367">
        <v>8.96532</v>
      </c>
      <c r="CQ2367">
        <v>29.9999</v>
      </c>
      <c r="CR2367">
        <v>8.81988</v>
      </c>
      <c r="CS2367">
        <v>9.0409</v>
      </c>
      <c r="CT2367">
        <v>-1</v>
      </c>
      <c r="CU2367">
        <v>100</v>
      </c>
      <c r="CV2367">
        <v>24.6215</v>
      </c>
      <c r="CW2367">
        <v>-999.9</v>
      </c>
      <c r="CX2367">
        <v>400</v>
      </c>
      <c r="CY2367">
        <v>2.98653</v>
      </c>
      <c r="CZ2367">
        <v>103.982</v>
      </c>
      <c r="DA2367">
        <v>103.383</v>
      </c>
    </row>
    <row r="2368" spans="1:105">
      <c r="A2368">
        <v>2354</v>
      </c>
      <c r="B2368">
        <v>1551453609.2</v>
      </c>
      <c r="C2368">
        <v>7310.29999995232</v>
      </c>
      <c r="D2368" t="s">
        <v>4939</v>
      </c>
      <c r="E2368" t="s">
        <v>4940</v>
      </c>
      <c r="F2368">
        <f>J2368+I2368+M2368*K2368</f>
        <v>0</v>
      </c>
      <c r="G2368">
        <f>(1000*AM2368)/(L2368*(AO2368+273.15))</f>
        <v>0</v>
      </c>
      <c r="H2368">
        <f>((G2368*F2368*(1-(AJ2368/1000)))/(100*K2368))*(0.0/60)</f>
        <v>0</v>
      </c>
      <c r="I2368" t="s">
        <v>203</v>
      </c>
      <c r="J2368" t="s">
        <v>204</v>
      </c>
      <c r="K2368" t="s">
        <v>205</v>
      </c>
      <c r="L2368" t="s">
        <v>206</v>
      </c>
      <c r="M2368" t="s">
        <v>4513</v>
      </c>
      <c r="N2368" t="s">
        <v>4514</v>
      </c>
      <c r="O2368" t="s">
        <v>697</v>
      </c>
      <c r="Q2368">
        <v>1551453609.2</v>
      </c>
      <c r="R2368">
        <f>AL2368*Y2368*(AJ2368-AK2368)/(100*AF2368*(1000-Y2368*AJ2368))</f>
        <v>0</v>
      </c>
      <c r="S2368">
        <f>AL2368*Y2368*(AI2368-AH2368*(1000-Y2368*AK2368)/(1000-Y2368*AJ2368))/(100*AF2368)</f>
        <v>0</v>
      </c>
      <c r="T2368">
        <f>(U2368/V2368*100)</f>
        <v>0</v>
      </c>
      <c r="U2368">
        <f>AJ2368*(AM2368+AN2368)/1000</f>
        <v>0</v>
      </c>
      <c r="V2368">
        <f>0.61365*exp(17.502*AO2368/(240.97+AO2368))</f>
        <v>0</v>
      </c>
      <c r="W2368">
        <v>139</v>
      </c>
      <c r="X2368">
        <v>10</v>
      </c>
      <c r="Y2368">
        <f>IF(W2368*$H$11&gt;=AA2368,1.0,(AA2368/(AA2368-W2368*$H$11)))</f>
        <v>0</v>
      </c>
      <c r="Z2368">
        <f>(Y2368-1)*100</f>
        <v>0</v>
      </c>
      <c r="AA2368">
        <f>MAX(0,($B$11+$C$11*AR2368)/(1+$D$11*AR2368)*AM2368/(AO2368+273)*$E$11)</f>
        <v>0</v>
      </c>
      <c r="AB2368">
        <f>$B$9*AS2368+$C$9*AT2368</f>
        <v>0</v>
      </c>
      <c r="AC2368">
        <f>AB2368*AD2368</f>
        <v>0</v>
      </c>
      <c r="AD2368">
        <f>($B$9*$D$7+$C$9*$D$7)/($B$9+$C$9)</f>
        <v>0</v>
      </c>
      <c r="AE2368">
        <f>($B$9*$K$7+$C$9*$K$7)/($B$9+$C$9)</f>
        <v>0</v>
      </c>
      <c r="AF2368">
        <v>10</v>
      </c>
      <c r="AG2368">
        <v>1551453609.2</v>
      </c>
      <c r="AH2368">
        <v>401.907</v>
      </c>
      <c r="AI2368">
        <v>396.8</v>
      </c>
      <c r="AJ2368">
        <v>8.18951</v>
      </c>
      <c r="AK2368">
        <v>8.2387</v>
      </c>
      <c r="AL2368">
        <v>1457.83</v>
      </c>
      <c r="AM2368">
        <v>100.525</v>
      </c>
      <c r="AN2368">
        <v>0.0218764</v>
      </c>
      <c r="AO2368">
        <v>5.96531</v>
      </c>
      <c r="AP2368">
        <v>999.9</v>
      </c>
      <c r="AQ2368">
        <v>999.9</v>
      </c>
      <c r="AR2368">
        <v>9996.88</v>
      </c>
      <c r="AS2368">
        <v>0</v>
      </c>
      <c r="AT2368">
        <v>71.6327</v>
      </c>
      <c r="AU2368">
        <v>0</v>
      </c>
      <c r="AV2368" t="s">
        <v>208</v>
      </c>
      <c r="AW2368">
        <v>0</v>
      </c>
      <c r="AX2368">
        <v>-0.747</v>
      </c>
      <c r="AY2368">
        <v>-0.067</v>
      </c>
      <c r="AZ2368">
        <v>0</v>
      </c>
      <c r="BA2368">
        <v>0</v>
      </c>
      <c r="BB2368">
        <v>0</v>
      </c>
      <c r="BC2368">
        <v>0</v>
      </c>
      <c r="BD2368">
        <v>-75.7984071428571</v>
      </c>
      <c r="BE2368">
        <v>20.0213862783816</v>
      </c>
      <c r="BF2368">
        <v>3.54203262060433</v>
      </c>
      <c r="BG2368">
        <v>0</v>
      </c>
      <c r="BH2368">
        <v>-2.9442230952381</v>
      </c>
      <c r="BI2368">
        <v>0.136366303975294</v>
      </c>
      <c r="BJ2368">
        <v>0.0353589568694509</v>
      </c>
      <c r="BK2368">
        <v>0</v>
      </c>
      <c r="BL2368">
        <v>0</v>
      </c>
      <c r="BM2368">
        <v>0</v>
      </c>
      <c r="BN2368" t="s">
        <v>209</v>
      </c>
      <c r="BO2368">
        <v>1.88463</v>
      </c>
      <c r="BP2368">
        <v>1.8816</v>
      </c>
      <c r="BQ2368">
        <v>1.8831</v>
      </c>
      <c r="BR2368">
        <v>1.88188</v>
      </c>
      <c r="BS2368">
        <v>1.88382</v>
      </c>
      <c r="BT2368">
        <v>1.88309</v>
      </c>
      <c r="BU2368">
        <v>1.88477</v>
      </c>
      <c r="BV2368">
        <v>1.88232</v>
      </c>
      <c r="BW2368" t="s">
        <v>210</v>
      </c>
      <c r="BX2368" t="s">
        <v>17</v>
      </c>
      <c r="BY2368" t="s">
        <v>17</v>
      </c>
      <c r="BZ2368" t="s">
        <v>17</v>
      </c>
      <c r="CA2368" t="s">
        <v>211</v>
      </c>
      <c r="CB2368" t="s">
        <v>212</v>
      </c>
      <c r="CC2368" t="s">
        <v>213</v>
      </c>
      <c r="CD2368" t="s">
        <v>213</v>
      </c>
      <c r="CE2368" t="s">
        <v>213</v>
      </c>
      <c r="CF2368" t="s">
        <v>213</v>
      </c>
      <c r="CG2368">
        <v>5</v>
      </c>
      <c r="CH2368">
        <v>0</v>
      </c>
      <c r="CI2368">
        <v>0</v>
      </c>
      <c r="CJ2368">
        <v>0</v>
      </c>
      <c r="CK2368">
        <v>0</v>
      </c>
      <c r="CL2368">
        <v>2</v>
      </c>
      <c r="CM2368">
        <v>1342.74</v>
      </c>
      <c r="CN2368">
        <v>2.21518</v>
      </c>
      <c r="CO2368">
        <v>6.70386</v>
      </c>
      <c r="CP2368">
        <v>8.96379</v>
      </c>
      <c r="CQ2368">
        <v>29.9999</v>
      </c>
      <c r="CR2368">
        <v>8.81862</v>
      </c>
      <c r="CS2368">
        <v>9.03958</v>
      </c>
      <c r="CT2368">
        <v>-1</v>
      </c>
      <c r="CU2368">
        <v>100</v>
      </c>
      <c r="CV2368">
        <v>24.6215</v>
      </c>
      <c r="CW2368">
        <v>-999.9</v>
      </c>
      <c r="CX2368">
        <v>400</v>
      </c>
      <c r="CY2368">
        <v>2.91032</v>
      </c>
      <c r="CZ2368">
        <v>103.981</v>
      </c>
      <c r="DA2368">
        <v>103.383</v>
      </c>
    </row>
    <row r="2369" spans="1:105">
      <c r="A2369">
        <v>2355</v>
      </c>
      <c r="B2369">
        <v>1551453611.2</v>
      </c>
      <c r="C2369">
        <v>7312.29999995232</v>
      </c>
      <c r="D2369" t="s">
        <v>4941</v>
      </c>
      <c r="E2369" t="s">
        <v>4942</v>
      </c>
      <c r="F2369">
        <f>J2369+I2369+M2369*K2369</f>
        <v>0</v>
      </c>
      <c r="G2369">
        <f>(1000*AM2369)/(L2369*(AO2369+273.15))</f>
        <v>0</v>
      </c>
      <c r="H2369">
        <f>((G2369*F2369*(1-(AJ2369/1000)))/(100*K2369))*(0.0/60)</f>
        <v>0</v>
      </c>
      <c r="I2369" t="s">
        <v>203</v>
      </c>
      <c r="J2369" t="s">
        <v>204</v>
      </c>
      <c r="K2369" t="s">
        <v>205</v>
      </c>
      <c r="L2369" t="s">
        <v>206</v>
      </c>
      <c r="M2369" t="s">
        <v>4513</v>
      </c>
      <c r="N2369" t="s">
        <v>4514</v>
      </c>
      <c r="O2369" t="s">
        <v>697</v>
      </c>
      <c r="Q2369">
        <v>1551453611.2</v>
      </c>
      <c r="R2369">
        <f>AL2369*Y2369*(AJ2369-AK2369)/(100*AF2369*(1000-Y2369*AJ2369))</f>
        <v>0</v>
      </c>
      <c r="S2369">
        <f>AL2369*Y2369*(AI2369-AH2369*(1000-Y2369*AK2369)/(1000-Y2369*AJ2369))/(100*AF2369)</f>
        <v>0</v>
      </c>
      <c r="T2369">
        <f>(U2369/V2369*100)</f>
        <v>0</v>
      </c>
      <c r="U2369">
        <f>AJ2369*(AM2369+AN2369)/1000</f>
        <v>0</v>
      </c>
      <c r="V2369">
        <f>0.61365*exp(17.502*AO2369/(240.97+AO2369))</f>
        <v>0</v>
      </c>
      <c r="W2369">
        <v>149</v>
      </c>
      <c r="X2369">
        <v>10</v>
      </c>
      <c r="Y2369">
        <f>IF(W2369*$H$11&gt;=AA2369,1.0,(AA2369/(AA2369-W2369*$H$11)))</f>
        <v>0</v>
      </c>
      <c r="Z2369">
        <f>(Y2369-1)*100</f>
        <v>0</v>
      </c>
      <c r="AA2369">
        <f>MAX(0,($B$11+$C$11*AR2369)/(1+$D$11*AR2369)*AM2369/(AO2369+273)*$E$11)</f>
        <v>0</v>
      </c>
      <c r="AB2369">
        <f>$B$9*AS2369+$C$9*AT2369</f>
        <v>0</v>
      </c>
      <c r="AC2369">
        <f>AB2369*AD2369</f>
        <v>0</v>
      </c>
      <c r="AD2369">
        <f>($B$9*$D$7+$C$9*$D$7)/($B$9+$C$9)</f>
        <v>0</v>
      </c>
      <c r="AE2369">
        <f>($B$9*$K$7+$C$9*$K$7)/($B$9+$C$9)</f>
        <v>0</v>
      </c>
      <c r="AF2369">
        <v>10</v>
      </c>
      <c r="AG2369">
        <v>1551453611.2</v>
      </c>
      <c r="AH2369">
        <v>402.097</v>
      </c>
      <c r="AI2369">
        <v>396.793</v>
      </c>
      <c r="AJ2369">
        <v>8.1916</v>
      </c>
      <c r="AK2369">
        <v>8.2387</v>
      </c>
      <c r="AL2369">
        <v>1457.83</v>
      </c>
      <c r="AM2369">
        <v>100.524</v>
      </c>
      <c r="AN2369">
        <v>0.0218853</v>
      </c>
      <c r="AO2369">
        <v>5.96206</v>
      </c>
      <c r="AP2369">
        <v>999.9</v>
      </c>
      <c r="AQ2369">
        <v>999.9</v>
      </c>
      <c r="AR2369">
        <v>10016.2</v>
      </c>
      <c r="AS2369">
        <v>0</v>
      </c>
      <c r="AT2369">
        <v>71.4273</v>
      </c>
      <c r="AU2369">
        <v>0</v>
      </c>
      <c r="AV2369" t="s">
        <v>208</v>
      </c>
      <c r="AW2369">
        <v>0</v>
      </c>
      <c r="AX2369">
        <v>-0.747</v>
      </c>
      <c r="AY2369">
        <v>-0.067</v>
      </c>
      <c r="AZ2369">
        <v>0</v>
      </c>
      <c r="BA2369">
        <v>0</v>
      </c>
      <c r="BB2369">
        <v>0</v>
      </c>
      <c r="BC2369">
        <v>0</v>
      </c>
      <c r="BD2369">
        <v>-75.7984071428571</v>
      </c>
      <c r="BE2369">
        <v>20.0213862783816</v>
      </c>
      <c r="BF2369">
        <v>3.54203262060433</v>
      </c>
      <c r="BG2369">
        <v>0</v>
      </c>
      <c r="BH2369">
        <v>-2.9442230952381</v>
      </c>
      <c r="BI2369">
        <v>0.136366303975294</v>
      </c>
      <c r="BJ2369">
        <v>0.0353589568694509</v>
      </c>
      <c r="BK2369">
        <v>0</v>
      </c>
      <c r="BL2369">
        <v>0</v>
      </c>
      <c r="BM2369">
        <v>0</v>
      </c>
      <c r="BN2369" t="s">
        <v>209</v>
      </c>
      <c r="BO2369">
        <v>1.88464</v>
      </c>
      <c r="BP2369">
        <v>1.8816</v>
      </c>
      <c r="BQ2369">
        <v>1.88311</v>
      </c>
      <c r="BR2369">
        <v>1.88188</v>
      </c>
      <c r="BS2369">
        <v>1.88383</v>
      </c>
      <c r="BT2369">
        <v>1.88309</v>
      </c>
      <c r="BU2369">
        <v>1.88478</v>
      </c>
      <c r="BV2369">
        <v>1.88232</v>
      </c>
      <c r="BW2369" t="s">
        <v>210</v>
      </c>
      <c r="BX2369" t="s">
        <v>17</v>
      </c>
      <c r="BY2369" t="s">
        <v>17</v>
      </c>
      <c r="BZ2369" t="s">
        <v>17</v>
      </c>
      <c r="CA2369" t="s">
        <v>211</v>
      </c>
      <c r="CB2369" t="s">
        <v>212</v>
      </c>
      <c r="CC2369" t="s">
        <v>213</v>
      </c>
      <c r="CD2369" t="s">
        <v>213</v>
      </c>
      <c r="CE2369" t="s">
        <v>213</v>
      </c>
      <c r="CF2369" t="s">
        <v>213</v>
      </c>
      <c r="CG2369">
        <v>5</v>
      </c>
      <c r="CH2369">
        <v>0</v>
      </c>
      <c r="CI2369">
        <v>0</v>
      </c>
      <c r="CJ2369">
        <v>0</v>
      </c>
      <c r="CK2369">
        <v>0</v>
      </c>
      <c r="CL2369">
        <v>2</v>
      </c>
      <c r="CM2369">
        <v>1334.68</v>
      </c>
      <c r="CN2369">
        <v>2.21087</v>
      </c>
      <c r="CO2369">
        <v>6.70427</v>
      </c>
      <c r="CP2369">
        <v>8.96231</v>
      </c>
      <c r="CQ2369">
        <v>29.9999</v>
      </c>
      <c r="CR2369">
        <v>8.81724</v>
      </c>
      <c r="CS2369">
        <v>9.03821</v>
      </c>
      <c r="CT2369">
        <v>-1</v>
      </c>
      <c r="CU2369">
        <v>100</v>
      </c>
      <c r="CV2369">
        <v>24.6215</v>
      </c>
      <c r="CW2369">
        <v>-999.9</v>
      </c>
      <c r="CX2369">
        <v>400</v>
      </c>
      <c r="CY2369">
        <v>2.84428</v>
      </c>
      <c r="CZ2369">
        <v>103.982</v>
      </c>
      <c r="DA2369">
        <v>103.382</v>
      </c>
    </row>
    <row r="2370" spans="1:105">
      <c r="A2370">
        <v>2356</v>
      </c>
      <c r="B2370">
        <v>1551453613.2</v>
      </c>
      <c r="C2370">
        <v>7314.29999995232</v>
      </c>
      <c r="D2370" t="s">
        <v>4943</v>
      </c>
      <c r="E2370" t="s">
        <v>4944</v>
      </c>
      <c r="F2370">
        <f>J2370+I2370+M2370*K2370</f>
        <v>0</v>
      </c>
      <c r="G2370">
        <f>(1000*AM2370)/(L2370*(AO2370+273.15))</f>
        <v>0</v>
      </c>
      <c r="H2370">
        <f>((G2370*F2370*(1-(AJ2370/1000)))/(100*K2370))*(0.0/60)</f>
        <v>0</v>
      </c>
      <c r="I2370" t="s">
        <v>203</v>
      </c>
      <c r="J2370" t="s">
        <v>204</v>
      </c>
      <c r="K2370" t="s">
        <v>205</v>
      </c>
      <c r="L2370" t="s">
        <v>206</v>
      </c>
      <c r="M2370" t="s">
        <v>4513</v>
      </c>
      <c r="N2370" t="s">
        <v>4514</v>
      </c>
      <c r="O2370" t="s">
        <v>697</v>
      </c>
      <c r="Q2370">
        <v>1551453613.2</v>
      </c>
      <c r="R2370">
        <f>AL2370*Y2370*(AJ2370-AK2370)/(100*AF2370*(1000-Y2370*AJ2370))</f>
        <v>0</v>
      </c>
      <c r="S2370">
        <f>AL2370*Y2370*(AI2370-AH2370*(1000-Y2370*AK2370)/(1000-Y2370*AJ2370))/(100*AF2370)</f>
        <v>0</v>
      </c>
      <c r="T2370">
        <f>(U2370/V2370*100)</f>
        <v>0</v>
      </c>
      <c r="U2370">
        <f>AJ2370*(AM2370+AN2370)/1000</f>
        <v>0</v>
      </c>
      <c r="V2370">
        <f>0.61365*exp(17.502*AO2370/(240.97+AO2370))</f>
        <v>0</v>
      </c>
      <c r="W2370">
        <v>169</v>
      </c>
      <c r="X2370">
        <v>12</v>
      </c>
      <c r="Y2370">
        <f>IF(W2370*$H$11&gt;=AA2370,1.0,(AA2370/(AA2370-W2370*$H$11)))</f>
        <v>0</v>
      </c>
      <c r="Z2370">
        <f>(Y2370-1)*100</f>
        <v>0</v>
      </c>
      <c r="AA2370">
        <f>MAX(0,($B$11+$C$11*AR2370)/(1+$D$11*AR2370)*AM2370/(AO2370+273)*$E$11)</f>
        <v>0</v>
      </c>
      <c r="AB2370">
        <f>$B$9*AS2370+$C$9*AT2370</f>
        <v>0</v>
      </c>
      <c r="AC2370">
        <f>AB2370*AD2370</f>
        <v>0</v>
      </c>
      <c r="AD2370">
        <f>($B$9*$D$7+$C$9*$D$7)/($B$9+$C$9)</f>
        <v>0</v>
      </c>
      <c r="AE2370">
        <f>($B$9*$K$7+$C$9*$K$7)/($B$9+$C$9)</f>
        <v>0</v>
      </c>
      <c r="AF2370">
        <v>10</v>
      </c>
      <c r="AG2370">
        <v>1551453613.2</v>
      </c>
      <c r="AH2370">
        <v>402.279</v>
      </c>
      <c r="AI2370">
        <v>396.825</v>
      </c>
      <c r="AJ2370">
        <v>8.18884</v>
      </c>
      <c r="AK2370">
        <v>8.23831</v>
      </c>
      <c r="AL2370">
        <v>1457.91</v>
      </c>
      <c r="AM2370">
        <v>100.523</v>
      </c>
      <c r="AN2370">
        <v>0.0220829</v>
      </c>
      <c r="AO2370">
        <v>5.94963</v>
      </c>
      <c r="AP2370">
        <v>999.9</v>
      </c>
      <c r="AQ2370">
        <v>999.9</v>
      </c>
      <c r="AR2370">
        <v>10023.8</v>
      </c>
      <c r="AS2370">
        <v>0</v>
      </c>
      <c r="AT2370">
        <v>70.9123</v>
      </c>
      <c r="AU2370">
        <v>0</v>
      </c>
      <c r="AV2370" t="s">
        <v>208</v>
      </c>
      <c r="AW2370">
        <v>0</v>
      </c>
      <c r="AX2370">
        <v>-0.747</v>
      </c>
      <c r="AY2370">
        <v>-0.067</v>
      </c>
      <c r="AZ2370">
        <v>0</v>
      </c>
      <c r="BA2370">
        <v>0</v>
      </c>
      <c r="BB2370">
        <v>0</v>
      </c>
      <c r="BC2370">
        <v>0</v>
      </c>
      <c r="BD2370">
        <v>-75.7984071428571</v>
      </c>
      <c r="BE2370">
        <v>20.0213862783816</v>
      </c>
      <c r="BF2370">
        <v>3.54203262060433</v>
      </c>
      <c r="BG2370">
        <v>0</v>
      </c>
      <c r="BH2370">
        <v>-2.9442230952381</v>
      </c>
      <c r="BI2370">
        <v>0.136366303975294</v>
      </c>
      <c r="BJ2370">
        <v>0.0353589568694509</v>
      </c>
      <c r="BK2370">
        <v>0</v>
      </c>
      <c r="BL2370">
        <v>0</v>
      </c>
      <c r="BM2370">
        <v>0</v>
      </c>
      <c r="BN2370" t="s">
        <v>209</v>
      </c>
      <c r="BO2370">
        <v>1.88464</v>
      </c>
      <c r="BP2370">
        <v>1.8816</v>
      </c>
      <c r="BQ2370">
        <v>1.88311</v>
      </c>
      <c r="BR2370">
        <v>1.88187</v>
      </c>
      <c r="BS2370">
        <v>1.88384</v>
      </c>
      <c r="BT2370">
        <v>1.88309</v>
      </c>
      <c r="BU2370">
        <v>1.88478</v>
      </c>
      <c r="BV2370">
        <v>1.88232</v>
      </c>
      <c r="BW2370" t="s">
        <v>210</v>
      </c>
      <c r="BX2370" t="s">
        <v>17</v>
      </c>
      <c r="BY2370" t="s">
        <v>17</v>
      </c>
      <c r="BZ2370" t="s">
        <v>17</v>
      </c>
      <c r="CA2370" t="s">
        <v>211</v>
      </c>
      <c r="CB2370" t="s">
        <v>212</v>
      </c>
      <c r="CC2370" t="s">
        <v>213</v>
      </c>
      <c r="CD2370" t="s">
        <v>213</v>
      </c>
      <c r="CE2370" t="s">
        <v>213</v>
      </c>
      <c r="CF2370" t="s">
        <v>213</v>
      </c>
      <c r="CG2370">
        <v>5</v>
      </c>
      <c r="CH2370">
        <v>0</v>
      </c>
      <c r="CI2370">
        <v>0</v>
      </c>
      <c r="CJ2370">
        <v>0</v>
      </c>
      <c r="CK2370">
        <v>0</v>
      </c>
      <c r="CL2370">
        <v>2</v>
      </c>
      <c r="CM2370">
        <v>1320.17</v>
      </c>
      <c r="CN2370">
        <v>2.20656</v>
      </c>
      <c r="CO2370">
        <v>6.70473</v>
      </c>
      <c r="CP2370">
        <v>8.96093</v>
      </c>
      <c r="CQ2370">
        <v>29.9999</v>
      </c>
      <c r="CR2370">
        <v>8.81576</v>
      </c>
      <c r="CS2370">
        <v>9.03678</v>
      </c>
      <c r="CT2370">
        <v>-1</v>
      </c>
      <c r="CU2370">
        <v>100</v>
      </c>
      <c r="CV2370">
        <v>24.2488</v>
      </c>
      <c r="CW2370">
        <v>-999.9</v>
      </c>
      <c r="CX2370">
        <v>400</v>
      </c>
      <c r="CY2370">
        <v>2.77191</v>
      </c>
      <c r="CZ2370">
        <v>103.981</v>
      </c>
      <c r="DA2370">
        <v>103.383</v>
      </c>
    </row>
    <row r="2371" spans="1:105">
      <c r="A2371">
        <v>2357</v>
      </c>
      <c r="B2371">
        <v>1551453615.2</v>
      </c>
      <c r="C2371">
        <v>7316.29999995232</v>
      </c>
      <c r="D2371" t="s">
        <v>4945</v>
      </c>
      <c r="E2371" t="s">
        <v>4946</v>
      </c>
      <c r="F2371">
        <f>J2371+I2371+M2371*K2371</f>
        <v>0</v>
      </c>
      <c r="G2371">
        <f>(1000*AM2371)/(L2371*(AO2371+273.15))</f>
        <v>0</v>
      </c>
      <c r="H2371">
        <f>((G2371*F2371*(1-(AJ2371/1000)))/(100*K2371))*(0.0/60)</f>
        <v>0</v>
      </c>
      <c r="I2371" t="s">
        <v>203</v>
      </c>
      <c r="J2371" t="s">
        <v>204</v>
      </c>
      <c r="K2371" t="s">
        <v>205</v>
      </c>
      <c r="L2371" t="s">
        <v>206</v>
      </c>
      <c r="M2371" t="s">
        <v>4513</v>
      </c>
      <c r="N2371" t="s">
        <v>4514</v>
      </c>
      <c r="O2371" t="s">
        <v>697</v>
      </c>
      <c r="Q2371">
        <v>1551453615.2</v>
      </c>
      <c r="R2371">
        <f>AL2371*Y2371*(AJ2371-AK2371)/(100*AF2371*(1000-Y2371*AJ2371))</f>
        <v>0</v>
      </c>
      <c r="S2371">
        <f>AL2371*Y2371*(AI2371-AH2371*(1000-Y2371*AK2371)/(1000-Y2371*AJ2371))/(100*AF2371)</f>
        <v>0</v>
      </c>
      <c r="T2371">
        <f>(U2371/V2371*100)</f>
        <v>0</v>
      </c>
      <c r="U2371">
        <f>AJ2371*(AM2371+AN2371)/1000</f>
        <v>0</v>
      </c>
      <c r="V2371">
        <f>0.61365*exp(17.502*AO2371/(240.97+AO2371))</f>
        <v>0</v>
      </c>
      <c r="W2371">
        <v>160</v>
      </c>
      <c r="X2371">
        <v>11</v>
      </c>
      <c r="Y2371">
        <f>IF(W2371*$H$11&gt;=AA2371,1.0,(AA2371/(AA2371-W2371*$H$11)))</f>
        <v>0</v>
      </c>
      <c r="Z2371">
        <f>(Y2371-1)*100</f>
        <v>0</v>
      </c>
      <c r="AA2371">
        <f>MAX(0,($B$11+$C$11*AR2371)/(1+$D$11*AR2371)*AM2371/(AO2371+273)*$E$11)</f>
        <v>0</v>
      </c>
      <c r="AB2371">
        <f>$B$9*AS2371+$C$9*AT2371</f>
        <v>0</v>
      </c>
      <c r="AC2371">
        <f>AB2371*AD2371</f>
        <v>0</v>
      </c>
      <c r="AD2371">
        <f>($B$9*$D$7+$C$9*$D$7)/($B$9+$C$9)</f>
        <v>0</v>
      </c>
      <c r="AE2371">
        <f>($B$9*$K$7+$C$9*$K$7)/($B$9+$C$9)</f>
        <v>0</v>
      </c>
      <c r="AF2371">
        <v>10</v>
      </c>
      <c r="AG2371">
        <v>1551453615.2</v>
      </c>
      <c r="AH2371">
        <v>402.455</v>
      </c>
      <c r="AI2371">
        <v>396.84</v>
      </c>
      <c r="AJ2371">
        <v>8.19296</v>
      </c>
      <c r="AK2371">
        <v>8.23793</v>
      </c>
      <c r="AL2371">
        <v>1457.69</v>
      </c>
      <c r="AM2371">
        <v>100.523</v>
      </c>
      <c r="AN2371">
        <v>0.0221084</v>
      </c>
      <c r="AO2371">
        <v>5.95555</v>
      </c>
      <c r="AP2371">
        <v>999.9</v>
      </c>
      <c r="AQ2371">
        <v>999.9</v>
      </c>
      <c r="AR2371">
        <v>9998.75</v>
      </c>
      <c r="AS2371">
        <v>0</v>
      </c>
      <c r="AT2371">
        <v>70.9945</v>
      </c>
      <c r="AU2371">
        <v>0</v>
      </c>
      <c r="AV2371" t="s">
        <v>208</v>
      </c>
      <c r="AW2371">
        <v>0</v>
      </c>
      <c r="AX2371">
        <v>-0.747</v>
      </c>
      <c r="AY2371">
        <v>-0.067</v>
      </c>
      <c r="AZ2371">
        <v>0</v>
      </c>
      <c r="BA2371">
        <v>0</v>
      </c>
      <c r="BB2371">
        <v>0</v>
      </c>
      <c r="BC2371">
        <v>0</v>
      </c>
      <c r="BD2371">
        <v>-75.7984071428571</v>
      </c>
      <c r="BE2371">
        <v>20.0213862783816</v>
      </c>
      <c r="BF2371">
        <v>3.54203262060433</v>
      </c>
      <c r="BG2371">
        <v>0</v>
      </c>
      <c r="BH2371">
        <v>-2.9442230952381</v>
      </c>
      <c r="BI2371">
        <v>0.136366303975294</v>
      </c>
      <c r="BJ2371">
        <v>0.0353589568694509</v>
      </c>
      <c r="BK2371">
        <v>0</v>
      </c>
      <c r="BL2371">
        <v>0</v>
      </c>
      <c r="BM2371">
        <v>0</v>
      </c>
      <c r="BN2371" t="s">
        <v>209</v>
      </c>
      <c r="BO2371">
        <v>1.88463</v>
      </c>
      <c r="BP2371">
        <v>1.88162</v>
      </c>
      <c r="BQ2371">
        <v>1.8831</v>
      </c>
      <c r="BR2371">
        <v>1.88187</v>
      </c>
      <c r="BS2371">
        <v>1.88383</v>
      </c>
      <c r="BT2371">
        <v>1.88309</v>
      </c>
      <c r="BU2371">
        <v>1.88477</v>
      </c>
      <c r="BV2371">
        <v>1.88232</v>
      </c>
      <c r="BW2371" t="s">
        <v>210</v>
      </c>
      <c r="BX2371" t="s">
        <v>17</v>
      </c>
      <c r="BY2371" t="s">
        <v>17</v>
      </c>
      <c r="BZ2371" t="s">
        <v>17</v>
      </c>
      <c r="CA2371" t="s">
        <v>211</v>
      </c>
      <c r="CB2371" t="s">
        <v>212</v>
      </c>
      <c r="CC2371" t="s">
        <v>213</v>
      </c>
      <c r="CD2371" t="s">
        <v>213</v>
      </c>
      <c r="CE2371" t="s">
        <v>213</v>
      </c>
      <c r="CF2371" t="s">
        <v>213</v>
      </c>
      <c r="CG2371">
        <v>5</v>
      </c>
      <c r="CH2371">
        <v>0</v>
      </c>
      <c r="CI2371">
        <v>0</v>
      </c>
      <c r="CJ2371">
        <v>0</v>
      </c>
      <c r="CK2371">
        <v>0</v>
      </c>
      <c r="CL2371">
        <v>2</v>
      </c>
      <c r="CM2371">
        <v>1326.64</v>
      </c>
      <c r="CN2371">
        <v>2.20441</v>
      </c>
      <c r="CO2371">
        <v>6.70503</v>
      </c>
      <c r="CP2371">
        <v>8.95938</v>
      </c>
      <c r="CQ2371">
        <v>29.9999</v>
      </c>
      <c r="CR2371">
        <v>8.81439</v>
      </c>
      <c r="CS2371">
        <v>9.03539</v>
      </c>
      <c r="CT2371">
        <v>-1</v>
      </c>
      <c r="CU2371">
        <v>100</v>
      </c>
      <c r="CV2371">
        <v>24.2488</v>
      </c>
      <c r="CW2371">
        <v>-999.9</v>
      </c>
      <c r="CX2371">
        <v>400</v>
      </c>
      <c r="CY2371">
        <v>2.69476</v>
      </c>
      <c r="CZ2371">
        <v>103.98</v>
      </c>
      <c r="DA2371">
        <v>103.384</v>
      </c>
    </row>
    <row r="2372" spans="1:105">
      <c r="A2372">
        <v>2358</v>
      </c>
      <c r="B2372">
        <v>1551453617.2</v>
      </c>
      <c r="C2372">
        <v>7318.29999995232</v>
      </c>
      <c r="D2372" t="s">
        <v>4947</v>
      </c>
      <c r="E2372" t="s">
        <v>4948</v>
      </c>
      <c r="F2372">
        <f>J2372+I2372+M2372*K2372</f>
        <v>0</v>
      </c>
      <c r="G2372">
        <f>(1000*AM2372)/(L2372*(AO2372+273.15))</f>
        <v>0</v>
      </c>
      <c r="H2372">
        <f>((G2372*F2372*(1-(AJ2372/1000)))/(100*K2372))*(0.0/60)</f>
        <v>0</v>
      </c>
      <c r="I2372" t="s">
        <v>203</v>
      </c>
      <c r="J2372" t="s">
        <v>204</v>
      </c>
      <c r="K2372" t="s">
        <v>205</v>
      </c>
      <c r="L2372" t="s">
        <v>206</v>
      </c>
      <c r="M2372" t="s">
        <v>4513</v>
      </c>
      <c r="N2372" t="s">
        <v>4514</v>
      </c>
      <c r="O2372" t="s">
        <v>697</v>
      </c>
      <c r="Q2372">
        <v>1551453617.2</v>
      </c>
      <c r="R2372">
        <f>AL2372*Y2372*(AJ2372-AK2372)/(100*AF2372*(1000-Y2372*AJ2372))</f>
        <v>0</v>
      </c>
      <c r="S2372">
        <f>AL2372*Y2372*(AI2372-AH2372*(1000-Y2372*AK2372)/(1000-Y2372*AJ2372))/(100*AF2372)</f>
        <v>0</v>
      </c>
      <c r="T2372">
        <f>(U2372/V2372*100)</f>
        <v>0</v>
      </c>
      <c r="U2372">
        <f>AJ2372*(AM2372+AN2372)/1000</f>
        <v>0</v>
      </c>
      <c r="V2372">
        <f>0.61365*exp(17.502*AO2372/(240.97+AO2372))</f>
        <v>0</v>
      </c>
      <c r="W2372">
        <v>147</v>
      </c>
      <c r="X2372">
        <v>10</v>
      </c>
      <c r="Y2372">
        <f>IF(W2372*$H$11&gt;=AA2372,1.0,(AA2372/(AA2372-W2372*$H$11)))</f>
        <v>0</v>
      </c>
      <c r="Z2372">
        <f>(Y2372-1)*100</f>
        <v>0</v>
      </c>
      <c r="AA2372">
        <f>MAX(0,($B$11+$C$11*AR2372)/(1+$D$11*AR2372)*AM2372/(AO2372+273)*$E$11)</f>
        <v>0</v>
      </c>
      <c r="AB2372">
        <f>$B$9*AS2372+$C$9*AT2372</f>
        <v>0</v>
      </c>
      <c r="AC2372">
        <f>AB2372*AD2372</f>
        <v>0</v>
      </c>
      <c r="AD2372">
        <f>($B$9*$D$7+$C$9*$D$7)/($B$9+$C$9)</f>
        <v>0</v>
      </c>
      <c r="AE2372">
        <f>($B$9*$K$7+$C$9*$K$7)/($B$9+$C$9)</f>
        <v>0</v>
      </c>
      <c r="AF2372">
        <v>10</v>
      </c>
      <c r="AG2372">
        <v>1551453617.2</v>
      </c>
      <c r="AH2372">
        <v>402.653</v>
      </c>
      <c r="AI2372">
        <v>396.824</v>
      </c>
      <c r="AJ2372">
        <v>8.19479</v>
      </c>
      <c r="AK2372">
        <v>8.23724</v>
      </c>
      <c r="AL2372">
        <v>1457.63</v>
      </c>
      <c r="AM2372">
        <v>100.525</v>
      </c>
      <c r="AN2372">
        <v>0.0219233</v>
      </c>
      <c r="AO2372">
        <v>5.95559</v>
      </c>
      <c r="AP2372">
        <v>999.9</v>
      </c>
      <c r="AQ2372">
        <v>999.9</v>
      </c>
      <c r="AR2372">
        <v>9986.25</v>
      </c>
      <c r="AS2372">
        <v>0</v>
      </c>
      <c r="AT2372">
        <v>71.6382</v>
      </c>
      <c r="AU2372">
        <v>0</v>
      </c>
      <c r="AV2372" t="s">
        <v>208</v>
      </c>
      <c r="AW2372">
        <v>0</v>
      </c>
      <c r="AX2372">
        <v>-0.747</v>
      </c>
      <c r="AY2372">
        <v>-0.067</v>
      </c>
      <c r="AZ2372">
        <v>0</v>
      </c>
      <c r="BA2372">
        <v>0</v>
      </c>
      <c r="BB2372">
        <v>0</v>
      </c>
      <c r="BC2372">
        <v>0</v>
      </c>
      <c r="BD2372">
        <v>-75.7984071428571</v>
      </c>
      <c r="BE2372">
        <v>20.0213862783816</v>
      </c>
      <c r="BF2372">
        <v>3.54203262060433</v>
      </c>
      <c r="BG2372">
        <v>0</v>
      </c>
      <c r="BH2372">
        <v>-2.9442230952381</v>
      </c>
      <c r="BI2372">
        <v>0.136366303975294</v>
      </c>
      <c r="BJ2372">
        <v>0.0353589568694509</v>
      </c>
      <c r="BK2372">
        <v>0</v>
      </c>
      <c r="BL2372">
        <v>0</v>
      </c>
      <c r="BM2372">
        <v>0</v>
      </c>
      <c r="BN2372" t="s">
        <v>209</v>
      </c>
      <c r="BO2372">
        <v>1.88463</v>
      </c>
      <c r="BP2372">
        <v>1.88161</v>
      </c>
      <c r="BQ2372">
        <v>1.88311</v>
      </c>
      <c r="BR2372">
        <v>1.88187</v>
      </c>
      <c r="BS2372">
        <v>1.88383</v>
      </c>
      <c r="BT2372">
        <v>1.88309</v>
      </c>
      <c r="BU2372">
        <v>1.88477</v>
      </c>
      <c r="BV2372">
        <v>1.88232</v>
      </c>
      <c r="BW2372" t="s">
        <v>210</v>
      </c>
      <c r="BX2372" t="s">
        <v>17</v>
      </c>
      <c r="BY2372" t="s">
        <v>17</v>
      </c>
      <c r="BZ2372" t="s">
        <v>17</v>
      </c>
      <c r="CA2372" t="s">
        <v>211</v>
      </c>
      <c r="CB2372" t="s">
        <v>212</v>
      </c>
      <c r="CC2372" t="s">
        <v>213</v>
      </c>
      <c r="CD2372" t="s">
        <v>213</v>
      </c>
      <c r="CE2372" t="s">
        <v>213</v>
      </c>
      <c r="CF2372" t="s">
        <v>213</v>
      </c>
      <c r="CG2372">
        <v>5</v>
      </c>
      <c r="CH2372">
        <v>0</v>
      </c>
      <c r="CI2372">
        <v>0</v>
      </c>
      <c r="CJ2372">
        <v>0</v>
      </c>
      <c r="CK2372">
        <v>0</v>
      </c>
      <c r="CL2372">
        <v>2</v>
      </c>
      <c r="CM2372">
        <v>1336.08</v>
      </c>
      <c r="CN2372">
        <v>2.20225</v>
      </c>
      <c r="CO2372">
        <v>6.70521</v>
      </c>
      <c r="CP2372">
        <v>8.95789</v>
      </c>
      <c r="CQ2372">
        <v>29.9999</v>
      </c>
      <c r="CR2372">
        <v>8.81285</v>
      </c>
      <c r="CS2372">
        <v>9.03379</v>
      </c>
      <c r="CT2372">
        <v>-1</v>
      </c>
      <c r="CU2372">
        <v>100</v>
      </c>
      <c r="CV2372">
        <v>24.2488</v>
      </c>
      <c r="CW2372">
        <v>-999.9</v>
      </c>
      <c r="CX2372">
        <v>400</v>
      </c>
      <c r="CY2372">
        <v>2.62815</v>
      </c>
      <c r="CZ2372">
        <v>103.98</v>
      </c>
      <c r="DA2372">
        <v>103.384</v>
      </c>
    </row>
    <row r="2373" spans="1:105">
      <c r="A2373">
        <v>2359</v>
      </c>
      <c r="B2373">
        <v>1551453619.2</v>
      </c>
      <c r="C2373">
        <v>7320.29999995232</v>
      </c>
      <c r="D2373" t="s">
        <v>4949</v>
      </c>
      <c r="E2373" t="s">
        <v>4950</v>
      </c>
      <c r="F2373">
        <f>J2373+I2373+M2373*K2373</f>
        <v>0</v>
      </c>
      <c r="G2373">
        <f>(1000*AM2373)/(L2373*(AO2373+273.15))</f>
        <v>0</v>
      </c>
      <c r="H2373">
        <f>((G2373*F2373*(1-(AJ2373/1000)))/(100*K2373))*(0.0/60)</f>
        <v>0</v>
      </c>
      <c r="I2373" t="s">
        <v>203</v>
      </c>
      <c r="J2373" t="s">
        <v>204</v>
      </c>
      <c r="K2373" t="s">
        <v>205</v>
      </c>
      <c r="L2373" t="s">
        <v>206</v>
      </c>
      <c r="M2373" t="s">
        <v>4513</v>
      </c>
      <c r="N2373" t="s">
        <v>4514</v>
      </c>
      <c r="O2373" t="s">
        <v>697</v>
      </c>
      <c r="Q2373">
        <v>1551453619.2</v>
      </c>
      <c r="R2373">
        <f>AL2373*Y2373*(AJ2373-AK2373)/(100*AF2373*(1000-Y2373*AJ2373))</f>
        <v>0</v>
      </c>
      <c r="S2373">
        <f>AL2373*Y2373*(AI2373-AH2373*(1000-Y2373*AK2373)/(1000-Y2373*AJ2373))/(100*AF2373)</f>
        <v>0</v>
      </c>
      <c r="T2373">
        <f>(U2373/V2373*100)</f>
        <v>0</v>
      </c>
      <c r="U2373">
        <f>AJ2373*(AM2373+AN2373)/1000</f>
        <v>0</v>
      </c>
      <c r="V2373">
        <f>0.61365*exp(17.502*AO2373/(240.97+AO2373))</f>
        <v>0</v>
      </c>
      <c r="W2373">
        <v>136</v>
      </c>
      <c r="X2373">
        <v>9</v>
      </c>
      <c r="Y2373">
        <f>IF(W2373*$H$11&gt;=AA2373,1.0,(AA2373/(AA2373-W2373*$H$11)))</f>
        <v>0</v>
      </c>
      <c r="Z2373">
        <f>(Y2373-1)*100</f>
        <v>0</v>
      </c>
      <c r="AA2373">
        <f>MAX(0,($B$11+$C$11*AR2373)/(1+$D$11*AR2373)*AM2373/(AO2373+273)*$E$11)</f>
        <v>0</v>
      </c>
      <c r="AB2373">
        <f>$B$9*AS2373+$C$9*AT2373</f>
        <v>0</v>
      </c>
      <c r="AC2373">
        <f>AB2373*AD2373</f>
        <v>0</v>
      </c>
      <c r="AD2373">
        <f>($B$9*$D$7+$C$9*$D$7)/($B$9+$C$9)</f>
        <v>0</v>
      </c>
      <c r="AE2373">
        <f>($B$9*$K$7+$C$9*$K$7)/($B$9+$C$9)</f>
        <v>0</v>
      </c>
      <c r="AF2373">
        <v>10</v>
      </c>
      <c r="AG2373">
        <v>1551453619.2</v>
      </c>
      <c r="AH2373">
        <v>402.848</v>
      </c>
      <c r="AI2373">
        <v>396.818</v>
      </c>
      <c r="AJ2373">
        <v>8.19099</v>
      </c>
      <c r="AK2373">
        <v>8.2373</v>
      </c>
      <c r="AL2373">
        <v>1457.69</v>
      </c>
      <c r="AM2373">
        <v>100.525</v>
      </c>
      <c r="AN2373">
        <v>0.0218957</v>
      </c>
      <c r="AO2373">
        <v>5.93591</v>
      </c>
      <c r="AP2373">
        <v>999.9</v>
      </c>
      <c r="AQ2373">
        <v>999.9</v>
      </c>
      <c r="AR2373">
        <v>9983.75</v>
      </c>
      <c r="AS2373">
        <v>0</v>
      </c>
      <c r="AT2373">
        <v>71.745</v>
      </c>
      <c r="AU2373">
        <v>0</v>
      </c>
      <c r="AV2373" t="s">
        <v>208</v>
      </c>
      <c r="AW2373">
        <v>0</v>
      </c>
      <c r="AX2373">
        <v>-0.747</v>
      </c>
      <c r="AY2373">
        <v>-0.067</v>
      </c>
      <c r="AZ2373">
        <v>0</v>
      </c>
      <c r="BA2373">
        <v>0</v>
      </c>
      <c r="BB2373">
        <v>0</v>
      </c>
      <c r="BC2373">
        <v>0</v>
      </c>
      <c r="BD2373">
        <v>-75.7984071428571</v>
      </c>
      <c r="BE2373">
        <v>20.0213862783816</v>
      </c>
      <c r="BF2373">
        <v>3.54203262060433</v>
      </c>
      <c r="BG2373">
        <v>0</v>
      </c>
      <c r="BH2373">
        <v>-2.9442230952381</v>
      </c>
      <c r="BI2373">
        <v>0.136366303975294</v>
      </c>
      <c r="BJ2373">
        <v>0.0353589568694509</v>
      </c>
      <c r="BK2373">
        <v>0</v>
      </c>
      <c r="BL2373">
        <v>0</v>
      </c>
      <c r="BM2373">
        <v>0</v>
      </c>
      <c r="BN2373" t="s">
        <v>209</v>
      </c>
      <c r="BO2373">
        <v>1.88463</v>
      </c>
      <c r="BP2373">
        <v>1.88158</v>
      </c>
      <c r="BQ2373">
        <v>1.88311</v>
      </c>
      <c r="BR2373">
        <v>1.88188</v>
      </c>
      <c r="BS2373">
        <v>1.88383</v>
      </c>
      <c r="BT2373">
        <v>1.88309</v>
      </c>
      <c r="BU2373">
        <v>1.88477</v>
      </c>
      <c r="BV2373">
        <v>1.88232</v>
      </c>
      <c r="BW2373" t="s">
        <v>210</v>
      </c>
      <c r="BX2373" t="s">
        <v>17</v>
      </c>
      <c r="BY2373" t="s">
        <v>17</v>
      </c>
      <c r="BZ2373" t="s">
        <v>17</v>
      </c>
      <c r="CA2373" t="s">
        <v>211</v>
      </c>
      <c r="CB2373" t="s">
        <v>212</v>
      </c>
      <c r="CC2373" t="s">
        <v>213</v>
      </c>
      <c r="CD2373" t="s">
        <v>213</v>
      </c>
      <c r="CE2373" t="s">
        <v>213</v>
      </c>
      <c r="CF2373" t="s">
        <v>213</v>
      </c>
      <c r="CG2373">
        <v>5</v>
      </c>
      <c r="CH2373">
        <v>0</v>
      </c>
      <c r="CI2373">
        <v>0</v>
      </c>
      <c r="CJ2373">
        <v>0</v>
      </c>
      <c r="CK2373">
        <v>0</v>
      </c>
      <c r="CL2373">
        <v>2</v>
      </c>
      <c r="CM2373">
        <v>1344.34</v>
      </c>
      <c r="CN2373">
        <v>2.20656</v>
      </c>
      <c r="CO2373">
        <v>6.70536</v>
      </c>
      <c r="CP2373">
        <v>8.95652</v>
      </c>
      <c r="CQ2373">
        <v>29.9999</v>
      </c>
      <c r="CR2373">
        <v>8.81137</v>
      </c>
      <c r="CS2373">
        <v>9.03237</v>
      </c>
      <c r="CT2373">
        <v>-1</v>
      </c>
      <c r="CU2373">
        <v>100</v>
      </c>
      <c r="CV2373">
        <v>24.2488</v>
      </c>
      <c r="CW2373">
        <v>-999.9</v>
      </c>
      <c r="CX2373">
        <v>400</v>
      </c>
      <c r="CY2373">
        <v>2.55864</v>
      </c>
      <c r="CZ2373">
        <v>103.981</v>
      </c>
      <c r="DA2373">
        <v>103.385</v>
      </c>
    </row>
    <row r="2374" spans="1:105">
      <c r="A2374">
        <v>2360</v>
      </c>
      <c r="B2374">
        <v>1551453621.2</v>
      </c>
      <c r="C2374">
        <v>7322.29999995232</v>
      </c>
      <c r="D2374" t="s">
        <v>4951</v>
      </c>
      <c r="E2374" t="s">
        <v>4952</v>
      </c>
      <c r="F2374">
        <f>J2374+I2374+M2374*K2374</f>
        <v>0</v>
      </c>
      <c r="G2374">
        <f>(1000*AM2374)/(L2374*(AO2374+273.15))</f>
        <v>0</v>
      </c>
      <c r="H2374">
        <f>((G2374*F2374*(1-(AJ2374/1000)))/(100*K2374))*(0.0/60)</f>
        <v>0</v>
      </c>
      <c r="I2374" t="s">
        <v>203</v>
      </c>
      <c r="J2374" t="s">
        <v>204</v>
      </c>
      <c r="K2374" t="s">
        <v>205</v>
      </c>
      <c r="L2374" t="s">
        <v>206</v>
      </c>
      <c r="M2374" t="s">
        <v>4513</v>
      </c>
      <c r="N2374" t="s">
        <v>4514</v>
      </c>
      <c r="O2374" t="s">
        <v>697</v>
      </c>
      <c r="Q2374">
        <v>1551453621.2</v>
      </c>
      <c r="R2374">
        <f>AL2374*Y2374*(AJ2374-AK2374)/(100*AF2374*(1000-Y2374*AJ2374))</f>
        <v>0</v>
      </c>
      <c r="S2374">
        <f>AL2374*Y2374*(AI2374-AH2374*(1000-Y2374*AK2374)/(1000-Y2374*AJ2374))/(100*AF2374)</f>
        <v>0</v>
      </c>
      <c r="T2374">
        <f>(U2374/V2374*100)</f>
        <v>0</v>
      </c>
      <c r="U2374">
        <f>AJ2374*(AM2374+AN2374)/1000</f>
        <v>0</v>
      </c>
      <c r="V2374">
        <f>0.61365*exp(17.502*AO2374/(240.97+AO2374))</f>
        <v>0</v>
      </c>
      <c r="W2374">
        <v>136</v>
      </c>
      <c r="X2374">
        <v>9</v>
      </c>
      <c r="Y2374">
        <f>IF(W2374*$H$11&gt;=AA2374,1.0,(AA2374/(AA2374-W2374*$H$11)))</f>
        <v>0</v>
      </c>
      <c r="Z2374">
        <f>(Y2374-1)*100</f>
        <v>0</v>
      </c>
      <c r="AA2374">
        <f>MAX(0,($B$11+$C$11*AR2374)/(1+$D$11*AR2374)*AM2374/(AO2374+273)*$E$11)</f>
        <v>0</v>
      </c>
      <c r="AB2374">
        <f>$B$9*AS2374+$C$9*AT2374</f>
        <v>0</v>
      </c>
      <c r="AC2374">
        <f>AB2374*AD2374</f>
        <v>0</v>
      </c>
      <c r="AD2374">
        <f>($B$9*$D$7+$C$9*$D$7)/($B$9+$C$9)</f>
        <v>0</v>
      </c>
      <c r="AE2374">
        <f>($B$9*$K$7+$C$9*$K$7)/($B$9+$C$9)</f>
        <v>0</v>
      </c>
      <c r="AF2374">
        <v>10</v>
      </c>
      <c r="AG2374">
        <v>1551453621.2</v>
      </c>
      <c r="AH2374">
        <v>403.038</v>
      </c>
      <c r="AI2374">
        <v>396.819</v>
      </c>
      <c r="AJ2374">
        <v>8.19158</v>
      </c>
      <c r="AK2374">
        <v>8.2371</v>
      </c>
      <c r="AL2374">
        <v>1457.8</v>
      </c>
      <c r="AM2374">
        <v>100.524</v>
      </c>
      <c r="AN2374">
        <v>0.0219069</v>
      </c>
      <c r="AO2374">
        <v>5.92718</v>
      </c>
      <c r="AP2374">
        <v>999.9</v>
      </c>
      <c r="AQ2374">
        <v>999.9</v>
      </c>
      <c r="AR2374">
        <v>10008.8</v>
      </c>
      <c r="AS2374">
        <v>0</v>
      </c>
      <c r="AT2374">
        <v>71.6765</v>
      </c>
      <c r="AU2374">
        <v>0</v>
      </c>
      <c r="AV2374" t="s">
        <v>208</v>
      </c>
      <c r="AW2374">
        <v>0</v>
      </c>
      <c r="AX2374">
        <v>-0.747</v>
      </c>
      <c r="AY2374">
        <v>-0.067</v>
      </c>
      <c r="AZ2374">
        <v>0</v>
      </c>
      <c r="BA2374">
        <v>0</v>
      </c>
      <c r="BB2374">
        <v>0</v>
      </c>
      <c r="BC2374">
        <v>0</v>
      </c>
      <c r="BD2374">
        <v>-75.7984071428571</v>
      </c>
      <c r="BE2374">
        <v>20.0213862783816</v>
      </c>
      <c r="BF2374">
        <v>3.54203262060433</v>
      </c>
      <c r="BG2374">
        <v>0</v>
      </c>
      <c r="BH2374">
        <v>-2.9442230952381</v>
      </c>
      <c r="BI2374">
        <v>0.136366303975294</v>
      </c>
      <c r="BJ2374">
        <v>0.0353589568694509</v>
      </c>
      <c r="BK2374">
        <v>0</v>
      </c>
      <c r="BL2374">
        <v>0</v>
      </c>
      <c r="BM2374">
        <v>0</v>
      </c>
      <c r="BN2374" t="s">
        <v>209</v>
      </c>
      <c r="BO2374">
        <v>1.88463</v>
      </c>
      <c r="BP2374">
        <v>1.88158</v>
      </c>
      <c r="BQ2374">
        <v>1.88312</v>
      </c>
      <c r="BR2374">
        <v>1.88188</v>
      </c>
      <c r="BS2374">
        <v>1.88384</v>
      </c>
      <c r="BT2374">
        <v>1.88309</v>
      </c>
      <c r="BU2374">
        <v>1.88477</v>
      </c>
      <c r="BV2374">
        <v>1.88232</v>
      </c>
      <c r="BW2374" t="s">
        <v>210</v>
      </c>
      <c r="BX2374" t="s">
        <v>17</v>
      </c>
      <c r="BY2374" t="s">
        <v>17</v>
      </c>
      <c r="BZ2374" t="s">
        <v>17</v>
      </c>
      <c r="CA2374" t="s">
        <v>211</v>
      </c>
      <c r="CB2374" t="s">
        <v>212</v>
      </c>
      <c r="CC2374" t="s">
        <v>213</v>
      </c>
      <c r="CD2374" t="s">
        <v>213</v>
      </c>
      <c r="CE2374" t="s">
        <v>213</v>
      </c>
      <c r="CF2374" t="s">
        <v>213</v>
      </c>
      <c r="CG2374">
        <v>5</v>
      </c>
      <c r="CH2374">
        <v>0</v>
      </c>
      <c r="CI2374">
        <v>0</v>
      </c>
      <c r="CJ2374">
        <v>0</v>
      </c>
      <c r="CK2374">
        <v>0</v>
      </c>
      <c r="CL2374">
        <v>2</v>
      </c>
      <c r="CM2374">
        <v>1344.31</v>
      </c>
      <c r="CN2374">
        <v>2.20656</v>
      </c>
      <c r="CO2374">
        <v>6.70572</v>
      </c>
      <c r="CP2374">
        <v>8.95497</v>
      </c>
      <c r="CQ2374">
        <v>29.9999</v>
      </c>
      <c r="CR2374">
        <v>8.80971</v>
      </c>
      <c r="CS2374">
        <v>9.03099</v>
      </c>
      <c r="CT2374">
        <v>-1</v>
      </c>
      <c r="CU2374">
        <v>100</v>
      </c>
      <c r="CV2374">
        <v>24.2488</v>
      </c>
      <c r="CW2374">
        <v>-999.9</v>
      </c>
      <c r="CX2374">
        <v>400</v>
      </c>
      <c r="CY2374">
        <v>2.48295</v>
      </c>
      <c r="CZ2374">
        <v>103.982</v>
      </c>
      <c r="DA2374">
        <v>103.385</v>
      </c>
    </row>
    <row r="2375" spans="1:105">
      <c r="A2375">
        <v>2361</v>
      </c>
      <c r="B2375">
        <v>1551453623.2</v>
      </c>
      <c r="C2375">
        <v>7324.29999995232</v>
      </c>
      <c r="D2375" t="s">
        <v>4953</v>
      </c>
      <c r="E2375" t="s">
        <v>4954</v>
      </c>
      <c r="F2375">
        <f>J2375+I2375+M2375*K2375</f>
        <v>0</v>
      </c>
      <c r="G2375">
        <f>(1000*AM2375)/(L2375*(AO2375+273.15))</f>
        <v>0</v>
      </c>
      <c r="H2375">
        <f>((G2375*F2375*(1-(AJ2375/1000)))/(100*K2375))*(0.0/60)</f>
        <v>0</v>
      </c>
      <c r="I2375" t="s">
        <v>203</v>
      </c>
      <c r="J2375" t="s">
        <v>204</v>
      </c>
      <c r="K2375" t="s">
        <v>205</v>
      </c>
      <c r="L2375" t="s">
        <v>206</v>
      </c>
      <c r="M2375" t="s">
        <v>4513</v>
      </c>
      <c r="N2375" t="s">
        <v>4514</v>
      </c>
      <c r="O2375" t="s">
        <v>697</v>
      </c>
      <c r="Q2375">
        <v>1551453623.2</v>
      </c>
      <c r="R2375">
        <f>AL2375*Y2375*(AJ2375-AK2375)/(100*AF2375*(1000-Y2375*AJ2375))</f>
        <v>0</v>
      </c>
      <c r="S2375">
        <f>AL2375*Y2375*(AI2375-AH2375*(1000-Y2375*AK2375)/(1000-Y2375*AJ2375))/(100*AF2375)</f>
        <v>0</v>
      </c>
      <c r="T2375">
        <f>(U2375/V2375*100)</f>
        <v>0</v>
      </c>
      <c r="U2375">
        <f>AJ2375*(AM2375+AN2375)/1000</f>
        <v>0</v>
      </c>
      <c r="V2375">
        <f>0.61365*exp(17.502*AO2375/(240.97+AO2375))</f>
        <v>0</v>
      </c>
      <c r="W2375">
        <v>145</v>
      </c>
      <c r="X2375">
        <v>10</v>
      </c>
      <c r="Y2375">
        <f>IF(W2375*$H$11&gt;=AA2375,1.0,(AA2375/(AA2375-W2375*$H$11)))</f>
        <v>0</v>
      </c>
      <c r="Z2375">
        <f>(Y2375-1)*100</f>
        <v>0</v>
      </c>
      <c r="AA2375">
        <f>MAX(0,($B$11+$C$11*AR2375)/(1+$D$11*AR2375)*AM2375/(AO2375+273)*$E$11)</f>
        <v>0</v>
      </c>
      <c r="AB2375">
        <f>$B$9*AS2375+$C$9*AT2375</f>
        <v>0</v>
      </c>
      <c r="AC2375">
        <f>AB2375*AD2375</f>
        <v>0</v>
      </c>
      <c r="AD2375">
        <f>($B$9*$D$7+$C$9*$D$7)/($B$9+$C$9)</f>
        <v>0</v>
      </c>
      <c r="AE2375">
        <f>($B$9*$K$7+$C$9*$K$7)/($B$9+$C$9)</f>
        <v>0</v>
      </c>
      <c r="AF2375">
        <v>10</v>
      </c>
      <c r="AG2375">
        <v>1551453623.2</v>
      </c>
      <c r="AH2375">
        <v>403.207</v>
      </c>
      <c r="AI2375">
        <v>396.831</v>
      </c>
      <c r="AJ2375">
        <v>8.19829</v>
      </c>
      <c r="AK2375">
        <v>8.23636</v>
      </c>
      <c r="AL2375">
        <v>1457.8</v>
      </c>
      <c r="AM2375">
        <v>100.524</v>
      </c>
      <c r="AN2375">
        <v>0.0219001</v>
      </c>
      <c r="AO2375">
        <v>5.93676</v>
      </c>
      <c r="AP2375">
        <v>999.9</v>
      </c>
      <c r="AQ2375">
        <v>999.9</v>
      </c>
      <c r="AR2375">
        <v>10021.2</v>
      </c>
      <c r="AS2375">
        <v>0</v>
      </c>
      <c r="AT2375">
        <v>71.7039</v>
      </c>
      <c r="AU2375">
        <v>0</v>
      </c>
      <c r="AV2375" t="s">
        <v>208</v>
      </c>
      <c r="AW2375">
        <v>0</v>
      </c>
      <c r="AX2375">
        <v>-0.747</v>
      </c>
      <c r="AY2375">
        <v>-0.067</v>
      </c>
      <c r="AZ2375">
        <v>0</v>
      </c>
      <c r="BA2375">
        <v>0</v>
      </c>
      <c r="BB2375">
        <v>0</v>
      </c>
      <c r="BC2375">
        <v>0</v>
      </c>
      <c r="BD2375">
        <v>-75.7984071428571</v>
      </c>
      <c r="BE2375">
        <v>20.0213862783816</v>
      </c>
      <c r="BF2375">
        <v>3.54203262060433</v>
      </c>
      <c r="BG2375">
        <v>0</v>
      </c>
      <c r="BH2375">
        <v>-2.9442230952381</v>
      </c>
      <c r="BI2375">
        <v>0.136366303975294</v>
      </c>
      <c r="BJ2375">
        <v>0.0353589568694509</v>
      </c>
      <c r="BK2375">
        <v>0</v>
      </c>
      <c r="BL2375">
        <v>0</v>
      </c>
      <c r="BM2375">
        <v>0</v>
      </c>
      <c r="BN2375" t="s">
        <v>209</v>
      </c>
      <c r="BO2375">
        <v>1.88463</v>
      </c>
      <c r="BP2375">
        <v>1.88158</v>
      </c>
      <c r="BQ2375">
        <v>1.88312</v>
      </c>
      <c r="BR2375">
        <v>1.88187</v>
      </c>
      <c r="BS2375">
        <v>1.88382</v>
      </c>
      <c r="BT2375">
        <v>1.88309</v>
      </c>
      <c r="BU2375">
        <v>1.88477</v>
      </c>
      <c r="BV2375">
        <v>1.88232</v>
      </c>
      <c r="BW2375" t="s">
        <v>210</v>
      </c>
      <c r="BX2375" t="s">
        <v>17</v>
      </c>
      <c r="BY2375" t="s">
        <v>17</v>
      </c>
      <c r="BZ2375" t="s">
        <v>17</v>
      </c>
      <c r="CA2375" t="s">
        <v>211</v>
      </c>
      <c r="CB2375" t="s">
        <v>212</v>
      </c>
      <c r="CC2375" t="s">
        <v>213</v>
      </c>
      <c r="CD2375" t="s">
        <v>213</v>
      </c>
      <c r="CE2375" t="s">
        <v>213</v>
      </c>
      <c r="CF2375" t="s">
        <v>213</v>
      </c>
      <c r="CG2375">
        <v>5</v>
      </c>
      <c r="CH2375">
        <v>0</v>
      </c>
      <c r="CI2375">
        <v>0</v>
      </c>
      <c r="CJ2375">
        <v>0</v>
      </c>
      <c r="CK2375">
        <v>0</v>
      </c>
      <c r="CL2375">
        <v>2</v>
      </c>
      <c r="CM2375">
        <v>1338.22</v>
      </c>
      <c r="CN2375">
        <v>2.20225</v>
      </c>
      <c r="CO2375">
        <v>6.70619</v>
      </c>
      <c r="CP2375">
        <v>8.95348</v>
      </c>
      <c r="CQ2375">
        <v>29.9999</v>
      </c>
      <c r="CR2375">
        <v>8.80818</v>
      </c>
      <c r="CS2375">
        <v>9.02932</v>
      </c>
      <c r="CT2375">
        <v>-1</v>
      </c>
      <c r="CU2375">
        <v>100</v>
      </c>
      <c r="CV2375">
        <v>24.2488</v>
      </c>
      <c r="CW2375">
        <v>-999.9</v>
      </c>
      <c r="CX2375">
        <v>400</v>
      </c>
      <c r="CY2375">
        <v>2.40517</v>
      </c>
      <c r="CZ2375">
        <v>103.982</v>
      </c>
      <c r="DA2375">
        <v>103.385</v>
      </c>
    </row>
    <row r="2376" spans="1:105">
      <c r="A2376">
        <v>2362</v>
      </c>
      <c r="B2376">
        <v>1551453625.2</v>
      </c>
      <c r="C2376">
        <v>7326.29999995232</v>
      </c>
      <c r="D2376" t="s">
        <v>4955</v>
      </c>
      <c r="E2376" t="s">
        <v>4956</v>
      </c>
      <c r="F2376">
        <f>J2376+I2376+M2376*K2376</f>
        <v>0</v>
      </c>
      <c r="G2376">
        <f>(1000*AM2376)/(L2376*(AO2376+273.15))</f>
        <v>0</v>
      </c>
      <c r="H2376">
        <f>((G2376*F2376*(1-(AJ2376/1000)))/(100*K2376))*(0.0/60)</f>
        <v>0</v>
      </c>
      <c r="I2376" t="s">
        <v>203</v>
      </c>
      <c r="J2376" t="s">
        <v>204</v>
      </c>
      <c r="K2376" t="s">
        <v>205</v>
      </c>
      <c r="L2376" t="s">
        <v>206</v>
      </c>
      <c r="M2376" t="s">
        <v>4513</v>
      </c>
      <c r="N2376" t="s">
        <v>4514</v>
      </c>
      <c r="O2376" t="s">
        <v>697</v>
      </c>
      <c r="Q2376">
        <v>1551453625.2</v>
      </c>
      <c r="R2376">
        <f>AL2376*Y2376*(AJ2376-AK2376)/(100*AF2376*(1000-Y2376*AJ2376))</f>
        <v>0</v>
      </c>
      <c r="S2376">
        <f>AL2376*Y2376*(AI2376-AH2376*(1000-Y2376*AK2376)/(1000-Y2376*AJ2376))/(100*AF2376)</f>
        <v>0</v>
      </c>
      <c r="T2376">
        <f>(U2376/V2376*100)</f>
        <v>0</v>
      </c>
      <c r="U2376">
        <f>AJ2376*(AM2376+AN2376)/1000</f>
        <v>0</v>
      </c>
      <c r="V2376">
        <f>0.61365*exp(17.502*AO2376/(240.97+AO2376))</f>
        <v>0</v>
      </c>
      <c r="W2376">
        <v>137</v>
      </c>
      <c r="X2376">
        <v>9</v>
      </c>
      <c r="Y2376">
        <f>IF(W2376*$H$11&gt;=AA2376,1.0,(AA2376/(AA2376-W2376*$H$11)))</f>
        <v>0</v>
      </c>
      <c r="Z2376">
        <f>(Y2376-1)*100</f>
        <v>0</v>
      </c>
      <c r="AA2376">
        <f>MAX(0,($B$11+$C$11*AR2376)/(1+$D$11*AR2376)*AM2376/(AO2376+273)*$E$11)</f>
        <v>0</v>
      </c>
      <c r="AB2376">
        <f>$B$9*AS2376+$C$9*AT2376</f>
        <v>0</v>
      </c>
      <c r="AC2376">
        <f>AB2376*AD2376</f>
        <v>0</v>
      </c>
      <c r="AD2376">
        <f>($B$9*$D$7+$C$9*$D$7)/($B$9+$C$9)</f>
        <v>0</v>
      </c>
      <c r="AE2376">
        <f>($B$9*$K$7+$C$9*$K$7)/($B$9+$C$9)</f>
        <v>0</v>
      </c>
      <c r="AF2376">
        <v>10</v>
      </c>
      <c r="AG2376">
        <v>1551453625.2</v>
      </c>
      <c r="AH2376">
        <v>403.389</v>
      </c>
      <c r="AI2376">
        <v>396.823</v>
      </c>
      <c r="AJ2376">
        <v>8.20584</v>
      </c>
      <c r="AK2376">
        <v>8.23614</v>
      </c>
      <c r="AL2376">
        <v>1457.79</v>
      </c>
      <c r="AM2376">
        <v>100.525</v>
      </c>
      <c r="AN2376">
        <v>0.0219162</v>
      </c>
      <c r="AO2376">
        <v>5.95101</v>
      </c>
      <c r="AP2376">
        <v>999.9</v>
      </c>
      <c r="AQ2376">
        <v>999.9</v>
      </c>
      <c r="AR2376">
        <v>10033.8</v>
      </c>
      <c r="AS2376">
        <v>0</v>
      </c>
      <c r="AT2376">
        <v>71.5779</v>
      </c>
      <c r="AU2376">
        <v>0</v>
      </c>
      <c r="AV2376" t="s">
        <v>208</v>
      </c>
      <c r="AW2376">
        <v>0</v>
      </c>
      <c r="AX2376">
        <v>-0.747</v>
      </c>
      <c r="AY2376">
        <v>-0.067</v>
      </c>
      <c r="AZ2376">
        <v>0</v>
      </c>
      <c r="BA2376">
        <v>0</v>
      </c>
      <c r="BB2376">
        <v>0</v>
      </c>
      <c r="BC2376">
        <v>0</v>
      </c>
      <c r="BD2376">
        <v>-75.7984071428571</v>
      </c>
      <c r="BE2376">
        <v>20.0213862783816</v>
      </c>
      <c r="BF2376">
        <v>3.54203262060433</v>
      </c>
      <c r="BG2376">
        <v>0</v>
      </c>
      <c r="BH2376">
        <v>-2.9442230952381</v>
      </c>
      <c r="BI2376">
        <v>0.136366303975294</v>
      </c>
      <c r="BJ2376">
        <v>0.0353589568694509</v>
      </c>
      <c r="BK2376">
        <v>0</v>
      </c>
      <c r="BL2376">
        <v>0</v>
      </c>
      <c r="BM2376">
        <v>0</v>
      </c>
      <c r="BN2376" t="s">
        <v>209</v>
      </c>
      <c r="BO2376">
        <v>1.88463</v>
      </c>
      <c r="BP2376">
        <v>1.88159</v>
      </c>
      <c r="BQ2376">
        <v>1.88311</v>
      </c>
      <c r="BR2376">
        <v>1.88187</v>
      </c>
      <c r="BS2376">
        <v>1.88381</v>
      </c>
      <c r="BT2376">
        <v>1.88309</v>
      </c>
      <c r="BU2376">
        <v>1.88477</v>
      </c>
      <c r="BV2376">
        <v>1.88232</v>
      </c>
      <c r="BW2376" t="s">
        <v>210</v>
      </c>
      <c r="BX2376" t="s">
        <v>17</v>
      </c>
      <c r="BY2376" t="s">
        <v>17</v>
      </c>
      <c r="BZ2376" t="s">
        <v>17</v>
      </c>
      <c r="CA2376" t="s">
        <v>211</v>
      </c>
      <c r="CB2376" t="s">
        <v>212</v>
      </c>
      <c r="CC2376" t="s">
        <v>213</v>
      </c>
      <c r="CD2376" t="s">
        <v>213</v>
      </c>
      <c r="CE2376" t="s">
        <v>213</v>
      </c>
      <c r="CF2376" t="s">
        <v>213</v>
      </c>
      <c r="CG2376">
        <v>5</v>
      </c>
      <c r="CH2376">
        <v>0</v>
      </c>
      <c r="CI2376">
        <v>0</v>
      </c>
      <c r="CJ2376">
        <v>0</v>
      </c>
      <c r="CK2376">
        <v>0</v>
      </c>
      <c r="CL2376">
        <v>2</v>
      </c>
      <c r="CM2376">
        <v>1344.16</v>
      </c>
      <c r="CN2376">
        <v>2.20225</v>
      </c>
      <c r="CO2376">
        <v>6.70648</v>
      </c>
      <c r="CP2376">
        <v>8.9521</v>
      </c>
      <c r="CQ2376">
        <v>30</v>
      </c>
      <c r="CR2376">
        <v>8.80699</v>
      </c>
      <c r="CS2376">
        <v>9.02766</v>
      </c>
      <c r="CT2376">
        <v>-1</v>
      </c>
      <c r="CU2376">
        <v>100</v>
      </c>
      <c r="CV2376">
        <v>24.2488</v>
      </c>
      <c r="CW2376">
        <v>-999.9</v>
      </c>
      <c r="CX2376">
        <v>400</v>
      </c>
      <c r="CY2376">
        <v>2.32693</v>
      </c>
      <c r="CZ2376">
        <v>103.983</v>
      </c>
      <c r="DA2376">
        <v>103.386</v>
      </c>
    </row>
    <row r="2377" spans="1:105">
      <c r="A2377">
        <v>2363</v>
      </c>
      <c r="B2377">
        <v>1551453627.2</v>
      </c>
      <c r="C2377">
        <v>7328.29999995232</v>
      </c>
      <c r="D2377" t="s">
        <v>4957</v>
      </c>
      <c r="E2377" t="s">
        <v>4958</v>
      </c>
      <c r="F2377">
        <f>J2377+I2377+M2377*K2377</f>
        <v>0</v>
      </c>
      <c r="G2377">
        <f>(1000*AM2377)/(L2377*(AO2377+273.15))</f>
        <v>0</v>
      </c>
      <c r="H2377">
        <f>((G2377*F2377*(1-(AJ2377/1000)))/(100*K2377))*(0.0/60)</f>
        <v>0</v>
      </c>
      <c r="I2377" t="s">
        <v>203</v>
      </c>
      <c r="J2377" t="s">
        <v>204</v>
      </c>
      <c r="K2377" t="s">
        <v>205</v>
      </c>
      <c r="L2377" t="s">
        <v>206</v>
      </c>
      <c r="M2377" t="s">
        <v>4513</v>
      </c>
      <c r="N2377" t="s">
        <v>4514</v>
      </c>
      <c r="O2377" t="s">
        <v>697</v>
      </c>
      <c r="Q2377">
        <v>1551453627.2</v>
      </c>
      <c r="R2377">
        <f>AL2377*Y2377*(AJ2377-AK2377)/(100*AF2377*(1000-Y2377*AJ2377))</f>
        <v>0</v>
      </c>
      <c r="S2377">
        <f>AL2377*Y2377*(AI2377-AH2377*(1000-Y2377*AK2377)/(1000-Y2377*AJ2377))/(100*AF2377)</f>
        <v>0</v>
      </c>
      <c r="T2377">
        <f>(U2377/V2377*100)</f>
        <v>0</v>
      </c>
      <c r="U2377">
        <f>AJ2377*(AM2377+AN2377)/1000</f>
        <v>0</v>
      </c>
      <c r="V2377">
        <f>0.61365*exp(17.502*AO2377/(240.97+AO2377))</f>
        <v>0</v>
      </c>
      <c r="W2377">
        <v>161</v>
      </c>
      <c r="X2377">
        <v>11</v>
      </c>
      <c r="Y2377">
        <f>IF(W2377*$H$11&gt;=AA2377,1.0,(AA2377/(AA2377-W2377*$H$11)))</f>
        <v>0</v>
      </c>
      <c r="Z2377">
        <f>(Y2377-1)*100</f>
        <v>0</v>
      </c>
      <c r="AA2377">
        <f>MAX(0,($B$11+$C$11*AR2377)/(1+$D$11*AR2377)*AM2377/(AO2377+273)*$E$11)</f>
        <v>0</v>
      </c>
      <c r="AB2377">
        <f>$B$9*AS2377+$C$9*AT2377</f>
        <v>0</v>
      </c>
      <c r="AC2377">
        <f>AB2377*AD2377</f>
        <v>0</v>
      </c>
      <c r="AD2377">
        <f>($B$9*$D$7+$C$9*$D$7)/($B$9+$C$9)</f>
        <v>0</v>
      </c>
      <c r="AE2377">
        <f>($B$9*$K$7+$C$9*$K$7)/($B$9+$C$9)</f>
        <v>0</v>
      </c>
      <c r="AF2377">
        <v>10</v>
      </c>
      <c r="AG2377">
        <v>1551453627.2</v>
      </c>
      <c r="AH2377">
        <v>403.627</v>
      </c>
      <c r="AI2377">
        <v>396.782</v>
      </c>
      <c r="AJ2377">
        <v>8.21183</v>
      </c>
      <c r="AK2377">
        <v>8.23635</v>
      </c>
      <c r="AL2377">
        <v>1457.67</v>
      </c>
      <c r="AM2377">
        <v>100.525</v>
      </c>
      <c r="AN2377">
        <v>0.0219259</v>
      </c>
      <c r="AO2377">
        <v>5.95687</v>
      </c>
      <c r="AP2377">
        <v>999.9</v>
      </c>
      <c r="AQ2377">
        <v>999.9</v>
      </c>
      <c r="AR2377">
        <v>10015.6</v>
      </c>
      <c r="AS2377">
        <v>0</v>
      </c>
      <c r="AT2377">
        <v>71.3314</v>
      </c>
      <c r="AU2377">
        <v>0</v>
      </c>
      <c r="AV2377" t="s">
        <v>208</v>
      </c>
      <c r="AW2377">
        <v>0</v>
      </c>
      <c r="AX2377">
        <v>-0.747</v>
      </c>
      <c r="AY2377">
        <v>-0.067</v>
      </c>
      <c r="AZ2377">
        <v>0</v>
      </c>
      <c r="BA2377">
        <v>0</v>
      </c>
      <c r="BB2377">
        <v>0</v>
      </c>
      <c r="BC2377">
        <v>0</v>
      </c>
      <c r="BD2377">
        <v>-75.7984071428571</v>
      </c>
      <c r="BE2377">
        <v>20.0213862783816</v>
      </c>
      <c r="BF2377">
        <v>3.54203262060433</v>
      </c>
      <c r="BG2377">
        <v>0</v>
      </c>
      <c r="BH2377">
        <v>-2.9442230952381</v>
      </c>
      <c r="BI2377">
        <v>0.136366303975294</v>
      </c>
      <c r="BJ2377">
        <v>0.0353589568694509</v>
      </c>
      <c r="BK2377">
        <v>0</v>
      </c>
      <c r="BL2377">
        <v>0</v>
      </c>
      <c r="BM2377">
        <v>0</v>
      </c>
      <c r="BN2377" t="s">
        <v>209</v>
      </c>
      <c r="BO2377">
        <v>1.88463</v>
      </c>
      <c r="BP2377">
        <v>1.88159</v>
      </c>
      <c r="BQ2377">
        <v>1.88311</v>
      </c>
      <c r="BR2377">
        <v>1.88187</v>
      </c>
      <c r="BS2377">
        <v>1.88383</v>
      </c>
      <c r="BT2377">
        <v>1.88309</v>
      </c>
      <c r="BU2377">
        <v>1.88478</v>
      </c>
      <c r="BV2377">
        <v>1.88232</v>
      </c>
      <c r="BW2377" t="s">
        <v>210</v>
      </c>
      <c r="BX2377" t="s">
        <v>17</v>
      </c>
      <c r="BY2377" t="s">
        <v>17</v>
      </c>
      <c r="BZ2377" t="s">
        <v>17</v>
      </c>
      <c r="CA2377" t="s">
        <v>211</v>
      </c>
      <c r="CB2377" t="s">
        <v>212</v>
      </c>
      <c r="CC2377" t="s">
        <v>213</v>
      </c>
      <c r="CD2377" t="s">
        <v>213</v>
      </c>
      <c r="CE2377" t="s">
        <v>213</v>
      </c>
      <c r="CF2377" t="s">
        <v>213</v>
      </c>
      <c r="CG2377">
        <v>5</v>
      </c>
      <c r="CH2377">
        <v>0</v>
      </c>
      <c r="CI2377">
        <v>0</v>
      </c>
      <c r="CJ2377">
        <v>0</v>
      </c>
      <c r="CK2377">
        <v>0</v>
      </c>
      <c r="CL2377">
        <v>2</v>
      </c>
      <c r="CM2377">
        <v>1325.9</v>
      </c>
      <c r="CN2377">
        <v>2.20225</v>
      </c>
      <c r="CO2377">
        <v>6.70657</v>
      </c>
      <c r="CP2377">
        <v>8.95055</v>
      </c>
      <c r="CQ2377">
        <v>29.9999</v>
      </c>
      <c r="CR2377">
        <v>8.80562</v>
      </c>
      <c r="CS2377">
        <v>9.02634</v>
      </c>
      <c r="CT2377">
        <v>-1</v>
      </c>
      <c r="CU2377">
        <v>100</v>
      </c>
      <c r="CV2377">
        <v>24.2488</v>
      </c>
      <c r="CW2377">
        <v>-999.9</v>
      </c>
      <c r="CX2377">
        <v>400</v>
      </c>
      <c r="CY2377">
        <v>2.25149</v>
      </c>
      <c r="CZ2377">
        <v>103.983</v>
      </c>
      <c r="DA2377">
        <v>103.386</v>
      </c>
    </row>
    <row r="2378" spans="1:105">
      <c r="A2378">
        <v>2364</v>
      </c>
      <c r="B2378">
        <v>1551453629.2</v>
      </c>
      <c r="C2378">
        <v>7330.29999995232</v>
      </c>
      <c r="D2378" t="s">
        <v>4959</v>
      </c>
      <c r="E2378" t="s">
        <v>4960</v>
      </c>
      <c r="F2378">
        <f>J2378+I2378+M2378*K2378</f>
        <v>0</v>
      </c>
      <c r="G2378">
        <f>(1000*AM2378)/(L2378*(AO2378+273.15))</f>
        <v>0</v>
      </c>
      <c r="H2378">
        <f>((G2378*F2378*(1-(AJ2378/1000)))/(100*K2378))*(0.0/60)</f>
        <v>0</v>
      </c>
      <c r="I2378" t="s">
        <v>203</v>
      </c>
      <c r="J2378" t="s">
        <v>204</v>
      </c>
      <c r="K2378" t="s">
        <v>205</v>
      </c>
      <c r="L2378" t="s">
        <v>206</v>
      </c>
      <c r="M2378" t="s">
        <v>4513</v>
      </c>
      <c r="N2378" t="s">
        <v>4514</v>
      </c>
      <c r="O2378" t="s">
        <v>697</v>
      </c>
      <c r="Q2378">
        <v>1551453629.2</v>
      </c>
      <c r="R2378">
        <f>AL2378*Y2378*(AJ2378-AK2378)/(100*AF2378*(1000-Y2378*AJ2378))</f>
        <v>0</v>
      </c>
      <c r="S2378">
        <f>AL2378*Y2378*(AI2378-AH2378*(1000-Y2378*AK2378)/(1000-Y2378*AJ2378))/(100*AF2378)</f>
        <v>0</v>
      </c>
      <c r="T2378">
        <f>(U2378/V2378*100)</f>
        <v>0</v>
      </c>
      <c r="U2378">
        <f>AJ2378*(AM2378+AN2378)/1000</f>
        <v>0</v>
      </c>
      <c r="V2378">
        <f>0.61365*exp(17.502*AO2378/(240.97+AO2378))</f>
        <v>0</v>
      </c>
      <c r="W2378">
        <v>167</v>
      </c>
      <c r="X2378">
        <v>11</v>
      </c>
      <c r="Y2378">
        <f>IF(W2378*$H$11&gt;=AA2378,1.0,(AA2378/(AA2378-W2378*$H$11)))</f>
        <v>0</v>
      </c>
      <c r="Z2378">
        <f>(Y2378-1)*100</f>
        <v>0</v>
      </c>
      <c r="AA2378">
        <f>MAX(0,($B$11+$C$11*AR2378)/(1+$D$11*AR2378)*AM2378/(AO2378+273)*$E$11)</f>
        <v>0</v>
      </c>
      <c r="AB2378">
        <f>$B$9*AS2378+$C$9*AT2378</f>
        <v>0</v>
      </c>
      <c r="AC2378">
        <f>AB2378*AD2378</f>
        <v>0</v>
      </c>
      <c r="AD2378">
        <f>($B$9*$D$7+$C$9*$D$7)/($B$9+$C$9)</f>
        <v>0</v>
      </c>
      <c r="AE2378">
        <f>($B$9*$K$7+$C$9*$K$7)/($B$9+$C$9)</f>
        <v>0</v>
      </c>
      <c r="AF2378">
        <v>10</v>
      </c>
      <c r="AG2378">
        <v>1551453629.2</v>
      </c>
      <c r="AH2378">
        <v>403.843</v>
      </c>
      <c r="AI2378">
        <v>396.801</v>
      </c>
      <c r="AJ2378">
        <v>8.21318</v>
      </c>
      <c r="AK2378">
        <v>8.23566</v>
      </c>
      <c r="AL2378">
        <v>1457.29</v>
      </c>
      <c r="AM2378">
        <v>100.525</v>
      </c>
      <c r="AN2378">
        <v>0.0219957</v>
      </c>
      <c r="AO2378">
        <v>5.95278</v>
      </c>
      <c r="AP2378">
        <v>999.9</v>
      </c>
      <c r="AQ2378">
        <v>999.9</v>
      </c>
      <c r="AR2378">
        <v>9985.62</v>
      </c>
      <c r="AS2378">
        <v>0</v>
      </c>
      <c r="AT2378">
        <v>71.4656</v>
      </c>
      <c r="AU2378">
        <v>0</v>
      </c>
      <c r="AV2378" t="s">
        <v>208</v>
      </c>
      <c r="AW2378">
        <v>0</v>
      </c>
      <c r="AX2378">
        <v>-0.747</v>
      </c>
      <c r="AY2378">
        <v>-0.067</v>
      </c>
      <c r="AZ2378">
        <v>0</v>
      </c>
      <c r="BA2378">
        <v>0</v>
      </c>
      <c r="BB2378">
        <v>0</v>
      </c>
      <c r="BC2378">
        <v>0</v>
      </c>
      <c r="BD2378">
        <v>-75.7984071428571</v>
      </c>
      <c r="BE2378">
        <v>20.0213862783816</v>
      </c>
      <c r="BF2378">
        <v>3.54203262060433</v>
      </c>
      <c r="BG2378">
        <v>0</v>
      </c>
      <c r="BH2378">
        <v>-2.9442230952381</v>
      </c>
      <c r="BI2378">
        <v>0.136366303975294</v>
      </c>
      <c r="BJ2378">
        <v>0.0353589568694509</v>
      </c>
      <c r="BK2378">
        <v>0</v>
      </c>
      <c r="BL2378">
        <v>0</v>
      </c>
      <c r="BM2378">
        <v>0</v>
      </c>
      <c r="BN2378" t="s">
        <v>209</v>
      </c>
      <c r="BO2378">
        <v>1.88463</v>
      </c>
      <c r="BP2378">
        <v>1.88161</v>
      </c>
      <c r="BQ2378">
        <v>1.88311</v>
      </c>
      <c r="BR2378">
        <v>1.88187</v>
      </c>
      <c r="BS2378">
        <v>1.88383</v>
      </c>
      <c r="BT2378">
        <v>1.88309</v>
      </c>
      <c r="BU2378">
        <v>1.88478</v>
      </c>
      <c r="BV2378">
        <v>1.88232</v>
      </c>
      <c r="BW2378" t="s">
        <v>210</v>
      </c>
      <c r="BX2378" t="s">
        <v>17</v>
      </c>
      <c r="BY2378" t="s">
        <v>17</v>
      </c>
      <c r="BZ2378" t="s">
        <v>17</v>
      </c>
      <c r="CA2378" t="s">
        <v>211</v>
      </c>
      <c r="CB2378" t="s">
        <v>212</v>
      </c>
      <c r="CC2378" t="s">
        <v>213</v>
      </c>
      <c r="CD2378" t="s">
        <v>213</v>
      </c>
      <c r="CE2378" t="s">
        <v>213</v>
      </c>
      <c r="CF2378" t="s">
        <v>213</v>
      </c>
      <c r="CG2378">
        <v>5</v>
      </c>
      <c r="CH2378">
        <v>0</v>
      </c>
      <c r="CI2378">
        <v>0</v>
      </c>
      <c r="CJ2378">
        <v>0</v>
      </c>
      <c r="CK2378">
        <v>0</v>
      </c>
      <c r="CL2378">
        <v>2</v>
      </c>
      <c r="CM2378">
        <v>1321.38</v>
      </c>
      <c r="CN2378">
        <v>2.20224</v>
      </c>
      <c r="CO2378">
        <v>6.70663</v>
      </c>
      <c r="CP2378">
        <v>8.94906</v>
      </c>
      <c r="CQ2378">
        <v>29.9999</v>
      </c>
      <c r="CR2378">
        <v>8.80408</v>
      </c>
      <c r="CS2378">
        <v>9.02489</v>
      </c>
      <c r="CT2378">
        <v>-1</v>
      </c>
      <c r="CU2378">
        <v>100</v>
      </c>
      <c r="CV2378">
        <v>23.8712</v>
      </c>
      <c r="CW2378">
        <v>-999.9</v>
      </c>
      <c r="CX2378">
        <v>400</v>
      </c>
      <c r="CY2378">
        <v>2.17992</v>
      </c>
      <c r="CZ2378">
        <v>103.983</v>
      </c>
      <c r="DA2378">
        <v>103.386</v>
      </c>
    </row>
    <row r="2379" spans="1:105">
      <c r="A2379">
        <v>2365</v>
      </c>
      <c r="B2379">
        <v>1551453631.2</v>
      </c>
      <c r="C2379">
        <v>7332.29999995232</v>
      </c>
      <c r="D2379" t="s">
        <v>4961</v>
      </c>
      <c r="E2379" t="s">
        <v>4962</v>
      </c>
      <c r="F2379">
        <f>J2379+I2379+M2379*K2379</f>
        <v>0</v>
      </c>
      <c r="G2379">
        <f>(1000*AM2379)/(L2379*(AO2379+273.15))</f>
        <v>0</v>
      </c>
      <c r="H2379">
        <f>((G2379*F2379*(1-(AJ2379/1000)))/(100*K2379))*(0.0/60)</f>
        <v>0</v>
      </c>
      <c r="I2379" t="s">
        <v>203</v>
      </c>
      <c r="J2379" t="s">
        <v>204</v>
      </c>
      <c r="K2379" t="s">
        <v>205</v>
      </c>
      <c r="L2379" t="s">
        <v>206</v>
      </c>
      <c r="M2379" t="s">
        <v>4513</v>
      </c>
      <c r="N2379" t="s">
        <v>4514</v>
      </c>
      <c r="O2379" t="s">
        <v>697</v>
      </c>
      <c r="Q2379">
        <v>1551453631.2</v>
      </c>
      <c r="R2379">
        <f>AL2379*Y2379*(AJ2379-AK2379)/(100*AF2379*(1000-Y2379*AJ2379))</f>
        <v>0</v>
      </c>
      <c r="S2379">
        <f>AL2379*Y2379*(AI2379-AH2379*(1000-Y2379*AK2379)/(1000-Y2379*AJ2379))/(100*AF2379)</f>
        <v>0</v>
      </c>
      <c r="T2379">
        <f>(U2379/V2379*100)</f>
        <v>0</v>
      </c>
      <c r="U2379">
        <f>AJ2379*(AM2379+AN2379)/1000</f>
        <v>0</v>
      </c>
      <c r="V2379">
        <f>0.61365*exp(17.502*AO2379/(240.97+AO2379))</f>
        <v>0</v>
      </c>
      <c r="W2379">
        <v>155</v>
      </c>
      <c r="X2379">
        <v>11</v>
      </c>
      <c r="Y2379">
        <f>IF(W2379*$H$11&gt;=AA2379,1.0,(AA2379/(AA2379-W2379*$H$11)))</f>
        <v>0</v>
      </c>
      <c r="Z2379">
        <f>(Y2379-1)*100</f>
        <v>0</v>
      </c>
      <c r="AA2379">
        <f>MAX(0,($B$11+$C$11*AR2379)/(1+$D$11*AR2379)*AM2379/(AO2379+273)*$E$11)</f>
        <v>0</v>
      </c>
      <c r="AB2379">
        <f>$B$9*AS2379+$C$9*AT2379</f>
        <v>0</v>
      </c>
      <c r="AC2379">
        <f>AB2379*AD2379</f>
        <v>0</v>
      </c>
      <c r="AD2379">
        <f>($B$9*$D$7+$C$9*$D$7)/($B$9+$C$9)</f>
        <v>0</v>
      </c>
      <c r="AE2379">
        <f>($B$9*$K$7+$C$9*$K$7)/($B$9+$C$9)</f>
        <v>0</v>
      </c>
      <c r="AF2379">
        <v>10</v>
      </c>
      <c r="AG2379">
        <v>1551453631.2</v>
      </c>
      <c r="AH2379">
        <v>404.011</v>
      </c>
      <c r="AI2379">
        <v>396.812</v>
      </c>
      <c r="AJ2379">
        <v>8.21213</v>
      </c>
      <c r="AK2379">
        <v>8.23466</v>
      </c>
      <c r="AL2379">
        <v>1457.19</v>
      </c>
      <c r="AM2379">
        <v>100.524</v>
      </c>
      <c r="AN2379">
        <v>0.0219144</v>
      </c>
      <c r="AO2379">
        <v>5.94785</v>
      </c>
      <c r="AP2379">
        <v>999.9</v>
      </c>
      <c r="AQ2379">
        <v>999.9</v>
      </c>
      <c r="AR2379">
        <v>9971.25</v>
      </c>
      <c r="AS2379">
        <v>0</v>
      </c>
      <c r="AT2379">
        <v>71.819</v>
      </c>
      <c r="AU2379">
        <v>0</v>
      </c>
      <c r="AV2379" t="s">
        <v>208</v>
      </c>
      <c r="AW2379">
        <v>0</v>
      </c>
      <c r="AX2379">
        <v>-0.747</v>
      </c>
      <c r="AY2379">
        <v>-0.067</v>
      </c>
      <c r="AZ2379">
        <v>0</v>
      </c>
      <c r="BA2379">
        <v>0</v>
      </c>
      <c r="BB2379">
        <v>0</v>
      </c>
      <c r="BC2379">
        <v>0</v>
      </c>
      <c r="BD2379">
        <v>-75.7984071428571</v>
      </c>
      <c r="BE2379">
        <v>20.0213862783816</v>
      </c>
      <c r="BF2379">
        <v>3.54203262060433</v>
      </c>
      <c r="BG2379">
        <v>0</v>
      </c>
      <c r="BH2379">
        <v>-2.9442230952381</v>
      </c>
      <c r="BI2379">
        <v>0.136366303975294</v>
      </c>
      <c r="BJ2379">
        <v>0.0353589568694509</v>
      </c>
      <c r="BK2379">
        <v>0</v>
      </c>
      <c r="BL2379">
        <v>0</v>
      </c>
      <c r="BM2379">
        <v>0</v>
      </c>
      <c r="BN2379" t="s">
        <v>209</v>
      </c>
      <c r="BO2379">
        <v>1.88461</v>
      </c>
      <c r="BP2379">
        <v>1.88161</v>
      </c>
      <c r="BQ2379">
        <v>1.88311</v>
      </c>
      <c r="BR2379">
        <v>1.88187</v>
      </c>
      <c r="BS2379">
        <v>1.88382</v>
      </c>
      <c r="BT2379">
        <v>1.88309</v>
      </c>
      <c r="BU2379">
        <v>1.88477</v>
      </c>
      <c r="BV2379">
        <v>1.88232</v>
      </c>
      <c r="BW2379" t="s">
        <v>210</v>
      </c>
      <c r="BX2379" t="s">
        <v>17</v>
      </c>
      <c r="BY2379" t="s">
        <v>17</v>
      </c>
      <c r="BZ2379" t="s">
        <v>17</v>
      </c>
      <c r="CA2379" t="s">
        <v>211</v>
      </c>
      <c r="CB2379" t="s">
        <v>212</v>
      </c>
      <c r="CC2379" t="s">
        <v>213</v>
      </c>
      <c r="CD2379" t="s">
        <v>213</v>
      </c>
      <c r="CE2379" t="s">
        <v>213</v>
      </c>
      <c r="CF2379" t="s">
        <v>213</v>
      </c>
      <c r="CG2379">
        <v>5</v>
      </c>
      <c r="CH2379">
        <v>0</v>
      </c>
      <c r="CI2379">
        <v>0</v>
      </c>
      <c r="CJ2379">
        <v>0</v>
      </c>
      <c r="CK2379">
        <v>0</v>
      </c>
      <c r="CL2379">
        <v>2</v>
      </c>
      <c r="CM2379">
        <v>1329.86</v>
      </c>
      <c r="CN2379">
        <v>2.20439</v>
      </c>
      <c r="CO2379">
        <v>6.70673</v>
      </c>
      <c r="CP2379">
        <v>8.94768</v>
      </c>
      <c r="CQ2379">
        <v>29.9998</v>
      </c>
      <c r="CR2379">
        <v>8.80258</v>
      </c>
      <c r="CS2379">
        <v>9.02323</v>
      </c>
      <c r="CT2379">
        <v>-1</v>
      </c>
      <c r="CU2379">
        <v>100</v>
      </c>
      <c r="CV2379">
        <v>23.8712</v>
      </c>
      <c r="CW2379">
        <v>-999.9</v>
      </c>
      <c r="CX2379">
        <v>400</v>
      </c>
      <c r="CY2379">
        <v>2.10518</v>
      </c>
      <c r="CZ2379">
        <v>103.983</v>
      </c>
      <c r="DA2379">
        <v>103.386</v>
      </c>
    </row>
    <row r="2380" spans="1:105">
      <c r="A2380">
        <v>2366</v>
      </c>
      <c r="B2380">
        <v>1551453633.2</v>
      </c>
      <c r="C2380">
        <v>7334.29999995232</v>
      </c>
      <c r="D2380" t="s">
        <v>4963</v>
      </c>
      <c r="E2380" t="s">
        <v>4964</v>
      </c>
      <c r="F2380">
        <f>J2380+I2380+M2380*K2380</f>
        <v>0</v>
      </c>
      <c r="G2380">
        <f>(1000*AM2380)/(L2380*(AO2380+273.15))</f>
        <v>0</v>
      </c>
      <c r="H2380">
        <f>((G2380*F2380*(1-(AJ2380/1000)))/(100*K2380))*(0.0/60)</f>
        <v>0</v>
      </c>
      <c r="I2380" t="s">
        <v>203</v>
      </c>
      <c r="J2380" t="s">
        <v>204</v>
      </c>
      <c r="K2380" t="s">
        <v>205</v>
      </c>
      <c r="L2380" t="s">
        <v>206</v>
      </c>
      <c r="M2380" t="s">
        <v>4513</v>
      </c>
      <c r="N2380" t="s">
        <v>4514</v>
      </c>
      <c r="O2380" t="s">
        <v>697</v>
      </c>
      <c r="Q2380">
        <v>1551453633.2</v>
      </c>
      <c r="R2380">
        <f>AL2380*Y2380*(AJ2380-AK2380)/(100*AF2380*(1000-Y2380*AJ2380))</f>
        <v>0</v>
      </c>
      <c r="S2380">
        <f>AL2380*Y2380*(AI2380-AH2380*(1000-Y2380*AK2380)/(1000-Y2380*AJ2380))/(100*AF2380)</f>
        <v>0</v>
      </c>
      <c r="T2380">
        <f>(U2380/V2380*100)</f>
        <v>0</v>
      </c>
      <c r="U2380">
        <f>AJ2380*(AM2380+AN2380)/1000</f>
        <v>0</v>
      </c>
      <c r="V2380">
        <f>0.61365*exp(17.502*AO2380/(240.97+AO2380))</f>
        <v>0</v>
      </c>
      <c r="W2380">
        <v>161</v>
      </c>
      <c r="X2380">
        <v>11</v>
      </c>
      <c r="Y2380">
        <f>IF(W2380*$H$11&gt;=AA2380,1.0,(AA2380/(AA2380-W2380*$H$11)))</f>
        <v>0</v>
      </c>
      <c r="Z2380">
        <f>(Y2380-1)*100</f>
        <v>0</v>
      </c>
      <c r="AA2380">
        <f>MAX(0,($B$11+$C$11*AR2380)/(1+$D$11*AR2380)*AM2380/(AO2380+273)*$E$11)</f>
        <v>0</v>
      </c>
      <c r="AB2380">
        <f>$B$9*AS2380+$C$9*AT2380</f>
        <v>0</v>
      </c>
      <c r="AC2380">
        <f>AB2380*AD2380</f>
        <v>0</v>
      </c>
      <c r="AD2380">
        <f>($B$9*$D$7+$C$9*$D$7)/($B$9+$C$9)</f>
        <v>0</v>
      </c>
      <c r="AE2380">
        <f>($B$9*$K$7+$C$9*$K$7)/($B$9+$C$9)</f>
        <v>0</v>
      </c>
      <c r="AF2380">
        <v>10</v>
      </c>
      <c r="AG2380">
        <v>1551453633.2</v>
      </c>
      <c r="AH2380">
        <v>404.203</v>
      </c>
      <c r="AI2380">
        <v>396.814</v>
      </c>
      <c r="AJ2380">
        <v>8.21385</v>
      </c>
      <c r="AK2380">
        <v>8.23502</v>
      </c>
      <c r="AL2380">
        <v>1457.7</v>
      </c>
      <c r="AM2380">
        <v>100.522</v>
      </c>
      <c r="AN2380">
        <v>0.0217444</v>
      </c>
      <c r="AO2380">
        <v>5.94409</v>
      </c>
      <c r="AP2380">
        <v>999.9</v>
      </c>
      <c r="AQ2380">
        <v>999.9</v>
      </c>
      <c r="AR2380">
        <v>9995</v>
      </c>
      <c r="AS2380">
        <v>0</v>
      </c>
      <c r="AT2380">
        <v>72.0271</v>
      </c>
      <c r="AU2380">
        <v>0</v>
      </c>
      <c r="AV2380" t="s">
        <v>208</v>
      </c>
      <c r="AW2380">
        <v>0</v>
      </c>
      <c r="AX2380">
        <v>-0.747</v>
      </c>
      <c r="AY2380">
        <v>-0.067</v>
      </c>
      <c r="AZ2380">
        <v>0</v>
      </c>
      <c r="BA2380">
        <v>0</v>
      </c>
      <c r="BB2380">
        <v>0</v>
      </c>
      <c r="BC2380">
        <v>0</v>
      </c>
      <c r="BD2380">
        <v>-75.7984071428571</v>
      </c>
      <c r="BE2380">
        <v>20.0213862783816</v>
      </c>
      <c r="BF2380">
        <v>3.54203262060433</v>
      </c>
      <c r="BG2380">
        <v>0</v>
      </c>
      <c r="BH2380">
        <v>-2.9442230952381</v>
      </c>
      <c r="BI2380">
        <v>0.136366303975294</v>
      </c>
      <c r="BJ2380">
        <v>0.0353589568694509</v>
      </c>
      <c r="BK2380">
        <v>0</v>
      </c>
      <c r="BL2380">
        <v>0</v>
      </c>
      <c r="BM2380">
        <v>0</v>
      </c>
      <c r="BN2380" t="s">
        <v>209</v>
      </c>
      <c r="BO2380">
        <v>1.88463</v>
      </c>
      <c r="BP2380">
        <v>1.8816</v>
      </c>
      <c r="BQ2380">
        <v>1.88312</v>
      </c>
      <c r="BR2380">
        <v>1.88187</v>
      </c>
      <c r="BS2380">
        <v>1.88381</v>
      </c>
      <c r="BT2380">
        <v>1.88309</v>
      </c>
      <c r="BU2380">
        <v>1.88477</v>
      </c>
      <c r="BV2380">
        <v>1.88232</v>
      </c>
      <c r="BW2380" t="s">
        <v>210</v>
      </c>
      <c r="BX2380" t="s">
        <v>17</v>
      </c>
      <c r="BY2380" t="s">
        <v>17</v>
      </c>
      <c r="BZ2380" t="s">
        <v>17</v>
      </c>
      <c r="CA2380" t="s">
        <v>211</v>
      </c>
      <c r="CB2380" t="s">
        <v>212</v>
      </c>
      <c r="CC2380" t="s">
        <v>213</v>
      </c>
      <c r="CD2380" t="s">
        <v>213</v>
      </c>
      <c r="CE2380" t="s">
        <v>213</v>
      </c>
      <c r="CF2380" t="s">
        <v>213</v>
      </c>
      <c r="CG2380">
        <v>5</v>
      </c>
      <c r="CH2380">
        <v>0</v>
      </c>
      <c r="CI2380">
        <v>0</v>
      </c>
      <c r="CJ2380">
        <v>0</v>
      </c>
      <c r="CK2380">
        <v>0</v>
      </c>
      <c r="CL2380">
        <v>2</v>
      </c>
      <c r="CM2380">
        <v>1325.72</v>
      </c>
      <c r="CN2380">
        <v>2.20439</v>
      </c>
      <c r="CO2380">
        <v>6.70688</v>
      </c>
      <c r="CP2380">
        <v>8.94613</v>
      </c>
      <c r="CQ2380">
        <v>29.9998</v>
      </c>
      <c r="CR2380">
        <v>8.80121</v>
      </c>
      <c r="CS2380">
        <v>9.02191</v>
      </c>
      <c r="CT2380">
        <v>-1</v>
      </c>
      <c r="CU2380">
        <v>100</v>
      </c>
      <c r="CV2380">
        <v>23.8712</v>
      </c>
      <c r="CW2380">
        <v>-999.9</v>
      </c>
      <c r="CX2380">
        <v>400</v>
      </c>
      <c r="CY2380">
        <v>2.03248</v>
      </c>
      <c r="CZ2380">
        <v>103.983</v>
      </c>
      <c r="DA2380">
        <v>103.387</v>
      </c>
    </row>
    <row r="2381" spans="1:105">
      <c r="A2381">
        <v>2367</v>
      </c>
      <c r="B2381">
        <v>1551453635.2</v>
      </c>
      <c r="C2381">
        <v>7336.29999995232</v>
      </c>
      <c r="D2381" t="s">
        <v>4965</v>
      </c>
      <c r="E2381" t="s">
        <v>4966</v>
      </c>
      <c r="F2381">
        <f>J2381+I2381+M2381*K2381</f>
        <v>0</v>
      </c>
      <c r="G2381">
        <f>(1000*AM2381)/(L2381*(AO2381+273.15))</f>
        <v>0</v>
      </c>
      <c r="H2381">
        <f>((G2381*F2381*(1-(AJ2381/1000)))/(100*K2381))*(0.0/60)</f>
        <v>0</v>
      </c>
      <c r="I2381" t="s">
        <v>203</v>
      </c>
      <c r="J2381" t="s">
        <v>204</v>
      </c>
      <c r="K2381" t="s">
        <v>205</v>
      </c>
      <c r="L2381" t="s">
        <v>206</v>
      </c>
      <c r="M2381" t="s">
        <v>4513</v>
      </c>
      <c r="N2381" t="s">
        <v>4514</v>
      </c>
      <c r="O2381" t="s">
        <v>697</v>
      </c>
      <c r="Q2381">
        <v>1551453635.2</v>
      </c>
      <c r="R2381">
        <f>AL2381*Y2381*(AJ2381-AK2381)/(100*AF2381*(1000-Y2381*AJ2381))</f>
        <v>0</v>
      </c>
      <c r="S2381">
        <f>AL2381*Y2381*(AI2381-AH2381*(1000-Y2381*AK2381)/(1000-Y2381*AJ2381))/(100*AF2381)</f>
        <v>0</v>
      </c>
      <c r="T2381">
        <f>(U2381/V2381*100)</f>
        <v>0</v>
      </c>
      <c r="U2381">
        <f>AJ2381*(AM2381+AN2381)/1000</f>
        <v>0</v>
      </c>
      <c r="V2381">
        <f>0.61365*exp(17.502*AO2381/(240.97+AO2381))</f>
        <v>0</v>
      </c>
      <c r="W2381">
        <v>147</v>
      </c>
      <c r="X2381">
        <v>10</v>
      </c>
      <c r="Y2381">
        <f>IF(W2381*$H$11&gt;=AA2381,1.0,(AA2381/(AA2381-W2381*$H$11)))</f>
        <v>0</v>
      </c>
      <c r="Z2381">
        <f>(Y2381-1)*100</f>
        <v>0</v>
      </c>
      <c r="AA2381">
        <f>MAX(0,($B$11+$C$11*AR2381)/(1+$D$11*AR2381)*AM2381/(AO2381+273)*$E$11)</f>
        <v>0</v>
      </c>
      <c r="AB2381">
        <f>$B$9*AS2381+$C$9*AT2381</f>
        <v>0</v>
      </c>
      <c r="AC2381">
        <f>AB2381*AD2381</f>
        <v>0</v>
      </c>
      <c r="AD2381">
        <f>($B$9*$D$7+$C$9*$D$7)/($B$9+$C$9)</f>
        <v>0</v>
      </c>
      <c r="AE2381">
        <f>($B$9*$K$7+$C$9*$K$7)/($B$9+$C$9)</f>
        <v>0</v>
      </c>
      <c r="AF2381">
        <v>10</v>
      </c>
      <c r="AG2381">
        <v>1551453635.2</v>
      </c>
      <c r="AH2381">
        <v>404.419</v>
      </c>
      <c r="AI2381">
        <v>396.834</v>
      </c>
      <c r="AJ2381">
        <v>8.21446</v>
      </c>
      <c r="AK2381">
        <v>8.23493</v>
      </c>
      <c r="AL2381">
        <v>1457.65</v>
      </c>
      <c r="AM2381">
        <v>100.523</v>
      </c>
      <c r="AN2381">
        <v>0.0217454</v>
      </c>
      <c r="AO2381">
        <v>5.93952</v>
      </c>
      <c r="AP2381">
        <v>999.9</v>
      </c>
      <c r="AQ2381">
        <v>999.9</v>
      </c>
      <c r="AR2381">
        <v>10012.5</v>
      </c>
      <c r="AS2381">
        <v>0</v>
      </c>
      <c r="AT2381">
        <v>72.1805</v>
      </c>
      <c r="AU2381">
        <v>0</v>
      </c>
      <c r="AV2381" t="s">
        <v>208</v>
      </c>
      <c r="AW2381">
        <v>0</v>
      </c>
      <c r="AX2381">
        <v>-0.747</v>
      </c>
      <c r="AY2381">
        <v>-0.067</v>
      </c>
      <c r="AZ2381">
        <v>0</v>
      </c>
      <c r="BA2381">
        <v>0</v>
      </c>
      <c r="BB2381">
        <v>0</v>
      </c>
      <c r="BC2381">
        <v>0</v>
      </c>
      <c r="BD2381">
        <v>-75.7984071428571</v>
      </c>
      <c r="BE2381">
        <v>20.0213862783816</v>
      </c>
      <c r="BF2381">
        <v>3.54203262060433</v>
      </c>
      <c r="BG2381">
        <v>0</v>
      </c>
      <c r="BH2381">
        <v>-2.9442230952381</v>
      </c>
      <c r="BI2381">
        <v>0.136366303975294</v>
      </c>
      <c r="BJ2381">
        <v>0.0353589568694509</v>
      </c>
      <c r="BK2381">
        <v>0</v>
      </c>
      <c r="BL2381">
        <v>0</v>
      </c>
      <c r="BM2381">
        <v>0</v>
      </c>
      <c r="BN2381" t="s">
        <v>209</v>
      </c>
      <c r="BO2381">
        <v>1.88464</v>
      </c>
      <c r="BP2381">
        <v>1.8816</v>
      </c>
      <c r="BQ2381">
        <v>1.88311</v>
      </c>
      <c r="BR2381">
        <v>1.88187</v>
      </c>
      <c r="BS2381">
        <v>1.88381</v>
      </c>
      <c r="BT2381">
        <v>1.88309</v>
      </c>
      <c r="BU2381">
        <v>1.88477</v>
      </c>
      <c r="BV2381">
        <v>1.88232</v>
      </c>
      <c r="BW2381" t="s">
        <v>210</v>
      </c>
      <c r="BX2381" t="s">
        <v>17</v>
      </c>
      <c r="BY2381" t="s">
        <v>17</v>
      </c>
      <c r="BZ2381" t="s">
        <v>17</v>
      </c>
      <c r="CA2381" t="s">
        <v>211</v>
      </c>
      <c r="CB2381" t="s">
        <v>212</v>
      </c>
      <c r="CC2381" t="s">
        <v>213</v>
      </c>
      <c r="CD2381" t="s">
        <v>213</v>
      </c>
      <c r="CE2381" t="s">
        <v>213</v>
      </c>
      <c r="CF2381" t="s">
        <v>213</v>
      </c>
      <c r="CG2381">
        <v>5</v>
      </c>
      <c r="CH2381">
        <v>0</v>
      </c>
      <c r="CI2381">
        <v>0</v>
      </c>
      <c r="CJ2381">
        <v>0</v>
      </c>
      <c r="CK2381">
        <v>0</v>
      </c>
      <c r="CL2381">
        <v>2</v>
      </c>
      <c r="CM2381">
        <v>1335.99</v>
      </c>
      <c r="CN2381">
        <v>2.20654</v>
      </c>
      <c r="CO2381">
        <v>6.70717</v>
      </c>
      <c r="CP2381">
        <v>8.94465</v>
      </c>
      <c r="CQ2381">
        <v>29.9999</v>
      </c>
      <c r="CR2381">
        <v>8.79969</v>
      </c>
      <c r="CS2381">
        <v>9.02054</v>
      </c>
      <c r="CT2381">
        <v>-1</v>
      </c>
      <c r="CU2381">
        <v>100</v>
      </c>
      <c r="CV2381">
        <v>23.8712</v>
      </c>
      <c r="CW2381">
        <v>-999.9</v>
      </c>
      <c r="CX2381">
        <v>400</v>
      </c>
      <c r="CY2381">
        <v>1.9586</v>
      </c>
      <c r="CZ2381">
        <v>103.983</v>
      </c>
      <c r="DA2381">
        <v>103.387</v>
      </c>
    </row>
    <row r="2382" spans="1:105">
      <c r="A2382">
        <v>2368</v>
      </c>
      <c r="B2382">
        <v>1551453637.2</v>
      </c>
      <c r="C2382">
        <v>7338.29999995232</v>
      </c>
      <c r="D2382" t="s">
        <v>4967</v>
      </c>
      <c r="E2382" t="s">
        <v>4968</v>
      </c>
      <c r="F2382">
        <f>J2382+I2382+M2382*K2382</f>
        <v>0</v>
      </c>
      <c r="G2382">
        <f>(1000*AM2382)/(L2382*(AO2382+273.15))</f>
        <v>0</v>
      </c>
      <c r="H2382">
        <f>((G2382*F2382*(1-(AJ2382/1000)))/(100*K2382))*(0.0/60)</f>
        <v>0</v>
      </c>
      <c r="I2382" t="s">
        <v>203</v>
      </c>
      <c r="J2382" t="s">
        <v>204</v>
      </c>
      <c r="K2382" t="s">
        <v>205</v>
      </c>
      <c r="L2382" t="s">
        <v>206</v>
      </c>
      <c r="M2382" t="s">
        <v>4513</v>
      </c>
      <c r="N2382" t="s">
        <v>4514</v>
      </c>
      <c r="O2382" t="s">
        <v>697</v>
      </c>
      <c r="Q2382">
        <v>1551453637.2</v>
      </c>
      <c r="R2382">
        <f>AL2382*Y2382*(AJ2382-AK2382)/(100*AF2382*(1000-Y2382*AJ2382))</f>
        <v>0</v>
      </c>
      <c r="S2382">
        <f>AL2382*Y2382*(AI2382-AH2382*(1000-Y2382*AK2382)/(1000-Y2382*AJ2382))/(100*AF2382)</f>
        <v>0</v>
      </c>
      <c r="T2382">
        <f>(U2382/V2382*100)</f>
        <v>0</v>
      </c>
      <c r="U2382">
        <f>AJ2382*(AM2382+AN2382)/1000</f>
        <v>0</v>
      </c>
      <c r="V2382">
        <f>0.61365*exp(17.502*AO2382/(240.97+AO2382))</f>
        <v>0</v>
      </c>
      <c r="W2382">
        <v>149</v>
      </c>
      <c r="X2382">
        <v>10</v>
      </c>
      <c r="Y2382">
        <f>IF(W2382*$H$11&gt;=AA2382,1.0,(AA2382/(AA2382-W2382*$H$11)))</f>
        <v>0</v>
      </c>
      <c r="Z2382">
        <f>(Y2382-1)*100</f>
        <v>0</v>
      </c>
      <c r="AA2382">
        <f>MAX(0,($B$11+$C$11*AR2382)/(1+$D$11*AR2382)*AM2382/(AO2382+273)*$E$11)</f>
        <v>0</v>
      </c>
      <c r="AB2382">
        <f>$B$9*AS2382+$C$9*AT2382</f>
        <v>0</v>
      </c>
      <c r="AC2382">
        <f>AB2382*AD2382</f>
        <v>0</v>
      </c>
      <c r="AD2382">
        <f>($B$9*$D$7+$C$9*$D$7)/($B$9+$C$9)</f>
        <v>0</v>
      </c>
      <c r="AE2382">
        <f>($B$9*$K$7+$C$9*$K$7)/($B$9+$C$9)</f>
        <v>0</v>
      </c>
      <c r="AF2382">
        <v>10</v>
      </c>
      <c r="AG2382">
        <v>1551453637.2</v>
      </c>
      <c r="AH2382">
        <v>404.63</v>
      </c>
      <c r="AI2382">
        <v>396.814</v>
      </c>
      <c r="AJ2382">
        <v>8.21411</v>
      </c>
      <c r="AK2382">
        <v>8.23414</v>
      </c>
      <c r="AL2382">
        <v>1457.64</v>
      </c>
      <c r="AM2382">
        <v>100.524</v>
      </c>
      <c r="AN2382">
        <v>0.0218113</v>
      </c>
      <c r="AO2382">
        <v>5.93355</v>
      </c>
      <c r="AP2382">
        <v>999.9</v>
      </c>
      <c r="AQ2382">
        <v>999.9</v>
      </c>
      <c r="AR2382">
        <v>9971.25</v>
      </c>
      <c r="AS2382">
        <v>0</v>
      </c>
      <c r="AT2382">
        <v>72.1339</v>
      </c>
      <c r="AU2382">
        <v>0</v>
      </c>
      <c r="AV2382" t="s">
        <v>208</v>
      </c>
      <c r="AW2382">
        <v>0</v>
      </c>
      <c r="AX2382">
        <v>-0.747</v>
      </c>
      <c r="AY2382">
        <v>-0.067</v>
      </c>
      <c r="AZ2382">
        <v>0</v>
      </c>
      <c r="BA2382">
        <v>0</v>
      </c>
      <c r="BB2382">
        <v>0</v>
      </c>
      <c r="BC2382">
        <v>0</v>
      </c>
      <c r="BD2382">
        <v>-75.7984071428571</v>
      </c>
      <c r="BE2382">
        <v>20.0213862783816</v>
      </c>
      <c r="BF2382">
        <v>3.54203262060433</v>
      </c>
      <c r="BG2382">
        <v>0</v>
      </c>
      <c r="BH2382">
        <v>-2.9442230952381</v>
      </c>
      <c r="BI2382">
        <v>0.136366303975294</v>
      </c>
      <c r="BJ2382">
        <v>0.0353589568694509</v>
      </c>
      <c r="BK2382">
        <v>0</v>
      </c>
      <c r="BL2382">
        <v>0</v>
      </c>
      <c r="BM2382">
        <v>0</v>
      </c>
      <c r="BN2382" t="s">
        <v>209</v>
      </c>
      <c r="BO2382">
        <v>1.88462</v>
      </c>
      <c r="BP2382">
        <v>1.8816</v>
      </c>
      <c r="BQ2382">
        <v>1.88311</v>
      </c>
      <c r="BR2382">
        <v>1.88187</v>
      </c>
      <c r="BS2382">
        <v>1.88381</v>
      </c>
      <c r="BT2382">
        <v>1.88309</v>
      </c>
      <c r="BU2382">
        <v>1.88477</v>
      </c>
      <c r="BV2382">
        <v>1.88232</v>
      </c>
      <c r="BW2382" t="s">
        <v>210</v>
      </c>
      <c r="BX2382" t="s">
        <v>17</v>
      </c>
      <c r="BY2382" t="s">
        <v>17</v>
      </c>
      <c r="BZ2382" t="s">
        <v>17</v>
      </c>
      <c r="CA2382" t="s">
        <v>211</v>
      </c>
      <c r="CB2382" t="s">
        <v>212</v>
      </c>
      <c r="CC2382" t="s">
        <v>213</v>
      </c>
      <c r="CD2382" t="s">
        <v>213</v>
      </c>
      <c r="CE2382" t="s">
        <v>213</v>
      </c>
      <c r="CF2382" t="s">
        <v>213</v>
      </c>
      <c r="CG2382">
        <v>5</v>
      </c>
      <c r="CH2382">
        <v>0</v>
      </c>
      <c r="CI2382">
        <v>0</v>
      </c>
      <c r="CJ2382">
        <v>0</v>
      </c>
      <c r="CK2382">
        <v>0</v>
      </c>
      <c r="CL2382">
        <v>2</v>
      </c>
      <c r="CM2382">
        <v>1334.6</v>
      </c>
      <c r="CN2382">
        <v>2.20654</v>
      </c>
      <c r="CO2382">
        <v>6.70743</v>
      </c>
      <c r="CP2382">
        <v>8.94328</v>
      </c>
      <c r="CQ2382">
        <v>29.9999</v>
      </c>
      <c r="CR2382">
        <v>8.79821</v>
      </c>
      <c r="CS2382">
        <v>9.0191</v>
      </c>
      <c r="CT2382">
        <v>-1</v>
      </c>
      <c r="CU2382">
        <v>100</v>
      </c>
      <c r="CV2382">
        <v>23.8712</v>
      </c>
      <c r="CW2382">
        <v>-999.9</v>
      </c>
      <c r="CX2382">
        <v>400</v>
      </c>
      <c r="CY2382">
        <v>1.88446</v>
      </c>
      <c r="CZ2382">
        <v>103.983</v>
      </c>
      <c r="DA2382">
        <v>103.386</v>
      </c>
    </row>
    <row r="2383" spans="1:105">
      <c r="A2383">
        <v>2369</v>
      </c>
      <c r="B2383">
        <v>1551453639.2</v>
      </c>
      <c r="C2383">
        <v>7340.29999995232</v>
      </c>
      <c r="D2383" t="s">
        <v>4969</v>
      </c>
      <c r="E2383" t="s">
        <v>4970</v>
      </c>
      <c r="F2383">
        <f>J2383+I2383+M2383*K2383</f>
        <v>0</v>
      </c>
      <c r="G2383">
        <f>(1000*AM2383)/(L2383*(AO2383+273.15))</f>
        <v>0</v>
      </c>
      <c r="H2383">
        <f>((G2383*F2383*(1-(AJ2383/1000)))/(100*K2383))*(0.0/60)</f>
        <v>0</v>
      </c>
      <c r="I2383" t="s">
        <v>203</v>
      </c>
      <c r="J2383" t="s">
        <v>204</v>
      </c>
      <c r="K2383" t="s">
        <v>205</v>
      </c>
      <c r="L2383" t="s">
        <v>206</v>
      </c>
      <c r="M2383" t="s">
        <v>4513</v>
      </c>
      <c r="N2383" t="s">
        <v>4514</v>
      </c>
      <c r="O2383" t="s">
        <v>697</v>
      </c>
      <c r="Q2383">
        <v>1551453639.2</v>
      </c>
      <c r="R2383">
        <f>AL2383*Y2383*(AJ2383-AK2383)/(100*AF2383*(1000-Y2383*AJ2383))</f>
        <v>0</v>
      </c>
      <c r="S2383">
        <f>AL2383*Y2383*(AI2383-AH2383*(1000-Y2383*AK2383)/(1000-Y2383*AJ2383))/(100*AF2383)</f>
        <v>0</v>
      </c>
      <c r="T2383">
        <f>(U2383/V2383*100)</f>
        <v>0</v>
      </c>
      <c r="U2383">
        <f>AJ2383*(AM2383+AN2383)/1000</f>
        <v>0</v>
      </c>
      <c r="V2383">
        <f>0.61365*exp(17.502*AO2383/(240.97+AO2383))</f>
        <v>0</v>
      </c>
      <c r="W2383">
        <v>159</v>
      </c>
      <c r="X2383">
        <v>11</v>
      </c>
      <c r="Y2383">
        <f>IF(W2383*$H$11&gt;=AA2383,1.0,(AA2383/(AA2383-W2383*$H$11)))</f>
        <v>0</v>
      </c>
      <c r="Z2383">
        <f>(Y2383-1)*100</f>
        <v>0</v>
      </c>
      <c r="AA2383">
        <f>MAX(0,($B$11+$C$11*AR2383)/(1+$D$11*AR2383)*AM2383/(AO2383+273)*$E$11)</f>
        <v>0</v>
      </c>
      <c r="AB2383">
        <f>$B$9*AS2383+$C$9*AT2383</f>
        <v>0</v>
      </c>
      <c r="AC2383">
        <f>AB2383*AD2383</f>
        <v>0</v>
      </c>
      <c r="AD2383">
        <f>($B$9*$D$7+$C$9*$D$7)/($B$9+$C$9)</f>
        <v>0</v>
      </c>
      <c r="AE2383">
        <f>($B$9*$K$7+$C$9*$K$7)/($B$9+$C$9)</f>
        <v>0</v>
      </c>
      <c r="AF2383">
        <v>10</v>
      </c>
      <c r="AG2383">
        <v>1551453639.2</v>
      </c>
      <c r="AH2383">
        <v>404.847</v>
      </c>
      <c r="AI2383">
        <v>396.808</v>
      </c>
      <c r="AJ2383">
        <v>8.2157</v>
      </c>
      <c r="AK2383">
        <v>8.23416</v>
      </c>
      <c r="AL2383">
        <v>1457.74</v>
      </c>
      <c r="AM2383">
        <v>100.523</v>
      </c>
      <c r="AN2383">
        <v>0.0217944</v>
      </c>
      <c r="AO2383">
        <v>5.93083</v>
      </c>
      <c r="AP2383">
        <v>999.9</v>
      </c>
      <c r="AQ2383">
        <v>999.9</v>
      </c>
      <c r="AR2383">
        <v>9982.5</v>
      </c>
      <c r="AS2383">
        <v>0</v>
      </c>
      <c r="AT2383">
        <v>72.0436</v>
      </c>
      <c r="AU2383">
        <v>0</v>
      </c>
      <c r="AV2383" t="s">
        <v>208</v>
      </c>
      <c r="AW2383">
        <v>0</v>
      </c>
      <c r="AX2383">
        <v>-0.747</v>
      </c>
      <c r="AY2383">
        <v>-0.067</v>
      </c>
      <c r="AZ2383">
        <v>0</v>
      </c>
      <c r="BA2383">
        <v>0</v>
      </c>
      <c r="BB2383">
        <v>0</v>
      </c>
      <c r="BC2383">
        <v>0</v>
      </c>
      <c r="BD2383">
        <v>-75.7984071428571</v>
      </c>
      <c r="BE2383">
        <v>20.0213862783816</v>
      </c>
      <c r="BF2383">
        <v>3.54203262060433</v>
      </c>
      <c r="BG2383">
        <v>0</v>
      </c>
      <c r="BH2383">
        <v>-2.9442230952381</v>
      </c>
      <c r="BI2383">
        <v>0.136366303975294</v>
      </c>
      <c r="BJ2383">
        <v>0.0353589568694509</v>
      </c>
      <c r="BK2383">
        <v>0</v>
      </c>
      <c r="BL2383">
        <v>0</v>
      </c>
      <c r="BM2383">
        <v>0</v>
      </c>
      <c r="BN2383" t="s">
        <v>209</v>
      </c>
      <c r="BO2383">
        <v>1.88463</v>
      </c>
      <c r="BP2383">
        <v>1.8816</v>
      </c>
      <c r="BQ2383">
        <v>1.88312</v>
      </c>
      <c r="BR2383">
        <v>1.88187</v>
      </c>
      <c r="BS2383">
        <v>1.88383</v>
      </c>
      <c r="BT2383">
        <v>1.88309</v>
      </c>
      <c r="BU2383">
        <v>1.88477</v>
      </c>
      <c r="BV2383">
        <v>1.88232</v>
      </c>
      <c r="BW2383" t="s">
        <v>210</v>
      </c>
      <c r="BX2383" t="s">
        <v>17</v>
      </c>
      <c r="BY2383" t="s">
        <v>17</v>
      </c>
      <c r="BZ2383" t="s">
        <v>17</v>
      </c>
      <c r="CA2383" t="s">
        <v>211</v>
      </c>
      <c r="CB2383" t="s">
        <v>212</v>
      </c>
      <c r="CC2383" t="s">
        <v>213</v>
      </c>
      <c r="CD2383" t="s">
        <v>213</v>
      </c>
      <c r="CE2383" t="s">
        <v>213</v>
      </c>
      <c r="CF2383" t="s">
        <v>213</v>
      </c>
      <c r="CG2383">
        <v>5</v>
      </c>
      <c r="CH2383">
        <v>0</v>
      </c>
      <c r="CI2383">
        <v>0</v>
      </c>
      <c r="CJ2383">
        <v>0</v>
      </c>
      <c r="CK2383">
        <v>0</v>
      </c>
      <c r="CL2383">
        <v>2</v>
      </c>
      <c r="CM2383">
        <v>1327.26</v>
      </c>
      <c r="CN2383">
        <v>2.20439</v>
      </c>
      <c r="CO2383">
        <v>6.7076</v>
      </c>
      <c r="CP2383">
        <v>8.94172</v>
      </c>
      <c r="CQ2383">
        <v>29.9999</v>
      </c>
      <c r="CR2383">
        <v>8.79683</v>
      </c>
      <c r="CS2383">
        <v>9.01772</v>
      </c>
      <c r="CT2383">
        <v>-1</v>
      </c>
      <c r="CU2383">
        <v>100</v>
      </c>
      <c r="CV2383">
        <v>23.8712</v>
      </c>
      <c r="CW2383">
        <v>-999.9</v>
      </c>
      <c r="CX2383">
        <v>400</v>
      </c>
      <c r="CY2383">
        <v>1.80809</v>
      </c>
      <c r="CZ2383">
        <v>103.984</v>
      </c>
      <c r="DA2383">
        <v>103.386</v>
      </c>
    </row>
    <row r="2384" spans="1:105">
      <c r="A2384">
        <v>2370</v>
      </c>
      <c r="B2384">
        <v>1551453641.2</v>
      </c>
      <c r="C2384">
        <v>7342.29999995232</v>
      </c>
      <c r="D2384" t="s">
        <v>4971</v>
      </c>
      <c r="E2384" t="s">
        <v>4972</v>
      </c>
      <c r="F2384">
        <f>J2384+I2384+M2384*K2384</f>
        <v>0</v>
      </c>
      <c r="G2384">
        <f>(1000*AM2384)/(L2384*(AO2384+273.15))</f>
        <v>0</v>
      </c>
      <c r="H2384">
        <f>((G2384*F2384*(1-(AJ2384/1000)))/(100*K2384))*(0.0/60)</f>
        <v>0</v>
      </c>
      <c r="I2384" t="s">
        <v>203</v>
      </c>
      <c r="J2384" t="s">
        <v>204</v>
      </c>
      <c r="K2384" t="s">
        <v>205</v>
      </c>
      <c r="L2384" t="s">
        <v>206</v>
      </c>
      <c r="M2384" t="s">
        <v>4513</v>
      </c>
      <c r="N2384" t="s">
        <v>4514</v>
      </c>
      <c r="O2384" t="s">
        <v>697</v>
      </c>
      <c r="Q2384">
        <v>1551453641.2</v>
      </c>
      <c r="R2384">
        <f>AL2384*Y2384*(AJ2384-AK2384)/(100*AF2384*(1000-Y2384*AJ2384))</f>
        <v>0</v>
      </c>
      <c r="S2384">
        <f>AL2384*Y2384*(AI2384-AH2384*(1000-Y2384*AK2384)/(1000-Y2384*AJ2384))/(100*AF2384)</f>
        <v>0</v>
      </c>
      <c r="T2384">
        <f>(U2384/V2384*100)</f>
        <v>0</v>
      </c>
      <c r="U2384">
        <f>AJ2384*(AM2384+AN2384)/1000</f>
        <v>0</v>
      </c>
      <c r="V2384">
        <f>0.61365*exp(17.502*AO2384/(240.97+AO2384))</f>
        <v>0</v>
      </c>
      <c r="W2384">
        <v>153</v>
      </c>
      <c r="X2384">
        <v>10</v>
      </c>
      <c r="Y2384">
        <f>IF(W2384*$H$11&gt;=AA2384,1.0,(AA2384/(AA2384-W2384*$H$11)))</f>
        <v>0</v>
      </c>
      <c r="Z2384">
        <f>(Y2384-1)*100</f>
        <v>0</v>
      </c>
      <c r="AA2384">
        <f>MAX(0,($B$11+$C$11*AR2384)/(1+$D$11*AR2384)*AM2384/(AO2384+273)*$E$11)</f>
        <v>0</v>
      </c>
      <c r="AB2384">
        <f>$B$9*AS2384+$C$9*AT2384</f>
        <v>0</v>
      </c>
      <c r="AC2384">
        <f>AB2384*AD2384</f>
        <v>0</v>
      </c>
      <c r="AD2384">
        <f>($B$9*$D$7+$C$9*$D$7)/($B$9+$C$9)</f>
        <v>0</v>
      </c>
      <c r="AE2384">
        <f>($B$9*$K$7+$C$9*$K$7)/($B$9+$C$9)</f>
        <v>0</v>
      </c>
      <c r="AF2384">
        <v>10</v>
      </c>
      <c r="AG2384">
        <v>1551453641.2</v>
      </c>
      <c r="AH2384">
        <v>405.019</v>
      </c>
      <c r="AI2384">
        <v>396.826</v>
      </c>
      <c r="AJ2384">
        <v>8.21918</v>
      </c>
      <c r="AK2384">
        <v>8.23402</v>
      </c>
      <c r="AL2384">
        <v>1457.38</v>
      </c>
      <c r="AM2384">
        <v>100.523</v>
      </c>
      <c r="AN2384">
        <v>0.0217165</v>
      </c>
      <c r="AO2384">
        <v>5.94213</v>
      </c>
      <c r="AP2384">
        <v>999.9</v>
      </c>
      <c r="AQ2384">
        <v>999.9</v>
      </c>
      <c r="AR2384">
        <v>9997.5</v>
      </c>
      <c r="AS2384">
        <v>0</v>
      </c>
      <c r="AT2384">
        <v>71.8162</v>
      </c>
      <c r="AU2384">
        <v>0</v>
      </c>
      <c r="AV2384" t="s">
        <v>208</v>
      </c>
      <c r="AW2384">
        <v>0</v>
      </c>
      <c r="AX2384">
        <v>-0.747</v>
      </c>
      <c r="AY2384">
        <v>-0.067</v>
      </c>
      <c r="AZ2384">
        <v>0</v>
      </c>
      <c r="BA2384">
        <v>0</v>
      </c>
      <c r="BB2384">
        <v>0</v>
      </c>
      <c r="BC2384">
        <v>0</v>
      </c>
      <c r="BD2384">
        <v>-75.7984071428571</v>
      </c>
      <c r="BE2384">
        <v>20.0213862783816</v>
      </c>
      <c r="BF2384">
        <v>3.54203262060433</v>
      </c>
      <c r="BG2384">
        <v>0</v>
      </c>
      <c r="BH2384">
        <v>-2.9442230952381</v>
      </c>
      <c r="BI2384">
        <v>0.136366303975294</v>
      </c>
      <c r="BJ2384">
        <v>0.0353589568694509</v>
      </c>
      <c r="BK2384">
        <v>0</v>
      </c>
      <c r="BL2384">
        <v>0</v>
      </c>
      <c r="BM2384">
        <v>0</v>
      </c>
      <c r="BN2384" t="s">
        <v>209</v>
      </c>
      <c r="BO2384">
        <v>1.88465</v>
      </c>
      <c r="BP2384">
        <v>1.8816</v>
      </c>
      <c r="BQ2384">
        <v>1.88312</v>
      </c>
      <c r="BR2384">
        <v>1.88188</v>
      </c>
      <c r="BS2384">
        <v>1.88383</v>
      </c>
      <c r="BT2384">
        <v>1.88309</v>
      </c>
      <c r="BU2384">
        <v>1.88477</v>
      </c>
      <c r="BV2384">
        <v>1.88232</v>
      </c>
      <c r="BW2384" t="s">
        <v>210</v>
      </c>
      <c r="BX2384" t="s">
        <v>17</v>
      </c>
      <c r="BY2384" t="s">
        <v>17</v>
      </c>
      <c r="BZ2384" t="s">
        <v>17</v>
      </c>
      <c r="CA2384" t="s">
        <v>211</v>
      </c>
      <c r="CB2384" t="s">
        <v>212</v>
      </c>
      <c r="CC2384" t="s">
        <v>213</v>
      </c>
      <c r="CD2384" t="s">
        <v>213</v>
      </c>
      <c r="CE2384" t="s">
        <v>213</v>
      </c>
      <c r="CF2384" t="s">
        <v>213</v>
      </c>
      <c r="CG2384">
        <v>5</v>
      </c>
      <c r="CH2384">
        <v>0</v>
      </c>
      <c r="CI2384">
        <v>0</v>
      </c>
      <c r="CJ2384">
        <v>0</v>
      </c>
      <c r="CK2384">
        <v>0</v>
      </c>
      <c r="CL2384">
        <v>2</v>
      </c>
      <c r="CM2384">
        <v>1331.49</v>
      </c>
      <c r="CN2384">
        <v>2.20439</v>
      </c>
      <c r="CO2384">
        <v>6.7078</v>
      </c>
      <c r="CP2384">
        <v>8.94023</v>
      </c>
      <c r="CQ2384">
        <v>29.9999</v>
      </c>
      <c r="CR2384">
        <v>8.79529</v>
      </c>
      <c r="CS2384">
        <v>9.01612</v>
      </c>
      <c r="CT2384">
        <v>-1</v>
      </c>
      <c r="CU2384">
        <v>100</v>
      </c>
      <c r="CV2384">
        <v>23.8712</v>
      </c>
      <c r="CW2384">
        <v>-999.9</v>
      </c>
      <c r="CX2384">
        <v>400</v>
      </c>
      <c r="CY2384">
        <v>1.73373</v>
      </c>
      <c r="CZ2384">
        <v>103.984</v>
      </c>
      <c r="DA2384">
        <v>103.387</v>
      </c>
    </row>
    <row r="2385" spans="1:105">
      <c r="A2385">
        <v>2371</v>
      </c>
      <c r="B2385">
        <v>1551453643.2</v>
      </c>
      <c r="C2385">
        <v>7344.29999995232</v>
      </c>
      <c r="D2385" t="s">
        <v>4973</v>
      </c>
      <c r="E2385" t="s">
        <v>4974</v>
      </c>
      <c r="F2385">
        <f>J2385+I2385+M2385*K2385</f>
        <v>0</v>
      </c>
      <c r="G2385">
        <f>(1000*AM2385)/(L2385*(AO2385+273.15))</f>
        <v>0</v>
      </c>
      <c r="H2385">
        <f>((G2385*F2385*(1-(AJ2385/1000)))/(100*K2385))*(0.0/60)</f>
        <v>0</v>
      </c>
      <c r="I2385" t="s">
        <v>203</v>
      </c>
      <c r="J2385" t="s">
        <v>204</v>
      </c>
      <c r="K2385" t="s">
        <v>205</v>
      </c>
      <c r="L2385" t="s">
        <v>206</v>
      </c>
      <c r="M2385" t="s">
        <v>4513</v>
      </c>
      <c r="N2385" t="s">
        <v>4514</v>
      </c>
      <c r="O2385" t="s">
        <v>697</v>
      </c>
      <c r="Q2385">
        <v>1551453643.2</v>
      </c>
      <c r="R2385">
        <f>AL2385*Y2385*(AJ2385-AK2385)/(100*AF2385*(1000-Y2385*AJ2385))</f>
        <v>0</v>
      </c>
      <c r="S2385">
        <f>AL2385*Y2385*(AI2385-AH2385*(1000-Y2385*AK2385)/(1000-Y2385*AJ2385))/(100*AF2385)</f>
        <v>0</v>
      </c>
      <c r="T2385">
        <f>(U2385/V2385*100)</f>
        <v>0</v>
      </c>
      <c r="U2385">
        <f>AJ2385*(AM2385+AN2385)/1000</f>
        <v>0</v>
      </c>
      <c r="V2385">
        <f>0.61365*exp(17.502*AO2385/(240.97+AO2385))</f>
        <v>0</v>
      </c>
      <c r="W2385">
        <v>157</v>
      </c>
      <c r="X2385">
        <v>11</v>
      </c>
      <c r="Y2385">
        <f>IF(W2385*$H$11&gt;=AA2385,1.0,(AA2385/(AA2385-W2385*$H$11)))</f>
        <v>0</v>
      </c>
      <c r="Z2385">
        <f>(Y2385-1)*100</f>
        <v>0</v>
      </c>
      <c r="AA2385">
        <f>MAX(0,($B$11+$C$11*AR2385)/(1+$D$11*AR2385)*AM2385/(AO2385+273)*$E$11)</f>
        <v>0</v>
      </c>
      <c r="AB2385">
        <f>$B$9*AS2385+$C$9*AT2385</f>
        <v>0</v>
      </c>
      <c r="AC2385">
        <f>AB2385*AD2385</f>
        <v>0</v>
      </c>
      <c r="AD2385">
        <f>($B$9*$D$7+$C$9*$D$7)/($B$9+$C$9)</f>
        <v>0</v>
      </c>
      <c r="AE2385">
        <f>($B$9*$K$7+$C$9*$K$7)/($B$9+$C$9)</f>
        <v>0</v>
      </c>
      <c r="AF2385">
        <v>10</v>
      </c>
      <c r="AG2385">
        <v>1551453643.2</v>
      </c>
      <c r="AH2385">
        <v>405.219</v>
      </c>
      <c r="AI2385">
        <v>396.845</v>
      </c>
      <c r="AJ2385">
        <v>8.22614</v>
      </c>
      <c r="AK2385">
        <v>8.23356</v>
      </c>
      <c r="AL2385">
        <v>1457.56</v>
      </c>
      <c r="AM2385">
        <v>100.523</v>
      </c>
      <c r="AN2385">
        <v>0.0216532</v>
      </c>
      <c r="AO2385">
        <v>5.96147</v>
      </c>
      <c r="AP2385">
        <v>999.9</v>
      </c>
      <c r="AQ2385">
        <v>999.9</v>
      </c>
      <c r="AR2385">
        <v>10020</v>
      </c>
      <c r="AS2385">
        <v>0</v>
      </c>
      <c r="AT2385">
        <v>71.4985</v>
      </c>
      <c r="AU2385">
        <v>0</v>
      </c>
      <c r="AV2385" t="s">
        <v>208</v>
      </c>
      <c r="AW2385">
        <v>0</v>
      </c>
      <c r="AX2385">
        <v>-0.747</v>
      </c>
      <c r="AY2385">
        <v>-0.067</v>
      </c>
      <c r="AZ2385">
        <v>0</v>
      </c>
      <c r="BA2385">
        <v>0</v>
      </c>
      <c r="BB2385">
        <v>0</v>
      </c>
      <c r="BC2385">
        <v>0</v>
      </c>
      <c r="BD2385">
        <v>-75.7984071428571</v>
      </c>
      <c r="BE2385">
        <v>20.0213862783816</v>
      </c>
      <c r="BF2385">
        <v>3.54203262060433</v>
      </c>
      <c r="BG2385">
        <v>0</v>
      </c>
      <c r="BH2385">
        <v>-2.9442230952381</v>
      </c>
      <c r="BI2385">
        <v>0.136366303975294</v>
      </c>
      <c r="BJ2385">
        <v>0.0353589568694509</v>
      </c>
      <c r="BK2385">
        <v>0</v>
      </c>
      <c r="BL2385">
        <v>0</v>
      </c>
      <c r="BM2385">
        <v>0</v>
      </c>
      <c r="BN2385" t="s">
        <v>209</v>
      </c>
      <c r="BO2385">
        <v>1.88465</v>
      </c>
      <c r="BP2385">
        <v>1.88161</v>
      </c>
      <c r="BQ2385">
        <v>1.88312</v>
      </c>
      <c r="BR2385">
        <v>1.88188</v>
      </c>
      <c r="BS2385">
        <v>1.88382</v>
      </c>
      <c r="BT2385">
        <v>1.88309</v>
      </c>
      <c r="BU2385">
        <v>1.88477</v>
      </c>
      <c r="BV2385">
        <v>1.88232</v>
      </c>
      <c r="BW2385" t="s">
        <v>210</v>
      </c>
      <c r="BX2385" t="s">
        <v>17</v>
      </c>
      <c r="BY2385" t="s">
        <v>17</v>
      </c>
      <c r="BZ2385" t="s">
        <v>17</v>
      </c>
      <c r="CA2385" t="s">
        <v>211</v>
      </c>
      <c r="CB2385" t="s">
        <v>212</v>
      </c>
      <c r="CC2385" t="s">
        <v>213</v>
      </c>
      <c r="CD2385" t="s">
        <v>213</v>
      </c>
      <c r="CE2385" t="s">
        <v>213</v>
      </c>
      <c r="CF2385" t="s">
        <v>213</v>
      </c>
      <c r="CG2385">
        <v>5</v>
      </c>
      <c r="CH2385">
        <v>0</v>
      </c>
      <c r="CI2385">
        <v>0</v>
      </c>
      <c r="CJ2385">
        <v>0</v>
      </c>
      <c r="CK2385">
        <v>0</v>
      </c>
      <c r="CL2385">
        <v>2</v>
      </c>
      <c r="CM2385">
        <v>1328.7</v>
      </c>
      <c r="CN2385">
        <v>2.20439</v>
      </c>
      <c r="CO2385">
        <v>6.70791</v>
      </c>
      <c r="CP2385">
        <v>8.93887</v>
      </c>
      <c r="CQ2385">
        <v>29.9999</v>
      </c>
      <c r="CR2385">
        <v>8.79391</v>
      </c>
      <c r="CS2385">
        <v>9.01469</v>
      </c>
      <c r="CT2385">
        <v>-1</v>
      </c>
      <c r="CU2385">
        <v>100</v>
      </c>
      <c r="CV2385">
        <v>23.4979</v>
      </c>
      <c r="CW2385">
        <v>-999.9</v>
      </c>
      <c r="CX2385">
        <v>400</v>
      </c>
      <c r="CY2385">
        <v>1.65089</v>
      </c>
      <c r="CZ2385">
        <v>103.984</v>
      </c>
      <c r="DA2385">
        <v>103.388</v>
      </c>
    </row>
    <row r="2386" spans="1:105">
      <c r="A2386">
        <v>2372</v>
      </c>
      <c r="B2386">
        <v>1551453645.2</v>
      </c>
      <c r="C2386">
        <v>7346.29999995232</v>
      </c>
      <c r="D2386" t="s">
        <v>4975</v>
      </c>
      <c r="E2386" t="s">
        <v>4976</v>
      </c>
      <c r="F2386">
        <f>J2386+I2386+M2386*K2386</f>
        <v>0</v>
      </c>
      <c r="G2386">
        <f>(1000*AM2386)/(L2386*(AO2386+273.15))</f>
        <v>0</v>
      </c>
      <c r="H2386">
        <f>((G2386*F2386*(1-(AJ2386/1000)))/(100*K2386))*(0.0/60)</f>
        <v>0</v>
      </c>
      <c r="I2386" t="s">
        <v>203</v>
      </c>
      <c r="J2386" t="s">
        <v>204</v>
      </c>
      <c r="K2386" t="s">
        <v>205</v>
      </c>
      <c r="L2386" t="s">
        <v>206</v>
      </c>
      <c r="M2386" t="s">
        <v>4513</v>
      </c>
      <c r="N2386" t="s">
        <v>4514</v>
      </c>
      <c r="O2386" t="s">
        <v>697</v>
      </c>
      <c r="Q2386">
        <v>1551453645.2</v>
      </c>
      <c r="R2386">
        <f>AL2386*Y2386*(AJ2386-AK2386)/(100*AF2386*(1000-Y2386*AJ2386))</f>
        <v>0</v>
      </c>
      <c r="S2386">
        <f>AL2386*Y2386*(AI2386-AH2386*(1000-Y2386*AK2386)/(1000-Y2386*AJ2386))/(100*AF2386)</f>
        <v>0</v>
      </c>
      <c r="T2386">
        <f>(U2386/V2386*100)</f>
        <v>0</v>
      </c>
      <c r="U2386">
        <f>AJ2386*(AM2386+AN2386)/1000</f>
        <v>0</v>
      </c>
      <c r="V2386">
        <f>0.61365*exp(17.502*AO2386/(240.97+AO2386))</f>
        <v>0</v>
      </c>
      <c r="W2386">
        <v>154</v>
      </c>
      <c r="X2386">
        <v>11</v>
      </c>
      <c r="Y2386">
        <f>IF(W2386*$H$11&gt;=AA2386,1.0,(AA2386/(AA2386-W2386*$H$11)))</f>
        <v>0</v>
      </c>
      <c r="Z2386">
        <f>(Y2386-1)*100</f>
        <v>0</v>
      </c>
      <c r="AA2386">
        <f>MAX(0,($B$11+$C$11*AR2386)/(1+$D$11*AR2386)*AM2386/(AO2386+273)*$E$11)</f>
        <v>0</v>
      </c>
      <c r="AB2386">
        <f>$B$9*AS2386+$C$9*AT2386</f>
        <v>0</v>
      </c>
      <c r="AC2386">
        <f>AB2386*AD2386</f>
        <v>0</v>
      </c>
      <c r="AD2386">
        <f>($B$9*$D$7+$C$9*$D$7)/($B$9+$C$9)</f>
        <v>0</v>
      </c>
      <c r="AE2386">
        <f>($B$9*$K$7+$C$9*$K$7)/($B$9+$C$9)</f>
        <v>0</v>
      </c>
      <c r="AF2386">
        <v>10</v>
      </c>
      <c r="AG2386">
        <v>1551453645.2</v>
      </c>
      <c r="AH2386">
        <v>405.421</v>
      </c>
      <c r="AI2386">
        <v>396.831</v>
      </c>
      <c r="AJ2386">
        <v>8.23136</v>
      </c>
      <c r="AK2386">
        <v>8.233</v>
      </c>
      <c r="AL2386">
        <v>1457.85</v>
      </c>
      <c r="AM2386">
        <v>100.524</v>
      </c>
      <c r="AN2386">
        <v>0.0216764</v>
      </c>
      <c r="AO2386">
        <v>5.97173</v>
      </c>
      <c r="AP2386">
        <v>999.9</v>
      </c>
      <c r="AQ2386">
        <v>999.9</v>
      </c>
      <c r="AR2386">
        <v>10001.2</v>
      </c>
      <c r="AS2386">
        <v>0</v>
      </c>
      <c r="AT2386">
        <v>71.0712</v>
      </c>
      <c r="AU2386">
        <v>0</v>
      </c>
      <c r="AV2386" t="s">
        <v>208</v>
      </c>
      <c r="AW2386">
        <v>0</v>
      </c>
      <c r="AX2386">
        <v>-0.747</v>
      </c>
      <c r="AY2386">
        <v>-0.067</v>
      </c>
      <c r="AZ2386">
        <v>0</v>
      </c>
      <c r="BA2386">
        <v>0</v>
      </c>
      <c r="BB2386">
        <v>0</v>
      </c>
      <c r="BC2386">
        <v>0</v>
      </c>
      <c r="BD2386">
        <v>-75.7984071428571</v>
      </c>
      <c r="BE2386">
        <v>20.0213862783816</v>
      </c>
      <c r="BF2386">
        <v>3.54203262060433</v>
      </c>
      <c r="BG2386">
        <v>0</v>
      </c>
      <c r="BH2386">
        <v>-2.9442230952381</v>
      </c>
      <c r="BI2386">
        <v>0.136366303975294</v>
      </c>
      <c r="BJ2386">
        <v>0.0353589568694509</v>
      </c>
      <c r="BK2386">
        <v>0</v>
      </c>
      <c r="BL2386">
        <v>0</v>
      </c>
      <c r="BM2386">
        <v>0</v>
      </c>
      <c r="BN2386" t="s">
        <v>209</v>
      </c>
      <c r="BO2386">
        <v>1.88465</v>
      </c>
      <c r="BP2386">
        <v>1.88161</v>
      </c>
      <c r="BQ2386">
        <v>1.88314</v>
      </c>
      <c r="BR2386">
        <v>1.88187</v>
      </c>
      <c r="BS2386">
        <v>1.88383</v>
      </c>
      <c r="BT2386">
        <v>1.88309</v>
      </c>
      <c r="BU2386">
        <v>1.88477</v>
      </c>
      <c r="BV2386">
        <v>1.88232</v>
      </c>
      <c r="BW2386" t="s">
        <v>210</v>
      </c>
      <c r="BX2386" t="s">
        <v>17</v>
      </c>
      <c r="BY2386" t="s">
        <v>17</v>
      </c>
      <c r="BZ2386" t="s">
        <v>17</v>
      </c>
      <c r="CA2386" t="s">
        <v>211</v>
      </c>
      <c r="CB2386" t="s">
        <v>212</v>
      </c>
      <c r="CC2386" t="s">
        <v>213</v>
      </c>
      <c r="CD2386" t="s">
        <v>213</v>
      </c>
      <c r="CE2386" t="s">
        <v>213</v>
      </c>
      <c r="CF2386" t="s">
        <v>213</v>
      </c>
      <c r="CG2386">
        <v>5</v>
      </c>
      <c r="CH2386">
        <v>0</v>
      </c>
      <c r="CI2386">
        <v>0</v>
      </c>
      <c r="CJ2386">
        <v>0</v>
      </c>
      <c r="CK2386">
        <v>0</v>
      </c>
      <c r="CL2386">
        <v>2</v>
      </c>
      <c r="CM2386">
        <v>1330.94</v>
      </c>
      <c r="CN2386">
        <v>2.20438</v>
      </c>
      <c r="CO2386">
        <v>6.70795</v>
      </c>
      <c r="CP2386">
        <v>8.93734</v>
      </c>
      <c r="CQ2386">
        <v>29.9998</v>
      </c>
      <c r="CR2386">
        <v>8.7927</v>
      </c>
      <c r="CS2386">
        <v>9.01331</v>
      </c>
      <c r="CT2386">
        <v>-1</v>
      </c>
      <c r="CU2386">
        <v>100</v>
      </c>
      <c r="CV2386">
        <v>23.4979</v>
      </c>
      <c r="CW2386">
        <v>-999.9</v>
      </c>
      <c r="CX2386">
        <v>400</v>
      </c>
      <c r="CY2386">
        <v>1.57665</v>
      </c>
      <c r="CZ2386">
        <v>103.983</v>
      </c>
      <c r="DA2386">
        <v>103.387</v>
      </c>
    </row>
    <row r="2387" spans="1:105">
      <c r="A2387">
        <v>2373</v>
      </c>
      <c r="B2387">
        <v>1551453647.2</v>
      </c>
      <c r="C2387">
        <v>7348.29999995232</v>
      </c>
      <c r="D2387" t="s">
        <v>4977</v>
      </c>
      <c r="E2387" t="s">
        <v>4978</v>
      </c>
      <c r="F2387">
        <f>J2387+I2387+M2387*K2387</f>
        <v>0</v>
      </c>
      <c r="G2387">
        <f>(1000*AM2387)/(L2387*(AO2387+273.15))</f>
        <v>0</v>
      </c>
      <c r="H2387">
        <f>((G2387*F2387*(1-(AJ2387/1000)))/(100*K2387))*(0.0/60)</f>
        <v>0</v>
      </c>
      <c r="I2387" t="s">
        <v>203</v>
      </c>
      <c r="J2387" t="s">
        <v>204</v>
      </c>
      <c r="K2387" t="s">
        <v>205</v>
      </c>
      <c r="L2387" t="s">
        <v>206</v>
      </c>
      <c r="M2387" t="s">
        <v>4513</v>
      </c>
      <c r="N2387" t="s">
        <v>4514</v>
      </c>
      <c r="O2387" t="s">
        <v>697</v>
      </c>
      <c r="Q2387">
        <v>1551453647.2</v>
      </c>
      <c r="R2387">
        <f>AL2387*Y2387*(AJ2387-AK2387)/(100*AF2387*(1000-Y2387*AJ2387))</f>
        <v>0</v>
      </c>
      <c r="S2387">
        <f>AL2387*Y2387*(AI2387-AH2387*(1000-Y2387*AK2387)/(1000-Y2387*AJ2387))/(100*AF2387)</f>
        <v>0</v>
      </c>
      <c r="T2387">
        <f>(U2387/V2387*100)</f>
        <v>0</v>
      </c>
      <c r="U2387">
        <f>AJ2387*(AM2387+AN2387)/1000</f>
        <v>0</v>
      </c>
      <c r="V2387">
        <f>0.61365*exp(17.502*AO2387/(240.97+AO2387))</f>
        <v>0</v>
      </c>
      <c r="W2387">
        <v>147</v>
      </c>
      <c r="X2387">
        <v>10</v>
      </c>
      <c r="Y2387">
        <f>IF(W2387*$H$11&gt;=AA2387,1.0,(AA2387/(AA2387-W2387*$H$11)))</f>
        <v>0</v>
      </c>
      <c r="Z2387">
        <f>(Y2387-1)*100</f>
        <v>0</v>
      </c>
      <c r="AA2387">
        <f>MAX(0,($B$11+$C$11*AR2387)/(1+$D$11*AR2387)*AM2387/(AO2387+273)*$E$11)</f>
        <v>0</v>
      </c>
      <c r="AB2387">
        <f>$B$9*AS2387+$C$9*AT2387</f>
        <v>0</v>
      </c>
      <c r="AC2387">
        <f>AB2387*AD2387</f>
        <v>0</v>
      </c>
      <c r="AD2387">
        <f>($B$9*$D$7+$C$9*$D$7)/($B$9+$C$9)</f>
        <v>0</v>
      </c>
      <c r="AE2387">
        <f>($B$9*$K$7+$C$9*$K$7)/($B$9+$C$9)</f>
        <v>0</v>
      </c>
      <c r="AF2387">
        <v>10</v>
      </c>
      <c r="AG2387">
        <v>1551453647.2</v>
      </c>
      <c r="AH2387">
        <v>405.63</v>
      </c>
      <c r="AI2387">
        <v>396.836</v>
      </c>
      <c r="AJ2387">
        <v>8.23092</v>
      </c>
      <c r="AK2387">
        <v>8.23368</v>
      </c>
      <c r="AL2387">
        <v>1457.74</v>
      </c>
      <c r="AM2387">
        <v>100.523</v>
      </c>
      <c r="AN2387">
        <v>0.0216761</v>
      </c>
      <c r="AO2387">
        <v>5.96605</v>
      </c>
      <c r="AP2387">
        <v>999.9</v>
      </c>
      <c r="AQ2387">
        <v>999.9</v>
      </c>
      <c r="AR2387">
        <v>10006.2</v>
      </c>
      <c r="AS2387">
        <v>0</v>
      </c>
      <c r="AT2387">
        <v>70.2878</v>
      </c>
      <c r="AU2387">
        <v>0</v>
      </c>
      <c r="AV2387" t="s">
        <v>208</v>
      </c>
      <c r="AW2387">
        <v>0</v>
      </c>
      <c r="AX2387">
        <v>-0.747</v>
      </c>
      <c r="AY2387">
        <v>-0.067</v>
      </c>
      <c r="AZ2387">
        <v>0</v>
      </c>
      <c r="BA2387">
        <v>0</v>
      </c>
      <c r="BB2387">
        <v>0</v>
      </c>
      <c r="BC2387">
        <v>0</v>
      </c>
      <c r="BD2387">
        <v>-75.7984071428571</v>
      </c>
      <c r="BE2387">
        <v>20.0213862783816</v>
      </c>
      <c r="BF2387">
        <v>3.54203262060433</v>
      </c>
      <c r="BG2387">
        <v>0</v>
      </c>
      <c r="BH2387">
        <v>-2.9442230952381</v>
      </c>
      <c r="BI2387">
        <v>0.136366303975294</v>
      </c>
      <c r="BJ2387">
        <v>0.0353589568694509</v>
      </c>
      <c r="BK2387">
        <v>0</v>
      </c>
      <c r="BL2387">
        <v>0</v>
      </c>
      <c r="BM2387">
        <v>0</v>
      </c>
      <c r="BN2387" t="s">
        <v>209</v>
      </c>
      <c r="BO2387">
        <v>1.88464</v>
      </c>
      <c r="BP2387">
        <v>1.88163</v>
      </c>
      <c r="BQ2387">
        <v>1.88315</v>
      </c>
      <c r="BR2387">
        <v>1.88187</v>
      </c>
      <c r="BS2387">
        <v>1.88383</v>
      </c>
      <c r="BT2387">
        <v>1.88309</v>
      </c>
      <c r="BU2387">
        <v>1.88477</v>
      </c>
      <c r="BV2387">
        <v>1.88232</v>
      </c>
      <c r="BW2387" t="s">
        <v>210</v>
      </c>
      <c r="BX2387" t="s">
        <v>17</v>
      </c>
      <c r="BY2387" t="s">
        <v>17</v>
      </c>
      <c r="BZ2387" t="s">
        <v>17</v>
      </c>
      <c r="CA2387" t="s">
        <v>211</v>
      </c>
      <c r="CB2387" t="s">
        <v>212</v>
      </c>
      <c r="CC2387" t="s">
        <v>213</v>
      </c>
      <c r="CD2387" t="s">
        <v>213</v>
      </c>
      <c r="CE2387" t="s">
        <v>213</v>
      </c>
      <c r="CF2387" t="s">
        <v>213</v>
      </c>
      <c r="CG2387">
        <v>5</v>
      </c>
      <c r="CH2387">
        <v>0</v>
      </c>
      <c r="CI2387">
        <v>0</v>
      </c>
      <c r="CJ2387">
        <v>0</v>
      </c>
      <c r="CK2387">
        <v>0</v>
      </c>
      <c r="CL2387">
        <v>2</v>
      </c>
      <c r="CM2387">
        <v>1336.17</v>
      </c>
      <c r="CN2387">
        <v>2.20223</v>
      </c>
      <c r="CO2387">
        <v>6.70796</v>
      </c>
      <c r="CP2387">
        <v>8.93596</v>
      </c>
      <c r="CQ2387">
        <v>29.9998</v>
      </c>
      <c r="CR2387">
        <v>8.79134</v>
      </c>
      <c r="CS2387">
        <v>9.01198</v>
      </c>
      <c r="CT2387">
        <v>-1</v>
      </c>
      <c r="CU2387">
        <v>100</v>
      </c>
      <c r="CV2387">
        <v>23.4979</v>
      </c>
      <c r="CW2387">
        <v>-999.9</v>
      </c>
      <c r="CX2387">
        <v>400</v>
      </c>
      <c r="CY2387">
        <v>1.50109</v>
      </c>
      <c r="CZ2387">
        <v>103.983</v>
      </c>
      <c r="DA2387">
        <v>103.388</v>
      </c>
    </row>
    <row r="2388" spans="1:105">
      <c r="A2388">
        <v>2374</v>
      </c>
      <c r="B2388">
        <v>1551453649.2</v>
      </c>
      <c r="C2388">
        <v>7350.29999995232</v>
      </c>
      <c r="D2388" t="s">
        <v>4979</v>
      </c>
      <c r="E2388" t="s">
        <v>4980</v>
      </c>
      <c r="F2388">
        <f>J2388+I2388+M2388*K2388</f>
        <v>0</v>
      </c>
      <c r="G2388">
        <f>(1000*AM2388)/(L2388*(AO2388+273.15))</f>
        <v>0</v>
      </c>
      <c r="H2388">
        <f>((G2388*F2388*(1-(AJ2388/1000)))/(100*K2388))*(0.0/60)</f>
        <v>0</v>
      </c>
      <c r="I2388" t="s">
        <v>203</v>
      </c>
      <c r="J2388" t="s">
        <v>204</v>
      </c>
      <c r="K2388" t="s">
        <v>205</v>
      </c>
      <c r="L2388" t="s">
        <v>206</v>
      </c>
      <c r="M2388" t="s">
        <v>4513</v>
      </c>
      <c r="N2388" t="s">
        <v>4514</v>
      </c>
      <c r="O2388" t="s">
        <v>697</v>
      </c>
      <c r="Q2388">
        <v>1551453649.2</v>
      </c>
      <c r="R2388">
        <f>AL2388*Y2388*(AJ2388-AK2388)/(100*AF2388*(1000-Y2388*AJ2388))</f>
        <v>0</v>
      </c>
      <c r="S2388">
        <f>AL2388*Y2388*(AI2388-AH2388*(1000-Y2388*AK2388)/(1000-Y2388*AJ2388))/(100*AF2388)</f>
        <v>0</v>
      </c>
      <c r="T2388">
        <f>(U2388/V2388*100)</f>
        <v>0</v>
      </c>
      <c r="U2388">
        <f>AJ2388*(AM2388+AN2388)/1000</f>
        <v>0</v>
      </c>
      <c r="V2388">
        <f>0.61365*exp(17.502*AO2388/(240.97+AO2388))</f>
        <v>0</v>
      </c>
      <c r="W2388">
        <v>148</v>
      </c>
      <c r="X2388">
        <v>10</v>
      </c>
      <c r="Y2388">
        <f>IF(W2388*$H$11&gt;=AA2388,1.0,(AA2388/(AA2388-W2388*$H$11)))</f>
        <v>0</v>
      </c>
      <c r="Z2388">
        <f>(Y2388-1)*100</f>
        <v>0</v>
      </c>
      <c r="AA2388">
        <f>MAX(0,($B$11+$C$11*AR2388)/(1+$D$11*AR2388)*AM2388/(AO2388+273)*$E$11)</f>
        <v>0</v>
      </c>
      <c r="AB2388">
        <f>$B$9*AS2388+$C$9*AT2388</f>
        <v>0</v>
      </c>
      <c r="AC2388">
        <f>AB2388*AD2388</f>
        <v>0</v>
      </c>
      <c r="AD2388">
        <f>($B$9*$D$7+$C$9*$D$7)/($B$9+$C$9)</f>
        <v>0</v>
      </c>
      <c r="AE2388">
        <f>($B$9*$K$7+$C$9*$K$7)/($B$9+$C$9)</f>
        <v>0</v>
      </c>
      <c r="AF2388">
        <v>10</v>
      </c>
      <c r="AG2388">
        <v>1551453649.2</v>
      </c>
      <c r="AH2388">
        <v>405.814</v>
      </c>
      <c r="AI2388">
        <v>396.834</v>
      </c>
      <c r="AJ2388">
        <v>8.22789</v>
      </c>
      <c r="AK2388">
        <v>8.23396</v>
      </c>
      <c r="AL2388">
        <v>1457.33</v>
      </c>
      <c r="AM2388">
        <v>100.524</v>
      </c>
      <c r="AN2388">
        <v>0.02156</v>
      </c>
      <c r="AO2388">
        <v>5.94745</v>
      </c>
      <c r="AP2388">
        <v>999.9</v>
      </c>
      <c r="AQ2388">
        <v>999.9</v>
      </c>
      <c r="AR2388">
        <v>10026.2</v>
      </c>
      <c r="AS2388">
        <v>0</v>
      </c>
      <c r="AT2388">
        <v>69.7838</v>
      </c>
      <c r="AU2388">
        <v>0</v>
      </c>
      <c r="AV2388" t="s">
        <v>208</v>
      </c>
      <c r="AW2388">
        <v>0</v>
      </c>
      <c r="AX2388">
        <v>-0.747</v>
      </c>
      <c r="AY2388">
        <v>-0.067</v>
      </c>
      <c r="AZ2388">
        <v>0</v>
      </c>
      <c r="BA2388">
        <v>0</v>
      </c>
      <c r="BB2388">
        <v>0</v>
      </c>
      <c r="BC2388">
        <v>0</v>
      </c>
      <c r="BD2388">
        <v>-75.7984071428571</v>
      </c>
      <c r="BE2388">
        <v>20.0213862783816</v>
      </c>
      <c r="BF2388">
        <v>3.54203262060433</v>
      </c>
      <c r="BG2388">
        <v>0</v>
      </c>
      <c r="BH2388">
        <v>-2.9442230952381</v>
      </c>
      <c r="BI2388">
        <v>0.136366303975294</v>
      </c>
      <c r="BJ2388">
        <v>0.0353589568694509</v>
      </c>
      <c r="BK2388">
        <v>0</v>
      </c>
      <c r="BL2388">
        <v>0</v>
      </c>
      <c r="BM2388">
        <v>0</v>
      </c>
      <c r="BN2388" t="s">
        <v>209</v>
      </c>
      <c r="BO2388">
        <v>1.88463</v>
      </c>
      <c r="BP2388">
        <v>1.88164</v>
      </c>
      <c r="BQ2388">
        <v>1.88313</v>
      </c>
      <c r="BR2388">
        <v>1.88187</v>
      </c>
      <c r="BS2388">
        <v>1.88382</v>
      </c>
      <c r="BT2388">
        <v>1.88309</v>
      </c>
      <c r="BU2388">
        <v>1.88477</v>
      </c>
      <c r="BV2388">
        <v>1.88232</v>
      </c>
      <c r="BW2388" t="s">
        <v>210</v>
      </c>
      <c r="BX2388" t="s">
        <v>17</v>
      </c>
      <c r="BY2388" t="s">
        <v>17</v>
      </c>
      <c r="BZ2388" t="s">
        <v>17</v>
      </c>
      <c r="CA2388" t="s">
        <v>211</v>
      </c>
      <c r="CB2388" t="s">
        <v>212</v>
      </c>
      <c r="CC2388" t="s">
        <v>213</v>
      </c>
      <c r="CD2388" t="s">
        <v>213</v>
      </c>
      <c r="CE2388" t="s">
        <v>213</v>
      </c>
      <c r="CF2388" t="s">
        <v>213</v>
      </c>
      <c r="CG2388">
        <v>5</v>
      </c>
      <c r="CH2388">
        <v>0</v>
      </c>
      <c r="CI2388">
        <v>0</v>
      </c>
      <c r="CJ2388">
        <v>0</v>
      </c>
      <c r="CK2388">
        <v>0</v>
      </c>
      <c r="CL2388">
        <v>2</v>
      </c>
      <c r="CM2388">
        <v>1335.36</v>
      </c>
      <c r="CN2388">
        <v>2.20869</v>
      </c>
      <c r="CO2388">
        <v>6.7079</v>
      </c>
      <c r="CP2388">
        <v>8.93474</v>
      </c>
      <c r="CQ2388">
        <v>29.9998</v>
      </c>
      <c r="CR2388">
        <v>8.7898</v>
      </c>
      <c r="CS2388">
        <v>9.0106</v>
      </c>
      <c r="CT2388">
        <v>-1</v>
      </c>
      <c r="CU2388">
        <v>100</v>
      </c>
      <c r="CV2388">
        <v>23.4979</v>
      </c>
      <c r="CW2388">
        <v>-999.9</v>
      </c>
      <c r="CX2388">
        <v>400</v>
      </c>
      <c r="CY2388">
        <v>1.43083</v>
      </c>
      <c r="CZ2388">
        <v>103.984</v>
      </c>
      <c r="DA2388">
        <v>103.389</v>
      </c>
    </row>
    <row r="2389" spans="1:105">
      <c r="A2389">
        <v>2375</v>
      </c>
      <c r="B2389">
        <v>1551453651.2</v>
      </c>
      <c r="C2389">
        <v>7352.29999995232</v>
      </c>
      <c r="D2389" t="s">
        <v>4981</v>
      </c>
      <c r="E2389" t="s">
        <v>4982</v>
      </c>
      <c r="F2389">
        <f>J2389+I2389+M2389*K2389</f>
        <v>0</v>
      </c>
      <c r="G2389">
        <f>(1000*AM2389)/(L2389*(AO2389+273.15))</f>
        <v>0</v>
      </c>
      <c r="H2389">
        <f>((G2389*F2389*(1-(AJ2389/1000)))/(100*K2389))*(0.0/60)</f>
        <v>0</v>
      </c>
      <c r="I2389" t="s">
        <v>203</v>
      </c>
      <c r="J2389" t="s">
        <v>204</v>
      </c>
      <c r="K2389" t="s">
        <v>205</v>
      </c>
      <c r="L2389" t="s">
        <v>206</v>
      </c>
      <c r="M2389" t="s">
        <v>4513</v>
      </c>
      <c r="N2389" t="s">
        <v>4514</v>
      </c>
      <c r="O2389" t="s">
        <v>697</v>
      </c>
      <c r="Q2389">
        <v>1551453651.2</v>
      </c>
      <c r="R2389">
        <f>AL2389*Y2389*(AJ2389-AK2389)/(100*AF2389*(1000-Y2389*AJ2389))</f>
        <v>0</v>
      </c>
      <c r="S2389">
        <f>AL2389*Y2389*(AI2389-AH2389*(1000-Y2389*AK2389)/(1000-Y2389*AJ2389))/(100*AF2389)</f>
        <v>0</v>
      </c>
      <c r="T2389">
        <f>(U2389/V2389*100)</f>
        <v>0</v>
      </c>
      <c r="U2389">
        <f>AJ2389*(AM2389+AN2389)/1000</f>
        <v>0</v>
      </c>
      <c r="V2389">
        <f>0.61365*exp(17.502*AO2389/(240.97+AO2389))</f>
        <v>0</v>
      </c>
      <c r="W2389">
        <v>169</v>
      </c>
      <c r="X2389">
        <v>12</v>
      </c>
      <c r="Y2389">
        <f>IF(W2389*$H$11&gt;=AA2389,1.0,(AA2389/(AA2389-W2389*$H$11)))</f>
        <v>0</v>
      </c>
      <c r="Z2389">
        <f>(Y2389-1)*100</f>
        <v>0</v>
      </c>
      <c r="AA2389">
        <f>MAX(0,($B$11+$C$11*AR2389)/(1+$D$11*AR2389)*AM2389/(AO2389+273)*$E$11)</f>
        <v>0</v>
      </c>
      <c r="AB2389">
        <f>$B$9*AS2389+$C$9*AT2389</f>
        <v>0</v>
      </c>
      <c r="AC2389">
        <f>AB2389*AD2389</f>
        <v>0</v>
      </c>
      <c r="AD2389">
        <f>($B$9*$D$7+$C$9*$D$7)/($B$9+$C$9)</f>
        <v>0</v>
      </c>
      <c r="AE2389">
        <f>($B$9*$K$7+$C$9*$K$7)/($B$9+$C$9)</f>
        <v>0</v>
      </c>
      <c r="AF2389">
        <v>10</v>
      </c>
      <c r="AG2389">
        <v>1551453651.2</v>
      </c>
      <c r="AH2389">
        <v>406.001</v>
      </c>
      <c r="AI2389">
        <v>396.8</v>
      </c>
      <c r="AJ2389">
        <v>8.22625</v>
      </c>
      <c r="AK2389">
        <v>8.23272</v>
      </c>
      <c r="AL2389">
        <v>1457.33</v>
      </c>
      <c r="AM2389">
        <v>100.524</v>
      </c>
      <c r="AN2389">
        <v>0.0214647</v>
      </c>
      <c r="AO2389">
        <v>5.9332</v>
      </c>
      <c r="AP2389">
        <v>999.9</v>
      </c>
      <c r="AQ2389">
        <v>999.9</v>
      </c>
      <c r="AR2389">
        <v>9993.75</v>
      </c>
      <c r="AS2389">
        <v>0</v>
      </c>
      <c r="AT2389">
        <v>69.8495</v>
      </c>
      <c r="AU2389">
        <v>0</v>
      </c>
      <c r="AV2389" t="s">
        <v>208</v>
      </c>
      <c r="AW2389">
        <v>0</v>
      </c>
      <c r="AX2389">
        <v>-0.747</v>
      </c>
      <c r="AY2389">
        <v>-0.067</v>
      </c>
      <c r="AZ2389">
        <v>0</v>
      </c>
      <c r="BA2389">
        <v>0</v>
      </c>
      <c r="BB2389">
        <v>0</v>
      </c>
      <c r="BC2389">
        <v>0</v>
      </c>
      <c r="BD2389">
        <v>-75.7984071428571</v>
      </c>
      <c r="BE2389">
        <v>20.0213862783816</v>
      </c>
      <c r="BF2389">
        <v>3.54203262060433</v>
      </c>
      <c r="BG2389">
        <v>0</v>
      </c>
      <c r="BH2389">
        <v>-2.9442230952381</v>
      </c>
      <c r="BI2389">
        <v>0.136366303975294</v>
      </c>
      <c r="BJ2389">
        <v>0.0353589568694509</v>
      </c>
      <c r="BK2389">
        <v>0</v>
      </c>
      <c r="BL2389">
        <v>0</v>
      </c>
      <c r="BM2389">
        <v>0</v>
      </c>
      <c r="BN2389" t="s">
        <v>209</v>
      </c>
      <c r="BO2389">
        <v>1.88463</v>
      </c>
      <c r="BP2389">
        <v>1.88161</v>
      </c>
      <c r="BQ2389">
        <v>1.88312</v>
      </c>
      <c r="BR2389">
        <v>1.88187</v>
      </c>
      <c r="BS2389">
        <v>1.8838</v>
      </c>
      <c r="BT2389">
        <v>1.88309</v>
      </c>
      <c r="BU2389">
        <v>1.88477</v>
      </c>
      <c r="BV2389">
        <v>1.88232</v>
      </c>
      <c r="BW2389" t="s">
        <v>210</v>
      </c>
      <c r="BX2389" t="s">
        <v>17</v>
      </c>
      <c r="BY2389" t="s">
        <v>17</v>
      </c>
      <c r="BZ2389" t="s">
        <v>17</v>
      </c>
      <c r="CA2389" t="s">
        <v>211</v>
      </c>
      <c r="CB2389" t="s">
        <v>212</v>
      </c>
      <c r="CC2389" t="s">
        <v>213</v>
      </c>
      <c r="CD2389" t="s">
        <v>213</v>
      </c>
      <c r="CE2389" t="s">
        <v>213</v>
      </c>
      <c r="CF2389" t="s">
        <v>213</v>
      </c>
      <c r="CG2389">
        <v>5</v>
      </c>
      <c r="CH2389">
        <v>0</v>
      </c>
      <c r="CI2389">
        <v>0</v>
      </c>
      <c r="CJ2389">
        <v>0</v>
      </c>
      <c r="CK2389">
        <v>0</v>
      </c>
      <c r="CL2389">
        <v>2</v>
      </c>
      <c r="CM2389">
        <v>1320.02</v>
      </c>
      <c r="CN2389">
        <v>2.21084</v>
      </c>
      <c r="CO2389">
        <v>6.70766</v>
      </c>
      <c r="CP2389">
        <v>8.93337</v>
      </c>
      <c r="CQ2389">
        <v>29.9999</v>
      </c>
      <c r="CR2389">
        <v>8.78833</v>
      </c>
      <c r="CS2389">
        <v>9.00918</v>
      </c>
      <c r="CT2389">
        <v>-1</v>
      </c>
      <c r="CU2389">
        <v>100</v>
      </c>
      <c r="CV2389">
        <v>23.4979</v>
      </c>
      <c r="CW2389">
        <v>-999.9</v>
      </c>
      <c r="CX2389">
        <v>400</v>
      </c>
      <c r="CY2389">
        <v>1.35668</v>
      </c>
      <c r="CZ2389">
        <v>103.984</v>
      </c>
      <c r="DA2389">
        <v>103.389</v>
      </c>
    </row>
    <row r="2390" spans="1:105">
      <c r="A2390">
        <v>2376</v>
      </c>
      <c r="B2390">
        <v>1551453701.7</v>
      </c>
      <c r="C2390">
        <v>7402.79999995232</v>
      </c>
      <c r="D2390" t="s">
        <v>4983</v>
      </c>
      <c r="E2390" t="s">
        <v>4984</v>
      </c>
      <c r="F2390">
        <f>J2390+I2390+M2390*K2390</f>
        <v>0</v>
      </c>
      <c r="G2390">
        <f>(1000*AM2390)/(L2390*(AO2390+273.15))</f>
        <v>0</v>
      </c>
      <c r="H2390">
        <f>((G2390*F2390*(1-(AJ2390/1000)))/(100*K2390))*(0.0/60)</f>
        <v>0</v>
      </c>
      <c r="I2390" t="s">
        <v>203</v>
      </c>
      <c r="J2390" t="s">
        <v>204</v>
      </c>
      <c r="K2390" t="s">
        <v>205</v>
      </c>
      <c r="L2390" t="s">
        <v>206</v>
      </c>
      <c r="M2390" t="s">
        <v>4513</v>
      </c>
      <c r="N2390" t="s">
        <v>4514</v>
      </c>
      <c r="O2390" t="s">
        <v>812</v>
      </c>
      <c r="Q2390">
        <v>1551453701.7</v>
      </c>
      <c r="R2390">
        <f>AL2390*Y2390*(AJ2390-AK2390)/(100*AF2390*(1000-Y2390*AJ2390))</f>
        <v>0</v>
      </c>
      <c r="S2390">
        <f>AL2390*Y2390*(AI2390-AH2390*(1000-Y2390*AK2390)/(1000-Y2390*AJ2390))/(100*AF2390)</f>
        <v>0</v>
      </c>
      <c r="T2390">
        <f>(U2390/V2390*100)</f>
        <v>0</v>
      </c>
      <c r="U2390">
        <f>AJ2390*(AM2390+AN2390)/1000</f>
        <v>0</v>
      </c>
      <c r="V2390">
        <f>0.61365*exp(17.502*AO2390/(240.97+AO2390))</f>
        <v>0</v>
      </c>
      <c r="W2390">
        <v>157</v>
      </c>
      <c r="X2390">
        <v>11</v>
      </c>
      <c r="Y2390">
        <f>IF(W2390*$H$11&gt;=AA2390,1.0,(AA2390/(AA2390-W2390*$H$11)))</f>
        <v>0</v>
      </c>
      <c r="Z2390">
        <f>(Y2390-1)*100</f>
        <v>0</v>
      </c>
      <c r="AA2390">
        <f>MAX(0,($B$11+$C$11*AR2390)/(1+$D$11*AR2390)*AM2390/(AO2390+273)*$E$11)</f>
        <v>0</v>
      </c>
      <c r="AB2390">
        <f>$B$9*AS2390+$C$9*AT2390</f>
        <v>0</v>
      </c>
      <c r="AC2390">
        <f>AB2390*AD2390</f>
        <v>0</v>
      </c>
      <c r="AD2390">
        <f>($B$9*$D$7+$C$9*$D$7)/($B$9+$C$9)</f>
        <v>0</v>
      </c>
      <c r="AE2390">
        <f>($B$9*$K$7+$C$9*$K$7)/($B$9+$C$9)</f>
        <v>0</v>
      </c>
      <c r="AF2390">
        <v>10</v>
      </c>
      <c r="AG2390">
        <v>1551453701.7</v>
      </c>
      <c r="AH2390">
        <v>398.058</v>
      </c>
      <c r="AI2390">
        <v>396.802</v>
      </c>
      <c r="AJ2390">
        <v>7.21756</v>
      </c>
      <c r="AK2390">
        <v>8.22658</v>
      </c>
      <c r="AL2390">
        <v>1457.79</v>
      </c>
      <c r="AM2390">
        <v>100.52</v>
      </c>
      <c r="AN2390">
        <v>0.0209574</v>
      </c>
      <c r="AO2390">
        <v>5.66507</v>
      </c>
      <c r="AP2390">
        <v>999.9</v>
      </c>
      <c r="AQ2390">
        <v>999.9</v>
      </c>
      <c r="AR2390">
        <v>10038.8</v>
      </c>
      <c r="AS2390">
        <v>0</v>
      </c>
      <c r="AT2390">
        <v>6.45193</v>
      </c>
      <c r="AU2390">
        <v>0</v>
      </c>
      <c r="AV2390" t="s">
        <v>208</v>
      </c>
      <c r="AW2390">
        <v>0</v>
      </c>
      <c r="AX2390">
        <v>-0.747</v>
      </c>
      <c r="AY2390">
        <v>-0.067</v>
      </c>
      <c r="AZ2390">
        <v>0</v>
      </c>
      <c r="BA2390">
        <v>0</v>
      </c>
      <c r="BB2390">
        <v>0</v>
      </c>
      <c r="BC2390">
        <v>0</v>
      </c>
      <c r="BD2390">
        <v>-75.7984071428571</v>
      </c>
      <c r="BE2390">
        <v>20.0213862783816</v>
      </c>
      <c r="BF2390">
        <v>3.54203262060433</v>
      </c>
      <c r="BG2390">
        <v>0</v>
      </c>
      <c r="BH2390">
        <v>-2.9442230952381</v>
      </c>
      <c r="BI2390">
        <v>0.136366303975294</v>
      </c>
      <c r="BJ2390">
        <v>0.0353589568694509</v>
      </c>
      <c r="BK2390">
        <v>0</v>
      </c>
      <c r="BL2390">
        <v>0</v>
      </c>
      <c r="BM2390">
        <v>0</v>
      </c>
      <c r="BN2390" t="s">
        <v>209</v>
      </c>
      <c r="BO2390">
        <v>1.88465</v>
      </c>
      <c r="BP2390">
        <v>1.8816</v>
      </c>
      <c r="BQ2390">
        <v>1.88312</v>
      </c>
      <c r="BR2390">
        <v>1.88187</v>
      </c>
      <c r="BS2390">
        <v>1.88384</v>
      </c>
      <c r="BT2390">
        <v>1.88309</v>
      </c>
      <c r="BU2390">
        <v>1.88478</v>
      </c>
      <c r="BV2390">
        <v>1.88232</v>
      </c>
      <c r="BW2390" t="s">
        <v>210</v>
      </c>
      <c r="BX2390" t="s">
        <v>17</v>
      </c>
      <c r="BY2390" t="s">
        <v>17</v>
      </c>
      <c r="BZ2390" t="s">
        <v>17</v>
      </c>
      <c r="CA2390" t="s">
        <v>211</v>
      </c>
      <c r="CB2390" t="s">
        <v>212</v>
      </c>
      <c r="CC2390" t="s">
        <v>213</v>
      </c>
      <c r="CD2390" t="s">
        <v>213</v>
      </c>
      <c r="CE2390" t="s">
        <v>213</v>
      </c>
      <c r="CF2390" t="s">
        <v>213</v>
      </c>
      <c r="CG2390">
        <v>5</v>
      </c>
      <c r="CH2390">
        <v>0</v>
      </c>
      <c r="CI2390">
        <v>0</v>
      </c>
      <c r="CJ2390">
        <v>0</v>
      </c>
      <c r="CK2390">
        <v>0</v>
      </c>
      <c r="CL2390">
        <v>2</v>
      </c>
      <c r="CM2390">
        <v>1329.28</v>
      </c>
      <c r="CN2390">
        <v>3.02805</v>
      </c>
      <c r="CO2390">
        <v>6.57108</v>
      </c>
      <c r="CP2390">
        <v>8.8895</v>
      </c>
      <c r="CQ2390">
        <v>29.9995</v>
      </c>
      <c r="CR2390">
        <v>8.75315</v>
      </c>
      <c r="CS2390">
        <v>8.97017</v>
      </c>
      <c r="CT2390">
        <v>-1</v>
      </c>
      <c r="CU2390">
        <v>100</v>
      </c>
      <c r="CV2390">
        <v>22.7465</v>
      </c>
      <c r="CW2390">
        <v>-999.9</v>
      </c>
      <c r="CX2390">
        <v>400</v>
      </c>
      <c r="CY2390">
        <v>2.63708</v>
      </c>
      <c r="CZ2390">
        <v>103.996</v>
      </c>
      <c r="DA2390">
        <v>103.4</v>
      </c>
    </row>
    <row r="2391" spans="1:105">
      <c r="A2391">
        <v>2377</v>
      </c>
      <c r="B2391">
        <v>1551453703.7</v>
      </c>
      <c r="C2391">
        <v>7404.79999995232</v>
      </c>
      <c r="D2391" t="s">
        <v>4985</v>
      </c>
      <c r="E2391" t="s">
        <v>4986</v>
      </c>
      <c r="F2391">
        <f>J2391+I2391+M2391*K2391</f>
        <v>0</v>
      </c>
      <c r="G2391">
        <f>(1000*AM2391)/(L2391*(AO2391+273.15))</f>
        <v>0</v>
      </c>
      <c r="H2391">
        <f>((G2391*F2391*(1-(AJ2391/1000)))/(100*K2391))*(0.0/60)</f>
        <v>0</v>
      </c>
      <c r="I2391" t="s">
        <v>203</v>
      </c>
      <c r="J2391" t="s">
        <v>204</v>
      </c>
      <c r="K2391" t="s">
        <v>205</v>
      </c>
      <c r="L2391" t="s">
        <v>206</v>
      </c>
      <c r="M2391" t="s">
        <v>4513</v>
      </c>
      <c r="N2391" t="s">
        <v>4514</v>
      </c>
      <c r="O2391" t="s">
        <v>812</v>
      </c>
      <c r="Q2391">
        <v>1551453703.7</v>
      </c>
      <c r="R2391">
        <f>AL2391*Y2391*(AJ2391-AK2391)/(100*AF2391*(1000-Y2391*AJ2391))</f>
        <v>0</v>
      </c>
      <c r="S2391">
        <f>AL2391*Y2391*(AI2391-AH2391*(1000-Y2391*AK2391)/(1000-Y2391*AJ2391))/(100*AF2391)</f>
        <v>0</v>
      </c>
      <c r="T2391">
        <f>(U2391/V2391*100)</f>
        <v>0</v>
      </c>
      <c r="U2391">
        <f>AJ2391*(AM2391+AN2391)/1000</f>
        <v>0</v>
      </c>
      <c r="V2391">
        <f>0.61365*exp(17.502*AO2391/(240.97+AO2391))</f>
        <v>0</v>
      </c>
      <c r="W2391">
        <v>153</v>
      </c>
      <c r="X2391">
        <v>10</v>
      </c>
      <c r="Y2391">
        <f>IF(W2391*$H$11&gt;=AA2391,1.0,(AA2391/(AA2391-W2391*$H$11)))</f>
        <v>0</v>
      </c>
      <c r="Z2391">
        <f>(Y2391-1)*100</f>
        <v>0</v>
      </c>
      <c r="AA2391">
        <f>MAX(0,($B$11+$C$11*AR2391)/(1+$D$11*AR2391)*AM2391/(AO2391+273)*$E$11)</f>
        <v>0</v>
      </c>
      <c r="AB2391">
        <f>$B$9*AS2391+$C$9*AT2391</f>
        <v>0</v>
      </c>
      <c r="AC2391">
        <f>AB2391*AD2391</f>
        <v>0</v>
      </c>
      <c r="AD2391">
        <f>($B$9*$D$7+$C$9*$D$7)/($B$9+$C$9)</f>
        <v>0</v>
      </c>
      <c r="AE2391">
        <f>($B$9*$K$7+$C$9*$K$7)/($B$9+$C$9)</f>
        <v>0</v>
      </c>
      <c r="AF2391">
        <v>10</v>
      </c>
      <c r="AG2391">
        <v>1551453703.7</v>
      </c>
      <c r="AH2391">
        <v>397.964</v>
      </c>
      <c r="AI2391">
        <v>396.815</v>
      </c>
      <c r="AJ2391">
        <v>7.31403</v>
      </c>
      <c r="AK2391">
        <v>8.22529</v>
      </c>
      <c r="AL2391">
        <v>1457.52</v>
      </c>
      <c r="AM2391">
        <v>100.519</v>
      </c>
      <c r="AN2391">
        <v>0.020972</v>
      </c>
      <c r="AO2391">
        <v>5.69311</v>
      </c>
      <c r="AP2391">
        <v>999.9</v>
      </c>
      <c r="AQ2391">
        <v>999.9</v>
      </c>
      <c r="AR2391">
        <v>10016.2</v>
      </c>
      <c r="AS2391">
        <v>0</v>
      </c>
      <c r="AT2391">
        <v>0.362929</v>
      </c>
      <c r="AU2391">
        <v>0</v>
      </c>
      <c r="AV2391" t="s">
        <v>208</v>
      </c>
      <c r="AW2391">
        <v>0</v>
      </c>
      <c r="AX2391">
        <v>-0.747</v>
      </c>
      <c r="AY2391">
        <v>-0.067</v>
      </c>
      <c r="AZ2391">
        <v>0</v>
      </c>
      <c r="BA2391">
        <v>0</v>
      </c>
      <c r="BB2391">
        <v>0</v>
      </c>
      <c r="BC2391">
        <v>0</v>
      </c>
      <c r="BD2391">
        <v>-75.7984071428571</v>
      </c>
      <c r="BE2391">
        <v>20.0213862783816</v>
      </c>
      <c r="BF2391">
        <v>3.54203262060433</v>
      </c>
      <c r="BG2391">
        <v>0</v>
      </c>
      <c r="BH2391">
        <v>-2.9442230952381</v>
      </c>
      <c r="BI2391">
        <v>0.136366303975294</v>
      </c>
      <c r="BJ2391">
        <v>0.0353589568694509</v>
      </c>
      <c r="BK2391">
        <v>0</v>
      </c>
      <c r="BL2391">
        <v>0</v>
      </c>
      <c r="BM2391">
        <v>0</v>
      </c>
      <c r="BN2391" t="s">
        <v>209</v>
      </c>
      <c r="BO2391">
        <v>1.88465</v>
      </c>
      <c r="BP2391">
        <v>1.88158</v>
      </c>
      <c r="BQ2391">
        <v>1.88312</v>
      </c>
      <c r="BR2391">
        <v>1.88187</v>
      </c>
      <c r="BS2391">
        <v>1.88384</v>
      </c>
      <c r="BT2391">
        <v>1.88309</v>
      </c>
      <c r="BU2391">
        <v>1.88477</v>
      </c>
      <c r="BV2391">
        <v>1.88232</v>
      </c>
      <c r="BW2391" t="s">
        <v>210</v>
      </c>
      <c r="BX2391" t="s">
        <v>17</v>
      </c>
      <c r="BY2391" t="s">
        <v>17</v>
      </c>
      <c r="BZ2391" t="s">
        <v>17</v>
      </c>
      <c r="CA2391" t="s">
        <v>211</v>
      </c>
      <c r="CB2391" t="s">
        <v>212</v>
      </c>
      <c r="CC2391" t="s">
        <v>213</v>
      </c>
      <c r="CD2391" t="s">
        <v>213</v>
      </c>
      <c r="CE2391" t="s">
        <v>213</v>
      </c>
      <c r="CF2391" t="s">
        <v>213</v>
      </c>
      <c r="CG2391">
        <v>5</v>
      </c>
      <c r="CH2391">
        <v>0</v>
      </c>
      <c r="CI2391">
        <v>0</v>
      </c>
      <c r="CJ2391">
        <v>0</v>
      </c>
      <c r="CK2391">
        <v>0</v>
      </c>
      <c r="CL2391">
        <v>2</v>
      </c>
      <c r="CM2391">
        <v>1331.53</v>
      </c>
      <c r="CN2391">
        <v>3.02372</v>
      </c>
      <c r="CO2391">
        <v>6.56913</v>
      </c>
      <c r="CP2391">
        <v>8.88728</v>
      </c>
      <c r="CQ2391">
        <v>29.9995</v>
      </c>
      <c r="CR2391">
        <v>8.75096</v>
      </c>
      <c r="CS2391">
        <v>8.96832</v>
      </c>
      <c r="CT2391">
        <v>-1</v>
      </c>
      <c r="CU2391">
        <v>100</v>
      </c>
      <c r="CV2391">
        <v>22.7465</v>
      </c>
      <c r="CW2391">
        <v>-999.9</v>
      </c>
      <c r="CX2391">
        <v>400</v>
      </c>
      <c r="CY2391">
        <v>2.59854</v>
      </c>
      <c r="CZ2391">
        <v>103.995</v>
      </c>
      <c r="DA2391">
        <v>103.398</v>
      </c>
    </row>
    <row r="2392" spans="1:105">
      <c r="A2392">
        <v>2378</v>
      </c>
      <c r="B2392">
        <v>1551453705.7</v>
      </c>
      <c r="C2392">
        <v>7406.79999995232</v>
      </c>
      <c r="D2392" t="s">
        <v>4987</v>
      </c>
      <c r="E2392" t="s">
        <v>4988</v>
      </c>
      <c r="F2392">
        <f>J2392+I2392+M2392*K2392</f>
        <v>0</v>
      </c>
      <c r="G2392">
        <f>(1000*AM2392)/(L2392*(AO2392+273.15))</f>
        <v>0</v>
      </c>
      <c r="H2392">
        <f>((G2392*F2392*(1-(AJ2392/1000)))/(100*K2392))*(0.0/60)</f>
        <v>0</v>
      </c>
      <c r="I2392" t="s">
        <v>203</v>
      </c>
      <c r="J2392" t="s">
        <v>204</v>
      </c>
      <c r="K2392" t="s">
        <v>205</v>
      </c>
      <c r="L2392" t="s">
        <v>206</v>
      </c>
      <c r="M2392" t="s">
        <v>4513</v>
      </c>
      <c r="N2392" t="s">
        <v>4514</v>
      </c>
      <c r="O2392" t="s">
        <v>812</v>
      </c>
      <c r="Q2392">
        <v>1551453705.7</v>
      </c>
      <c r="R2392">
        <f>AL2392*Y2392*(AJ2392-AK2392)/(100*AF2392*(1000-Y2392*AJ2392))</f>
        <v>0</v>
      </c>
      <c r="S2392">
        <f>AL2392*Y2392*(AI2392-AH2392*(1000-Y2392*AK2392)/(1000-Y2392*AJ2392))/(100*AF2392)</f>
        <v>0</v>
      </c>
      <c r="T2392">
        <f>(U2392/V2392*100)</f>
        <v>0</v>
      </c>
      <c r="U2392">
        <f>AJ2392*(AM2392+AN2392)/1000</f>
        <v>0</v>
      </c>
      <c r="V2392">
        <f>0.61365*exp(17.502*AO2392/(240.97+AO2392))</f>
        <v>0</v>
      </c>
      <c r="W2392">
        <v>168</v>
      </c>
      <c r="X2392">
        <v>12</v>
      </c>
      <c r="Y2392">
        <f>IF(W2392*$H$11&gt;=AA2392,1.0,(AA2392/(AA2392-W2392*$H$11)))</f>
        <v>0</v>
      </c>
      <c r="Z2392">
        <f>(Y2392-1)*100</f>
        <v>0</v>
      </c>
      <c r="AA2392">
        <f>MAX(0,($B$11+$C$11*AR2392)/(1+$D$11*AR2392)*AM2392/(AO2392+273)*$E$11)</f>
        <v>0</v>
      </c>
      <c r="AB2392">
        <f>$B$9*AS2392+$C$9*AT2392</f>
        <v>0</v>
      </c>
      <c r="AC2392">
        <f>AB2392*AD2392</f>
        <v>0</v>
      </c>
      <c r="AD2392">
        <f>($B$9*$D$7+$C$9*$D$7)/($B$9+$C$9)</f>
        <v>0</v>
      </c>
      <c r="AE2392">
        <f>($B$9*$K$7+$C$9*$K$7)/($B$9+$C$9)</f>
        <v>0</v>
      </c>
      <c r="AF2392">
        <v>10</v>
      </c>
      <c r="AG2392">
        <v>1551453705.7</v>
      </c>
      <c r="AH2392">
        <v>397.974</v>
      </c>
      <c r="AI2392">
        <v>396.832</v>
      </c>
      <c r="AJ2392">
        <v>7.39057</v>
      </c>
      <c r="AK2392">
        <v>8.22449</v>
      </c>
      <c r="AL2392">
        <v>1457.36</v>
      </c>
      <c r="AM2392">
        <v>100.52</v>
      </c>
      <c r="AN2392">
        <v>0.0211847</v>
      </c>
      <c r="AO2392">
        <v>5.69887</v>
      </c>
      <c r="AP2392">
        <v>999.9</v>
      </c>
      <c r="AQ2392">
        <v>999.9</v>
      </c>
      <c r="AR2392">
        <v>9995</v>
      </c>
      <c r="AS2392">
        <v>0</v>
      </c>
      <c r="AT2392">
        <v>0.328691</v>
      </c>
      <c r="AU2392">
        <v>0</v>
      </c>
      <c r="AV2392" t="s">
        <v>208</v>
      </c>
      <c r="AW2392">
        <v>0</v>
      </c>
      <c r="AX2392">
        <v>-0.747</v>
      </c>
      <c r="AY2392">
        <v>-0.067</v>
      </c>
      <c r="AZ2392">
        <v>0</v>
      </c>
      <c r="BA2392">
        <v>0</v>
      </c>
      <c r="BB2392">
        <v>0</v>
      </c>
      <c r="BC2392">
        <v>0</v>
      </c>
      <c r="BD2392">
        <v>-75.7984071428571</v>
      </c>
      <c r="BE2392">
        <v>20.0213862783816</v>
      </c>
      <c r="BF2392">
        <v>3.54203262060433</v>
      </c>
      <c r="BG2392">
        <v>0</v>
      </c>
      <c r="BH2392">
        <v>-2.9442230952381</v>
      </c>
      <c r="BI2392">
        <v>0.136366303975294</v>
      </c>
      <c r="BJ2392">
        <v>0.0353589568694509</v>
      </c>
      <c r="BK2392">
        <v>0</v>
      </c>
      <c r="BL2392">
        <v>0</v>
      </c>
      <c r="BM2392">
        <v>0</v>
      </c>
      <c r="BN2392" t="s">
        <v>209</v>
      </c>
      <c r="BO2392">
        <v>1.88467</v>
      </c>
      <c r="BP2392">
        <v>1.88157</v>
      </c>
      <c r="BQ2392">
        <v>1.88312</v>
      </c>
      <c r="BR2392">
        <v>1.88187</v>
      </c>
      <c r="BS2392">
        <v>1.88384</v>
      </c>
      <c r="BT2392">
        <v>1.88309</v>
      </c>
      <c r="BU2392">
        <v>1.88477</v>
      </c>
      <c r="BV2392">
        <v>1.88232</v>
      </c>
      <c r="BW2392" t="s">
        <v>210</v>
      </c>
      <c r="BX2392" t="s">
        <v>17</v>
      </c>
      <c r="BY2392" t="s">
        <v>17</v>
      </c>
      <c r="BZ2392" t="s">
        <v>17</v>
      </c>
      <c r="CA2392" t="s">
        <v>211</v>
      </c>
      <c r="CB2392" t="s">
        <v>212</v>
      </c>
      <c r="CC2392" t="s">
        <v>213</v>
      </c>
      <c r="CD2392" t="s">
        <v>213</v>
      </c>
      <c r="CE2392" t="s">
        <v>213</v>
      </c>
      <c r="CF2392" t="s">
        <v>213</v>
      </c>
      <c r="CG2392">
        <v>5</v>
      </c>
      <c r="CH2392">
        <v>0</v>
      </c>
      <c r="CI2392">
        <v>0</v>
      </c>
      <c r="CJ2392">
        <v>0</v>
      </c>
      <c r="CK2392">
        <v>0</v>
      </c>
      <c r="CL2392">
        <v>2</v>
      </c>
      <c r="CM2392">
        <v>1320.15</v>
      </c>
      <c r="CN2392">
        <v>3.0086</v>
      </c>
      <c r="CO2392">
        <v>6.56766</v>
      </c>
      <c r="CP2392">
        <v>8.88508</v>
      </c>
      <c r="CQ2392">
        <v>29.9995</v>
      </c>
      <c r="CR2392">
        <v>8.74878</v>
      </c>
      <c r="CS2392">
        <v>8.96612</v>
      </c>
      <c r="CT2392">
        <v>-1</v>
      </c>
      <c r="CU2392">
        <v>100</v>
      </c>
      <c r="CV2392">
        <v>22.7465</v>
      </c>
      <c r="CW2392">
        <v>-999.9</v>
      </c>
      <c r="CX2392">
        <v>400</v>
      </c>
      <c r="CY2392">
        <v>2.53992</v>
      </c>
      <c r="CZ2392">
        <v>103.996</v>
      </c>
      <c r="DA2392">
        <v>103.398</v>
      </c>
    </row>
    <row r="2393" spans="1:105">
      <c r="A2393">
        <v>2379</v>
      </c>
      <c r="B2393">
        <v>1551453707.7</v>
      </c>
      <c r="C2393">
        <v>7408.79999995232</v>
      </c>
      <c r="D2393" t="s">
        <v>4989</v>
      </c>
      <c r="E2393" t="s">
        <v>4990</v>
      </c>
      <c r="F2393">
        <f>J2393+I2393+M2393*K2393</f>
        <v>0</v>
      </c>
      <c r="G2393">
        <f>(1000*AM2393)/(L2393*(AO2393+273.15))</f>
        <v>0</v>
      </c>
      <c r="H2393">
        <f>((G2393*F2393*(1-(AJ2393/1000)))/(100*K2393))*(0.0/60)</f>
        <v>0</v>
      </c>
      <c r="I2393" t="s">
        <v>203</v>
      </c>
      <c r="J2393" t="s">
        <v>204</v>
      </c>
      <c r="K2393" t="s">
        <v>205</v>
      </c>
      <c r="L2393" t="s">
        <v>206</v>
      </c>
      <c r="M2393" t="s">
        <v>4513</v>
      </c>
      <c r="N2393" t="s">
        <v>4514</v>
      </c>
      <c r="O2393" t="s">
        <v>812</v>
      </c>
      <c r="Q2393">
        <v>1551453707.7</v>
      </c>
      <c r="R2393">
        <f>AL2393*Y2393*(AJ2393-AK2393)/(100*AF2393*(1000-Y2393*AJ2393))</f>
        <v>0</v>
      </c>
      <c r="S2393">
        <f>AL2393*Y2393*(AI2393-AH2393*(1000-Y2393*AK2393)/(1000-Y2393*AJ2393))/(100*AF2393)</f>
        <v>0</v>
      </c>
      <c r="T2393">
        <f>(U2393/V2393*100)</f>
        <v>0</v>
      </c>
      <c r="U2393">
        <f>AJ2393*(AM2393+AN2393)/1000</f>
        <v>0</v>
      </c>
      <c r="V2393">
        <f>0.61365*exp(17.502*AO2393/(240.97+AO2393))</f>
        <v>0</v>
      </c>
      <c r="W2393">
        <v>170</v>
      </c>
      <c r="X2393">
        <v>12</v>
      </c>
      <c r="Y2393">
        <f>IF(W2393*$H$11&gt;=AA2393,1.0,(AA2393/(AA2393-W2393*$H$11)))</f>
        <v>0</v>
      </c>
      <c r="Z2393">
        <f>(Y2393-1)*100</f>
        <v>0</v>
      </c>
      <c r="AA2393">
        <f>MAX(0,($B$11+$C$11*AR2393)/(1+$D$11*AR2393)*AM2393/(AO2393+273)*$E$11)</f>
        <v>0</v>
      </c>
      <c r="AB2393">
        <f>$B$9*AS2393+$C$9*AT2393</f>
        <v>0</v>
      </c>
      <c r="AC2393">
        <f>AB2393*AD2393</f>
        <v>0</v>
      </c>
      <c r="AD2393">
        <f>($B$9*$D$7+$C$9*$D$7)/($B$9+$C$9)</f>
        <v>0</v>
      </c>
      <c r="AE2393">
        <f>($B$9*$K$7+$C$9*$K$7)/($B$9+$C$9)</f>
        <v>0</v>
      </c>
      <c r="AF2393">
        <v>10</v>
      </c>
      <c r="AG2393">
        <v>1551453707.7</v>
      </c>
      <c r="AH2393">
        <v>398.11</v>
      </c>
      <c r="AI2393">
        <v>396.86</v>
      </c>
      <c r="AJ2393">
        <v>7.46674</v>
      </c>
      <c r="AK2393">
        <v>8.22508</v>
      </c>
      <c r="AL2393">
        <v>1457.22</v>
      </c>
      <c r="AM2393">
        <v>100.517</v>
      </c>
      <c r="AN2393">
        <v>0.0239579</v>
      </c>
      <c r="AO2393">
        <v>5.71383</v>
      </c>
      <c r="AP2393">
        <v>999.9</v>
      </c>
      <c r="AQ2393">
        <v>999.9</v>
      </c>
      <c r="AR2393">
        <v>9996.25</v>
      </c>
      <c r="AS2393">
        <v>0</v>
      </c>
      <c r="AT2393">
        <v>0.338278</v>
      </c>
      <c r="AU2393">
        <v>0</v>
      </c>
      <c r="AV2393" t="s">
        <v>208</v>
      </c>
      <c r="AW2393">
        <v>0</v>
      </c>
      <c r="AX2393">
        <v>-0.747</v>
      </c>
      <c r="AY2393">
        <v>-0.067</v>
      </c>
      <c r="AZ2393">
        <v>0</v>
      </c>
      <c r="BA2393">
        <v>0</v>
      </c>
      <c r="BB2393">
        <v>0</v>
      </c>
      <c r="BC2393">
        <v>0</v>
      </c>
      <c r="BD2393">
        <v>-75.7984071428571</v>
      </c>
      <c r="BE2393">
        <v>20.0213862783816</v>
      </c>
      <c r="BF2393">
        <v>3.54203262060433</v>
      </c>
      <c r="BG2393">
        <v>0</v>
      </c>
      <c r="BH2393">
        <v>-2.9442230952381</v>
      </c>
      <c r="BI2393">
        <v>0.136366303975294</v>
      </c>
      <c r="BJ2393">
        <v>0.0353589568694509</v>
      </c>
      <c r="BK2393">
        <v>0</v>
      </c>
      <c r="BL2393">
        <v>0</v>
      </c>
      <c r="BM2393">
        <v>0</v>
      </c>
      <c r="BN2393" t="s">
        <v>209</v>
      </c>
      <c r="BO2393">
        <v>1.88468</v>
      </c>
      <c r="BP2393">
        <v>1.88159</v>
      </c>
      <c r="BQ2393">
        <v>1.88313</v>
      </c>
      <c r="BR2393">
        <v>1.88188</v>
      </c>
      <c r="BS2393">
        <v>1.88385</v>
      </c>
      <c r="BT2393">
        <v>1.88309</v>
      </c>
      <c r="BU2393">
        <v>1.88477</v>
      </c>
      <c r="BV2393">
        <v>1.88232</v>
      </c>
      <c r="BW2393" t="s">
        <v>210</v>
      </c>
      <c r="BX2393" t="s">
        <v>17</v>
      </c>
      <c r="BY2393" t="s">
        <v>17</v>
      </c>
      <c r="BZ2393" t="s">
        <v>17</v>
      </c>
      <c r="CA2393" t="s">
        <v>211</v>
      </c>
      <c r="CB2393" t="s">
        <v>212</v>
      </c>
      <c r="CC2393" t="s">
        <v>213</v>
      </c>
      <c r="CD2393" t="s">
        <v>213</v>
      </c>
      <c r="CE2393" t="s">
        <v>213</v>
      </c>
      <c r="CF2393" t="s">
        <v>213</v>
      </c>
      <c r="CG2393">
        <v>5</v>
      </c>
      <c r="CH2393">
        <v>0</v>
      </c>
      <c r="CI2393">
        <v>0</v>
      </c>
      <c r="CJ2393">
        <v>0</v>
      </c>
      <c r="CK2393">
        <v>0</v>
      </c>
      <c r="CL2393">
        <v>2</v>
      </c>
      <c r="CM2393">
        <v>1318.47</v>
      </c>
      <c r="CN2393">
        <v>2.98916</v>
      </c>
      <c r="CO2393">
        <v>6.56643</v>
      </c>
      <c r="CP2393">
        <v>8.88288</v>
      </c>
      <c r="CQ2393">
        <v>29.9997</v>
      </c>
      <c r="CR2393">
        <v>8.74658</v>
      </c>
      <c r="CS2393">
        <v>8.96391</v>
      </c>
      <c r="CT2393">
        <v>-1</v>
      </c>
      <c r="CU2393">
        <v>100</v>
      </c>
      <c r="CV2393">
        <v>22.3677</v>
      </c>
      <c r="CW2393">
        <v>-999.9</v>
      </c>
      <c r="CX2393">
        <v>400</v>
      </c>
      <c r="CY2393">
        <v>2.47276</v>
      </c>
      <c r="CZ2393">
        <v>103.999</v>
      </c>
      <c r="DA2393">
        <v>103.397</v>
      </c>
    </row>
    <row r="2394" spans="1:105">
      <c r="A2394">
        <v>2380</v>
      </c>
      <c r="B2394">
        <v>1551453709.7</v>
      </c>
      <c r="C2394">
        <v>7410.79999995232</v>
      </c>
      <c r="D2394" t="s">
        <v>4991</v>
      </c>
      <c r="E2394" t="s">
        <v>4992</v>
      </c>
      <c r="F2394">
        <f>J2394+I2394+M2394*K2394</f>
        <v>0</v>
      </c>
      <c r="G2394">
        <f>(1000*AM2394)/(L2394*(AO2394+273.15))</f>
        <v>0</v>
      </c>
      <c r="H2394">
        <f>((G2394*F2394*(1-(AJ2394/1000)))/(100*K2394))*(0.0/60)</f>
        <v>0</v>
      </c>
      <c r="I2394" t="s">
        <v>203</v>
      </c>
      <c r="J2394" t="s">
        <v>204</v>
      </c>
      <c r="K2394" t="s">
        <v>205</v>
      </c>
      <c r="L2394" t="s">
        <v>206</v>
      </c>
      <c r="M2394" t="s">
        <v>4513</v>
      </c>
      <c r="N2394" t="s">
        <v>4514</v>
      </c>
      <c r="O2394" t="s">
        <v>812</v>
      </c>
      <c r="Q2394">
        <v>1551453709.7</v>
      </c>
      <c r="R2394">
        <f>AL2394*Y2394*(AJ2394-AK2394)/(100*AF2394*(1000-Y2394*AJ2394))</f>
        <v>0</v>
      </c>
      <c r="S2394">
        <f>AL2394*Y2394*(AI2394-AH2394*(1000-Y2394*AK2394)/(1000-Y2394*AJ2394))/(100*AF2394)</f>
        <v>0</v>
      </c>
      <c r="T2394">
        <f>(U2394/V2394*100)</f>
        <v>0</v>
      </c>
      <c r="U2394">
        <f>AJ2394*(AM2394+AN2394)/1000</f>
        <v>0</v>
      </c>
      <c r="V2394">
        <f>0.61365*exp(17.502*AO2394/(240.97+AO2394))</f>
        <v>0</v>
      </c>
      <c r="W2394">
        <v>160</v>
      </c>
      <c r="X2394">
        <v>11</v>
      </c>
      <c r="Y2394">
        <f>IF(W2394*$H$11&gt;=AA2394,1.0,(AA2394/(AA2394-W2394*$H$11)))</f>
        <v>0</v>
      </c>
      <c r="Z2394">
        <f>(Y2394-1)*100</f>
        <v>0</v>
      </c>
      <c r="AA2394">
        <f>MAX(0,($B$11+$C$11*AR2394)/(1+$D$11*AR2394)*AM2394/(AO2394+273)*$E$11)</f>
        <v>0</v>
      </c>
      <c r="AB2394">
        <f>$B$9*AS2394+$C$9*AT2394</f>
        <v>0</v>
      </c>
      <c r="AC2394">
        <f>AB2394*AD2394</f>
        <v>0</v>
      </c>
      <c r="AD2394">
        <f>($B$9*$D$7+$C$9*$D$7)/($B$9+$C$9)</f>
        <v>0</v>
      </c>
      <c r="AE2394">
        <f>($B$9*$K$7+$C$9*$K$7)/($B$9+$C$9)</f>
        <v>0</v>
      </c>
      <c r="AF2394">
        <v>10</v>
      </c>
      <c r="AG2394">
        <v>1551453709.7</v>
      </c>
      <c r="AH2394">
        <v>398.277</v>
      </c>
      <c r="AI2394">
        <v>396.892</v>
      </c>
      <c r="AJ2394">
        <v>7.53306</v>
      </c>
      <c r="AK2394">
        <v>8.22565</v>
      </c>
      <c r="AL2394">
        <v>1457.76</v>
      </c>
      <c r="AM2394">
        <v>100.511</v>
      </c>
      <c r="AN2394">
        <v>0.0294618</v>
      </c>
      <c r="AO2394">
        <v>5.7321</v>
      </c>
      <c r="AP2394">
        <v>999.9</v>
      </c>
      <c r="AQ2394">
        <v>999.9</v>
      </c>
      <c r="AR2394">
        <v>10015</v>
      </c>
      <c r="AS2394">
        <v>0</v>
      </c>
      <c r="AT2394">
        <v>0.375255</v>
      </c>
      <c r="AU2394">
        <v>0</v>
      </c>
      <c r="AV2394" t="s">
        <v>208</v>
      </c>
      <c r="AW2394">
        <v>0</v>
      </c>
      <c r="AX2394">
        <v>-0.747</v>
      </c>
      <c r="AY2394">
        <v>-0.067</v>
      </c>
      <c r="AZ2394">
        <v>0</v>
      </c>
      <c r="BA2394">
        <v>0</v>
      </c>
      <c r="BB2394">
        <v>0</v>
      </c>
      <c r="BC2394">
        <v>0</v>
      </c>
      <c r="BD2394">
        <v>-75.7984071428571</v>
      </c>
      <c r="BE2394">
        <v>20.0213862783816</v>
      </c>
      <c r="BF2394">
        <v>3.54203262060433</v>
      </c>
      <c r="BG2394">
        <v>0</v>
      </c>
      <c r="BH2394">
        <v>-2.9442230952381</v>
      </c>
      <c r="BI2394">
        <v>0.136366303975294</v>
      </c>
      <c r="BJ2394">
        <v>0.0353589568694509</v>
      </c>
      <c r="BK2394">
        <v>0</v>
      </c>
      <c r="BL2394">
        <v>0</v>
      </c>
      <c r="BM2394">
        <v>0</v>
      </c>
      <c r="BN2394" t="s">
        <v>209</v>
      </c>
      <c r="BO2394">
        <v>1.88471</v>
      </c>
      <c r="BP2394">
        <v>1.88161</v>
      </c>
      <c r="BQ2394">
        <v>1.88315</v>
      </c>
      <c r="BR2394">
        <v>1.88189</v>
      </c>
      <c r="BS2394">
        <v>1.88385</v>
      </c>
      <c r="BT2394">
        <v>1.88309</v>
      </c>
      <c r="BU2394">
        <v>1.88477</v>
      </c>
      <c r="BV2394">
        <v>1.88232</v>
      </c>
      <c r="BW2394" t="s">
        <v>210</v>
      </c>
      <c r="BX2394" t="s">
        <v>17</v>
      </c>
      <c r="BY2394" t="s">
        <v>17</v>
      </c>
      <c r="BZ2394" t="s">
        <v>17</v>
      </c>
      <c r="CA2394" t="s">
        <v>211</v>
      </c>
      <c r="CB2394" t="s">
        <v>212</v>
      </c>
      <c r="CC2394" t="s">
        <v>213</v>
      </c>
      <c r="CD2394" t="s">
        <v>213</v>
      </c>
      <c r="CE2394" t="s">
        <v>213</v>
      </c>
      <c r="CF2394" t="s">
        <v>213</v>
      </c>
      <c r="CG2394">
        <v>5</v>
      </c>
      <c r="CH2394">
        <v>0</v>
      </c>
      <c r="CI2394">
        <v>0</v>
      </c>
      <c r="CJ2394">
        <v>0</v>
      </c>
      <c r="CK2394">
        <v>0</v>
      </c>
      <c r="CL2394">
        <v>2</v>
      </c>
      <c r="CM2394">
        <v>1326.46</v>
      </c>
      <c r="CN2394">
        <v>2.98483</v>
      </c>
      <c r="CO2394">
        <v>6.56545</v>
      </c>
      <c r="CP2394">
        <v>8.88067</v>
      </c>
      <c r="CQ2394">
        <v>29.9996</v>
      </c>
      <c r="CR2394">
        <v>8.74439</v>
      </c>
      <c r="CS2394">
        <v>8.96171</v>
      </c>
      <c r="CT2394">
        <v>-1</v>
      </c>
      <c r="CU2394">
        <v>100</v>
      </c>
      <c r="CV2394">
        <v>22.3677</v>
      </c>
      <c r="CW2394">
        <v>-999.9</v>
      </c>
      <c r="CX2394">
        <v>400</v>
      </c>
      <c r="CY2394">
        <v>2.40224</v>
      </c>
      <c r="CZ2394">
        <v>103.998</v>
      </c>
      <c r="DA2394">
        <v>103.397</v>
      </c>
    </row>
    <row r="2395" spans="1:105">
      <c r="A2395">
        <v>2381</v>
      </c>
      <c r="B2395">
        <v>1551453711.7</v>
      </c>
      <c r="C2395">
        <v>7412.79999995232</v>
      </c>
      <c r="D2395" t="s">
        <v>4993</v>
      </c>
      <c r="E2395" t="s">
        <v>4994</v>
      </c>
      <c r="F2395">
        <f>J2395+I2395+M2395*K2395</f>
        <v>0</v>
      </c>
      <c r="G2395">
        <f>(1000*AM2395)/(L2395*(AO2395+273.15))</f>
        <v>0</v>
      </c>
      <c r="H2395">
        <f>((G2395*F2395*(1-(AJ2395/1000)))/(100*K2395))*(0.0/60)</f>
        <v>0</v>
      </c>
      <c r="I2395" t="s">
        <v>203</v>
      </c>
      <c r="J2395" t="s">
        <v>204</v>
      </c>
      <c r="K2395" t="s">
        <v>205</v>
      </c>
      <c r="L2395" t="s">
        <v>206</v>
      </c>
      <c r="M2395" t="s">
        <v>4513</v>
      </c>
      <c r="N2395" t="s">
        <v>4514</v>
      </c>
      <c r="O2395" t="s">
        <v>812</v>
      </c>
      <c r="Q2395">
        <v>1551453711.7</v>
      </c>
      <c r="R2395">
        <f>AL2395*Y2395*(AJ2395-AK2395)/(100*AF2395*(1000-Y2395*AJ2395))</f>
        <v>0</v>
      </c>
      <c r="S2395">
        <f>AL2395*Y2395*(AI2395-AH2395*(1000-Y2395*AK2395)/(1000-Y2395*AJ2395))/(100*AF2395)</f>
        <v>0</v>
      </c>
      <c r="T2395">
        <f>(U2395/V2395*100)</f>
        <v>0</v>
      </c>
      <c r="U2395">
        <f>AJ2395*(AM2395+AN2395)/1000</f>
        <v>0</v>
      </c>
      <c r="V2395">
        <f>0.61365*exp(17.502*AO2395/(240.97+AO2395))</f>
        <v>0</v>
      </c>
      <c r="W2395">
        <v>139</v>
      </c>
      <c r="X2395">
        <v>10</v>
      </c>
      <c r="Y2395">
        <f>IF(W2395*$H$11&gt;=AA2395,1.0,(AA2395/(AA2395-W2395*$H$11)))</f>
        <v>0</v>
      </c>
      <c r="Z2395">
        <f>(Y2395-1)*100</f>
        <v>0</v>
      </c>
      <c r="AA2395">
        <f>MAX(0,($B$11+$C$11*AR2395)/(1+$D$11*AR2395)*AM2395/(AO2395+273)*$E$11)</f>
        <v>0</v>
      </c>
      <c r="AB2395">
        <f>$B$9*AS2395+$C$9*AT2395</f>
        <v>0</v>
      </c>
      <c r="AC2395">
        <f>AB2395*AD2395</f>
        <v>0</v>
      </c>
      <c r="AD2395">
        <f>($B$9*$D$7+$C$9*$D$7)/($B$9+$C$9)</f>
        <v>0</v>
      </c>
      <c r="AE2395">
        <f>($B$9*$K$7+$C$9*$K$7)/($B$9+$C$9)</f>
        <v>0</v>
      </c>
      <c r="AF2395">
        <v>10</v>
      </c>
      <c r="AG2395">
        <v>1551453711.7</v>
      </c>
      <c r="AH2395">
        <v>398.462</v>
      </c>
      <c r="AI2395">
        <v>396.917</v>
      </c>
      <c r="AJ2395">
        <v>7.58486</v>
      </c>
      <c r="AK2395">
        <v>8.22572</v>
      </c>
      <c r="AL2395">
        <v>1458</v>
      </c>
      <c r="AM2395">
        <v>100.51</v>
      </c>
      <c r="AN2395">
        <v>0.0323428</v>
      </c>
      <c r="AO2395">
        <v>5.74469</v>
      </c>
      <c r="AP2395">
        <v>999.9</v>
      </c>
      <c r="AQ2395">
        <v>999.9</v>
      </c>
      <c r="AR2395">
        <v>10000</v>
      </c>
      <c r="AS2395">
        <v>0</v>
      </c>
      <c r="AT2395">
        <v>0.42045</v>
      </c>
      <c r="AU2395">
        <v>0</v>
      </c>
      <c r="AV2395" t="s">
        <v>208</v>
      </c>
      <c r="AW2395">
        <v>0</v>
      </c>
      <c r="AX2395">
        <v>-0.747</v>
      </c>
      <c r="AY2395">
        <v>-0.067</v>
      </c>
      <c r="AZ2395">
        <v>0</v>
      </c>
      <c r="BA2395">
        <v>0</v>
      </c>
      <c r="BB2395">
        <v>0</v>
      </c>
      <c r="BC2395">
        <v>0</v>
      </c>
      <c r="BD2395">
        <v>-75.7984071428571</v>
      </c>
      <c r="BE2395">
        <v>20.0213862783816</v>
      </c>
      <c r="BF2395">
        <v>3.54203262060433</v>
      </c>
      <c r="BG2395">
        <v>0</v>
      </c>
      <c r="BH2395">
        <v>-2.9442230952381</v>
      </c>
      <c r="BI2395">
        <v>0.136366303975294</v>
      </c>
      <c r="BJ2395">
        <v>0.0353589568694509</v>
      </c>
      <c r="BK2395">
        <v>0</v>
      </c>
      <c r="BL2395">
        <v>0</v>
      </c>
      <c r="BM2395">
        <v>0</v>
      </c>
      <c r="BN2395" t="s">
        <v>209</v>
      </c>
      <c r="BO2395">
        <v>1.88471</v>
      </c>
      <c r="BP2395">
        <v>1.88162</v>
      </c>
      <c r="BQ2395">
        <v>1.88317</v>
      </c>
      <c r="BR2395">
        <v>1.88188</v>
      </c>
      <c r="BS2395">
        <v>1.88385</v>
      </c>
      <c r="BT2395">
        <v>1.88309</v>
      </c>
      <c r="BU2395">
        <v>1.88477</v>
      </c>
      <c r="BV2395">
        <v>1.88232</v>
      </c>
      <c r="BW2395" t="s">
        <v>210</v>
      </c>
      <c r="BX2395" t="s">
        <v>17</v>
      </c>
      <c r="BY2395" t="s">
        <v>17</v>
      </c>
      <c r="BZ2395" t="s">
        <v>17</v>
      </c>
      <c r="CA2395" t="s">
        <v>211</v>
      </c>
      <c r="CB2395" t="s">
        <v>212</v>
      </c>
      <c r="CC2395" t="s">
        <v>213</v>
      </c>
      <c r="CD2395" t="s">
        <v>213</v>
      </c>
      <c r="CE2395" t="s">
        <v>213</v>
      </c>
      <c r="CF2395" t="s">
        <v>213</v>
      </c>
      <c r="CG2395">
        <v>5</v>
      </c>
      <c r="CH2395">
        <v>0</v>
      </c>
      <c r="CI2395">
        <v>0</v>
      </c>
      <c r="CJ2395">
        <v>0</v>
      </c>
      <c r="CK2395">
        <v>0</v>
      </c>
      <c r="CL2395">
        <v>2</v>
      </c>
      <c r="CM2395">
        <v>1342.79</v>
      </c>
      <c r="CN2395">
        <v>2.97835</v>
      </c>
      <c r="CO2395">
        <v>6.56455</v>
      </c>
      <c r="CP2395">
        <v>8.87848</v>
      </c>
      <c r="CQ2395">
        <v>29.9995</v>
      </c>
      <c r="CR2395">
        <v>8.74221</v>
      </c>
      <c r="CS2395">
        <v>8.95969</v>
      </c>
      <c r="CT2395">
        <v>-1</v>
      </c>
      <c r="CU2395">
        <v>100</v>
      </c>
      <c r="CV2395">
        <v>22.3677</v>
      </c>
      <c r="CW2395">
        <v>-999.9</v>
      </c>
      <c r="CX2395">
        <v>400</v>
      </c>
      <c r="CY2395">
        <v>2.38722</v>
      </c>
      <c r="CZ2395">
        <v>103.996</v>
      </c>
      <c r="DA2395">
        <v>103.398</v>
      </c>
    </row>
    <row r="2396" spans="1:105">
      <c r="A2396">
        <v>2382</v>
      </c>
      <c r="B2396">
        <v>1551453713.7</v>
      </c>
      <c r="C2396">
        <v>7414.79999995232</v>
      </c>
      <c r="D2396" t="s">
        <v>4995</v>
      </c>
      <c r="E2396" t="s">
        <v>4996</v>
      </c>
      <c r="F2396">
        <f>J2396+I2396+M2396*K2396</f>
        <v>0</v>
      </c>
      <c r="G2396">
        <f>(1000*AM2396)/(L2396*(AO2396+273.15))</f>
        <v>0</v>
      </c>
      <c r="H2396">
        <f>((G2396*F2396*(1-(AJ2396/1000)))/(100*K2396))*(0.0/60)</f>
        <v>0</v>
      </c>
      <c r="I2396" t="s">
        <v>203</v>
      </c>
      <c r="J2396" t="s">
        <v>204</v>
      </c>
      <c r="K2396" t="s">
        <v>205</v>
      </c>
      <c r="L2396" t="s">
        <v>206</v>
      </c>
      <c r="M2396" t="s">
        <v>4513</v>
      </c>
      <c r="N2396" t="s">
        <v>4514</v>
      </c>
      <c r="O2396" t="s">
        <v>812</v>
      </c>
      <c r="Q2396">
        <v>1551453713.7</v>
      </c>
      <c r="R2396">
        <f>AL2396*Y2396*(AJ2396-AK2396)/(100*AF2396*(1000-Y2396*AJ2396))</f>
        <v>0</v>
      </c>
      <c r="S2396">
        <f>AL2396*Y2396*(AI2396-AH2396*(1000-Y2396*AK2396)/(1000-Y2396*AJ2396))/(100*AF2396)</f>
        <v>0</v>
      </c>
      <c r="T2396">
        <f>(U2396/V2396*100)</f>
        <v>0</v>
      </c>
      <c r="U2396">
        <f>AJ2396*(AM2396+AN2396)/1000</f>
        <v>0</v>
      </c>
      <c r="V2396">
        <f>0.61365*exp(17.502*AO2396/(240.97+AO2396))</f>
        <v>0</v>
      </c>
      <c r="W2396">
        <v>140</v>
      </c>
      <c r="X2396">
        <v>10</v>
      </c>
      <c r="Y2396">
        <f>IF(W2396*$H$11&gt;=AA2396,1.0,(AA2396/(AA2396-W2396*$H$11)))</f>
        <v>0</v>
      </c>
      <c r="Z2396">
        <f>(Y2396-1)*100</f>
        <v>0</v>
      </c>
      <c r="AA2396">
        <f>MAX(0,($B$11+$C$11*AR2396)/(1+$D$11*AR2396)*AM2396/(AO2396+273)*$E$11)</f>
        <v>0</v>
      </c>
      <c r="AB2396">
        <f>$B$9*AS2396+$C$9*AT2396</f>
        <v>0</v>
      </c>
      <c r="AC2396">
        <f>AB2396*AD2396</f>
        <v>0</v>
      </c>
      <c r="AD2396">
        <f>($B$9*$D$7+$C$9*$D$7)/($B$9+$C$9)</f>
        <v>0</v>
      </c>
      <c r="AE2396">
        <f>($B$9*$K$7+$C$9*$K$7)/($B$9+$C$9)</f>
        <v>0</v>
      </c>
      <c r="AF2396">
        <v>10</v>
      </c>
      <c r="AG2396">
        <v>1551453713.7</v>
      </c>
      <c r="AH2396">
        <v>398.73</v>
      </c>
      <c r="AI2396">
        <v>396.946</v>
      </c>
      <c r="AJ2396">
        <v>7.62323</v>
      </c>
      <c r="AK2396">
        <v>8.22552</v>
      </c>
      <c r="AL2396">
        <v>1458.09</v>
      </c>
      <c r="AM2396">
        <v>100.509</v>
      </c>
      <c r="AN2396">
        <v>0.0325813</v>
      </c>
      <c r="AO2396">
        <v>5.74151</v>
      </c>
      <c r="AP2396">
        <v>999.9</v>
      </c>
      <c r="AQ2396">
        <v>999.9</v>
      </c>
      <c r="AR2396">
        <v>9984.38</v>
      </c>
      <c r="AS2396">
        <v>0</v>
      </c>
      <c r="AT2396">
        <v>0.414972</v>
      </c>
      <c r="AU2396">
        <v>0</v>
      </c>
      <c r="AV2396" t="s">
        <v>208</v>
      </c>
      <c r="AW2396">
        <v>0</v>
      </c>
      <c r="AX2396">
        <v>-0.747</v>
      </c>
      <c r="AY2396">
        <v>-0.067</v>
      </c>
      <c r="AZ2396">
        <v>0</v>
      </c>
      <c r="BA2396">
        <v>0</v>
      </c>
      <c r="BB2396">
        <v>0</v>
      </c>
      <c r="BC2396">
        <v>0</v>
      </c>
      <c r="BD2396">
        <v>-75.7984071428571</v>
      </c>
      <c r="BE2396">
        <v>20.0213862783816</v>
      </c>
      <c r="BF2396">
        <v>3.54203262060433</v>
      </c>
      <c r="BG2396">
        <v>0</v>
      </c>
      <c r="BH2396">
        <v>-2.9442230952381</v>
      </c>
      <c r="BI2396">
        <v>0.136366303975294</v>
      </c>
      <c r="BJ2396">
        <v>0.0353589568694509</v>
      </c>
      <c r="BK2396">
        <v>0</v>
      </c>
      <c r="BL2396">
        <v>0</v>
      </c>
      <c r="BM2396">
        <v>0</v>
      </c>
      <c r="BN2396" t="s">
        <v>209</v>
      </c>
      <c r="BO2396">
        <v>1.88468</v>
      </c>
      <c r="BP2396">
        <v>1.8816</v>
      </c>
      <c r="BQ2396">
        <v>1.88317</v>
      </c>
      <c r="BR2396">
        <v>1.88188</v>
      </c>
      <c r="BS2396">
        <v>1.88384</v>
      </c>
      <c r="BT2396">
        <v>1.88309</v>
      </c>
      <c r="BU2396">
        <v>1.88477</v>
      </c>
      <c r="BV2396">
        <v>1.88232</v>
      </c>
      <c r="BW2396" t="s">
        <v>210</v>
      </c>
      <c r="BX2396" t="s">
        <v>17</v>
      </c>
      <c r="BY2396" t="s">
        <v>17</v>
      </c>
      <c r="BZ2396" t="s">
        <v>17</v>
      </c>
      <c r="CA2396" t="s">
        <v>211</v>
      </c>
      <c r="CB2396" t="s">
        <v>212</v>
      </c>
      <c r="CC2396" t="s">
        <v>213</v>
      </c>
      <c r="CD2396" t="s">
        <v>213</v>
      </c>
      <c r="CE2396" t="s">
        <v>213</v>
      </c>
      <c r="CF2396" t="s">
        <v>213</v>
      </c>
      <c r="CG2396">
        <v>5</v>
      </c>
      <c r="CH2396">
        <v>0</v>
      </c>
      <c r="CI2396">
        <v>0</v>
      </c>
      <c r="CJ2396">
        <v>0</v>
      </c>
      <c r="CK2396">
        <v>0</v>
      </c>
      <c r="CL2396">
        <v>2</v>
      </c>
      <c r="CM2396">
        <v>1341.65</v>
      </c>
      <c r="CN2396">
        <v>2.97835</v>
      </c>
      <c r="CO2396">
        <v>6.56355</v>
      </c>
      <c r="CP2396">
        <v>8.87629</v>
      </c>
      <c r="CQ2396">
        <v>29.9996</v>
      </c>
      <c r="CR2396">
        <v>8.74026</v>
      </c>
      <c r="CS2396">
        <v>8.95803</v>
      </c>
      <c r="CT2396">
        <v>-1</v>
      </c>
      <c r="CU2396">
        <v>100</v>
      </c>
      <c r="CV2396">
        <v>22.3677</v>
      </c>
      <c r="CW2396">
        <v>-999.9</v>
      </c>
      <c r="CX2396">
        <v>400</v>
      </c>
      <c r="CY2396">
        <v>2.33276</v>
      </c>
      <c r="CZ2396">
        <v>103.996</v>
      </c>
      <c r="DA2396">
        <v>103.397</v>
      </c>
    </row>
    <row r="2397" spans="1:105">
      <c r="A2397">
        <v>2383</v>
      </c>
      <c r="B2397">
        <v>1551453715.7</v>
      </c>
      <c r="C2397">
        <v>7416.79999995232</v>
      </c>
      <c r="D2397" t="s">
        <v>4997</v>
      </c>
      <c r="E2397" t="s">
        <v>4998</v>
      </c>
      <c r="F2397">
        <f>J2397+I2397+M2397*K2397</f>
        <v>0</v>
      </c>
      <c r="G2397">
        <f>(1000*AM2397)/(L2397*(AO2397+273.15))</f>
        <v>0</v>
      </c>
      <c r="H2397">
        <f>((G2397*F2397*(1-(AJ2397/1000)))/(100*K2397))*(0.0/60)</f>
        <v>0</v>
      </c>
      <c r="I2397" t="s">
        <v>203</v>
      </c>
      <c r="J2397" t="s">
        <v>204</v>
      </c>
      <c r="K2397" t="s">
        <v>205</v>
      </c>
      <c r="L2397" t="s">
        <v>206</v>
      </c>
      <c r="M2397" t="s">
        <v>4513</v>
      </c>
      <c r="N2397" t="s">
        <v>4514</v>
      </c>
      <c r="O2397" t="s">
        <v>812</v>
      </c>
      <c r="Q2397">
        <v>1551453715.7</v>
      </c>
      <c r="R2397">
        <f>AL2397*Y2397*(AJ2397-AK2397)/(100*AF2397*(1000-Y2397*AJ2397))</f>
        <v>0</v>
      </c>
      <c r="S2397">
        <f>AL2397*Y2397*(AI2397-AH2397*(1000-Y2397*AK2397)/(1000-Y2397*AJ2397))/(100*AF2397)</f>
        <v>0</v>
      </c>
      <c r="T2397">
        <f>(U2397/V2397*100)</f>
        <v>0</v>
      </c>
      <c r="U2397">
        <f>AJ2397*(AM2397+AN2397)/1000</f>
        <v>0</v>
      </c>
      <c r="V2397">
        <f>0.61365*exp(17.502*AO2397/(240.97+AO2397))</f>
        <v>0</v>
      </c>
      <c r="W2397">
        <v>139</v>
      </c>
      <c r="X2397">
        <v>10</v>
      </c>
      <c r="Y2397">
        <f>IF(W2397*$H$11&gt;=AA2397,1.0,(AA2397/(AA2397-W2397*$H$11)))</f>
        <v>0</v>
      </c>
      <c r="Z2397">
        <f>(Y2397-1)*100</f>
        <v>0</v>
      </c>
      <c r="AA2397">
        <f>MAX(0,($B$11+$C$11*AR2397)/(1+$D$11*AR2397)*AM2397/(AO2397+273)*$E$11)</f>
        <v>0</v>
      </c>
      <c r="AB2397">
        <f>$B$9*AS2397+$C$9*AT2397</f>
        <v>0</v>
      </c>
      <c r="AC2397">
        <f>AB2397*AD2397</f>
        <v>0</v>
      </c>
      <c r="AD2397">
        <f>($B$9*$D$7+$C$9*$D$7)/($B$9+$C$9)</f>
        <v>0</v>
      </c>
      <c r="AE2397">
        <f>($B$9*$K$7+$C$9*$K$7)/($B$9+$C$9)</f>
        <v>0</v>
      </c>
      <c r="AF2397">
        <v>10</v>
      </c>
      <c r="AG2397">
        <v>1551453715.7</v>
      </c>
      <c r="AH2397">
        <v>398.96</v>
      </c>
      <c r="AI2397">
        <v>396.94</v>
      </c>
      <c r="AJ2397">
        <v>7.6611</v>
      </c>
      <c r="AK2397">
        <v>8.22512</v>
      </c>
      <c r="AL2397">
        <v>1458.08</v>
      </c>
      <c r="AM2397">
        <v>100.509</v>
      </c>
      <c r="AN2397">
        <v>0.0329524</v>
      </c>
      <c r="AO2397">
        <v>5.74051</v>
      </c>
      <c r="AP2397">
        <v>999.9</v>
      </c>
      <c r="AQ2397">
        <v>999.9</v>
      </c>
      <c r="AR2397">
        <v>9991.88</v>
      </c>
      <c r="AS2397">
        <v>0</v>
      </c>
      <c r="AT2397">
        <v>0.387581</v>
      </c>
      <c r="AU2397">
        <v>0</v>
      </c>
      <c r="AV2397" t="s">
        <v>208</v>
      </c>
      <c r="AW2397">
        <v>0</v>
      </c>
      <c r="AX2397">
        <v>-0.747</v>
      </c>
      <c r="AY2397">
        <v>-0.067</v>
      </c>
      <c r="AZ2397">
        <v>0</v>
      </c>
      <c r="BA2397">
        <v>0</v>
      </c>
      <c r="BB2397">
        <v>0</v>
      </c>
      <c r="BC2397">
        <v>0</v>
      </c>
      <c r="BD2397">
        <v>-75.7984071428571</v>
      </c>
      <c r="BE2397">
        <v>20.0213862783816</v>
      </c>
      <c r="BF2397">
        <v>3.54203262060433</v>
      </c>
      <c r="BG2397">
        <v>0</v>
      </c>
      <c r="BH2397">
        <v>-2.9442230952381</v>
      </c>
      <c r="BI2397">
        <v>0.136366303975294</v>
      </c>
      <c r="BJ2397">
        <v>0.0353589568694509</v>
      </c>
      <c r="BK2397">
        <v>0</v>
      </c>
      <c r="BL2397">
        <v>0</v>
      </c>
      <c r="BM2397">
        <v>0</v>
      </c>
      <c r="BN2397" t="s">
        <v>209</v>
      </c>
      <c r="BO2397">
        <v>1.88467</v>
      </c>
      <c r="BP2397">
        <v>1.88159</v>
      </c>
      <c r="BQ2397">
        <v>1.88315</v>
      </c>
      <c r="BR2397">
        <v>1.88188</v>
      </c>
      <c r="BS2397">
        <v>1.88384</v>
      </c>
      <c r="BT2397">
        <v>1.88309</v>
      </c>
      <c r="BU2397">
        <v>1.88477</v>
      </c>
      <c r="BV2397">
        <v>1.88232</v>
      </c>
      <c r="BW2397" t="s">
        <v>210</v>
      </c>
      <c r="BX2397" t="s">
        <v>17</v>
      </c>
      <c r="BY2397" t="s">
        <v>17</v>
      </c>
      <c r="BZ2397" t="s">
        <v>17</v>
      </c>
      <c r="CA2397" t="s">
        <v>211</v>
      </c>
      <c r="CB2397" t="s">
        <v>212</v>
      </c>
      <c r="CC2397" t="s">
        <v>213</v>
      </c>
      <c r="CD2397" t="s">
        <v>213</v>
      </c>
      <c r="CE2397" t="s">
        <v>213</v>
      </c>
      <c r="CF2397" t="s">
        <v>213</v>
      </c>
      <c r="CG2397">
        <v>5</v>
      </c>
      <c r="CH2397">
        <v>0</v>
      </c>
      <c r="CI2397">
        <v>0</v>
      </c>
      <c r="CJ2397">
        <v>0</v>
      </c>
      <c r="CK2397">
        <v>0</v>
      </c>
      <c r="CL2397">
        <v>2</v>
      </c>
      <c r="CM2397">
        <v>1342.27</v>
      </c>
      <c r="CN2397">
        <v>2.9805</v>
      </c>
      <c r="CO2397">
        <v>6.56274</v>
      </c>
      <c r="CP2397">
        <v>8.8741</v>
      </c>
      <c r="CQ2397">
        <v>29.9997</v>
      </c>
      <c r="CR2397">
        <v>8.73885</v>
      </c>
      <c r="CS2397">
        <v>8.95666</v>
      </c>
      <c r="CT2397">
        <v>-1</v>
      </c>
      <c r="CU2397">
        <v>100</v>
      </c>
      <c r="CV2397">
        <v>22.3677</v>
      </c>
      <c r="CW2397">
        <v>-999.9</v>
      </c>
      <c r="CX2397">
        <v>400</v>
      </c>
      <c r="CY2397">
        <v>2.27476</v>
      </c>
      <c r="CZ2397">
        <v>103.995</v>
      </c>
      <c r="DA2397">
        <v>103.397</v>
      </c>
    </row>
    <row r="2398" spans="1:105">
      <c r="A2398">
        <v>2384</v>
      </c>
      <c r="B2398">
        <v>1551453717.7</v>
      </c>
      <c r="C2398">
        <v>7418.79999995232</v>
      </c>
      <c r="D2398" t="s">
        <v>4999</v>
      </c>
      <c r="E2398" t="s">
        <v>5000</v>
      </c>
      <c r="F2398">
        <f>J2398+I2398+M2398*K2398</f>
        <v>0</v>
      </c>
      <c r="G2398">
        <f>(1000*AM2398)/(L2398*(AO2398+273.15))</f>
        <v>0</v>
      </c>
      <c r="H2398">
        <f>((G2398*F2398*(1-(AJ2398/1000)))/(100*K2398))*(0.0/60)</f>
        <v>0</v>
      </c>
      <c r="I2398" t="s">
        <v>203</v>
      </c>
      <c r="J2398" t="s">
        <v>204</v>
      </c>
      <c r="K2398" t="s">
        <v>205</v>
      </c>
      <c r="L2398" t="s">
        <v>206</v>
      </c>
      <c r="M2398" t="s">
        <v>4513</v>
      </c>
      <c r="N2398" t="s">
        <v>4514</v>
      </c>
      <c r="O2398" t="s">
        <v>812</v>
      </c>
      <c r="Q2398">
        <v>1551453717.7</v>
      </c>
      <c r="R2398">
        <f>AL2398*Y2398*(AJ2398-AK2398)/(100*AF2398*(1000-Y2398*AJ2398))</f>
        <v>0</v>
      </c>
      <c r="S2398">
        <f>AL2398*Y2398*(AI2398-AH2398*(1000-Y2398*AK2398)/(1000-Y2398*AJ2398))/(100*AF2398)</f>
        <v>0</v>
      </c>
      <c r="T2398">
        <f>(U2398/V2398*100)</f>
        <v>0</v>
      </c>
      <c r="U2398">
        <f>AJ2398*(AM2398+AN2398)/1000</f>
        <v>0</v>
      </c>
      <c r="V2398">
        <f>0.61365*exp(17.502*AO2398/(240.97+AO2398))</f>
        <v>0</v>
      </c>
      <c r="W2398">
        <v>151</v>
      </c>
      <c r="X2398">
        <v>10</v>
      </c>
      <c r="Y2398">
        <f>IF(W2398*$H$11&gt;=AA2398,1.0,(AA2398/(AA2398-W2398*$H$11)))</f>
        <v>0</v>
      </c>
      <c r="Z2398">
        <f>(Y2398-1)*100</f>
        <v>0</v>
      </c>
      <c r="AA2398">
        <f>MAX(0,($B$11+$C$11*AR2398)/(1+$D$11*AR2398)*AM2398/(AO2398+273)*$E$11)</f>
        <v>0</v>
      </c>
      <c r="AB2398">
        <f>$B$9*AS2398+$C$9*AT2398</f>
        <v>0</v>
      </c>
      <c r="AC2398">
        <f>AB2398*AD2398</f>
        <v>0</v>
      </c>
      <c r="AD2398">
        <f>($B$9*$D$7+$C$9*$D$7)/($B$9+$C$9)</f>
        <v>0</v>
      </c>
      <c r="AE2398">
        <f>($B$9*$K$7+$C$9*$K$7)/($B$9+$C$9)</f>
        <v>0</v>
      </c>
      <c r="AF2398">
        <v>10</v>
      </c>
      <c r="AG2398">
        <v>1551453717.7</v>
      </c>
      <c r="AH2398">
        <v>399.175</v>
      </c>
      <c r="AI2398">
        <v>396.904</v>
      </c>
      <c r="AJ2398">
        <v>7.69337</v>
      </c>
      <c r="AK2398">
        <v>8.22456</v>
      </c>
      <c r="AL2398">
        <v>1458.02</v>
      </c>
      <c r="AM2398">
        <v>100.51</v>
      </c>
      <c r="AN2398">
        <v>0.0326899</v>
      </c>
      <c r="AO2398">
        <v>5.74694</v>
      </c>
      <c r="AP2398">
        <v>999.9</v>
      </c>
      <c r="AQ2398">
        <v>999.9</v>
      </c>
      <c r="AR2398">
        <v>9990</v>
      </c>
      <c r="AS2398">
        <v>0</v>
      </c>
      <c r="AT2398">
        <v>0.383473</v>
      </c>
      <c r="AU2398">
        <v>0</v>
      </c>
      <c r="AV2398" t="s">
        <v>208</v>
      </c>
      <c r="AW2398">
        <v>0</v>
      </c>
      <c r="AX2398">
        <v>-0.747</v>
      </c>
      <c r="AY2398">
        <v>-0.067</v>
      </c>
      <c r="AZ2398">
        <v>0</v>
      </c>
      <c r="BA2398">
        <v>0</v>
      </c>
      <c r="BB2398">
        <v>0</v>
      </c>
      <c r="BC2398">
        <v>0</v>
      </c>
      <c r="BD2398">
        <v>-75.7984071428571</v>
      </c>
      <c r="BE2398">
        <v>20.0213862783816</v>
      </c>
      <c r="BF2398">
        <v>3.54203262060433</v>
      </c>
      <c r="BG2398">
        <v>0</v>
      </c>
      <c r="BH2398">
        <v>-2.9442230952381</v>
      </c>
      <c r="BI2398">
        <v>0.136366303975294</v>
      </c>
      <c r="BJ2398">
        <v>0.0353589568694509</v>
      </c>
      <c r="BK2398">
        <v>0</v>
      </c>
      <c r="BL2398">
        <v>0</v>
      </c>
      <c r="BM2398">
        <v>0</v>
      </c>
      <c r="BN2398" t="s">
        <v>209</v>
      </c>
      <c r="BO2398">
        <v>1.88467</v>
      </c>
      <c r="BP2398">
        <v>1.88161</v>
      </c>
      <c r="BQ2398">
        <v>1.88315</v>
      </c>
      <c r="BR2398">
        <v>1.88187</v>
      </c>
      <c r="BS2398">
        <v>1.88385</v>
      </c>
      <c r="BT2398">
        <v>1.88309</v>
      </c>
      <c r="BU2398">
        <v>1.88477</v>
      </c>
      <c r="BV2398">
        <v>1.88232</v>
      </c>
      <c r="BW2398" t="s">
        <v>210</v>
      </c>
      <c r="BX2398" t="s">
        <v>17</v>
      </c>
      <c r="BY2398" t="s">
        <v>17</v>
      </c>
      <c r="BZ2398" t="s">
        <v>17</v>
      </c>
      <c r="CA2398" t="s">
        <v>211</v>
      </c>
      <c r="CB2398" t="s">
        <v>212</v>
      </c>
      <c r="CC2398" t="s">
        <v>213</v>
      </c>
      <c r="CD2398" t="s">
        <v>213</v>
      </c>
      <c r="CE2398" t="s">
        <v>213</v>
      </c>
      <c r="CF2398" t="s">
        <v>213</v>
      </c>
      <c r="CG2398">
        <v>5</v>
      </c>
      <c r="CH2398">
        <v>0</v>
      </c>
      <c r="CI2398">
        <v>0</v>
      </c>
      <c r="CJ2398">
        <v>0</v>
      </c>
      <c r="CK2398">
        <v>0</v>
      </c>
      <c r="CL2398">
        <v>2</v>
      </c>
      <c r="CM2398">
        <v>1333.57</v>
      </c>
      <c r="CN2398">
        <v>2.9805</v>
      </c>
      <c r="CO2398">
        <v>6.5619</v>
      </c>
      <c r="CP2398">
        <v>8.87243</v>
      </c>
      <c r="CQ2398">
        <v>29.9997</v>
      </c>
      <c r="CR2398">
        <v>8.73776</v>
      </c>
      <c r="CS2398">
        <v>8.9555</v>
      </c>
      <c r="CT2398">
        <v>-1</v>
      </c>
      <c r="CU2398">
        <v>100</v>
      </c>
      <c r="CV2398">
        <v>22.3677</v>
      </c>
      <c r="CW2398">
        <v>-999.9</v>
      </c>
      <c r="CX2398">
        <v>400</v>
      </c>
      <c r="CY2398">
        <v>2.22617</v>
      </c>
      <c r="CZ2398">
        <v>103.993</v>
      </c>
      <c r="DA2398">
        <v>103.398</v>
      </c>
    </row>
    <row r="2399" spans="1:105">
      <c r="A2399">
        <v>2385</v>
      </c>
      <c r="B2399">
        <v>1551453719.7</v>
      </c>
      <c r="C2399">
        <v>7420.79999995232</v>
      </c>
      <c r="D2399" t="s">
        <v>5001</v>
      </c>
      <c r="E2399" t="s">
        <v>5002</v>
      </c>
      <c r="F2399">
        <f>J2399+I2399+M2399*K2399</f>
        <v>0</v>
      </c>
      <c r="G2399">
        <f>(1000*AM2399)/(L2399*(AO2399+273.15))</f>
        <v>0</v>
      </c>
      <c r="H2399">
        <f>((G2399*F2399*(1-(AJ2399/1000)))/(100*K2399))*(0.0/60)</f>
        <v>0</v>
      </c>
      <c r="I2399" t="s">
        <v>203</v>
      </c>
      <c r="J2399" t="s">
        <v>204</v>
      </c>
      <c r="K2399" t="s">
        <v>205</v>
      </c>
      <c r="L2399" t="s">
        <v>206</v>
      </c>
      <c r="M2399" t="s">
        <v>4513</v>
      </c>
      <c r="N2399" t="s">
        <v>4514</v>
      </c>
      <c r="O2399" t="s">
        <v>812</v>
      </c>
      <c r="Q2399">
        <v>1551453719.7</v>
      </c>
      <c r="R2399">
        <f>AL2399*Y2399*(AJ2399-AK2399)/(100*AF2399*(1000-Y2399*AJ2399))</f>
        <v>0</v>
      </c>
      <c r="S2399">
        <f>AL2399*Y2399*(AI2399-AH2399*(1000-Y2399*AK2399)/(1000-Y2399*AJ2399))/(100*AF2399)</f>
        <v>0</v>
      </c>
      <c r="T2399">
        <f>(U2399/V2399*100)</f>
        <v>0</v>
      </c>
      <c r="U2399">
        <f>AJ2399*(AM2399+AN2399)/1000</f>
        <v>0</v>
      </c>
      <c r="V2399">
        <f>0.61365*exp(17.502*AO2399/(240.97+AO2399))</f>
        <v>0</v>
      </c>
      <c r="W2399">
        <v>176</v>
      </c>
      <c r="X2399">
        <v>12</v>
      </c>
      <c r="Y2399">
        <f>IF(W2399*$H$11&gt;=AA2399,1.0,(AA2399/(AA2399-W2399*$H$11)))</f>
        <v>0</v>
      </c>
      <c r="Z2399">
        <f>(Y2399-1)*100</f>
        <v>0</v>
      </c>
      <c r="AA2399">
        <f>MAX(0,($B$11+$C$11*AR2399)/(1+$D$11*AR2399)*AM2399/(AO2399+273)*$E$11)</f>
        <v>0</v>
      </c>
      <c r="AB2399">
        <f>$B$9*AS2399+$C$9*AT2399</f>
        <v>0</v>
      </c>
      <c r="AC2399">
        <f>AB2399*AD2399</f>
        <v>0</v>
      </c>
      <c r="AD2399">
        <f>($B$9*$D$7+$C$9*$D$7)/($B$9+$C$9)</f>
        <v>0</v>
      </c>
      <c r="AE2399">
        <f>($B$9*$K$7+$C$9*$K$7)/($B$9+$C$9)</f>
        <v>0</v>
      </c>
      <c r="AF2399">
        <v>10</v>
      </c>
      <c r="AG2399">
        <v>1551453719.7</v>
      </c>
      <c r="AH2399">
        <v>399.46</v>
      </c>
      <c r="AI2399">
        <v>396.903</v>
      </c>
      <c r="AJ2399">
        <v>7.71495</v>
      </c>
      <c r="AK2399">
        <v>8.22407</v>
      </c>
      <c r="AL2399">
        <v>1458.14</v>
      </c>
      <c r="AM2399">
        <v>100.509</v>
      </c>
      <c r="AN2399">
        <v>0.0324972</v>
      </c>
      <c r="AO2399">
        <v>5.7366</v>
      </c>
      <c r="AP2399">
        <v>999.9</v>
      </c>
      <c r="AQ2399">
        <v>999.9</v>
      </c>
      <c r="AR2399">
        <v>10020</v>
      </c>
      <c r="AS2399">
        <v>0</v>
      </c>
      <c r="AT2399">
        <v>0.383473</v>
      </c>
      <c r="AU2399">
        <v>0</v>
      </c>
      <c r="AV2399" t="s">
        <v>208</v>
      </c>
      <c r="AW2399">
        <v>0</v>
      </c>
      <c r="AX2399">
        <v>-0.747</v>
      </c>
      <c r="AY2399">
        <v>-0.067</v>
      </c>
      <c r="AZ2399">
        <v>0</v>
      </c>
      <c r="BA2399">
        <v>0</v>
      </c>
      <c r="BB2399">
        <v>0</v>
      </c>
      <c r="BC2399">
        <v>0</v>
      </c>
      <c r="BD2399">
        <v>-75.7984071428571</v>
      </c>
      <c r="BE2399">
        <v>20.0213862783816</v>
      </c>
      <c r="BF2399">
        <v>3.54203262060433</v>
      </c>
      <c r="BG2399">
        <v>0</v>
      </c>
      <c r="BH2399">
        <v>-2.9442230952381</v>
      </c>
      <c r="BI2399">
        <v>0.136366303975294</v>
      </c>
      <c r="BJ2399">
        <v>0.0353589568694509</v>
      </c>
      <c r="BK2399">
        <v>0</v>
      </c>
      <c r="BL2399">
        <v>0</v>
      </c>
      <c r="BM2399">
        <v>0</v>
      </c>
      <c r="BN2399" t="s">
        <v>209</v>
      </c>
      <c r="BO2399">
        <v>1.88469</v>
      </c>
      <c r="BP2399">
        <v>1.88161</v>
      </c>
      <c r="BQ2399">
        <v>1.88317</v>
      </c>
      <c r="BR2399">
        <v>1.88187</v>
      </c>
      <c r="BS2399">
        <v>1.88384</v>
      </c>
      <c r="BT2399">
        <v>1.88309</v>
      </c>
      <c r="BU2399">
        <v>1.88477</v>
      </c>
      <c r="BV2399">
        <v>1.88232</v>
      </c>
      <c r="BW2399" t="s">
        <v>210</v>
      </c>
      <c r="BX2399" t="s">
        <v>17</v>
      </c>
      <c r="BY2399" t="s">
        <v>17</v>
      </c>
      <c r="BZ2399" t="s">
        <v>17</v>
      </c>
      <c r="CA2399" t="s">
        <v>211</v>
      </c>
      <c r="CB2399" t="s">
        <v>212</v>
      </c>
      <c r="CC2399" t="s">
        <v>213</v>
      </c>
      <c r="CD2399" t="s">
        <v>213</v>
      </c>
      <c r="CE2399" t="s">
        <v>213</v>
      </c>
      <c r="CF2399" t="s">
        <v>213</v>
      </c>
      <c r="CG2399">
        <v>5</v>
      </c>
      <c r="CH2399">
        <v>0</v>
      </c>
      <c r="CI2399">
        <v>0</v>
      </c>
      <c r="CJ2399">
        <v>0</v>
      </c>
      <c r="CK2399">
        <v>0</v>
      </c>
      <c r="CL2399">
        <v>2</v>
      </c>
      <c r="CM2399">
        <v>1315.31</v>
      </c>
      <c r="CN2399">
        <v>2.97834</v>
      </c>
      <c r="CO2399">
        <v>6.56109</v>
      </c>
      <c r="CP2399">
        <v>8.87077</v>
      </c>
      <c r="CQ2399">
        <v>29.9997</v>
      </c>
      <c r="CR2399">
        <v>8.73695</v>
      </c>
      <c r="CS2399">
        <v>8.9544</v>
      </c>
      <c r="CT2399">
        <v>-1</v>
      </c>
      <c r="CU2399">
        <v>100</v>
      </c>
      <c r="CV2399">
        <v>22.3677</v>
      </c>
      <c r="CW2399">
        <v>-999.9</v>
      </c>
      <c r="CX2399">
        <v>400</v>
      </c>
      <c r="CY2399">
        <v>2.18193</v>
      </c>
      <c r="CZ2399">
        <v>103.991</v>
      </c>
      <c r="DA2399">
        <v>103.398</v>
      </c>
    </row>
    <row r="2400" spans="1:105">
      <c r="A2400">
        <v>2386</v>
      </c>
      <c r="B2400">
        <v>1551453721.7</v>
      </c>
      <c r="C2400">
        <v>7422.79999995232</v>
      </c>
      <c r="D2400" t="s">
        <v>5003</v>
      </c>
      <c r="E2400" t="s">
        <v>5004</v>
      </c>
      <c r="F2400">
        <f>J2400+I2400+M2400*K2400</f>
        <v>0</v>
      </c>
      <c r="G2400">
        <f>(1000*AM2400)/(L2400*(AO2400+273.15))</f>
        <v>0</v>
      </c>
      <c r="H2400">
        <f>((G2400*F2400*(1-(AJ2400/1000)))/(100*K2400))*(0.0/60)</f>
        <v>0</v>
      </c>
      <c r="I2400" t="s">
        <v>203</v>
      </c>
      <c r="J2400" t="s">
        <v>204</v>
      </c>
      <c r="K2400" t="s">
        <v>205</v>
      </c>
      <c r="L2400" t="s">
        <v>206</v>
      </c>
      <c r="M2400" t="s">
        <v>4513</v>
      </c>
      <c r="N2400" t="s">
        <v>4514</v>
      </c>
      <c r="O2400" t="s">
        <v>812</v>
      </c>
      <c r="Q2400">
        <v>1551453721.7</v>
      </c>
      <c r="R2400">
        <f>AL2400*Y2400*(AJ2400-AK2400)/(100*AF2400*(1000-Y2400*AJ2400))</f>
        <v>0</v>
      </c>
      <c r="S2400">
        <f>AL2400*Y2400*(AI2400-AH2400*(1000-Y2400*AK2400)/(1000-Y2400*AJ2400))/(100*AF2400)</f>
        <v>0</v>
      </c>
      <c r="T2400">
        <f>(U2400/V2400*100)</f>
        <v>0</v>
      </c>
      <c r="U2400">
        <f>AJ2400*(AM2400+AN2400)/1000</f>
        <v>0</v>
      </c>
      <c r="V2400">
        <f>0.61365*exp(17.502*AO2400/(240.97+AO2400))</f>
        <v>0</v>
      </c>
      <c r="W2400">
        <v>156</v>
      </c>
      <c r="X2400">
        <v>11</v>
      </c>
      <c r="Y2400">
        <f>IF(W2400*$H$11&gt;=AA2400,1.0,(AA2400/(AA2400-W2400*$H$11)))</f>
        <v>0</v>
      </c>
      <c r="Z2400">
        <f>(Y2400-1)*100</f>
        <v>0</v>
      </c>
      <c r="AA2400">
        <f>MAX(0,($B$11+$C$11*AR2400)/(1+$D$11*AR2400)*AM2400/(AO2400+273)*$E$11)</f>
        <v>0</v>
      </c>
      <c r="AB2400">
        <f>$B$9*AS2400+$C$9*AT2400</f>
        <v>0</v>
      </c>
      <c r="AC2400">
        <f>AB2400*AD2400</f>
        <v>0</v>
      </c>
      <c r="AD2400">
        <f>($B$9*$D$7+$C$9*$D$7)/($B$9+$C$9)</f>
        <v>0</v>
      </c>
      <c r="AE2400">
        <f>($B$9*$K$7+$C$9*$K$7)/($B$9+$C$9)</f>
        <v>0</v>
      </c>
      <c r="AF2400">
        <v>10</v>
      </c>
      <c r="AG2400">
        <v>1551453721.7</v>
      </c>
      <c r="AH2400">
        <v>399.765</v>
      </c>
      <c r="AI2400">
        <v>396.915</v>
      </c>
      <c r="AJ2400">
        <v>7.74168</v>
      </c>
      <c r="AK2400">
        <v>8.22373</v>
      </c>
      <c r="AL2400">
        <v>1458.01</v>
      </c>
      <c r="AM2400">
        <v>100.509</v>
      </c>
      <c r="AN2400">
        <v>0.0328366</v>
      </c>
      <c r="AO2400">
        <v>5.73004</v>
      </c>
      <c r="AP2400">
        <v>999.9</v>
      </c>
      <c r="AQ2400">
        <v>999.9</v>
      </c>
      <c r="AR2400">
        <v>10025</v>
      </c>
      <c r="AS2400">
        <v>0</v>
      </c>
      <c r="AT2400">
        <v>0.383473</v>
      </c>
      <c r="AU2400">
        <v>0</v>
      </c>
      <c r="AV2400" t="s">
        <v>208</v>
      </c>
      <c r="AW2400">
        <v>0</v>
      </c>
      <c r="AX2400">
        <v>-0.747</v>
      </c>
      <c r="AY2400">
        <v>-0.067</v>
      </c>
      <c r="AZ2400">
        <v>0</v>
      </c>
      <c r="BA2400">
        <v>0</v>
      </c>
      <c r="BB2400">
        <v>0</v>
      </c>
      <c r="BC2400">
        <v>0</v>
      </c>
      <c r="BD2400">
        <v>-75.7984071428571</v>
      </c>
      <c r="BE2400">
        <v>20.0213862783816</v>
      </c>
      <c r="BF2400">
        <v>3.54203262060433</v>
      </c>
      <c r="BG2400">
        <v>0</v>
      </c>
      <c r="BH2400">
        <v>-2.9442230952381</v>
      </c>
      <c r="BI2400">
        <v>0.136366303975294</v>
      </c>
      <c r="BJ2400">
        <v>0.0353589568694509</v>
      </c>
      <c r="BK2400">
        <v>0</v>
      </c>
      <c r="BL2400">
        <v>0</v>
      </c>
      <c r="BM2400">
        <v>0</v>
      </c>
      <c r="BN2400" t="s">
        <v>209</v>
      </c>
      <c r="BO2400">
        <v>1.88471</v>
      </c>
      <c r="BP2400">
        <v>1.88162</v>
      </c>
      <c r="BQ2400">
        <v>1.88317</v>
      </c>
      <c r="BR2400">
        <v>1.88187</v>
      </c>
      <c r="BS2400">
        <v>1.88383</v>
      </c>
      <c r="BT2400">
        <v>1.88309</v>
      </c>
      <c r="BU2400">
        <v>1.88477</v>
      </c>
      <c r="BV2400">
        <v>1.88232</v>
      </c>
      <c r="BW2400" t="s">
        <v>210</v>
      </c>
      <c r="BX2400" t="s">
        <v>17</v>
      </c>
      <c r="BY2400" t="s">
        <v>17</v>
      </c>
      <c r="BZ2400" t="s">
        <v>17</v>
      </c>
      <c r="CA2400" t="s">
        <v>211</v>
      </c>
      <c r="CB2400" t="s">
        <v>212</v>
      </c>
      <c r="CC2400" t="s">
        <v>213</v>
      </c>
      <c r="CD2400" t="s">
        <v>213</v>
      </c>
      <c r="CE2400" t="s">
        <v>213</v>
      </c>
      <c r="CF2400" t="s">
        <v>213</v>
      </c>
      <c r="CG2400">
        <v>5</v>
      </c>
      <c r="CH2400">
        <v>0</v>
      </c>
      <c r="CI2400">
        <v>0</v>
      </c>
      <c r="CJ2400">
        <v>0</v>
      </c>
      <c r="CK2400">
        <v>0</v>
      </c>
      <c r="CL2400">
        <v>2</v>
      </c>
      <c r="CM2400">
        <v>1329.71</v>
      </c>
      <c r="CN2400">
        <v>2.97834</v>
      </c>
      <c r="CO2400">
        <v>6.56035</v>
      </c>
      <c r="CP2400">
        <v>8.86912</v>
      </c>
      <c r="CQ2400">
        <v>29.9998</v>
      </c>
      <c r="CR2400">
        <v>8.73638</v>
      </c>
      <c r="CS2400">
        <v>8.95329</v>
      </c>
      <c r="CT2400">
        <v>-1</v>
      </c>
      <c r="CU2400">
        <v>100</v>
      </c>
      <c r="CV2400">
        <v>22.3677</v>
      </c>
      <c r="CW2400">
        <v>-999.9</v>
      </c>
      <c r="CX2400">
        <v>400</v>
      </c>
      <c r="CY2400">
        <v>2.11877</v>
      </c>
      <c r="CZ2400">
        <v>103.99</v>
      </c>
      <c r="DA2400">
        <v>103.399</v>
      </c>
    </row>
    <row r="2401" spans="1:105">
      <c r="A2401">
        <v>2387</v>
      </c>
      <c r="B2401">
        <v>1551453723.7</v>
      </c>
      <c r="C2401">
        <v>7424.79999995232</v>
      </c>
      <c r="D2401" t="s">
        <v>5005</v>
      </c>
      <c r="E2401" t="s">
        <v>5006</v>
      </c>
      <c r="F2401">
        <f>J2401+I2401+M2401*K2401</f>
        <v>0</v>
      </c>
      <c r="G2401">
        <f>(1000*AM2401)/(L2401*(AO2401+273.15))</f>
        <v>0</v>
      </c>
      <c r="H2401">
        <f>((G2401*F2401*(1-(AJ2401/1000)))/(100*K2401))*(0.0/60)</f>
        <v>0</v>
      </c>
      <c r="I2401" t="s">
        <v>203</v>
      </c>
      <c r="J2401" t="s">
        <v>204</v>
      </c>
      <c r="K2401" t="s">
        <v>205</v>
      </c>
      <c r="L2401" t="s">
        <v>206</v>
      </c>
      <c r="M2401" t="s">
        <v>4513</v>
      </c>
      <c r="N2401" t="s">
        <v>4514</v>
      </c>
      <c r="O2401" t="s">
        <v>812</v>
      </c>
      <c r="Q2401">
        <v>1551453723.7</v>
      </c>
      <c r="R2401">
        <f>AL2401*Y2401*(AJ2401-AK2401)/(100*AF2401*(1000-Y2401*AJ2401))</f>
        <v>0</v>
      </c>
      <c r="S2401">
        <f>AL2401*Y2401*(AI2401-AH2401*(1000-Y2401*AK2401)/(1000-Y2401*AJ2401))/(100*AF2401)</f>
        <v>0</v>
      </c>
      <c r="T2401">
        <f>(U2401/V2401*100)</f>
        <v>0</v>
      </c>
      <c r="U2401">
        <f>AJ2401*(AM2401+AN2401)/1000</f>
        <v>0</v>
      </c>
      <c r="V2401">
        <f>0.61365*exp(17.502*AO2401/(240.97+AO2401))</f>
        <v>0</v>
      </c>
      <c r="W2401">
        <v>148</v>
      </c>
      <c r="X2401">
        <v>10</v>
      </c>
      <c r="Y2401">
        <f>IF(W2401*$H$11&gt;=AA2401,1.0,(AA2401/(AA2401-W2401*$H$11)))</f>
        <v>0</v>
      </c>
      <c r="Z2401">
        <f>(Y2401-1)*100</f>
        <v>0</v>
      </c>
      <c r="AA2401">
        <f>MAX(0,($B$11+$C$11*AR2401)/(1+$D$11*AR2401)*AM2401/(AO2401+273)*$E$11)</f>
        <v>0</v>
      </c>
      <c r="AB2401">
        <f>$B$9*AS2401+$C$9*AT2401</f>
        <v>0</v>
      </c>
      <c r="AC2401">
        <f>AB2401*AD2401</f>
        <v>0</v>
      </c>
      <c r="AD2401">
        <f>($B$9*$D$7+$C$9*$D$7)/($B$9+$C$9)</f>
        <v>0</v>
      </c>
      <c r="AE2401">
        <f>($B$9*$K$7+$C$9*$K$7)/($B$9+$C$9)</f>
        <v>0</v>
      </c>
      <c r="AF2401">
        <v>10</v>
      </c>
      <c r="AG2401">
        <v>1551453723.7</v>
      </c>
      <c r="AH2401">
        <v>400.035</v>
      </c>
      <c r="AI2401">
        <v>396.889</v>
      </c>
      <c r="AJ2401">
        <v>7.77088</v>
      </c>
      <c r="AK2401">
        <v>8.22355</v>
      </c>
      <c r="AL2401">
        <v>1457.71</v>
      </c>
      <c r="AM2401">
        <v>100.51</v>
      </c>
      <c r="AN2401">
        <v>0.032941</v>
      </c>
      <c r="AO2401">
        <v>5.74162</v>
      </c>
      <c r="AP2401">
        <v>999.9</v>
      </c>
      <c r="AQ2401">
        <v>999.9</v>
      </c>
      <c r="AR2401">
        <v>9994.38</v>
      </c>
      <c r="AS2401">
        <v>0</v>
      </c>
      <c r="AT2401">
        <v>0.383473</v>
      </c>
      <c r="AU2401">
        <v>0</v>
      </c>
      <c r="AV2401" t="s">
        <v>208</v>
      </c>
      <c r="AW2401">
        <v>0</v>
      </c>
      <c r="AX2401">
        <v>-0.747</v>
      </c>
      <c r="AY2401">
        <v>-0.067</v>
      </c>
      <c r="AZ2401">
        <v>0</v>
      </c>
      <c r="BA2401">
        <v>0</v>
      </c>
      <c r="BB2401">
        <v>0</v>
      </c>
      <c r="BC2401">
        <v>0</v>
      </c>
      <c r="BD2401">
        <v>-75.7984071428571</v>
      </c>
      <c r="BE2401">
        <v>20.0213862783816</v>
      </c>
      <c r="BF2401">
        <v>3.54203262060433</v>
      </c>
      <c r="BG2401">
        <v>0</v>
      </c>
      <c r="BH2401">
        <v>-2.9442230952381</v>
      </c>
      <c r="BI2401">
        <v>0.136366303975294</v>
      </c>
      <c r="BJ2401">
        <v>0.0353589568694509</v>
      </c>
      <c r="BK2401">
        <v>0</v>
      </c>
      <c r="BL2401">
        <v>0</v>
      </c>
      <c r="BM2401">
        <v>0</v>
      </c>
      <c r="BN2401" t="s">
        <v>209</v>
      </c>
      <c r="BO2401">
        <v>1.88468</v>
      </c>
      <c r="BP2401">
        <v>1.88162</v>
      </c>
      <c r="BQ2401">
        <v>1.88317</v>
      </c>
      <c r="BR2401">
        <v>1.88187</v>
      </c>
      <c r="BS2401">
        <v>1.88382</v>
      </c>
      <c r="BT2401">
        <v>1.88309</v>
      </c>
      <c r="BU2401">
        <v>1.88477</v>
      </c>
      <c r="BV2401">
        <v>1.88232</v>
      </c>
      <c r="BW2401" t="s">
        <v>210</v>
      </c>
      <c r="BX2401" t="s">
        <v>17</v>
      </c>
      <c r="BY2401" t="s">
        <v>17</v>
      </c>
      <c r="BZ2401" t="s">
        <v>17</v>
      </c>
      <c r="CA2401" t="s">
        <v>211</v>
      </c>
      <c r="CB2401" t="s">
        <v>212</v>
      </c>
      <c r="CC2401" t="s">
        <v>213</v>
      </c>
      <c r="CD2401" t="s">
        <v>213</v>
      </c>
      <c r="CE2401" t="s">
        <v>213</v>
      </c>
      <c r="CF2401" t="s">
        <v>213</v>
      </c>
      <c r="CG2401">
        <v>5</v>
      </c>
      <c r="CH2401">
        <v>0</v>
      </c>
      <c r="CI2401">
        <v>0</v>
      </c>
      <c r="CJ2401">
        <v>0</v>
      </c>
      <c r="CK2401">
        <v>0</v>
      </c>
      <c r="CL2401">
        <v>2</v>
      </c>
      <c r="CM2401">
        <v>1335.58</v>
      </c>
      <c r="CN2401">
        <v>2.97833</v>
      </c>
      <c r="CO2401">
        <v>6.55965</v>
      </c>
      <c r="CP2401">
        <v>8.86772</v>
      </c>
      <c r="CQ2401">
        <v>29.9999</v>
      </c>
      <c r="CR2401">
        <v>8.73608</v>
      </c>
      <c r="CS2401">
        <v>8.95237</v>
      </c>
      <c r="CT2401">
        <v>-1</v>
      </c>
      <c r="CU2401">
        <v>100</v>
      </c>
      <c r="CV2401">
        <v>21.987</v>
      </c>
      <c r="CW2401">
        <v>-999.9</v>
      </c>
      <c r="CX2401">
        <v>400</v>
      </c>
      <c r="CY2401">
        <v>2.05625</v>
      </c>
      <c r="CZ2401">
        <v>103.99</v>
      </c>
      <c r="DA2401">
        <v>103.398</v>
      </c>
    </row>
    <row r="2402" spans="1:105">
      <c r="A2402">
        <v>2388</v>
      </c>
      <c r="B2402">
        <v>1551453725.7</v>
      </c>
      <c r="C2402">
        <v>7426.79999995232</v>
      </c>
      <c r="D2402" t="s">
        <v>5007</v>
      </c>
      <c r="E2402" t="s">
        <v>5008</v>
      </c>
      <c r="F2402">
        <f>J2402+I2402+M2402*K2402</f>
        <v>0</v>
      </c>
      <c r="G2402">
        <f>(1000*AM2402)/(L2402*(AO2402+273.15))</f>
        <v>0</v>
      </c>
      <c r="H2402">
        <f>((G2402*F2402*(1-(AJ2402/1000)))/(100*K2402))*(0.0/60)</f>
        <v>0</v>
      </c>
      <c r="I2402" t="s">
        <v>203</v>
      </c>
      <c r="J2402" t="s">
        <v>204</v>
      </c>
      <c r="K2402" t="s">
        <v>205</v>
      </c>
      <c r="L2402" t="s">
        <v>206</v>
      </c>
      <c r="M2402" t="s">
        <v>4513</v>
      </c>
      <c r="N2402" t="s">
        <v>4514</v>
      </c>
      <c r="O2402" t="s">
        <v>812</v>
      </c>
      <c r="Q2402">
        <v>1551453725.7</v>
      </c>
      <c r="R2402">
        <f>AL2402*Y2402*(AJ2402-AK2402)/(100*AF2402*(1000-Y2402*AJ2402))</f>
        <v>0</v>
      </c>
      <c r="S2402">
        <f>AL2402*Y2402*(AI2402-AH2402*(1000-Y2402*AK2402)/(1000-Y2402*AJ2402))/(100*AF2402)</f>
        <v>0</v>
      </c>
      <c r="T2402">
        <f>(U2402/V2402*100)</f>
        <v>0</v>
      </c>
      <c r="U2402">
        <f>AJ2402*(AM2402+AN2402)/1000</f>
        <v>0</v>
      </c>
      <c r="V2402">
        <f>0.61365*exp(17.502*AO2402/(240.97+AO2402))</f>
        <v>0</v>
      </c>
      <c r="W2402">
        <v>144</v>
      </c>
      <c r="X2402">
        <v>10</v>
      </c>
      <c r="Y2402">
        <f>IF(W2402*$H$11&gt;=AA2402,1.0,(AA2402/(AA2402-W2402*$H$11)))</f>
        <v>0</v>
      </c>
      <c r="Z2402">
        <f>(Y2402-1)*100</f>
        <v>0</v>
      </c>
      <c r="AA2402">
        <f>MAX(0,($B$11+$C$11*AR2402)/(1+$D$11*AR2402)*AM2402/(AO2402+273)*$E$11)</f>
        <v>0</v>
      </c>
      <c r="AB2402">
        <f>$B$9*AS2402+$C$9*AT2402</f>
        <v>0</v>
      </c>
      <c r="AC2402">
        <f>AB2402*AD2402</f>
        <v>0</v>
      </c>
      <c r="AD2402">
        <f>($B$9*$D$7+$C$9*$D$7)/($B$9+$C$9)</f>
        <v>0</v>
      </c>
      <c r="AE2402">
        <f>($B$9*$K$7+$C$9*$K$7)/($B$9+$C$9)</f>
        <v>0</v>
      </c>
      <c r="AF2402">
        <v>10</v>
      </c>
      <c r="AG2402">
        <v>1551453725.7</v>
      </c>
      <c r="AH2402">
        <v>400.263</v>
      </c>
      <c r="AI2402">
        <v>396.895</v>
      </c>
      <c r="AJ2402">
        <v>7.78159</v>
      </c>
      <c r="AK2402">
        <v>8.22309</v>
      </c>
      <c r="AL2402">
        <v>1457.79</v>
      </c>
      <c r="AM2402">
        <v>100.509</v>
      </c>
      <c r="AN2402">
        <v>0.0328951</v>
      </c>
      <c r="AO2402">
        <v>5.72846</v>
      </c>
      <c r="AP2402">
        <v>999.9</v>
      </c>
      <c r="AQ2402">
        <v>999.9</v>
      </c>
      <c r="AR2402">
        <v>9995.62</v>
      </c>
      <c r="AS2402">
        <v>0</v>
      </c>
      <c r="AT2402">
        <v>0.383473</v>
      </c>
      <c r="AU2402">
        <v>0</v>
      </c>
      <c r="AV2402" t="s">
        <v>208</v>
      </c>
      <c r="AW2402">
        <v>0</v>
      </c>
      <c r="AX2402">
        <v>-0.747</v>
      </c>
      <c r="AY2402">
        <v>-0.067</v>
      </c>
      <c r="AZ2402">
        <v>0</v>
      </c>
      <c r="BA2402">
        <v>0</v>
      </c>
      <c r="BB2402">
        <v>0</v>
      </c>
      <c r="BC2402">
        <v>0</v>
      </c>
      <c r="BD2402">
        <v>-75.7984071428571</v>
      </c>
      <c r="BE2402">
        <v>20.0213862783816</v>
      </c>
      <c r="BF2402">
        <v>3.54203262060433</v>
      </c>
      <c r="BG2402">
        <v>0</v>
      </c>
      <c r="BH2402">
        <v>-2.9442230952381</v>
      </c>
      <c r="BI2402">
        <v>0.136366303975294</v>
      </c>
      <c r="BJ2402">
        <v>0.0353589568694509</v>
      </c>
      <c r="BK2402">
        <v>0</v>
      </c>
      <c r="BL2402">
        <v>0</v>
      </c>
      <c r="BM2402">
        <v>0</v>
      </c>
      <c r="BN2402" t="s">
        <v>209</v>
      </c>
      <c r="BO2402">
        <v>1.88465</v>
      </c>
      <c r="BP2402">
        <v>1.8816</v>
      </c>
      <c r="BQ2402">
        <v>1.88317</v>
      </c>
      <c r="BR2402">
        <v>1.88188</v>
      </c>
      <c r="BS2402">
        <v>1.88383</v>
      </c>
      <c r="BT2402">
        <v>1.88309</v>
      </c>
      <c r="BU2402">
        <v>1.88477</v>
      </c>
      <c r="BV2402">
        <v>1.88232</v>
      </c>
      <c r="BW2402" t="s">
        <v>210</v>
      </c>
      <c r="BX2402" t="s">
        <v>17</v>
      </c>
      <c r="BY2402" t="s">
        <v>17</v>
      </c>
      <c r="BZ2402" t="s">
        <v>17</v>
      </c>
      <c r="CA2402" t="s">
        <v>211</v>
      </c>
      <c r="CB2402" t="s">
        <v>212</v>
      </c>
      <c r="CC2402" t="s">
        <v>213</v>
      </c>
      <c r="CD2402" t="s">
        <v>213</v>
      </c>
      <c r="CE2402" t="s">
        <v>213</v>
      </c>
      <c r="CF2402" t="s">
        <v>213</v>
      </c>
      <c r="CG2402">
        <v>5</v>
      </c>
      <c r="CH2402">
        <v>0</v>
      </c>
      <c r="CI2402">
        <v>0</v>
      </c>
      <c r="CJ2402">
        <v>0</v>
      </c>
      <c r="CK2402">
        <v>0</v>
      </c>
      <c r="CL2402">
        <v>2</v>
      </c>
      <c r="CM2402">
        <v>1338.55</v>
      </c>
      <c r="CN2402">
        <v>2.97833</v>
      </c>
      <c r="CO2402">
        <v>6.55891</v>
      </c>
      <c r="CP2402">
        <v>8.86634</v>
      </c>
      <c r="CQ2402">
        <v>29.9999</v>
      </c>
      <c r="CR2402">
        <v>8.73557</v>
      </c>
      <c r="CS2402">
        <v>8.95154</v>
      </c>
      <c r="CT2402">
        <v>-1</v>
      </c>
      <c r="CU2402">
        <v>100</v>
      </c>
      <c r="CV2402">
        <v>21.987</v>
      </c>
      <c r="CW2402">
        <v>-999.9</v>
      </c>
      <c r="CX2402">
        <v>400</v>
      </c>
      <c r="CY2402">
        <v>2.0245</v>
      </c>
      <c r="CZ2402">
        <v>103.99</v>
      </c>
      <c r="DA2402">
        <v>103.398</v>
      </c>
    </row>
    <row r="2403" spans="1:105">
      <c r="A2403">
        <v>2389</v>
      </c>
      <c r="B2403">
        <v>1551453727.7</v>
      </c>
      <c r="C2403">
        <v>7428.79999995232</v>
      </c>
      <c r="D2403" t="s">
        <v>5009</v>
      </c>
      <c r="E2403" t="s">
        <v>5010</v>
      </c>
      <c r="F2403">
        <f>J2403+I2403+M2403*K2403</f>
        <v>0</v>
      </c>
      <c r="G2403">
        <f>(1000*AM2403)/(L2403*(AO2403+273.15))</f>
        <v>0</v>
      </c>
      <c r="H2403">
        <f>((G2403*F2403*(1-(AJ2403/1000)))/(100*K2403))*(0.0/60)</f>
        <v>0</v>
      </c>
      <c r="I2403" t="s">
        <v>203</v>
      </c>
      <c r="J2403" t="s">
        <v>204</v>
      </c>
      <c r="K2403" t="s">
        <v>205</v>
      </c>
      <c r="L2403" t="s">
        <v>206</v>
      </c>
      <c r="M2403" t="s">
        <v>4513</v>
      </c>
      <c r="N2403" t="s">
        <v>4514</v>
      </c>
      <c r="O2403" t="s">
        <v>812</v>
      </c>
      <c r="Q2403">
        <v>1551453727.7</v>
      </c>
      <c r="R2403">
        <f>AL2403*Y2403*(AJ2403-AK2403)/(100*AF2403*(1000-Y2403*AJ2403))</f>
        <v>0</v>
      </c>
      <c r="S2403">
        <f>AL2403*Y2403*(AI2403-AH2403*(1000-Y2403*AK2403)/(1000-Y2403*AJ2403))/(100*AF2403)</f>
        <v>0</v>
      </c>
      <c r="T2403">
        <f>(U2403/V2403*100)</f>
        <v>0</v>
      </c>
      <c r="U2403">
        <f>AJ2403*(AM2403+AN2403)/1000</f>
        <v>0</v>
      </c>
      <c r="V2403">
        <f>0.61365*exp(17.502*AO2403/(240.97+AO2403))</f>
        <v>0</v>
      </c>
      <c r="W2403">
        <v>134</v>
      </c>
      <c r="X2403">
        <v>9</v>
      </c>
      <c r="Y2403">
        <f>IF(W2403*$H$11&gt;=AA2403,1.0,(AA2403/(AA2403-W2403*$H$11)))</f>
        <v>0</v>
      </c>
      <c r="Z2403">
        <f>(Y2403-1)*100</f>
        <v>0</v>
      </c>
      <c r="AA2403">
        <f>MAX(0,($B$11+$C$11*AR2403)/(1+$D$11*AR2403)*AM2403/(AO2403+273)*$E$11)</f>
        <v>0</v>
      </c>
      <c r="AB2403">
        <f>$B$9*AS2403+$C$9*AT2403</f>
        <v>0</v>
      </c>
      <c r="AC2403">
        <f>AB2403*AD2403</f>
        <v>0</v>
      </c>
      <c r="AD2403">
        <f>($B$9*$D$7+$C$9*$D$7)/($B$9+$C$9)</f>
        <v>0</v>
      </c>
      <c r="AE2403">
        <f>($B$9*$K$7+$C$9*$K$7)/($B$9+$C$9)</f>
        <v>0</v>
      </c>
      <c r="AF2403">
        <v>10</v>
      </c>
      <c r="AG2403">
        <v>1551453727.7</v>
      </c>
      <c r="AH2403">
        <v>400.554</v>
      </c>
      <c r="AI2403">
        <v>396.917</v>
      </c>
      <c r="AJ2403">
        <v>7.78828</v>
      </c>
      <c r="AK2403">
        <v>8.22301</v>
      </c>
      <c r="AL2403">
        <v>1458.02</v>
      </c>
      <c r="AM2403">
        <v>100.508</v>
      </c>
      <c r="AN2403">
        <v>0.0328183</v>
      </c>
      <c r="AO2403">
        <v>5.70522</v>
      </c>
      <c r="AP2403">
        <v>999.9</v>
      </c>
      <c r="AQ2403">
        <v>999.9</v>
      </c>
      <c r="AR2403">
        <v>10008.8</v>
      </c>
      <c r="AS2403">
        <v>0</v>
      </c>
      <c r="AT2403">
        <v>0.383473</v>
      </c>
      <c r="AU2403">
        <v>0</v>
      </c>
      <c r="AV2403" t="s">
        <v>208</v>
      </c>
      <c r="AW2403">
        <v>0</v>
      </c>
      <c r="AX2403">
        <v>-0.747</v>
      </c>
      <c r="AY2403">
        <v>-0.067</v>
      </c>
      <c r="AZ2403">
        <v>0</v>
      </c>
      <c r="BA2403">
        <v>0</v>
      </c>
      <c r="BB2403">
        <v>0</v>
      </c>
      <c r="BC2403">
        <v>0</v>
      </c>
      <c r="BD2403">
        <v>-75.7984071428571</v>
      </c>
      <c r="BE2403">
        <v>20.0213862783816</v>
      </c>
      <c r="BF2403">
        <v>3.54203262060433</v>
      </c>
      <c r="BG2403">
        <v>0</v>
      </c>
      <c r="BH2403">
        <v>-2.9442230952381</v>
      </c>
      <c r="BI2403">
        <v>0.136366303975294</v>
      </c>
      <c r="BJ2403">
        <v>0.0353589568694509</v>
      </c>
      <c r="BK2403">
        <v>0</v>
      </c>
      <c r="BL2403">
        <v>0</v>
      </c>
      <c r="BM2403">
        <v>0</v>
      </c>
      <c r="BN2403" t="s">
        <v>209</v>
      </c>
      <c r="BO2403">
        <v>1.88465</v>
      </c>
      <c r="BP2403">
        <v>1.88158</v>
      </c>
      <c r="BQ2403">
        <v>1.88316</v>
      </c>
      <c r="BR2403">
        <v>1.88188</v>
      </c>
      <c r="BS2403">
        <v>1.88382</v>
      </c>
      <c r="BT2403">
        <v>1.88309</v>
      </c>
      <c r="BU2403">
        <v>1.88477</v>
      </c>
      <c r="BV2403">
        <v>1.88232</v>
      </c>
      <c r="BW2403" t="s">
        <v>210</v>
      </c>
      <c r="BX2403" t="s">
        <v>17</v>
      </c>
      <c r="BY2403" t="s">
        <v>17</v>
      </c>
      <c r="BZ2403" t="s">
        <v>17</v>
      </c>
      <c r="CA2403" t="s">
        <v>211</v>
      </c>
      <c r="CB2403" t="s">
        <v>212</v>
      </c>
      <c r="CC2403" t="s">
        <v>213</v>
      </c>
      <c r="CD2403" t="s">
        <v>213</v>
      </c>
      <c r="CE2403" t="s">
        <v>213</v>
      </c>
      <c r="CF2403" t="s">
        <v>213</v>
      </c>
      <c r="CG2403">
        <v>5</v>
      </c>
      <c r="CH2403">
        <v>0</v>
      </c>
      <c r="CI2403">
        <v>0</v>
      </c>
      <c r="CJ2403">
        <v>0</v>
      </c>
      <c r="CK2403">
        <v>0</v>
      </c>
      <c r="CL2403">
        <v>2</v>
      </c>
      <c r="CM2403">
        <v>1346.1</v>
      </c>
      <c r="CN2403">
        <v>2.97833</v>
      </c>
      <c r="CO2403">
        <v>6.5581</v>
      </c>
      <c r="CP2403">
        <v>8.86523</v>
      </c>
      <c r="CQ2403">
        <v>29.9999</v>
      </c>
      <c r="CR2403">
        <v>8.73503</v>
      </c>
      <c r="CS2403">
        <v>8.95097</v>
      </c>
      <c r="CT2403">
        <v>-1</v>
      </c>
      <c r="CU2403">
        <v>100</v>
      </c>
      <c r="CV2403">
        <v>21.987</v>
      </c>
      <c r="CW2403">
        <v>-999.9</v>
      </c>
      <c r="CX2403">
        <v>400</v>
      </c>
      <c r="CY2403">
        <v>1.96443</v>
      </c>
      <c r="CZ2403">
        <v>103.99</v>
      </c>
      <c r="DA2403">
        <v>103.398</v>
      </c>
    </row>
    <row r="2404" spans="1:105">
      <c r="A2404">
        <v>2390</v>
      </c>
      <c r="B2404">
        <v>1551453729.7</v>
      </c>
      <c r="C2404">
        <v>7430.79999995232</v>
      </c>
      <c r="D2404" t="s">
        <v>5011</v>
      </c>
      <c r="E2404" t="s">
        <v>5012</v>
      </c>
      <c r="F2404">
        <f>J2404+I2404+M2404*K2404</f>
        <v>0</v>
      </c>
      <c r="G2404">
        <f>(1000*AM2404)/(L2404*(AO2404+273.15))</f>
        <v>0</v>
      </c>
      <c r="H2404">
        <f>((G2404*F2404*(1-(AJ2404/1000)))/(100*K2404))*(0.0/60)</f>
        <v>0</v>
      </c>
      <c r="I2404" t="s">
        <v>203</v>
      </c>
      <c r="J2404" t="s">
        <v>204</v>
      </c>
      <c r="K2404" t="s">
        <v>205</v>
      </c>
      <c r="L2404" t="s">
        <v>206</v>
      </c>
      <c r="M2404" t="s">
        <v>4513</v>
      </c>
      <c r="N2404" t="s">
        <v>4514</v>
      </c>
      <c r="O2404" t="s">
        <v>812</v>
      </c>
      <c r="Q2404">
        <v>1551453729.7</v>
      </c>
      <c r="R2404">
        <f>AL2404*Y2404*(AJ2404-AK2404)/(100*AF2404*(1000-Y2404*AJ2404))</f>
        <v>0</v>
      </c>
      <c r="S2404">
        <f>AL2404*Y2404*(AI2404-AH2404*(1000-Y2404*AK2404)/(1000-Y2404*AJ2404))/(100*AF2404)</f>
        <v>0</v>
      </c>
      <c r="T2404">
        <f>(U2404/V2404*100)</f>
        <v>0</v>
      </c>
      <c r="U2404">
        <f>AJ2404*(AM2404+AN2404)/1000</f>
        <v>0</v>
      </c>
      <c r="V2404">
        <f>0.61365*exp(17.502*AO2404/(240.97+AO2404))</f>
        <v>0</v>
      </c>
      <c r="W2404">
        <v>130</v>
      </c>
      <c r="X2404">
        <v>9</v>
      </c>
      <c r="Y2404">
        <f>IF(W2404*$H$11&gt;=AA2404,1.0,(AA2404/(AA2404-W2404*$H$11)))</f>
        <v>0</v>
      </c>
      <c r="Z2404">
        <f>(Y2404-1)*100</f>
        <v>0</v>
      </c>
      <c r="AA2404">
        <f>MAX(0,($B$11+$C$11*AR2404)/(1+$D$11*AR2404)*AM2404/(AO2404+273)*$E$11)</f>
        <v>0</v>
      </c>
      <c r="AB2404">
        <f>$B$9*AS2404+$C$9*AT2404</f>
        <v>0</v>
      </c>
      <c r="AC2404">
        <f>AB2404*AD2404</f>
        <v>0</v>
      </c>
      <c r="AD2404">
        <f>($B$9*$D$7+$C$9*$D$7)/($B$9+$C$9)</f>
        <v>0</v>
      </c>
      <c r="AE2404">
        <f>($B$9*$K$7+$C$9*$K$7)/($B$9+$C$9)</f>
        <v>0</v>
      </c>
      <c r="AF2404">
        <v>10</v>
      </c>
      <c r="AG2404">
        <v>1551453729.7</v>
      </c>
      <c r="AH2404">
        <v>400.871</v>
      </c>
      <c r="AI2404">
        <v>396.889</v>
      </c>
      <c r="AJ2404">
        <v>7.80314</v>
      </c>
      <c r="AK2404">
        <v>8.22427</v>
      </c>
      <c r="AL2404">
        <v>1457.69</v>
      </c>
      <c r="AM2404">
        <v>100.51</v>
      </c>
      <c r="AN2404">
        <v>0.0328522</v>
      </c>
      <c r="AO2404">
        <v>5.70014</v>
      </c>
      <c r="AP2404">
        <v>999.9</v>
      </c>
      <c r="AQ2404">
        <v>999.9</v>
      </c>
      <c r="AR2404">
        <v>9993.75</v>
      </c>
      <c r="AS2404">
        <v>0</v>
      </c>
      <c r="AT2404">
        <v>0.383473</v>
      </c>
      <c r="AU2404">
        <v>0</v>
      </c>
      <c r="AV2404" t="s">
        <v>208</v>
      </c>
      <c r="AW2404">
        <v>0</v>
      </c>
      <c r="AX2404">
        <v>-0.747</v>
      </c>
      <c r="AY2404">
        <v>-0.067</v>
      </c>
      <c r="AZ2404">
        <v>0</v>
      </c>
      <c r="BA2404">
        <v>0</v>
      </c>
      <c r="BB2404">
        <v>0</v>
      </c>
      <c r="BC2404">
        <v>0</v>
      </c>
      <c r="BD2404">
        <v>-75.7984071428571</v>
      </c>
      <c r="BE2404">
        <v>20.0213862783816</v>
      </c>
      <c r="BF2404">
        <v>3.54203262060433</v>
      </c>
      <c r="BG2404">
        <v>0</v>
      </c>
      <c r="BH2404">
        <v>-2.9442230952381</v>
      </c>
      <c r="BI2404">
        <v>0.136366303975294</v>
      </c>
      <c r="BJ2404">
        <v>0.0353589568694509</v>
      </c>
      <c r="BK2404">
        <v>0</v>
      </c>
      <c r="BL2404">
        <v>0</v>
      </c>
      <c r="BM2404">
        <v>0</v>
      </c>
      <c r="BN2404" t="s">
        <v>209</v>
      </c>
      <c r="BO2404">
        <v>1.88465</v>
      </c>
      <c r="BP2404">
        <v>1.88159</v>
      </c>
      <c r="BQ2404">
        <v>1.88315</v>
      </c>
      <c r="BR2404">
        <v>1.88187</v>
      </c>
      <c r="BS2404">
        <v>1.88382</v>
      </c>
      <c r="BT2404">
        <v>1.88309</v>
      </c>
      <c r="BU2404">
        <v>1.88477</v>
      </c>
      <c r="BV2404">
        <v>1.88232</v>
      </c>
      <c r="BW2404" t="s">
        <v>210</v>
      </c>
      <c r="BX2404" t="s">
        <v>17</v>
      </c>
      <c r="BY2404" t="s">
        <v>17</v>
      </c>
      <c r="BZ2404" t="s">
        <v>17</v>
      </c>
      <c r="CA2404" t="s">
        <v>211</v>
      </c>
      <c r="CB2404" t="s">
        <v>212</v>
      </c>
      <c r="CC2404" t="s">
        <v>213</v>
      </c>
      <c r="CD2404" t="s">
        <v>213</v>
      </c>
      <c r="CE2404" t="s">
        <v>213</v>
      </c>
      <c r="CF2404" t="s">
        <v>213</v>
      </c>
      <c r="CG2404">
        <v>5</v>
      </c>
      <c r="CH2404">
        <v>0</v>
      </c>
      <c r="CI2404">
        <v>0</v>
      </c>
      <c r="CJ2404">
        <v>0</v>
      </c>
      <c r="CK2404">
        <v>0</v>
      </c>
      <c r="CL2404">
        <v>2</v>
      </c>
      <c r="CM2404">
        <v>1348.8</v>
      </c>
      <c r="CN2404">
        <v>2.97833</v>
      </c>
      <c r="CO2404">
        <v>6.55727</v>
      </c>
      <c r="CP2404">
        <v>8.86413</v>
      </c>
      <c r="CQ2404">
        <v>29.9999</v>
      </c>
      <c r="CR2404">
        <v>8.73501</v>
      </c>
      <c r="CS2404">
        <v>8.9507</v>
      </c>
      <c r="CT2404">
        <v>-1</v>
      </c>
      <c r="CU2404">
        <v>100</v>
      </c>
      <c r="CV2404">
        <v>21.987</v>
      </c>
      <c r="CW2404">
        <v>-999.9</v>
      </c>
      <c r="CX2404">
        <v>400</v>
      </c>
      <c r="CY2404">
        <v>1.91559</v>
      </c>
      <c r="CZ2404">
        <v>103.989</v>
      </c>
      <c r="DA2404">
        <v>103.398</v>
      </c>
    </row>
    <row r="2405" spans="1:105">
      <c r="A2405">
        <v>2391</v>
      </c>
      <c r="B2405">
        <v>1551453731.7</v>
      </c>
      <c r="C2405">
        <v>7432.79999995232</v>
      </c>
      <c r="D2405" t="s">
        <v>5013</v>
      </c>
      <c r="E2405" t="s">
        <v>5014</v>
      </c>
      <c r="F2405">
        <f>J2405+I2405+M2405*K2405</f>
        <v>0</v>
      </c>
      <c r="G2405">
        <f>(1000*AM2405)/(L2405*(AO2405+273.15))</f>
        <v>0</v>
      </c>
      <c r="H2405">
        <f>((G2405*F2405*(1-(AJ2405/1000)))/(100*K2405))*(0.0/60)</f>
        <v>0</v>
      </c>
      <c r="I2405" t="s">
        <v>203</v>
      </c>
      <c r="J2405" t="s">
        <v>204</v>
      </c>
      <c r="K2405" t="s">
        <v>205</v>
      </c>
      <c r="L2405" t="s">
        <v>206</v>
      </c>
      <c r="M2405" t="s">
        <v>4513</v>
      </c>
      <c r="N2405" t="s">
        <v>4514</v>
      </c>
      <c r="O2405" t="s">
        <v>812</v>
      </c>
      <c r="Q2405">
        <v>1551453731.7</v>
      </c>
      <c r="R2405">
        <f>AL2405*Y2405*(AJ2405-AK2405)/(100*AF2405*(1000-Y2405*AJ2405))</f>
        <v>0</v>
      </c>
      <c r="S2405">
        <f>AL2405*Y2405*(AI2405-AH2405*(1000-Y2405*AK2405)/(1000-Y2405*AJ2405))/(100*AF2405)</f>
        <v>0</v>
      </c>
      <c r="T2405">
        <f>(U2405/V2405*100)</f>
        <v>0</v>
      </c>
      <c r="U2405">
        <f>AJ2405*(AM2405+AN2405)/1000</f>
        <v>0</v>
      </c>
      <c r="V2405">
        <f>0.61365*exp(17.502*AO2405/(240.97+AO2405))</f>
        <v>0</v>
      </c>
      <c r="W2405">
        <v>129</v>
      </c>
      <c r="X2405">
        <v>9</v>
      </c>
      <c r="Y2405">
        <f>IF(W2405*$H$11&gt;=AA2405,1.0,(AA2405/(AA2405-W2405*$H$11)))</f>
        <v>0</v>
      </c>
      <c r="Z2405">
        <f>(Y2405-1)*100</f>
        <v>0</v>
      </c>
      <c r="AA2405">
        <f>MAX(0,($B$11+$C$11*AR2405)/(1+$D$11*AR2405)*AM2405/(AO2405+273)*$E$11)</f>
        <v>0</v>
      </c>
      <c r="AB2405">
        <f>$B$9*AS2405+$C$9*AT2405</f>
        <v>0</v>
      </c>
      <c r="AC2405">
        <f>AB2405*AD2405</f>
        <v>0</v>
      </c>
      <c r="AD2405">
        <f>($B$9*$D$7+$C$9*$D$7)/($B$9+$C$9)</f>
        <v>0</v>
      </c>
      <c r="AE2405">
        <f>($B$9*$K$7+$C$9*$K$7)/($B$9+$C$9)</f>
        <v>0</v>
      </c>
      <c r="AF2405">
        <v>10</v>
      </c>
      <c r="AG2405">
        <v>1551453731.7</v>
      </c>
      <c r="AH2405">
        <v>401.183</v>
      </c>
      <c r="AI2405">
        <v>396.909</v>
      </c>
      <c r="AJ2405">
        <v>7.8168</v>
      </c>
      <c r="AK2405">
        <v>8.22397</v>
      </c>
      <c r="AL2405">
        <v>1457.47</v>
      </c>
      <c r="AM2405">
        <v>100.509</v>
      </c>
      <c r="AN2405">
        <v>0.032742</v>
      </c>
      <c r="AO2405">
        <v>5.69594</v>
      </c>
      <c r="AP2405">
        <v>999.9</v>
      </c>
      <c r="AQ2405">
        <v>999.9</v>
      </c>
      <c r="AR2405">
        <v>9968.12</v>
      </c>
      <c r="AS2405">
        <v>0</v>
      </c>
      <c r="AT2405">
        <v>0.383473</v>
      </c>
      <c r="AU2405">
        <v>0</v>
      </c>
      <c r="AV2405" t="s">
        <v>208</v>
      </c>
      <c r="AW2405">
        <v>0</v>
      </c>
      <c r="AX2405">
        <v>-0.747</v>
      </c>
      <c r="AY2405">
        <v>-0.067</v>
      </c>
      <c r="AZ2405">
        <v>0</v>
      </c>
      <c r="BA2405">
        <v>0</v>
      </c>
      <c r="BB2405">
        <v>0</v>
      </c>
      <c r="BC2405">
        <v>0</v>
      </c>
      <c r="BD2405">
        <v>-75.7984071428571</v>
      </c>
      <c r="BE2405">
        <v>20.0213862783816</v>
      </c>
      <c r="BF2405">
        <v>3.54203262060433</v>
      </c>
      <c r="BG2405">
        <v>0</v>
      </c>
      <c r="BH2405">
        <v>-2.9442230952381</v>
      </c>
      <c r="BI2405">
        <v>0.136366303975294</v>
      </c>
      <c r="BJ2405">
        <v>0.0353589568694509</v>
      </c>
      <c r="BK2405">
        <v>0</v>
      </c>
      <c r="BL2405">
        <v>0</v>
      </c>
      <c r="BM2405">
        <v>0</v>
      </c>
      <c r="BN2405" t="s">
        <v>209</v>
      </c>
      <c r="BO2405">
        <v>1.88468</v>
      </c>
      <c r="BP2405">
        <v>1.8816</v>
      </c>
      <c r="BQ2405">
        <v>1.88315</v>
      </c>
      <c r="BR2405">
        <v>1.88187</v>
      </c>
      <c r="BS2405">
        <v>1.88382</v>
      </c>
      <c r="BT2405">
        <v>1.88309</v>
      </c>
      <c r="BU2405">
        <v>1.88478</v>
      </c>
      <c r="BV2405">
        <v>1.88232</v>
      </c>
      <c r="BW2405" t="s">
        <v>210</v>
      </c>
      <c r="BX2405" t="s">
        <v>17</v>
      </c>
      <c r="BY2405" t="s">
        <v>17</v>
      </c>
      <c r="BZ2405" t="s">
        <v>17</v>
      </c>
      <c r="CA2405" t="s">
        <v>211</v>
      </c>
      <c r="CB2405" t="s">
        <v>212</v>
      </c>
      <c r="CC2405" t="s">
        <v>213</v>
      </c>
      <c r="CD2405" t="s">
        <v>213</v>
      </c>
      <c r="CE2405" t="s">
        <v>213</v>
      </c>
      <c r="CF2405" t="s">
        <v>213</v>
      </c>
      <c r="CG2405">
        <v>5</v>
      </c>
      <c r="CH2405">
        <v>0</v>
      </c>
      <c r="CI2405">
        <v>0</v>
      </c>
      <c r="CJ2405">
        <v>0</v>
      </c>
      <c r="CK2405">
        <v>0</v>
      </c>
      <c r="CL2405">
        <v>2</v>
      </c>
      <c r="CM2405">
        <v>1349.84</v>
      </c>
      <c r="CN2405">
        <v>2.97833</v>
      </c>
      <c r="CO2405">
        <v>6.5566</v>
      </c>
      <c r="CP2405">
        <v>8.86305</v>
      </c>
      <c r="CQ2405">
        <v>29.9999</v>
      </c>
      <c r="CR2405">
        <v>8.73501</v>
      </c>
      <c r="CS2405">
        <v>8.95017</v>
      </c>
      <c r="CT2405">
        <v>-1</v>
      </c>
      <c r="CU2405">
        <v>100</v>
      </c>
      <c r="CV2405">
        <v>21.987</v>
      </c>
      <c r="CW2405">
        <v>-999.9</v>
      </c>
      <c r="CX2405">
        <v>400</v>
      </c>
      <c r="CY2405">
        <v>1.85475</v>
      </c>
      <c r="CZ2405">
        <v>103.988</v>
      </c>
      <c r="DA2405">
        <v>103.397</v>
      </c>
    </row>
    <row r="2406" spans="1:105">
      <c r="A2406">
        <v>2392</v>
      </c>
      <c r="B2406">
        <v>1551453733.7</v>
      </c>
      <c r="C2406">
        <v>7434.79999995232</v>
      </c>
      <c r="D2406" t="s">
        <v>5015</v>
      </c>
      <c r="E2406" t="s">
        <v>5016</v>
      </c>
      <c r="F2406">
        <f>J2406+I2406+M2406*K2406</f>
        <v>0</v>
      </c>
      <c r="G2406">
        <f>(1000*AM2406)/(L2406*(AO2406+273.15))</f>
        <v>0</v>
      </c>
      <c r="H2406">
        <f>((G2406*F2406*(1-(AJ2406/1000)))/(100*K2406))*(0.0/60)</f>
        <v>0</v>
      </c>
      <c r="I2406" t="s">
        <v>203</v>
      </c>
      <c r="J2406" t="s">
        <v>204</v>
      </c>
      <c r="K2406" t="s">
        <v>205</v>
      </c>
      <c r="L2406" t="s">
        <v>206</v>
      </c>
      <c r="M2406" t="s">
        <v>4513</v>
      </c>
      <c r="N2406" t="s">
        <v>4514</v>
      </c>
      <c r="O2406" t="s">
        <v>812</v>
      </c>
      <c r="Q2406">
        <v>1551453733.7</v>
      </c>
      <c r="R2406">
        <f>AL2406*Y2406*(AJ2406-AK2406)/(100*AF2406*(1000-Y2406*AJ2406))</f>
        <v>0</v>
      </c>
      <c r="S2406">
        <f>AL2406*Y2406*(AI2406-AH2406*(1000-Y2406*AK2406)/(1000-Y2406*AJ2406))/(100*AF2406)</f>
        <v>0</v>
      </c>
      <c r="T2406">
        <f>(U2406/V2406*100)</f>
        <v>0</v>
      </c>
      <c r="U2406">
        <f>AJ2406*(AM2406+AN2406)/1000</f>
        <v>0</v>
      </c>
      <c r="V2406">
        <f>0.61365*exp(17.502*AO2406/(240.97+AO2406))</f>
        <v>0</v>
      </c>
      <c r="W2406">
        <v>150</v>
      </c>
      <c r="X2406">
        <v>10</v>
      </c>
      <c r="Y2406">
        <f>IF(W2406*$H$11&gt;=AA2406,1.0,(AA2406/(AA2406-W2406*$H$11)))</f>
        <v>0</v>
      </c>
      <c r="Z2406">
        <f>(Y2406-1)*100</f>
        <v>0</v>
      </c>
      <c r="AA2406">
        <f>MAX(0,($B$11+$C$11*AR2406)/(1+$D$11*AR2406)*AM2406/(AO2406+273)*$E$11)</f>
        <v>0</v>
      </c>
      <c r="AB2406">
        <f>$B$9*AS2406+$C$9*AT2406</f>
        <v>0</v>
      </c>
      <c r="AC2406">
        <f>AB2406*AD2406</f>
        <v>0</v>
      </c>
      <c r="AD2406">
        <f>($B$9*$D$7+$C$9*$D$7)/($B$9+$C$9)</f>
        <v>0</v>
      </c>
      <c r="AE2406">
        <f>($B$9*$K$7+$C$9*$K$7)/($B$9+$C$9)</f>
        <v>0</v>
      </c>
      <c r="AF2406">
        <v>10</v>
      </c>
      <c r="AG2406">
        <v>1551453733.7</v>
      </c>
      <c r="AH2406">
        <v>401.487</v>
      </c>
      <c r="AI2406">
        <v>396.929</v>
      </c>
      <c r="AJ2406">
        <v>7.83321</v>
      </c>
      <c r="AK2406">
        <v>8.22286</v>
      </c>
      <c r="AL2406">
        <v>1457.51</v>
      </c>
      <c r="AM2406">
        <v>100.51</v>
      </c>
      <c r="AN2406">
        <v>0.0325977</v>
      </c>
      <c r="AO2406">
        <v>5.69715</v>
      </c>
      <c r="AP2406">
        <v>999.9</v>
      </c>
      <c r="AQ2406">
        <v>999.9</v>
      </c>
      <c r="AR2406">
        <v>9988.12</v>
      </c>
      <c r="AS2406">
        <v>0</v>
      </c>
      <c r="AT2406">
        <v>0.383473</v>
      </c>
      <c r="AU2406">
        <v>0</v>
      </c>
      <c r="AV2406" t="s">
        <v>208</v>
      </c>
      <c r="AW2406">
        <v>0</v>
      </c>
      <c r="AX2406">
        <v>-0.747</v>
      </c>
      <c r="AY2406">
        <v>-0.067</v>
      </c>
      <c r="AZ2406">
        <v>0</v>
      </c>
      <c r="BA2406">
        <v>0</v>
      </c>
      <c r="BB2406">
        <v>0</v>
      </c>
      <c r="BC2406">
        <v>0</v>
      </c>
      <c r="BD2406">
        <v>-75.7984071428571</v>
      </c>
      <c r="BE2406">
        <v>20.0213862783816</v>
      </c>
      <c r="BF2406">
        <v>3.54203262060433</v>
      </c>
      <c r="BG2406">
        <v>0</v>
      </c>
      <c r="BH2406">
        <v>-2.9442230952381</v>
      </c>
      <c r="BI2406">
        <v>0.136366303975294</v>
      </c>
      <c r="BJ2406">
        <v>0.0353589568694509</v>
      </c>
      <c r="BK2406">
        <v>0</v>
      </c>
      <c r="BL2406">
        <v>0</v>
      </c>
      <c r="BM2406">
        <v>0</v>
      </c>
      <c r="BN2406" t="s">
        <v>209</v>
      </c>
      <c r="BO2406">
        <v>1.88468</v>
      </c>
      <c r="BP2406">
        <v>1.88161</v>
      </c>
      <c r="BQ2406">
        <v>1.88314</v>
      </c>
      <c r="BR2406">
        <v>1.88188</v>
      </c>
      <c r="BS2406">
        <v>1.88382</v>
      </c>
      <c r="BT2406">
        <v>1.88309</v>
      </c>
      <c r="BU2406">
        <v>1.88478</v>
      </c>
      <c r="BV2406">
        <v>1.88232</v>
      </c>
      <c r="BW2406" t="s">
        <v>210</v>
      </c>
      <c r="BX2406" t="s">
        <v>17</v>
      </c>
      <c r="BY2406" t="s">
        <v>17</v>
      </c>
      <c r="BZ2406" t="s">
        <v>17</v>
      </c>
      <c r="CA2406" t="s">
        <v>211</v>
      </c>
      <c r="CB2406" t="s">
        <v>212</v>
      </c>
      <c r="CC2406" t="s">
        <v>213</v>
      </c>
      <c r="CD2406" t="s">
        <v>213</v>
      </c>
      <c r="CE2406" t="s">
        <v>213</v>
      </c>
      <c r="CF2406" t="s">
        <v>213</v>
      </c>
      <c r="CG2406">
        <v>5</v>
      </c>
      <c r="CH2406">
        <v>0</v>
      </c>
      <c r="CI2406">
        <v>0</v>
      </c>
      <c r="CJ2406">
        <v>0</v>
      </c>
      <c r="CK2406">
        <v>0</v>
      </c>
      <c r="CL2406">
        <v>2</v>
      </c>
      <c r="CM2406">
        <v>1334.04</v>
      </c>
      <c r="CN2406">
        <v>2.97833</v>
      </c>
      <c r="CO2406">
        <v>6.55606</v>
      </c>
      <c r="CP2406">
        <v>8.86224</v>
      </c>
      <c r="CQ2406">
        <v>30.0001</v>
      </c>
      <c r="CR2406">
        <v>8.73501</v>
      </c>
      <c r="CS2406">
        <v>8.94982</v>
      </c>
      <c r="CT2406">
        <v>-1</v>
      </c>
      <c r="CU2406">
        <v>100</v>
      </c>
      <c r="CV2406">
        <v>21.987</v>
      </c>
      <c r="CW2406">
        <v>-999.9</v>
      </c>
      <c r="CX2406">
        <v>400</v>
      </c>
      <c r="CY2406">
        <v>1.79646</v>
      </c>
      <c r="CZ2406">
        <v>103.988</v>
      </c>
      <c r="DA2406">
        <v>103.397</v>
      </c>
    </row>
    <row r="2407" spans="1:105">
      <c r="A2407">
        <v>2393</v>
      </c>
      <c r="B2407">
        <v>1551453735.7</v>
      </c>
      <c r="C2407">
        <v>7436.79999995232</v>
      </c>
      <c r="D2407" t="s">
        <v>5017</v>
      </c>
      <c r="E2407" t="s">
        <v>5018</v>
      </c>
      <c r="F2407">
        <f>J2407+I2407+M2407*K2407</f>
        <v>0</v>
      </c>
      <c r="G2407">
        <f>(1000*AM2407)/(L2407*(AO2407+273.15))</f>
        <v>0</v>
      </c>
      <c r="H2407">
        <f>((G2407*F2407*(1-(AJ2407/1000)))/(100*K2407))*(0.0/60)</f>
        <v>0</v>
      </c>
      <c r="I2407" t="s">
        <v>203</v>
      </c>
      <c r="J2407" t="s">
        <v>204</v>
      </c>
      <c r="K2407" t="s">
        <v>205</v>
      </c>
      <c r="L2407" t="s">
        <v>206</v>
      </c>
      <c r="M2407" t="s">
        <v>4513</v>
      </c>
      <c r="N2407" t="s">
        <v>4514</v>
      </c>
      <c r="O2407" t="s">
        <v>812</v>
      </c>
      <c r="Q2407">
        <v>1551453735.7</v>
      </c>
      <c r="R2407">
        <f>AL2407*Y2407*(AJ2407-AK2407)/(100*AF2407*(1000-Y2407*AJ2407))</f>
        <v>0</v>
      </c>
      <c r="S2407">
        <f>AL2407*Y2407*(AI2407-AH2407*(1000-Y2407*AK2407)/(1000-Y2407*AJ2407))/(100*AF2407)</f>
        <v>0</v>
      </c>
      <c r="T2407">
        <f>(U2407/V2407*100)</f>
        <v>0</v>
      </c>
      <c r="U2407">
        <f>AJ2407*(AM2407+AN2407)/1000</f>
        <v>0</v>
      </c>
      <c r="V2407">
        <f>0.61365*exp(17.502*AO2407/(240.97+AO2407))</f>
        <v>0</v>
      </c>
      <c r="W2407">
        <v>161</v>
      </c>
      <c r="X2407">
        <v>11</v>
      </c>
      <c r="Y2407">
        <f>IF(W2407*$H$11&gt;=AA2407,1.0,(AA2407/(AA2407-W2407*$H$11)))</f>
        <v>0</v>
      </c>
      <c r="Z2407">
        <f>(Y2407-1)*100</f>
        <v>0</v>
      </c>
      <c r="AA2407">
        <f>MAX(0,($B$11+$C$11*AR2407)/(1+$D$11*AR2407)*AM2407/(AO2407+273)*$E$11)</f>
        <v>0</v>
      </c>
      <c r="AB2407">
        <f>$B$9*AS2407+$C$9*AT2407</f>
        <v>0</v>
      </c>
      <c r="AC2407">
        <f>AB2407*AD2407</f>
        <v>0</v>
      </c>
      <c r="AD2407">
        <f>($B$9*$D$7+$C$9*$D$7)/($B$9+$C$9)</f>
        <v>0</v>
      </c>
      <c r="AE2407">
        <f>($B$9*$K$7+$C$9*$K$7)/($B$9+$C$9)</f>
        <v>0</v>
      </c>
      <c r="AF2407">
        <v>10</v>
      </c>
      <c r="AG2407">
        <v>1551453735.7</v>
      </c>
      <c r="AH2407">
        <v>401.764</v>
      </c>
      <c r="AI2407">
        <v>396.922</v>
      </c>
      <c r="AJ2407">
        <v>7.84803</v>
      </c>
      <c r="AK2407">
        <v>8.22309</v>
      </c>
      <c r="AL2407">
        <v>1457.5</v>
      </c>
      <c r="AM2407">
        <v>100.51</v>
      </c>
      <c r="AN2407">
        <v>0.0327053</v>
      </c>
      <c r="AO2407">
        <v>5.69702</v>
      </c>
      <c r="AP2407">
        <v>999.9</v>
      </c>
      <c r="AQ2407">
        <v>999.9</v>
      </c>
      <c r="AR2407">
        <v>10007.5</v>
      </c>
      <c r="AS2407">
        <v>0</v>
      </c>
      <c r="AT2407">
        <v>0.383473</v>
      </c>
      <c r="AU2407">
        <v>0</v>
      </c>
      <c r="AV2407" t="s">
        <v>208</v>
      </c>
      <c r="AW2407">
        <v>0</v>
      </c>
      <c r="AX2407">
        <v>-0.747</v>
      </c>
      <c r="AY2407">
        <v>-0.067</v>
      </c>
      <c r="AZ2407">
        <v>0</v>
      </c>
      <c r="BA2407">
        <v>0</v>
      </c>
      <c r="BB2407">
        <v>0</v>
      </c>
      <c r="BC2407">
        <v>0</v>
      </c>
      <c r="BD2407">
        <v>-75.7984071428571</v>
      </c>
      <c r="BE2407">
        <v>20.0213862783816</v>
      </c>
      <c r="BF2407">
        <v>3.54203262060433</v>
      </c>
      <c r="BG2407">
        <v>0</v>
      </c>
      <c r="BH2407">
        <v>-2.9442230952381</v>
      </c>
      <c r="BI2407">
        <v>0.136366303975294</v>
      </c>
      <c r="BJ2407">
        <v>0.0353589568694509</v>
      </c>
      <c r="BK2407">
        <v>0</v>
      </c>
      <c r="BL2407">
        <v>0</v>
      </c>
      <c r="BM2407">
        <v>0</v>
      </c>
      <c r="BN2407" t="s">
        <v>209</v>
      </c>
      <c r="BO2407">
        <v>1.88467</v>
      </c>
      <c r="BP2407">
        <v>1.8816</v>
      </c>
      <c r="BQ2407">
        <v>1.88312</v>
      </c>
      <c r="BR2407">
        <v>1.88188</v>
      </c>
      <c r="BS2407">
        <v>1.88383</v>
      </c>
      <c r="BT2407">
        <v>1.88309</v>
      </c>
      <c r="BU2407">
        <v>1.88477</v>
      </c>
      <c r="BV2407">
        <v>1.88232</v>
      </c>
      <c r="BW2407" t="s">
        <v>210</v>
      </c>
      <c r="BX2407" t="s">
        <v>17</v>
      </c>
      <c r="BY2407" t="s">
        <v>17</v>
      </c>
      <c r="BZ2407" t="s">
        <v>17</v>
      </c>
      <c r="CA2407" t="s">
        <v>211</v>
      </c>
      <c r="CB2407" t="s">
        <v>212</v>
      </c>
      <c r="CC2407" t="s">
        <v>213</v>
      </c>
      <c r="CD2407" t="s">
        <v>213</v>
      </c>
      <c r="CE2407" t="s">
        <v>213</v>
      </c>
      <c r="CF2407" t="s">
        <v>213</v>
      </c>
      <c r="CG2407">
        <v>5</v>
      </c>
      <c r="CH2407">
        <v>0</v>
      </c>
      <c r="CI2407">
        <v>0</v>
      </c>
      <c r="CJ2407">
        <v>0</v>
      </c>
      <c r="CK2407">
        <v>0</v>
      </c>
      <c r="CL2407">
        <v>2</v>
      </c>
      <c r="CM2407">
        <v>1326.06</v>
      </c>
      <c r="CN2407">
        <v>2.97833</v>
      </c>
      <c r="CO2407">
        <v>6.55537</v>
      </c>
      <c r="CP2407">
        <v>8.86166</v>
      </c>
      <c r="CQ2407">
        <v>30.0002</v>
      </c>
      <c r="CR2407">
        <v>8.73501</v>
      </c>
      <c r="CS2407">
        <v>8.94982</v>
      </c>
      <c r="CT2407">
        <v>-1</v>
      </c>
      <c r="CU2407">
        <v>100</v>
      </c>
      <c r="CV2407">
        <v>21.987</v>
      </c>
      <c r="CW2407">
        <v>-999.9</v>
      </c>
      <c r="CX2407">
        <v>400</v>
      </c>
      <c r="CY2407">
        <v>1.74075</v>
      </c>
      <c r="CZ2407">
        <v>103.988</v>
      </c>
      <c r="DA2407">
        <v>103.397</v>
      </c>
    </row>
    <row r="2408" spans="1:105">
      <c r="A2408">
        <v>2394</v>
      </c>
      <c r="B2408">
        <v>1551453737.7</v>
      </c>
      <c r="C2408">
        <v>7438.79999995232</v>
      </c>
      <c r="D2408" t="s">
        <v>5019</v>
      </c>
      <c r="E2408" t="s">
        <v>5020</v>
      </c>
      <c r="F2408">
        <f>J2408+I2408+M2408*K2408</f>
        <v>0</v>
      </c>
      <c r="G2408">
        <f>(1000*AM2408)/(L2408*(AO2408+273.15))</f>
        <v>0</v>
      </c>
      <c r="H2408">
        <f>((G2408*F2408*(1-(AJ2408/1000)))/(100*K2408))*(0.0/60)</f>
        <v>0</v>
      </c>
      <c r="I2408" t="s">
        <v>203</v>
      </c>
      <c r="J2408" t="s">
        <v>204</v>
      </c>
      <c r="K2408" t="s">
        <v>205</v>
      </c>
      <c r="L2408" t="s">
        <v>206</v>
      </c>
      <c r="M2408" t="s">
        <v>4513</v>
      </c>
      <c r="N2408" t="s">
        <v>4514</v>
      </c>
      <c r="O2408" t="s">
        <v>812</v>
      </c>
      <c r="Q2408">
        <v>1551453737.7</v>
      </c>
      <c r="R2408">
        <f>AL2408*Y2408*(AJ2408-AK2408)/(100*AF2408*(1000-Y2408*AJ2408))</f>
        <v>0</v>
      </c>
      <c r="S2408">
        <f>AL2408*Y2408*(AI2408-AH2408*(1000-Y2408*AK2408)/(1000-Y2408*AJ2408))/(100*AF2408)</f>
        <v>0</v>
      </c>
      <c r="T2408">
        <f>(U2408/V2408*100)</f>
        <v>0</v>
      </c>
      <c r="U2408">
        <f>AJ2408*(AM2408+AN2408)/1000</f>
        <v>0</v>
      </c>
      <c r="V2408">
        <f>0.61365*exp(17.502*AO2408/(240.97+AO2408))</f>
        <v>0</v>
      </c>
      <c r="W2408">
        <v>154</v>
      </c>
      <c r="X2408">
        <v>11</v>
      </c>
      <c r="Y2408">
        <f>IF(W2408*$H$11&gt;=AA2408,1.0,(AA2408/(AA2408-W2408*$H$11)))</f>
        <v>0</v>
      </c>
      <c r="Z2408">
        <f>(Y2408-1)*100</f>
        <v>0</v>
      </c>
      <c r="AA2408">
        <f>MAX(0,($B$11+$C$11*AR2408)/(1+$D$11*AR2408)*AM2408/(AO2408+273)*$E$11)</f>
        <v>0</v>
      </c>
      <c r="AB2408">
        <f>$B$9*AS2408+$C$9*AT2408</f>
        <v>0</v>
      </c>
      <c r="AC2408">
        <f>AB2408*AD2408</f>
        <v>0</v>
      </c>
      <c r="AD2408">
        <f>($B$9*$D$7+$C$9*$D$7)/($B$9+$C$9)</f>
        <v>0</v>
      </c>
      <c r="AE2408">
        <f>($B$9*$K$7+$C$9*$K$7)/($B$9+$C$9)</f>
        <v>0</v>
      </c>
      <c r="AF2408">
        <v>10</v>
      </c>
      <c r="AG2408">
        <v>1551453737.7</v>
      </c>
      <c r="AH2408">
        <v>402.039</v>
      </c>
      <c r="AI2408">
        <v>396.931</v>
      </c>
      <c r="AJ2408">
        <v>7.86462</v>
      </c>
      <c r="AK2408">
        <v>8.22263</v>
      </c>
      <c r="AL2408">
        <v>1457.85</v>
      </c>
      <c r="AM2408">
        <v>100.508</v>
      </c>
      <c r="AN2408">
        <v>0.0328319</v>
      </c>
      <c r="AO2408">
        <v>5.70361</v>
      </c>
      <c r="AP2408">
        <v>999.9</v>
      </c>
      <c r="AQ2408">
        <v>999.9</v>
      </c>
      <c r="AR2408">
        <v>10014.4</v>
      </c>
      <c r="AS2408">
        <v>0</v>
      </c>
      <c r="AT2408">
        <v>0.383473</v>
      </c>
      <c r="AU2408">
        <v>0</v>
      </c>
      <c r="AV2408" t="s">
        <v>208</v>
      </c>
      <c r="AW2408">
        <v>0</v>
      </c>
      <c r="AX2408">
        <v>-0.747</v>
      </c>
      <c r="AY2408">
        <v>-0.067</v>
      </c>
      <c r="AZ2408">
        <v>0</v>
      </c>
      <c r="BA2408">
        <v>0</v>
      </c>
      <c r="BB2408">
        <v>0</v>
      </c>
      <c r="BC2408">
        <v>0</v>
      </c>
      <c r="BD2408">
        <v>-75.7984071428571</v>
      </c>
      <c r="BE2408">
        <v>20.0213862783816</v>
      </c>
      <c r="BF2408">
        <v>3.54203262060433</v>
      </c>
      <c r="BG2408">
        <v>0</v>
      </c>
      <c r="BH2408">
        <v>-2.9442230952381</v>
      </c>
      <c r="BI2408">
        <v>0.136366303975294</v>
      </c>
      <c r="BJ2408">
        <v>0.0353589568694509</v>
      </c>
      <c r="BK2408">
        <v>0</v>
      </c>
      <c r="BL2408">
        <v>0</v>
      </c>
      <c r="BM2408">
        <v>0</v>
      </c>
      <c r="BN2408" t="s">
        <v>209</v>
      </c>
      <c r="BO2408">
        <v>1.88467</v>
      </c>
      <c r="BP2408">
        <v>1.88159</v>
      </c>
      <c r="BQ2408">
        <v>1.88312</v>
      </c>
      <c r="BR2408">
        <v>1.88189</v>
      </c>
      <c r="BS2408">
        <v>1.88384</v>
      </c>
      <c r="BT2408">
        <v>1.88309</v>
      </c>
      <c r="BU2408">
        <v>1.88477</v>
      </c>
      <c r="BV2408">
        <v>1.88232</v>
      </c>
      <c r="BW2408" t="s">
        <v>210</v>
      </c>
      <c r="BX2408" t="s">
        <v>17</v>
      </c>
      <c r="BY2408" t="s">
        <v>17</v>
      </c>
      <c r="BZ2408" t="s">
        <v>17</v>
      </c>
      <c r="CA2408" t="s">
        <v>211</v>
      </c>
      <c r="CB2408" t="s">
        <v>212</v>
      </c>
      <c r="CC2408" t="s">
        <v>213</v>
      </c>
      <c r="CD2408" t="s">
        <v>213</v>
      </c>
      <c r="CE2408" t="s">
        <v>213</v>
      </c>
      <c r="CF2408" t="s">
        <v>213</v>
      </c>
      <c r="CG2408">
        <v>5</v>
      </c>
      <c r="CH2408">
        <v>0</v>
      </c>
      <c r="CI2408">
        <v>0</v>
      </c>
      <c r="CJ2408">
        <v>0</v>
      </c>
      <c r="CK2408">
        <v>0</v>
      </c>
      <c r="CL2408">
        <v>2</v>
      </c>
      <c r="CM2408">
        <v>1331.56</v>
      </c>
      <c r="CN2408">
        <v>2.98265</v>
      </c>
      <c r="CO2408">
        <v>6.55485</v>
      </c>
      <c r="CP2408">
        <v>8.86136</v>
      </c>
      <c r="CQ2408">
        <v>30.0002</v>
      </c>
      <c r="CR2408">
        <v>8.73501</v>
      </c>
      <c r="CS2408">
        <v>8.94982</v>
      </c>
      <c r="CT2408">
        <v>-1</v>
      </c>
      <c r="CU2408">
        <v>100</v>
      </c>
      <c r="CV2408">
        <v>21.6082</v>
      </c>
      <c r="CW2408">
        <v>-999.9</v>
      </c>
      <c r="CX2408">
        <v>400</v>
      </c>
      <c r="CY2408">
        <v>1.67895</v>
      </c>
      <c r="CZ2408">
        <v>103.988</v>
      </c>
      <c r="DA2408">
        <v>103.397</v>
      </c>
    </row>
    <row r="2409" spans="1:105">
      <c r="A2409">
        <v>2395</v>
      </c>
      <c r="B2409">
        <v>1551453739.7</v>
      </c>
      <c r="C2409">
        <v>7440.79999995232</v>
      </c>
      <c r="D2409" t="s">
        <v>5021</v>
      </c>
      <c r="E2409" t="s">
        <v>5022</v>
      </c>
      <c r="F2409">
        <f>J2409+I2409+M2409*K2409</f>
        <v>0</v>
      </c>
      <c r="G2409">
        <f>(1000*AM2409)/(L2409*(AO2409+273.15))</f>
        <v>0</v>
      </c>
      <c r="H2409">
        <f>((G2409*F2409*(1-(AJ2409/1000)))/(100*K2409))*(0.0/60)</f>
        <v>0</v>
      </c>
      <c r="I2409" t="s">
        <v>203</v>
      </c>
      <c r="J2409" t="s">
        <v>204</v>
      </c>
      <c r="K2409" t="s">
        <v>205</v>
      </c>
      <c r="L2409" t="s">
        <v>206</v>
      </c>
      <c r="M2409" t="s">
        <v>4513</v>
      </c>
      <c r="N2409" t="s">
        <v>4514</v>
      </c>
      <c r="O2409" t="s">
        <v>812</v>
      </c>
      <c r="Q2409">
        <v>1551453739.7</v>
      </c>
      <c r="R2409">
        <f>AL2409*Y2409*(AJ2409-AK2409)/(100*AF2409*(1000-Y2409*AJ2409))</f>
        <v>0</v>
      </c>
      <c r="S2409">
        <f>AL2409*Y2409*(AI2409-AH2409*(1000-Y2409*AK2409)/(1000-Y2409*AJ2409))/(100*AF2409)</f>
        <v>0</v>
      </c>
      <c r="T2409">
        <f>(U2409/V2409*100)</f>
        <v>0</v>
      </c>
      <c r="U2409">
        <f>AJ2409*(AM2409+AN2409)/1000</f>
        <v>0</v>
      </c>
      <c r="V2409">
        <f>0.61365*exp(17.502*AO2409/(240.97+AO2409))</f>
        <v>0</v>
      </c>
      <c r="W2409">
        <v>146</v>
      </c>
      <c r="X2409">
        <v>10</v>
      </c>
      <c r="Y2409">
        <f>IF(W2409*$H$11&gt;=AA2409,1.0,(AA2409/(AA2409-W2409*$H$11)))</f>
        <v>0</v>
      </c>
      <c r="Z2409">
        <f>(Y2409-1)*100</f>
        <v>0</v>
      </c>
      <c r="AA2409">
        <f>MAX(0,($B$11+$C$11*AR2409)/(1+$D$11*AR2409)*AM2409/(AO2409+273)*$E$11)</f>
        <v>0</v>
      </c>
      <c r="AB2409">
        <f>$B$9*AS2409+$C$9*AT2409</f>
        <v>0</v>
      </c>
      <c r="AC2409">
        <f>AB2409*AD2409</f>
        <v>0</v>
      </c>
      <c r="AD2409">
        <f>($B$9*$D$7+$C$9*$D$7)/($B$9+$C$9)</f>
        <v>0</v>
      </c>
      <c r="AE2409">
        <f>($B$9*$K$7+$C$9*$K$7)/($B$9+$C$9)</f>
        <v>0</v>
      </c>
      <c r="AF2409">
        <v>10</v>
      </c>
      <c r="AG2409">
        <v>1551453739.7</v>
      </c>
      <c r="AH2409">
        <v>402.283</v>
      </c>
      <c r="AI2409">
        <v>396.924</v>
      </c>
      <c r="AJ2409">
        <v>7.88206</v>
      </c>
      <c r="AK2409">
        <v>8.22216</v>
      </c>
      <c r="AL2409">
        <v>1458.05</v>
      </c>
      <c r="AM2409">
        <v>100.51</v>
      </c>
      <c r="AN2409">
        <v>0.0330884</v>
      </c>
      <c r="AO2409">
        <v>5.71901</v>
      </c>
      <c r="AP2409">
        <v>999.9</v>
      </c>
      <c r="AQ2409">
        <v>999.9</v>
      </c>
      <c r="AR2409">
        <v>10014.4</v>
      </c>
      <c r="AS2409">
        <v>0</v>
      </c>
      <c r="AT2409">
        <v>0.383473</v>
      </c>
      <c r="AU2409">
        <v>0</v>
      </c>
      <c r="AV2409" t="s">
        <v>208</v>
      </c>
      <c r="AW2409">
        <v>0</v>
      </c>
      <c r="AX2409">
        <v>-0.747</v>
      </c>
      <c r="AY2409">
        <v>-0.067</v>
      </c>
      <c r="AZ2409">
        <v>0</v>
      </c>
      <c r="BA2409">
        <v>0</v>
      </c>
      <c r="BB2409">
        <v>0</v>
      </c>
      <c r="BC2409">
        <v>0</v>
      </c>
      <c r="BD2409">
        <v>-75.7984071428571</v>
      </c>
      <c r="BE2409">
        <v>20.0213862783816</v>
      </c>
      <c r="BF2409">
        <v>3.54203262060433</v>
      </c>
      <c r="BG2409">
        <v>0</v>
      </c>
      <c r="BH2409">
        <v>-2.9442230952381</v>
      </c>
      <c r="BI2409">
        <v>0.136366303975294</v>
      </c>
      <c r="BJ2409">
        <v>0.0353589568694509</v>
      </c>
      <c r="BK2409">
        <v>0</v>
      </c>
      <c r="BL2409">
        <v>0</v>
      </c>
      <c r="BM2409">
        <v>0</v>
      </c>
      <c r="BN2409" t="s">
        <v>209</v>
      </c>
      <c r="BO2409">
        <v>1.88467</v>
      </c>
      <c r="BP2409">
        <v>1.88158</v>
      </c>
      <c r="BQ2409">
        <v>1.88312</v>
      </c>
      <c r="BR2409">
        <v>1.8819</v>
      </c>
      <c r="BS2409">
        <v>1.88384</v>
      </c>
      <c r="BT2409">
        <v>1.88309</v>
      </c>
      <c r="BU2409">
        <v>1.88477</v>
      </c>
      <c r="BV2409">
        <v>1.88232</v>
      </c>
      <c r="BW2409" t="s">
        <v>210</v>
      </c>
      <c r="BX2409" t="s">
        <v>17</v>
      </c>
      <c r="BY2409" t="s">
        <v>17</v>
      </c>
      <c r="BZ2409" t="s">
        <v>17</v>
      </c>
      <c r="CA2409" t="s">
        <v>211</v>
      </c>
      <c r="CB2409" t="s">
        <v>212</v>
      </c>
      <c r="CC2409" t="s">
        <v>213</v>
      </c>
      <c r="CD2409" t="s">
        <v>213</v>
      </c>
      <c r="CE2409" t="s">
        <v>213</v>
      </c>
      <c r="CF2409" t="s">
        <v>213</v>
      </c>
      <c r="CG2409">
        <v>5</v>
      </c>
      <c r="CH2409">
        <v>0</v>
      </c>
      <c r="CI2409">
        <v>0</v>
      </c>
      <c r="CJ2409">
        <v>0</v>
      </c>
      <c r="CK2409">
        <v>0</v>
      </c>
      <c r="CL2409">
        <v>2</v>
      </c>
      <c r="CM2409">
        <v>1337.05</v>
      </c>
      <c r="CN2409">
        <v>2.98265</v>
      </c>
      <c r="CO2409">
        <v>6.55419</v>
      </c>
      <c r="CP2409">
        <v>8.86084</v>
      </c>
      <c r="CQ2409">
        <v>30.0001</v>
      </c>
      <c r="CR2409">
        <v>8.73552</v>
      </c>
      <c r="CS2409">
        <v>8.94982</v>
      </c>
      <c r="CT2409">
        <v>-1</v>
      </c>
      <c r="CU2409">
        <v>100</v>
      </c>
      <c r="CV2409">
        <v>21.6082</v>
      </c>
      <c r="CW2409">
        <v>-999.9</v>
      </c>
      <c r="CX2409">
        <v>400</v>
      </c>
      <c r="CY2409">
        <v>1.61605</v>
      </c>
      <c r="CZ2409">
        <v>103.988</v>
      </c>
      <c r="DA2409">
        <v>103.397</v>
      </c>
    </row>
    <row r="2410" spans="1:105">
      <c r="A2410">
        <v>2396</v>
      </c>
      <c r="B2410">
        <v>1551453741.7</v>
      </c>
      <c r="C2410">
        <v>7442.79999995232</v>
      </c>
      <c r="D2410" t="s">
        <v>5023</v>
      </c>
      <c r="E2410" t="s">
        <v>5024</v>
      </c>
      <c r="F2410">
        <f>J2410+I2410+M2410*K2410</f>
        <v>0</v>
      </c>
      <c r="G2410">
        <f>(1000*AM2410)/(L2410*(AO2410+273.15))</f>
        <v>0</v>
      </c>
      <c r="H2410">
        <f>((G2410*F2410*(1-(AJ2410/1000)))/(100*K2410))*(0.0/60)</f>
        <v>0</v>
      </c>
      <c r="I2410" t="s">
        <v>203</v>
      </c>
      <c r="J2410" t="s">
        <v>204</v>
      </c>
      <c r="K2410" t="s">
        <v>205</v>
      </c>
      <c r="L2410" t="s">
        <v>206</v>
      </c>
      <c r="M2410" t="s">
        <v>4513</v>
      </c>
      <c r="N2410" t="s">
        <v>4514</v>
      </c>
      <c r="O2410" t="s">
        <v>812</v>
      </c>
      <c r="Q2410">
        <v>1551453741.7</v>
      </c>
      <c r="R2410">
        <f>AL2410*Y2410*(AJ2410-AK2410)/(100*AF2410*(1000-Y2410*AJ2410))</f>
        <v>0</v>
      </c>
      <c r="S2410">
        <f>AL2410*Y2410*(AI2410-AH2410*(1000-Y2410*AK2410)/(1000-Y2410*AJ2410))/(100*AF2410)</f>
        <v>0</v>
      </c>
      <c r="T2410">
        <f>(U2410/V2410*100)</f>
        <v>0</v>
      </c>
      <c r="U2410">
        <f>AJ2410*(AM2410+AN2410)/1000</f>
        <v>0</v>
      </c>
      <c r="V2410">
        <f>0.61365*exp(17.502*AO2410/(240.97+AO2410))</f>
        <v>0</v>
      </c>
      <c r="W2410">
        <v>130</v>
      </c>
      <c r="X2410">
        <v>9</v>
      </c>
      <c r="Y2410">
        <f>IF(W2410*$H$11&gt;=AA2410,1.0,(AA2410/(AA2410-W2410*$H$11)))</f>
        <v>0</v>
      </c>
      <c r="Z2410">
        <f>(Y2410-1)*100</f>
        <v>0</v>
      </c>
      <c r="AA2410">
        <f>MAX(0,($B$11+$C$11*AR2410)/(1+$D$11*AR2410)*AM2410/(AO2410+273)*$E$11)</f>
        <v>0</v>
      </c>
      <c r="AB2410">
        <f>$B$9*AS2410+$C$9*AT2410</f>
        <v>0</v>
      </c>
      <c r="AC2410">
        <f>AB2410*AD2410</f>
        <v>0</v>
      </c>
      <c r="AD2410">
        <f>($B$9*$D$7+$C$9*$D$7)/($B$9+$C$9)</f>
        <v>0</v>
      </c>
      <c r="AE2410">
        <f>($B$9*$K$7+$C$9*$K$7)/($B$9+$C$9)</f>
        <v>0</v>
      </c>
      <c r="AF2410">
        <v>10</v>
      </c>
      <c r="AG2410">
        <v>1551453741.7</v>
      </c>
      <c r="AH2410">
        <v>402.579</v>
      </c>
      <c r="AI2410">
        <v>396.929</v>
      </c>
      <c r="AJ2410">
        <v>7.88892</v>
      </c>
      <c r="AK2410">
        <v>8.22248</v>
      </c>
      <c r="AL2410">
        <v>1457.79</v>
      </c>
      <c r="AM2410">
        <v>100.511</v>
      </c>
      <c r="AN2410">
        <v>0.03301</v>
      </c>
      <c r="AO2410">
        <v>5.71733</v>
      </c>
      <c r="AP2410">
        <v>999.9</v>
      </c>
      <c r="AQ2410">
        <v>999.9</v>
      </c>
      <c r="AR2410">
        <v>9976.25</v>
      </c>
      <c r="AS2410">
        <v>0</v>
      </c>
      <c r="AT2410">
        <v>0.383473</v>
      </c>
      <c r="AU2410">
        <v>0</v>
      </c>
      <c r="AV2410" t="s">
        <v>208</v>
      </c>
      <c r="AW2410">
        <v>0</v>
      </c>
      <c r="AX2410">
        <v>-0.747</v>
      </c>
      <c r="AY2410">
        <v>-0.067</v>
      </c>
      <c r="AZ2410">
        <v>0</v>
      </c>
      <c r="BA2410">
        <v>0</v>
      </c>
      <c r="BB2410">
        <v>0</v>
      </c>
      <c r="BC2410">
        <v>0</v>
      </c>
      <c r="BD2410">
        <v>-75.7984071428571</v>
      </c>
      <c r="BE2410">
        <v>20.0213862783816</v>
      </c>
      <c r="BF2410">
        <v>3.54203262060433</v>
      </c>
      <c r="BG2410">
        <v>0</v>
      </c>
      <c r="BH2410">
        <v>-2.9442230952381</v>
      </c>
      <c r="BI2410">
        <v>0.136366303975294</v>
      </c>
      <c r="BJ2410">
        <v>0.0353589568694509</v>
      </c>
      <c r="BK2410">
        <v>0</v>
      </c>
      <c r="BL2410">
        <v>0</v>
      </c>
      <c r="BM2410">
        <v>0</v>
      </c>
      <c r="BN2410" t="s">
        <v>209</v>
      </c>
      <c r="BO2410">
        <v>1.88466</v>
      </c>
      <c r="BP2410">
        <v>1.88158</v>
      </c>
      <c r="BQ2410">
        <v>1.88312</v>
      </c>
      <c r="BR2410">
        <v>1.88189</v>
      </c>
      <c r="BS2410">
        <v>1.88383</v>
      </c>
      <c r="BT2410">
        <v>1.88309</v>
      </c>
      <c r="BU2410">
        <v>1.88477</v>
      </c>
      <c r="BV2410">
        <v>1.88232</v>
      </c>
      <c r="BW2410" t="s">
        <v>210</v>
      </c>
      <c r="BX2410" t="s">
        <v>17</v>
      </c>
      <c r="BY2410" t="s">
        <v>17</v>
      </c>
      <c r="BZ2410" t="s">
        <v>17</v>
      </c>
      <c r="CA2410" t="s">
        <v>211</v>
      </c>
      <c r="CB2410" t="s">
        <v>212</v>
      </c>
      <c r="CC2410" t="s">
        <v>213</v>
      </c>
      <c r="CD2410" t="s">
        <v>213</v>
      </c>
      <c r="CE2410" t="s">
        <v>213</v>
      </c>
      <c r="CF2410" t="s">
        <v>213</v>
      </c>
      <c r="CG2410">
        <v>5</v>
      </c>
      <c r="CH2410">
        <v>0</v>
      </c>
      <c r="CI2410">
        <v>0</v>
      </c>
      <c r="CJ2410">
        <v>0</v>
      </c>
      <c r="CK2410">
        <v>0</v>
      </c>
      <c r="CL2410">
        <v>2</v>
      </c>
      <c r="CM2410">
        <v>1349.27</v>
      </c>
      <c r="CN2410">
        <v>2.97833</v>
      </c>
      <c r="CO2410">
        <v>6.55366</v>
      </c>
      <c r="CP2410">
        <v>8.86029</v>
      </c>
      <c r="CQ2410">
        <v>30.0002</v>
      </c>
      <c r="CR2410">
        <v>8.73605</v>
      </c>
      <c r="CS2410">
        <v>8.94982</v>
      </c>
      <c r="CT2410">
        <v>-1</v>
      </c>
      <c r="CU2410">
        <v>100</v>
      </c>
      <c r="CV2410">
        <v>21.6082</v>
      </c>
      <c r="CW2410">
        <v>-999.9</v>
      </c>
      <c r="CX2410">
        <v>400</v>
      </c>
      <c r="CY2410">
        <v>1.56479</v>
      </c>
      <c r="CZ2410">
        <v>103.987</v>
      </c>
      <c r="DA2410">
        <v>103.397</v>
      </c>
    </row>
    <row r="2411" spans="1:105">
      <c r="A2411">
        <v>2397</v>
      </c>
      <c r="B2411">
        <v>1551453743.7</v>
      </c>
      <c r="C2411">
        <v>7444.79999995232</v>
      </c>
      <c r="D2411" t="s">
        <v>5025</v>
      </c>
      <c r="E2411" t="s">
        <v>5026</v>
      </c>
      <c r="F2411">
        <f>J2411+I2411+M2411*K2411</f>
        <v>0</v>
      </c>
      <c r="G2411">
        <f>(1000*AM2411)/(L2411*(AO2411+273.15))</f>
        <v>0</v>
      </c>
      <c r="H2411">
        <f>((G2411*F2411*(1-(AJ2411/1000)))/(100*K2411))*(0.0/60)</f>
        <v>0</v>
      </c>
      <c r="I2411" t="s">
        <v>203</v>
      </c>
      <c r="J2411" t="s">
        <v>204</v>
      </c>
      <c r="K2411" t="s">
        <v>205</v>
      </c>
      <c r="L2411" t="s">
        <v>206</v>
      </c>
      <c r="M2411" t="s">
        <v>4513</v>
      </c>
      <c r="N2411" t="s">
        <v>4514</v>
      </c>
      <c r="O2411" t="s">
        <v>812</v>
      </c>
      <c r="Q2411">
        <v>1551453743.7</v>
      </c>
      <c r="R2411">
        <f>AL2411*Y2411*(AJ2411-AK2411)/(100*AF2411*(1000-Y2411*AJ2411))</f>
        <v>0</v>
      </c>
      <c r="S2411">
        <f>AL2411*Y2411*(AI2411-AH2411*(1000-Y2411*AK2411)/(1000-Y2411*AJ2411))/(100*AF2411)</f>
        <v>0</v>
      </c>
      <c r="T2411">
        <f>(U2411/V2411*100)</f>
        <v>0</v>
      </c>
      <c r="U2411">
        <f>AJ2411*(AM2411+AN2411)/1000</f>
        <v>0</v>
      </c>
      <c r="V2411">
        <f>0.61365*exp(17.502*AO2411/(240.97+AO2411))</f>
        <v>0</v>
      </c>
      <c r="W2411">
        <v>143</v>
      </c>
      <c r="X2411">
        <v>10</v>
      </c>
      <c r="Y2411">
        <f>IF(W2411*$H$11&gt;=AA2411,1.0,(AA2411/(AA2411-W2411*$H$11)))</f>
        <v>0</v>
      </c>
      <c r="Z2411">
        <f>(Y2411-1)*100</f>
        <v>0</v>
      </c>
      <c r="AA2411">
        <f>MAX(0,($B$11+$C$11*AR2411)/(1+$D$11*AR2411)*AM2411/(AO2411+273)*$E$11)</f>
        <v>0</v>
      </c>
      <c r="AB2411">
        <f>$B$9*AS2411+$C$9*AT2411</f>
        <v>0</v>
      </c>
      <c r="AC2411">
        <f>AB2411*AD2411</f>
        <v>0</v>
      </c>
      <c r="AD2411">
        <f>($B$9*$D$7+$C$9*$D$7)/($B$9+$C$9)</f>
        <v>0</v>
      </c>
      <c r="AE2411">
        <f>($B$9*$K$7+$C$9*$K$7)/($B$9+$C$9)</f>
        <v>0</v>
      </c>
      <c r="AF2411">
        <v>10</v>
      </c>
      <c r="AG2411">
        <v>1551453743.7</v>
      </c>
      <c r="AH2411">
        <v>402.933</v>
      </c>
      <c r="AI2411">
        <v>396.954</v>
      </c>
      <c r="AJ2411">
        <v>7.89483</v>
      </c>
      <c r="AK2411">
        <v>8.22257</v>
      </c>
      <c r="AL2411">
        <v>1458.02</v>
      </c>
      <c r="AM2411">
        <v>100.511</v>
      </c>
      <c r="AN2411">
        <v>0.0329931</v>
      </c>
      <c r="AO2411">
        <v>5.70841</v>
      </c>
      <c r="AP2411">
        <v>999.9</v>
      </c>
      <c r="AQ2411">
        <v>999.9</v>
      </c>
      <c r="AR2411">
        <v>9976.25</v>
      </c>
      <c r="AS2411">
        <v>0</v>
      </c>
      <c r="AT2411">
        <v>0.383473</v>
      </c>
      <c r="AU2411">
        <v>0</v>
      </c>
      <c r="AV2411" t="s">
        <v>208</v>
      </c>
      <c r="AW2411">
        <v>0</v>
      </c>
      <c r="AX2411">
        <v>-0.747</v>
      </c>
      <c r="AY2411">
        <v>-0.067</v>
      </c>
      <c r="AZ2411">
        <v>0</v>
      </c>
      <c r="BA2411">
        <v>0</v>
      </c>
      <c r="BB2411">
        <v>0</v>
      </c>
      <c r="BC2411">
        <v>0</v>
      </c>
      <c r="BD2411">
        <v>-75.7984071428571</v>
      </c>
      <c r="BE2411">
        <v>20.0213862783816</v>
      </c>
      <c r="BF2411">
        <v>3.54203262060433</v>
      </c>
      <c r="BG2411">
        <v>0</v>
      </c>
      <c r="BH2411">
        <v>-2.9442230952381</v>
      </c>
      <c r="BI2411">
        <v>0.136366303975294</v>
      </c>
      <c r="BJ2411">
        <v>0.0353589568694509</v>
      </c>
      <c r="BK2411">
        <v>0</v>
      </c>
      <c r="BL2411">
        <v>0</v>
      </c>
      <c r="BM2411">
        <v>0</v>
      </c>
      <c r="BN2411" t="s">
        <v>209</v>
      </c>
      <c r="BO2411">
        <v>1.88465</v>
      </c>
      <c r="BP2411">
        <v>1.88159</v>
      </c>
      <c r="BQ2411">
        <v>1.88312</v>
      </c>
      <c r="BR2411">
        <v>1.88189</v>
      </c>
      <c r="BS2411">
        <v>1.88383</v>
      </c>
      <c r="BT2411">
        <v>1.88309</v>
      </c>
      <c r="BU2411">
        <v>1.88477</v>
      </c>
      <c r="BV2411">
        <v>1.88232</v>
      </c>
      <c r="BW2411" t="s">
        <v>210</v>
      </c>
      <c r="BX2411" t="s">
        <v>17</v>
      </c>
      <c r="BY2411" t="s">
        <v>17</v>
      </c>
      <c r="BZ2411" t="s">
        <v>17</v>
      </c>
      <c r="CA2411" t="s">
        <v>211</v>
      </c>
      <c r="CB2411" t="s">
        <v>212</v>
      </c>
      <c r="CC2411" t="s">
        <v>213</v>
      </c>
      <c r="CD2411" t="s">
        <v>213</v>
      </c>
      <c r="CE2411" t="s">
        <v>213</v>
      </c>
      <c r="CF2411" t="s">
        <v>213</v>
      </c>
      <c r="CG2411">
        <v>5</v>
      </c>
      <c r="CH2411">
        <v>0</v>
      </c>
      <c r="CI2411">
        <v>0</v>
      </c>
      <c r="CJ2411">
        <v>0</v>
      </c>
      <c r="CK2411">
        <v>0</v>
      </c>
      <c r="CL2411">
        <v>2</v>
      </c>
      <c r="CM2411">
        <v>1339.61</v>
      </c>
      <c r="CN2411">
        <v>2.97833</v>
      </c>
      <c r="CO2411">
        <v>6.55331</v>
      </c>
      <c r="CP2411">
        <v>8.86026</v>
      </c>
      <c r="CQ2411">
        <v>30.0002</v>
      </c>
      <c r="CR2411">
        <v>8.73608</v>
      </c>
      <c r="CS2411">
        <v>8.95001</v>
      </c>
      <c r="CT2411">
        <v>-1</v>
      </c>
      <c r="CU2411">
        <v>100</v>
      </c>
      <c r="CV2411">
        <v>21.6082</v>
      </c>
      <c r="CW2411">
        <v>-999.9</v>
      </c>
      <c r="CX2411">
        <v>400</v>
      </c>
      <c r="CY2411">
        <v>1.50258</v>
      </c>
      <c r="CZ2411">
        <v>103.987</v>
      </c>
      <c r="DA2411">
        <v>103.397</v>
      </c>
    </row>
    <row r="2412" spans="1:105">
      <c r="A2412">
        <v>2398</v>
      </c>
      <c r="B2412">
        <v>1551453745.7</v>
      </c>
      <c r="C2412">
        <v>7446.79999995232</v>
      </c>
      <c r="D2412" t="s">
        <v>5027</v>
      </c>
      <c r="E2412" t="s">
        <v>5028</v>
      </c>
      <c r="F2412">
        <f>J2412+I2412+M2412*K2412</f>
        <v>0</v>
      </c>
      <c r="G2412">
        <f>(1000*AM2412)/(L2412*(AO2412+273.15))</f>
        <v>0</v>
      </c>
      <c r="H2412">
        <f>((G2412*F2412*(1-(AJ2412/1000)))/(100*K2412))*(0.0/60)</f>
        <v>0</v>
      </c>
      <c r="I2412" t="s">
        <v>203</v>
      </c>
      <c r="J2412" t="s">
        <v>204</v>
      </c>
      <c r="K2412" t="s">
        <v>205</v>
      </c>
      <c r="L2412" t="s">
        <v>206</v>
      </c>
      <c r="M2412" t="s">
        <v>4513</v>
      </c>
      <c r="N2412" t="s">
        <v>4514</v>
      </c>
      <c r="O2412" t="s">
        <v>812</v>
      </c>
      <c r="Q2412">
        <v>1551453745.7</v>
      </c>
      <c r="R2412">
        <f>AL2412*Y2412*(AJ2412-AK2412)/(100*AF2412*(1000-Y2412*AJ2412))</f>
        <v>0</v>
      </c>
      <c r="S2412">
        <f>AL2412*Y2412*(AI2412-AH2412*(1000-Y2412*AK2412)/(1000-Y2412*AJ2412))/(100*AF2412)</f>
        <v>0</v>
      </c>
      <c r="T2412">
        <f>(U2412/V2412*100)</f>
        <v>0</v>
      </c>
      <c r="U2412">
        <f>AJ2412*(AM2412+AN2412)/1000</f>
        <v>0</v>
      </c>
      <c r="V2412">
        <f>0.61365*exp(17.502*AO2412/(240.97+AO2412))</f>
        <v>0</v>
      </c>
      <c r="W2412">
        <v>154</v>
      </c>
      <c r="X2412">
        <v>11</v>
      </c>
      <c r="Y2412">
        <f>IF(W2412*$H$11&gt;=AA2412,1.0,(AA2412/(AA2412-W2412*$H$11)))</f>
        <v>0</v>
      </c>
      <c r="Z2412">
        <f>(Y2412-1)*100</f>
        <v>0</v>
      </c>
      <c r="AA2412">
        <f>MAX(0,($B$11+$C$11*AR2412)/(1+$D$11*AR2412)*AM2412/(AO2412+273)*$E$11)</f>
        <v>0</v>
      </c>
      <c r="AB2412">
        <f>$B$9*AS2412+$C$9*AT2412</f>
        <v>0</v>
      </c>
      <c r="AC2412">
        <f>AB2412*AD2412</f>
        <v>0</v>
      </c>
      <c r="AD2412">
        <f>($B$9*$D$7+$C$9*$D$7)/($B$9+$C$9)</f>
        <v>0</v>
      </c>
      <c r="AE2412">
        <f>($B$9*$K$7+$C$9*$K$7)/($B$9+$C$9)</f>
        <v>0</v>
      </c>
      <c r="AF2412">
        <v>10</v>
      </c>
      <c r="AG2412">
        <v>1551453745.7</v>
      </c>
      <c r="AH2412">
        <v>403.235</v>
      </c>
      <c r="AI2412">
        <v>396.961</v>
      </c>
      <c r="AJ2412">
        <v>7.90233</v>
      </c>
      <c r="AK2412">
        <v>8.22238</v>
      </c>
      <c r="AL2412">
        <v>1458.01</v>
      </c>
      <c r="AM2412">
        <v>100.51</v>
      </c>
      <c r="AN2412">
        <v>0.0331902</v>
      </c>
      <c r="AO2412">
        <v>5.70279</v>
      </c>
      <c r="AP2412">
        <v>999.9</v>
      </c>
      <c r="AQ2412">
        <v>999.9</v>
      </c>
      <c r="AR2412">
        <v>10016.2</v>
      </c>
      <c r="AS2412">
        <v>0</v>
      </c>
      <c r="AT2412">
        <v>0.383473</v>
      </c>
      <c r="AU2412">
        <v>0</v>
      </c>
      <c r="AV2412" t="s">
        <v>208</v>
      </c>
      <c r="AW2412">
        <v>0</v>
      </c>
      <c r="AX2412">
        <v>-0.747</v>
      </c>
      <c r="AY2412">
        <v>-0.067</v>
      </c>
      <c r="AZ2412">
        <v>0</v>
      </c>
      <c r="BA2412">
        <v>0</v>
      </c>
      <c r="BB2412">
        <v>0</v>
      </c>
      <c r="BC2412">
        <v>0</v>
      </c>
      <c r="BD2412">
        <v>-75.7984071428571</v>
      </c>
      <c r="BE2412">
        <v>20.0213862783816</v>
      </c>
      <c r="BF2412">
        <v>3.54203262060433</v>
      </c>
      <c r="BG2412">
        <v>0</v>
      </c>
      <c r="BH2412">
        <v>-2.9442230952381</v>
      </c>
      <c r="BI2412">
        <v>0.136366303975294</v>
      </c>
      <c r="BJ2412">
        <v>0.0353589568694509</v>
      </c>
      <c r="BK2412">
        <v>0</v>
      </c>
      <c r="BL2412">
        <v>0</v>
      </c>
      <c r="BM2412">
        <v>0</v>
      </c>
      <c r="BN2412" t="s">
        <v>209</v>
      </c>
      <c r="BO2412">
        <v>1.88465</v>
      </c>
      <c r="BP2412">
        <v>1.8816</v>
      </c>
      <c r="BQ2412">
        <v>1.88311</v>
      </c>
      <c r="BR2412">
        <v>1.88188</v>
      </c>
      <c r="BS2412">
        <v>1.88384</v>
      </c>
      <c r="BT2412">
        <v>1.88309</v>
      </c>
      <c r="BU2412">
        <v>1.88477</v>
      </c>
      <c r="BV2412">
        <v>1.88232</v>
      </c>
      <c r="BW2412" t="s">
        <v>210</v>
      </c>
      <c r="BX2412" t="s">
        <v>17</v>
      </c>
      <c r="BY2412" t="s">
        <v>17</v>
      </c>
      <c r="BZ2412" t="s">
        <v>17</v>
      </c>
      <c r="CA2412" t="s">
        <v>211</v>
      </c>
      <c r="CB2412" t="s">
        <v>212</v>
      </c>
      <c r="CC2412" t="s">
        <v>213</v>
      </c>
      <c r="CD2412" t="s">
        <v>213</v>
      </c>
      <c r="CE2412" t="s">
        <v>213</v>
      </c>
      <c r="CF2412" t="s">
        <v>213</v>
      </c>
      <c r="CG2412">
        <v>5</v>
      </c>
      <c r="CH2412">
        <v>0</v>
      </c>
      <c r="CI2412">
        <v>0</v>
      </c>
      <c r="CJ2412">
        <v>0</v>
      </c>
      <c r="CK2412">
        <v>0</v>
      </c>
      <c r="CL2412">
        <v>2</v>
      </c>
      <c r="CM2412">
        <v>1331.71</v>
      </c>
      <c r="CN2412">
        <v>2.97833</v>
      </c>
      <c r="CO2412">
        <v>6.55305</v>
      </c>
      <c r="CP2412">
        <v>8.86026</v>
      </c>
      <c r="CQ2412">
        <v>30</v>
      </c>
      <c r="CR2412">
        <v>8.73632</v>
      </c>
      <c r="CS2412">
        <v>8.95054</v>
      </c>
      <c r="CT2412">
        <v>-1</v>
      </c>
      <c r="CU2412">
        <v>100</v>
      </c>
      <c r="CV2412">
        <v>21.6082</v>
      </c>
      <c r="CW2412">
        <v>-999.9</v>
      </c>
      <c r="CX2412">
        <v>400</v>
      </c>
      <c r="CY2412">
        <v>1.44744</v>
      </c>
      <c r="CZ2412">
        <v>103.987</v>
      </c>
      <c r="DA2412">
        <v>103.396</v>
      </c>
    </row>
    <row r="2413" spans="1:105">
      <c r="A2413">
        <v>2399</v>
      </c>
      <c r="B2413">
        <v>1551453747.7</v>
      </c>
      <c r="C2413">
        <v>7448.79999995232</v>
      </c>
      <c r="D2413" t="s">
        <v>5029</v>
      </c>
      <c r="E2413" t="s">
        <v>5030</v>
      </c>
      <c r="F2413">
        <f>J2413+I2413+M2413*K2413</f>
        <v>0</v>
      </c>
      <c r="G2413">
        <f>(1000*AM2413)/(L2413*(AO2413+273.15))</f>
        <v>0</v>
      </c>
      <c r="H2413">
        <f>((G2413*F2413*(1-(AJ2413/1000)))/(100*K2413))*(0.0/60)</f>
        <v>0</v>
      </c>
      <c r="I2413" t="s">
        <v>203</v>
      </c>
      <c r="J2413" t="s">
        <v>204</v>
      </c>
      <c r="K2413" t="s">
        <v>205</v>
      </c>
      <c r="L2413" t="s">
        <v>206</v>
      </c>
      <c r="M2413" t="s">
        <v>4513</v>
      </c>
      <c r="N2413" t="s">
        <v>4514</v>
      </c>
      <c r="O2413" t="s">
        <v>812</v>
      </c>
      <c r="Q2413">
        <v>1551453747.7</v>
      </c>
      <c r="R2413">
        <f>AL2413*Y2413*(AJ2413-AK2413)/(100*AF2413*(1000-Y2413*AJ2413))</f>
        <v>0</v>
      </c>
      <c r="S2413">
        <f>AL2413*Y2413*(AI2413-AH2413*(1000-Y2413*AK2413)/(1000-Y2413*AJ2413))/(100*AF2413)</f>
        <v>0</v>
      </c>
      <c r="T2413">
        <f>(U2413/V2413*100)</f>
        <v>0</v>
      </c>
      <c r="U2413">
        <f>AJ2413*(AM2413+AN2413)/1000</f>
        <v>0</v>
      </c>
      <c r="V2413">
        <f>0.61365*exp(17.502*AO2413/(240.97+AO2413))</f>
        <v>0</v>
      </c>
      <c r="W2413">
        <v>139</v>
      </c>
      <c r="X2413">
        <v>10</v>
      </c>
      <c r="Y2413">
        <f>IF(W2413*$H$11&gt;=AA2413,1.0,(AA2413/(AA2413-W2413*$H$11)))</f>
        <v>0</v>
      </c>
      <c r="Z2413">
        <f>(Y2413-1)*100</f>
        <v>0</v>
      </c>
      <c r="AA2413">
        <f>MAX(0,($B$11+$C$11*AR2413)/(1+$D$11*AR2413)*AM2413/(AO2413+273)*$E$11)</f>
        <v>0</v>
      </c>
      <c r="AB2413">
        <f>$B$9*AS2413+$C$9*AT2413</f>
        <v>0</v>
      </c>
      <c r="AC2413">
        <f>AB2413*AD2413</f>
        <v>0</v>
      </c>
      <c r="AD2413">
        <f>($B$9*$D$7+$C$9*$D$7)/($B$9+$C$9)</f>
        <v>0</v>
      </c>
      <c r="AE2413">
        <f>($B$9*$K$7+$C$9*$K$7)/($B$9+$C$9)</f>
        <v>0</v>
      </c>
      <c r="AF2413">
        <v>10</v>
      </c>
      <c r="AG2413">
        <v>1551453747.7</v>
      </c>
      <c r="AH2413">
        <v>403.533</v>
      </c>
      <c r="AI2413">
        <v>396.934</v>
      </c>
      <c r="AJ2413">
        <v>7.90545</v>
      </c>
      <c r="AK2413">
        <v>8.22229</v>
      </c>
      <c r="AL2413">
        <v>1457.9</v>
      </c>
      <c r="AM2413">
        <v>100.51</v>
      </c>
      <c r="AN2413">
        <v>0.0331881</v>
      </c>
      <c r="AO2413">
        <v>5.69609</v>
      </c>
      <c r="AP2413">
        <v>999.9</v>
      </c>
      <c r="AQ2413">
        <v>999.9</v>
      </c>
      <c r="AR2413">
        <v>10007.5</v>
      </c>
      <c r="AS2413">
        <v>0</v>
      </c>
      <c r="AT2413">
        <v>0.383473</v>
      </c>
      <c r="AU2413">
        <v>0</v>
      </c>
      <c r="AV2413" t="s">
        <v>208</v>
      </c>
      <c r="AW2413">
        <v>0</v>
      </c>
      <c r="AX2413">
        <v>-0.747</v>
      </c>
      <c r="AY2413">
        <v>-0.067</v>
      </c>
      <c r="AZ2413">
        <v>0</v>
      </c>
      <c r="BA2413">
        <v>0</v>
      </c>
      <c r="BB2413">
        <v>0</v>
      </c>
      <c r="BC2413">
        <v>0</v>
      </c>
      <c r="BD2413">
        <v>-75.7984071428571</v>
      </c>
      <c r="BE2413">
        <v>20.0213862783816</v>
      </c>
      <c r="BF2413">
        <v>3.54203262060433</v>
      </c>
      <c r="BG2413">
        <v>0</v>
      </c>
      <c r="BH2413">
        <v>-2.9442230952381</v>
      </c>
      <c r="BI2413">
        <v>0.136366303975294</v>
      </c>
      <c r="BJ2413">
        <v>0.0353589568694509</v>
      </c>
      <c r="BK2413">
        <v>0</v>
      </c>
      <c r="BL2413">
        <v>0</v>
      </c>
      <c r="BM2413">
        <v>0</v>
      </c>
      <c r="BN2413" t="s">
        <v>209</v>
      </c>
      <c r="BO2413">
        <v>1.88465</v>
      </c>
      <c r="BP2413">
        <v>1.88161</v>
      </c>
      <c r="BQ2413">
        <v>1.88312</v>
      </c>
      <c r="BR2413">
        <v>1.88187</v>
      </c>
      <c r="BS2413">
        <v>1.88384</v>
      </c>
      <c r="BT2413">
        <v>1.88309</v>
      </c>
      <c r="BU2413">
        <v>1.88477</v>
      </c>
      <c r="BV2413">
        <v>1.88232</v>
      </c>
      <c r="BW2413" t="s">
        <v>210</v>
      </c>
      <c r="BX2413" t="s">
        <v>17</v>
      </c>
      <c r="BY2413" t="s">
        <v>17</v>
      </c>
      <c r="BZ2413" t="s">
        <v>17</v>
      </c>
      <c r="CA2413" t="s">
        <v>211</v>
      </c>
      <c r="CB2413" t="s">
        <v>212</v>
      </c>
      <c r="CC2413" t="s">
        <v>213</v>
      </c>
      <c r="CD2413" t="s">
        <v>213</v>
      </c>
      <c r="CE2413" t="s">
        <v>213</v>
      </c>
      <c r="CF2413" t="s">
        <v>213</v>
      </c>
      <c r="CG2413">
        <v>5</v>
      </c>
      <c r="CH2413">
        <v>0</v>
      </c>
      <c r="CI2413">
        <v>0</v>
      </c>
      <c r="CJ2413">
        <v>0</v>
      </c>
      <c r="CK2413">
        <v>0</v>
      </c>
      <c r="CL2413">
        <v>2</v>
      </c>
      <c r="CM2413">
        <v>1342.25</v>
      </c>
      <c r="CN2413">
        <v>2.97833</v>
      </c>
      <c r="CO2413">
        <v>6.55288</v>
      </c>
      <c r="CP2413">
        <v>8.86026</v>
      </c>
      <c r="CQ2413">
        <v>30.0003</v>
      </c>
      <c r="CR2413">
        <v>8.73687</v>
      </c>
      <c r="CS2413">
        <v>8.95109</v>
      </c>
      <c r="CT2413">
        <v>-1</v>
      </c>
      <c r="CU2413">
        <v>100</v>
      </c>
      <c r="CV2413">
        <v>21.6082</v>
      </c>
      <c r="CW2413">
        <v>-999.9</v>
      </c>
      <c r="CX2413">
        <v>400</v>
      </c>
      <c r="CY2413">
        <v>1.39143</v>
      </c>
      <c r="CZ2413">
        <v>103.987</v>
      </c>
      <c r="DA2413">
        <v>103.396</v>
      </c>
    </row>
    <row r="2414" spans="1:105">
      <c r="A2414">
        <v>2400</v>
      </c>
      <c r="B2414">
        <v>1551453749.7</v>
      </c>
      <c r="C2414">
        <v>7450.79999995232</v>
      </c>
      <c r="D2414" t="s">
        <v>5031</v>
      </c>
      <c r="E2414" t="s">
        <v>5032</v>
      </c>
      <c r="F2414">
        <f>J2414+I2414+M2414*K2414</f>
        <v>0</v>
      </c>
      <c r="G2414">
        <f>(1000*AM2414)/(L2414*(AO2414+273.15))</f>
        <v>0</v>
      </c>
      <c r="H2414">
        <f>((G2414*F2414*(1-(AJ2414/1000)))/(100*K2414))*(0.0/60)</f>
        <v>0</v>
      </c>
      <c r="I2414" t="s">
        <v>203</v>
      </c>
      <c r="J2414" t="s">
        <v>204</v>
      </c>
      <c r="K2414" t="s">
        <v>205</v>
      </c>
      <c r="L2414" t="s">
        <v>206</v>
      </c>
      <c r="M2414" t="s">
        <v>4513</v>
      </c>
      <c r="N2414" t="s">
        <v>4514</v>
      </c>
      <c r="O2414" t="s">
        <v>812</v>
      </c>
      <c r="Q2414">
        <v>1551453749.7</v>
      </c>
      <c r="R2414">
        <f>AL2414*Y2414*(AJ2414-AK2414)/(100*AF2414*(1000-Y2414*AJ2414))</f>
        <v>0</v>
      </c>
      <c r="S2414">
        <f>AL2414*Y2414*(AI2414-AH2414*(1000-Y2414*AK2414)/(1000-Y2414*AJ2414))/(100*AF2414)</f>
        <v>0</v>
      </c>
      <c r="T2414">
        <f>(U2414/V2414*100)</f>
        <v>0</v>
      </c>
      <c r="U2414">
        <f>AJ2414*(AM2414+AN2414)/1000</f>
        <v>0</v>
      </c>
      <c r="V2414">
        <f>0.61365*exp(17.502*AO2414/(240.97+AO2414))</f>
        <v>0</v>
      </c>
      <c r="W2414">
        <v>146</v>
      </c>
      <c r="X2414">
        <v>10</v>
      </c>
      <c r="Y2414">
        <f>IF(W2414*$H$11&gt;=AA2414,1.0,(AA2414/(AA2414-W2414*$H$11)))</f>
        <v>0</v>
      </c>
      <c r="Z2414">
        <f>(Y2414-1)*100</f>
        <v>0</v>
      </c>
      <c r="AA2414">
        <f>MAX(0,($B$11+$C$11*AR2414)/(1+$D$11*AR2414)*AM2414/(AO2414+273)*$E$11)</f>
        <v>0</v>
      </c>
      <c r="AB2414">
        <f>$B$9*AS2414+$C$9*AT2414</f>
        <v>0</v>
      </c>
      <c r="AC2414">
        <f>AB2414*AD2414</f>
        <v>0</v>
      </c>
      <c r="AD2414">
        <f>($B$9*$D$7+$C$9*$D$7)/($B$9+$C$9)</f>
        <v>0</v>
      </c>
      <c r="AE2414">
        <f>($B$9*$K$7+$C$9*$K$7)/($B$9+$C$9)</f>
        <v>0</v>
      </c>
      <c r="AF2414">
        <v>10</v>
      </c>
      <c r="AG2414">
        <v>1551453749.7</v>
      </c>
      <c r="AH2414">
        <v>403.813</v>
      </c>
      <c r="AI2414">
        <v>396.935</v>
      </c>
      <c r="AJ2414">
        <v>7.91631</v>
      </c>
      <c r="AK2414">
        <v>8.22199</v>
      </c>
      <c r="AL2414">
        <v>1458.2</v>
      </c>
      <c r="AM2414">
        <v>100.51</v>
      </c>
      <c r="AN2414">
        <v>0.0332142</v>
      </c>
      <c r="AO2414">
        <v>5.70029</v>
      </c>
      <c r="AP2414">
        <v>999.9</v>
      </c>
      <c r="AQ2414">
        <v>999.9</v>
      </c>
      <c r="AR2414">
        <v>10000</v>
      </c>
      <c r="AS2414">
        <v>0</v>
      </c>
      <c r="AT2414">
        <v>0.383473</v>
      </c>
      <c r="AU2414">
        <v>0</v>
      </c>
      <c r="AV2414" t="s">
        <v>208</v>
      </c>
      <c r="AW2414">
        <v>0</v>
      </c>
      <c r="AX2414">
        <v>-0.747</v>
      </c>
      <c r="AY2414">
        <v>-0.067</v>
      </c>
      <c r="AZ2414">
        <v>0</v>
      </c>
      <c r="BA2414">
        <v>0</v>
      </c>
      <c r="BB2414">
        <v>0</v>
      </c>
      <c r="BC2414">
        <v>0</v>
      </c>
      <c r="BD2414">
        <v>-75.7984071428571</v>
      </c>
      <c r="BE2414">
        <v>20.0213862783816</v>
      </c>
      <c r="BF2414">
        <v>3.54203262060433</v>
      </c>
      <c r="BG2414">
        <v>0</v>
      </c>
      <c r="BH2414">
        <v>-2.9442230952381</v>
      </c>
      <c r="BI2414">
        <v>0.136366303975294</v>
      </c>
      <c r="BJ2414">
        <v>0.0353589568694509</v>
      </c>
      <c r="BK2414">
        <v>0</v>
      </c>
      <c r="BL2414">
        <v>0</v>
      </c>
      <c r="BM2414">
        <v>0</v>
      </c>
      <c r="BN2414" t="s">
        <v>209</v>
      </c>
      <c r="BO2414">
        <v>1.88465</v>
      </c>
      <c r="BP2414">
        <v>1.8816</v>
      </c>
      <c r="BQ2414">
        <v>1.88313</v>
      </c>
      <c r="BR2414">
        <v>1.88188</v>
      </c>
      <c r="BS2414">
        <v>1.88384</v>
      </c>
      <c r="BT2414">
        <v>1.88309</v>
      </c>
      <c r="BU2414">
        <v>1.88477</v>
      </c>
      <c r="BV2414">
        <v>1.88232</v>
      </c>
      <c r="BW2414" t="s">
        <v>210</v>
      </c>
      <c r="BX2414" t="s">
        <v>17</v>
      </c>
      <c r="BY2414" t="s">
        <v>17</v>
      </c>
      <c r="BZ2414" t="s">
        <v>17</v>
      </c>
      <c r="CA2414" t="s">
        <v>211</v>
      </c>
      <c r="CB2414" t="s">
        <v>212</v>
      </c>
      <c r="CC2414" t="s">
        <v>213</v>
      </c>
      <c r="CD2414" t="s">
        <v>213</v>
      </c>
      <c r="CE2414" t="s">
        <v>213</v>
      </c>
      <c r="CF2414" t="s">
        <v>213</v>
      </c>
      <c r="CG2414">
        <v>5</v>
      </c>
      <c r="CH2414">
        <v>0</v>
      </c>
      <c r="CI2414">
        <v>0</v>
      </c>
      <c r="CJ2414">
        <v>0</v>
      </c>
      <c r="CK2414">
        <v>0</v>
      </c>
      <c r="CL2414">
        <v>2</v>
      </c>
      <c r="CM2414">
        <v>1337.81</v>
      </c>
      <c r="CN2414">
        <v>2.97833</v>
      </c>
      <c r="CO2414">
        <v>6.55255</v>
      </c>
      <c r="CP2414">
        <v>8.86051</v>
      </c>
      <c r="CQ2414">
        <v>30.0004</v>
      </c>
      <c r="CR2414">
        <v>8.73742</v>
      </c>
      <c r="CS2414">
        <v>8.95165</v>
      </c>
      <c r="CT2414">
        <v>-1</v>
      </c>
      <c r="CU2414">
        <v>100</v>
      </c>
      <c r="CV2414">
        <v>21.6082</v>
      </c>
      <c r="CW2414">
        <v>-999.9</v>
      </c>
      <c r="CX2414">
        <v>400</v>
      </c>
      <c r="CY2414">
        <v>1.3235</v>
      </c>
      <c r="CZ2414">
        <v>103.989</v>
      </c>
      <c r="DA2414">
        <v>103.395</v>
      </c>
    </row>
    <row r="2415" spans="1:105">
      <c r="A2415">
        <v>2401</v>
      </c>
      <c r="B2415">
        <v>1551453751.7</v>
      </c>
      <c r="C2415">
        <v>7452.79999995232</v>
      </c>
      <c r="D2415" t="s">
        <v>5033</v>
      </c>
      <c r="E2415" t="s">
        <v>5034</v>
      </c>
      <c r="F2415">
        <f>J2415+I2415+M2415*K2415</f>
        <v>0</v>
      </c>
      <c r="G2415">
        <f>(1000*AM2415)/(L2415*(AO2415+273.15))</f>
        <v>0</v>
      </c>
      <c r="H2415">
        <f>((G2415*F2415*(1-(AJ2415/1000)))/(100*K2415))*(0.0/60)</f>
        <v>0</v>
      </c>
      <c r="I2415" t="s">
        <v>203</v>
      </c>
      <c r="J2415" t="s">
        <v>204</v>
      </c>
      <c r="K2415" t="s">
        <v>205</v>
      </c>
      <c r="L2415" t="s">
        <v>206</v>
      </c>
      <c r="M2415" t="s">
        <v>4513</v>
      </c>
      <c r="N2415" t="s">
        <v>4514</v>
      </c>
      <c r="O2415" t="s">
        <v>812</v>
      </c>
      <c r="Q2415">
        <v>1551453751.7</v>
      </c>
      <c r="R2415">
        <f>AL2415*Y2415*(AJ2415-AK2415)/(100*AF2415*(1000-Y2415*AJ2415))</f>
        <v>0</v>
      </c>
      <c r="S2415">
        <f>AL2415*Y2415*(AI2415-AH2415*(1000-Y2415*AK2415)/(1000-Y2415*AJ2415))/(100*AF2415)</f>
        <v>0</v>
      </c>
      <c r="T2415">
        <f>(U2415/V2415*100)</f>
        <v>0</v>
      </c>
      <c r="U2415">
        <f>AJ2415*(AM2415+AN2415)/1000</f>
        <v>0</v>
      </c>
      <c r="V2415">
        <f>0.61365*exp(17.502*AO2415/(240.97+AO2415))</f>
        <v>0</v>
      </c>
      <c r="W2415">
        <v>158</v>
      </c>
      <c r="X2415">
        <v>11</v>
      </c>
      <c r="Y2415">
        <f>IF(W2415*$H$11&gt;=AA2415,1.0,(AA2415/(AA2415-W2415*$H$11)))</f>
        <v>0</v>
      </c>
      <c r="Z2415">
        <f>(Y2415-1)*100</f>
        <v>0</v>
      </c>
      <c r="AA2415">
        <f>MAX(0,($B$11+$C$11*AR2415)/(1+$D$11*AR2415)*AM2415/(AO2415+273)*$E$11)</f>
        <v>0</v>
      </c>
      <c r="AB2415">
        <f>$B$9*AS2415+$C$9*AT2415</f>
        <v>0</v>
      </c>
      <c r="AC2415">
        <f>AB2415*AD2415</f>
        <v>0</v>
      </c>
      <c r="AD2415">
        <f>($B$9*$D$7+$C$9*$D$7)/($B$9+$C$9)</f>
        <v>0</v>
      </c>
      <c r="AE2415">
        <f>($B$9*$K$7+$C$9*$K$7)/($B$9+$C$9)</f>
        <v>0</v>
      </c>
      <c r="AF2415">
        <v>10</v>
      </c>
      <c r="AG2415">
        <v>1551453751.7</v>
      </c>
      <c r="AH2415">
        <v>404.06</v>
      </c>
      <c r="AI2415">
        <v>396.958</v>
      </c>
      <c r="AJ2415">
        <v>7.93013</v>
      </c>
      <c r="AK2415">
        <v>8.22226</v>
      </c>
      <c r="AL2415">
        <v>1458.08</v>
      </c>
      <c r="AM2415">
        <v>100.51</v>
      </c>
      <c r="AN2415">
        <v>0.0331446</v>
      </c>
      <c r="AO2415">
        <v>5.71505</v>
      </c>
      <c r="AP2415">
        <v>999.9</v>
      </c>
      <c r="AQ2415">
        <v>999.9</v>
      </c>
      <c r="AR2415">
        <v>9993.75</v>
      </c>
      <c r="AS2415">
        <v>0</v>
      </c>
      <c r="AT2415">
        <v>0.383473</v>
      </c>
      <c r="AU2415">
        <v>0</v>
      </c>
      <c r="AV2415" t="s">
        <v>208</v>
      </c>
      <c r="AW2415">
        <v>0</v>
      </c>
      <c r="AX2415">
        <v>-0.747</v>
      </c>
      <c r="AY2415">
        <v>-0.067</v>
      </c>
      <c r="AZ2415">
        <v>0</v>
      </c>
      <c r="BA2415">
        <v>0</v>
      </c>
      <c r="BB2415">
        <v>0</v>
      </c>
      <c r="BC2415">
        <v>0</v>
      </c>
      <c r="BD2415">
        <v>-75.7984071428571</v>
      </c>
      <c r="BE2415">
        <v>20.0213862783816</v>
      </c>
      <c r="BF2415">
        <v>3.54203262060433</v>
      </c>
      <c r="BG2415">
        <v>0</v>
      </c>
      <c r="BH2415">
        <v>-2.9442230952381</v>
      </c>
      <c r="BI2415">
        <v>0.136366303975294</v>
      </c>
      <c r="BJ2415">
        <v>0.0353589568694509</v>
      </c>
      <c r="BK2415">
        <v>0</v>
      </c>
      <c r="BL2415">
        <v>0</v>
      </c>
      <c r="BM2415">
        <v>0</v>
      </c>
      <c r="BN2415" t="s">
        <v>209</v>
      </c>
      <c r="BO2415">
        <v>1.88465</v>
      </c>
      <c r="BP2415">
        <v>1.8816</v>
      </c>
      <c r="BQ2415">
        <v>1.88312</v>
      </c>
      <c r="BR2415">
        <v>1.88188</v>
      </c>
      <c r="BS2415">
        <v>1.88384</v>
      </c>
      <c r="BT2415">
        <v>1.88309</v>
      </c>
      <c r="BU2415">
        <v>1.88477</v>
      </c>
      <c r="BV2415">
        <v>1.88232</v>
      </c>
      <c r="BW2415" t="s">
        <v>210</v>
      </c>
      <c r="BX2415" t="s">
        <v>17</v>
      </c>
      <c r="BY2415" t="s">
        <v>17</v>
      </c>
      <c r="BZ2415" t="s">
        <v>17</v>
      </c>
      <c r="CA2415" t="s">
        <v>211</v>
      </c>
      <c r="CB2415" t="s">
        <v>212</v>
      </c>
      <c r="CC2415" t="s">
        <v>213</v>
      </c>
      <c r="CD2415" t="s">
        <v>213</v>
      </c>
      <c r="CE2415" t="s">
        <v>213</v>
      </c>
      <c r="CF2415" t="s">
        <v>213</v>
      </c>
      <c r="CG2415">
        <v>5</v>
      </c>
      <c r="CH2415">
        <v>0</v>
      </c>
      <c r="CI2415">
        <v>0</v>
      </c>
      <c r="CJ2415">
        <v>0</v>
      </c>
      <c r="CK2415">
        <v>0</v>
      </c>
      <c r="CL2415">
        <v>2</v>
      </c>
      <c r="CM2415">
        <v>1328.62</v>
      </c>
      <c r="CN2415">
        <v>2.97833</v>
      </c>
      <c r="CO2415">
        <v>6.55227</v>
      </c>
      <c r="CP2415">
        <v>8.86106</v>
      </c>
      <c r="CQ2415">
        <v>30.0004</v>
      </c>
      <c r="CR2415">
        <v>8.73795</v>
      </c>
      <c r="CS2415">
        <v>8.95248</v>
      </c>
      <c r="CT2415">
        <v>-1</v>
      </c>
      <c r="CU2415">
        <v>100</v>
      </c>
      <c r="CV2415">
        <v>21.2242</v>
      </c>
      <c r="CW2415">
        <v>-999.9</v>
      </c>
      <c r="CX2415">
        <v>400</v>
      </c>
      <c r="CY2415">
        <v>1.26037</v>
      </c>
      <c r="CZ2415">
        <v>103.988</v>
      </c>
      <c r="DA2415">
        <v>103.395</v>
      </c>
    </row>
    <row r="2416" spans="1:105">
      <c r="A2416">
        <v>2402</v>
      </c>
      <c r="B2416">
        <v>1551453753.7</v>
      </c>
      <c r="C2416">
        <v>7454.79999995232</v>
      </c>
      <c r="D2416" t="s">
        <v>5035</v>
      </c>
      <c r="E2416" t="s">
        <v>5036</v>
      </c>
      <c r="F2416">
        <f>J2416+I2416+M2416*K2416</f>
        <v>0</v>
      </c>
      <c r="G2416">
        <f>(1000*AM2416)/(L2416*(AO2416+273.15))</f>
        <v>0</v>
      </c>
      <c r="H2416">
        <f>((G2416*F2416*(1-(AJ2416/1000)))/(100*K2416))*(0.0/60)</f>
        <v>0</v>
      </c>
      <c r="I2416" t="s">
        <v>203</v>
      </c>
      <c r="J2416" t="s">
        <v>204</v>
      </c>
      <c r="K2416" t="s">
        <v>205</v>
      </c>
      <c r="L2416" t="s">
        <v>206</v>
      </c>
      <c r="M2416" t="s">
        <v>4513</v>
      </c>
      <c r="N2416" t="s">
        <v>4514</v>
      </c>
      <c r="O2416" t="s">
        <v>812</v>
      </c>
      <c r="Q2416">
        <v>1551453753.7</v>
      </c>
      <c r="R2416">
        <f>AL2416*Y2416*(AJ2416-AK2416)/(100*AF2416*(1000-Y2416*AJ2416))</f>
        <v>0</v>
      </c>
      <c r="S2416">
        <f>AL2416*Y2416*(AI2416-AH2416*(1000-Y2416*AK2416)/(1000-Y2416*AJ2416))/(100*AF2416)</f>
        <v>0</v>
      </c>
      <c r="T2416">
        <f>(U2416/V2416*100)</f>
        <v>0</v>
      </c>
      <c r="U2416">
        <f>AJ2416*(AM2416+AN2416)/1000</f>
        <v>0</v>
      </c>
      <c r="V2416">
        <f>0.61365*exp(17.502*AO2416/(240.97+AO2416))</f>
        <v>0</v>
      </c>
      <c r="W2416">
        <v>166</v>
      </c>
      <c r="X2416">
        <v>11</v>
      </c>
      <c r="Y2416">
        <f>IF(W2416*$H$11&gt;=AA2416,1.0,(AA2416/(AA2416-W2416*$H$11)))</f>
        <v>0</v>
      </c>
      <c r="Z2416">
        <f>(Y2416-1)*100</f>
        <v>0</v>
      </c>
      <c r="AA2416">
        <f>MAX(0,($B$11+$C$11*AR2416)/(1+$D$11*AR2416)*AM2416/(AO2416+273)*$E$11)</f>
        <v>0</v>
      </c>
      <c r="AB2416">
        <f>$B$9*AS2416+$C$9*AT2416</f>
        <v>0</v>
      </c>
      <c r="AC2416">
        <f>AB2416*AD2416</f>
        <v>0</v>
      </c>
      <c r="AD2416">
        <f>($B$9*$D$7+$C$9*$D$7)/($B$9+$C$9)</f>
        <v>0</v>
      </c>
      <c r="AE2416">
        <f>($B$9*$K$7+$C$9*$K$7)/($B$9+$C$9)</f>
        <v>0</v>
      </c>
      <c r="AF2416">
        <v>10</v>
      </c>
      <c r="AG2416">
        <v>1551453753.7</v>
      </c>
      <c r="AH2416">
        <v>404.354</v>
      </c>
      <c r="AI2416">
        <v>396.977</v>
      </c>
      <c r="AJ2416">
        <v>7.93747</v>
      </c>
      <c r="AK2416">
        <v>8.22279</v>
      </c>
      <c r="AL2416">
        <v>1457.49</v>
      </c>
      <c r="AM2416">
        <v>100.509</v>
      </c>
      <c r="AN2416">
        <v>0.032942</v>
      </c>
      <c r="AO2416">
        <v>5.72283</v>
      </c>
      <c r="AP2416">
        <v>999.9</v>
      </c>
      <c r="AQ2416">
        <v>999.9</v>
      </c>
      <c r="AR2416">
        <v>9982.5</v>
      </c>
      <c r="AS2416">
        <v>0</v>
      </c>
      <c r="AT2416">
        <v>0.383473</v>
      </c>
      <c r="AU2416">
        <v>0</v>
      </c>
      <c r="AV2416" t="s">
        <v>208</v>
      </c>
      <c r="AW2416">
        <v>0</v>
      </c>
      <c r="AX2416">
        <v>-0.747</v>
      </c>
      <c r="AY2416">
        <v>-0.067</v>
      </c>
      <c r="AZ2416">
        <v>0</v>
      </c>
      <c r="BA2416">
        <v>0</v>
      </c>
      <c r="BB2416">
        <v>0</v>
      </c>
      <c r="BC2416">
        <v>0</v>
      </c>
      <c r="BD2416">
        <v>-75.7984071428571</v>
      </c>
      <c r="BE2416">
        <v>20.0213862783816</v>
      </c>
      <c r="BF2416">
        <v>3.54203262060433</v>
      </c>
      <c r="BG2416">
        <v>0</v>
      </c>
      <c r="BH2416">
        <v>-2.9442230952381</v>
      </c>
      <c r="BI2416">
        <v>0.136366303975294</v>
      </c>
      <c r="BJ2416">
        <v>0.0353589568694509</v>
      </c>
      <c r="BK2416">
        <v>0</v>
      </c>
      <c r="BL2416">
        <v>0</v>
      </c>
      <c r="BM2416">
        <v>0</v>
      </c>
      <c r="BN2416" t="s">
        <v>209</v>
      </c>
      <c r="BO2416">
        <v>1.88464</v>
      </c>
      <c r="BP2416">
        <v>1.88158</v>
      </c>
      <c r="BQ2416">
        <v>1.88311</v>
      </c>
      <c r="BR2416">
        <v>1.88187</v>
      </c>
      <c r="BS2416">
        <v>1.88385</v>
      </c>
      <c r="BT2416">
        <v>1.88309</v>
      </c>
      <c r="BU2416">
        <v>1.88477</v>
      </c>
      <c r="BV2416">
        <v>1.88232</v>
      </c>
      <c r="BW2416" t="s">
        <v>210</v>
      </c>
      <c r="BX2416" t="s">
        <v>17</v>
      </c>
      <c r="BY2416" t="s">
        <v>17</v>
      </c>
      <c r="BZ2416" t="s">
        <v>17</v>
      </c>
      <c r="CA2416" t="s">
        <v>211</v>
      </c>
      <c r="CB2416" t="s">
        <v>212</v>
      </c>
      <c r="CC2416" t="s">
        <v>213</v>
      </c>
      <c r="CD2416" t="s">
        <v>213</v>
      </c>
      <c r="CE2416" t="s">
        <v>213</v>
      </c>
      <c r="CF2416" t="s">
        <v>213</v>
      </c>
      <c r="CG2416">
        <v>5</v>
      </c>
      <c r="CH2416">
        <v>0</v>
      </c>
      <c r="CI2416">
        <v>0</v>
      </c>
      <c r="CJ2416">
        <v>0</v>
      </c>
      <c r="CK2416">
        <v>0</v>
      </c>
      <c r="CL2416">
        <v>2</v>
      </c>
      <c r="CM2416">
        <v>1322.25</v>
      </c>
      <c r="CN2416">
        <v>2.97834</v>
      </c>
      <c r="CO2416">
        <v>6.55209</v>
      </c>
      <c r="CP2416">
        <v>8.86136</v>
      </c>
      <c r="CQ2416">
        <v>30.0004</v>
      </c>
      <c r="CR2416">
        <v>8.73876</v>
      </c>
      <c r="CS2416">
        <v>8.95323</v>
      </c>
      <c r="CT2416">
        <v>-1</v>
      </c>
      <c r="CU2416">
        <v>100</v>
      </c>
      <c r="CV2416">
        <v>21.2242</v>
      </c>
      <c r="CW2416">
        <v>-999.9</v>
      </c>
      <c r="CX2416">
        <v>400</v>
      </c>
      <c r="CY2416">
        <v>1.19972</v>
      </c>
      <c r="CZ2416">
        <v>103.985</v>
      </c>
      <c r="DA2416">
        <v>103.395</v>
      </c>
    </row>
    <row r="2417" spans="1:105">
      <c r="A2417">
        <v>2403</v>
      </c>
      <c r="B2417">
        <v>1551453755.7</v>
      </c>
      <c r="C2417">
        <v>7456.79999995232</v>
      </c>
      <c r="D2417" t="s">
        <v>5037</v>
      </c>
      <c r="E2417" t="s">
        <v>5038</v>
      </c>
      <c r="F2417">
        <f>J2417+I2417+M2417*K2417</f>
        <v>0</v>
      </c>
      <c r="G2417">
        <f>(1000*AM2417)/(L2417*(AO2417+273.15))</f>
        <v>0</v>
      </c>
      <c r="H2417">
        <f>((G2417*F2417*(1-(AJ2417/1000)))/(100*K2417))*(0.0/60)</f>
        <v>0</v>
      </c>
      <c r="I2417" t="s">
        <v>203</v>
      </c>
      <c r="J2417" t="s">
        <v>204</v>
      </c>
      <c r="K2417" t="s">
        <v>205</v>
      </c>
      <c r="L2417" t="s">
        <v>206</v>
      </c>
      <c r="M2417" t="s">
        <v>4513</v>
      </c>
      <c r="N2417" t="s">
        <v>4514</v>
      </c>
      <c r="O2417" t="s">
        <v>812</v>
      </c>
      <c r="Q2417">
        <v>1551453755.7</v>
      </c>
      <c r="R2417">
        <f>AL2417*Y2417*(AJ2417-AK2417)/(100*AF2417*(1000-Y2417*AJ2417))</f>
        <v>0</v>
      </c>
      <c r="S2417">
        <f>AL2417*Y2417*(AI2417-AH2417*(1000-Y2417*AK2417)/(1000-Y2417*AJ2417))/(100*AF2417)</f>
        <v>0</v>
      </c>
      <c r="T2417">
        <f>(U2417/V2417*100)</f>
        <v>0</v>
      </c>
      <c r="U2417">
        <f>AJ2417*(AM2417+AN2417)/1000</f>
        <v>0</v>
      </c>
      <c r="V2417">
        <f>0.61365*exp(17.502*AO2417/(240.97+AO2417))</f>
        <v>0</v>
      </c>
      <c r="W2417">
        <v>141</v>
      </c>
      <c r="X2417">
        <v>10</v>
      </c>
      <c r="Y2417">
        <f>IF(W2417*$H$11&gt;=AA2417,1.0,(AA2417/(AA2417-W2417*$H$11)))</f>
        <v>0</v>
      </c>
      <c r="Z2417">
        <f>(Y2417-1)*100</f>
        <v>0</v>
      </c>
      <c r="AA2417">
        <f>MAX(0,($B$11+$C$11*AR2417)/(1+$D$11*AR2417)*AM2417/(AO2417+273)*$E$11)</f>
        <v>0</v>
      </c>
      <c r="AB2417">
        <f>$B$9*AS2417+$C$9*AT2417</f>
        <v>0</v>
      </c>
      <c r="AC2417">
        <f>AB2417*AD2417</f>
        <v>0</v>
      </c>
      <c r="AD2417">
        <f>($B$9*$D$7+$C$9*$D$7)/($B$9+$C$9)</f>
        <v>0</v>
      </c>
      <c r="AE2417">
        <f>($B$9*$K$7+$C$9*$K$7)/($B$9+$C$9)</f>
        <v>0</v>
      </c>
      <c r="AF2417">
        <v>10</v>
      </c>
      <c r="AG2417">
        <v>1551453755.7</v>
      </c>
      <c r="AH2417">
        <v>404.652</v>
      </c>
      <c r="AI2417">
        <v>396.979</v>
      </c>
      <c r="AJ2417">
        <v>7.94072</v>
      </c>
      <c r="AK2417">
        <v>8.22286</v>
      </c>
      <c r="AL2417">
        <v>1457.4</v>
      </c>
      <c r="AM2417">
        <v>100.509</v>
      </c>
      <c r="AN2417">
        <v>0.0329214</v>
      </c>
      <c r="AO2417">
        <v>5.71159</v>
      </c>
      <c r="AP2417">
        <v>999.9</v>
      </c>
      <c r="AQ2417">
        <v>999.9</v>
      </c>
      <c r="AR2417">
        <v>10007.5</v>
      </c>
      <c r="AS2417">
        <v>0</v>
      </c>
      <c r="AT2417">
        <v>0.383473</v>
      </c>
      <c r="AU2417">
        <v>0</v>
      </c>
      <c r="AV2417" t="s">
        <v>208</v>
      </c>
      <c r="AW2417">
        <v>0</v>
      </c>
      <c r="AX2417">
        <v>-0.747</v>
      </c>
      <c r="AY2417">
        <v>-0.067</v>
      </c>
      <c r="AZ2417">
        <v>0</v>
      </c>
      <c r="BA2417">
        <v>0</v>
      </c>
      <c r="BB2417">
        <v>0</v>
      </c>
      <c r="BC2417">
        <v>0</v>
      </c>
      <c r="BD2417">
        <v>-75.7984071428571</v>
      </c>
      <c r="BE2417">
        <v>20.0213862783816</v>
      </c>
      <c r="BF2417">
        <v>3.54203262060433</v>
      </c>
      <c r="BG2417">
        <v>0</v>
      </c>
      <c r="BH2417">
        <v>-2.9442230952381</v>
      </c>
      <c r="BI2417">
        <v>0.136366303975294</v>
      </c>
      <c r="BJ2417">
        <v>0.0353589568694509</v>
      </c>
      <c r="BK2417">
        <v>0</v>
      </c>
      <c r="BL2417">
        <v>0</v>
      </c>
      <c r="BM2417">
        <v>0</v>
      </c>
      <c r="BN2417" t="s">
        <v>209</v>
      </c>
      <c r="BO2417">
        <v>1.88465</v>
      </c>
      <c r="BP2417">
        <v>1.88159</v>
      </c>
      <c r="BQ2417">
        <v>1.88312</v>
      </c>
      <c r="BR2417">
        <v>1.88187</v>
      </c>
      <c r="BS2417">
        <v>1.88384</v>
      </c>
      <c r="BT2417">
        <v>1.88309</v>
      </c>
      <c r="BU2417">
        <v>1.88478</v>
      </c>
      <c r="BV2417">
        <v>1.88232</v>
      </c>
      <c r="BW2417" t="s">
        <v>210</v>
      </c>
      <c r="BX2417" t="s">
        <v>17</v>
      </c>
      <c r="BY2417" t="s">
        <v>17</v>
      </c>
      <c r="BZ2417" t="s">
        <v>17</v>
      </c>
      <c r="CA2417" t="s">
        <v>211</v>
      </c>
      <c r="CB2417" t="s">
        <v>212</v>
      </c>
      <c r="CC2417" t="s">
        <v>213</v>
      </c>
      <c r="CD2417" t="s">
        <v>213</v>
      </c>
      <c r="CE2417" t="s">
        <v>213</v>
      </c>
      <c r="CF2417" t="s">
        <v>213</v>
      </c>
      <c r="CG2417">
        <v>5</v>
      </c>
      <c r="CH2417">
        <v>0</v>
      </c>
      <c r="CI2417">
        <v>0</v>
      </c>
      <c r="CJ2417">
        <v>0</v>
      </c>
      <c r="CK2417">
        <v>0</v>
      </c>
      <c r="CL2417">
        <v>2</v>
      </c>
      <c r="CM2417">
        <v>1340.34</v>
      </c>
      <c r="CN2417">
        <v>2.97834</v>
      </c>
      <c r="CO2417">
        <v>6.55171</v>
      </c>
      <c r="CP2417">
        <v>8.86188</v>
      </c>
      <c r="CQ2417">
        <v>30.0004</v>
      </c>
      <c r="CR2417">
        <v>8.73957</v>
      </c>
      <c r="CS2417">
        <v>8.95407</v>
      </c>
      <c r="CT2417">
        <v>-1</v>
      </c>
      <c r="CU2417">
        <v>100</v>
      </c>
      <c r="CV2417">
        <v>21.2242</v>
      </c>
      <c r="CW2417">
        <v>-999.9</v>
      </c>
      <c r="CX2417">
        <v>400</v>
      </c>
      <c r="CY2417">
        <v>1.14259</v>
      </c>
      <c r="CZ2417">
        <v>103.985</v>
      </c>
      <c r="DA2417">
        <v>103.394</v>
      </c>
    </row>
    <row r="2418" spans="1:105">
      <c r="A2418">
        <v>2404</v>
      </c>
      <c r="B2418">
        <v>1551453757.7</v>
      </c>
      <c r="C2418">
        <v>7458.79999995232</v>
      </c>
      <c r="D2418" t="s">
        <v>5039</v>
      </c>
      <c r="E2418" t="s">
        <v>5040</v>
      </c>
      <c r="F2418">
        <f>J2418+I2418+M2418*K2418</f>
        <v>0</v>
      </c>
      <c r="G2418">
        <f>(1000*AM2418)/(L2418*(AO2418+273.15))</f>
        <v>0</v>
      </c>
      <c r="H2418">
        <f>((G2418*F2418*(1-(AJ2418/1000)))/(100*K2418))*(0.0/60)</f>
        <v>0</v>
      </c>
      <c r="I2418" t="s">
        <v>203</v>
      </c>
      <c r="J2418" t="s">
        <v>204</v>
      </c>
      <c r="K2418" t="s">
        <v>205</v>
      </c>
      <c r="L2418" t="s">
        <v>206</v>
      </c>
      <c r="M2418" t="s">
        <v>4513</v>
      </c>
      <c r="N2418" t="s">
        <v>4514</v>
      </c>
      <c r="O2418" t="s">
        <v>812</v>
      </c>
      <c r="Q2418">
        <v>1551453757.7</v>
      </c>
      <c r="R2418">
        <f>AL2418*Y2418*(AJ2418-AK2418)/(100*AF2418*(1000-Y2418*AJ2418))</f>
        <v>0</v>
      </c>
      <c r="S2418">
        <f>AL2418*Y2418*(AI2418-AH2418*(1000-Y2418*AK2418)/(1000-Y2418*AJ2418))/(100*AF2418)</f>
        <v>0</v>
      </c>
      <c r="T2418">
        <f>(U2418/V2418*100)</f>
        <v>0</v>
      </c>
      <c r="U2418">
        <f>AJ2418*(AM2418+AN2418)/1000</f>
        <v>0</v>
      </c>
      <c r="V2418">
        <f>0.61365*exp(17.502*AO2418/(240.97+AO2418))</f>
        <v>0</v>
      </c>
      <c r="W2418">
        <v>139</v>
      </c>
      <c r="X2418">
        <v>10</v>
      </c>
      <c r="Y2418">
        <f>IF(W2418*$H$11&gt;=AA2418,1.0,(AA2418/(AA2418-W2418*$H$11)))</f>
        <v>0</v>
      </c>
      <c r="Z2418">
        <f>(Y2418-1)*100</f>
        <v>0</v>
      </c>
      <c r="AA2418">
        <f>MAX(0,($B$11+$C$11*AR2418)/(1+$D$11*AR2418)*AM2418/(AO2418+273)*$E$11)</f>
        <v>0</v>
      </c>
      <c r="AB2418">
        <f>$B$9*AS2418+$C$9*AT2418</f>
        <v>0</v>
      </c>
      <c r="AC2418">
        <f>AB2418*AD2418</f>
        <v>0</v>
      </c>
      <c r="AD2418">
        <f>($B$9*$D$7+$C$9*$D$7)/($B$9+$C$9)</f>
        <v>0</v>
      </c>
      <c r="AE2418">
        <f>($B$9*$K$7+$C$9*$K$7)/($B$9+$C$9)</f>
        <v>0</v>
      </c>
      <c r="AF2418">
        <v>10</v>
      </c>
      <c r="AG2418">
        <v>1551453757.7</v>
      </c>
      <c r="AH2418">
        <v>404.902</v>
      </c>
      <c r="AI2418">
        <v>397</v>
      </c>
      <c r="AJ2418">
        <v>7.9413</v>
      </c>
      <c r="AK2418">
        <v>8.22279</v>
      </c>
      <c r="AL2418">
        <v>1457.9</v>
      </c>
      <c r="AM2418">
        <v>100.509</v>
      </c>
      <c r="AN2418">
        <v>0.0331118</v>
      </c>
      <c r="AO2418">
        <v>5.69514</v>
      </c>
      <c r="AP2418">
        <v>999.9</v>
      </c>
      <c r="AQ2418">
        <v>999.9</v>
      </c>
      <c r="AR2418">
        <v>10001.2</v>
      </c>
      <c r="AS2418">
        <v>0</v>
      </c>
      <c r="AT2418">
        <v>0.383473</v>
      </c>
      <c r="AU2418">
        <v>0</v>
      </c>
      <c r="AV2418" t="s">
        <v>208</v>
      </c>
      <c r="AW2418">
        <v>0</v>
      </c>
      <c r="AX2418">
        <v>-0.747</v>
      </c>
      <c r="AY2418">
        <v>-0.067</v>
      </c>
      <c r="AZ2418">
        <v>0</v>
      </c>
      <c r="BA2418">
        <v>0</v>
      </c>
      <c r="BB2418">
        <v>0</v>
      </c>
      <c r="BC2418">
        <v>0</v>
      </c>
      <c r="BD2418">
        <v>-75.7984071428571</v>
      </c>
      <c r="BE2418">
        <v>20.0213862783816</v>
      </c>
      <c r="BF2418">
        <v>3.54203262060433</v>
      </c>
      <c r="BG2418">
        <v>0</v>
      </c>
      <c r="BH2418">
        <v>-2.9442230952381</v>
      </c>
      <c r="BI2418">
        <v>0.136366303975294</v>
      </c>
      <c r="BJ2418">
        <v>0.0353589568694509</v>
      </c>
      <c r="BK2418">
        <v>0</v>
      </c>
      <c r="BL2418">
        <v>0</v>
      </c>
      <c r="BM2418">
        <v>0</v>
      </c>
      <c r="BN2418" t="s">
        <v>209</v>
      </c>
      <c r="BO2418">
        <v>1.88466</v>
      </c>
      <c r="BP2418">
        <v>1.88162</v>
      </c>
      <c r="BQ2418">
        <v>1.88315</v>
      </c>
      <c r="BR2418">
        <v>1.88188</v>
      </c>
      <c r="BS2418">
        <v>1.88384</v>
      </c>
      <c r="BT2418">
        <v>1.88309</v>
      </c>
      <c r="BU2418">
        <v>1.88478</v>
      </c>
      <c r="BV2418">
        <v>1.88232</v>
      </c>
      <c r="BW2418" t="s">
        <v>210</v>
      </c>
      <c r="BX2418" t="s">
        <v>17</v>
      </c>
      <c r="BY2418" t="s">
        <v>17</v>
      </c>
      <c r="BZ2418" t="s">
        <v>17</v>
      </c>
      <c r="CA2418" t="s">
        <v>211</v>
      </c>
      <c r="CB2418" t="s">
        <v>212</v>
      </c>
      <c r="CC2418" t="s">
        <v>213</v>
      </c>
      <c r="CD2418" t="s">
        <v>213</v>
      </c>
      <c r="CE2418" t="s">
        <v>213</v>
      </c>
      <c r="CF2418" t="s">
        <v>213</v>
      </c>
      <c r="CG2418">
        <v>5</v>
      </c>
      <c r="CH2418">
        <v>0</v>
      </c>
      <c r="CI2418">
        <v>0</v>
      </c>
      <c r="CJ2418">
        <v>0</v>
      </c>
      <c r="CK2418">
        <v>0</v>
      </c>
      <c r="CL2418">
        <v>2</v>
      </c>
      <c r="CM2418">
        <v>1342.71</v>
      </c>
      <c r="CN2418">
        <v>2.97834</v>
      </c>
      <c r="CO2418">
        <v>6.55113</v>
      </c>
      <c r="CP2418">
        <v>8.86294</v>
      </c>
      <c r="CQ2418">
        <v>30.0003</v>
      </c>
      <c r="CR2418">
        <v>8.74016</v>
      </c>
      <c r="CS2418">
        <v>8.95517</v>
      </c>
      <c r="CT2418">
        <v>-1</v>
      </c>
      <c r="CU2418">
        <v>100</v>
      </c>
      <c r="CV2418">
        <v>21.2242</v>
      </c>
      <c r="CW2418">
        <v>-999.9</v>
      </c>
      <c r="CX2418">
        <v>400</v>
      </c>
      <c r="CY2418">
        <v>1.08396</v>
      </c>
      <c r="CZ2418">
        <v>103.984</v>
      </c>
      <c r="DA2418">
        <v>103.393</v>
      </c>
    </row>
    <row r="2419" spans="1:105">
      <c r="A2419">
        <v>2405</v>
      </c>
      <c r="B2419">
        <v>1551453759.7</v>
      </c>
      <c r="C2419">
        <v>7460.79999995232</v>
      </c>
      <c r="D2419" t="s">
        <v>5041</v>
      </c>
      <c r="E2419" t="s">
        <v>5042</v>
      </c>
      <c r="F2419">
        <f>J2419+I2419+M2419*K2419</f>
        <v>0</v>
      </c>
      <c r="G2419">
        <f>(1000*AM2419)/(L2419*(AO2419+273.15))</f>
        <v>0</v>
      </c>
      <c r="H2419">
        <f>((G2419*F2419*(1-(AJ2419/1000)))/(100*K2419))*(0.0/60)</f>
        <v>0</v>
      </c>
      <c r="I2419" t="s">
        <v>203</v>
      </c>
      <c r="J2419" t="s">
        <v>204</v>
      </c>
      <c r="K2419" t="s">
        <v>205</v>
      </c>
      <c r="L2419" t="s">
        <v>206</v>
      </c>
      <c r="M2419" t="s">
        <v>4513</v>
      </c>
      <c r="N2419" t="s">
        <v>4514</v>
      </c>
      <c r="O2419" t="s">
        <v>812</v>
      </c>
      <c r="Q2419">
        <v>1551453759.7</v>
      </c>
      <c r="R2419">
        <f>AL2419*Y2419*(AJ2419-AK2419)/(100*AF2419*(1000-Y2419*AJ2419))</f>
        <v>0</v>
      </c>
      <c r="S2419">
        <f>AL2419*Y2419*(AI2419-AH2419*(1000-Y2419*AK2419)/(1000-Y2419*AJ2419))/(100*AF2419)</f>
        <v>0</v>
      </c>
      <c r="T2419">
        <f>(U2419/V2419*100)</f>
        <v>0</v>
      </c>
      <c r="U2419">
        <f>AJ2419*(AM2419+AN2419)/1000</f>
        <v>0</v>
      </c>
      <c r="V2419">
        <f>0.61365*exp(17.502*AO2419/(240.97+AO2419))</f>
        <v>0</v>
      </c>
      <c r="W2419">
        <v>165</v>
      </c>
      <c r="X2419">
        <v>11</v>
      </c>
      <c r="Y2419">
        <f>IF(W2419*$H$11&gt;=AA2419,1.0,(AA2419/(AA2419-W2419*$H$11)))</f>
        <v>0</v>
      </c>
      <c r="Z2419">
        <f>(Y2419-1)*100</f>
        <v>0</v>
      </c>
      <c r="AA2419">
        <f>MAX(0,($B$11+$C$11*AR2419)/(1+$D$11*AR2419)*AM2419/(AO2419+273)*$E$11)</f>
        <v>0</v>
      </c>
      <c r="AB2419">
        <f>$B$9*AS2419+$C$9*AT2419</f>
        <v>0</v>
      </c>
      <c r="AC2419">
        <f>AB2419*AD2419</f>
        <v>0</v>
      </c>
      <c r="AD2419">
        <f>($B$9*$D$7+$C$9*$D$7)/($B$9+$C$9)</f>
        <v>0</v>
      </c>
      <c r="AE2419">
        <f>($B$9*$K$7+$C$9*$K$7)/($B$9+$C$9)</f>
        <v>0</v>
      </c>
      <c r="AF2419">
        <v>10</v>
      </c>
      <c r="AG2419">
        <v>1551453759.7</v>
      </c>
      <c r="AH2419">
        <v>405.199</v>
      </c>
      <c r="AI2419">
        <v>396.994</v>
      </c>
      <c r="AJ2419">
        <v>7.94805</v>
      </c>
      <c r="AK2419">
        <v>8.2228</v>
      </c>
      <c r="AL2419">
        <v>1458.08</v>
      </c>
      <c r="AM2419">
        <v>100.51</v>
      </c>
      <c r="AN2419">
        <v>0.0330832</v>
      </c>
      <c r="AO2419">
        <v>5.69191</v>
      </c>
      <c r="AP2419">
        <v>999.9</v>
      </c>
      <c r="AQ2419">
        <v>999.9</v>
      </c>
      <c r="AR2419">
        <v>10013.8</v>
      </c>
      <c r="AS2419">
        <v>0</v>
      </c>
      <c r="AT2419">
        <v>0.383473</v>
      </c>
      <c r="AU2419">
        <v>0</v>
      </c>
      <c r="AV2419" t="s">
        <v>208</v>
      </c>
      <c r="AW2419">
        <v>0</v>
      </c>
      <c r="AX2419">
        <v>-0.747</v>
      </c>
      <c r="AY2419">
        <v>-0.067</v>
      </c>
      <c r="AZ2419">
        <v>0</v>
      </c>
      <c r="BA2419">
        <v>0</v>
      </c>
      <c r="BB2419">
        <v>0</v>
      </c>
      <c r="BC2419">
        <v>0</v>
      </c>
      <c r="BD2419">
        <v>-75.7984071428571</v>
      </c>
      <c r="BE2419">
        <v>20.0213862783816</v>
      </c>
      <c r="BF2419">
        <v>3.54203262060433</v>
      </c>
      <c r="BG2419">
        <v>0</v>
      </c>
      <c r="BH2419">
        <v>-2.9442230952381</v>
      </c>
      <c r="BI2419">
        <v>0.136366303975294</v>
      </c>
      <c r="BJ2419">
        <v>0.0353589568694509</v>
      </c>
      <c r="BK2419">
        <v>0</v>
      </c>
      <c r="BL2419">
        <v>0</v>
      </c>
      <c r="BM2419">
        <v>0</v>
      </c>
      <c r="BN2419" t="s">
        <v>209</v>
      </c>
      <c r="BO2419">
        <v>1.88466</v>
      </c>
      <c r="BP2419">
        <v>1.88161</v>
      </c>
      <c r="BQ2419">
        <v>1.88314</v>
      </c>
      <c r="BR2419">
        <v>1.88189</v>
      </c>
      <c r="BS2419">
        <v>1.88385</v>
      </c>
      <c r="BT2419">
        <v>1.88309</v>
      </c>
      <c r="BU2419">
        <v>1.88477</v>
      </c>
      <c r="BV2419">
        <v>1.88232</v>
      </c>
      <c r="BW2419" t="s">
        <v>210</v>
      </c>
      <c r="BX2419" t="s">
        <v>17</v>
      </c>
      <c r="BY2419" t="s">
        <v>17</v>
      </c>
      <c r="BZ2419" t="s">
        <v>17</v>
      </c>
      <c r="CA2419" t="s">
        <v>211</v>
      </c>
      <c r="CB2419" t="s">
        <v>212</v>
      </c>
      <c r="CC2419" t="s">
        <v>213</v>
      </c>
      <c r="CD2419" t="s">
        <v>213</v>
      </c>
      <c r="CE2419" t="s">
        <v>213</v>
      </c>
      <c r="CF2419" t="s">
        <v>213</v>
      </c>
      <c r="CG2419">
        <v>5</v>
      </c>
      <c r="CH2419">
        <v>0</v>
      </c>
      <c r="CI2419">
        <v>0</v>
      </c>
      <c r="CJ2419">
        <v>0</v>
      </c>
      <c r="CK2419">
        <v>0</v>
      </c>
      <c r="CL2419">
        <v>2</v>
      </c>
      <c r="CM2419">
        <v>1323.25</v>
      </c>
      <c r="CN2419">
        <v>2.97834</v>
      </c>
      <c r="CO2419">
        <v>6.55074</v>
      </c>
      <c r="CP2419">
        <v>8.86375</v>
      </c>
      <c r="CQ2419">
        <v>30.0003</v>
      </c>
      <c r="CR2419">
        <v>8.74123</v>
      </c>
      <c r="CS2419">
        <v>8.95626</v>
      </c>
      <c r="CT2419">
        <v>-1</v>
      </c>
      <c r="CU2419">
        <v>100</v>
      </c>
      <c r="CV2419">
        <v>21.2242</v>
      </c>
      <c r="CW2419">
        <v>-999.9</v>
      </c>
      <c r="CX2419">
        <v>400</v>
      </c>
      <c r="CY2419">
        <v>1.01612</v>
      </c>
      <c r="CZ2419">
        <v>103.983</v>
      </c>
      <c r="DA2419">
        <v>103.393</v>
      </c>
    </row>
    <row r="2420" spans="1:105">
      <c r="A2420">
        <v>2406</v>
      </c>
      <c r="B2420">
        <v>1551453761.7</v>
      </c>
      <c r="C2420">
        <v>7462.79999995232</v>
      </c>
      <c r="D2420" t="s">
        <v>5043</v>
      </c>
      <c r="E2420" t="s">
        <v>5044</v>
      </c>
      <c r="F2420">
        <f>J2420+I2420+M2420*K2420</f>
        <v>0</v>
      </c>
      <c r="G2420">
        <f>(1000*AM2420)/(L2420*(AO2420+273.15))</f>
        <v>0</v>
      </c>
      <c r="H2420">
        <f>((G2420*F2420*(1-(AJ2420/1000)))/(100*K2420))*(0.0/60)</f>
        <v>0</v>
      </c>
      <c r="I2420" t="s">
        <v>203</v>
      </c>
      <c r="J2420" t="s">
        <v>204</v>
      </c>
      <c r="K2420" t="s">
        <v>205</v>
      </c>
      <c r="L2420" t="s">
        <v>206</v>
      </c>
      <c r="M2420" t="s">
        <v>4513</v>
      </c>
      <c r="N2420" t="s">
        <v>4514</v>
      </c>
      <c r="O2420" t="s">
        <v>812</v>
      </c>
      <c r="Q2420">
        <v>1551453761.7</v>
      </c>
      <c r="R2420">
        <f>AL2420*Y2420*(AJ2420-AK2420)/(100*AF2420*(1000-Y2420*AJ2420))</f>
        <v>0</v>
      </c>
      <c r="S2420">
        <f>AL2420*Y2420*(AI2420-AH2420*(1000-Y2420*AK2420)/(1000-Y2420*AJ2420))/(100*AF2420)</f>
        <v>0</v>
      </c>
      <c r="T2420">
        <f>(U2420/V2420*100)</f>
        <v>0</v>
      </c>
      <c r="U2420">
        <f>AJ2420*(AM2420+AN2420)/1000</f>
        <v>0</v>
      </c>
      <c r="V2420">
        <f>0.61365*exp(17.502*AO2420/(240.97+AO2420))</f>
        <v>0</v>
      </c>
      <c r="W2420">
        <v>176</v>
      </c>
      <c r="X2420">
        <v>12</v>
      </c>
      <c r="Y2420">
        <f>IF(W2420*$H$11&gt;=AA2420,1.0,(AA2420/(AA2420-W2420*$H$11)))</f>
        <v>0</v>
      </c>
      <c r="Z2420">
        <f>(Y2420-1)*100</f>
        <v>0</v>
      </c>
      <c r="AA2420">
        <f>MAX(0,($B$11+$C$11*AR2420)/(1+$D$11*AR2420)*AM2420/(AO2420+273)*$E$11)</f>
        <v>0</v>
      </c>
      <c r="AB2420">
        <f>$B$9*AS2420+$C$9*AT2420</f>
        <v>0</v>
      </c>
      <c r="AC2420">
        <f>AB2420*AD2420</f>
        <v>0</v>
      </c>
      <c r="AD2420">
        <f>($B$9*$D$7+$C$9*$D$7)/($B$9+$C$9)</f>
        <v>0</v>
      </c>
      <c r="AE2420">
        <f>($B$9*$K$7+$C$9*$K$7)/($B$9+$C$9)</f>
        <v>0</v>
      </c>
      <c r="AF2420">
        <v>10</v>
      </c>
      <c r="AG2420">
        <v>1551453761.7</v>
      </c>
      <c r="AH2420">
        <v>405.493</v>
      </c>
      <c r="AI2420">
        <v>396.964</v>
      </c>
      <c r="AJ2420">
        <v>7.95533</v>
      </c>
      <c r="AK2420">
        <v>8.22309</v>
      </c>
      <c r="AL2420">
        <v>1457.51</v>
      </c>
      <c r="AM2420">
        <v>100.511</v>
      </c>
      <c r="AN2420">
        <v>0.0331178</v>
      </c>
      <c r="AO2420">
        <v>5.69198</v>
      </c>
      <c r="AP2420">
        <v>999.9</v>
      </c>
      <c r="AQ2420">
        <v>999.9</v>
      </c>
      <c r="AR2420">
        <v>10015</v>
      </c>
      <c r="AS2420">
        <v>0</v>
      </c>
      <c r="AT2420">
        <v>0.383473</v>
      </c>
      <c r="AU2420">
        <v>0</v>
      </c>
      <c r="AV2420" t="s">
        <v>208</v>
      </c>
      <c r="AW2420">
        <v>0</v>
      </c>
      <c r="AX2420">
        <v>-0.747</v>
      </c>
      <c r="AY2420">
        <v>-0.067</v>
      </c>
      <c r="AZ2420">
        <v>0</v>
      </c>
      <c r="BA2420">
        <v>0</v>
      </c>
      <c r="BB2420">
        <v>0</v>
      </c>
      <c r="BC2420">
        <v>0</v>
      </c>
      <c r="BD2420">
        <v>-75.7984071428571</v>
      </c>
      <c r="BE2420">
        <v>20.0213862783816</v>
      </c>
      <c r="BF2420">
        <v>3.54203262060433</v>
      </c>
      <c r="BG2420">
        <v>0</v>
      </c>
      <c r="BH2420">
        <v>-2.9442230952381</v>
      </c>
      <c r="BI2420">
        <v>0.136366303975294</v>
      </c>
      <c r="BJ2420">
        <v>0.0353589568694509</v>
      </c>
      <c r="BK2420">
        <v>0</v>
      </c>
      <c r="BL2420">
        <v>0</v>
      </c>
      <c r="BM2420">
        <v>0</v>
      </c>
      <c r="BN2420" t="s">
        <v>209</v>
      </c>
      <c r="BO2420">
        <v>1.88469</v>
      </c>
      <c r="BP2420">
        <v>1.88161</v>
      </c>
      <c r="BQ2420">
        <v>1.88314</v>
      </c>
      <c r="BR2420">
        <v>1.88188</v>
      </c>
      <c r="BS2420">
        <v>1.88385</v>
      </c>
      <c r="BT2420">
        <v>1.88309</v>
      </c>
      <c r="BU2420">
        <v>1.88477</v>
      </c>
      <c r="BV2420">
        <v>1.88232</v>
      </c>
      <c r="BW2420" t="s">
        <v>210</v>
      </c>
      <c r="BX2420" t="s">
        <v>17</v>
      </c>
      <c r="BY2420" t="s">
        <v>17</v>
      </c>
      <c r="BZ2420" t="s">
        <v>17</v>
      </c>
      <c r="CA2420" t="s">
        <v>211</v>
      </c>
      <c r="CB2420" t="s">
        <v>212</v>
      </c>
      <c r="CC2420" t="s">
        <v>213</v>
      </c>
      <c r="CD2420" t="s">
        <v>213</v>
      </c>
      <c r="CE2420" t="s">
        <v>213</v>
      </c>
      <c r="CF2420" t="s">
        <v>213</v>
      </c>
      <c r="CG2420">
        <v>5</v>
      </c>
      <c r="CH2420">
        <v>0</v>
      </c>
      <c r="CI2420">
        <v>0</v>
      </c>
      <c r="CJ2420">
        <v>0</v>
      </c>
      <c r="CK2420">
        <v>0</v>
      </c>
      <c r="CL2420">
        <v>2</v>
      </c>
      <c r="CM2420">
        <v>1314.79</v>
      </c>
      <c r="CN2420">
        <v>2.97834</v>
      </c>
      <c r="CO2420">
        <v>6.55045</v>
      </c>
      <c r="CP2420">
        <v>8.86457</v>
      </c>
      <c r="CQ2420">
        <v>30.0004</v>
      </c>
      <c r="CR2420">
        <v>8.74232</v>
      </c>
      <c r="CS2420">
        <v>8.95735</v>
      </c>
      <c r="CT2420">
        <v>-1</v>
      </c>
      <c r="CU2420">
        <v>100</v>
      </c>
      <c r="CV2420">
        <v>20.8481</v>
      </c>
      <c r="CW2420">
        <v>-999.9</v>
      </c>
      <c r="CX2420">
        <v>400</v>
      </c>
      <c r="CY2420">
        <v>0.9597</v>
      </c>
      <c r="CZ2420">
        <v>103.984</v>
      </c>
      <c r="DA2420">
        <v>103.393</v>
      </c>
    </row>
    <row r="2421" spans="1:105">
      <c r="A2421">
        <v>2407</v>
      </c>
      <c r="B2421">
        <v>1551453763.7</v>
      </c>
      <c r="C2421">
        <v>7464.79999995232</v>
      </c>
      <c r="D2421" t="s">
        <v>5045</v>
      </c>
      <c r="E2421" t="s">
        <v>5046</v>
      </c>
      <c r="F2421">
        <f>J2421+I2421+M2421*K2421</f>
        <v>0</v>
      </c>
      <c r="G2421">
        <f>(1000*AM2421)/(L2421*(AO2421+273.15))</f>
        <v>0</v>
      </c>
      <c r="H2421">
        <f>((G2421*F2421*(1-(AJ2421/1000)))/(100*K2421))*(0.0/60)</f>
        <v>0</v>
      </c>
      <c r="I2421" t="s">
        <v>203</v>
      </c>
      <c r="J2421" t="s">
        <v>204</v>
      </c>
      <c r="K2421" t="s">
        <v>205</v>
      </c>
      <c r="L2421" t="s">
        <v>206</v>
      </c>
      <c r="M2421" t="s">
        <v>4513</v>
      </c>
      <c r="N2421" t="s">
        <v>4514</v>
      </c>
      <c r="O2421" t="s">
        <v>812</v>
      </c>
      <c r="Q2421">
        <v>1551453763.7</v>
      </c>
      <c r="R2421">
        <f>AL2421*Y2421*(AJ2421-AK2421)/(100*AF2421*(1000-Y2421*AJ2421))</f>
        <v>0</v>
      </c>
      <c r="S2421">
        <f>AL2421*Y2421*(AI2421-AH2421*(1000-Y2421*AK2421)/(1000-Y2421*AJ2421))/(100*AF2421)</f>
        <v>0</v>
      </c>
      <c r="T2421">
        <f>(U2421/V2421*100)</f>
        <v>0</v>
      </c>
      <c r="U2421">
        <f>AJ2421*(AM2421+AN2421)/1000</f>
        <v>0</v>
      </c>
      <c r="V2421">
        <f>0.61365*exp(17.502*AO2421/(240.97+AO2421))</f>
        <v>0</v>
      </c>
      <c r="W2421">
        <v>166</v>
      </c>
      <c r="X2421">
        <v>11</v>
      </c>
      <c r="Y2421">
        <f>IF(W2421*$H$11&gt;=AA2421,1.0,(AA2421/(AA2421-W2421*$H$11)))</f>
        <v>0</v>
      </c>
      <c r="Z2421">
        <f>(Y2421-1)*100</f>
        <v>0</v>
      </c>
      <c r="AA2421">
        <f>MAX(0,($B$11+$C$11*AR2421)/(1+$D$11*AR2421)*AM2421/(AO2421+273)*$E$11)</f>
        <v>0</v>
      </c>
      <c r="AB2421">
        <f>$B$9*AS2421+$C$9*AT2421</f>
        <v>0</v>
      </c>
      <c r="AC2421">
        <f>AB2421*AD2421</f>
        <v>0</v>
      </c>
      <c r="AD2421">
        <f>($B$9*$D$7+$C$9*$D$7)/($B$9+$C$9)</f>
        <v>0</v>
      </c>
      <c r="AE2421">
        <f>($B$9*$K$7+$C$9*$K$7)/($B$9+$C$9)</f>
        <v>0</v>
      </c>
      <c r="AF2421">
        <v>10</v>
      </c>
      <c r="AG2421">
        <v>1551453763.7</v>
      </c>
      <c r="AH2421">
        <v>405.733</v>
      </c>
      <c r="AI2421">
        <v>396.98</v>
      </c>
      <c r="AJ2421">
        <v>7.95398</v>
      </c>
      <c r="AK2421">
        <v>8.22287</v>
      </c>
      <c r="AL2421">
        <v>1456.92</v>
      </c>
      <c r="AM2421">
        <v>100.51</v>
      </c>
      <c r="AN2421">
        <v>0.0333626</v>
      </c>
      <c r="AO2421">
        <v>5.68053</v>
      </c>
      <c r="AP2421">
        <v>999.9</v>
      </c>
      <c r="AQ2421">
        <v>999.9</v>
      </c>
      <c r="AR2421">
        <v>9997.5</v>
      </c>
      <c r="AS2421">
        <v>0</v>
      </c>
      <c r="AT2421">
        <v>0.383473</v>
      </c>
      <c r="AU2421">
        <v>0</v>
      </c>
      <c r="AV2421" t="s">
        <v>208</v>
      </c>
      <c r="AW2421">
        <v>0</v>
      </c>
      <c r="AX2421">
        <v>-0.747</v>
      </c>
      <c r="AY2421">
        <v>-0.067</v>
      </c>
      <c r="AZ2421">
        <v>0</v>
      </c>
      <c r="BA2421">
        <v>0</v>
      </c>
      <c r="BB2421">
        <v>0</v>
      </c>
      <c r="BC2421">
        <v>0</v>
      </c>
      <c r="BD2421">
        <v>-75.7984071428571</v>
      </c>
      <c r="BE2421">
        <v>20.0213862783816</v>
      </c>
      <c r="BF2421">
        <v>3.54203262060433</v>
      </c>
      <c r="BG2421">
        <v>0</v>
      </c>
      <c r="BH2421">
        <v>-2.9442230952381</v>
      </c>
      <c r="BI2421">
        <v>0.136366303975294</v>
      </c>
      <c r="BJ2421">
        <v>0.0353589568694509</v>
      </c>
      <c r="BK2421">
        <v>0</v>
      </c>
      <c r="BL2421">
        <v>0</v>
      </c>
      <c r="BM2421">
        <v>0</v>
      </c>
      <c r="BN2421" t="s">
        <v>209</v>
      </c>
      <c r="BO2421">
        <v>1.88468</v>
      </c>
      <c r="BP2421">
        <v>1.88161</v>
      </c>
      <c r="BQ2421">
        <v>1.88315</v>
      </c>
      <c r="BR2421">
        <v>1.88189</v>
      </c>
      <c r="BS2421">
        <v>1.88384</v>
      </c>
      <c r="BT2421">
        <v>1.88309</v>
      </c>
      <c r="BU2421">
        <v>1.88478</v>
      </c>
      <c r="BV2421">
        <v>1.88232</v>
      </c>
      <c r="BW2421" t="s">
        <v>210</v>
      </c>
      <c r="BX2421" t="s">
        <v>17</v>
      </c>
      <c r="BY2421" t="s">
        <v>17</v>
      </c>
      <c r="BZ2421" t="s">
        <v>17</v>
      </c>
      <c r="CA2421" t="s">
        <v>211</v>
      </c>
      <c r="CB2421" t="s">
        <v>212</v>
      </c>
      <c r="CC2421" t="s">
        <v>213</v>
      </c>
      <c r="CD2421" t="s">
        <v>213</v>
      </c>
      <c r="CE2421" t="s">
        <v>213</v>
      </c>
      <c r="CF2421" t="s">
        <v>213</v>
      </c>
      <c r="CG2421">
        <v>5</v>
      </c>
      <c r="CH2421">
        <v>0</v>
      </c>
      <c r="CI2421">
        <v>0</v>
      </c>
      <c r="CJ2421">
        <v>0</v>
      </c>
      <c r="CK2421">
        <v>0</v>
      </c>
      <c r="CL2421">
        <v>2</v>
      </c>
      <c r="CM2421">
        <v>1321.32</v>
      </c>
      <c r="CN2421">
        <v>2.97835</v>
      </c>
      <c r="CO2421">
        <v>6.54997</v>
      </c>
      <c r="CP2421">
        <v>8.86567</v>
      </c>
      <c r="CQ2421">
        <v>30.0005</v>
      </c>
      <c r="CR2421">
        <v>8.74316</v>
      </c>
      <c r="CS2421">
        <v>8.95873</v>
      </c>
      <c r="CT2421">
        <v>-1</v>
      </c>
      <c r="CU2421">
        <v>100</v>
      </c>
      <c r="CV2421">
        <v>20.8481</v>
      </c>
      <c r="CW2421">
        <v>-999.9</v>
      </c>
      <c r="CX2421">
        <v>400</v>
      </c>
      <c r="CY2421">
        <v>0.903823</v>
      </c>
      <c r="CZ2421">
        <v>103.983</v>
      </c>
      <c r="DA2421">
        <v>103.392</v>
      </c>
    </row>
    <row r="2422" spans="1:105">
      <c r="A2422">
        <v>2408</v>
      </c>
      <c r="B2422">
        <v>1551453765.7</v>
      </c>
      <c r="C2422">
        <v>7466.79999995232</v>
      </c>
      <c r="D2422" t="s">
        <v>5047</v>
      </c>
      <c r="E2422" t="s">
        <v>5048</v>
      </c>
      <c r="F2422">
        <f>J2422+I2422+M2422*K2422</f>
        <v>0</v>
      </c>
      <c r="G2422">
        <f>(1000*AM2422)/(L2422*(AO2422+273.15))</f>
        <v>0</v>
      </c>
      <c r="H2422">
        <f>((G2422*F2422*(1-(AJ2422/1000)))/(100*K2422))*(0.0/60)</f>
        <v>0</v>
      </c>
      <c r="I2422" t="s">
        <v>203</v>
      </c>
      <c r="J2422" t="s">
        <v>204</v>
      </c>
      <c r="K2422" t="s">
        <v>205</v>
      </c>
      <c r="L2422" t="s">
        <v>206</v>
      </c>
      <c r="M2422" t="s">
        <v>4513</v>
      </c>
      <c r="N2422" t="s">
        <v>4514</v>
      </c>
      <c r="O2422" t="s">
        <v>812</v>
      </c>
      <c r="Q2422">
        <v>1551453765.7</v>
      </c>
      <c r="R2422">
        <f>AL2422*Y2422*(AJ2422-AK2422)/(100*AF2422*(1000-Y2422*AJ2422))</f>
        <v>0</v>
      </c>
      <c r="S2422">
        <f>AL2422*Y2422*(AI2422-AH2422*(1000-Y2422*AK2422)/(1000-Y2422*AJ2422))/(100*AF2422)</f>
        <v>0</v>
      </c>
      <c r="T2422">
        <f>(U2422/V2422*100)</f>
        <v>0</v>
      </c>
      <c r="U2422">
        <f>AJ2422*(AM2422+AN2422)/1000</f>
        <v>0</v>
      </c>
      <c r="V2422">
        <f>0.61365*exp(17.502*AO2422/(240.97+AO2422))</f>
        <v>0</v>
      </c>
      <c r="W2422">
        <v>138</v>
      </c>
      <c r="X2422">
        <v>9</v>
      </c>
      <c r="Y2422">
        <f>IF(W2422*$H$11&gt;=AA2422,1.0,(AA2422/(AA2422-W2422*$H$11)))</f>
        <v>0</v>
      </c>
      <c r="Z2422">
        <f>(Y2422-1)*100</f>
        <v>0</v>
      </c>
      <c r="AA2422">
        <f>MAX(0,($B$11+$C$11*AR2422)/(1+$D$11*AR2422)*AM2422/(AO2422+273)*$E$11)</f>
        <v>0</v>
      </c>
      <c r="AB2422">
        <f>$B$9*AS2422+$C$9*AT2422</f>
        <v>0</v>
      </c>
      <c r="AC2422">
        <f>AB2422*AD2422</f>
        <v>0</v>
      </c>
      <c r="AD2422">
        <f>($B$9*$D$7+$C$9*$D$7)/($B$9+$C$9)</f>
        <v>0</v>
      </c>
      <c r="AE2422">
        <f>($B$9*$K$7+$C$9*$K$7)/($B$9+$C$9)</f>
        <v>0</v>
      </c>
      <c r="AF2422">
        <v>10</v>
      </c>
      <c r="AG2422">
        <v>1551453765.7</v>
      </c>
      <c r="AH2422">
        <v>406.011</v>
      </c>
      <c r="AI2422">
        <v>396.972</v>
      </c>
      <c r="AJ2422">
        <v>7.95724</v>
      </c>
      <c r="AK2422">
        <v>8.22271</v>
      </c>
      <c r="AL2422">
        <v>1457.16</v>
      </c>
      <c r="AM2422">
        <v>100.509</v>
      </c>
      <c r="AN2422">
        <v>0.0334665</v>
      </c>
      <c r="AO2422">
        <v>5.67915</v>
      </c>
      <c r="AP2422">
        <v>999.9</v>
      </c>
      <c r="AQ2422">
        <v>999.9</v>
      </c>
      <c r="AR2422">
        <v>10007.5</v>
      </c>
      <c r="AS2422">
        <v>0</v>
      </c>
      <c r="AT2422">
        <v>0.383473</v>
      </c>
      <c r="AU2422">
        <v>0</v>
      </c>
      <c r="AV2422" t="s">
        <v>208</v>
      </c>
      <c r="AW2422">
        <v>0</v>
      </c>
      <c r="AX2422">
        <v>-0.747</v>
      </c>
      <c r="AY2422">
        <v>-0.067</v>
      </c>
      <c r="AZ2422">
        <v>0</v>
      </c>
      <c r="BA2422">
        <v>0</v>
      </c>
      <c r="BB2422">
        <v>0</v>
      </c>
      <c r="BC2422">
        <v>0</v>
      </c>
      <c r="BD2422">
        <v>-75.7984071428571</v>
      </c>
      <c r="BE2422">
        <v>20.0213862783816</v>
      </c>
      <c r="BF2422">
        <v>3.54203262060433</v>
      </c>
      <c r="BG2422">
        <v>0</v>
      </c>
      <c r="BH2422">
        <v>-2.9442230952381</v>
      </c>
      <c r="BI2422">
        <v>0.136366303975294</v>
      </c>
      <c r="BJ2422">
        <v>0.0353589568694509</v>
      </c>
      <c r="BK2422">
        <v>0</v>
      </c>
      <c r="BL2422">
        <v>0</v>
      </c>
      <c r="BM2422">
        <v>0</v>
      </c>
      <c r="BN2422" t="s">
        <v>209</v>
      </c>
      <c r="BO2422">
        <v>1.88465</v>
      </c>
      <c r="BP2422">
        <v>1.8816</v>
      </c>
      <c r="BQ2422">
        <v>1.88314</v>
      </c>
      <c r="BR2422">
        <v>1.88189</v>
      </c>
      <c r="BS2422">
        <v>1.88384</v>
      </c>
      <c r="BT2422">
        <v>1.88309</v>
      </c>
      <c r="BU2422">
        <v>1.88477</v>
      </c>
      <c r="BV2422">
        <v>1.88232</v>
      </c>
      <c r="BW2422" t="s">
        <v>210</v>
      </c>
      <c r="BX2422" t="s">
        <v>17</v>
      </c>
      <c r="BY2422" t="s">
        <v>17</v>
      </c>
      <c r="BZ2422" t="s">
        <v>17</v>
      </c>
      <c r="CA2422" t="s">
        <v>211</v>
      </c>
      <c r="CB2422" t="s">
        <v>212</v>
      </c>
      <c r="CC2422" t="s">
        <v>213</v>
      </c>
      <c r="CD2422" t="s">
        <v>213</v>
      </c>
      <c r="CE2422" t="s">
        <v>213</v>
      </c>
      <c r="CF2422" t="s">
        <v>213</v>
      </c>
      <c r="CG2422">
        <v>5</v>
      </c>
      <c r="CH2422">
        <v>0</v>
      </c>
      <c r="CI2422">
        <v>0</v>
      </c>
      <c r="CJ2422">
        <v>0</v>
      </c>
      <c r="CK2422">
        <v>0</v>
      </c>
      <c r="CL2422">
        <v>2</v>
      </c>
      <c r="CM2422">
        <v>1342.65</v>
      </c>
      <c r="CN2422">
        <v>2.97835</v>
      </c>
      <c r="CO2422">
        <v>6.54949</v>
      </c>
      <c r="CP2422">
        <v>8.86679</v>
      </c>
      <c r="CQ2422">
        <v>30.0005</v>
      </c>
      <c r="CR2422">
        <v>8.74447</v>
      </c>
      <c r="CS2422">
        <v>8.96031</v>
      </c>
      <c r="CT2422">
        <v>-1</v>
      </c>
      <c r="CU2422">
        <v>100</v>
      </c>
      <c r="CV2422">
        <v>20.8481</v>
      </c>
      <c r="CW2422">
        <v>-999.9</v>
      </c>
      <c r="CX2422">
        <v>400</v>
      </c>
      <c r="CY2422">
        <v>0.836787</v>
      </c>
      <c r="CZ2422">
        <v>103.982</v>
      </c>
      <c r="DA2422">
        <v>103.391</v>
      </c>
    </row>
    <row r="2423" spans="1:105">
      <c r="A2423">
        <v>2409</v>
      </c>
      <c r="B2423">
        <v>1551453767.7</v>
      </c>
      <c r="C2423">
        <v>7468.79999995232</v>
      </c>
      <c r="D2423" t="s">
        <v>5049</v>
      </c>
      <c r="E2423" t="s">
        <v>5050</v>
      </c>
      <c r="F2423">
        <f>J2423+I2423+M2423*K2423</f>
        <v>0</v>
      </c>
      <c r="G2423">
        <f>(1000*AM2423)/(L2423*(AO2423+273.15))</f>
        <v>0</v>
      </c>
      <c r="H2423">
        <f>((G2423*F2423*(1-(AJ2423/1000)))/(100*K2423))*(0.0/60)</f>
        <v>0</v>
      </c>
      <c r="I2423" t="s">
        <v>203</v>
      </c>
      <c r="J2423" t="s">
        <v>204</v>
      </c>
      <c r="K2423" t="s">
        <v>205</v>
      </c>
      <c r="L2423" t="s">
        <v>206</v>
      </c>
      <c r="M2423" t="s">
        <v>4513</v>
      </c>
      <c r="N2423" t="s">
        <v>4514</v>
      </c>
      <c r="O2423" t="s">
        <v>812</v>
      </c>
      <c r="Q2423">
        <v>1551453767.7</v>
      </c>
      <c r="R2423">
        <f>AL2423*Y2423*(AJ2423-AK2423)/(100*AF2423*(1000-Y2423*AJ2423))</f>
        <v>0</v>
      </c>
      <c r="S2423">
        <f>AL2423*Y2423*(AI2423-AH2423*(1000-Y2423*AK2423)/(1000-Y2423*AJ2423))/(100*AF2423)</f>
        <v>0</v>
      </c>
      <c r="T2423">
        <f>(U2423/V2423*100)</f>
        <v>0</v>
      </c>
      <c r="U2423">
        <f>AJ2423*(AM2423+AN2423)/1000</f>
        <v>0</v>
      </c>
      <c r="V2423">
        <f>0.61365*exp(17.502*AO2423/(240.97+AO2423))</f>
        <v>0</v>
      </c>
      <c r="W2423">
        <v>142</v>
      </c>
      <c r="X2423">
        <v>10</v>
      </c>
      <c r="Y2423">
        <f>IF(W2423*$H$11&gt;=AA2423,1.0,(AA2423/(AA2423-W2423*$H$11)))</f>
        <v>0</v>
      </c>
      <c r="Z2423">
        <f>(Y2423-1)*100</f>
        <v>0</v>
      </c>
      <c r="AA2423">
        <f>MAX(0,($B$11+$C$11*AR2423)/(1+$D$11*AR2423)*AM2423/(AO2423+273)*$E$11)</f>
        <v>0</v>
      </c>
      <c r="AB2423">
        <f>$B$9*AS2423+$C$9*AT2423</f>
        <v>0</v>
      </c>
      <c r="AC2423">
        <f>AB2423*AD2423</f>
        <v>0</v>
      </c>
      <c r="AD2423">
        <f>($B$9*$D$7+$C$9*$D$7)/($B$9+$C$9)</f>
        <v>0</v>
      </c>
      <c r="AE2423">
        <f>($B$9*$K$7+$C$9*$K$7)/($B$9+$C$9)</f>
        <v>0</v>
      </c>
      <c r="AF2423">
        <v>10</v>
      </c>
      <c r="AG2423">
        <v>1551453767.7</v>
      </c>
      <c r="AH2423">
        <v>406.302</v>
      </c>
      <c r="AI2423">
        <v>396.958</v>
      </c>
      <c r="AJ2423">
        <v>7.96748</v>
      </c>
      <c r="AK2423">
        <v>8.22346</v>
      </c>
      <c r="AL2423">
        <v>1457.31</v>
      </c>
      <c r="AM2423">
        <v>100.509</v>
      </c>
      <c r="AN2423">
        <v>0.0333985</v>
      </c>
      <c r="AO2423">
        <v>5.69177</v>
      </c>
      <c r="AP2423">
        <v>999.9</v>
      </c>
      <c r="AQ2423">
        <v>999.9</v>
      </c>
      <c r="AR2423">
        <v>10006.2</v>
      </c>
      <c r="AS2423">
        <v>0</v>
      </c>
      <c r="AT2423">
        <v>0.383473</v>
      </c>
      <c r="AU2423">
        <v>0</v>
      </c>
      <c r="AV2423" t="s">
        <v>208</v>
      </c>
      <c r="AW2423">
        <v>0</v>
      </c>
      <c r="AX2423">
        <v>-0.747</v>
      </c>
      <c r="AY2423">
        <v>-0.067</v>
      </c>
      <c r="AZ2423">
        <v>0</v>
      </c>
      <c r="BA2423">
        <v>0</v>
      </c>
      <c r="BB2423">
        <v>0</v>
      </c>
      <c r="BC2423">
        <v>0</v>
      </c>
      <c r="BD2423">
        <v>-75.7984071428571</v>
      </c>
      <c r="BE2423">
        <v>20.0213862783816</v>
      </c>
      <c r="BF2423">
        <v>3.54203262060433</v>
      </c>
      <c r="BG2423">
        <v>0</v>
      </c>
      <c r="BH2423">
        <v>-2.9442230952381</v>
      </c>
      <c r="BI2423">
        <v>0.136366303975294</v>
      </c>
      <c r="BJ2423">
        <v>0.0353589568694509</v>
      </c>
      <c r="BK2423">
        <v>0</v>
      </c>
      <c r="BL2423">
        <v>0</v>
      </c>
      <c r="BM2423">
        <v>0</v>
      </c>
      <c r="BN2423" t="s">
        <v>209</v>
      </c>
      <c r="BO2423">
        <v>1.88464</v>
      </c>
      <c r="BP2423">
        <v>1.8816</v>
      </c>
      <c r="BQ2423">
        <v>1.88313</v>
      </c>
      <c r="BR2423">
        <v>1.88189</v>
      </c>
      <c r="BS2423">
        <v>1.88384</v>
      </c>
      <c r="BT2423">
        <v>1.88309</v>
      </c>
      <c r="BU2423">
        <v>1.88477</v>
      </c>
      <c r="BV2423">
        <v>1.88232</v>
      </c>
      <c r="BW2423" t="s">
        <v>210</v>
      </c>
      <c r="BX2423" t="s">
        <v>17</v>
      </c>
      <c r="BY2423" t="s">
        <v>17</v>
      </c>
      <c r="BZ2423" t="s">
        <v>17</v>
      </c>
      <c r="CA2423" t="s">
        <v>211</v>
      </c>
      <c r="CB2423" t="s">
        <v>212</v>
      </c>
      <c r="CC2423" t="s">
        <v>213</v>
      </c>
      <c r="CD2423" t="s">
        <v>213</v>
      </c>
      <c r="CE2423" t="s">
        <v>213</v>
      </c>
      <c r="CF2423" t="s">
        <v>213</v>
      </c>
      <c r="CG2423">
        <v>5</v>
      </c>
      <c r="CH2423">
        <v>0</v>
      </c>
      <c r="CI2423">
        <v>0</v>
      </c>
      <c r="CJ2423">
        <v>0</v>
      </c>
      <c r="CK2423">
        <v>0</v>
      </c>
      <c r="CL2423">
        <v>2</v>
      </c>
      <c r="CM2423">
        <v>1339.89</v>
      </c>
      <c r="CN2423">
        <v>2.98051</v>
      </c>
      <c r="CO2423">
        <v>6.54923</v>
      </c>
      <c r="CP2423">
        <v>8.86789</v>
      </c>
      <c r="CQ2423">
        <v>30.0004</v>
      </c>
      <c r="CR2423">
        <v>8.74584</v>
      </c>
      <c r="CS2423">
        <v>8.96167</v>
      </c>
      <c r="CT2423">
        <v>-1</v>
      </c>
      <c r="CU2423">
        <v>100</v>
      </c>
      <c r="CV2423">
        <v>20.8481</v>
      </c>
      <c r="CW2423">
        <v>-999.9</v>
      </c>
      <c r="CX2423">
        <v>400</v>
      </c>
      <c r="CY2423">
        <v>0.771151</v>
      </c>
      <c r="CZ2423">
        <v>103.984</v>
      </c>
      <c r="DA2423">
        <v>103.389</v>
      </c>
    </row>
    <row r="2424" spans="1:105">
      <c r="A2424">
        <v>2410</v>
      </c>
      <c r="B2424">
        <v>1551453769.7</v>
      </c>
      <c r="C2424">
        <v>7470.79999995232</v>
      </c>
      <c r="D2424" t="s">
        <v>5051</v>
      </c>
      <c r="E2424" t="s">
        <v>5052</v>
      </c>
      <c r="F2424">
        <f>J2424+I2424+M2424*K2424</f>
        <v>0</v>
      </c>
      <c r="G2424">
        <f>(1000*AM2424)/(L2424*(AO2424+273.15))</f>
        <v>0</v>
      </c>
      <c r="H2424">
        <f>((G2424*F2424*(1-(AJ2424/1000)))/(100*K2424))*(0.0/60)</f>
        <v>0</v>
      </c>
      <c r="I2424" t="s">
        <v>203</v>
      </c>
      <c r="J2424" t="s">
        <v>204</v>
      </c>
      <c r="K2424" t="s">
        <v>205</v>
      </c>
      <c r="L2424" t="s">
        <v>206</v>
      </c>
      <c r="M2424" t="s">
        <v>4513</v>
      </c>
      <c r="N2424" t="s">
        <v>4514</v>
      </c>
      <c r="O2424" t="s">
        <v>812</v>
      </c>
      <c r="Q2424">
        <v>1551453769.7</v>
      </c>
      <c r="R2424">
        <f>AL2424*Y2424*(AJ2424-AK2424)/(100*AF2424*(1000-Y2424*AJ2424))</f>
        <v>0</v>
      </c>
      <c r="S2424">
        <f>AL2424*Y2424*(AI2424-AH2424*(1000-Y2424*AK2424)/(1000-Y2424*AJ2424))/(100*AF2424)</f>
        <v>0</v>
      </c>
      <c r="T2424">
        <f>(U2424/V2424*100)</f>
        <v>0</v>
      </c>
      <c r="U2424">
        <f>AJ2424*(AM2424+AN2424)/1000</f>
        <v>0</v>
      </c>
      <c r="V2424">
        <f>0.61365*exp(17.502*AO2424/(240.97+AO2424))</f>
        <v>0</v>
      </c>
      <c r="W2424">
        <v>144</v>
      </c>
      <c r="X2424">
        <v>10</v>
      </c>
      <c r="Y2424">
        <f>IF(W2424*$H$11&gt;=AA2424,1.0,(AA2424/(AA2424-W2424*$H$11)))</f>
        <v>0</v>
      </c>
      <c r="Z2424">
        <f>(Y2424-1)*100</f>
        <v>0</v>
      </c>
      <c r="AA2424">
        <f>MAX(0,($B$11+$C$11*AR2424)/(1+$D$11*AR2424)*AM2424/(AO2424+273)*$E$11)</f>
        <v>0</v>
      </c>
      <c r="AB2424">
        <f>$B$9*AS2424+$C$9*AT2424</f>
        <v>0</v>
      </c>
      <c r="AC2424">
        <f>AB2424*AD2424</f>
        <v>0</v>
      </c>
      <c r="AD2424">
        <f>($B$9*$D$7+$C$9*$D$7)/($B$9+$C$9)</f>
        <v>0</v>
      </c>
      <c r="AE2424">
        <f>($B$9*$K$7+$C$9*$K$7)/($B$9+$C$9)</f>
        <v>0</v>
      </c>
      <c r="AF2424">
        <v>10</v>
      </c>
      <c r="AG2424">
        <v>1551453769.7</v>
      </c>
      <c r="AH2424">
        <v>406.548</v>
      </c>
      <c r="AI2424">
        <v>396.956</v>
      </c>
      <c r="AJ2424">
        <v>7.97363</v>
      </c>
      <c r="AK2424">
        <v>8.2222</v>
      </c>
      <c r="AL2424">
        <v>1457.2</v>
      </c>
      <c r="AM2424">
        <v>100.512</v>
      </c>
      <c r="AN2424">
        <v>0.0305928</v>
      </c>
      <c r="AO2424">
        <v>5.69723</v>
      </c>
      <c r="AP2424">
        <v>999.9</v>
      </c>
      <c r="AQ2424">
        <v>999.9</v>
      </c>
      <c r="AR2424">
        <v>10011.2</v>
      </c>
      <c r="AS2424">
        <v>0</v>
      </c>
      <c r="AT2424">
        <v>0.383473</v>
      </c>
      <c r="AU2424">
        <v>0</v>
      </c>
      <c r="AV2424" t="s">
        <v>208</v>
      </c>
      <c r="AW2424">
        <v>0</v>
      </c>
      <c r="AX2424">
        <v>-0.747</v>
      </c>
      <c r="AY2424">
        <v>-0.067</v>
      </c>
      <c r="AZ2424">
        <v>0</v>
      </c>
      <c r="BA2424">
        <v>0</v>
      </c>
      <c r="BB2424">
        <v>0</v>
      </c>
      <c r="BC2424">
        <v>0</v>
      </c>
      <c r="BD2424">
        <v>-75.7984071428571</v>
      </c>
      <c r="BE2424">
        <v>20.0213862783816</v>
      </c>
      <c r="BF2424">
        <v>3.54203262060433</v>
      </c>
      <c r="BG2424">
        <v>0</v>
      </c>
      <c r="BH2424">
        <v>-2.9442230952381</v>
      </c>
      <c r="BI2424">
        <v>0.136366303975294</v>
      </c>
      <c r="BJ2424">
        <v>0.0353589568694509</v>
      </c>
      <c r="BK2424">
        <v>0</v>
      </c>
      <c r="BL2424">
        <v>0</v>
      </c>
      <c r="BM2424">
        <v>0</v>
      </c>
      <c r="BN2424" t="s">
        <v>209</v>
      </c>
      <c r="BO2424">
        <v>1.88466</v>
      </c>
      <c r="BP2424">
        <v>1.8816</v>
      </c>
      <c r="BQ2424">
        <v>1.88313</v>
      </c>
      <c r="BR2424">
        <v>1.8819</v>
      </c>
      <c r="BS2424">
        <v>1.88383</v>
      </c>
      <c r="BT2424">
        <v>1.88309</v>
      </c>
      <c r="BU2424">
        <v>1.88477</v>
      </c>
      <c r="BV2424">
        <v>1.88232</v>
      </c>
      <c r="BW2424" t="s">
        <v>210</v>
      </c>
      <c r="BX2424" t="s">
        <v>17</v>
      </c>
      <c r="BY2424" t="s">
        <v>17</v>
      </c>
      <c r="BZ2424" t="s">
        <v>17</v>
      </c>
      <c r="CA2424" t="s">
        <v>211</v>
      </c>
      <c r="CB2424" t="s">
        <v>212</v>
      </c>
      <c r="CC2424" t="s">
        <v>213</v>
      </c>
      <c r="CD2424" t="s">
        <v>213</v>
      </c>
      <c r="CE2424" t="s">
        <v>213</v>
      </c>
      <c r="CF2424" t="s">
        <v>213</v>
      </c>
      <c r="CG2424">
        <v>5</v>
      </c>
      <c r="CH2424">
        <v>0</v>
      </c>
      <c r="CI2424">
        <v>0</v>
      </c>
      <c r="CJ2424">
        <v>0</v>
      </c>
      <c r="CK2424">
        <v>0</v>
      </c>
      <c r="CL2424">
        <v>2</v>
      </c>
      <c r="CM2424">
        <v>1338.24</v>
      </c>
      <c r="CN2424">
        <v>2.98052</v>
      </c>
      <c r="CO2424">
        <v>6.5491</v>
      </c>
      <c r="CP2424">
        <v>8.86926</v>
      </c>
      <c r="CQ2424">
        <v>30.0005</v>
      </c>
      <c r="CR2424">
        <v>8.74697</v>
      </c>
      <c r="CS2424">
        <v>8.96333</v>
      </c>
      <c r="CT2424">
        <v>-1</v>
      </c>
      <c r="CU2424">
        <v>100</v>
      </c>
      <c r="CV2424">
        <v>20.8481</v>
      </c>
      <c r="CW2424">
        <v>-999.9</v>
      </c>
      <c r="CX2424">
        <v>400</v>
      </c>
      <c r="CY2424">
        <v>0.705252</v>
      </c>
      <c r="CZ2424">
        <v>103.987</v>
      </c>
      <c r="DA2424">
        <v>103.388</v>
      </c>
    </row>
    <row r="2425" spans="1:105">
      <c r="A2425">
        <v>2411</v>
      </c>
      <c r="B2425">
        <v>1551453771.7</v>
      </c>
      <c r="C2425">
        <v>7472.79999995232</v>
      </c>
      <c r="D2425" t="s">
        <v>5053</v>
      </c>
      <c r="E2425" t="s">
        <v>5054</v>
      </c>
      <c r="F2425">
        <f>J2425+I2425+M2425*K2425</f>
        <v>0</v>
      </c>
      <c r="G2425">
        <f>(1000*AM2425)/(L2425*(AO2425+273.15))</f>
        <v>0</v>
      </c>
      <c r="H2425">
        <f>((G2425*F2425*(1-(AJ2425/1000)))/(100*K2425))*(0.0/60)</f>
        <v>0</v>
      </c>
      <c r="I2425" t="s">
        <v>203</v>
      </c>
      <c r="J2425" t="s">
        <v>204</v>
      </c>
      <c r="K2425" t="s">
        <v>205</v>
      </c>
      <c r="L2425" t="s">
        <v>206</v>
      </c>
      <c r="M2425" t="s">
        <v>4513</v>
      </c>
      <c r="N2425" t="s">
        <v>4514</v>
      </c>
      <c r="O2425" t="s">
        <v>812</v>
      </c>
      <c r="Q2425">
        <v>1551453771.7</v>
      </c>
      <c r="R2425">
        <f>AL2425*Y2425*(AJ2425-AK2425)/(100*AF2425*(1000-Y2425*AJ2425))</f>
        <v>0</v>
      </c>
      <c r="S2425">
        <f>AL2425*Y2425*(AI2425-AH2425*(1000-Y2425*AK2425)/(1000-Y2425*AJ2425))/(100*AF2425)</f>
        <v>0</v>
      </c>
      <c r="T2425">
        <f>(U2425/V2425*100)</f>
        <v>0</v>
      </c>
      <c r="U2425">
        <f>AJ2425*(AM2425+AN2425)/1000</f>
        <v>0</v>
      </c>
      <c r="V2425">
        <f>0.61365*exp(17.502*AO2425/(240.97+AO2425))</f>
        <v>0</v>
      </c>
      <c r="W2425">
        <v>143</v>
      </c>
      <c r="X2425">
        <v>10</v>
      </c>
      <c r="Y2425">
        <f>IF(W2425*$H$11&gt;=AA2425,1.0,(AA2425/(AA2425-W2425*$H$11)))</f>
        <v>0</v>
      </c>
      <c r="Z2425">
        <f>(Y2425-1)*100</f>
        <v>0</v>
      </c>
      <c r="AA2425">
        <f>MAX(0,($B$11+$C$11*AR2425)/(1+$D$11*AR2425)*AM2425/(AO2425+273)*$E$11)</f>
        <v>0</v>
      </c>
      <c r="AB2425">
        <f>$B$9*AS2425+$C$9*AT2425</f>
        <v>0</v>
      </c>
      <c r="AC2425">
        <f>AB2425*AD2425</f>
        <v>0</v>
      </c>
      <c r="AD2425">
        <f>($B$9*$D$7+$C$9*$D$7)/($B$9+$C$9)</f>
        <v>0</v>
      </c>
      <c r="AE2425">
        <f>($B$9*$K$7+$C$9*$K$7)/($B$9+$C$9)</f>
        <v>0</v>
      </c>
      <c r="AF2425">
        <v>10</v>
      </c>
      <c r="AG2425">
        <v>1551453771.7</v>
      </c>
      <c r="AH2425">
        <v>406.81</v>
      </c>
      <c r="AI2425">
        <v>396.94</v>
      </c>
      <c r="AJ2425">
        <v>7.97702</v>
      </c>
      <c r="AK2425">
        <v>8.22165</v>
      </c>
      <c r="AL2425">
        <v>1457.37</v>
      </c>
      <c r="AM2425">
        <v>100.515</v>
      </c>
      <c r="AN2425">
        <v>0.0277785</v>
      </c>
      <c r="AO2425">
        <v>5.69587</v>
      </c>
      <c r="AP2425">
        <v>999.9</v>
      </c>
      <c r="AQ2425">
        <v>999.9</v>
      </c>
      <c r="AR2425">
        <v>10006.9</v>
      </c>
      <c r="AS2425">
        <v>0</v>
      </c>
      <c r="AT2425">
        <v>0.373886</v>
      </c>
      <c r="AU2425">
        <v>0</v>
      </c>
      <c r="AV2425" t="s">
        <v>208</v>
      </c>
      <c r="AW2425">
        <v>0</v>
      </c>
      <c r="AX2425">
        <v>-0.747</v>
      </c>
      <c r="AY2425">
        <v>-0.067</v>
      </c>
      <c r="AZ2425">
        <v>0</v>
      </c>
      <c r="BA2425">
        <v>0</v>
      </c>
      <c r="BB2425">
        <v>0</v>
      </c>
      <c r="BC2425">
        <v>0</v>
      </c>
      <c r="BD2425">
        <v>-75.7984071428571</v>
      </c>
      <c r="BE2425">
        <v>20.0213862783816</v>
      </c>
      <c r="BF2425">
        <v>3.54203262060433</v>
      </c>
      <c r="BG2425">
        <v>0</v>
      </c>
      <c r="BH2425">
        <v>-2.9442230952381</v>
      </c>
      <c r="BI2425">
        <v>0.136366303975294</v>
      </c>
      <c r="BJ2425">
        <v>0.0353589568694509</v>
      </c>
      <c r="BK2425">
        <v>0</v>
      </c>
      <c r="BL2425">
        <v>0</v>
      </c>
      <c r="BM2425">
        <v>0</v>
      </c>
      <c r="BN2425" t="s">
        <v>209</v>
      </c>
      <c r="BO2425">
        <v>1.88466</v>
      </c>
      <c r="BP2425">
        <v>1.88161</v>
      </c>
      <c r="BQ2425">
        <v>1.88313</v>
      </c>
      <c r="BR2425">
        <v>1.8819</v>
      </c>
      <c r="BS2425">
        <v>1.88382</v>
      </c>
      <c r="BT2425">
        <v>1.88309</v>
      </c>
      <c r="BU2425">
        <v>1.88477</v>
      </c>
      <c r="BV2425">
        <v>1.88232</v>
      </c>
      <c r="BW2425" t="s">
        <v>210</v>
      </c>
      <c r="BX2425" t="s">
        <v>17</v>
      </c>
      <c r="BY2425" t="s">
        <v>17</v>
      </c>
      <c r="BZ2425" t="s">
        <v>17</v>
      </c>
      <c r="CA2425" t="s">
        <v>211</v>
      </c>
      <c r="CB2425" t="s">
        <v>212</v>
      </c>
      <c r="CC2425" t="s">
        <v>213</v>
      </c>
      <c r="CD2425" t="s">
        <v>213</v>
      </c>
      <c r="CE2425" t="s">
        <v>213</v>
      </c>
      <c r="CF2425" t="s">
        <v>213</v>
      </c>
      <c r="CG2425">
        <v>5</v>
      </c>
      <c r="CH2425">
        <v>0</v>
      </c>
      <c r="CI2425">
        <v>0</v>
      </c>
      <c r="CJ2425">
        <v>0</v>
      </c>
      <c r="CK2425">
        <v>0</v>
      </c>
      <c r="CL2425">
        <v>2</v>
      </c>
      <c r="CM2425">
        <v>1339.29</v>
      </c>
      <c r="CN2425">
        <v>2.97836</v>
      </c>
      <c r="CO2425">
        <v>6.54883</v>
      </c>
      <c r="CP2425">
        <v>8.87089</v>
      </c>
      <c r="CQ2425">
        <v>30.0005</v>
      </c>
      <c r="CR2425">
        <v>8.74834</v>
      </c>
      <c r="CS2425">
        <v>8.96499</v>
      </c>
      <c r="CT2425">
        <v>-1</v>
      </c>
      <c r="CU2425">
        <v>100</v>
      </c>
      <c r="CV2425">
        <v>20.8481</v>
      </c>
      <c r="CW2425">
        <v>-999.9</v>
      </c>
      <c r="CX2425">
        <v>400</v>
      </c>
      <c r="CY2425">
        <v>0.643097</v>
      </c>
      <c r="CZ2425">
        <v>103.987</v>
      </c>
      <c r="DA2425">
        <v>103.387</v>
      </c>
    </row>
    <row r="2426" spans="1:105">
      <c r="A2426">
        <v>2412</v>
      </c>
      <c r="B2426">
        <v>1551453773.7</v>
      </c>
      <c r="C2426">
        <v>7474.79999995232</v>
      </c>
      <c r="D2426" t="s">
        <v>5055</v>
      </c>
      <c r="E2426" t="s">
        <v>5056</v>
      </c>
      <c r="F2426">
        <f>J2426+I2426+M2426*K2426</f>
        <v>0</v>
      </c>
      <c r="G2426">
        <f>(1000*AM2426)/(L2426*(AO2426+273.15))</f>
        <v>0</v>
      </c>
      <c r="H2426">
        <f>((G2426*F2426*(1-(AJ2426/1000)))/(100*K2426))*(0.0/60)</f>
        <v>0</v>
      </c>
      <c r="I2426" t="s">
        <v>203</v>
      </c>
      <c r="J2426" t="s">
        <v>204</v>
      </c>
      <c r="K2426" t="s">
        <v>205</v>
      </c>
      <c r="L2426" t="s">
        <v>206</v>
      </c>
      <c r="M2426" t="s">
        <v>4513</v>
      </c>
      <c r="N2426" t="s">
        <v>4514</v>
      </c>
      <c r="O2426" t="s">
        <v>812</v>
      </c>
      <c r="Q2426">
        <v>1551453773.7</v>
      </c>
      <c r="R2426">
        <f>AL2426*Y2426*(AJ2426-AK2426)/(100*AF2426*(1000-Y2426*AJ2426))</f>
        <v>0</v>
      </c>
      <c r="S2426">
        <f>AL2426*Y2426*(AI2426-AH2426*(1000-Y2426*AK2426)/(1000-Y2426*AJ2426))/(100*AF2426)</f>
        <v>0</v>
      </c>
      <c r="T2426">
        <f>(U2426/V2426*100)</f>
        <v>0</v>
      </c>
      <c r="U2426">
        <f>AJ2426*(AM2426+AN2426)/1000</f>
        <v>0</v>
      </c>
      <c r="V2426">
        <f>0.61365*exp(17.502*AO2426/(240.97+AO2426))</f>
        <v>0</v>
      </c>
      <c r="W2426">
        <v>150</v>
      </c>
      <c r="X2426">
        <v>10</v>
      </c>
      <c r="Y2426">
        <f>IF(W2426*$H$11&gt;=AA2426,1.0,(AA2426/(AA2426-W2426*$H$11)))</f>
        <v>0</v>
      </c>
      <c r="Z2426">
        <f>(Y2426-1)*100</f>
        <v>0</v>
      </c>
      <c r="AA2426">
        <f>MAX(0,($B$11+$C$11*AR2426)/(1+$D$11*AR2426)*AM2426/(AO2426+273)*$E$11)</f>
        <v>0</v>
      </c>
      <c r="AB2426">
        <f>$B$9*AS2426+$C$9*AT2426</f>
        <v>0</v>
      </c>
      <c r="AC2426">
        <f>AB2426*AD2426</f>
        <v>0</v>
      </c>
      <c r="AD2426">
        <f>($B$9*$D$7+$C$9*$D$7)/($B$9+$C$9)</f>
        <v>0</v>
      </c>
      <c r="AE2426">
        <f>($B$9*$K$7+$C$9*$K$7)/($B$9+$C$9)</f>
        <v>0</v>
      </c>
      <c r="AF2426">
        <v>10</v>
      </c>
      <c r="AG2426">
        <v>1551453773.7</v>
      </c>
      <c r="AH2426">
        <v>407.134</v>
      </c>
      <c r="AI2426">
        <v>396.928</v>
      </c>
      <c r="AJ2426">
        <v>7.98299</v>
      </c>
      <c r="AK2426">
        <v>8.22272</v>
      </c>
      <c r="AL2426">
        <v>1457.7</v>
      </c>
      <c r="AM2426">
        <v>100.514</v>
      </c>
      <c r="AN2426">
        <v>0.0279743</v>
      </c>
      <c r="AO2426">
        <v>5.69785</v>
      </c>
      <c r="AP2426">
        <v>999.9</v>
      </c>
      <c r="AQ2426">
        <v>999.9</v>
      </c>
      <c r="AR2426">
        <v>9990.62</v>
      </c>
      <c r="AS2426">
        <v>0</v>
      </c>
      <c r="AT2426">
        <v>0.356082</v>
      </c>
      <c r="AU2426">
        <v>0</v>
      </c>
      <c r="AV2426" t="s">
        <v>208</v>
      </c>
      <c r="AW2426">
        <v>0</v>
      </c>
      <c r="AX2426">
        <v>-0.747</v>
      </c>
      <c r="AY2426">
        <v>-0.067</v>
      </c>
      <c r="AZ2426">
        <v>0</v>
      </c>
      <c r="BA2426">
        <v>0</v>
      </c>
      <c r="BB2426">
        <v>0</v>
      </c>
      <c r="BC2426">
        <v>0</v>
      </c>
      <c r="BD2426">
        <v>-75.7984071428571</v>
      </c>
      <c r="BE2426">
        <v>20.0213862783816</v>
      </c>
      <c r="BF2426">
        <v>3.54203262060433</v>
      </c>
      <c r="BG2426">
        <v>0</v>
      </c>
      <c r="BH2426">
        <v>-2.9442230952381</v>
      </c>
      <c r="BI2426">
        <v>0.136366303975294</v>
      </c>
      <c r="BJ2426">
        <v>0.0353589568694509</v>
      </c>
      <c r="BK2426">
        <v>0</v>
      </c>
      <c r="BL2426">
        <v>0</v>
      </c>
      <c r="BM2426">
        <v>0</v>
      </c>
      <c r="BN2426" t="s">
        <v>209</v>
      </c>
      <c r="BO2426">
        <v>1.88463</v>
      </c>
      <c r="BP2426">
        <v>1.88162</v>
      </c>
      <c r="BQ2426">
        <v>1.88314</v>
      </c>
      <c r="BR2426">
        <v>1.88188</v>
      </c>
      <c r="BS2426">
        <v>1.88384</v>
      </c>
      <c r="BT2426">
        <v>1.88309</v>
      </c>
      <c r="BU2426">
        <v>1.88477</v>
      </c>
      <c r="BV2426">
        <v>1.88232</v>
      </c>
      <c r="BW2426" t="s">
        <v>210</v>
      </c>
      <c r="BX2426" t="s">
        <v>17</v>
      </c>
      <c r="BY2426" t="s">
        <v>17</v>
      </c>
      <c r="BZ2426" t="s">
        <v>17</v>
      </c>
      <c r="CA2426" t="s">
        <v>211</v>
      </c>
      <c r="CB2426" t="s">
        <v>212</v>
      </c>
      <c r="CC2426" t="s">
        <v>213</v>
      </c>
      <c r="CD2426" t="s">
        <v>213</v>
      </c>
      <c r="CE2426" t="s">
        <v>213</v>
      </c>
      <c r="CF2426" t="s">
        <v>213</v>
      </c>
      <c r="CG2426">
        <v>5</v>
      </c>
      <c r="CH2426">
        <v>0</v>
      </c>
      <c r="CI2426">
        <v>0</v>
      </c>
      <c r="CJ2426">
        <v>0</v>
      </c>
      <c r="CK2426">
        <v>0</v>
      </c>
      <c r="CL2426">
        <v>2</v>
      </c>
      <c r="CM2426">
        <v>1334.17</v>
      </c>
      <c r="CN2426">
        <v>2.97836</v>
      </c>
      <c r="CO2426">
        <v>6.54847</v>
      </c>
      <c r="CP2426">
        <v>8.87254</v>
      </c>
      <c r="CQ2426">
        <v>30.0004</v>
      </c>
      <c r="CR2426">
        <v>8.74971</v>
      </c>
      <c r="CS2426">
        <v>8.96664</v>
      </c>
      <c r="CT2426">
        <v>-1</v>
      </c>
      <c r="CU2426">
        <v>100</v>
      </c>
      <c r="CV2426">
        <v>20.4746</v>
      </c>
      <c r="CW2426">
        <v>-999.9</v>
      </c>
      <c r="CX2426">
        <v>400</v>
      </c>
      <c r="CY2426">
        <v>0.576096</v>
      </c>
      <c r="CZ2426">
        <v>103.987</v>
      </c>
      <c r="DA2426">
        <v>103.387</v>
      </c>
    </row>
    <row r="2427" spans="1:105">
      <c r="A2427">
        <v>2413</v>
      </c>
      <c r="B2427">
        <v>1551453775.7</v>
      </c>
      <c r="C2427">
        <v>7476.79999995232</v>
      </c>
      <c r="D2427" t="s">
        <v>5057</v>
      </c>
      <c r="E2427" t="s">
        <v>5058</v>
      </c>
      <c r="F2427">
        <f>J2427+I2427+M2427*K2427</f>
        <v>0</v>
      </c>
      <c r="G2427">
        <f>(1000*AM2427)/(L2427*(AO2427+273.15))</f>
        <v>0</v>
      </c>
      <c r="H2427">
        <f>((G2427*F2427*(1-(AJ2427/1000)))/(100*K2427))*(0.0/60)</f>
        <v>0</v>
      </c>
      <c r="I2427" t="s">
        <v>203</v>
      </c>
      <c r="J2427" t="s">
        <v>204</v>
      </c>
      <c r="K2427" t="s">
        <v>205</v>
      </c>
      <c r="L2427" t="s">
        <v>206</v>
      </c>
      <c r="M2427" t="s">
        <v>4513</v>
      </c>
      <c r="N2427" t="s">
        <v>4514</v>
      </c>
      <c r="O2427" t="s">
        <v>812</v>
      </c>
      <c r="Q2427">
        <v>1551453775.7</v>
      </c>
      <c r="R2427">
        <f>AL2427*Y2427*(AJ2427-AK2427)/(100*AF2427*(1000-Y2427*AJ2427))</f>
        <v>0</v>
      </c>
      <c r="S2427">
        <f>AL2427*Y2427*(AI2427-AH2427*(1000-Y2427*AK2427)/(1000-Y2427*AJ2427))/(100*AF2427)</f>
        <v>0</v>
      </c>
      <c r="T2427">
        <f>(U2427/V2427*100)</f>
        <v>0</v>
      </c>
      <c r="U2427">
        <f>AJ2427*(AM2427+AN2427)/1000</f>
        <v>0</v>
      </c>
      <c r="V2427">
        <f>0.61365*exp(17.502*AO2427/(240.97+AO2427))</f>
        <v>0</v>
      </c>
      <c r="W2427">
        <v>150</v>
      </c>
      <c r="X2427">
        <v>10</v>
      </c>
      <c r="Y2427">
        <f>IF(W2427*$H$11&gt;=AA2427,1.0,(AA2427/(AA2427-W2427*$H$11)))</f>
        <v>0</v>
      </c>
      <c r="Z2427">
        <f>(Y2427-1)*100</f>
        <v>0</v>
      </c>
      <c r="AA2427">
        <f>MAX(0,($B$11+$C$11*AR2427)/(1+$D$11*AR2427)*AM2427/(AO2427+273)*$E$11)</f>
        <v>0</v>
      </c>
      <c r="AB2427">
        <f>$B$9*AS2427+$C$9*AT2427</f>
        <v>0</v>
      </c>
      <c r="AC2427">
        <f>AB2427*AD2427</f>
        <v>0</v>
      </c>
      <c r="AD2427">
        <f>($B$9*$D$7+$C$9*$D$7)/($B$9+$C$9)</f>
        <v>0</v>
      </c>
      <c r="AE2427">
        <f>($B$9*$K$7+$C$9*$K$7)/($B$9+$C$9)</f>
        <v>0</v>
      </c>
      <c r="AF2427">
        <v>10</v>
      </c>
      <c r="AG2427">
        <v>1551453775.7</v>
      </c>
      <c r="AH2427">
        <v>407.427</v>
      </c>
      <c r="AI2427">
        <v>396.953</v>
      </c>
      <c r="AJ2427">
        <v>7.98729</v>
      </c>
      <c r="AK2427">
        <v>8.22186</v>
      </c>
      <c r="AL2427">
        <v>1457.79</v>
      </c>
      <c r="AM2427">
        <v>100.513</v>
      </c>
      <c r="AN2427">
        <v>0.0286892</v>
      </c>
      <c r="AO2427">
        <v>5.69407</v>
      </c>
      <c r="AP2427">
        <v>999.9</v>
      </c>
      <c r="AQ2427">
        <v>999.9</v>
      </c>
      <c r="AR2427">
        <v>9985.62</v>
      </c>
      <c r="AS2427">
        <v>0</v>
      </c>
      <c r="AT2427">
        <v>0.356082</v>
      </c>
      <c r="AU2427">
        <v>0</v>
      </c>
      <c r="AV2427" t="s">
        <v>208</v>
      </c>
      <c r="AW2427">
        <v>0</v>
      </c>
      <c r="AX2427">
        <v>-0.747</v>
      </c>
      <c r="AY2427">
        <v>-0.067</v>
      </c>
      <c r="AZ2427">
        <v>0</v>
      </c>
      <c r="BA2427">
        <v>0</v>
      </c>
      <c r="BB2427">
        <v>0</v>
      </c>
      <c r="BC2427">
        <v>0</v>
      </c>
      <c r="BD2427">
        <v>-75.7984071428571</v>
      </c>
      <c r="BE2427">
        <v>20.0213862783816</v>
      </c>
      <c r="BF2427">
        <v>3.54203262060433</v>
      </c>
      <c r="BG2427">
        <v>0</v>
      </c>
      <c r="BH2427">
        <v>-2.9442230952381</v>
      </c>
      <c r="BI2427">
        <v>0.136366303975294</v>
      </c>
      <c r="BJ2427">
        <v>0.0353589568694509</v>
      </c>
      <c r="BK2427">
        <v>0</v>
      </c>
      <c r="BL2427">
        <v>0</v>
      </c>
      <c r="BM2427">
        <v>0</v>
      </c>
      <c r="BN2427" t="s">
        <v>209</v>
      </c>
      <c r="BO2427">
        <v>1.88465</v>
      </c>
      <c r="BP2427">
        <v>1.88162</v>
      </c>
      <c r="BQ2427">
        <v>1.88316</v>
      </c>
      <c r="BR2427">
        <v>1.88188</v>
      </c>
      <c r="BS2427">
        <v>1.88384</v>
      </c>
      <c r="BT2427">
        <v>1.88309</v>
      </c>
      <c r="BU2427">
        <v>1.88477</v>
      </c>
      <c r="BV2427">
        <v>1.88232</v>
      </c>
      <c r="BW2427" t="s">
        <v>210</v>
      </c>
      <c r="BX2427" t="s">
        <v>17</v>
      </c>
      <c r="BY2427" t="s">
        <v>17</v>
      </c>
      <c r="BZ2427" t="s">
        <v>17</v>
      </c>
      <c r="CA2427" t="s">
        <v>211</v>
      </c>
      <c r="CB2427" t="s">
        <v>212</v>
      </c>
      <c r="CC2427" t="s">
        <v>213</v>
      </c>
      <c r="CD2427" t="s">
        <v>213</v>
      </c>
      <c r="CE2427" t="s">
        <v>213</v>
      </c>
      <c r="CF2427" t="s">
        <v>213</v>
      </c>
      <c r="CG2427">
        <v>5</v>
      </c>
      <c r="CH2427">
        <v>0</v>
      </c>
      <c r="CI2427">
        <v>0</v>
      </c>
      <c r="CJ2427">
        <v>0</v>
      </c>
      <c r="CK2427">
        <v>0</v>
      </c>
      <c r="CL2427">
        <v>2</v>
      </c>
      <c r="CM2427">
        <v>1334.54</v>
      </c>
      <c r="CN2427">
        <v>2.97837</v>
      </c>
      <c r="CO2427">
        <v>6.5481</v>
      </c>
      <c r="CP2427">
        <v>8.87419</v>
      </c>
      <c r="CQ2427">
        <v>30.0005</v>
      </c>
      <c r="CR2427">
        <v>8.75081</v>
      </c>
      <c r="CS2427">
        <v>8.96829</v>
      </c>
      <c r="CT2427">
        <v>-1</v>
      </c>
      <c r="CU2427">
        <v>100</v>
      </c>
      <c r="CV2427">
        <v>20.4746</v>
      </c>
      <c r="CW2427">
        <v>-999.9</v>
      </c>
      <c r="CX2427">
        <v>400</v>
      </c>
      <c r="CY2427">
        <v>0.514324</v>
      </c>
      <c r="CZ2427">
        <v>103.986</v>
      </c>
      <c r="DA2427">
        <v>103.386</v>
      </c>
    </row>
    <row r="2428" spans="1:105">
      <c r="A2428">
        <v>2414</v>
      </c>
      <c r="B2428">
        <v>1551453777.7</v>
      </c>
      <c r="C2428">
        <v>7478.79999995232</v>
      </c>
      <c r="D2428" t="s">
        <v>5059</v>
      </c>
      <c r="E2428" t="s">
        <v>5060</v>
      </c>
      <c r="F2428">
        <f>J2428+I2428+M2428*K2428</f>
        <v>0</v>
      </c>
      <c r="G2428">
        <f>(1000*AM2428)/(L2428*(AO2428+273.15))</f>
        <v>0</v>
      </c>
      <c r="H2428">
        <f>((G2428*F2428*(1-(AJ2428/1000)))/(100*K2428))*(0.0/60)</f>
        <v>0</v>
      </c>
      <c r="I2428" t="s">
        <v>203</v>
      </c>
      <c r="J2428" t="s">
        <v>204</v>
      </c>
      <c r="K2428" t="s">
        <v>205</v>
      </c>
      <c r="L2428" t="s">
        <v>206</v>
      </c>
      <c r="M2428" t="s">
        <v>4513</v>
      </c>
      <c r="N2428" t="s">
        <v>4514</v>
      </c>
      <c r="O2428" t="s">
        <v>812</v>
      </c>
      <c r="Q2428">
        <v>1551453777.7</v>
      </c>
      <c r="R2428">
        <f>AL2428*Y2428*(AJ2428-AK2428)/(100*AF2428*(1000-Y2428*AJ2428))</f>
        <v>0</v>
      </c>
      <c r="S2428">
        <f>AL2428*Y2428*(AI2428-AH2428*(1000-Y2428*AK2428)/(1000-Y2428*AJ2428))/(100*AF2428)</f>
        <v>0</v>
      </c>
      <c r="T2428">
        <f>(U2428/V2428*100)</f>
        <v>0</v>
      </c>
      <c r="U2428">
        <f>AJ2428*(AM2428+AN2428)/1000</f>
        <v>0</v>
      </c>
      <c r="V2428">
        <f>0.61365*exp(17.502*AO2428/(240.97+AO2428))</f>
        <v>0</v>
      </c>
      <c r="W2428">
        <v>140</v>
      </c>
      <c r="X2428">
        <v>10</v>
      </c>
      <c r="Y2428">
        <f>IF(W2428*$H$11&gt;=AA2428,1.0,(AA2428/(AA2428-W2428*$H$11)))</f>
        <v>0</v>
      </c>
      <c r="Z2428">
        <f>(Y2428-1)*100</f>
        <v>0</v>
      </c>
      <c r="AA2428">
        <f>MAX(0,($B$11+$C$11*AR2428)/(1+$D$11*AR2428)*AM2428/(AO2428+273)*$E$11)</f>
        <v>0</v>
      </c>
      <c r="AB2428">
        <f>$B$9*AS2428+$C$9*AT2428</f>
        <v>0</v>
      </c>
      <c r="AC2428">
        <f>AB2428*AD2428</f>
        <v>0</v>
      </c>
      <c r="AD2428">
        <f>($B$9*$D$7+$C$9*$D$7)/($B$9+$C$9)</f>
        <v>0</v>
      </c>
      <c r="AE2428">
        <f>($B$9*$K$7+$C$9*$K$7)/($B$9+$C$9)</f>
        <v>0</v>
      </c>
      <c r="AF2428">
        <v>10</v>
      </c>
      <c r="AG2428">
        <v>1551453777.7</v>
      </c>
      <c r="AH2428">
        <v>407.729</v>
      </c>
      <c r="AI2428">
        <v>396.958</v>
      </c>
      <c r="AJ2428">
        <v>7.99257</v>
      </c>
      <c r="AK2428">
        <v>8.22258</v>
      </c>
      <c r="AL2428">
        <v>1457.25</v>
      </c>
      <c r="AM2428">
        <v>100.513</v>
      </c>
      <c r="AN2428">
        <v>0.0286998</v>
      </c>
      <c r="AO2428">
        <v>5.6894</v>
      </c>
      <c r="AP2428">
        <v>999.9</v>
      </c>
      <c r="AQ2428">
        <v>999.9</v>
      </c>
      <c r="AR2428">
        <v>9985.62</v>
      </c>
      <c r="AS2428">
        <v>0</v>
      </c>
      <c r="AT2428">
        <v>0.356082</v>
      </c>
      <c r="AU2428">
        <v>0</v>
      </c>
      <c r="AV2428" t="s">
        <v>208</v>
      </c>
      <c r="AW2428">
        <v>0</v>
      </c>
      <c r="AX2428">
        <v>-0.747</v>
      </c>
      <c r="AY2428">
        <v>-0.067</v>
      </c>
      <c r="AZ2428">
        <v>0</v>
      </c>
      <c r="BA2428">
        <v>0</v>
      </c>
      <c r="BB2428">
        <v>0</v>
      </c>
      <c r="BC2428">
        <v>0</v>
      </c>
      <c r="BD2428">
        <v>-75.7984071428571</v>
      </c>
      <c r="BE2428">
        <v>20.0213862783816</v>
      </c>
      <c r="BF2428">
        <v>3.54203262060433</v>
      </c>
      <c r="BG2428">
        <v>0</v>
      </c>
      <c r="BH2428">
        <v>-2.9442230952381</v>
      </c>
      <c r="BI2428">
        <v>0.136366303975294</v>
      </c>
      <c r="BJ2428">
        <v>0.0353589568694509</v>
      </c>
      <c r="BK2428">
        <v>0</v>
      </c>
      <c r="BL2428">
        <v>0</v>
      </c>
      <c r="BM2428">
        <v>0</v>
      </c>
      <c r="BN2428" t="s">
        <v>209</v>
      </c>
      <c r="BO2428">
        <v>1.88466</v>
      </c>
      <c r="BP2428">
        <v>1.88163</v>
      </c>
      <c r="BQ2428">
        <v>1.88317</v>
      </c>
      <c r="BR2428">
        <v>1.88189</v>
      </c>
      <c r="BS2428">
        <v>1.88383</v>
      </c>
      <c r="BT2428">
        <v>1.88309</v>
      </c>
      <c r="BU2428">
        <v>1.88478</v>
      </c>
      <c r="BV2428">
        <v>1.88232</v>
      </c>
      <c r="BW2428" t="s">
        <v>210</v>
      </c>
      <c r="BX2428" t="s">
        <v>17</v>
      </c>
      <c r="BY2428" t="s">
        <v>17</v>
      </c>
      <c r="BZ2428" t="s">
        <v>17</v>
      </c>
      <c r="CA2428" t="s">
        <v>211</v>
      </c>
      <c r="CB2428" t="s">
        <v>212</v>
      </c>
      <c r="CC2428" t="s">
        <v>213</v>
      </c>
      <c r="CD2428" t="s">
        <v>213</v>
      </c>
      <c r="CE2428" t="s">
        <v>213</v>
      </c>
      <c r="CF2428" t="s">
        <v>213</v>
      </c>
      <c r="CG2428">
        <v>5</v>
      </c>
      <c r="CH2428">
        <v>0</v>
      </c>
      <c r="CI2428">
        <v>0</v>
      </c>
      <c r="CJ2428">
        <v>0</v>
      </c>
      <c r="CK2428">
        <v>0</v>
      </c>
      <c r="CL2428">
        <v>2</v>
      </c>
      <c r="CM2428">
        <v>1340.87</v>
      </c>
      <c r="CN2428">
        <v>2.97837</v>
      </c>
      <c r="CO2428">
        <v>6.54781</v>
      </c>
      <c r="CP2428">
        <v>8.87607</v>
      </c>
      <c r="CQ2428">
        <v>30.0006</v>
      </c>
      <c r="CR2428">
        <v>8.75189</v>
      </c>
      <c r="CS2428">
        <v>8.96995</v>
      </c>
      <c r="CT2428">
        <v>-1</v>
      </c>
      <c r="CU2428">
        <v>100</v>
      </c>
      <c r="CV2428">
        <v>20.4746</v>
      </c>
      <c r="CW2428">
        <v>-999.9</v>
      </c>
      <c r="CX2428">
        <v>400</v>
      </c>
      <c r="CY2428">
        <v>0.445581</v>
      </c>
      <c r="CZ2428">
        <v>103.986</v>
      </c>
      <c r="DA2428">
        <v>103.386</v>
      </c>
    </row>
    <row r="2429" spans="1:105">
      <c r="A2429">
        <v>2415</v>
      </c>
      <c r="B2429">
        <v>1551453779.7</v>
      </c>
      <c r="C2429">
        <v>7480.79999995232</v>
      </c>
      <c r="D2429" t="s">
        <v>5061</v>
      </c>
      <c r="E2429" t="s">
        <v>5062</v>
      </c>
      <c r="F2429">
        <f>J2429+I2429+M2429*K2429</f>
        <v>0</v>
      </c>
      <c r="G2429">
        <f>(1000*AM2429)/(L2429*(AO2429+273.15))</f>
        <v>0</v>
      </c>
      <c r="H2429">
        <f>((G2429*F2429*(1-(AJ2429/1000)))/(100*K2429))*(0.0/60)</f>
        <v>0</v>
      </c>
      <c r="I2429" t="s">
        <v>203</v>
      </c>
      <c r="J2429" t="s">
        <v>204</v>
      </c>
      <c r="K2429" t="s">
        <v>205</v>
      </c>
      <c r="L2429" t="s">
        <v>206</v>
      </c>
      <c r="M2429" t="s">
        <v>4513</v>
      </c>
      <c r="N2429" t="s">
        <v>4514</v>
      </c>
      <c r="O2429" t="s">
        <v>812</v>
      </c>
      <c r="Q2429">
        <v>1551453779.7</v>
      </c>
      <c r="R2429">
        <f>AL2429*Y2429*(AJ2429-AK2429)/(100*AF2429*(1000-Y2429*AJ2429))</f>
        <v>0</v>
      </c>
      <c r="S2429">
        <f>AL2429*Y2429*(AI2429-AH2429*(1000-Y2429*AK2429)/(1000-Y2429*AJ2429))/(100*AF2429)</f>
        <v>0</v>
      </c>
      <c r="T2429">
        <f>(U2429/V2429*100)</f>
        <v>0</v>
      </c>
      <c r="U2429">
        <f>AJ2429*(AM2429+AN2429)/1000</f>
        <v>0</v>
      </c>
      <c r="V2429">
        <f>0.61365*exp(17.502*AO2429/(240.97+AO2429))</f>
        <v>0</v>
      </c>
      <c r="W2429">
        <v>125</v>
      </c>
      <c r="X2429">
        <v>9</v>
      </c>
      <c r="Y2429">
        <f>IF(W2429*$H$11&gt;=AA2429,1.0,(AA2429/(AA2429-W2429*$H$11)))</f>
        <v>0</v>
      </c>
      <c r="Z2429">
        <f>(Y2429-1)*100</f>
        <v>0</v>
      </c>
      <c r="AA2429">
        <f>MAX(0,($B$11+$C$11*AR2429)/(1+$D$11*AR2429)*AM2429/(AO2429+273)*$E$11)</f>
        <v>0</v>
      </c>
      <c r="AB2429">
        <f>$B$9*AS2429+$C$9*AT2429</f>
        <v>0</v>
      </c>
      <c r="AC2429">
        <f>AB2429*AD2429</f>
        <v>0</v>
      </c>
      <c r="AD2429">
        <f>($B$9*$D$7+$C$9*$D$7)/($B$9+$C$9)</f>
        <v>0</v>
      </c>
      <c r="AE2429">
        <f>($B$9*$K$7+$C$9*$K$7)/($B$9+$C$9)</f>
        <v>0</v>
      </c>
      <c r="AF2429">
        <v>10</v>
      </c>
      <c r="AG2429">
        <v>1551453779.7</v>
      </c>
      <c r="AH2429">
        <v>407.992</v>
      </c>
      <c r="AI2429">
        <v>396.948</v>
      </c>
      <c r="AJ2429">
        <v>7.99685</v>
      </c>
      <c r="AK2429">
        <v>8.22329</v>
      </c>
      <c r="AL2429">
        <v>1457.03</v>
      </c>
      <c r="AM2429">
        <v>100.514</v>
      </c>
      <c r="AN2429">
        <v>0.0280235</v>
      </c>
      <c r="AO2429">
        <v>5.69084</v>
      </c>
      <c r="AP2429">
        <v>999.9</v>
      </c>
      <c r="AQ2429">
        <v>999.9</v>
      </c>
      <c r="AR2429">
        <v>9990</v>
      </c>
      <c r="AS2429">
        <v>0</v>
      </c>
      <c r="AT2429">
        <v>0.365669</v>
      </c>
      <c r="AU2429">
        <v>0</v>
      </c>
      <c r="AV2429" t="s">
        <v>208</v>
      </c>
      <c r="AW2429">
        <v>0</v>
      </c>
      <c r="AX2429">
        <v>-0.747</v>
      </c>
      <c r="AY2429">
        <v>-0.067</v>
      </c>
      <c r="AZ2429">
        <v>0</v>
      </c>
      <c r="BA2429">
        <v>0</v>
      </c>
      <c r="BB2429">
        <v>0</v>
      </c>
      <c r="BC2429">
        <v>0</v>
      </c>
      <c r="BD2429">
        <v>-75.7984071428571</v>
      </c>
      <c r="BE2429">
        <v>20.0213862783816</v>
      </c>
      <c r="BF2429">
        <v>3.54203262060433</v>
      </c>
      <c r="BG2429">
        <v>0</v>
      </c>
      <c r="BH2429">
        <v>-2.9442230952381</v>
      </c>
      <c r="BI2429">
        <v>0.136366303975294</v>
      </c>
      <c r="BJ2429">
        <v>0.0353589568694509</v>
      </c>
      <c r="BK2429">
        <v>0</v>
      </c>
      <c r="BL2429">
        <v>0</v>
      </c>
      <c r="BM2429">
        <v>0</v>
      </c>
      <c r="BN2429" t="s">
        <v>209</v>
      </c>
      <c r="BO2429">
        <v>1.88466</v>
      </c>
      <c r="BP2429">
        <v>1.88163</v>
      </c>
      <c r="BQ2429">
        <v>1.88314</v>
      </c>
      <c r="BR2429">
        <v>1.88188</v>
      </c>
      <c r="BS2429">
        <v>1.88383</v>
      </c>
      <c r="BT2429">
        <v>1.88309</v>
      </c>
      <c r="BU2429">
        <v>1.88477</v>
      </c>
      <c r="BV2429">
        <v>1.88232</v>
      </c>
      <c r="BW2429" t="s">
        <v>210</v>
      </c>
      <c r="BX2429" t="s">
        <v>17</v>
      </c>
      <c r="BY2429" t="s">
        <v>17</v>
      </c>
      <c r="BZ2429" t="s">
        <v>17</v>
      </c>
      <c r="CA2429" t="s">
        <v>211</v>
      </c>
      <c r="CB2429" t="s">
        <v>212</v>
      </c>
      <c r="CC2429" t="s">
        <v>213</v>
      </c>
      <c r="CD2429" t="s">
        <v>213</v>
      </c>
      <c r="CE2429" t="s">
        <v>213</v>
      </c>
      <c r="CF2429" t="s">
        <v>213</v>
      </c>
      <c r="CG2429">
        <v>5</v>
      </c>
      <c r="CH2429">
        <v>0</v>
      </c>
      <c r="CI2429">
        <v>0</v>
      </c>
      <c r="CJ2429">
        <v>0</v>
      </c>
      <c r="CK2429">
        <v>0</v>
      </c>
      <c r="CL2429">
        <v>2</v>
      </c>
      <c r="CM2429">
        <v>1352.48</v>
      </c>
      <c r="CN2429">
        <v>2.97837</v>
      </c>
      <c r="CO2429">
        <v>6.54767</v>
      </c>
      <c r="CP2429">
        <v>8.87773</v>
      </c>
      <c r="CQ2429">
        <v>30.0007</v>
      </c>
      <c r="CR2429">
        <v>8.75299</v>
      </c>
      <c r="CS2429">
        <v>8.97187</v>
      </c>
      <c r="CT2429">
        <v>-1</v>
      </c>
      <c r="CU2429">
        <v>100</v>
      </c>
      <c r="CV2429">
        <v>20.4746</v>
      </c>
      <c r="CW2429">
        <v>-999.9</v>
      </c>
      <c r="CX2429">
        <v>400</v>
      </c>
      <c r="CY2429">
        <v>0.38499</v>
      </c>
      <c r="CZ2429">
        <v>103.985</v>
      </c>
      <c r="DA2429">
        <v>103.386</v>
      </c>
    </row>
    <row r="2430" spans="1:105">
      <c r="A2430">
        <v>2416</v>
      </c>
      <c r="B2430">
        <v>1551453781.7</v>
      </c>
      <c r="C2430">
        <v>7482.79999995232</v>
      </c>
      <c r="D2430" t="s">
        <v>5063</v>
      </c>
      <c r="E2430" t="s">
        <v>5064</v>
      </c>
      <c r="F2430">
        <f>J2430+I2430+M2430*K2430</f>
        <v>0</v>
      </c>
      <c r="G2430">
        <f>(1000*AM2430)/(L2430*(AO2430+273.15))</f>
        <v>0</v>
      </c>
      <c r="H2430">
        <f>((G2430*F2430*(1-(AJ2430/1000)))/(100*K2430))*(0.0/60)</f>
        <v>0</v>
      </c>
      <c r="I2430" t="s">
        <v>203</v>
      </c>
      <c r="J2430" t="s">
        <v>204</v>
      </c>
      <c r="K2430" t="s">
        <v>205</v>
      </c>
      <c r="L2430" t="s">
        <v>206</v>
      </c>
      <c r="M2430" t="s">
        <v>4513</v>
      </c>
      <c r="N2430" t="s">
        <v>4514</v>
      </c>
      <c r="O2430" t="s">
        <v>812</v>
      </c>
      <c r="Q2430">
        <v>1551453781.7</v>
      </c>
      <c r="R2430">
        <f>AL2430*Y2430*(AJ2430-AK2430)/(100*AF2430*(1000-Y2430*AJ2430))</f>
        <v>0</v>
      </c>
      <c r="S2430">
        <f>AL2430*Y2430*(AI2430-AH2430*(1000-Y2430*AK2430)/(1000-Y2430*AJ2430))/(100*AF2430)</f>
        <v>0</v>
      </c>
      <c r="T2430">
        <f>(U2430/V2430*100)</f>
        <v>0</v>
      </c>
      <c r="U2430">
        <f>AJ2430*(AM2430+AN2430)/1000</f>
        <v>0</v>
      </c>
      <c r="V2430">
        <f>0.61365*exp(17.502*AO2430/(240.97+AO2430))</f>
        <v>0</v>
      </c>
      <c r="W2430">
        <v>145</v>
      </c>
      <c r="X2430">
        <v>10</v>
      </c>
      <c r="Y2430">
        <f>IF(W2430*$H$11&gt;=AA2430,1.0,(AA2430/(AA2430-W2430*$H$11)))</f>
        <v>0</v>
      </c>
      <c r="Z2430">
        <f>(Y2430-1)*100</f>
        <v>0</v>
      </c>
      <c r="AA2430">
        <f>MAX(0,($B$11+$C$11*AR2430)/(1+$D$11*AR2430)*AM2430/(AO2430+273)*$E$11)</f>
        <v>0</v>
      </c>
      <c r="AB2430">
        <f>$B$9*AS2430+$C$9*AT2430</f>
        <v>0</v>
      </c>
      <c r="AC2430">
        <f>AB2430*AD2430</f>
        <v>0</v>
      </c>
      <c r="AD2430">
        <f>($B$9*$D$7+$C$9*$D$7)/($B$9+$C$9)</f>
        <v>0</v>
      </c>
      <c r="AE2430">
        <f>($B$9*$K$7+$C$9*$K$7)/($B$9+$C$9)</f>
        <v>0</v>
      </c>
      <c r="AF2430">
        <v>10</v>
      </c>
      <c r="AG2430">
        <v>1551453781.7</v>
      </c>
      <c r="AH2430">
        <v>408.23</v>
      </c>
      <c r="AI2430">
        <v>396.949</v>
      </c>
      <c r="AJ2430">
        <v>7.99547</v>
      </c>
      <c r="AK2430">
        <v>8.22291</v>
      </c>
      <c r="AL2430">
        <v>1457.39</v>
      </c>
      <c r="AM2430">
        <v>100.514</v>
      </c>
      <c r="AN2430">
        <v>0.0274433</v>
      </c>
      <c r="AO2430">
        <v>5.68062</v>
      </c>
      <c r="AP2430">
        <v>999.9</v>
      </c>
      <c r="AQ2430">
        <v>999.9</v>
      </c>
      <c r="AR2430">
        <v>10006.2</v>
      </c>
      <c r="AS2430">
        <v>0</v>
      </c>
      <c r="AT2430">
        <v>0.383473</v>
      </c>
      <c r="AU2430">
        <v>0</v>
      </c>
      <c r="AV2430" t="s">
        <v>208</v>
      </c>
      <c r="AW2430">
        <v>0</v>
      </c>
      <c r="AX2430">
        <v>-0.747</v>
      </c>
      <c r="AY2430">
        <v>-0.067</v>
      </c>
      <c r="AZ2430">
        <v>0</v>
      </c>
      <c r="BA2430">
        <v>0</v>
      </c>
      <c r="BB2430">
        <v>0</v>
      </c>
      <c r="BC2430">
        <v>0</v>
      </c>
      <c r="BD2430">
        <v>-75.7984071428571</v>
      </c>
      <c r="BE2430">
        <v>20.0213862783816</v>
      </c>
      <c r="BF2430">
        <v>3.54203262060433</v>
      </c>
      <c r="BG2430">
        <v>0</v>
      </c>
      <c r="BH2430">
        <v>-2.9442230952381</v>
      </c>
      <c r="BI2430">
        <v>0.136366303975294</v>
      </c>
      <c r="BJ2430">
        <v>0.0353589568694509</v>
      </c>
      <c r="BK2430">
        <v>0</v>
      </c>
      <c r="BL2430">
        <v>0</v>
      </c>
      <c r="BM2430">
        <v>0</v>
      </c>
      <c r="BN2430" t="s">
        <v>209</v>
      </c>
      <c r="BO2430">
        <v>1.88464</v>
      </c>
      <c r="BP2430">
        <v>1.88162</v>
      </c>
      <c r="BQ2430">
        <v>1.88313</v>
      </c>
      <c r="BR2430">
        <v>1.88188</v>
      </c>
      <c r="BS2430">
        <v>1.88384</v>
      </c>
      <c r="BT2430">
        <v>1.88309</v>
      </c>
      <c r="BU2430">
        <v>1.88477</v>
      </c>
      <c r="BV2430">
        <v>1.88232</v>
      </c>
      <c r="BW2430" t="s">
        <v>210</v>
      </c>
      <c r="BX2430" t="s">
        <v>17</v>
      </c>
      <c r="BY2430" t="s">
        <v>17</v>
      </c>
      <c r="BZ2430" t="s">
        <v>17</v>
      </c>
      <c r="CA2430" t="s">
        <v>211</v>
      </c>
      <c r="CB2430" t="s">
        <v>212</v>
      </c>
      <c r="CC2430" t="s">
        <v>213</v>
      </c>
      <c r="CD2430" t="s">
        <v>213</v>
      </c>
      <c r="CE2430" t="s">
        <v>213</v>
      </c>
      <c r="CF2430" t="s">
        <v>213</v>
      </c>
      <c r="CG2430">
        <v>5</v>
      </c>
      <c r="CH2430">
        <v>0</v>
      </c>
      <c r="CI2430">
        <v>0</v>
      </c>
      <c r="CJ2430">
        <v>0</v>
      </c>
      <c r="CK2430">
        <v>0</v>
      </c>
      <c r="CL2430">
        <v>2</v>
      </c>
      <c r="CM2430">
        <v>1337.74</v>
      </c>
      <c r="CN2430">
        <v>2.97838</v>
      </c>
      <c r="CO2430">
        <v>6.54756</v>
      </c>
      <c r="CP2430">
        <v>8.87938</v>
      </c>
      <c r="CQ2430">
        <v>30.0006</v>
      </c>
      <c r="CR2430">
        <v>8.75409</v>
      </c>
      <c r="CS2430">
        <v>8.97351</v>
      </c>
      <c r="CT2430">
        <v>-1</v>
      </c>
      <c r="CU2430">
        <v>100</v>
      </c>
      <c r="CV2430">
        <v>20.4746</v>
      </c>
      <c r="CW2430">
        <v>-999.9</v>
      </c>
      <c r="CX2430">
        <v>400</v>
      </c>
      <c r="CY2430">
        <v>0.322505</v>
      </c>
      <c r="CZ2430">
        <v>103.984</v>
      </c>
      <c r="DA2430">
        <v>103.385</v>
      </c>
    </row>
    <row r="2431" spans="1:105">
      <c r="A2431">
        <v>2417</v>
      </c>
      <c r="B2431">
        <v>1551453783.7</v>
      </c>
      <c r="C2431">
        <v>7484.79999995232</v>
      </c>
      <c r="D2431" t="s">
        <v>5065</v>
      </c>
      <c r="E2431" t="s">
        <v>5066</v>
      </c>
      <c r="F2431">
        <f>J2431+I2431+M2431*K2431</f>
        <v>0</v>
      </c>
      <c r="G2431">
        <f>(1000*AM2431)/(L2431*(AO2431+273.15))</f>
        <v>0</v>
      </c>
      <c r="H2431">
        <f>((G2431*F2431*(1-(AJ2431/1000)))/(100*K2431))*(0.0/60)</f>
        <v>0</v>
      </c>
      <c r="I2431" t="s">
        <v>203</v>
      </c>
      <c r="J2431" t="s">
        <v>204</v>
      </c>
      <c r="K2431" t="s">
        <v>205</v>
      </c>
      <c r="L2431" t="s">
        <v>206</v>
      </c>
      <c r="M2431" t="s">
        <v>4513</v>
      </c>
      <c r="N2431" t="s">
        <v>4514</v>
      </c>
      <c r="O2431" t="s">
        <v>812</v>
      </c>
      <c r="Q2431">
        <v>1551453783.7</v>
      </c>
      <c r="R2431">
        <f>AL2431*Y2431*(AJ2431-AK2431)/(100*AF2431*(1000-Y2431*AJ2431))</f>
        <v>0</v>
      </c>
      <c r="S2431">
        <f>AL2431*Y2431*(AI2431-AH2431*(1000-Y2431*AK2431)/(1000-Y2431*AJ2431))/(100*AF2431)</f>
        <v>0</v>
      </c>
      <c r="T2431">
        <f>(U2431/V2431*100)</f>
        <v>0</v>
      </c>
      <c r="U2431">
        <f>AJ2431*(AM2431+AN2431)/1000</f>
        <v>0</v>
      </c>
      <c r="V2431">
        <f>0.61365*exp(17.502*AO2431/(240.97+AO2431))</f>
        <v>0</v>
      </c>
      <c r="W2431">
        <v>164</v>
      </c>
      <c r="X2431">
        <v>11</v>
      </c>
      <c r="Y2431">
        <f>IF(W2431*$H$11&gt;=AA2431,1.0,(AA2431/(AA2431-W2431*$H$11)))</f>
        <v>0</v>
      </c>
      <c r="Z2431">
        <f>(Y2431-1)*100</f>
        <v>0</v>
      </c>
      <c r="AA2431">
        <f>MAX(0,($B$11+$C$11*AR2431)/(1+$D$11*AR2431)*AM2431/(AO2431+273)*$E$11)</f>
        <v>0</v>
      </c>
      <c r="AB2431">
        <f>$B$9*AS2431+$C$9*AT2431</f>
        <v>0</v>
      </c>
      <c r="AC2431">
        <f>AB2431*AD2431</f>
        <v>0</v>
      </c>
      <c r="AD2431">
        <f>($B$9*$D$7+$C$9*$D$7)/($B$9+$C$9)</f>
        <v>0</v>
      </c>
      <c r="AE2431">
        <f>($B$9*$K$7+$C$9*$K$7)/($B$9+$C$9)</f>
        <v>0</v>
      </c>
      <c r="AF2431">
        <v>10</v>
      </c>
      <c r="AG2431">
        <v>1551453783.7</v>
      </c>
      <c r="AH2431">
        <v>408.544</v>
      </c>
      <c r="AI2431">
        <v>396.942</v>
      </c>
      <c r="AJ2431">
        <v>7.99843</v>
      </c>
      <c r="AK2431">
        <v>8.22336</v>
      </c>
      <c r="AL2431">
        <v>1457.51</v>
      </c>
      <c r="AM2431">
        <v>100.514</v>
      </c>
      <c r="AN2431">
        <v>0.0268472</v>
      </c>
      <c r="AO2431">
        <v>5.67579</v>
      </c>
      <c r="AP2431">
        <v>999.9</v>
      </c>
      <c r="AQ2431">
        <v>999.9</v>
      </c>
      <c r="AR2431">
        <v>10013.1</v>
      </c>
      <c r="AS2431">
        <v>0</v>
      </c>
      <c r="AT2431">
        <v>0.383473</v>
      </c>
      <c r="AU2431">
        <v>0</v>
      </c>
      <c r="AV2431" t="s">
        <v>208</v>
      </c>
      <c r="AW2431">
        <v>0</v>
      </c>
      <c r="AX2431">
        <v>-0.747</v>
      </c>
      <c r="AY2431">
        <v>-0.067</v>
      </c>
      <c r="AZ2431">
        <v>0</v>
      </c>
      <c r="BA2431">
        <v>0</v>
      </c>
      <c r="BB2431">
        <v>0</v>
      </c>
      <c r="BC2431">
        <v>0</v>
      </c>
      <c r="BD2431">
        <v>-75.7984071428571</v>
      </c>
      <c r="BE2431">
        <v>20.0213862783816</v>
      </c>
      <c r="BF2431">
        <v>3.54203262060433</v>
      </c>
      <c r="BG2431">
        <v>0</v>
      </c>
      <c r="BH2431">
        <v>-2.9442230952381</v>
      </c>
      <c r="BI2431">
        <v>0.136366303975294</v>
      </c>
      <c r="BJ2431">
        <v>0.0353589568694509</v>
      </c>
      <c r="BK2431">
        <v>0</v>
      </c>
      <c r="BL2431">
        <v>0</v>
      </c>
      <c r="BM2431">
        <v>0</v>
      </c>
      <c r="BN2431" t="s">
        <v>209</v>
      </c>
      <c r="BO2431">
        <v>1.88461</v>
      </c>
      <c r="BP2431">
        <v>1.88163</v>
      </c>
      <c r="BQ2431">
        <v>1.88316</v>
      </c>
      <c r="BR2431">
        <v>1.88189</v>
      </c>
      <c r="BS2431">
        <v>1.88384</v>
      </c>
      <c r="BT2431">
        <v>1.88309</v>
      </c>
      <c r="BU2431">
        <v>1.88477</v>
      </c>
      <c r="BV2431">
        <v>1.88232</v>
      </c>
      <c r="BW2431" t="s">
        <v>210</v>
      </c>
      <c r="BX2431" t="s">
        <v>17</v>
      </c>
      <c r="BY2431" t="s">
        <v>17</v>
      </c>
      <c r="BZ2431" t="s">
        <v>17</v>
      </c>
      <c r="CA2431" t="s">
        <v>211</v>
      </c>
      <c r="CB2431" t="s">
        <v>212</v>
      </c>
      <c r="CC2431" t="s">
        <v>213</v>
      </c>
      <c r="CD2431" t="s">
        <v>213</v>
      </c>
      <c r="CE2431" t="s">
        <v>213</v>
      </c>
      <c r="CF2431" t="s">
        <v>213</v>
      </c>
      <c r="CG2431">
        <v>5</v>
      </c>
      <c r="CH2431">
        <v>0</v>
      </c>
      <c r="CI2431">
        <v>0</v>
      </c>
      <c r="CJ2431">
        <v>0</v>
      </c>
      <c r="CK2431">
        <v>0</v>
      </c>
      <c r="CL2431">
        <v>2</v>
      </c>
      <c r="CM2431">
        <v>1323.45</v>
      </c>
      <c r="CN2431">
        <v>2.97838</v>
      </c>
      <c r="CO2431">
        <v>6.54711</v>
      </c>
      <c r="CP2431">
        <v>8.88156</v>
      </c>
      <c r="CQ2431">
        <v>30.0006</v>
      </c>
      <c r="CR2431">
        <v>8.75519</v>
      </c>
      <c r="CS2431">
        <v>8.97536</v>
      </c>
      <c r="CT2431">
        <v>-1</v>
      </c>
      <c r="CU2431">
        <v>100</v>
      </c>
      <c r="CV2431">
        <v>20.0932</v>
      </c>
      <c r="CW2431">
        <v>-999.9</v>
      </c>
      <c r="CX2431">
        <v>400</v>
      </c>
      <c r="CY2431">
        <v>0.251255</v>
      </c>
      <c r="CZ2431">
        <v>103.984</v>
      </c>
      <c r="DA2431">
        <v>103.384</v>
      </c>
    </row>
    <row r="2432" spans="1:105">
      <c r="A2432">
        <v>2418</v>
      </c>
      <c r="B2432">
        <v>1551453785.7</v>
      </c>
      <c r="C2432">
        <v>7486.79999995232</v>
      </c>
      <c r="D2432" t="s">
        <v>5067</v>
      </c>
      <c r="E2432" t="s">
        <v>5068</v>
      </c>
      <c r="F2432">
        <f>J2432+I2432+M2432*K2432</f>
        <v>0</v>
      </c>
      <c r="G2432">
        <f>(1000*AM2432)/(L2432*(AO2432+273.15))</f>
        <v>0</v>
      </c>
      <c r="H2432">
        <f>((G2432*F2432*(1-(AJ2432/1000)))/(100*K2432))*(0.0/60)</f>
        <v>0</v>
      </c>
      <c r="I2432" t="s">
        <v>203</v>
      </c>
      <c r="J2432" t="s">
        <v>204</v>
      </c>
      <c r="K2432" t="s">
        <v>205</v>
      </c>
      <c r="L2432" t="s">
        <v>206</v>
      </c>
      <c r="M2432" t="s">
        <v>4513</v>
      </c>
      <c r="N2432" t="s">
        <v>4514</v>
      </c>
      <c r="O2432" t="s">
        <v>812</v>
      </c>
      <c r="Q2432">
        <v>1551453785.7</v>
      </c>
      <c r="R2432">
        <f>AL2432*Y2432*(AJ2432-AK2432)/(100*AF2432*(1000-Y2432*AJ2432))</f>
        <v>0</v>
      </c>
      <c r="S2432">
        <f>AL2432*Y2432*(AI2432-AH2432*(1000-Y2432*AK2432)/(1000-Y2432*AJ2432))/(100*AF2432)</f>
        <v>0</v>
      </c>
      <c r="T2432">
        <f>(U2432/V2432*100)</f>
        <v>0</v>
      </c>
      <c r="U2432">
        <f>AJ2432*(AM2432+AN2432)/1000</f>
        <v>0</v>
      </c>
      <c r="V2432">
        <f>0.61365*exp(17.502*AO2432/(240.97+AO2432))</f>
        <v>0</v>
      </c>
      <c r="W2432">
        <v>148</v>
      </c>
      <c r="X2432">
        <v>10</v>
      </c>
      <c r="Y2432">
        <f>IF(W2432*$H$11&gt;=AA2432,1.0,(AA2432/(AA2432-W2432*$H$11)))</f>
        <v>0</v>
      </c>
      <c r="Z2432">
        <f>(Y2432-1)*100</f>
        <v>0</v>
      </c>
      <c r="AA2432">
        <f>MAX(0,($B$11+$C$11*AR2432)/(1+$D$11*AR2432)*AM2432/(AO2432+273)*$E$11)</f>
        <v>0</v>
      </c>
      <c r="AB2432">
        <f>$B$9*AS2432+$C$9*AT2432</f>
        <v>0</v>
      </c>
      <c r="AC2432">
        <f>AB2432*AD2432</f>
        <v>0</v>
      </c>
      <c r="AD2432">
        <f>($B$9*$D$7+$C$9*$D$7)/($B$9+$C$9)</f>
        <v>0</v>
      </c>
      <c r="AE2432">
        <f>($B$9*$K$7+$C$9*$K$7)/($B$9+$C$9)</f>
        <v>0</v>
      </c>
      <c r="AF2432">
        <v>10</v>
      </c>
      <c r="AG2432">
        <v>1551453785.7</v>
      </c>
      <c r="AH2432">
        <v>408.832</v>
      </c>
      <c r="AI2432">
        <v>396.939</v>
      </c>
      <c r="AJ2432">
        <v>8.005</v>
      </c>
      <c r="AK2432">
        <v>8.22332</v>
      </c>
      <c r="AL2432">
        <v>1456.83</v>
      </c>
      <c r="AM2432">
        <v>100.515</v>
      </c>
      <c r="AN2432">
        <v>0.0264884</v>
      </c>
      <c r="AO2432">
        <v>5.68447</v>
      </c>
      <c r="AP2432">
        <v>999.9</v>
      </c>
      <c r="AQ2432">
        <v>999.9</v>
      </c>
      <c r="AR2432">
        <v>9990</v>
      </c>
      <c r="AS2432">
        <v>0</v>
      </c>
      <c r="AT2432">
        <v>0.383473</v>
      </c>
      <c r="AU2432">
        <v>0</v>
      </c>
      <c r="AV2432" t="s">
        <v>208</v>
      </c>
      <c r="AW2432">
        <v>0</v>
      </c>
      <c r="AX2432">
        <v>-0.747</v>
      </c>
      <c r="AY2432">
        <v>-0.067</v>
      </c>
      <c r="AZ2432">
        <v>0</v>
      </c>
      <c r="BA2432">
        <v>0</v>
      </c>
      <c r="BB2432">
        <v>0</v>
      </c>
      <c r="BC2432">
        <v>0</v>
      </c>
      <c r="BD2432">
        <v>-75.7984071428571</v>
      </c>
      <c r="BE2432">
        <v>20.0213862783816</v>
      </c>
      <c r="BF2432">
        <v>3.54203262060433</v>
      </c>
      <c r="BG2432">
        <v>0</v>
      </c>
      <c r="BH2432">
        <v>-2.9442230952381</v>
      </c>
      <c r="BI2432">
        <v>0.136366303975294</v>
      </c>
      <c r="BJ2432">
        <v>0.0353589568694509</v>
      </c>
      <c r="BK2432">
        <v>0</v>
      </c>
      <c r="BL2432">
        <v>0</v>
      </c>
      <c r="BM2432">
        <v>0</v>
      </c>
      <c r="BN2432" t="s">
        <v>209</v>
      </c>
      <c r="BO2432">
        <v>1.88464</v>
      </c>
      <c r="BP2432">
        <v>1.88163</v>
      </c>
      <c r="BQ2432">
        <v>1.88317</v>
      </c>
      <c r="BR2432">
        <v>1.8819</v>
      </c>
      <c r="BS2432">
        <v>1.88384</v>
      </c>
      <c r="BT2432">
        <v>1.88309</v>
      </c>
      <c r="BU2432">
        <v>1.88477</v>
      </c>
      <c r="BV2432">
        <v>1.88232</v>
      </c>
      <c r="BW2432" t="s">
        <v>210</v>
      </c>
      <c r="BX2432" t="s">
        <v>17</v>
      </c>
      <c r="BY2432" t="s">
        <v>17</v>
      </c>
      <c r="BZ2432" t="s">
        <v>17</v>
      </c>
      <c r="CA2432" t="s">
        <v>211</v>
      </c>
      <c r="CB2432" t="s">
        <v>212</v>
      </c>
      <c r="CC2432" t="s">
        <v>213</v>
      </c>
      <c r="CD2432" t="s">
        <v>213</v>
      </c>
      <c r="CE2432" t="s">
        <v>213</v>
      </c>
      <c r="CF2432" t="s">
        <v>213</v>
      </c>
      <c r="CG2432">
        <v>5</v>
      </c>
      <c r="CH2432">
        <v>0</v>
      </c>
      <c r="CI2432">
        <v>0</v>
      </c>
      <c r="CJ2432">
        <v>0</v>
      </c>
      <c r="CK2432">
        <v>0</v>
      </c>
      <c r="CL2432">
        <v>2</v>
      </c>
      <c r="CM2432">
        <v>1334.89</v>
      </c>
      <c r="CN2432">
        <v>2.97838</v>
      </c>
      <c r="CO2432">
        <v>6.54657</v>
      </c>
      <c r="CP2432">
        <v>8.88376</v>
      </c>
      <c r="CQ2432">
        <v>30.0007</v>
      </c>
      <c r="CR2432">
        <v>8.75653</v>
      </c>
      <c r="CS2432">
        <v>8.97757</v>
      </c>
      <c r="CT2432">
        <v>-1</v>
      </c>
      <c r="CU2432">
        <v>100</v>
      </c>
      <c r="CV2432">
        <v>20.0932</v>
      </c>
      <c r="CW2432">
        <v>-999.9</v>
      </c>
      <c r="CX2432">
        <v>400</v>
      </c>
      <c r="CY2432">
        <v>0.185154</v>
      </c>
      <c r="CZ2432">
        <v>103.982</v>
      </c>
      <c r="DA2432">
        <v>103.383</v>
      </c>
    </row>
    <row r="2433" spans="1:105">
      <c r="A2433">
        <v>2419</v>
      </c>
      <c r="B2433">
        <v>1551453787.7</v>
      </c>
      <c r="C2433">
        <v>7488.79999995232</v>
      </c>
      <c r="D2433" t="s">
        <v>5069</v>
      </c>
      <c r="E2433" t="s">
        <v>5070</v>
      </c>
      <c r="F2433">
        <f>J2433+I2433+M2433*K2433</f>
        <v>0</v>
      </c>
      <c r="G2433">
        <f>(1000*AM2433)/(L2433*(AO2433+273.15))</f>
        <v>0</v>
      </c>
      <c r="H2433">
        <f>((G2433*F2433*(1-(AJ2433/1000)))/(100*K2433))*(0.0/60)</f>
        <v>0</v>
      </c>
      <c r="I2433" t="s">
        <v>203</v>
      </c>
      <c r="J2433" t="s">
        <v>204</v>
      </c>
      <c r="K2433" t="s">
        <v>205</v>
      </c>
      <c r="L2433" t="s">
        <v>206</v>
      </c>
      <c r="M2433" t="s">
        <v>4513</v>
      </c>
      <c r="N2433" t="s">
        <v>4514</v>
      </c>
      <c r="O2433" t="s">
        <v>812</v>
      </c>
      <c r="Q2433">
        <v>1551453787.7</v>
      </c>
      <c r="R2433">
        <f>AL2433*Y2433*(AJ2433-AK2433)/(100*AF2433*(1000-Y2433*AJ2433))</f>
        <v>0</v>
      </c>
      <c r="S2433">
        <f>AL2433*Y2433*(AI2433-AH2433*(1000-Y2433*AK2433)/(1000-Y2433*AJ2433))/(100*AF2433)</f>
        <v>0</v>
      </c>
      <c r="T2433">
        <f>(U2433/V2433*100)</f>
        <v>0</v>
      </c>
      <c r="U2433">
        <f>AJ2433*(AM2433+AN2433)/1000</f>
        <v>0</v>
      </c>
      <c r="V2433">
        <f>0.61365*exp(17.502*AO2433/(240.97+AO2433))</f>
        <v>0</v>
      </c>
      <c r="W2433">
        <v>143</v>
      </c>
      <c r="X2433">
        <v>10</v>
      </c>
      <c r="Y2433">
        <f>IF(W2433*$H$11&gt;=AA2433,1.0,(AA2433/(AA2433-W2433*$H$11)))</f>
        <v>0</v>
      </c>
      <c r="Z2433">
        <f>(Y2433-1)*100</f>
        <v>0</v>
      </c>
      <c r="AA2433">
        <f>MAX(0,($B$11+$C$11*AR2433)/(1+$D$11*AR2433)*AM2433/(AO2433+273)*$E$11)</f>
        <v>0</v>
      </c>
      <c r="AB2433">
        <f>$B$9*AS2433+$C$9*AT2433</f>
        <v>0</v>
      </c>
      <c r="AC2433">
        <f>AB2433*AD2433</f>
        <v>0</v>
      </c>
      <c r="AD2433">
        <f>($B$9*$D$7+$C$9*$D$7)/($B$9+$C$9)</f>
        <v>0</v>
      </c>
      <c r="AE2433">
        <f>($B$9*$K$7+$C$9*$K$7)/($B$9+$C$9)</f>
        <v>0</v>
      </c>
      <c r="AF2433">
        <v>10</v>
      </c>
      <c r="AG2433">
        <v>1551453787.7</v>
      </c>
      <c r="AH2433">
        <v>409.087</v>
      </c>
      <c r="AI2433">
        <v>396.922</v>
      </c>
      <c r="AJ2433">
        <v>8.00955</v>
      </c>
      <c r="AK2433">
        <v>8.22321</v>
      </c>
      <c r="AL2433">
        <v>1456.3</v>
      </c>
      <c r="AM2433">
        <v>100.517</v>
      </c>
      <c r="AN2433">
        <v>0.0259264</v>
      </c>
      <c r="AO2433">
        <v>5.68832</v>
      </c>
      <c r="AP2433">
        <v>999.9</v>
      </c>
      <c r="AQ2433">
        <v>999.9</v>
      </c>
      <c r="AR2433">
        <v>10009.4</v>
      </c>
      <c r="AS2433">
        <v>0</v>
      </c>
      <c r="AT2433">
        <v>0.36019</v>
      </c>
      <c r="AU2433">
        <v>0</v>
      </c>
      <c r="AV2433" t="s">
        <v>208</v>
      </c>
      <c r="AW2433">
        <v>0</v>
      </c>
      <c r="AX2433">
        <v>-0.747</v>
      </c>
      <c r="AY2433">
        <v>-0.067</v>
      </c>
      <c r="AZ2433">
        <v>0</v>
      </c>
      <c r="BA2433">
        <v>0</v>
      </c>
      <c r="BB2433">
        <v>0</v>
      </c>
      <c r="BC2433">
        <v>0</v>
      </c>
      <c r="BD2433">
        <v>-75.7984071428571</v>
      </c>
      <c r="BE2433">
        <v>20.0213862783816</v>
      </c>
      <c r="BF2433">
        <v>3.54203262060433</v>
      </c>
      <c r="BG2433">
        <v>0</v>
      </c>
      <c r="BH2433">
        <v>-2.9442230952381</v>
      </c>
      <c r="BI2433">
        <v>0.136366303975294</v>
      </c>
      <c r="BJ2433">
        <v>0.0353589568694509</v>
      </c>
      <c r="BK2433">
        <v>0</v>
      </c>
      <c r="BL2433">
        <v>0</v>
      </c>
      <c r="BM2433">
        <v>0</v>
      </c>
      <c r="BN2433" t="s">
        <v>209</v>
      </c>
      <c r="BO2433">
        <v>1.88464</v>
      </c>
      <c r="BP2433">
        <v>1.8816</v>
      </c>
      <c r="BQ2433">
        <v>1.88315</v>
      </c>
      <c r="BR2433">
        <v>1.88189</v>
      </c>
      <c r="BS2433">
        <v>1.88384</v>
      </c>
      <c r="BT2433">
        <v>1.88309</v>
      </c>
      <c r="BU2433">
        <v>1.88477</v>
      </c>
      <c r="BV2433">
        <v>1.88232</v>
      </c>
      <c r="BW2433" t="s">
        <v>210</v>
      </c>
      <c r="BX2433" t="s">
        <v>17</v>
      </c>
      <c r="BY2433" t="s">
        <v>17</v>
      </c>
      <c r="BZ2433" t="s">
        <v>17</v>
      </c>
      <c r="CA2433" t="s">
        <v>211</v>
      </c>
      <c r="CB2433" t="s">
        <v>212</v>
      </c>
      <c r="CC2433" t="s">
        <v>213</v>
      </c>
      <c r="CD2433" t="s">
        <v>213</v>
      </c>
      <c r="CE2433" t="s">
        <v>213</v>
      </c>
      <c r="CF2433" t="s">
        <v>213</v>
      </c>
      <c r="CG2433">
        <v>5</v>
      </c>
      <c r="CH2433">
        <v>0</v>
      </c>
      <c r="CI2433">
        <v>0</v>
      </c>
      <c r="CJ2433">
        <v>0</v>
      </c>
      <c r="CK2433">
        <v>0</v>
      </c>
      <c r="CL2433">
        <v>2</v>
      </c>
      <c r="CM2433">
        <v>1338.54</v>
      </c>
      <c r="CN2433">
        <v>2.97839</v>
      </c>
      <c r="CO2433">
        <v>6.54631</v>
      </c>
      <c r="CP2433">
        <v>8.88544</v>
      </c>
      <c r="CQ2433">
        <v>30.0007</v>
      </c>
      <c r="CR2433">
        <v>8.75788</v>
      </c>
      <c r="CS2433">
        <v>8.97977</v>
      </c>
      <c r="CT2433">
        <v>-1</v>
      </c>
      <c r="CU2433">
        <v>100</v>
      </c>
      <c r="CV2433">
        <v>20.0932</v>
      </c>
      <c r="CW2433">
        <v>-999.9</v>
      </c>
      <c r="CX2433">
        <v>400</v>
      </c>
      <c r="CY2433">
        <v>0.12024</v>
      </c>
      <c r="CZ2433">
        <v>103.982</v>
      </c>
      <c r="DA2433">
        <v>103.382</v>
      </c>
    </row>
    <row r="2434" spans="1:105">
      <c r="A2434">
        <v>2420</v>
      </c>
      <c r="B2434">
        <v>1551453789.7</v>
      </c>
      <c r="C2434">
        <v>7490.79999995232</v>
      </c>
      <c r="D2434" t="s">
        <v>5071</v>
      </c>
      <c r="E2434" t="s">
        <v>5072</v>
      </c>
      <c r="F2434">
        <f>J2434+I2434+M2434*K2434</f>
        <v>0</v>
      </c>
      <c r="G2434">
        <f>(1000*AM2434)/(L2434*(AO2434+273.15))</f>
        <v>0</v>
      </c>
      <c r="H2434">
        <f>((G2434*F2434*(1-(AJ2434/1000)))/(100*K2434))*(0.0/60)</f>
        <v>0</v>
      </c>
      <c r="I2434" t="s">
        <v>203</v>
      </c>
      <c r="J2434" t="s">
        <v>204</v>
      </c>
      <c r="K2434" t="s">
        <v>205</v>
      </c>
      <c r="L2434" t="s">
        <v>206</v>
      </c>
      <c r="M2434" t="s">
        <v>4513</v>
      </c>
      <c r="N2434" t="s">
        <v>4514</v>
      </c>
      <c r="O2434" t="s">
        <v>812</v>
      </c>
      <c r="Q2434">
        <v>1551453789.7</v>
      </c>
      <c r="R2434">
        <f>AL2434*Y2434*(AJ2434-AK2434)/(100*AF2434*(1000-Y2434*AJ2434))</f>
        <v>0</v>
      </c>
      <c r="S2434">
        <f>AL2434*Y2434*(AI2434-AH2434*(1000-Y2434*AK2434)/(1000-Y2434*AJ2434))/(100*AF2434)</f>
        <v>0</v>
      </c>
      <c r="T2434">
        <f>(U2434/V2434*100)</f>
        <v>0</v>
      </c>
      <c r="U2434">
        <f>AJ2434*(AM2434+AN2434)/1000</f>
        <v>0</v>
      </c>
      <c r="V2434">
        <f>0.61365*exp(17.502*AO2434/(240.97+AO2434))</f>
        <v>0</v>
      </c>
      <c r="W2434">
        <v>155</v>
      </c>
      <c r="X2434">
        <v>11</v>
      </c>
      <c r="Y2434">
        <f>IF(W2434*$H$11&gt;=AA2434,1.0,(AA2434/(AA2434-W2434*$H$11)))</f>
        <v>0</v>
      </c>
      <c r="Z2434">
        <f>(Y2434-1)*100</f>
        <v>0</v>
      </c>
      <c r="AA2434">
        <f>MAX(0,($B$11+$C$11*AR2434)/(1+$D$11*AR2434)*AM2434/(AO2434+273)*$E$11)</f>
        <v>0</v>
      </c>
      <c r="AB2434">
        <f>$B$9*AS2434+$C$9*AT2434</f>
        <v>0</v>
      </c>
      <c r="AC2434">
        <f>AB2434*AD2434</f>
        <v>0</v>
      </c>
      <c r="AD2434">
        <f>($B$9*$D$7+$C$9*$D$7)/($B$9+$C$9)</f>
        <v>0</v>
      </c>
      <c r="AE2434">
        <f>($B$9*$K$7+$C$9*$K$7)/($B$9+$C$9)</f>
        <v>0</v>
      </c>
      <c r="AF2434">
        <v>10</v>
      </c>
      <c r="AG2434">
        <v>1551453789.7</v>
      </c>
      <c r="AH2434">
        <v>409.374</v>
      </c>
      <c r="AI2434">
        <v>396.914</v>
      </c>
      <c r="AJ2434">
        <v>8.00976</v>
      </c>
      <c r="AK2434">
        <v>8.2233</v>
      </c>
      <c r="AL2434">
        <v>1456.51</v>
      </c>
      <c r="AM2434">
        <v>100.519</v>
      </c>
      <c r="AN2434">
        <v>0.0251954</v>
      </c>
      <c r="AO2434">
        <v>5.67921</v>
      </c>
      <c r="AP2434">
        <v>999.9</v>
      </c>
      <c r="AQ2434">
        <v>999.9</v>
      </c>
      <c r="AR2434">
        <v>10001.9</v>
      </c>
      <c r="AS2434">
        <v>0</v>
      </c>
      <c r="AT2434">
        <v>0.346495</v>
      </c>
      <c r="AU2434">
        <v>0</v>
      </c>
      <c r="AV2434" t="s">
        <v>208</v>
      </c>
      <c r="AW2434">
        <v>0</v>
      </c>
      <c r="AX2434">
        <v>-0.747</v>
      </c>
      <c r="AY2434">
        <v>-0.067</v>
      </c>
      <c r="AZ2434">
        <v>0</v>
      </c>
      <c r="BA2434">
        <v>0</v>
      </c>
      <c r="BB2434">
        <v>0</v>
      </c>
      <c r="BC2434">
        <v>0</v>
      </c>
      <c r="BD2434">
        <v>-75.7984071428571</v>
      </c>
      <c r="BE2434">
        <v>20.0213862783816</v>
      </c>
      <c r="BF2434">
        <v>3.54203262060433</v>
      </c>
      <c r="BG2434">
        <v>0</v>
      </c>
      <c r="BH2434">
        <v>-2.9442230952381</v>
      </c>
      <c r="BI2434">
        <v>0.136366303975294</v>
      </c>
      <c r="BJ2434">
        <v>0.0353589568694509</v>
      </c>
      <c r="BK2434">
        <v>0</v>
      </c>
      <c r="BL2434">
        <v>0</v>
      </c>
      <c r="BM2434">
        <v>0</v>
      </c>
      <c r="BN2434" t="s">
        <v>209</v>
      </c>
      <c r="BO2434">
        <v>1.88463</v>
      </c>
      <c r="BP2434">
        <v>1.88159</v>
      </c>
      <c r="BQ2434">
        <v>1.88315</v>
      </c>
      <c r="BR2434">
        <v>1.88187</v>
      </c>
      <c r="BS2434">
        <v>1.88384</v>
      </c>
      <c r="BT2434">
        <v>1.88309</v>
      </c>
      <c r="BU2434">
        <v>1.88477</v>
      </c>
      <c r="BV2434">
        <v>1.88232</v>
      </c>
      <c r="BW2434" t="s">
        <v>210</v>
      </c>
      <c r="BX2434" t="s">
        <v>17</v>
      </c>
      <c r="BY2434" t="s">
        <v>17</v>
      </c>
      <c r="BZ2434" t="s">
        <v>17</v>
      </c>
      <c r="CA2434" t="s">
        <v>211</v>
      </c>
      <c r="CB2434" t="s">
        <v>212</v>
      </c>
      <c r="CC2434" t="s">
        <v>213</v>
      </c>
      <c r="CD2434" t="s">
        <v>213</v>
      </c>
      <c r="CE2434" t="s">
        <v>213</v>
      </c>
      <c r="CF2434" t="s">
        <v>213</v>
      </c>
      <c r="CG2434">
        <v>5</v>
      </c>
      <c r="CH2434">
        <v>0</v>
      </c>
      <c r="CI2434">
        <v>0</v>
      </c>
      <c r="CJ2434">
        <v>0</v>
      </c>
      <c r="CK2434">
        <v>0</v>
      </c>
      <c r="CL2434">
        <v>2</v>
      </c>
      <c r="CM2434">
        <v>1329.36</v>
      </c>
      <c r="CN2434">
        <v>2.97839</v>
      </c>
      <c r="CO2434">
        <v>6.5462</v>
      </c>
      <c r="CP2434">
        <v>8.88709</v>
      </c>
      <c r="CQ2434">
        <v>30.0006</v>
      </c>
      <c r="CR2434">
        <v>8.759</v>
      </c>
      <c r="CS2434">
        <v>8.98198</v>
      </c>
      <c r="CT2434">
        <v>-1</v>
      </c>
      <c r="CU2434">
        <v>100</v>
      </c>
      <c r="CV2434">
        <v>20.0932</v>
      </c>
      <c r="CW2434">
        <v>-999.9</v>
      </c>
      <c r="CX2434">
        <v>400</v>
      </c>
      <c r="CY2434">
        <v>0.0578911</v>
      </c>
      <c r="CZ2434">
        <v>103.981</v>
      </c>
      <c r="DA2434">
        <v>103.382</v>
      </c>
    </row>
    <row r="2435" spans="1:105">
      <c r="A2435">
        <v>2421</v>
      </c>
      <c r="B2435">
        <v>1551453791.7</v>
      </c>
      <c r="C2435">
        <v>7492.79999995232</v>
      </c>
      <c r="D2435" t="s">
        <v>5073</v>
      </c>
      <c r="E2435" t="s">
        <v>5074</v>
      </c>
      <c r="F2435">
        <f>J2435+I2435+M2435*K2435</f>
        <v>0</v>
      </c>
      <c r="G2435">
        <f>(1000*AM2435)/(L2435*(AO2435+273.15))</f>
        <v>0</v>
      </c>
      <c r="H2435">
        <f>((G2435*F2435*(1-(AJ2435/1000)))/(100*K2435))*(0.0/60)</f>
        <v>0</v>
      </c>
      <c r="I2435" t="s">
        <v>203</v>
      </c>
      <c r="J2435" t="s">
        <v>204</v>
      </c>
      <c r="K2435" t="s">
        <v>205</v>
      </c>
      <c r="L2435" t="s">
        <v>206</v>
      </c>
      <c r="M2435" t="s">
        <v>4513</v>
      </c>
      <c r="N2435" t="s">
        <v>4514</v>
      </c>
      <c r="O2435" t="s">
        <v>812</v>
      </c>
      <c r="Q2435">
        <v>1551453791.7</v>
      </c>
      <c r="R2435">
        <f>AL2435*Y2435*(AJ2435-AK2435)/(100*AF2435*(1000-Y2435*AJ2435))</f>
        <v>0</v>
      </c>
      <c r="S2435">
        <f>AL2435*Y2435*(AI2435-AH2435*(1000-Y2435*AK2435)/(1000-Y2435*AJ2435))/(100*AF2435)</f>
        <v>0</v>
      </c>
      <c r="T2435">
        <f>(U2435/V2435*100)</f>
        <v>0</v>
      </c>
      <c r="U2435">
        <f>AJ2435*(AM2435+AN2435)/1000</f>
        <v>0</v>
      </c>
      <c r="V2435">
        <f>0.61365*exp(17.502*AO2435/(240.97+AO2435))</f>
        <v>0</v>
      </c>
      <c r="W2435">
        <v>157</v>
      </c>
      <c r="X2435">
        <v>11</v>
      </c>
      <c r="Y2435">
        <f>IF(W2435*$H$11&gt;=AA2435,1.0,(AA2435/(AA2435-W2435*$H$11)))</f>
        <v>0</v>
      </c>
      <c r="Z2435">
        <f>(Y2435-1)*100</f>
        <v>0</v>
      </c>
      <c r="AA2435">
        <f>MAX(0,($B$11+$C$11*AR2435)/(1+$D$11*AR2435)*AM2435/(AO2435+273)*$E$11)</f>
        <v>0</v>
      </c>
      <c r="AB2435">
        <f>$B$9*AS2435+$C$9*AT2435</f>
        <v>0</v>
      </c>
      <c r="AC2435">
        <f>AB2435*AD2435</f>
        <v>0</v>
      </c>
      <c r="AD2435">
        <f>($B$9*$D$7+$C$9*$D$7)/($B$9+$C$9)</f>
        <v>0</v>
      </c>
      <c r="AE2435">
        <f>($B$9*$K$7+$C$9*$K$7)/($B$9+$C$9)</f>
        <v>0</v>
      </c>
      <c r="AF2435">
        <v>10</v>
      </c>
      <c r="AG2435">
        <v>1551453791.7</v>
      </c>
      <c r="AH2435">
        <v>409.685</v>
      </c>
      <c r="AI2435">
        <v>396.943</v>
      </c>
      <c r="AJ2435">
        <v>8.00964</v>
      </c>
      <c r="AK2435">
        <v>8.22372</v>
      </c>
      <c r="AL2435">
        <v>1456.72</v>
      </c>
      <c r="AM2435">
        <v>100.521</v>
      </c>
      <c r="AN2435">
        <v>0.0248795</v>
      </c>
      <c r="AO2435">
        <v>5.67184</v>
      </c>
      <c r="AP2435">
        <v>999.9</v>
      </c>
      <c r="AQ2435">
        <v>999.9</v>
      </c>
      <c r="AR2435">
        <v>9990.62</v>
      </c>
      <c r="AS2435">
        <v>0</v>
      </c>
      <c r="AT2435">
        <v>0.342386</v>
      </c>
      <c r="AU2435">
        <v>0</v>
      </c>
      <c r="AV2435" t="s">
        <v>208</v>
      </c>
      <c r="AW2435">
        <v>0</v>
      </c>
      <c r="AX2435">
        <v>-0.747</v>
      </c>
      <c r="AY2435">
        <v>-0.067</v>
      </c>
      <c r="AZ2435">
        <v>0</v>
      </c>
      <c r="BA2435">
        <v>0</v>
      </c>
      <c r="BB2435">
        <v>0</v>
      </c>
      <c r="BC2435">
        <v>0</v>
      </c>
      <c r="BD2435">
        <v>-75.7984071428571</v>
      </c>
      <c r="BE2435">
        <v>20.0213862783816</v>
      </c>
      <c r="BF2435">
        <v>3.54203262060433</v>
      </c>
      <c r="BG2435">
        <v>0</v>
      </c>
      <c r="BH2435">
        <v>-2.9442230952381</v>
      </c>
      <c r="BI2435">
        <v>0.136366303975294</v>
      </c>
      <c r="BJ2435">
        <v>0.0353589568694509</v>
      </c>
      <c r="BK2435">
        <v>0</v>
      </c>
      <c r="BL2435">
        <v>0</v>
      </c>
      <c r="BM2435">
        <v>0</v>
      </c>
      <c r="BN2435" t="s">
        <v>209</v>
      </c>
      <c r="BO2435">
        <v>1.88463</v>
      </c>
      <c r="BP2435">
        <v>1.88159</v>
      </c>
      <c r="BQ2435">
        <v>1.88315</v>
      </c>
      <c r="BR2435">
        <v>1.88188</v>
      </c>
      <c r="BS2435">
        <v>1.88384</v>
      </c>
      <c r="BT2435">
        <v>1.88309</v>
      </c>
      <c r="BU2435">
        <v>1.88477</v>
      </c>
      <c r="BV2435">
        <v>1.88232</v>
      </c>
      <c r="BW2435" t="s">
        <v>210</v>
      </c>
      <c r="BX2435" t="s">
        <v>17</v>
      </c>
      <c r="BY2435" t="s">
        <v>17</v>
      </c>
      <c r="BZ2435" t="s">
        <v>17</v>
      </c>
      <c r="CA2435" t="s">
        <v>211</v>
      </c>
      <c r="CB2435" t="s">
        <v>212</v>
      </c>
      <c r="CC2435" t="s">
        <v>213</v>
      </c>
      <c r="CD2435" t="s">
        <v>213</v>
      </c>
      <c r="CE2435" t="s">
        <v>213</v>
      </c>
      <c r="CF2435" t="s">
        <v>213</v>
      </c>
      <c r="CG2435">
        <v>5</v>
      </c>
      <c r="CH2435">
        <v>0</v>
      </c>
      <c r="CI2435">
        <v>0</v>
      </c>
      <c r="CJ2435">
        <v>0</v>
      </c>
      <c r="CK2435">
        <v>0</v>
      </c>
      <c r="CL2435">
        <v>2</v>
      </c>
      <c r="CM2435">
        <v>1328.32</v>
      </c>
      <c r="CN2435">
        <v>2.9784</v>
      </c>
      <c r="CO2435">
        <v>6.54613</v>
      </c>
      <c r="CP2435">
        <v>8.88928</v>
      </c>
      <c r="CQ2435">
        <v>30.0006</v>
      </c>
      <c r="CR2435">
        <v>8.76011</v>
      </c>
      <c r="CS2435">
        <v>8.98418</v>
      </c>
      <c r="CT2435">
        <v>-1</v>
      </c>
      <c r="CU2435">
        <v>100</v>
      </c>
      <c r="CV2435">
        <v>19.7084</v>
      </c>
      <c r="CW2435">
        <v>-999.9</v>
      </c>
      <c r="CX2435">
        <v>400</v>
      </c>
      <c r="CY2435">
        <v>0</v>
      </c>
      <c r="CZ2435">
        <v>103.981</v>
      </c>
      <c r="DA2435">
        <v>103.381</v>
      </c>
    </row>
    <row r="2436" spans="1:105">
      <c r="A2436">
        <v>2422</v>
      </c>
      <c r="B2436">
        <v>1551453793.7</v>
      </c>
      <c r="C2436">
        <v>7494.79999995232</v>
      </c>
      <c r="D2436" t="s">
        <v>5075</v>
      </c>
      <c r="E2436" t="s">
        <v>5076</v>
      </c>
      <c r="F2436">
        <f>J2436+I2436+M2436*K2436</f>
        <v>0</v>
      </c>
      <c r="G2436">
        <f>(1000*AM2436)/(L2436*(AO2436+273.15))</f>
        <v>0</v>
      </c>
      <c r="H2436">
        <f>((G2436*F2436*(1-(AJ2436/1000)))/(100*K2436))*(0.0/60)</f>
        <v>0</v>
      </c>
      <c r="I2436" t="s">
        <v>203</v>
      </c>
      <c r="J2436" t="s">
        <v>204</v>
      </c>
      <c r="K2436" t="s">
        <v>205</v>
      </c>
      <c r="L2436" t="s">
        <v>206</v>
      </c>
      <c r="M2436" t="s">
        <v>4513</v>
      </c>
      <c r="N2436" t="s">
        <v>4514</v>
      </c>
      <c r="O2436" t="s">
        <v>812</v>
      </c>
      <c r="Q2436">
        <v>1551453793.7</v>
      </c>
      <c r="R2436">
        <f>AL2436*Y2436*(AJ2436-AK2436)/(100*AF2436*(1000-Y2436*AJ2436))</f>
        <v>0</v>
      </c>
      <c r="S2436">
        <f>AL2436*Y2436*(AI2436-AH2436*(1000-Y2436*AK2436)/(1000-Y2436*AJ2436))/(100*AF2436)</f>
        <v>0</v>
      </c>
      <c r="T2436">
        <f>(U2436/V2436*100)</f>
        <v>0</v>
      </c>
      <c r="U2436">
        <f>AJ2436*(AM2436+AN2436)/1000</f>
        <v>0</v>
      </c>
      <c r="V2436">
        <f>0.61365*exp(17.502*AO2436/(240.97+AO2436))</f>
        <v>0</v>
      </c>
      <c r="W2436">
        <v>143</v>
      </c>
      <c r="X2436">
        <v>10</v>
      </c>
      <c r="Y2436">
        <f>IF(W2436*$H$11&gt;=AA2436,1.0,(AA2436/(AA2436-W2436*$H$11)))</f>
        <v>0</v>
      </c>
      <c r="Z2436">
        <f>(Y2436-1)*100</f>
        <v>0</v>
      </c>
      <c r="AA2436">
        <f>MAX(0,($B$11+$C$11*AR2436)/(1+$D$11*AR2436)*AM2436/(AO2436+273)*$E$11)</f>
        <v>0</v>
      </c>
      <c r="AB2436">
        <f>$B$9*AS2436+$C$9*AT2436</f>
        <v>0</v>
      </c>
      <c r="AC2436">
        <f>AB2436*AD2436</f>
        <v>0</v>
      </c>
      <c r="AD2436">
        <f>($B$9*$D$7+$C$9*$D$7)/($B$9+$C$9)</f>
        <v>0</v>
      </c>
      <c r="AE2436">
        <f>($B$9*$K$7+$C$9*$K$7)/($B$9+$C$9)</f>
        <v>0</v>
      </c>
      <c r="AF2436">
        <v>10</v>
      </c>
      <c r="AG2436">
        <v>1551453793.7</v>
      </c>
      <c r="AH2436">
        <v>409.961</v>
      </c>
      <c r="AI2436">
        <v>396.942</v>
      </c>
      <c r="AJ2436">
        <v>8.01394</v>
      </c>
      <c r="AK2436">
        <v>8.2242</v>
      </c>
      <c r="AL2436">
        <v>1456.51</v>
      </c>
      <c r="AM2436">
        <v>100.521</v>
      </c>
      <c r="AN2436">
        <v>0.0247944</v>
      </c>
      <c r="AO2436">
        <v>5.6749</v>
      </c>
      <c r="AP2436">
        <v>999.9</v>
      </c>
      <c r="AQ2436">
        <v>999.9</v>
      </c>
      <c r="AR2436">
        <v>10008.8</v>
      </c>
      <c r="AS2436">
        <v>0</v>
      </c>
      <c r="AT2436">
        <v>0.328691</v>
      </c>
      <c r="AU2436">
        <v>0</v>
      </c>
      <c r="AV2436" t="s">
        <v>208</v>
      </c>
      <c r="AW2436">
        <v>0</v>
      </c>
      <c r="AX2436">
        <v>-0.747</v>
      </c>
      <c r="AY2436">
        <v>-0.067</v>
      </c>
      <c r="AZ2436">
        <v>0</v>
      </c>
      <c r="BA2436">
        <v>0</v>
      </c>
      <c r="BB2436">
        <v>0</v>
      </c>
      <c r="BC2436">
        <v>0</v>
      </c>
      <c r="BD2436">
        <v>-75.7984071428571</v>
      </c>
      <c r="BE2436">
        <v>20.0213862783816</v>
      </c>
      <c r="BF2436">
        <v>3.54203262060433</v>
      </c>
      <c r="BG2436">
        <v>0</v>
      </c>
      <c r="BH2436">
        <v>-2.9442230952381</v>
      </c>
      <c r="BI2436">
        <v>0.136366303975294</v>
      </c>
      <c r="BJ2436">
        <v>0.0353589568694509</v>
      </c>
      <c r="BK2436">
        <v>0</v>
      </c>
      <c r="BL2436">
        <v>0</v>
      </c>
      <c r="BM2436">
        <v>0</v>
      </c>
      <c r="BN2436" t="s">
        <v>209</v>
      </c>
      <c r="BO2436">
        <v>1.88463</v>
      </c>
      <c r="BP2436">
        <v>1.88159</v>
      </c>
      <c r="BQ2436">
        <v>1.88315</v>
      </c>
      <c r="BR2436">
        <v>1.88189</v>
      </c>
      <c r="BS2436">
        <v>1.88384</v>
      </c>
      <c r="BT2436">
        <v>1.88309</v>
      </c>
      <c r="BU2436">
        <v>1.88477</v>
      </c>
      <c r="BV2436">
        <v>1.88232</v>
      </c>
      <c r="BW2436" t="s">
        <v>210</v>
      </c>
      <c r="BX2436" t="s">
        <v>17</v>
      </c>
      <c r="BY2436" t="s">
        <v>17</v>
      </c>
      <c r="BZ2436" t="s">
        <v>17</v>
      </c>
      <c r="CA2436" t="s">
        <v>211</v>
      </c>
      <c r="CB2436" t="s">
        <v>212</v>
      </c>
      <c r="CC2436" t="s">
        <v>213</v>
      </c>
      <c r="CD2436" t="s">
        <v>213</v>
      </c>
      <c r="CE2436" t="s">
        <v>213</v>
      </c>
      <c r="CF2436" t="s">
        <v>213</v>
      </c>
      <c r="CG2436">
        <v>5</v>
      </c>
      <c r="CH2436">
        <v>0</v>
      </c>
      <c r="CI2436">
        <v>0</v>
      </c>
      <c r="CJ2436">
        <v>0</v>
      </c>
      <c r="CK2436">
        <v>0</v>
      </c>
      <c r="CL2436">
        <v>2</v>
      </c>
      <c r="CM2436">
        <v>1338.41</v>
      </c>
      <c r="CN2436">
        <v>2.9784</v>
      </c>
      <c r="CO2436">
        <v>6.54587</v>
      </c>
      <c r="CP2436">
        <v>8.89148</v>
      </c>
      <c r="CQ2436">
        <v>30.0006</v>
      </c>
      <c r="CR2436">
        <v>8.76148</v>
      </c>
      <c r="CS2436">
        <v>8.98639</v>
      </c>
      <c r="CT2436">
        <v>-1</v>
      </c>
      <c r="CU2436">
        <v>100</v>
      </c>
      <c r="CV2436">
        <v>19.7084</v>
      </c>
      <c r="CW2436">
        <v>-999.9</v>
      </c>
      <c r="CX2436">
        <v>400</v>
      </c>
      <c r="CY2436">
        <v>0</v>
      </c>
      <c r="CZ2436">
        <v>103.98</v>
      </c>
      <c r="DA2436">
        <v>103.38</v>
      </c>
    </row>
    <row r="2437" spans="1:105">
      <c r="A2437">
        <v>2423</v>
      </c>
      <c r="B2437">
        <v>1551453795.7</v>
      </c>
      <c r="C2437">
        <v>7496.79999995232</v>
      </c>
      <c r="D2437" t="s">
        <v>5077</v>
      </c>
      <c r="E2437" t="s">
        <v>5078</v>
      </c>
      <c r="F2437">
        <f>J2437+I2437+M2437*K2437</f>
        <v>0</v>
      </c>
      <c r="G2437">
        <f>(1000*AM2437)/(L2437*(AO2437+273.15))</f>
        <v>0</v>
      </c>
      <c r="H2437">
        <f>((G2437*F2437*(1-(AJ2437/1000)))/(100*K2437))*(0.0/60)</f>
        <v>0</v>
      </c>
      <c r="I2437" t="s">
        <v>203</v>
      </c>
      <c r="J2437" t="s">
        <v>204</v>
      </c>
      <c r="K2437" t="s">
        <v>205</v>
      </c>
      <c r="L2437" t="s">
        <v>206</v>
      </c>
      <c r="M2437" t="s">
        <v>4513</v>
      </c>
      <c r="N2437" t="s">
        <v>4514</v>
      </c>
      <c r="O2437" t="s">
        <v>812</v>
      </c>
      <c r="Q2437">
        <v>1551453795.7</v>
      </c>
      <c r="R2437">
        <f>AL2437*Y2437*(AJ2437-AK2437)/(100*AF2437*(1000-Y2437*AJ2437))</f>
        <v>0</v>
      </c>
      <c r="S2437">
        <f>AL2437*Y2437*(AI2437-AH2437*(1000-Y2437*AK2437)/(1000-Y2437*AJ2437))/(100*AF2437)</f>
        <v>0</v>
      </c>
      <c r="T2437">
        <f>(U2437/V2437*100)</f>
        <v>0</v>
      </c>
      <c r="U2437">
        <f>AJ2437*(AM2437+AN2437)/1000</f>
        <v>0</v>
      </c>
      <c r="V2437">
        <f>0.61365*exp(17.502*AO2437/(240.97+AO2437))</f>
        <v>0</v>
      </c>
      <c r="W2437">
        <v>129</v>
      </c>
      <c r="X2437">
        <v>9</v>
      </c>
      <c r="Y2437">
        <f>IF(W2437*$H$11&gt;=AA2437,1.0,(AA2437/(AA2437-W2437*$H$11)))</f>
        <v>0</v>
      </c>
      <c r="Z2437">
        <f>(Y2437-1)*100</f>
        <v>0</v>
      </c>
      <c r="AA2437">
        <f>MAX(0,($B$11+$C$11*AR2437)/(1+$D$11*AR2437)*AM2437/(AO2437+273)*$E$11)</f>
        <v>0</v>
      </c>
      <c r="AB2437">
        <f>$B$9*AS2437+$C$9*AT2437</f>
        <v>0</v>
      </c>
      <c r="AC2437">
        <f>AB2437*AD2437</f>
        <v>0</v>
      </c>
      <c r="AD2437">
        <f>($B$9*$D$7+$C$9*$D$7)/($B$9+$C$9)</f>
        <v>0</v>
      </c>
      <c r="AE2437">
        <f>($B$9*$K$7+$C$9*$K$7)/($B$9+$C$9)</f>
        <v>0</v>
      </c>
      <c r="AF2437">
        <v>10</v>
      </c>
      <c r="AG2437">
        <v>1551453795.7</v>
      </c>
      <c r="AH2437">
        <v>410.258</v>
      </c>
      <c r="AI2437">
        <v>396.92</v>
      </c>
      <c r="AJ2437">
        <v>8.01751</v>
      </c>
      <c r="AK2437">
        <v>8.22438</v>
      </c>
      <c r="AL2437">
        <v>1456.33</v>
      </c>
      <c r="AM2437">
        <v>100.522</v>
      </c>
      <c r="AN2437">
        <v>0.0245282</v>
      </c>
      <c r="AO2437">
        <v>5.67556</v>
      </c>
      <c r="AP2437">
        <v>999.9</v>
      </c>
      <c r="AQ2437">
        <v>999.9</v>
      </c>
      <c r="AR2437">
        <v>10003.8</v>
      </c>
      <c r="AS2437">
        <v>0</v>
      </c>
      <c r="AT2437">
        <v>0.328691</v>
      </c>
      <c r="AU2437">
        <v>0</v>
      </c>
      <c r="AV2437" t="s">
        <v>208</v>
      </c>
      <c r="AW2437">
        <v>0</v>
      </c>
      <c r="AX2437">
        <v>-0.747</v>
      </c>
      <c r="AY2437">
        <v>-0.067</v>
      </c>
      <c r="AZ2437">
        <v>0</v>
      </c>
      <c r="BA2437">
        <v>0</v>
      </c>
      <c r="BB2437">
        <v>0</v>
      </c>
      <c r="BC2437">
        <v>0</v>
      </c>
      <c r="BD2437">
        <v>-75.7984071428571</v>
      </c>
      <c r="BE2437">
        <v>20.0213862783816</v>
      </c>
      <c r="BF2437">
        <v>3.54203262060433</v>
      </c>
      <c r="BG2437">
        <v>0</v>
      </c>
      <c r="BH2437">
        <v>-2.9442230952381</v>
      </c>
      <c r="BI2437">
        <v>0.136366303975294</v>
      </c>
      <c r="BJ2437">
        <v>0.0353589568694509</v>
      </c>
      <c r="BK2437">
        <v>0</v>
      </c>
      <c r="BL2437">
        <v>0</v>
      </c>
      <c r="BM2437">
        <v>0</v>
      </c>
      <c r="BN2437" t="s">
        <v>209</v>
      </c>
      <c r="BO2437">
        <v>1.88465</v>
      </c>
      <c r="BP2437">
        <v>1.8816</v>
      </c>
      <c r="BQ2437">
        <v>1.88315</v>
      </c>
      <c r="BR2437">
        <v>1.88187</v>
      </c>
      <c r="BS2437">
        <v>1.88383</v>
      </c>
      <c r="BT2437">
        <v>1.88309</v>
      </c>
      <c r="BU2437">
        <v>1.88478</v>
      </c>
      <c r="BV2437">
        <v>1.88232</v>
      </c>
      <c r="BW2437" t="s">
        <v>210</v>
      </c>
      <c r="BX2437" t="s">
        <v>17</v>
      </c>
      <c r="BY2437" t="s">
        <v>17</v>
      </c>
      <c r="BZ2437" t="s">
        <v>17</v>
      </c>
      <c r="CA2437" t="s">
        <v>211</v>
      </c>
      <c r="CB2437" t="s">
        <v>212</v>
      </c>
      <c r="CC2437" t="s">
        <v>213</v>
      </c>
      <c r="CD2437" t="s">
        <v>213</v>
      </c>
      <c r="CE2437" t="s">
        <v>213</v>
      </c>
      <c r="CF2437" t="s">
        <v>213</v>
      </c>
      <c r="CG2437">
        <v>5</v>
      </c>
      <c r="CH2437">
        <v>0</v>
      </c>
      <c r="CI2437">
        <v>0</v>
      </c>
      <c r="CJ2437">
        <v>0</v>
      </c>
      <c r="CK2437">
        <v>0</v>
      </c>
      <c r="CL2437">
        <v>2</v>
      </c>
      <c r="CM2437">
        <v>1348.99</v>
      </c>
      <c r="CN2437">
        <v>2.97841</v>
      </c>
      <c r="CO2437">
        <v>6.54542</v>
      </c>
      <c r="CP2437">
        <v>8.89391</v>
      </c>
      <c r="CQ2437">
        <v>30.0007</v>
      </c>
      <c r="CR2437">
        <v>8.7631</v>
      </c>
      <c r="CS2437">
        <v>8.9886</v>
      </c>
      <c r="CT2437">
        <v>-1</v>
      </c>
      <c r="CU2437">
        <v>100</v>
      </c>
      <c r="CV2437">
        <v>19.7084</v>
      </c>
      <c r="CW2437">
        <v>-999.9</v>
      </c>
      <c r="CX2437">
        <v>400</v>
      </c>
      <c r="CY2437">
        <v>0</v>
      </c>
      <c r="CZ2437">
        <v>103.979</v>
      </c>
      <c r="DA2437">
        <v>103.38</v>
      </c>
    </row>
    <row r="2438" spans="1:105">
      <c r="A2438">
        <v>2424</v>
      </c>
      <c r="B2438">
        <v>1551453797.7</v>
      </c>
      <c r="C2438">
        <v>7498.79999995232</v>
      </c>
      <c r="D2438" t="s">
        <v>5079</v>
      </c>
      <c r="E2438" t="s">
        <v>5080</v>
      </c>
      <c r="F2438">
        <f>J2438+I2438+M2438*K2438</f>
        <v>0</v>
      </c>
      <c r="G2438">
        <f>(1000*AM2438)/(L2438*(AO2438+273.15))</f>
        <v>0</v>
      </c>
      <c r="H2438">
        <f>((G2438*F2438*(1-(AJ2438/1000)))/(100*K2438))*(0.0/60)</f>
        <v>0</v>
      </c>
      <c r="I2438" t="s">
        <v>203</v>
      </c>
      <c r="J2438" t="s">
        <v>204</v>
      </c>
      <c r="K2438" t="s">
        <v>205</v>
      </c>
      <c r="L2438" t="s">
        <v>206</v>
      </c>
      <c r="M2438" t="s">
        <v>4513</v>
      </c>
      <c r="N2438" t="s">
        <v>4514</v>
      </c>
      <c r="O2438" t="s">
        <v>812</v>
      </c>
      <c r="Q2438">
        <v>1551453797.7</v>
      </c>
      <c r="R2438">
        <f>AL2438*Y2438*(AJ2438-AK2438)/(100*AF2438*(1000-Y2438*AJ2438))</f>
        <v>0</v>
      </c>
      <c r="S2438">
        <f>AL2438*Y2438*(AI2438-AH2438*(1000-Y2438*AK2438)/(1000-Y2438*AJ2438))/(100*AF2438)</f>
        <v>0</v>
      </c>
      <c r="T2438">
        <f>(U2438/V2438*100)</f>
        <v>0</v>
      </c>
      <c r="U2438">
        <f>AJ2438*(AM2438+AN2438)/1000</f>
        <v>0</v>
      </c>
      <c r="V2438">
        <f>0.61365*exp(17.502*AO2438/(240.97+AO2438))</f>
        <v>0</v>
      </c>
      <c r="W2438">
        <v>125</v>
      </c>
      <c r="X2438">
        <v>9</v>
      </c>
      <c r="Y2438">
        <f>IF(W2438*$H$11&gt;=AA2438,1.0,(AA2438/(AA2438-W2438*$H$11)))</f>
        <v>0</v>
      </c>
      <c r="Z2438">
        <f>(Y2438-1)*100</f>
        <v>0</v>
      </c>
      <c r="AA2438">
        <f>MAX(0,($B$11+$C$11*AR2438)/(1+$D$11*AR2438)*AM2438/(AO2438+273)*$E$11)</f>
        <v>0</v>
      </c>
      <c r="AB2438">
        <f>$B$9*AS2438+$C$9*AT2438</f>
        <v>0</v>
      </c>
      <c r="AC2438">
        <f>AB2438*AD2438</f>
        <v>0</v>
      </c>
      <c r="AD2438">
        <f>($B$9*$D$7+$C$9*$D$7)/($B$9+$C$9)</f>
        <v>0</v>
      </c>
      <c r="AE2438">
        <f>($B$9*$K$7+$C$9*$K$7)/($B$9+$C$9)</f>
        <v>0</v>
      </c>
      <c r="AF2438">
        <v>10</v>
      </c>
      <c r="AG2438">
        <v>1551453797.7</v>
      </c>
      <c r="AH2438">
        <v>410.554</v>
      </c>
      <c r="AI2438">
        <v>396.941</v>
      </c>
      <c r="AJ2438">
        <v>8.02073</v>
      </c>
      <c r="AK2438">
        <v>8.22486</v>
      </c>
      <c r="AL2438">
        <v>1456.62</v>
      </c>
      <c r="AM2438">
        <v>100.523</v>
      </c>
      <c r="AN2438">
        <v>0.0240522</v>
      </c>
      <c r="AO2438">
        <v>5.6787</v>
      </c>
      <c r="AP2438">
        <v>999.9</v>
      </c>
      <c r="AQ2438">
        <v>999.9</v>
      </c>
      <c r="AR2438">
        <v>10012.5</v>
      </c>
      <c r="AS2438">
        <v>0</v>
      </c>
      <c r="AT2438">
        <v>0.328691</v>
      </c>
      <c r="AU2438">
        <v>0</v>
      </c>
      <c r="AV2438" t="s">
        <v>208</v>
      </c>
      <c r="AW2438">
        <v>0</v>
      </c>
      <c r="AX2438">
        <v>-0.747</v>
      </c>
      <c r="AY2438">
        <v>-0.067</v>
      </c>
      <c r="AZ2438">
        <v>0</v>
      </c>
      <c r="BA2438">
        <v>0</v>
      </c>
      <c r="BB2438">
        <v>0</v>
      </c>
      <c r="BC2438">
        <v>0</v>
      </c>
      <c r="BD2438">
        <v>-75.7984071428571</v>
      </c>
      <c r="BE2438">
        <v>20.0213862783816</v>
      </c>
      <c r="BF2438">
        <v>3.54203262060433</v>
      </c>
      <c r="BG2438">
        <v>0</v>
      </c>
      <c r="BH2438">
        <v>-2.9442230952381</v>
      </c>
      <c r="BI2438">
        <v>0.136366303975294</v>
      </c>
      <c r="BJ2438">
        <v>0.0353589568694509</v>
      </c>
      <c r="BK2438">
        <v>0</v>
      </c>
      <c r="BL2438">
        <v>0</v>
      </c>
      <c r="BM2438">
        <v>0</v>
      </c>
      <c r="BN2438" t="s">
        <v>209</v>
      </c>
      <c r="BO2438">
        <v>1.88465</v>
      </c>
      <c r="BP2438">
        <v>1.8816</v>
      </c>
      <c r="BQ2438">
        <v>1.88314</v>
      </c>
      <c r="BR2438">
        <v>1.88187</v>
      </c>
      <c r="BS2438">
        <v>1.88382</v>
      </c>
      <c r="BT2438">
        <v>1.88309</v>
      </c>
      <c r="BU2438">
        <v>1.88478</v>
      </c>
      <c r="BV2438">
        <v>1.88232</v>
      </c>
      <c r="BW2438" t="s">
        <v>210</v>
      </c>
      <c r="BX2438" t="s">
        <v>17</v>
      </c>
      <c r="BY2438" t="s">
        <v>17</v>
      </c>
      <c r="BZ2438" t="s">
        <v>17</v>
      </c>
      <c r="CA2438" t="s">
        <v>211</v>
      </c>
      <c r="CB2438" t="s">
        <v>212</v>
      </c>
      <c r="CC2438" t="s">
        <v>213</v>
      </c>
      <c r="CD2438" t="s">
        <v>213</v>
      </c>
      <c r="CE2438" t="s">
        <v>213</v>
      </c>
      <c r="CF2438" t="s">
        <v>213</v>
      </c>
      <c r="CG2438">
        <v>5</v>
      </c>
      <c r="CH2438">
        <v>0</v>
      </c>
      <c r="CI2438">
        <v>0</v>
      </c>
      <c r="CJ2438">
        <v>0</v>
      </c>
      <c r="CK2438">
        <v>0</v>
      </c>
      <c r="CL2438">
        <v>2</v>
      </c>
      <c r="CM2438">
        <v>1352.07</v>
      </c>
      <c r="CN2438">
        <v>2.97841</v>
      </c>
      <c r="CO2438">
        <v>6.54506</v>
      </c>
      <c r="CP2438">
        <v>8.89666</v>
      </c>
      <c r="CQ2438">
        <v>30.0008</v>
      </c>
      <c r="CR2438">
        <v>8.76448</v>
      </c>
      <c r="CS2438">
        <v>8.99081</v>
      </c>
      <c r="CT2438">
        <v>-1</v>
      </c>
      <c r="CU2438">
        <v>100</v>
      </c>
      <c r="CV2438">
        <v>19.7084</v>
      </c>
      <c r="CW2438">
        <v>-999.9</v>
      </c>
      <c r="CX2438">
        <v>400</v>
      </c>
      <c r="CY2438">
        <v>0</v>
      </c>
      <c r="CZ2438">
        <v>103.979</v>
      </c>
      <c r="DA2438">
        <v>103.38</v>
      </c>
    </row>
    <row r="2439" spans="1:105">
      <c r="A2439">
        <v>2425</v>
      </c>
      <c r="B2439">
        <v>1551453799.7</v>
      </c>
      <c r="C2439">
        <v>7500.79999995232</v>
      </c>
      <c r="D2439" t="s">
        <v>5081</v>
      </c>
      <c r="E2439" t="s">
        <v>5082</v>
      </c>
      <c r="F2439">
        <f>J2439+I2439+M2439*K2439</f>
        <v>0</v>
      </c>
      <c r="G2439">
        <f>(1000*AM2439)/(L2439*(AO2439+273.15))</f>
        <v>0</v>
      </c>
      <c r="H2439">
        <f>((G2439*F2439*(1-(AJ2439/1000)))/(100*K2439))*(0.0/60)</f>
        <v>0</v>
      </c>
      <c r="I2439" t="s">
        <v>203</v>
      </c>
      <c r="J2439" t="s">
        <v>204</v>
      </c>
      <c r="K2439" t="s">
        <v>205</v>
      </c>
      <c r="L2439" t="s">
        <v>206</v>
      </c>
      <c r="M2439" t="s">
        <v>4513</v>
      </c>
      <c r="N2439" t="s">
        <v>4514</v>
      </c>
      <c r="O2439" t="s">
        <v>812</v>
      </c>
      <c r="Q2439">
        <v>1551453799.7</v>
      </c>
      <c r="R2439">
        <f>AL2439*Y2439*(AJ2439-AK2439)/(100*AF2439*(1000-Y2439*AJ2439))</f>
        <v>0</v>
      </c>
      <c r="S2439">
        <f>AL2439*Y2439*(AI2439-AH2439*(1000-Y2439*AK2439)/(1000-Y2439*AJ2439))/(100*AF2439)</f>
        <v>0</v>
      </c>
      <c r="T2439">
        <f>(U2439/V2439*100)</f>
        <v>0</v>
      </c>
      <c r="U2439">
        <f>AJ2439*(AM2439+AN2439)/1000</f>
        <v>0</v>
      </c>
      <c r="V2439">
        <f>0.61365*exp(17.502*AO2439/(240.97+AO2439))</f>
        <v>0</v>
      </c>
      <c r="W2439">
        <v>141</v>
      </c>
      <c r="X2439">
        <v>10</v>
      </c>
      <c r="Y2439">
        <f>IF(W2439*$H$11&gt;=AA2439,1.0,(AA2439/(AA2439-W2439*$H$11)))</f>
        <v>0</v>
      </c>
      <c r="Z2439">
        <f>(Y2439-1)*100</f>
        <v>0</v>
      </c>
      <c r="AA2439">
        <f>MAX(0,($B$11+$C$11*AR2439)/(1+$D$11*AR2439)*AM2439/(AO2439+273)*$E$11)</f>
        <v>0</v>
      </c>
      <c r="AB2439">
        <f>$B$9*AS2439+$C$9*AT2439</f>
        <v>0</v>
      </c>
      <c r="AC2439">
        <f>AB2439*AD2439</f>
        <v>0</v>
      </c>
      <c r="AD2439">
        <f>($B$9*$D$7+$C$9*$D$7)/($B$9+$C$9)</f>
        <v>0</v>
      </c>
      <c r="AE2439">
        <f>($B$9*$K$7+$C$9*$K$7)/($B$9+$C$9)</f>
        <v>0</v>
      </c>
      <c r="AF2439">
        <v>10</v>
      </c>
      <c r="AG2439">
        <v>1551453799.7</v>
      </c>
      <c r="AH2439">
        <v>410.826</v>
      </c>
      <c r="AI2439">
        <v>396.938</v>
      </c>
      <c r="AJ2439">
        <v>8.02166</v>
      </c>
      <c r="AK2439">
        <v>8.22534</v>
      </c>
      <c r="AL2439">
        <v>1456.3</v>
      </c>
      <c r="AM2439">
        <v>100.522</v>
      </c>
      <c r="AN2439">
        <v>0.0236506</v>
      </c>
      <c r="AO2439">
        <v>5.67795</v>
      </c>
      <c r="AP2439">
        <v>999.9</v>
      </c>
      <c r="AQ2439">
        <v>999.9</v>
      </c>
      <c r="AR2439">
        <v>9980.62</v>
      </c>
      <c r="AS2439">
        <v>0</v>
      </c>
      <c r="AT2439">
        <v>0.328691</v>
      </c>
      <c r="AU2439">
        <v>0</v>
      </c>
      <c r="AV2439" t="s">
        <v>208</v>
      </c>
      <c r="AW2439">
        <v>0</v>
      </c>
      <c r="AX2439">
        <v>-0.747</v>
      </c>
      <c r="AY2439">
        <v>-0.067</v>
      </c>
      <c r="AZ2439">
        <v>0</v>
      </c>
      <c r="BA2439">
        <v>0</v>
      </c>
      <c r="BB2439">
        <v>0</v>
      </c>
      <c r="BC2439">
        <v>0</v>
      </c>
      <c r="BD2439">
        <v>-75.7984071428571</v>
      </c>
      <c r="BE2439">
        <v>20.0213862783816</v>
      </c>
      <c r="BF2439">
        <v>3.54203262060433</v>
      </c>
      <c r="BG2439">
        <v>0</v>
      </c>
      <c r="BH2439">
        <v>-2.9442230952381</v>
      </c>
      <c r="BI2439">
        <v>0.136366303975294</v>
      </c>
      <c r="BJ2439">
        <v>0.0353589568694509</v>
      </c>
      <c r="BK2439">
        <v>0</v>
      </c>
      <c r="BL2439">
        <v>0</v>
      </c>
      <c r="BM2439">
        <v>0</v>
      </c>
      <c r="BN2439" t="s">
        <v>209</v>
      </c>
      <c r="BO2439">
        <v>1.88463</v>
      </c>
      <c r="BP2439">
        <v>1.8816</v>
      </c>
      <c r="BQ2439">
        <v>1.88312</v>
      </c>
      <c r="BR2439">
        <v>1.88187</v>
      </c>
      <c r="BS2439">
        <v>1.88383</v>
      </c>
      <c r="BT2439">
        <v>1.88309</v>
      </c>
      <c r="BU2439">
        <v>1.88478</v>
      </c>
      <c r="BV2439">
        <v>1.88232</v>
      </c>
      <c r="BW2439" t="s">
        <v>210</v>
      </c>
      <c r="BX2439" t="s">
        <v>17</v>
      </c>
      <c r="BY2439" t="s">
        <v>17</v>
      </c>
      <c r="BZ2439" t="s">
        <v>17</v>
      </c>
      <c r="CA2439" t="s">
        <v>211</v>
      </c>
      <c r="CB2439" t="s">
        <v>212</v>
      </c>
      <c r="CC2439" t="s">
        <v>213</v>
      </c>
      <c r="CD2439" t="s">
        <v>213</v>
      </c>
      <c r="CE2439" t="s">
        <v>213</v>
      </c>
      <c r="CF2439" t="s">
        <v>213</v>
      </c>
      <c r="CG2439">
        <v>5</v>
      </c>
      <c r="CH2439">
        <v>0</v>
      </c>
      <c r="CI2439">
        <v>0</v>
      </c>
      <c r="CJ2439">
        <v>0</v>
      </c>
      <c r="CK2439">
        <v>0</v>
      </c>
      <c r="CL2439">
        <v>2</v>
      </c>
      <c r="CM2439">
        <v>1339.62</v>
      </c>
      <c r="CN2439">
        <v>2.97842</v>
      </c>
      <c r="CO2439">
        <v>6.54491</v>
      </c>
      <c r="CP2439">
        <v>8.89917</v>
      </c>
      <c r="CQ2439">
        <v>30.0007</v>
      </c>
      <c r="CR2439">
        <v>8.76612</v>
      </c>
      <c r="CS2439">
        <v>8.99301</v>
      </c>
      <c r="CT2439">
        <v>-1</v>
      </c>
      <c r="CU2439">
        <v>100</v>
      </c>
      <c r="CV2439">
        <v>19.7084</v>
      </c>
      <c r="CW2439">
        <v>-999.9</v>
      </c>
      <c r="CX2439">
        <v>400</v>
      </c>
      <c r="CY2439">
        <v>0</v>
      </c>
      <c r="CZ2439">
        <v>103.978</v>
      </c>
      <c r="DA2439">
        <v>103.379</v>
      </c>
    </row>
    <row r="2440" spans="1:105">
      <c r="A2440">
        <v>2426</v>
      </c>
      <c r="B2440">
        <v>1551453801.7</v>
      </c>
      <c r="C2440">
        <v>7502.79999995232</v>
      </c>
      <c r="D2440" t="s">
        <v>5083</v>
      </c>
      <c r="E2440" t="s">
        <v>5084</v>
      </c>
      <c r="F2440">
        <f>J2440+I2440+M2440*K2440</f>
        <v>0</v>
      </c>
      <c r="G2440">
        <f>(1000*AM2440)/(L2440*(AO2440+273.15))</f>
        <v>0</v>
      </c>
      <c r="H2440">
        <f>((G2440*F2440*(1-(AJ2440/1000)))/(100*K2440))*(0.0/60)</f>
        <v>0</v>
      </c>
      <c r="I2440" t="s">
        <v>203</v>
      </c>
      <c r="J2440" t="s">
        <v>204</v>
      </c>
      <c r="K2440" t="s">
        <v>205</v>
      </c>
      <c r="L2440" t="s">
        <v>206</v>
      </c>
      <c r="M2440" t="s">
        <v>4513</v>
      </c>
      <c r="N2440" t="s">
        <v>4514</v>
      </c>
      <c r="O2440" t="s">
        <v>812</v>
      </c>
      <c r="Q2440">
        <v>1551453801.7</v>
      </c>
      <c r="R2440">
        <f>AL2440*Y2440*(AJ2440-AK2440)/(100*AF2440*(1000-Y2440*AJ2440))</f>
        <v>0</v>
      </c>
      <c r="S2440">
        <f>AL2440*Y2440*(AI2440-AH2440*(1000-Y2440*AK2440)/(1000-Y2440*AJ2440))/(100*AF2440)</f>
        <v>0</v>
      </c>
      <c r="T2440">
        <f>(U2440/V2440*100)</f>
        <v>0</v>
      </c>
      <c r="U2440">
        <f>AJ2440*(AM2440+AN2440)/1000</f>
        <v>0</v>
      </c>
      <c r="V2440">
        <f>0.61365*exp(17.502*AO2440/(240.97+AO2440))</f>
        <v>0</v>
      </c>
      <c r="W2440">
        <v>137</v>
      </c>
      <c r="X2440">
        <v>9</v>
      </c>
      <c r="Y2440">
        <f>IF(W2440*$H$11&gt;=AA2440,1.0,(AA2440/(AA2440-W2440*$H$11)))</f>
        <v>0</v>
      </c>
      <c r="Z2440">
        <f>(Y2440-1)*100</f>
        <v>0</v>
      </c>
      <c r="AA2440">
        <f>MAX(0,($B$11+$C$11*AR2440)/(1+$D$11*AR2440)*AM2440/(AO2440+273)*$E$11)</f>
        <v>0</v>
      </c>
      <c r="AB2440">
        <f>$B$9*AS2440+$C$9*AT2440</f>
        <v>0</v>
      </c>
      <c r="AC2440">
        <f>AB2440*AD2440</f>
        <v>0</v>
      </c>
      <c r="AD2440">
        <f>($B$9*$D$7+$C$9*$D$7)/($B$9+$C$9)</f>
        <v>0</v>
      </c>
      <c r="AE2440">
        <f>($B$9*$K$7+$C$9*$K$7)/($B$9+$C$9)</f>
        <v>0</v>
      </c>
      <c r="AF2440">
        <v>10</v>
      </c>
      <c r="AG2440">
        <v>1551453801.7</v>
      </c>
      <c r="AH2440">
        <v>411.105</v>
      </c>
      <c r="AI2440">
        <v>396.917</v>
      </c>
      <c r="AJ2440">
        <v>8.02328</v>
      </c>
      <c r="AK2440">
        <v>8.2251</v>
      </c>
      <c r="AL2440">
        <v>1456.49</v>
      </c>
      <c r="AM2440">
        <v>100.521</v>
      </c>
      <c r="AN2440">
        <v>0.0234959</v>
      </c>
      <c r="AO2440">
        <v>5.67863</v>
      </c>
      <c r="AP2440">
        <v>999.9</v>
      </c>
      <c r="AQ2440">
        <v>999.9</v>
      </c>
      <c r="AR2440">
        <v>9968.12</v>
      </c>
      <c r="AS2440">
        <v>0</v>
      </c>
      <c r="AT2440">
        <v>0.328691</v>
      </c>
      <c r="AU2440">
        <v>0</v>
      </c>
      <c r="AV2440" t="s">
        <v>208</v>
      </c>
      <c r="AW2440">
        <v>0</v>
      </c>
      <c r="AX2440">
        <v>-0.747</v>
      </c>
      <c r="AY2440">
        <v>-0.067</v>
      </c>
      <c r="AZ2440">
        <v>0</v>
      </c>
      <c r="BA2440">
        <v>0</v>
      </c>
      <c r="BB2440">
        <v>0</v>
      </c>
      <c r="BC2440">
        <v>0</v>
      </c>
      <c r="BD2440">
        <v>-75.7984071428571</v>
      </c>
      <c r="BE2440">
        <v>20.0213862783816</v>
      </c>
      <c r="BF2440">
        <v>3.54203262060433</v>
      </c>
      <c r="BG2440">
        <v>0</v>
      </c>
      <c r="BH2440">
        <v>-2.9442230952381</v>
      </c>
      <c r="BI2440">
        <v>0.136366303975294</v>
      </c>
      <c r="BJ2440">
        <v>0.0353589568694509</v>
      </c>
      <c r="BK2440">
        <v>0</v>
      </c>
      <c r="BL2440">
        <v>0</v>
      </c>
      <c r="BM2440">
        <v>0</v>
      </c>
      <c r="BN2440" t="s">
        <v>209</v>
      </c>
      <c r="BO2440">
        <v>1.88463</v>
      </c>
      <c r="BP2440">
        <v>1.88161</v>
      </c>
      <c r="BQ2440">
        <v>1.88316</v>
      </c>
      <c r="BR2440">
        <v>1.88187</v>
      </c>
      <c r="BS2440">
        <v>1.88383</v>
      </c>
      <c r="BT2440">
        <v>1.88309</v>
      </c>
      <c r="BU2440">
        <v>1.88479</v>
      </c>
      <c r="BV2440">
        <v>1.88232</v>
      </c>
      <c r="BW2440" t="s">
        <v>210</v>
      </c>
      <c r="BX2440" t="s">
        <v>17</v>
      </c>
      <c r="BY2440" t="s">
        <v>17</v>
      </c>
      <c r="BZ2440" t="s">
        <v>17</v>
      </c>
      <c r="CA2440" t="s">
        <v>211</v>
      </c>
      <c r="CB2440" t="s">
        <v>212</v>
      </c>
      <c r="CC2440" t="s">
        <v>213</v>
      </c>
      <c r="CD2440" t="s">
        <v>213</v>
      </c>
      <c r="CE2440" t="s">
        <v>213</v>
      </c>
      <c r="CF2440" t="s">
        <v>213</v>
      </c>
      <c r="CG2440">
        <v>5</v>
      </c>
      <c r="CH2440">
        <v>0</v>
      </c>
      <c r="CI2440">
        <v>0</v>
      </c>
      <c r="CJ2440">
        <v>0</v>
      </c>
      <c r="CK2440">
        <v>0</v>
      </c>
      <c r="CL2440">
        <v>2</v>
      </c>
      <c r="CM2440">
        <v>1342.63</v>
      </c>
      <c r="CN2440">
        <v>2.97842</v>
      </c>
      <c r="CO2440">
        <v>6.54481</v>
      </c>
      <c r="CP2440">
        <v>8.90136</v>
      </c>
      <c r="CQ2440">
        <v>30.0007</v>
      </c>
      <c r="CR2440">
        <v>8.76774</v>
      </c>
      <c r="CS2440">
        <v>8.99523</v>
      </c>
      <c r="CT2440">
        <v>-1</v>
      </c>
      <c r="CU2440">
        <v>100</v>
      </c>
      <c r="CV2440">
        <v>19.7084</v>
      </c>
      <c r="CW2440">
        <v>-999.9</v>
      </c>
      <c r="CX2440">
        <v>400</v>
      </c>
      <c r="CY2440">
        <v>0</v>
      </c>
      <c r="CZ2440">
        <v>103.976</v>
      </c>
      <c r="DA2440">
        <v>103.378</v>
      </c>
    </row>
    <row r="2441" spans="1:105">
      <c r="A2441">
        <v>2427</v>
      </c>
      <c r="B2441">
        <v>1551453803.7</v>
      </c>
      <c r="C2441">
        <v>7504.79999995232</v>
      </c>
      <c r="D2441" t="s">
        <v>5085</v>
      </c>
      <c r="E2441" t="s">
        <v>5086</v>
      </c>
      <c r="F2441">
        <f>J2441+I2441+M2441*K2441</f>
        <v>0</v>
      </c>
      <c r="G2441">
        <f>(1000*AM2441)/(L2441*(AO2441+273.15))</f>
        <v>0</v>
      </c>
      <c r="H2441">
        <f>((G2441*F2441*(1-(AJ2441/1000)))/(100*K2441))*(0.0/60)</f>
        <v>0</v>
      </c>
      <c r="I2441" t="s">
        <v>203</v>
      </c>
      <c r="J2441" t="s">
        <v>204</v>
      </c>
      <c r="K2441" t="s">
        <v>205</v>
      </c>
      <c r="L2441" t="s">
        <v>206</v>
      </c>
      <c r="M2441" t="s">
        <v>4513</v>
      </c>
      <c r="N2441" t="s">
        <v>4514</v>
      </c>
      <c r="O2441" t="s">
        <v>812</v>
      </c>
      <c r="Q2441">
        <v>1551453803.7</v>
      </c>
      <c r="R2441">
        <f>AL2441*Y2441*(AJ2441-AK2441)/(100*AF2441*(1000-Y2441*AJ2441))</f>
        <v>0</v>
      </c>
      <c r="S2441">
        <f>AL2441*Y2441*(AI2441-AH2441*(1000-Y2441*AK2441)/(1000-Y2441*AJ2441))/(100*AF2441)</f>
        <v>0</v>
      </c>
      <c r="T2441">
        <f>(U2441/V2441*100)</f>
        <v>0</v>
      </c>
      <c r="U2441">
        <f>AJ2441*(AM2441+AN2441)/1000</f>
        <v>0</v>
      </c>
      <c r="V2441">
        <f>0.61365*exp(17.502*AO2441/(240.97+AO2441))</f>
        <v>0</v>
      </c>
      <c r="W2441">
        <v>126</v>
      </c>
      <c r="X2441">
        <v>9</v>
      </c>
      <c r="Y2441">
        <f>IF(W2441*$H$11&gt;=AA2441,1.0,(AA2441/(AA2441-W2441*$H$11)))</f>
        <v>0</v>
      </c>
      <c r="Z2441">
        <f>(Y2441-1)*100</f>
        <v>0</v>
      </c>
      <c r="AA2441">
        <f>MAX(0,($B$11+$C$11*AR2441)/(1+$D$11*AR2441)*AM2441/(AO2441+273)*$E$11)</f>
        <v>0</v>
      </c>
      <c r="AB2441">
        <f>$B$9*AS2441+$C$9*AT2441</f>
        <v>0</v>
      </c>
      <c r="AC2441">
        <f>AB2441*AD2441</f>
        <v>0</v>
      </c>
      <c r="AD2441">
        <f>($B$9*$D$7+$C$9*$D$7)/($B$9+$C$9)</f>
        <v>0</v>
      </c>
      <c r="AE2441">
        <f>($B$9*$K$7+$C$9*$K$7)/($B$9+$C$9)</f>
        <v>0</v>
      </c>
      <c r="AF2441">
        <v>10</v>
      </c>
      <c r="AG2441">
        <v>1551453803.7</v>
      </c>
      <c r="AH2441">
        <v>411.375</v>
      </c>
      <c r="AI2441">
        <v>396.911</v>
      </c>
      <c r="AJ2441">
        <v>8.03</v>
      </c>
      <c r="AK2441">
        <v>8.22515</v>
      </c>
      <c r="AL2441">
        <v>1456.87</v>
      </c>
      <c r="AM2441">
        <v>100.522</v>
      </c>
      <c r="AN2441">
        <v>0.0231767</v>
      </c>
      <c r="AO2441">
        <v>5.69447</v>
      </c>
      <c r="AP2441">
        <v>999.9</v>
      </c>
      <c r="AQ2441">
        <v>999.9</v>
      </c>
      <c r="AR2441">
        <v>9983.75</v>
      </c>
      <c r="AS2441">
        <v>0</v>
      </c>
      <c r="AT2441">
        <v>0.328691</v>
      </c>
      <c r="AU2441">
        <v>0</v>
      </c>
      <c r="AV2441" t="s">
        <v>208</v>
      </c>
      <c r="AW2441">
        <v>0</v>
      </c>
      <c r="AX2441">
        <v>-0.747</v>
      </c>
      <c r="AY2441">
        <v>-0.067</v>
      </c>
      <c r="AZ2441">
        <v>0</v>
      </c>
      <c r="BA2441">
        <v>0</v>
      </c>
      <c r="BB2441">
        <v>0</v>
      </c>
      <c r="BC2441">
        <v>0</v>
      </c>
      <c r="BD2441">
        <v>-75.7984071428571</v>
      </c>
      <c r="BE2441">
        <v>20.0213862783816</v>
      </c>
      <c r="BF2441">
        <v>3.54203262060433</v>
      </c>
      <c r="BG2441">
        <v>0</v>
      </c>
      <c r="BH2441">
        <v>-2.9442230952381</v>
      </c>
      <c r="BI2441">
        <v>0.136366303975294</v>
      </c>
      <c r="BJ2441">
        <v>0.0353589568694509</v>
      </c>
      <c r="BK2441">
        <v>0</v>
      </c>
      <c r="BL2441">
        <v>0</v>
      </c>
      <c r="BM2441">
        <v>0</v>
      </c>
      <c r="BN2441" t="s">
        <v>209</v>
      </c>
      <c r="BO2441">
        <v>1.88463</v>
      </c>
      <c r="BP2441">
        <v>1.8816</v>
      </c>
      <c r="BQ2441">
        <v>1.88319</v>
      </c>
      <c r="BR2441">
        <v>1.88187</v>
      </c>
      <c r="BS2441">
        <v>1.88384</v>
      </c>
      <c r="BT2441">
        <v>1.88309</v>
      </c>
      <c r="BU2441">
        <v>1.8848</v>
      </c>
      <c r="BV2441">
        <v>1.88232</v>
      </c>
      <c r="BW2441" t="s">
        <v>210</v>
      </c>
      <c r="BX2441" t="s">
        <v>17</v>
      </c>
      <c r="BY2441" t="s">
        <v>17</v>
      </c>
      <c r="BZ2441" t="s">
        <v>17</v>
      </c>
      <c r="CA2441" t="s">
        <v>211</v>
      </c>
      <c r="CB2441" t="s">
        <v>212</v>
      </c>
      <c r="CC2441" t="s">
        <v>213</v>
      </c>
      <c r="CD2441" t="s">
        <v>213</v>
      </c>
      <c r="CE2441" t="s">
        <v>213</v>
      </c>
      <c r="CF2441" t="s">
        <v>213</v>
      </c>
      <c r="CG2441">
        <v>5</v>
      </c>
      <c r="CH2441">
        <v>0</v>
      </c>
      <c r="CI2441">
        <v>0</v>
      </c>
      <c r="CJ2441">
        <v>0</v>
      </c>
      <c r="CK2441">
        <v>0</v>
      </c>
      <c r="CL2441">
        <v>2</v>
      </c>
      <c r="CM2441">
        <v>1351.68</v>
      </c>
      <c r="CN2441">
        <v>2.97843</v>
      </c>
      <c r="CO2441">
        <v>6.54478</v>
      </c>
      <c r="CP2441">
        <v>8.90408</v>
      </c>
      <c r="CQ2441">
        <v>30.0007</v>
      </c>
      <c r="CR2441">
        <v>8.76939</v>
      </c>
      <c r="CS2441">
        <v>8.9979</v>
      </c>
      <c r="CT2441">
        <v>-1</v>
      </c>
      <c r="CU2441">
        <v>100</v>
      </c>
      <c r="CV2441">
        <v>19.3207</v>
      </c>
      <c r="CW2441">
        <v>-999.9</v>
      </c>
      <c r="CX2441">
        <v>400</v>
      </c>
      <c r="CY2441">
        <v>0</v>
      </c>
      <c r="CZ2441">
        <v>103.975</v>
      </c>
      <c r="DA2441">
        <v>103.376</v>
      </c>
    </row>
    <row r="2442" spans="1:105">
      <c r="A2442">
        <v>2428</v>
      </c>
      <c r="B2442">
        <v>1551453805.7</v>
      </c>
      <c r="C2442">
        <v>7506.79999995232</v>
      </c>
      <c r="D2442" t="s">
        <v>5087</v>
      </c>
      <c r="E2442" t="s">
        <v>5088</v>
      </c>
      <c r="F2442">
        <f>J2442+I2442+M2442*K2442</f>
        <v>0</v>
      </c>
      <c r="G2442">
        <f>(1000*AM2442)/(L2442*(AO2442+273.15))</f>
        <v>0</v>
      </c>
      <c r="H2442">
        <f>((G2442*F2442*(1-(AJ2442/1000)))/(100*K2442))*(0.0/60)</f>
        <v>0</v>
      </c>
      <c r="I2442" t="s">
        <v>203</v>
      </c>
      <c r="J2442" t="s">
        <v>204</v>
      </c>
      <c r="K2442" t="s">
        <v>205</v>
      </c>
      <c r="L2442" t="s">
        <v>206</v>
      </c>
      <c r="M2442" t="s">
        <v>4513</v>
      </c>
      <c r="N2442" t="s">
        <v>4514</v>
      </c>
      <c r="O2442" t="s">
        <v>812</v>
      </c>
      <c r="Q2442">
        <v>1551453805.7</v>
      </c>
      <c r="R2442">
        <f>AL2442*Y2442*(AJ2442-AK2442)/(100*AF2442*(1000-Y2442*AJ2442))</f>
        <v>0</v>
      </c>
      <c r="S2442">
        <f>AL2442*Y2442*(AI2442-AH2442*(1000-Y2442*AK2442)/(1000-Y2442*AJ2442))/(100*AF2442)</f>
        <v>0</v>
      </c>
      <c r="T2442">
        <f>(U2442/V2442*100)</f>
        <v>0</v>
      </c>
      <c r="U2442">
        <f>AJ2442*(AM2442+AN2442)/1000</f>
        <v>0</v>
      </c>
      <c r="V2442">
        <f>0.61365*exp(17.502*AO2442/(240.97+AO2442))</f>
        <v>0</v>
      </c>
      <c r="W2442">
        <v>141</v>
      </c>
      <c r="X2442">
        <v>10</v>
      </c>
      <c r="Y2442">
        <f>IF(W2442*$H$11&gt;=AA2442,1.0,(AA2442/(AA2442-W2442*$H$11)))</f>
        <v>0</v>
      </c>
      <c r="Z2442">
        <f>(Y2442-1)*100</f>
        <v>0</v>
      </c>
      <c r="AA2442">
        <f>MAX(0,($B$11+$C$11*AR2442)/(1+$D$11*AR2442)*AM2442/(AO2442+273)*$E$11)</f>
        <v>0</v>
      </c>
      <c r="AB2442">
        <f>$B$9*AS2442+$C$9*AT2442</f>
        <v>0</v>
      </c>
      <c r="AC2442">
        <f>AB2442*AD2442</f>
        <v>0</v>
      </c>
      <c r="AD2442">
        <f>($B$9*$D$7+$C$9*$D$7)/($B$9+$C$9)</f>
        <v>0</v>
      </c>
      <c r="AE2442">
        <f>($B$9*$K$7+$C$9*$K$7)/($B$9+$C$9)</f>
        <v>0</v>
      </c>
      <c r="AF2442">
        <v>10</v>
      </c>
      <c r="AG2442">
        <v>1551453805.7</v>
      </c>
      <c r="AH2442">
        <v>411.68</v>
      </c>
      <c r="AI2442">
        <v>396.925</v>
      </c>
      <c r="AJ2442">
        <v>8.03262</v>
      </c>
      <c r="AK2442">
        <v>8.22552</v>
      </c>
      <c r="AL2442">
        <v>1456.37</v>
      </c>
      <c r="AM2442">
        <v>100.522</v>
      </c>
      <c r="AN2442">
        <v>0.0224439</v>
      </c>
      <c r="AO2442">
        <v>5.69135</v>
      </c>
      <c r="AP2442">
        <v>999.9</v>
      </c>
      <c r="AQ2442">
        <v>999.9</v>
      </c>
      <c r="AR2442">
        <v>10015</v>
      </c>
      <c r="AS2442">
        <v>0</v>
      </c>
      <c r="AT2442">
        <v>0.328691</v>
      </c>
      <c r="AU2442">
        <v>0</v>
      </c>
      <c r="AV2442" t="s">
        <v>208</v>
      </c>
      <c r="AW2442">
        <v>0</v>
      </c>
      <c r="AX2442">
        <v>-0.747</v>
      </c>
      <c r="AY2442">
        <v>-0.067</v>
      </c>
      <c r="AZ2442">
        <v>0</v>
      </c>
      <c r="BA2442">
        <v>0</v>
      </c>
      <c r="BB2442">
        <v>0</v>
      </c>
      <c r="BC2442">
        <v>0</v>
      </c>
      <c r="BD2442">
        <v>-75.7984071428571</v>
      </c>
      <c r="BE2442">
        <v>20.0213862783816</v>
      </c>
      <c r="BF2442">
        <v>3.54203262060433</v>
      </c>
      <c r="BG2442">
        <v>0</v>
      </c>
      <c r="BH2442">
        <v>-2.9442230952381</v>
      </c>
      <c r="BI2442">
        <v>0.136366303975294</v>
      </c>
      <c r="BJ2442">
        <v>0.0353589568694509</v>
      </c>
      <c r="BK2442">
        <v>0</v>
      </c>
      <c r="BL2442">
        <v>0</v>
      </c>
      <c r="BM2442">
        <v>0</v>
      </c>
      <c r="BN2442" t="s">
        <v>209</v>
      </c>
      <c r="BO2442">
        <v>1.88463</v>
      </c>
      <c r="BP2442">
        <v>1.88159</v>
      </c>
      <c r="BQ2442">
        <v>1.88318</v>
      </c>
      <c r="BR2442">
        <v>1.88187</v>
      </c>
      <c r="BS2442">
        <v>1.88384</v>
      </c>
      <c r="BT2442">
        <v>1.88309</v>
      </c>
      <c r="BU2442">
        <v>1.8848</v>
      </c>
      <c r="BV2442">
        <v>1.88232</v>
      </c>
      <c r="BW2442" t="s">
        <v>210</v>
      </c>
      <c r="BX2442" t="s">
        <v>17</v>
      </c>
      <c r="BY2442" t="s">
        <v>17</v>
      </c>
      <c r="BZ2442" t="s">
        <v>17</v>
      </c>
      <c r="CA2442" t="s">
        <v>211</v>
      </c>
      <c r="CB2442" t="s">
        <v>212</v>
      </c>
      <c r="CC2442" t="s">
        <v>213</v>
      </c>
      <c r="CD2442" t="s">
        <v>213</v>
      </c>
      <c r="CE2442" t="s">
        <v>213</v>
      </c>
      <c r="CF2442" t="s">
        <v>213</v>
      </c>
      <c r="CG2442">
        <v>5</v>
      </c>
      <c r="CH2442">
        <v>0</v>
      </c>
      <c r="CI2442">
        <v>0</v>
      </c>
      <c r="CJ2442">
        <v>0</v>
      </c>
      <c r="CK2442">
        <v>0</v>
      </c>
      <c r="CL2442">
        <v>2</v>
      </c>
      <c r="CM2442">
        <v>1340.07</v>
      </c>
      <c r="CN2442">
        <v>2.97843</v>
      </c>
      <c r="CO2442">
        <v>6.54475</v>
      </c>
      <c r="CP2442">
        <v>8.90684</v>
      </c>
      <c r="CQ2442">
        <v>30.0007</v>
      </c>
      <c r="CR2442">
        <v>8.77132</v>
      </c>
      <c r="CS2442">
        <v>9.00066</v>
      </c>
      <c r="CT2442">
        <v>-1</v>
      </c>
      <c r="CU2442">
        <v>100</v>
      </c>
      <c r="CV2442">
        <v>19.3207</v>
      </c>
      <c r="CW2442">
        <v>-999.9</v>
      </c>
      <c r="CX2442">
        <v>400</v>
      </c>
      <c r="CY2442">
        <v>0</v>
      </c>
      <c r="CZ2442">
        <v>103.976</v>
      </c>
      <c r="DA2442">
        <v>103.375</v>
      </c>
    </row>
    <row r="2443" spans="1:105">
      <c r="A2443">
        <v>2429</v>
      </c>
      <c r="B2443">
        <v>1551453807.7</v>
      </c>
      <c r="C2443">
        <v>7508.79999995232</v>
      </c>
      <c r="D2443" t="s">
        <v>5089</v>
      </c>
      <c r="E2443" t="s">
        <v>5090</v>
      </c>
      <c r="F2443">
        <f>J2443+I2443+M2443*K2443</f>
        <v>0</v>
      </c>
      <c r="G2443">
        <f>(1000*AM2443)/(L2443*(AO2443+273.15))</f>
        <v>0</v>
      </c>
      <c r="H2443">
        <f>((G2443*F2443*(1-(AJ2443/1000)))/(100*K2443))*(0.0/60)</f>
        <v>0</v>
      </c>
      <c r="I2443" t="s">
        <v>203</v>
      </c>
      <c r="J2443" t="s">
        <v>204</v>
      </c>
      <c r="K2443" t="s">
        <v>205</v>
      </c>
      <c r="L2443" t="s">
        <v>206</v>
      </c>
      <c r="M2443" t="s">
        <v>4513</v>
      </c>
      <c r="N2443" t="s">
        <v>4514</v>
      </c>
      <c r="O2443" t="s">
        <v>812</v>
      </c>
      <c r="Q2443">
        <v>1551453807.7</v>
      </c>
      <c r="R2443">
        <f>AL2443*Y2443*(AJ2443-AK2443)/(100*AF2443*(1000-Y2443*AJ2443))</f>
        <v>0</v>
      </c>
      <c r="S2443">
        <f>AL2443*Y2443*(AI2443-AH2443*(1000-Y2443*AK2443)/(1000-Y2443*AJ2443))/(100*AF2443)</f>
        <v>0</v>
      </c>
      <c r="T2443">
        <f>(U2443/V2443*100)</f>
        <v>0</v>
      </c>
      <c r="U2443">
        <f>AJ2443*(AM2443+AN2443)/1000</f>
        <v>0</v>
      </c>
      <c r="V2443">
        <f>0.61365*exp(17.502*AO2443/(240.97+AO2443))</f>
        <v>0</v>
      </c>
      <c r="W2443">
        <v>131</v>
      </c>
      <c r="X2443">
        <v>9</v>
      </c>
      <c r="Y2443">
        <f>IF(W2443*$H$11&gt;=AA2443,1.0,(AA2443/(AA2443-W2443*$H$11)))</f>
        <v>0</v>
      </c>
      <c r="Z2443">
        <f>(Y2443-1)*100</f>
        <v>0</v>
      </c>
      <c r="AA2443">
        <f>MAX(0,($B$11+$C$11*AR2443)/(1+$D$11*AR2443)*AM2443/(AO2443+273)*$E$11)</f>
        <v>0</v>
      </c>
      <c r="AB2443">
        <f>$B$9*AS2443+$C$9*AT2443</f>
        <v>0</v>
      </c>
      <c r="AC2443">
        <f>AB2443*AD2443</f>
        <v>0</v>
      </c>
      <c r="AD2443">
        <f>($B$9*$D$7+$C$9*$D$7)/($B$9+$C$9)</f>
        <v>0</v>
      </c>
      <c r="AE2443">
        <f>($B$9*$K$7+$C$9*$K$7)/($B$9+$C$9)</f>
        <v>0</v>
      </c>
      <c r="AF2443">
        <v>10</v>
      </c>
      <c r="AG2443">
        <v>1551453807.7</v>
      </c>
      <c r="AH2443">
        <v>411.956</v>
      </c>
      <c r="AI2443">
        <v>396.953</v>
      </c>
      <c r="AJ2443">
        <v>8.03327</v>
      </c>
      <c r="AK2443">
        <v>8.22625</v>
      </c>
      <c r="AL2443">
        <v>1456.31</v>
      </c>
      <c r="AM2443">
        <v>100.521</v>
      </c>
      <c r="AN2443">
        <v>0.0220485</v>
      </c>
      <c r="AO2443">
        <v>5.67727</v>
      </c>
      <c r="AP2443">
        <v>999.9</v>
      </c>
      <c r="AQ2443">
        <v>999.9</v>
      </c>
      <c r="AR2443">
        <v>10016.2</v>
      </c>
      <c r="AS2443">
        <v>0</v>
      </c>
      <c r="AT2443">
        <v>0.319104</v>
      </c>
      <c r="AU2443">
        <v>0</v>
      </c>
      <c r="AV2443" t="s">
        <v>208</v>
      </c>
      <c r="AW2443">
        <v>0</v>
      </c>
      <c r="AX2443">
        <v>-0.747</v>
      </c>
      <c r="AY2443">
        <v>-0.067</v>
      </c>
      <c r="AZ2443">
        <v>0</v>
      </c>
      <c r="BA2443">
        <v>0</v>
      </c>
      <c r="BB2443">
        <v>0</v>
      </c>
      <c r="BC2443">
        <v>0</v>
      </c>
      <c r="BD2443">
        <v>-75.7984071428571</v>
      </c>
      <c r="BE2443">
        <v>20.0213862783816</v>
      </c>
      <c r="BF2443">
        <v>3.54203262060433</v>
      </c>
      <c r="BG2443">
        <v>0</v>
      </c>
      <c r="BH2443">
        <v>-2.9442230952381</v>
      </c>
      <c r="BI2443">
        <v>0.136366303975294</v>
      </c>
      <c r="BJ2443">
        <v>0.0353589568694509</v>
      </c>
      <c r="BK2443">
        <v>0</v>
      </c>
      <c r="BL2443">
        <v>0</v>
      </c>
      <c r="BM2443">
        <v>0</v>
      </c>
      <c r="BN2443" t="s">
        <v>209</v>
      </c>
      <c r="BO2443">
        <v>1.88463</v>
      </c>
      <c r="BP2443">
        <v>1.88159</v>
      </c>
      <c r="BQ2443">
        <v>1.88318</v>
      </c>
      <c r="BR2443">
        <v>1.88187</v>
      </c>
      <c r="BS2443">
        <v>1.88384</v>
      </c>
      <c r="BT2443">
        <v>1.88309</v>
      </c>
      <c r="BU2443">
        <v>1.88479</v>
      </c>
      <c r="BV2443">
        <v>1.88232</v>
      </c>
      <c r="BW2443" t="s">
        <v>210</v>
      </c>
      <c r="BX2443" t="s">
        <v>17</v>
      </c>
      <c r="BY2443" t="s">
        <v>17</v>
      </c>
      <c r="BZ2443" t="s">
        <v>17</v>
      </c>
      <c r="CA2443" t="s">
        <v>211</v>
      </c>
      <c r="CB2443" t="s">
        <v>212</v>
      </c>
      <c r="CC2443" t="s">
        <v>213</v>
      </c>
      <c r="CD2443" t="s">
        <v>213</v>
      </c>
      <c r="CE2443" t="s">
        <v>213</v>
      </c>
      <c r="CF2443" t="s">
        <v>213</v>
      </c>
      <c r="CG2443">
        <v>5</v>
      </c>
      <c r="CH2443">
        <v>0</v>
      </c>
      <c r="CI2443">
        <v>0</v>
      </c>
      <c r="CJ2443">
        <v>0</v>
      </c>
      <c r="CK2443">
        <v>0</v>
      </c>
      <c r="CL2443">
        <v>2</v>
      </c>
      <c r="CM2443">
        <v>1347.1</v>
      </c>
      <c r="CN2443">
        <v>2.97844</v>
      </c>
      <c r="CO2443">
        <v>6.54469</v>
      </c>
      <c r="CP2443">
        <v>8.9096</v>
      </c>
      <c r="CQ2443">
        <v>30.0008</v>
      </c>
      <c r="CR2443">
        <v>8.77295</v>
      </c>
      <c r="CS2443">
        <v>9.00342</v>
      </c>
      <c r="CT2443">
        <v>-1</v>
      </c>
      <c r="CU2443">
        <v>100</v>
      </c>
      <c r="CV2443">
        <v>19.3207</v>
      </c>
      <c r="CW2443">
        <v>-999.9</v>
      </c>
      <c r="CX2443">
        <v>400</v>
      </c>
      <c r="CY2443">
        <v>0</v>
      </c>
      <c r="CZ2443">
        <v>103.976</v>
      </c>
      <c r="DA2443">
        <v>103.375</v>
      </c>
    </row>
    <row r="2444" spans="1:105">
      <c r="A2444">
        <v>2430</v>
      </c>
      <c r="B2444">
        <v>1551453809.7</v>
      </c>
      <c r="C2444">
        <v>7510.79999995232</v>
      </c>
      <c r="D2444" t="s">
        <v>5091</v>
      </c>
      <c r="E2444" t="s">
        <v>5092</v>
      </c>
      <c r="F2444">
        <f>J2444+I2444+M2444*K2444</f>
        <v>0</v>
      </c>
      <c r="G2444">
        <f>(1000*AM2444)/(L2444*(AO2444+273.15))</f>
        <v>0</v>
      </c>
      <c r="H2444">
        <f>((G2444*F2444*(1-(AJ2444/1000)))/(100*K2444))*(0.0/60)</f>
        <v>0</v>
      </c>
      <c r="I2444" t="s">
        <v>203</v>
      </c>
      <c r="J2444" t="s">
        <v>204</v>
      </c>
      <c r="K2444" t="s">
        <v>205</v>
      </c>
      <c r="L2444" t="s">
        <v>206</v>
      </c>
      <c r="M2444" t="s">
        <v>4513</v>
      </c>
      <c r="N2444" t="s">
        <v>4514</v>
      </c>
      <c r="O2444" t="s">
        <v>812</v>
      </c>
      <c r="Q2444">
        <v>1551453809.7</v>
      </c>
      <c r="R2444">
        <f>AL2444*Y2444*(AJ2444-AK2444)/(100*AF2444*(1000-Y2444*AJ2444))</f>
        <v>0</v>
      </c>
      <c r="S2444">
        <f>AL2444*Y2444*(AI2444-AH2444*(1000-Y2444*AK2444)/(1000-Y2444*AJ2444))/(100*AF2444)</f>
        <v>0</v>
      </c>
      <c r="T2444">
        <f>(U2444/V2444*100)</f>
        <v>0</v>
      </c>
      <c r="U2444">
        <f>AJ2444*(AM2444+AN2444)/1000</f>
        <v>0</v>
      </c>
      <c r="V2444">
        <f>0.61365*exp(17.502*AO2444/(240.97+AO2444))</f>
        <v>0</v>
      </c>
      <c r="W2444">
        <v>118</v>
      </c>
      <c r="X2444">
        <v>8</v>
      </c>
      <c r="Y2444">
        <f>IF(W2444*$H$11&gt;=AA2444,1.0,(AA2444/(AA2444-W2444*$H$11)))</f>
        <v>0</v>
      </c>
      <c r="Z2444">
        <f>(Y2444-1)*100</f>
        <v>0</v>
      </c>
      <c r="AA2444">
        <f>MAX(0,($B$11+$C$11*AR2444)/(1+$D$11*AR2444)*AM2444/(AO2444+273)*$E$11)</f>
        <v>0</v>
      </c>
      <c r="AB2444">
        <f>$B$9*AS2444+$C$9*AT2444</f>
        <v>0</v>
      </c>
      <c r="AC2444">
        <f>AB2444*AD2444</f>
        <v>0</v>
      </c>
      <c r="AD2444">
        <f>($B$9*$D$7+$C$9*$D$7)/($B$9+$C$9)</f>
        <v>0</v>
      </c>
      <c r="AE2444">
        <f>($B$9*$K$7+$C$9*$K$7)/($B$9+$C$9)</f>
        <v>0</v>
      </c>
      <c r="AF2444">
        <v>10</v>
      </c>
      <c r="AG2444">
        <v>1551453809.7</v>
      </c>
      <c r="AH2444">
        <v>412.217</v>
      </c>
      <c r="AI2444">
        <v>396.931</v>
      </c>
      <c r="AJ2444">
        <v>8.03483</v>
      </c>
      <c r="AK2444">
        <v>8.22713</v>
      </c>
      <c r="AL2444">
        <v>1456.85</v>
      </c>
      <c r="AM2444">
        <v>100.523</v>
      </c>
      <c r="AN2444">
        <v>0.0219748</v>
      </c>
      <c r="AO2444">
        <v>5.67144</v>
      </c>
      <c r="AP2444">
        <v>999.9</v>
      </c>
      <c r="AQ2444">
        <v>999.9</v>
      </c>
      <c r="AR2444">
        <v>9973.12</v>
      </c>
      <c r="AS2444">
        <v>0</v>
      </c>
      <c r="AT2444">
        <v>0.314995</v>
      </c>
      <c r="AU2444">
        <v>0</v>
      </c>
      <c r="AV2444" t="s">
        <v>208</v>
      </c>
      <c r="AW2444">
        <v>0</v>
      </c>
      <c r="AX2444">
        <v>-0.747</v>
      </c>
      <c r="AY2444">
        <v>-0.067</v>
      </c>
      <c r="AZ2444">
        <v>0</v>
      </c>
      <c r="BA2444">
        <v>0</v>
      </c>
      <c r="BB2444">
        <v>0</v>
      </c>
      <c r="BC2444">
        <v>0</v>
      </c>
      <c r="BD2444">
        <v>-75.7984071428571</v>
      </c>
      <c r="BE2444">
        <v>20.0213862783816</v>
      </c>
      <c r="BF2444">
        <v>3.54203262060433</v>
      </c>
      <c r="BG2444">
        <v>0</v>
      </c>
      <c r="BH2444">
        <v>-2.9442230952381</v>
      </c>
      <c r="BI2444">
        <v>0.136366303975294</v>
      </c>
      <c r="BJ2444">
        <v>0.0353589568694509</v>
      </c>
      <c r="BK2444">
        <v>0</v>
      </c>
      <c r="BL2444">
        <v>0</v>
      </c>
      <c r="BM2444">
        <v>0</v>
      </c>
      <c r="BN2444" t="s">
        <v>209</v>
      </c>
      <c r="BO2444">
        <v>1.88463</v>
      </c>
      <c r="BP2444">
        <v>1.8816</v>
      </c>
      <c r="BQ2444">
        <v>1.88317</v>
      </c>
      <c r="BR2444">
        <v>1.88187</v>
      </c>
      <c r="BS2444">
        <v>1.88384</v>
      </c>
      <c r="BT2444">
        <v>1.88309</v>
      </c>
      <c r="BU2444">
        <v>1.88477</v>
      </c>
      <c r="BV2444">
        <v>1.88232</v>
      </c>
      <c r="BW2444" t="s">
        <v>210</v>
      </c>
      <c r="BX2444" t="s">
        <v>17</v>
      </c>
      <c r="BY2444" t="s">
        <v>17</v>
      </c>
      <c r="BZ2444" t="s">
        <v>17</v>
      </c>
      <c r="CA2444" t="s">
        <v>211</v>
      </c>
      <c r="CB2444" t="s">
        <v>212</v>
      </c>
      <c r="CC2444" t="s">
        <v>213</v>
      </c>
      <c r="CD2444" t="s">
        <v>213</v>
      </c>
      <c r="CE2444" t="s">
        <v>213</v>
      </c>
      <c r="CF2444" t="s">
        <v>213</v>
      </c>
      <c r="CG2444">
        <v>5</v>
      </c>
      <c r="CH2444">
        <v>0</v>
      </c>
      <c r="CI2444">
        <v>0</v>
      </c>
      <c r="CJ2444">
        <v>0</v>
      </c>
      <c r="CK2444">
        <v>0</v>
      </c>
      <c r="CL2444">
        <v>2</v>
      </c>
      <c r="CM2444">
        <v>1357.28</v>
      </c>
      <c r="CN2444">
        <v>2.97844</v>
      </c>
      <c r="CO2444">
        <v>6.54468</v>
      </c>
      <c r="CP2444">
        <v>8.9126</v>
      </c>
      <c r="CQ2444">
        <v>30.0008</v>
      </c>
      <c r="CR2444">
        <v>8.77484</v>
      </c>
      <c r="CS2444">
        <v>9.00636</v>
      </c>
      <c r="CT2444">
        <v>-1</v>
      </c>
      <c r="CU2444">
        <v>100</v>
      </c>
      <c r="CV2444">
        <v>19.3207</v>
      </c>
      <c r="CW2444">
        <v>-999.9</v>
      </c>
      <c r="CX2444">
        <v>400</v>
      </c>
      <c r="CY2444">
        <v>0</v>
      </c>
      <c r="CZ2444">
        <v>103.974</v>
      </c>
      <c r="DA2444">
        <v>103.374</v>
      </c>
    </row>
    <row r="2445" spans="1:105">
      <c r="A2445">
        <v>2431</v>
      </c>
      <c r="B2445">
        <v>1551453811.7</v>
      </c>
      <c r="C2445">
        <v>7512.79999995232</v>
      </c>
      <c r="D2445" t="s">
        <v>5093</v>
      </c>
      <c r="E2445" t="s">
        <v>5094</v>
      </c>
      <c r="F2445">
        <f>J2445+I2445+M2445*K2445</f>
        <v>0</v>
      </c>
      <c r="G2445">
        <f>(1000*AM2445)/(L2445*(AO2445+273.15))</f>
        <v>0</v>
      </c>
      <c r="H2445">
        <f>((G2445*F2445*(1-(AJ2445/1000)))/(100*K2445))*(0.0/60)</f>
        <v>0</v>
      </c>
      <c r="I2445" t="s">
        <v>203</v>
      </c>
      <c r="J2445" t="s">
        <v>204</v>
      </c>
      <c r="K2445" t="s">
        <v>205</v>
      </c>
      <c r="L2445" t="s">
        <v>206</v>
      </c>
      <c r="M2445" t="s">
        <v>4513</v>
      </c>
      <c r="N2445" t="s">
        <v>4514</v>
      </c>
      <c r="O2445" t="s">
        <v>812</v>
      </c>
      <c r="Q2445">
        <v>1551453811.7</v>
      </c>
      <c r="R2445">
        <f>AL2445*Y2445*(AJ2445-AK2445)/(100*AF2445*(1000-Y2445*AJ2445))</f>
        <v>0</v>
      </c>
      <c r="S2445">
        <f>AL2445*Y2445*(AI2445-AH2445*(1000-Y2445*AK2445)/(1000-Y2445*AJ2445))/(100*AF2445)</f>
        <v>0</v>
      </c>
      <c r="T2445">
        <f>(U2445/V2445*100)</f>
        <v>0</v>
      </c>
      <c r="U2445">
        <f>AJ2445*(AM2445+AN2445)/1000</f>
        <v>0</v>
      </c>
      <c r="V2445">
        <f>0.61365*exp(17.502*AO2445/(240.97+AO2445))</f>
        <v>0</v>
      </c>
      <c r="W2445">
        <v>140</v>
      </c>
      <c r="X2445">
        <v>10</v>
      </c>
      <c r="Y2445">
        <f>IF(W2445*$H$11&gt;=AA2445,1.0,(AA2445/(AA2445-W2445*$H$11)))</f>
        <v>0</v>
      </c>
      <c r="Z2445">
        <f>(Y2445-1)*100</f>
        <v>0</v>
      </c>
      <c r="AA2445">
        <f>MAX(0,($B$11+$C$11*AR2445)/(1+$D$11*AR2445)*AM2445/(AO2445+273)*$E$11)</f>
        <v>0</v>
      </c>
      <c r="AB2445">
        <f>$B$9*AS2445+$C$9*AT2445</f>
        <v>0</v>
      </c>
      <c r="AC2445">
        <f>AB2445*AD2445</f>
        <v>0</v>
      </c>
      <c r="AD2445">
        <f>($B$9*$D$7+$C$9*$D$7)/($B$9+$C$9)</f>
        <v>0</v>
      </c>
      <c r="AE2445">
        <f>($B$9*$K$7+$C$9*$K$7)/($B$9+$C$9)</f>
        <v>0</v>
      </c>
      <c r="AF2445">
        <v>10</v>
      </c>
      <c r="AG2445">
        <v>1551453811.7</v>
      </c>
      <c r="AH2445">
        <v>412.488</v>
      </c>
      <c r="AI2445">
        <v>396.921</v>
      </c>
      <c r="AJ2445">
        <v>8.03505</v>
      </c>
      <c r="AK2445">
        <v>8.22702</v>
      </c>
      <c r="AL2445">
        <v>1457.41</v>
      </c>
      <c r="AM2445">
        <v>100.523</v>
      </c>
      <c r="AN2445">
        <v>0.0217217</v>
      </c>
      <c r="AO2445">
        <v>5.66531</v>
      </c>
      <c r="AP2445">
        <v>999.9</v>
      </c>
      <c r="AQ2445">
        <v>999.9</v>
      </c>
      <c r="AR2445">
        <v>10006.2</v>
      </c>
      <c r="AS2445">
        <v>0</v>
      </c>
      <c r="AT2445">
        <v>0.324582</v>
      </c>
      <c r="AU2445">
        <v>0</v>
      </c>
      <c r="AV2445" t="s">
        <v>208</v>
      </c>
      <c r="AW2445">
        <v>0</v>
      </c>
      <c r="AX2445">
        <v>-0.747</v>
      </c>
      <c r="AY2445">
        <v>-0.067</v>
      </c>
      <c r="AZ2445">
        <v>0</v>
      </c>
      <c r="BA2445">
        <v>0</v>
      </c>
      <c r="BB2445">
        <v>0</v>
      </c>
      <c r="BC2445">
        <v>0</v>
      </c>
      <c r="BD2445">
        <v>-75.7984071428571</v>
      </c>
      <c r="BE2445">
        <v>20.0213862783816</v>
      </c>
      <c r="BF2445">
        <v>3.54203262060433</v>
      </c>
      <c r="BG2445">
        <v>0</v>
      </c>
      <c r="BH2445">
        <v>-2.9442230952381</v>
      </c>
      <c r="BI2445">
        <v>0.136366303975294</v>
      </c>
      <c r="BJ2445">
        <v>0.0353589568694509</v>
      </c>
      <c r="BK2445">
        <v>0</v>
      </c>
      <c r="BL2445">
        <v>0</v>
      </c>
      <c r="BM2445">
        <v>0</v>
      </c>
      <c r="BN2445" t="s">
        <v>209</v>
      </c>
      <c r="BO2445">
        <v>1.88462</v>
      </c>
      <c r="BP2445">
        <v>1.88162</v>
      </c>
      <c r="BQ2445">
        <v>1.88317</v>
      </c>
      <c r="BR2445">
        <v>1.88187</v>
      </c>
      <c r="BS2445">
        <v>1.88383</v>
      </c>
      <c r="BT2445">
        <v>1.88309</v>
      </c>
      <c r="BU2445">
        <v>1.88477</v>
      </c>
      <c r="BV2445">
        <v>1.88232</v>
      </c>
      <c r="BW2445" t="s">
        <v>210</v>
      </c>
      <c r="BX2445" t="s">
        <v>17</v>
      </c>
      <c r="BY2445" t="s">
        <v>17</v>
      </c>
      <c r="BZ2445" t="s">
        <v>17</v>
      </c>
      <c r="CA2445" t="s">
        <v>211</v>
      </c>
      <c r="CB2445" t="s">
        <v>212</v>
      </c>
      <c r="CC2445" t="s">
        <v>213</v>
      </c>
      <c r="CD2445" t="s">
        <v>213</v>
      </c>
      <c r="CE2445" t="s">
        <v>213</v>
      </c>
      <c r="CF2445" t="s">
        <v>213</v>
      </c>
      <c r="CG2445">
        <v>5</v>
      </c>
      <c r="CH2445">
        <v>0</v>
      </c>
      <c r="CI2445">
        <v>0</v>
      </c>
      <c r="CJ2445">
        <v>0</v>
      </c>
      <c r="CK2445">
        <v>0</v>
      </c>
      <c r="CL2445">
        <v>2</v>
      </c>
      <c r="CM2445">
        <v>1341.3</v>
      </c>
      <c r="CN2445">
        <v>2.97845</v>
      </c>
      <c r="CO2445">
        <v>6.54471</v>
      </c>
      <c r="CP2445">
        <v>8.91537</v>
      </c>
      <c r="CQ2445">
        <v>30.0007</v>
      </c>
      <c r="CR2445">
        <v>8.77704</v>
      </c>
      <c r="CS2445">
        <v>9.0092</v>
      </c>
      <c r="CT2445">
        <v>-1</v>
      </c>
      <c r="CU2445">
        <v>100</v>
      </c>
      <c r="CV2445">
        <v>19.3207</v>
      </c>
      <c r="CW2445">
        <v>-999.9</v>
      </c>
      <c r="CX2445">
        <v>400</v>
      </c>
      <c r="CY2445">
        <v>0</v>
      </c>
      <c r="CZ2445">
        <v>103.972</v>
      </c>
      <c r="DA2445">
        <v>103.374</v>
      </c>
    </row>
    <row r="2446" spans="1:105">
      <c r="A2446">
        <v>2432</v>
      </c>
      <c r="B2446">
        <v>1551453813.7</v>
      </c>
      <c r="C2446">
        <v>7514.79999995232</v>
      </c>
      <c r="D2446" t="s">
        <v>5095</v>
      </c>
      <c r="E2446" t="s">
        <v>5096</v>
      </c>
      <c r="F2446">
        <f>J2446+I2446+M2446*K2446</f>
        <v>0</v>
      </c>
      <c r="G2446">
        <f>(1000*AM2446)/(L2446*(AO2446+273.15))</f>
        <v>0</v>
      </c>
      <c r="H2446">
        <f>((G2446*F2446*(1-(AJ2446/1000)))/(100*K2446))*(0.0/60)</f>
        <v>0</v>
      </c>
      <c r="I2446" t="s">
        <v>203</v>
      </c>
      <c r="J2446" t="s">
        <v>204</v>
      </c>
      <c r="K2446" t="s">
        <v>205</v>
      </c>
      <c r="L2446" t="s">
        <v>206</v>
      </c>
      <c r="M2446" t="s">
        <v>4513</v>
      </c>
      <c r="N2446" t="s">
        <v>4514</v>
      </c>
      <c r="O2446" t="s">
        <v>812</v>
      </c>
      <c r="Q2446">
        <v>1551453813.7</v>
      </c>
      <c r="R2446">
        <f>AL2446*Y2446*(AJ2446-AK2446)/(100*AF2446*(1000-Y2446*AJ2446))</f>
        <v>0</v>
      </c>
      <c r="S2446">
        <f>AL2446*Y2446*(AI2446-AH2446*(1000-Y2446*AK2446)/(1000-Y2446*AJ2446))/(100*AF2446)</f>
        <v>0</v>
      </c>
      <c r="T2446">
        <f>(U2446/V2446*100)</f>
        <v>0</v>
      </c>
      <c r="U2446">
        <f>AJ2446*(AM2446+AN2446)/1000</f>
        <v>0</v>
      </c>
      <c r="V2446">
        <f>0.61365*exp(17.502*AO2446/(240.97+AO2446))</f>
        <v>0</v>
      </c>
      <c r="W2446">
        <v>147</v>
      </c>
      <c r="X2446">
        <v>10</v>
      </c>
      <c r="Y2446">
        <f>IF(W2446*$H$11&gt;=AA2446,1.0,(AA2446/(AA2446-W2446*$H$11)))</f>
        <v>0</v>
      </c>
      <c r="Z2446">
        <f>(Y2446-1)*100</f>
        <v>0</v>
      </c>
      <c r="AA2446">
        <f>MAX(0,($B$11+$C$11*AR2446)/(1+$D$11*AR2446)*AM2446/(AO2446+273)*$E$11)</f>
        <v>0</v>
      </c>
      <c r="AB2446">
        <f>$B$9*AS2446+$C$9*AT2446</f>
        <v>0</v>
      </c>
      <c r="AC2446">
        <f>AB2446*AD2446</f>
        <v>0</v>
      </c>
      <c r="AD2446">
        <f>($B$9*$D$7+$C$9*$D$7)/($B$9+$C$9)</f>
        <v>0</v>
      </c>
      <c r="AE2446">
        <f>($B$9*$K$7+$C$9*$K$7)/($B$9+$C$9)</f>
        <v>0</v>
      </c>
      <c r="AF2446">
        <v>10</v>
      </c>
      <c r="AG2446">
        <v>1551453813.7</v>
      </c>
      <c r="AH2446">
        <v>412.778</v>
      </c>
      <c r="AI2446">
        <v>396.933</v>
      </c>
      <c r="AJ2446">
        <v>8.03856</v>
      </c>
      <c r="AK2446">
        <v>8.22729</v>
      </c>
      <c r="AL2446">
        <v>1457.89</v>
      </c>
      <c r="AM2446">
        <v>100.523</v>
      </c>
      <c r="AN2446">
        <v>0.0216313</v>
      </c>
      <c r="AO2446">
        <v>5.66899</v>
      </c>
      <c r="AP2446">
        <v>999.9</v>
      </c>
      <c r="AQ2446">
        <v>999.9</v>
      </c>
      <c r="AR2446">
        <v>10010</v>
      </c>
      <c r="AS2446">
        <v>0</v>
      </c>
      <c r="AT2446">
        <v>0.328691</v>
      </c>
      <c r="AU2446">
        <v>0</v>
      </c>
      <c r="AV2446" t="s">
        <v>208</v>
      </c>
      <c r="AW2446">
        <v>0</v>
      </c>
      <c r="AX2446">
        <v>-0.747</v>
      </c>
      <c r="AY2446">
        <v>-0.067</v>
      </c>
      <c r="AZ2446">
        <v>0</v>
      </c>
      <c r="BA2446">
        <v>0</v>
      </c>
      <c r="BB2446">
        <v>0</v>
      </c>
      <c r="BC2446">
        <v>0</v>
      </c>
      <c r="BD2446">
        <v>-75.7984071428571</v>
      </c>
      <c r="BE2446">
        <v>20.0213862783816</v>
      </c>
      <c r="BF2446">
        <v>3.54203262060433</v>
      </c>
      <c r="BG2446">
        <v>0</v>
      </c>
      <c r="BH2446">
        <v>-2.9442230952381</v>
      </c>
      <c r="BI2446">
        <v>0.136366303975294</v>
      </c>
      <c r="BJ2446">
        <v>0.0353589568694509</v>
      </c>
      <c r="BK2446">
        <v>0</v>
      </c>
      <c r="BL2446">
        <v>0</v>
      </c>
      <c r="BM2446">
        <v>0</v>
      </c>
      <c r="BN2446" t="s">
        <v>209</v>
      </c>
      <c r="BO2446">
        <v>1.88462</v>
      </c>
      <c r="BP2446">
        <v>1.8816</v>
      </c>
      <c r="BQ2446">
        <v>1.88317</v>
      </c>
      <c r="BR2446">
        <v>1.88187</v>
      </c>
      <c r="BS2446">
        <v>1.88383</v>
      </c>
      <c r="BT2446">
        <v>1.88309</v>
      </c>
      <c r="BU2446">
        <v>1.88477</v>
      </c>
      <c r="BV2446">
        <v>1.88232</v>
      </c>
      <c r="BW2446" t="s">
        <v>210</v>
      </c>
      <c r="BX2446" t="s">
        <v>17</v>
      </c>
      <c r="BY2446" t="s">
        <v>17</v>
      </c>
      <c r="BZ2446" t="s">
        <v>17</v>
      </c>
      <c r="CA2446" t="s">
        <v>211</v>
      </c>
      <c r="CB2446" t="s">
        <v>212</v>
      </c>
      <c r="CC2446" t="s">
        <v>213</v>
      </c>
      <c r="CD2446" t="s">
        <v>213</v>
      </c>
      <c r="CE2446" t="s">
        <v>213</v>
      </c>
      <c r="CF2446" t="s">
        <v>213</v>
      </c>
      <c r="CG2446">
        <v>5</v>
      </c>
      <c r="CH2446">
        <v>0</v>
      </c>
      <c r="CI2446">
        <v>0</v>
      </c>
      <c r="CJ2446">
        <v>0</v>
      </c>
      <c r="CK2446">
        <v>0</v>
      </c>
      <c r="CL2446">
        <v>2</v>
      </c>
      <c r="CM2446">
        <v>1336.22</v>
      </c>
      <c r="CN2446">
        <v>2.97845</v>
      </c>
      <c r="CO2446">
        <v>6.54472</v>
      </c>
      <c r="CP2446">
        <v>8.91841</v>
      </c>
      <c r="CQ2446">
        <v>30.0007</v>
      </c>
      <c r="CR2446">
        <v>8.77924</v>
      </c>
      <c r="CS2446">
        <v>9.01223</v>
      </c>
      <c r="CT2446">
        <v>-1</v>
      </c>
      <c r="CU2446">
        <v>100</v>
      </c>
      <c r="CV2446">
        <v>18.9503</v>
      </c>
      <c r="CW2446">
        <v>-999.9</v>
      </c>
      <c r="CX2446">
        <v>400</v>
      </c>
      <c r="CY2446">
        <v>0</v>
      </c>
      <c r="CZ2446">
        <v>103.972</v>
      </c>
      <c r="DA2446">
        <v>103.374</v>
      </c>
    </row>
    <row r="2447" spans="1:105">
      <c r="A2447">
        <v>2433</v>
      </c>
      <c r="B2447">
        <v>1551453815.7</v>
      </c>
      <c r="C2447">
        <v>7516.79999995232</v>
      </c>
      <c r="D2447" t="s">
        <v>5097</v>
      </c>
      <c r="E2447" t="s">
        <v>5098</v>
      </c>
      <c r="F2447">
        <f>J2447+I2447+M2447*K2447</f>
        <v>0</v>
      </c>
      <c r="G2447">
        <f>(1000*AM2447)/(L2447*(AO2447+273.15))</f>
        <v>0</v>
      </c>
      <c r="H2447">
        <f>((G2447*F2447*(1-(AJ2447/1000)))/(100*K2447))*(0.0/60)</f>
        <v>0</v>
      </c>
      <c r="I2447" t="s">
        <v>203</v>
      </c>
      <c r="J2447" t="s">
        <v>204</v>
      </c>
      <c r="K2447" t="s">
        <v>205</v>
      </c>
      <c r="L2447" t="s">
        <v>206</v>
      </c>
      <c r="M2447" t="s">
        <v>4513</v>
      </c>
      <c r="N2447" t="s">
        <v>4514</v>
      </c>
      <c r="O2447" t="s">
        <v>812</v>
      </c>
      <c r="Q2447">
        <v>1551453815.7</v>
      </c>
      <c r="R2447">
        <f>AL2447*Y2447*(AJ2447-AK2447)/(100*AF2447*(1000-Y2447*AJ2447))</f>
        <v>0</v>
      </c>
      <c r="S2447">
        <f>AL2447*Y2447*(AI2447-AH2447*(1000-Y2447*AK2447)/(1000-Y2447*AJ2447))/(100*AF2447)</f>
        <v>0</v>
      </c>
      <c r="T2447">
        <f>(U2447/V2447*100)</f>
        <v>0</v>
      </c>
      <c r="U2447">
        <f>AJ2447*(AM2447+AN2447)/1000</f>
        <v>0</v>
      </c>
      <c r="V2447">
        <f>0.61365*exp(17.502*AO2447/(240.97+AO2447))</f>
        <v>0</v>
      </c>
      <c r="W2447">
        <v>141</v>
      </c>
      <c r="X2447">
        <v>10</v>
      </c>
      <c r="Y2447">
        <f>IF(W2447*$H$11&gt;=AA2447,1.0,(AA2447/(AA2447-W2447*$H$11)))</f>
        <v>0</v>
      </c>
      <c r="Z2447">
        <f>(Y2447-1)*100</f>
        <v>0</v>
      </c>
      <c r="AA2447">
        <f>MAX(0,($B$11+$C$11*AR2447)/(1+$D$11*AR2447)*AM2447/(AO2447+273)*$E$11)</f>
        <v>0</v>
      </c>
      <c r="AB2447">
        <f>$B$9*AS2447+$C$9*AT2447</f>
        <v>0</v>
      </c>
      <c r="AC2447">
        <f>AB2447*AD2447</f>
        <v>0</v>
      </c>
      <c r="AD2447">
        <f>($B$9*$D$7+$C$9*$D$7)/($B$9+$C$9)</f>
        <v>0</v>
      </c>
      <c r="AE2447">
        <f>($B$9*$K$7+$C$9*$K$7)/($B$9+$C$9)</f>
        <v>0</v>
      </c>
      <c r="AF2447">
        <v>10</v>
      </c>
      <c r="AG2447">
        <v>1551453815.7</v>
      </c>
      <c r="AH2447">
        <v>413.1</v>
      </c>
      <c r="AI2447">
        <v>396.936</v>
      </c>
      <c r="AJ2447">
        <v>8.04358</v>
      </c>
      <c r="AK2447">
        <v>8.22729</v>
      </c>
      <c r="AL2447">
        <v>1457.93</v>
      </c>
      <c r="AM2447">
        <v>100.524</v>
      </c>
      <c r="AN2447">
        <v>0.0216748</v>
      </c>
      <c r="AO2447">
        <v>5.68106</v>
      </c>
      <c r="AP2447">
        <v>999.9</v>
      </c>
      <c r="AQ2447">
        <v>999.9</v>
      </c>
      <c r="AR2447">
        <v>9983.75</v>
      </c>
      <c r="AS2447">
        <v>0</v>
      </c>
      <c r="AT2447">
        <v>0.328691</v>
      </c>
      <c r="AU2447">
        <v>0</v>
      </c>
      <c r="AV2447" t="s">
        <v>208</v>
      </c>
      <c r="AW2447">
        <v>0</v>
      </c>
      <c r="AX2447">
        <v>-0.747</v>
      </c>
      <c r="AY2447">
        <v>-0.067</v>
      </c>
      <c r="AZ2447">
        <v>0</v>
      </c>
      <c r="BA2447">
        <v>0</v>
      </c>
      <c r="BB2447">
        <v>0</v>
      </c>
      <c r="BC2447">
        <v>0</v>
      </c>
      <c r="BD2447">
        <v>-75.7984071428571</v>
      </c>
      <c r="BE2447">
        <v>20.0213862783816</v>
      </c>
      <c r="BF2447">
        <v>3.54203262060433</v>
      </c>
      <c r="BG2447">
        <v>0</v>
      </c>
      <c r="BH2447">
        <v>-2.9442230952381</v>
      </c>
      <c r="BI2447">
        <v>0.136366303975294</v>
      </c>
      <c r="BJ2447">
        <v>0.0353589568694509</v>
      </c>
      <c r="BK2447">
        <v>0</v>
      </c>
      <c r="BL2447">
        <v>0</v>
      </c>
      <c r="BM2447">
        <v>0</v>
      </c>
      <c r="BN2447" t="s">
        <v>209</v>
      </c>
      <c r="BO2447">
        <v>1.88462</v>
      </c>
      <c r="BP2447">
        <v>1.8816</v>
      </c>
      <c r="BQ2447">
        <v>1.88317</v>
      </c>
      <c r="BR2447">
        <v>1.88188</v>
      </c>
      <c r="BS2447">
        <v>1.88384</v>
      </c>
      <c r="BT2447">
        <v>1.88309</v>
      </c>
      <c r="BU2447">
        <v>1.88478</v>
      </c>
      <c r="BV2447">
        <v>1.88231</v>
      </c>
      <c r="BW2447" t="s">
        <v>210</v>
      </c>
      <c r="BX2447" t="s">
        <v>17</v>
      </c>
      <c r="BY2447" t="s">
        <v>17</v>
      </c>
      <c r="BZ2447" t="s">
        <v>17</v>
      </c>
      <c r="CA2447" t="s">
        <v>211</v>
      </c>
      <c r="CB2447" t="s">
        <v>212</v>
      </c>
      <c r="CC2447" t="s">
        <v>213</v>
      </c>
      <c r="CD2447" t="s">
        <v>213</v>
      </c>
      <c r="CE2447" t="s">
        <v>213</v>
      </c>
      <c r="CF2447" t="s">
        <v>213</v>
      </c>
      <c r="CG2447">
        <v>5</v>
      </c>
      <c r="CH2447">
        <v>0</v>
      </c>
      <c r="CI2447">
        <v>0</v>
      </c>
      <c r="CJ2447">
        <v>0</v>
      </c>
      <c r="CK2447">
        <v>0</v>
      </c>
      <c r="CL2447">
        <v>2</v>
      </c>
      <c r="CM2447">
        <v>1340.87</v>
      </c>
      <c r="CN2447">
        <v>2.97846</v>
      </c>
      <c r="CO2447">
        <v>6.54475</v>
      </c>
      <c r="CP2447">
        <v>8.92169</v>
      </c>
      <c r="CQ2447">
        <v>30.0008</v>
      </c>
      <c r="CR2447">
        <v>8.78142</v>
      </c>
      <c r="CS2447">
        <v>9.01545</v>
      </c>
      <c r="CT2447">
        <v>-1</v>
      </c>
      <c r="CU2447">
        <v>100</v>
      </c>
      <c r="CV2447">
        <v>18.9503</v>
      </c>
      <c r="CW2447">
        <v>-999.9</v>
      </c>
      <c r="CX2447">
        <v>400</v>
      </c>
      <c r="CY2447">
        <v>0</v>
      </c>
      <c r="CZ2447">
        <v>103.971</v>
      </c>
      <c r="DA2447">
        <v>103.372</v>
      </c>
    </row>
    <row r="2448" spans="1:105">
      <c r="A2448">
        <v>2434</v>
      </c>
      <c r="B2448">
        <v>1551453817.7</v>
      </c>
      <c r="C2448">
        <v>7518.79999995232</v>
      </c>
      <c r="D2448" t="s">
        <v>5099</v>
      </c>
      <c r="E2448" t="s">
        <v>5100</v>
      </c>
      <c r="F2448">
        <f>J2448+I2448+M2448*K2448</f>
        <v>0</v>
      </c>
      <c r="G2448">
        <f>(1000*AM2448)/(L2448*(AO2448+273.15))</f>
        <v>0</v>
      </c>
      <c r="H2448">
        <f>((G2448*F2448*(1-(AJ2448/1000)))/(100*K2448))*(0.0/60)</f>
        <v>0</v>
      </c>
      <c r="I2448" t="s">
        <v>203</v>
      </c>
      <c r="J2448" t="s">
        <v>204</v>
      </c>
      <c r="K2448" t="s">
        <v>205</v>
      </c>
      <c r="L2448" t="s">
        <v>206</v>
      </c>
      <c r="M2448" t="s">
        <v>4513</v>
      </c>
      <c r="N2448" t="s">
        <v>4514</v>
      </c>
      <c r="O2448" t="s">
        <v>812</v>
      </c>
      <c r="Q2448">
        <v>1551453817.7</v>
      </c>
      <c r="R2448">
        <f>AL2448*Y2448*(AJ2448-AK2448)/(100*AF2448*(1000-Y2448*AJ2448))</f>
        <v>0</v>
      </c>
      <c r="S2448">
        <f>AL2448*Y2448*(AI2448-AH2448*(1000-Y2448*AK2448)/(1000-Y2448*AJ2448))/(100*AF2448)</f>
        <v>0</v>
      </c>
      <c r="T2448">
        <f>(U2448/V2448*100)</f>
        <v>0</v>
      </c>
      <c r="U2448">
        <f>AJ2448*(AM2448+AN2448)/1000</f>
        <v>0</v>
      </c>
      <c r="V2448">
        <f>0.61365*exp(17.502*AO2448/(240.97+AO2448))</f>
        <v>0</v>
      </c>
      <c r="W2448">
        <v>159</v>
      </c>
      <c r="X2448">
        <v>11</v>
      </c>
      <c r="Y2448">
        <f>IF(W2448*$H$11&gt;=AA2448,1.0,(AA2448/(AA2448-W2448*$H$11)))</f>
        <v>0</v>
      </c>
      <c r="Z2448">
        <f>(Y2448-1)*100</f>
        <v>0</v>
      </c>
      <c r="AA2448">
        <f>MAX(0,($B$11+$C$11*AR2448)/(1+$D$11*AR2448)*AM2448/(AO2448+273)*$E$11)</f>
        <v>0</v>
      </c>
      <c r="AB2448">
        <f>$B$9*AS2448+$C$9*AT2448</f>
        <v>0</v>
      </c>
      <c r="AC2448">
        <f>AB2448*AD2448</f>
        <v>0</v>
      </c>
      <c r="AD2448">
        <f>($B$9*$D$7+$C$9*$D$7)/($B$9+$C$9)</f>
        <v>0</v>
      </c>
      <c r="AE2448">
        <f>($B$9*$K$7+$C$9*$K$7)/($B$9+$C$9)</f>
        <v>0</v>
      </c>
      <c r="AF2448">
        <v>10</v>
      </c>
      <c r="AG2448">
        <v>1551453817.7</v>
      </c>
      <c r="AH2448">
        <v>413.374</v>
      </c>
      <c r="AI2448">
        <v>396.934</v>
      </c>
      <c r="AJ2448">
        <v>8.04727</v>
      </c>
      <c r="AK2448">
        <v>8.22778</v>
      </c>
      <c r="AL2448">
        <v>1457.72</v>
      </c>
      <c r="AM2448">
        <v>100.524</v>
      </c>
      <c r="AN2448">
        <v>0.0216438</v>
      </c>
      <c r="AO2448">
        <v>5.69045</v>
      </c>
      <c r="AP2448">
        <v>999.9</v>
      </c>
      <c r="AQ2448">
        <v>999.9</v>
      </c>
      <c r="AR2448">
        <v>10014.4</v>
      </c>
      <c r="AS2448">
        <v>0</v>
      </c>
      <c r="AT2448">
        <v>0.328691</v>
      </c>
      <c r="AU2448">
        <v>0</v>
      </c>
      <c r="AV2448" t="s">
        <v>208</v>
      </c>
      <c r="AW2448">
        <v>0</v>
      </c>
      <c r="AX2448">
        <v>-0.747</v>
      </c>
      <c r="AY2448">
        <v>-0.067</v>
      </c>
      <c r="AZ2448">
        <v>0</v>
      </c>
      <c r="BA2448">
        <v>0</v>
      </c>
      <c r="BB2448">
        <v>0</v>
      </c>
      <c r="BC2448">
        <v>0</v>
      </c>
      <c r="BD2448">
        <v>-75.7984071428571</v>
      </c>
      <c r="BE2448">
        <v>20.0213862783816</v>
      </c>
      <c r="BF2448">
        <v>3.54203262060433</v>
      </c>
      <c r="BG2448">
        <v>0</v>
      </c>
      <c r="BH2448">
        <v>-2.9442230952381</v>
      </c>
      <c r="BI2448">
        <v>0.136366303975294</v>
      </c>
      <c r="BJ2448">
        <v>0.0353589568694509</v>
      </c>
      <c r="BK2448">
        <v>0</v>
      </c>
      <c r="BL2448">
        <v>0</v>
      </c>
      <c r="BM2448">
        <v>0</v>
      </c>
      <c r="BN2448" t="s">
        <v>209</v>
      </c>
      <c r="BO2448">
        <v>1.88464</v>
      </c>
      <c r="BP2448">
        <v>1.88162</v>
      </c>
      <c r="BQ2448">
        <v>1.88317</v>
      </c>
      <c r="BR2448">
        <v>1.88188</v>
      </c>
      <c r="BS2448">
        <v>1.88384</v>
      </c>
      <c r="BT2448">
        <v>1.88309</v>
      </c>
      <c r="BU2448">
        <v>1.88477</v>
      </c>
      <c r="BV2448">
        <v>1.88232</v>
      </c>
      <c r="BW2448" t="s">
        <v>210</v>
      </c>
      <c r="BX2448" t="s">
        <v>17</v>
      </c>
      <c r="BY2448" t="s">
        <v>17</v>
      </c>
      <c r="BZ2448" t="s">
        <v>17</v>
      </c>
      <c r="CA2448" t="s">
        <v>211</v>
      </c>
      <c r="CB2448" t="s">
        <v>212</v>
      </c>
      <c r="CC2448" t="s">
        <v>213</v>
      </c>
      <c r="CD2448" t="s">
        <v>213</v>
      </c>
      <c r="CE2448" t="s">
        <v>213</v>
      </c>
      <c r="CF2448" t="s">
        <v>213</v>
      </c>
      <c r="CG2448">
        <v>5</v>
      </c>
      <c r="CH2448">
        <v>0</v>
      </c>
      <c r="CI2448">
        <v>0</v>
      </c>
      <c r="CJ2448">
        <v>0</v>
      </c>
      <c r="CK2448">
        <v>0</v>
      </c>
      <c r="CL2448">
        <v>2</v>
      </c>
      <c r="CM2448">
        <v>1327.59</v>
      </c>
      <c r="CN2448">
        <v>2.97847</v>
      </c>
      <c r="CO2448">
        <v>6.54477</v>
      </c>
      <c r="CP2448">
        <v>8.92499</v>
      </c>
      <c r="CQ2448">
        <v>30.0008</v>
      </c>
      <c r="CR2448">
        <v>8.78362</v>
      </c>
      <c r="CS2448">
        <v>9.01849</v>
      </c>
      <c r="CT2448">
        <v>-1</v>
      </c>
      <c r="CU2448">
        <v>100</v>
      </c>
      <c r="CV2448">
        <v>18.9503</v>
      </c>
      <c r="CW2448">
        <v>-999.9</v>
      </c>
      <c r="CX2448">
        <v>400</v>
      </c>
      <c r="CY2448">
        <v>0</v>
      </c>
      <c r="CZ2448">
        <v>103.97</v>
      </c>
      <c r="DA2448">
        <v>103.371</v>
      </c>
    </row>
    <row r="2449" spans="1:105">
      <c r="A2449">
        <v>2435</v>
      </c>
      <c r="B2449">
        <v>1551453819.7</v>
      </c>
      <c r="C2449">
        <v>7520.79999995232</v>
      </c>
      <c r="D2449" t="s">
        <v>5101</v>
      </c>
      <c r="E2449" t="s">
        <v>5102</v>
      </c>
      <c r="F2449">
        <f>J2449+I2449+M2449*K2449</f>
        <v>0</v>
      </c>
      <c r="G2449">
        <f>(1000*AM2449)/(L2449*(AO2449+273.15))</f>
        <v>0</v>
      </c>
      <c r="H2449">
        <f>((G2449*F2449*(1-(AJ2449/1000)))/(100*K2449))*(0.0/60)</f>
        <v>0</v>
      </c>
      <c r="I2449" t="s">
        <v>203</v>
      </c>
      <c r="J2449" t="s">
        <v>204</v>
      </c>
      <c r="K2449" t="s">
        <v>205</v>
      </c>
      <c r="L2449" t="s">
        <v>206</v>
      </c>
      <c r="M2449" t="s">
        <v>4513</v>
      </c>
      <c r="N2449" t="s">
        <v>4514</v>
      </c>
      <c r="O2449" t="s">
        <v>812</v>
      </c>
      <c r="Q2449">
        <v>1551453819.7</v>
      </c>
      <c r="R2449">
        <f>AL2449*Y2449*(AJ2449-AK2449)/(100*AF2449*(1000-Y2449*AJ2449))</f>
        <v>0</v>
      </c>
      <c r="S2449">
        <f>AL2449*Y2449*(AI2449-AH2449*(1000-Y2449*AK2449)/(1000-Y2449*AJ2449))/(100*AF2449)</f>
        <v>0</v>
      </c>
      <c r="T2449">
        <f>(U2449/V2449*100)</f>
        <v>0</v>
      </c>
      <c r="U2449">
        <f>AJ2449*(AM2449+AN2449)/1000</f>
        <v>0</v>
      </c>
      <c r="V2449">
        <f>0.61365*exp(17.502*AO2449/(240.97+AO2449))</f>
        <v>0</v>
      </c>
      <c r="W2449">
        <v>162</v>
      </c>
      <c r="X2449">
        <v>11</v>
      </c>
      <c r="Y2449">
        <f>IF(W2449*$H$11&gt;=AA2449,1.0,(AA2449/(AA2449-W2449*$H$11)))</f>
        <v>0</v>
      </c>
      <c r="Z2449">
        <f>(Y2449-1)*100</f>
        <v>0</v>
      </c>
      <c r="AA2449">
        <f>MAX(0,($B$11+$C$11*AR2449)/(1+$D$11*AR2449)*AM2449/(AO2449+273)*$E$11)</f>
        <v>0</v>
      </c>
      <c r="AB2449">
        <f>$B$9*AS2449+$C$9*AT2449</f>
        <v>0</v>
      </c>
      <c r="AC2449">
        <f>AB2449*AD2449</f>
        <v>0</v>
      </c>
      <c r="AD2449">
        <f>($B$9*$D$7+$C$9*$D$7)/($B$9+$C$9)</f>
        <v>0</v>
      </c>
      <c r="AE2449">
        <f>($B$9*$K$7+$C$9*$K$7)/($B$9+$C$9)</f>
        <v>0</v>
      </c>
      <c r="AF2449">
        <v>10</v>
      </c>
      <c r="AG2449">
        <v>1551453819.7</v>
      </c>
      <c r="AH2449">
        <v>413.635</v>
      </c>
      <c r="AI2449">
        <v>396.917</v>
      </c>
      <c r="AJ2449">
        <v>8.04942</v>
      </c>
      <c r="AK2449">
        <v>8.22846</v>
      </c>
      <c r="AL2449">
        <v>1457.79</v>
      </c>
      <c r="AM2449">
        <v>100.525</v>
      </c>
      <c r="AN2449">
        <v>0.0215595</v>
      </c>
      <c r="AO2449">
        <v>5.68925</v>
      </c>
      <c r="AP2449">
        <v>999.9</v>
      </c>
      <c r="AQ2449">
        <v>999.9</v>
      </c>
      <c r="AR2449">
        <v>10010</v>
      </c>
      <c r="AS2449">
        <v>0</v>
      </c>
      <c r="AT2449">
        <v>0.328691</v>
      </c>
      <c r="AU2449">
        <v>0</v>
      </c>
      <c r="AV2449" t="s">
        <v>208</v>
      </c>
      <c r="AW2449">
        <v>0</v>
      </c>
      <c r="AX2449">
        <v>-0.747</v>
      </c>
      <c r="AY2449">
        <v>-0.067</v>
      </c>
      <c r="AZ2449">
        <v>0</v>
      </c>
      <c r="BA2449">
        <v>0</v>
      </c>
      <c r="BB2449">
        <v>0</v>
      </c>
      <c r="BC2449">
        <v>0</v>
      </c>
      <c r="BD2449">
        <v>-75.7984071428571</v>
      </c>
      <c r="BE2449">
        <v>20.0213862783816</v>
      </c>
      <c r="BF2449">
        <v>3.54203262060433</v>
      </c>
      <c r="BG2449">
        <v>0</v>
      </c>
      <c r="BH2449">
        <v>-2.9442230952381</v>
      </c>
      <c r="BI2449">
        <v>0.136366303975294</v>
      </c>
      <c r="BJ2449">
        <v>0.0353589568694509</v>
      </c>
      <c r="BK2449">
        <v>0</v>
      </c>
      <c r="BL2449">
        <v>0</v>
      </c>
      <c r="BM2449">
        <v>0</v>
      </c>
      <c r="BN2449" t="s">
        <v>209</v>
      </c>
      <c r="BO2449">
        <v>1.88464</v>
      </c>
      <c r="BP2449">
        <v>1.8816</v>
      </c>
      <c r="BQ2449">
        <v>1.88317</v>
      </c>
      <c r="BR2449">
        <v>1.88188</v>
      </c>
      <c r="BS2449">
        <v>1.88384</v>
      </c>
      <c r="BT2449">
        <v>1.88309</v>
      </c>
      <c r="BU2449">
        <v>1.88477</v>
      </c>
      <c r="BV2449">
        <v>1.88232</v>
      </c>
      <c r="BW2449" t="s">
        <v>210</v>
      </c>
      <c r="BX2449" t="s">
        <v>17</v>
      </c>
      <c r="BY2449" t="s">
        <v>17</v>
      </c>
      <c r="BZ2449" t="s">
        <v>17</v>
      </c>
      <c r="CA2449" t="s">
        <v>211</v>
      </c>
      <c r="CB2449" t="s">
        <v>212</v>
      </c>
      <c r="CC2449" t="s">
        <v>213</v>
      </c>
      <c r="CD2449" t="s">
        <v>213</v>
      </c>
      <c r="CE2449" t="s">
        <v>213</v>
      </c>
      <c r="CF2449" t="s">
        <v>213</v>
      </c>
      <c r="CG2449">
        <v>5</v>
      </c>
      <c r="CH2449">
        <v>0</v>
      </c>
      <c r="CI2449">
        <v>0</v>
      </c>
      <c r="CJ2449">
        <v>0</v>
      </c>
      <c r="CK2449">
        <v>0</v>
      </c>
      <c r="CL2449">
        <v>2</v>
      </c>
      <c r="CM2449">
        <v>1325.58</v>
      </c>
      <c r="CN2449">
        <v>2.97847</v>
      </c>
      <c r="CO2449">
        <v>6.54478</v>
      </c>
      <c r="CP2449">
        <v>8.9283</v>
      </c>
      <c r="CQ2449">
        <v>30.0008</v>
      </c>
      <c r="CR2449">
        <v>8.78582</v>
      </c>
      <c r="CS2449">
        <v>9.02153</v>
      </c>
      <c r="CT2449">
        <v>-1</v>
      </c>
      <c r="CU2449">
        <v>100</v>
      </c>
      <c r="CV2449">
        <v>18.9503</v>
      </c>
      <c r="CW2449">
        <v>-999.9</v>
      </c>
      <c r="CX2449">
        <v>400</v>
      </c>
      <c r="CY2449">
        <v>0</v>
      </c>
      <c r="CZ2449">
        <v>103.97</v>
      </c>
      <c r="DA2449">
        <v>103.37</v>
      </c>
    </row>
    <row r="2450" spans="1:105">
      <c r="A2450">
        <v>2436</v>
      </c>
      <c r="B2450">
        <v>1551453992.7</v>
      </c>
      <c r="C2450">
        <v>7693.79999995232</v>
      </c>
      <c r="D2450" t="s">
        <v>5103</v>
      </c>
      <c r="E2450" t="s">
        <v>5104</v>
      </c>
      <c r="F2450">
        <f>J2450+I2450+M2450*K2450</f>
        <v>0</v>
      </c>
      <c r="G2450">
        <f>(1000*AM2450)/(L2450*(AO2450+273.15))</f>
        <v>0</v>
      </c>
      <c r="H2450">
        <f>((G2450*F2450*(1-(AJ2450/1000)))/(100*K2450))*(0.0/60)</f>
        <v>0</v>
      </c>
      <c r="I2450" t="s">
        <v>203</v>
      </c>
      <c r="J2450" t="s">
        <v>204</v>
      </c>
      <c r="K2450" t="s">
        <v>205</v>
      </c>
      <c r="L2450" t="s">
        <v>206</v>
      </c>
      <c r="M2450" t="s">
        <v>5105</v>
      </c>
      <c r="N2450" t="s">
        <v>5106</v>
      </c>
      <c r="O2450" t="s">
        <v>812</v>
      </c>
      <c r="Q2450">
        <v>1551453992.7</v>
      </c>
      <c r="R2450">
        <f>AL2450*Y2450*(AJ2450-AK2450)/(100*AF2450*(1000-Y2450*AJ2450))</f>
        <v>0</v>
      </c>
      <c r="S2450">
        <f>AL2450*Y2450*(AI2450-AH2450*(1000-Y2450*AK2450)/(1000-Y2450*AJ2450))/(100*AF2450)</f>
        <v>0</v>
      </c>
      <c r="T2450">
        <f>(U2450/V2450*100)</f>
        <v>0</v>
      </c>
      <c r="U2450">
        <f>AJ2450*(AM2450+AN2450)/1000</f>
        <v>0</v>
      </c>
      <c r="V2450">
        <f>0.61365*exp(17.502*AO2450/(240.97+AO2450))</f>
        <v>0</v>
      </c>
      <c r="W2450">
        <v>157</v>
      </c>
      <c r="X2450">
        <v>11</v>
      </c>
      <c r="Y2450">
        <f>IF(W2450*$H$11&gt;=AA2450,1.0,(AA2450/(AA2450-W2450*$H$11)))</f>
        <v>0</v>
      </c>
      <c r="Z2450">
        <f>(Y2450-1)*100</f>
        <v>0</v>
      </c>
      <c r="AA2450">
        <f>MAX(0,($B$11+$C$11*AR2450)/(1+$D$11*AR2450)*AM2450/(AO2450+273)*$E$11)</f>
        <v>0</v>
      </c>
      <c r="AB2450">
        <f>$B$9*AS2450+$C$9*AT2450</f>
        <v>0</v>
      </c>
      <c r="AC2450">
        <f>AB2450*AD2450</f>
        <v>0</v>
      </c>
      <c r="AD2450">
        <f>($B$9*$D$7+$C$9*$D$7)/($B$9+$C$9)</f>
        <v>0</v>
      </c>
      <c r="AE2450">
        <f>($B$9*$K$7+$C$9*$K$7)/($B$9+$C$9)</f>
        <v>0</v>
      </c>
      <c r="AF2450">
        <v>10</v>
      </c>
      <c r="AG2450">
        <v>1551453992.7</v>
      </c>
      <c r="AH2450">
        <v>398.511</v>
      </c>
      <c r="AI2450">
        <v>396.644</v>
      </c>
      <c r="AJ2450">
        <v>5.54543</v>
      </c>
      <c r="AK2450">
        <v>8.26645</v>
      </c>
      <c r="AL2450">
        <v>1461.91</v>
      </c>
      <c r="AM2450">
        <v>100.533</v>
      </c>
      <c r="AN2450">
        <v>0.0235144</v>
      </c>
      <c r="AO2450">
        <v>4.08869</v>
      </c>
      <c r="AP2450">
        <v>999.9</v>
      </c>
      <c r="AQ2450">
        <v>999.9</v>
      </c>
      <c r="AR2450">
        <v>9986.25</v>
      </c>
      <c r="AS2450">
        <v>0</v>
      </c>
      <c r="AT2450">
        <v>601.855</v>
      </c>
      <c r="AU2450">
        <v>0</v>
      </c>
      <c r="AV2450" t="s">
        <v>208</v>
      </c>
      <c r="AW2450">
        <v>0</v>
      </c>
      <c r="AX2450">
        <v>-0.747</v>
      </c>
      <c r="AY2450">
        <v>-0.067</v>
      </c>
      <c r="AZ2450">
        <v>0</v>
      </c>
      <c r="BA2450">
        <v>0</v>
      </c>
      <c r="BB2450">
        <v>0</v>
      </c>
      <c r="BC2450">
        <v>0</v>
      </c>
      <c r="BD2450">
        <v>-75.7984071428571</v>
      </c>
      <c r="BE2450">
        <v>20.0213862783816</v>
      </c>
      <c r="BF2450">
        <v>3.54203262060433</v>
      </c>
      <c r="BG2450">
        <v>0</v>
      </c>
      <c r="BH2450">
        <v>-2.9442230952381</v>
      </c>
      <c r="BI2450">
        <v>0.136366303975294</v>
      </c>
      <c r="BJ2450">
        <v>0.0353589568694509</v>
      </c>
      <c r="BK2450">
        <v>0</v>
      </c>
      <c r="BL2450">
        <v>0</v>
      </c>
      <c r="BM2450">
        <v>0</v>
      </c>
      <c r="BN2450" t="s">
        <v>209</v>
      </c>
      <c r="BO2450">
        <v>1.88465</v>
      </c>
      <c r="BP2450">
        <v>1.88162</v>
      </c>
      <c r="BQ2450">
        <v>1.88311</v>
      </c>
      <c r="BR2450">
        <v>1.88187</v>
      </c>
      <c r="BS2450">
        <v>1.88382</v>
      </c>
      <c r="BT2450">
        <v>1.88309</v>
      </c>
      <c r="BU2450">
        <v>1.88478</v>
      </c>
      <c r="BV2450">
        <v>1.88232</v>
      </c>
      <c r="BW2450" t="s">
        <v>210</v>
      </c>
      <c r="BX2450" t="s">
        <v>17</v>
      </c>
      <c r="BY2450" t="s">
        <v>17</v>
      </c>
      <c r="BZ2450" t="s">
        <v>17</v>
      </c>
      <c r="CA2450" t="s">
        <v>211</v>
      </c>
      <c r="CB2450" t="s">
        <v>212</v>
      </c>
      <c r="CC2450" t="s">
        <v>213</v>
      </c>
      <c r="CD2450" t="s">
        <v>213</v>
      </c>
      <c r="CE2450" t="s">
        <v>213</v>
      </c>
      <c r="CF2450" t="s">
        <v>213</v>
      </c>
      <c r="CG2450">
        <v>5</v>
      </c>
      <c r="CH2450">
        <v>0</v>
      </c>
      <c r="CI2450">
        <v>0</v>
      </c>
      <c r="CJ2450">
        <v>0</v>
      </c>
      <c r="CK2450">
        <v>0</v>
      </c>
      <c r="CL2450">
        <v>2</v>
      </c>
      <c r="CM2450">
        <v>1331.71</v>
      </c>
      <c r="CN2450">
        <v>1.98075</v>
      </c>
      <c r="CO2450">
        <v>5.99282</v>
      </c>
      <c r="CP2450">
        <v>9.08719</v>
      </c>
      <c r="CQ2450">
        <v>29.9992</v>
      </c>
      <c r="CR2450">
        <v>8.88034</v>
      </c>
      <c r="CS2450">
        <v>9.17331</v>
      </c>
      <c r="CT2450">
        <v>-1</v>
      </c>
      <c r="CU2450">
        <v>27.1681</v>
      </c>
      <c r="CV2450">
        <v>30.9202</v>
      </c>
      <c r="CW2450">
        <v>-999.9</v>
      </c>
      <c r="CX2450">
        <v>400</v>
      </c>
      <c r="CY2450">
        <v>9.82864</v>
      </c>
      <c r="CZ2450">
        <v>103.961</v>
      </c>
      <c r="DA2450">
        <v>103.383</v>
      </c>
    </row>
    <row r="2451" spans="1:105">
      <c r="A2451">
        <v>2437</v>
      </c>
      <c r="B2451">
        <v>1551453994.7</v>
      </c>
      <c r="C2451">
        <v>7695.79999995232</v>
      </c>
      <c r="D2451" t="s">
        <v>5107</v>
      </c>
      <c r="E2451" t="s">
        <v>5108</v>
      </c>
      <c r="F2451">
        <f>J2451+I2451+M2451*K2451</f>
        <v>0</v>
      </c>
      <c r="G2451">
        <f>(1000*AM2451)/(L2451*(AO2451+273.15))</f>
        <v>0</v>
      </c>
      <c r="H2451">
        <f>((G2451*F2451*(1-(AJ2451/1000)))/(100*K2451))*(0.0/60)</f>
        <v>0</v>
      </c>
      <c r="I2451" t="s">
        <v>203</v>
      </c>
      <c r="J2451" t="s">
        <v>204</v>
      </c>
      <c r="K2451" t="s">
        <v>205</v>
      </c>
      <c r="L2451" t="s">
        <v>206</v>
      </c>
      <c r="M2451" t="s">
        <v>5105</v>
      </c>
      <c r="N2451" t="s">
        <v>5106</v>
      </c>
      <c r="O2451" t="s">
        <v>812</v>
      </c>
      <c r="Q2451">
        <v>1551453994.7</v>
      </c>
      <c r="R2451">
        <f>AL2451*Y2451*(AJ2451-AK2451)/(100*AF2451*(1000-Y2451*AJ2451))</f>
        <v>0</v>
      </c>
      <c r="S2451">
        <f>AL2451*Y2451*(AI2451-AH2451*(1000-Y2451*AK2451)/(1000-Y2451*AJ2451))/(100*AF2451)</f>
        <v>0</v>
      </c>
      <c r="T2451">
        <f>(U2451/V2451*100)</f>
        <v>0</v>
      </c>
      <c r="U2451">
        <f>AJ2451*(AM2451+AN2451)/1000</f>
        <v>0</v>
      </c>
      <c r="V2451">
        <f>0.61365*exp(17.502*AO2451/(240.97+AO2451))</f>
        <v>0</v>
      </c>
      <c r="W2451">
        <v>173</v>
      </c>
      <c r="X2451">
        <v>12</v>
      </c>
      <c r="Y2451">
        <f>IF(W2451*$H$11&gt;=AA2451,1.0,(AA2451/(AA2451-W2451*$H$11)))</f>
        <v>0</v>
      </c>
      <c r="Z2451">
        <f>(Y2451-1)*100</f>
        <v>0</v>
      </c>
      <c r="AA2451">
        <f>MAX(0,($B$11+$C$11*AR2451)/(1+$D$11*AR2451)*AM2451/(AO2451+273)*$E$11)</f>
        <v>0</v>
      </c>
      <c r="AB2451">
        <f>$B$9*AS2451+$C$9*AT2451</f>
        <v>0</v>
      </c>
      <c r="AC2451">
        <f>AB2451*AD2451</f>
        <v>0</v>
      </c>
      <c r="AD2451">
        <f>($B$9*$D$7+$C$9*$D$7)/($B$9+$C$9)</f>
        <v>0</v>
      </c>
      <c r="AE2451">
        <f>($B$9*$K$7+$C$9*$K$7)/($B$9+$C$9)</f>
        <v>0</v>
      </c>
      <c r="AF2451">
        <v>10</v>
      </c>
      <c r="AG2451">
        <v>1551453994.7</v>
      </c>
      <c r="AH2451">
        <v>397.482</v>
      </c>
      <c r="AI2451">
        <v>396.676</v>
      </c>
      <c r="AJ2451">
        <v>5.93679</v>
      </c>
      <c r="AK2451">
        <v>8.2666</v>
      </c>
      <c r="AL2451">
        <v>1462.32</v>
      </c>
      <c r="AM2451">
        <v>100.533</v>
      </c>
      <c r="AN2451">
        <v>0.0235038</v>
      </c>
      <c r="AO2451">
        <v>4.47289</v>
      </c>
      <c r="AP2451">
        <v>999.9</v>
      </c>
      <c r="AQ2451">
        <v>999.9</v>
      </c>
      <c r="AR2451">
        <v>9984.38</v>
      </c>
      <c r="AS2451">
        <v>0</v>
      </c>
      <c r="AT2451">
        <v>650.083</v>
      </c>
      <c r="AU2451">
        <v>0</v>
      </c>
      <c r="AV2451" t="s">
        <v>208</v>
      </c>
      <c r="AW2451">
        <v>0</v>
      </c>
      <c r="AX2451">
        <v>-0.747</v>
      </c>
      <c r="AY2451">
        <v>-0.067</v>
      </c>
      <c r="AZ2451">
        <v>0</v>
      </c>
      <c r="BA2451">
        <v>0</v>
      </c>
      <c r="BB2451">
        <v>0</v>
      </c>
      <c r="BC2451">
        <v>0</v>
      </c>
      <c r="BD2451">
        <v>-75.7984071428571</v>
      </c>
      <c r="BE2451">
        <v>20.0213862783816</v>
      </c>
      <c r="BF2451">
        <v>3.54203262060433</v>
      </c>
      <c r="BG2451">
        <v>0</v>
      </c>
      <c r="BH2451">
        <v>-2.9442230952381</v>
      </c>
      <c r="BI2451">
        <v>0.136366303975294</v>
      </c>
      <c r="BJ2451">
        <v>0.0353589568694509</v>
      </c>
      <c r="BK2451">
        <v>0</v>
      </c>
      <c r="BL2451">
        <v>0</v>
      </c>
      <c r="BM2451">
        <v>0</v>
      </c>
      <c r="BN2451" t="s">
        <v>209</v>
      </c>
      <c r="BO2451">
        <v>1.88465</v>
      </c>
      <c r="BP2451">
        <v>1.88163</v>
      </c>
      <c r="BQ2451">
        <v>1.88312</v>
      </c>
      <c r="BR2451">
        <v>1.88188</v>
      </c>
      <c r="BS2451">
        <v>1.88382</v>
      </c>
      <c r="BT2451">
        <v>1.88309</v>
      </c>
      <c r="BU2451">
        <v>1.88478</v>
      </c>
      <c r="BV2451">
        <v>1.88232</v>
      </c>
      <c r="BW2451" t="s">
        <v>210</v>
      </c>
      <c r="BX2451" t="s">
        <v>17</v>
      </c>
      <c r="BY2451" t="s">
        <v>17</v>
      </c>
      <c r="BZ2451" t="s">
        <v>17</v>
      </c>
      <c r="CA2451" t="s">
        <v>211</v>
      </c>
      <c r="CB2451" t="s">
        <v>212</v>
      </c>
      <c r="CC2451" t="s">
        <v>213</v>
      </c>
      <c r="CD2451" t="s">
        <v>213</v>
      </c>
      <c r="CE2451" t="s">
        <v>213</v>
      </c>
      <c r="CF2451" t="s">
        <v>213</v>
      </c>
      <c r="CG2451">
        <v>5</v>
      </c>
      <c r="CH2451">
        <v>0</v>
      </c>
      <c r="CI2451">
        <v>0</v>
      </c>
      <c r="CJ2451">
        <v>0</v>
      </c>
      <c r="CK2451">
        <v>0</v>
      </c>
      <c r="CL2451">
        <v>2</v>
      </c>
      <c r="CM2451">
        <v>1320.71</v>
      </c>
      <c r="CN2451">
        <v>2.01731</v>
      </c>
      <c r="CO2451">
        <v>5.98916</v>
      </c>
      <c r="CP2451">
        <v>9.08386</v>
      </c>
      <c r="CQ2451">
        <v>29.9992</v>
      </c>
      <c r="CR2451">
        <v>8.88142</v>
      </c>
      <c r="CS2451">
        <v>9.17026</v>
      </c>
      <c r="CT2451">
        <v>-1</v>
      </c>
      <c r="CU2451">
        <v>22.092</v>
      </c>
      <c r="CV2451">
        <v>31.4266</v>
      </c>
      <c r="CW2451">
        <v>-999.9</v>
      </c>
      <c r="CX2451">
        <v>400</v>
      </c>
      <c r="CY2451">
        <v>9.79758</v>
      </c>
      <c r="CZ2451">
        <v>103.96</v>
      </c>
      <c r="DA2451">
        <v>103.382</v>
      </c>
    </row>
    <row r="2452" spans="1:105">
      <c r="A2452">
        <v>2438</v>
      </c>
      <c r="B2452">
        <v>1551453996.7</v>
      </c>
      <c r="C2452">
        <v>7697.79999995232</v>
      </c>
      <c r="D2452" t="s">
        <v>5109</v>
      </c>
      <c r="E2452" t="s">
        <v>5110</v>
      </c>
      <c r="F2452">
        <f>J2452+I2452+M2452*K2452</f>
        <v>0</v>
      </c>
      <c r="G2452">
        <f>(1000*AM2452)/(L2452*(AO2452+273.15))</f>
        <v>0</v>
      </c>
      <c r="H2452">
        <f>((G2452*F2452*(1-(AJ2452/1000)))/(100*K2452))*(0.0/60)</f>
        <v>0</v>
      </c>
      <c r="I2452" t="s">
        <v>203</v>
      </c>
      <c r="J2452" t="s">
        <v>204</v>
      </c>
      <c r="K2452" t="s">
        <v>205</v>
      </c>
      <c r="L2452" t="s">
        <v>206</v>
      </c>
      <c r="M2452" t="s">
        <v>5105</v>
      </c>
      <c r="N2452" t="s">
        <v>5106</v>
      </c>
      <c r="O2452" t="s">
        <v>812</v>
      </c>
      <c r="Q2452">
        <v>1551453996.7</v>
      </c>
      <c r="R2452">
        <f>AL2452*Y2452*(AJ2452-AK2452)/(100*AF2452*(1000-Y2452*AJ2452))</f>
        <v>0</v>
      </c>
      <c r="S2452">
        <f>AL2452*Y2452*(AI2452-AH2452*(1000-Y2452*AK2452)/(1000-Y2452*AJ2452))/(100*AF2452)</f>
        <v>0</v>
      </c>
      <c r="T2452">
        <f>(U2452/V2452*100)</f>
        <v>0</v>
      </c>
      <c r="U2452">
        <f>AJ2452*(AM2452+AN2452)/1000</f>
        <v>0</v>
      </c>
      <c r="V2452">
        <f>0.61365*exp(17.502*AO2452/(240.97+AO2452))</f>
        <v>0</v>
      </c>
      <c r="W2452">
        <v>166</v>
      </c>
      <c r="X2452">
        <v>11</v>
      </c>
      <c r="Y2452">
        <f>IF(W2452*$H$11&gt;=AA2452,1.0,(AA2452/(AA2452-W2452*$H$11)))</f>
        <v>0</v>
      </c>
      <c r="Z2452">
        <f>(Y2452-1)*100</f>
        <v>0</v>
      </c>
      <c r="AA2452">
        <f>MAX(0,($B$11+$C$11*AR2452)/(1+$D$11*AR2452)*AM2452/(AO2452+273)*$E$11)</f>
        <v>0</v>
      </c>
      <c r="AB2452">
        <f>$B$9*AS2452+$C$9*AT2452</f>
        <v>0</v>
      </c>
      <c r="AC2452">
        <f>AB2452*AD2452</f>
        <v>0</v>
      </c>
      <c r="AD2452">
        <f>($B$9*$D$7+$C$9*$D$7)/($B$9+$C$9)</f>
        <v>0</v>
      </c>
      <c r="AE2452">
        <f>($B$9*$K$7+$C$9*$K$7)/($B$9+$C$9)</f>
        <v>0</v>
      </c>
      <c r="AF2452">
        <v>10</v>
      </c>
      <c r="AG2452">
        <v>1551453996.7</v>
      </c>
      <c r="AH2452">
        <v>396.467</v>
      </c>
      <c r="AI2452">
        <v>396.7</v>
      </c>
      <c r="AJ2452">
        <v>6.28696</v>
      </c>
      <c r="AK2452">
        <v>8.26711</v>
      </c>
      <c r="AL2452">
        <v>1462.69</v>
      </c>
      <c r="AM2452">
        <v>100.532</v>
      </c>
      <c r="AN2452">
        <v>0.023642</v>
      </c>
      <c r="AO2452">
        <v>4.78346</v>
      </c>
      <c r="AP2452">
        <v>999.9</v>
      </c>
      <c r="AQ2452">
        <v>999.9</v>
      </c>
      <c r="AR2452">
        <v>9996.25</v>
      </c>
      <c r="AS2452">
        <v>0</v>
      </c>
      <c r="AT2452">
        <v>783.124</v>
      </c>
      <c r="AU2452">
        <v>0</v>
      </c>
      <c r="AV2452" t="s">
        <v>208</v>
      </c>
      <c r="AW2452">
        <v>0</v>
      </c>
      <c r="AX2452">
        <v>-0.747</v>
      </c>
      <c r="AY2452">
        <v>-0.067</v>
      </c>
      <c r="AZ2452">
        <v>0</v>
      </c>
      <c r="BA2452">
        <v>0</v>
      </c>
      <c r="BB2452">
        <v>0</v>
      </c>
      <c r="BC2452">
        <v>0</v>
      </c>
      <c r="BD2452">
        <v>-75.7984071428571</v>
      </c>
      <c r="BE2452">
        <v>20.0213862783816</v>
      </c>
      <c r="BF2452">
        <v>3.54203262060433</v>
      </c>
      <c r="BG2452">
        <v>0</v>
      </c>
      <c r="BH2452">
        <v>-2.9442230952381</v>
      </c>
      <c r="BI2452">
        <v>0.136366303975294</v>
      </c>
      <c r="BJ2452">
        <v>0.0353589568694509</v>
      </c>
      <c r="BK2452">
        <v>0</v>
      </c>
      <c r="BL2452">
        <v>0</v>
      </c>
      <c r="BM2452">
        <v>0</v>
      </c>
      <c r="BN2452" t="s">
        <v>209</v>
      </c>
      <c r="BO2452">
        <v>1.88463</v>
      </c>
      <c r="BP2452">
        <v>1.88159</v>
      </c>
      <c r="BQ2452">
        <v>1.8831</v>
      </c>
      <c r="BR2452">
        <v>1.88188</v>
      </c>
      <c r="BS2452">
        <v>1.88383</v>
      </c>
      <c r="BT2452">
        <v>1.88309</v>
      </c>
      <c r="BU2452">
        <v>1.88479</v>
      </c>
      <c r="BV2452">
        <v>1.88231</v>
      </c>
      <c r="BW2452" t="s">
        <v>210</v>
      </c>
      <c r="BX2452" t="s">
        <v>17</v>
      </c>
      <c r="BY2452" t="s">
        <v>17</v>
      </c>
      <c r="BZ2452" t="s">
        <v>17</v>
      </c>
      <c r="CA2452" t="s">
        <v>211</v>
      </c>
      <c r="CB2452" t="s">
        <v>212</v>
      </c>
      <c r="CC2452" t="s">
        <v>213</v>
      </c>
      <c r="CD2452" t="s">
        <v>213</v>
      </c>
      <c r="CE2452" t="s">
        <v>213</v>
      </c>
      <c r="CF2452" t="s">
        <v>213</v>
      </c>
      <c r="CG2452">
        <v>5</v>
      </c>
      <c r="CH2452">
        <v>0</v>
      </c>
      <c r="CI2452">
        <v>0</v>
      </c>
      <c r="CJ2452">
        <v>0</v>
      </c>
      <c r="CK2452">
        <v>0</v>
      </c>
      <c r="CL2452">
        <v>2</v>
      </c>
      <c r="CM2452">
        <v>1325.81</v>
      </c>
      <c r="CN2452">
        <v>2.02806</v>
      </c>
      <c r="CO2452">
        <v>5.98738</v>
      </c>
      <c r="CP2452">
        <v>9.08052</v>
      </c>
      <c r="CQ2452">
        <v>29.9991</v>
      </c>
      <c r="CR2452">
        <v>8.88174</v>
      </c>
      <c r="CS2452">
        <v>9.167</v>
      </c>
      <c r="CT2452">
        <v>-1</v>
      </c>
      <c r="CU2452">
        <v>17.9876</v>
      </c>
      <c r="CV2452">
        <v>31.4266</v>
      </c>
      <c r="CW2452">
        <v>-999.9</v>
      </c>
      <c r="CX2452">
        <v>400</v>
      </c>
      <c r="CY2452">
        <v>9.62428</v>
      </c>
      <c r="CZ2452">
        <v>103.959</v>
      </c>
      <c r="DA2452">
        <v>103.381</v>
      </c>
    </row>
    <row r="2453" spans="1:105">
      <c r="A2453">
        <v>2439</v>
      </c>
      <c r="B2453">
        <v>1551453998.7</v>
      </c>
      <c r="C2453">
        <v>7699.79999995232</v>
      </c>
      <c r="D2453" t="s">
        <v>5111</v>
      </c>
      <c r="E2453" t="s">
        <v>5112</v>
      </c>
      <c r="F2453">
        <f>J2453+I2453+M2453*K2453</f>
        <v>0</v>
      </c>
      <c r="G2453">
        <f>(1000*AM2453)/(L2453*(AO2453+273.15))</f>
        <v>0</v>
      </c>
      <c r="H2453">
        <f>((G2453*F2453*(1-(AJ2453/1000)))/(100*K2453))*(0.0/60)</f>
        <v>0</v>
      </c>
      <c r="I2453" t="s">
        <v>203</v>
      </c>
      <c r="J2453" t="s">
        <v>204</v>
      </c>
      <c r="K2453" t="s">
        <v>205</v>
      </c>
      <c r="L2453" t="s">
        <v>206</v>
      </c>
      <c r="M2453" t="s">
        <v>5105</v>
      </c>
      <c r="N2453" t="s">
        <v>5106</v>
      </c>
      <c r="O2453" t="s">
        <v>812</v>
      </c>
      <c r="Q2453">
        <v>1551453998.7</v>
      </c>
      <c r="R2453">
        <f>AL2453*Y2453*(AJ2453-AK2453)/(100*AF2453*(1000-Y2453*AJ2453))</f>
        <v>0</v>
      </c>
      <c r="S2453">
        <f>AL2453*Y2453*(AI2453-AH2453*(1000-Y2453*AK2453)/(1000-Y2453*AJ2453))/(100*AF2453)</f>
        <v>0</v>
      </c>
      <c r="T2453">
        <f>(U2453/V2453*100)</f>
        <v>0</v>
      </c>
      <c r="U2453">
        <f>AJ2453*(AM2453+AN2453)/1000</f>
        <v>0</v>
      </c>
      <c r="V2453">
        <f>0.61365*exp(17.502*AO2453/(240.97+AO2453))</f>
        <v>0</v>
      </c>
      <c r="W2453">
        <v>173</v>
      </c>
      <c r="X2453">
        <v>12</v>
      </c>
      <c r="Y2453">
        <f>IF(W2453*$H$11&gt;=AA2453,1.0,(AA2453/(AA2453-W2453*$H$11)))</f>
        <v>0</v>
      </c>
      <c r="Z2453">
        <f>(Y2453-1)*100</f>
        <v>0</v>
      </c>
      <c r="AA2453">
        <f>MAX(0,($B$11+$C$11*AR2453)/(1+$D$11*AR2453)*AM2453/(AO2453+273)*$E$11)</f>
        <v>0</v>
      </c>
      <c r="AB2453">
        <f>$B$9*AS2453+$C$9*AT2453</f>
        <v>0</v>
      </c>
      <c r="AC2453">
        <f>AB2453*AD2453</f>
        <v>0</v>
      </c>
      <c r="AD2453">
        <f>($B$9*$D$7+$C$9*$D$7)/($B$9+$C$9)</f>
        <v>0</v>
      </c>
      <c r="AE2453">
        <f>($B$9*$K$7+$C$9*$K$7)/($B$9+$C$9)</f>
        <v>0</v>
      </c>
      <c r="AF2453">
        <v>10</v>
      </c>
      <c r="AG2453">
        <v>1551453998.7</v>
      </c>
      <c r="AH2453">
        <v>395.495</v>
      </c>
      <c r="AI2453">
        <v>396.658</v>
      </c>
      <c r="AJ2453">
        <v>6.56865</v>
      </c>
      <c r="AK2453">
        <v>8.26692</v>
      </c>
      <c r="AL2453">
        <v>1462.71</v>
      </c>
      <c r="AM2453">
        <v>100.533</v>
      </c>
      <c r="AN2453">
        <v>0.0237386</v>
      </c>
      <c r="AO2453">
        <v>5.00463</v>
      </c>
      <c r="AP2453">
        <v>999.9</v>
      </c>
      <c r="AQ2453">
        <v>999.9</v>
      </c>
      <c r="AR2453">
        <v>9995.62</v>
      </c>
      <c r="AS2453">
        <v>0</v>
      </c>
      <c r="AT2453">
        <v>818.807</v>
      </c>
      <c r="AU2453">
        <v>0</v>
      </c>
      <c r="AV2453" t="s">
        <v>208</v>
      </c>
      <c r="AW2453">
        <v>0</v>
      </c>
      <c r="AX2453">
        <v>-0.747</v>
      </c>
      <c r="AY2453">
        <v>-0.067</v>
      </c>
      <c r="AZ2453">
        <v>0</v>
      </c>
      <c r="BA2453">
        <v>0</v>
      </c>
      <c r="BB2453">
        <v>0</v>
      </c>
      <c r="BC2453">
        <v>0</v>
      </c>
      <c r="BD2453">
        <v>-75.7984071428571</v>
      </c>
      <c r="BE2453">
        <v>20.0213862783816</v>
      </c>
      <c r="BF2453">
        <v>3.54203262060433</v>
      </c>
      <c r="BG2453">
        <v>0</v>
      </c>
      <c r="BH2453">
        <v>-2.9442230952381</v>
      </c>
      <c r="BI2453">
        <v>0.136366303975294</v>
      </c>
      <c r="BJ2453">
        <v>0.0353589568694509</v>
      </c>
      <c r="BK2453">
        <v>0</v>
      </c>
      <c r="BL2453">
        <v>0</v>
      </c>
      <c r="BM2453">
        <v>0</v>
      </c>
      <c r="BN2453" t="s">
        <v>209</v>
      </c>
      <c r="BO2453">
        <v>1.88463</v>
      </c>
      <c r="BP2453">
        <v>1.88159</v>
      </c>
      <c r="BQ2453">
        <v>1.88309</v>
      </c>
      <c r="BR2453">
        <v>1.88188</v>
      </c>
      <c r="BS2453">
        <v>1.88384</v>
      </c>
      <c r="BT2453">
        <v>1.88309</v>
      </c>
      <c r="BU2453">
        <v>1.88479</v>
      </c>
      <c r="BV2453">
        <v>1.88231</v>
      </c>
      <c r="BW2453" t="s">
        <v>210</v>
      </c>
      <c r="BX2453" t="s">
        <v>17</v>
      </c>
      <c r="BY2453" t="s">
        <v>17</v>
      </c>
      <c r="BZ2453" t="s">
        <v>17</v>
      </c>
      <c r="CA2453" t="s">
        <v>211</v>
      </c>
      <c r="CB2453" t="s">
        <v>212</v>
      </c>
      <c r="CC2453" t="s">
        <v>213</v>
      </c>
      <c r="CD2453" t="s">
        <v>213</v>
      </c>
      <c r="CE2453" t="s">
        <v>213</v>
      </c>
      <c r="CF2453" t="s">
        <v>213</v>
      </c>
      <c r="CG2453">
        <v>5</v>
      </c>
      <c r="CH2453">
        <v>0</v>
      </c>
      <c r="CI2453">
        <v>0</v>
      </c>
      <c r="CJ2453">
        <v>0</v>
      </c>
      <c r="CK2453">
        <v>0</v>
      </c>
      <c r="CL2453">
        <v>2</v>
      </c>
      <c r="CM2453">
        <v>1320.62</v>
      </c>
      <c r="CN2453">
        <v>2.02806</v>
      </c>
      <c r="CO2453">
        <v>5.98712</v>
      </c>
      <c r="CP2453">
        <v>9.07692</v>
      </c>
      <c r="CQ2453">
        <v>29.9991</v>
      </c>
      <c r="CR2453">
        <v>8.88124</v>
      </c>
      <c r="CS2453">
        <v>9.16367</v>
      </c>
      <c r="CT2453">
        <v>-1</v>
      </c>
      <c r="CU2453">
        <v>13.2476</v>
      </c>
      <c r="CV2453">
        <v>31.8023</v>
      </c>
      <c r="CW2453">
        <v>-999.9</v>
      </c>
      <c r="CX2453">
        <v>400</v>
      </c>
      <c r="CY2453">
        <v>9.66041</v>
      </c>
      <c r="CZ2453">
        <v>103.958</v>
      </c>
      <c r="DA2453">
        <v>103.379</v>
      </c>
    </row>
    <row r="2454" spans="1:105">
      <c r="A2454">
        <v>2440</v>
      </c>
      <c r="B2454">
        <v>1551454000.7</v>
      </c>
      <c r="C2454">
        <v>7701.79999995232</v>
      </c>
      <c r="D2454" t="s">
        <v>5113</v>
      </c>
      <c r="E2454" t="s">
        <v>5114</v>
      </c>
      <c r="F2454">
        <f>J2454+I2454+M2454*K2454</f>
        <v>0</v>
      </c>
      <c r="G2454">
        <f>(1000*AM2454)/(L2454*(AO2454+273.15))</f>
        <v>0</v>
      </c>
      <c r="H2454">
        <f>((G2454*F2454*(1-(AJ2454/1000)))/(100*K2454))*(0.0/60)</f>
        <v>0</v>
      </c>
      <c r="I2454" t="s">
        <v>203</v>
      </c>
      <c r="J2454" t="s">
        <v>204</v>
      </c>
      <c r="K2454" t="s">
        <v>205</v>
      </c>
      <c r="L2454" t="s">
        <v>206</v>
      </c>
      <c r="M2454" t="s">
        <v>5105</v>
      </c>
      <c r="N2454" t="s">
        <v>5106</v>
      </c>
      <c r="O2454" t="s">
        <v>812</v>
      </c>
      <c r="Q2454">
        <v>1551454000.7</v>
      </c>
      <c r="R2454">
        <f>AL2454*Y2454*(AJ2454-AK2454)/(100*AF2454*(1000-Y2454*AJ2454))</f>
        <v>0</v>
      </c>
      <c r="S2454">
        <f>AL2454*Y2454*(AI2454-AH2454*(1000-Y2454*AK2454)/(1000-Y2454*AJ2454))/(100*AF2454)</f>
        <v>0</v>
      </c>
      <c r="T2454">
        <f>(U2454/V2454*100)</f>
        <v>0</v>
      </c>
      <c r="U2454">
        <f>AJ2454*(AM2454+AN2454)/1000</f>
        <v>0</v>
      </c>
      <c r="V2454">
        <f>0.61365*exp(17.502*AO2454/(240.97+AO2454))</f>
        <v>0</v>
      </c>
      <c r="W2454">
        <v>171</v>
      </c>
      <c r="X2454">
        <v>12</v>
      </c>
      <c r="Y2454">
        <f>IF(W2454*$H$11&gt;=AA2454,1.0,(AA2454/(AA2454-W2454*$H$11)))</f>
        <v>0</v>
      </c>
      <c r="Z2454">
        <f>(Y2454-1)*100</f>
        <v>0</v>
      </c>
      <c r="AA2454">
        <f>MAX(0,($B$11+$C$11*AR2454)/(1+$D$11*AR2454)*AM2454/(AO2454+273)*$E$11)</f>
        <v>0</v>
      </c>
      <c r="AB2454">
        <f>$B$9*AS2454+$C$9*AT2454</f>
        <v>0</v>
      </c>
      <c r="AC2454">
        <f>AB2454*AD2454</f>
        <v>0</v>
      </c>
      <c r="AD2454">
        <f>($B$9*$D$7+$C$9*$D$7)/($B$9+$C$9)</f>
        <v>0</v>
      </c>
      <c r="AE2454">
        <f>($B$9*$K$7+$C$9*$K$7)/($B$9+$C$9)</f>
        <v>0</v>
      </c>
      <c r="AF2454">
        <v>10</v>
      </c>
      <c r="AG2454">
        <v>1551454000.7</v>
      </c>
      <c r="AH2454">
        <v>394.596</v>
      </c>
      <c r="AI2454">
        <v>396.688</v>
      </c>
      <c r="AJ2454">
        <v>6.78306</v>
      </c>
      <c r="AK2454">
        <v>8.26631</v>
      </c>
      <c r="AL2454">
        <v>1462.84</v>
      </c>
      <c r="AM2454">
        <v>100.533</v>
      </c>
      <c r="AN2454">
        <v>0.0238313</v>
      </c>
      <c r="AO2454">
        <v>5.15197</v>
      </c>
      <c r="AP2454">
        <v>999.9</v>
      </c>
      <c r="AQ2454">
        <v>999.9</v>
      </c>
      <c r="AR2454">
        <v>9994.38</v>
      </c>
      <c r="AS2454">
        <v>0</v>
      </c>
      <c r="AT2454">
        <v>827.496</v>
      </c>
      <c r="AU2454">
        <v>0</v>
      </c>
      <c r="AV2454" t="s">
        <v>208</v>
      </c>
      <c r="AW2454">
        <v>0</v>
      </c>
      <c r="AX2454">
        <v>-0.747</v>
      </c>
      <c r="AY2454">
        <v>-0.067</v>
      </c>
      <c r="AZ2454">
        <v>0</v>
      </c>
      <c r="BA2454">
        <v>0</v>
      </c>
      <c r="BB2454">
        <v>0</v>
      </c>
      <c r="BC2454">
        <v>0</v>
      </c>
      <c r="BD2454">
        <v>-75.7984071428571</v>
      </c>
      <c r="BE2454">
        <v>20.0213862783816</v>
      </c>
      <c r="BF2454">
        <v>3.54203262060433</v>
      </c>
      <c r="BG2454">
        <v>0</v>
      </c>
      <c r="BH2454">
        <v>-2.9442230952381</v>
      </c>
      <c r="BI2454">
        <v>0.136366303975294</v>
      </c>
      <c r="BJ2454">
        <v>0.0353589568694509</v>
      </c>
      <c r="BK2454">
        <v>0</v>
      </c>
      <c r="BL2454">
        <v>0</v>
      </c>
      <c r="BM2454">
        <v>0</v>
      </c>
      <c r="BN2454" t="s">
        <v>209</v>
      </c>
      <c r="BO2454">
        <v>1.88463</v>
      </c>
      <c r="BP2454">
        <v>1.8816</v>
      </c>
      <c r="BQ2454">
        <v>1.8831</v>
      </c>
      <c r="BR2454">
        <v>1.88187</v>
      </c>
      <c r="BS2454">
        <v>1.88383</v>
      </c>
      <c r="BT2454">
        <v>1.88309</v>
      </c>
      <c r="BU2454">
        <v>1.88479</v>
      </c>
      <c r="BV2454">
        <v>1.88232</v>
      </c>
      <c r="BW2454" t="s">
        <v>210</v>
      </c>
      <c r="BX2454" t="s">
        <v>17</v>
      </c>
      <c r="BY2454" t="s">
        <v>17</v>
      </c>
      <c r="BZ2454" t="s">
        <v>17</v>
      </c>
      <c r="CA2454" t="s">
        <v>211</v>
      </c>
      <c r="CB2454" t="s">
        <v>212</v>
      </c>
      <c r="CC2454" t="s">
        <v>213</v>
      </c>
      <c r="CD2454" t="s">
        <v>213</v>
      </c>
      <c r="CE2454" t="s">
        <v>213</v>
      </c>
      <c r="CF2454" t="s">
        <v>213</v>
      </c>
      <c r="CG2454">
        <v>5</v>
      </c>
      <c r="CH2454">
        <v>0</v>
      </c>
      <c r="CI2454">
        <v>0</v>
      </c>
      <c r="CJ2454">
        <v>0</v>
      </c>
      <c r="CK2454">
        <v>0</v>
      </c>
      <c r="CL2454">
        <v>2</v>
      </c>
      <c r="CM2454">
        <v>1322.27</v>
      </c>
      <c r="CN2454">
        <v>2.03021</v>
      </c>
      <c r="CO2454">
        <v>5.98793</v>
      </c>
      <c r="CP2454">
        <v>9.07308</v>
      </c>
      <c r="CQ2454">
        <v>29.9992</v>
      </c>
      <c r="CR2454">
        <v>8.88017</v>
      </c>
      <c r="CS2454">
        <v>9.16063</v>
      </c>
      <c r="CT2454">
        <v>-1</v>
      </c>
      <c r="CU2454">
        <v>8.95836</v>
      </c>
      <c r="CV2454">
        <v>32.1758</v>
      </c>
      <c r="CW2454">
        <v>-999.9</v>
      </c>
      <c r="CX2454">
        <v>400</v>
      </c>
      <c r="CY2454">
        <v>9.57669</v>
      </c>
      <c r="CZ2454">
        <v>103.958</v>
      </c>
      <c r="DA2454">
        <v>103.378</v>
      </c>
    </row>
    <row r="2455" spans="1:105">
      <c r="A2455">
        <v>2441</v>
      </c>
      <c r="B2455">
        <v>1551454002.7</v>
      </c>
      <c r="C2455">
        <v>7703.79999995232</v>
      </c>
      <c r="D2455" t="s">
        <v>5115</v>
      </c>
      <c r="E2455" t="s">
        <v>5116</v>
      </c>
      <c r="F2455">
        <f>J2455+I2455+M2455*K2455</f>
        <v>0</v>
      </c>
      <c r="G2455">
        <f>(1000*AM2455)/(L2455*(AO2455+273.15))</f>
        <v>0</v>
      </c>
      <c r="H2455">
        <f>((G2455*F2455*(1-(AJ2455/1000)))/(100*K2455))*(0.0/60)</f>
        <v>0</v>
      </c>
      <c r="I2455" t="s">
        <v>203</v>
      </c>
      <c r="J2455" t="s">
        <v>204</v>
      </c>
      <c r="K2455" t="s">
        <v>205</v>
      </c>
      <c r="L2455" t="s">
        <v>206</v>
      </c>
      <c r="M2455" t="s">
        <v>5105</v>
      </c>
      <c r="N2455" t="s">
        <v>5106</v>
      </c>
      <c r="O2455" t="s">
        <v>812</v>
      </c>
      <c r="Q2455">
        <v>1551454002.7</v>
      </c>
      <c r="R2455">
        <f>AL2455*Y2455*(AJ2455-AK2455)/(100*AF2455*(1000-Y2455*AJ2455))</f>
        <v>0</v>
      </c>
      <c r="S2455">
        <f>AL2455*Y2455*(AI2455-AH2455*(1000-Y2455*AK2455)/(1000-Y2455*AJ2455))/(100*AF2455)</f>
        <v>0</v>
      </c>
      <c r="T2455">
        <f>(U2455/V2455*100)</f>
        <v>0</v>
      </c>
      <c r="U2455">
        <f>AJ2455*(AM2455+AN2455)/1000</f>
        <v>0</v>
      </c>
      <c r="V2455">
        <f>0.61365*exp(17.502*AO2455/(240.97+AO2455))</f>
        <v>0</v>
      </c>
      <c r="W2455">
        <v>142</v>
      </c>
      <c r="X2455">
        <v>10</v>
      </c>
      <c r="Y2455">
        <f>IF(W2455*$H$11&gt;=AA2455,1.0,(AA2455/(AA2455-W2455*$H$11)))</f>
        <v>0</v>
      </c>
      <c r="Z2455">
        <f>(Y2455-1)*100</f>
        <v>0</v>
      </c>
      <c r="AA2455">
        <f>MAX(0,($B$11+$C$11*AR2455)/(1+$D$11*AR2455)*AM2455/(AO2455+273)*$E$11)</f>
        <v>0</v>
      </c>
      <c r="AB2455">
        <f>$B$9*AS2455+$C$9*AT2455</f>
        <v>0</v>
      </c>
      <c r="AC2455">
        <f>AB2455*AD2455</f>
        <v>0</v>
      </c>
      <c r="AD2455">
        <f>($B$9*$D$7+$C$9*$D$7)/($B$9+$C$9)</f>
        <v>0</v>
      </c>
      <c r="AE2455">
        <f>($B$9*$K$7+$C$9*$K$7)/($B$9+$C$9)</f>
        <v>0</v>
      </c>
      <c r="AF2455">
        <v>10</v>
      </c>
      <c r="AG2455">
        <v>1551454002.7</v>
      </c>
      <c r="AH2455">
        <v>393.757</v>
      </c>
      <c r="AI2455">
        <v>396.729</v>
      </c>
      <c r="AJ2455">
        <v>6.94367</v>
      </c>
      <c r="AK2455">
        <v>8.26566</v>
      </c>
      <c r="AL2455">
        <v>1463.44</v>
      </c>
      <c r="AM2455">
        <v>100.532</v>
      </c>
      <c r="AN2455">
        <v>0.0234777</v>
      </c>
      <c r="AO2455">
        <v>5.23654</v>
      </c>
      <c r="AP2455">
        <v>999.9</v>
      </c>
      <c r="AQ2455">
        <v>999.9</v>
      </c>
      <c r="AR2455">
        <v>9995</v>
      </c>
      <c r="AS2455">
        <v>0</v>
      </c>
      <c r="AT2455">
        <v>834.297</v>
      </c>
      <c r="AU2455">
        <v>0</v>
      </c>
      <c r="AV2455" t="s">
        <v>208</v>
      </c>
      <c r="AW2455">
        <v>0</v>
      </c>
      <c r="AX2455">
        <v>-0.747</v>
      </c>
      <c r="AY2455">
        <v>-0.067</v>
      </c>
      <c r="AZ2455">
        <v>0</v>
      </c>
      <c r="BA2455">
        <v>0</v>
      </c>
      <c r="BB2455">
        <v>0</v>
      </c>
      <c r="BC2455">
        <v>0</v>
      </c>
      <c r="BD2455">
        <v>-75.7984071428571</v>
      </c>
      <c r="BE2455">
        <v>20.0213862783816</v>
      </c>
      <c r="BF2455">
        <v>3.54203262060433</v>
      </c>
      <c r="BG2455">
        <v>0</v>
      </c>
      <c r="BH2455">
        <v>-2.9442230952381</v>
      </c>
      <c r="BI2455">
        <v>0.136366303975294</v>
      </c>
      <c r="BJ2455">
        <v>0.0353589568694509</v>
      </c>
      <c r="BK2455">
        <v>0</v>
      </c>
      <c r="BL2455">
        <v>0</v>
      </c>
      <c r="BM2455">
        <v>0</v>
      </c>
      <c r="BN2455" t="s">
        <v>209</v>
      </c>
      <c r="BO2455">
        <v>1.88463</v>
      </c>
      <c r="BP2455">
        <v>1.8816</v>
      </c>
      <c r="BQ2455">
        <v>1.8831</v>
      </c>
      <c r="BR2455">
        <v>1.88187</v>
      </c>
      <c r="BS2455">
        <v>1.88383</v>
      </c>
      <c r="BT2455">
        <v>1.88309</v>
      </c>
      <c r="BU2455">
        <v>1.88478</v>
      </c>
      <c r="BV2455">
        <v>1.88232</v>
      </c>
      <c r="BW2455" t="s">
        <v>210</v>
      </c>
      <c r="BX2455" t="s">
        <v>17</v>
      </c>
      <c r="BY2455" t="s">
        <v>17</v>
      </c>
      <c r="BZ2455" t="s">
        <v>17</v>
      </c>
      <c r="CA2455" t="s">
        <v>211</v>
      </c>
      <c r="CB2455" t="s">
        <v>212</v>
      </c>
      <c r="CC2455" t="s">
        <v>213</v>
      </c>
      <c r="CD2455" t="s">
        <v>213</v>
      </c>
      <c r="CE2455" t="s">
        <v>213</v>
      </c>
      <c r="CF2455" t="s">
        <v>213</v>
      </c>
      <c r="CG2455">
        <v>5</v>
      </c>
      <c r="CH2455">
        <v>0</v>
      </c>
      <c r="CI2455">
        <v>0</v>
      </c>
      <c r="CJ2455">
        <v>0</v>
      </c>
      <c r="CK2455">
        <v>0</v>
      </c>
      <c r="CL2455">
        <v>2</v>
      </c>
      <c r="CM2455">
        <v>1344.1</v>
      </c>
      <c r="CN2455">
        <v>2.03021</v>
      </c>
      <c r="CO2455">
        <v>5.98947</v>
      </c>
      <c r="CP2455">
        <v>9.06921</v>
      </c>
      <c r="CQ2455">
        <v>29.9992</v>
      </c>
      <c r="CR2455">
        <v>8.87804</v>
      </c>
      <c r="CS2455">
        <v>9.15731</v>
      </c>
      <c r="CT2455">
        <v>-1</v>
      </c>
      <c r="CU2455">
        <v>4.90344</v>
      </c>
      <c r="CV2455">
        <v>32.6122</v>
      </c>
      <c r="CW2455">
        <v>-999.9</v>
      </c>
      <c r="CX2455">
        <v>400</v>
      </c>
      <c r="CY2455">
        <v>9.50487</v>
      </c>
      <c r="CZ2455">
        <v>103.957</v>
      </c>
      <c r="DA2455">
        <v>103.377</v>
      </c>
    </row>
    <row r="2456" spans="1:105">
      <c r="A2456">
        <v>2442</v>
      </c>
      <c r="B2456">
        <v>1551454004.7</v>
      </c>
      <c r="C2456">
        <v>7705.79999995232</v>
      </c>
      <c r="D2456" t="s">
        <v>5117</v>
      </c>
      <c r="E2456" t="s">
        <v>5118</v>
      </c>
      <c r="F2456">
        <f>J2456+I2456+M2456*K2456</f>
        <v>0</v>
      </c>
      <c r="G2456">
        <f>(1000*AM2456)/(L2456*(AO2456+273.15))</f>
        <v>0</v>
      </c>
      <c r="H2456">
        <f>((G2456*F2456*(1-(AJ2456/1000)))/(100*K2456))*(0.0/60)</f>
        <v>0</v>
      </c>
      <c r="I2456" t="s">
        <v>203</v>
      </c>
      <c r="J2456" t="s">
        <v>204</v>
      </c>
      <c r="K2456" t="s">
        <v>205</v>
      </c>
      <c r="L2456" t="s">
        <v>206</v>
      </c>
      <c r="M2456" t="s">
        <v>5105</v>
      </c>
      <c r="N2456" t="s">
        <v>5106</v>
      </c>
      <c r="O2456" t="s">
        <v>812</v>
      </c>
      <c r="Q2456">
        <v>1551454004.7</v>
      </c>
      <c r="R2456">
        <f>AL2456*Y2456*(AJ2456-AK2456)/(100*AF2456*(1000-Y2456*AJ2456))</f>
        <v>0</v>
      </c>
      <c r="S2456">
        <f>AL2456*Y2456*(AI2456-AH2456*(1000-Y2456*AK2456)/(1000-Y2456*AJ2456))/(100*AF2456)</f>
        <v>0</v>
      </c>
      <c r="T2456">
        <f>(U2456/V2456*100)</f>
        <v>0</v>
      </c>
      <c r="U2456">
        <f>AJ2456*(AM2456+AN2456)/1000</f>
        <v>0</v>
      </c>
      <c r="V2456">
        <f>0.61365*exp(17.502*AO2456/(240.97+AO2456))</f>
        <v>0</v>
      </c>
      <c r="W2456">
        <v>153</v>
      </c>
      <c r="X2456">
        <v>10</v>
      </c>
      <c r="Y2456">
        <f>IF(W2456*$H$11&gt;=AA2456,1.0,(AA2456/(AA2456-W2456*$H$11)))</f>
        <v>0</v>
      </c>
      <c r="Z2456">
        <f>(Y2456-1)*100</f>
        <v>0</v>
      </c>
      <c r="AA2456">
        <f>MAX(0,($B$11+$C$11*AR2456)/(1+$D$11*AR2456)*AM2456/(AO2456+273)*$E$11)</f>
        <v>0</v>
      </c>
      <c r="AB2456">
        <f>$B$9*AS2456+$C$9*AT2456</f>
        <v>0</v>
      </c>
      <c r="AC2456">
        <f>AB2456*AD2456</f>
        <v>0</v>
      </c>
      <c r="AD2456">
        <f>($B$9*$D$7+$C$9*$D$7)/($B$9+$C$9)</f>
        <v>0</v>
      </c>
      <c r="AE2456">
        <f>($B$9*$K$7+$C$9*$K$7)/($B$9+$C$9)</f>
        <v>0</v>
      </c>
      <c r="AF2456">
        <v>10</v>
      </c>
      <c r="AG2456">
        <v>1551454004.7</v>
      </c>
      <c r="AH2456">
        <v>392.894</v>
      </c>
      <c r="AI2456">
        <v>396.726</v>
      </c>
      <c r="AJ2456">
        <v>7.11631</v>
      </c>
      <c r="AK2456">
        <v>8.26589</v>
      </c>
      <c r="AL2456">
        <v>1463.69</v>
      </c>
      <c r="AM2456">
        <v>100.533</v>
      </c>
      <c r="AN2456">
        <v>0.0227392</v>
      </c>
      <c r="AO2456">
        <v>5.31567</v>
      </c>
      <c r="AP2456">
        <v>999.9</v>
      </c>
      <c r="AQ2456">
        <v>999.9</v>
      </c>
      <c r="AR2456">
        <v>10011.2</v>
      </c>
      <c r="AS2456">
        <v>0</v>
      </c>
      <c r="AT2456">
        <v>837.752</v>
      </c>
      <c r="AU2456">
        <v>0</v>
      </c>
      <c r="AV2456" t="s">
        <v>208</v>
      </c>
      <c r="AW2456">
        <v>0</v>
      </c>
      <c r="AX2456">
        <v>-0.747</v>
      </c>
      <c r="AY2456">
        <v>-0.067</v>
      </c>
      <c r="AZ2456">
        <v>0</v>
      </c>
      <c r="BA2456">
        <v>0</v>
      </c>
      <c r="BB2456">
        <v>0</v>
      </c>
      <c r="BC2456">
        <v>0</v>
      </c>
      <c r="BD2456">
        <v>-75.7984071428571</v>
      </c>
      <c r="BE2456">
        <v>20.0213862783816</v>
      </c>
      <c r="BF2456">
        <v>3.54203262060433</v>
      </c>
      <c r="BG2456">
        <v>0</v>
      </c>
      <c r="BH2456">
        <v>-2.9442230952381</v>
      </c>
      <c r="BI2456">
        <v>0.136366303975294</v>
      </c>
      <c r="BJ2456">
        <v>0.0353589568694509</v>
      </c>
      <c r="BK2456">
        <v>0</v>
      </c>
      <c r="BL2456">
        <v>0</v>
      </c>
      <c r="BM2456">
        <v>0</v>
      </c>
      <c r="BN2456" t="s">
        <v>209</v>
      </c>
      <c r="BO2456">
        <v>1.88463</v>
      </c>
      <c r="BP2456">
        <v>1.8816</v>
      </c>
      <c r="BQ2456">
        <v>1.88311</v>
      </c>
      <c r="BR2456">
        <v>1.88187</v>
      </c>
      <c r="BS2456">
        <v>1.88382</v>
      </c>
      <c r="BT2456">
        <v>1.88309</v>
      </c>
      <c r="BU2456">
        <v>1.88477</v>
      </c>
      <c r="BV2456">
        <v>1.88231</v>
      </c>
      <c r="BW2456" t="s">
        <v>210</v>
      </c>
      <c r="BX2456" t="s">
        <v>17</v>
      </c>
      <c r="BY2456" t="s">
        <v>17</v>
      </c>
      <c r="BZ2456" t="s">
        <v>17</v>
      </c>
      <c r="CA2456" t="s">
        <v>211</v>
      </c>
      <c r="CB2456" t="s">
        <v>212</v>
      </c>
      <c r="CC2456" t="s">
        <v>213</v>
      </c>
      <c r="CD2456" t="s">
        <v>213</v>
      </c>
      <c r="CE2456" t="s">
        <v>213</v>
      </c>
      <c r="CF2456" t="s">
        <v>213</v>
      </c>
      <c r="CG2456">
        <v>5</v>
      </c>
      <c r="CH2456">
        <v>0</v>
      </c>
      <c r="CI2456">
        <v>0</v>
      </c>
      <c r="CJ2456">
        <v>0</v>
      </c>
      <c r="CK2456">
        <v>0</v>
      </c>
      <c r="CL2456">
        <v>2</v>
      </c>
      <c r="CM2456">
        <v>1336.26</v>
      </c>
      <c r="CN2456">
        <v>2.0302</v>
      </c>
      <c r="CO2456">
        <v>5.99164</v>
      </c>
      <c r="CP2456">
        <v>9.06533</v>
      </c>
      <c r="CQ2456">
        <v>29.9993</v>
      </c>
      <c r="CR2456">
        <v>8.87553</v>
      </c>
      <c r="CS2456">
        <v>9.15369</v>
      </c>
      <c r="CT2456">
        <v>-1</v>
      </c>
      <c r="CU2456">
        <v>0.905441</v>
      </c>
      <c r="CV2456">
        <v>33.0031</v>
      </c>
      <c r="CW2456">
        <v>-999.9</v>
      </c>
      <c r="CX2456">
        <v>400</v>
      </c>
      <c r="CY2456">
        <v>9.46026</v>
      </c>
      <c r="CZ2456">
        <v>103.957</v>
      </c>
      <c r="DA2456">
        <v>103.376</v>
      </c>
    </row>
    <row r="2457" spans="1:105">
      <c r="A2457">
        <v>2443</v>
      </c>
      <c r="B2457">
        <v>1551454006.7</v>
      </c>
      <c r="C2457">
        <v>7707.79999995232</v>
      </c>
      <c r="D2457" t="s">
        <v>5119</v>
      </c>
      <c r="E2457" t="s">
        <v>5120</v>
      </c>
      <c r="F2457">
        <f>J2457+I2457+M2457*K2457</f>
        <v>0</v>
      </c>
      <c r="G2457">
        <f>(1000*AM2457)/(L2457*(AO2457+273.15))</f>
        <v>0</v>
      </c>
      <c r="H2457">
        <f>((G2457*F2457*(1-(AJ2457/1000)))/(100*K2457))*(0.0/60)</f>
        <v>0</v>
      </c>
      <c r="I2457" t="s">
        <v>203</v>
      </c>
      <c r="J2457" t="s">
        <v>204</v>
      </c>
      <c r="K2457" t="s">
        <v>205</v>
      </c>
      <c r="L2457" t="s">
        <v>206</v>
      </c>
      <c r="M2457" t="s">
        <v>5105</v>
      </c>
      <c r="N2457" t="s">
        <v>5106</v>
      </c>
      <c r="O2457" t="s">
        <v>812</v>
      </c>
      <c r="Q2457">
        <v>1551454006.7</v>
      </c>
      <c r="R2457">
        <f>AL2457*Y2457*(AJ2457-AK2457)/(100*AF2457*(1000-Y2457*AJ2457))</f>
        <v>0</v>
      </c>
      <c r="S2457">
        <f>AL2457*Y2457*(AI2457-AH2457*(1000-Y2457*AK2457)/(1000-Y2457*AJ2457))/(100*AF2457)</f>
        <v>0</v>
      </c>
      <c r="T2457">
        <f>(U2457/V2457*100)</f>
        <v>0</v>
      </c>
      <c r="U2457">
        <f>AJ2457*(AM2457+AN2457)/1000</f>
        <v>0</v>
      </c>
      <c r="V2457">
        <f>0.61365*exp(17.502*AO2457/(240.97+AO2457))</f>
        <v>0</v>
      </c>
      <c r="W2457">
        <v>160</v>
      </c>
      <c r="X2457">
        <v>11</v>
      </c>
      <c r="Y2457">
        <f>IF(W2457*$H$11&gt;=AA2457,1.0,(AA2457/(AA2457-W2457*$H$11)))</f>
        <v>0</v>
      </c>
      <c r="Z2457">
        <f>(Y2457-1)*100</f>
        <v>0</v>
      </c>
      <c r="AA2457">
        <f>MAX(0,($B$11+$C$11*AR2457)/(1+$D$11*AR2457)*AM2457/(AO2457+273)*$E$11)</f>
        <v>0</v>
      </c>
      <c r="AB2457">
        <f>$B$9*AS2457+$C$9*AT2457</f>
        <v>0</v>
      </c>
      <c r="AC2457">
        <f>AB2457*AD2457</f>
        <v>0</v>
      </c>
      <c r="AD2457">
        <f>($B$9*$D$7+$C$9*$D$7)/($B$9+$C$9)</f>
        <v>0</v>
      </c>
      <c r="AE2457">
        <f>($B$9*$K$7+$C$9*$K$7)/($B$9+$C$9)</f>
        <v>0</v>
      </c>
      <c r="AF2457">
        <v>10</v>
      </c>
      <c r="AG2457">
        <v>1551454006.7</v>
      </c>
      <c r="AH2457">
        <v>392.036</v>
      </c>
      <c r="AI2457">
        <v>396.74</v>
      </c>
      <c r="AJ2457">
        <v>7.27549</v>
      </c>
      <c r="AK2457">
        <v>8.26505</v>
      </c>
      <c r="AL2457">
        <v>1463.81</v>
      </c>
      <c r="AM2457">
        <v>100.535</v>
      </c>
      <c r="AN2457">
        <v>0.0228215</v>
      </c>
      <c r="AO2457">
        <v>5.39624</v>
      </c>
      <c r="AP2457">
        <v>999.9</v>
      </c>
      <c r="AQ2457">
        <v>999.9</v>
      </c>
      <c r="AR2457">
        <v>9988.75</v>
      </c>
      <c r="AS2457">
        <v>0</v>
      </c>
      <c r="AT2457">
        <v>840.614</v>
      </c>
      <c r="AU2457">
        <v>0</v>
      </c>
      <c r="AV2457" t="s">
        <v>208</v>
      </c>
      <c r="AW2457">
        <v>0</v>
      </c>
      <c r="AX2457">
        <v>-0.747</v>
      </c>
      <c r="AY2457">
        <v>-0.067</v>
      </c>
      <c r="AZ2457">
        <v>0</v>
      </c>
      <c r="BA2457">
        <v>0</v>
      </c>
      <c r="BB2457">
        <v>0</v>
      </c>
      <c r="BC2457">
        <v>0</v>
      </c>
      <c r="BD2457">
        <v>-75.7984071428571</v>
      </c>
      <c r="BE2457">
        <v>20.0213862783816</v>
      </c>
      <c r="BF2457">
        <v>3.54203262060433</v>
      </c>
      <c r="BG2457">
        <v>0</v>
      </c>
      <c r="BH2457">
        <v>-2.9442230952381</v>
      </c>
      <c r="BI2457">
        <v>0.136366303975294</v>
      </c>
      <c r="BJ2457">
        <v>0.0353589568694509</v>
      </c>
      <c r="BK2457">
        <v>0</v>
      </c>
      <c r="BL2457">
        <v>0</v>
      </c>
      <c r="BM2457">
        <v>0</v>
      </c>
      <c r="BN2457" t="s">
        <v>209</v>
      </c>
      <c r="BO2457">
        <v>1.88464</v>
      </c>
      <c r="BP2457">
        <v>1.8816</v>
      </c>
      <c r="BQ2457">
        <v>1.88315</v>
      </c>
      <c r="BR2457">
        <v>1.88187</v>
      </c>
      <c r="BS2457">
        <v>1.88381</v>
      </c>
      <c r="BT2457">
        <v>1.88309</v>
      </c>
      <c r="BU2457">
        <v>1.88478</v>
      </c>
      <c r="BV2457">
        <v>1.88232</v>
      </c>
      <c r="BW2457" t="s">
        <v>210</v>
      </c>
      <c r="BX2457" t="s">
        <v>17</v>
      </c>
      <c r="BY2457" t="s">
        <v>17</v>
      </c>
      <c r="BZ2457" t="s">
        <v>17</v>
      </c>
      <c r="CA2457" t="s">
        <v>211</v>
      </c>
      <c r="CB2457" t="s">
        <v>212</v>
      </c>
      <c r="CC2457" t="s">
        <v>213</v>
      </c>
      <c r="CD2457" t="s">
        <v>213</v>
      </c>
      <c r="CE2457" t="s">
        <v>213</v>
      </c>
      <c r="CF2457" t="s">
        <v>213</v>
      </c>
      <c r="CG2457">
        <v>5</v>
      </c>
      <c r="CH2457">
        <v>0</v>
      </c>
      <c r="CI2457">
        <v>0</v>
      </c>
      <c r="CJ2457">
        <v>0</v>
      </c>
      <c r="CK2457">
        <v>0</v>
      </c>
      <c r="CL2457">
        <v>2</v>
      </c>
      <c r="CM2457">
        <v>1330.89</v>
      </c>
      <c r="CN2457">
        <v>2.0302</v>
      </c>
      <c r="CO2457">
        <v>5.9941</v>
      </c>
      <c r="CP2457">
        <v>9.06145</v>
      </c>
      <c r="CQ2457">
        <v>29.9993</v>
      </c>
      <c r="CR2457">
        <v>8.87307</v>
      </c>
      <c r="CS2457">
        <v>9.15016</v>
      </c>
      <c r="CT2457">
        <v>-1</v>
      </c>
      <c r="CU2457">
        <v>0</v>
      </c>
      <c r="CV2457">
        <v>33.0031</v>
      </c>
      <c r="CW2457">
        <v>-999.9</v>
      </c>
      <c r="CX2457">
        <v>400</v>
      </c>
      <c r="CY2457">
        <v>9.34919</v>
      </c>
      <c r="CZ2457">
        <v>103.957</v>
      </c>
      <c r="DA2457">
        <v>103.376</v>
      </c>
    </row>
    <row r="2458" spans="1:105">
      <c r="A2458">
        <v>2444</v>
      </c>
      <c r="B2458">
        <v>1551454008.7</v>
      </c>
      <c r="C2458">
        <v>7709.79999995232</v>
      </c>
      <c r="D2458" t="s">
        <v>5121</v>
      </c>
      <c r="E2458" t="s">
        <v>5122</v>
      </c>
      <c r="F2458">
        <f>J2458+I2458+M2458*K2458</f>
        <v>0</v>
      </c>
      <c r="G2458">
        <f>(1000*AM2458)/(L2458*(AO2458+273.15))</f>
        <v>0</v>
      </c>
      <c r="H2458">
        <f>((G2458*F2458*(1-(AJ2458/1000)))/(100*K2458))*(0.0/60)</f>
        <v>0</v>
      </c>
      <c r="I2458" t="s">
        <v>203</v>
      </c>
      <c r="J2458" t="s">
        <v>204</v>
      </c>
      <c r="K2458" t="s">
        <v>205</v>
      </c>
      <c r="L2458" t="s">
        <v>206</v>
      </c>
      <c r="M2458" t="s">
        <v>5105</v>
      </c>
      <c r="N2458" t="s">
        <v>5106</v>
      </c>
      <c r="O2458" t="s">
        <v>812</v>
      </c>
      <c r="Q2458">
        <v>1551454008.7</v>
      </c>
      <c r="R2458">
        <f>AL2458*Y2458*(AJ2458-AK2458)/(100*AF2458*(1000-Y2458*AJ2458))</f>
        <v>0</v>
      </c>
      <c r="S2458">
        <f>AL2458*Y2458*(AI2458-AH2458*(1000-Y2458*AK2458)/(1000-Y2458*AJ2458))/(100*AF2458)</f>
        <v>0</v>
      </c>
      <c r="T2458">
        <f>(U2458/V2458*100)</f>
        <v>0</v>
      </c>
      <c r="U2458">
        <f>AJ2458*(AM2458+AN2458)/1000</f>
        <v>0</v>
      </c>
      <c r="V2458">
        <f>0.61365*exp(17.502*AO2458/(240.97+AO2458))</f>
        <v>0</v>
      </c>
      <c r="W2458">
        <v>157</v>
      </c>
      <c r="X2458">
        <v>11</v>
      </c>
      <c r="Y2458">
        <f>IF(W2458*$H$11&gt;=AA2458,1.0,(AA2458/(AA2458-W2458*$H$11)))</f>
        <v>0</v>
      </c>
      <c r="Z2458">
        <f>(Y2458-1)*100</f>
        <v>0</v>
      </c>
      <c r="AA2458">
        <f>MAX(0,($B$11+$C$11*AR2458)/(1+$D$11*AR2458)*AM2458/(AO2458+273)*$E$11)</f>
        <v>0</v>
      </c>
      <c r="AB2458">
        <f>$B$9*AS2458+$C$9*AT2458</f>
        <v>0</v>
      </c>
      <c r="AC2458">
        <f>AB2458*AD2458</f>
        <v>0</v>
      </c>
      <c r="AD2458">
        <f>($B$9*$D$7+$C$9*$D$7)/($B$9+$C$9)</f>
        <v>0</v>
      </c>
      <c r="AE2458">
        <f>($B$9*$K$7+$C$9*$K$7)/($B$9+$C$9)</f>
        <v>0</v>
      </c>
      <c r="AF2458">
        <v>10</v>
      </c>
      <c r="AG2458">
        <v>1551454008.7</v>
      </c>
      <c r="AH2458">
        <v>391.211</v>
      </c>
      <c r="AI2458">
        <v>396.73</v>
      </c>
      <c r="AJ2458">
        <v>7.40063</v>
      </c>
      <c r="AK2458">
        <v>8.26415</v>
      </c>
      <c r="AL2458">
        <v>1463.46</v>
      </c>
      <c r="AM2458">
        <v>100.534</v>
      </c>
      <c r="AN2458">
        <v>0.0232978</v>
      </c>
      <c r="AO2458">
        <v>5.45301</v>
      </c>
      <c r="AP2458">
        <v>999.9</v>
      </c>
      <c r="AQ2458">
        <v>999.9</v>
      </c>
      <c r="AR2458">
        <v>9996.25</v>
      </c>
      <c r="AS2458">
        <v>0</v>
      </c>
      <c r="AT2458">
        <v>843.819</v>
      </c>
      <c r="AU2458">
        <v>0</v>
      </c>
      <c r="AV2458" t="s">
        <v>208</v>
      </c>
      <c r="AW2458">
        <v>0</v>
      </c>
      <c r="AX2458">
        <v>-0.747</v>
      </c>
      <c r="AY2458">
        <v>-0.067</v>
      </c>
      <c r="AZ2458">
        <v>0</v>
      </c>
      <c r="BA2458">
        <v>0</v>
      </c>
      <c r="BB2458">
        <v>0</v>
      </c>
      <c r="BC2458">
        <v>0</v>
      </c>
      <c r="BD2458">
        <v>-75.7984071428571</v>
      </c>
      <c r="BE2458">
        <v>20.0213862783816</v>
      </c>
      <c r="BF2458">
        <v>3.54203262060433</v>
      </c>
      <c r="BG2458">
        <v>0</v>
      </c>
      <c r="BH2458">
        <v>-2.9442230952381</v>
      </c>
      <c r="BI2458">
        <v>0.136366303975294</v>
      </c>
      <c r="BJ2458">
        <v>0.0353589568694509</v>
      </c>
      <c r="BK2458">
        <v>0</v>
      </c>
      <c r="BL2458">
        <v>0</v>
      </c>
      <c r="BM2458">
        <v>0</v>
      </c>
      <c r="BN2458" t="s">
        <v>209</v>
      </c>
      <c r="BO2458">
        <v>1.88466</v>
      </c>
      <c r="BP2458">
        <v>1.88162</v>
      </c>
      <c r="BQ2458">
        <v>1.88316</v>
      </c>
      <c r="BR2458">
        <v>1.88188</v>
      </c>
      <c r="BS2458">
        <v>1.88381</v>
      </c>
      <c r="BT2458">
        <v>1.88309</v>
      </c>
      <c r="BU2458">
        <v>1.88478</v>
      </c>
      <c r="BV2458">
        <v>1.88232</v>
      </c>
      <c r="BW2458" t="s">
        <v>210</v>
      </c>
      <c r="BX2458" t="s">
        <v>17</v>
      </c>
      <c r="BY2458" t="s">
        <v>17</v>
      </c>
      <c r="BZ2458" t="s">
        <v>17</v>
      </c>
      <c r="CA2458" t="s">
        <v>211</v>
      </c>
      <c r="CB2458" t="s">
        <v>212</v>
      </c>
      <c r="CC2458" t="s">
        <v>213</v>
      </c>
      <c r="CD2458" t="s">
        <v>213</v>
      </c>
      <c r="CE2458" t="s">
        <v>213</v>
      </c>
      <c r="CF2458" t="s">
        <v>213</v>
      </c>
      <c r="CG2458">
        <v>5</v>
      </c>
      <c r="CH2458">
        <v>0</v>
      </c>
      <c r="CI2458">
        <v>0</v>
      </c>
      <c r="CJ2458">
        <v>0</v>
      </c>
      <c r="CK2458">
        <v>0</v>
      </c>
      <c r="CL2458">
        <v>2</v>
      </c>
      <c r="CM2458">
        <v>1333.54</v>
      </c>
      <c r="CN2458">
        <v>2.0302</v>
      </c>
      <c r="CO2458">
        <v>5.9968</v>
      </c>
      <c r="CP2458">
        <v>9.05757</v>
      </c>
      <c r="CQ2458">
        <v>29.9993</v>
      </c>
      <c r="CR2458">
        <v>8.87063</v>
      </c>
      <c r="CS2458">
        <v>9.14655</v>
      </c>
      <c r="CT2458">
        <v>-1</v>
      </c>
      <c r="CU2458">
        <v>0</v>
      </c>
      <c r="CV2458">
        <v>33.409</v>
      </c>
      <c r="CW2458">
        <v>-999.9</v>
      </c>
      <c r="CX2458">
        <v>400</v>
      </c>
      <c r="CY2458">
        <v>9.30658</v>
      </c>
      <c r="CZ2458">
        <v>103.958</v>
      </c>
      <c r="DA2458">
        <v>103.375</v>
      </c>
    </row>
    <row r="2459" spans="1:105">
      <c r="A2459">
        <v>2445</v>
      </c>
      <c r="B2459">
        <v>1551454010.7</v>
      </c>
      <c r="C2459">
        <v>7711.79999995232</v>
      </c>
      <c r="D2459" t="s">
        <v>5123</v>
      </c>
      <c r="E2459" t="s">
        <v>5124</v>
      </c>
      <c r="F2459">
        <f>J2459+I2459+M2459*K2459</f>
        <v>0</v>
      </c>
      <c r="G2459">
        <f>(1000*AM2459)/(L2459*(AO2459+273.15))</f>
        <v>0</v>
      </c>
      <c r="H2459">
        <f>((G2459*F2459*(1-(AJ2459/1000)))/(100*K2459))*(0.0/60)</f>
        <v>0</v>
      </c>
      <c r="I2459" t="s">
        <v>203</v>
      </c>
      <c r="J2459" t="s">
        <v>204</v>
      </c>
      <c r="K2459" t="s">
        <v>205</v>
      </c>
      <c r="L2459" t="s">
        <v>206</v>
      </c>
      <c r="M2459" t="s">
        <v>5105</v>
      </c>
      <c r="N2459" t="s">
        <v>5106</v>
      </c>
      <c r="O2459" t="s">
        <v>812</v>
      </c>
      <c r="Q2459">
        <v>1551454010.7</v>
      </c>
      <c r="R2459">
        <f>AL2459*Y2459*(AJ2459-AK2459)/(100*AF2459*(1000-Y2459*AJ2459))</f>
        <v>0</v>
      </c>
      <c r="S2459">
        <f>AL2459*Y2459*(AI2459-AH2459*(1000-Y2459*AK2459)/(1000-Y2459*AJ2459))/(100*AF2459)</f>
        <v>0</v>
      </c>
      <c r="T2459">
        <f>(U2459/V2459*100)</f>
        <v>0</v>
      </c>
      <c r="U2459">
        <f>AJ2459*(AM2459+AN2459)/1000</f>
        <v>0</v>
      </c>
      <c r="V2459">
        <f>0.61365*exp(17.502*AO2459/(240.97+AO2459))</f>
        <v>0</v>
      </c>
      <c r="W2459">
        <v>150</v>
      </c>
      <c r="X2459">
        <v>10</v>
      </c>
      <c r="Y2459">
        <f>IF(W2459*$H$11&gt;=AA2459,1.0,(AA2459/(AA2459-W2459*$H$11)))</f>
        <v>0</v>
      </c>
      <c r="Z2459">
        <f>(Y2459-1)*100</f>
        <v>0</v>
      </c>
      <c r="AA2459">
        <f>MAX(0,($B$11+$C$11*AR2459)/(1+$D$11*AR2459)*AM2459/(AO2459+273)*$E$11)</f>
        <v>0</v>
      </c>
      <c r="AB2459">
        <f>$B$9*AS2459+$C$9*AT2459</f>
        <v>0</v>
      </c>
      <c r="AC2459">
        <f>AB2459*AD2459</f>
        <v>0</v>
      </c>
      <c r="AD2459">
        <f>($B$9*$D$7+$C$9*$D$7)/($B$9+$C$9)</f>
        <v>0</v>
      </c>
      <c r="AE2459">
        <f>($B$9*$K$7+$C$9*$K$7)/($B$9+$C$9)</f>
        <v>0</v>
      </c>
      <c r="AF2459">
        <v>10</v>
      </c>
      <c r="AG2459">
        <v>1551454010.7</v>
      </c>
      <c r="AH2459">
        <v>390.445</v>
      </c>
      <c r="AI2459">
        <v>396.747</v>
      </c>
      <c r="AJ2459">
        <v>7.50968</v>
      </c>
      <c r="AK2459">
        <v>8.26478</v>
      </c>
      <c r="AL2459">
        <v>1463.31</v>
      </c>
      <c r="AM2459">
        <v>100.533</v>
      </c>
      <c r="AN2459">
        <v>0.0235993</v>
      </c>
      <c r="AO2459">
        <v>5.5008</v>
      </c>
      <c r="AP2459">
        <v>999.9</v>
      </c>
      <c r="AQ2459">
        <v>999.9</v>
      </c>
      <c r="AR2459">
        <v>10032.5</v>
      </c>
      <c r="AS2459">
        <v>0</v>
      </c>
      <c r="AT2459">
        <v>846.708</v>
      </c>
      <c r="AU2459">
        <v>0</v>
      </c>
      <c r="AV2459" t="s">
        <v>208</v>
      </c>
      <c r="AW2459">
        <v>0</v>
      </c>
      <c r="AX2459">
        <v>-0.747</v>
      </c>
      <c r="AY2459">
        <v>-0.067</v>
      </c>
      <c r="AZ2459">
        <v>0</v>
      </c>
      <c r="BA2459">
        <v>0</v>
      </c>
      <c r="BB2459">
        <v>0</v>
      </c>
      <c r="BC2459">
        <v>0</v>
      </c>
      <c r="BD2459">
        <v>-75.7984071428571</v>
      </c>
      <c r="BE2459">
        <v>20.0213862783816</v>
      </c>
      <c r="BF2459">
        <v>3.54203262060433</v>
      </c>
      <c r="BG2459">
        <v>0</v>
      </c>
      <c r="BH2459">
        <v>-2.9442230952381</v>
      </c>
      <c r="BI2459">
        <v>0.136366303975294</v>
      </c>
      <c r="BJ2459">
        <v>0.0353589568694509</v>
      </c>
      <c r="BK2459">
        <v>0</v>
      </c>
      <c r="BL2459">
        <v>0</v>
      </c>
      <c r="BM2459">
        <v>0</v>
      </c>
      <c r="BN2459" t="s">
        <v>209</v>
      </c>
      <c r="BO2459">
        <v>1.88465</v>
      </c>
      <c r="BP2459">
        <v>1.8816</v>
      </c>
      <c r="BQ2459">
        <v>1.88314</v>
      </c>
      <c r="BR2459">
        <v>1.88187</v>
      </c>
      <c r="BS2459">
        <v>1.88382</v>
      </c>
      <c r="BT2459">
        <v>1.88309</v>
      </c>
      <c r="BU2459">
        <v>1.88477</v>
      </c>
      <c r="BV2459">
        <v>1.88232</v>
      </c>
      <c r="BW2459" t="s">
        <v>210</v>
      </c>
      <c r="BX2459" t="s">
        <v>17</v>
      </c>
      <c r="BY2459" t="s">
        <v>17</v>
      </c>
      <c r="BZ2459" t="s">
        <v>17</v>
      </c>
      <c r="CA2459" t="s">
        <v>211</v>
      </c>
      <c r="CB2459" t="s">
        <v>212</v>
      </c>
      <c r="CC2459" t="s">
        <v>213</v>
      </c>
      <c r="CD2459" t="s">
        <v>213</v>
      </c>
      <c r="CE2459" t="s">
        <v>213</v>
      </c>
      <c r="CF2459" t="s">
        <v>213</v>
      </c>
      <c r="CG2459">
        <v>5</v>
      </c>
      <c r="CH2459">
        <v>0</v>
      </c>
      <c r="CI2459">
        <v>0</v>
      </c>
      <c r="CJ2459">
        <v>0</v>
      </c>
      <c r="CK2459">
        <v>0</v>
      </c>
      <c r="CL2459">
        <v>2</v>
      </c>
      <c r="CM2459">
        <v>1337.93</v>
      </c>
      <c r="CN2459">
        <v>2.03019</v>
      </c>
      <c r="CO2459">
        <v>5.99964</v>
      </c>
      <c r="CP2459">
        <v>9.05344</v>
      </c>
      <c r="CQ2459">
        <v>29.9992</v>
      </c>
      <c r="CR2459">
        <v>8.86787</v>
      </c>
      <c r="CS2459">
        <v>9.14267</v>
      </c>
      <c r="CT2459">
        <v>-1</v>
      </c>
      <c r="CU2459">
        <v>0</v>
      </c>
      <c r="CV2459">
        <v>33.409</v>
      </c>
      <c r="CW2459">
        <v>-999.9</v>
      </c>
      <c r="CX2459">
        <v>400</v>
      </c>
      <c r="CY2459">
        <v>9.19773</v>
      </c>
      <c r="CZ2459">
        <v>103.958</v>
      </c>
      <c r="DA2459">
        <v>103.375</v>
      </c>
    </row>
    <row r="2460" spans="1:105">
      <c r="A2460">
        <v>2446</v>
      </c>
      <c r="B2460">
        <v>1551454012.7</v>
      </c>
      <c r="C2460">
        <v>7713.79999995232</v>
      </c>
      <c r="D2460" t="s">
        <v>5125</v>
      </c>
      <c r="E2460" t="s">
        <v>5126</v>
      </c>
      <c r="F2460">
        <f>J2460+I2460+M2460*K2460</f>
        <v>0</v>
      </c>
      <c r="G2460">
        <f>(1000*AM2460)/(L2460*(AO2460+273.15))</f>
        <v>0</v>
      </c>
      <c r="H2460">
        <f>((G2460*F2460*(1-(AJ2460/1000)))/(100*K2460))*(0.0/60)</f>
        <v>0</v>
      </c>
      <c r="I2460" t="s">
        <v>203</v>
      </c>
      <c r="J2460" t="s">
        <v>204</v>
      </c>
      <c r="K2460" t="s">
        <v>205</v>
      </c>
      <c r="L2460" t="s">
        <v>206</v>
      </c>
      <c r="M2460" t="s">
        <v>5105</v>
      </c>
      <c r="N2460" t="s">
        <v>5106</v>
      </c>
      <c r="O2460" t="s">
        <v>812</v>
      </c>
      <c r="Q2460">
        <v>1551454012.7</v>
      </c>
      <c r="R2460">
        <f>AL2460*Y2460*(AJ2460-AK2460)/(100*AF2460*(1000-Y2460*AJ2460))</f>
        <v>0</v>
      </c>
      <c r="S2460">
        <f>AL2460*Y2460*(AI2460-AH2460*(1000-Y2460*AK2460)/(1000-Y2460*AJ2460))/(100*AF2460)</f>
        <v>0</v>
      </c>
      <c r="T2460">
        <f>(U2460/V2460*100)</f>
        <v>0</v>
      </c>
      <c r="U2460">
        <f>AJ2460*(AM2460+AN2460)/1000</f>
        <v>0</v>
      </c>
      <c r="V2460">
        <f>0.61365*exp(17.502*AO2460/(240.97+AO2460))</f>
        <v>0</v>
      </c>
      <c r="W2460">
        <v>151</v>
      </c>
      <c r="X2460">
        <v>10</v>
      </c>
      <c r="Y2460">
        <f>IF(W2460*$H$11&gt;=AA2460,1.0,(AA2460/(AA2460-W2460*$H$11)))</f>
        <v>0</v>
      </c>
      <c r="Z2460">
        <f>(Y2460-1)*100</f>
        <v>0</v>
      </c>
      <c r="AA2460">
        <f>MAX(0,($B$11+$C$11*AR2460)/(1+$D$11*AR2460)*AM2460/(AO2460+273)*$E$11)</f>
        <v>0</v>
      </c>
      <c r="AB2460">
        <f>$B$9*AS2460+$C$9*AT2460</f>
        <v>0</v>
      </c>
      <c r="AC2460">
        <f>AB2460*AD2460</f>
        <v>0</v>
      </c>
      <c r="AD2460">
        <f>($B$9*$D$7+$C$9*$D$7)/($B$9+$C$9)</f>
        <v>0</v>
      </c>
      <c r="AE2460">
        <f>($B$9*$K$7+$C$9*$K$7)/($B$9+$C$9)</f>
        <v>0</v>
      </c>
      <c r="AF2460">
        <v>10</v>
      </c>
      <c r="AG2460">
        <v>1551454012.7</v>
      </c>
      <c r="AH2460">
        <v>389.709</v>
      </c>
      <c r="AI2460">
        <v>396.771</v>
      </c>
      <c r="AJ2460">
        <v>7.60025</v>
      </c>
      <c r="AK2460">
        <v>8.26495</v>
      </c>
      <c r="AL2460">
        <v>1463.83</v>
      </c>
      <c r="AM2460">
        <v>100.532</v>
      </c>
      <c r="AN2460">
        <v>0.0234131</v>
      </c>
      <c r="AO2460">
        <v>5.53936</v>
      </c>
      <c r="AP2460">
        <v>999.9</v>
      </c>
      <c r="AQ2460">
        <v>999.9</v>
      </c>
      <c r="AR2460">
        <v>10012.5</v>
      </c>
      <c r="AS2460">
        <v>0</v>
      </c>
      <c r="AT2460">
        <v>848.4</v>
      </c>
      <c r="AU2460">
        <v>0</v>
      </c>
      <c r="AV2460" t="s">
        <v>208</v>
      </c>
      <c r="AW2460">
        <v>0</v>
      </c>
      <c r="AX2460">
        <v>-0.747</v>
      </c>
      <c r="AY2460">
        <v>-0.067</v>
      </c>
      <c r="AZ2460">
        <v>0</v>
      </c>
      <c r="BA2460">
        <v>0</v>
      </c>
      <c r="BB2460">
        <v>0</v>
      </c>
      <c r="BC2460">
        <v>0</v>
      </c>
      <c r="BD2460">
        <v>-75.7984071428571</v>
      </c>
      <c r="BE2460">
        <v>20.0213862783816</v>
      </c>
      <c r="BF2460">
        <v>3.54203262060433</v>
      </c>
      <c r="BG2460">
        <v>0</v>
      </c>
      <c r="BH2460">
        <v>-2.9442230952381</v>
      </c>
      <c r="BI2460">
        <v>0.136366303975294</v>
      </c>
      <c r="BJ2460">
        <v>0.0353589568694509</v>
      </c>
      <c r="BK2460">
        <v>0</v>
      </c>
      <c r="BL2460">
        <v>0</v>
      </c>
      <c r="BM2460">
        <v>0</v>
      </c>
      <c r="BN2460" t="s">
        <v>209</v>
      </c>
      <c r="BO2460">
        <v>1.88465</v>
      </c>
      <c r="BP2460">
        <v>1.88159</v>
      </c>
      <c r="BQ2460">
        <v>1.88314</v>
      </c>
      <c r="BR2460">
        <v>1.88187</v>
      </c>
      <c r="BS2460">
        <v>1.88384</v>
      </c>
      <c r="BT2460">
        <v>1.88309</v>
      </c>
      <c r="BU2460">
        <v>1.88477</v>
      </c>
      <c r="BV2460">
        <v>1.88232</v>
      </c>
      <c r="BW2460" t="s">
        <v>210</v>
      </c>
      <c r="BX2460" t="s">
        <v>17</v>
      </c>
      <c r="BY2460" t="s">
        <v>17</v>
      </c>
      <c r="BZ2460" t="s">
        <v>17</v>
      </c>
      <c r="CA2460" t="s">
        <v>211</v>
      </c>
      <c r="CB2460" t="s">
        <v>212</v>
      </c>
      <c r="CC2460" t="s">
        <v>213</v>
      </c>
      <c r="CD2460" t="s">
        <v>213</v>
      </c>
      <c r="CE2460" t="s">
        <v>213</v>
      </c>
      <c r="CF2460" t="s">
        <v>213</v>
      </c>
      <c r="CG2460">
        <v>5</v>
      </c>
      <c r="CH2460">
        <v>0</v>
      </c>
      <c r="CI2460">
        <v>0</v>
      </c>
      <c r="CJ2460">
        <v>0</v>
      </c>
      <c r="CK2460">
        <v>0</v>
      </c>
      <c r="CL2460">
        <v>2</v>
      </c>
      <c r="CM2460">
        <v>1338.03</v>
      </c>
      <c r="CN2460">
        <v>2.03019</v>
      </c>
      <c r="CO2460">
        <v>6.00256</v>
      </c>
      <c r="CP2460">
        <v>9.04927</v>
      </c>
      <c r="CQ2460">
        <v>29.9992</v>
      </c>
      <c r="CR2460">
        <v>8.86511</v>
      </c>
      <c r="CS2460">
        <v>9.1388</v>
      </c>
      <c r="CT2460">
        <v>-1</v>
      </c>
      <c r="CU2460">
        <v>0</v>
      </c>
      <c r="CV2460">
        <v>33.8209</v>
      </c>
      <c r="CW2460">
        <v>-999.9</v>
      </c>
      <c r="CX2460">
        <v>400</v>
      </c>
      <c r="CY2460">
        <v>9.15103</v>
      </c>
      <c r="CZ2460">
        <v>103.958</v>
      </c>
      <c r="DA2460">
        <v>103.375</v>
      </c>
    </row>
    <row r="2461" spans="1:105">
      <c r="A2461">
        <v>2447</v>
      </c>
      <c r="B2461">
        <v>1551454014.7</v>
      </c>
      <c r="C2461">
        <v>7715.79999995232</v>
      </c>
      <c r="D2461" t="s">
        <v>5127</v>
      </c>
      <c r="E2461" t="s">
        <v>5128</v>
      </c>
      <c r="F2461">
        <f>J2461+I2461+M2461*K2461</f>
        <v>0</v>
      </c>
      <c r="G2461">
        <f>(1000*AM2461)/(L2461*(AO2461+273.15))</f>
        <v>0</v>
      </c>
      <c r="H2461">
        <f>((G2461*F2461*(1-(AJ2461/1000)))/(100*K2461))*(0.0/60)</f>
        <v>0</v>
      </c>
      <c r="I2461" t="s">
        <v>203</v>
      </c>
      <c r="J2461" t="s">
        <v>204</v>
      </c>
      <c r="K2461" t="s">
        <v>205</v>
      </c>
      <c r="L2461" t="s">
        <v>206</v>
      </c>
      <c r="M2461" t="s">
        <v>5105</v>
      </c>
      <c r="N2461" t="s">
        <v>5106</v>
      </c>
      <c r="O2461" t="s">
        <v>812</v>
      </c>
      <c r="Q2461">
        <v>1551454014.7</v>
      </c>
      <c r="R2461">
        <f>AL2461*Y2461*(AJ2461-AK2461)/(100*AF2461*(1000-Y2461*AJ2461))</f>
        <v>0</v>
      </c>
      <c r="S2461">
        <f>AL2461*Y2461*(AI2461-AH2461*(1000-Y2461*AK2461)/(1000-Y2461*AJ2461))/(100*AF2461)</f>
        <v>0</v>
      </c>
      <c r="T2461">
        <f>(U2461/V2461*100)</f>
        <v>0</v>
      </c>
      <c r="U2461">
        <f>AJ2461*(AM2461+AN2461)/1000</f>
        <v>0</v>
      </c>
      <c r="V2461">
        <f>0.61365*exp(17.502*AO2461/(240.97+AO2461))</f>
        <v>0</v>
      </c>
      <c r="W2461">
        <v>155</v>
      </c>
      <c r="X2461">
        <v>11</v>
      </c>
      <c r="Y2461">
        <f>IF(W2461*$H$11&gt;=AA2461,1.0,(AA2461/(AA2461-W2461*$H$11)))</f>
        <v>0</v>
      </c>
      <c r="Z2461">
        <f>(Y2461-1)*100</f>
        <v>0</v>
      </c>
      <c r="AA2461">
        <f>MAX(0,($B$11+$C$11*AR2461)/(1+$D$11*AR2461)*AM2461/(AO2461+273)*$E$11)</f>
        <v>0</v>
      </c>
      <c r="AB2461">
        <f>$B$9*AS2461+$C$9*AT2461</f>
        <v>0</v>
      </c>
      <c r="AC2461">
        <f>AB2461*AD2461</f>
        <v>0</v>
      </c>
      <c r="AD2461">
        <f>($B$9*$D$7+$C$9*$D$7)/($B$9+$C$9)</f>
        <v>0</v>
      </c>
      <c r="AE2461">
        <f>($B$9*$K$7+$C$9*$K$7)/($B$9+$C$9)</f>
        <v>0</v>
      </c>
      <c r="AF2461">
        <v>10</v>
      </c>
      <c r="AG2461">
        <v>1551454014.7</v>
      </c>
      <c r="AH2461">
        <v>388.988</v>
      </c>
      <c r="AI2461">
        <v>396.739</v>
      </c>
      <c r="AJ2461">
        <v>7.67526</v>
      </c>
      <c r="AK2461">
        <v>8.26461</v>
      </c>
      <c r="AL2461">
        <v>1463.55</v>
      </c>
      <c r="AM2461">
        <v>100.533</v>
      </c>
      <c r="AN2461">
        <v>0.023284</v>
      </c>
      <c r="AO2461">
        <v>5.55874</v>
      </c>
      <c r="AP2461">
        <v>999.9</v>
      </c>
      <c r="AQ2461">
        <v>999.9</v>
      </c>
      <c r="AR2461">
        <v>10007.5</v>
      </c>
      <c r="AS2461">
        <v>0</v>
      </c>
      <c r="AT2461">
        <v>845.982</v>
      </c>
      <c r="AU2461">
        <v>0</v>
      </c>
      <c r="AV2461" t="s">
        <v>208</v>
      </c>
      <c r="AW2461">
        <v>0</v>
      </c>
      <c r="AX2461">
        <v>-0.747</v>
      </c>
      <c r="AY2461">
        <v>-0.067</v>
      </c>
      <c r="AZ2461">
        <v>0</v>
      </c>
      <c r="BA2461">
        <v>0</v>
      </c>
      <c r="BB2461">
        <v>0</v>
      </c>
      <c r="BC2461">
        <v>0</v>
      </c>
      <c r="BD2461">
        <v>-75.7984071428571</v>
      </c>
      <c r="BE2461">
        <v>20.0213862783816</v>
      </c>
      <c r="BF2461">
        <v>3.54203262060433</v>
      </c>
      <c r="BG2461">
        <v>0</v>
      </c>
      <c r="BH2461">
        <v>-2.9442230952381</v>
      </c>
      <c r="BI2461">
        <v>0.136366303975294</v>
      </c>
      <c r="BJ2461">
        <v>0.0353589568694509</v>
      </c>
      <c r="BK2461">
        <v>0</v>
      </c>
      <c r="BL2461">
        <v>0</v>
      </c>
      <c r="BM2461">
        <v>0</v>
      </c>
      <c r="BN2461" t="s">
        <v>209</v>
      </c>
      <c r="BO2461">
        <v>1.88465</v>
      </c>
      <c r="BP2461">
        <v>1.88159</v>
      </c>
      <c r="BQ2461">
        <v>1.88315</v>
      </c>
      <c r="BR2461">
        <v>1.88187</v>
      </c>
      <c r="BS2461">
        <v>1.88384</v>
      </c>
      <c r="BT2461">
        <v>1.88309</v>
      </c>
      <c r="BU2461">
        <v>1.88478</v>
      </c>
      <c r="BV2461">
        <v>1.88232</v>
      </c>
      <c r="BW2461" t="s">
        <v>210</v>
      </c>
      <c r="BX2461" t="s">
        <v>17</v>
      </c>
      <c r="BY2461" t="s">
        <v>17</v>
      </c>
      <c r="BZ2461" t="s">
        <v>17</v>
      </c>
      <c r="CA2461" t="s">
        <v>211</v>
      </c>
      <c r="CB2461" t="s">
        <v>212</v>
      </c>
      <c r="CC2461" t="s">
        <v>213</v>
      </c>
      <c r="CD2461" t="s">
        <v>213</v>
      </c>
      <c r="CE2461" t="s">
        <v>213</v>
      </c>
      <c r="CF2461" t="s">
        <v>213</v>
      </c>
      <c r="CG2461">
        <v>5</v>
      </c>
      <c r="CH2461">
        <v>0</v>
      </c>
      <c r="CI2461">
        <v>0</v>
      </c>
      <c r="CJ2461">
        <v>0</v>
      </c>
      <c r="CK2461">
        <v>0</v>
      </c>
      <c r="CL2461">
        <v>2</v>
      </c>
      <c r="CM2461">
        <v>1334.94</v>
      </c>
      <c r="CN2461">
        <v>2.03019</v>
      </c>
      <c r="CO2461">
        <v>6.00563</v>
      </c>
      <c r="CP2461">
        <v>9.04541</v>
      </c>
      <c r="CQ2461">
        <v>29.9993</v>
      </c>
      <c r="CR2461">
        <v>8.86236</v>
      </c>
      <c r="CS2461">
        <v>9.13492</v>
      </c>
      <c r="CT2461">
        <v>-1</v>
      </c>
      <c r="CU2461">
        <v>0</v>
      </c>
      <c r="CV2461">
        <v>34.2265</v>
      </c>
      <c r="CW2461">
        <v>-999.9</v>
      </c>
      <c r="CX2461">
        <v>400</v>
      </c>
      <c r="CY2461">
        <v>9.04748</v>
      </c>
      <c r="CZ2461">
        <v>103.959</v>
      </c>
      <c r="DA2461">
        <v>103.374</v>
      </c>
    </row>
    <row r="2462" spans="1:105">
      <c r="A2462">
        <v>2448</v>
      </c>
      <c r="B2462">
        <v>1551454016.7</v>
      </c>
      <c r="C2462">
        <v>7717.79999995232</v>
      </c>
      <c r="D2462" t="s">
        <v>5129</v>
      </c>
      <c r="E2462" t="s">
        <v>5130</v>
      </c>
      <c r="F2462">
        <f>J2462+I2462+M2462*K2462</f>
        <v>0</v>
      </c>
      <c r="G2462">
        <f>(1000*AM2462)/(L2462*(AO2462+273.15))</f>
        <v>0</v>
      </c>
      <c r="H2462">
        <f>((G2462*F2462*(1-(AJ2462/1000)))/(100*K2462))*(0.0/60)</f>
        <v>0</v>
      </c>
      <c r="I2462" t="s">
        <v>203</v>
      </c>
      <c r="J2462" t="s">
        <v>204</v>
      </c>
      <c r="K2462" t="s">
        <v>205</v>
      </c>
      <c r="L2462" t="s">
        <v>206</v>
      </c>
      <c r="M2462" t="s">
        <v>5105</v>
      </c>
      <c r="N2462" t="s">
        <v>5106</v>
      </c>
      <c r="O2462" t="s">
        <v>812</v>
      </c>
      <c r="Q2462">
        <v>1551454016.7</v>
      </c>
      <c r="R2462">
        <f>AL2462*Y2462*(AJ2462-AK2462)/(100*AF2462*(1000-Y2462*AJ2462))</f>
        <v>0</v>
      </c>
      <c r="S2462">
        <f>AL2462*Y2462*(AI2462-AH2462*(1000-Y2462*AK2462)/(1000-Y2462*AJ2462))/(100*AF2462)</f>
        <v>0</v>
      </c>
      <c r="T2462">
        <f>(U2462/V2462*100)</f>
        <v>0</v>
      </c>
      <c r="U2462">
        <f>AJ2462*(AM2462+AN2462)/1000</f>
        <v>0</v>
      </c>
      <c r="V2462">
        <f>0.61365*exp(17.502*AO2462/(240.97+AO2462))</f>
        <v>0</v>
      </c>
      <c r="W2462">
        <v>139</v>
      </c>
      <c r="X2462">
        <v>9</v>
      </c>
      <c r="Y2462">
        <f>IF(W2462*$H$11&gt;=AA2462,1.0,(AA2462/(AA2462-W2462*$H$11)))</f>
        <v>0</v>
      </c>
      <c r="Z2462">
        <f>(Y2462-1)*100</f>
        <v>0</v>
      </c>
      <c r="AA2462">
        <f>MAX(0,($B$11+$C$11*AR2462)/(1+$D$11*AR2462)*AM2462/(AO2462+273)*$E$11)</f>
        <v>0</v>
      </c>
      <c r="AB2462">
        <f>$B$9*AS2462+$C$9*AT2462</f>
        <v>0</v>
      </c>
      <c r="AC2462">
        <f>AB2462*AD2462</f>
        <v>0</v>
      </c>
      <c r="AD2462">
        <f>($B$9*$D$7+$C$9*$D$7)/($B$9+$C$9)</f>
        <v>0</v>
      </c>
      <c r="AE2462">
        <f>($B$9*$K$7+$C$9*$K$7)/($B$9+$C$9)</f>
        <v>0</v>
      </c>
      <c r="AF2462">
        <v>10</v>
      </c>
      <c r="AG2462">
        <v>1551454016.7</v>
      </c>
      <c r="AH2462">
        <v>388.234</v>
      </c>
      <c r="AI2462">
        <v>396.729</v>
      </c>
      <c r="AJ2462">
        <v>7.74034</v>
      </c>
      <c r="AK2462">
        <v>8.26426</v>
      </c>
      <c r="AL2462">
        <v>1463.57</v>
      </c>
      <c r="AM2462">
        <v>100.532</v>
      </c>
      <c r="AN2462">
        <v>0.0236717</v>
      </c>
      <c r="AO2462">
        <v>5.56696</v>
      </c>
      <c r="AP2462">
        <v>999.9</v>
      </c>
      <c r="AQ2462">
        <v>999.9</v>
      </c>
      <c r="AR2462">
        <v>9997.5</v>
      </c>
      <c r="AS2462">
        <v>0</v>
      </c>
      <c r="AT2462">
        <v>842.888</v>
      </c>
      <c r="AU2462">
        <v>0</v>
      </c>
      <c r="AV2462" t="s">
        <v>208</v>
      </c>
      <c r="AW2462">
        <v>0</v>
      </c>
      <c r="AX2462">
        <v>-0.747</v>
      </c>
      <c r="AY2462">
        <v>-0.067</v>
      </c>
      <c r="AZ2462">
        <v>0</v>
      </c>
      <c r="BA2462">
        <v>0</v>
      </c>
      <c r="BB2462">
        <v>0</v>
      </c>
      <c r="BC2462">
        <v>0</v>
      </c>
      <c r="BD2462">
        <v>-75.7984071428571</v>
      </c>
      <c r="BE2462">
        <v>20.0213862783816</v>
      </c>
      <c r="BF2462">
        <v>3.54203262060433</v>
      </c>
      <c r="BG2462">
        <v>0</v>
      </c>
      <c r="BH2462">
        <v>-2.9442230952381</v>
      </c>
      <c r="BI2462">
        <v>0.136366303975294</v>
      </c>
      <c r="BJ2462">
        <v>0.0353589568694509</v>
      </c>
      <c r="BK2462">
        <v>0</v>
      </c>
      <c r="BL2462">
        <v>0</v>
      </c>
      <c r="BM2462">
        <v>0</v>
      </c>
      <c r="BN2462" t="s">
        <v>209</v>
      </c>
      <c r="BO2462">
        <v>1.88463</v>
      </c>
      <c r="BP2462">
        <v>1.88158</v>
      </c>
      <c r="BQ2462">
        <v>1.88313</v>
      </c>
      <c r="BR2462">
        <v>1.88187</v>
      </c>
      <c r="BS2462">
        <v>1.88383</v>
      </c>
      <c r="BT2462">
        <v>1.88309</v>
      </c>
      <c r="BU2462">
        <v>1.88478</v>
      </c>
      <c r="BV2462">
        <v>1.88231</v>
      </c>
      <c r="BW2462" t="s">
        <v>210</v>
      </c>
      <c r="BX2462" t="s">
        <v>17</v>
      </c>
      <c r="BY2462" t="s">
        <v>17</v>
      </c>
      <c r="BZ2462" t="s">
        <v>17</v>
      </c>
      <c r="CA2462" t="s">
        <v>211</v>
      </c>
      <c r="CB2462" t="s">
        <v>212</v>
      </c>
      <c r="CC2462" t="s">
        <v>213</v>
      </c>
      <c r="CD2462" t="s">
        <v>213</v>
      </c>
      <c r="CE2462" t="s">
        <v>213</v>
      </c>
      <c r="CF2462" t="s">
        <v>213</v>
      </c>
      <c r="CG2462">
        <v>5</v>
      </c>
      <c r="CH2462">
        <v>0</v>
      </c>
      <c r="CI2462">
        <v>0</v>
      </c>
      <c r="CJ2462">
        <v>0</v>
      </c>
      <c r="CK2462">
        <v>0</v>
      </c>
      <c r="CL2462">
        <v>2</v>
      </c>
      <c r="CM2462">
        <v>1346.68</v>
      </c>
      <c r="CN2462">
        <v>2.03018</v>
      </c>
      <c r="CO2462">
        <v>6.0088</v>
      </c>
      <c r="CP2462">
        <v>9.04129</v>
      </c>
      <c r="CQ2462">
        <v>29.9993</v>
      </c>
      <c r="CR2462">
        <v>8.85936</v>
      </c>
      <c r="CS2462">
        <v>9.13103</v>
      </c>
      <c r="CT2462">
        <v>-1</v>
      </c>
      <c r="CU2462">
        <v>0</v>
      </c>
      <c r="CV2462">
        <v>34.2265</v>
      </c>
      <c r="CW2462">
        <v>-999.9</v>
      </c>
      <c r="CX2462">
        <v>400</v>
      </c>
      <c r="CY2462">
        <v>8.96498</v>
      </c>
      <c r="CZ2462">
        <v>103.96</v>
      </c>
      <c r="DA2462">
        <v>103.374</v>
      </c>
    </row>
    <row r="2463" spans="1:105">
      <c r="A2463">
        <v>2449</v>
      </c>
      <c r="B2463">
        <v>1551454018.7</v>
      </c>
      <c r="C2463">
        <v>7719.79999995232</v>
      </c>
      <c r="D2463" t="s">
        <v>5131</v>
      </c>
      <c r="E2463" t="s">
        <v>5132</v>
      </c>
      <c r="F2463">
        <f>J2463+I2463+M2463*K2463</f>
        <v>0</v>
      </c>
      <c r="G2463">
        <f>(1000*AM2463)/(L2463*(AO2463+273.15))</f>
        <v>0</v>
      </c>
      <c r="H2463">
        <f>((G2463*F2463*(1-(AJ2463/1000)))/(100*K2463))*(0.0/60)</f>
        <v>0</v>
      </c>
      <c r="I2463" t="s">
        <v>203</v>
      </c>
      <c r="J2463" t="s">
        <v>204</v>
      </c>
      <c r="K2463" t="s">
        <v>205</v>
      </c>
      <c r="L2463" t="s">
        <v>206</v>
      </c>
      <c r="M2463" t="s">
        <v>5105</v>
      </c>
      <c r="N2463" t="s">
        <v>5106</v>
      </c>
      <c r="O2463" t="s">
        <v>812</v>
      </c>
      <c r="Q2463">
        <v>1551454018.7</v>
      </c>
      <c r="R2463">
        <f>AL2463*Y2463*(AJ2463-AK2463)/(100*AF2463*(1000-Y2463*AJ2463))</f>
        <v>0</v>
      </c>
      <c r="S2463">
        <f>AL2463*Y2463*(AI2463-AH2463*(1000-Y2463*AK2463)/(1000-Y2463*AJ2463))/(100*AF2463)</f>
        <v>0</v>
      </c>
      <c r="T2463">
        <f>(U2463/V2463*100)</f>
        <v>0</v>
      </c>
      <c r="U2463">
        <f>AJ2463*(AM2463+AN2463)/1000</f>
        <v>0</v>
      </c>
      <c r="V2463">
        <f>0.61365*exp(17.502*AO2463/(240.97+AO2463))</f>
        <v>0</v>
      </c>
      <c r="W2463">
        <v>146</v>
      </c>
      <c r="X2463">
        <v>10</v>
      </c>
      <c r="Y2463">
        <f>IF(W2463*$H$11&gt;=AA2463,1.0,(AA2463/(AA2463-W2463*$H$11)))</f>
        <v>0</v>
      </c>
      <c r="Z2463">
        <f>(Y2463-1)*100</f>
        <v>0</v>
      </c>
      <c r="AA2463">
        <f>MAX(0,($B$11+$C$11*AR2463)/(1+$D$11*AR2463)*AM2463/(AO2463+273)*$E$11)</f>
        <v>0</v>
      </c>
      <c r="AB2463">
        <f>$B$9*AS2463+$C$9*AT2463</f>
        <v>0</v>
      </c>
      <c r="AC2463">
        <f>AB2463*AD2463</f>
        <v>0</v>
      </c>
      <c r="AD2463">
        <f>($B$9*$D$7+$C$9*$D$7)/($B$9+$C$9)</f>
        <v>0</v>
      </c>
      <c r="AE2463">
        <f>($B$9*$K$7+$C$9*$K$7)/($B$9+$C$9)</f>
        <v>0</v>
      </c>
      <c r="AF2463">
        <v>10</v>
      </c>
      <c r="AG2463">
        <v>1551454018.7</v>
      </c>
      <c r="AH2463">
        <v>387.448</v>
      </c>
      <c r="AI2463">
        <v>396.734</v>
      </c>
      <c r="AJ2463">
        <v>7.80007</v>
      </c>
      <c r="AK2463">
        <v>8.26399</v>
      </c>
      <c r="AL2463">
        <v>1463.46</v>
      </c>
      <c r="AM2463">
        <v>100.531</v>
      </c>
      <c r="AN2463">
        <v>0.0231735</v>
      </c>
      <c r="AO2463">
        <v>5.58269</v>
      </c>
      <c r="AP2463">
        <v>999.9</v>
      </c>
      <c r="AQ2463">
        <v>999.9</v>
      </c>
      <c r="AR2463">
        <v>9992.5</v>
      </c>
      <c r="AS2463">
        <v>0</v>
      </c>
      <c r="AT2463">
        <v>840.605</v>
      </c>
      <c r="AU2463">
        <v>0</v>
      </c>
      <c r="AV2463" t="s">
        <v>208</v>
      </c>
      <c r="AW2463">
        <v>0</v>
      </c>
      <c r="AX2463">
        <v>-0.747</v>
      </c>
      <c r="AY2463">
        <v>-0.067</v>
      </c>
      <c r="AZ2463">
        <v>0</v>
      </c>
      <c r="BA2463">
        <v>0</v>
      </c>
      <c r="BB2463">
        <v>0</v>
      </c>
      <c r="BC2463">
        <v>0</v>
      </c>
      <c r="BD2463">
        <v>-75.7984071428571</v>
      </c>
      <c r="BE2463">
        <v>20.0213862783816</v>
      </c>
      <c r="BF2463">
        <v>3.54203262060433</v>
      </c>
      <c r="BG2463">
        <v>0</v>
      </c>
      <c r="BH2463">
        <v>-2.9442230952381</v>
      </c>
      <c r="BI2463">
        <v>0.136366303975294</v>
      </c>
      <c r="BJ2463">
        <v>0.0353589568694509</v>
      </c>
      <c r="BK2463">
        <v>0</v>
      </c>
      <c r="BL2463">
        <v>0</v>
      </c>
      <c r="BM2463">
        <v>0</v>
      </c>
      <c r="BN2463" t="s">
        <v>209</v>
      </c>
      <c r="BO2463">
        <v>1.88463</v>
      </c>
      <c r="BP2463">
        <v>1.88159</v>
      </c>
      <c r="BQ2463">
        <v>1.88312</v>
      </c>
      <c r="BR2463">
        <v>1.88187</v>
      </c>
      <c r="BS2463">
        <v>1.88382</v>
      </c>
      <c r="BT2463">
        <v>1.88309</v>
      </c>
      <c r="BU2463">
        <v>1.88477</v>
      </c>
      <c r="BV2463">
        <v>1.88231</v>
      </c>
      <c r="BW2463" t="s">
        <v>210</v>
      </c>
      <c r="BX2463" t="s">
        <v>17</v>
      </c>
      <c r="BY2463" t="s">
        <v>17</v>
      </c>
      <c r="BZ2463" t="s">
        <v>17</v>
      </c>
      <c r="CA2463" t="s">
        <v>211</v>
      </c>
      <c r="CB2463" t="s">
        <v>212</v>
      </c>
      <c r="CC2463" t="s">
        <v>213</v>
      </c>
      <c r="CD2463" t="s">
        <v>213</v>
      </c>
      <c r="CE2463" t="s">
        <v>213</v>
      </c>
      <c r="CF2463" t="s">
        <v>213</v>
      </c>
      <c r="CG2463">
        <v>5</v>
      </c>
      <c r="CH2463">
        <v>0</v>
      </c>
      <c r="CI2463">
        <v>0</v>
      </c>
      <c r="CJ2463">
        <v>0</v>
      </c>
      <c r="CK2463">
        <v>0</v>
      </c>
      <c r="CL2463">
        <v>2</v>
      </c>
      <c r="CM2463">
        <v>1341.19</v>
      </c>
      <c r="CN2463">
        <v>2.03018</v>
      </c>
      <c r="CO2463">
        <v>6.01199</v>
      </c>
      <c r="CP2463">
        <v>9.03712</v>
      </c>
      <c r="CQ2463">
        <v>29.9994</v>
      </c>
      <c r="CR2463">
        <v>8.85635</v>
      </c>
      <c r="CS2463">
        <v>9.12716</v>
      </c>
      <c r="CT2463">
        <v>-1</v>
      </c>
      <c r="CU2463">
        <v>0</v>
      </c>
      <c r="CV2463">
        <v>34.6142</v>
      </c>
      <c r="CW2463">
        <v>-999.9</v>
      </c>
      <c r="CX2463">
        <v>400</v>
      </c>
      <c r="CY2463">
        <v>8.86155</v>
      </c>
      <c r="CZ2463">
        <v>103.96</v>
      </c>
      <c r="DA2463">
        <v>103.374</v>
      </c>
    </row>
    <row r="2464" spans="1:105">
      <c r="A2464">
        <v>2450</v>
      </c>
      <c r="B2464">
        <v>1551454020.7</v>
      </c>
      <c r="C2464">
        <v>7721.79999995232</v>
      </c>
      <c r="D2464" t="s">
        <v>5133</v>
      </c>
      <c r="E2464" t="s">
        <v>5134</v>
      </c>
      <c r="F2464">
        <f>J2464+I2464+M2464*K2464</f>
        <v>0</v>
      </c>
      <c r="G2464">
        <f>(1000*AM2464)/(L2464*(AO2464+273.15))</f>
        <v>0</v>
      </c>
      <c r="H2464">
        <f>((G2464*F2464*(1-(AJ2464/1000)))/(100*K2464))*(0.0/60)</f>
        <v>0</v>
      </c>
      <c r="I2464" t="s">
        <v>203</v>
      </c>
      <c r="J2464" t="s">
        <v>204</v>
      </c>
      <c r="K2464" t="s">
        <v>205</v>
      </c>
      <c r="L2464" t="s">
        <v>206</v>
      </c>
      <c r="M2464" t="s">
        <v>5105</v>
      </c>
      <c r="N2464" t="s">
        <v>5106</v>
      </c>
      <c r="O2464" t="s">
        <v>812</v>
      </c>
      <c r="Q2464">
        <v>1551454020.7</v>
      </c>
      <c r="R2464">
        <f>AL2464*Y2464*(AJ2464-AK2464)/(100*AF2464*(1000-Y2464*AJ2464))</f>
        <v>0</v>
      </c>
      <c r="S2464">
        <f>AL2464*Y2464*(AI2464-AH2464*(1000-Y2464*AK2464)/(1000-Y2464*AJ2464))/(100*AF2464)</f>
        <v>0</v>
      </c>
      <c r="T2464">
        <f>(U2464/V2464*100)</f>
        <v>0</v>
      </c>
      <c r="U2464">
        <f>AJ2464*(AM2464+AN2464)/1000</f>
        <v>0</v>
      </c>
      <c r="V2464">
        <f>0.61365*exp(17.502*AO2464/(240.97+AO2464))</f>
        <v>0</v>
      </c>
      <c r="W2464">
        <v>162</v>
      </c>
      <c r="X2464">
        <v>11</v>
      </c>
      <c r="Y2464">
        <f>IF(W2464*$H$11&gt;=AA2464,1.0,(AA2464/(AA2464-W2464*$H$11)))</f>
        <v>0</v>
      </c>
      <c r="Z2464">
        <f>(Y2464-1)*100</f>
        <v>0</v>
      </c>
      <c r="AA2464">
        <f>MAX(0,($B$11+$C$11*AR2464)/(1+$D$11*AR2464)*AM2464/(AO2464+273)*$E$11)</f>
        <v>0</v>
      </c>
      <c r="AB2464">
        <f>$B$9*AS2464+$C$9*AT2464</f>
        <v>0</v>
      </c>
      <c r="AC2464">
        <f>AB2464*AD2464</f>
        <v>0</v>
      </c>
      <c r="AD2464">
        <f>($B$9*$D$7+$C$9*$D$7)/($B$9+$C$9)</f>
        <v>0</v>
      </c>
      <c r="AE2464">
        <f>($B$9*$K$7+$C$9*$K$7)/($B$9+$C$9)</f>
        <v>0</v>
      </c>
      <c r="AF2464">
        <v>10</v>
      </c>
      <c r="AG2464">
        <v>1551454020.7</v>
      </c>
      <c r="AH2464">
        <v>386.689</v>
      </c>
      <c r="AI2464">
        <v>396.723</v>
      </c>
      <c r="AJ2464">
        <v>7.86068</v>
      </c>
      <c r="AK2464">
        <v>8.26386</v>
      </c>
      <c r="AL2464">
        <v>1463.15</v>
      </c>
      <c r="AM2464">
        <v>100.532</v>
      </c>
      <c r="AN2464">
        <v>0.0226149</v>
      </c>
      <c r="AO2464">
        <v>5.60441</v>
      </c>
      <c r="AP2464">
        <v>999.9</v>
      </c>
      <c r="AQ2464">
        <v>999.9</v>
      </c>
      <c r="AR2464">
        <v>9991.25</v>
      </c>
      <c r="AS2464">
        <v>0</v>
      </c>
      <c r="AT2464">
        <v>844.04</v>
      </c>
      <c r="AU2464">
        <v>0</v>
      </c>
      <c r="AV2464" t="s">
        <v>208</v>
      </c>
      <c r="AW2464">
        <v>0</v>
      </c>
      <c r="AX2464">
        <v>-0.747</v>
      </c>
      <c r="AY2464">
        <v>-0.067</v>
      </c>
      <c r="AZ2464">
        <v>0</v>
      </c>
      <c r="BA2464">
        <v>0</v>
      </c>
      <c r="BB2464">
        <v>0</v>
      </c>
      <c r="BC2464">
        <v>0</v>
      </c>
      <c r="BD2464">
        <v>-75.7984071428571</v>
      </c>
      <c r="BE2464">
        <v>20.0213862783816</v>
      </c>
      <c r="BF2464">
        <v>3.54203262060433</v>
      </c>
      <c r="BG2464">
        <v>0</v>
      </c>
      <c r="BH2464">
        <v>-2.9442230952381</v>
      </c>
      <c r="BI2464">
        <v>0.136366303975294</v>
      </c>
      <c r="BJ2464">
        <v>0.0353589568694509</v>
      </c>
      <c r="BK2464">
        <v>0</v>
      </c>
      <c r="BL2464">
        <v>0</v>
      </c>
      <c r="BM2464">
        <v>0</v>
      </c>
      <c r="BN2464" t="s">
        <v>209</v>
      </c>
      <c r="BO2464">
        <v>1.88464</v>
      </c>
      <c r="BP2464">
        <v>1.88162</v>
      </c>
      <c r="BQ2464">
        <v>1.88312</v>
      </c>
      <c r="BR2464">
        <v>1.88187</v>
      </c>
      <c r="BS2464">
        <v>1.88383</v>
      </c>
      <c r="BT2464">
        <v>1.88309</v>
      </c>
      <c r="BU2464">
        <v>1.88477</v>
      </c>
      <c r="BV2464">
        <v>1.88232</v>
      </c>
      <c r="BW2464" t="s">
        <v>210</v>
      </c>
      <c r="BX2464" t="s">
        <v>17</v>
      </c>
      <c r="BY2464" t="s">
        <v>17</v>
      </c>
      <c r="BZ2464" t="s">
        <v>17</v>
      </c>
      <c r="CA2464" t="s">
        <v>211</v>
      </c>
      <c r="CB2464" t="s">
        <v>212</v>
      </c>
      <c r="CC2464" t="s">
        <v>213</v>
      </c>
      <c r="CD2464" t="s">
        <v>213</v>
      </c>
      <c r="CE2464" t="s">
        <v>213</v>
      </c>
      <c r="CF2464" t="s">
        <v>213</v>
      </c>
      <c r="CG2464">
        <v>5</v>
      </c>
      <c r="CH2464">
        <v>0</v>
      </c>
      <c r="CI2464">
        <v>0</v>
      </c>
      <c r="CJ2464">
        <v>0</v>
      </c>
      <c r="CK2464">
        <v>0</v>
      </c>
      <c r="CL2464">
        <v>2</v>
      </c>
      <c r="CM2464">
        <v>1329.18</v>
      </c>
      <c r="CN2464">
        <v>2.03017</v>
      </c>
      <c r="CO2464">
        <v>6.0153</v>
      </c>
      <c r="CP2464">
        <v>9.03325</v>
      </c>
      <c r="CQ2464">
        <v>29.9994</v>
      </c>
      <c r="CR2464">
        <v>8.85331</v>
      </c>
      <c r="CS2464">
        <v>9.12301</v>
      </c>
      <c r="CT2464">
        <v>-1</v>
      </c>
      <c r="CU2464">
        <v>0</v>
      </c>
      <c r="CV2464">
        <v>34.6142</v>
      </c>
      <c r="CW2464">
        <v>-999.9</v>
      </c>
      <c r="CX2464">
        <v>400</v>
      </c>
      <c r="CY2464">
        <v>8.76507</v>
      </c>
      <c r="CZ2464">
        <v>103.96</v>
      </c>
      <c r="DA2464">
        <v>103.374</v>
      </c>
    </row>
    <row r="2465" spans="1:105">
      <c r="A2465">
        <v>2451</v>
      </c>
      <c r="B2465">
        <v>1551454022.7</v>
      </c>
      <c r="C2465">
        <v>7723.79999995232</v>
      </c>
      <c r="D2465" t="s">
        <v>5135</v>
      </c>
      <c r="E2465" t="s">
        <v>5136</v>
      </c>
      <c r="F2465">
        <f>J2465+I2465+M2465*K2465</f>
        <v>0</v>
      </c>
      <c r="G2465">
        <f>(1000*AM2465)/(L2465*(AO2465+273.15))</f>
        <v>0</v>
      </c>
      <c r="H2465">
        <f>((G2465*F2465*(1-(AJ2465/1000)))/(100*K2465))*(0.0/60)</f>
        <v>0</v>
      </c>
      <c r="I2465" t="s">
        <v>203</v>
      </c>
      <c r="J2465" t="s">
        <v>204</v>
      </c>
      <c r="K2465" t="s">
        <v>205</v>
      </c>
      <c r="L2465" t="s">
        <v>206</v>
      </c>
      <c r="M2465" t="s">
        <v>5105</v>
      </c>
      <c r="N2465" t="s">
        <v>5106</v>
      </c>
      <c r="O2465" t="s">
        <v>812</v>
      </c>
      <c r="Q2465">
        <v>1551454022.7</v>
      </c>
      <c r="R2465">
        <f>AL2465*Y2465*(AJ2465-AK2465)/(100*AF2465*(1000-Y2465*AJ2465))</f>
        <v>0</v>
      </c>
      <c r="S2465">
        <f>AL2465*Y2465*(AI2465-AH2465*(1000-Y2465*AK2465)/(1000-Y2465*AJ2465))/(100*AF2465)</f>
        <v>0</v>
      </c>
      <c r="T2465">
        <f>(U2465/V2465*100)</f>
        <v>0</v>
      </c>
      <c r="U2465">
        <f>AJ2465*(AM2465+AN2465)/1000</f>
        <v>0</v>
      </c>
      <c r="V2465">
        <f>0.61365*exp(17.502*AO2465/(240.97+AO2465))</f>
        <v>0</v>
      </c>
      <c r="W2465">
        <v>160</v>
      </c>
      <c r="X2465">
        <v>11</v>
      </c>
      <c r="Y2465">
        <f>IF(W2465*$H$11&gt;=AA2465,1.0,(AA2465/(AA2465-W2465*$H$11)))</f>
        <v>0</v>
      </c>
      <c r="Z2465">
        <f>(Y2465-1)*100</f>
        <v>0</v>
      </c>
      <c r="AA2465">
        <f>MAX(0,($B$11+$C$11*AR2465)/(1+$D$11*AR2465)*AM2465/(AO2465+273)*$E$11)</f>
        <v>0</v>
      </c>
      <c r="AB2465">
        <f>$B$9*AS2465+$C$9*AT2465</f>
        <v>0</v>
      </c>
      <c r="AC2465">
        <f>AB2465*AD2465</f>
        <v>0</v>
      </c>
      <c r="AD2465">
        <f>($B$9*$D$7+$C$9*$D$7)/($B$9+$C$9)</f>
        <v>0</v>
      </c>
      <c r="AE2465">
        <f>($B$9*$K$7+$C$9*$K$7)/($B$9+$C$9)</f>
        <v>0</v>
      </c>
      <c r="AF2465">
        <v>10</v>
      </c>
      <c r="AG2465">
        <v>1551454022.7</v>
      </c>
      <c r="AH2465">
        <v>385.955</v>
      </c>
      <c r="AI2465">
        <v>396.756</v>
      </c>
      <c r="AJ2465">
        <v>7.92394</v>
      </c>
      <c r="AK2465">
        <v>8.2627</v>
      </c>
      <c r="AL2465">
        <v>1463.44</v>
      </c>
      <c r="AM2465">
        <v>100.532</v>
      </c>
      <c r="AN2465">
        <v>0.0225116</v>
      </c>
      <c r="AO2465">
        <v>5.64579</v>
      </c>
      <c r="AP2465">
        <v>999.9</v>
      </c>
      <c r="AQ2465">
        <v>999.9</v>
      </c>
      <c r="AR2465">
        <v>10000</v>
      </c>
      <c r="AS2465">
        <v>0</v>
      </c>
      <c r="AT2465">
        <v>848.081</v>
      </c>
      <c r="AU2465">
        <v>0</v>
      </c>
      <c r="AV2465" t="s">
        <v>208</v>
      </c>
      <c r="AW2465">
        <v>0</v>
      </c>
      <c r="AX2465">
        <v>-0.747</v>
      </c>
      <c r="AY2465">
        <v>-0.067</v>
      </c>
      <c r="AZ2465">
        <v>0</v>
      </c>
      <c r="BA2465">
        <v>0</v>
      </c>
      <c r="BB2465">
        <v>0</v>
      </c>
      <c r="BC2465">
        <v>0</v>
      </c>
      <c r="BD2465">
        <v>-75.7984071428571</v>
      </c>
      <c r="BE2465">
        <v>20.0213862783816</v>
      </c>
      <c r="BF2465">
        <v>3.54203262060433</v>
      </c>
      <c r="BG2465">
        <v>0</v>
      </c>
      <c r="BH2465">
        <v>-2.9442230952381</v>
      </c>
      <c r="BI2465">
        <v>0.136366303975294</v>
      </c>
      <c r="BJ2465">
        <v>0.0353589568694509</v>
      </c>
      <c r="BK2465">
        <v>0</v>
      </c>
      <c r="BL2465">
        <v>0</v>
      </c>
      <c r="BM2465">
        <v>0</v>
      </c>
      <c r="BN2465" t="s">
        <v>209</v>
      </c>
      <c r="BO2465">
        <v>1.88465</v>
      </c>
      <c r="BP2465">
        <v>1.88159</v>
      </c>
      <c r="BQ2465">
        <v>1.88311</v>
      </c>
      <c r="BR2465">
        <v>1.88187</v>
      </c>
      <c r="BS2465">
        <v>1.88381</v>
      </c>
      <c r="BT2465">
        <v>1.88309</v>
      </c>
      <c r="BU2465">
        <v>1.88479</v>
      </c>
      <c r="BV2465">
        <v>1.88231</v>
      </c>
      <c r="BW2465" t="s">
        <v>210</v>
      </c>
      <c r="BX2465" t="s">
        <v>17</v>
      </c>
      <c r="BY2465" t="s">
        <v>17</v>
      </c>
      <c r="BZ2465" t="s">
        <v>17</v>
      </c>
      <c r="CA2465" t="s">
        <v>211</v>
      </c>
      <c r="CB2465" t="s">
        <v>212</v>
      </c>
      <c r="CC2465" t="s">
        <v>213</v>
      </c>
      <c r="CD2465" t="s">
        <v>213</v>
      </c>
      <c r="CE2465" t="s">
        <v>213</v>
      </c>
      <c r="CF2465" t="s">
        <v>213</v>
      </c>
      <c r="CG2465">
        <v>5</v>
      </c>
      <c r="CH2465">
        <v>0</v>
      </c>
      <c r="CI2465">
        <v>0</v>
      </c>
      <c r="CJ2465">
        <v>0</v>
      </c>
      <c r="CK2465">
        <v>0</v>
      </c>
      <c r="CL2465">
        <v>2</v>
      </c>
      <c r="CM2465">
        <v>1330.67</v>
      </c>
      <c r="CN2465">
        <v>2.03017</v>
      </c>
      <c r="CO2465">
        <v>6.01872</v>
      </c>
      <c r="CP2465">
        <v>9.02911</v>
      </c>
      <c r="CQ2465">
        <v>29.9994</v>
      </c>
      <c r="CR2465">
        <v>8.85029</v>
      </c>
      <c r="CS2465">
        <v>9.11914</v>
      </c>
      <c r="CT2465">
        <v>-1</v>
      </c>
      <c r="CU2465">
        <v>0</v>
      </c>
      <c r="CV2465">
        <v>35.0353</v>
      </c>
      <c r="CW2465">
        <v>-999.9</v>
      </c>
      <c r="CX2465">
        <v>400</v>
      </c>
      <c r="CY2465">
        <v>8.67504</v>
      </c>
      <c r="CZ2465">
        <v>103.96</v>
      </c>
      <c r="DA2465">
        <v>103.375</v>
      </c>
    </row>
    <row r="2466" spans="1:105">
      <c r="A2466">
        <v>2452</v>
      </c>
      <c r="B2466">
        <v>1551454024.7</v>
      </c>
      <c r="C2466">
        <v>7725.79999995232</v>
      </c>
      <c r="D2466" t="s">
        <v>5137</v>
      </c>
      <c r="E2466" t="s">
        <v>5138</v>
      </c>
      <c r="F2466">
        <f>J2466+I2466+M2466*K2466</f>
        <v>0</v>
      </c>
      <c r="G2466">
        <f>(1000*AM2466)/(L2466*(AO2466+273.15))</f>
        <v>0</v>
      </c>
      <c r="H2466">
        <f>((G2466*F2466*(1-(AJ2466/1000)))/(100*K2466))*(0.0/60)</f>
        <v>0</v>
      </c>
      <c r="I2466" t="s">
        <v>203</v>
      </c>
      <c r="J2466" t="s">
        <v>204</v>
      </c>
      <c r="K2466" t="s">
        <v>205</v>
      </c>
      <c r="L2466" t="s">
        <v>206</v>
      </c>
      <c r="M2466" t="s">
        <v>5105</v>
      </c>
      <c r="N2466" t="s">
        <v>5106</v>
      </c>
      <c r="O2466" t="s">
        <v>812</v>
      </c>
      <c r="Q2466">
        <v>1551454024.7</v>
      </c>
      <c r="R2466">
        <f>AL2466*Y2466*(AJ2466-AK2466)/(100*AF2466*(1000-Y2466*AJ2466))</f>
        <v>0</v>
      </c>
      <c r="S2466">
        <f>AL2466*Y2466*(AI2466-AH2466*(1000-Y2466*AK2466)/(1000-Y2466*AJ2466))/(100*AF2466)</f>
        <v>0</v>
      </c>
      <c r="T2466">
        <f>(U2466/V2466*100)</f>
        <v>0</v>
      </c>
      <c r="U2466">
        <f>AJ2466*(AM2466+AN2466)/1000</f>
        <v>0</v>
      </c>
      <c r="V2466">
        <f>0.61365*exp(17.502*AO2466/(240.97+AO2466))</f>
        <v>0</v>
      </c>
      <c r="W2466">
        <v>175</v>
      </c>
      <c r="X2466">
        <v>12</v>
      </c>
      <c r="Y2466">
        <f>IF(W2466*$H$11&gt;=AA2466,1.0,(AA2466/(AA2466-W2466*$H$11)))</f>
        <v>0</v>
      </c>
      <c r="Z2466">
        <f>(Y2466-1)*100</f>
        <v>0</v>
      </c>
      <c r="AA2466">
        <f>MAX(0,($B$11+$C$11*AR2466)/(1+$D$11*AR2466)*AM2466/(AO2466+273)*$E$11)</f>
        <v>0</v>
      </c>
      <c r="AB2466">
        <f>$B$9*AS2466+$C$9*AT2466</f>
        <v>0</v>
      </c>
      <c r="AC2466">
        <f>AB2466*AD2466</f>
        <v>0</v>
      </c>
      <c r="AD2466">
        <f>($B$9*$D$7+$C$9*$D$7)/($B$9+$C$9)</f>
        <v>0</v>
      </c>
      <c r="AE2466">
        <f>($B$9*$K$7+$C$9*$K$7)/($B$9+$C$9)</f>
        <v>0</v>
      </c>
      <c r="AF2466">
        <v>10</v>
      </c>
      <c r="AG2466">
        <v>1551454024.7</v>
      </c>
      <c r="AH2466">
        <v>385.219</v>
      </c>
      <c r="AI2466">
        <v>396.77</v>
      </c>
      <c r="AJ2466">
        <v>7.97916</v>
      </c>
      <c r="AK2466">
        <v>8.26159</v>
      </c>
      <c r="AL2466">
        <v>1464.14</v>
      </c>
      <c r="AM2466">
        <v>100.532</v>
      </c>
      <c r="AN2466">
        <v>0.0227558</v>
      </c>
      <c r="AO2466">
        <v>5.68641</v>
      </c>
      <c r="AP2466">
        <v>999.9</v>
      </c>
      <c r="AQ2466">
        <v>999.9</v>
      </c>
      <c r="AR2466">
        <v>10003.8</v>
      </c>
      <c r="AS2466">
        <v>0</v>
      </c>
      <c r="AT2466">
        <v>845.326</v>
      </c>
      <c r="AU2466">
        <v>0</v>
      </c>
      <c r="AV2466" t="s">
        <v>208</v>
      </c>
      <c r="AW2466">
        <v>0</v>
      </c>
      <c r="AX2466">
        <v>-0.747</v>
      </c>
      <c r="AY2466">
        <v>-0.067</v>
      </c>
      <c r="AZ2466">
        <v>0</v>
      </c>
      <c r="BA2466">
        <v>0</v>
      </c>
      <c r="BB2466">
        <v>0</v>
      </c>
      <c r="BC2466">
        <v>0</v>
      </c>
      <c r="BD2466">
        <v>-75.7984071428571</v>
      </c>
      <c r="BE2466">
        <v>20.0213862783816</v>
      </c>
      <c r="BF2466">
        <v>3.54203262060433</v>
      </c>
      <c r="BG2466">
        <v>0</v>
      </c>
      <c r="BH2466">
        <v>-2.9442230952381</v>
      </c>
      <c r="BI2466">
        <v>0.136366303975294</v>
      </c>
      <c r="BJ2466">
        <v>0.0353589568694509</v>
      </c>
      <c r="BK2466">
        <v>0</v>
      </c>
      <c r="BL2466">
        <v>0</v>
      </c>
      <c r="BM2466">
        <v>0</v>
      </c>
      <c r="BN2466" t="s">
        <v>209</v>
      </c>
      <c r="BO2466">
        <v>1.88465</v>
      </c>
      <c r="BP2466">
        <v>1.8816</v>
      </c>
      <c r="BQ2466">
        <v>1.8831</v>
      </c>
      <c r="BR2466">
        <v>1.88187</v>
      </c>
      <c r="BS2466">
        <v>1.8838</v>
      </c>
      <c r="BT2466">
        <v>1.88309</v>
      </c>
      <c r="BU2466">
        <v>1.88478</v>
      </c>
      <c r="BV2466">
        <v>1.88231</v>
      </c>
      <c r="BW2466" t="s">
        <v>210</v>
      </c>
      <c r="BX2466" t="s">
        <v>17</v>
      </c>
      <c r="BY2466" t="s">
        <v>17</v>
      </c>
      <c r="BZ2466" t="s">
        <v>17</v>
      </c>
      <c r="CA2466" t="s">
        <v>211</v>
      </c>
      <c r="CB2466" t="s">
        <v>212</v>
      </c>
      <c r="CC2466" t="s">
        <v>213</v>
      </c>
      <c r="CD2466" t="s">
        <v>213</v>
      </c>
      <c r="CE2466" t="s">
        <v>213</v>
      </c>
      <c r="CF2466" t="s">
        <v>213</v>
      </c>
      <c r="CG2466">
        <v>5</v>
      </c>
      <c r="CH2466">
        <v>0</v>
      </c>
      <c r="CI2466">
        <v>0</v>
      </c>
      <c r="CJ2466">
        <v>0</v>
      </c>
      <c r="CK2466">
        <v>0</v>
      </c>
      <c r="CL2466">
        <v>2</v>
      </c>
      <c r="CM2466">
        <v>1320.47</v>
      </c>
      <c r="CN2466">
        <v>2.03017</v>
      </c>
      <c r="CO2466">
        <v>6.02157</v>
      </c>
      <c r="CP2466">
        <v>9.02469</v>
      </c>
      <c r="CQ2466">
        <v>29.9993</v>
      </c>
      <c r="CR2466">
        <v>8.84728</v>
      </c>
      <c r="CS2466">
        <v>9.11505</v>
      </c>
      <c r="CT2466">
        <v>-1</v>
      </c>
      <c r="CU2466">
        <v>0</v>
      </c>
      <c r="CV2466">
        <v>35.0353</v>
      </c>
      <c r="CW2466">
        <v>-999.9</v>
      </c>
      <c r="CX2466">
        <v>400</v>
      </c>
      <c r="CY2466">
        <v>8.58079</v>
      </c>
      <c r="CZ2466">
        <v>103.96</v>
      </c>
      <c r="DA2466">
        <v>103.375</v>
      </c>
    </row>
    <row r="2467" spans="1:105">
      <c r="A2467">
        <v>2453</v>
      </c>
      <c r="B2467">
        <v>1551454026.7</v>
      </c>
      <c r="C2467">
        <v>7727.79999995232</v>
      </c>
      <c r="D2467" t="s">
        <v>5139</v>
      </c>
      <c r="E2467" t="s">
        <v>5140</v>
      </c>
      <c r="F2467">
        <f>J2467+I2467+M2467*K2467</f>
        <v>0</v>
      </c>
      <c r="G2467">
        <f>(1000*AM2467)/(L2467*(AO2467+273.15))</f>
        <v>0</v>
      </c>
      <c r="H2467">
        <f>((G2467*F2467*(1-(AJ2467/1000)))/(100*K2467))*(0.0/60)</f>
        <v>0</v>
      </c>
      <c r="I2467" t="s">
        <v>203</v>
      </c>
      <c r="J2467" t="s">
        <v>204</v>
      </c>
      <c r="K2467" t="s">
        <v>205</v>
      </c>
      <c r="L2467" t="s">
        <v>206</v>
      </c>
      <c r="M2467" t="s">
        <v>5105</v>
      </c>
      <c r="N2467" t="s">
        <v>5106</v>
      </c>
      <c r="O2467" t="s">
        <v>812</v>
      </c>
      <c r="Q2467">
        <v>1551454026.7</v>
      </c>
      <c r="R2467">
        <f>AL2467*Y2467*(AJ2467-AK2467)/(100*AF2467*(1000-Y2467*AJ2467))</f>
        <v>0</v>
      </c>
      <c r="S2467">
        <f>AL2467*Y2467*(AI2467-AH2467*(1000-Y2467*AK2467)/(1000-Y2467*AJ2467))/(100*AF2467)</f>
        <v>0</v>
      </c>
      <c r="T2467">
        <f>(U2467/V2467*100)</f>
        <v>0</v>
      </c>
      <c r="U2467">
        <f>AJ2467*(AM2467+AN2467)/1000</f>
        <v>0</v>
      </c>
      <c r="V2467">
        <f>0.61365*exp(17.502*AO2467/(240.97+AO2467))</f>
        <v>0</v>
      </c>
      <c r="W2467">
        <v>167</v>
      </c>
      <c r="X2467">
        <v>11</v>
      </c>
      <c r="Y2467">
        <f>IF(W2467*$H$11&gt;=AA2467,1.0,(AA2467/(AA2467-W2467*$H$11)))</f>
        <v>0</v>
      </c>
      <c r="Z2467">
        <f>(Y2467-1)*100</f>
        <v>0</v>
      </c>
      <c r="AA2467">
        <f>MAX(0,($B$11+$C$11*AR2467)/(1+$D$11*AR2467)*AM2467/(AO2467+273)*$E$11)</f>
        <v>0</v>
      </c>
      <c r="AB2467">
        <f>$B$9*AS2467+$C$9*AT2467</f>
        <v>0</v>
      </c>
      <c r="AC2467">
        <f>AB2467*AD2467</f>
        <v>0</v>
      </c>
      <c r="AD2467">
        <f>($B$9*$D$7+$C$9*$D$7)/($B$9+$C$9)</f>
        <v>0</v>
      </c>
      <c r="AE2467">
        <f>($B$9*$K$7+$C$9*$K$7)/($B$9+$C$9)</f>
        <v>0</v>
      </c>
      <c r="AF2467">
        <v>10</v>
      </c>
      <c r="AG2467">
        <v>1551454026.7</v>
      </c>
      <c r="AH2467">
        <v>384.509</v>
      </c>
      <c r="AI2467">
        <v>396.774</v>
      </c>
      <c r="AJ2467">
        <v>8.02424</v>
      </c>
      <c r="AK2467">
        <v>8.26195</v>
      </c>
      <c r="AL2467">
        <v>1463.87</v>
      </c>
      <c r="AM2467">
        <v>100.531</v>
      </c>
      <c r="AN2467">
        <v>0.0226876</v>
      </c>
      <c r="AO2467">
        <v>5.7049</v>
      </c>
      <c r="AP2467">
        <v>999.9</v>
      </c>
      <c r="AQ2467">
        <v>999.9</v>
      </c>
      <c r="AR2467">
        <v>9996.25</v>
      </c>
      <c r="AS2467">
        <v>0</v>
      </c>
      <c r="AT2467">
        <v>844.753</v>
      </c>
      <c r="AU2467">
        <v>0</v>
      </c>
      <c r="AV2467" t="s">
        <v>208</v>
      </c>
      <c r="AW2467">
        <v>0</v>
      </c>
      <c r="AX2467">
        <v>-0.747</v>
      </c>
      <c r="AY2467">
        <v>-0.067</v>
      </c>
      <c r="AZ2467">
        <v>0</v>
      </c>
      <c r="BA2467">
        <v>0</v>
      </c>
      <c r="BB2467">
        <v>0</v>
      </c>
      <c r="BC2467">
        <v>0</v>
      </c>
      <c r="BD2467">
        <v>-75.7984071428571</v>
      </c>
      <c r="BE2467">
        <v>20.0213862783816</v>
      </c>
      <c r="BF2467">
        <v>3.54203262060433</v>
      </c>
      <c r="BG2467">
        <v>0</v>
      </c>
      <c r="BH2467">
        <v>-2.9442230952381</v>
      </c>
      <c r="BI2467">
        <v>0.136366303975294</v>
      </c>
      <c r="BJ2467">
        <v>0.0353589568694509</v>
      </c>
      <c r="BK2467">
        <v>0</v>
      </c>
      <c r="BL2467">
        <v>0</v>
      </c>
      <c r="BM2467">
        <v>0</v>
      </c>
      <c r="BN2467" t="s">
        <v>209</v>
      </c>
      <c r="BO2467">
        <v>1.88464</v>
      </c>
      <c r="BP2467">
        <v>1.88161</v>
      </c>
      <c r="BQ2467">
        <v>1.88312</v>
      </c>
      <c r="BR2467">
        <v>1.88187</v>
      </c>
      <c r="BS2467">
        <v>1.88381</v>
      </c>
      <c r="BT2467">
        <v>1.88309</v>
      </c>
      <c r="BU2467">
        <v>1.88477</v>
      </c>
      <c r="BV2467">
        <v>1.88231</v>
      </c>
      <c r="BW2467" t="s">
        <v>210</v>
      </c>
      <c r="BX2467" t="s">
        <v>17</v>
      </c>
      <c r="BY2467" t="s">
        <v>17</v>
      </c>
      <c r="BZ2467" t="s">
        <v>17</v>
      </c>
      <c r="CA2467" t="s">
        <v>211</v>
      </c>
      <c r="CB2467" t="s">
        <v>212</v>
      </c>
      <c r="CC2467" t="s">
        <v>213</v>
      </c>
      <c r="CD2467" t="s">
        <v>213</v>
      </c>
      <c r="CE2467" t="s">
        <v>213</v>
      </c>
      <c r="CF2467" t="s">
        <v>213</v>
      </c>
      <c r="CG2467">
        <v>5</v>
      </c>
      <c r="CH2467">
        <v>0</v>
      </c>
      <c r="CI2467">
        <v>0</v>
      </c>
      <c r="CJ2467">
        <v>0</v>
      </c>
      <c r="CK2467">
        <v>0</v>
      </c>
      <c r="CL2467">
        <v>2</v>
      </c>
      <c r="CM2467">
        <v>1325.85</v>
      </c>
      <c r="CN2467">
        <v>2.03016</v>
      </c>
      <c r="CO2467">
        <v>6.02438</v>
      </c>
      <c r="CP2467">
        <v>9.02079</v>
      </c>
      <c r="CQ2467">
        <v>29.9994</v>
      </c>
      <c r="CR2467">
        <v>8.84426</v>
      </c>
      <c r="CS2467">
        <v>9.11061</v>
      </c>
      <c r="CT2467">
        <v>-1</v>
      </c>
      <c r="CU2467">
        <v>0</v>
      </c>
      <c r="CV2467">
        <v>35.4352</v>
      </c>
      <c r="CW2467">
        <v>-999.9</v>
      </c>
      <c r="CX2467">
        <v>400</v>
      </c>
      <c r="CY2467">
        <v>8.50744</v>
      </c>
      <c r="CZ2467">
        <v>103.96</v>
      </c>
      <c r="DA2467">
        <v>103.376</v>
      </c>
    </row>
    <row r="2468" spans="1:105">
      <c r="A2468">
        <v>2454</v>
      </c>
      <c r="B2468">
        <v>1551454028.7</v>
      </c>
      <c r="C2468">
        <v>7729.79999995232</v>
      </c>
      <c r="D2468" t="s">
        <v>5141</v>
      </c>
      <c r="E2468" t="s">
        <v>5142</v>
      </c>
      <c r="F2468">
        <f>J2468+I2468+M2468*K2468</f>
        <v>0</v>
      </c>
      <c r="G2468">
        <f>(1000*AM2468)/(L2468*(AO2468+273.15))</f>
        <v>0</v>
      </c>
      <c r="H2468">
        <f>((G2468*F2468*(1-(AJ2468/1000)))/(100*K2468))*(0.0/60)</f>
        <v>0</v>
      </c>
      <c r="I2468" t="s">
        <v>203</v>
      </c>
      <c r="J2468" t="s">
        <v>204</v>
      </c>
      <c r="K2468" t="s">
        <v>205</v>
      </c>
      <c r="L2468" t="s">
        <v>206</v>
      </c>
      <c r="M2468" t="s">
        <v>5105</v>
      </c>
      <c r="N2468" t="s">
        <v>5106</v>
      </c>
      <c r="O2468" t="s">
        <v>812</v>
      </c>
      <c r="Q2468">
        <v>1551454028.7</v>
      </c>
      <c r="R2468">
        <f>AL2468*Y2468*(AJ2468-AK2468)/(100*AF2468*(1000-Y2468*AJ2468))</f>
        <v>0</v>
      </c>
      <c r="S2468">
        <f>AL2468*Y2468*(AI2468-AH2468*(1000-Y2468*AK2468)/(1000-Y2468*AJ2468))/(100*AF2468)</f>
        <v>0</v>
      </c>
      <c r="T2468">
        <f>(U2468/V2468*100)</f>
        <v>0</v>
      </c>
      <c r="U2468">
        <f>AJ2468*(AM2468+AN2468)/1000</f>
        <v>0</v>
      </c>
      <c r="V2468">
        <f>0.61365*exp(17.502*AO2468/(240.97+AO2468))</f>
        <v>0</v>
      </c>
      <c r="W2468">
        <v>163</v>
      </c>
      <c r="X2468">
        <v>11</v>
      </c>
      <c r="Y2468">
        <f>IF(W2468*$H$11&gt;=AA2468,1.0,(AA2468/(AA2468-W2468*$H$11)))</f>
        <v>0</v>
      </c>
      <c r="Z2468">
        <f>(Y2468-1)*100</f>
        <v>0</v>
      </c>
      <c r="AA2468">
        <f>MAX(0,($B$11+$C$11*AR2468)/(1+$D$11*AR2468)*AM2468/(AO2468+273)*$E$11)</f>
        <v>0</v>
      </c>
      <c r="AB2468">
        <f>$B$9*AS2468+$C$9*AT2468</f>
        <v>0</v>
      </c>
      <c r="AC2468">
        <f>AB2468*AD2468</f>
        <v>0</v>
      </c>
      <c r="AD2468">
        <f>($B$9*$D$7+$C$9*$D$7)/($B$9+$C$9)</f>
        <v>0</v>
      </c>
      <c r="AE2468">
        <f>($B$9*$K$7+$C$9*$K$7)/($B$9+$C$9)</f>
        <v>0</v>
      </c>
      <c r="AF2468">
        <v>10</v>
      </c>
      <c r="AG2468">
        <v>1551454028.7</v>
      </c>
      <c r="AH2468">
        <v>383.792</v>
      </c>
      <c r="AI2468">
        <v>396.766</v>
      </c>
      <c r="AJ2468">
        <v>8.06988</v>
      </c>
      <c r="AK2468">
        <v>8.26166</v>
      </c>
      <c r="AL2468">
        <v>1463.33</v>
      </c>
      <c r="AM2468">
        <v>100.532</v>
      </c>
      <c r="AN2468">
        <v>0.0225743</v>
      </c>
      <c r="AO2468">
        <v>5.72574</v>
      </c>
      <c r="AP2468">
        <v>999.9</v>
      </c>
      <c r="AQ2468">
        <v>999.9</v>
      </c>
      <c r="AR2468">
        <v>10013.8</v>
      </c>
      <c r="AS2468">
        <v>0</v>
      </c>
      <c r="AT2468">
        <v>846.49</v>
      </c>
      <c r="AU2468">
        <v>0</v>
      </c>
      <c r="AV2468" t="s">
        <v>208</v>
      </c>
      <c r="AW2468">
        <v>0</v>
      </c>
      <c r="AX2468">
        <v>-0.747</v>
      </c>
      <c r="AY2468">
        <v>-0.067</v>
      </c>
      <c r="AZ2468">
        <v>0</v>
      </c>
      <c r="BA2468">
        <v>0</v>
      </c>
      <c r="BB2468">
        <v>0</v>
      </c>
      <c r="BC2468">
        <v>0</v>
      </c>
      <c r="BD2468">
        <v>-75.7984071428571</v>
      </c>
      <c r="BE2468">
        <v>20.0213862783816</v>
      </c>
      <c r="BF2468">
        <v>3.54203262060433</v>
      </c>
      <c r="BG2468">
        <v>0</v>
      </c>
      <c r="BH2468">
        <v>-2.9442230952381</v>
      </c>
      <c r="BI2468">
        <v>0.136366303975294</v>
      </c>
      <c r="BJ2468">
        <v>0.0353589568694509</v>
      </c>
      <c r="BK2468">
        <v>0</v>
      </c>
      <c r="BL2468">
        <v>0</v>
      </c>
      <c r="BM2468">
        <v>0</v>
      </c>
      <c r="BN2468" t="s">
        <v>209</v>
      </c>
      <c r="BO2468">
        <v>1.88463</v>
      </c>
      <c r="BP2468">
        <v>1.88162</v>
      </c>
      <c r="BQ2468">
        <v>1.88313</v>
      </c>
      <c r="BR2468">
        <v>1.88187</v>
      </c>
      <c r="BS2468">
        <v>1.88381</v>
      </c>
      <c r="BT2468">
        <v>1.88309</v>
      </c>
      <c r="BU2468">
        <v>1.88477</v>
      </c>
      <c r="BV2468">
        <v>1.88231</v>
      </c>
      <c r="BW2468" t="s">
        <v>210</v>
      </c>
      <c r="BX2468" t="s">
        <v>17</v>
      </c>
      <c r="BY2468" t="s">
        <v>17</v>
      </c>
      <c r="BZ2468" t="s">
        <v>17</v>
      </c>
      <c r="CA2468" t="s">
        <v>211</v>
      </c>
      <c r="CB2468" t="s">
        <v>212</v>
      </c>
      <c r="CC2468" t="s">
        <v>213</v>
      </c>
      <c r="CD2468" t="s">
        <v>213</v>
      </c>
      <c r="CE2468" t="s">
        <v>213</v>
      </c>
      <c r="CF2468" t="s">
        <v>213</v>
      </c>
      <c r="CG2468">
        <v>5</v>
      </c>
      <c r="CH2468">
        <v>0</v>
      </c>
      <c r="CI2468">
        <v>0</v>
      </c>
      <c r="CJ2468">
        <v>0</v>
      </c>
      <c r="CK2468">
        <v>0</v>
      </c>
      <c r="CL2468">
        <v>2</v>
      </c>
      <c r="CM2468">
        <v>1328.8</v>
      </c>
      <c r="CN2468">
        <v>2.03016</v>
      </c>
      <c r="CO2468">
        <v>6.02774</v>
      </c>
      <c r="CP2468">
        <v>9.01692</v>
      </c>
      <c r="CQ2468">
        <v>29.9995</v>
      </c>
      <c r="CR2468">
        <v>8.84097</v>
      </c>
      <c r="CS2468">
        <v>9.10618</v>
      </c>
      <c r="CT2468">
        <v>-1</v>
      </c>
      <c r="CU2468">
        <v>0</v>
      </c>
      <c r="CV2468">
        <v>35.4352</v>
      </c>
      <c r="CW2468">
        <v>-999.9</v>
      </c>
      <c r="CX2468">
        <v>400</v>
      </c>
      <c r="CY2468">
        <v>8.40585</v>
      </c>
      <c r="CZ2468">
        <v>103.961</v>
      </c>
      <c r="DA2468">
        <v>103.376</v>
      </c>
    </row>
    <row r="2469" spans="1:105">
      <c r="A2469">
        <v>2455</v>
      </c>
      <c r="B2469">
        <v>1551454030.7</v>
      </c>
      <c r="C2469">
        <v>7731.79999995232</v>
      </c>
      <c r="D2469" t="s">
        <v>5143</v>
      </c>
      <c r="E2469" t="s">
        <v>5144</v>
      </c>
      <c r="F2469">
        <f>J2469+I2469+M2469*K2469</f>
        <v>0</v>
      </c>
      <c r="G2469">
        <f>(1000*AM2469)/(L2469*(AO2469+273.15))</f>
        <v>0</v>
      </c>
      <c r="H2469">
        <f>((G2469*F2469*(1-(AJ2469/1000)))/(100*K2469))*(0.0/60)</f>
        <v>0</v>
      </c>
      <c r="I2469" t="s">
        <v>203</v>
      </c>
      <c r="J2469" t="s">
        <v>204</v>
      </c>
      <c r="K2469" t="s">
        <v>205</v>
      </c>
      <c r="L2469" t="s">
        <v>206</v>
      </c>
      <c r="M2469" t="s">
        <v>5105</v>
      </c>
      <c r="N2469" t="s">
        <v>5106</v>
      </c>
      <c r="O2469" t="s">
        <v>812</v>
      </c>
      <c r="Q2469">
        <v>1551454030.7</v>
      </c>
      <c r="R2469">
        <f>AL2469*Y2469*(AJ2469-AK2469)/(100*AF2469*(1000-Y2469*AJ2469))</f>
        <v>0</v>
      </c>
      <c r="S2469">
        <f>AL2469*Y2469*(AI2469-AH2469*(1000-Y2469*AK2469)/(1000-Y2469*AJ2469))/(100*AF2469)</f>
        <v>0</v>
      </c>
      <c r="T2469">
        <f>(U2469/V2469*100)</f>
        <v>0</v>
      </c>
      <c r="U2469">
        <f>AJ2469*(AM2469+AN2469)/1000</f>
        <v>0</v>
      </c>
      <c r="V2469">
        <f>0.61365*exp(17.502*AO2469/(240.97+AO2469))</f>
        <v>0</v>
      </c>
      <c r="W2469">
        <v>164</v>
      </c>
      <c r="X2469">
        <v>11</v>
      </c>
      <c r="Y2469">
        <f>IF(W2469*$H$11&gt;=AA2469,1.0,(AA2469/(AA2469-W2469*$H$11)))</f>
        <v>0</v>
      </c>
      <c r="Z2469">
        <f>(Y2469-1)*100</f>
        <v>0</v>
      </c>
      <c r="AA2469">
        <f>MAX(0,($B$11+$C$11*AR2469)/(1+$D$11*AR2469)*AM2469/(AO2469+273)*$E$11)</f>
        <v>0</v>
      </c>
      <c r="AB2469">
        <f>$B$9*AS2469+$C$9*AT2469</f>
        <v>0</v>
      </c>
      <c r="AC2469">
        <f>AB2469*AD2469</f>
        <v>0</v>
      </c>
      <c r="AD2469">
        <f>($B$9*$D$7+$C$9*$D$7)/($B$9+$C$9)</f>
        <v>0</v>
      </c>
      <c r="AE2469">
        <f>($B$9*$K$7+$C$9*$K$7)/($B$9+$C$9)</f>
        <v>0</v>
      </c>
      <c r="AF2469">
        <v>10</v>
      </c>
      <c r="AG2469">
        <v>1551454030.7</v>
      </c>
      <c r="AH2469">
        <v>383.099</v>
      </c>
      <c r="AI2469">
        <v>396.742</v>
      </c>
      <c r="AJ2469">
        <v>8.10942</v>
      </c>
      <c r="AK2469">
        <v>8.26093</v>
      </c>
      <c r="AL2469">
        <v>1463.55</v>
      </c>
      <c r="AM2469">
        <v>100.533</v>
      </c>
      <c r="AN2469">
        <v>0.0229777</v>
      </c>
      <c r="AO2469">
        <v>5.74289</v>
      </c>
      <c r="AP2469">
        <v>999.9</v>
      </c>
      <c r="AQ2469">
        <v>999.9</v>
      </c>
      <c r="AR2469">
        <v>10015</v>
      </c>
      <c r="AS2469">
        <v>0</v>
      </c>
      <c r="AT2469">
        <v>848.915</v>
      </c>
      <c r="AU2469">
        <v>0</v>
      </c>
      <c r="AV2469" t="s">
        <v>208</v>
      </c>
      <c r="AW2469">
        <v>0</v>
      </c>
      <c r="AX2469">
        <v>-0.747</v>
      </c>
      <c r="AY2469">
        <v>-0.067</v>
      </c>
      <c r="AZ2469">
        <v>0</v>
      </c>
      <c r="BA2469">
        <v>0</v>
      </c>
      <c r="BB2469">
        <v>0</v>
      </c>
      <c r="BC2469">
        <v>0</v>
      </c>
      <c r="BD2469">
        <v>-75.7984071428571</v>
      </c>
      <c r="BE2469">
        <v>20.0213862783816</v>
      </c>
      <c r="BF2469">
        <v>3.54203262060433</v>
      </c>
      <c r="BG2469">
        <v>0</v>
      </c>
      <c r="BH2469">
        <v>-2.9442230952381</v>
      </c>
      <c r="BI2469">
        <v>0.136366303975294</v>
      </c>
      <c r="BJ2469">
        <v>0.0353589568694509</v>
      </c>
      <c r="BK2469">
        <v>0</v>
      </c>
      <c r="BL2469">
        <v>0</v>
      </c>
      <c r="BM2469">
        <v>0</v>
      </c>
      <c r="BN2469" t="s">
        <v>209</v>
      </c>
      <c r="BO2469">
        <v>1.88463</v>
      </c>
      <c r="BP2469">
        <v>1.88162</v>
      </c>
      <c r="BQ2469">
        <v>1.88311</v>
      </c>
      <c r="BR2469">
        <v>1.88187</v>
      </c>
      <c r="BS2469">
        <v>1.88382</v>
      </c>
      <c r="BT2469">
        <v>1.88309</v>
      </c>
      <c r="BU2469">
        <v>1.88477</v>
      </c>
      <c r="BV2469">
        <v>1.88231</v>
      </c>
      <c r="BW2469" t="s">
        <v>210</v>
      </c>
      <c r="BX2469" t="s">
        <v>17</v>
      </c>
      <c r="BY2469" t="s">
        <v>17</v>
      </c>
      <c r="BZ2469" t="s">
        <v>17</v>
      </c>
      <c r="CA2469" t="s">
        <v>211</v>
      </c>
      <c r="CB2469" t="s">
        <v>212</v>
      </c>
      <c r="CC2469" t="s">
        <v>213</v>
      </c>
      <c r="CD2469" t="s">
        <v>213</v>
      </c>
      <c r="CE2469" t="s">
        <v>213</v>
      </c>
      <c r="CF2469" t="s">
        <v>213</v>
      </c>
      <c r="CG2469">
        <v>5</v>
      </c>
      <c r="CH2469">
        <v>0</v>
      </c>
      <c r="CI2469">
        <v>0</v>
      </c>
      <c r="CJ2469">
        <v>0</v>
      </c>
      <c r="CK2469">
        <v>0</v>
      </c>
      <c r="CL2469">
        <v>2</v>
      </c>
      <c r="CM2469">
        <v>1328.38</v>
      </c>
      <c r="CN2469">
        <v>2.03015</v>
      </c>
      <c r="CO2469">
        <v>6.03137</v>
      </c>
      <c r="CP2469">
        <v>9.01252</v>
      </c>
      <c r="CQ2469">
        <v>29.9993</v>
      </c>
      <c r="CR2469">
        <v>8.83767</v>
      </c>
      <c r="CS2469">
        <v>9.10195</v>
      </c>
      <c r="CT2469">
        <v>-1</v>
      </c>
      <c r="CU2469">
        <v>0</v>
      </c>
      <c r="CV2469">
        <v>35.8265</v>
      </c>
      <c r="CW2469">
        <v>-999.9</v>
      </c>
      <c r="CX2469">
        <v>400</v>
      </c>
      <c r="CY2469">
        <v>8.30485</v>
      </c>
      <c r="CZ2469">
        <v>103.962</v>
      </c>
      <c r="DA2469">
        <v>103.377</v>
      </c>
    </row>
    <row r="2470" spans="1:105">
      <c r="A2470">
        <v>2456</v>
      </c>
      <c r="B2470">
        <v>1551454032.7</v>
      </c>
      <c r="C2470">
        <v>7733.79999995232</v>
      </c>
      <c r="D2470" t="s">
        <v>5145</v>
      </c>
      <c r="E2470" t="s">
        <v>5146</v>
      </c>
      <c r="F2470">
        <f>J2470+I2470+M2470*K2470</f>
        <v>0</v>
      </c>
      <c r="G2470">
        <f>(1000*AM2470)/(L2470*(AO2470+273.15))</f>
        <v>0</v>
      </c>
      <c r="H2470">
        <f>((G2470*F2470*(1-(AJ2470/1000)))/(100*K2470))*(0.0/60)</f>
        <v>0</v>
      </c>
      <c r="I2470" t="s">
        <v>203</v>
      </c>
      <c r="J2470" t="s">
        <v>204</v>
      </c>
      <c r="K2470" t="s">
        <v>205</v>
      </c>
      <c r="L2470" t="s">
        <v>206</v>
      </c>
      <c r="M2470" t="s">
        <v>5105</v>
      </c>
      <c r="N2470" t="s">
        <v>5106</v>
      </c>
      <c r="O2470" t="s">
        <v>812</v>
      </c>
      <c r="Q2470">
        <v>1551454032.7</v>
      </c>
      <c r="R2470">
        <f>AL2470*Y2470*(AJ2470-AK2470)/(100*AF2470*(1000-Y2470*AJ2470))</f>
        <v>0</v>
      </c>
      <c r="S2470">
        <f>AL2470*Y2470*(AI2470-AH2470*(1000-Y2470*AK2470)/(1000-Y2470*AJ2470))/(100*AF2470)</f>
        <v>0</v>
      </c>
      <c r="T2470">
        <f>(U2470/V2470*100)</f>
        <v>0</v>
      </c>
      <c r="U2470">
        <f>AJ2470*(AM2470+AN2470)/1000</f>
        <v>0</v>
      </c>
      <c r="V2470">
        <f>0.61365*exp(17.502*AO2470/(240.97+AO2470))</f>
        <v>0</v>
      </c>
      <c r="W2470">
        <v>145</v>
      </c>
      <c r="X2470">
        <v>10</v>
      </c>
      <c r="Y2470">
        <f>IF(W2470*$H$11&gt;=AA2470,1.0,(AA2470/(AA2470-W2470*$H$11)))</f>
        <v>0</v>
      </c>
      <c r="Z2470">
        <f>(Y2470-1)*100</f>
        <v>0</v>
      </c>
      <c r="AA2470">
        <f>MAX(0,($B$11+$C$11*AR2470)/(1+$D$11*AR2470)*AM2470/(AO2470+273)*$E$11)</f>
        <v>0</v>
      </c>
      <c r="AB2470">
        <f>$B$9*AS2470+$C$9*AT2470</f>
        <v>0</v>
      </c>
      <c r="AC2470">
        <f>AB2470*AD2470</f>
        <v>0</v>
      </c>
      <c r="AD2470">
        <f>($B$9*$D$7+$C$9*$D$7)/($B$9+$C$9)</f>
        <v>0</v>
      </c>
      <c r="AE2470">
        <f>($B$9*$K$7+$C$9*$K$7)/($B$9+$C$9)</f>
        <v>0</v>
      </c>
      <c r="AF2470">
        <v>10</v>
      </c>
      <c r="AG2470">
        <v>1551454032.7</v>
      </c>
      <c r="AH2470">
        <v>382.44</v>
      </c>
      <c r="AI2470">
        <v>396.743</v>
      </c>
      <c r="AJ2470">
        <v>8.14658</v>
      </c>
      <c r="AK2470">
        <v>8.26106</v>
      </c>
      <c r="AL2470">
        <v>1463.65</v>
      </c>
      <c r="AM2470">
        <v>100.531</v>
      </c>
      <c r="AN2470">
        <v>0.0228699</v>
      </c>
      <c r="AO2470">
        <v>5.76512</v>
      </c>
      <c r="AP2470">
        <v>999.9</v>
      </c>
      <c r="AQ2470">
        <v>999.9</v>
      </c>
      <c r="AR2470">
        <v>9995</v>
      </c>
      <c r="AS2470">
        <v>0</v>
      </c>
      <c r="AT2470">
        <v>850.711</v>
      </c>
      <c r="AU2470">
        <v>0</v>
      </c>
      <c r="AV2470" t="s">
        <v>208</v>
      </c>
      <c r="AW2470">
        <v>0</v>
      </c>
      <c r="AX2470">
        <v>-0.747</v>
      </c>
      <c r="AY2470">
        <v>-0.067</v>
      </c>
      <c r="AZ2470">
        <v>0</v>
      </c>
      <c r="BA2470">
        <v>0</v>
      </c>
      <c r="BB2470">
        <v>0</v>
      </c>
      <c r="BC2470">
        <v>0</v>
      </c>
      <c r="BD2470">
        <v>-75.7984071428571</v>
      </c>
      <c r="BE2470">
        <v>20.0213862783816</v>
      </c>
      <c r="BF2470">
        <v>3.54203262060433</v>
      </c>
      <c r="BG2470">
        <v>0</v>
      </c>
      <c r="BH2470">
        <v>-2.9442230952381</v>
      </c>
      <c r="BI2470">
        <v>0.136366303975294</v>
      </c>
      <c r="BJ2470">
        <v>0.0353589568694509</v>
      </c>
      <c r="BK2470">
        <v>0</v>
      </c>
      <c r="BL2470">
        <v>0</v>
      </c>
      <c r="BM2470">
        <v>0</v>
      </c>
      <c r="BN2470" t="s">
        <v>209</v>
      </c>
      <c r="BO2470">
        <v>1.88462</v>
      </c>
      <c r="BP2470">
        <v>1.88161</v>
      </c>
      <c r="BQ2470">
        <v>1.88311</v>
      </c>
      <c r="BR2470">
        <v>1.88187</v>
      </c>
      <c r="BS2470">
        <v>1.88382</v>
      </c>
      <c r="BT2470">
        <v>1.88309</v>
      </c>
      <c r="BU2470">
        <v>1.88477</v>
      </c>
      <c r="BV2470">
        <v>1.8823</v>
      </c>
      <c r="BW2470" t="s">
        <v>210</v>
      </c>
      <c r="BX2470" t="s">
        <v>17</v>
      </c>
      <c r="BY2470" t="s">
        <v>17</v>
      </c>
      <c r="BZ2470" t="s">
        <v>17</v>
      </c>
      <c r="CA2470" t="s">
        <v>211</v>
      </c>
      <c r="CB2470" t="s">
        <v>212</v>
      </c>
      <c r="CC2470" t="s">
        <v>213</v>
      </c>
      <c r="CD2470" t="s">
        <v>213</v>
      </c>
      <c r="CE2470" t="s">
        <v>213</v>
      </c>
      <c r="CF2470" t="s">
        <v>213</v>
      </c>
      <c r="CG2470">
        <v>5</v>
      </c>
      <c r="CH2470">
        <v>0</v>
      </c>
      <c r="CI2470">
        <v>0</v>
      </c>
      <c r="CJ2470">
        <v>0</v>
      </c>
      <c r="CK2470">
        <v>0</v>
      </c>
      <c r="CL2470">
        <v>2</v>
      </c>
      <c r="CM2470">
        <v>1342.38</v>
      </c>
      <c r="CN2470">
        <v>2.03015</v>
      </c>
      <c r="CO2470">
        <v>6.03517</v>
      </c>
      <c r="CP2470">
        <v>9.0081</v>
      </c>
      <c r="CQ2470">
        <v>29.9993</v>
      </c>
      <c r="CR2470">
        <v>8.83437</v>
      </c>
      <c r="CS2470">
        <v>9.09808</v>
      </c>
      <c r="CT2470">
        <v>-1</v>
      </c>
      <c r="CU2470">
        <v>0</v>
      </c>
      <c r="CV2470">
        <v>35.8265</v>
      </c>
      <c r="CW2470">
        <v>-999.9</v>
      </c>
      <c r="CX2470">
        <v>400</v>
      </c>
      <c r="CY2470">
        <v>8.19974</v>
      </c>
      <c r="CZ2470">
        <v>103.962</v>
      </c>
      <c r="DA2470">
        <v>103.377</v>
      </c>
    </row>
    <row r="2471" spans="1:105">
      <c r="A2471">
        <v>2457</v>
      </c>
      <c r="B2471">
        <v>1551454034.7</v>
      </c>
      <c r="C2471">
        <v>7735.79999995232</v>
      </c>
      <c r="D2471" t="s">
        <v>5147</v>
      </c>
      <c r="E2471" t="s">
        <v>5148</v>
      </c>
      <c r="F2471">
        <f>J2471+I2471+M2471*K2471</f>
        <v>0</v>
      </c>
      <c r="G2471">
        <f>(1000*AM2471)/(L2471*(AO2471+273.15))</f>
        <v>0</v>
      </c>
      <c r="H2471">
        <f>((G2471*F2471*(1-(AJ2471/1000)))/(100*K2471))*(0.0/60)</f>
        <v>0</v>
      </c>
      <c r="I2471" t="s">
        <v>203</v>
      </c>
      <c r="J2471" t="s">
        <v>204</v>
      </c>
      <c r="K2471" t="s">
        <v>205</v>
      </c>
      <c r="L2471" t="s">
        <v>206</v>
      </c>
      <c r="M2471" t="s">
        <v>5105</v>
      </c>
      <c r="N2471" t="s">
        <v>5106</v>
      </c>
      <c r="O2471" t="s">
        <v>812</v>
      </c>
      <c r="Q2471">
        <v>1551454034.7</v>
      </c>
      <c r="R2471">
        <f>AL2471*Y2471*(AJ2471-AK2471)/(100*AF2471*(1000-Y2471*AJ2471))</f>
        <v>0</v>
      </c>
      <c r="S2471">
        <f>AL2471*Y2471*(AI2471-AH2471*(1000-Y2471*AK2471)/(1000-Y2471*AJ2471))/(100*AF2471)</f>
        <v>0</v>
      </c>
      <c r="T2471">
        <f>(U2471/V2471*100)</f>
        <v>0</v>
      </c>
      <c r="U2471">
        <f>AJ2471*(AM2471+AN2471)/1000</f>
        <v>0</v>
      </c>
      <c r="V2471">
        <f>0.61365*exp(17.502*AO2471/(240.97+AO2471))</f>
        <v>0</v>
      </c>
      <c r="W2471">
        <v>142</v>
      </c>
      <c r="X2471">
        <v>10</v>
      </c>
      <c r="Y2471">
        <f>IF(W2471*$H$11&gt;=AA2471,1.0,(AA2471/(AA2471-W2471*$H$11)))</f>
        <v>0</v>
      </c>
      <c r="Z2471">
        <f>(Y2471-1)*100</f>
        <v>0</v>
      </c>
      <c r="AA2471">
        <f>MAX(0,($B$11+$C$11*AR2471)/(1+$D$11*AR2471)*AM2471/(AO2471+273)*$E$11)</f>
        <v>0</v>
      </c>
      <c r="AB2471">
        <f>$B$9*AS2471+$C$9*AT2471</f>
        <v>0</v>
      </c>
      <c r="AC2471">
        <f>AB2471*AD2471</f>
        <v>0</v>
      </c>
      <c r="AD2471">
        <f>($B$9*$D$7+$C$9*$D$7)/($B$9+$C$9)</f>
        <v>0</v>
      </c>
      <c r="AE2471">
        <f>($B$9*$K$7+$C$9*$K$7)/($B$9+$C$9)</f>
        <v>0</v>
      </c>
      <c r="AF2471">
        <v>10</v>
      </c>
      <c r="AG2471">
        <v>1551454034.7</v>
      </c>
      <c r="AH2471">
        <v>381.747</v>
      </c>
      <c r="AI2471">
        <v>396.737</v>
      </c>
      <c r="AJ2471">
        <v>8.18017</v>
      </c>
      <c r="AK2471">
        <v>8.26076</v>
      </c>
      <c r="AL2471">
        <v>1463.65</v>
      </c>
      <c r="AM2471">
        <v>100.531</v>
      </c>
      <c r="AN2471">
        <v>0.0228642</v>
      </c>
      <c r="AO2471">
        <v>5.78971</v>
      </c>
      <c r="AP2471">
        <v>999.9</v>
      </c>
      <c r="AQ2471">
        <v>999.9</v>
      </c>
      <c r="AR2471">
        <v>9980</v>
      </c>
      <c r="AS2471">
        <v>0</v>
      </c>
      <c r="AT2471">
        <v>852.942</v>
      </c>
      <c r="AU2471">
        <v>0</v>
      </c>
      <c r="AV2471" t="s">
        <v>208</v>
      </c>
      <c r="AW2471">
        <v>0</v>
      </c>
      <c r="AX2471">
        <v>-0.747</v>
      </c>
      <c r="AY2471">
        <v>-0.067</v>
      </c>
      <c r="AZ2471">
        <v>0</v>
      </c>
      <c r="BA2471">
        <v>0</v>
      </c>
      <c r="BB2471">
        <v>0</v>
      </c>
      <c r="BC2471">
        <v>0</v>
      </c>
      <c r="BD2471">
        <v>-75.7984071428571</v>
      </c>
      <c r="BE2471">
        <v>20.0213862783816</v>
      </c>
      <c r="BF2471">
        <v>3.54203262060433</v>
      </c>
      <c r="BG2471">
        <v>0</v>
      </c>
      <c r="BH2471">
        <v>-2.9442230952381</v>
      </c>
      <c r="BI2471">
        <v>0.136366303975294</v>
      </c>
      <c r="BJ2471">
        <v>0.0353589568694509</v>
      </c>
      <c r="BK2471">
        <v>0</v>
      </c>
      <c r="BL2471">
        <v>0</v>
      </c>
      <c r="BM2471">
        <v>0</v>
      </c>
      <c r="BN2471" t="s">
        <v>209</v>
      </c>
      <c r="BO2471">
        <v>1.88463</v>
      </c>
      <c r="BP2471">
        <v>1.88161</v>
      </c>
      <c r="BQ2471">
        <v>1.88312</v>
      </c>
      <c r="BR2471">
        <v>1.88187</v>
      </c>
      <c r="BS2471">
        <v>1.88381</v>
      </c>
      <c r="BT2471">
        <v>1.88309</v>
      </c>
      <c r="BU2471">
        <v>1.88477</v>
      </c>
      <c r="BV2471">
        <v>1.88232</v>
      </c>
      <c r="BW2471" t="s">
        <v>210</v>
      </c>
      <c r="BX2471" t="s">
        <v>17</v>
      </c>
      <c r="BY2471" t="s">
        <v>17</v>
      </c>
      <c r="BZ2471" t="s">
        <v>17</v>
      </c>
      <c r="CA2471" t="s">
        <v>211</v>
      </c>
      <c r="CB2471" t="s">
        <v>212</v>
      </c>
      <c r="CC2471" t="s">
        <v>213</v>
      </c>
      <c r="CD2471" t="s">
        <v>213</v>
      </c>
      <c r="CE2471" t="s">
        <v>213</v>
      </c>
      <c r="CF2471" t="s">
        <v>213</v>
      </c>
      <c r="CG2471">
        <v>5</v>
      </c>
      <c r="CH2471">
        <v>0</v>
      </c>
      <c r="CI2471">
        <v>0</v>
      </c>
      <c r="CJ2471">
        <v>0</v>
      </c>
      <c r="CK2471">
        <v>0</v>
      </c>
      <c r="CL2471">
        <v>2</v>
      </c>
      <c r="CM2471">
        <v>1344.66</v>
      </c>
      <c r="CN2471">
        <v>2.03015</v>
      </c>
      <c r="CO2471">
        <v>6.0391</v>
      </c>
      <c r="CP2471">
        <v>9.00421</v>
      </c>
      <c r="CQ2471">
        <v>29.9994</v>
      </c>
      <c r="CR2471">
        <v>8.83107</v>
      </c>
      <c r="CS2471">
        <v>9.094</v>
      </c>
      <c r="CT2471">
        <v>-1</v>
      </c>
      <c r="CU2471">
        <v>0.421242</v>
      </c>
      <c r="CV2471">
        <v>35.8265</v>
      </c>
      <c r="CW2471">
        <v>-999.9</v>
      </c>
      <c r="CX2471">
        <v>400</v>
      </c>
      <c r="CY2471">
        <v>8.12799</v>
      </c>
      <c r="CZ2471">
        <v>103.963</v>
      </c>
      <c r="DA2471">
        <v>103.378</v>
      </c>
    </row>
    <row r="2472" spans="1:105">
      <c r="A2472">
        <v>2458</v>
      </c>
      <c r="B2472">
        <v>1551454036.7</v>
      </c>
      <c r="C2472">
        <v>7737.79999995232</v>
      </c>
      <c r="D2472" t="s">
        <v>5149</v>
      </c>
      <c r="E2472" t="s">
        <v>5150</v>
      </c>
      <c r="F2472">
        <f>J2472+I2472+M2472*K2472</f>
        <v>0</v>
      </c>
      <c r="G2472">
        <f>(1000*AM2472)/(L2472*(AO2472+273.15))</f>
        <v>0</v>
      </c>
      <c r="H2472">
        <f>((G2472*F2472*(1-(AJ2472/1000)))/(100*K2472))*(0.0/60)</f>
        <v>0</v>
      </c>
      <c r="I2472" t="s">
        <v>203</v>
      </c>
      <c r="J2472" t="s">
        <v>204</v>
      </c>
      <c r="K2472" t="s">
        <v>205</v>
      </c>
      <c r="L2472" t="s">
        <v>206</v>
      </c>
      <c r="M2472" t="s">
        <v>5105</v>
      </c>
      <c r="N2472" t="s">
        <v>5106</v>
      </c>
      <c r="O2472" t="s">
        <v>812</v>
      </c>
      <c r="Q2472">
        <v>1551454036.7</v>
      </c>
      <c r="R2472">
        <f>AL2472*Y2472*(AJ2472-AK2472)/(100*AF2472*(1000-Y2472*AJ2472))</f>
        <v>0</v>
      </c>
      <c r="S2472">
        <f>AL2472*Y2472*(AI2472-AH2472*(1000-Y2472*AK2472)/(1000-Y2472*AJ2472))/(100*AF2472)</f>
        <v>0</v>
      </c>
      <c r="T2472">
        <f>(U2472/V2472*100)</f>
        <v>0</v>
      </c>
      <c r="U2472">
        <f>AJ2472*(AM2472+AN2472)/1000</f>
        <v>0</v>
      </c>
      <c r="V2472">
        <f>0.61365*exp(17.502*AO2472/(240.97+AO2472))</f>
        <v>0</v>
      </c>
      <c r="W2472">
        <v>147</v>
      </c>
      <c r="X2472">
        <v>10</v>
      </c>
      <c r="Y2472">
        <f>IF(W2472*$H$11&gt;=AA2472,1.0,(AA2472/(AA2472-W2472*$H$11)))</f>
        <v>0</v>
      </c>
      <c r="Z2472">
        <f>(Y2472-1)*100</f>
        <v>0</v>
      </c>
      <c r="AA2472">
        <f>MAX(0,($B$11+$C$11*AR2472)/(1+$D$11*AR2472)*AM2472/(AO2472+273)*$E$11)</f>
        <v>0</v>
      </c>
      <c r="AB2472">
        <f>$B$9*AS2472+$C$9*AT2472</f>
        <v>0</v>
      </c>
      <c r="AC2472">
        <f>AB2472*AD2472</f>
        <v>0</v>
      </c>
      <c r="AD2472">
        <f>($B$9*$D$7+$C$9*$D$7)/($B$9+$C$9)</f>
        <v>0</v>
      </c>
      <c r="AE2472">
        <f>($B$9*$K$7+$C$9*$K$7)/($B$9+$C$9)</f>
        <v>0</v>
      </c>
      <c r="AF2472">
        <v>10</v>
      </c>
      <c r="AG2472">
        <v>1551454036.7</v>
      </c>
      <c r="AH2472">
        <v>381.09</v>
      </c>
      <c r="AI2472">
        <v>396.756</v>
      </c>
      <c r="AJ2472">
        <v>8.21014</v>
      </c>
      <c r="AK2472">
        <v>8.2603</v>
      </c>
      <c r="AL2472">
        <v>1463.21</v>
      </c>
      <c r="AM2472">
        <v>100.531</v>
      </c>
      <c r="AN2472">
        <v>0.0227993</v>
      </c>
      <c r="AO2472">
        <v>5.81024</v>
      </c>
      <c r="AP2472">
        <v>999.9</v>
      </c>
      <c r="AQ2472">
        <v>999.9</v>
      </c>
      <c r="AR2472">
        <v>9978.75</v>
      </c>
      <c r="AS2472">
        <v>0</v>
      </c>
      <c r="AT2472">
        <v>857.13</v>
      </c>
      <c r="AU2472">
        <v>0</v>
      </c>
      <c r="AV2472" t="s">
        <v>208</v>
      </c>
      <c r="AW2472">
        <v>0</v>
      </c>
      <c r="AX2472">
        <v>-0.747</v>
      </c>
      <c r="AY2472">
        <v>-0.067</v>
      </c>
      <c r="AZ2472">
        <v>0</v>
      </c>
      <c r="BA2472">
        <v>0</v>
      </c>
      <c r="BB2472">
        <v>0</v>
      </c>
      <c r="BC2472">
        <v>0</v>
      </c>
      <c r="BD2472">
        <v>-75.7984071428571</v>
      </c>
      <c r="BE2472">
        <v>20.0213862783816</v>
      </c>
      <c r="BF2472">
        <v>3.54203262060433</v>
      </c>
      <c r="BG2472">
        <v>0</v>
      </c>
      <c r="BH2472">
        <v>-2.9442230952381</v>
      </c>
      <c r="BI2472">
        <v>0.136366303975294</v>
      </c>
      <c r="BJ2472">
        <v>0.0353589568694509</v>
      </c>
      <c r="BK2472">
        <v>0</v>
      </c>
      <c r="BL2472">
        <v>0</v>
      </c>
      <c r="BM2472">
        <v>0</v>
      </c>
      <c r="BN2472" t="s">
        <v>209</v>
      </c>
      <c r="BO2472">
        <v>1.88464</v>
      </c>
      <c r="BP2472">
        <v>1.88161</v>
      </c>
      <c r="BQ2472">
        <v>1.88311</v>
      </c>
      <c r="BR2472">
        <v>1.88187</v>
      </c>
      <c r="BS2472">
        <v>1.88382</v>
      </c>
      <c r="BT2472">
        <v>1.88309</v>
      </c>
      <c r="BU2472">
        <v>1.88477</v>
      </c>
      <c r="BV2472">
        <v>1.88232</v>
      </c>
      <c r="BW2472" t="s">
        <v>210</v>
      </c>
      <c r="BX2472" t="s">
        <v>17</v>
      </c>
      <c r="BY2472" t="s">
        <v>17</v>
      </c>
      <c r="BZ2472" t="s">
        <v>17</v>
      </c>
      <c r="CA2472" t="s">
        <v>211</v>
      </c>
      <c r="CB2472" t="s">
        <v>212</v>
      </c>
      <c r="CC2472" t="s">
        <v>213</v>
      </c>
      <c r="CD2472" t="s">
        <v>213</v>
      </c>
      <c r="CE2472" t="s">
        <v>213</v>
      </c>
      <c r="CF2472" t="s">
        <v>213</v>
      </c>
      <c r="CG2472">
        <v>5</v>
      </c>
      <c r="CH2472">
        <v>0</v>
      </c>
      <c r="CI2472">
        <v>0</v>
      </c>
      <c r="CJ2472">
        <v>0</v>
      </c>
      <c r="CK2472">
        <v>0</v>
      </c>
      <c r="CL2472">
        <v>2</v>
      </c>
      <c r="CM2472">
        <v>1340.3</v>
      </c>
      <c r="CN2472">
        <v>2.03014</v>
      </c>
      <c r="CO2472">
        <v>6.04313</v>
      </c>
      <c r="CP2472">
        <v>9.00036</v>
      </c>
      <c r="CQ2472">
        <v>29.9994</v>
      </c>
      <c r="CR2472">
        <v>8.82803</v>
      </c>
      <c r="CS2472">
        <v>9.08957</v>
      </c>
      <c r="CT2472">
        <v>-1</v>
      </c>
      <c r="CU2472">
        <v>1.72738</v>
      </c>
      <c r="CV2472">
        <v>36.228</v>
      </c>
      <c r="CW2472">
        <v>-999.9</v>
      </c>
      <c r="CX2472">
        <v>400</v>
      </c>
      <c r="CY2472">
        <v>8.02502</v>
      </c>
      <c r="CZ2472">
        <v>103.964</v>
      </c>
      <c r="DA2472">
        <v>103.379</v>
      </c>
    </row>
    <row r="2473" spans="1:105">
      <c r="A2473">
        <v>2459</v>
      </c>
      <c r="B2473">
        <v>1551454038.7</v>
      </c>
      <c r="C2473">
        <v>7739.79999995232</v>
      </c>
      <c r="D2473" t="s">
        <v>5151</v>
      </c>
      <c r="E2473" t="s">
        <v>5152</v>
      </c>
      <c r="F2473">
        <f>J2473+I2473+M2473*K2473</f>
        <v>0</v>
      </c>
      <c r="G2473">
        <f>(1000*AM2473)/(L2473*(AO2473+273.15))</f>
        <v>0</v>
      </c>
      <c r="H2473">
        <f>((G2473*F2473*(1-(AJ2473/1000)))/(100*K2473))*(0.0/60)</f>
        <v>0</v>
      </c>
      <c r="I2473" t="s">
        <v>203</v>
      </c>
      <c r="J2473" t="s">
        <v>204</v>
      </c>
      <c r="K2473" t="s">
        <v>205</v>
      </c>
      <c r="L2473" t="s">
        <v>206</v>
      </c>
      <c r="M2473" t="s">
        <v>5105</v>
      </c>
      <c r="N2473" t="s">
        <v>5106</v>
      </c>
      <c r="O2473" t="s">
        <v>812</v>
      </c>
      <c r="Q2473">
        <v>1551454038.7</v>
      </c>
      <c r="R2473">
        <f>AL2473*Y2473*(AJ2473-AK2473)/(100*AF2473*(1000-Y2473*AJ2473))</f>
        <v>0</v>
      </c>
      <c r="S2473">
        <f>AL2473*Y2473*(AI2473-AH2473*(1000-Y2473*AK2473)/(1000-Y2473*AJ2473))/(100*AF2473)</f>
        <v>0</v>
      </c>
      <c r="T2473">
        <f>(U2473/V2473*100)</f>
        <v>0</v>
      </c>
      <c r="U2473">
        <f>AJ2473*(AM2473+AN2473)/1000</f>
        <v>0</v>
      </c>
      <c r="V2473">
        <f>0.61365*exp(17.502*AO2473/(240.97+AO2473))</f>
        <v>0</v>
      </c>
      <c r="W2473">
        <v>156</v>
      </c>
      <c r="X2473">
        <v>11</v>
      </c>
      <c r="Y2473">
        <f>IF(W2473*$H$11&gt;=AA2473,1.0,(AA2473/(AA2473-W2473*$H$11)))</f>
        <v>0</v>
      </c>
      <c r="Z2473">
        <f>(Y2473-1)*100</f>
        <v>0</v>
      </c>
      <c r="AA2473">
        <f>MAX(0,($B$11+$C$11*AR2473)/(1+$D$11*AR2473)*AM2473/(AO2473+273)*$E$11)</f>
        <v>0</v>
      </c>
      <c r="AB2473">
        <f>$B$9*AS2473+$C$9*AT2473</f>
        <v>0</v>
      </c>
      <c r="AC2473">
        <f>AB2473*AD2473</f>
        <v>0</v>
      </c>
      <c r="AD2473">
        <f>($B$9*$D$7+$C$9*$D$7)/($B$9+$C$9)</f>
        <v>0</v>
      </c>
      <c r="AE2473">
        <f>($B$9*$K$7+$C$9*$K$7)/($B$9+$C$9)</f>
        <v>0</v>
      </c>
      <c r="AF2473">
        <v>10</v>
      </c>
      <c r="AG2473">
        <v>1551454038.7</v>
      </c>
      <c r="AH2473">
        <v>380.402</v>
      </c>
      <c r="AI2473">
        <v>396.776</v>
      </c>
      <c r="AJ2473">
        <v>8.24526</v>
      </c>
      <c r="AK2473">
        <v>8.25932</v>
      </c>
      <c r="AL2473">
        <v>1463.18</v>
      </c>
      <c r="AM2473">
        <v>100.528</v>
      </c>
      <c r="AN2473">
        <v>0.0227493</v>
      </c>
      <c r="AO2473">
        <v>5.84895</v>
      </c>
      <c r="AP2473">
        <v>999.9</v>
      </c>
      <c r="AQ2473">
        <v>999.9</v>
      </c>
      <c r="AR2473">
        <v>10045</v>
      </c>
      <c r="AS2473">
        <v>0</v>
      </c>
      <c r="AT2473">
        <v>858.818</v>
      </c>
      <c r="AU2473">
        <v>0</v>
      </c>
      <c r="AV2473" t="s">
        <v>208</v>
      </c>
      <c r="AW2473">
        <v>0</v>
      </c>
      <c r="AX2473">
        <v>-0.747</v>
      </c>
      <c r="AY2473">
        <v>-0.067</v>
      </c>
      <c r="AZ2473">
        <v>0</v>
      </c>
      <c r="BA2473">
        <v>0</v>
      </c>
      <c r="BB2473">
        <v>0</v>
      </c>
      <c r="BC2473">
        <v>0</v>
      </c>
      <c r="BD2473">
        <v>-75.7984071428571</v>
      </c>
      <c r="BE2473">
        <v>20.0213862783816</v>
      </c>
      <c r="BF2473">
        <v>3.54203262060433</v>
      </c>
      <c r="BG2473">
        <v>0</v>
      </c>
      <c r="BH2473">
        <v>-2.9442230952381</v>
      </c>
      <c r="BI2473">
        <v>0.136366303975294</v>
      </c>
      <c r="BJ2473">
        <v>0.0353589568694509</v>
      </c>
      <c r="BK2473">
        <v>0</v>
      </c>
      <c r="BL2473">
        <v>0</v>
      </c>
      <c r="BM2473">
        <v>0</v>
      </c>
      <c r="BN2473" t="s">
        <v>209</v>
      </c>
      <c r="BO2473">
        <v>1.88464</v>
      </c>
      <c r="BP2473">
        <v>1.8816</v>
      </c>
      <c r="BQ2473">
        <v>1.88312</v>
      </c>
      <c r="BR2473">
        <v>1.88187</v>
      </c>
      <c r="BS2473">
        <v>1.88382</v>
      </c>
      <c r="BT2473">
        <v>1.88309</v>
      </c>
      <c r="BU2473">
        <v>1.88477</v>
      </c>
      <c r="BV2473">
        <v>1.88232</v>
      </c>
      <c r="BW2473" t="s">
        <v>210</v>
      </c>
      <c r="BX2473" t="s">
        <v>17</v>
      </c>
      <c r="BY2473" t="s">
        <v>17</v>
      </c>
      <c r="BZ2473" t="s">
        <v>17</v>
      </c>
      <c r="CA2473" t="s">
        <v>211</v>
      </c>
      <c r="CB2473" t="s">
        <v>212</v>
      </c>
      <c r="CC2473" t="s">
        <v>213</v>
      </c>
      <c r="CD2473" t="s">
        <v>213</v>
      </c>
      <c r="CE2473" t="s">
        <v>213</v>
      </c>
      <c r="CF2473" t="s">
        <v>213</v>
      </c>
      <c r="CG2473">
        <v>5</v>
      </c>
      <c r="CH2473">
        <v>0</v>
      </c>
      <c r="CI2473">
        <v>0</v>
      </c>
      <c r="CJ2473">
        <v>0</v>
      </c>
      <c r="CK2473">
        <v>0</v>
      </c>
      <c r="CL2473">
        <v>2</v>
      </c>
      <c r="CM2473">
        <v>1333.39</v>
      </c>
      <c r="CN2473">
        <v>2.03014</v>
      </c>
      <c r="CO2473">
        <v>6.04709</v>
      </c>
      <c r="CP2473">
        <v>8.99597</v>
      </c>
      <c r="CQ2473">
        <v>29.9994</v>
      </c>
      <c r="CR2473">
        <v>8.82502</v>
      </c>
      <c r="CS2473">
        <v>9.08514</v>
      </c>
      <c r="CT2473">
        <v>-1</v>
      </c>
      <c r="CU2473">
        <v>3.23937</v>
      </c>
      <c r="CV2473">
        <v>36.228</v>
      </c>
      <c r="CW2473">
        <v>-999.9</v>
      </c>
      <c r="CX2473">
        <v>400</v>
      </c>
      <c r="CY2473">
        <v>7.90971</v>
      </c>
      <c r="CZ2473">
        <v>103.963</v>
      </c>
      <c r="DA2473">
        <v>103.379</v>
      </c>
    </row>
    <row r="2474" spans="1:105">
      <c r="A2474">
        <v>2460</v>
      </c>
      <c r="B2474">
        <v>1551454040.7</v>
      </c>
      <c r="C2474">
        <v>7741.79999995232</v>
      </c>
      <c r="D2474" t="s">
        <v>5153</v>
      </c>
      <c r="E2474" t="s">
        <v>5154</v>
      </c>
      <c r="F2474">
        <f>J2474+I2474+M2474*K2474</f>
        <v>0</v>
      </c>
      <c r="G2474">
        <f>(1000*AM2474)/(L2474*(AO2474+273.15))</f>
        <v>0</v>
      </c>
      <c r="H2474">
        <f>((G2474*F2474*(1-(AJ2474/1000)))/(100*K2474))*(0.0/60)</f>
        <v>0</v>
      </c>
      <c r="I2474" t="s">
        <v>203</v>
      </c>
      <c r="J2474" t="s">
        <v>204</v>
      </c>
      <c r="K2474" t="s">
        <v>205</v>
      </c>
      <c r="L2474" t="s">
        <v>206</v>
      </c>
      <c r="M2474" t="s">
        <v>5105</v>
      </c>
      <c r="N2474" t="s">
        <v>5106</v>
      </c>
      <c r="O2474" t="s">
        <v>812</v>
      </c>
      <c r="Q2474">
        <v>1551454040.7</v>
      </c>
      <c r="R2474">
        <f>AL2474*Y2474*(AJ2474-AK2474)/(100*AF2474*(1000-Y2474*AJ2474))</f>
        <v>0</v>
      </c>
      <c r="S2474">
        <f>AL2474*Y2474*(AI2474-AH2474*(1000-Y2474*AK2474)/(1000-Y2474*AJ2474))/(100*AF2474)</f>
        <v>0</v>
      </c>
      <c r="T2474">
        <f>(U2474/V2474*100)</f>
        <v>0</v>
      </c>
      <c r="U2474">
        <f>AJ2474*(AM2474+AN2474)/1000</f>
        <v>0</v>
      </c>
      <c r="V2474">
        <f>0.61365*exp(17.502*AO2474/(240.97+AO2474))</f>
        <v>0</v>
      </c>
      <c r="W2474">
        <v>149</v>
      </c>
      <c r="X2474">
        <v>10</v>
      </c>
      <c r="Y2474">
        <f>IF(W2474*$H$11&gt;=AA2474,1.0,(AA2474/(AA2474-W2474*$H$11)))</f>
        <v>0</v>
      </c>
      <c r="Z2474">
        <f>(Y2474-1)*100</f>
        <v>0</v>
      </c>
      <c r="AA2474">
        <f>MAX(0,($B$11+$C$11*AR2474)/(1+$D$11*AR2474)*AM2474/(AO2474+273)*$E$11)</f>
        <v>0</v>
      </c>
      <c r="AB2474">
        <f>$B$9*AS2474+$C$9*AT2474</f>
        <v>0</v>
      </c>
      <c r="AC2474">
        <f>AB2474*AD2474</f>
        <v>0</v>
      </c>
      <c r="AD2474">
        <f>($B$9*$D$7+$C$9*$D$7)/($B$9+$C$9)</f>
        <v>0</v>
      </c>
      <c r="AE2474">
        <f>($B$9*$K$7+$C$9*$K$7)/($B$9+$C$9)</f>
        <v>0</v>
      </c>
      <c r="AF2474">
        <v>10</v>
      </c>
      <c r="AG2474">
        <v>1551454040.7</v>
      </c>
      <c r="AH2474">
        <v>379.749</v>
      </c>
      <c r="AI2474">
        <v>396.764</v>
      </c>
      <c r="AJ2474">
        <v>8.27751</v>
      </c>
      <c r="AK2474">
        <v>8.25928</v>
      </c>
      <c r="AL2474">
        <v>1462.92</v>
      </c>
      <c r="AM2474">
        <v>100.527</v>
      </c>
      <c r="AN2474">
        <v>0.0226558</v>
      </c>
      <c r="AO2474">
        <v>5.88229</v>
      </c>
      <c r="AP2474">
        <v>999.9</v>
      </c>
      <c r="AQ2474">
        <v>999.9</v>
      </c>
      <c r="AR2474">
        <v>10027.5</v>
      </c>
      <c r="AS2474">
        <v>0</v>
      </c>
      <c r="AT2474">
        <v>863.119</v>
      </c>
      <c r="AU2474">
        <v>0</v>
      </c>
      <c r="AV2474" t="s">
        <v>208</v>
      </c>
      <c r="AW2474">
        <v>0</v>
      </c>
      <c r="AX2474">
        <v>-0.747</v>
      </c>
      <c r="AY2474">
        <v>-0.067</v>
      </c>
      <c r="AZ2474">
        <v>0</v>
      </c>
      <c r="BA2474">
        <v>0</v>
      </c>
      <c r="BB2474">
        <v>0</v>
      </c>
      <c r="BC2474">
        <v>0</v>
      </c>
      <c r="BD2474">
        <v>-75.7984071428571</v>
      </c>
      <c r="BE2474">
        <v>20.0213862783816</v>
      </c>
      <c r="BF2474">
        <v>3.54203262060433</v>
      </c>
      <c r="BG2474">
        <v>0</v>
      </c>
      <c r="BH2474">
        <v>-2.9442230952381</v>
      </c>
      <c r="BI2474">
        <v>0.136366303975294</v>
      </c>
      <c r="BJ2474">
        <v>0.0353589568694509</v>
      </c>
      <c r="BK2474">
        <v>0</v>
      </c>
      <c r="BL2474">
        <v>0</v>
      </c>
      <c r="BM2474">
        <v>0</v>
      </c>
      <c r="BN2474" t="s">
        <v>209</v>
      </c>
      <c r="BO2474">
        <v>1.88463</v>
      </c>
      <c r="BP2474">
        <v>1.8816</v>
      </c>
      <c r="BQ2474">
        <v>1.88314</v>
      </c>
      <c r="BR2474">
        <v>1.88187</v>
      </c>
      <c r="BS2474">
        <v>1.88381</v>
      </c>
      <c r="BT2474">
        <v>1.88309</v>
      </c>
      <c r="BU2474">
        <v>1.88477</v>
      </c>
      <c r="BV2474">
        <v>1.88232</v>
      </c>
      <c r="BW2474" t="s">
        <v>210</v>
      </c>
      <c r="BX2474" t="s">
        <v>17</v>
      </c>
      <c r="BY2474" t="s">
        <v>17</v>
      </c>
      <c r="BZ2474" t="s">
        <v>17</v>
      </c>
      <c r="CA2474" t="s">
        <v>211</v>
      </c>
      <c r="CB2474" t="s">
        <v>212</v>
      </c>
      <c r="CC2474" t="s">
        <v>213</v>
      </c>
      <c r="CD2474" t="s">
        <v>213</v>
      </c>
      <c r="CE2474" t="s">
        <v>213</v>
      </c>
      <c r="CF2474" t="s">
        <v>213</v>
      </c>
      <c r="CG2474">
        <v>5</v>
      </c>
      <c r="CH2474">
        <v>0</v>
      </c>
      <c r="CI2474">
        <v>0</v>
      </c>
      <c r="CJ2474">
        <v>0</v>
      </c>
      <c r="CK2474">
        <v>0</v>
      </c>
      <c r="CL2474">
        <v>2</v>
      </c>
      <c r="CM2474">
        <v>1338.52</v>
      </c>
      <c r="CN2474">
        <v>2.03014</v>
      </c>
      <c r="CO2474">
        <v>6.05108</v>
      </c>
      <c r="CP2474">
        <v>8.99206</v>
      </c>
      <c r="CQ2474">
        <v>29.9994</v>
      </c>
      <c r="CR2474">
        <v>8.82174</v>
      </c>
      <c r="CS2474">
        <v>9.08072</v>
      </c>
      <c r="CT2474">
        <v>-1</v>
      </c>
      <c r="CU2474">
        <v>5.10449</v>
      </c>
      <c r="CV2474">
        <v>36.228</v>
      </c>
      <c r="CW2474">
        <v>-999.9</v>
      </c>
      <c r="CX2474">
        <v>400</v>
      </c>
      <c r="CY2474">
        <v>7.80473</v>
      </c>
      <c r="CZ2474">
        <v>103.963</v>
      </c>
      <c r="DA2474">
        <v>103.38</v>
      </c>
    </row>
    <row r="2475" spans="1:105">
      <c r="A2475">
        <v>2461</v>
      </c>
      <c r="B2475">
        <v>1551454042.7</v>
      </c>
      <c r="C2475">
        <v>7743.79999995232</v>
      </c>
      <c r="D2475" t="s">
        <v>5155</v>
      </c>
      <c r="E2475" t="s">
        <v>5156</v>
      </c>
      <c r="F2475">
        <f>J2475+I2475+M2475*K2475</f>
        <v>0</v>
      </c>
      <c r="G2475">
        <f>(1000*AM2475)/(L2475*(AO2475+273.15))</f>
        <v>0</v>
      </c>
      <c r="H2475">
        <f>((G2475*F2475*(1-(AJ2475/1000)))/(100*K2475))*(0.0/60)</f>
        <v>0</v>
      </c>
      <c r="I2475" t="s">
        <v>203</v>
      </c>
      <c r="J2475" t="s">
        <v>204</v>
      </c>
      <c r="K2475" t="s">
        <v>205</v>
      </c>
      <c r="L2475" t="s">
        <v>206</v>
      </c>
      <c r="M2475" t="s">
        <v>5105</v>
      </c>
      <c r="N2475" t="s">
        <v>5106</v>
      </c>
      <c r="O2475" t="s">
        <v>812</v>
      </c>
      <c r="Q2475">
        <v>1551454042.7</v>
      </c>
      <c r="R2475">
        <f>AL2475*Y2475*(AJ2475-AK2475)/(100*AF2475*(1000-Y2475*AJ2475))</f>
        <v>0</v>
      </c>
      <c r="S2475">
        <f>AL2475*Y2475*(AI2475-AH2475*(1000-Y2475*AK2475)/(1000-Y2475*AJ2475))/(100*AF2475)</f>
        <v>0</v>
      </c>
      <c r="T2475">
        <f>(U2475/V2475*100)</f>
        <v>0</v>
      </c>
      <c r="U2475">
        <f>AJ2475*(AM2475+AN2475)/1000</f>
        <v>0</v>
      </c>
      <c r="V2475">
        <f>0.61365*exp(17.502*AO2475/(240.97+AO2475))</f>
        <v>0</v>
      </c>
      <c r="W2475">
        <v>145</v>
      </c>
      <c r="X2475">
        <v>10</v>
      </c>
      <c r="Y2475">
        <f>IF(W2475*$H$11&gt;=AA2475,1.0,(AA2475/(AA2475-W2475*$H$11)))</f>
        <v>0</v>
      </c>
      <c r="Z2475">
        <f>(Y2475-1)*100</f>
        <v>0</v>
      </c>
      <c r="AA2475">
        <f>MAX(0,($B$11+$C$11*AR2475)/(1+$D$11*AR2475)*AM2475/(AO2475+273)*$E$11)</f>
        <v>0</v>
      </c>
      <c r="AB2475">
        <f>$B$9*AS2475+$C$9*AT2475</f>
        <v>0</v>
      </c>
      <c r="AC2475">
        <f>AB2475*AD2475</f>
        <v>0</v>
      </c>
      <c r="AD2475">
        <f>($B$9*$D$7+$C$9*$D$7)/($B$9+$C$9)</f>
        <v>0</v>
      </c>
      <c r="AE2475">
        <f>($B$9*$K$7+$C$9*$K$7)/($B$9+$C$9)</f>
        <v>0</v>
      </c>
      <c r="AF2475">
        <v>10</v>
      </c>
      <c r="AG2475">
        <v>1551454042.7</v>
      </c>
      <c r="AH2475">
        <v>379.171</v>
      </c>
      <c r="AI2475">
        <v>396.778</v>
      </c>
      <c r="AJ2475">
        <v>8.29942</v>
      </c>
      <c r="AK2475">
        <v>8.26</v>
      </c>
      <c r="AL2475">
        <v>1462.79</v>
      </c>
      <c r="AM2475">
        <v>100.528</v>
      </c>
      <c r="AN2475">
        <v>0.0226324</v>
      </c>
      <c r="AO2475">
        <v>5.87952</v>
      </c>
      <c r="AP2475">
        <v>999.9</v>
      </c>
      <c r="AQ2475">
        <v>999.9</v>
      </c>
      <c r="AR2475">
        <v>9973.75</v>
      </c>
      <c r="AS2475">
        <v>0</v>
      </c>
      <c r="AT2475">
        <v>869.905</v>
      </c>
      <c r="AU2475">
        <v>0</v>
      </c>
      <c r="AV2475" t="s">
        <v>208</v>
      </c>
      <c r="AW2475">
        <v>0</v>
      </c>
      <c r="AX2475">
        <v>-0.747</v>
      </c>
      <c r="AY2475">
        <v>-0.067</v>
      </c>
      <c r="AZ2475">
        <v>0</v>
      </c>
      <c r="BA2475">
        <v>0</v>
      </c>
      <c r="BB2475">
        <v>0</v>
      </c>
      <c r="BC2475">
        <v>0</v>
      </c>
      <c r="BD2475">
        <v>-75.7984071428571</v>
      </c>
      <c r="BE2475">
        <v>20.0213862783816</v>
      </c>
      <c r="BF2475">
        <v>3.54203262060433</v>
      </c>
      <c r="BG2475">
        <v>0</v>
      </c>
      <c r="BH2475">
        <v>-2.9442230952381</v>
      </c>
      <c r="BI2475">
        <v>0.136366303975294</v>
      </c>
      <c r="BJ2475">
        <v>0.0353589568694509</v>
      </c>
      <c r="BK2475">
        <v>0</v>
      </c>
      <c r="BL2475">
        <v>0</v>
      </c>
      <c r="BM2475">
        <v>0</v>
      </c>
      <c r="BN2475" t="s">
        <v>209</v>
      </c>
      <c r="BO2475">
        <v>1.88463</v>
      </c>
      <c r="BP2475">
        <v>1.88162</v>
      </c>
      <c r="BQ2475">
        <v>1.88314</v>
      </c>
      <c r="BR2475">
        <v>1.88187</v>
      </c>
      <c r="BS2475">
        <v>1.88382</v>
      </c>
      <c r="BT2475">
        <v>1.88309</v>
      </c>
      <c r="BU2475">
        <v>1.88478</v>
      </c>
      <c r="BV2475">
        <v>1.88232</v>
      </c>
      <c r="BW2475" t="s">
        <v>210</v>
      </c>
      <c r="BX2475" t="s">
        <v>17</v>
      </c>
      <c r="BY2475" t="s">
        <v>17</v>
      </c>
      <c r="BZ2475" t="s">
        <v>17</v>
      </c>
      <c r="CA2475" t="s">
        <v>211</v>
      </c>
      <c r="CB2475" t="s">
        <v>212</v>
      </c>
      <c r="CC2475" t="s">
        <v>213</v>
      </c>
      <c r="CD2475" t="s">
        <v>213</v>
      </c>
      <c r="CE2475" t="s">
        <v>213</v>
      </c>
      <c r="CF2475" t="s">
        <v>213</v>
      </c>
      <c r="CG2475">
        <v>5</v>
      </c>
      <c r="CH2475">
        <v>0</v>
      </c>
      <c r="CI2475">
        <v>0</v>
      </c>
      <c r="CJ2475">
        <v>0</v>
      </c>
      <c r="CK2475">
        <v>0</v>
      </c>
      <c r="CL2475">
        <v>2</v>
      </c>
      <c r="CM2475">
        <v>1341.38</v>
      </c>
      <c r="CN2475">
        <v>2.03013</v>
      </c>
      <c r="CO2475">
        <v>6.05498</v>
      </c>
      <c r="CP2475">
        <v>8.98819</v>
      </c>
      <c r="CQ2475">
        <v>29.9993</v>
      </c>
      <c r="CR2475">
        <v>8.81819</v>
      </c>
      <c r="CS2475">
        <v>9.0763</v>
      </c>
      <c r="CT2475">
        <v>-1</v>
      </c>
      <c r="CU2475">
        <v>7.33677</v>
      </c>
      <c r="CV2475">
        <v>36.5998</v>
      </c>
      <c r="CW2475">
        <v>-999.9</v>
      </c>
      <c r="CX2475">
        <v>400</v>
      </c>
      <c r="CY2475">
        <v>7.70086</v>
      </c>
      <c r="CZ2475">
        <v>103.962</v>
      </c>
      <c r="DA2475">
        <v>103.38</v>
      </c>
    </row>
    <row r="2476" spans="1:105">
      <c r="A2476">
        <v>2462</v>
      </c>
      <c r="B2476">
        <v>1551454044.7</v>
      </c>
      <c r="C2476">
        <v>7745.79999995232</v>
      </c>
      <c r="D2476" t="s">
        <v>5157</v>
      </c>
      <c r="E2476" t="s">
        <v>5158</v>
      </c>
      <c r="F2476">
        <f>J2476+I2476+M2476*K2476</f>
        <v>0</v>
      </c>
      <c r="G2476">
        <f>(1000*AM2476)/(L2476*(AO2476+273.15))</f>
        <v>0</v>
      </c>
      <c r="H2476">
        <f>((G2476*F2476*(1-(AJ2476/1000)))/(100*K2476))*(0.0/60)</f>
        <v>0</v>
      </c>
      <c r="I2476" t="s">
        <v>203</v>
      </c>
      <c r="J2476" t="s">
        <v>204</v>
      </c>
      <c r="K2476" t="s">
        <v>205</v>
      </c>
      <c r="L2476" t="s">
        <v>206</v>
      </c>
      <c r="M2476" t="s">
        <v>5105</v>
      </c>
      <c r="N2476" t="s">
        <v>5106</v>
      </c>
      <c r="O2476" t="s">
        <v>812</v>
      </c>
      <c r="Q2476">
        <v>1551454044.7</v>
      </c>
      <c r="R2476">
        <f>AL2476*Y2476*(AJ2476-AK2476)/(100*AF2476*(1000-Y2476*AJ2476))</f>
        <v>0</v>
      </c>
      <c r="S2476">
        <f>AL2476*Y2476*(AI2476-AH2476*(1000-Y2476*AK2476)/(1000-Y2476*AJ2476))/(100*AF2476)</f>
        <v>0</v>
      </c>
      <c r="T2476">
        <f>(U2476/V2476*100)</f>
        <v>0</v>
      </c>
      <c r="U2476">
        <f>AJ2476*(AM2476+AN2476)/1000</f>
        <v>0</v>
      </c>
      <c r="V2476">
        <f>0.61365*exp(17.502*AO2476/(240.97+AO2476))</f>
        <v>0</v>
      </c>
      <c r="W2476">
        <v>155</v>
      </c>
      <c r="X2476">
        <v>11</v>
      </c>
      <c r="Y2476">
        <f>IF(W2476*$H$11&gt;=AA2476,1.0,(AA2476/(AA2476-W2476*$H$11)))</f>
        <v>0</v>
      </c>
      <c r="Z2476">
        <f>(Y2476-1)*100</f>
        <v>0</v>
      </c>
      <c r="AA2476">
        <f>MAX(0,($B$11+$C$11*AR2476)/(1+$D$11*AR2476)*AM2476/(AO2476+273)*$E$11)</f>
        <v>0</v>
      </c>
      <c r="AB2476">
        <f>$B$9*AS2476+$C$9*AT2476</f>
        <v>0</v>
      </c>
      <c r="AC2476">
        <f>AB2476*AD2476</f>
        <v>0</v>
      </c>
      <c r="AD2476">
        <f>($B$9*$D$7+$C$9*$D$7)/($B$9+$C$9)</f>
        <v>0</v>
      </c>
      <c r="AE2476">
        <f>($B$9*$K$7+$C$9*$K$7)/($B$9+$C$9)</f>
        <v>0</v>
      </c>
      <c r="AF2476">
        <v>10</v>
      </c>
      <c r="AG2476">
        <v>1551454044.7</v>
      </c>
      <c r="AH2476">
        <v>378.525</v>
      </c>
      <c r="AI2476">
        <v>396.775</v>
      </c>
      <c r="AJ2476">
        <v>8.32039</v>
      </c>
      <c r="AK2476">
        <v>8.25937</v>
      </c>
      <c r="AL2476">
        <v>1462.77</v>
      </c>
      <c r="AM2476">
        <v>100.528</v>
      </c>
      <c r="AN2476">
        <v>0.0227014</v>
      </c>
      <c r="AO2476">
        <v>5.88343</v>
      </c>
      <c r="AP2476">
        <v>999.9</v>
      </c>
      <c r="AQ2476">
        <v>999.9</v>
      </c>
      <c r="AR2476">
        <v>9988.75</v>
      </c>
      <c r="AS2476">
        <v>0</v>
      </c>
      <c r="AT2476">
        <v>874.122</v>
      </c>
      <c r="AU2476">
        <v>0</v>
      </c>
      <c r="AV2476" t="s">
        <v>208</v>
      </c>
      <c r="AW2476">
        <v>0</v>
      </c>
      <c r="AX2476">
        <v>-0.747</v>
      </c>
      <c r="AY2476">
        <v>-0.067</v>
      </c>
      <c r="AZ2476">
        <v>0</v>
      </c>
      <c r="BA2476">
        <v>0</v>
      </c>
      <c r="BB2476">
        <v>0</v>
      </c>
      <c r="BC2476">
        <v>0</v>
      </c>
      <c r="BD2476">
        <v>-75.7984071428571</v>
      </c>
      <c r="BE2476">
        <v>20.0213862783816</v>
      </c>
      <c r="BF2476">
        <v>3.54203262060433</v>
      </c>
      <c r="BG2476">
        <v>0</v>
      </c>
      <c r="BH2476">
        <v>-2.9442230952381</v>
      </c>
      <c r="BI2476">
        <v>0.136366303975294</v>
      </c>
      <c r="BJ2476">
        <v>0.0353589568694509</v>
      </c>
      <c r="BK2476">
        <v>0</v>
      </c>
      <c r="BL2476">
        <v>0</v>
      </c>
      <c r="BM2476">
        <v>0</v>
      </c>
      <c r="BN2476" t="s">
        <v>209</v>
      </c>
      <c r="BO2476">
        <v>1.88463</v>
      </c>
      <c r="BP2476">
        <v>1.88161</v>
      </c>
      <c r="BQ2476">
        <v>1.88315</v>
      </c>
      <c r="BR2476">
        <v>1.88187</v>
      </c>
      <c r="BS2476">
        <v>1.88382</v>
      </c>
      <c r="BT2476">
        <v>1.88309</v>
      </c>
      <c r="BU2476">
        <v>1.88478</v>
      </c>
      <c r="BV2476">
        <v>1.88232</v>
      </c>
      <c r="BW2476" t="s">
        <v>210</v>
      </c>
      <c r="BX2476" t="s">
        <v>17</v>
      </c>
      <c r="BY2476" t="s">
        <v>17</v>
      </c>
      <c r="BZ2476" t="s">
        <v>17</v>
      </c>
      <c r="CA2476" t="s">
        <v>211</v>
      </c>
      <c r="CB2476" t="s">
        <v>212</v>
      </c>
      <c r="CC2476" t="s">
        <v>213</v>
      </c>
      <c r="CD2476" t="s">
        <v>213</v>
      </c>
      <c r="CE2476" t="s">
        <v>213</v>
      </c>
      <c r="CF2476" t="s">
        <v>213</v>
      </c>
      <c r="CG2476">
        <v>5</v>
      </c>
      <c r="CH2476">
        <v>0</v>
      </c>
      <c r="CI2476">
        <v>0</v>
      </c>
      <c r="CJ2476">
        <v>0</v>
      </c>
      <c r="CK2476">
        <v>0</v>
      </c>
      <c r="CL2476">
        <v>2</v>
      </c>
      <c r="CM2476">
        <v>1334.31</v>
      </c>
      <c r="CN2476">
        <v>2.03013</v>
      </c>
      <c r="CO2476">
        <v>6.05886</v>
      </c>
      <c r="CP2476">
        <v>8.98382</v>
      </c>
      <c r="CQ2476">
        <v>29.9993</v>
      </c>
      <c r="CR2476">
        <v>8.81463</v>
      </c>
      <c r="CS2476">
        <v>9.07187</v>
      </c>
      <c r="CT2476">
        <v>-1</v>
      </c>
      <c r="CU2476">
        <v>9.65639</v>
      </c>
      <c r="CV2476">
        <v>36.5998</v>
      </c>
      <c r="CW2476">
        <v>-999.9</v>
      </c>
      <c r="CX2476">
        <v>400</v>
      </c>
      <c r="CY2476">
        <v>7.63064</v>
      </c>
      <c r="CZ2476">
        <v>103.962</v>
      </c>
      <c r="DA2476">
        <v>103.38</v>
      </c>
    </row>
    <row r="2477" spans="1:105">
      <c r="A2477">
        <v>2463</v>
      </c>
      <c r="B2477">
        <v>1551454046.7</v>
      </c>
      <c r="C2477">
        <v>7747.79999995232</v>
      </c>
      <c r="D2477" t="s">
        <v>5159</v>
      </c>
      <c r="E2477" t="s">
        <v>5160</v>
      </c>
      <c r="F2477">
        <f>J2477+I2477+M2477*K2477</f>
        <v>0</v>
      </c>
      <c r="G2477">
        <f>(1000*AM2477)/(L2477*(AO2477+273.15))</f>
        <v>0</v>
      </c>
      <c r="H2477">
        <f>((G2477*F2477*(1-(AJ2477/1000)))/(100*K2477))*(0.0/60)</f>
        <v>0</v>
      </c>
      <c r="I2477" t="s">
        <v>203</v>
      </c>
      <c r="J2477" t="s">
        <v>204</v>
      </c>
      <c r="K2477" t="s">
        <v>205</v>
      </c>
      <c r="L2477" t="s">
        <v>206</v>
      </c>
      <c r="M2477" t="s">
        <v>5105</v>
      </c>
      <c r="N2477" t="s">
        <v>5106</v>
      </c>
      <c r="O2477" t="s">
        <v>812</v>
      </c>
      <c r="Q2477">
        <v>1551454046.7</v>
      </c>
      <c r="R2477">
        <f>AL2477*Y2477*(AJ2477-AK2477)/(100*AF2477*(1000-Y2477*AJ2477))</f>
        <v>0</v>
      </c>
      <c r="S2477">
        <f>AL2477*Y2477*(AI2477-AH2477*(1000-Y2477*AK2477)/(1000-Y2477*AJ2477))/(100*AF2477)</f>
        <v>0</v>
      </c>
      <c r="T2477">
        <f>(U2477/V2477*100)</f>
        <v>0</v>
      </c>
      <c r="U2477">
        <f>AJ2477*(AM2477+AN2477)/1000</f>
        <v>0</v>
      </c>
      <c r="V2477">
        <f>0.61365*exp(17.502*AO2477/(240.97+AO2477))</f>
        <v>0</v>
      </c>
      <c r="W2477">
        <v>162</v>
      </c>
      <c r="X2477">
        <v>11</v>
      </c>
      <c r="Y2477">
        <f>IF(W2477*$H$11&gt;=AA2477,1.0,(AA2477/(AA2477-W2477*$H$11)))</f>
        <v>0</v>
      </c>
      <c r="Z2477">
        <f>(Y2477-1)*100</f>
        <v>0</v>
      </c>
      <c r="AA2477">
        <f>MAX(0,($B$11+$C$11*AR2477)/(1+$D$11*AR2477)*AM2477/(AO2477+273)*$E$11)</f>
        <v>0</v>
      </c>
      <c r="AB2477">
        <f>$B$9*AS2477+$C$9*AT2477</f>
        <v>0</v>
      </c>
      <c r="AC2477">
        <f>AB2477*AD2477</f>
        <v>0</v>
      </c>
      <c r="AD2477">
        <f>($B$9*$D$7+$C$9*$D$7)/($B$9+$C$9)</f>
        <v>0</v>
      </c>
      <c r="AE2477">
        <f>($B$9*$K$7+$C$9*$K$7)/($B$9+$C$9)</f>
        <v>0</v>
      </c>
      <c r="AF2477">
        <v>10</v>
      </c>
      <c r="AG2477">
        <v>1551454046.7</v>
      </c>
      <c r="AH2477">
        <v>377.831</v>
      </c>
      <c r="AI2477">
        <v>396.746</v>
      </c>
      <c r="AJ2477">
        <v>8.34288</v>
      </c>
      <c r="AK2477">
        <v>8.25838</v>
      </c>
      <c r="AL2477">
        <v>1462.28</v>
      </c>
      <c r="AM2477">
        <v>100.529</v>
      </c>
      <c r="AN2477">
        <v>0.0228181</v>
      </c>
      <c r="AO2477">
        <v>5.90326</v>
      </c>
      <c r="AP2477">
        <v>999.9</v>
      </c>
      <c r="AQ2477">
        <v>999.9</v>
      </c>
      <c r="AR2477">
        <v>10001.2</v>
      </c>
      <c r="AS2477">
        <v>0</v>
      </c>
      <c r="AT2477">
        <v>877.221</v>
      </c>
      <c r="AU2477">
        <v>0</v>
      </c>
      <c r="AV2477" t="s">
        <v>208</v>
      </c>
      <c r="AW2477">
        <v>0</v>
      </c>
      <c r="AX2477">
        <v>-0.747</v>
      </c>
      <c r="AY2477">
        <v>-0.067</v>
      </c>
      <c r="AZ2477">
        <v>0</v>
      </c>
      <c r="BA2477">
        <v>0</v>
      </c>
      <c r="BB2477">
        <v>0</v>
      </c>
      <c r="BC2477">
        <v>0</v>
      </c>
      <c r="BD2477">
        <v>-75.7984071428571</v>
      </c>
      <c r="BE2477">
        <v>20.0213862783816</v>
      </c>
      <c r="BF2477">
        <v>3.54203262060433</v>
      </c>
      <c r="BG2477">
        <v>0</v>
      </c>
      <c r="BH2477">
        <v>-2.9442230952381</v>
      </c>
      <c r="BI2477">
        <v>0.136366303975294</v>
      </c>
      <c r="BJ2477">
        <v>0.0353589568694509</v>
      </c>
      <c r="BK2477">
        <v>0</v>
      </c>
      <c r="BL2477">
        <v>0</v>
      </c>
      <c r="BM2477">
        <v>0</v>
      </c>
      <c r="BN2477" t="s">
        <v>209</v>
      </c>
      <c r="BO2477">
        <v>1.88463</v>
      </c>
      <c r="BP2477">
        <v>1.8816</v>
      </c>
      <c r="BQ2477">
        <v>1.88314</v>
      </c>
      <c r="BR2477">
        <v>1.88187</v>
      </c>
      <c r="BS2477">
        <v>1.88382</v>
      </c>
      <c r="BT2477">
        <v>1.88309</v>
      </c>
      <c r="BU2477">
        <v>1.88477</v>
      </c>
      <c r="BV2477">
        <v>1.88231</v>
      </c>
      <c r="BW2477" t="s">
        <v>210</v>
      </c>
      <c r="BX2477" t="s">
        <v>17</v>
      </c>
      <c r="BY2477" t="s">
        <v>17</v>
      </c>
      <c r="BZ2477" t="s">
        <v>17</v>
      </c>
      <c r="CA2477" t="s">
        <v>211</v>
      </c>
      <c r="CB2477" t="s">
        <v>212</v>
      </c>
      <c r="CC2477" t="s">
        <v>213</v>
      </c>
      <c r="CD2477" t="s">
        <v>213</v>
      </c>
      <c r="CE2477" t="s">
        <v>213</v>
      </c>
      <c r="CF2477" t="s">
        <v>213</v>
      </c>
      <c r="CG2477">
        <v>5</v>
      </c>
      <c r="CH2477">
        <v>0</v>
      </c>
      <c r="CI2477">
        <v>0</v>
      </c>
      <c r="CJ2477">
        <v>0</v>
      </c>
      <c r="CK2477">
        <v>0</v>
      </c>
      <c r="CL2477">
        <v>2</v>
      </c>
      <c r="CM2477">
        <v>1328.72</v>
      </c>
      <c r="CN2477">
        <v>2.03012</v>
      </c>
      <c r="CO2477">
        <v>6.063</v>
      </c>
      <c r="CP2477">
        <v>8.97993</v>
      </c>
      <c r="CQ2477">
        <v>29.9994</v>
      </c>
      <c r="CR2477">
        <v>8.81131</v>
      </c>
      <c r="CS2477">
        <v>9.06765</v>
      </c>
      <c r="CT2477">
        <v>-1</v>
      </c>
      <c r="CU2477">
        <v>12.5051</v>
      </c>
      <c r="CV2477">
        <v>36.5998</v>
      </c>
      <c r="CW2477">
        <v>-999.9</v>
      </c>
      <c r="CX2477">
        <v>400</v>
      </c>
      <c r="CY2477">
        <v>7.52514</v>
      </c>
      <c r="CZ2477">
        <v>103.963</v>
      </c>
      <c r="DA2477">
        <v>103.38</v>
      </c>
    </row>
    <row r="2478" spans="1:105">
      <c r="A2478">
        <v>2464</v>
      </c>
      <c r="B2478">
        <v>1551454048.7</v>
      </c>
      <c r="C2478">
        <v>7749.79999995232</v>
      </c>
      <c r="D2478" t="s">
        <v>5161</v>
      </c>
      <c r="E2478" t="s">
        <v>5162</v>
      </c>
      <c r="F2478">
        <f>J2478+I2478+M2478*K2478</f>
        <v>0</v>
      </c>
      <c r="G2478">
        <f>(1000*AM2478)/(L2478*(AO2478+273.15))</f>
        <v>0</v>
      </c>
      <c r="H2478">
        <f>((G2478*F2478*(1-(AJ2478/1000)))/(100*K2478))*(0.0/60)</f>
        <v>0</v>
      </c>
      <c r="I2478" t="s">
        <v>203</v>
      </c>
      <c r="J2478" t="s">
        <v>204</v>
      </c>
      <c r="K2478" t="s">
        <v>205</v>
      </c>
      <c r="L2478" t="s">
        <v>206</v>
      </c>
      <c r="M2478" t="s">
        <v>5105</v>
      </c>
      <c r="N2478" t="s">
        <v>5106</v>
      </c>
      <c r="O2478" t="s">
        <v>812</v>
      </c>
      <c r="Q2478">
        <v>1551454048.7</v>
      </c>
      <c r="R2478">
        <f>AL2478*Y2478*(AJ2478-AK2478)/(100*AF2478*(1000-Y2478*AJ2478))</f>
        <v>0</v>
      </c>
      <c r="S2478">
        <f>AL2478*Y2478*(AI2478-AH2478*(1000-Y2478*AK2478)/(1000-Y2478*AJ2478))/(100*AF2478)</f>
        <v>0</v>
      </c>
      <c r="T2478">
        <f>(U2478/V2478*100)</f>
        <v>0</v>
      </c>
      <c r="U2478">
        <f>AJ2478*(AM2478+AN2478)/1000</f>
        <v>0</v>
      </c>
      <c r="V2478">
        <f>0.61365*exp(17.502*AO2478/(240.97+AO2478))</f>
        <v>0</v>
      </c>
      <c r="W2478">
        <v>161</v>
      </c>
      <c r="X2478">
        <v>11</v>
      </c>
      <c r="Y2478">
        <f>IF(W2478*$H$11&gt;=AA2478,1.0,(AA2478/(AA2478-W2478*$H$11)))</f>
        <v>0</v>
      </c>
      <c r="Z2478">
        <f>(Y2478-1)*100</f>
        <v>0</v>
      </c>
      <c r="AA2478">
        <f>MAX(0,($B$11+$C$11*AR2478)/(1+$D$11*AR2478)*AM2478/(AO2478+273)*$E$11)</f>
        <v>0</v>
      </c>
      <c r="AB2478">
        <f>$B$9*AS2478+$C$9*AT2478</f>
        <v>0</v>
      </c>
      <c r="AC2478">
        <f>AB2478*AD2478</f>
        <v>0</v>
      </c>
      <c r="AD2478">
        <f>($B$9*$D$7+$C$9*$D$7)/($B$9+$C$9)</f>
        <v>0</v>
      </c>
      <c r="AE2478">
        <f>($B$9*$K$7+$C$9*$K$7)/($B$9+$C$9)</f>
        <v>0</v>
      </c>
      <c r="AF2478">
        <v>10</v>
      </c>
      <c r="AG2478">
        <v>1551454048.7</v>
      </c>
      <c r="AH2478">
        <v>377.154</v>
      </c>
      <c r="AI2478">
        <v>396.737</v>
      </c>
      <c r="AJ2478">
        <v>8.36983</v>
      </c>
      <c r="AK2478">
        <v>8.25781</v>
      </c>
      <c r="AL2478">
        <v>1462.34</v>
      </c>
      <c r="AM2478">
        <v>100.529</v>
      </c>
      <c r="AN2478">
        <v>0.0230196</v>
      </c>
      <c r="AO2478">
        <v>5.92876</v>
      </c>
      <c r="AP2478">
        <v>999.9</v>
      </c>
      <c r="AQ2478">
        <v>999.9</v>
      </c>
      <c r="AR2478">
        <v>10000</v>
      </c>
      <c r="AS2478">
        <v>0</v>
      </c>
      <c r="AT2478">
        <v>879.444</v>
      </c>
      <c r="AU2478">
        <v>0</v>
      </c>
      <c r="AV2478" t="s">
        <v>208</v>
      </c>
      <c r="AW2478">
        <v>0</v>
      </c>
      <c r="AX2478">
        <v>-0.747</v>
      </c>
      <c r="AY2478">
        <v>-0.067</v>
      </c>
      <c r="AZ2478">
        <v>0</v>
      </c>
      <c r="BA2478">
        <v>0</v>
      </c>
      <c r="BB2478">
        <v>0</v>
      </c>
      <c r="BC2478">
        <v>0</v>
      </c>
      <c r="BD2478">
        <v>-75.7984071428571</v>
      </c>
      <c r="BE2478">
        <v>20.0213862783816</v>
      </c>
      <c r="BF2478">
        <v>3.54203262060433</v>
      </c>
      <c r="BG2478">
        <v>0</v>
      </c>
      <c r="BH2478">
        <v>-2.9442230952381</v>
      </c>
      <c r="BI2478">
        <v>0.136366303975294</v>
      </c>
      <c r="BJ2478">
        <v>0.0353589568694509</v>
      </c>
      <c r="BK2478">
        <v>0</v>
      </c>
      <c r="BL2478">
        <v>0</v>
      </c>
      <c r="BM2478">
        <v>0</v>
      </c>
      <c r="BN2478" t="s">
        <v>209</v>
      </c>
      <c r="BO2478">
        <v>1.88465</v>
      </c>
      <c r="BP2478">
        <v>1.88163</v>
      </c>
      <c r="BQ2478">
        <v>1.88314</v>
      </c>
      <c r="BR2478">
        <v>1.88187</v>
      </c>
      <c r="BS2478">
        <v>1.88383</v>
      </c>
      <c r="BT2478">
        <v>1.88309</v>
      </c>
      <c r="BU2478">
        <v>1.88478</v>
      </c>
      <c r="BV2478">
        <v>1.88232</v>
      </c>
      <c r="BW2478" t="s">
        <v>210</v>
      </c>
      <c r="BX2478" t="s">
        <v>17</v>
      </c>
      <c r="BY2478" t="s">
        <v>17</v>
      </c>
      <c r="BZ2478" t="s">
        <v>17</v>
      </c>
      <c r="CA2478" t="s">
        <v>211</v>
      </c>
      <c r="CB2478" t="s">
        <v>212</v>
      </c>
      <c r="CC2478" t="s">
        <v>213</v>
      </c>
      <c r="CD2478" t="s">
        <v>213</v>
      </c>
      <c r="CE2478" t="s">
        <v>213</v>
      </c>
      <c r="CF2478" t="s">
        <v>213</v>
      </c>
      <c r="CG2478">
        <v>5</v>
      </c>
      <c r="CH2478">
        <v>0</v>
      </c>
      <c r="CI2478">
        <v>0</v>
      </c>
      <c r="CJ2478">
        <v>0</v>
      </c>
      <c r="CK2478">
        <v>0</v>
      </c>
      <c r="CL2478">
        <v>2</v>
      </c>
      <c r="CM2478">
        <v>1329.56</v>
      </c>
      <c r="CN2478">
        <v>2.03012</v>
      </c>
      <c r="CO2478">
        <v>6.06722</v>
      </c>
      <c r="CP2478">
        <v>8.97605</v>
      </c>
      <c r="CQ2478">
        <v>29.9994</v>
      </c>
      <c r="CR2478">
        <v>8.80803</v>
      </c>
      <c r="CS2478">
        <v>9.06378</v>
      </c>
      <c r="CT2478">
        <v>-1</v>
      </c>
      <c r="CU2478">
        <v>15.8172</v>
      </c>
      <c r="CV2478">
        <v>36.972</v>
      </c>
      <c r="CW2478">
        <v>-999.9</v>
      </c>
      <c r="CX2478">
        <v>400</v>
      </c>
      <c r="CY2478">
        <v>7.41068</v>
      </c>
      <c r="CZ2478">
        <v>103.963</v>
      </c>
      <c r="DA2478">
        <v>103.38</v>
      </c>
    </row>
    <row r="2479" spans="1:105">
      <c r="A2479">
        <v>2465</v>
      </c>
      <c r="B2479">
        <v>1551454050.7</v>
      </c>
      <c r="C2479">
        <v>7751.79999995232</v>
      </c>
      <c r="D2479" t="s">
        <v>5163</v>
      </c>
      <c r="E2479" t="s">
        <v>5164</v>
      </c>
      <c r="F2479">
        <f>J2479+I2479+M2479*K2479</f>
        <v>0</v>
      </c>
      <c r="G2479">
        <f>(1000*AM2479)/(L2479*(AO2479+273.15))</f>
        <v>0</v>
      </c>
      <c r="H2479">
        <f>((G2479*F2479*(1-(AJ2479/1000)))/(100*K2479))*(0.0/60)</f>
        <v>0</v>
      </c>
      <c r="I2479" t="s">
        <v>203</v>
      </c>
      <c r="J2479" t="s">
        <v>204</v>
      </c>
      <c r="K2479" t="s">
        <v>205</v>
      </c>
      <c r="L2479" t="s">
        <v>206</v>
      </c>
      <c r="M2479" t="s">
        <v>5105</v>
      </c>
      <c r="N2479" t="s">
        <v>5106</v>
      </c>
      <c r="O2479" t="s">
        <v>812</v>
      </c>
      <c r="Q2479">
        <v>1551454050.7</v>
      </c>
      <c r="R2479">
        <f>AL2479*Y2479*(AJ2479-AK2479)/(100*AF2479*(1000-Y2479*AJ2479))</f>
        <v>0</v>
      </c>
      <c r="S2479">
        <f>AL2479*Y2479*(AI2479-AH2479*(1000-Y2479*AK2479)/(1000-Y2479*AJ2479))/(100*AF2479)</f>
        <v>0</v>
      </c>
      <c r="T2479">
        <f>(U2479/V2479*100)</f>
        <v>0</v>
      </c>
      <c r="U2479">
        <f>AJ2479*(AM2479+AN2479)/1000</f>
        <v>0</v>
      </c>
      <c r="V2479">
        <f>0.61365*exp(17.502*AO2479/(240.97+AO2479))</f>
        <v>0</v>
      </c>
      <c r="W2479">
        <v>166</v>
      </c>
      <c r="X2479">
        <v>11</v>
      </c>
      <c r="Y2479">
        <f>IF(W2479*$H$11&gt;=AA2479,1.0,(AA2479/(AA2479-W2479*$H$11)))</f>
        <v>0</v>
      </c>
      <c r="Z2479">
        <f>(Y2479-1)*100</f>
        <v>0</v>
      </c>
      <c r="AA2479">
        <f>MAX(0,($B$11+$C$11*AR2479)/(1+$D$11*AR2479)*AM2479/(AO2479+273)*$E$11)</f>
        <v>0</v>
      </c>
      <c r="AB2479">
        <f>$B$9*AS2479+$C$9*AT2479</f>
        <v>0</v>
      </c>
      <c r="AC2479">
        <f>AB2479*AD2479</f>
        <v>0</v>
      </c>
      <c r="AD2479">
        <f>($B$9*$D$7+$C$9*$D$7)/($B$9+$C$9)</f>
        <v>0</v>
      </c>
      <c r="AE2479">
        <f>($B$9*$K$7+$C$9*$K$7)/($B$9+$C$9)</f>
        <v>0</v>
      </c>
      <c r="AF2479">
        <v>10</v>
      </c>
      <c r="AG2479">
        <v>1551454050.7</v>
      </c>
      <c r="AH2479">
        <v>376.503</v>
      </c>
      <c r="AI2479">
        <v>396.752</v>
      </c>
      <c r="AJ2479">
        <v>8.39545</v>
      </c>
      <c r="AK2479">
        <v>8.2565</v>
      </c>
      <c r="AL2479">
        <v>1462.28</v>
      </c>
      <c r="AM2479">
        <v>100.528</v>
      </c>
      <c r="AN2479">
        <v>0.0231613</v>
      </c>
      <c r="AO2479">
        <v>5.94458</v>
      </c>
      <c r="AP2479">
        <v>999.9</v>
      </c>
      <c r="AQ2479">
        <v>999.9</v>
      </c>
      <c r="AR2479">
        <v>10003.8</v>
      </c>
      <c r="AS2479">
        <v>0</v>
      </c>
      <c r="AT2479">
        <v>880.697</v>
      </c>
      <c r="AU2479">
        <v>0</v>
      </c>
      <c r="AV2479" t="s">
        <v>208</v>
      </c>
      <c r="AW2479">
        <v>0</v>
      </c>
      <c r="AX2479">
        <v>-0.747</v>
      </c>
      <c r="AY2479">
        <v>-0.067</v>
      </c>
      <c r="AZ2479">
        <v>0</v>
      </c>
      <c r="BA2479">
        <v>0</v>
      </c>
      <c r="BB2479">
        <v>0</v>
      </c>
      <c r="BC2479">
        <v>0</v>
      </c>
      <c r="BD2479">
        <v>-75.7984071428571</v>
      </c>
      <c r="BE2479">
        <v>20.0213862783816</v>
      </c>
      <c r="BF2479">
        <v>3.54203262060433</v>
      </c>
      <c r="BG2479">
        <v>0</v>
      </c>
      <c r="BH2479">
        <v>-2.9442230952381</v>
      </c>
      <c r="BI2479">
        <v>0.136366303975294</v>
      </c>
      <c r="BJ2479">
        <v>0.0353589568694509</v>
      </c>
      <c r="BK2479">
        <v>0</v>
      </c>
      <c r="BL2479">
        <v>0</v>
      </c>
      <c r="BM2479">
        <v>0</v>
      </c>
      <c r="BN2479" t="s">
        <v>209</v>
      </c>
      <c r="BO2479">
        <v>1.88467</v>
      </c>
      <c r="BP2479">
        <v>1.88164</v>
      </c>
      <c r="BQ2479">
        <v>1.88314</v>
      </c>
      <c r="BR2479">
        <v>1.88187</v>
      </c>
      <c r="BS2479">
        <v>1.88384</v>
      </c>
      <c r="BT2479">
        <v>1.88309</v>
      </c>
      <c r="BU2479">
        <v>1.88479</v>
      </c>
      <c r="BV2479">
        <v>1.88232</v>
      </c>
      <c r="BW2479" t="s">
        <v>210</v>
      </c>
      <c r="BX2479" t="s">
        <v>17</v>
      </c>
      <c r="BY2479" t="s">
        <v>17</v>
      </c>
      <c r="BZ2479" t="s">
        <v>17</v>
      </c>
      <c r="CA2479" t="s">
        <v>211</v>
      </c>
      <c r="CB2479" t="s">
        <v>212</v>
      </c>
      <c r="CC2479" t="s">
        <v>213</v>
      </c>
      <c r="CD2479" t="s">
        <v>213</v>
      </c>
      <c r="CE2479" t="s">
        <v>213</v>
      </c>
      <c r="CF2479" t="s">
        <v>213</v>
      </c>
      <c r="CG2479">
        <v>5</v>
      </c>
      <c r="CH2479">
        <v>0</v>
      </c>
      <c r="CI2479">
        <v>0</v>
      </c>
      <c r="CJ2479">
        <v>0</v>
      </c>
      <c r="CK2479">
        <v>0</v>
      </c>
      <c r="CL2479">
        <v>2</v>
      </c>
      <c r="CM2479">
        <v>1325.73</v>
      </c>
      <c r="CN2479">
        <v>2.03012</v>
      </c>
      <c r="CO2479">
        <v>6.07137</v>
      </c>
      <c r="CP2479">
        <v>8.97168</v>
      </c>
      <c r="CQ2479">
        <v>29.9994</v>
      </c>
      <c r="CR2479">
        <v>8.80474</v>
      </c>
      <c r="CS2479">
        <v>9.0597</v>
      </c>
      <c r="CT2479">
        <v>-1</v>
      </c>
      <c r="CU2479">
        <v>19.444</v>
      </c>
      <c r="CV2479">
        <v>36.972</v>
      </c>
      <c r="CW2479">
        <v>-999.9</v>
      </c>
      <c r="CX2479">
        <v>400</v>
      </c>
      <c r="CY2479">
        <v>7.30245</v>
      </c>
      <c r="CZ2479">
        <v>103.962</v>
      </c>
      <c r="DA2479">
        <v>103.381</v>
      </c>
    </row>
    <row r="2480" spans="1:105">
      <c r="A2480">
        <v>2466</v>
      </c>
      <c r="B2480">
        <v>1551454052.7</v>
      </c>
      <c r="C2480">
        <v>7753.79999995232</v>
      </c>
      <c r="D2480" t="s">
        <v>5165</v>
      </c>
      <c r="E2480" t="s">
        <v>5166</v>
      </c>
      <c r="F2480">
        <f>J2480+I2480+M2480*K2480</f>
        <v>0</v>
      </c>
      <c r="G2480">
        <f>(1000*AM2480)/(L2480*(AO2480+273.15))</f>
        <v>0</v>
      </c>
      <c r="H2480">
        <f>((G2480*F2480*(1-(AJ2480/1000)))/(100*K2480))*(0.0/60)</f>
        <v>0</v>
      </c>
      <c r="I2480" t="s">
        <v>203</v>
      </c>
      <c r="J2480" t="s">
        <v>204</v>
      </c>
      <c r="K2480" t="s">
        <v>205</v>
      </c>
      <c r="L2480" t="s">
        <v>206</v>
      </c>
      <c r="M2480" t="s">
        <v>5105</v>
      </c>
      <c r="N2480" t="s">
        <v>5106</v>
      </c>
      <c r="O2480" t="s">
        <v>812</v>
      </c>
      <c r="Q2480">
        <v>1551454052.7</v>
      </c>
      <c r="R2480">
        <f>AL2480*Y2480*(AJ2480-AK2480)/(100*AF2480*(1000-Y2480*AJ2480))</f>
        <v>0</v>
      </c>
      <c r="S2480">
        <f>AL2480*Y2480*(AI2480-AH2480*(1000-Y2480*AK2480)/(1000-Y2480*AJ2480))/(100*AF2480)</f>
        <v>0</v>
      </c>
      <c r="T2480">
        <f>(U2480/V2480*100)</f>
        <v>0</v>
      </c>
      <c r="U2480">
        <f>AJ2480*(AM2480+AN2480)/1000</f>
        <v>0</v>
      </c>
      <c r="V2480">
        <f>0.61365*exp(17.502*AO2480/(240.97+AO2480))</f>
        <v>0</v>
      </c>
      <c r="W2480">
        <v>152</v>
      </c>
      <c r="X2480">
        <v>10</v>
      </c>
      <c r="Y2480">
        <f>IF(W2480*$H$11&gt;=AA2480,1.0,(AA2480/(AA2480-W2480*$H$11)))</f>
        <v>0</v>
      </c>
      <c r="Z2480">
        <f>(Y2480-1)*100</f>
        <v>0</v>
      </c>
      <c r="AA2480">
        <f>MAX(0,($B$11+$C$11*AR2480)/(1+$D$11*AR2480)*AM2480/(AO2480+273)*$E$11)</f>
        <v>0</v>
      </c>
      <c r="AB2480">
        <f>$B$9*AS2480+$C$9*AT2480</f>
        <v>0</v>
      </c>
      <c r="AC2480">
        <f>AB2480*AD2480</f>
        <v>0</v>
      </c>
      <c r="AD2480">
        <f>($B$9*$D$7+$C$9*$D$7)/($B$9+$C$9)</f>
        <v>0</v>
      </c>
      <c r="AE2480">
        <f>($B$9*$K$7+$C$9*$K$7)/($B$9+$C$9)</f>
        <v>0</v>
      </c>
      <c r="AF2480">
        <v>10</v>
      </c>
      <c r="AG2480">
        <v>1551454052.7</v>
      </c>
      <c r="AH2480">
        <v>375.893</v>
      </c>
      <c r="AI2480">
        <v>396.768</v>
      </c>
      <c r="AJ2480">
        <v>8.41451</v>
      </c>
      <c r="AK2480">
        <v>8.25575</v>
      </c>
      <c r="AL2480">
        <v>1461.61</v>
      </c>
      <c r="AM2480">
        <v>100.527</v>
      </c>
      <c r="AN2480">
        <v>0.023322</v>
      </c>
      <c r="AO2480">
        <v>5.95094</v>
      </c>
      <c r="AP2480">
        <v>999.9</v>
      </c>
      <c r="AQ2480">
        <v>999.9</v>
      </c>
      <c r="AR2480">
        <v>10005</v>
      </c>
      <c r="AS2480">
        <v>0</v>
      </c>
      <c r="AT2480">
        <v>878.614</v>
      </c>
      <c r="AU2480">
        <v>0</v>
      </c>
      <c r="AV2480" t="s">
        <v>208</v>
      </c>
      <c r="AW2480">
        <v>0</v>
      </c>
      <c r="AX2480">
        <v>-0.747</v>
      </c>
      <c r="AY2480">
        <v>-0.067</v>
      </c>
      <c r="AZ2480">
        <v>0</v>
      </c>
      <c r="BA2480">
        <v>0</v>
      </c>
      <c r="BB2480">
        <v>0</v>
      </c>
      <c r="BC2480">
        <v>0</v>
      </c>
      <c r="BD2480">
        <v>-75.7984071428571</v>
      </c>
      <c r="BE2480">
        <v>20.0213862783816</v>
      </c>
      <c r="BF2480">
        <v>3.54203262060433</v>
      </c>
      <c r="BG2480">
        <v>0</v>
      </c>
      <c r="BH2480">
        <v>-2.9442230952381</v>
      </c>
      <c r="BI2480">
        <v>0.136366303975294</v>
      </c>
      <c r="BJ2480">
        <v>0.0353589568694509</v>
      </c>
      <c r="BK2480">
        <v>0</v>
      </c>
      <c r="BL2480">
        <v>0</v>
      </c>
      <c r="BM2480">
        <v>0</v>
      </c>
      <c r="BN2480" t="s">
        <v>209</v>
      </c>
      <c r="BO2480">
        <v>1.88466</v>
      </c>
      <c r="BP2480">
        <v>1.88161</v>
      </c>
      <c r="BQ2480">
        <v>1.88314</v>
      </c>
      <c r="BR2480">
        <v>1.88187</v>
      </c>
      <c r="BS2480">
        <v>1.88383</v>
      </c>
      <c r="BT2480">
        <v>1.88309</v>
      </c>
      <c r="BU2480">
        <v>1.88479</v>
      </c>
      <c r="BV2480">
        <v>1.88232</v>
      </c>
      <c r="BW2480" t="s">
        <v>210</v>
      </c>
      <c r="BX2480" t="s">
        <v>17</v>
      </c>
      <c r="BY2480" t="s">
        <v>17</v>
      </c>
      <c r="BZ2480" t="s">
        <v>17</v>
      </c>
      <c r="CA2480" t="s">
        <v>211</v>
      </c>
      <c r="CB2480" t="s">
        <v>212</v>
      </c>
      <c r="CC2480" t="s">
        <v>213</v>
      </c>
      <c r="CD2480" t="s">
        <v>213</v>
      </c>
      <c r="CE2480" t="s">
        <v>213</v>
      </c>
      <c r="CF2480" t="s">
        <v>213</v>
      </c>
      <c r="CG2480">
        <v>5</v>
      </c>
      <c r="CH2480">
        <v>0</v>
      </c>
      <c r="CI2480">
        <v>0</v>
      </c>
      <c r="CJ2480">
        <v>0</v>
      </c>
      <c r="CK2480">
        <v>0</v>
      </c>
      <c r="CL2480">
        <v>2</v>
      </c>
      <c r="CM2480">
        <v>1335.49</v>
      </c>
      <c r="CN2480">
        <v>2.03011</v>
      </c>
      <c r="CO2480">
        <v>6.07479</v>
      </c>
      <c r="CP2480">
        <v>8.96779</v>
      </c>
      <c r="CQ2480">
        <v>29.9992</v>
      </c>
      <c r="CR2480">
        <v>8.80144</v>
      </c>
      <c r="CS2480">
        <v>9.05527</v>
      </c>
      <c r="CT2480">
        <v>-1</v>
      </c>
      <c r="CU2480">
        <v>23.5163</v>
      </c>
      <c r="CV2480">
        <v>36.972</v>
      </c>
      <c r="CW2480">
        <v>-999.9</v>
      </c>
      <c r="CX2480">
        <v>400</v>
      </c>
      <c r="CY2480">
        <v>7.19429</v>
      </c>
      <c r="CZ2480">
        <v>103.963</v>
      </c>
      <c r="DA2480">
        <v>103.381</v>
      </c>
    </row>
    <row r="2481" spans="1:105">
      <c r="A2481">
        <v>2467</v>
      </c>
      <c r="B2481">
        <v>1551454054.7</v>
      </c>
      <c r="C2481">
        <v>7755.79999995232</v>
      </c>
      <c r="D2481" t="s">
        <v>5167</v>
      </c>
      <c r="E2481" t="s">
        <v>5168</v>
      </c>
      <c r="F2481">
        <f>J2481+I2481+M2481*K2481</f>
        <v>0</v>
      </c>
      <c r="G2481">
        <f>(1000*AM2481)/(L2481*(AO2481+273.15))</f>
        <v>0</v>
      </c>
      <c r="H2481">
        <f>((G2481*F2481*(1-(AJ2481/1000)))/(100*K2481))*(0.0/60)</f>
        <v>0</v>
      </c>
      <c r="I2481" t="s">
        <v>203</v>
      </c>
      <c r="J2481" t="s">
        <v>204</v>
      </c>
      <c r="K2481" t="s">
        <v>205</v>
      </c>
      <c r="L2481" t="s">
        <v>206</v>
      </c>
      <c r="M2481" t="s">
        <v>5105</v>
      </c>
      <c r="N2481" t="s">
        <v>5106</v>
      </c>
      <c r="O2481" t="s">
        <v>812</v>
      </c>
      <c r="Q2481">
        <v>1551454054.7</v>
      </c>
      <c r="R2481">
        <f>AL2481*Y2481*(AJ2481-AK2481)/(100*AF2481*(1000-Y2481*AJ2481))</f>
        <v>0</v>
      </c>
      <c r="S2481">
        <f>AL2481*Y2481*(AI2481-AH2481*(1000-Y2481*AK2481)/(1000-Y2481*AJ2481))/(100*AF2481)</f>
        <v>0</v>
      </c>
      <c r="T2481">
        <f>(U2481/V2481*100)</f>
        <v>0</v>
      </c>
      <c r="U2481">
        <f>AJ2481*(AM2481+AN2481)/1000</f>
        <v>0</v>
      </c>
      <c r="V2481">
        <f>0.61365*exp(17.502*AO2481/(240.97+AO2481))</f>
        <v>0</v>
      </c>
      <c r="W2481">
        <v>137</v>
      </c>
      <c r="X2481">
        <v>9</v>
      </c>
      <c r="Y2481">
        <f>IF(W2481*$H$11&gt;=AA2481,1.0,(AA2481/(AA2481-W2481*$H$11)))</f>
        <v>0</v>
      </c>
      <c r="Z2481">
        <f>(Y2481-1)*100</f>
        <v>0</v>
      </c>
      <c r="AA2481">
        <f>MAX(0,($B$11+$C$11*AR2481)/(1+$D$11*AR2481)*AM2481/(AO2481+273)*$E$11)</f>
        <v>0</v>
      </c>
      <c r="AB2481">
        <f>$B$9*AS2481+$C$9*AT2481</f>
        <v>0</v>
      </c>
      <c r="AC2481">
        <f>AB2481*AD2481</f>
        <v>0</v>
      </c>
      <c r="AD2481">
        <f>($B$9*$D$7+$C$9*$D$7)/($B$9+$C$9)</f>
        <v>0</v>
      </c>
      <c r="AE2481">
        <f>($B$9*$K$7+$C$9*$K$7)/($B$9+$C$9)</f>
        <v>0</v>
      </c>
      <c r="AF2481">
        <v>10</v>
      </c>
      <c r="AG2481">
        <v>1551454054.7</v>
      </c>
      <c r="AH2481">
        <v>375.304</v>
      </c>
      <c r="AI2481">
        <v>396.747</v>
      </c>
      <c r="AJ2481">
        <v>8.43975</v>
      </c>
      <c r="AK2481">
        <v>8.25625</v>
      </c>
      <c r="AL2481">
        <v>1460.94</v>
      </c>
      <c r="AM2481">
        <v>100.527</v>
      </c>
      <c r="AN2481">
        <v>0.0231673</v>
      </c>
      <c r="AO2481">
        <v>5.99773</v>
      </c>
      <c r="AP2481">
        <v>999.9</v>
      </c>
      <c r="AQ2481">
        <v>999.9</v>
      </c>
      <c r="AR2481">
        <v>10012.5</v>
      </c>
      <c r="AS2481">
        <v>0</v>
      </c>
      <c r="AT2481">
        <v>875.027</v>
      </c>
      <c r="AU2481">
        <v>0</v>
      </c>
      <c r="AV2481" t="s">
        <v>208</v>
      </c>
      <c r="AW2481">
        <v>0</v>
      </c>
      <c r="AX2481">
        <v>-0.747</v>
      </c>
      <c r="AY2481">
        <v>-0.067</v>
      </c>
      <c r="AZ2481">
        <v>0</v>
      </c>
      <c r="BA2481">
        <v>0</v>
      </c>
      <c r="BB2481">
        <v>0</v>
      </c>
      <c r="BC2481">
        <v>0</v>
      </c>
      <c r="BD2481">
        <v>-75.7984071428571</v>
      </c>
      <c r="BE2481">
        <v>20.0213862783816</v>
      </c>
      <c r="BF2481">
        <v>3.54203262060433</v>
      </c>
      <c r="BG2481">
        <v>0</v>
      </c>
      <c r="BH2481">
        <v>-2.9442230952381</v>
      </c>
      <c r="BI2481">
        <v>0.136366303975294</v>
      </c>
      <c r="BJ2481">
        <v>0.0353589568694509</v>
      </c>
      <c r="BK2481">
        <v>0</v>
      </c>
      <c r="BL2481">
        <v>0</v>
      </c>
      <c r="BM2481">
        <v>0</v>
      </c>
      <c r="BN2481" t="s">
        <v>209</v>
      </c>
      <c r="BO2481">
        <v>1.88465</v>
      </c>
      <c r="BP2481">
        <v>1.88159</v>
      </c>
      <c r="BQ2481">
        <v>1.88313</v>
      </c>
      <c r="BR2481">
        <v>1.88187</v>
      </c>
      <c r="BS2481">
        <v>1.88383</v>
      </c>
      <c r="BT2481">
        <v>1.88309</v>
      </c>
      <c r="BU2481">
        <v>1.88479</v>
      </c>
      <c r="BV2481">
        <v>1.88231</v>
      </c>
      <c r="BW2481" t="s">
        <v>210</v>
      </c>
      <c r="BX2481" t="s">
        <v>17</v>
      </c>
      <c r="BY2481" t="s">
        <v>17</v>
      </c>
      <c r="BZ2481" t="s">
        <v>17</v>
      </c>
      <c r="CA2481" t="s">
        <v>211</v>
      </c>
      <c r="CB2481" t="s">
        <v>212</v>
      </c>
      <c r="CC2481" t="s">
        <v>213</v>
      </c>
      <c r="CD2481" t="s">
        <v>213</v>
      </c>
      <c r="CE2481" t="s">
        <v>213</v>
      </c>
      <c r="CF2481" t="s">
        <v>213</v>
      </c>
      <c r="CG2481">
        <v>5</v>
      </c>
      <c r="CH2481">
        <v>0</v>
      </c>
      <c r="CI2481">
        <v>0</v>
      </c>
      <c r="CJ2481">
        <v>0</v>
      </c>
      <c r="CK2481">
        <v>0</v>
      </c>
      <c r="CL2481">
        <v>2</v>
      </c>
      <c r="CM2481">
        <v>1345.95</v>
      </c>
      <c r="CN2481">
        <v>2.03011</v>
      </c>
      <c r="CO2481">
        <v>6.07812</v>
      </c>
      <c r="CP2481">
        <v>8.96392</v>
      </c>
      <c r="CQ2481">
        <v>29.9994</v>
      </c>
      <c r="CR2481">
        <v>8.79815</v>
      </c>
      <c r="CS2481">
        <v>9.05085</v>
      </c>
      <c r="CT2481">
        <v>-1</v>
      </c>
      <c r="CU2481">
        <v>28.0842</v>
      </c>
      <c r="CV2481">
        <v>36.972</v>
      </c>
      <c r="CW2481">
        <v>-999.9</v>
      </c>
      <c r="CX2481">
        <v>400</v>
      </c>
      <c r="CY2481">
        <v>7.06681</v>
      </c>
      <c r="CZ2481">
        <v>103.963</v>
      </c>
      <c r="DA2481">
        <v>103.382</v>
      </c>
    </row>
    <row r="2482" spans="1:105">
      <c r="A2482">
        <v>2468</v>
      </c>
      <c r="B2482">
        <v>1551454056.7</v>
      </c>
      <c r="C2482">
        <v>7757.79999995232</v>
      </c>
      <c r="D2482" t="s">
        <v>5169</v>
      </c>
      <c r="E2482" t="s">
        <v>5170</v>
      </c>
      <c r="F2482">
        <f>J2482+I2482+M2482*K2482</f>
        <v>0</v>
      </c>
      <c r="G2482">
        <f>(1000*AM2482)/(L2482*(AO2482+273.15))</f>
        <v>0</v>
      </c>
      <c r="H2482">
        <f>((G2482*F2482*(1-(AJ2482/1000)))/(100*K2482))*(0.0/60)</f>
        <v>0</v>
      </c>
      <c r="I2482" t="s">
        <v>203</v>
      </c>
      <c r="J2482" t="s">
        <v>204</v>
      </c>
      <c r="K2482" t="s">
        <v>205</v>
      </c>
      <c r="L2482" t="s">
        <v>206</v>
      </c>
      <c r="M2482" t="s">
        <v>5105</v>
      </c>
      <c r="N2482" t="s">
        <v>5106</v>
      </c>
      <c r="O2482" t="s">
        <v>812</v>
      </c>
      <c r="Q2482">
        <v>1551454056.7</v>
      </c>
      <c r="R2482">
        <f>AL2482*Y2482*(AJ2482-AK2482)/(100*AF2482*(1000-Y2482*AJ2482))</f>
        <v>0</v>
      </c>
      <c r="S2482">
        <f>AL2482*Y2482*(AI2482-AH2482*(1000-Y2482*AK2482)/(1000-Y2482*AJ2482))/(100*AF2482)</f>
        <v>0</v>
      </c>
      <c r="T2482">
        <f>(U2482/V2482*100)</f>
        <v>0</v>
      </c>
      <c r="U2482">
        <f>AJ2482*(AM2482+AN2482)/1000</f>
        <v>0</v>
      </c>
      <c r="V2482">
        <f>0.61365*exp(17.502*AO2482/(240.97+AO2482))</f>
        <v>0</v>
      </c>
      <c r="W2482">
        <v>145</v>
      </c>
      <c r="X2482">
        <v>10</v>
      </c>
      <c r="Y2482">
        <f>IF(W2482*$H$11&gt;=AA2482,1.0,(AA2482/(AA2482-W2482*$H$11)))</f>
        <v>0</v>
      </c>
      <c r="Z2482">
        <f>(Y2482-1)*100</f>
        <v>0</v>
      </c>
      <c r="AA2482">
        <f>MAX(0,($B$11+$C$11*AR2482)/(1+$D$11*AR2482)*AM2482/(AO2482+273)*$E$11)</f>
        <v>0</v>
      </c>
      <c r="AB2482">
        <f>$B$9*AS2482+$C$9*AT2482</f>
        <v>0</v>
      </c>
      <c r="AC2482">
        <f>AB2482*AD2482</f>
        <v>0</v>
      </c>
      <c r="AD2482">
        <f>($B$9*$D$7+$C$9*$D$7)/($B$9+$C$9)</f>
        <v>0</v>
      </c>
      <c r="AE2482">
        <f>($B$9*$K$7+$C$9*$K$7)/($B$9+$C$9)</f>
        <v>0</v>
      </c>
      <c r="AF2482">
        <v>10</v>
      </c>
      <c r="AG2482">
        <v>1551454056.7</v>
      </c>
      <c r="AH2482">
        <v>374.718</v>
      </c>
      <c r="AI2482">
        <v>396.738</v>
      </c>
      <c r="AJ2482">
        <v>8.46787</v>
      </c>
      <c r="AK2482">
        <v>8.25648</v>
      </c>
      <c r="AL2482">
        <v>1460.71</v>
      </c>
      <c r="AM2482">
        <v>100.526</v>
      </c>
      <c r="AN2482">
        <v>0.0233954</v>
      </c>
      <c r="AO2482">
        <v>6.03124</v>
      </c>
      <c r="AP2482">
        <v>999.9</v>
      </c>
      <c r="AQ2482">
        <v>999.9</v>
      </c>
      <c r="AR2482">
        <v>10008.8</v>
      </c>
      <c r="AS2482">
        <v>0</v>
      </c>
      <c r="AT2482">
        <v>872.666</v>
      </c>
      <c r="AU2482">
        <v>0</v>
      </c>
      <c r="AV2482" t="s">
        <v>208</v>
      </c>
      <c r="AW2482">
        <v>0</v>
      </c>
      <c r="AX2482">
        <v>-0.747</v>
      </c>
      <c r="AY2482">
        <v>-0.067</v>
      </c>
      <c r="AZ2482">
        <v>0</v>
      </c>
      <c r="BA2482">
        <v>0</v>
      </c>
      <c r="BB2482">
        <v>0</v>
      </c>
      <c r="BC2482">
        <v>0</v>
      </c>
      <c r="BD2482">
        <v>-75.7984071428571</v>
      </c>
      <c r="BE2482">
        <v>20.0213862783816</v>
      </c>
      <c r="BF2482">
        <v>3.54203262060433</v>
      </c>
      <c r="BG2482">
        <v>0</v>
      </c>
      <c r="BH2482">
        <v>-2.9442230952381</v>
      </c>
      <c r="BI2482">
        <v>0.136366303975294</v>
      </c>
      <c r="BJ2482">
        <v>0.0353589568694509</v>
      </c>
      <c r="BK2482">
        <v>0</v>
      </c>
      <c r="BL2482">
        <v>0</v>
      </c>
      <c r="BM2482">
        <v>0</v>
      </c>
      <c r="BN2482" t="s">
        <v>209</v>
      </c>
      <c r="BO2482">
        <v>1.88465</v>
      </c>
      <c r="BP2482">
        <v>1.88162</v>
      </c>
      <c r="BQ2482">
        <v>1.88315</v>
      </c>
      <c r="BR2482">
        <v>1.88187</v>
      </c>
      <c r="BS2482">
        <v>1.88383</v>
      </c>
      <c r="BT2482">
        <v>1.88309</v>
      </c>
      <c r="BU2482">
        <v>1.88478</v>
      </c>
      <c r="BV2482">
        <v>1.88231</v>
      </c>
      <c r="BW2482" t="s">
        <v>210</v>
      </c>
      <c r="BX2482" t="s">
        <v>17</v>
      </c>
      <c r="BY2482" t="s">
        <v>17</v>
      </c>
      <c r="BZ2482" t="s">
        <v>17</v>
      </c>
      <c r="CA2482" t="s">
        <v>211</v>
      </c>
      <c r="CB2482" t="s">
        <v>212</v>
      </c>
      <c r="CC2482" t="s">
        <v>213</v>
      </c>
      <c r="CD2482" t="s">
        <v>213</v>
      </c>
      <c r="CE2482" t="s">
        <v>213</v>
      </c>
      <c r="CF2482" t="s">
        <v>213</v>
      </c>
      <c r="CG2482">
        <v>5</v>
      </c>
      <c r="CH2482">
        <v>0</v>
      </c>
      <c r="CI2482">
        <v>0</v>
      </c>
      <c r="CJ2482">
        <v>0</v>
      </c>
      <c r="CK2482">
        <v>0</v>
      </c>
      <c r="CL2482">
        <v>2</v>
      </c>
      <c r="CM2482">
        <v>1339.75</v>
      </c>
      <c r="CN2482">
        <v>2.0301</v>
      </c>
      <c r="CO2482">
        <v>6.08215</v>
      </c>
      <c r="CP2482">
        <v>8.95979</v>
      </c>
      <c r="CQ2482">
        <v>29.9996</v>
      </c>
      <c r="CR2482">
        <v>8.79485</v>
      </c>
      <c r="CS2482">
        <v>9.04643</v>
      </c>
      <c r="CT2482">
        <v>-1</v>
      </c>
      <c r="CU2482">
        <v>33.0306</v>
      </c>
      <c r="CV2482">
        <v>36.972</v>
      </c>
      <c r="CW2482">
        <v>-999.9</v>
      </c>
      <c r="CX2482">
        <v>400</v>
      </c>
      <c r="CY2482">
        <v>6.95177</v>
      </c>
      <c r="CZ2482">
        <v>103.964</v>
      </c>
      <c r="DA2482">
        <v>103.383</v>
      </c>
    </row>
    <row r="2483" spans="1:105">
      <c r="A2483">
        <v>2469</v>
      </c>
      <c r="B2483">
        <v>1551454058.7</v>
      </c>
      <c r="C2483">
        <v>7759.79999995232</v>
      </c>
      <c r="D2483" t="s">
        <v>5171</v>
      </c>
      <c r="E2483" t="s">
        <v>5172</v>
      </c>
      <c r="F2483">
        <f>J2483+I2483+M2483*K2483</f>
        <v>0</v>
      </c>
      <c r="G2483">
        <f>(1000*AM2483)/(L2483*(AO2483+273.15))</f>
        <v>0</v>
      </c>
      <c r="H2483">
        <f>((G2483*F2483*(1-(AJ2483/1000)))/(100*K2483))*(0.0/60)</f>
        <v>0</v>
      </c>
      <c r="I2483" t="s">
        <v>203</v>
      </c>
      <c r="J2483" t="s">
        <v>204</v>
      </c>
      <c r="K2483" t="s">
        <v>205</v>
      </c>
      <c r="L2483" t="s">
        <v>206</v>
      </c>
      <c r="M2483" t="s">
        <v>5105</v>
      </c>
      <c r="N2483" t="s">
        <v>5106</v>
      </c>
      <c r="O2483" t="s">
        <v>812</v>
      </c>
      <c r="Q2483">
        <v>1551454058.7</v>
      </c>
      <c r="R2483">
        <f>AL2483*Y2483*(AJ2483-AK2483)/(100*AF2483*(1000-Y2483*AJ2483))</f>
        <v>0</v>
      </c>
      <c r="S2483">
        <f>AL2483*Y2483*(AI2483-AH2483*(1000-Y2483*AK2483)/(1000-Y2483*AJ2483))/(100*AF2483)</f>
        <v>0</v>
      </c>
      <c r="T2483">
        <f>(U2483/V2483*100)</f>
        <v>0</v>
      </c>
      <c r="U2483">
        <f>AJ2483*(AM2483+AN2483)/1000</f>
        <v>0</v>
      </c>
      <c r="V2483">
        <f>0.61365*exp(17.502*AO2483/(240.97+AO2483))</f>
        <v>0</v>
      </c>
      <c r="W2483">
        <v>149</v>
      </c>
      <c r="X2483">
        <v>10</v>
      </c>
      <c r="Y2483">
        <f>IF(W2483*$H$11&gt;=AA2483,1.0,(AA2483/(AA2483-W2483*$H$11)))</f>
        <v>0</v>
      </c>
      <c r="Z2483">
        <f>(Y2483-1)*100</f>
        <v>0</v>
      </c>
      <c r="AA2483">
        <f>MAX(0,($B$11+$C$11*AR2483)/(1+$D$11*AR2483)*AM2483/(AO2483+273)*$E$11)</f>
        <v>0</v>
      </c>
      <c r="AB2483">
        <f>$B$9*AS2483+$C$9*AT2483</f>
        <v>0</v>
      </c>
      <c r="AC2483">
        <f>AB2483*AD2483</f>
        <v>0</v>
      </c>
      <c r="AD2483">
        <f>($B$9*$D$7+$C$9*$D$7)/($B$9+$C$9)</f>
        <v>0</v>
      </c>
      <c r="AE2483">
        <f>($B$9*$K$7+$C$9*$K$7)/($B$9+$C$9)</f>
        <v>0</v>
      </c>
      <c r="AF2483">
        <v>10</v>
      </c>
      <c r="AG2483">
        <v>1551454058.7</v>
      </c>
      <c r="AH2483">
        <v>374.125</v>
      </c>
      <c r="AI2483">
        <v>396.739</v>
      </c>
      <c r="AJ2483">
        <v>8.48494</v>
      </c>
      <c r="AK2483">
        <v>8.25574</v>
      </c>
      <c r="AL2483">
        <v>1460.73</v>
      </c>
      <c r="AM2483">
        <v>100.525</v>
      </c>
      <c r="AN2483">
        <v>0.0236311</v>
      </c>
      <c r="AO2483">
        <v>6.01916</v>
      </c>
      <c r="AP2483">
        <v>999.9</v>
      </c>
      <c r="AQ2483">
        <v>999.9</v>
      </c>
      <c r="AR2483">
        <v>9967.5</v>
      </c>
      <c r="AS2483">
        <v>0</v>
      </c>
      <c r="AT2483">
        <v>870.625</v>
      </c>
      <c r="AU2483">
        <v>0</v>
      </c>
      <c r="AV2483" t="s">
        <v>208</v>
      </c>
      <c r="AW2483">
        <v>0</v>
      </c>
      <c r="AX2483">
        <v>-0.747</v>
      </c>
      <c r="AY2483">
        <v>-0.067</v>
      </c>
      <c r="AZ2483">
        <v>0</v>
      </c>
      <c r="BA2483">
        <v>0</v>
      </c>
      <c r="BB2483">
        <v>0</v>
      </c>
      <c r="BC2483">
        <v>0</v>
      </c>
      <c r="BD2483">
        <v>-75.7984071428571</v>
      </c>
      <c r="BE2483">
        <v>20.0213862783816</v>
      </c>
      <c r="BF2483">
        <v>3.54203262060433</v>
      </c>
      <c r="BG2483">
        <v>0</v>
      </c>
      <c r="BH2483">
        <v>-2.9442230952381</v>
      </c>
      <c r="BI2483">
        <v>0.136366303975294</v>
      </c>
      <c r="BJ2483">
        <v>0.0353589568694509</v>
      </c>
      <c r="BK2483">
        <v>0</v>
      </c>
      <c r="BL2483">
        <v>0</v>
      </c>
      <c r="BM2483">
        <v>0</v>
      </c>
      <c r="BN2483" t="s">
        <v>209</v>
      </c>
      <c r="BO2483">
        <v>1.88463</v>
      </c>
      <c r="BP2483">
        <v>1.88162</v>
      </c>
      <c r="BQ2483">
        <v>1.88316</v>
      </c>
      <c r="BR2483">
        <v>1.88187</v>
      </c>
      <c r="BS2483">
        <v>1.88383</v>
      </c>
      <c r="BT2483">
        <v>1.88309</v>
      </c>
      <c r="BU2483">
        <v>1.88477</v>
      </c>
      <c r="BV2483">
        <v>1.88231</v>
      </c>
      <c r="BW2483" t="s">
        <v>210</v>
      </c>
      <c r="BX2483" t="s">
        <v>17</v>
      </c>
      <c r="BY2483" t="s">
        <v>17</v>
      </c>
      <c r="BZ2483" t="s">
        <v>17</v>
      </c>
      <c r="CA2483" t="s">
        <v>211</v>
      </c>
      <c r="CB2483" t="s">
        <v>212</v>
      </c>
      <c r="CC2483" t="s">
        <v>213</v>
      </c>
      <c r="CD2483" t="s">
        <v>213</v>
      </c>
      <c r="CE2483" t="s">
        <v>213</v>
      </c>
      <c r="CF2483" t="s">
        <v>213</v>
      </c>
      <c r="CG2483">
        <v>5</v>
      </c>
      <c r="CH2483">
        <v>0</v>
      </c>
      <c r="CI2483">
        <v>0</v>
      </c>
      <c r="CJ2483">
        <v>0</v>
      </c>
      <c r="CK2483">
        <v>0</v>
      </c>
      <c r="CL2483">
        <v>2</v>
      </c>
      <c r="CM2483">
        <v>1337.28</v>
      </c>
      <c r="CN2483">
        <v>2.0301</v>
      </c>
      <c r="CO2483">
        <v>6.08617</v>
      </c>
      <c r="CP2483">
        <v>8.95593</v>
      </c>
      <c r="CQ2483">
        <v>29.9994</v>
      </c>
      <c r="CR2483">
        <v>8.79156</v>
      </c>
      <c r="CS2483">
        <v>9.04201</v>
      </c>
      <c r="CT2483">
        <v>-1</v>
      </c>
      <c r="CU2483">
        <v>37.8752</v>
      </c>
      <c r="CV2483">
        <v>36.972</v>
      </c>
      <c r="CW2483">
        <v>-999.9</v>
      </c>
      <c r="CX2483">
        <v>400</v>
      </c>
      <c r="CY2483">
        <v>6.90048</v>
      </c>
      <c r="CZ2483">
        <v>103.964</v>
      </c>
      <c r="DA2483">
        <v>103.383</v>
      </c>
    </row>
    <row r="2484" spans="1:105">
      <c r="A2484">
        <v>2470</v>
      </c>
      <c r="B2484">
        <v>1551454060.7</v>
      </c>
      <c r="C2484">
        <v>7761.79999995232</v>
      </c>
      <c r="D2484" t="s">
        <v>5173</v>
      </c>
      <c r="E2484" t="s">
        <v>5174</v>
      </c>
      <c r="F2484">
        <f>J2484+I2484+M2484*K2484</f>
        <v>0</v>
      </c>
      <c r="G2484">
        <f>(1000*AM2484)/(L2484*(AO2484+273.15))</f>
        <v>0</v>
      </c>
      <c r="H2484">
        <f>((G2484*F2484*(1-(AJ2484/1000)))/(100*K2484))*(0.0/60)</f>
        <v>0</v>
      </c>
      <c r="I2484" t="s">
        <v>203</v>
      </c>
      <c r="J2484" t="s">
        <v>204</v>
      </c>
      <c r="K2484" t="s">
        <v>205</v>
      </c>
      <c r="L2484" t="s">
        <v>206</v>
      </c>
      <c r="M2484" t="s">
        <v>5105</v>
      </c>
      <c r="N2484" t="s">
        <v>5106</v>
      </c>
      <c r="O2484" t="s">
        <v>812</v>
      </c>
      <c r="Q2484">
        <v>1551454060.7</v>
      </c>
      <c r="R2484">
        <f>AL2484*Y2484*(AJ2484-AK2484)/(100*AF2484*(1000-Y2484*AJ2484))</f>
        <v>0</v>
      </c>
      <c r="S2484">
        <f>AL2484*Y2484*(AI2484-AH2484*(1000-Y2484*AK2484)/(1000-Y2484*AJ2484))/(100*AF2484)</f>
        <v>0</v>
      </c>
      <c r="T2484">
        <f>(U2484/V2484*100)</f>
        <v>0</v>
      </c>
      <c r="U2484">
        <f>AJ2484*(AM2484+AN2484)/1000</f>
        <v>0</v>
      </c>
      <c r="V2484">
        <f>0.61365*exp(17.502*AO2484/(240.97+AO2484))</f>
        <v>0</v>
      </c>
      <c r="W2484">
        <v>156</v>
      </c>
      <c r="X2484">
        <v>11</v>
      </c>
      <c r="Y2484">
        <f>IF(W2484*$H$11&gt;=AA2484,1.0,(AA2484/(AA2484-W2484*$H$11)))</f>
        <v>0</v>
      </c>
      <c r="Z2484">
        <f>(Y2484-1)*100</f>
        <v>0</v>
      </c>
      <c r="AA2484">
        <f>MAX(0,($B$11+$C$11*AR2484)/(1+$D$11*AR2484)*AM2484/(AO2484+273)*$E$11)</f>
        <v>0</v>
      </c>
      <c r="AB2484">
        <f>$B$9*AS2484+$C$9*AT2484</f>
        <v>0</v>
      </c>
      <c r="AC2484">
        <f>AB2484*AD2484</f>
        <v>0</v>
      </c>
      <c r="AD2484">
        <f>($B$9*$D$7+$C$9*$D$7)/($B$9+$C$9)</f>
        <v>0</v>
      </c>
      <c r="AE2484">
        <f>($B$9*$K$7+$C$9*$K$7)/($B$9+$C$9)</f>
        <v>0</v>
      </c>
      <c r="AF2484">
        <v>10</v>
      </c>
      <c r="AG2484">
        <v>1551454060.7</v>
      </c>
      <c r="AH2484">
        <v>373.518</v>
      </c>
      <c r="AI2484">
        <v>396.72</v>
      </c>
      <c r="AJ2484">
        <v>8.49595</v>
      </c>
      <c r="AK2484">
        <v>8.25434</v>
      </c>
      <c r="AL2484">
        <v>1460</v>
      </c>
      <c r="AM2484">
        <v>100.527</v>
      </c>
      <c r="AN2484">
        <v>0.023398</v>
      </c>
      <c r="AO2484">
        <v>6.01326</v>
      </c>
      <c r="AP2484">
        <v>999.9</v>
      </c>
      <c r="AQ2484">
        <v>999.9</v>
      </c>
      <c r="AR2484">
        <v>10001.2</v>
      </c>
      <c r="AS2484">
        <v>0</v>
      </c>
      <c r="AT2484">
        <v>860.914</v>
      </c>
      <c r="AU2484">
        <v>0</v>
      </c>
      <c r="AV2484" t="s">
        <v>208</v>
      </c>
      <c r="AW2484">
        <v>0</v>
      </c>
      <c r="AX2484">
        <v>-0.747</v>
      </c>
      <c r="AY2484">
        <v>-0.067</v>
      </c>
      <c r="AZ2484">
        <v>0</v>
      </c>
      <c r="BA2484">
        <v>0</v>
      </c>
      <c r="BB2484">
        <v>0</v>
      </c>
      <c r="BC2484">
        <v>0</v>
      </c>
      <c r="BD2484">
        <v>-75.7984071428571</v>
      </c>
      <c r="BE2484">
        <v>20.0213862783816</v>
      </c>
      <c r="BF2484">
        <v>3.54203262060433</v>
      </c>
      <c r="BG2484">
        <v>0</v>
      </c>
      <c r="BH2484">
        <v>-2.9442230952381</v>
      </c>
      <c r="BI2484">
        <v>0.136366303975294</v>
      </c>
      <c r="BJ2484">
        <v>0.0353589568694509</v>
      </c>
      <c r="BK2484">
        <v>0</v>
      </c>
      <c r="BL2484">
        <v>0</v>
      </c>
      <c r="BM2484">
        <v>0</v>
      </c>
      <c r="BN2484" t="s">
        <v>209</v>
      </c>
      <c r="BO2484">
        <v>1.88464</v>
      </c>
      <c r="BP2484">
        <v>1.88162</v>
      </c>
      <c r="BQ2484">
        <v>1.88315</v>
      </c>
      <c r="BR2484">
        <v>1.88187</v>
      </c>
      <c r="BS2484">
        <v>1.88383</v>
      </c>
      <c r="BT2484">
        <v>1.88309</v>
      </c>
      <c r="BU2484">
        <v>1.88477</v>
      </c>
      <c r="BV2484">
        <v>1.88231</v>
      </c>
      <c r="BW2484" t="s">
        <v>210</v>
      </c>
      <c r="BX2484" t="s">
        <v>17</v>
      </c>
      <c r="BY2484" t="s">
        <v>17</v>
      </c>
      <c r="BZ2484" t="s">
        <v>17</v>
      </c>
      <c r="CA2484" t="s">
        <v>211</v>
      </c>
      <c r="CB2484" t="s">
        <v>212</v>
      </c>
      <c r="CC2484" t="s">
        <v>213</v>
      </c>
      <c r="CD2484" t="s">
        <v>213</v>
      </c>
      <c r="CE2484" t="s">
        <v>213</v>
      </c>
      <c r="CF2484" t="s">
        <v>213</v>
      </c>
      <c r="CG2484">
        <v>5</v>
      </c>
      <c r="CH2484">
        <v>0</v>
      </c>
      <c r="CI2484">
        <v>0</v>
      </c>
      <c r="CJ2484">
        <v>0</v>
      </c>
      <c r="CK2484">
        <v>0</v>
      </c>
      <c r="CL2484">
        <v>2</v>
      </c>
      <c r="CM2484">
        <v>1331.72</v>
      </c>
      <c r="CN2484">
        <v>2.0301</v>
      </c>
      <c r="CO2484">
        <v>6.0902</v>
      </c>
      <c r="CP2484">
        <v>8.95181</v>
      </c>
      <c r="CQ2484">
        <v>29.9993</v>
      </c>
      <c r="CR2484">
        <v>8.78828</v>
      </c>
      <c r="CS2484">
        <v>9.0376</v>
      </c>
      <c r="CT2484">
        <v>-1</v>
      </c>
      <c r="CU2484">
        <v>43.3193</v>
      </c>
      <c r="CV2484">
        <v>36.972</v>
      </c>
      <c r="CW2484">
        <v>-999.9</v>
      </c>
      <c r="CX2484">
        <v>400</v>
      </c>
      <c r="CY2484">
        <v>6.7955</v>
      </c>
      <c r="CZ2484">
        <v>103.965</v>
      </c>
      <c r="DA2484">
        <v>103.384</v>
      </c>
    </row>
    <row r="2485" spans="1:105">
      <c r="A2485">
        <v>2471</v>
      </c>
      <c r="B2485">
        <v>1551454062.7</v>
      </c>
      <c r="C2485">
        <v>7763.79999995232</v>
      </c>
      <c r="D2485" t="s">
        <v>5175</v>
      </c>
      <c r="E2485" t="s">
        <v>5176</v>
      </c>
      <c r="F2485">
        <f>J2485+I2485+M2485*K2485</f>
        <v>0</v>
      </c>
      <c r="G2485">
        <f>(1000*AM2485)/(L2485*(AO2485+273.15))</f>
        <v>0</v>
      </c>
      <c r="H2485">
        <f>((G2485*F2485*(1-(AJ2485/1000)))/(100*K2485))*(0.0/60)</f>
        <v>0</v>
      </c>
      <c r="I2485" t="s">
        <v>203</v>
      </c>
      <c r="J2485" t="s">
        <v>204</v>
      </c>
      <c r="K2485" t="s">
        <v>205</v>
      </c>
      <c r="L2485" t="s">
        <v>206</v>
      </c>
      <c r="M2485" t="s">
        <v>5105</v>
      </c>
      <c r="N2485" t="s">
        <v>5106</v>
      </c>
      <c r="O2485" t="s">
        <v>812</v>
      </c>
      <c r="Q2485">
        <v>1551454062.7</v>
      </c>
      <c r="R2485">
        <f>AL2485*Y2485*(AJ2485-AK2485)/(100*AF2485*(1000-Y2485*AJ2485))</f>
        <v>0</v>
      </c>
      <c r="S2485">
        <f>AL2485*Y2485*(AI2485-AH2485*(1000-Y2485*AK2485)/(1000-Y2485*AJ2485))/(100*AF2485)</f>
        <v>0</v>
      </c>
      <c r="T2485">
        <f>(U2485/V2485*100)</f>
        <v>0</v>
      </c>
      <c r="U2485">
        <f>AJ2485*(AM2485+AN2485)/1000</f>
        <v>0</v>
      </c>
      <c r="V2485">
        <f>0.61365*exp(17.502*AO2485/(240.97+AO2485))</f>
        <v>0</v>
      </c>
      <c r="W2485">
        <v>157</v>
      </c>
      <c r="X2485">
        <v>11</v>
      </c>
      <c r="Y2485">
        <f>IF(W2485*$H$11&gt;=AA2485,1.0,(AA2485/(AA2485-W2485*$H$11)))</f>
        <v>0</v>
      </c>
      <c r="Z2485">
        <f>(Y2485-1)*100</f>
        <v>0</v>
      </c>
      <c r="AA2485">
        <f>MAX(0,($B$11+$C$11*AR2485)/(1+$D$11*AR2485)*AM2485/(AO2485+273)*$E$11)</f>
        <v>0</v>
      </c>
      <c r="AB2485">
        <f>$B$9*AS2485+$C$9*AT2485</f>
        <v>0</v>
      </c>
      <c r="AC2485">
        <f>AB2485*AD2485</f>
        <v>0</v>
      </c>
      <c r="AD2485">
        <f>($B$9*$D$7+$C$9*$D$7)/($B$9+$C$9)</f>
        <v>0</v>
      </c>
      <c r="AE2485">
        <f>($B$9*$K$7+$C$9*$K$7)/($B$9+$C$9)</f>
        <v>0</v>
      </c>
      <c r="AF2485">
        <v>10</v>
      </c>
      <c r="AG2485">
        <v>1551454062.7</v>
      </c>
      <c r="AH2485">
        <v>372.973</v>
      </c>
      <c r="AI2485">
        <v>396.719</v>
      </c>
      <c r="AJ2485">
        <v>8.51119</v>
      </c>
      <c r="AK2485">
        <v>8.25377</v>
      </c>
      <c r="AL2485">
        <v>1459.06</v>
      </c>
      <c r="AM2485">
        <v>100.527</v>
      </c>
      <c r="AN2485">
        <v>0.0234582</v>
      </c>
      <c r="AO2485">
        <v>6.02136</v>
      </c>
      <c r="AP2485">
        <v>999.9</v>
      </c>
      <c r="AQ2485">
        <v>999.9</v>
      </c>
      <c r="AR2485">
        <v>10013.1</v>
      </c>
      <c r="AS2485">
        <v>0</v>
      </c>
      <c r="AT2485">
        <v>849.341</v>
      </c>
      <c r="AU2485">
        <v>0</v>
      </c>
      <c r="AV2485" t="s">
        <v>208</v>
      </c>
      <c r="AW2485">
        <v>0</v>
      </c>
      <c r="AX2485">
        <v>-0.747</v>
      </c>
      <c r="AY2485">
        <v>-0.067</v>
      </c>
      <c r="AZ2485">
        <v>0</v>
      </c>
      <c r="BA2485">
        <v>0</v>
      </c>
      <c r="BB2485">
        <v>0</v>
      </c>
      <c r="BC2485">
        <v>0</v>
      </c>
      <c r="BD2485">
        <v>-75.7984071428571</v>
      </c>
      <c r="BE2485">
        <v>20.0213862783816</v>
      </c>
      <c r="BF2485">
        <v>3.54203262060433</v>
      </c>
      <c r="BG2485">
        <v>0</v>
      </c>
      <c r="BH2485">
        <v>-2.9442230952381</v>
      </c>
      <c r="BI2485">
        <v>0.136366303975294</v>
      </c>
      <c r="BJ2485">
        <v>0.0353589568694509</v>
      </c>
      <c r="BK2485">
        <v>0</v>
      </c>
      <c r="BL2485">
        <v>0</v>
      </c>
      <c r="BM2485">
        <v>0</v>
      </c>
      <c r="BN2485" t="s">
        <v>209</v>
      </c>
      <c r="BO2485">
        <v>1.88468</v>
      </c>
      <c r="BP2485">
        <v>1.88163</v>
      </c>
      <c r="BQ2485">
        <v>1.88317</v>
      </c>
      <c r="BR2485">
        <v>1.88187</v>
      </c>
      <c r="BS2485">
        <v>1.88383</v>
      </c>
      <c r="BT2485">
        <v>1.88309</v>
      </c>
      <c r="BU2485">
        <v>1.88478</v>
      </c>
      <c r="BV2485">
        <v>1.88232</v>
      </c>
      <c r="BW2485" t="s">
        <v>210</v>
      </c>
      <c r="BX2485" t="s">
        <v>17</v>
      </c>
      <c r="BY2485" t="s">
        <v>17</v>
      </c>
      <c r="BZ2485" t="s">
        <v>17</v>
      </c>
      <c r="CA2485" t="s">
        <v>211</v>
      </c>
      <c r="CB2485" t="s">
        <v>212</v>
      </c>
      <c r="CC2485" t="s">
        <v>213</v>
      </c>
      <c r="CD2485" t="s">
        <v>213</v>
      </c>
      <c r="CE2485" t="s">
        <v>213</v>
      </c>
      <c r="CF2485" t="s">
        <v>213</v>
      </c>
      <c r="CG2485">
        <v>5</v>
      </c>
      <c r="CH2485">
        <v>0</v>
      </c>
      <c r="CI2485">
        <v>0</v>
      </c>
      <c r="CJ2485">
        <v>0</v>
      </c>
      <c r="CK2485">
        <v>0</v>
      </c>
      <c r="CL2485">
        <v>2</v>
      </c>
      <c r="CM2485">
        <v>1330.22</v>
      </c>
      <c r="CN2485">
        <v>2.03009</v>
      </c>
      <c r="CO2485">
        <v>6.09412</v>
      </c>
      <c r="CP2485">
        <v>8.94765</v>
      </c>
      <c r="CQ2485">
        <v>29.9994</v>
      </c>
      <c r="CR2485">
        <v>8.78471</v>
      </c>
      <c r="CS2485">
        <v>9.03338</v>
      </c>
      <c r="CT2485">
        <v>-1</v>
      </c>
      <c r="CU2485">
        <v>49.2081</v>
      </c>
      <c r="CV2485">
        <v>37.3475</v>
      </c>
      <c r="CW2485">
        <v>-999.9</v>
      </c>
      <c r="CX2485">
        <v>400</v>
      </c>
      <c r="CY2485">
        <v>6.68338</v>
      </c>
      <c r="CZ2485">
        <v>103.964</v>
      </c>
      <c r="DA2485">
        <v>103.384</v>
      </c>
    </row>
    <row r="2486" spans="1:105">
      <c r="A2486">
        <v>2472</v>
      </c>
      <c r="B2486">
        <v>1551454064.7</v>
      </c>
      <c r="C2486">
        <v>7765.79999995232</v>
      </c>
      <c r="D2486" t="s">
        <v>5177</v>
      </c>
      <c r="E2486" t="s">
        <v>5178</v>
      </c>
      <c r="F2486">
        <f>J2486+I2486+M2486*K2486</f>
        <v>0</v>
      </c>
      <c r="G2486">
        <f>(1000*AM2486)/(L2486*(AO2486+273.15))</f>
        <v>0</v>
      </c>
      <c r="H2486">
        <f>((G2486*F2486*(1-(AJ2486/1000)))/(100*K2486))*(0.0/60)</f>
        <v>0</v>
      </c>
      <c r="I2486" t="s">
        <v>203</v>
      </c>
      <c r="J2486" t="s">
        <v>204</v>
      </c>
      <c r="K2486" t="s">
        <v>205</v>
      </c>
      <c r="L2486" t="s">
        <v>206</v>
      </c>
      <c r="M2486" t="s">
        <v>5105</v>
      </c>
      <c r="N2486" t="s">
        <v>5106</v>
      </c>
      <c r="O2486" t="s">
        <v>812</v>
      </c>
      <c r="Q2486">
        <v>1551454064.7</v>
      </c>
      <c r="R2486">
        <f>AL2486*Y2486*(AJ2486-AK2486)/(100*AF2486*(1000-Y2486*AJ2486))</f>
        <v>0</v>
      </c>
      <c r="S2486">
        <f>AL2486*Y2486*(AI2486-AH2486*(1000-Y2486*AK2486)/(1000-Y2486*AJ2486))/(100*AF2486)</f>
        <v>0</v>
      </c>
      <c r="T2486">
        <f>(U2486/V2486*100)</f>
        <v>0</v>
      </c>
      <c r="U2486">
        <f>AJ2486*(AM2486+AN2486)/1000</f>
        <v>0</v>
      </c>
      <c r="V2486">
        <f>0.61365*exp(17.502*AO2486/(240.97+AO2486))</f>
        <v>0</v>
      </c>
      <c r="W2486">
        <v>153</v>
      </c>
      <c r="X2486">
        <v>10</v>
      </c>
      <c r="Y2486">
        <f>IF(W2486*$H$11&gt;=AA2486,1.0,(AA2486/(AA2486-W2486*$H$11)))</f>
        <v>0</v>
      </c>
      <c r="Z2486">
        <f>(Y2486-1)*100</f>
        <v>0</v>
      </c>
      <c r="AA2486">
        <f>MAX(0,($B$11+$C$11*AR2486)/(1+$D$11*AR2486)*AM2486/(AO2486+273)*$E$11)</f>
        <v>0</v>
      </c>
      <c r="AB2486">
        <f>$B$9*AS2486+$C$9*AT2486</f>
        <v>0</v>
      </c>
      <c r="AC2486">
        <f>AB2486*AD2486</f>
        <v>0</v>
      </c>
      <c r="AD2486">
        <f>($B$9*$D$7+$C$9*$D$7)/($B$9+$C$9)</f>
        <v>0</v>
      </c>
      <c r="AE2486">
        <f>($B$9*$K$7+$C$9*$K$7)/($B$9+$C$9)</f>
        <v>0</v>
      </c>
      <c r="AF2486">
        <v>10</v>
      </c>
      <c r="AG2486">
        <v>1551454064.7</v>
      </c>
      <c r="AH2486">
        <v>372.418</v>
      </c>
      <c r="AI2486">
        <v>396.751</v>
      </c>
      <c r="AJ2486">
        <v>8.52574</v>
      </c>
      <c r="AK2486">
        <v>8.25287</v>
      </c>
      <c r="AL2486">
        <v>1458.07</v>
      </c>
      <c r="AM2486">
        <v>100.525</v>
      </c>
      <c r="AN2486">
        <v>0.0229675</v>
      </c>
      <c r="AO2486">
        <v>6.03898</v>
      </c>
      <c r="AP2486">
        <v>999.9</v>
      </c>
      <c r="AQ2486">
        <v>999.9</v>
      </c>
      <c r="AR2486">
        <v>10004.4</v>
      </c>
      <c r="AS2486">
        <v>0</v>
      </c>
      <c r="AT2486">
        <v>844.764</v>
      </c>
      <c r="AU2486">
        <v>0</v>
      </c>
      <c r="AV2486" t="s">
        <v>208</v>
      </c>
      <c r="AW2486">
        <v>0</v>
      </c>
      <c r="AX2486">
        <v>-0.747</v>
      </c>
      <c r="AY2486">
        <v>-0.067</v>
      </c>
      <c r="AZ2486">
        <v>0</v>
      </c>
      <c r="BA2486">
        <v>0</v>
      </c>
      <c r="BB2486">
        <v>0</v>
      </c>
      <c r="BC2486">
        <v>0</v>
      </c>
      <c r="BD2486">
        <v>-75.7984071428571</v>
      </c>
      <c r="BE2486">
        <v>20.0213862783816</v>
      </c>
      <c r="BF2486">
        <v>3.54203262060433</v>
      </c>
      <c r="BG2486">
        <v>0</v>
      </c>
      <c r="BH2486">
        <v>-2.9442230952381</v>
      </c>
      <c r="BI2486">
        <v>0.136366303975294</v>
      </c>
      <c r="BJ2486">
        <v>0.0353589568694509</v>
      </c>
      <c r="BK2486">
        <v>0</v>
      </c>
      <c r="BL2486">
        <v>0</v>
      </c>
      <c r="BM2486">
        <v>0</v>
      </c>
      <c r="BN2486" t="s">
        <v>209</v>
      </c>
      <c r="BO2486">
        <v>1.88467</v>
      </c>
      <c r="BP2486">
        <v>1.88164</v>
      </c>
      <c r="BQ2486">
        <v>1.88315</v>
      </c>
      <c r="BR2486">
        <v>1.88187</v>
      </c>
      <c r="BS2486">
        <v>1.88384</v>
      </c>
      <c r="BT2486">
        <v>1.88309</v>
      </c>
      <c r="BU2486">
        <v>1.88478</v>
      </c>
      <c r="BV2486">
        <v>1.88232</v>
      </c>
      <c r="BW2486" t="s">
        <v>210</v>
      </c>
      <c r="BX2486" t="s">
        <v>17</v>
      </c>
      <c r="BY2486" t="s">
        <v>17</v>
      </c>
      <c r="BZ2486" t="s">
        <v>17</v>
      </c>
      <c r="CA2486" t="s">
        <v>211</v>
      </c>
      <c r="CB2486" t="s">
        <v>212</v>
      </c>
      <c r="CC2486" t="s">
        <v>213</v>
      </c>
      <c r="CD2486" t="s">
        <v>213</v>
      </c>
      <c r="CE2486" t="s">
        <v>213</v>
      </c>
      <c r="CF2486" t="s">
        <v>213</v>
      </c>
      <c r="CG2486">
        <v>5</v>
      </c>
      <c r="CH2486">
        <v>0</v>
      </c>
      <c r="CI2486">
        <v>0</v>
      </c>
      <c r="CJ2486">
        <v>0</v>
      </c>
      <c r="CK2486">
        <v>0</v>
      </c>
      <c r="CL2486">
        <v>2</v>
      </c>
      <c r="CM2486">
        <v>1332.16</v>
      </c>
      <c r="CN2486">
        <v>2.03009</v>
      </c>
      <c r="CO2486">
        <v>6.09789</v>
      </c>
      <c r="CP2486">
        <v>8.94379</v>
      </c>
      <c r="CQ2486">
        <v>29.9994</v>
      </c>
      <c r="CR2486">
        <v>8.78115</v>
      </c>
      <c r="CS2486">
        <v>9.02952</v>
      </c>
      <c r="CT2486">
        <v>-1</v>
      </c>
      <c r="CU2486">
        <v>55.4394</v>
      </c>
      <c r="CV2486">
        <v>37.3475</v>
      </c>
      <c r="CW2486">
        <v>-999.9</v>
      </c>
      <c r="CX2486">
        <v>400</v>
      </c>
      <c r="CY2486">
        <v>6.57562</v>
      </c>
      <c r="CZ2486">
        <v>103.964</v>
      </c>
      <c r="DA2486">
        <v>103.385</v>
      </c>
    </row>
    <row r="2487" spans="1:105">
      <c r="A2487">
        <v>2473</v>
      </c>
      <c r="B2487">
        <v>1551454066.7</v>
      </c>
      <c r="C2487">
        <v>7767.79999995232</v>
      </c>
      <c r="D2487" t="s">
        <v>5179</v>
      </c>
      <c r="E2487" t="s">
        <v>5180</v>
      </c>
      <c r="F2487">
        <f>J2487+I2487+M2487*K2487</f>
        <v>0</v>
      </c>
      <c r="G2487">
        <f>(1000*AM2487)/(L2487*(AO2487+273.15))</f>
        <v>0</v>
      </c>
      <c r="H2487">
        <f>((G2487*F2487*(1-(AJ2487/1000)))/(100*K2487))*(0.0/60)</f>
        <v>0</v>
      </c>
      <c r="I2487" t="s">
        <v>203</v>
      </c>
      <c r="J2487" t="s">
        <v>204</v>
      </c>
      <c r="K2487" t="s">
        <v>205</v>
      </c>
      <c r="L2487" t="s">
        <v>206</v>
      </c>
      <c r="M2487" t="s">
        <v>5105</v>
      </c>
      <c r="N2487" t="s">
        <v>5106</v>
      </c>
      <c r="O2487" t="s">
        <v>812</v>
      </c>
      <c r="Q2487">
        <v>1551454066.7</v>
      </c>
      <c r="R2487">
        <f>AL2487*Y2487*(AJ2487-AK2487)/(100*AF2487*(1000-Y2487*AJ2487))</f>
        <v>0</v>
      </c>
      <c r="S2487">
        <f>AL2487*Y2487*(AI2487-AH2487*(1000-Y2487*AK2487)/(1000-Y2487*AJ2487))/(100*AF2487)</f>
        <v>0</v>
      </c>
      <c r="T2487">
        <f>(U2487/V2487*100)</f>
        <v>0</v>
      </c>
      <c r="U2487">
        <f>AJ2487*(AM2487+AN2487)/1000</f>
        <v>0</v>
      </c>
      <c r="V2487">
        <f>0.61365*exp(17.502*AO2487/(240.97+AO2487))</f>
        <v>0</v>
      </c>
      <c r="W2487">
        <v>161</v>
      </c>
      <c r="X2487">
        <v>11</v>
      </c>
      <c r="Y2487">
        <f>IF(W2487*$H$11&gt;=AA2487,1.0,(AA2487/(AA2487-W2487*$H$11)))</f>
        <v>0</v>
      </c>
      <c r="Z2487">
        <f>(Y2487-1)*100</f>
        <v>0</v>
      </c>
      <c r="AA2487">
        <f>MAX(0,($B$11+$C$11*AR2487)/(1+$D$11*AR2487)*AM2487/(AO2487+273)*$E$11)</f>
        <v>0</v>
      </c>
      <c r="AB2487">
        <f>$B$9*AS2487+$C$9*AT2487</f>
        <v>0</v>
      </c>
      <c r="AC2487">
        <f>AB2487*AD2487</f>
        <v>0</v>
      </c>
      <c r="AD2487">
        <f>($B$9*$D$7+$C$9*$D$7)/($B$9+$C$9)</f>
        <v>0</v>
      </c>
      <c r="AE2487">
        <f>($B$9*$K$7+$C$9*$K$7)/($B$9+$C$9)</f>
        <v>0</v>
      </c>
      <c r="AF2487">
        <v>10</v>
      </c>
      <c r="AG2487">
        <v>1551454066.7</v>
      </c>
      <c r="AH2487">
        <v>371.888</v>
      </c>
      <c r="AI2487">
        <v>396.791</v>
      </c>
      <c r="AJ2487">
        <v>8.53652</v>
      </c>
      <c r="AK2487">
        <v>8.25213</v>
      </c>
      <c r="AL2487">
        <v>1457.01</v>
      </c>
      <c r="AM2487">
        <v>100.526</v>
      </c>
      <c r="AN2487">
        <v>0.0224261</v>
      </c>
      <c r="AO2487">
        <v>6.04933</v>
      </c>
      <c r="AP2487">
        <v>999.9</v>
      </c>
      <c r="AQ2487">
        <v>999.9</v>
      </c>
      <c r="AR2487">
        <v>10022.5</v>
      </c>
      <c r="AS2487">
        <v>0</v>
      </c>
      <c r="AT2487">
        <v>836.496</v>
      </c>
      <c r="AU2487">
        <v>0</v>
      </c>
      <c r="AV2487" t="s">
        <v>208</v>
      </c>
      <c r="AW2487">
        <v>0</v>
      </c>
      <c r="AX2487">
        <v>-0.747</v>
      </c>
      <c r="AY2487">
        <v>-0.067</v>
      </c>
      <c r="AZ2487">
        <v>0</v>
      </c>
      <c r="BA2487">
        <v>0</v>
      </c>
      <c r="BB2487">
        <v>0</v>
      </c>
      <c r="BC2487">
        <v>0</v>
      </c>
      <c r="BD2487">
        <v>-75.7984071428571</v>
      </c>
      <c r="BE2487">
        <v>20.0213862783816</v>
      </c>
      <c r="BF2487">
        <v>3.54203262060433</v>
      </c>
      <c r="BG2487">
        <v>0</v>
      </c>
      <c r="BH2487">
        <v>-2.9442230952381</v>
      </c>
      <c r="BI2487">
        <v>0.136366303975294</v>
      </c>
      <c r="BJ2487">
        <v>0.0353589568694509</v>
      </c>
      <c r="BK2487">
        <v>0</v>
      </c>
      <c r="BL2487">
        <v>0</v>
      </c>
      <c r="BM2487">
        <v>0</v>
      </c>
      <c r="BN2487" t="s">
        <v>209</v>
      </c>
      <c r="BO2487">
        <v>1.88464</v>
      </c>
      <c r="BP2487">
        <v>1.88162</v>
      </c>
      <c r="BQ2487">
        <v>1.88314</v>
      </c>
      <c r="BR2487">
        <v>1.88187</v>
      </c>
      <c r="BS2487">
        <v>1.88384</v>
      </c>
      <c r="BT2487">
        <v>1.88309</v>
      </c>
      <c r="BU2487">
        <v>1.88477</v>
      </c>
      <c r="BV2487">
        <v>1.88232</v>
      </c>
      <c r="BW2487" t="s">
        <v>210</v>
      </c>
      <c r="BX2487" t="s">
        <v>17</v>
      </c>
      <c r="BY2487" t="s">
        <v>17</v>
      </c>
      <c r="BZ2487" t="s">
        <v>17</v>
      </c>
      <c r="CA2487" t="s">
        <v>211</v>
      </c>
      <c r="CB2487" t="s">
        <v>212</v>
      </c>
      <c r="CC2487" t="s">
        <v>213</v>
      </c>
      <c r="CD2487" t="s">
        <v>213</v>
      </c>
      <c r="CE2487" t="s">
        <v>213</v>
      </c>
      <c r="CF2487" t="s">
        <v>213</v>
      </c>
      <c r="CG2487">
        <v>5</v>
      </c>
      <c r="CH2487">
        <v>0</v>
      </c>
      <c r="CI2487">
        <v>0</v>
      </c>
      <c r="CJ2487">
        <v>0</v>
      </c>
      <c r="CK2487">
        <v>0</v>
      </c>
      <c r="CL2487">
        <v>2</v>
      </c>
      <c r="CM2487">
        <v>1325.27</v>
      </c>
      <c r="CN2487">
        <v>2.03008</v>
      </c>
      <c r="CO2487">
        <v>6.10156</v>
      </c>
      <c r="CP2487">
        <v>8.9397</v>
      </c>
      <c r="CQ2487">
        <v>29.9994</v>
      </c>
      <c r="CR2487">
        <v>8.77762</v>
      </c>
      <c r="CS2487">
        <v>9.02545</v>
      </c>
      <c r="CT2487">
        <v>-1</v>
      </c>
      <c r="CU2487">
        <v>62.0453</v>
      </c>
      <c r="CV2487">
        <v>37.3475</v>
      </c>
      <c r="CW2487">
        <v>-999.9</v>
      </c>
      <c r="CX2487">
        <v>400</v>
      </c>
      <c r="CY2487">
        <v>6.46866</v>
      </c>
      <c r="CZ2487">
        <v>103.964</v>
      </c>
      <c r="DA2487">
        <v>103.386</v>
      </c>
    </row>
    <row r="2488" spans="1:105">
      <c r="A2488">
        <v>2474</v>
      </c>
      <c r="B2488">
        <v>1551454068.7</v>
      </c>
      <c r="C2488">
        <v>7769.79999995232</v>
      </c>
      <c r="D2488" t="s">
        <v>5181</v>
      </c>
      <c r="E2488" t="s">
        <v>5182</v>
      </c>
      <c r="F2488">
        <f>J2488+I2488+M2488*K2488</f>
        <v>0</v>
      </c>
      <c r="G2488">
        <f>(1000*AM2488)/(L2488*(AO2488+273.15))</f>
        <v>0</v>
      </c>
      <c r="H2488">
        <f>((G2488*F2488*(1-(AJ2488/1000)))/(100*K2488))*(0.0/60)</f>
        <v>0</v>
      </c>
      <c r="I2488" t="s">
        <v>203</v>
      </c>
      <c r="J2488" t="s">
        <v>204</v>
      </c>
      <c r="K2488" t="s">
        <v>205</v>
      </c>
      <c r="L2488" t="s">
        <v>206</v>
      </c>
      <c r="M2488" t="s">
        <v>5105</v>
      </c>
      <c r="N2488" t="s">
        <v>5106</v>
      </c>
      <c r="O2488" t="s">
        <v>812</v>
      </c>
      <c r="Q2488">
        <v>1551454068.7</v>
      </c>
      <c r="R2488">
        <f>AL2488*Y2488*(AJ2488-AK2488)/(100*AF2488*(1000-Y2488*AJ2488))</f>
        <v>0</v>
      </c>
      <c r="S2488">
        <f>AL2488*Y2488*(AI2488-AH2488*(1000-Y2488*AK2488)/(1000-Y2488*AJ2488))/(100*AF2488)</f>
        <v>0</v>
      </c>
      <c r="T2488">
        <f>(U2488/V2488*100)</f>
        <v>0</v>
      </c>
      <c r="U2488">
        <f>AJ2488*(AM2488+AN2488)/1000</f>
        <v>0</v>
      </c>
      <c r="V2488">
        <f>0.61365*exp(17.502*AO2488/(240.97+AO2488))</f>
        <v>0</v>
      </c>
      <c r="W2488">
        <v>174</v>
      </c>
      <c r="X2488">
        <v>12</v>
      </c>
      <c r="Y2488">
        <f>IF(W2488*$H$11&gt;=AA2488,1.0,(AA2488/(AA2488-W2488*$H$11)))</f>
        <v>0</v>
      </c>
      <c r="Z2488">
        <f>(Y2488-1)*100</f>
        <v>0</v>
      </c>
      <c r="AA2488">
        <f>MAX(0,($B$11+$C$11*AR2488)/(1+$D$11*AR2488)*AM2488/(AO2488+273)*$E$11)</f>
        <v>0</v>
      </c>
      <c r="AB2488">
        <f>$B$9*AS2488+$C$9*AT2488</f>
        <v>0</v>
      </c>
      <c r="AC2488">
        <f>AB2488*AD2488</f>
        <v>0</v>
      </c>
      <c r="AD2488">
        <f>($B$9*$D$7+$C$9*$D$7)/($B$9+$C$9)</f>
        <v>0</v>
      </c>
      <c r="AE2488">
        <f>($B$9*$K$7+$C$9*$K$7)/($B$9+$C$9)</f>
        <v>0</v>
      </c>
      <c r="AF2488">
        <v>10</v>
      </c>
      <c r="AG2488">
        <v>1551454068.7</v>
      </c>
      <c r="AH2488">
        <v>371.403</v>
      </c>
      <c r="AI2488">
        <v>396.757</v>
      </c>
      <c r="AJ2488">
        <v>8.5527</v>
      </c>
      <c r="AK2488">
        <v>8.25222</v>
      </c>
      <c r="AL2488">
        <v>1456.44</v>
      </c>
      <c r="AM2488">
        <v>100.525</v>
      </c>
      <c r="AN2488">
        <v>0.0227274</v>
      </c>
      <c r="AO2488">
        <v>6.07021</v>
      </c>
      <c r="AP2488">
        <v>999.9</v>
      </c>
      <c r="AQ2488">
        <v>999.9</v>
      </c>
      <c r="AR2488">
        <v>10017.5</v>
      </c>
      <c r="AS2488">
        <v>0</v>
      </c>
      <c r="AT2488">
        <v>827.452</v>
      </c>
      <c r="AU2488">
        <v>0</v>
      </c>
      <c r="AV2488" t="s">
        <v>208</v>
      </c>
      <c r="AW2488">
        <v>0</v>
      </c>
      <c r="AX2488">
        <v>-0.747</v>
      </c>
      <c r="AY2488">
        <v>-0.067</v>
      </c>
      <c r="AZ2488">
        <v>0</v>
      </c>
      <c r="BA2488">
        <v>0</v>
      </c>
      <c r="BB2488">
        <v>0</v>
      </c>
      <c r="BC2488">
        <v>0</v>
      </c>
      <c r="BD2488">
        <v>-75.7984071428571</v>
      </c>
      <c r="BE2488">
        <v>20.0213862783816</v>
      </c>
      <c r="BF2488">
        <v>3.54203262060433</v>
      </c>
      <c r="BG2488">
        <v>0</v>
      </c>
      <c r="BH2488">
        <v>-2.9442230952381</v>
      </c>
      <c r="BI2488">
        <v>0.136366303975294</v>
      </c>
      <c r="BJ2488">
        <v>0.0353589568694509</v>
      </c>
      <c r="BK2488">
        <v>0</v>
      </c>
      <c r="BL2488">
        <v>0</v>
      </c>
      <c r="BM2488">
        <v>0</v>
      </c>
      <c r="BN2488" t="s">
        <v>209</v>
      </c>
      <c r="BO2488">
        <v>1.88465</v>
      </c>
      <c r="BP2488">
        <v>1.88164</v>
      </c>
      <c r="BQ2488">
        <v>1.88314</v>
      </c>
      <c r="BR2488">
        <v>1.88187</v>
      </c>
      <c r="BS2488">
        <v>1.88384</v>
      </c>
      <c r="BT2488">
        <v>1.88309</v>
      </c>
      <c r="BU2488">
        <v>1.88477</v>
      </c>
      <c r="BV2488">
        <v>1.88232</v>
      </c>
      <c r="BW2488" t="s">
        <v>210</v>
      </c>
      <c r="BX2488" t="s">
        <v>17</v>
      </c>
      <c r="BY2488" t="s">
        <v>17</v>
      </c>
      <c r="BZ2488" t="s">
        <v>17</v>
      </c>
      <c r="CA2488" t="s">
        <v>211</v>
      </c>
      <c r="CB2488" t="s">
        <v>212</v>
      </c>
      <c r="CC2488" t="s">
        <v>213</v>
      </c>
      <c r="CD2488" t="s">
        <v>213</v>
      </c>
      <c r="CE2488" t="s">
        <v>213</v>
      </c>
      <c r="CF2488" t="s">
        <v>213</v>
      </c>
      <c r="CG2488">
        <v>5</v>
      </c>
      <c r="CH2488">
        <v>0</v>
      </c>
      <c r="CI2488">
        <v>0</v>
      </c>
      <c r="CJ2488">
        <v>0</v>
      </c>
      <c r="CK2488">
        <v>0</v>
      </c>
      <c r="CL2488">
        <v>2</v>
      </c>
      <c r="CM2488">
        <v>1315.42</v>
      </c>
      <c r="CN2488">
        <v>2.03008</v>
      </c>
      <c r="CO2488">
        <v>6.10505</v>
      </c>
      <c r="CP2488">
        <v>8.93551</v>
      </c>
      <c r="CQ2488">
        <v>29.9996</v>
      </c>
      <c r="CR2488">
        <v>8.77425</v>
      </c>
      <c r="CS2488">
        <v>9.02125</v>
      </c>
      <c r="CT2488">
        <v>-1</v>
      </c>
      <c r="CU2488">
        <v>69.1368</v>
      </c>
      <c r="CV2488">
        <v>37.3475</v>
      </c>
      <c r="CW2488">
        <v>-999.9</v>
      </c>
      <c r="CX2488">
        <v>400</v>
      </c>
      <c r="CY2488">
        <v>6.34955</v>
      </c>
      <c r="CZ2488">
        <v>103.965</v>
      </c>
      <c r="DA2488">
        <v>103.386</v>
      </c>
    </row>
    <row r="2489" spans="1:105">
      <c r="A2489">
        <v>2475</v>
      </c>
      <c r="B2489">
        <v>1551454070.7</v>
      </c>
      <c r="C2489">
        <v>7771.79999995232</v>
      </c>
      <c r="D2489" t="s">
        <v>5183</v>
      </c>
      <c r="E2489" t="s">
        <v>5184</v>
      </c>
      <c r="F2489">
        <f>J2489+I2489+M2489*K2489</f>
        <v>0</v>
      </c>
      <c r="G2489">
        <f>(1000*AM2489)/(L2489*(AO2489+273.15))</f>
        <v>0</v>
      </c>
      <c r="H2489">
        <f>((G2489*F2489*(1-(AJ2489/1000)))/(100*K2489))*(0.0/60)</f>
        <v>0</v>
      </c>
      <c r="I2489" t="s">
        <v>203</v>
      </c>
      <c r="J2489" t="s">
        <v>204</v>
      </c>
      <c r="K2489" t="s">
        <v>205</v>
      </c>
      <c r="L2489" t="s">
        <v>206</v>
      </c>
      <c r="M2489" t="s">
        <v>5105</v>
      </c>
      <c r="N2489" t="s">
        <v>5106</v>
      </c>
      <c r="O2489" t="s">
        <v>812</v>
      </c>
      <c r="Q2489">
        <v>1551454070.7</v>
      </c>
      <c r="R2489">
        <f>AL2489*Y2489*(AJ2489-AK2489)/(100*AF2489*(1000-Y2489*AJ2489))</f>
        <v>0</v>
      </c>
      <c r="S2489">
        <f>AL2489*Y2489*(AI2489-AH2489*(1000-Y2489*AK2489)/(1000-Y2489*AJ2489))/(100*AF2489)</f>
        <v>0</v>
      </c>
      <c r="T2489">
        <f>(U2489/V2489*100)</f>
        <v>0</v>
      </c>
      <c r="U2489">
        <f>AJ2489*(AM2489+AN2489)/1000</f>
        <v>0</v>
      </c>
      <c r="V2489">
        <f>0.61365*exp(17.502*AO2489/(240.97+AO2489))</f>
        <v>0</v>
      </c>
      <c r="W2489">
        <v>152</v>
      </c>
      <c r="X2489">
        <v>10</v>
      </c>
      <c r="Y2489">
        <f>IF(W2489*$H$11&gt;=AA2489,1.0,(AA2489/(AA2489-W2489*$H$11)))</f>
        <v>0</v>
      </c>
      <c r="Z2489">
        <f>(Y2489-1)*100</f>
        <v>0</v>
      </c>
      <c r="AA2489">
        <f>MAX(0,($B$11+$C$11*AR2489)/(1+$D$11*AR2489)*AM2489/(AO2489+273)*$E$11)</f>
        <v>0</v>
      </c>
      <c r="AB2489">
        <f>$B$9*AS2489+$C$9*AT2489</f>
        <v>0</v>
      </c>
      <c r="AC2489">
        <f>AB2489*AD2489</f>
        <v>0</v>
      </c>
      <c r="AD2489">
        <f>($B$9*$D$7+$C$9*$D$7)/($B$9+$C$9)</f>
        <v>0</v>
      </c>
      <c r="AE2489">
        <f>($B$9*$K$7+$C$9*$K$7)/($B$9+$C$9)</f>
        <v>0</v>
      </c>
      <c r="AF2489">
        <v>10</v>
      </c>
      <c r="AG2489">
        <v>1551454070.7</v>
      </c>
      <c r="AH2489">
        <v>370.956</v>
      </c>
      <c r="AI2489">
        <v>396.745</v>
      </c>
      <c r="AJ2489">
        <v>8.57008</v>
      </c>
      <c r="AK2489">
        <v>8.25109</v>
      </c>
      <c r="AL2489">
        <v>1455.98</v>
      </c>
      <c r="AM2489">
        <v>100.523</v>
      </c>
      <c r="AN2489">
        <v>0.0229074</v>
      </c>
      <c r="AO2489">
        <v>6.09439</v>
      </c>
      <c r="AP2489">
        <v>999.9</v>
      </c>
      <c r="AQ2489">
        <v>999.9</v>
      </c>
      <c r="AR2489">
        <v>9991.25</v>
      </c>
      <c r="AS2489">
        <v>0</v>
      </c>
      <c r="AT2489">
        <v>823.477</v>
      </c>
      <c r="AU2489">
        <v>0</v>
      </c>
      <c r="AV2489" t="s">
        <v>208</v>
      </c>
      <c r="AW2489">
        <v>0</v>
      </c>
      <c r="AX2489">
        <v>-0.747</v>
      </c>
      <c r="AY2489">
        <v>-0.067</v>
      </c>
      <c r="AZ2489">
        <v>0</v>
      </c>
      <c r="BA2489">
        <v>0</v>
      </c>
      <c r="BB2489">
        <v>0</v>
      </c>
      <c r="BC2489">
        <v>0</v>
      </c>
      <c r="BD2489">
        <v>-75.7984071428571</v>
      </c>
      <c r="BE2489">
        <v>20.0213862783816</v>
      </c>
      <c r="BF2489">
        <v>3.54203262060433</v>
      </c>
      <c r="BG2489">
        <v>0</v>
      </c>
      <c r="BH2489">
        <v>-2.9442230952381</v>
      </c>
      <c r="BI2489">
        <v>0.136366303975294</v>
      </c>
      <c r="BJ2489">
        <v>0.0353589568694509</v>
      </c>
      <c r="BK2489">
        <v>0</v>
      </c>
      <c r="BL2489">
        <v>0</v>
      </c>
      <c r="BM2489">
        <v>0</v>
      </c>
      <c r="BN2489" t="s">
        <v>209</v>
      </c>
      <c r="BO2489">
        <v>1.88466</v>
      </c>
      <c r="BP2489">
        <v>1.88166</v>
      </c>
      <c r="BQ2489">
        <v>1.88315</v>
      </c>
      <c r="BR2489">
        <v>1.88187</v>
      </c>
      <c r="BS2489">
        <v>1.88384</v>
      </c>
      <c r="BT2489">
        <v>1.88309</v>
      </c>
      <c r="BU2489">
        <v>1.88478</v>
      </c>
      <c r="BV2489">
        <v>1.88232</v>
      </c>
      <c r="BW2489" t="s">
        <v>210</v>
      </c>
      <c r="BX2489" t="s">
        <v>17</v>
      </c>
      <c r="BY2489" t="s">
        <v>17</v>
      </c>
      <c r="BZ2489" t="s">
        <v>17</v>
      </c>
      <c r="CA2489" t="s">
        <v>211</v>
      </c>
      <c r="CB2489" t="s">
        <v>212</v>
      </c>
      <c r="CC2489" t="s">
        <v>213</v>
      </c>
      <c r="CD2489" t="s">
        <v>213</v>
      </c>
      <c r="CE2489" t="s">
        <v>213</v>
      </c>
      <c r="CF2489" t="s">
        <v>213</v>
      </c>
      <c r="CG2489">
        <v>5</v>
      </c>
      <c r="CH2489">
        <v>0</v>
      </c>
      <c r="CI2489">
        <v>0</v>
      </c>
      <c r="CJ2489">
        <v>0</v>
      </c>
      <c r="CK2489">
        <v>0</v>
      </c>
      <c r="CL2489">
        <v>2</v>
      </c>
      <c r="CM2489">
        <v>1331.1</v>
      </c>
      <c r="CN2489">
        <v>2.03008</v>
      </c>
      <c r="CO2489">
        <v>6.1084</v>
      </c>
      <c r="CP2489">
        <v>8.93132</v>
      </c>
      <c r="CQ2489">
        <v>29.9996</v>
      </c>
      <c r="CR2489">
        <v>8.77091</v>
      </c>
      <c r="CS2489">
        <v>9.01684</v>
      </c>
      <c r="CT2489">
        <v>-1</v>
      </c>
      <c r="CU2489">
        <v>76.5969</v>
      </c>
      <c r="CV2489">
        <v>37.3475</v>
      </c>
      <c r="CW2489">
        <v>-999.9</v>
      </c>
      <c r="CX2489">
        <v>400</v>
      </c>
      <c r="CY2489">
        <v>6.2357</v>
      </c>
      <c r="CZ2489">
        <v>103.966</v>
      </c>
      <c r="DA2489">
        <v>103.387</v>
      </c>
    </row>
    <row r="2490" spans="1:105">
      <c r="A2490">
        <v>2476</v>
      </c>
      <c r="B2490">
        <v>1551454072.7</v>
      </c>
      <c r="C2490">
        <v>7773.79999995232</v>
      </c>
      <c r="D2490" t="s">
        <v>5185</v>
      </c>
      <c r="E2490" t="s">
        <v>5186</v>
      </c>
      <c r="F2490">
        <f>J2490+I2490+M2490*K2490</f>
        <v>0</v>
      </c>
      <c r="G2490">
        <f>(1000*AM2490)/(L2490*(AO2490+273.15))</f>
        <v>0</v>
      </c>
      <c r="H2490">
        <f>((G2490*F2490*(1-(AJ2490/1000)))/(100*K2490))*(0.0/60)</f>
        <v>0</v>
      </c>
      <c r="I2490" t="s">
        <v>203</v>
      </c>
      <c r="J2490" t="s">
        <v>204</v>
      </c>
      <c r="K2490" t="s">
        <v>205</v>
      </c>
      <c r="L2490" t="s">
        <v>206</v>
      </c>
      <c r="M2490" t="s">
        <v>5105</v>
      </c>
      <c r="N2490" t="s">
        <v>5106</v>
      </c>
      <c r="O2490" t="s">
        <v>812</v>
      </c>
      <c r="Q2490">
        <v>1551454072.7</v>
      </c>
      <c r="R2490">
        <f>AL2490*Y2490*(AJ2490-AK2490)/(100*AF2490*(1000-Y2490*AJ2490))</f>
        <v>0</v>
      </c>
      <c r="S2490">
        <f>AL2490*Y2490*(AI2490-AH2490*(1000-Y2490*AK2490)/(1000-Y2490*AJ2490))/(100*AF2490)</f>
        <v>0</v>
      </c>
      <c r="T2490">
        <f>(U2490/V2490*100)</f>
        <v>0</v>
      </c>
      <c r="U2490">
        <f>AJ2490*(AM2490+AN2490)/1000</f>
        <v>0</v>
      </c>
      <c r="V2490">
        <f>0.61365*exp(17.502*AO2490/(240.97+AO2490))</f>
        <v>0</v>
      </c>
      <c r="W2490">
        <v>139</v>
      </c>
      <c r="X2490">
        <v>10</v>
      </c>
      <c r="Y2490">
        <f>IF(W2490*$H$11&gt;=AA2490,1.0,(AA2490/(AA2490-W2490*$H$11)))</f>
        <v>0</v>
      </c>
      <c r="Z2490">
        <f>(Y2490-1)*100</f>
        <v>0</v>
      </c>
      <c r="AA2490">
        <f>MAX(0,($B$11+$C$11*AR2490)/(1+$D$11*AR2490)*AM2490/(AO2490+273)*$E$11)</f>
        <v>0</v>
      </c>
      <c r="AB2490">
        <f>$B$9*AS2490+$C$9*AT2490</f>
        <v>0</v>
      </c>
      <c r="AC2490">
        <f>AB2490*AD2490</f>
        <v>0</v>
      </c>
      <c r="AD2490">
        <f>($B$9*$D$7+$C$9*$D$7)/($B$9+$C$9)</f>
        <v>0</v>
      </c>
      <c r="AE2490">
        <f>($B$9*$K$7+$C$9*$K$7)/($B$9+$C$9)</f>
        <v>0</v>
      </c>
      <c r="AF2490">
        <v>10</v>
      </c>
      <c r="AG2490">
        <v>1551454072.7</v>
      </c>
      <c r="AH2490">
        <v>370.498</v>
      </c>
      <c r="AI2490">
        <v>396.792</v>
      </c>
      <c r="AJ2490">
        <v>8.58072</v>
      </c>
      <c r="AK2490">
        <v>8.24979</v>
      </c>
      <c r="AL2490">
        <v>1455.25</v>
      </c>
      <c r="AM2490">
        <v>100.524</v>
      </c>
      <c r="AN2490">
        <v>0.0232509</v>
      </c>
      <c r="AO2490">
        <v>6.08159</v>
      </c>
      <c r="AP2490">
        <v>999.9</v>
      </c>
      <c r="AQ2490">
        <v>999.9</v>
      </c>
      <c r="AR2490">
        <v>9970</v>
      </c>
      <c r="AS2490">
        <v>0</v>
      </c>
      <c r="AT2490">
        <v>818.344</v>
      </c>
      <c r="AU2490">
        <v>0</v>
      </c>
      <c r="AV2490" t="s">
        <v>208</v>
      </c>
      <c r="AW2490">
        <v>0</v>
      </c>
      <c r="AX2490">
        <v>-0.747</v>
      </c>
      <c r="AY2490">
        <v>-0.067</v>
      </c>
      <c r="AZ2490">
        <v>0</v>
      </c>
      <c r="BA2490">
        <v>0</v>
      </c>
      <c r="BB2490">
        <v>0</v>
      </c>
      <c r="BC2490">
        <v>0</v>
      </c>
      <c r="BD2490">
        <v>-75.7984071428571</v>
      </c>
      <c r="BE2490">
        <v>20.0213862783816</v>
      </c>
      <c r="BF2490">
        <v>3.54203262060433</v>
      </c>
      <c r="BG2490">
        <v>0</v>
      </c>
      <c r="BH2490">
        <v>-2.9442230952381</v>
      </c>
      <c r="BI2490">
        <v>0.136366303975294</v>
      </c>
      <c r="BJ2490">
        <v>0.0353589568694509</v>
      </c>
      <c r="BK2490">
        <v>0</v>
      </c>
      <c r="BL2490">
        <v>0</v>
      </c>
      <c r="BM2490">
        <v>0</v>
      </c>
      <c r="BN2490" t="s">
        <v>209</v>
      </c>
      <c r="BO2490">
        <v>1.88465</v>
      </c>
      <c r="BP2490">
        <v>1.88166</v>
      </c>
      <c r="BQ2490">
        <v>1.88317</v>
      </c>
      <c r="BR2490">
        <v>1.88187</v>
      </c>
      <c r="BS2490">
        <v>1.88384</v>
      </c>
      <c r="BT2490">
        <v>1.88309</v>
      </c>
      <c r="BU2490">
        <v>1.88478</v>
      </c>
      <c r="BV2490">
        <v>1.88232</v>
      </c>
      <c r="BW2490" t="s">
        <v>210</v>
      </c>
      <c r="BX2490" t="s">
        <v>17</v>
      </c>
      <c r="BY2490" t="s">
        <v>17</v>
      </c>
      <c r="BZ2490" t="s">
        <v>17</v>
      </c>
      <c r="CA2490" t="s">
        <v>211</v>
      </c>
      <c r="CB2490" t="s">
        <v>212</v>
      </c>
      <c r="CC2490" t="s">
        <v>213</v>
      </c>
      <c r="CD2490" t="s">
        <v>213</v>
      </c>
      <c r="CE2490" t="s">
        <v>213</v>
      </c>
      <c r="CF2490" t="s">
        <v>213</v>
      </c>
      <c r="CG2490">
        <v>5</v>
      </c>
      <c r="CH2490">
        <v>0</v>
      </c>
      <c r="CI2490">
        <v>0</v>
      </c>
      <c r="CJ2490">
        <v>0</v>
      </c>
      <c r="CK2490">
        <v>0</v>
      </c>
      <c r="CL2490">
        <v>2</v>
      </c>
      <c r="CM2490">
        <v>1340.14</v>
      </c>
      <c r="CN2490">
        <v>2.03007</v>
      </c>
      <c r="CO2490">
        <v>6.11172</v>
      </c>
      <c r="CP2490">
        <v>8.92746</v>
      </c>
      <c r="CQ2490">
        <v>29.9994</v>
      </c>
      <c r="CR2490">
        <v>8.76712</v>
      </c>
      <c r="CS2490">
        <v>9.01242</v>
      </c>
      <c r="CT2490">
        <v>-1</v>
      </c>
      <c r="CU2490">
        <v>84.4354</v>
      </c>
      <c r="CV2490">
        <v>37.3475</v>
      </c>
      <c r="CW2490">
        <v>-999.9</v>
      </c>
      <c r="CX2490">
        <v>400</v>
      </c>
      <c r="CY2490">
        <v>6.12674</v>
      </c>
      <c r="CZ2490">
        <v>103.967</v>
      </c>
      <c r="DA2490">
        <v>103.388</v>
      </c>
    </row>
    <row r="2491" spans="1:105">
      <c r="A2491">
        <v>2477</v>
      </c>
      <c r="B2491">
        <v>1551454074.7</v>
      </c>
      <c r="C2491">
        <v>7775.79999995232</v>
      </c>
      <c r="D2491" t="s">
        <v>5187</v>
      </c>
      <c r="E2491" t="s">
        <v>5188</v>
      </c>
      <c r="F2491">
        <f>J2491+I2491+M2491*K2491</f>
        <v>0</v>
      </c>
      <c r="G2491">
        <f>(1000*AM2491)/(L2491*(AO2491+273.15))</f>
        <v>0</v>
      </c>
      <c r="H2491">
        <f>((G2491*F2491*(1-(AJ2491/1000)))/(100*K2491))*(0.0/60)</f>
        <v>0</v>
      </c>
      <c r="I2491" t="s">
        <v>203</v>
      </c>
      <c r="J2491" t="s">
        <v>204</v>
      </c>
      <c r="K2491" t="s">
        <v>205</v>
      </c>
      <c r="L2491" t="s">
        <v>206</v>
      </c>
      <c r="M2491" t="s">
        <v>5105</v>
      </c>
      <c r="N2491" t="s">
        <v>5106</v>
      </c>
      <c r="O2491" t="s">
        <v>812</v>
      </c>
      <c r="Q2491">
        <v>1551454074.7</v>
      </c>
      <c r="R2491">
        <f>AL2491*Y2491*(AJ2491-AK2491)/(100*AF2491*(1000-Y2491*AJ2491))</f>
        <v>0</v>
      </c>
      <c r="S2491">
        <f>AL2491*Y2491*(AI2491-AH2491*(1000-Y2491*AK2491)/(1000-Y2491*AJ2491))/(100*AF2491)</f>
        <v>0</v>
      </c>
      <c r="T2491">
        <f>(U2491/V2491*100)</f>
        <v>0</v>
      </c>
      <c r="U2491">
        <f>AJ2491*(AM2491+AN2491)/1000</f>
        <v>0</v>
      </c>
      <c r="V2491">
        <f>0.61365*exp(17.502*AO2491/(240.97+AO2491))</f>
        <v>0</v>
      </c>
      <c r="W2491">
        <v>147</v>
      </c>
      <c r="X2491">
        <v>10</v>
      </c>
      <c r="Y2491">
        <f>IF(W2491*$H$11&gt;=AA2491,1.0,(AA2491/(AA2491-W2491*$H$11)))</f>
        <v>0</v>
      </c>
      <c r="Z2491">
        <f>(Y2491-1)*100</f>
        <v>0</v>
      </c>
      <c r="AA2491">
        <f>MAX(0,($B$11+$C$11*AR2491)/(1+$D$11*AR2491)*AM2491/(AO2491+273)*$E$11)</f>
        <v>0</v>
      </c>
      <c r="AB2491">
        <f>$B$9*AS2491+$C$9*AT2491</f>
        <v>0</v>
      </c>
      <c r="AC2491">
        <f>AB2491*AD2491</f>
        <v>0</v>
      </c>
      <c r="AD2491">
        <f>($B$9*$D$7+$C$9*$D$7)/($B$9+$C$9)</f>
        <v>0</v>
      </c>
      <c r="AE2491">
        <f>($B$9*$K$7+$C$9*$K$7)/($B$9+$C$9)</f>
        <v>0</v>
      </c>
      <c r="AF2491">
        <v>10</v>
      </c>
      <c r="AG2491">
        <v>1551454074.7</v>
      </c>
      <c r="AH2491">
        <v>370.025</v>
      </c>
      <c r="AI2491">
        <v>396.81</v>
      </c>
      <c r="AJ2491">
        <v>8.59052</v>
      </c>
      <c r="AK2491">
        <v>8.24925</v>
      </c>
      <c r="AL2491">
        <v>1454.6</v>
      </c>
      <c r="AM2491">
        <v>100.525</v>
      </c>
      <c r="AN2491">
        <v>0.0233954</v>
      </c>
      <c r="AO2491">
        <v>6.07936</v>
      </c>
      <c r="AP2491">
        <v>999.9</v>
      </c>
      <c r="AQ2491">
        <v>999.9</v>
      </c>
      <c r="AR2491">
        <v>9997.5</v>
      </c>
      <c r="AS2491">
        <v>0</v>
      </c>
      <c r="AT2491">
        <v>810.59</v>
      </c>
      <c r="AU2491">
        <v>0</v>
      </c>
      <c r="AV2491" t="s">
        <v>208</v>
      </c>
      <c r="AW2491">
        <v>0</v>
      </c>
      <c r="AX2491">
        <v>-0.747</v>
      </c>
      <c r="AY2491">
        <v>-0.067</v>
      </c>
      <c r="AZ2491">
        <v>0</v>
      </c>
      <c r="BA2491">
        <v>0</v>
      </c>
      <c r="BB2491">
        <v>0</v>
      </c>
      <c r="BC2491">
        <v>0</v>
      </c>
      <c r="BD2491">
        <v>-75.7984071428571</v>
      </c>
      <c r="BE2491">
        <v>20.0213862783816</v>
      </c>
      <c r="BF2491">
        <v>3.54203262060433</v>
      </c>
      <c r="BG2491">
        <v>0</v>
      </c>
      <c r="BH2491">
        <v>-2.9442230952381</v>
      </c>
      <c r="BI2491">
        <v>0.136366303975294</v>
      </c>
      <c r="BJ2491">
        <v>0.0353589568694509</v>
      </c>
      <c r="BK2491">
        <v>0</v>
      </c>
      <c r="BL2491">
        <v>0</v>
      </c>
      <c r="BM2491">
        <v>0</v>
      </c>
      <c r="BN2491" t="s">
        <v>209</v>
      </c>
      <c r="BO2491">
        <v>1.88463</v>
      </c>
      <c r="BP2491">
        <v>1.88166</v>
      </c>
      <c r="BQ2491">
        <v>1.88319</v>
      </c>
      <c r="BR2491">
        <v>1.88187</v>
      </c>
      <c r="BS2491">
        <v>1.88384</v>
      </c>
      <c r="BT2491">
        <v>1.88309</v>
      </c>
      <c r="BU2491">
        <v>1.88477</v>
      </c>
      <c r="BV2491">
        <v>1.88232</v>
      </c>
      <c r="BW2491" t="s">
        <v>210</v>
      </c>
      <c r="BX2491" t="s">
        <v>17</v>
      </c>
      <c r="BY2491" t="s">
        <v>17</v>
      </c>
      <c r="BZ2491" t="s">
        <v>17</v>
      </c>
      <c r="CA2491" t="s">
        <v>211</v>
      </c>
      <c r="CB2491" t="s">
        <v>212</v>
      </c>
      <c r="CC2491" t="s">
        <v>213</v>
      </c>
      <c r="CD2491" t="s">
        <v>213</v>
      </c>
      <c r="CE2491" t="s">
        <v>213</v>
      </c>
      <c r="CF2491" t="s">
        <v>213</v>
      </c>
      <c r="CG2491">
        <v>5</v>
      </c>
      <c r="CH2491">
        <v>0</v>
      </c>
      <c r="CI2491">
        <v>0</v>
      </c>
      <c r="CJ2491">
        <v>0</v>
      </c>
      <c r="CK2491">
        <v>0</v>
      </c>
      <c r="CL2491">
        <v>2</v>
      </c>
      <c r="CM2491">
        <v>1333.75</v>
      </c>
      <c r="CN2491">
        <v>2.03007</v>
      </c>
      <c r="CO2491">
        <v>6.11505</v>
      </c>
      <c r="CP2491">
        <v>8.9234</v>
      </c>
      <c r="CQ2491">
        <v>29.9993</v>
      </c>
      <c r="CR2491">
        <v>8.76328</v>
      </c>
      <c r="CS2491">
        <v>9.00801</v>
      </c>
      <c r="CT2491">
        <v>-1</v>
      </c>
      <c r="CU2491">
        <v>92.6939</v>
      </c>
      <c r="CV2491">
        <v>37.3475</v>
      </c>
      <c r="CW2491">
        <v>-999.9</v>
      </c>
      <c r="CX2491">
        <v>400</v>
      </c>
      <c r="CY2491">
        <v>6.01128</v>
      </c>
      <c r="CZ2491">
        <v>103.967</v>
      </c>
      <c r="DA2491">
        <v>103.389</v>
      </c>
    </row>
    <row r="2492" spans="1:105">
      <c r="A2492">
        <v>2478</v>
      </c>
      <c r="B2492">
        <v>1551454076.7</v>
      </c>
      <c r="C2492">
        <v>7777.79999995232</v>
      </c>
      <c r="D2492" t="s">
        <v>5189</v>
      </c>
      <c r="E2492" t="s">
        <v>5190</v>
      </c>
      <c r="F2492">
        <f>J2492+I2492+M2492*K2492</f>
        <v>0</v>
      </c>
      <c r="G2492">
        <f>(1000*AM2492)/(L2492*(AO2492+273.15))</f>
        <v>0</v>
      </c>
      <c r="H2492">
        <f>((G2492*F2492*(1-(AJ2492/1000)))/(100*K2492))*(0.0/60)</f>
        <v>0</v>
      </c>
      <c r="I2492" t="s">
        <v>203</v>
      </c>
      <c r="J2492" t="s">
        <v>204</v>
      </c>
      <c r="K2492" t="s">
        <v>205</v>
      </c>
      <c r="L2492" t="s">
        <v>206</v>
      </c>
      <c r="M2492" t="s">
        <v>5105</v>
      </c>
      <c r="N2492" t="s">
        <v>5106</v>
      </c>
      <c r="O2492" t="s">
        <v>812</v>
      </c>
      <c r="Q2492">
        <v>1551454076.7</v>
      </c>
      <c r="R2492">
        <f>AL2492*Y2492*(AJ2492-AK2492)/(100*AF2492*(1000-Y2492*AJ2492))</f>
        <v>0</v>
      </c>
      <c r="S2492">
        <f>AL2492*Y2492*(AI2492-AH2492*(1000-Y2492*AK2492)/(1000-Y2492*AJ2492))/(100*AF2492)</f>
        <v>0</v>
      </c>
      <c r="T2492">
        <f>(U2492/V2492*100)</f>
        <v>0</v>
      </c>
      <c r="U2492">
        <f>AJ2492*(AM2492+AN2492)/1000</f>
        <v>0</v>
      </c>
      <c r="V2492">
        <f>0.61365*exp(17.502*AO2492/(240.97+AO2492))</f>
        <v>0</v>
      </c>
      <c r="W2492">
        <v>148</v>
      </c>
      <c r="X2492">
        <v>10</v>
      </c>
      <c r="Y2492">
        <f>IF(W2492*$H$11&gt;=AA2492,1.0,(AA2492/(AA2492-W2492*$H$11)))</f>
        <v>0</v>
      </c>
      <c r="Z2492">
        <f>(Y2492-1)*100</f>
        <v>0</v>
      </c>
      <c r="AA2492">
        <f>MAX(0,($B$11+$C$11*AR2492)/(1+$D$11*AR2492)*AM2492/(AO2492+273)*$E$11)</f>
        <v>0</v>
      </c>
      <c r="AB2492">
        <f>$B$9*AS2492+$C$9*AT2492</f>
        <v>0</v>
      </c>
      <c r="AC2492">
        <f>AB2492*AD2492</f>
        <v>0</v>
      </c>
      <c r="AD2492">
        <f>($B$9*$D$7+$C$9*$D$7)/($B$9+$C$9)</f>
        <v>0</v>
      </c>
      <c r="AE2492">
        <f>($B$9*$K$7+$C$9*$K$7)/($B$9+$C$9)</f>
        <v>0</v>
      </c>
      <c r="AF2492">
        <v>10</v>
      </c>
      <c r="AG2492">
        <v>1551454076.7</v>
      </c>
      <c r="AH2492">
        <v>369.6</v>
      </c>
      <c r="AI2492">
        <v>396.813</v>
      </c>
      <c r="AJ2492">
        <v>8.6009</v>
      </c>
      <c r="AK2492">
        <v>8.24902</v>
      </c>
      <c r="AL2492">
        <v>1455.61</v>
      </c>
      <c r="AM2492">
        <v>100.525</v>
      </c>
      <c r="AN2492">
        <v>0.0232967</v>
      </c>
      <c r="AO2492">
        <v>6.09354</v>
      </c>
      <c r="AP2492">
        <v>999.9</v>
      </c>
      <c r="AQ2492">
        <v>999.9</v>
      </c>
      <c r="AR2492">
        <v>10003.8</v>
      </c>
      <c r="AS2492">
        <v>0</v>
      </c>
      <c r="AT2492">
        <v>807.733</v>
      </c>
      <c r="AU2492">
        <v>0</v>
      </c>
      <c r="AV2492" t="s">
        <v>208</v>
      </c>
      <c r="AW2492">
        <v>0</v>
      </c>
      <c r="AX2492">
        <v>-0.747</v>
      </c>
      <c r="AY2492">
        <v>-0.067</v>
      </c>
      <c r="AZ2492">
        <v>0</v>
      </c>
      <c r="BA2492">
        <v>0</v>
      </c>
      <c r="BB2492">
        <v>0</v>
      </c>
      <c r="BC2492">
        <v>0</v>
      </c>
      <c r="BD2492">
        <v>-75.7984071428571</v>
      </c>
      <c r="BE2492">
        <v>20.0213862783816</v>
      </c>
      <c r="BF2492">
        <v>3.54203262060433</v>
      </c>
      <c r="BG2492">
        <v>0</v>
      </c>
      <c r="BH2492">
        <v>-2.9442230952381</v>
      </c>
      <c r="BI2492">
        <v>0.136366303975294</v>
      </c>
      <c r="BJ2492">
        <v>0.0353589568694509</v>
      </c>
      <c r="BK2492">
        <v>0</v>
      </c>
      <c r="BL2492">
        <v>0</v>
      </c>
      <c r="BM2492">
        <v>0</v>
      </c>
      <c r="BN2492" t="s">
        <v>209</v>
      </c>
      <c r="BO2492">
        <v>1.88465</v>
      </c>
      <c r="BP2492">
        <v>1.88166</v>
      </c>
      <c r="BQ2492">
        <v>1.88318</v>
      </c>
      <c r="BR2492">
        <v>1.88187</v>
      </c>
      <c r="BS2492">
        <v>1.88383</v>
      </c>
      <c r="BT2492">
        <v>1.8831</v>
      </c>
      <c r="BU2492">
        <v>1.88478</v>
      </c>
      <c r="BV2492">
        <v>1.88232</v>
      </c>
      <c r="BW2492" t="s">
        <v>210</v>
      </c>
      <c r="BX2492" t="s">
        <v>17</v>
      </c>
      <c r="BY2492" t="s">
        <v>17</v>
      </c>
      <c r="BZ2492" t="s">
        <v>17</v>
      </c>
      <c r="CA2492" t="s">
        <v>211</v>
      </c>
      <c r="CB2492" t="s">
        <v>212</v>
      </c>
      <c r="CC2492" t="s">
        <v>213</v>
      </c>
      <c r="CD2492" t="s">
        <v>213</v>
      </c>
      <c r="CE2492" t="s">
        <v>213</v>
      </c>
      <c r="CF2492" t="s">
        <v>213</v>
      </c>
      <c r="CG2492">
        <v>5</v>
      </c>
      <c r="CH2492">
        <v>0</v>
      </c>
      <c r="CI2492">
        <v>0</v>
      </c>
      <c r="CJ2492">
        <v>0</v>
      </c>
      <c r="CK2492">
        <v>0</v>
      </c>
      <c r="CL2492">
        <v>2</v>
      </c>
      <c r="CM2492">
        <v>1334.13</v>
      </c>
      <c r="CN2492">
        <v>2.03006</v>
      </c>
      <c r="CO2492">
        <v>6.1183</v>
      </c>
      <c r="CP2492">
        <v>8.91899</v>
      </c>
      <c r="CQ2492">
        <v>29.9994</v>
      </c>
      <c r="CR2492">
        <v>8.75967</v>
      </c>
      <c r="CS2492">
        <v>9.0036</v>
      </c>
      <c r="CT2492">
        <v>-1</v>
      </c>
      <c r="CU2492">
        <v>100</v>
      </c>
      <c r="CV2492">
        <v>37.3475</v>
      </c>
      <c r="CW2492">
        <v>-999.9</v>
      </c>
      <c r="CX2492">
        <v>400</v>
      </c>
      <c r="CY2492">
        <v>5.89823</v>
      </c>
      <c r="CZ2492">
        <v>103.968</v>
      </c>
      <c r="DA2492">
        <v>103.39</v>
      </c>
    </row>
    <row r="2493" spans="1:105">
      <c r="A2493">
        <v>2479</v>
      </c>
      <c r="B2493">
        <v>1551454078.7</v>
      </c>
      <c r="C2493">
        <v>7779.79999995232</v>
      </c>
      <c r="D2493" t="s">
        <v>5191</v>
      </c>
      <c r="E2493" t="s">
        <v>5192</v>
      </c>
      <c r="F2493">
        <f>J2493+I2493+M2493*K2493</f>
        <v>0</v>
      </c>
      <c r="G2493">
        <f>(1000*AM2493)/(L2493*(AO2493+273.15))</f>
        <v>0</v>
      </c>
      <c r="H2493">
        <f>((G2493*F2493*(1-(AJ2493/1000)))/(100*K2493))*(0.0/60)</f>
        <v>0</v>
      </c>
      <c r="I2493" t="s">
        <v>203</v>
      </c>
      <c r="J2493" t="s">
        <v>204</v>
      </c>
      <c r="K2493" t="s">
        <v>205</v>
      </c>
      <c r="L2493" t="s">
        <v>206</v>
      </c>
      <c r="M2493" t="s">
        <v>5105</v>
      </c>
      <c r="N2493" t="s">
        <v>5106</v>
      </c>
      <c r="O2493" t="s">
        <v>812</v>
      </c>
      <c r="Q2493">
        <v>1551454078.7</v>
      </c>
      <c r="R2493">
        <f>AL2493*Y2493*(AJ2493-AK2493)/(100*AF2493*(1000-Y2493*AJ2493))</f>
        <v>0</v>
      </c>
      <c r="S2493">
        <f>AL2493*Y2493*(AI2493-AH2493*(1000-Y2493*AK2493)/(1000-Y2493*AJ2493))/(100*AF2493)</f>
        <v>0</v>
      </c>
      <c r="T2493">
        <f>(U2493/V2493*100)</f>
        <v>0</v>
      </c>
      <c r="U2493">
        <f>AJ2493*(AM2493+AN2493)/1000</f>
        <v>0</v>
      </c>
      <c r="V2493">
        <f>0.61365*exp(17.502*AO2493/(240.97+AO2493))</f>
        <v>0</v>
      </c>
      <c r="W2493">
        <v>149</v>
      </c>
      <c r="X2493">
        <v>10</v>
      </c>
      <c r="Y2493">
        <f>IF(W2493*$H$11&gt;=AA2493,1.0,(AA2493/(AA2493-W2493*$H$11)))</f>
        <v>0</v>
      </c>
      <c r="Z2493">
        <f>(Y2493-1)*100</f>
        <v>0</v>
      </c>
      <c r="AA2493">
        <f>MAX(0,($B$11+$C$11*AR2493)/(1+$D$11*AR2493)*AM2493/(AO2493+273)*$E$11)</f>
        <v>0</v>
      </c>
      <c r="AB2493">
        <f>$B$9*AS2493+$C$9*AT2493</f>
        <v>0</v>
      </c>
      <c r="AC2493">
        <f>AB2493*AD2493</f>
        <v>0</v>
      </c>
      <c r="AD2493">
        <f>($B$9*$D$7+$C$9*$D$7)/($B$9+$C$9)</f>
        <v>0</v>
      </c>
      <c r="AE2493">
        <f>($B$9*$K$7+$C$9*$K$7)/($B$9+$C$9)</f>
        <v>0</v>
      </c>
      <c r="AF2493">
        <v>10</v>
      </c>
      <c r="AG2493">
        <v>1551454078.7</v>
      </c>
      <c r="AH2493">
        <v>369.201</v>
      </c>
      <c r="AI2493">
        <v>396.791</v>
      </c>
      <c r="AJ2493">
        <v>8.61005</v>
      </c>
      <c r="AK2493">
        <v>8.24871</v>
      </c>
      <c r="AL2493">
        <v>1457.61</v>
      </c>
      <c r="AM2493">
        <v>100.524</v>
      </c>
      <c r="AN2493">
        <v>0.0234985</v>
      </c>
      <c r="AO2493">
        <v>6.09994</v>
      </c>
      <c r="AP2493">
        <v>999.9</v>
      </c>
      <c r="AQ2493">
        <v>999.9</v>
      </c>
      <c r="AR2493">
        <v>9998.75</v>
      </c>
      <c r="AS2493">
        <v>0</v>
      </c>
      <c r="AT2493">
        <v>809.522</v>
      </c>
      <c r="AU2493">
        <v>0</v>
      </c>
      <c r="AV2493" t="s">
        <v>208</v>
      </c>
      <c r="AW2493">
        <v>0</v>
      </c>
      <c r="AX2493">
        <v>-0.747</v>
      </c>
      <c r="AY2493">
        <v>-0.067</v>
      </c>
      <c r="AZ2493">
        <v>0</v>
      </c>
      <c r="BA2493">
        <v>0</v>
      </c>
      <c r="BB2493">
        <v>0</v>
      </c>
      <c r="BC2493">
        <v>0</v>
      </c>
      <c r="BD2493">
        <v>-75.7984071428571</v>
      </c>
      <c r="BE2493">
        <v>20.0213862783816</v>
      </c>
      <c r="BF2493">
        <v>3.54203262060433</v>
      </c>
      <c r="BG2493">
        <v>0</v>
      </c>
      <c r="BH2493">
        <v>-2.9442230952381</v>
      </c>
      <c r="BI2493">
        <v>0.136366303975294</v>
      </c>
      <c r="BJ2493">
        <v>0.0353589568694509</v>
      </c>
      <c r="BK2493">
        <v>0</v>
      </c>
      <c r="BL2493">
        <v>0</v>
      </c>
      <c r="BM2493">
        <v>0</v>
      </c>
      <c r="BN2493" t="s">
        <v>209</v>
      </c>
      <c r="BO2493">
        <v>1.88464</v>
      </c>
      <c r="BP2493">
        <v>1.88164</v>
      </c>
      <c r="BQ2493">
        <v>1.88316</v>
      </c>
      <c r="BR2493">
        <v>1.88187</v>
      </c>
      <c r="BS2493">
        <v>1.88383</v>
      </c>
      <c r="BT2493">
        <v>1.8831</v>
      </c>
      <c r="BU2493">
        <v>1.88478</v>
      </c>
      <c r="BV2493">
        <v>1.88232</v>
      </c>
      <c r="BW2493" t="s">
        <v>210</v>
      </c>
      <c r="BX2493" t="s">
        <v>17</v>
      </c>
      <c r="BY2493" t="s">
        <v>17</v>
      </c>
      <c r="BZ2493" t="s">
        <v>17</v>
      </c>
      <c r="CA2493" t="s">
        <v>211</v>
      </c>
      <c r="CB2493" t="s">
        <v>212</v>
      </c>
      <c r="CC2493" t="s">
        <v>213</v>
      </c>
      <c r="CD2493" t="s">
        <v>213</v>
      </c>
      <c r="CE2493" t="s">
        <v>213</v>
      </c>
      <c r="CF2493" t="s">
        <v>213</v>
      </c>
      <c r="CG2493">
        <v>5</v>
      </c>
      <c r="CH2493">
        <v>0</v>
      </c>
      <c r="CI2493">
        <v>0</v>
      </c>
      <c r="CJ2493">
        <v>0</v>
      </c>
      <c r="CK2493">
        <v>0</v>
      </c>
      <c r="CL2493">
        <v>2</v>
      </c>
      <c r="CM2493">
        <v>1334.58</v>
      </c>
      <c r="CN2493">
        <v>2.03221</v>
      </c>
      <c r="CO2493">
        <v>6.12115</v>
      </c>
      <c r="CP2493">
        <v>8.91458</v>
      </c>
      <c r="CQ2493">
        <v>29.9994</v>
      </c>
      <c r="CR2493">
        <v>8.75589</v>
      </c>
      <c r="CS2493">
        <v>8.9992</v>
      </c>
      <c r="CT2493">
        <v>-1</v>
      </c>
      <c r="CU2493">
        <v>100</v>
      </c>
      <c r="CV2493">
        <v>37.3475</v>
      </c>
      <c r="CW2493">
        <v>-999.9</v>
      </c>
      <c r="CX2493">
        <v>400</v>
      </c>
      <c r="CY2493">
        <v>5.78237</v>
      </c>
      <c r="CZ2493">
        <v>103.969</v>
      </c>
      <c r="DA2493">
        <v>103.39</v>
      </c>
    </row>
    <row r="2494" spans="1:105">
      <c r="A2494">
        <v>2480</v>
      </c>
      <c r="B2494">
        <v>1551454080.7</v>
      </c>
      <c r="C2494">
        <v>7781.79999995232</v>
      </c>
      <c r="D2494" t="s">
        <v>5193</v>
      </c>
      <c r="E2494" t="s">
        <v>5194</v>
      </c>
      <c r="F2494">
        <f>J2494+I2494+M2494*K2494</f>
        <v>0</v>
      </c>
      <c r="G2494">
        <f>(1000*AM2494)/(L2494*(AO2494+273.15))</f>
        <v>0</v>
      </c>
      <c r="H2494">
        <f>((G2494*F2494*(1-(AJ2494/1000)))/(100*K2494))*(0.0/60)</f>
        <v>0</v>
      </c>
      <c r="I2494" t="s">
        <v>203</v>
      </c>
      <c r="J2494" t="s">
        <v>204</v>
      </c>
      <c r="K2494" t="s">
        <v>205</v>
      </c>
      <c r="L2494" t="s">
        <v>206</v>
      </c>
      <c r="M2494" t="s">
        <v>5105</v>
      </c>
      <c r="N2494" t="s">
        <v>5106</v>
      </c>
      <c r="O2494" t="s">
        <v>812</v>
      </c>
      <c r="Q2494">
        <v>1551454080.7</v>
      </c>
      <c r="R2494">
        <f>AL2494*Y2494*(AJ2494-AK2494)/(100*AF2494*(1000-Y2494*AJ2494))</f>
        <v>0</v>
      </c>
      <c r="S2494">
        <f>AL2494*Y2494*(AI2494-AH2494*(1000-Y2494*AK2494)/(1000-Y2494*AJ2494))/(100*AF2494)</f>
        <v>0</v>
      </c>
      <c r="T2494">
        <f>(U2494/V2494*100)</f>
        <v>0</v>
      </c>
      <c r="U2494">
        <f>AJ2494*(AM2494+AN2494)/1000</f>
        <v>0</v>
      </c>
      <c r="V2494">
        <f>0.61365*exp(17.502*AO2494/(240.97+AO2494))</f>
        <v>0</v>
      </c>
      <c r="W2494">
        <v>161</v>
      </c>
      <c r="X2494">
        <v>11</v>
      </c>
      <c r="Y2494">
        <f>IF(W2494*$H$11&gt;=AA2494,1.0,(AA2494/(AA2494-W2494*$H$11)))</f>
        <v>0</v>
      </c>
      <c r="Z2494">
        <f>(Y2494-1)*100</f>
        <v>0</v>
      </c>
      <c r="AA2494">
        <f>MAX(0,($B$11+$C$11*AR2494)/(1+$D$11*AR2494)*AM2494/(AO2494+273)*$E$11)</f>
        <v>0</v>
      </c>
      <c r="AB2494">
        <f>$B$9*AS2494+$C$9*AT2494</f>
        <v>0</v>
      </c>
      <c r="AC2494">
        <f>AB2494*AD2494</f>
        <v>0</v>
      </c>
      <c r="AD2494">
        <f>($B$9*$D$7+$C$9*$D$7)/($B$9+$C$9)</f>
        <v>0</v>
      </c>
      <c r="AE2494">
        <f>($B$9*$K$7+$C$9*$K$7)/($B$9+$C$9)</f>
        <v>0</v>
      </c>
      <c r="AF2494">
        <v>10</v>
      </c>
      <c r="AG2494">
        <v>1551454080.7</v>
      </c>
      <c r="AH2494">
        <v>368.768</v>
      </c>
      <c r="AI2494">
        <v>396.762</v>
      </c>
      <c r="AJ2494">
        <v>8.62044</v>
      </c>
      <c r="AK2494">
        <v>8.24776</v>
      </c>
      <c r="AL2494">
        <v>1458.36</v>
      </c>
      <c r="AM2494">
        <v>100.526</v>
      </c>
      <c r="AN2494">
        <v>0.023604</v>
      </c>
      <c r="AO2494">
        <v>6.11289</v>
      </c>
      <c r="AP2494">
        <v>999.9</v>
      </c>
      <c r="AQ2494">
        <v>999.9</v>
      </c>
      <c r="AR2494">
        <v>10016.2</v>
      </c>
      <c r="AS2494">
        <v>0</v>
      </c>
      <c r="AT2494">
        <v>812.768</v>
      </c>
      <c r="AU2494">
        <v>0</v>
      </c>
      <c r="AV2494" t="s">
        <v>208</v>
      </c>
      <c r="AW2494">
        <v>0</v>
      </c>
      <c r="AX2494">
        <v>-0.747</v>
      </c>
      <c r="AY2494">
        <v>-0.067</v>
      </c>
      <c r="AZ2494">
        <v>0</v>
      </c>
      <c r="BA2494">
        <v>0</v>
      </c>
      <c r="BB2494">
        <v>0</v>
      </c>
      <c r="BC2494">
        <v>0</v>
      </c>
      <c r="BD2494">
        <v>-75.7984071428571</v>
      </c>
      <c r="BE2494">
        <v>20.0213862783816</v>
      </c>
      <c r="BF2494">
        <v>3.54203262060433</v>
      </c>
      <c r="BG2494">
        <v>0</v>
      </c>
      <c r="BH2494">
        <v>-2.9442230952381</v>
      </c>
      <c r="BI2494">
        <v>0.136366303975294</v>
      </c>
      <c r="BJ2494">
        <v>0.0353589568694509</v>
      </c>
      <c r="BK2494">
        <v>0</v>
      </c>
      <c r="BL2494">
        <v>0</v>
      </c>
      <c r="BM2494">
        <v>0</v>
      </c>
      <c r="BN2494" t="s">
        <v>209</v>
      </c>
      <c r="BO2494">
        <v>1.88462</v>
      </c>
      <c r="BP2494">
        <v>1.88163</v>
      </c>
      <c r="BQ2494">
        <v>1.88315</v>
      </c>
      <c r="BR2494">
        <v>1.88187</v>
      </c>
      <c r="BS2494">
        <v>1.88384</v>
      </c>
      <c r="BT2494">
        <v>1.88309</v>
      </c>
      <c r="BU2494">
        <v>1.88477</v>
      </c>
      <c r="BV2494">
        <v>1.88232</v>
      </c>
      <c r="BW2494" t="s">
        <v>210</v>
      </c>
      <c r="BX2494" t="s">
        <v>17</v>
      </c>
      <c r="BY2494" t="s">
        <v>17</v>
      </c>
      <c r="BZ2494" t="s">
        <v>17</v>
      </c>
      <c r="CA2494" t="s">
        <v>211</v>
      </c>
      <c r="CB2494" t="s">
        <v>212</v>
      </c>
      <c r="CC2494" t="s">
        <v>213</v>
      </c>
      <c r="CD2494" t="s">
        <v>213</v>
      </c>
      <c r="CE2494" t="s">
        <v>213</v>
      </c>
      <c r="CF2494" t="s">
        <v>213</v>
      </c>
      <c r="CG2494">
        <v>5</v>
      </c>
      <c r="CH2494">
        <v>0</v>
      </c>
      <c r="CI2494">
        <v>0</v>
      </c>
      <c r="CJ2494">
        <v>0</v>
      </c>
      <c r="CK2494">
        <v>0</v>
      </c>
      <c r="CL2494">
        <v>2</v>
      </c>
      <c r="CM2494">
        <v>1326.15</v>
      </c>
      <c r="CN2494">
        <v>2.03221</v>
      </c>
      <c r="CO2494">
        <v>6.12347</v>
      </c>
      <c r="CP2494">
        <v>8.91018</v>
      </c>
      <c r="CQ2494">
        <v>29.9994</v>
      </c>
      <c r="CR2494">
        <v>8.75233</v>
      </c>
      <c r="CS2494">
        <v>8.99478</v>
      </c>
      <c r="CT2494">
        <v>-1</v>
      </c>
      <c r="CU2494">
        <v>100</v>
      </c>
      <c r="CV2494">
        <v>37.3475</v>
      </c>
      <c r="CW2494">
        <v>-999.9</v>
      </c>
      <c r="CX2494">
        <v>400</v>
      </c>
      <c r="CY2494">
        <v>5.66596</v>
      </c>
      <c r="CZ2494">
        <v>103.969</v>
      </c>
      <c r="DA2494">
        <v>103.391</v>
      </c>
    </row>
    <row r="2495" spans="1:105">
      <c r="A2495">
        <v>2481</v>
      </c>
      <c r="B2495">
        <v>1551454082.7</v>
      </c>
      <c r="C2495">
        <v>7783.79999995232</v>
      </c>
      <c r="D2495" t="s">
        <v>5195</v>
      </c>
      <c r="E2495" t="s">
        <v>5196</v>
      </c>
      <c r="F2495">
        <f>J2495+I2495+M2495*K2495</f>
        <v>0</v>
      </c>
      <c r="G2495">
        <f>(1000*AM2495)/(L2495*(AO2495+273.15))</f>
        <v>0</v>
      </c>
      <c r="H2495">
        <f>((G2495*F2495*(1-(AJ2495/1000)))/(100*K2495))*(0.0/60)</f>
        <v>0</v>
      </c>
      <c r="I2495" t="s">
        <v>203</v>
      </c>
      <c r="J2495" t="s">
        <v>204</v>
      </c>
      <c r="K2495" t="s">
        <v>205</v>
      </c>
      <c r="L2495" t="s">
        <v>206</v>
      </c>
      <c r="M2495" t="s">
        <v>5105</v>
      </c>
      <c r="N2495" t="s">
        <v>5106</v>
      </c>
      <c r="O2495" t="s">
        <v>812</v>
      </c>
      <c r="Q2495">
        <v>1551454082.7</v>
      </c>
      <c r="R2495">
        <f>AL2495*Y2495*(AJ2495-AK2495)/(100*AF2495*(1000-Y2495*AJ2495))</f>
        <v>0</v>
      </c>
      <c r="S2495">
        <f>AL2495*Y2495*(AI2495-AH2495*(1000-Y2495*AK2495)/(1000-Y2495*AJ2495))/(100*AF2495)</f>
        <v>0</v>
      </c>
      <c r="T2495">
        <f>(U2495/V2495*100)</f>
        <v>0</v>
      </c>
      <c r="U2495">
        <f>AJ2495*(AM2495+AN2495)/1000</f>
        <v>0</v>
      </c>
      <c r="V2495">
        <f>0.61365*exp(17.502*AO2495/(240.97+AO2495))</f>
        <v>0</v>
      </c>
      <c r="W2495">
        <v>163</v>
      </c>
      <c r="X2495">
        <v>11</v>
      </c>
      <c r="Y2495">
        <f>IF(W2495*$H$11&gt;=AA2495,1.0,(AA2495/(AA2495-W2495*$H$11)))</f>
        <v>0</v>
      </c>
      <c r="Z2495">
        <f>(Y2495-1)*100</f>
        <v>0</v>
      </c>
      <c r="AA2495">
        <f>MAX(0,($B$11+$C$11*AR2495)/(1+$D$11*AR2495)*AM2495/(AO2495+273)*$E$11)</f>
        <v>0</v>
      </c>
      <c r="AB2495">
        <f>$B$9*AS2495+$C$9*AT2495</f>
        <v>0</v>
      </c>
      <c r="AC2495">
        <f>AB2495*AD2495</f>
        <v>0</v>
      </c>
      <c r="AD2495">
        <f>($B$9*$D$7+$C$9*$D$7)/($B$9+$C$9)</f>
        <v>0</v>
      </c>
      <c r="AE2495">
        <f>($B$9*$K$7+$C$9*$K$7)/($B$9+$C$9)</f>
        <v>0</v>
      </c>
      <c r="AF2495">
        <v>10</v>
      </c>
      <c r="AG2495">
        <v>1551454082.7</v>
      </c>
      <c r="AH2495">
        <v>368.319</v>
      </c>
      <c r="AI2495">
        <v>396.766</v>
      </c>
      <c r="AJ2495">
        <v>8.63248</v>
      </c>
      <c r="AK2495">
        <v>8.2471</v>
      </c>
      <c r="AL2495">
        <v>1458.27</v>
      </c>
      <c r="AM2495">
        <v>100.525</v>
      </c>
      <c r="AN2495">
        <v>0.023416</v>
      </c>
      <c r="AO2495">
        <v>6.13265</v>
      </c>
      <c r="AP2495">
        <v>999.9</v>
      </c>
      <c r="AQ2495">
        <v>999.9</v>
      </c>
      <c r="AR2495">
        <v>10001.2</v>
      </c>
      <c r="AS2495">
        <v>0</v>
      </c>
      <c r="AT2495">
        <v>816.096</v>
      </c>
      <c r="AU2495">
        <v>0</v>
      </c>
      <c r="AV2495" t="s">
        <v>208</v>
      </c>
      <c r="AW2495">
        <v>0</v>
      </c>
      <c r="AX2495">
        <v>-0.747</v>
      </c>
      <c r="AY2495">
        <v>-0.067</v>
      </c>
      <c r="AZ2495">
        <v>0</v>
      </c>
      <c r="BA2495">
        <v>0</v>
      </c>
      <c r="BB2495">
        <v>0</v>
      </c>
      <c r="BC2495">
        <v>0</v>
      </c>
      <c r="BD2495">
        <v>-75.7984071428571</v>
      </c>
      <c r="BE2495">
        <v>20.0213862783816</v>
      </c>
      <c r="BF2495">
        <v>3.54203262060433</v>
      </c>
      <c r="BG2495">
        <v>0</v>
      </c>
      <c r="BH2495">
        <v>-2.9442230952381</v>
      </c>
      <c r="BI2495">
        <v>0.136366303975294</v>
      </c>
      <c r="BJ2495">
        <v>0.0353589568694509</v>
      </c>
      <c r="BK2495">
        <v>0</v>
      </c>
      <c r="BL2495">
        <v>0</v>
      </c>
      <c r="BM2495">
        <v>0</v>
      </c>
      <c r="BN2495" t="s">
        <v>209</v>
      </c>
      <c r="BO2495">
        <v>1.88463</v>
      </c>
      <c r="BP2495">
        <v>1.88161</v>
      </c>
      <c r="BQ2495">
        <v>1.88314</v>
      </c>
      <c r="BR2495">
        <v>1.88187</v>
      </c>
      <c r="BS2495">
        <v>1.88384</v>
      </c>
      <c r="BT2495">
        <v>1.88309</v>
      </c>
      <c r="BU2495">
        <v>1.88477</v>
      </c>
      <c r="BV2495">
        <v>1.88232</v>
      </c>
      <c r="BW2495" t="s">
        <v>210</v>
      </c>
      <c r="BX2495" t="s">
        <v>17</v>
      </c>
      <c r="BY2495" t="s">
        <v>17</v>
      </c>
      <c r="BZ2495" t="s">
        <v>17</v>
      </c>
      <c r="CA2495" t="s">
        <v>211</v>
      </c>
      <c r="CB2495" t="s">
        <v>212</v>
      </c>
      <c r="CC2495" t="s">
        <v>213</v>
      </c>
      <c r="CD2495" t="s">
        <v>213</v>
      </c>
      <c r="CE2495" t="s">
        <v>213</v>
      </c>
      <c r="CF2495" t="s">
        <v>213</v>
      </c>
      <c r="CG2495">
        <v>5</v>
      </c>
      <c r="CH2495">
        <v>0</v>
      </c>
      <c r="CI2495">
        <v>0</v>
      </c>
      <c r="CJ2495">
        <v>0</v>
      </c>
      <c r="CK2495">
        <v>0</v>
      </c>
      <c r="CL2495">
        <v>2</v>
      </c>
      <c r="CM2495">
        <v>1324.72</v>
      </c>
      <c r="CN2495">
        <v>2.03005</v>
      </c>
      <c r="CO2495">
        <v>6.12617</v>
      </c>
      <c r="CP2495">
        <v>8.90577</v>
      </c>
      <c r="CQ2495">
        <v>29.9994</v>
      </c>
      <c r="CR2495">
        <v>8.74899</v>
      </c>
      <c r="CS2495">
        <v>8.99036</v>
      </c>
      <c r="CT2495">
        <v>-1</v>
      </c>
      <c r="CU2495">
        <v>100</v>
      </c>
      <c r="CV2495">
        <v>37.3475</v>
      </c>
      <c r="CW2495">
        <v>-999.9</v>
      </c>
      <c r="CX2495">
        <v>400</v>
      </c>
      <c r="CY2495">
        <v>5.54633</v>
      </c>
      <c r="CZ2495">
        <v>103.97</v>
      </c>
      <c r="DA2495">
        <v>103.391</v>
      </c>
    </row>
    <row r="2496" spans="1:105">
      <c r="A2496">
        <v>2482</v>
      </c>
      <c r="B2496">
        <v>1551454084.7</v>
      </c>
      <c r="C2496">
        <v>7785.79999995232</v>
      </c>
      <c r="D2496" t="s">
        <v>5197</v>
      </c>
      <c r="E2496" t="s">
        <v>5198</v>
      </c>
      <c r="F2496">
        <f>J2496+I2496+M2496*K2496</f>
        <v>0</v>
      </c>
      <c r="G2496">
        <f>(1000*AM2496)/(L2496*(AO2496+273.15))</f>
        <v>0</v>
      </c>
      <c r="H2496">
        <f>((G2496*F2496*(1-(AJ2496/1000)))/(100*K2496))*(0.0/60)</f>
        <v>0</v>
      </c>
      <c r="I2496" t="s">
        <v>203</v>
      </c>
      <c r="J2496" t="s">
        <v>204</v>
      </c>
      <c r="K2496" t="s">
        <v>205</v>
      </c>
      <c r="L2496" t="s">
        <v>206</v>
      </c>
      <c r="M2496" t="s">
        <v>5105</v>
      </c>
      <c r="N2496" t="s">
        <v>5106</v>
      </c>
      <c r="O2496" t="s">
        <v>812</v>
      </c>
      <c r="Q2496">
        <v>1551454084.7</v>
      </c>
      <c r="R2496">
        <f>AL2496*Y2496*(AJ2496-AK2496)/(100*AF2496*(1000-Y2496*AJ2496))</f>
        <v>0</v>
      </c>
      <c r="S2496">
        <f>AL2496*Y2496*(AI2496-AH2496*(1000-Y2496*AK2496)/(1000-Y2496*AJ2496))/(100*AF2496)</f>
        <v>0</v>
      </c>
      <c r="T2496">
        <f>(U2496/V2496*100)</f>
        <v>0</v>
      </c>
      <c r="U2496">
        <f>AJ2496*(AM2496+AN2496)/1000</f>
        <v>0</v>
      </c>
      <c r="V2496">
        <f>0.61365*exp(17.502*AO2496/(240.97+AO2496))</f>
        <v>0</v>
      </c>
      <c r="W2496">
        <v>152</v>
      </c>
      <c r="X2496">
        <v>10</v>
      </c>
      <c r="Y2496">
        <f>IF(W2496*$H$11&gt;=AA2496,1.0,(AA2496/(AA2496-W2496*$H$11)))</f>
        <v>0</v>
      </c>
      <c r="Z2496">
        <f>(Y2496-1)*100</f>
        <v>0</v>
      </c>
      <c r="AA2496">
        <f>MAX(0,($B$11+$C$11*AR2496)/(1+$D$11*AR2496)*AM2496/(AO2496+273)*$E$11)</f>
        <v>0</v>
      </c>
      <c r="AB2496">
        <f>$B$9*AS2496+$C$9*AT2496</f>
        <v>0</v>
      </c>
      <c r="AC2496">
        <f>AB2496*AD2496</f>
        <v>0</v>
      </c>
      <c r="AD2496">
        <f>($B$9*$D$7+$C$9*$D$7)/($B$9+$C$9)</f>
        <v>0</v>
      </c>
      <c r="AE2496">
        <f>($B$9*$K$7+$C$9*$K$7)/($B$9+$C$9)</f>
        <v>0</v>
      </c>
      <c r="AF2496">
        <v>10</v>
      </c>
      <c r="AG2496">
        <v>1551454084.7</v>
      </c>
      <c r="AH2496">
        <v>367.901</v>
      </c>
      <c r="AI2496">
        <v>396.785</v>
      </c>
      <c r="AJ2496">
        <v>8.64551</v>
      </c>
      <c r="AK2496">
        <v>8.24658</v>
      </c>
      <c r="AL2496">
        <v>1458.38</v>
      </c>
      <c r="AM2496">
        <v>100.524</v>
      </c>
      <c r="AN2496">
        <v>0.0230743</v>
      </c>
      <c r="AO2496">
        <v>6.1577</v>
      </c>
      <c r="AP2496">
        <v>999.9</v>
      </c>
      <c r="AQ2496">
        <v>999.9</v>
      </c>
      <c r="AR2496">
        <v>9987.5</v>
      </c>
      <c r="AS2496">
        <v>0</v>
      </c>
      <c r="AT2496">
        <v>816.17</v>
      </c>
      <c r="AU2496">
        <v>0</v>
      </c>
      <c r="AV2496" t="s">
        <v>208</v>
      </c>
      <c r="AW2496">
        <v>0</v>
      </c>
      <c r="AX2496">
        <v>-0.747</v>
      </c>
      <c r="AY2496">
        <v>-0.067</v>
      </c>
      <c r="AZ2496">
        <v>0</v>
      </c>
      <c r="BA2496">
        <v>0</v>
      </c>
      <c r="BB2496">
        <v>0</v>
      </c>
      <c r="BC2496">
        <v>0</v>
      </c>
      <c r="BD2496">
        <v>-75.7984071428571</v>
      </c>
      <c r="BE2496">
        <v>20.0213862783816</v>
      </c>
      <c r="BF2496">
        <v>3.54203262060433</v>
      </c>
      <c r="BG2496">
        <v>0</v>
      </c>
      <c r="BH2496">
        <v>-2.9442230952381</v>
      </c>
      <c r="BI2496">
        <v>0.136366303975294</v>
      </c>
      <c r="BJ2496">
        <v>0.0353589568694509</v>
      </c>
      <c r="BK2496">
        <v>0</v>
      </c>
      <c r="BL2496">
        <v>0</v>
      </c>
      <c r="BM2496">
        <v>0</v>
      </c>
      <c r="BN2496" t="s">
        <v>209</v>
      </c>
      <c r="BO2496">
        <v>1.88463</v>
      </c>
      <c r="BP2496">
        <v>1.8816</v>
      </c>
      <c r="BQ2496">
        <v>1.88312</v>
      </c>
      <c r="BR2496">
        <v>1.88187</v>
      </c>
      <c r="BS2496">
        <v>1.88384</v>
      </c>
      <c r="BT2496">
        <v>1.88309</v>
      </c>
      <c r="BU2496">
        <v>1.88477</v>
      </c>
      <c r="BV2496">
        <v>1.88231</v>
      </c>
      <c r="BW2496" t="s">
        <v>210</v>
      </c>
      <c r="BX2496" t="s">
        <v>17</v>
      </c>
      <c r="BY2496" t="s">
        <v>17</v>
      </c>
      <c r="BZ2496" t="s">
        <v>17</v>
      </c>
      <c r="CA2496" t="s">
        <v>211</v>
      </c>
      <c r="CB2496" t="s">
        <v>212</v>
      </c>
      <c r="CC2496" t="s">
        <v>213</v>
      </c>
      <c r="CD2496" t="s">
        <v>213</v>
      </c>
      <c r="CE2496" t="s">
        <v>213</v>
      </c>
      <c r="CF2496" t="s">
        <v>213</v>
      </c>
      <c r="CG2496">
        <v>5</v>
      </c>
      <c r="CH2496">
        <v>0</v>
      </c>
      <c r="CI2496">
        <v>0</v>
      </c>
      <c r="CJ2496">
        <v>0</v>
      </c>
      <c r="CK2496">
        <v>0</v>
      </c>
      <c r="CL2496">
        <v>2</v>
      </c>
      <c r="CM2496">
        <v>1333.37</v>
      </c>
      <c r="CN2496">
        <v>2.03005</v>
      </c>
      <c r="CO2496">
        <v>6.12946</v>
      </c>
      <c r="CP2496">
        <v>8.90137</v>
      </c>
      <c r="CQ2496">
        <v>29.9994</v>
      </c>
      <c r="CR2496">
        <v>8.74543</v>
      </c>
      <c r="CS2496">
        <v>8.98594</v>
      </c>
      <c r="CT2496">
        <v>-1</v>
      </c>
      <c r="CU2496">
        <v>100</v>
      </c>
      <c r="CV2496">
        <v>36.971</v>
      </c>
      <c r="CW2496">
        <v>-999.9</v>
      </c>
      <c r="CX2496">
        <v>400</v>
      </c>
      <c r="CY2496">
        <v>5.46569</v>
      </c>
      <c r="CZ2496">
        <v>103.971</v>
      </c>
      <c r="DA2496">
        <v>103.39</v>
      </c>
    </row>
    <row r="2497" spans="1:105">
      <c r="A2497">
        <v>2483</v>
      </c>
      <c r="B2497">
        <v>1551454086.7</v>
      </c>
      <c r="C2497">
        <v>7787.79999995232</v>
      </c>
      <c r="D2497" t="s">
        <v>5199</v>
      </c>
      <c r="E2497" t="s">
        <v>5200</v>
      </c>
      <c r="F2497">
        <f>J2497+I2497+M2497*K2497</f>
        <v>0</v>
      </c>
      <c r="G2497">
        <f>(1000*AM2497)/(L2497*(AO2497+273.15))</f>
        <v>0</v>
      </c>
      <c r="H2497">
        <f>((G2497*F2497*(1-(AJ2497/1000)))/(100*K2497))*(0.0/60)</f>
        <v>0</v>
      </c>
      <c r="I2497" t="s">
        <v>203</v>
      </c>
      <c r="J2497" t="s">
        <v>204</v>
      </c>
      <c r="K2497" t="s">
        <v>205</v>
      </c>
      <c r="L2497" t="s">
        <v>206</v>
      </c>
      <c r="M2497" t="s">
        <v>5105</v>
      </c>
      <c r="N2497" t="s">
        <v>5106</v>
      </c>
      <c r="O2497" t="s">
        <v>812</v>
      </c>
      <c r="Q2497">
        <v>1551454086.7</v>
      </c>
      <c r="R2497">
        <f>AL2497*Y2497*(AJ2497-AK2497)/(100*AF2497*(1000-Y2497*AJ2497))</f>
        <v>0</v>
      </c>
      <c r="S2497">
        <f>AL2497*Y2497*(AI2497-AH2497*(1000-Y2497*AK2497)/(1000-Y2497*AJ2497))/(100*AF2497)</f>
        <v>0</v>
      </c>
      <c r="T2497">
        <f>(U2497/V2497*100)</f>
        <v>0</v>
      </c>
      <c r="U2497">
        <f>AJ2497*(AM2497+AN2497)/1000</f>
        <v>0</v>
      </c>
      <c r="V2497">
        <f>0.61365*exp(17.502*AO2497/(240.97+AO2497))</f>
        <v>0</v>
      </c>
      <c r="W2497">
        <v>149</v>
      </c>
      <c r="X2497">
        <v>10</v>
      </c>
      <c r="Y2497">
        <f>IF(W2497*$H$11&gt;=AA2497,1.0,(AA2497/(AA2497-W2497*$H$11)))</f>
        <v>0</v>
      </c>
      <c r="Z2497">
        <f>(Y2497-1)*100</f>
        <v>0</v>
      </c>
      <c r="AA2497">
        <f>MAX(0,($B$11+$C$11*AR2497)/(1+$D$11*AR2497)*AM2497/(AO2497+273)*$E$11)</f>
        <v>0</v>
      </c>
      <c r="AB2497">
        <f>$B$9*AS2497+$C$9*AT2497</f>
        <v>0</v>
      </c>
      <c r="AC2497">
        <f>AB2497*AD2497</f>
        <v>0</v>
      </c>
      <c r="AD2497">
        <f>($B$9*$D$7+$C$9*$D$7)/($B$9+$C$9)</f>
        <v>0</v>
      </c>
      <c r="AE2497">
        <f>($B$9*$K$7+$C$9*$K$7)/($B$9+$C$9)</f>
        <v>0</v>
      </c>
      <c r="AF2497">
        <v>10</v>
      </c>
      <c r="AG2497">
        <v>1551454086.7</v>
      </c>
      <c r="AH2497">
        <v>367.481</v>
      </c>
      <c r="AI2497">
        <v>396.796</v>
      </c>
      <c r="AJ2497">
        <v>8.65672</v>
      </c>
      <c r="AK2497">
        <v>8.24605</v>
      </c>
      <c r="AL2497">
        <v>1458.25</v>
      </c>
      <c r="AM2497">
        <v>100.523</v>
      </c>
      <c r="AN2497">
        <v>0.0230644</v>
      </c>
      <c r="AO2497">
        <v>6.1668</v>
      </c>
      <c r="AP2497">
        <v>999.9</v>
      </c>
      <c r="AQ2497">
        <v>999.9</v>
      </c>
      <c r="AR2497">
        <v>9993.75</v>
      </c>
      <c r="AS2497">
        <v>0</v>
      </c>
      <c r="AT2497">
        <v>814.542</v>
      </c>
      <c r="AU2497">
        <v>0</v>
      </c>
      <c r="AV2497" t="s">
        <v>208</v>
      </c>
      <c r="AW2497">
        <v>0</v>
      </c>
      <c r="AX2497">
        <v>-0.747</v>
      </c>
      <c r="AY2497">
        <v>-0.067</v>
      </c>
      <c r="AZ2497">
        <v>0</v>
      </c>
      <c r="BA2497">
        <v>0</v>
      </c>
      <c r="BB2497">
        <v>0</v>
      </c>
      <c r="BC2497">
        <v>0</v>
      </c>
      <c r="BD2497">
        <v>-75.7984071428571</v>
      </c>
      <c r="BE2497">
        <v>20.0213862783816</v>
      </c>
      <c r="BF2497">
        <v>3.54203262060433</v>
      </c>
      <c r="BG2497">
        <v>0</v>
      </c>
      <c r="BH2497">
        <v>-2.9442230952381</v>
      </c>
      <c r="BI2497">
        <v>0.136366303975294</v>
      </c>
      <c r="BJ2497">
        <v>0.0353589568694509</v>
      </c>
      <c r="BK2497">
        <v>0</v>
      </c>
      <c r="BL2497">
        <v>0</v>
      </c>
      <c r="BM2497">
        <v>0</v>
      </c>
      <c r="BN2497" t="s">
        <v>209</v>
      </c>
      <c r="BO2497">
        <v>1.88463</v>
      </c>
      <c r="BP2497">
        <v>1.88161</v>
      </c>
      <c r="BQ2497">
        <v>1.88312</v>
      </c>
      <c r="BR2497">
        <v>1.88187</v>
      </c>
      <c r="BS2497">
        <v>1.88383</v>
      </c>
      <c r="BT2497">
        <v>1.88309</v>
      </c>
      <c r="BU2497">
        <v>1.88478</v>
      </c>
      <c r="BV2497">
        <v>1.88231</v>
      </c>
      <c r="BW2497" t="s">
        <v>210</v>
      </c>
      <c r="BX2497" t="s">
        <v>17</v>
      </c>
      <c r="BY2497" t="s">
        <v>17</v>
      </c>
      <c r="BZ2497" t="s">
        <v>17</v>
      </c>
      <c r="CA2497" t="s">
        <v>211</v>
      </c>
      <c r="CB2497" t="s">
        <v>212</v>
      </c>
      <c r="CC2497" t="s">
        <v>213</v>
      </c>
      <c r="CD2497" t="s">
        <v>213</v>
      </c>
      <c r="CE2497" t="s">
        <v>213</v>
      </c>
      <c r="CF2497" t="s">
        <v>213</v>
      </c>
      <c r="CG2497">
        <v>5</v>
      </c>
      <c r="CH2497">
        <v>0</v>
      </c>
      <c r="CI2497">
        <v>0</v>
      </c>
      <c r="CJ2497">
        <v>0</v>
      </c>
      <c r="CK2497">
        <v>0</v>
      </c>
      <c r="CL2497">
        <v>2</v>
      </c>
      <c r="CM2497">
        <v>1335.43</v>
      </c>
      <c r="CN2497">
        <v>2.03004</v>
      </c>
      <c r="CO2497">
        <v>6.13278</v>
      </c>
      <c r="CP2497">
        <v>8.89746</v>
      </c>
      <c r="CQ2497">
        <v>29.9992</v>
      </c>
      <c r="CR2497">
        <v>8.74166</v>
      </c>
      <c r="CS2497">
        <v>8.98154</v>
      </c>
      <c r="CT2497">
        <v>-1</v>
      </c>
      <c r="CU2497">
        <v>100</v>
      </c>
      <c r="CV2497">
        <v>36.971</v>
      </c>
      <c r="CW2497">
        <v>-999.9</v>
      </c>
      <c r="CX2497">
        <v>400</v>
      </c>
      <c r="CY2497">
        <v>5.35433</v>
      </c>
      <c r="CZ2497">
        <v>103.971</v>
      </c>
      <c r="DA2497">
        <v>103.392</v>
      </c>
    </row>
    <row r="2498" spans="1:105">
      <c r="A2498">
        <v>2484</v>
      </c>
      <c r="B2498">
        <v>1551454088.7</v>
      </c>
      <c r="C2498">
        <v>7789.79999995232</v>
      </c>
      <c r="D2498" t="s">
        <v>5201</v>
      </c>
      <c r="E2498" t="s">
        <v>5202</v>
      </c>
      <c r="F2498">
        <f>J2498+I2498+M2498*K2498</f>
        <v>0</v>
      </c>
      <c r="G2498">
        <f>(1000*AM2498)/(L2498*(AO2498+273.15))</f>
        <v>0</v>
      </c>
      <c r="H2498">
        <f>((G2498*F2498*(1-(AJ2498/1000)))/(100*K2498))*(0.0/60)</f>
        <v>0</v>
      </c>
      <c r="I2498" t="s">
        <v>203</v>
      </c>
      <c r="J2498" t="s">
        <v>204</v>
      </c>
      <c r="K2498" t="s">
        <v>205</v>
      </c>
      <c r="L2498" t="s">
        <v>206</v>
      </c>
      <c r="M2498" t="s">
        <v>5105</v>
      </c>
      <c r="N2498" t="s">
        <v>5106</v>
      </c>
      <c r="O2498" t="s">
        <v>812</v>
      </c>
      <c r="Q2498">
        <v>1551454088.7</v>
      </c>
      <c r="R2498">
        <f>AL2498*Y2498*(AJ2498-AK2498)/(100*AF2498*(1000-Y2498*AJ2498))</f>
        <v>0</v>
      </c>
      <c r="S2498">
        <f>AL2498*Y2498*(AI2498-AH2498*(1000-Y2498*AK2498)/(1000-Y2498*AJ2498))/(100*AF2498)</f>
        <v>0</v>
      </c>
      <c r="T2498">
        <f>(U2498/V2498*100)</f>
        <v>0</v>
      </c>
      <c r="U2498">
        <f>AJ2498*(AM2498+AN2498)/1000</f>
        <v>0</v>
      </c>
      <c r="V2498">
        <f>0.61365*exp(17.502*AO2498/(240.97+AO2498))</f>
        <v>0</v>
      </c>
      <c r="W2498">
        <v>141</v>
      </c>
      <c r="X2498">
        <v>10</v>
      </c>
      <c r="Y2498">
        <f>IF(W2498*$H$11&gt;=AA2498,1.0,(AA2498/(AA2498-W2498*$H$11)))</f>
        <v>0</v>
      </c>
      <c r="Z2498">
        <f>(Y2498-1)*100</f>
        <v>0</v>
      </c>
      <c r="AA2498">
        <f>MAX(0,($B$11+$C$11*AR2498)/(1+$D$11*AR2498)*AM2498/(AO2498+273)*$E$11)</f>
        <v>0</v>
      </c>
      <c r="AB2498">
        <f>$B$9*AS2498+$C$9*AT2498</f>
        <v>0</v>
      </c>
      <c r="AC2498">
        <f>AB2498*AD2498</f>
        <v>0</v>
      </c>
      <c r="AD2498">
        <f>($B$9*$D$7+$C$9*$D$7)/($B$9+$C$9)</f>
        <v>0</v>
      </c>
      <c r="AE2498">
        <f>($B$9*$K$7+$C$9*$K$7)/($B$9+$C$9)</f>
        <v>0</v>
      </c>
      <c r="AF2498">
        <v>10</v>
      </c>
      <c r="AG2498">
        <v>1551454088.7</v>
      </c>
      <c r="AH2498">
        <v>367.013</v>
      </c>
      <c r="AI2498">
        <v>396.765</v>
      </c>
      <c r="AJ2498">
        <v>8.6665</v>
      </c>
      <c r="AK2498">
        <v>8.24473</v>
      </c>
      <c r="AL2498">
        <v>1458.13</v>
      </c>
      <c r="AM2498">
        <v>100.524</v>
      </c>
      <c r="AN2498">
        <v>0.0233457</v>
      </c>
      <c r="AO2498">
        <v>6.17774</v>
      </c>
      <c r="AP2498">
        <v>999.9</v>
      </c>
      <c r="AQ2498">
        <v>999.9</v>
      </c>
      <c r="AR2498">
        <v>9991.25</v>
      </c>
      <c r="AS2498">
        <v>0</v>
      </c>
      <c r="AT2498">
        <v>812.62</v>
      </c>
      <c r="AU2498">
        <v>0</v>
      </c>
      <c r="AV2498" t="s">
        <v>208</v>
      </c>
      <c r="AW2498">
        <v>0</v>
      </c>
      <c r="AX2498">
        <v>-0.747</v>
      </c>
      <c r="AY2498">
        <v>-0.067</v>
      </c>
      <c r="AZ2498">
        <v>0</v>
      </c>
      <c r="BA2498">
        <v>0</v>
      </c>
      <c r="BB2498">
        <v>0</v>
      </c>
      <c r="BC2498">
        <v>0</v>
      </c>
      <c r="BD2498">
        <v>-75.7984071428571</v>
      </c>
      <c r="BE2498">
        <v>20.0213862783816</v>
      </c>
      <c r="BF2498">
        <v>3.54203262060433</v>
      </c>
      <c r="BG2498">
        <v>0</v>
      </c>
      <c r="BH2498">
        <v>-2.9442230952381</v>
      </c>
      <c r="BI2498">
        <v>0.136366303975294</v>
      </c>
      <c r="BJ2498">
        <v>0.0353589568694509</v>
      </c>
      <c r="BK2498">
        <v>0</v>
      </c>
      <c r="BL2498">
        <v>0</v>
      </c>
      <c r="BM2498">
        <v>0</v>
      </c>
      <c r="BN2498" t="s">
        <v>209</v>
      </c>
      <c r="BO2498">
        <v>1.88462</v>
      </c>
      <c r="BP2498">
        <v>1.8816</v>
      </c>
      <c r="BQ2498">
        <v>1.88312</v>
      </c>
      <c r="BR2498">
        <v>1.88187</v>
      </c>
      <c r="BS2498">
        <v>1.88383</v>
      </c>
      <c r="BT2498">
        <v>1.88309</v>
      </c>
      <c r="BU2498">
        <v>1.88478</v>
      </c>
      <c r="BV2498">
        <v>1.88232</v>
      </c>
      <c r="BW2498" t="s">
        <v>210</v>
      </c>
      <c r="BX2498" t="s">
        <v>17</v>
      </c>
      <c r="BY2498" t="s">
        <v>17</v>
      </c>
      <c r="BZ2498" t="s">
        <v>17</v>
      </c>
      <c r="CA2498" t="s">
        <v>211</v>
      </c>
      <c r="CB2498" t="s">
        <v>212</v>
      </c>
      <c r="CC2498" t="s">
        <v>213</v>
      </c>
      <c r="CD2498" t="s">
        <v>213</v>
      </c>
      <c r="CE2498" t="s">
        <v>213</v>
      </c>
      <c r="CF2498" t="s">
        <v>213</v>
      </c>
      <c r="CG2498">
        <v>5</v>
      </c>
      <c r="CH2498">
        <v>0</v>
      </c>
      <c r="CI2498">
        <v>0</v>
      </c>
      <c r="CJ2498">
        <v>0</v>
      </c>
      <c r="CK2498">
        <v>0</v>
      </c>
      <c r="CL2498">
        <v>2</v>
      </c>
      <c r="CM2498">
        <v>1341.06</v>
      </c>
      <c r="CN2498">
        <v>2.03004</v>
      </c>
      <c r="CO2498">
        <v>6.13607</v>
      </c>
      <c r="CP2498">
        <v>8.89362</v>
      </c>
      <c r="CQ2498">
        <v>29.9993</v>
      </c>
      <c r="CR2498">
        <v>8.73783</v>
      </c>
      <c r="CS2498">
        <v>8.97713</v>
      </c>
      <c r="CT2498">
        <v>-1</v>
      </c>
      <c r="CU2498">
        <v>100</v>
      </c>
      <c r="CV2498">
        <v>36.971</v>
      </c>
      <c r="CW2498">
        <v>-999.9</v>
      </c>
      <c r="CX2498">
        <v>400</v>
      </c>
      <c r="CY2498">
        <v>5.23623</v>
      </c>
      <c r="CZ2498">
        <v>103.972</v>
      </c>
      <c r="DA2498">
        <v>103.392</v>
      </c>
    </row>
    <row r="2499" spans="1:105">
      <c r="A2499">
        <v>2485</v>
      </c>
      <c r="B2499">
        <v>1551454090.7</v>
      </c>
      <c r="C2499">
        <v>7791.79999995232</v>
      </c>
      <c r="D2499" t="s">
        <v>5203</v>
      </c>
      <c r="E2499" t="s">
        <v>5204</v>
      </c>
      <c r="F2499">
        <f>J2499+I2499+M2499*K2499</f>
        <v>0</v>
      </c>
      <c r="G2499">
        <f>(1000*AM2499)/(L2499*(AO2499+273.15))</f>
        <v>0</v>
      </c>
      <c r="H2499">
        <f>((G2499*F2499*(1-(AJ2499/1000)))/(100*K2499))*(0.0/60)</f>
        <v>0</v>
      </c>
      <c r="I2499" t="s">
        <v>203</v>
      </c>
      <c r="J2499" t="s">
        <v>204</v>
      </c>
      <c r="K2499" t="s">
        <v>205</v>
      </c>
      <c r="L2499" t="s">
        <v>206</v>
      </c>
      <c r="M2499" t="s">
        <v>5105</v>
      </c>
      <c r="N2499" t="s">
        <v>5106</v>
      </c>
      <c r="O2499" t="s">
        <v>812</v>
      </c>
      <c r="Q2499">
        <v>1551454090.7</v>
      </c>
      <c r="R2499">
        <f>AL2499*Y2499*(AJ2499-AK2499)/(100*AF2499*(1000-Y2499*AJ2499))</f>
        <v>0</v>
      </c>
      <c r="S2499">
        <f>AL2499*Y2499*(AI2499-AH2499*(1000-Y2499*AK2499)/(1000-Y2499*AJ2499))/(100*AF2499)</f>
        <v>0</v>
      </c>
      <c r="T2499">
        <f>(U2499/V2499*100)</f>
        <v>0</v>
      </c>
      <c r="U2499">
        <f>AJ2499*(AM2499+AN2499)/1000</f>
        <v>0</v>
      </c>
      <c r="V2499">
        <f>0.61365*exp(17.502*AO2499/(240.97+AO2499))</f>
        <v>0</v>
      </c>
      <c r="W2499">
        <v>137</v>
      </c>
      <c r="X2499">
        <v>9</v>
      </c>
      <c r="Y2499">
        <f>IF(W2499*$H$11&gt;=AA2499,1.0,(AA2499/(AA2499-W2499*$H$11)))</f>
        <v>0</v>
      </c>
      <c r="Z2499">
        <f>(Y2499-1)*100</f>
        <v>0</v>
      </c>
      <c r="AA2499">
        <f>MAX(0,($B$11+$C$11*AR2499)/(1+$D$11*AR2499)*AM2499/(AO2499+273)*$E$11)</f>
        <v>0</v>
      </c>
      <c r="AB2499">
        <f>$B$9*AS2499+$C$9*AT2499</f>
        <v>0</v>
      </c>
      <c r="AC2499">
        <f>AB2499*AD2499</f>
        <v>0</v>
      </c>
      <c r="AD2499">
        <f>($B$9*$D$7+$C$9*$D$7)/($B$9+$C$9)</f>
        <v>0</v>
      </c>
      <c r="AE2499">
        <f>($B$9*$K$7+$C$9*$K$7)/($B$9+$C$9)</f>
        <v>0</v>
      </c>
      <c r="AF2499">
        <v>10</v>
      </c>
      <c r="AG2499">
        <v>1551454090.7</v>
      </c>
      <c r="AH2499">
        <v>366.594</v>
      </c>
      <c r="AI2499">
        <v>396.77</v>
      </c>
      <c r="AJ2499">
        <v>8.67701</v>
      </c>
      <c r="AK2499">
        <v>8.24503</v>
      </c>
      <c r="AL2499">
        <v>1458.12</v>
      </c>
      <c r="AM2499">
        <v>100.524</v>
      </c>
      <c r="AN2499">
        <v>0.0231509</v>
      </c>
      <c r="AO2499">
        <v>6.19929</v>
      </c>
      <c r="AP2499">
        <v>999.9</v>
      </c>
      <c r="AQ2499">
        <v>999.9</v>
      </c>
      <c r="AR2499">
        <v>10018.8</v>
      </c>
      <c r="AS2499">
        <v>0</v>
      </c>
      <c r="AT2499">
        <v>810.574</v>
      </c>
      <c r="AU2499">
        <v>0</v>
      </c>
      <c r="AV2499" t="s">
        <v>208</v>
      </c>
      <c r="AW2499">
        <v>0</v>
      </c>
      <c r="AX2499">
        <v>-0.747</v>
      </c>
      <c r="AY2499">
        <v>-0.067</v>
      </c>
      <c r="AZ2499">
        <v>0</v>
      </c>
      <c r="BA2499">
        <v>0</v>
      </c>
      <c r="BB2499">
        <v>0</v>
      </c>
      <c r="BC2499">
        <v>0</v>
      </c>
      <c r="BD2499">
        <v>-75.7984071428571</v>
      </c>
      <c r="BE2499">
        <v>20.0213862783816</v>
      </c>
      <c r="BF2499">
        <v>3.54203262060433</v>
      </c>
      <c r="BG2499">
        <v>0</v>
      </c>
      <c r="BH2499">
        <v>-2.9442230952381</v>
      </c>
      <c r="BI2499">
        <v>0.136366303975294</v>
      </c>
      <c r="BJ2499">
        <v>0.0353589568694509</v>
      </c>
      <c r="BK2499">
        <v>0</v>
      </c>
      <c r="BL2499">
        <v>0</v>
      </c>
      <c r="BM2499">
        <v>0</v>
      </c>
      <c r="BN2499" t="s">
        <v>209</v>
      </c>
      <c r="BO2499">
        <v>1.88463</v>
      </c>
      <c r="BP2499">
        <v>1.88161</v>
      </c>
      <c r="BQ2499">
        <v>1.88313</v>
      </c>
      <c r="BR2499">
        <v>1.88187</v>
      </c>
      <c r="BS2499">
        <v>1.88384</v>
      </c>
      <c r="BT2499">
        <v>1.88309</v>
      </c>
      <c r="BU2499">
        <v>1.88477</v>
      </c>
      <c r="BV2499">
        <v>1.88231</v>
      </c>
      <c r="BW2499" t="s">
        <v>210</v>
      </c>
      <c r="BX2499" t="s">
        <v>17</v>
      </c>
      <c r="BY2499" t="s">
        <v>17</v>
      </c>
      <c r="BZ2499" t="s">
        <v>17</v>
      </c>
      <c r="CA2499" t="s">
        <v>211</v>
      </c>
      <c r="CB2499" t="s">
        <v>212</v>
      </c>
      <c r="CC2499" t="s">
        <v>213</v>
      </c>
      <c r="CD2499" t="s">
        <v>213</v>
      </c>
      <c r="CE2499" t="s">
        <v>213</v>
      </c>
      <c r="CF2499" t="s">
        <v>213</v>
      </c>
      <c r="CG2499">
        <v>5</v>
      </c>
      <c r="CH2499">
        <v>0</v>
      </c>
      <c r="CI2499">
        <v>0</v>
      </c>
      <c r="CJ2499">
        <v>0</v>
      </c>
      <c r="CK2499">
        <v>0</v>
      </c>
      <c r="CL2499">
        <v>2</v>
      </c>
      <c r="CM2499">
        <v>1343.91</v>
      </c>
      <c r="CN2499">
        <v>2.03004</v>
      </c>
      <c r="CO2499">
        <v>6.1394</v>
      </c>
      <c r="CP2499">
        <v>8.88928</v>
      </c>
      <c r="CQ2499">
        <v>29.9995</v>
      </c>
      <c r="CR2499">
        <v>8.73422</v>
      </c>
      <c r="CS2499">
        <v>8.97272</v>
      </c>
      <c r="CT2499">
        <v>-1</v>
      </c>
      <c r="CU2499">
        <v>100</v>
      </c>
      <c r="CV2499">
        <v>36.971</v>
      </c>
      <c r="CW2499">
        <v>-999.9</v>
      </c>
      <c r="CX2499">
        <v>400</v>
      </c>
      <c r="CY2499">
        <v>5.12386</v>
      </c>
      <c r="CZ2499">
        <v>103.973</v>
      </c>
      <c r="DA2499">
        <v>103.393</v>
      </c>
    </row>
    <row r="2500" spans="1:105">
      <c r="A2500">
        <v>2486</v>
      </c>
      <c r="B2500">
        <v>1551454092.7</v>
      </c>
      <c r="C2500">
        <v>7793.79999995232</v>
      </c>
      <c r="D2500" t="s">
        <v>5205</v>
      </c>
      <c r="E2500" t="s">
        <v>5206</v>
      </c>
      <c r="F2500">
        <f>J2500+I2500+M2500*K2500</f>
        <v>0</v>
      </c>
      <c r="G2500">
        <f>(1000*AM2500)/(L2500*(AO2500+273.15))</f>
        <v>0</v>
      </c>
      <c r="H2500">
        <f>((G2500*F2500*(1-(AJ2500/1000)))/(100*K2500))*(0.0/60)</f>
        <v>0</v>
      </c>
      <c r="I2500" t="s">
        <v>203</v>
      </c>
      <c r="J2500" t="s">
        <v>204</v>
      </c>
      <c r="K2500" t="s">
        <v>205</v>
      </c>
      <c r="L2500" t="s">
        <v>206</v>
      </c>
      <c r="M2500" t="s">
        <v>5105</v>
      </c>
      <c r="N2500" t="s">
        <v>5106</v>
      </c>
      <c r="O2500" t="s">
        <v>812</v>
      </c>
      <c r="Q2500">
        <v>1551454092.7</v>
      </c>
      <c r="R2500">
        <f>AL2500*Y2500*(AJ2500-AK2500)/(100*AF2500*(1000-Y2500*AJ2500))</f>
        <v>0</v>
      </c>
      <c r="S2500">
        <f>AL2500*Y2500*(AI2500-AH2500*(1000-Y2500*AK2500)/(1000-Y2500*AJ2500))/(100*AF2500)</f>
        <v>0</v>
      </c>
      <c r="T2500">
        <f>(U2500/V2500*100)</f>
        <v>0</v>
      </c>
      <c r="U2500">
        <f>AJ2500*(AM2500+AN2500)/1000</f>
        <v>0</v>
      </c>
      <c r="V2500">
        <f>0.61365*exp(17.502*AO2500/(240.97+AO2500))</f>
        <v>0</v>
      </c>
      <c r="W2500">
        <v>154</v>
      </c>
      <c r="X2500">
        <v>11</v>
      </c>
      <c r="Y2500">
        <f>IF(W2500*$H$11&gt;=AA2500,1.0,(AA2500/(AA2500-W2500*$H$11)))</f>
        <v>0</v>
      </c>
      <c r="Z2500">
        <f>(Y2500-1)*100</f>
        <v>0</v>
      </c>
      <c r="AA2500">
        <f>MAX(0,($B$11+$C$11*AR2500)/(1+$D$11*AR2500)*AM2500/(AO2500+273)*$E$11)</f>
        <v>0</v>
      </c>
      <c r="AB2500">
        <f>$B$9*AS2500+$C$9*AT2500</f>
        <v>0</v>
      </c>
      <c r="AC2500">
        <f>AB2500*AD2500</f>
        <v>0</v>
      </c>
      <c r="AD2500">
        <f>($B$9*$D$7+$C$9*$D$7)/($B$9+$C$9)</f>
        <v>0</v>
      </c>
      <c r="AE2500">
        <f>($B$9*$K$7+$C$9*$K$7)/($B$9+$C$9)</f>
        <v>0</v>
      </c>
      <c r="AF2500">
        <v>10</v>
      </c>
      <c r="AG2500">
        <v>1551454092.7</v>
      </c>
      <c r="AH2500">
        <v>366.184</v>
      </c>
      <c r="AI2500">
        <v>396.776</v>
      </c>
      <c r="AJ2500">
        <v>8.68483</v>
      </c>
      <c r="AK2500">
        <v>8.2447</v>
      </c>
      <c r="AL2500">
        <v>1458.07</v>
      </c>
      <c r="AM2500">
        <v>100.523</v>
      </c>
      <c r="AN2500">
        <v>0.0228121</v>
      </c>
      <c r="AO2500">
        <v>6.19849</v>
      </c>
      <c r="AP2500">
        <v>999.9</v>
      </c>
      <c r="AQ2500">
        <v>999.9</v>
      </c>
      <c r="AR2500">
        <v>9987.5</v>
      </c>
      <c r="AS2500">
        <v>0</v>
      </c>
      <c r="AT2500">
        <v>807.015</v>
      </c>
      <c r="AU2500">
        <v>0</v>
      </c>
      <c r="AV2500" t="s">
        <v>208</v>
      </c>
      <c r="AW2500">
        <v>0</v>
      </c>
      <c r="AX2500">
        <v>-0.747</v>
      </c>
      <c r="AY2500">
        <v>-0.067</v>
      </c>
      <c r="AZ2500">
        <v>0</v>
      </c>
      <c r="BA2500">
        <v>0</v>
      </c>
      <c r="BB2500">
        <v>0</v>
      </c>
      <c r="BC2500">
        <v>0</v>
      </c>
      <c r="BD2500">
        <v>-75.7984071428571</v>
      </c>
      <c r="BE2500">
        <v>20.0213862783816</v>
      </c>
      <c r="BF2500">
        <v>3.54203262060433</v>
      </c>
      <c r="BG2500">
        <v>0</v>
      </c>
      <c r="BH2500">
        <v>-2.9442230952381</v>
      </c>
      <c r="BI2500">
        <v>0.136366303975294</v>
      </c>
      <c r="BJ2500">
        <v>0.0353589568694509</v>
      </c>
      <c r="BK2500">
        <v>0</v>
      </c>
      <c r="BL2500">
        <v>0</v>
      </c>
      <c r="BM2500">
        <v>0</v>
      </c>
      <c r="BN2500" t="s">
        <v>209</v>
      </c>
      <c r="BO2500">
        <v>1.88464</v>
      </c>
      <c r="BP2500">
        <v>1.88164</v>
      </c>
      <c r="BQ2500">
        <v>1.88317</v>
      </c>
      <c r="BR2500">
        <v>1.88187</v>
      </c>
      <c r="BS2500">
        <v>1.88382</v>
      </c>
      <c r="BT2500">
        <v>1.88309</v>
      </c>
      <c r="BU2500">
        <v>1.88477</v>
      </c>
      <c r="BV2500">
        <v>1.88231</v>
      </c>
      <c r="BW2500" t="s">
        <v>210</v>
      </c>
      <c r="BX2500" t="s">
        <v>17</v>
      </c>
      <c r="BY2500" t="s">
        <v>17</v>
      </c>
      <c r="BZ2500" t="s">
        <v>17</v>
      </c>
      <c r="CA2500" t="s">
        <v>211</v>
      </c>
      <c r="CB2500" t="s">
        <v>212</v>
      </c>
      <c r="CC2500" t="s">
        <v>213</v>
      </c>
      <c r="CD2500" t="s">
        <v>213</v>
      </c>
      <c r="CE2500" t="s">
        <v>213</v>
      </c>
      <c r="CF2500" t="s">
        <v>213</v>
      </c>
      <c r="CG2500">
        <v>5</v>
      </c>
      <c r="CH2500">
        <v>0</v>
      </c>
      <c r="CI2500">
        <v>0</v>
      </c>
      <c r="CJ2500">
        <v>0</v>
      </c>
      <c r="CK2500">
        <v>0</v>
      </c>
      <c r="CL2500">
        <v>2</v>
      </c>
      <c r="CM2500">
        <v>1331.47</v>
      </c>
      <c r="CN2500">
        <v>2.03003</v>
      </c>
      <c r="CO2500">
        <v>6.14272</v>
      </c>
      <c r="CP2500">
        <v>8.88486</v>
      </c>
      <c r="CQ2500">
        <v>29.9994</v>
      </c>
      <c r="CR2500">
        <v>8.73072</v>
      </c>
      <c r="CS2500">
        <v>8.96788</v>
      </c>
      <c r="CT2500">
        <v>-1</v>
      </c>
      <c r="CU2500">
        <v>100</v>
      </c>
      <c r="CV2500">
        <v>36.971</v>
      </c>
      <c r="CW2500">
        <v>-999.9</v>
      </c>
      <c r="CX2500">
        <v>400</v>
      </c>
      <c r="CY2500">
        <v>5.00829</v>
      </c>
      <c r="CZ2500">
        <v>103.973</v>
      </c>
      <c r="DA2500">
        <v>103.394</v>
      </c>
    </row>
    <row r="2501" spans="1:105">
      <c r="A2501">
        <v>2487</v>
      </c>
      <c r="B2501">
        <v>1551454094.7</v>
      </c>
      <c r="C2501">
        <v>7795.79999995232</v>
      </c>
      <c r="D2501" t="s">
        <v>5207</v>
      </c>
      <c r="E2501" t="s">
        <v>5208</v>
      </c>
      <c r="F2501">
        <f>J2501+I2501+M2501*K2501</f>
        <v>0</v>
      </c>
      <c r="G2501">
        <f>(1000*AM2501)/(L2501*(AO2501+273.15))</f>
        <v>0</v>
      </c>
      <c r="H2501">
        <f>((G2501*F2501*(1-(AJ2501/1000)))/(100*K2501))*(0.0/60)</f>
        <v>0</v>
      </c>
      <c r="I2501" t="s">
        <v>203</v>
      </c>
      <c r="J2501" t="s">
        <v>204</v>
      </c>
      <c r="K2501" t="s">
        <v>205</v>
      </c>
      <c r="L2501" t="s">
        <v>206</v>
      </c>
      <c r="M2501" t="s">
        <v>5105</v>
      </c>
      <c r="N2501" t="s">
        <v>5106</v>
      </c>
      <c r="O2501" t="s">
        <v>812</v>
      </c>
      <c r="Q2501">
        <v>1551454094.7</v>
      </c>
      <c r="R2501">
        <f>AL2501*Y2501*(AJ2501-AK2501)/(100*AF2501*(1000-Y2501*AJ2501))</f>
        <v>0</v>
      </c>
      <c r="S2501">
        <f>AL2501*Y2501*(AI2501-AH2501*(1000-Y2501*AK2501)/(1000-Y2501*AJ2501))/(100*AF2501)</f>
        <v>0</v>
      </c>
      <c r="T2501">
        <f>(U2501/V2501*100)</f>
        <v>0</v>
      </c>
      <c r="U2501">
        <f>AJ2501*(AM2501+AN2501)/1000</f>
        <v>0</v>
      </c>
      <c r="V2501">
        <f>0.61365*exp(17.502*AO2501/(240.97+AO2501))</f>
        <v>0</v>
      </c>
      <c r="W2501">
        <v>163</v>
      </c>
      <c r="X2501">
        <v>11</v>
      </c>
      <c r="Y2501">
        <f>IF(W2501*$H$11&gt;=AA2501,1.0,(AA2501/(AA2501-W2501*$H$11)))</f>
        <v>0</v>
      </c>
      <c r="Z2501">
        <f>(Y2501-1)*100</f>
        <v>0</v>
      </c>
      <c r="AA2501">
        <f>MAX(0,($B$11+$C$11*AR2501)/(1+$D$11*AR2501)*AM2501/(AO2501+273)*$E$11)</f>
        <v>0</v>
      </c>
      <c r="AB2501">
        <f>$B$9*AS2501+$C$9*AT2501</f>
        <v>0</v>
      </c>
      <c r="AC2501">
        <f>AB2501*AD2501</f>
        <v>0</v>
      </c>
      <c r="AD2501">
        <f>($B$9*$D$7+$C$9*$D$7)/($B$9+$C$9)</f>
        <v>0</v>
      </c>
      <c r="AE2501">
        <f>($B$9*$K$7+$C$9*$K$7)/($B$9+$C$9)</f>
        <v>0</v>
      </c>
      <c r="AF2501">
        <v>10</v>
      </c>
      <c r="AG2501">
        <v>1551454094.7</v>
      </c>
      <c r="AH2501">
        <v>365.727</v>
      </c>
      <c r="AI2501">
        <v>396.752</v>
      </c>
      <c r="AJ2501">
        <v>8.6868</v>
      </c>
      <c r="AK2501">
        <v>8.2432</v>
      </c>
      <c r="AL2501">
        <v>1458.4</v>
      </c>
      <c r="AM2501">
        <v>100.523</v>
      </c>
      <c r="AN2501">
        <v>0.0228384</v>
      </c>
      <c r="AO2501">
        <v>6.17743</v>
      </c>
      <c r="AP2501">
        <v>999.9</v>
      </c>
      <c r="AQ2501">
        <v>999.9</v>
      </c>
      <c r="AR2501">
        <v>9971.25</v>
      </c>
      <c r="AS2501">
        <v>0</v>
      </c>
      <c r="AT2501">
        <v>798.689</v>
      </c>
      <c r="AU2501">
        <v>0</v>
      </c>
      <c r="AV2501" t="s">
        <v>208</v>
      </c>
      <c r="AW2501">
        <v>0</v>
      </c>
      <c r="AX2501">
        <v>-0.747</v>
      </c>
      <c r="AY2501">
        <v>-0.067</v>
      </c>
      <c r="AZ2501">
        <v>0</v>
      </c>
      <c r="BA2501">
        <v>0</v>
      </c>
      <c r="BB2501">
        <v>0</v>
      </c>
      <c r="BC2501">
        <v>0</v>
      </c>
      <c r="BD2501">
        <v>-75.7984071428571</v>
      </c>
      <c r="BE2501">
        <v>20.0213862783816</v>
      </c>
      <c r="BF2501">
        <v>3.54203262060433</v>
      </c>
      <c r="BG2501">
        <v>0</v>
      </c>
      <c r="BH2501">
        <v>-2.9442230952381</v>
      </c>
      <c r="BI2501">
        <v>0.136366303975294</v>
      </c>
      <c r="BJ2501">
        <v>0.0353589568694509</v>
      </c>
      <c r="BK2501">
        <v>0</v>
      </c>
      <c r="BL2501">
        <v>0</v>
      </c>
      <c r="BM2501">
        <v>0</v>
      </c>
      <c r="BN2501" t="s">
        <v>209</v>
      </c>
      <c r="BO2501">
        <v>1.88466</v>
      </c>
      <c r="BP2501">
        <v>1.88162</v>
      </c>
      <c r="BQ2501">
        <v>1.88319</v>
      </c>
      <c r="BR2501">
        <v>1.88187</v>
      </c>
      <c r="BS2501">
        <v>1.88382</v>
      </c>
      <c r="BT2501">
        <v>1.88309</v>
      </c>
      <c r="BU2501">
        <v>1.88477</v>
      </c>
      <c r="BV2501">
        <v>1.88232</v>
      </c>
      <c r="BW2501" t="s">
        <v>210</v>
      </c>
      <c r="BX2501" t="s">
        <v>17</v>
      </c>
      <c r="BY2501" t="s">
        <v>17</v>
      </c>
      <c r="BZ2501" t="s">
        <v>17</v>
      </c>
      <c r="CA2501" t="s">
        <v>211</v>
      </c>
      <c r="CB2501" t="s">
        <v>212</v>
      </c>
      <c r="CC2501" t="s">
        <v>213</v>
      </c>
      <c r="CD2501" t="s">
        <v>213</v>
      </c>
      <c r="CE2501" t="s">
        <v>213</v>
      </c>
      <c r="CF2501" t="s">
        <v>213</v>
      </c>
      <c r="CG2501">
        <v>5</v>
      </c>
      <c r="CH2501">
        <v>0</v>
      </c>
      <c r="CI2501">
        <v>0</v>
      </c>
      <c r="CJ2501">
        <v>0</v>
      </c>
      <c r="CK2501">
        <v>0</v>
      </c>
      <c r="CL2501">
        <v>2</v>
      </c>
      <c r="CM2501">
        <v>1325.03</v>
      </c>
      <c r="CN2501">
        <v>2.03003</v>
      </c>
      <c r="CO2501">
        <v>6.14601</v>
      </c>
      <c r="CP2501">
        <v>8.88046</v>
      </c>
      <c r="CQ2501">
        <v>29.9994</v>
      </c>
      <c r="CR2501">
        <v>8.72689</v>
      </c>
      <c r="CS2501">
        <v>8.96292</v>
      </c>
      <c r="CT2501">
        <v>-1</v>
      </c>
      <c r="CU2501">
        <v>100</v>
      </c>
      <c r="CV2501">
        <v>36.971</v>
      </c>
      <c r="CW2501">
        <v>-999.9</v>
      </c>
      <c r="CX2501">
        <v>400</v>
      </c>
      <c r="CY2501">
        <v>4.89883</v>
      </c>
      <c r="CZ2501">
        <v>103.973</v>
      </c>
      <c r="DA2501">
        <v>103.393</v>
      </c>
    </row>
    <row r="2502" spans="1:105">
      <c r="A2502">
        <v>2488</v>
      </c>
      <c r="B2502">
        <v>1551454096.7</v>
      </c>
      <c r="C2502">
        <v>7797.79999995232</v>
      </c>
      <c r="D2502" t="s">
        <v>5209</v>
      </c>
      <c r="E2502" t="s">
        <v>5210</v>
      </c>
      <c r="F2502">
        <f>J2502+I2502+M2502*K2502</f>
        <v>0</v>
      </c>
      <c r="G2502">
        <f>(1000*AM2502)/(L2502*(AO2502+273.15))</f>
        <v>0</v>
      </c>
      <c r="H2502">
        <f>((G2502*F2502*(1-(AJ2502/1000)))/(100*K2502))*(0.0/60)</f>
        <v>0</v>
      </c>
      <c r="I2502" t="s">
        <v>203</v>
      </c>
      <c r="J2502" t="s">
        <v>204</v>
      </c>
      <c r="K2502" t="s">
        <v>205</v>
      </c>
      <c r="L2502" t="s">
        <v>206</v>
      </c>
      <c r="M2502" t="s">
        <v>5105</v>
      </c>
      <c r="N2502" t="s">
        <v>5106</v>
      </c>
      <c r="O2502" t="s">
        <v>812</v>
      </c>
      <c r="Q2502">
        <v>1551454096.7</v>
      </c>
      <c r="R2502">
        <f>AL2502*Y2502*(AJ2502-AK2502)/(100*AF2502*(1000-Y2502*AJ2502))</f>
        <v>0</v>
      </c>
      <c r="S2502">
        <f>AL2502*Y2502*(AI2502-AH2502*(1000-Y2502*AK2502)/(1000-Y2502*AJ2502))/(100*AF2502)</f>
        <v>0</v>
      </c>
      <c r="T2502">
        <f>(U2502/V2502*100)</f>
        <v>0</v>
      </c>
      <c r="U2502">
        <f>AJ2502*(AM2502+AN2502)/1000</f>
        <v>0</v>
      </c>
      <c r="V2502">
        <f>0.61365*exp(17.502*AO2502/(240.97+AO2502))</f>
        <v>0</v>
      </c>
      <c r="W2502">
        <v>147</v>
      </c>
      <c r="X2502">
        <v>10</v>
      </c>
      <c r="Y2502">
        <f>IF(W2502*$H$11&gt;=AA2502,1.0,(AA2502/(AA2502-W2502*$H$11)))</f>
        <v>0</v>
      </c>
      <c r="Z2502">
        <f>(Y2502-1)*100</f>
        <v>0</v>
      </c>
      <c r="AA2502">
        <f>MAX(0,($B$11+$C$11*AR2502)/(1+$D$11*AR2502)*AM2502/(AO2502+273)*$E$11)</f>
        <v>0</v>
      </c>
      <c r="AB2502">
        <f>$B$9*AS2502+$C$9*AT2502</f>
        <v>0</v>
      </c>
      <c r="AC2502">
        <f>AB2502*AD2502</f>
        <v>0</v>
      </c>
      <c r="AD2502">
        <f>($B$9*$D$7+$C$9*$D$7)/($B$9+$C$9)</f>
        <v>0</v>
      </c>
      <c r="AE2502">
        <f>($B$9*$K$7+$C$9*$K$7)/($B$9+$C$9)</f>
        <v>0</v>
      </c>
      <c r="AF2502">
        <v>10</v>
      </c>
      <c r="AG2502">
        <v>1551454096.7</v>
      </c>
      <c r="AH2502">
        <v>365.288</v>
      </c>
      <c r="AI2502">
        <v>396.738</v>
      </c>
      <c r="AJ2502">
        <v>8.69231</v>
      </c>
      <c r="AK2502">
        <v>8.24293</v>
      </c>
      <c r="AL2502">
        <v>1458.54</v>
      </c>
      <c r="AM2502">
        <v>100.523</v>
      </c>
      <c r="AN2502">
        <v>0.0227389</v>
      </c>
      <c r="AO2502">
        <v>6.18584</v>
      </c>
      <c r="AP2502">
        <v>999.9</v>
      </c>
      <c r="AQ2502">
        <v>999.9</v>
      </c>
      <c r="AR2502">
        <v>10020.6</v>
      </c>
      <c r="AS2502">
        <v>0</v>
      </c>
      <c r="AT2502">
        <v>794.062</v>
      </c>
      <c r="AU2502">
        <v>0</v>
      </c>
      <c r="AV2502" t="s">
        <v>208</v>
      </c>
      <c r="AW2502">
        <v>0</v>
      </c>
      <c r="AX2502">
        <v>-0.747</v>
      </c>
      <c r="AY2502">
        <v>-0.067</v>
      </c>
      <c r="AZ2502">
        <v>0</v>
      </c>
      <c r="BA2502">
        <v>0</v>
      </c>
      <c r="BB2502">
        <v>0</v>
      </c>
      <c r="BC2502">
        <v>0</v>
      </c>
      <c r="BD2502">
        <v>-75.7984071428571</v>
      </c>
      <c r="BE2502">
        <v>20.0213862783816</v>
      </c>
      <c r="BF2502">
        <v>3.54203262060433</v>
      </c>
      <c r="BG2502">
        <v>0</v>
      </c>
      <c r="BH2502">
        <v>-2.9442230952381</v>
      </c>
      <c r="BI2502">
        <v>0.136366303975294</v>
      </c>
      <c r="BJ2502">
        <v>0.0353589568694509</v>
      </c>
      <c r="BK2502">
        <v>0</v>
      </c>
      <c r="BL2502">
        <v>0</v>
      </c>
      <c r="BM2502">
        <v>0</v>
      </c>
      <c r="BN2502" t="s">
        <v>209</v>
      </c>
      <c r="BO2502">
        <v>1.88465</v>
      </c>
      <c r="BP2502">
        <v>1.8816</v>
      </c>
      <c r="BQ2502">
        <v>1.88318</v>
      </c>
      <c r="BR2502">
        <v>1.88187</v>
      </c>
      <c r="BS2502">
        <v>1.88383</v>
      </c>
      <c r="BT2502">
        <v>1.88309</v>
      </c>
      <c r="BU2502">
        <v>1.88477</v>
      </c>
      <c r="BV2502">
        <v>1.88231</v>
      </c>
      <c r="BW2502" t="s">
        <v>210</v>
      </c>
      <c r="BX2502" t="s">
        <v>17</v>
      </c>
      <c r="BY2502" t="s">
        <v>17</v>
      </c>
      <c r="BZ2502" t="s">
        <v>17</v>
      </c>
      <c r="CA2502" t="s">
        <v>211</v>
      </c>
      <c r="CB2502" t="s">
        <v>212</v>
      </c>
      <c r="CC2502" t="s">
        <v>213</v>
      </c>
      <c r="CD2502" t="s">
        <v>213</v>
      </c>
      <c r="CE2502" t="s">
        <v>213</v>
      </c>
      <c r="CF2502" t="s">
        <v>213</v>
      </c>
      <c r="CG2502">
        <v>5</v>
      </c>
      <c r="CH2502">
        <v>0</v>
      </c>
      <c r="CI2502">
        <v>0</v>
      </c>
      <c r="CJ2502">
        <v>0</v>
      </c>
      <c r="CK2502">
        <v>0</v>
      </c>
      <c r="CL2502">
        <v>2</v>
      </c>
      <c r="CM2502">
        <v>1337.26</v>
      </c>
      <c r="CN2502">
        <v>2.03002</v>
      </c>
      <c r="CO2502">
        <v>6.14937</v>
      </c>
      <c r="CP2502">
        <v>8.87607</v>
      </c>
      <c r="CQ2502">
        <v>29.9994</v>
      </c>
      <c r="CR2502">
        <v>8.72306</v>
      </c>
      <c r="CS2502">
        <v>8.9584</v>
      </c>
      <c r="CT2502">
        <v>-1</v>
      </c>
      <c r="CU2502">
        <v>100</v>
      </c>
      <c r="CV2502">
        <v>36.971</v>
      </c>
      <c r="CW2502">
        <v>-999.9</v>
      </c>
      <c r="CX2502">
        <v>400</v>
      </c>
      <c r="CY2502">
        <v>4.77869</v>
      </c>
      <c r="CZ2502">
        <v>103.974</v>
      </c>
      <c r="DA2502">
        <v>103.394</v>
      </c>
    </row>
    <row r="2503" spans="1:105">
      <c r="A2503">
        <v>2489</v>
      </c>
      <c r="B2503">
        <v>1551454098.7</v>
      </c>
      <c r="C2503">
        <v>7799.79999995232</v>
      </c>
      <c r="D2503" t="s">
        <v>5211</v>
      </c>
      <c r="E2503" t="s">
        <v>5212</v>
      </c>
      <c r="F2503">
        <f>J2503+I2503+M2503*K2503</f>
        <v>0</v>
      </c>
      <c r="G2503">
        <f>(1000*AM2503)/(L2503*(AO2503+273.15))</f>
        <v>0</v>
      </c>
      <c r="H2503">
        <f>((G2503*F2503*(1-(AJ2503/1000)))/(100*K2503))*(0.0/60)</f>
        <v>0</v>
      </c>
      <c r="I2503" t="s">
        <v>203</v>
      </c>
      <c r="J2503" t="s">
        <v>204</v>
      </c>
      <c r="K2503" t="s">
        <v>205</v>
      </c>
      <c r="L2503" t="s">
        <v>206</v>
      </c>
      <c r="M2503" t="s">
        <v>5105</v>
      </c>
      <c r="N2503" t="s">
        <v>5106</v>
      </c>
      <c r="O2503" t="s">
        <v>812</v>
      </c>
      <c r="Q2503">
        <v>1551454098.7</v>
      </c>
      <c r="R2503">
        <f>AL2503*Y2503*(AJ2503-AK2503)/(100*AF2503*(1000-Y2503*AJ2503))</f>
        <v>0</v>
      </c>
      <c r="S2503">
        <f>AL2503*Y2503*(AI2503-AH2503*(1000-Y2503*AK2503)/(1000-Y2503*AJ2503))/(100*AF2503)</f>
        <v>0</v>
      </c>
      <c r="T2503">
        <f>(U2503/V2503*100)</f>
        <v>0</v>
      </c>
      <c r="U2503">
        <f>AJ2503*(AM2503+AN2503)/1000</f>
        <v>0</v>
      </c>
      <c r="V2503">
        <f>0.61365*exp(17.502*AO2503/(240.97+AO2503))</f>
        <v>0</v>
      </c>
      <c r="W2503">
        <v>144</v>
      </c>
      <c r="X2503">
        <v>10</v>
      </c>
      <c r="Y2503">
        <f>IF(W2503*$H$11&gt;=AA2503,1.0,(AA2503/(AA2503-W2503*$H$11)))</f>
        <v>0</v>
      </c>
      <c r="Z2503">
        <f>(Y2503-1)*100</f>
        <v>0</v>
      </c>
      <c r="AA2503">
        <f>MAX(0,($B$11+$C$11*AR2503)/(1+$D$11*AR2503)*AM2503/(AO2503+273)*$E$11)</f>
        <v>0</v>
      </c>
      <c r="AB2503">
        <f>$B$9*AS2503+$C$9*AT2503</f>
        <v>0</v>
      </c>
      <c r="AC2503">
        <f>AB2503*AD2503</f>
        <v>0</v>
      </c>
      <c r="AD2503">
        <f>($B$9*$D$7+$C$9*$D$7)/($B$9+$C$9)</f>
        <v>0</v>
      </c>
      <c r="AE2503">
        <f>($B$9*$K$7+$C$9*$K$7)/($B$9+$C$9)</f>
        <v>0</v>
      </c>
      <c r="AF2503">
        <v>10</v>
      </c>
      <c r="AG2503">
        <v>1551454098.7</v>
      </c>
      <c r="AH2503">
        <v>364.835</v>
      </c>
      <c r="AI2503">
        <v>396.735</v>
      </c>
      <c r="AJ2503">
        <v>8.7033</v>
      </c>
      <c r="AK2503">
        <v>8.24162</v>
      </c>
      <c r="AL2503">
        <v>1458.41</v>
      </c>
      <c r="AM2503">
        <v>100.523</v>
      </c>
      <c r="AN2503">
        <v>0.0228157</v>
      </c>
      <c r="AO2503">
        <v>6.21321</v>
      </c>
      <c r="AP2503">
        <v>999.9</v>
      </c>
      <c r="AQ2503">
        <v>999.9</v>
      </c>
      <c r="AR2503">
        <v>10018.1</v>
      </c>
      <c r="AS2503">
        <v>0</v>
      </c>
      <c r="AT2503">
        <v>798.064</v>
      </c>
      <c r="AU2503">
        <v>0</v>
      </c>
      <c r="AV2503" t="s">
        <v>208</v>
      </c>
      <c r="AW2503">
        <v>0</v>
      </c>
      <c r="AX2503">
        <v>-0.747</v>
      </c>
      <c r="AY2503">
        <v>-0.067</v>
      </c>
      <c r="AZ2503">
        <v>0</v>
      </c>
      <c r="BA2503">
        <v>0</v>
      </c>
      <c r="BB2503">
        <v>0</v>
      </c>
      <c r="BC2503">
        <v>0</v>
      </c>
      <c r="BD2503">
        <v>-75.7984071428571</v>
      </c>
      <c r="BE2503">
        <v>20.0213862783816</v>
      </c>
      <c r="BF2503">
        <v>3.54203262060433</v>
      </c>
      <c r="BG2503">
        <v>0</v>
      </c>
      <c r="BH2503">
        <v>-2.9442230952381</v>
      </c>
      <c r="BI2503">
        <v>0.136366303975294</v>
      </c>
      <c r="BJ2503">
        <v>0.0353589568694509</v>
      </c>
      <c r="BK2503">
        <v>0</v>
      </c>
      <c r="BL2503">
        <v>0</v>
      </c>
      <c r="BM2503">
        <v>0</v>
      </c>
      <c r="BN2503" t="s">
        <v>209</v>
      </c>
      <c r="BO2503">
        <v>1.88465</v>
      </c>
      <c r="BP2503">
        <v>1.88162</v>
      </c>
      <c r="BQ2503">
        <v>1.88317</v>
      </c>
      <c r="BR2503">
        <v>1.88187</v>
      </c>
      <c r="BS2503">
        <v>1.88384</v>
      </c>
      <c r="BT2503">
        <v>1.88309</v>
      </c>
      <c r="BU2503">
        <v>1.88477</v>
      </c>
      <c r="BV2503">
        <v>1.88231</v>
      </c>
      <c r="BW2503" t="s">
        <v>210</v>
      </c>
      <c r="BX2503" t="s">
        <v>17</v>
      </c>
      <c r="BY2503" t="s">
        <v>17</v>
      </c>
      <c r="BZ2503" t="s">
        <v>17</v>
      </c>
      <c r="CA2503" t="s">
        <v>211</v>
      </c>
      <c r="CB2503" t="s">
        <v>212</v>
      </c>
      <c r="CC2503" t="s">
        <v>213</v>
      </c>
      <c r="CD2503" t="s">
        <v>213</v>
      </c>
      <c r="CE2503" t="s">
        <v>213</v>
      </c>
      <c r="CF2503" t="s">
        <v>213</v>
      </c>
      <c r="CG2503">
        <v>5</v>
      </c>
      <c r="CH2503">
        <v>0</v>
      </c>
      <c r="CI2503">
        <v>0</v>
      </c>
      <c r="CJ2503">
        <v>0</v>
      </c>
      <c r="CK2503">
        <v>0</v>
      </c>
      <c r="CL2503">
        <v>2</v>
      </c>
      <c r="CM2503">
        <v>1339.39</v>
      </c>
      <c r="CN2503">
        <v>2.03217</v>
      </c>
      <c r="CO2503">
        <v>6.15284</v>
      </c>
      <c r="CP2503">
        <v>8.87169</v>
      </c>
      <c r="CQ2503">
        <v>29.9994</v>
      </c>
      <c r="CR2503">
        <v>8.7195</v>
      </c>
      <c r="CS2503">
        <v>8.954</v>
      </c>
      <c r="CT2503">
        <v>-1</v>
      </c>
      <c r="CU2503">
        <v>100</v>
      </c>
      <c r="CV2503">
        <v>36.971</v>
      </c>
      <c r="CW2503">
        <v>-999.9</v>
      </c>
      <c r="CX2503">
        <v>400</v>
      </c>
      <c r="CY2503">
        <v>4.66391</v>
      </c>
      <c r="CZ2503">
        <v>103.975</v>
      </c>
      <c r="DA2503">
        <v>103.396</v>
      </c>
    </row>
    <row r="2504" spans="1:105">
      <c r="A2504">
        <v>2490</v>
      </c>
      <c r="B2504">
        <v>1551454100.7</v>
      </c>
      <c r="C2504">
        <v>7801.79999995232</v>
      </c>
      <c r="D2504" t="s">
        <v>5213</v>
      </c>
      <c r="E2504" t="s">
        <v>5214</v>
      </c>
      <c r="F2504">
        <f>J2504+I2504+M2504*K2504</f>
        <v>0</v>
      </c>
      <c r="G2504">
        <f>(1000*AM2504)/(L2504*(AO2504+273.15))</f>
        <v>0</v>
      </c>
      <c r="H2504">
        <f>((G2504*F2504*(1-(AJ2504/1000)))/(100*K2504))*(0.0/60)</f>
        <v>0</v>
      </c>
      <c r="I2504" t="s">
        <v>203</v>
      </c>
      <c r="J2504" t="s">
        <v>204</v>
      </c>
      <c r="K2504" t="s">
        <v>205</v>
      </c>
      <c r="L2504" t="s">
        <v>206</v>
      </c>
      <c r="M2504" t="s">
        <v>5105</v>
      </c>
      <c r="N2504" t="s">
        <v>5106</v>
      </c>
      <c r="O2504" t="s">
        <v>812</v>
      </c>
      <c r="Q2504">
        <v>1551454100.7</v>
      </c>
      <c r="R2504">
        <f>AL2504*Y2504*(AJ2504-AK2504)/(100*AF2504*(1000-Y2504*AJ2504))</f>
        <v>0</v>
      </c>
      <c r="S2504">
        <f>AL2504*Y2504*(AI2504-AH2504*(1000-Y2504*AK2504)/(1000-Y2504*AJ2504))/(100*AF2504)</f>
        <v>0</v>
      </c>
      <c r="T2504">
        <f>(U2504/V2504*100)</f>
        <v>0</v>
      </c>
      <c r="U2504">
        <f>AJ2504*(AM2504+AN2504)/1000</f>
        <v>0</v>
      </c>
      <c r="V2504">
        <f>0.61365*exp(17.502*AO2504/(240.97+AO2504))</f>
        <v>0</v>
      </c>
      <c r="W2504">
        <v>149</v>
      </c>
      <c r="X2504">
        <v>10</v>
      </c>
      <c r="Y2504">
        <f>IF(W2504*$H$11&gt;=AA2504,1.0,(AA2504/(AA2504-W2504*$H$11)))</f>
        <v>0</v>
      </c>
      <c r="Z2504">
        <f>(Y2504-1)*100</f>
        <v>0</v>
      </c>
      <c r="AA2504">
        <f>MAX(0,($B$11+$C$11*AR2504)/(1+$D$11*AR2504)*AM2504/(AO2504+273)*$E$11)</f>
        <v>0</v>
      </c>
      <c r="AB2504">
        <f>$B$9*AS2504+$C$9*AT2504</f>
        <v>0</v>
      </c>
      <c r="AC2504">
        <f>AB2504*AD2504</f>
        <v>0</v>
      </c>
      <c r="AD2504">
        <f>($B$9*$D$7+$C$9*$D$7)/($B$9+$C$9)</f>
        <v>0</v>
      </c>
      <c r="AE2504">
        <f>($B$9*$K$7+$C$9*$K$7)/($B$9+$C$9)</f>
        <v>0</v>
      </c>
      <c r="AF2504">
        <v>10</v>
      </c>
      <c r="AG2504">
        <v>1551454100.7</v>
      </c>
      <c r="AH2504">
        <v>364.372</v>
      </c>
      <c r="AI2504">
        <v>396.749</v>
      </c>
      <c r="AJ2504">
        <v>8.71104</v>
      </c>
      <c r="AK2504">
        <v>8.24051</v>
      </c>
      <c r="AL2504">
        <v>1458.06</v>
      </c>
      <c r="AM2504">
        <v>100.523</v>
      </c>
      <c r="AN2504">
        <v>0.0229394</v>
      </c>
      <c r="AO2504">
        <v>6.22631</v>
      </c>
      <c r="AP2504">
        <v>999.9</v>
      </c>
      <c r="AQ2504">
        <v>999.9</v>
      </c>
      <c r="AR2504">
        <v>10001.2</v>
      </c>
      <c r="AS2504">
        <v>0</v>
      </c>
      <c r="AT2504">
        <v>802.441</v>
      </c>
      <c r="AU2504">
        <v>0</v>
      </c>
      <c r="AV2504" t="s">
        <v>208</v>
      </c>
      <c r="AW2504">
        <v>0</v>
      </c>
      <c r="AX2504">
        <v>-0.747</v>
      </c>
      <c r="AY2504">
        <v>-0.067</v>
      </c>
      <c r="AZ2504">
        <v>0</v>
      </c>
      <c r="BA2504">
        <v>0</v>
      </c>
      <c r="BB2504">
        <v>0</v>
      </c>
      <c r="BC2504">
        <v>0</v>
      </c>
      <c r="BD2504">
        <v>-75.7984071428571</v>
      </c>
      <c r="BE2504">
        <v>20.0213862783816</v>
      </c>
      <c r="BF2504">
        <v>3.54203262060433</v>
      </c>
      <c r="BG2504">
        <v>0</v>
      </c>
      <c r="BH2504">
        <v>-2.9442230952381</v>
      </c>
      <c r="BI2504">
        <v>0.136366303975294</v>
      </c>
      <c r="BJ2504">
        <v>0.0353589568694509</v>
      </c>
      <c r="BK2504">
        <v>0</v>
      </c>
      <c r="BL2504">
        <v>0</v>
      </c>
      <c r="BM2504">
        <v>0</v>
      </c>
      <c r="BN2504" t="s">
        <v>209</v>
      </c>
      <c r="BO2504">
        <v>1.88467</v>
      </c>
      <c r="BP2504">
        <v>1.88162</v>
      </c>
      <c r="BQ2504">
        <v>1.88318</v>
      </c>
      <c r="BR2504">
        <v>1.88187</v>
      </c>
      <c r="BS2504">
        <v>1.88384</v>
      </c>
      <c r="BT2504">
        <v>1.88309</v>
      </c>
      <c r="BU2504">
        <v>1.88477</v>
      </c>
      <c r="BV2504">
        <v>1.88231</v>
      </c>
      <c r="BW2504" t="s">
        <v>210</v>
      </c>
      <c r="BX2504" t="s">
        <v>17</v>
      </c>
      <c r="BY2504" t="s">
        <v>17</v>
      </c>
      <c r="BZ2504" t="s">
        <v>17</v>
      </c>
      <c r="CA2504" t="s">
        <v>211</v>
      </c>
      <c r="CB2504" t="s">
        <v>212</v>
      </c>
      <c r="CC2504" t="s">
        <v>213</v>
      </c>
      <c r="CD2504" t="s">
        <v>213</v>
      </c>
      <c r="CE2504" t="s">
        <v>213</v>
      </c>
      <c r="CF2504" t="s">
        <v>213</v>
      </c>
      <c r="CG2504">
        <v>5</v>
      </c>
      <c r="CH2504">
        <v>0</v>
      </c>
      <c r="CI2504">
        <v>0</v>
      </c>
      <c r="CJ2504">
        <v>0</v>
      </c>
      <c r="CK2504">
        <v>0</v>
      </c>
      <c r="CL2504">
        <v>2</v>
      </c>
      <c r="CM2504">
        <v>1335.06</v>
      </c>
      <c r="CN2504">
        <v>2.03647</v>
      </c>
      <c r="CO2504">
        <v>6.15633</v>
      </c>
      <c r="CP2504">
        <v>8.86728</v>
      </c>
      <c r="CQ2504">
        <v>29.9994</v>
      </c>
      <c r="CR2504">
        <v>8.71589</v>
      </c>
      <c r="CS2504">
        <v>8.9496</v>
      </c>
      <c r="CT2504">
        <v>-1</v>
      </c>
      <c r="CU2504">
        <v>100</v>
      </c>
      <c r="CV2504">
        <v>36.6004</v>
      </c>
      <c r="CW2504">
        <v>-999.9</v>
      </c>
      <c r="CX2504">
        <v>400</v>
      </c>
      <c r="CY2504">
        <v>4.54397</v>
      </c>
      <c r="CZ2504">
        <v>103.975</v>
      </c>
      <c r="DA2504">
        <v>103.397</v>
      </c>
    </row>
    <row r="2505" spans="1:105">
      <c r="A2505">
        <v>2491</v>
      </c>
      <c r="B2505">
        <v>1551454102.7</v>
      </c>
      <c r="C2505">
        <v>7803.79999995232</v>
      </c>
      <c r="D2505" t="s">
        <v>5215</v>
      </c>
      <c r="E2505" t="s">
        <v>5216</v>
      </c>
      <c r="F2505">
        <f>J2505+I2505+M2505*K2505</f>
        <v>0</v>
      </c>
      <c r="G2505">
        <f>(1000*AM2505)/(L2505*(AO2505+273.15))</f>
        <v>0</v>
      </c>
      <c r="H2505">
        <f>((G2505*F2505*(1-(AJ2505/1000)))/(100*K2505))*(0.0/60)</f>
        <v>0</v>
      </c>
      <c r="I2505" t="s">
        <v>203</v>
      </c>
      <c r="J2505" t="s">
        <v>204</v>
      </c>
      <c r="K2505" t="s">
        <v>205</v>
      </c>
      <c r="L2505" t="s">
        <v>206</v>
      </c>
      <c r="M2505" t="s">
        <v>5105</v>
      </c>
      <c r="N2505" t="s">
        <v>5106</v>
      </c>
      <c r="O2505" t="s">
        <v>812</v>
      </c>
      <c r="Q2505">
        <v>1551454102.7</v>
      </c>
      <c r="R2505">
        <f>AL2505*Y2505*(AJ2505-AK2505)/(100*AF2505*(1000-Y2505*AJ2505))</f>
        <v>0</v>
      </c>
      <c r="S2505">
        <f>AL2505*Y2505*(AI2505-AH2505*(1000-Y2505*AK2505)/(1000-Y2505*AJ2505))/(100*AF2505)</f>
        <v>0</v>
      </c>
      <c r="T2505">
        <f>(U2505/V2505*100)</f>
        <v>0</v>
      </c>
      <c r="U2505">
        <f>AJ2505*(AM2505+AN2505)/1000</f>
        <v>0</v>
      </c>
      <c r="V2505">
        <f>0.61365*exp(17.502*AO2505/(240.97+AO2505))</f>
        <v>0</v>
      </c>
      <c r="W2505">
        <v>139</v>
      </c>
      <c r="X2505">
        <v>10</v>
      </c>
      <c r="Y2505">
        <f>IF(W2505*$H$11&gt;=AA2505,1.0,(AA2505/(AA2505-W2505*$H$11)))</f>
        <v>0</v>
      </c>
      <c r="Z2505">
        <f>(Y2505-1)*100</f>
        <v>0</v>
      </c>
      <c r="AA2505">
        <f>MAX(0,($B$11+$C$11*AR2505)/(1+$D$11*AR2505)*AM2505/(AO2505+273)*$E$11)</f>
        <v>0</v>
      </c>
      <c r="AB2505">
        <f>$B$9*AS2505+$C$9*AT2505</f>
        <v>0</v>
      </c>
      <c r="AC2505">
        <f>AB2505*AD2505</f>
        <v>0</v>
      </c>
      <c r="AD2505">
        <f>($B$9*$D$7+$C$9*$D$7)/($B$9+$C$9)</f>
        <v>0</v>
      </c>
      <c r="AE2505">
        <f>($B$9*$K$7+$C$9*$K$7)/($B$9+$C$9)</f>
        <v>0</v>
      </c>
      <c r="AF2505">
        <v>10</v>
      </c>
      <c r="AG2505">
        <v>1551454102.7</v>
      </c>
      <c r="AH2505">
        <v>363.868</v>
      </c>
      <c r="AI2505">
        <v>396.766</v>
      </c>
      <c r="AJ2505">
        <v>8.72134</v>
      </c>
      <c r="AK2505">
        <v>8.23962</v>
      </c>
      <c r="AL2505">
        <v>1458.17</v>
      </c>
      <c r="AM2505">
        <v>100.522</v>
      </c>
      <c r="AN2505">
        <v>0.0227259</v>
      </c>
      <c r="AO2505">
        <v>6.24982</v>
      </c>
      <c r="AP2505">
        <v>999.9</v>
      </c>
      <c r="AQ2505">
        <v>999.9</v>
      </c>
      <c r="AR2505">
        <v>9994.38</v>
      </c>
      <c r="AS2505">
        <v>0</v>
      </c>
      <c r="AT2505">
        <v>804.841</v>
      </c>
      <c r="AU2505">
        <v>0</v>
      </c>
      <c r="AV2505" t="s">
        <v>208</v>
      </c>
      <c r="AW2505">
        <v>0</v>
      </c>
      <c r="AX2505">
        <v>-0.747</v>
      </c>
      <c r="AY2505">
        <v>-0.067</v>
      </c>
      <c r="AZ2505">
        <v>0</v>
      </c>
      <c r="BA2505">
        <v>0</v>
      </c>
      <c r="BB2505">
        <v>0</v>
      </c>
      <c r="BC2505">
        <v>0</v>
      </c>
      <c r="BD2505">
        <v>-75.7984071428571</v>
      </c>
      <c r="BE2505">
        <v>20.0213862783816</v>
      </c>
      <c r="BF2505">
        <v>3.54203262060433</v>
      </c>
      <c r="BG2505">
        <v>0</v>
      </c>
      <c r="BH2505">
        <v>-2.9442230952381</v>
      </c>
      <c r="BI2505">
        <v>0.136366303975294</v>
      </c>
      <c r="BJ2505">
        <v>0.0353589568694509</v>
      </c>
      <c r="BK2505">
        <v>0</v>
      </c>
      <c r="BL2505">
        <v>0</v>
      </c>
      <c r="BM2505">
        <v>0</v>
      </c>
      <c r="BN2505" t="s">
        <v>209</v>
      </c>
      <c r="BO2505">
        <v>1.88467</v>
      </c>
      <c r="BP2505">
        <v>1.88162</v>
      </c>
      <c r="BQ2505">
        <v>1.88318</v>
      </c>
      <c r="BR2505">
        <v>1.88187</v>
      </c>
      <c r="BS2505">
        <v>1.88382</v>
      </c>
      <c r="BT2505">
        <v>1.88309</v>
      </c>
      <c r="BU2505">
        <v>1.88477</v>
      </c>
      <c r="BV2505">
        <v>1.88232</v>
      </c>
      <c r="BW2505" t="s">
        <v>210</v>
      </c>
      <c r="BX2505" t="s">
        <v>17</v>
      </c>
      <c r="BY2505" t="s">
        <v>17</v>
      </c>
      <c r="BZ2505" t="s">
        <v>17</v>
      </c>
      <c r="CA2505" t="s">
        <v>211</v>
      </c>
      <c r="CB2505" t="s">
        <v>212</v>
      </c>
      <c r="CC2505" t="s">
        <v>213</v>
      </c>
      <c r="CD2505" t="s">
        <v>213</v>
      </c>
      <c r="CE2505" t="s">
        <v>213</v>
      </c>
      <c r="CF2505" t="s">
        <v>213</v>
      </c>
      <c r="CG2505">
        <v>5</v>
      </c>
      <c r="CH2505">
        <v>0</v>
      </c>
      <c r="CI2505">
        <v>0</v>
      </c>
      <c r="CJ2505">
        <v>0</v>
      </c>
      <c r="CK2505">
        <v>0</v>
      </c>
      <c r="CL2505">
        <v>2</v>
      </c>
      <c r="CM2505">
        <v>1342.74</v>
      </c>
      <c r="CN2505">
        <v>2.04292</v>
      </c>
      <c r="CO2505">
        <v>6.15983</v>
      </c>
      <c r="CP2505">
        <v>8.86288</v>
      </c>
      <c r="CQ2505">
        <v>29.9994</v>
      </c>
      <c r="CR2505">
        <v>8.71211</v>
      </c>
      <c r="CS2505">
        <v>8.94519</v>
      </c>
      <c r="CT2505">
        <v>-1</v>
      </c>
      <c r="CU2505">
        <v>100</v>
      </c>
      <c r="CV2505">
        <v>36.6004</v>
      </c>
      <c r="CW2505">
        <v>-999.9</v>
      </c>
      <c r="CX2505">
        <v>400</v>
      </c>
      <c r="CY2505">
        <v>4.4552</v>
      </c>
      <c r="CZ2505">
        <v>103.975</v>
      </c>
      <c r="DA2505">
        <v>103.397</v>
      </c>
    </row>
    <row r="2506" spans="1:105">
      <c r="A2506">
        <v>2492</v>
      </c>
      <c r="B2506">
        <v>1551454104.7</v>
      </c>
      <c r="C2506">
        <v>7805.79999995232</v>
      </c>
      <c r="D2506" t="s">
        <v>5217</v>
      </c>
      <c r="E2506" t="s">
        <v>5218</v>
      </c>
      <c r="F2506">
        <f>J2506+I2506+M2506*K2506</f>
        <v>0</v>
      </c>
      <c r="G2506">
        <f>(1000*AM2506)/(L2506*(AO2506+273.15))</f>
        <v>0</v>
      </c>
      <c r="H2506">
        <f>((G2506*F2506*(1-(AJ2506/1000)))/(100*K2506))*(0.0/60)</f>
        <v>0</v>
      </c>
      <c r="I2506" t="s">
        <v>203</v>
      </c>
      <c r="J2506" t="s">
        <v>204</v>
      </c>
      <c r="K2506" t="s">
        <v>205</v>
      </c>
      <c r="L2506" t="s">
        <v>206</v>
      </c>
      <c r="M2506" t="s">
        <v>5105</v>
      </c>
      <c r="N2506" t="s">
        <v>5106</v>
      </c>
      <c r="O2506" t="s">
        <v>812</v>
      </c>
      <c r="Q2506">
        <v>1551454104.7</v>
      </c>
      <c r="R2506">
        <f>AL2506*Y2506*(AJ2506-AK2506)/(100*AF2506*(1000-Y2506*AJ2506))</f>
        <v>0</v>
      </c>
      <c r="S2506">
        <f>AL2506*Y2506*(AI2506-AH2506*(1000-Y2506*AK2506)/(1000-Y2506*AJ2506))/(100*AF2506)</f>
        <v>0</v>
      </c>
      <c r="T2506">
        <f>(U2506/V2506*100)</f>
        <v>0</v>
      </c>
      <c r="U2506">
        <f>AJ2506*(AM2506+AN2506)/1000</f>
        <v>0</v>
      </c>
      <c r="V2506">
        <f>0.61365*exp(17.502*AO2506/(240.97+AO2506))</f>
        <v>0</v>
      </c>
      <c r="W2506">
        <v>149</v>
      </c>
      <c r="X2506">
        <v>10</v>
      </c>
      <c r="Y2506">
        <f>IF(W2506*$H$11&gt;=AA2506,1.0,(AA2506/(AA2506-W2506*$H$11)))</f>
        <v>0</v>
      </c>
      <c r="Z2506">
        <f>(Y2506-1)*100</f>
        <v>0</v>
      </c>
      <c r="AA2506">
        <f>MAX(0,($B$11+$C$11*AR2506)/(1+$D$11*AR2506)*AM2506/(AO2506+273)*$E$11)</f>
        <v>0</v>
      </c>
      <c r="AB2506">
        <f>$B$9*AS2506+$C$9*AT2506</f>
        <v>0</v>
      </c>
      <c r="AC2506">
        <f>AB2506*AD2506</f>
        <v>0</v>
      </c>
      <c r="AD2506">
        <f>($B$9*$D$7+$C$9*$D$7)/($B$9+$C$9)</f>
        <v>0</v>
      </c>
      <c r="AE2506">
        <f>($B$9*$K$7+$C$9*$K$7)/($B$9+$C$9)</f>
        <v>0</v>
      </c>
      <c r="AF2506">
        <v>10</v>
      </c>
      <c r="AG2506">
        <v>1551454104.7</v>
      </c>
      <c r="AH2506">
        <v>363.454</v>
      </c>
      <c r="AI2506">
        <v>396.771</v>
      </c>
      <c r="AJ2506">
        <v>8.73518</v>
      </c>
      <c r="AK2506">
        <v>8.23887</v>
      </c>
      <c r="AL2506">
        <v>1458.2</v>
      </c>
      <c r="AM2506">
        <v>100.522</v>
      </c>
      <c r="AN2506">
        <v>0.0231194</v>
      </c>
      <c r="AO2506">
        <v>6.27962</v>
      </c>
      <c r="AP2506">
        <v>999.9</v>
      </c>
      <c r="AQ2506">
        <v>999.9</v>
      </c>
      <c r="AR2506">
        <v>9996.88</v>
      </c>
      <c r="AS2506">
        <v>0</v>
      </c>
      <c r="AT2506">
        <v>807.319</v>
      </c>
      <c r="AU2506">
        <v>0</v>
      </c>
      <c r="AV2506" t="s">
        <v>208</v>
      </c>
      <c r="AW2506">
        <v>0</v>
      </c>
      <c r="AX2506">
        <v>-0.747</v>
      </c>
      <c r="AY2506">
        <v>-0.067</v>
      </c>
      <c r="AZ2506">
        <v>0</v>
      </c>
      <c r="BA2506">
        <v>0</v>
      </c>
      <c r="BB2506">
        <v>0</v>
      </c>
      <c r="BC2506">
        <v>0</v>
      </c>
      <c r="BD2506">
        <v>-75.7984071428571</v>
      </c>
      <c r="BE2506">
        <v>20.0213862783816</v>
      </c>
      <c r="BF2506">
        <v>3.54203262060433</v>
      </c>
      <c r="BG2506">
        <v>0</v>
      </c>
      <c r="BH2506">
        <v>-2.9442230952381</v>
      </c>
      <c r="BI2506">
        <v>0.136366303975294</v>
      </c>
      <c r="BJ2506">
        <v>0.0353589568694509</v>
      </c>
      <c r="BK2506">
        <v>0</v>
      </c>
      <c r="BL2506">
        <v>0</v>
      </c>
      <c r="BM2506">
        <v>0</v>
      </c>
      <c r="BN2506" t="s">
        <v>209</v>
      </c>
      <c r="BO2506">
        <v>1.88464</v>
      </c>
      <c r="BP2506">
        <v>1.88162</v>
      </c>
      <c r="BQ2506">
        <v>1.88318</v>
      </c>
      <c r="BR2506">
        <v>1.88187</v>
      </c>
      <c r="BS2506">
        <v>1.88382</v>
      </c>
      <c r="BT2506">
        <v>1.88309</v>
      </c>
      <c r="BU2506">
        <v>1.88477</v>
      </c>
      <c r="BV2506">
        <v>1.88232</v>
      </c>
      <c r="BW2506" t="s">
        <v>210</v>
      </c>
      <c r="BX2506" t="s">
        <v>17</v>
      </c>
      <c r="BY2506" t="s">
        <v>17</v>
      </c>
      <c r="BZ2506" t="s">
        <v>17</v>
      </c>
      <c r="CA2506" t="s">
        <v>211</v>
      </c>
      <c r="CB2506" t="s">
        <v>212</v>
      </c>
      <c r="CC2506" t="s">
        <v>213</v>
      </c>
      <c r="CD2506" t="s">
        <v>213</v>
      </c>
      <c r="CE2506" t="s">
        <v>213</v>
      </c>
      <c r="CF2506" t="s">
        <v>213</v>
      </c>
      <c r="CG2506">
        <v>5</v>
      </c>
      <c r="CH2506">
        <v>0</v>
      </c>
      <c r="CI2506">
        <v>0</v>
      </c>
      <c r="CJ2506">
        <v>0</v>
      </c>
      <c r="CK2506">
        <v>0</v>
      </c>
      <c r="CL2506">
        <v>2</v>
      </c>
      <c r="CM2506">
        <v>1334.99</v>
      </c>
      <c r="CN2506">
        <v>2.04507</v>
      </c>
      <c r="CO2506">
        <v>6.16342</v>
      </c>
      <c r="CP2506">
        <v>8.85849</v>
      </c>
      <c r="CQ2506">
        <v>29.9993</v>
      </c>
      <c r="CR2506">
        <v>8.70857</v>
      </c>
      <c r="CS2506">
        <v>8.94077</v>
      </c>
      <c r="CT2506">
        <v>-1</v>
      </c>
      <c r="CU2506">
        <v>100</v>
      </c>
      <c r="CV2506">
        <v>36.6004</v>
      </c>
      <c r="CW2506">
        <v>-999.9</v>
      </c>
      <c r="CX2506">
        <v>400</v>
      </c>
      <c r="CY2506">
        <v>4.33885</v>
      </c>
      <c r="CZ2506">
        <v>103.976</v>
      </c>
      <c r="DA2506">
        <v>103.398</v>
      </c>
    </row>
    <row r="2507" spans="1:105">
      <c r="A2507">
        <v>2493</v>
      </c>
      <c r="B2507">
        <v>1551454106.7</v>
      </c>
      <c r="C2507">
        <v>7807.79999995232</v>
      </c>
      <c r="D2507" t="s">
        <v>5219</v>
      </c>
      <c r="E2507" t="s">
        <v>5220</v>
      </c>
      <c r="F2507">
        <f>J2507+I2507+M2507*K2507</f>
        <v>0</v>
      </c>
      <c r="G2507">
        <f>(1000*AM2507)/(L2507*(AO2507+273.15))</f>
        <v>0</v>
      </c>
      <c r="H2507">
        <f>((G2507*F2507*(1-(AJ2507/1000)))/(100*K2507))*(0.0/60)</f>
        <v>0</v>
      </c>
      <c r="I2507" t="s">
        <v>203</v>
      </c>
      <c r="J2507" t="s">
        <v>204</v>
      </c>
      <c r="K2507" t="s">
        <v>205</v>
      </c>
      <c r="L2507" t="s">
        <v>206</v>
      </c>
      <c r="M2507" t="s">
        <v>5105</v>
      </c>
      <c r="N2507" t="s">
        <v>5106</v>
      </c>
      <c r="O2507" t="s">
        <v>812</v>
      </c>
      <c r="Q2507">
        <v>1551454106.7</v>
      </c>
      <c r="R2507">
        <f>AL2507*Y2507*(AJ2507-AK2507)/(100*AF2507*(1000-Y2507*AJ2507))</f>
        <v>0</v>
      </c>
      <c r="S2507">
        <f>AL2507*Y2507*(AI2507-AH2507*(1000-Y2507*AK2507)/(1000-Y2507*AJ2507))/(100*AF2507)</f>
        <v>0</v>
      </c>
      <c r="T2507">
        <f>(U2507/V2507*100)</f>
        <v>0</v>
      </c>
      <c r="U2507">
        <f>AJ2507*(AM2507+AN2507)/1000</f>
        <v>0</v>
      </c>
      <c r="V2507">
        <f>0.61365*exp(17.502*AO2507/(240.97+AO2507))</f>
        <v>0</v>
      </c>
      <c r="W2507">
        <v>175</v>
      </c>
      <c r="X2507">
        <v>12</v>
      </c>
      <c r="Y2507">
        <f>IF(W2507*$H$11&gt;=AA2507,1.0,(AA2507/(AA2507-W2507*$H$11)))</f>
        <v>0</v>
      </c>
      <c r="Z2507">
        <f>(Y2507-1)*100</f>
        <v>0</v>
      </c>
      <c r="AA2507">
        <f>MAX(0,($B$11+$C$11*AR2507)/(1+$D$11*AR2507)*AM2507/(AO2507+273)*$E$11)</f>
        <v>0</v>
      </c>
      <c r="AB2507">
        <f>$B$9*AS2507+$C$9*AT2507</f>
        <v>0</v>
      </c>
      <c r="AC2507">
        <f>AB2507*AD2507</f>
        <v>0</v>
      </c>
      <c r="AD2507">
        <f>($B$9*$D$7+$C$9*$D$7)/($B$9+$C$9)</f>
        <v>0</v>
      </c>
      <c r="AE2507">
        <f>($B$9*$K$7+$C$9*$K$7)/($B$9+$C$9)</f>
        <v>0</v>
      </c>
      <c r="AF2507">
        <v>10</v>
      </c>
      <c r="AG2507">
        <v>1551454106.7</v>
      </c>
      <c r="AH2507">
        <v>363.07</v>
      </c>
      <c r="AI2507">
        <v>396.781</v>
      </c>
      <c r="AJ2507">
        <v>8.74278</v>
      </c>
      <c r="AK2507">
        <v>8.23907</v>
      </c>
      <c r="AL2507">
        <v>1457.72</v>
      </c>
      <c r="AM2507">
        <v>100.522</v>
      </c>
      <c r="AN2507">
        <v>0.023778</v>
      </c>
      <c r="AO2507">
        <v>6.27298</v>
      </c>
      <c r="AP2507">
        <v>999.9</v>
      </c>
      <c r="AQ2507">
        <v>999.9</v>
      </c>
      <c r="AR2507">
        <v>9982.5</v>
      </c>
      <c r="AS2507">
        <v>0</v>
      </c>
      <c r="AT2507">
        <v>809.943</v>
      </c>
      <c r="AU2507">
        <v>0</v>
      </c>
      <c r="AV2507" t="s">
        <v>208</v>
      </c>
      <c r="AW2507">
        <v>0</v>
      </c>
      <c r="AX2507">
        <v>-0.747</v>
      </c>
      <c r="AY2507">
        <v>-0.067</v>
      </c>
      <c r="AZ2507">
        <v>0</v>
      </c>
      <c r="BA2507">
        <v>0</v>
      </c>
      <c r="BB2507">
        <v>0</v>
      </c>
      <c r="BC2507">
        <v>0</v>
      </c>
      <c r="BD2507">
        <v>-75.7984071428571</v>
      </c>
      <c r="BE2507">
        <v>20.0213862783816</v>
      </c>
      <c r="BF2507">
        <v>3.54203262060433</v>
      </c>
      <c r="BG2507">
        <v>0</v>
      </c>
      <c r="BH2507">
        <v>-2.9442230952381</v>
      </c>
      <c r="BI2507">
        <v>0.136366303975294</v>
      </c>
      <c r="BJ2507">
        <v>0.0353589568694509</v>
      </c>
      <c r="BK2507">
        <v>0</v>
      </c>
      <c r="BL2507">
        <v>0</v>
      </c>
      <c r="BM2507">
        <v>0</v>
      </c>
      <c r="BN2507" t="s">
        <v>209</v>
      </c>
      <c r="BO2507">
        <v>1.88463</v>
      </c>
      <c r="BP2507">
        <v>1.88161</v>
      </c>
      <c r="BQ2507">
        <v>1.88316</v>
      </c>
      <c r="BR2507">
        <v>1.88187</v>
      </c>
      <c r="BS2507">
        <v>1.88383</v>
      </c>
      <c r="BT2507">
        <v>1.88309</v>
      </c>
      <c r="BU2507">
        <v>1.88477</v>
      </c>
      <c r="BV2507">
        <v>1.88232</v>
      </c>
      <c r="BW2507" t="s">
        <v>210</v>
      </c>
      <c r="BX2507" t="s">
        <v>17</v>
      </c>
      <c r="BY2507" t="s">
        <v>17</v>
      </c>
      <c r="BZ2507" t="s">
        <v>17</v>
      </c>
      <c r="CA2507" t="s">
        <v>211</v>
      </c>
      <c r="CB2507" t="s">
        <v>212</v>
      </c>
      <c r="CC2507" t="s">
        <v>213</v>
      </c>
      <c r="CD2507" t="s">
        <v>213</v>
      </c>
      <c r="CE2507" t="s">
        <v>213</v>
      </c>
      <c r="CF2507" t="s">
        <v>213</v>
      </c>
      <c r="CG2507">
        <v>5</v>
      </c>
      <c r="CH2507">
        <v>0</v>
      </c>
      <c r="CI2507">
        <v>0</v>
      </c>
      <c r="CJ2507">
        <v>0</v>
      </c>
      <c r="CK2507">
        <v>0</v>
      </c>
      <c r="CL2507">
        <v>2</v>
      </c>
      <c r="CM2507">
        <v>1315.84</v>
      </c>
      <c r="CN2507">
        <v>2.04291</v>
      </c>
      <c r="CO2507">
        <v>6.16708</v>
      </c>
      <c r="CP2507">
        <v>8.85409</v>
      </c>
      <c r="CQ2507">
        <v>29.9993</v>
      </c>
      <c r="CR2507">
        <v>8.70474</v>
      </c>
      <c r="CS2507">
        <v>8.93637</v>
      </c>
      <c r="CT2507">
        <v>-1</v>
      </c>
      <c r="CU2507">
        <v>100</v>
      </c>
      <c r="CV2507">
        <v>36.6004</v>
      </c>
      <c r="CW2507">
        <v>-999.9</v>
      </c>
      <c r="CX2507">
        <v>400</v>
      </c>
      <c r="CY2507">
        <v>4.22576</v>
      </c>
      <c r="CZ2507">
        <v>103.977</v>
      </c>
      <c r="DA2507">
        <v>103.398</v>
      </c>
    </row>
    <row r="2508" spans="1:105">
      <c r="A2508">
        <v>2494</v>
      </c>
      <c r="B2508">
        <v>1551454108.7</v>
      </c>
      <c r="C2508">
        <v>7809.79999995232</v>
      </c>
      <c r="D2508" t="s">
        <v>5221</v>
      </c>
      <c r="E2508" t="s">
        <v>5222</v>
      </c>
      <c r="F2508">
        <f>J2508+I2508+M2508*K2508</f>
        <v>0</v>
      </c>
      <c r="G2508">
        <f>(1000*AM2508)/(L2508*(AO2508+273.15))</f>
        <v>0</v>
      </c>
      <c r="H2508">
        <f>((G2508*F2508*(1-(AJ2508/1000)))/(100*K2508))*(0.0/60)</f>
        <v>0</v>
      </c>
      <c r="I2508" t="s">
        <v>203</v>
      </c>
      <c r="J2508" t="s">
        <v>204</v>
      </c>
      <c r="K2508" t="s">
        <v>205</v>
      </c>
      <c r="L2508" t="s">
        <v>206</v>
      </c>
      <c r="M2508" t="s">
        <v>5105</v>
      </c>
      <c r="N2508" t="s">
        <v>5106</v>
      </c>
      <c r="O2508" t="s">
        <v>812</v>
      </c>
      <c r="Q2508">
        <v>1551454108.7</v>
      </c>
      <c r="R2508">
        <f>AL2508*Y2508*(AJ2508-AK2508)/(100*AF2508*(1000-Y2508*AJ2508))</f>
        <v>0</v>
      </c>
      <c r="S2508">
        <f>AL2508*Y2508*(AI2508-AH2508*(1000-Y2508*AK2508)/(1000-Y2508*AJ2508))/(100*AF2508)</f>
        <v>0</v>
      </c>
      <c r="T2508">
        <f>(U2508/V2508*100)</f>
        <v>0</v>
      </c>
      <c r="U2508">
        <f>AJ2508*(AM2508+AN2508)/1000</f>
        <v>0</v>
      </c>
      <c r="V2508">
        <f>0.61365*exp(17.502*AO2508/(240.97+AO2508))</f>
        <v>0</v>
      </c>
      <c r="W2508">
        <v>161</v>
      </c>
      <c r="X2508">
        <v>11</v>
      </c>
      <c r="Y2508">
        <f>IF(W2508*$H$11&gt;=AA2508,1.0,(AA2508/(AA2508-W2508*$H$11)))</f>
        <v>0</v>
      </c>
      <c r="Z2508">
        <f>(Y2508-1)*100</f>
        <v>0</v>
      </c>
      <c r="AA2508">
        <f>MAX(0,($B$11+$C$11*AR2508)/(1+$D$11*AR2508)*AM2508/(AO2508+273)*$E$11)</f>
        <v>0</v>
      </c>
      <c r="AB2508">
        <f>$B$9*AS2508+$C$9*AT2508</f>
        <v>0</v>
      </c>
      <c r="AC2508">
        <f>AB2508*AD2508</f>
        <v>0</v>
      </c>
      <c r="AD2508">
        <f>($B$9*$D$7+$C$9*$D$7)/($B$9+$C$9)</f>
        <v>0</v>
      </c>
      <c r="AE2508">
        <f>($B$9*$K$7+$C$9*$K$7)/($B$9+$C$9)</f>
        <v>0</v>
      </c>
      <c r="AF2508">
        <v>10</v>
      </c>
      <c r="AG2508">
        <v>1551454108.7</v>
      </c>
      <c r="AH2508">
        <v>362.598</v>
      </c>
      <c r="AI2508">
        <v>396.809</v>
      </c>
      <c r="AJ2508">
        <v>8.74594</v>
      </c>
      <c r="AK2508">
        <v>8.23879</v>
      </c>
      <c r="AL2508">
        <v>1457.99</v>
      </c>
      <c r="AM2508">
        <v>100.522</v>
      </c>
      <c r="AN2508">
        <v>0.0235996</v>
      </c>
      <c r="AO2508">
        <v>6.24801</v>
      </c>
      <c r="AP2508">
        <v>999.9</v>
      </c>
      <c r="AQ2508">
        <v>999.9</v>
      </c>
      <c r="AR2508">
        <v>9990</v>
      </c>
      <c r="AS2508">
        <v>0</v>
      </c>
      <c r="AT2508">
        <v>813.858</v>
      </c>
      <c r="AU2508">
        <v>0</v>
      </c>
      <c r="AV2508" t="s">
        <v>208</v>
      </c>
      <c r="AW2508">
        <v>0</v>
      </c>
      <c r="AX2508">
        <v>-0.747</v>
      </c>
      <c r="AY2508">
        <v>-0.067</v>
      </c>
      <c r="AZ2508">
        <v>0</v>
      </c>
      <c r="BA2508">
        <v>0</v>
      </c>
      <c r="BB2508">
        <v>0</v>
      </c>
      <c r="BC2508">
        <v>0</v>
      </c>
      <c r="BD2508">
        <v>-75.7984071428571</v>
      </c>
      <c r="BE2508">
        <v>20.0213862783816</v>
      </c>
      <c r="BF2508">
        <v>3.54203262060433</v>
      </c>
      <c r="BG2508">
        <v>0</v>
      </c>
      <c r="BH2508">
        <v>-2.9442230952381</v>
      </c>
      <c r="BI2508">
        <v>0.136366303975294</v>
      </c>
      <c r="BJ2508">
        <v>0.0353589568694509</v>
      </c>
      <c r="BK2508">
        <v>0</v>
      </c>
      <c r="BL2508">
        <v>0</v>
      </c>
      <c r="BM2508">
        <v>0</v>
      </c>
      <c r="BN2508" t="s">
        <v>209</v>
      </c>
      <c r="BO2508">
        <v>1.88465</v>
      </c>
      <c r="BP2508">
        <v>1.88161</v>
      </c>
      <c r="BQ2508">
        <v>1.88313</v>
      </c>
      <c r="BR2508">
        <v>1.88187</v>
      </c>
      <c r="BS2508">
        <v>1.88384</v>
      </c>
      <c r="BT2508">
        <v>1.88309</v>
      </c>
      <c r="BU2508">
        <v>1.88477</v>
      </c>
      <c r="BV2508">
        <v>1.88232</v>
      </c>
      <c r="BW2508" t="s">
        <v>210</v>
      </c>
      <c r="BX2508" t="s">
        <v>17</v>
      </c>
      <c r="BY2508" t="s">
        <v>17</v>
      </c>
      <c r="BZ2508" t="s">
        <v>17</v>
      </c>
      <c r="CA2508" t="s">
        <v>211</v>
      </c>
      <c r="CB2508" t="s">
        <v>212</v>
      </c>
      <c r="CC2508" t="s">
        <v>213</v>
      </c>
      <c r="CD2508" t="s">
        <v>213</v>
      </c>
      <c r="CE2508" t="s">
        <v>213</v>
      </c>
      <c r="CF2508" t="s">
        <v>213</v>
      </c>
      <c r="CG2508">
        <v>5</v>
      </c>
      <c r="CH2508">
        <v>0</v>
      </c>
      <c r="CI2508">
        <v>0</v>
      </c>
      <c r="CJ2508">
        <v>0</v>
      </c>
      <c r="CK2508">
        <v>0</v>
      </c>
      <c r="CL2508">
        <v>2</v>
      </c>
      <c r="CM2508">
        <v>1325.82</v>
      </c>
      <c r="CN2508">
        <v>2.04291</v>
      </c>
      <c r="CO2508">
        <v>6.17016</v>
      </c>
      <c r="CP2508">
        <v>8.85019</v>
      </c>
      <c r="CQ2508">
        <v>29.9994</v>
      </c>
      <c r="CR2508">
        <v>8.70064</v>
      </c>
      <c r="CS2508">
        <v>8.93197</v>
      </c>
      <c r="CT2508">
        <v>-1</v>
      </c>
      <c r="CU2508">
        <v>100</v>
      </c>
      <c r="CV2508">
        <v>36.6004</v>
      </c>
      <c r="CW2508">
        <v>-999.9</v>
      </c>
      <c r="CX2508">
        <v>400</v>
      </c>
      <c r="CY2508">
        <v>4.11334</v>
      </c>
      <c r="CZ2508">
        <v>103.978</v>
      </c>
      <c r="DA2508">
        <v>103.398</v>
      </c>
    </row>
    <row r="2509" spans="1:105">
      <c r="A2509">
        <v>2495</v>
      </c>
      <c r="B2509">
        <v>1551454110.7</v>
      </c>
      <c r="C2509">
        <v>7811.79999995232</v>
      </c>
      <c r="D2509" t="s">
        <v>5223</v>
      </c>
      <c r="E2509" t="s">
        <v>5224</v>
      </c>
      <c r="F2509">
        <f>J2509+I2509+M2509*K2509</f>
        <v>0</v>
      </c>
      <c r="G2509">
        <f>(1000*AM2509)/(L2509*(AO2509+273.15))</f>
        <v>0</v>
      </c>
      <c r="H2509">
        <f>((G2509*F2509*(1-(AJ2509/1000)))/(100*K2509))*(0.0/60)</f>
        <v>0</v>
      </c>
      <c r="I2509" t="s">
        <v>203</v>
      </c>
      <c r="J2509" t="s">
        <v>204</v>
      </c>
      <c r="K2509" t="s">
        <v>205</v>
      </c>
      <c r="L2509" t="s">
        <v>206</v>
      </c>
      <c r="M2509" t="s">
        <v>5105</v>
      </c>
      <c r="N2509" t="s">
        <v>5106</v>
      </c>
      <c r="O2509" t="s">
        <v>812</v>
      </c>
      <c r="Q2509">
        <v>1551454110.7</v>
      </c>
      <c r="R2509">
        <f>AL2509*Y2509*(AJ2509-AK2509)/(100*AF2509*(1000-Y2509*AJ2509))</f>
        <v>0</v>
      </c>
      <c r="S2509">
        <f>AL2509*Y2509*(AI2509-AH2509*(1000-Y2509*AK2509)/(1000-Y2509*AJ2509))/(100*AF2509)</f>
        <v>0</v>
      </c>
      <c r="T2509">
        <f>(U2509/V2509*100)</f>
        <v>0</v>
      </c>
      <c r="U2509">
        <f>AJ2509*(AM2509+AN2509)/1000</f>
        <v>0</v>
      </c>
      <c r="V2509">
        <f>0.61365*exp(17.502*AO2509/(240.97+AO2509))</f>
        <v>0</v>
      </c>
      <c r="W2509">
        <v>139</v>
      </c>
      <c r="X2509">
        <v>10</v>
      </c>
      <c r="Y2509">
        <f>IF(W2509*$H$11&gt;=AA2509,1.0,(AA2509/(AA2509-W2509*$H$11)))</f>
        <v>0</v>
      </c>
      <c r="Z2509">
        <f>(Y2509-1)*100</f>
        <v>0</v>
      </c>
      <c r="AA2509">
        <f>MAX(0,($B$11+$C$11*AR2509)/(1+$D$11*AR2509)*AM2509/(AO2509+273)*$E$11)</f>
        <v>0</v>
      </c>
      <c r="AB2509">
        <f>$B$9*AS2509+$C$9*AT2509</f>
        <v>0</v>
      </c>
      <c r="AC2509">
        <f>AB2509*AD2509</f>
        <v>0</v>
      </c>
      <c r="AD2509">
        <f>($B$9*$D$7+$C$9*$D$7)/($B$9+$C$9)</f>
        <v>0</v>
      </c>
      <c r="AE2509">
        <f>($B$9*$K$7+$C$9*$K$7)/($B$9+$C$9)</f>
        <v>0</v>
      </c>
      <c r="AF2509">
        <v>10</v>
      </c>
      <c r="AG2509">
        <v>1551454110.7</v>
      </c>
      <c r="AH2509">
        <v>362.151</v>
      </c>
      <c r="AI2509">
        <v>396.77</v>
      </c>
      <c r="AJ2509">
        <v>8.74663</v>
      </c>
      <c r="AK2509">
        <v>8.23795</v>
      </c>
      <c r="AL2509">
        <v>1458.03</v>
      </c>
      <c r="AM2509">
        <v>100.523</v>
      </c>
      <c r="AN2509">
        <v>0.0232014</v>
      </c>
      <c r="AO2509">
        <v>6.22175</v>
      </c>
      <c r="AP2509">
        <v>999.9</v>
      </c>
      <c r="AQ2509">
        <v>999.9</v>
      </c>
      <c r="AR2509">
        <v>9996.25</v>
      </c>
      <c r="AS2509">
        <v>0</v>
      </c>
      <c r="AT2509">
        <v>817.665</v>
      </c>
      <c r="AU2509">
        <v>0</v>
      </c>
      <c r="AV2509" t="s">
        <v>208</v>
      </c>
      <c r="AW2509">
        <v>0</v>
      </c>
      <c r="AX2509">
        <v>-0.747</v>
      </c>
      <c r="AY2509">
        <v>-0.067</v>
      </c>
      <c r="AZ2509">
        <v>0</v>
      </c>
      <c r="BA2509">
        <v>0</v>
      </c>
      <c r="BB2509">
        <v>0</v>
      </c>
      <c r="BC2509">
        <v>0</v>
      </c>
      <c r="BD2509">
        <v>-75.7984071428571</v>
      </c>
      <c r="BE2509">
        <v>20.0213862783816</v>
      </c>
      <c r="BF2509">
        <v>3.54203262060433</v>
      </c>
      <c r="BG2509">
        <v>0</v>
      </c>
      <c r="BH2509">
        <v>-2.9442230952381</v>
      </c>
      <c r="BI2509">
        <v>0.136366303975294</v>
      </c>
      <c r="BJ2509">
        <v>0.0353589568694509</v>
      </c>
      <c r="BK2509">
        <v>0</v>
      </c>
      <c r="BL2509">
        <v>0</v>
      </c>
      <c r="BM2509">
        <v>0</v>
      </c>
      <c r="BN2509" t="s">
        <v>209</v>
      </c>
      <c r="BO2509">
        <v>1.88465</v>
      </c>
      <c r="BP2509">
        <v>1.8816</v>
      </c>
      <c r="BQ2509">
        <v>1.88314</v>
      </c>
      <c r="BR2509">
        <v>1.88187</v>
      </c>
      <c r="BS2509">
        <v>1.88384</v>
      </c>
      <c r="BT2509">
        <v>1.88309</v>
      </c>
      <c r="BU2509">
        <v>1.88477</v>
      </c>
      <c r="BV2509">
        <v>1.88232</v>
      </c>
      <c r="BW2509" t="s">
        <v>210</v>
      </c>
      <c r="BX2509" t="s">
        <v>17</v>
      </c>
      <c r="BY2509" t="s">
        <v>17</v>
      </c>
      <c r="BZ2509" t="s">
        <v>17</v>
      </c>
      <c r="CA2509" t="s">
        <v>211</v>
      </c>
      <c r="CB2509" t="s">
        <v>212</v>
      </c>
      <c r="CC2509" t="s">
        <v>213</v>
      </c>
      <c r="CD2509" t="s">
        <v>213</v>
      </c>
      <c r="CE2509" t="s">
        <v>213</v>
      </c>
      <c r="CF2509" t="s">
        <v>213</v>
      </c>
      <c r="CG2509">
        <v>5</v>
      </c>
      <c r="CH2509">
        <v>0</v>
      </c>
      <c r="CI2509">
        <v>0</v>
      </c>
      <c r="CJ2509">
        <v>0</v>
      </c>
      <c r="CK2509">
        <v>0</v>
      </c>
      <c r="CL2509">
        <v>2</v>
      </c>
      <c r="CM2509">
        <v>1342.67</v>
      </c>
      <c r="CN2509">
        <v>2.04505</v>
      </c>
      <c r="CO2509">
        <v>6.17274</v>
      </c>
      <c r="CP2509">
        <v>8.84635</v>
      </c>
      <c r="CQ2509">
        <v>29.9994</v>
      </c>
      <c r="CR2509">
        <v>8.69682</v>
      </c>
      <c r="CS2509">
        <v>8.92758</v>
      </c>
      <c r="CT2509">
        <v>-1</v>
      </c>
      <c r="CU2509">
        <v>100</v>
      </c>
      <c r="CV2509">
        <v>36.6004</v>
      </c>
      <c r="CW2509">
        <v>-999.9</v>
      </c>
      <c r="CX2509">
        <v>400</v>
      </c>
      <c r="CY2509">
        <v>4.00558</v>
      </c>
      <c r="CZ2509">
        <v>103.979</v>
      </c>
      <c r="DA2509">
        <v>103.399</v>
      </c>
    </row>
    <row r="2510" spans="1:105">
      <c r="A2510">
        <v>2496</v>
      </c>
      <c r="B2510">
        <v>1551454145.7</v>
      </c>
      <c r="C2510">
        <v>7846.79999995232</v>
      </c>
      <c r="D2510" t="s">
        <v>5225</v>
      </c>
      <c r="E2510" t="s">
        <v>5226</v>
      </c>
      <c r="F2510">
        <f>J2510+I2510+M2510*K2510</f>
        <v>0</v>
      </c>
      <c r="G2510">
        <f>(1000*AM2510)/(L2510*(AO2510+273.15))</f>
        <v>0</v>
      </c>
      <c r="H2510">
        <f>((G2510*F2510*(1-(AJ2510/1000)))/(100*K2510))*(0.0/60)</f>
        <v>0</v>
      </c>
      <c r="I2510" t="s">
        <v>203</v>
      </c>
      <c r="J2510" t="s">
        <v>204</v>
      </c>
      <c r="K2510" t="s">
        <v>205</v>
      </c>
      <c r="L2510" t="s">
        <v>206</v>
      </c>
      <c r="M2510" t="s">
        <v>5105</v>
      </c>
      <c r="N2510" t="s">
        <v>5106</v>
      </c>
      <c r="O2510" t="s">
        <v>457</v>
      </c>
      <c r="Q2510">
        <v>1551454145.7</v>
      </c>
      <c r="R2510">
        <f>AL2510*Y2510*(AJ2510-AK2510)/(100*AF2510*(1000-Y2510*AJ2510))</f>
        <v>0</v>
      </c>
      <c r="S2510">
        <f>AL2510*Y2510*(AI2510-AH2510*(1000-Y2510*AK2510)/(1000-Y2510*AJ2510))/(100*AF2510)</f>
        <v>0</v>
      </c>
      <c r="T2510">
        <f>(U2510/V2510*100)</f>
        <v>0</v>
      </c>
      <c r="U2510">
        <f>AJ2510*(AM2510+AN2510)/1000</f>
        <v>0</v>
      </c>
      <c r="V2510">
        <f>0.61365*exp(17.502*AO2510/(240.97+AO2510))</f>
        <v>0</v>
      </c>
      <c r="W2510">
        <v>173</v>
      </c>
      <c r="X2510">
        <v>12</v>
      </c>
      <c r="Y2510">
        <f>IF(W2510*$H$11&gt;=AA2510,1.0,(AA2510/(AA2510-W2510*$H$11)))</f>
        <v>0</v>
      </c>
      <c r="Z2510">
        <f>(Y2510-1)*100</f>
        <v>0</v>
      </c>
      <c r="AA2510">
        <f>MAX(0,($B$11+$C$11*AR2510)/(1+$D$11*AR2510)*AM2510/(AO2510+273)*$E$11)</f>
        <v>0</v>
      </c>
      <c r="AB2510">
        <f>$B$9*AS2510+$C$9*AT2510</f>
        <v>0</v>
      </c>
      <c r="AC2510">
        <f>AB2510*AD2510</f>
        <v>0</v>
      </c>
      <c r="AD2510">
        <f>($B$9*$D$7+$C$9*$D$7)/($B$9+$C$9)</f>
        <v>0</v>
      </c>
      <c r="AE2510">
        <f>($B$9*$K$7+$C$9*$K$7)/($B$9+$C$9)</f>
        <v>0</v>
      </c>
      <c r="AF2510">
        <v>10</v>
      </c>
      <c r="AG2510">
        <v>1551454145.7</v>
      </c>
      <c r="AH2510">
        <v>392.1</v>
      </c>
      <c r="AI2510">
        <v>396.761</v>
      </c>
      <c r="AJ2510">
        <v>7.66056</v>
      </c>
      <c r="AK2510">
        <v>8.22108</v>
      </c>
      <c r="AL2510">
        <v>1458.37</v>
      </c>
      <c r="AM2510">
        <v>100.525</v>
      </c>
      <c r="AN2510">
        <v>0.0219696</v>
      </c>
      <c r="AO2510">
        <v>5.57489</v>
      </c>
      <c r="AP2510">
        <v>999.9</v>
      </c>
      <c r="AQ2510">
        <v>999.9</v>
      </c>
      <c r="AR2510">
        <v>9982.5</v>
      </c>
      <c r="AS2510">
        <v>0</v>
      </c>
      <c r="AT2510">
        <v>559.344</v>
      </c>
      <c r="AU2510">
        <v>0</v>
      </c>
      <c r="AV2510" t="s">
        <v>208</v>
      </c>
      <c r="AW2510">
        <v>0</v>
      </c>
      <c r="AX2510">
        <v>-0.747</v>
      </c>
      <c r="AY2510">
        <v>-0.067</v>
      </c>
      <c r="AZ2510">
        <v>0</v>
      </c>
      <c r="BA2510">
        <v>0</v>
      </c>
      <c r="BB2510">
        <v>0</v>
      </c>
      <c r="BC2510">
        <v>0</v>
      </c>
      <c r="BD2510">
        <v>-75.7984071428571</v>
      </c>
      <c r="BE2510">
        <v>20.0213862783816</v>
      </c>
      <c r="BF2510">
        <v>3.54203262060433</v>
      </c>
      <c r="BG2510">
        <v>0</v>
      </c>
      <c r="BH2510">
        <v>-2.9442230952381</v>
      </c>
      <c r="BI2510">
        <v>0.136366303975294</v>
      </c>
      <c r="BJ2510">
        <v>0.0353589568694509</v>
      </c>
      <c r="BK2510">
        <v>0</v>
      </c>
      <c r="BL2510">
        <v>0</v>
      </c>
      <c r="BM2510">
        <v>0</v>
      </c>
      <c r="BN2510" t="s">
        <v>209</v>
      </c>
      <c r="BO2510">
        <v>1.88469</v>
      </c>
      <c r="BP2510">
        <v>1.88163</v>
      </c>
      <c r="BQ2510">
        <v>1.88315</v>
      </c>
      <c r="BR2510">
        <v>1.88187</v>
      </c>
      <c r="BS2510">
        <v>1.88385</v>
      </c>
      <c r="BT2510">
        <v>1.88309</v>
      </c>
      <c r="BU2510">
        <v>1.88477</v>
      </c>
      <c r="BV2510">
        <v>1.88231</v>
      </c>
      <c r="BW2510" t="s">
        <v>210</v>
      </c>
      <c r="BX2510" t="s">
        <v>17</v>
      </c>
      <c r="BY2510" t="s">
        <v>17</v>
      </c>
      <c r="BZ2510" t="s">
        <v>17</v>
      </c>
      <c r="CA2510" t="s">
        <v>211</v>
      </c>
      <c r="CB2510" t="s">
        <v>212</v>
      </c>
      <c r="CC2510" t="s">
        <v>213</v>
      </c>
      <c r="CD2510" t="s">
        <v>213</v>
      </c>
      <c r="CE2510" t="s">
        <v>213</v>
      </c>
      <c r="CF2510" t="s">
        <v>213</v>
      </c>
      <c r="CG2510">
        <v>5</v>
      </c>
      <c r="CH2510">
        <v>0</v>
      </c>
      <c r="CI2510">
        <v>0</v>
      </c>
      <c r="CJ2510">
        <v>0</v>
      </c>
      <c r="CK2510">
        <v>0</v>
      </c>
      <c r="CL2510">
        <v>2</v>
      </c>
      <c r="CM2510">
        <v>1317.55</v>
      </c>
      <c r="CN2510">
        <v>2.20205</v>
      </c>
      <c r="CO2510">
        <v>6.07474</v>
      </c>
      <c r="CP2510">
        <v>8.76318</v>
      </c>
      <c r="CQ2510">
        <v>29.999</v>
      </c>
      <c r="CR2510">
        <v>8.63056</v>
      </c>
      <c r="CS2510">
        <v>8.84777</v>
      </c>
      <c r="CT2510">
        <v>-1</v>
      </c>
      <c r="CU2510">
        <v>100</v>
      </c>
      <c r="CV2510">
        <v>36.7005</v>
      </c>
      <c r="CW2510">
        <v>-999.9</v>
      </c>
      <c r="CX2510">
        <v>400</v>
      </c>
      <c r="CY2510">
        <v>4.27875</v>
      </c>
      <c r="CZ2510">
        <v>104.008</v>
      </c>
      <c r="DA2510">
        <v>103.417</v>
      </c>
    </row>
    <row r="2511" spans="1:105">
      <c r="A2511">
        <v>2497</v>
      </c>
      <c r="B2511">
        <v>1551454147.7</v>
      </c>
      <c r="C2511">
        <v>7848.79999995232</v>
      </c>
      <c r="D2511" t="s">
        <v>5227</v>
      </c>
      <c r="E2511" t="s">
        <v>5228</v>
      </c>
      <c r="F2511">
        <f>J2511+I2511+M2511*K2511</f>
        <v>0</v>
      </c>
      <c r="G2511">
        <f>(1000*AM2511)/(L2511*(AO2511+273.15))</f>
        <v>0</v>
      </c>
      <c r="H2511">
        <f>((G2511*F2511*(1-(AJ2511/1000)))/(100*K2511))*(0.0/60)</f>
        <v>0</v>
      </c>
      <c r="I2511" t="s">
        <v>203</v>
      </c>
      <c r="J2511" t="s">
        <v>204</v>
      </c>
      <c r="K2511" t="s">
        <v>205</v>
      </c>
      <c r="L2511" t="s">
        <v>206</v>
      </c>
      <c r="M2511" t="s">
        <v>5105</v>
      </c>
      <c r="N2511" t="s">
        <v>5106</v>
      </c>
      <c r="O2511" t="s">
        <v>457</v>
      </c>
      <c r="Q2511">
        <v>1551454147.7</v>
      </c>
      <c r="R2511">
        <f>AL2511*Y2511*(AJ2511-AK2511)/(100*AF2511*(1000-Y2511*AJ2511))</f>
        <v>0</v>
      </c>
      <c r="S2511">
        <f>AL2511*Y2511*(AI2511-AH2511*(1000-Y2511*AK2511)/(1000-Y2511*AJ2511))/(100*AF2511)</f>
        <v>0</v>
      </c>
      <c r="T2511">
        <f>(U2511/V2511*100)</f>
        <v>0</v>
      </c>
      <c r="U2511">
        <f>AJ2511*(AM2511+AN2511)/1000</f>
        <v>0</v>
      </c>
      <c r="V2511">
        <f>0.61365*exp(17.502*AO2511/(240.97+AO2511))</f>
        <v>0</v>
      </c>
      <c r="W2511">
        <v>171</v>
      </c>
      <c r="X2511">
        <v>12</v>
      </c>
      <c r="Y2511">
        <f>IF(W2511*$H$11&gt;=AA2511,1.0,(AA2511/(AA2511-W2511*$H$11)))</f>
        <v>0</v>
      </c>
      <c r="Z2511">
        <f>(Y2511-1)*100</f>
        <v>0</v>
      </c>
      <c r="AA2511">
        <f>MAX(0,($B$11+$C$11*AR2511)/(1+$D$11*AR2511)*AM2511/(AO2511+273)*$E$11)</f>
        <v>0</v>
      </c>
      <c r="AB2511">
        <f>$B$9*AS2511+$C$9*AT2511</f>
        <v>0</v>
      </c>
      <c r="AC2511">
        <f>AB2511*AD2511</f>
        <v>0</v>
      </c>
      <c r="AD2511">
        <f>($B$9*$D$7+$C$9*$D$7)/($B$9+$C$9)</f>
        <v>0</v>
      </c>
      <c r="AE2511">
        <f>($B$9*$K$7+$C$9*$K$7)/($B$9+$C$9)</f>
        <v>0</v>
      </c>
      <c r="AF2511">
        <v>10</v>
      </c>
      <c r="AG2511">
        <v>1551454147.7</v>
      </c>
      <c r="AH2511">
        <v>391.308</v>
      </c>
      <c r="AI2511">
        <v>396.767</v>
      </c>
      <c r="AJ2511">
        <v>7.76696</v>
      </c>
      <c r="AK2511">
        <v>8.2209</v>
      </c>
      <c r="AL2511">
        <v>1458.26</v>
      </c>
      <c r="AM2511">
        <v>100.524</v>
      </c>
      <c r="AN2511">
        <v>0.0220686</v>
      </c>
      <c r="AO2511">
        <v>5.65225</v>
      </c>
      <c r="AP2511">
        <v>999.9</v>
      </c>
      <c r="AQ2511">
        <v>999.9</v>
      </c>
      <c r="AR2511">
        <v>9996.88</v>
      </c>
      <c r="AS2511">
        <v>0</v>
      </c>
      <c r="AT2511">
        <v>663.539</v>
      </c>
      <c r="AU2511">
        <v>0</v>
      </c>
      <c r="AV2511" t="s">
        <v>208</v>
      </c>
      <c r="AW2511">
        <v>0</v>
      </c>
      <c r="AX2511">
        <v>-0.747</v>
      </c>
      <c r="AY2511">
        <v>-0.067</v>
      </c>
      <c r="AZ2511">
        <v>0</v>
      </c>
      <c r="BA2511">
        <v>0</v>
      </c>
      <c r="BB2511">
        <v>0</v>
      </c>
      <c r="BC2511">
        <v>0</v>
      </c>
      <c r="BD2511">
        <v>-75.7984071428571</v>
      </c>
      <c r="BE2511">
        <v>20.0213862783816</v>
      </c>
      <c r="BF2511">
        <v>3.54203262060433</v>
      </c>
      <c r="BG2511">
        <v>0</v>
      </c>
      <c r="BH2511">
        <v>-2.9442230952381</v>
      </c>
      <c r="BI2511">
        <v>0.136366303975294</v>
      </c>
      <c r="BJ2511">
        <v>0.0353589568694509</v>
      </c>
      <c r="BK2511">
        <v>0</v>
      </c>
      <c r="BL2511">
        <v>0</v>
      </c>
      <c r="BM2511">
        <v>0</v>
      </c>
      <c r="BN2511" t="s">
        <v>209</v>
      </c>
      <c r="BO2511">
        <v>1.88467</v>
      </c>
      <c r="BP2511">
        <v>1.88163</v>
      </c>
      <c r="BQ2511">
        <v>1.88315</v>
      </c>
      <c r="BR2511">
        <v>1.88187</v>
      </c>
      <c r="BS2511">
        <v>1.88384</v>
      </c>
      <c r="BT2511">
        <v>1.88309</v>
      </c>
      <c r="BU2511">
        <v>1.88478</v>
      </c>
      <c r="BV2511">
        <v>1.88232</v>
      </c>
      <c r="BW2511" t="s">
        <v>210</v>
      </c>
      <c r="BX2511" t="s">
        <v>17</v>
      </c>
      <c r="BY2511" t="s">
        <v>17</v>
      </c>
      <c r="BZ2511" t="s">
        <v>17</v>
      </c>
      <c r="CA2511" t="s">
        <v>211</v>
      </c>
      <c r="CB2511" t="s">
        <v>212</v>
      </c>
      <c r="CC2511" t="s">
        <v>213</v>
      </c>
      <c r="CD2511" t="s">
        <v>213</v>
      </c>
      <c r="CE2511" t="s">
        <v>213</v>
      </c>
      <c r="CF2511" t="s">
        <v>213</v>
      </c>
      <c r="CG2511">
        <v>5</v>
      </c>
      <c r="CH2511">
        <v>0</v>
      </c>
      <c r="CI2511">
        <v>0</v>
      </c>
      <c r="CJ2511">
        <v>0</v>
      </c>
      <c r="CK2511">
        <v>0</v>
      </c>
      <c r="CL2511">
        <v>2</v>
      </c>
      <c r="CM2511">
        <v>1318.56</v>
      </c>
      <c r="CN2511">
        <v>2.20205</v>
      </c>
      <c r="CO2511">
        <v>6.0748</v>
      </c>
      <c r="CP2511">
        <v>8.75793</v>
      </c>
      <c r="CQ2511">
        <v>29.9991</v>
      </c>
      <c r="CR2511">
        <v>8.6262</v>
      </c>
      <c r="CS2511">
        <v>8.843</v>
      </c>
      <c r="CT2511">
        <v>-1</v>
      </c>
      <c r="CU2511">
        <v>100</v>
      </c>
      <c r="CV2511">
        <v>36.7005</v>
      </c>
      <c r="CW2511">
        <v>-999.9</v>
      </c>
      <c r="CX2511">
        <v>400</v>
      </c>
      <c r="CY2511">
        <v>4.23647</v>
      </c>
      <c r="CZ2511">
        <v>104.007</v>
      </c>
      <c r="DA2511">
        <v>103.417</v>
      </c>
    </row>
    <row r="2512" spans="1:105">
      <c r="A2512">
        <v>2498</v>
      </c>
      <c r="B2512">
        <v>1551454149.7</v>
      </c>
      <c r="C2512">
        <v>7850.79999995232</v>
      </c>
      <c r="D2512" t="s">
        <v>5229</v>
      </c>
      <c r="E2512" t="s">
        <v>5230</v>
      </c>
      <c r="F2512">
        <f>J2512+I2512+M2512*K2512</f>
        <v>0</v>
      </c>
      <c r="G2512">
        <f>(1000*AM2512)/(L2512*(AO2512+273.15))</f>
        <v>0</v>
      </c>
      <c r="H2512">
        <f>((G2512*F2512*(1-(AJ2512/1000)))/(100*K2512))*(0.0/60)</f>
        <v>0</v>
      </c>
      <c r="I2512" t="s">
        <v>203</v>
      </c>
      <c r="J2512" t="s">
        <v>204</v>
      </c>
      <c r="K2512" t="s">
        <v>205</v>
      </c>
      <c r="L2512" t="s">
        <v>206</v>
      </c>
      <c r="M2512" t="s">
        <v>5105</v>
      </c>
      <c r="N2512" t="s">
        <v>5106</v>
      </c>
      <c r="O2512" t="s">
        <v>457</v>
      </c>
      <c r="Q2512">
        <v>1551454149.7</v>
      </c>
      <c r="R2512">
        <f>AL2512*Y2512*(AJ2512-AK2512)/(100*AF2512*(1000-Y2512*AJ2512))</f>
        <v>0</v>
      </c>
      <c r="S2512">
        <f>AL2512*Y2512*(AI2512-AH2512*(1000-Y2512*AK2512)/(1000-Y2512*AJ2512))/(100*AF2512)</f>
        <v>0</v>
      </c>
      <c r="T2512">
        <f>(U2512/V2512*100)</f>
        <v>0</v>
      </c>
      <c r="U2512">
        <f>AJ2512*(AM2512+AN2512)/1000</f>
        <v>0</v>
      </c>
      <c r="V2512">
        <f>0.61365*exp(17.502*AO2512/(240.97+AO2512))</f>
        <v>0</v>
      </c>
      <c r="W2512">
        <v>154</v>
      </c>
      <c r="X2512">
        <v>11</v>
      </c>
      <c r="Y2512">
        <f>IF(W2512*$H$11&gt;=AA2512,1.0,(AA2512/(AA2512-W2512*$H$11)))</f>
        <v>0</v>
      </c>
      <c r="Z2512">
        <f>(Y2512-1)*100</f>
        <v>0</v>
      </c>
      <c r="AA2512">
        <f>MAX(0,($B$11+$C$11*AR2512)/(1+$D$11*AR2512)*AM2512/(AO2512+273)*$E$11)</f>
        <v>0</v>
      </c>
      <c r="AB2512">
        <f>$B$9*AS2512+$C$9*AT2512</f>
        <v>0</v>
      </c>
      <c r="AC2512">
        <f>AB2512*AD2512</f>
        <v>0</v>
      </c>
      <c r="AD2512">
        <f>($B$9*$D$7+$C$9*$D$7)/($B$9+$C$9)</f>
        <v>0</v>
      </c>
      <c r="AE2512">
        <f>($B$9*$K$7+$C$9*$K$7)/($B$9+$C$9)</f>
        <v>0</v>
      </c>
      <c r="AF2512">
        <v>10</v>
      </c>
      <c r="AG2512">
        <v>1551454149.7</v>
      </c>
      <c r="AH2512">
        <v>390.571</v>
      </c>
      <c r="AI2512">
        <v>396.775</v>
      </c>
      <c r="AJ2512">
        <v>7.85619</v>
      </c>
      <c r="AK2512">
        <v>8.21963</v>
      </c>
      <c r="AL2512">
        <v>1458.12</v>
      </c>
      <c r="AM2512">
        <v>100.524</v>
      </c>
      <c r="AN2512">
        <v>0.0220592</v>
      </c>
      <c r="AO2512">
        <v>5.71758</v>
      </c>
      <c r="AP2512">
        <v>999.9</v>
      </c>
      <c r="AQ2512">
        <v>999.9</v>
      </c>
      <c r="AR2512">
        <v>10030.6</v>
      </c>
      <c r="AS2512">
        <v>0</v>
      </c>
      <c r="AT2512">
        <v>759.04</v>
      </c>
      <c r="AU2512">
        <v>0</v>
      </c>
      <c r="AV2512" t="s">
        <v>208</v>
      </c>
      <c r="AW2512">
        <v>0</v>
      </c>
      <c r="AX2512">
        <v>-0.747</v>
      </c>
      <c r="AY2512">
        <v>-0.067</v>
      </c>
      <c r="AZ2512">
        <v>0</v>
      </c>
      <c r="BA2512">
        <v>0</v>
      </c>
      <c r="BB2512">
        <v>0</v>
      </c>
      <c r="BC2512">
        <v>0</v>
      </c>
      <c r="BD2512">
        <v>-75.7984071428571</v>
      </c>
      <c r="BE2512">
        <v>20.0213862783816</v>
      </c>
      <c r="BF2512">
        <v>3.54203262060433</v>
      </c>
      <c r="BG2512">
        <v>0</v>
      </c>
      <c r="BH2512">
        <v>-2.9442230952381</v>
      </c>
      <c r="BI2512">
        <v>0.136366303975294</v>
      </c>
      <c r="BJ2512">
        <v>0.0353589568694509</v>
      </c>
      <c r="BK2512">
        <v>0</v>
      </c>
      <c r="BL2512">
        <v>0</v>
      </c>
      <c r="BM2512">
        <v>0</v>
      </c>
      <c r="BN2512" t="s">
        <v>209</v>
      </c>
      <c r="BO2512">
        <v>1.88467</v>
      </c>
      <c r="BP2512">
        <v>1.88163</v>
      </c>
      <c r="BQ2512">
        <v>1.88315</v>
      </c>
      <c r="BR2512">
        <v>1.88187</v>
      </c>
      <c r="BS2512">
        <v>1.88384</v>
      </c>
      <c r="BT2512">
        <v>1.88309</v>
      </c>
      <c r="BU2512">
        <v>1.88478</v>
      </c>
      <c r="BV2512">
        <v>1.88231</v>
      </c>
      <c r="BW2512" t="s">
        <v>210</v>
      </c>
      <c r="BX2512" t="s">
        <v>17</v>
      </c>
      <c r="BY2512" t="s">
        <v>17</v>
      </c>
      <c r="BZ2512" t="s">
        <v>17</v>
      </c>
      <c r="CA2512" t="s">
        <v>211</v>
      </c>
      <c r="CB2512" t="s">
        <v>212</v>
      </c>
      <c r="CC2512" t="s">
        <v>213</v>
      </c>
      <c r="CD2512" t="s">
        <v>213</v>
      </c>
      <c r="CE2512" t="s">
        <v>213</v>
      </c>
      <c r="CF2512" t="s">
        <v>213</v>
      </c>
      <c r="CG2512">
        <v>5</v>
      </c>
      <c r="CH2512">
        <v>0</v>
      </c>
      <c r="CI2512">
        <v>0</v>
      </c>
      <c r="CJ2512">
        <v>0</v>
      </c>
      <c r="CK2512">
        <v>0</v>
      </c>
      <c r="CL2512">
        <v>2</v>
      </c>
      <c r="CM2512">
        <v>1331.79</v>
      </c>
      <c r="CN2512">
        <v>2.20204</v>
      </c>
      <c r="CO2512">
        <v>6.07501</v>
      </c>
      <c r="CP2512">
        <v>8.75274</v>
      </c>
      <c r="CQ2512">
        <v>29.9992</v>
      </c>
      <c r="CR2512">
        <v>8.62206</v>
      </c>
      <c r="CS2512">
        <v>8.83818</v>
      </c>
      <c r="CT2512">
        <v>-1</v>
      </c>
      <c r="CU2512">
        <v>100</v>
      </c>
      <c r="CV2512">
        <v>36.7005</v>
      </c>
      <c r="CW2512">
        <v>-999.9</v>
      </c>
      <c r="CX2512">
        <v>400</v>
      </c>
      <c r="CY2512">
        <v>4.1328</v>
      </c>
      <c r="CZ2512">
        <v>104.007</v>
      </c>
      <c r="DA2512">
        <v>103.417</v>
      </c>
    </row>
    <row r="2513" spans="1:105">
      <c r="A2513">
        <v>2499</v>
      </c>
      <c r="B2513">
        <v>1551454151.7</v>
      </c>
      <c r="C2513">
        <v>7852.79999995232</v>
      </c>
      <c r="D2513" t="s">
        <v>5231</v>
      </c>
      <c r="E2513" t="s">
        <v>5232</v>
      </c>
      <c r="F2513">
        <f>J2513+I2513+M2513*K2513</f>
        <v>0</v>
      </c>
      <c r="G2513">
        <f>(1000*AM2513)/(L2513*(AO2513+273.15))</f>
        <v>0</v>
      </c>
      <c r="H2513">
        <f>((G2513*F2513*(1-(AJ2513/1000)))/(100*K2513))*(0.0/60)</f>
        <v>0</v>
      </c>
      <c r="I2513" t="s">
        <v>203</v>
      </c>
      <c r="J2513" t="s">
        <v>204</v>
      </c>
      <c r="K2513" t="s">
        <v>205</v>
      </c>
      <c r="L2513" t="s">
        <v>206</v>
      </c>
      <c r="M2513" t="s">
        <v>5105</v>
      </c>
      <c r="N2513" t="s">
        <v>5106</v>
      </c>
      <c r="O2513" t="s">
        <v>457</v>
      </c>
      <c r="Q2513">
        <v>1551454151.7</v>
      </c>
      <c r="R2513">
        <f>AL2513*Y2513*(AJ2513-AK2513)/(100*AF2513*(1000-Y2513*AJ2513))</f>
        <v>0</v>
      </c>
      <c r="S2513">
        <f>AL2513*Y2513*(AI2513-AH2513*(1000-Y2513*AK2513)/(1000-Y2513*AJ2513))/(100*AF2513)</f>
        <v>0</v>
      </c>
      <c r="T2513">
        <f>(U2513/V2513*100)</f>
        <v>0</v>
      </c>
      <c r="U2513">
        <f>AJ2513*(AM2513+AN2513)/1000</f>
        <v>0</v>
      </c>
      <c r="V2513">
        <f>0.61365*exp(17.502*AO2513/(240.97+AO2513))</f>
        <v>0</v>
      </c>
      <c r="W2513">
        <v>147</v>
      </c>
      <c r="X2513">
        <v>10</v>
      </c>
      <c r="Y2513">
        <f>IF(W2513*$H$11&gt;=AA2513,1.0,(AA2513/(AA2513-W2513*$H$11)))</f>
        <v>0</v>
      </c>
      <c r="Z2513">
        <f>(Y2513-1)*100</f>
        <v>0</v>
      </c>
      <c r="AA2513">
        <f>MAX(0,($B$11+$C$11*AR2513)/(1+$D$11*AR2513)*AM2513/(AO2513+273)*$E$11)</f>
        <v>0</v>
      </c>
      <c r="AB2513">
        <f>$B$9*AS2513+$C$9*AT2513</f>
        <v>0</v>
      </c>
      <c r="AC2513">
        <f>AB2513*AD2513</f>
        <v>0</v>
      </c>
      <c r="AD2513">
        <f>($B$9*$D$7+$C$9*$D$7)/($B$9+$C$9)</f>
        <v>0</v>
      </c>
      <c r="AE2513">
        <f>($B$9*$K$7+$C$9*$K$7)/($B$9+$C$9)</f>
        <v>0</v>
      </c>
      <c r="AF2513">
        <v>10</v>
      </c>
      <c r="AG2513">
        <v>1551454151.7</v>
      </c>
      <c r="AH2513">
        <v>389.878</v>
      </c>
      <c r="AI2513">
        <v>396.798</v>
      </c>
      <c r="AJ2513">
        <v>7.91689</v>
      </c>
      <c r="AK2513">
        <v>8.21838</v>
      </c>
      <c r="AL2513">
        <v>1458.19</v>
      </c>
      <c r="AM2513">
        <v>100.524</v>
      </c>
      <c r="AN2513">
        <v>0.0219444</v>
      </c>
      <c r="AO2513">
        <v>5.7461</v>
      </c>
      <c r="AP2513">
        <v>999.9</v>
      </c>
      <c r="AQ2513">
        <v>999.9</v>
      </c>
      <c r="AR2513">
        <v>10033.1</v>
      </c>
      <c r="AS2513">
        <v>0</v>
      </c>
      <c r="AT2513">
        <v>758.638</v>
      </c>
      <c r="AU2513">
        <v>0</v>
      </c>
      <c r="AV2513" t="s">
        <v>208</v>
      </c>
      <c r="AW2513">
        <v>0</v>
      </c>
      <c r="AX2513">
        <v>-0.747</v>
      </c>
      <c r="AY2513">
        <v>-0.067</v>
      </c>
      <c r="AZ2513">
        <v>0</v>
      </c>
      <c r="BA2513">
        <v>0</v>
      </c>
      <c r="BB2513">
        <v>0</v>
      </c>
      <c r="BC2513">
        <v>0</v>
      </c>
      <c r="BD2513">
        <v>-75.7984071428571</v>
      </c>
      <c r="BE2513">
        <v>20.0213862783816</v>
      </c>
      <c r="BF2513">
        <v>3.54203262060433</v>
      </c>
      <c r="BG2513">
        <v>0</v>
      </c>
      <c r="BH2513">
        <v>-2.9442230952381</v>
      </c>
      <c r="BI2513">
        <v>0.136366303975294</v>
      </c>
      <c r="BJ2513">
        <v>0.0353589568694509</v>
      </c>
      <c r="BK2513">
        <v>0</v>
      </c>
      <c r="BL2513">
        <v>0</v>
      </c>
      <c r="BM2513">
        <v>0</v>
      </c>
      <c r="BN2513" t="s">
        <v>209</v>
      </c>
      <c r="BO2513">
        <v>1.88465</v>
      </c>
      <c r="BP2513">
        <v>1.88162</v>
      </c>
      <c r="BQ2513">
        <v>1.88314</v>
      </c>
      <c r="BR2513">
        <v>1.88187</v>
      </c>
      <c r="BS2513">
        <v>1.88384</v>
      </c>
      <c r="BT2513">
        <v>1.88309</v>
      </c>
      <c r="BU2513">
        <v>1.88477</v>
      </c>
      <c r="BV2513">
        <v>1.88231</v>
      </c>
      <c r="BW2513" t="s">
        <v>210</v>
      </c>
      <c r="BX2513" t="s">
        <v>17</v>
      </c>
      <c r="BY2513" t="s">
        <v>17</v>
      </c>
      <c r="BZ2513" t="s">
        <v>17</v>
      </c>
      <c r="CA2513" t="s">
        <v>211</v>
      </c>
      <c r="CB2513" t="s">
        <v>212</v>
      </c>
      <c r="CC2513" t="s">
        <v>213</v>
      </c>
      <c r="CD2513" t="s">
        <v>213</v>
      </c>
      <c r="CE2513" t="s">
        <v>213</v>
      </c>
      <c r="CF2513" t="s">
        <v>213</v>
      </c>
      <c r="CG2513">
        <v>5</v>
      </c>
      <c r="CH2513">
        <v>0</v>
      </c>
      <c r="CI2513">
        <v>0</v>
      </c>
      <c r="CJ2513">
        <v>0</v>
      </c>
      <c r="CK2513">
        <v>0</v>
      </c>
      <c r="CL2513">
        <v>2</v>
      </c>
      <c r="CM2513">
        <v>1336.87</v>
      </c>
      <c r="CN2513">
        <v>2.20204</v>
      </c>
      <c r="CO2513">
        <v>6.07539</v>
      </c>
      <c r="CP2513">
        <v>8.74759</v>
      </c>
      <c r="CQ2513">
        <v>29.9991</v>
      </c>
      <c r="CR2513">
        <v>8.61777</v>
      </c>
      <c r="CS2513">
        <v>8.83325</v>
      </c>
      <c r="CT2513">
        <v>-1</v>
      </c>
      <c r="CU2513">
        <v>100</v>
      </c>
      <c r="CV2513">
        <v>36.7005</v>
      </c>
      <c r="CW2513">
        <v>-999.9</v>
      </c>
      <c r="CX2513">
        <v>400</v>
      </c>
      <c r="CY2513">
        <v>4.08794</v>
      </c>
      <c r="CZ2513">
        <v>104.008</v>
      </c>
      <c r="DA2513">
        <v>103.417</v>
      </c>
    </row>
    <row r="2514" spans="1:105">
      <c r="A2514">
        <v>2500</v>
      </c>
      <c r="B2514">
        <v>1551454153.7</v>
      </c>
      <c r="C2514">
        <v>7854.79999995232</v>
      </c>
      <c r="D2514" t="s">
        <v>5233</v>
      </c>
      <c r="E2514" t="s">
        <v>5234</v>
      </c>
      <c r="F2514">
        <f>J2514+I2514+M2514*K2514</f>
        <v>0</v>
      </c>
      <c r="G2514">
        <f>(1000*AM2514)/(L2514*(AO2514+273.15))</f>
        <v>0</v>
      </c>
      <c r="H2514">
        <f>((G2514*F2514*(1-(AJ2514/1000)))/(100*K2514))*(0.0/60)</f>
        <v>0</v>
      </c>
      <c r="I2514" t="s">
        <v>203</v>
      </c>
      <c r="J2514" t="s">
        <v>204</v>
      </c>
      <c r="K2514" t="s">
        <v>205</v>
      </c>
      <c r="L2514" t="s">
        <v>206</v>
      </c>
      <c r="M2514" t="s">
        <v>5105</v>
      </c>
      <c r="N2514" t="s">
        <v>5106</v>
      </c>
      <c r="O2514" t="s">
        <v>457</v>
      </c>
      <c r="Q2514">
        <v>1551454153.7</v>
      </c>
      <c r="R2514">
        <f>AL2514*Y2514*(AJ2514-AK2514)/(100*AF2514*(1000-Y2514*AJ2514))</f>
        <v>0</v>
      </c>
      <c r="S2514">
        <f>AL2514*Y2514*(AI2514-AH2514*(1000-Y2514*AK2514)/(1000-Y2514*AJ2514))/(100*AF2514)</f>
        <v>0</v>
      </c>
      <c r="T2514">
        <f>(U2514/V2514*100)</f>
        <v>0</v>
      </c>
      <c r="U2514">
        <f>AJ2514*(AM2514+AN2514)/1000</f>
        <v>0</v>
      </c>
      <c r="V2514">
        <f>0.61365*exp(17.502*AO2514/(240.97+AO2514))</f>
        <v>0</v>
      </c>
      <c r="W2514">
        <v>145</v>
      </c>
      <c r="X2514">
        <v>10</v>
      </c>
      <c r="Y2514">
        <f>IF(W2514*$H$11&gt;=AA2514,1.0,(AA2514/(AA2514-W2514*$H$11)))</f>
        <v>0</v>
      </c>
      <c r="Z2514">
        <f>(Y2514-1)*100</f>
        <v>0</v>
      </c>
      <c r="AA2514">
        <f>MAX(0,($B$11+$C$11*AR2514)/(1+$D$11*AR2514)*AM2514/(AO2514+273)*$E$11)</f>
        <v>0</v>
      </c>
      <c r="AB2514">
        <f>$B$9*AS2514+$C$9*AT2514</f>
        <v>0</v>
      </c>
      <c r="AC2514">
        <f>AB2514*AD2514</f>
        <v>0</v>
      </c>
      <c r="AD2514">
        <f>($B$9*$D$7+$C$9*$D$7)/($B$9+$C$9)</f>
        <v>0</v>
      </c>
      <c r="AE2514">
        <f>($B$9*$K$7+$C$9*$K$7)/($B$9+$C$9)</f>
        <v>0</v>
      </c>
      <c r="AF2514">
        <v>10</v>
      </c>
      <c r="AG2514">
        <v>1551454153.7</v>
      </c>
      <c r="AH2514">
        <v>389.152</v>
      </c>
      <c r="AI2514">
        <v>396.792</v>
      </c>
      <c r="AJ2514">
        <v>7.96391</v>
      </c>
      <c r="AK2514">
        <v>8.21807</v>
      </c>
      <c r="AL2514">
        <v>1458.42</v>
      </c>
      <c r="AM2514">
        <v>100.524</v>
      </c>
      <c r="AN2514">
        <v>0.0218014</v>
      </c>
      <c r="AO2514">
        <v>5.75271</v>
      </c>
      <c r="AP2514">
        <v>999.9</v>
      </c>
      <c r="AQ2514">
        <v>999.9</v>
      </c>
      <c r="AR2514">
        <v>10001.2</v>
      </c>
      <c r="AS2514">
        <v>0</v>
      </c>
      <c r="AT2514">
        <v>753.228</v>
      </c>
      <c r="AU2514">
        <v>0</v>
      </c>
      <c r="AV2514" t="s">
        <v>208</v>
      </c>
      <c r="AW2514">
        <v>0</v>
      </c>
      <c r="AX2514">
        <v>-0.747</v>
      </c>
      <c r="AY2514">
        <v>-0.067</v>
      </c>
      <c r="AZ2514">
        <v>0</v>
      </c>
      <c r="BA2514">
        <v>0</v>
      </c>
      <c r="BB2514">
        <v>0</v>
      </c>
      <c r="BC2514">
        <v>0</v>
      </c>
      <c r="BD2514">
        <v>-75.7984071428571</v>
      </c>
      <c r="BE2514">
        <v>20.0213862783816</v>
      </c>
      <c r="BF2514">
        <v>3.54203262060433</v>
      </c>
      <c r="BG2514">
        <v>0</v>
      </c>
      <c r="BH2514">
        <v>-2.9442230952381</v>
      </c>
      <c r="BI2514">
        <v>0.136366303975294</v>
      </c>
      <c r="BJ2514">
        <v>0.0353589568694509</v>
      </c>
      <c r="BK2514">
        <v>0</v>
      </c>
      <c r="BL2514">
        <v>0</v>
      </c>
      <c r="BM2514">
        <v>0</v>
      </c>
      <c r="BN2514" t="s">
        <v>209</v>
      </c>
      <c r="BO2514">
        <v>1.88463</v>
      </c>
      <c r="BP2514">
        <v>1.88162</v>
      </c>
      <c r="BQ2514">
        <v>1.88312</v>
      </c>
      <c r="BR2514">
        <v>1.88187</v>
      </c>
      <c r="BS2514">
        <v>1.88385</v>
      </c>
      <c r="BT2514">
        <v>1.88309</v>
      </c>
      <c r="BU2514">
        <v>1.88477</v>
      </c>
      <c r="BV2514">
        <v>1.88232</v>
      </c>
      <c r="BW2514" t="s">
        <v>210</v>
      </c>
      <c r="BX2514" t="s">
        <v>17</v>
      </c>
      <c r="BY2514" t="s">
        <v>17</v>
      </c>
      <c r="BZ2514" t="s">
        <v>17</v>
      </c>
      <c r="CA2514" t="s">
        <v>211</v>
      </c>
      <c r="CB2514" t="s">
        <v>212</v>
      </c>
      <c r="CC2514" t="s">
        <v>213</v>
      </c>
      <c r="CD2514" t="s">
        <v>213</v>
      </c>
      <c r="CE2514" t="s">
        <v>213</v>
      </c>
      <c r="CF2514" t="s">
        <v>213</v>
      </c>
      <c r="CG2514">
        <v>5</v>
      </c>
      <c r="CH2514">
        <v>0</v>
      </c>
      <c r="CI2514">
        <v>0</v>
      </c>
      <c r="CJ2514">
        <v>0</v>
      </c>
      <c r="CK2514">
        <v>0</v>
      </c>
      <c r="CL2514">
        <v>2</v>
      </c>
      <c r="CM2514">
        <v>1338.18</v>
      </c>
      <c r="CN2514">
        <v>2.20203</v>
      </c>
      <c r="CO2514">
        <v>6.0761</v>
      </c>
      <c r="CP2514">
        <v>8.7424</v>
      </c>
      <c r="CQ2514">
        <v>29.9992</v>
      </c>
      <c r="CR2514">
        <v>8.61319</v>
      </c>
      <c r="CS2514">
        <v>8.82832</v>
      </c>
      <c r="CT2514">
        <v>-1</v>
      </c>
      <c r="CU2514">
        <v>100</v>
      </c>
      <c r="CV2514">
        <v>36.7005</v>
      </c>
      <c r="CW2514">
        <v>-999.9</v>
      </c>
      <c r="CX2514">
        <v>400</v>
      </c>
      <c r="CY2514">
        <v>3.99158</v>
      </c>
      <c r="CZ2514">
        <v>104.008</v>
      </c>
      <c r="DA2514">
        <v>103.418</v>
      </c>
    </row>
    <row r="2515" spans="1:105">
      <c r="A2515">
        <v>2501</v>
      </c>
      <c r="B2515">
        <v>1551454155.7</v>
      </c>
      <c r="C2515">
        <v>7856.79999995232</v>
      </c>
      <c r="D2515" t="s">
        <v>5235</v>
      </c>
      <c r="E2515" t="s">
        <v>5236</v>
      </c>
      <c r="F2515">
        <f>J2515+I2515+M2515*K2515</f>
        <v>0</v>
      </c>
      <c r="G2515">
        <f>(1000*AM2515)/(L2515*(AO2515+273.15))</f>
        <v>0</v>
      </c>
      <c r="H2515">
        <f>((G2515*F2515*(1-(AJ2515/1000)))/(100*K2515))*(0.0/60)</f>
        <v>0</v>
      </c>
      <c r="I2515" t="s">
        <v>203</v>
      </c>
      <c r="J2515" t="s">
        <v>204</v>
      </c>
      <c r="K2515" t="s">
        <v>205</v>
      </c>
      <c r="L2515" t="s">
        <v>206</v>
      </c>
      <c r="M2515" t="s">
        <v>5105</v>
      </c>
      <c r="N2515" t="s">
        <v>5106</v>
      </c>
      <c r="O2515" t="s">
        <v>457</v>
      </c>
      <c r="Q2515">
        <v>1551454155.7</v>
      </c>
      <c r="R2515">
        <f>AL2515*Y2515*(AJ2515-AK2515)/(100*AF2515*(1000-Y2515*AJ2515))</f>
        <v>0</v>
      </c>
      <c r="S2515">
        <f>AL2515*Y2515*(AI2515-AH2515*(1000-Y2515*AK2515)/(1000-Y2515*AJ2515))/(100*AF2515)</f>
        <v>0</v>
      </c>
      <c r="T2515">
        <f>(U2515/V2515*100)</f>
        <v>0</v>
      </c>
      <c r="U2515">
        <f>AJ2515*(AM2515+AN2515)/1000</f>
        <v>0</v>
      </c>
      <c r="V2515">
        <f>0.61365*exp(17.502*AO2515/(240.97+AO2515))</f>
        <v>0</v>
      </c>
      <c r="W2515">
        <v>146</v>
      </c>
      <c r="X2515">
        <v>10</v>
      </c>
      <c r="Y2515">
        <f>IF(W2515*$H$11&gt;=AA2515,1.0,(AA2515/(AA2515-W2515*$H$11)))</f>
        <v>0</v>
      </c>
      <c r="Z2515">
        <f>(Y2515-1)*100</f>
        <v>0</v>
      </c>
      <c r="AA2515">
        <f>MAX(0,($B$11+$C$11*AR2515)/(1+$D$11*AR2515)*AM2515/(AO2515+273)*$E$11)</f>
        <v>0</v>
      </c>
      <c r="AB2515">
        <f>$B$9*AS2515+$C$9*AT2515</f>
        <v>0</v>
      </c>
      <c r="AC2515">
        <f>AB2515*AD2515</f>
        <v>0</v>
      </c>
      <c r="AD2515">
        <f>($B$9*$D$7+$C$9*$D$7)/($B$9+$C$9)</f>
        <v>0</v>
      </c>
      <c r="AE2515">
        <f>($B$9*$K$7+$C$9*$K$7)/($B$9+$C$9)</f>
        <v>0</v>
      </c>
      <c r="AF2515">
        <v>10</v>
      </c>
      <c r="AG2515">
        <v>1551454155.7</v>
      </c>
      <c r="AH2515">
        <v>388.425</v>
      </c>
      <c r="AI2515">
        <v>396.759</v>
      </c>
      <c r="AJ2515">
        <v>8.01864</v>
      </c>
      <c r="AK2515">
        <v>8.21714</v>
      </c>
      <c r="AL2515">
        <v>1458.3</v>
      </c>
      <c r="AM2515">
        <v>100.524</v>
      </c>
      <c r="AN2515">
        <v>0.0220681</v>
      </c>
      <c r="AO2515">
        <v>5.78228</v>
      </c>
      <c r="AP2515">
        <v>999.9</v>
      </c>
      <c r="AQ2515">
        <v>999.9</v>
      </c>
      <c r="AR2515">
        <v>10006.2</v>
      </c>
      <c r="AS2515">
        <v>0</v>
      </c>
      <c r="AT2515">
        <v>745.537</v>
      </c>
      <c r="AU2515">
        <v>0</v>
      </c>
      <c r="AV2515" t="s">
        <v>208</v>
      </c>
      <c r="AW2515">
        <v>0</v>
      </c>
      <c r="AX2515">
        <v>-0.747</v>
      </c>
      <c r="AY2515">
        <v>-0.067</v>
      </c>
      <c r="AZ2515">
        <v>0</v>
      </c>
      <c r="BA2515">
        <v>0</v>
      </c>
      <c r="BB2515">
        <v>0</v>
      </c>
      <c r="BC2515">
        <v>0</v>
      </c>
      <c r="BD2515">
        <v>-75.7984071428571</v>
      </c>
      <c r="BE2515">
        <v>20.0213862783816</v>
      </c>
      <c r="BF2515">
        <v>3.54203262060433</v>
      </c>
      <c r="BG2515">
        <v>0</v>
      </c>
      <c r="BH2515">
        <v>-2.9442230952381</v>
      </c>
      <c r="BI2515">
        <v>0.136366303975294</v>
      </c>
      <c r="BJ2515">
        <v>0.0353589568694509</v>
      </c>
      <c r="BK2515">
        <v>0</v>
      </c>
      <c r="BL2515">
        <v>0</v>
      </c>
      <c r="BM2515">
        <v>0</v>
      </c>
      <c r="BN2515" t="s">
        <v>209</v>
      </c>
      <c r="BO2515">
        <v>1.88463</v>
      </c>
      <c r="BP2515">
        <v>1.88163</v>
      </c>
      <c r="BQ2515">
        <v>1.88312</v>
      </c>
      <c r="BR2515">
        <v>1.88187</v>
      </c>
      <c r="BS2515">
        <v>1.88385</v>
      </c>
      <c r="BT2515">
        <v>1.88309</v>
      </c>
      <c r="BU2515">
        <v>1.88477</v>
      </c>
      <c r="BV2515">
        <v>1.88232</v>
      </c>
      <c r="BW2515" t="s">
        <v>210</v>
      </c>
      <c r="BX2515" t="s">
        <v>17</v>
      </c>
      <c r="BY2515" t="s">
        <v>17</v>
      </c>
      <c r="BZ2515" t="s">
        <v>17</v>
      </c>
      <c r="CA2515" t="s">
        <v>211</v>
      </c>
      <c r="CB2515" t="s">
        <v>212</v>
      </c>
      <c r="CC2515" t="s">
        <v>213</v>
      </c>
      <c r="CD2515" t="s">
        <v>213</v>
      </c>
      <c r="CE2515" t="s">
        <v>213</v>
      </c>
      <c r="CF2515" t="s">
        <v>213</v>
      </c>
      <c r="CG2515">
        <v>5</v>
      </c>
      <c r="CH2515">
        <v>0</v>
      </c>
      <c r="CI2515">
        <v>0</v>
      </c>
      <c r="CJ2515">
        <v>0</v>
      </c>
      <c r="CK2515">
        <v>0</v>
      </c>
      <c r="CL2515">
        <v>2</v>
      </c>
      <c r="CM2515">
        <v>1337.46</v>
      </c>
      <c r="CN2515">
        <v>2.20202</v>
      </c>
      <c r="CO2515">
        <v>6.07723</v>
      </c>
      <c r="CP2515">
        <v>8.73715</v>
      </c>
      <c r="CQ2515">
        <v>29.9992</v>
      </c>
      <c r="CR2515">
        <v>8.60877</v>
      </c>
      <c r="CS2515">
        <v>8.82338</v>
      </c>
      <c r="CT2515">
        <v>-1</v>
      </c>
      <c r="CU2515">
        <v>100</v>
      </c>
      <c r="CV2515">
        <v>36.7005</v>
      </c>
      <c r="CW2515">
        <v>-999.9</v>
      </c>
      <c r="CX2515">
        <v>400</v>
      </c>
      <c r="CY2515">
        <v>3.88413</v>
      </c>
      <c r="CZ2515">
        <v>104.008</v>
      </c>
      <c r="DA2515">
        <v>103.419</v>
      </c>
    </row>
    <row r="2516" spans="1:105">
      <c r="A2516">
        <v>2502</v>
      </c>
      <c r="B2516">
        <v>1551454157.7</v>
      </c>
      <c r="C2516">
        <v>7858.79999995232</v>
      </c>
      <c r="D2516" t="s">
        <v>5237</v>
      </c>
      <c r="E2516" t="s">
        <v>5238</v>
      </c>
      <c r="F2516">
        <f>J2516+I2516+M2516*K2516</f>
        <v>0</v>
      </c>
      <c r="G2516">
        <f>(1000*AM2516)/(L2516*(AO2516+273.15))</f>
        <v>0</v>
      </c>
      <c r="H2516">
        <f>((G2516*F2516*(1-(AJ2516/1000)))/(100*K2516))*(0.0/60)</f>
        <v>0</v>
      </c>
      <c r="I2516" t="s">
        <v>203</v>
      </c>
      <c r="J2516" t="s">
        <v>204</v>
      </c>
      <c r="K2516" t="s">
        <v>205</v>
      </c>
      <c r="L2516" t="s">
        <v>206</v>
      </c>
      <c r="M2516" t="s">
        <v>5105</v>
      </c>
      <c r="N2516" t="s">
        <v>5106</v>
      </c>
      <c r="O2516" t="s">
        <v>457</v>
      </c>
      <c r="Q2516">
        <v>1551454157.7</v>
      </c>
      <c r="R2516">
        <f>AL2516*Y2516*(AJ2516-AK2516)/(100*AF2516*(1000-Y2516*AJ2516))</f>
        <v>0</v>
      </c>
      <c r="S2516">
        <f>AL2516*Y2516*(AI2516-AH2516*(1000-Y2516*AK2516)/(1000-Y2516*AJ2516))/(100*AF2516)</f>
        <v>0</v>
      </c>
      <c r="T2516">
        <f>(U2516/V2516*100)</f>
        <v>0</v>
      </c>
      <c r="U2516">
        <f>AJ2516*(AM2516+AN2516)/1000</f>
        <v>0</v>
      </c>
      <c r="V2516">
        <f>0.61365*exp(17.502*AO2516/(240.97+AO2516))</f>
        <v>0</v>
      </c>
      <c r="W2516">
        <v>138</v>
      </c>
      <c r="X2516">
        <v>9</v>
      </c>
      <c r="Y2516">
        <f>IF(W2516*$H$11&gt;=AA2516,1.0,(AA2516/(AA2516-W2516*$H$11)))</f>
        <v>0</v>
      </c>
      <c r="Z2516">
        <f>(Y2516-1)*100</f>
        <v>0</v>
      </c>
      <c r="AA2516">
        <f>MAX(0,($B$11+$C$11*AR2516)/(1+$D$11*AR2516)*AM2516/(AO2516+273)*$E$11)</f>
        <v>0</v>
      </c>
      <c r="AB2516">
        <f>$B$9*AS2516+$C$9*AT2516</f>
        <v>0</v>
      </c>
      <c r="AC2516">
        <f>AB2516*AD2516</f>
        <v>0</v>
      </c>
      <c r="AD2516">
        <f>($B$9*$D$7+$C$9*$D$7)/($B$9+$C$9)</f>
        <v>0</v>
      </c>
      <c r="AE2516">
        <f>($B$9*$K$7+$C$9*$K$7)/($B$9+$C$9)</f>
        <v>0</v>
      </c>
      <c r="AF2516">
        <v>10</v>
      </c>
      <c r="AG2516">
        <v>1551454157.7</v>
      </c>
      <c r="AH2516">
        <v>387.772</v>
      </c>
      <c r="AI2516">
        <v>396.765</v>
      </c>
      <c r="AJ2516">
        <v>8.0705</v>
      </c>
      <c r="AK2516">
        <v>8.21558</v>
      </c>
      <c r="AL2516">
        <v>1458.49</v>
      </c>
      <c r="AM2516">
        <v>100.525</v>
      </c>
      <c r="AN2516">
        <v>0.0220405</v>
      </c>
      <c r="AO2516">
        <v>5.81711</v>
      </c>
      <c r="AP2516">
        <v>999.9</v>
      </c>
      <c r="AQ2516">
        <v>999.9</v>
      </c>
      <c r="AR2516">
        <v>10008.8</v>
      </c>
      <c r="AS2516">
        <v>0</v>
      </c>
      <c r="AT2516">
        <v>743.893</v>
      </c>
      <c r="AU2516">
        <v>0</v>
      </c>
      <c r="AV2516" t="s">
        <v>208</v>
      </c>
      <c r="AW2516">
        <v>0</v>
      </c>
      <c r="AX2516">
        <v>-0.747</v>
      </c>
      <c r="AY2516">
        <v>-0.067</v>
      </c>
      <c r="AZ2516">
        <v>0</v>
      </c>
      <c r="BA2516">
        <v>0</v>
      </c>
      <c r="BB2516">
        <v>0</v>
      </c>
      <c r="BC2516">
        <v>0</v>
      </c>
      <c r="BD2516">
        <v>-75.7984071428571</v>
      </c>
      <c r="BE2516">
        <v>20.0213862783816</v>
      </c>
      <c r="BF2516">
        <v>3.54203262060433</v>
      </c>
      <c r="BG2516">
        <v>0</v>
      </c>
      <c r="BH2516">
        <v>-2.9442230952381</v>
      </c>
      <c r="BI2516">
        <v>0.136366303975294</v>
      </c>
      <c r="BJ2516">
        <v>0.0353589568694509</v>
      </c>
      <c r="BK2516">
        <v>0</v>
      </c>
      <c r="BL2516">
        <v>0</v>
      </c>
      <c r="BM2516">
        <v>0</v>
      </c>
      <c r="BN2516" t="s">
        <v>209</v>
      </c>
      <c r="BO2516">
        <v>1.88463</v>
      </c>
      <c r="BP2516">
        <v>1.88164</v>
      </c>
      <c r="BQ2516">
        <v>1.88312</v>
      </c>
      <c r="BR2516">
        <v>1.88187</v>
      </c>
      <c r="BS2516">
        <v>1.88384</v>
      </c>
      <c r="BT2516">
        <v>1.88309</v>
      </c>
      <c r="BU2516">
        <v>1.88477</v>
      </c>
      <c r="BV2516">
        <v>1.88232</v>
      </c>
      <c r="BW2516" t="s">
        <v>210</v>
      </c>
      <c r="BX2516" t="s">
        <v>17</v>
      </c>
      <c r="BY2516" t="s">
        <v>17</v>
      </c>
      <c r="BZ2516" t="s">
        <v>17</v>
      </c>
      <c r="CA2516" t="s">
        <v>211</v>
      </c>
      <c r="CB2516" t="s">
        <v>212</v>
      </c>
      <c r="CC2516" t="s">
        <v>213</v>
      </c>
      <c r="CD2516" t="s">
        <v>213</v>
      </c>
      <c r="CE2516" t="s">
        <v>213</v>
      </c>
      <c r="CF2516" t="s">
        <v>213</v>
      </c>
      <c r="CG2516">
        <v>5</v>
      </c>
      <c r="CH2516">
        <v>0</v>
      </c>
      <c r="CI2516">
        <v>0</v>
      </c>
      <c r="CJ2516">
        <v>0</v>
      </c>
      <c r="CK2516">
        <v>0</v>
      </c>
      <c r="CL2516">
        <v>2</v>
      </c>
      <c r="CM2516">
        <v>1343.33</v>
      </c>
      <c r="CN2516">
        <v>2.20202</v>
      </c>
      <c r="CO2516">
        <v>6.07876</v>
      </c>
      <c r="CP2516">
        <v>8.73195</v>
      </c>
      <c r="CQ2516">
        <v>29.9992</v>
      </c>
      <c r="CR2516">
        <v>8.60441</v>
      </c>
      <c r="CS2516">
        <v>8.81845</v>
      </c>
      <c r="CT2516">
        <v>-1</v>
      </c>
      <c r="CU2516">
        <v>100</v>
      </c>
      <c r="CV2516">
        <v>36.7005</v>
      </c>
      <c r="CW2516">
        <v>-999.9</v>
      </c>
      <c r="CX2516">
        <v>400</v>
      </c>
      <c r="CY2516">
        <v>3.78535</v>
      </c>
      <c r="CZ2516">
        <v>104.008</v>
      </c>
      <c r="DA2516">
        <v>103.419</v>
      </c>
    </row>
    <row r="2517" spans="1:105">
      <c r="A2517">
        <v>2503</v>
      </c>
      <c r="B2517">
        <v>1551454159.7</v>
      </c>
      <c r="C2517">
        <v>7860.79999995232</v>
      </c>
      <c r="D2517" t="s">
        <v>5239</v>
      </c>
      <c r="E2517" t="s">
        <v>5240</v>
      </c>
      <c r="F2517">
        <f>J2517+I2517+M2517*K2517</f>
        <v>0</v>
      </c>
      <c r="G2517">
        <f>(1000*AM2517)/(L2517*(AO2517+273.15))</f>
        <v>0</v>
      </c>
      <c r="H2517">
        <f>((G2517*F2517*(1-(AJ2517/1000)))/(100*K2517))*(0.0/60)</f>
        <v>0</v>
      </c>
      <c r="I2517" t="s">
        <v>203</v>
      </c>
      <c r="J2517" t="s">
        <v>204</v>
      </c>
      <c r="K2517" t="s">
        <v>205</v>
      </c>
      <c r="L2517" t="s">
        <v>206</v>
      </c>
      <c r="M2517" t="s">
        <v>5105</v>
      </c>
      <c r="N2517" t="s">
        <v>5106</v>
      </c>
      <c r="O2517" t="s">
        <v>457</v>
      </c>
      <c r="Q2517">
        <v>1551454159.7</v>
      </c>
      <c r="R2517">
        <f>AL2517*Y2517*(AJ2517-AK2517)/(100*AF2517*(1000-Y2517*AJ2517))</f>
        <v>0</v>
      </c>
      <c r="S2517">
        <f>AL2517*Y2517*(AI2517-AH2517*(1000-Y2517*AK2517)/(1000-Y2517*AJ2517))/(100*AF2517)</f>
        <v>0</v>
      </c>
      <c r="T2517">
        <f>(U2517/V2517*100)</f>
        <v>0</v>
      </c>
      <c r="U2517">
        <f>AJ2517*(AM2517+AN2517)/1000</f>
        <v>0</v>
      </c>
      <c r="V2517">
        <f>0.61365*exp(17.502*AO2517/(240.97+AO2517))</f>
        <v>0</v>
      </c>
      <c r="W2517">
        <v>141</v>
      </c>
      <c r="X2517">
        <v>10</v>
      </c>
      <c r="Y2517">
        <f>IF(W2517*$H$11&gt;=AA2517,1.0,(AA2517/(AA2517-W2517*$H$11)))</f>
        <v>0</v>
      </c>
      <c r="Z2517">
        <f>(Y2517-1)*100</f>
        <v>0</v>
      </c>
      <c r="AA2517">
        <f>MAX(0,($B$11+$C$11*AR2517)/(1+$D$11*AR2517)*AM2517/(AO2517+273)*$E$11)</f>
        <v>0</v>
      </c>
      <c r="AB2517">
        <f>$B$9*AS2517+$C$9*AT2517</f>
        <v>0</v>
      </c>
      <c r="AC2517">
        <f>AB2517*AD2517</f>
        <v>0</v>
      </c>
      <c r="AD2517">
        <f>($B$9*$D$7+$C$9*$D$7)/($B$9+$C$9)</f>
        <v>0</v>
      </c>
      <c r="AE2517">
        <f>($B$9*$K$7+$C$9*$K$7)/($B$9+$C$9)</f>
        <v>0</v>
      </c>
      <c r="AF2517">
        <v>10</v>
      </c>
      <c r="AG2517">
        <v>1551454159.7</v>
      </c>
      <c r="AH2517">
        <v>387.1</v>
      </c>
      <c r="AI2517">
        <v>396.777</v>
      </c>
      <c r="AJ2517">
        <v>8.10835</v>
      </c>
      <c r="AK2517">
        <v>8.21465</v>
      </c>
      <c r="AL2517">
        <v>1458.39</v>
      </c>
      <c r="AM2517">
        <v>100.524</v>
      </c>
      <c r="AN2517">
        <v>0.0218371</v>
      </c>
      <c r="AO2517">
        <v>5.82542</v>
      </c>
      <c r="AP2517">
        <v>999.9</v>
      </c>
      <c r="AQ2517">
        <v>999.9</v>
      </c>
      <c r="AR2517">
        <v>10012.5</v>
      </c>
      <c r="AS2517">
        <v>0</v>
      </c>
      <c r="AT2517">
        <v>746.706</v>
      </c>
      <c r="AU2517">
        <v>0</v>
      </c>
      <c r="AV2517" t="s">
        <v>208</v>
      </c>
      <c r="AW2517">
        <v>0</v>
      </c>
      <c r="AX2517">
        <v>-0.747</v>
      </c>
      <c r="AY2517">
        <v>-0.067</v>
      </c>
      <c r="AZ2517">
        <v>0</v>
      </c>
      <c r="BA2517">
        <v>0</v>
      </c>
      <c r="BB2517">
        <v>0</v>
      </c>
      <c r="BC2517">
        <v>0</v>
      </c>
      <c r="BD2517">
        <v>-75.7984071428571</v>
      </c>
      <c r="BE2517">
        <v>20.0213862783816</v>
      </c>
      <c r="BF2517">
        <v>3.54203262060433</v>
      </c>
      <c r="BG2517">
        <v>0</v>
      </c>
      <c r="BH2517">
        <v>-2.9442230952381</v>
      </c>
      <c r="BI2517">
        <v>0.136366303975294</v>
      </c>
      <c r="BJ2517">
        <v>0.0353589568694509</v>
      </c>
      <c r="BK2517">
        <v>0</v>
      </c>
      <c r="BL2517">
        <v>0</v>
      </c>
      <c r="BM2517">
        <v>0</v>
      </c>
      <c r="BN2517" t="s">
        <v>209</v>
      </c>
      <c r="BO2517">
        <v>1.88463</v>
      </c>
      <c r="BP2517">
        <v>1.88163</v>
      </c>
      <c r="BQ2517">
        <v>1.88312</v>
      </c>
      <c r="BR2517">
        <v>1.88187</v>
      </c>
      <c r="BS2517">
        <v>1.88384</v>
      </c>
      <c r="BT2517">
        <v>1.88309</v>
      </c>
      <c r="BU2517">
        <v>1.88477</v>
      </c>
      <c r="BV2517">
        <v>1.88232</v>
      </c>
      <c r="BW2517" t="s">
        <v>210</v>
      </c>
      <c r="BX2517" t="s">
        <v>17</v>
      </c>
      <c r="BY2517" t="s">
        <v>17</v>
      </c>
      <c r="BZ2517" t="s">
        <v>17</v>
      </c>
      <c r="CA2517" t="s">
        <v>211</v>
      </c>
      <c r="CB2517" t="s">
        <v>212</v>
      </c>
      <c r="CC2517" t="s">
        <v>213</v>
      </c>
      <c r="CD2517" t="s">
        <v>213</v>
      </c>
      <c r="CE2517" t="s">
        <v>213</v>
      </c>
      <c r="CF2517" t="s">
        <v>213</v>
      </c>
      <c r="CG2517">
        <v>5</v>
      </c>
      <c r="CH2517">
        <v>0</v>
      </c>
      <c r="CI2517">
        <v>0</v>
      </c>
      <c r="CJ2517">
        <v>0</v>
      </c>
      <c r="CK2517">
        <v>0</v>
      </c>
      <c r="CL2517">
        <v>2</v>
      </c>
      <c r="CM2517">
        <v>1341.57</v>
      </c>
      <c r="CN2517">
        <v>2.20201</v>
      </c>
      <c r="CO2517">
        <v>6.08066</v>
      </c>
      <c r="CP2517">
        <v>8.72702</v>
      </c>
      <c r="CQ2517">
        <v>29.9991</v>
      </c>
      <c r="CR2517">
        <v>8.60007</v>
      </c>
      <c r="CS2517">
        <v>8.81336</v>
      </c>
      <c r="CT2517">
        <v>-1</v>
      </c>
      <c r="CU2517">
        <v>100</v>
      </c>
      <c r="CV2517">
        <v>36.7005</v>
      </c>
      <c r="CW2517">
        <v>-999.9</v>
      </c>
      <c r="CX2517">
        <v>400</v>
      </c>
      <c r="CY2517">
        <v>3.68732</v>
      </c>
      <c r="CZ2517">
        <v>104.008</v>
      </c>
      <c r="DA2517">
        <v>103.419</v>
      </c>
    </row>
    <row r="2518" spans="1:105">
      <c r="A2518">
        <v>2504</v>
      </c>
      <c r="B2518">
        <v>1551454161.7</v>
      </c>
      <c r="C2518">
        <v>7862.79999995232</v>
      </c>
      <c r="D2518" t="s">
        <v>5241</v>
      </c>
      <c r="E2518" t="s">
        <v>5242</v>
      </c>
      <c r="F2518">
        <f>J2518+I2518+M2518*K2518</f>
        <v>0</v>
      </c>
      <c r="G2518">
        <f>(1000*AM2518)/(L2518*(AO2518+273.15))</f>
        <v>0</v>
      </c>
      <c r="H2518">
        <f>((G2518*F2518*(1-(AJ2518/1000)))/(100*K2518))*(0.0/60)</f>
        <v>0</v>
      </c>
      <c r="I2518" t="s">
        <v>203</v>
      </c>
      <c r="J2518" t="s">
        <v>204</v>
      </c>
      <c r="K2518" t="s">
        <v>205</v>
      </c>
      <c r="L2518" t="s">
        <v>206</v>
      </c>
      <c r="M2518" t="s">
        <v>5105</v>
      </c>
      <c r="N2518" t="s">
        <v>5106</v>
      </c>
      <c r="O2518" t="s">
        <v>457</v>
      </c>
      <c r="Q2518">
        <v>1551454161.7</v>
      </c>
      <c r="R2518">
        <f>AL2518*Y2518*(AJ2518-AK2518)/(100*AF2518*(1000-Y2518*AJ2518))</f>
        <v>0</v>
      </c>
      <c r="S2518">
        <f>AL2518*Y2518*(AI2518-AH2518*(1000-Y2518*AK2518)/(1000-Y2518*AJ2518))/(100*AF2518)</f>
        <v>0</v>
      </c>
      <c r="T2518">
        <f>(U2518/V2518*100)</f>
        <v>0</v>
      </c>
      <c r="U2518">
        <f>AJ2518*(AM2518+AN2518)/1000</f>
        <v>0</v>
      </c>
      <c r="V2518">
        <f>0.61365*exp(17.502*AO2518/(240.97+AO2518))</f>
        <v>0</v>
      </c>
      <c r="W2518">
        <v>158</v>
      </c>
      <c r="X2518">
        <v>11</v>
      </c>
      <c r="Y2518">
        <f>IF(W2518*$H$11&gt;=AA2518,1.0,(AA2518/(AA2518-W2518*$H$11)))</f>
        <v>0</v>
      </c>
      <c r="Z2518">
        <f>(Y2518-1)*100</f>
        <v>0</v>
      </c>
      <c r="AA2518">
        <f>MAX(0,($B$11+$C$11*AR2518)/(1+$D$11*AR2518)*AM2518/(AO2518+273)*$E$11)</f>
        <v>0</v>
      </c>
      <c r="AB2518">
        <f>$B$9*AS2518+$C$9*AT2518</f>
        <v>0</v>
      </c>
      <c r="AC2518">
        <f>AB2518*AD2518</f>
        <v>0</v>
      </c>
      <c r="AD2518">
        <f>($B$9*$D$7+$C$9*$D$7)/($B$9+$C$9)</f>
        <v>0</v>
      </c>
      <c r="AE2518">
        <f>($B$9*$K$7+$C$9*$K$7)/($B$9+$C$9)</f>
        <v>0</v>
      </c>
      <c r="AF2518">
        <v>10</v>
      </c>
      <c r="AG2518">
        <v>1551454161.7</v>
      </c>
      <c r="AH2518">
        <v>386.45</v>
      </c>
      <c r="AI2518">
        <v>396.744</v>
      </c>
      <c r="AJ2518">
        <v>8.14695</v>
      </c>
      <c r="AK2518">
        <v>8.21408</v>
      </c>
      <c r="AL2518">
        <v>1458.07</v>
      </c>
      <c r="AM2518">
        <v>100.525</v>
      </c>
      <c r="AN2518">
        <v>0.021792</v>
      </c>
      <c r="AO2518">
        <v>5.84294</v>
      </c>
      <c r="AP2518">
        <v>999.9</v>
      </c>
      <c r="AQ2518">
        <v>999.9</v>
      </c>
      <c r="AR2518">
        <v>10028.8</v>
      </c>
      <c r="AS2518">
        <v>0</v>
      </c>
      <c r="AT2518">
        <v>751.965</v>
      </c>
      <c r="AU2518">
        <v>0</v>
      </c>
      <c r="AV2518" t="s">
        <v>208</v>
      </c>
      <c r="AW2518">
        <v>0</v>
      </c>
      <c r="AX2518">
        <v>-0.747</v>
      </c>
      <c r="AY2518">
        <v>-0.067</v>
      </c>
      <c r="AZ2518">
        <v>0</v>
      </c>
      <c r="BA2518">
        <v>0</v>
      </c>
      <c r="BB2518">
        <v>0</v>
      </c>
      <c r="BC2518">
        <v>0</v>
      </c>
      <c r="BD2518">
        <v>-75.7984071428571</v>
      </c>
      <c r="BE2518">
        <v>20.0213862783816</v>
      </c>
      <c r="BF2518">
        <v>3.54203262060433</v>
      </c>
      <c r="BG2518">
        <v>0</v>
      </c>
      <c r="BH2518">
        <v>-2.9442230952381</v>
      </c>
      <c r="BI2518">
        <v>0.136366303975294</v>
      </c>
      <c r="BJ2518">
        <v>0.0353589568694509</v>
      </c>
      <c r="BK2518">
        <v>0</v>
      </c>
      <c r="BL2518">
        <v>0</v>
      </c>
      <c r="BM2518">
        <v>0</v>
      </c>
      <c r="BN2518" t="s">
        <v>209</v>
      </c>
      <c r="BO2518">
        <v>1.88465</v>
      </c>
      <c r="BP2518">
        <v>1.88164</v>
      </c>
      <c r="BQ2518">
        <v>1.88312</v>
      </c>
      <c r="BR2518">
        <v>1.88187</v>
      </c>
      <c r="BS2518">
        <v>1.88384</v>
      </c>
      <c r="BT2518">
        <v>1.88309</v>
      </c>
      <c r="BU2518">
        <v>1.88477</v>
      </c>
      <c r="BV2518">
        <v>1.88232</v>
      </c>
      <c r="BW2518" t="s">
        <v>210</v>
      </c>
      <c r="BX2518" t="s">
        <v>17</v>
      </c>
      <c r="BY2518" t="s">
        <v>17</v>
      </c>
      <c r="BZ2518" t="s">
        <v>17</v>
      </c>
      <c r="CA2518" t="s">
        <v>211</v>
      </c>
      <c r="CB2518" t="s">
        <v>212</v>
      </c>
      <c r="CC2518" t="s">
        <v>213</v>
      </c>
      <c r="CD2518" t="s">
        <v>213</v>
      </c>
      <c r="CE2518" t="s">
        <v>213</v>
      </c>
      <c r="CF2518" t="s">
        <v>213</v>
      </c>
      <c r="CG2518">
        <v>5</v>
      </c>
      <c r="CH2518">
        <v>0</v>
      </c>
      <c r="CI2518">
        <v>0</v>
      </c>
      <c r="CJ2518">
        <v>0</v>
      </c>
      <c r="CK2518">
        <v>0</v>
      </c>
      <c r="CL2518">
        <v>2</v>
      </c>
      <c r="CM2518">
        <v>1328.1</v>
      </c>
      <c r="CN2518">
        <v>2.20201</v>
      </c>
      <c r="CO2518">
        <v>6.08279</v>
      </c>
      <c r="CP2518">
        <v>8.7221</v>
      </c>
      <c r="CQ2518">
        <v>29.9992</v>
      </c>
      <c r="CR2518">
        <v>8.59572</v>
      </c>
      <c r="CS2518">
        <v>8.80831</v>
      </c>
      <c r="CT2518">
        <v>-1</v>
      </c>
      <c r="CU2518">
        <v>100</v>
      </c>
      <c r="CV2518">
        <v>36.3226</v>
      </c>
      <c r="CW2518">
        <v>-999.9</v>
      </c>
      <c r="CX2518">
        <v>400</v>
      </c>
      <c r="CY2518">
        <v>3.6114</v>
      </c>
      <c r="CZ2518">
        <v>104.008</v>
      </c>
      <c r="DA2518">
        <v>103.42</v>
      </c>
    </row>
    <row r="2519" spans="1:105">
      <c r="A2519">
        <v>2505</v>
      </c>
      <c r="B2519">
        <v>1551454163.7</v>
      </c>
      <c r="C2519">
        <v>7864.79999995232</v>
      </c>
      <c r="D2519" t="s">
        <v>5243</v>
      </c>
      <c r="E2519" t="s">
        <v>5244</v>
      </c>
      <c r="F2519">
        <f>J2519+I2519+M2519*K2519</f>
        <v>0</v>
      </c>
      <c r="G2519">
        <f>(1000*AM2519)/(L2519*(AO2519+273.15))</f>
        <v>0</v>
      </c>
      <c r="H2519">
        <f>((G2519*F2519*(1-(AJ2519/1000)))/(100*K2519))*(0.0/60)</f>
        <v>0</v>
      </c>
      <c r="I2519" t="s">
        <v>203</v>
      </c>
      <c r="J2519" t="s">
        <v>204</v>
      </c>
      <c r="K2519" t="s">
        <v>205</v>
      </c>
      <c r="L2519" t="s">
        <v>206</v>
      </c>
      <c r="M2519" t="s">
        <v>5105</v>
      </c>
      <c r="N2519" t="s">
        <v>5106</v>
      </c>
      <c r="O2519" t="s">
        <v>457</v>
      </c>
      <c r="Q2519">
        <v>1551454163.7</v>
      </c>
      <c r="R2519">
        <f>AL2519*Y2519*(AJ2519-AK2519)/(100*AF2519*(1000-Y2519*AJ2519))</f>
        <v>0</v>
      </c>
      <c r="S2519">
        <f>AL2519*Y2519*(AI2519-AH2519*(1000-Y2519*AK2519)/(1000-Y2519*AJ2519))/(100*AF2519)</f>
        <v>0</v>
      </c>
      <c r="T2519">
        <f>(U2519/V2519*100)</f>
        <v>0</v>
      </c>
      <c r="U2519">
        <f>AJ2519*(AM2519+AN2519)/1000</f>
        <v>0</v>
      </c>
      <c r="V2519">
        <f>0.61365*exp(17.502*AO2519/(240.97+AO2519))</f>
        <v>0</v>
      </c>
      <c r="W2519">
        <v>148</v>
      </c>
      <c r="X2519">
        <v>10</v>
      </c>
      <c r="Y2519">
        <f>IF(W2519*$H$11&gt;=AA2519,1.0,(AA2519/(AA2519-W2519*$H$11)))</f>
        <v>0</v>
      </c>
      <c r="Z2519">
        <f>(Y2519-1)*100</f>
        <v>0</v>
      </c>
      <c r="AA2519">
        <f>MAX(0,($B$11+$C$11*AR2519)/(1+$D$11*AR2519)*AM2519/(AO2519+273)*$E$11)</f>
        <v>0</v>
      </c>
      <c r="AB2519">
        <f>$B$9*AS2519+$C$9*AT2519</f>
        <v>0</v>
      </c>
      <c r="AC2519">
        <f>AB2519*AD2519</f>
        <v>0</v>
      </c>
      <c r="AD2519">
        <f>($B$9*$D$7+$C$9*$D$7)/($B$9+$C$9)</f>
        <v>0</v>
      </c>
      <c r="AE2519">
        <f>($B$9*$K$7+$C$9*$K$7)/($B$9+$C$9)</f>
        <v>0</v>
      </c>
      <c r="AF2519">
        <v>10</v>
      </c>
      <c r="AG2519">
        <v>1551454163.7</v>
      </c>
      <c r="AH2519">
        <v>385.829</v>
      </c>
      <c r="AI2519">
        <v>396.761</v>
      </c>
      <c r="AJ2519">
        <v>8.18711</v>
      </c>
      <c r="AK2519">
        <v>8.21327</v>
      </c>
      <c r="AL2519">
        <v>1458.48</v>
      </c>
      <c r="AM2519">
        <v>100.525</v>
      </c>
      <c r="AN2519">
        <v>0.0218839</v>
      </c>
      <c r="AO2519">
        <v>5.87744</v>
      </c>
      <c r="AP2519">
        <v>999.9</v>
      </c>
      <c r="AQ2519">
        <v>999.9</v>
      </c>
      <c r="AR2519">
        <v>9996.88</v>
      </c>
      <c r="AS2519">
        <v>0</v>
      </c>
      <c r="AT2519">
        <v>758.139</v>
      </c>
      <c r="AU2519">
        <v>0</v>
      </c>
      <c r="AV2519" t="s">
        <v>208</v>
      </c>
      <c r="AW2519">
        <v>0</v>
      </c>
      <c r="AX2519">
        <v>-0.747</v>
      </c>
      <c r="AY2519">
        <v>-0.067</v>
      </c>
      <c r="AZ2519">
        <v>0</v>
      </c>
      <c r="BA2519">
        <v>0</v>
      </c>
      <c r="BB2519">
        <v>0</v>
      </c>
      <c r="BC2519">
        <v>0</v>
      </c>
      <c r="BD2519">
        <v>-75.7984071428571</v>
      </c>
      <c r="BE2519">
        <v>20.0213862783816</v>
      </c>
      <c r="BF2519">
        <v>3.54203262060433</v>
      </c>
      <c r="BG2519">
        <v>0</v>
      </c>
      <c r="BH2519">
        <v>-2.9442230952381</v>
      </c>
      <c r="BI2519">
        <v>0.136366303975294</v>
      </c>
      <c r="BJ2519">
        <v>0.0353589568694509</v>
      </c>
      <c r="BK2519">
        <v>0</v>
      </c>
      <c r="BL2519">
        <v>0</v>
      </c>
      <c r="BM2519">
        <v>0</v>
      </c>
      <c r="BN2519" t="s">
        <v>209</v>
      </c>
      <c r="BO2519">
        <v>1.88465</v>
      </c>
      <c r="BP2519">
        <v>1.88166</v>
      </c>
      <c r="BQ2519">
        <v>1.88312</v>
      </c>
      <c r="BR2519">
        <v>1.88187</v>
      </c>
      <c r="BS2519">
        <v>1.88384</v>
      </c>
      <c r="BT2519">
        <v>1.88309</v>
      </c>
      <c r="BU2519">
        <v>1.88477</v>
      </c>
      <c r="BV2519">
        <v>1.88232</v>
      </c>
      <c r="BW2519" t="s">
        <v>210</v>
      </c>
      <c r="BX2519" t="s">
        <v>17</v>
      </c>
      <c r="BY2519" t="s">
        <v>17</v>
      </c>
      <c r="BZ2519" t="s">
        <v>17</v>
      </c>
      <c r="CA2519" t="s">
        <v>211</v>
      </c>
      <c r="CB2519" t="s">
        <v>212</v>
      </c>
      <c r="CC2519" t="s">
        <v>213</v>
      </c>
      <c r="CD2519" t="s">
        <v>213</v>
      </c>
      <c r="CE2519" t="s">
        <v>213</v>
      </c>
      <c r="CF2519" t="s">
        <v>213</v>
      </c>
      <c r="CG2519">
        <v>5</v>
      </c>
      <c r="CH2519">
        <v>0</v>
      </c>
      <c r="CI2519">
        <v>0</v>
      </c>
      <c r="CJ2519">
        <v>0</v>
      </c>
      <c r="CK2519">
        <v>0</v>
      </c>
      <c r="CL2519">
        <v>2</v>
      </c>
      <c r="CM2519">
        <v>1336.45</v>
      </c>
      <c r="CN2519">
        <v>2.202</v>
      </c>
      <c r="CO2519">
        <v>6.08504</v>
      </c>
      <c r="CP2519">
        <v>8.71718</v>
      </c>
      <c r="CQ2519">
        <v>29.9993</v>
      </c>
      <c r="CR2519">
        <v>8.59137</v>
      </c>
      <c r="CS2519">
        <v>8.80338</v>
      </c>
      <c r="CT2519">
        <v>-1</v>
      </c>
      <c r="CU2519">
        <v>100</v>
      </c>
      <c r="CV2519">
        <v>36.3226</v>
      </c>
      <c r="CW2519">
        <v>-999.9</v>
      </c>
      <c r="CX2519">
        <v>400</v>
      </c>
      <c r="CY2519">
        <v>3.50732</v>
      </c>
      <c r="CZ2519">
        <v>104.008</v>
      </c>
      <c r="DA2519">
        <v>103.422</v>
      </c>
    </row>
    <row r="2520" spans="1:105">
      <c r="A2520">
        <v>2506</v>
      </c>
      <c r="B2520">
        <v>1551454165.7</v>
      </c>
      <c r="C2520">
        <v>7866.79999995232</v>
      </c>
      <c r="D2520" t="s">
        <v>5245</v>
      </c>
      <c r="E2520" t="s">
        <v>5246</v>
      </c>
      <c r="F2520">
        <f>J2520+I2520+M2520*K2520</f>
        <v>0</v>
      </c>
      <c r="G2520">
        <f>(1000*AM2520)/(L2520*(AO2520+273.15))</f>
        <v>0</v>
      </c>
      <c r="H2520">
        <f>((G2520*F2520*(1-(AJ2520/1000)))/(100*K2520))*(0.0/60)</f>
        <v>0</v>
      </c>
      <c r="I2520" t="s">
        <v>203</v>
      </c>
      <c r="J2520" t="s">
        <v>204</v>
      </c>
      <c r="K2520" t="s">
        <v>205</v>
      </c>
      <c r="L2520" t="s">
        <v>206</v>
      </c>
      <c r="M2520" t="s">
        <v>5105</v>
      </c>
      <c r="N2520" t="s">
        <v>5106</v>
      </c>
      <c r="O2520" t="s">
        <v>457</v>
      </c>
      <c r="Q2520">
        <v>1551454165.7</v>
      </c>
      <c r="R2520">
        <f>AL2520*Y2520*(AJ2520-AK2520)/(100*AF2520*(1000-Y2520*AJ2520))</f>
        <v>0</v>
      </c>
      <c r="S2520">
        <f>AL2520*Y2520*(AI2520-AH2520*(1000-Y2520*AK2520)/(1000-Y2520*AJ2520))/(100*AF2520)</f>
        <v>0</v>
      </c>
      <c r="T2520">
        <f>(U2520/V2520*100)</f>
        <v>0</v>
      </c>
      <c r="U2520">
        <f>AJ2520*(AM2520+AN2520)/1000</f>
        <v>0</v>
      </c>
      <c r="V2520">
        <f>0.61365*exp(17.502*AO2520/(240.97+AO2520))</f>
        <v>0</v>
      </c>
      <c r="W2520">
        <v>148</v>
      </c>
      <c r="X2520">
        <v>10</v>
      </c>
      <c r="Y2520">
        <f>IF(W2520*$H$11&gt;=AA2520,1.0,(AA2520/(AA2520-W2520*$H$11)))</f>
        <v>0</v>
      </c>
      <c r="Z2520">
        <f>(Y2520-1)*100</f>
        <v>0</v>
      </c>
      <c r="AA2520">
        <f>MAX(0,($B$11+$C$11*AR2520)/(1+$D$11*AR2520)*AM2520/(AO2520+273)*$E$11)</f>
        <v>0</v>
      </c>
      <c r="AB2520">
        <f>$B$9*AS2520+$C$9*AT2520</f>
        <v>0</v>
      </c>
      <c r="AC2520">
        <f>AB2520*AD2520</f>
        <v>0</v>
      </c>
      <c r="AD2520">
        <f>($B$9*$D$7+$C$9*$D$7)/($B$9+$C$9)</f>
        <v>0</v>
      </c>
      <c r="AE2520">
        <f>($B$9*$K$7+$C$9*$K$7)/($B$9+$C$9)</f>
        <v>0</v>
      </c>
      <c r="AF2520">
        <v>10</v>
      </c>
      <c r="AG2520">
        <v>1551454165.7</v>
      </c>
      <c r="AH2520">
        <v>385.21</v>
      </c>
      <c r="AI2520">
        <v>396.795</v>
      </c>
      <c r="AJ2520">
        <v>8.21833</v>
      </c>
      <c r="AK2520">
        <v>8.21227</v>
      </c>
      <c r="AL2520">
        <v>1458.5</v>
      </c>
      <c r="AM2520">
        <v>100.524</v>
      </c>
      <c r="AN2520">
        <v>0.0220959</v>
      </c>
      <c r="AO2520">
        <v>5.89141</v>
      </c>
      <c r="AP2520">
        <v>999.9</v>
      </c>
      <c r="AQ2520">
        <v>999.9</v>
      </c>
      <c r="AR2520">
        <v>9980</v>
      </c>
      <c r="AS2520">
        <v>0</v>
      </c>
      <c r="AT2520">
        <v>760.377</v>
      </c>
      <c r="AU2520">
        <v>0</v>
      </c>
      <c r="AV2520" t="s">
        <v>208</v>
      </c>
      <c r="AW2520">
        <v>0</v>
      </c>
      <c r="AX2520">
        <v>-0.747</v>
      </c>
      <c r="AY2520">
        <v>-0.067</v>
      </c>
      <c r="AZ2520">
        <v>0</v>
      </c>
      <c r="BA2520">
        <v>0</v>
      </c>
      <c r="BB2520">
        <v>0</v>
      </c>
      <c r="BC2520">
        <v>0</v>
      </c>
      <c r="BD2520">
        <v>-75.7984071428571</v>
      </c>
      <c r="BE2520">
        <v>20.0213862783816</v>
      </c>
      <c r="BF2520">
        <v>3.54203262060433</v>
      </c>
      <c r="BG2520">
        <v>0</v>
      </c>
      <c r="BH2520">
        <v>-2.9442230952381</v>
      </c>
      <c r="BI2520">
        <v>0.136366303975294</v>
      </c>
      <c r="BJ2520">
        <v>0.0353589568694509</v>
      </c>
      <c r="BK2520">
        <v>0</v>
      </c>
      <c r="BL2520">
        <v>0</v>
      </c>
      <c r="BM2520">
        <v>0</v>
      </c>
      <c r="BN2520" t="s">
        <v>209</v>
      </c>
      <c r="BO2520">
        <v>1.88464</v>
      </c>
      <c r="BP2520">
        <v>1.88165</v>
      </c>
      <c r="BQ2520">
        <v>1.88311</v>
      </c>
      <c r="BR2520">
        <v>1.88187</v>
      </c>
      <c r="BS2520">
        <v>1.88384</v>
      </c>
      <c r="BT2520">
        <v>1.88309</v>
      </c>
      <c r="BU2520">
        <v>1.88477</v>
      </c>
      <c r="BV2520">
        <v>1.88232</v>
      </c>
      <c r="BW2520" t="s">
        <v>210</v>
      </c>
      <c r="BX2520" t="s">
        <v>17</v>
      </c>
      <c r="BY2520" t="s">
        <v>17</v>
      </c>
      <c r="BZ2520" t="s">
        <v>17</v>
      </c>
      <c r="CA2520" t="s">
        <v>211</v>
      </c>
      <c r="CB2520" t="s">
        <v>212</v>
      </c>
      <c r="CC2520" t="s">
        <v>213</v>
      </c>
      <c r="CD2520" t="s">
        <v>213</v>
      </c>
      <c r="CE2520" t="s">
        <v>213</v>
      </c>
      <c r="CF2520" t="s">
        <v>213</v>
      </c>
      <c r="CG2520">
        <v>5</v>
      </c>
      <c r="CH2520">
        <v>0</v>
      </c>
      <c r="CI2520">
        <v>0</v>
      </c>
      <c r="CJ2520">
        <v>0</v>
      </c>
      <c r="CK2520">
        <v>0</v>
      </c>
      <c r="CL2520">
        <v>2</v>
      </c>
      <c r="CM2520">
        <v>1336.31</v>
      </c>
      <c r="CN2520">
        <v>2.202</v>
      </c>
      <c r="CO2520">
        <v>6.08736</v>
      </c>
      <c r="CP2520">
        <v>8.71227</v>
      </c>
      <c r="CQ2520">
        <v>29.9992</v>
      </c>
      <c r="CR2520">
        <v>8.58701</v>
      </c>
      <c r="CS2520">
        <v>8.79845</v>
      </c>
      <c r="CT2520">
        <v>-1</v>
      </c>
      <c r="CU2520">
        <v>100</v>
      </c>
      <c r="CV2520">
        <v>36.3226</v>
      </c>
      <c r="CW2520">
        <v>-999.9</v>
      </c>
      <c r="CX2520">
        <v>400</v>
      </c>
      <c r="CY2520">
        <v>3.41341</v>
      </c>
      <c r="CZ2520">
        <v>104.007</v>
      </c>
      <c r="DA2520">
        <v>103.423</v>
      </c>
    </row>
    <row r="2521" spans="1:105">
      <c r="A2521">
        <v>2507</v>
      </c>
      <c r="B2521">
        <v>1551454167.7</v>
      </c>
      <c r="C2521">
        <v>7868.79999995232</v>
      </c>
      <c r="D2521" t="s">
        <v>5247</v>
      </c>
      <c r="E2521" t="s">
        <v>5248</v>
      </c>
      <c r="F2521">
        <f>J2521+I2521+M2521*K2521</f>
        <v>0</v>
      </c>
      <c r="G2521">
        <f>(1000*AM2521)/(L2521*(AO2521+273.15))</f>
        <v>0</v>
      </c>
      <c r="H2521">
        <f>((G2521*F2521*(1-(AJ2521/1000)))/(100*K2521))*(0.0/60)</f>
        <v>0</v>
      </c>
      <c r="I2521" t="s">
        <v>203</v>
      </c>
      <c r="J2521" t="s">
        <v>204</v>
      </c>
      <c r="K2521" t="s">
        <v>205</v>
      </c>
      <c r="L2521" t="s">
        <v>206</v>
      </c>
      <c r="M2521" t="s">
        <v>5105</v>
      </c>
      <c r="N2521" t="s">
        <v>5106</v>
      </c>
      <c r="O2521" t="s">
        <v>457</v>
      </c>
      <c r="Q2521">
        <v>1551454167.7</v>
      </c>
      <c r="R2521">
        <f>AL2521*Y2521*(AJ2521-AK2521)/(100*AF2521*(1000-Y2521*AJ2521))</f>
        <v>0</v>
      </c>
      <c r="S2521">
        <f>AL2521*Y2521*(AI2521-AH2521*(1000-Y2521*AK2521)/(1000-Y2521*AJ2521))/(100*AF2521)</f>
        <v>0</v>
      </c>
      <c r="T2521">
        <f>(U2521/V2521*100)</f>
        <v>0</v>
      </c>
      <c r="U2521">
        <f>AJ2521*(AM2521+AN2521)/1000</f>
        <v>0</v>
      </c>
      <c r="V2521">
        <f>0.61365*exp(17.502*AO2521/(240.97+AO2521))</f>
        <v>0</v>
      </c>
      <c r="W2521">
        <v>160</v>
      </c>
      <c r="X2521">
        <v>11</v>
      </c>
      <c r="Y2521">
        <f>IF(W2521*$H$11&gt;=AA2521,1.0,(AA2521/(AA2521-W2521*$H$11)))</f>
        <v>0</v>
      </c>
      <c r="Z2521">
        <f>(Y2521-1)*100</f>
        <v>0</v>
      </c>
      <c r="AA2521">
        <f>MAX(0,($B$11+$C$11*AR2521)/(1+$D$11*AR2521)*AM2521/(AO2521+273)*$E$11)</f>
        <v>0</v>
      </c>
      <c r="AB2521">
        <f>$B$9*AS2521+$C$9*AT2521</f>
        <v>0</v>
      </c>
      <c r="AC2521">
        <f>AB2521*AD2521</f>
        <v>0</v>
      </c>
      <c r="AD2521">
        <f>($B$9*$D$7+$C$9*$D$7)/($B$9+$C$9)</f>
        <v>0</v>
      </c>
      <c r="AE2521">
        <f>($B$9*$K$7+$C$9*$K$7)/($B$9+$C$9)</f>
        <v>0</v>
      </c>
      <c r="AF2521">
        <v>10</v>
      </c>
      <c r="AG2521">
        <v>1551454167.7</v>
      </c>
      <c r="AH2521">
        <v>384.644</v>
      </c>
      <c r="AI2521">
        <v>396.81</v>
      </c>
      <c r="AJ2521">
        <v>8.24686</v>
      </c>
      <c r="AK2521">
        <v>8.2114</v>
      </c>
      <c r="AL2521">
        <v>1457.91</v>
      </c>
      <c r="AM2521">
        <v>100.522</v>
      </c>
      <c r="AN2521">
        <v>0.0218764</v>
      </c>
      <c r="AO2521">
        <v>5.90762</v>
      </c>
      <c r="AP2521">
        <v>999.9</v>
      </c>
      <c r="AQ2521">
        <v>999.9</v>
      </c>
      <c r="AR2521">
        <v>9958.12</v>
      </c>
      <c r="AS2521">
        <v>0</v>
      </c>
      <c r="AT2521">
        <v>761.103</v>
      </c>
      <c r="AU2521">
        <v>0</v>
      </c>
      <c r="AV2521" t="s">
        <v>208</v>
      </c>
      <c r="AW2521">
        <v>0</v>
      </c>
      <c r="AX2521">
        <v>-0.747</v>
      </c>
      <c r="AY2521">
        <v>-0.067</v>
      </c>
      <c r="AZ2521">
        <v>0</v>
      </c>
      <c r="BA2521">
        <v>0</v>
      </c>
      <c r="BB2521">
        <v>0</v>
      </c>
      <c r="BC2521">
        <v>0</v>
      </c>
      <c r="BD2521">
        <v>-75.7984071428571</v>
      </c>
      <c r="BE2521">
        <v>20.0213862783816</v>
      </c>
      <c r="BF2521">
        <v>3.54203262060433</v>
      </c>
      <c r="BG2521">
        <v>0</v>
      </c>
      <c r="BH2521">
        <v>-2.9442230952381</v>
      </c>
      <c r="BI2521">
        <v>0.136366303975294</v>
      </c>
      <c r="BJ2521">
        <v>0.0353589568694509</v>
      </c>
      <c r="BK2521">
        <v>0</v>
      </c>
      <c r="BL2521">
        <v>0</v>
      </c>
      <c r="BM2521">
        <v>0</v>
      </c>
      <c r="BN2521" t="s">
        <v>209</v>
      </c>
      <c r="BO2521">
        <v>1.88463</v>
      </c>
      <c r="BP2521">
        <v>1.88162</v>
      </c>
      <c r="BQ2521">
        <v>1.88312</v>
      </c>
      <c r="BR2521">
        <v>1.88187</v>
      </c>
      <c r="BS2521">
        <v>1.88384</v>
      </c>
      <c r="BT2521">
        <v>1.88309</v>
      </c>
      <c r="BU2521">
        <v>1.88477</v>
      </c>
      <c r="BV2521">
        <v>1.88231</v>
      </c>
      <c r="BW2521" t="s">
        <v>210</v>
      </c>
      <c r="BX2521" t="s">
        <v>17</v>
      </c>
      <c r="BY2521" t="s">
        <v>17</v>
      </c>
      <c r="BZ2521" t="s">
        <v>17</v>
      </c>
      <c r="CA2521" t="s">
        <v>211</v>
      </c>
      <c r="CB2521" t="s">
        <v>212</v>
      </c>
      <c r="CC2521" t="s">
        <v>213</v>
      </c>
      <c r="CD2521" t="s">
        <v>213</v>
      </c>
      <c r="CE2521" t="s">
        <v>213</v>
      </c>
      <c r="CF2521" t="s">
        <v>213</v>
      </c>
      <c r="CG2521">
        <v>5</v>
      </c>
      <c r="CH2521">
        <v>0</v>
      </c>
      <c r="CI2521">
        <v>0</v>
      </c>
      <c r="CJ2521">
        <v>0</v>
      </c>
      <c r="CK2521">
        <v>0</v>
      </c>
      <c r="CL2521">
        <v>2</v>
      </c>
      <c r="CM2521">
        <v>1326.63</v>
      </c>
      <c r="CN2521">
        <v>2.20199</v>
      </c>
      <c r="CO2521">
        <v>6.08978</v>
      </c>
      <c r="CP2521">
        <v>8.70735</v>
      </c>
      <c r="CQ2521">
        <v>29.9992</v>
      </c>
      <c r="CR2521">
        <v>8.58264</v>
      </c>
      <c r="CS2521">
        <v>8.79325</v>
      </c>
      <c r="CT2521">
        <v>-1</v>
      </c>
      <c r="CU2521">
        <v>100</v>
      </c>
      <c r="CV2521">
        <v>36.3226</v>
      </c>
      <c r="CW2521">
        <v>-999.9</v>
      </c>
      <c r="CX2521">
        <v>400</v>
      </c>
      <c r="CY2521">
        <v>3.30853</v>
      </c>
      <c r="CZ2521">
        <v>104.007</v>
      </c>
      <c r="DA2521">
        <v>103.423</v>
      </c>
    </row>
    <row r="2522" spans="1:105">
      <c r="A2522">
        <v>2508</v>
      </c>
      <c r="B2522">
        <v>1551454169.7</v>
      </c>
      <c r="C2522">
        <v>7870.79999995232</v>
      </c>
      <c r="D2522" t="s">
        <v>5249</v>
      </c>
      <c r="E2522" t="s">
        <v>5250</v>
      </c>
      <c r="F2522">
        <f>J2522+I2522+M2522*K2522</f>
        <v>0</v>
      </c>
      <c r="G2522">
        <f>(1000*AM2522)/(L2522*(AO2522+273.15))</f>
        <v>0</v>
      </c>
      <c r="H2522">
        <f>((G2522*F2522*(1-(AJ2522/1000)))/(100*K2522))*(0.0/60)</f>
        <v>0</v>
      </c>
      <c r="I2522" t="s">
        <v>203</v>
      </c>
      <c r="J2522" t="s">
        <v>204</v>
      </c>
      <c r="K2522" t="s">
        <v>205</v>
      </c>
      <c r="L2522" t="s">
        <v>206</v>
      </c>
      <c r="M2522" t="s">
        <v>5105</v>
      </c>
      <c r="N2522" t="s">
        <v>5106</v>
      </c>
      <c r="O2522" t="s">
        <v>457</v>
      </c>
      <c r="Q2522">
        <v>1551454169.7</v>
      </c>
      <c r="R2522">
        <f>AL2522*Y2522*(AJ2522-AK2522)/(100*AF2522*(1000-Y2522*AJ2522))</f>
        <v>0</v>
      </c>
      <c r="S2522">
        <f>AL2522*Y2522*(AI2522-AH2522*(1000-Y2522*AK2522)/(1000-Y2522*AJ2522))/(100*AF2522)</f>
        <v>0</v>
      </c>
      <c r="T2522">
        <f>(U2522/V2522*100)</f>
        <v>0</v>
      </c>
      <c r="U2522">
        <f>AJ2522*(AM2522+AN2522)/1000</f>
        <v>0</v>
      </c>
      <c r="V2522">
        <f>0.61365*exp(17.502*AO2522/(240.97+AO2522))</f>
        <v>0</v>
      </c>
      <c r="W2522">
        <v>145</v>
      </c>
      <c r="X2522">
        <v>10</v>
      </c>
      <c r="Y2522">
        <f>IF(W2522*$H$11&gt;=AA2522,1.0,(AA2522/(AA2522-W2522*$H$11)))</f>
        <v>0</v>
      </c>
      <c r="Z2522">
        <f>(Y2522-1)*100</f>
        <v>0</v>
      </c>
      <c r="AA2522">
        <f>MAX(0,($B$11+$C$11*AR2522)/(1+$D$11*AR2522)*AM2522/(AO2522+273)*$E$11)</f>
        <v>0</v>
      </c>
      <c r="AB2522">
        <f>$B$9*AS2522+$C$9*AT2522</f>
        <v>0</v>
      </c>
      <c r="AC2522">
        <f>AB2522*AD2522</f>
        <v>0</v>
      </c>
      <c r="AD2522">
        <f>($B$9*$D$7+$C$9*$D$7)/($B$9+$C$9)</f>
        <v>0</v>
      </c>
      <c r="AE2522">
        <f>($B$9*$K$7+$C$9*$K$7)/($B$9+$C$9)</f>
        <v>0</v>
      </c>
      <c r="AF2522">
        <v>10</v>
      </c>
      <c r="AG2522">
        <v>1551454169.7</v>
      </c>
      <c r="AH2522">
        <v>384.037</v>
      </c>
      <c r="AI2522">
        <v>396.791</v>
      </c>
      <c r="AJ2522">
        <v>8.2749</v>
      </c>
      <c r="AK2522">
        <v>8.20903</v>
      </c>
      <c r="AL2522">
        <v>1458.12</v>
      </c>
      <c r="AM2522">
        <v>100.524</v>
      </c>
      <c r="AN2522">
        <v>0.0217813</v>
      </c>
      <c r="AO2522">
        <v>5.93364</v>
      </c>
      <c r="AP2522">
        <v>999.9</v>
      </c>
      <c r="AQ2522">
        <v>999.9</v>
      </c>
      <c r="AR2522">
        <v>9962.5</v>
      </c>
      <c r="AS2522">
        <v>0</v>
      </c>
      <c r="AT2522">
        <v>763.406</v>
      </c>
      <c r="AU2522">
        <v>0</v>
      </c>
      <c r="AV2522" t="s">
        <v>208</v>
      </c>
      <c r="AW2522">
        <v>0</v>
      </c>
      <c r="AX2522">
        <v>-0.747</v>
      </c>
      <c r="AY2522">
        <v>-0.067</v>
      </c>
      <c r="AZ2522">
        <v>0</v>
      </c>
      <c r="BA2522">
        <v>0</v>
      </c>
      <c r="BB2522">
        <v>0</v>
      </c>
      <c r="BC2522">
        <v>0</v>
      </c>
      <c r="BD2522">
        <v>-75.7984071428571</v>
      </c>
      <c r="BE2522">
        <v>20.0213862783816</v>
      </c>
      <c r="BF2522">
        <v>3.54203262060433</v>
      </c>
      <c r="BG2522">
        <v>0</v>
      </c>
      <c r="BH2522">
        <v>-2.9442230952381</v>
      </c>
      <c r="BI2522">
        <v>0.136366303975294</v>
      </c>
      <c r="BJ2522">
        <v>0.0353589568694509</v>
      </c>
      <c r="BK2522">
        <v>0</v>
      </c>
      <c r="BL2522">
        <v>0</v>
      </c>
      <c r="BM2522">
        <v>0</v>
      </c>
      <c r="BN2522" t="s">
        <v>209</v>
      </c>
      <c r="BO2522">
        <v>1.88462</v>
      </c>
      <c r="BP2522">
        <v>1.88161</v>
      </c>
      <c r="BQ2522">
        <v>1.88314</v>
      </c>
      <c r="BR2522">
        <v>1.88187</v>
      </c>
      <c r="BS2522">
        <v>1.88384</v>
      </c>
      <c r="BT2522">
        <v>1.88309</v>
      </c>
      <c r="BU2522">
        <v>1.88477</v>
      </c>
      <c r="BV2522">
        <v>1.88231</v>
      </c>
      <c r="BW2522" t="s">
        <v>210</v>
      </c>
      <c r="BX2522" t="s">
        <v>17</v>
      </c>
      <c r="BY2522" t="s">
        <v>17</v>
      </c>
      <c r="BZ2522" t="s">
        <v>17</v>
      </c>
      <c r="CA2522" t="s">
        <v>211</v>
      </c>
      <c r="CB2522" t="s">
        <v>212</v>
      </c>
      <c r="CC2522" t="s">
        <v>213</v>
      </c>
      <c r="CD2522" t="s">
        <v>213</v>
      </c>
      <c r="CE2522" t="s">
        <v>213</v>
      </c>
      <c r="CF2522" t="s">
        <v>213</v>
      </c>
      <c r="CG2522">
        <v>5</v>
      </c>
      <c r="CH2522">
        <v>0</v>
      </c>
      <c r="CI2522">
        <v>0</v>
      </c>
      <c r="CJ2522">
        <v>0</v>
      </c>
      <c r="CK2522">
        <v>0</v>
      </c>
      <c r="CL2522">
        <v>2</v>
      </c>
      <c r="CM2522">
        <v>1338.2</v>
      </c>
      <c r="CN2522">
        <v>2.20199</v>
      </c>
      <c r="CO2522">
        <v>6.09239</v>
      </c>
      <c r="CP2522">
        <v>8.70271</v>
      </c>
      <c r="CQ2522">
        <v>29.9993</v>
      </c>
      <c r="CR2522">
        <v>8.57829</v>
      </c>
      <c r="CS2522">
        <v>8.78833</v>
      </c>
      <c r="CT2522">
        <v>-1</v>
      </c>
      <c r="CU2522">
        <v>100</v>
      </c>
      <c r="CV2522">
        <v>36.3226</v>
      </c>
      <c r="CW2522">
        <v>-999.9</v>
      </c>
      <c r="CX2522">
        <v>400</v>
      </c>
      <c r="CY2522">
        <v>3.24083</v>
      </c>
      <c r="CZ2522">
        <v>104.008</v>
      </c>
      <c r="DA2522">
        <v>103.424</v>
      </c>
    </row>
    <row r="2523" spans="1:105">
      <c r="A2523">
        <v>2509</v>
      </c>
      <c r="B2523">
        <v>1551454171.7</v>
      </c>
      <c r="C2523">
        <v>7872.79999995232</v>
      </c>
      <c r="D2523" t="s">
        <v>5251</v>
      </c>
      <c r="E2523" t="s">
        <v>5252</v>
      </c>
      <c r="F2523">
        <f>J2523+I2523+M2523*K2523</f>
        <v>0</v>
      </c>
      <c r="G2523">
        <f>(1000*AM2523)/(L2523*(AO2523+273.15))</f>
        <v>0</v>
      </c>
      <c r="H2523">
        <f>((G2523*F2523*(1-(AJ2523/1000)))/(100*K2523))*(0.0/60)</f>
        <v>0</v>
      </c>
      <c r="I2523" t="s">
        <v>203</v>
      </c>
      <c r="J2523" t="s">
        <v>204</v>
      </c>
      <c r="K2523" t="s">
        <v>205</v>
      </c>
      <c r="L2523" t="s">
        <v>206</v>
      </c>
      <c r="M2523" t="s">
        <v>5105</v>
      </c>
      <c r="N2523" t="s">
        <v>5106</v>
      </c>
      <c r="O2523" t="s">
        <v>457</v>
      </c>
      <c r="Q2523">
        <v>1551454171.7</v>
      </c>
      <c r="R2523">
        <f>AL2523*Y2523*(AJ2523-AK2523)/(100*AF2523*(1000-Y2523*AJ2523))</f>
        <v>0</v>
      </c>
      <c r="S2523">
        <f>AL2523*Y2523*(AI2523-AH2523*(1000-Y2523*AK2523)/(1000-Y2523*AJ2523))/(100*AF2523)</f>
        <v>0</v>
      </c>
      <c r="T2523">
        <f>(U2523/V2523*100)</f>
        <v>0</v>
      </c>
      <c r="U2523">
        <f>AJ2523*(AM2523+AN2523)/1000</f>
        <v>0</v>
      </c>
      <c r="V2523">
        <f>0.61365*exp(17.502*AO2523/(240.97+AO2523))</f>
        <v>0</v>
      </c>
      <c r="W2523">
        <v>142</v>
      </c>
      <c r="X2523">
        <v>10</v>
      </c>
      <c r="Y2523">
        <f>IF(W2523*$H$11&gt;=AA2523,1.0,(AA2523/(AA2523-W2523*$H$11)))</f>
        <v>0</v>
      </c>
      <c r="Z2523">
        <f>(Y2523-1)*100</f>
        <v>0</v>
      </c>
      <c r="AA2523">
        <f>MAX(0,($B$11+$C$11*AR2523)/(1+$D$11*AR2523)*AM2523/(AO2523+273)*$E$11)</f>
        <v>0</v>
      </c>
      <c r="AB2523">
        <f>$B$9*AS2523+$C$9*AT2523</f>
        <v>0</v>
      </c>
      <c r="AC2523">
        <f>AB2523*AD2523</f>
        <v>0</v>
      </c>
      <c r="AD2523">
        <f>($B$9*$D$7+$C$9*$D$7)/($B$9+$C$9)</f>
        <v>0</v>
      </c>
      <c r="AE2523">
        <f>($B$9*$K$7+$C$9*$K$7)/($B$9+$C$9)</f>
        <v>0</v>
      </c>
      <c r="AF2523">
        <v>10</v>
      </c>
      <c r="AG2523">
        <v>1551454171.7</v>
      </c>
      <c r="AH2523">
        <v>383.488</v>
      </c>
      <c r="AI2523">
        <v>396.766</v>
      </c>
      <c r="AJ2523">
        <v>8.29784</v>
      </c>
      <c r="AK2523">
        <v>8.20775</v>
      </c>
      <c r="AL2523">
        <v>1458.65</v>
      </c>
      <c r="AM2523">
        <v>100.525</v>
      </c>
      <c r="AN2523">
        <v>0.0220011</v>
      </c>
      <c r="AO2523">
        <v>5.93872</v>
      </c>
      <c r="AP2523">
        <v>999.9</v>
      </c>
      <c r="AQ2523">
        <v>999.9</v>
      </c>
      <c r="AR2523">
        <v>10007.5</v>
      </c>
      <c r="AS2523">
        <v>0</v>
      </c>
      <c r="AT2523">
        <v>763.984</v>
      </c>
      <c r="AU2523">
        <v>0</v>
      </c>
      <c r="AV2523" t="s">
        <v>208</v>
      </c>
      <c r="AW2523">
        <v>0</v>
      </c>
      <c r="AX2523">
        <v>-0.747</v>
      </c>
      <c r="AY2523">
        <v>-0.067</v>
      </c>
      <c r="AZ2523">
        <v>0</v>
      </c>
      <c r="BA2523">
        <v>0</v>
      </c>
      <c r="BB2523">
        <v>0</v>
      </c>
      <c r="BC2523">
        <v>0</v>
      </c>
      <c r="BD2523">
        <v>-75.7984071428571</v>
      </c>
      <c r="BE2523">
        <v>20.0213862783816</v>
      </c>
      <c r="BF2523">
        <v>3.54203262060433</v>
      </c>
      <c r="BG2523">
        <v>0</v>
      </c>
      <c r="BH2523">
        <v>-2.9442230952381</v>
      </c>
      <c r="BI2523">
        <v>0.136366303975294</v>
      </c>
      <c r="BJ2523">
        <v>0.0353589568694509</v>
      </c>
      <c r="BK2523">
        <v>0</v>
      </c>
      <c r="BL2523">
        <v>0</v>
      </c>
      <c r="BM2523">
        <v>0</v>
      </c>
      <c r="BN2523" t="s">
        <v>209</v>
      </c>
      <c r="BO2523">
        <v>1.88463</v>
      </c>
      <c r="BP2523">
        <v>1.88161</v>
      </c>
      <c r="BQ2523">
        <v>1.88313</v>
      </c>
      <c r="BR2523">
        <v>1.88187</v>
      </c>
      <c r="BS2523">
        <v>1.88385</v>
      </c>
      <c r="BT2523">
        <v>1.88309</v>
      </c>
      <c r="BU2523">
        <v>1.88477</v>
      </c>
      <c r="BV2523">
        <v>1.88232</v>
      </c>
      <c r="BW2523" t="s">
        <v>210</v>
      </c>
      <c r="BX2523" t="s">
        <v>17</v>
      </c>
      <c r="BY2523" t="s">
        <v>17</v>
      </c>
      <c r="BZ2523" t="s">
        <v>17</v>
      </c>
      <c r="CA2523" t="s">
        <v>211</v>
      </c>
      <c r="CB2523" t="s">
        <v>212</v>
      </c>
      <c r="CC2523" t="s">
        <v>213</v>
      </c>
      <c r="CD2523" t="s">
        <v>213</v>
      </c>
      <c r="CE2523" t="s">
        <v>213</v>
      </c>
      <c r="CF2523" t="s">
        <v>213</v>
      </c>
      <c r="CG2523">
        <v>5</v>
      </c>
      <c r="CH2523">
        <v>0</v>
      </c>
      <c r="CI2523">
        <v>0</v>
      </c>
      <c r="CJ2523">
        <v>0</v>
      </c>
      <c r="CK2523">
        <v>0</v>
      </c>
      <c r="CL2523">
        <v>2</v>
      </c>
      <c r="CM2523">
        <v>1340.48</v>
      </c>
      <c r="CN2523">
        <v>2.20198</v>
      </c>
      <c r="CO2523">
        <v>6.09508</v>
      </c>
      <c r="CP2523">
        <v>8.69779</v>
      </c>
      <c r="CQ2523">
        <v>29.9992</v>
      </c>
      <c r="CR2523">
        <v>8.57394</v>
      </c>
      <c r="CS2523">
        <v>8.78341</v>
      </c>
      <c r="CT2523">
        <v>-1</v>
      </c>
      <c r="CU2523">
        <v>100</v>
      </c>
      <c r="CV2523">
        <v>36.3226</v>
      </c>
      <c r="CW2523">
        <v>-999.9</v>
      </c>
      <c r="CX2523">
        <v>400</v>
      </c>
      <c r="CY2523">
        <v>3.1476</v>
      </c>
      <c r="CZ2523">
        <v>104.009</v>
      </c>
      <c r="DA2523">
        <v>103.425</v>
      </c>
    </row>
    <row r="2524" spans="1:105">
      <c r="A2524">
        <v>2510</v>
      </c>
      <c r="B2524">
        <v>1551454173.7</v>
      </c>
      <c r="C2524">
        <v>7874.79999995232</v>
      </c>
      <c r="D2524" t="s">
        <v>5253</v>
      </c>
      <c r="E2524" t="s">
        <v>5254</v>
      </c>
      <c r="F2524">
        <f>J2524+I2524+M2524*K2524</f>
        <v>0</v>
      </c>
      <c r="G2524">
        <f>(1000*AM2524)/(L2524*(AO2524+273.15))</f>
        <v>0</v>
      </c>
      <c r="H2524">
        <f>((G2524*F2524*(1-(AJ2524/1000)))/(100*K2524))*(0.0/60)</f>
        <v>0</v>
      </c>
      <c r="I2524" t="s">
        <v>203</v>
      </c>
      <c r="J2524" t="s">
        <v>204</v>
      </c>
      <c r="K2524" t="s">
        <v>205</v>
      </c>
      <c r="L2524" t="s">
        <v>206</v>
      </c>
      <c r="M2524" t="s">
        <v>5105</v>
      </c>
      <c r="N2524" t="s">
        <v>5106</v>
      </c>
      <c r="O2524" t="s">
        <v>457</v>
      </c>
      <c r="Q2524">
        <v>1551454173.7</v>
      </c>
      <c r="R2524">
        <f>AL2524*Y2524*(AJ2524-AK2524)/(100*AF2524*(1000-Y2524*AJ2524))</f>
        <v>0</v>
      </c>
      <c r="S2524">
        <f>AL2524*Y2524*(AI2524-AH2524*(1000-Y2524*AK2524)/(1000-Y2524*AJ2524))/(100*AF2524)</f>
        <v>0</v>
      </c>
      <c r="T2524">
        <f>(U2524/V2524*100)</f>
        <v>0</v>
      </c>
      <c r="U2524">
        <f>AJ2524*(AM2524+AN2524)/1000</f>
        <v>0</v>
      </c>
      <c r="V2524">
        <f>0.61365*exp(17.502*AO2524/(240.97+AO2524))</f>
        <v>0</v>
      </c>
      <c r="W2524">
        <v>159</v>
      </c>
      <c r="X2524">
        <v>11</v>
      </c>
      <c r="Y2524">
        <f>IF(W2524*$H$11&gt;=AA2524,1.0,(AA2524/(AA2524-W2524*$H$11)))</f>
        <v>0</v>
      </c>
      <c r="Z2524">
        <f>(Y2524-1)*100</f>
        <v>0</v>
      </c>
      <c r="AA2524">
        <f>MAX(0,($B$11+$C$11*AR2524)/(1+$D$11*AR2524)*AM2524/(AO2524+273)*$E$11)</f>
        <v>0</v>
      </c>
      <c r="AB2524">
        <f>$B$9*AS2524+$C$9*AT2524</f>
        <v>0</v>
      </c>
      <c r="AC2524">
        <f>AB2524*AD2524</f>
        <v>0</v>
      </c>
      <c r="AD2524">
        <f>($B$9*$D$7+$C$9*$D$7)/($B$9+$C$9)</f>
        <v>0</v>
      </c>
      <c r="AE2524">
        <f>($B$9*$K$7+$C$9*$K$7)/($B$9+$C$9)</f>
        <v>0</v>
      </c>
      <c r="AF2524">
        <v>10</v>
      </c>
      <c r="AG2524">
        <v>1551454173.7</v>
      </c>
      <c r="AH2524">
        <v>382.937</v>
      </c>
      <c r="AI2524">
        <v>396.795</v>
      </c>
      <c r="AJ2524">
        <v>8.31412</v>
      </c>
      <c r="AK2524">
        <v>8.2077</v>
      </c>
      <c r="AL2524">
        <v>1458.31</v>
      </c>
      <c r="AM2524">
        <v>100.524</v>
      </c>
      <c r="AN2524">
        <v>0.0220902</v>
      </c>
      <c r="AO2524">
        <v>5.93798</v>
      </c>
      <c r="AP2524">
        <v>999.9</v>
      </c>
      <c r="AQ2524">
        <v>999.9</v>
      </c>
      <c r="AR2524">
        <v>10008.8</v>
      </c>
      <c r="AS2524">
        <v>0</v>
      </c>
      <c r="AT2524">
        <v>764.141</v>
      </c>
      <c r="AU2524">
        <v>0</v>
      </c>
      <c r="AV2524" t="s">
        <v>208</v>
      </c>
      <c r="AW2524">
        <v>0</v>
      </c>
      <c r="AX2524">
        <v>-0.747</v>
      </c>
      <c r="AY2524">
        <v>-0.067</v>
      </c>
      <c r="AZ2524">
        <v>0</v>
      </c>
      <c r="BA2524">
        <v>0</v>
      </c>
      <c r="BB2524">
        <v>0</v>
      </c>
      <c r="BC2524">
        <v>0</v>
      </c>
      <c r="BD2524">
        <v>-75.7984071428571</v>
      </c>
      <c r="BE2524">
        <v>20.0213862783816</v>
      </c>
      <c r="BF2524">
        <v>3.54203262060433</v>
      </c>
      <c r="BG2524">
        <v>0</v>
      </c>
      <c r="BH2524">
        <v>-2.9442230952381</v>
      </c>
      <c r="BI2524">
        <v>0.136366303975294</v>
      </c>
      <c r="BJ2524">
        <v>0.0353589568694509</v>
      </c>
      <c r="BK2524">
        <v>0</v>
      </c>
      <c r="BL2524">
        <v>0</v>
      </c>
      <c r="BM2524">
        <v>0</v>
      </c>
      <c r="BN2524" t="s">
        <v>209</v>
      </c>
      <c r="BO2524">
        <v>1.88464</v>
      </c>
      <c r="BP2524">
        <v>1.88163</v>
      </c>
      <c r="BQ2524">
        <v>1.88312</v>
      </c>
      <c r="BR2524">
        <v>1.88187</v>
      </c>
      <c r="BS2524">
        <v>1.88385</v>
      </c>
      <c r="BT2524">
        <v>1.88309</v>
      </c>
      <c r="BU2524">
        <v>1.88477</v>
      </c>
      <c r="BV2524">
        <v>1.88232</v>
      </c>
      <c r="BW2524" t="s">
        <v>210</v>
      </c>
      <c r="BX2524" t="s">
        <v>17</v>
      </c>
      <c r="BY2524" t="s">
        <v>17</v>
      </c>
      <c r="BZ2524" t="s">
        <v>17</v>
      </c>
      <c r="CA2524" t="s">
        <v>211</v>
      </c>
      <c r="CB2524" t="s">
        <v>212</v>
      </c>
      <c r="CC2524" t="s">
        <v>213</v>
      </c>
      <c r="CD2524" t="s">
        <v>213</v>
      </c>
      <c r="CE2524" t="s">
        <v>213</v>
      </c>
      <c r="CF2524" t="s">
        <v>213</v>
      </c>
      <c r="CG2524">
        <v>5</v>
      </c>
      <c r="CH2524">
        <v>0</v>
      </c>
      <c r="CI2524">
        <v>0</v>
      </c>
      <c r="CJ2524">
        <v>0</v>
      </c>
      <c r="CK2524">
        <v>0</v>
      </c>
      <c r="CL2524">
        <v>2</v>
      </c>
      <c r="CM2524">
        <v>1327.62</v>
      </c>
      <c r="CN2524">
        <v>2.20198</v>
      </c>
      <c r="CO2524">
        <v>6.09777</v>
      </c>
      <c r="CP2524">
        <v>8.69312</v>
      </c>
      <c r="CQ2524">
        <v>29.9993</v>
      </c>
      <c r="CR2524">
        <v>8.56959</v>
      </c>
      <c r="CS2524">
        <v>8.77849</v>
      </c>
      <c r="CT2524">
        <v>-1</v>
      </c>
      <c r="CU2524">
        <v>100</v>
      </c>
      <c r="CV2524">
        <v>36.3226</v>
      </c>
      <c r="CW2524">
        <v>-999.9</v>
      </c>
      <c r="CX2524">
        <v>400</v>
      </c>
      <c r="CY2524">
        <v>3.04998</v>
      </c>
      <c r="CZ2524">
        <v>104.009</v>
      </c>
      <c r="DA2524">
        <v>103.426</v>
      </c>
    </row>
    <row r="2525" spans="1:105">
      <c r="A2525">
        <v>2511</v>
      </c>
      <c r="B2525">
        <v>1551454175.7</v>
      </c>
      <c r="C2525">
        <v>7876.79999995232</v>
      </c>
      <c r="D2525" t="s">
        <v>5255</v>
      </c>
      <c r="E2525" t="s">
        <v>5256</v>
      </c>
      <c r="F2525">
        <f>J2525+I2525+M2525*K2525</f>
        <v>0</v>
      </c>
      <c r="G2525">
        <f>(1000*AM2525)/(L2525*(AO2525+273.15))</f>
        <v>0</v>
      </c>
      <c r="H2525">
        <f>((G2525*F2525*(1-(AJ2525/1000)))/(100*K2525))*(0.0/60)</f>
        <v>0</v>
      </c>
      <c r="I2525" t="s">
        <v>203</v>
      </c>
      <c r="J2525" t="s">
        <v>204</v>
      </c>
      <c r="K2525" t="s">
        <v>205</v>
      </c>
      <c r="L2525" t="s">
        <v>206</v>
      </c>
      <c r="M2525" t="s">
        <v>5105</v>
      </c>
      <c r="N2525" t="s">
        <v>5106</v>
      </c>
      <c r="O2525" t="s">
        <v>457</v>
      </c>
      <c r="Q2525">
        <v>1551454175.7</v>
      </c>
      <c r="R2525">
        <f>AL2525*Y2525*(AJ2525-AK2525)/(100*AF2525*(1000-Y2525*AJ2525))</f>
        <v>0</v>
      </c>
      <c r="S2525">
        <f>AL2525*Y2525*(AI2525-AH2525*(1000-Y2525*AK2525)/(1000-Y2525*AJ2525))/(100*AF2525)</f>
        <v>0</v>
      </c>
      <c r="T2525">
        <f>(U2525/V2525*100)</f>
        <v>0</v>
      </c>
      <c r="U2525">
        <f>AJ2525*(AM2525+AN2525)/1000</f>
        <v>0</v>
      </c>
      <c r="V2525">
        <f>0.61365*exp(17.502*AO2525/(240.97+AO2525))</f>
        <v>0</v>
      </c>
      <c r="W2525">
        <v>157</v>
      </c>
      <c r="X2525">
        <v>11</v>
      </c>
      <c r="Y2525">
        <f>IF(W2525*$H$11&gt;=AA2525,1.0,(AA2525/(AA2525-W2525*$H$11)))</f>
        <v>0</v>
      </c>
      <c r="Z2525">
        <f>(Y2525-1)*100</f>
        <v>0</v>
      </c>
      <c r="AA2525">
        <f>MAX(0,($B$11+$C$11*AR2525)/(1+$D$11*AR2525)*AM2525/(AO2525+273)*$E$11)</f>
        <v>0</v>
      </c>
      <c r="AB2525">
        <f>$B$9*AS2525+$C$9*AT2525</f>
        <v>0</v>
      </c>
      <c r="AC2525">
        <f>AB2525*AD2525</f>
        <v>0</v>
      </c>
      <c r="AD2525">
        <f>($B$9*$D$7+$C$9*$D$7)/($B$9+$C$9)</f>
        <v>0</v>
      </c>
      <c r="AE2525">
        <f>($B$9*$K$7+$C$9*$K$7)/($B$9+$C$9)</f>
        <v>0</v>
      </c>
      <c r="AF2525">
        <v>10</v>
      </c>
      <c r="AG2525">
        <v>1551454175.7</v>
      </c>
      <c r="AH2525">
        <v>382.346</v>
      </c>
      <c r="AI2525">
        <v>396.8</v>
      </c>
      <c r="AJ2525">
        <v>8.33316</v>
      </c>
      <c r="AK2525">
        <v>8.2065</v>
      </c>
      <c r="AL2525">
        <v>1458.22</v>
      </c>
      <c r="AM2525">
        <v>100.523</v>
      </c>
      <c r="AN2525">
        <v>0.0219191</v>
      </c>
      <c r="AO2525">
        <v>5.95081</v>
      </c>
      <c r="AP2525">
        <v>999.9</v>
      </c>
      <c r="AQ2525">
        <v>999.9</v>
      </c>
      <c r="AR2525">
        <v>9995</v>
      </c>
      <c r="AS2525">
        <v>0</v>
      </c>
      <c r="AT2525">
        <v>765.086</v>
      </c>
      <c r="AU2525">
        <v>0</v>
      </c>
      <c r="AV2525" t="s">
        <v>208</v>
      </c>
      <c r="AW2525">
        <v>0</v>
      </c>
      <c r="AX2525">
        <v>-0.747</v>
      </c>
      <c r="AY2525">
        <v>-0.067</v>
      </c>
      <c r="AZ2525">
        <v>0</v>
      </c>
      <c r="BA2525">
        <v>0</v>
      </c>
      <c r="BB2525">
        <v>0</v>
      </c>
      <c r="BC2525">
        <v>0</v>
      </c>
      <c r="BD2525">
        <v>-75.7984071428571</v>
      </c>
      <c r="BE2525">
        <v>20.0213862783816</v>
      </c>
      <c r="BF2525">
        <v>3.54203262060433</v>
      </c>
      <c r="BG2525">
        <v>0</v>
      </c>
      <c r="BH2525">
        <v>-2.9442230952381</v>
      </c>
      <c r="BI2525">
        <v>0.136366303975294</v>
      </c>
      <c r="BJ2525">
        <v>0.0353589568694509</v>
      </c>
      <c r="BK2525">
        <v>0</v>
      </c>
      <c r="BL2525">
        <v>0</v>
      </c>
      <c r="BM2525">
        <v>0</v>
      </c>
      <c r="BN2525" t="s">
        <v>209</v>
      </c>
      <c r="BO2525">
        <v>1.88465</v>
      </c>
      <c r="BP2525">
        <v>1.88163</v>
      </c>
      <c r="BQ2525">
        <v>1.88314</v>
      </c>
      <c r="BR2525">
        <v>1.88187</v>
      </c>
      <c r="BS2525">
        <v>1.88385</v>
      </c>
      <c r="BT2525">
        <v>1.88309</v>
      </c>
      <c r="BU2525">
        <v>1.88477</v>
      </c>
      <c r="BV2525">
        <v>1.88232</v>
      </c>
      <c r="BW2525" t="s">
        <v>210</v>
      </c>
      <c r="BX2525" t="s">
        <v>17</v>
      </c>
      <c r="BY2525" t="s">
        <v>17</v>
      </c>
      <c r="BZ2525" t="s">
        <v>17</v>
      </c>
      <c r="CA2525" t="s">
        <v>211</v>
      </c>
      <c r="CB2525" t="s">
        <v>212</v>
      </c>
      <c r="CC2525" t="s">
        <v>213</v>
      </c>
      <c r="CD2525" t="s">
        <v>213</v>
      </c>
      <c r="CE2525" t="s">
        <v>213</v>
      </c>
      <c r="CF2525" t="s">
        <v>213</v>
      </c>
      <c r="CG2525">
        <v>5</v>
      </c>
      <c r="CH2525">
        <v>0</v>
      </c>
      <c r="CI2525">
        <v>0</v>
      </c>
      <c r="CJ2525">
        <v>0</v>
      </c>
      <c r="CK2525">
        <v>0</v>
      </c>
      <c r="CL2525">
        <v>2</v>
      </c>
      <c r="CM2525">
        <v>1329.51</v>
      </c>
      <c r="CN2525">
        <v>2.20197</v>
      </c>
      <c r="CO2525">
        <v>6.10058</v>
      </c>
      <c r="CP2525">
        <v>8.68875</v>
      </c>
      <c r="CQ2525">
        <v>29.9994</v>
      </c>
      <c r="CR2525">
        <v>8.56524</v>
      </c>
      <c r="CS2525">
        <v>8.77357</v>
      </c>
      <c r="CT2525">
        <v>-1</v>
      </c>
      <c r="CU2525">
        <v>100</v>
      </c>
      <c r="CV2525">
        <v>36.3226</v>
      </c>
      <c r="CW2525">
        <v>-999.9</v>
      </c>
      <c r="CX2525">
        <v>400</v>
      </c>
      <c r="CY2525">
        <v>2.9461</v>
      </c>
      <c r="CZ2525">
        <v>104.009</v>
      </c>
      <c r="DA2525">
        <v>103.427</v>
      </c>
    </row>
    <row r="2526" spans="1:105">
      <c r="A2526">
        <v>2512</v>
      </c>
      <c r="B2526">
        <v>1551454177.7</v>
      </c>
      <c r="C2526">
        <v>7878.79999995232</v>
      </c>
      <c r="D2526" t="s">
        <v>5257</v>
      </c>
      <c r="E2526" t="s">
        <v>5258</v>
      </c>
      <c r="F2526">
        <f>J2526+I2526+M2526*K2526</f>
        <v>0</v>
      </c>
      <c r="G2526">
        <f>(1000*AM2526)/(L2526*(AO2526+273.15))</f>
        <v>0</v>
      </c>
      <c r="H2526">
        <f>((G2526*F2526*(1-(AJ2526/1000)))/(100*K2526))*(0.0/60)</f>
        <v>0</v>
      </c>
      <c r="I2526" t="s">
        <v>203</v>
      </c>
      <c r="J2526" t="s">
        <v>204</v>
      </c>
      <c r="K2526" t="s">
        <v>205</v>
      </c>
      <c r="L2526" t="s">
        <v>206</v>
      </c>
      <c r="M2526" t="s">
        <v>5105</v>
      </c>
      <c r="N2526" t="s">
        <v>5106</v>
      </c>
      <c r="O2526" t="s">
        <v>457</v>
      </c>
      <c r="Q2526">
        <v>1551454177.7</v>
      </c>
      <c r="R2526">
        <f>AL2526*Y2526*(AJ2526-AK2526)/(100*AF2526*(1000-Y2526*AJ2526))</f>
        <v>0</v>
      </c>
      <c r="S2526">
        <f>AL2526*Y2526*(AI2526-AH2526*(1000-Y2526*AK2526)/(1000-Y2526*AJ2526))/(100*AF2526)</f>
        <v>0</v>
      </c>
      <c r="T2526">
        <f>(U2526/V2526*100)</f>
        <v>0</v>
      </c>
      <c r="U2526">
        <f>AJ2526*(AM2526+AN2526)/1000</f>
        <v>0</v>
      </c>
      <c r="V2526">
        <f>0.61365*exp(17.502*AO2526/(240.97+AO2526))</f>
        <v>0</v>
      </c>
      <c r="W2526">
        <v>149</v>
      </c>
      <c r="X2526">
        <v>10</v>
      </c>
      <c r="Y2526">
        <f>IF(W2526*$H$11&gt;=AA2526,1.0,(AA2526/(AA2526-W2526*$H$11)))</f>
        <v>0</v>
      </c>
      <c r="Z2526">
        <f>(Y2526-1)*100</f>
        <v>0</v>
      </c>
      <c r="AA2526">
        <f>MAX(0,($B$11+$C$11*AR2526)/(1+$D$11*AR2526)*AM2526/(AO2526+273)*$E$11)</f>
        <v>0</v>
      </c>
      <c r="AB2526">
        <f>$B$9*AS2526+$C$9*AT2526</f>
        <v>0</v>
      </c>
      <c r="AC2526">
        <f>AB2526*AD2526</f>
        <v>0</v>
      </c>
      <c r="AD2526">
        <f>($B$9*$D$7+$C$9*$D$7)/($B$9+$C$9)</f>
        <v>0</v>
      </c>
      <c r="AE2526">
        <f>($B$9*$K$7+$C$9*$K$7)/($B$9+$C$9)</f>
        <v>0</v>
      </c>
      <c r="AF2526">
        <v>10</v>
      </c>
      <c r="AG2526">
        <v>1551454177.7</v>
      </c>
      <c r="AH2526">
        <v>381.805</v>
      </c>
      <c r="AI2526">
        <v>396.786</v>
      </c>
      <c r="AJ2526">
        <v>8.35635</v>
      </c>
      <c r="AK2526">
        <v>8.20592</v>
      </c>
      <c r="AL2526">
        <v>1458.08</v>
      </c>
      <c r="AM2526">
        <v>100.522</v>
      </c>
      <c r="AN2526">
        <v>0.0219845</v>
      </c>
      <c r="AO2526">
        <v>5.96941</v>
      </c>
      <c r="AP2526">
        <v>999.9</v>
      </c>
      <c r="AQ2526">
        <v>999.9</v>
      </c>
      <c r="AR2526">
        <v>9967.5</v>
      </c>
      <c r="AS2526">
        <v>0</v>
      </c>
      <c r="AT2526">
        <v>765.924</v>
      </c>
      <c r="AU2526">
        <v>0</v>
      </c>
      <c r="AV2526" t="s">
        <v>208</v>
      </c>
      <c r="AW2526">
        <v>0</v>
      </c>
      <c r="AX2526">
        <v>-0.747</v>
      </c>
      <c r="AY2526">
        <v>-0.067</v>
      </c>
      <c r="AZ2526">
        <v>0</v>
      </c>
      <c r="BA2526">
        <v>0</v>
      </c>
      <c r="BB2526">
        <v>0</v>
      </c>
      <c r="BC2526">
        <v>0</v>
      </c>
      <c r="BD2526">
        <v>-75.7984071428571</v>
      </c>
      <c r="BE2526">
        <v>20.0213862783816</v>
      </c>
      <c r="BF2526">
        <v>3.54203262060433</v>
      </c>
      <c r="BG2526">
        <v>0</v>
      </c>
      <c r="BH2526">
        <v>-2.9442230952381</v>
      </c>
      <c r="BI2526">
        <v>0.136366303975294</v>
      </c>
      <c r="BJ2526">
        <v>0.0353589568694509</v>
      </c>
      <c r="BK2526">
        <v>0</v>
      </c>
      <c r="BL2526">
        <v>0</v>
      </c>
      <c r="BM2526">
        <v>0</v>
      </c>
      <c r="BN2526" t="s">
        <v>209</v>
      </c>
      <c r="BO2526">
        <v>1.88465</v>
      </c>
      <c r="BP2526">
        <v>1.88162</v>
      </c>
      <c r="BQ2526">
        <v>1.88316</v>
      </c>
      <c r="BR2526">
        <v>1.88187</v>
      </c>
      <c r="BS2526">
        <v>1.88385</v>
      </c>
      <c r="BT2526">
        <v>1.88309</v>
      </c>
      <c r="BU2526">
        <v>1.88478</v>
      </c>
      <c r="BV2526">
        <v>1.88231</v>
      </c>
      <c r="BW2526" t="s">
        <v>210</v>
      </c>
      <c r="BX2526" t="s">
        <v>17</v>
      </c>
      <c r="BY2526" t="s">
        <v>17</v>
      </c>
      <c r="BZ2526" t="s">
        <v>17</v>
      </c>
      <c r="CA2526" t="s">
        <v>211</v>
      </c>
      <c r="CB2526" t="s">
        <v>212</v>
      </c>
      <c r="CC2526" t="s">
        <v>213</v>
      </c>
      <c r="CD2526" t="s">
        <v>213</v>
      </c>
      <c r="CE2526" t="s">
        <v>213</v>
      </c>
      <c r="CF2526" t="s">
        <v>213</v>
      </c>
      <c r="CG2526">
        <v>5</v>
      </c>
      <c r="CH2526">
        <v>0</v>
      </c>
      <c r="CI2526">
        <v>0</v>
      </c>
      <c r="CJ2526">
        <v>0</v>
      </c>
      <c r="CK2526">
        <v>0</v>
      </c>
      <c r="CL2526">
        <v>2</v>
      </c>
      <c r="CM2526">
        <v>1335.16</v>
      </c>
      <c r="CN2526">
        <v>2.20196</v>
      </c>
      <c r="CO2526">
        <v>6.10352</v>
      </c>
      <c r="CP2526">
        <v>8.68388</v>
      </c>
      <c r="CQ2526">
        <v>29.9992</v>
      </c>
      <c r="CR2526">
        <v>8.5609</v>
      </c>
      <c r="CS2526">
        <v>8.76865</v>
      </c>
      <c r="CT2526">
        <v>-1</v>
      </c>
      <c r="CU2526">
        <v>100</v>
      </c>
      <c r="CV2526">
        <v>36.3226</v>
      </c>
      <c r="CW2526">
        <v>-999.9</v>
      </c>
      <c r="CX2526">
        <v>400</v>
      </c>
      <c r="CY2526">
        <v>2.8424</v>
      </c>
      <c r="CZ2526">
        <v>104.009</v>
      </c>
      <c r="DA2526">
        <v>103.427</v>
      </c>
    </row>
    <row r="2527" spans="1:105">
      <c r="A2527">
        <v>2513</v>
      </c>
      <c r="B2527">
        <v>1551454179.7</v>
      </c>
      <c r="C2527">
        <v>7880.79999995232</v>
      </c>
      <c r="D2527" t="s">
        <v>5259</v>
      </c>
      <c r="E2527" t="s">
        <v>5260</v>
      </c>
      <c r="F2527">
        <f>J2527+I2527+M2527*K2527</f>
        <v>0</v>
      </c>
      <c r="G2527">
        <f>(1000*AM2527)/(L2527*(AO2527+273.15))</f>
        <v>0</v>
      </c>
      <c r="H2527">
        <f>((G2527*F2527*(1-(AJ2527/1000)))/(100*K2527))*(0.0/60)</f>
        <v>0</v>
      </c>
      <c r="I2527" t="s">
        <v>203</v>
      </c>
      <c r="J2527" t="s">
        <v>204</v>
      </c>
      <c r="K2527" t="s">
        <v>205</v>
      </c>
      <c r="L2527" t="s">
        <v>206</v>
      </c>
      <c r="M2527" t="s">
        <v>5105</v>
      </c>
      <c r="N2527" t="s">
        <v>5106</v>
      </c>
      <c r="O2527" t="s">
        <v>457</v>
      </c>
      <c r="Q2527">
        <v>1551454179.7</v>
      </c>
      <c r="R2527">
        <f>AL2527*Y2527*(AJ2527-AK2527)/(100*AF2527*(1000-Y2527*AJ2527))</f>
        <v>0</v>
      </c>
      <c r="S2527">
        <f>AL2527*Y2527*(AI2527-AH2527*(1000-Y2527*AK2527)/(1000-Y2527*AJ2527))/(100*AF2527)</f>
        <v>0</v>
      </c>
      <c r="T2527">
        <f>(U2527/V2527*100)</f>
        <v>0</v>
      </c>
      <c r="U2527">
        <f>AJ2527*(AM2527+AN2527)/1000</f>
        <v>0</v>
      </c>
      <c r="V2527">
        <f>0.61365*exp(17.502*AO2527/(240.97+AO2527))</f>
        <v>0</v>
      </c>
      <c r="W2527">
        <v>146</v>
      </c>
      <c r="X2527">
        <v>10</v>
      </c>
      <c r="Y2527">
        <f>IF(W2527*$H$11&gt;=AA2527,1.0,(AA2527/(AA2527-W2527*$H$11)))</f>
        <v>0</v>
      </c>
      <c r="Z2527">
        <f>(Y2527-1)*100</f>
        <v>0</v>
      </c>
      <c r="AA2527">
        <f>MAX(0,($B$11+$C$11*AR2527)/(1+$D$11*AR2527)*AM2527/(AO2527+273)*$E$11)</f>
        <v>0</v>
      </c>
      <c r="AB2527">
        <f>$B$9*AS2527+$C$9*AT2527</f>
        <v>0</v>
      </c>
      <c r="AC2527">
        <f>AB2527*AD2527</f>
        <v>0</v>
      </c>
      <c r="AD2527">
        <f>($B$9*$D$7+$C$9*$D$7)/($B$9+$C$9)</f>
        <v>0</v>
      </c>
      <c r="AE2527">
        <f>($B$9*$K$7+$C$9*$K$7)/($B$9+$C$9)</f>
        <v>0</v>
      </c>
      <c r="AF2527">
        <v>10</v>
      </c>
      <c r="AG2527">
        <v>1551454179.7</v>
      </c>
      <c r="AH2527">
        <v>381.283</v>
      </c>
      <c r="AI2527">
        <v>396.807</v>
      </c>
      <c r="AJ2527">
        <v>8.37643</v>
      </c>
      <c r="AK2527">
        <v>8.205</v>
      </c>
      <c r="AL2527">
        <v>1457.97</v>
      </c>
      <c r="AM2527">
        <v>100.522</v>
      </c>
      <c r="AN2527">
        <v>0.0221936</v>
      </c>
      <c r="AO2527">
        <v>5.98714</v>
      </c>
      <c r="AP2527">
        <v>999.9</v>
      </c>
      <c r="AQ2527">
        <v>999.9</v>
      </c>
      <c r="AR2527">
        <v>9973.75</v>
      </c>
      <c r="AS2527">
        <v>0</v>
      </c>
      <c r="AT2527">
        <v>765.866</v>
      </c>
      <c r="AU2527">
        <v>0</v>
      </c>
      <c r="AV2527" t="s">
        <v>208</v>
      </c>
      <c r="AW2527">
        <v>0</v>
      </c>
      <c r="AX2527">
        <v>-0.747</v>
      </c>
      <c r="AY2527">
        <v>-0.067</v>
      </c>
      <c r="AZ2527">
        <v>0</v>
      </c>
      <c r="BA2527">
        <v>0</v>
      </c>
      <c r="BB2527">
        <v>0</v>
      </c>
      <c r="BC2527">
        <v>0</v>
      </c>
      <c r="BD2527">
        <v>-75.7984071428571</v>
      </c>
      <c r="BE2527">
        <v>20.0213862783816</v>
      </c>
      <c r="BF2527">
        <v>3.54203262060433</v>
      </c>
      <c r="BG2527">
        <v>0</v>
      </c>
      <c r="BH2527">
        <v>-2.9442230952381</v>
      </c>
      <c r="BI2527">
        <v>0.136366303975294</v>
      </c>
      <c r="BJ2527">
        <v>0.0353589568694509</v>
      </c>
      <c r="BK2527">
        <v>0</v>
      </c>
      <c r="BL2527">
        <v>0</v>
      </c>
      <c r="BM2527">
        <v>0</v>
      </c>
      <c r="BN2527" t="s">
        <v>209</v>
      </c>
      <c r="BO2527">
        <v>1.88465</v>
      </c>
      <c r="BP2527">
        <v>1.88164</v>
      </c>
      <c r="BQ2527">
        <v>1.88316</v>
      </c>
      <c r="BR2527">
        <v>1.88187</v>
      </c>
      <c r="BS2527">
        <v>1.88385</v>
      </c>
      <c r="BT2527">
        <v>1.88309</v>
      </c>
      <c r="BU2527">
        <v>1.88478</v>
      </c>
      <c r="BV2527">
        <v>1.88231</v>
      </c>
      <c r="BW2527" t="s">
        <v>210</v>
      </c>
      <c r="BX2527" t="s">
        <v>17</v>
      </c>
      <c r="BY2527" t="s">
        <v>17</v>
      </c>
      <c r="BZ2527" t="s">
        <v>17</v>
      </c>
      <c r="CA2527" t="s">
        <v>211</v>
      </c>
      <c r="CB2527" t="s">
        <v>212</v>
      </c>
      <c r="CC2527" t="s">
        <v>213</v>
      </c>
      <c r="CD2527" t="s">
        <v>213</v>
      </c>
      <c r="CE2527" t="s">
        <v>213</v>
      </c>
      <c r="CF2527" t="s">
        <v>213</v>
      </c>
      <c r="CG2527">
        <v>5</v>
      </c>
      <c r="CH2527">
        <v>0</v>
      </c>
      <c r="CI2527">
        <v>0</v>
      </c>
      <c r="CJ2527">
        <v>0</v>
      </c>
      <c r="CK2527">
        <v>0</v>
      </c>
      <c r="CL2527">
        <v>2</v>
      </c>
      <c r="CM2527">
        <v>1337.17</v>
      </c>
      <c r="CN2527">
        <v>2.20196</v>
      </c>
      <c r="CO2527">
        <v>6.10646</v>
      </c>
      <c r="CP2527">
        <v>8.67897</v>
      </c>
      <c r="CQ2527">
        <v>29.9992</v>
      </c>
      <c r="CR2527">
        <v>8.55655</v>
      </c>
      <c r="CS2527">
        <v>8.76372</v>
      </c>
      <c r="CT2527">
        <v>-1</v>
      </c>
      <c r="CU2527">
        <v>100</v>
      </c>
      <c r="CV2527">
        <v>35.9491</v>
      </c>
      <c r="CW2527">
        <v>-999.9</v>
      </c>
      <c r="CX2527">
        <v>400</v>
      </c>
      <c r="CY2527">
        <v>2.73963</v>
      </c>
      <c r="CZ2527">
        <v>104.01</v>
      </c>
      <c r="DA2527">
        <v>103.427</v>
      </c>
    </row>
    <row r="2528" spans="1:105">
      <c r="A2528">
        <v>2514</v>
      </c>
      <c r="B2528">
        <v>1551454181.7</v>
      </c>
      <c r="C2528">
        <v>7882.79999995232</v>
      </c>
      <c r="D2528" t="s">
        <v>5261</v>
      </c>
      <c r="E2528" t="s">
        <v>5262</v>
      </c>
      <c r="F2528">
        <f>J2528+I2528+M2528*K2528</f>
        <v>0</v>
      </c>
      <c r="G2528">
        <f>(1000*AM2528)/(L2528*(AO2528+273.15))</f>
        <v>0</v>
      </c>
      <c r="H2528">
        <f>((G2528*F2528*(1-(AJ2528/1000)))/(100*K2528))*(0.0/60)</f>
        <v>0</v>
      </c>
      <c r="I2528" t="s">
        <v>203</v>
      </c>
      <c r="J2528" t="s">
        <v>204</v>
      </c>
      <c r="K2528" t="s">
        <v>205</v>
      </c>
      <c r="L2528" t="s">
        <v>206</v>
      </c>
      <c r="M2528" t="s">
        <v>5105</v>
      </c>
      <c r="N2528" t="s">
        <v>5106</v>
      </c>
      <c r="O2528" t="s">
        <v>457</v>
      </c>
      <c r="Q2528">
        <v>1551454181.7</v>
      </c>
      <c r="R2528">
        <f>AL2528*Y2528*(AJ2528-AK2528)/(100*AF2528*(1000-Y2528*AJ2528))</f>
        <v>0</v>
      </c>
      <c r="S2528">
        <f>AL2528*Y2528*(AI2528-AH2528*(1000-Y2528*AK2528)/(1000-Y2528*AJ2528))/(100*AF2528)</f>
        <v>0</v>
      </c>
      <c r="T2528">
        <f>(U2528/V2528*100)</f>
        <v>0</v>
      </c>
      <c r="U2528">
        <f>AJ2528*(AM2528+AN2528)/1000</f>
        <v>0</v>
      </c>
      <c r="V2528">
        <f>0.61365*exp(17.502*AO2528/(240.97+AO2528))</f>
        <v>0</v>
      </c>
      <c r="W2528">
        <v>141</v>
      </c>
      <c r="X2528">
        <v>10</v>
      </c>
      <c r="Y2528">
        <f>IF(W2528*$H$11&gt;=AA2528,1.0,(AA2528/(AA2528-W2528*$H$11)))</f>
        <v>0</v>
      </c>
      <c r="Z2528">
        <f>(Y2528-1)*100</f>
        <v>0</v>
      </c>
      <c r="AA2528">
        <f>MAX(0,($B$11+$C$11*AR2528)/(1+$D$11*AR2528)*AM2528/(AO2528+273)*$E$11)</f>
        <v>0</v>
      </c>
      <c r="AB2528">
        <f>$B$9*AS2528+$C$9*AT2528</f>
        <v>0</v>
      </c>
      <c r="AC2528">
        <f>AB2528*AD2528</f>
        <v>0</v>
      </c>
      <c r="AD2528">
        <f>($B$9*$D$7+$C$9*$D$7)/($B$9+$C$9)</f>
        <v>0</v>
      </c>
      <c r="AE2528">
        <f>($B$9*$K$7+$C$9*$K$7)/($B$9+$C$9)</f>
        <v>0</v>
      </c>
      <c r="AF2528">
        <v>10</v>
      </c>
      <c r="AG2528">
        <v>1551454181.7</v>
      </c>
      <c r="AH2528">
        <v>380.806</v>
      </c>
      <c r="AI2528">
        <v>396.818</v>
      </c>
      <c r="AJ2528">
        <v>8.38875</v>
      </c>
      <c r="AK2528">
        <v>8.20346</v>
      </c>
      <c r="AL2528">
        <v>1458.17</v>
      </c>
      <c r="AM2528">
        <v>100.522</v>
      </c>
      <c r="AN2528">
        <v>0.0221751</v>
      </c>
      <c r="AO2528">
        <v>5.9784</v>
      </c>
      <c r="AP2528">
        <v>999.9</v>
      </c>
      <c r="AQ2528">
        <v>999.9</v>
      </c>
      <c r="AR2528">
        <v>10005</v>
      </c>
      <c r="AS2528">
        <v>0</v>
      </c>
      <c r="AT2528">
        <v>767.049</v>
      </c>
      <c r="AU2528">
        <v>0</v>
      </c>
      <c r="AV2528" t="s">
        <v>208</v>
      </c>
      <c r="AW2528">
        <v>0</v>
      </c>
      <c r="AX2528">
        <v>-0.747</v>
      </c>
      <c r="AY2528">
        <v>-0.067</v>
      </c>
      <c r="AZ2528">
        <v>0</v>
      </c>
      <c r="BA2528">
        <v>0</v>
      </c>
      <c r="BB2528">
        <v>0</v>
      </c>
      <c r="BC2528">
        <v>0</v>
      </c>
      <c r="BD2528">
        <v>-75.7984071428571</v>
      </c>
      <c r="BE2528">
        <v>20.0213862783816</v>
      </c>
      <c r="BF2528">
        <v>3.54203262060433</v>
      </c>
      <c r="BG2528">
        <v>0</v>
      </c>
      <c r="BH2528">
        <v>-2.9442230952381</v>
      </c>
      <c r="BI2528">
        <v>0.136366303975294</v>
      </c>
      <c r="BJ2528">
        <v>0.0353589568694509</v>
      </c>
      <c r="BK2528">
        <v>0</v>
      </c>
      <c r="BL2528">
        <v>0</v>
      </c>
      <c r="BM2528">
        <v>0</v>
      </c>
      <c r="BN2528" t="s">
        <v>209</v>
      </c>
      <c r="BO2528">
        <v>1.88467</v>
      </c>
      <c r="BP2528">
        <v>1.88165</v>
      </c>
      <c r="BQ2528">
        <v>1.88317</v>
      </c>
      <c r="BR2528">
        <v>1.88187</v>
      </c>
      <c r="BS2528">
        <v>1.88385</v>
      </c>
      <c r="BT2528">
        <v>1.88309</v>
      </c>
      <c r="BU2528">
        <v>1.88477</v>
      </c>
      <c r="BV2528">
        <v>1.88231</v>
      </c>
      <c r="BW2528" t="s">
        <v>210</v>
      </c>
      <c r="BX2528" t="s">
        <v>17</v>
      </c>
      <c r="BY2528" t="s">
        <v>17</v>
      </c>
      <c r="BZ2528" t="s">
        <v>17</v>
      </c>
      <c r="CA2528" t="s">
        <v>211</v>
      </c>
      <c r="CB2528" t="s">
        <v>212</v>
      </c>
      <c r="CC2528" t="s">
        <v>213</v>
      </c>
      <c r="CD2528" t="s">
        <v>213</v>
      </c>
      <c r="CE2528" t="s">
        <v>213</v>
      </c>
      <c r="CF2528" t="s">
        <v>213</v>
      </c>
      <c r="CG2528">
        <v>5</v>
      </c>
      <c r="CH2528">
        <v>0</v>
      </c>
      <c r="CI2528">
        <v>0</v>
      </c>
      <c r="CJ2528">
        <v>0</v>
      </c>
      <c r="CK2528">
        <v>0</v>
      </c>
      <c r="CL2528">
        <v>2</v>
      </c>
      <c r="CM2528">
        <v>1340.89</v>
      </c>
      <c r="CN2528">
        <v>2.20195</v>
      </c>
      <c r="CO2528">
        <v>6.1094</v>
      </c>
      <c r="CP2528">
        <v>8.67455</v>
      </c>
      <c r="CQ2528">
        <v>29.9994</v>
      </c>
      <c r="CR2528">
        <v>8.5522</v>
      </c>
      <c r="CS2528">
        <v>8.75879</v>
      </c>
      <c r="CT2528">
        <v>-1</v>
      </c>
      <c r="CU2528">
        <v>100</v>
      </c>
      <c r="CV2528">
        <v>35.9491</v>
      </c>
      <c r="CW2528">
        <v>-999.9</v>
      </c>
      <c r="CX2528">
        <v>400</v>
      </c>
      <c r="CY2528">
        <v>2.6453</v>
      </c>
      <c r="CZ2528">
        <v>104.012</v>
      </c>
      <c r="DA2528">
        <v>103.429</v>
      </c>
    </row>
    <row r="2529" spans="1:105">
      <c r="A2529">
        <v>2515</v>
      </c>
      <c r="B2529">
        <v>1551454183.7</v>
      </c>
      <c r="C2529">
        <v>7884.79999995232</v>
      </c>
      <c r="D2529" t="s">
        <v>5263</v>
      </c>
      <c r="E2529" t="s">
        <v>5264</v>
      </c>
      <c r="F2529">
        <f>J2529+I2529+M2529*K2529</f>
        <v>0</v>
      </c>
      <c r="G2529">
        <f>(1000*AM2529)/(L2529*(AO2529+273.15))</f>
        <v>0</v>
      </c>
      <c r="H2529">
        <f>((G2529*F2529*(1-(AJ2529/1000)))/(100*K2529))*(0.0/60)</f>
        <v>0</v>
      </c>
      <c r="I2529" t="s">
        <v>203</v>
      </c>
      <c r="J2529" t="s">
        <v>204</v>
      </c>
      <c r="K2529" t="s">
        <v>205</v>
      </c>
      <c r="L2529" t="s">
        <v>206</v>
      </c>
      <c r="M2529" t="s">
        <v>5105</v>
      </c>
      <c r="N2529" t="s">
        <v>5106</v>
      </c>
      <c r="O2529" t="s">
        <v>457</v>
      </c>
      <c r="Q2529">
        <v>1551454183.7</v>
      </c>
      <c r="R2529">
        <f>AL2529*Y2529*(AJ2529-AK2529)/(100*AF2529*(1000-Y2529*AJ2529))</f>
        <v>0</v>
      </c>
      <c r="S2529">
        <f>AL2529*Y2529*(AI2529-AH2529*(1000-Y2529*AK2529)/(1000-Y2529*AJ2529))/(100*AF2529)</f>
        <v>0</v>
      </c>
      <c r="T2529">
        <f>(U2529/V2529*100)</f>
        <v>0</v>
      </c>
      <c r="U2529">
        <f>AJ2529*(AM2529+AN2529)/1000</f>
        <v>0</v>
      </c>
      <c r="V2529">
        <f>0.61365*exp(17.502*AO2529/(240.97+AO2529))</f>
        <v>0</v>
      </c>
      <c r="W2529">
        <v>145</v>
      </c>
      <c r="X2529">
        <v>10</v>
      </c>
      <c r="Y2529">
        <f>IF(W2529*$H$11&gt;=AA2529,1.0,(AA2529/(AA2529-W2529*$H$11)))</f>
        <v>0</v>
      </c>
      <c r="Z2529">
        <f>(Y2529-1)*100</f>
        <v>0</v>
      </c>
      <c r="AA2529">
        <f>MAX(0,($B$11+$C$11*AR2529)/(1+$D$11*AR2529)*AM2529/(AO2529+273)*$E$11)</f>
        <v>0</v>
      </c>
      <c r="AB2529">
        <f>$B$9*AS2529+$C$9*AT2529</f>
        <v>0</v>
      </c>
      <c r="AC2529">
        <f>AB2529*AD2529</f>
        <v>0</v>
      </c>
      <c r="AD2529">
        <f>($B$9*$D$7+$C$9*$D$7)/($B$9+$C$9)</f>
        <v>0</v>
      </c>
      <c r="AE2529">
        <f>($B$9*$K$7+$C$9*$K$7)/($B$9+$C$9)</f>
        <v>0</v>
      </c>
      <c r="AF2529">
        <v>10</v>
      </c>
      <c r="AG2529">
        <v>1551454183.7</v>
      </c>
      <c r="AH2529">
        <v>380.269</v>
      </c>
      <c r="AI2529">
        <v>396.775</v>
      </c>
      <c r="AJ2529">
        <v>8.40032</v>
      </c>
      <c r="AK2529">
        <v>8.20251</v>
      </c>
      <c r="AL2529">
        <v>1458.3</v>
      </c>
      <c r="AM2529">
        <v>100.521</v>
      </c>
      <c r="AN2529">
        <v>0.0222243</v>
      </c>
      <c r="AO2529">
        <v>5.9754</v>
      </c>
      <c r="AP2529">
        <v>999.9</v>
      </c>
      <c r="AQ2529">
        <v>999.9</v>
      </c>
      <c r="AR2529">
        <v>9993.75</v>
      </c>
      <c r="AS2529">
        <v>0</v>
      </c>
      <c r="AT2529">
        <v>767.909</v>
      </c>
      <c r="AU2529">
        <v>0</v>
      </c>
      <c r="AV2529" t="s">
        <v>208</v>
      </c>
      <c r="AW2529">
        <v>0</v>
      </c>
      <c r="AX2529">
        <v>-0.747</v>
      </c>
      <c r="AY2529">
        <v>-0.067</v>
      </c>
      <c r="AZ2529">
        <v>0</v>
      </c>
      <c r="BA2529">
        <v>0</v>
      </c>
      <c r="BB2529">
        <v>0</v>
      </c>
      <c r="BC2529">
        <v>0</v>
      </c>
      <c r="BD2529">
        <v>-75.7984071428571</v>
      </c>
      <c r="BE2529">
        <v>20.0213862783816</v>
      </c>
      <c r="BF2529">
        <v>3.54203262060433</v>
      </c>
      <c r="BG2529">
        <v>0</v>
      </c>
      <c r="BH2529">
        <v>-2.9442230952381</v>
      </c>
      <c r="BI2529">
        <v>0.136366303975294</v>
      </c>
      <c r="BJ2529">
        <v>0.0353589568694509</v>
      </c>
      <c r="BK2529">
        <v>0</v>
      </c>
      <c r="BL2529">
        <v>0</v>
      </c>
      <c r="BM2529">
        <v>0</v>
      </c>
      <c r="BN2529" t="s">
        <v>209</v>
      </c>
      <c r="BO2529">
        <v>1.88468</v>
      </c>
      <c r="BP2529">
        <v>1.88164</v>
      </c>
      <c r="BQ2529">
        <v>1.88316</v>
      </c>
      <c r="BR2529">
        <v>1.88188</v>
      </c>
      <c r="BS2529">
        <v>1.88384</v>
      </c>
      <c r="BT2529">
        <v>1.88309</v>
      </c>
      <c r="BU2529">
        <v>1.88478</v>
      </c>
      <c r="BV2529">
        <v>1.88231</v>
      </c>
      <c r="BW2529" t="s">
        <v>210</v>
      </c>
      <c r="BX2529" t="s">
        <v>17</v>
      </c>
      <c r="BY2529" t="s">
        <v>17</v>
      </c>
      <c r="BZ2529" t="s">
        <v>17</v>
      </c>
      <c r="CA2529" t="s">
        <v>211</v>
      </c>
      <c r="CB2529" t="s">
        <v>212</v>
      </c>
      <c r="CC2529" t="s">
        <v>213</v>
      </c>
      <c r="CD2529" t="s">
        <v>213</v>
      </c>
      <c r="CE2529" t="s">
        <v>213</v>
      </c>
      <c r="CF2529" t="s">
        <v>213</v>
      </c>
      <c r="CG2529">
        <v>5</v>
      </c>
      <c r="CH2529">
        <v>0</v>
      </c>
      <c r="CI2529">
        <v>0</v>
      </c>
      <c r="CJ2529">
        <v>0</v>
      </c>
      <c r="CK2529">
        <v>0</v>
      </c>
      <c r="CL2529">
        <v>2</v>
      </c>
      <c r="CM2529">
        <v>1338.54</v>
      </c>
      <c r="CN2529">
        <v>2.20195</v>
      </c>
      <c r="CO2529">
        <v>6.11247</v>
      </c>
      <c r="CP2529">
        <v>8.67018</v>
      </c>
      <c r="CQ2529">
        <v>29.9993</v>
      </c>
      <c r="CR2529">
        <v>8.54785</v>
      </c>
      <c r="CS2529">
        <v>8.75415</v>
      </c>
      <c r="CT2529">
        <v>-1</v>
      </c>
      <c r="CU2529">
        <v>100</v>
      </c>
      <c r="CV2529">
        <v>35.9491</v>
      </c>
      <c r="CW2529">
        <v>-999.9</v>
      </c>
      <c r="CX2529">
        <v>400</v>
      </c>
      <c r="CY2529">
        <v>2.53583</v>
      </c>
      <c r="CZ2529">
        <v>104.013</v>
      </c>
      <c r="DA2529">
        <v>103.43</v>
      </c>
    </row>
    <row r="2530" spans="1:105">
      <c r="A2530">
        <v>2516</v>
      </c>
      <c r="B2530">
        <v>1551454185.7</v>
      </c>
      <c r="C2530">
        <v>7886.79999995232</v>
      </c>
      <c r="D2530" t="s">
        <v>5265</v>
      </c>
      <c r="E2530" t="s">
        <v>5266</v>
      </c>
      <c r="F2530">
        <f>J2530+I2530+M2530*K2530</f>
        <v>0</v>
      </c>
      <c r="G2530">
        <f>(1000*AM2530)/(L2530*(AO2530+273.15))</f>
        <v>0</v>
      </c>
      <c r="H2530">
        <f>((G2530*F2530*(1-(AJ2530/1000)))/(100*K2530))*(0.0/60)</f>
        <v>0</v>
      </c>
      <c r="I2530" t="s">
        <v>203</v>
      </c>
      <c r="J2530" t="s">
        <v>204</v>
      </c>
      <c r="K2530" t="s">
        <v>205</v>
      </c>
      <c r="L2530" t="s">
        <v>206</v>
      </c>
      <c r="M2530" t="s">
        <v>5105</v>
      </c>
      <c r="N2530" t="s">
        <v>5106</v>
      </c>
      <c r="O2530" t="s">
        <v>457</v>
      </c>
      <c r="Q2530">
        <v>1551454185.7</v>
      </c>
      <c r="R2530">
        <f>AL2530*Y2530*(AJ2530-AK2530)/(100*AF2530*(1000-Y2530*AJ2530))</f>
        <v>0</v>
      </c>
      <c r="S2530">
        <f>AL2530*Y2530*(AI2530-AH2530*(1000-Y2530*AK2530)/(1000-Y2530*AJ2530))/(100*AF2530)</f>
        <v>0</v>
      </c>
      <c r="T2530">
        <f>(U2530/V2530*100)</f>
        <v>0</v>
      </c>
      <c r="U2530">
        <f>AJ2530*(AM2530+AN2530)/1000</f>
        <v>0</v>
      </c>
      <c r="V2530">
        <f>0.61365*exp(17.502*AO2530/(240.97+AO2530))</f>
        <v>0</v>
      </c>
      <c r="W2530">
        <v>148</v>
      </c>
      <c r="X2530">
        <v>10</v>
      </c>
      <c r="Y2530">
        <f>IF(W2530*$H$11&gt;=AA2530,1.0,(AA2530/(AA2530-W2530*$H$11)))</f>
        <v>0</v>
      </c>
      <c r="Z2530">
        <f>(Y2530-1)*100</f>
        <v>0</v>
      </c>
      <c r="AA2530">
        <f>MAX(0,($B$11+$C$11*AR2530)/(1+$D$11*AR2530)*AM2530/(AO2530+273)*$E$11)</f>
        <v>0</v>
      </c>
      <c r="AB2530">
        <f>$B$9*AS2530+$C$9*AT2530</f>
        <v>0</v>
      </c>
      <c r="AC2530">
        <f>AB2530*AD2530</f>
        <v>0</v>
      </c>
      <c r="AD2530">
        <f>($B$9*$D$7+$C$9*$D$7)/($B$9+$C$9)</f>
        <v>0</v>
      </c>
      <c r="AE2530">
        <f>($B$9*$K$7+$C$9*$K$7)/($B$9+$C$9)</f>
        <v>0</v>
      </c>
      <c r="AF2530">
        <v>10</v>
      </c>
      <c r="AG2530">
        <v>1551454185.7</v>
      </c>
      <c r="AH2530">
        <v>379.696</v>
      </c>
      <c r="AI2530">
        <v>396.784</v>
      </c>
      <c r="AJ2530">
        <v>8.42268</v>
      </c>
      <c r="AK2530">
        <v>8.20165</v>
      </c>
      <c r="AL2530">
        <v>1458.06</v>
      </c>
      <c r="AM2530">
        <v>100.523</v>
      </c>
      <c r="AN2530">
        <v>0.0222373</v>
      </c>
      <c r="AO2530">
        <v>6.00981</v>
      </c>
      <c r="AP2530">
        <v>999.9</v>
      </c>
      <c r="AQ2530">
        <v>999.9</v>
      </c>
      <c r="AR2530">
        <v>10005</v>
      </c>
      <c r="AS2530">
        <v>0</v>
      </c>
      <c r="AT2530">
        <v>767.762</v>
      </c>
      <c r="AU2530">
        <v>0</v>
      </c>
      <c r="AV2530" t="s">
        <v>208</v>
      </c>
      <c r="AW2530">
        <v>0</v>
      </c>
      <c r="AX2530">
        <v>-0.747</v>
      </c>
      <c r="AY2530">
        <v>-0.067</v>
      </c>
      <c r="AZ2530">
        <v>0</v>
      </c>
      <c r="BA2530">
        <v>0</v>
      </c>
      <c r="BB2530">
        <v>0</v>
      </c>
      <c r="BC2530">
        <v>0</v>
      </c>
      <c r="BD2530">
        <v>-75.7984071428571</v>
      </c>
      <c r="BE2530">
        <v>20.0213862783816</v>
      </c>
      <c r="BF2530">
        <v>3.54203262060433</v>
      </c>
      <c r="BG2530">
        <v>0</v>
      </c>
      <c r="BH2530">
        <v>-2.9442230952381</v>
      </c>
      <c r="BI2530">
        <v>0.136366303975294</v>
      </c>
      <c r="BJ2530">
        <v>0.0353589568694509</v>
      </c>
      <c r="BK2530">
        <v>0</v>
      </c>
      <c r="BL2530">
        <v>0</v>
      </c>
      <c r="BM2530">
        <v>0</v>
      </c>
      <c r="BN2530" t="s">
        <v>209</v>
      </c>
      <c r="BO2530">
        <v>1.88467</v>
      </c>
      <c r="BP2530">
        <v>1.88162</v>
      </c>
      <c r="BQ2530">
        <v>1.88314</v>
      </c>
      <c r="BR2530">
        <v>1.88188</v>
      </c>
      <c r="BS2530">
        <v>1.88384</v>
      </c>
      <c r="BT2530">
        <v>1.88309</v>
      </c>
      <c r="BU2530">
        <v>1.88478</v>
      </c>
      <c r="BV2530">
        <v>1.88232</v>
      </c>
      <c r="BW2530" t="s">
        <v>210</v>
      </c>
      <c r="BX2530" t="s">
        <v>17</v>
      </c>
      <c r="BY2530" t="s">
        <v>17</v>
      </c>
      <c r="BZ2530" t="s">
        <v>17</v>
      </c>
      <c r="CA2530" t="s">
        <v>211</v>
      </c>
      <c r="CB2530" t="s">
        <v>212</v>
      </c>
      <c r="CC2530" t="s">
        <v>213</v>
      </c>
      <c r="CD2530" t="s">
        <v>213</v>
      </c>
      <c r="CE2530" t="s">
        <v>213</v>
      </c>
      <c r="CF2530" t="s">
        <v>213</v>
      </c>
      <c r="CG2530">
        <v>5</v>
      </c>
      <c r="CH2530">
        <v>0</v>
      </c>
      <c r="CI2530">
        <v>0</v>
      </c>
      <c r="CJ2530">
        <v>0</v>
      </c>
      <c r="CK2530">
        <v>0</v>
      </c>
      <c r="CL2530">
        <v>2</v>
      </c>
      <c r="CM2530">
        <v>1335.67</v>
      </c>
      <c r="CN2530">
        <v>2.20194</v>
      </c>
      <c r="CO2530">
        <v>6.11552</v>
      </c>
      <c r="CP2530">
        <v>8.66582</v>
      </c>
      <c r="CQ2530">
        <v>29.9993</v>
      </c>
      <c r="CR2530">
        <v>8.5435</v>
      </c>
      <c r="CS2530">
        <v>8.74923</v>
      </c>
      <c r="CT2530">
        <v>-1</v>
      </c>
      <c r="CU2530">
        <v>100</v>
      </c>
      <c r="CV2530">
        <v>35.9491</v>
      </c>
      <c r="CW2530">
        <v>-999.9</v>
      </c>
      <c r="CX2530">
        <v>400</v>
      </c>
      <c r="CY2530">
        <v>2.42205</v>
      </c>
      <c r="CZ2530">
        <v>104.013</v>
      </c>
      <c r="DA2530">
        <v>103.43</v>
      </c>
    </row>
    <row r="2531" spans="1:105">
      <c r="A2531">
        <v>2517</v>
      </c>
      <c r="B2531">
        <v>1551454187.7</v>
      </c>
      <c r="C2531">
        <v>7888.79999995232</v>
      </c>
      <c r="D2531" t="s">
        <v>5267</v>
      </c>
      <c r="E2531" t="s">
        <v>5268</v>
      </c>
      <c r="F2531">
        <f>J2531+I2531+M2531*K2531</f>
        <v>0</v>
      </c>
      <c r="G2531">
        <f>(1000*AM2531)/(L2531*(AO2531+273.15))</f>
        <v>0</v>
      </c>
      <c r="H2531">
        <f>((G2531*F2531*(1-(AJ2531/1000)))/(100*K2531))*(0.0/60)</f>
        <v>0</v>
      </c>
      <c r="I2531" t="s">
        <v>203</v>
      </c>
      <c r="J2531" t="s">
        <v>204</v>
      </c>
      <c r="K2531" t="s">
        <v>205</v>
      </c>
      <c r="L2531" t="s">
        <v>206</v>
      </c>
      <c r="M2531" t="s">
        <v>5105</v>
      </c>
      <c r="N2531" t="s">
        <v>5106</v>
      </c>
      <c r="O2531" t="s">
        <v>457</v>
      </c>
      <c r="Q2531">
        <v>1551454187.7</v>
      </c>
      <c r="R2531">
        <f>AL2531*Y2531*(AJ2531-AK2531)/(100*AF2531*(1000-Y2531*AJ2531))</f>
        <v>0</v>
      </c>
      <c r="S2531">
        <f>AL2531*Y2531*(AI2531-AH2531*(1000-Y2531*AK2531)/(1000-Y2531*AJ2531))/(100*AF2531)</f>
        <v>0</v>
      </c>
      <c r="T2531">
        <f>(U2531/V2531*100)</f>
        <v>0</v>
      </c>
      <c r="U2531">
        <f>AJ2531*(AM2531+AN2531)/1000</f>
        <v>0</v>
      </c>
      <c r="V2531">
        <f>0.61365*exp(17.502*AO2531/(240.97+AO2531))</f>
        <v>0</v>
      </c>
      <c r="W2531">
        <v>171</v>
      </c>
      <c r="X2531">
        <v>12</v>
      </c>
      <c r="Y2531">
        <f>IF(W2531*$H$11&gt;=AA2531,1.0,(AA2531/(AA2531-W2531*$H$11)))</f>
        <v>0</v>
      </c>
      <c r="Z2531">
        <f>(Y2531-1)*100</f>
        <v>0</v>
      </c>
      <c r="AA2531">
        <f>MAX(0,($B$11+$C$11*AR2531)/(1+$D$11*AR2531)*AM2531/(AO2531+273)*$E$11)</f>
        <v>0</v>
      </c>
      <c r="AB2531">
        <f>$B$9*AS2531+$C$9*AT2531</f>
        <v>0</v>
      </c>
      <c r="AC2531">
        <f>AB2531*AD2531</f>
        <v>0</v>
      </c>
      <c r="AD2531">
        <f>($B$9*$D$7+$C$9*$D$7)/($B$9+$C$9)</f>
        <v>0</v>
      </c>
      <c r="AE2531">
        <f>($B$9*$K$7+$C$9*$K$7)/($B$9+$C$9)</f>
        <v>0</v>
      </c>
      <c r="AF2531">
        <v>10</v>
      </c>
      <c r="AG2531">
        <v>1551454187.7</v>
      </c>
      <c r="AH2531">
        <v>379.188</v>
      </c>
      <c r="AI2531">
        <v>396.825</v>
      </c>
      <c r="AJ2531">
        <v>8.44174</v>
      </c>
      <c r="AK2531">
        <v>8.20098</v>
      </c>
      <c r="AL2531">
        <v>1458.16</v>
      </c>
      <c r="AM2531">
        <v>100.523</v>
      </c>
      <c r="AN2531">
        <v>0.0222298</v>
      </c>
      <c r="AO2531">
        <v>6.02992</v>
      </c>
      <c r="AP2531">
        <v>999.9</v>
      </c>
      <c r="AQ2531">
        <v>999.9</v>
      </c>
      <c r="AR2531">
        <v>10017.5</v>
      </c>
      <c r="AS2531">
        <v>0</v>
      </c>
      <c r="AT2531">
        <v>767.038</v>
      </c>
      <c r="AU2531">
        <v>0</v>
      </c>
      <c r="AV2531" t="s">
        <v>208</v>
      </c>
      <c r="AW2531">
        <v>0</v>
      </c>
      <c r="AX2531">
        <v>-0.747</v>
      </c>
      <c r="AY2531">
        <v>-0.067</v>
      </c>
      <c r="AZ2531">
        <v>0</v>
      </c>
      <c r="BA2531">
        <v>0</v>
      </c>
      <c r="BB2531">
        <v>0</v>
      </c>
      <c r="BC2531">
        <v>0</v>
      </c>
      <c r="BD2531">
        <v>-75.7984071428571</v>
      </c>
      <c r="BE2531">
        <v>20.0213862783816</v>
      </c>
      <c r="BF2531">
        <v>3.54203262060433</v>
      </c>
      <c r="BG2531">
        <v>0</v>
      </c>
      <c r="BH2531">
        <v>-2.9442230952381</v>
      </c>
      <c r="BI2531">
        <v>0.136366303975294</v>
      </c>
      <c r="BJ2531">
        <v>0.0353589568694509</v>
      </c>
      <c r="BK2531">
        <v>0</v>
      </c>
      <c r="BL2531">
        <v>0</v>
      </c>
      <c r="BM2531">
        <v>0</v>
      </c>
      <c r="BN2531" t="s">
        <v>209</v>
      </c>
      <c r="BO2531">
        <v>1.88465</v>
      </c>
      <c r="BP2531">
        <v>1.88162</v>
      </c>
      <c r="BQ2531">
        <v>1.88313</v>
      </c>
      <c r="BR2531">
        <v>1.88188</v>
      </c>
      <c r="BS2531">
        <v>1.88384</v>
      </c>
      <c r="BT2531">
        <v>1.88309</v>
      </c>
      <c r="BU2531">
        <v>1.88477</v>
      </c>
      <c r="BV2531">
        <v>1.88232</v>
      </c>
      <c r="BW2531" t="s">
        <v>210</v>
      </c>
      <c r="BX2531" t="s">
        <v>17</v>
      </c>
      <c r="BY2531" t="s">
        <v>17</v>
      </c>
      <c r="BZ2531" t="s">
        <v>17</v>
      </c>
      <c r="CA2531" t="s">
        <v>211</v>
      </c>
      <c r="CB2531" t="s">
        <v>212</v>
      </c>
      <c r="CC2531" t="s">
        <v>213</v>
      </c>
      <c r="CD2531" t="s">
        <v>213</v>
      </c>
      <c r="CE2531" t="s">
        <v>213</v>
      </c>
      <c r="CF2531" t="s">
        <v>213</v>
      </c>
      <c r="CG2531">
        <v>5</v>
      </c>
      <c r="CH2531">
        <v>0</v>
      </c>
      <c r="CI2531">
        <v>0</v>
      </c>
      <c r="CJ2531">
        <v>0</v>
      </c>
      <c r="CK2531">
        <v>0</v>
      </c>
      <c r="CL2531">
        <v>2</v>
      </c>
      <c r="CM2531">
        <v>1318.61</v>
      </c>
      <c r="CN2531">
        <v>2.20194</v>
      </c>
      <c r="CO2531">
        <v>6.11856</v>
      </c>
      <c r="CP2531">
        <v>8.66124</v>
      </c>
      <c r="CQ2531">
        <v>29.9993</v>
      </c>
      <c r="CR2531">
        <v>8.53937</v>
      </c>
      <c r="CS2531">
        <v>8.74433</v>
      </c>
      <c r="CT2531">
        <v>-1</v>
      </c>
      <c r="CU2531">
        <v>100</v>
      </c>
      <c r="CV2531">
        <v>35.9491</v>
      </c>
      <c r="CW2531">
        <v>-999.9</v>
      </c>
      <c r="CX2531">
        <v>400</v>
      </c>
      <c r="CY2531">
        <v>2.35896</v>
      </c>
      <c r="CZ2531">
        <v>104.014</v>
      </c>
      <c r="DA2531">
        <v>103.431</v>
      </c>
    </row>
    <row r="2532" spans="1:105">
      <c r="A2532">
        <v>2518</v>
      </c>
      <c r="B2532">
        <v>1551454189.7</v>
      </c>
      <c r="C2532">
        <v>7890.79999995232</v>
      </c>
      <c r="D2532" t="s">
        <v>5269</v>
      </c>
      <c r="E2532" t="s">
        <v>5270</v>
      </c>
      <c r="F2532">
        <f>J2532+I2532+M2532*K2532</f>
        <v>0</v>
      </c>
      <c r="G2532">
        <f>(1000*AM2532)/(L2532*(AO2532+273.15))</f>
        <v>0</v>
      </c>
      <c r="H2532">
        <f>((G2532*F2532*(1-(AJ2532/1000)))/(100*K2532))*(0.0/60)</f>
        <v>0</v>
      </c>
      <c r="I2532" t="s">
        <v>203</v>
      </c>
      <c r="J2532" t="s">
        <v>204</v>
      </c>
      <c r="K2532" t="s">
        <v>205</v>
      </c>
      <c r="L2532" t="s">
        <v>206</v>
      </c>
      <c r="M2532" t="s">
        <v>5105</v>
      </c>
      <c r="N2532" t="s">
        <v>5106</v>
      </c>
      <c r="O2532" t="s">
        <v>457</v>
      </c>
      <c r="Q2532">
        <v>1551454189.7</v>
      </c>
      <c r="R2532">
        <f>AL2532*Y2532*(AJ2532-AK2532)/(100*AF2532*(1000-Y2532*AJ2532))</f>
        <v>0</v>
      </c>
      <c r="S2532">
        <f>AL2532*Y2532*(AI2532-AH2532*(1000-Y2532*AK2532)/(1000-Y2532*AJ2532))/(100*AF2532)</f>
        <v>0</v>
      </c>
      <c r="T2532">
        <f>(U2532/V2532*100)</f>
        <v>0</v>
      </c>
      <c r="U2532">
        <f>AJ2532*(AM2532+AN2532)/1000</f>
        <v>0</v>
      </c>
      <c r="V2532">
        <f>0.61365*exp(17.502*AO2532/(240.97+AO2532))</f>
        <v>0</v>
      </c>
      <c r="W2532">
        <v>184</v>
      </c>
      <c r="X2532">
        <v>13</v>
      </c>
      <c r="Y2532">
        <f>IF(W2532*$H$11&gt;=AA2532,1.0,(AA2532/(AA2532-W2532*$H$11)))</f>
        <v>0</v>
      </c>
      <c r="Z2532">
        <f>(Y2532-1)*100</f>
        <v>0</v>
      </c>
      <c r="AA2532">
        <f>MAX(0,($B$11+$C$11*AR2532)/(1+$D$11*AR2532)*AM2532/(AO2532+273)*$E$11)</f>
        <v>0</v>
      </c>
      <c r="AB2532">
        <f>$B$9*AS2532+$C$9*AT2532</f>
        <v>0</v>
      </c>
      <c r="AC2532">
        <f>AB2532*AD2532</f>
        <v>0</v>
      </c>
      <c r="AD2532">
        <f>($B$9*$D$7+$C$9*$D$7)/($B$9+$C$9)</f>
        <v>0</v>
      </c>
      <c r="AE2532">
        <f>($B$9*$K$7+$C$9*$K$7)/($B$9+$C$9)</f>
        <v>0</v>
      </c>
      <c r="AF2532">
        <v>10</v>
      </c>
      <c r="AG2532">
        <v>1551454189.7</v>
      </c>
      <c r="AH2532">
        <v>378.665</v>
      </c>
      <c r="AI2532">
        <v>396.798</v>
      </c>
      <c r="AJ2532">
        <v>8.45493</v>
      </c>
      <c r="AK2532">
        <v>8.19967</v>
      </c>
      <c r="AL2532">
        <v>1458.24</v>
      </c>
      <c r="AM2532">
        <v>100.523</v>
      </c>
      <c r="AN2532">
        <v>0.0222397</v>
      </c>
      <c r="AO2532">
        <v>6.03938</v>
      </c>
      <c r="AP2532">
        <v>999.9</v>
      </c>
      <c r="AQ2532">
        <v>999.9</v>
      </c>
      <c r="AR2532">
        <v>9987.5</v>
      </c>
      <c r="AS2532">
        <v>0</v>
      </c>
      <c r="AT2532">
        <v>765.74</v>
      </c>
      <c r="AU2532">
        <v>0</v>
      </c>
      <c r="AV2532" t="s">
        <v>208</v>
      </c>
      <c r="AW2532">
        <v>0</v>
      </c>
      <c r="AX2532">
        <v>-0.747</v>
      </c>
      <c r="AY2532">
        <v>-0.067</v>
      </c>
      <c r="AZ2532">
        <v>0</v>
      </c>
      <c r="BA2532">
        <v>0</v>
      </c>
      <c r="BB2532">
        <v>0</v>
      </c>
      <c r="BC2532">
        <v>0</v>
      </c>
      <c r="BD2532">
        <v>-75.7984071428571</v>
      </c>
      <c r="BE2532">
        <v>20.0213862783816</v>
      </c>
      <c r="BF2532">
        <v>3.54203262060433</v>
      </c>
      <c r="BG2532">
        <v>0</v>
      </c>
      <c r="BH2532">
        <v>-2.9442230952381</v>
      </c>
      <c r="BI2532">
        <v>0.136366303975294</v>
      </c>
      <c r="BJ2532">
        <v>0.0353589568694509</v>
      </c>
      <c r="BK2532">
        <v>0</v>
      </c>
      <c r="BL2532">
        <v>0</v>
      </c>
      <c r="BM2532">
        <v>0</v>
      </c>
      <c r="BN2532" t="s">
        <v>209</v>
      </c>
      <c r="BO2532">
        <v>1.88465</v>
      </c>
      <c r="BP2532">
        <v>1.88164</v>
      </c>
      <c r="BQ2532">
        <v>1.88314</v>
      </c>
      <c r="BR2532">
        <v>1.88188</v>
      </c>
      <c r="BS2532">
        <v>1.88383</v>
      </c>
      <c r="BT2532">
        <v>1.88309</v>
      </c>
      <c r="BU2532">
        <v>1.88477</v>
      </c>
      <c r="BV2532">
        <v>1.88232</v>
      </c>
      <c r="BW2532" t="s">
        <v>210</v>
      </c>
      <c r="BX2532" t="s">
        <v>17</v>
      </c>
      <c r="BY2532" t="s">
        <v>17</v>
      </c>
      <c r="BZ2532" t="s">
        <v>17</v>
      </c>
      <c r="CA2532" t="s">
        <v>211</v>
      </c>
      <c r="CB2532" t="s">
        <v>212</v>
      </c>
      <c r="CC2532" t="s">
        <v>213</v>
      </c>
      <c r="CD2532" t="s">
        <v>213</v>
      </c>
      <c r="CE2532" t="s">
        <v>213</v>
      </c>
      <c r="CF2532" t="s">
        <v>213</v>
      </c>
      <c r="CG2532">
        <v>5</v>
      </c>
      <c r="CH2532">
        <v>0</v>
      </c>
      <c r="CI2532">
        <v>0</v>
      </c>
      <c r="CJ2532">
        <v>0</v>
      </c>
      <c r="CK2532">
        <v>0</v>
      </c>
      <c r="CL2532">
        <v>2</v>
      </c>
      <c r="CM2532">
        <v>1309.34</v>
      </c>
      <c r="CN2532">
        <v>2.20193</v>
      </c>
      <c r="CO2532">
        <v>6.12125</v>
      </c>
      <c r="CP2532">
        <v>8.65634</v>
      </c>
      <c r="CQ2532">
        <v>29.9992</v>
      </c>
      <c r="CR2532">
        <v>8.53557</v>
      </c>
      <c r="CS2532">
        <v>8.73941</v>
      </c>
      <c r="CT2532">
        <v>-1</v>
      </c>
      <c r="CU2532">
        <v>100</v>
      </c>
      <c r="CV2532">
        <v>35.9491</v>
      </c>
      <c r="CW2532">
        <v>-999.9</v>
      </c>
      <c r="CX2532">
        <v>400</v>
      </c>
      <c r="CY2532">
        <v>2.2527</v>
      </c>
      <c r="CZ2532">
        <v>104.015</v>
      </c>
      <c r="DA2532">
        <v>103.433</v>
      </c>
    </row>
    <row r="2533" spans="1:105">
      <c r="A2533">
        <v>2519</v>
      </c>
      <c r="B2533">
        <v>1551454191.7</v>
      </c>
      <c r="C2533">
        <v>7892.79999995232</v>
      </c>
      <c r="D2533" t="s">
        <v>5271</v>
      </c>
      <c r="E2533" t="s">
        <v>5272</v>
      </c>
      <c r="F2533">
        <f>J2533+I2533+M2533*K2533</f>
        <v>0</v>
      </c>
      <c r="G2533">
        <f>(1000*AM2533)/(L2533*(AO2533+273.15))</f>
        <v>0</v>
      </c>
      <c r="H2533">
        <f>((G2533*F2533*(1-(AJ2533/1000)))/(100*K2533))*(0.0/60)</f>
        <v>0</v>
      </c>
      <c r="I2533" t="s">
        <v>203</v>
      </c>
      <c r="J2533" t="s">
        <v>204</v>
      </c>
      <c r="K2533" t="s">
        <v>205</v>
      </c>
      <c r="L2533" t="s">
        <v>206</v>
      </c>
      <c r="M2533" t="s">
        <v>5105</v>
      </c>
      <c r="N2533" t="s">
        <v>5106</v>
      </c>
      <c r="O2533" t="s">
        <v>457</v>
      </c>
      <c r="Q2533">
        <v>1551454191.7</v>
      </c>
      <c r="R2533">
        <f>AL2533*Y2533*(AJ2533-AK2533)/(100*AF2533*(1000-Y2533*AJ2533))</f>
        <v>0</v>
      </c>
      <c r="S2533">
        <f>AL2533*Y2533*(AI2533-AH2533*(1000-Y2533*AK2533)/(1000-Y2533*AJ2533))/(100*AF2533)</f>
        <v>0</v>
      </c>
      <c r="T2533">
        <f>(U2533/V2533*100)</f>
        <v>0</v>
      </c>
      <c r="U2533">
        <f>AJ2533*(AM2533+AN2533)/1000</f>
        <v>0</v>
      </c>
      <c r="V2533">
        <f>0.61365*exp(17.502*AO2533/(240.97+AO2533))</f>
        <v>0</v>
      </c>
      <c r="W2533">
        <v>158</v>
      </c>
      <c r="X2533">
        <v>11</v>
      </c>
      <c r="Y2533">
        <f>IF(W2533*$H$11&gt;=AA2533,1.0,(AA2533/(AA2533-W2533*$H$11)))</f>
        <v>0</v>
      </c>
      <c r="Z2533">
        <f>(Y2533-1)*100</f>
        <v>0</v>
      </c>
      <c r="AA2533">
        <f>MAX(0,($B$11+$C$11*AR2533)/(1+$D$11*AR2533)*AM2533/(AO2533+273)*$E$11)</f>
        <v>0</v>
      </c>
      <c r="AB2533">
        <f>$B$9*AS2533+$C$9*AT2533</f>
        <v>0</v>
      </c>
      <c r="AC2533">
        <f>AB2533*AD2533</f>
        <v>0</v>
      </c>
      <c r="AD2533">
        <f>($B$9*$D$7+$C$9*$D$7)/($B$9+$C$9)</f>
        <v>0</v>
      </c>
      <c r="AE2533">
        <f>($B$9*$K$7+$C$9*$K$7)/($B$9+$C$9)</f>
        <v>0</v>
      </c>
      <c r="AF2533">
        <v>10</v>
      </c>
      <c r="AG2533">
        <v>1551454191.7</v>
      </c>
      <c r="AH2533">
        <v>378.158</v>
      </c>
      <c r="AI2533">
        <v>396.766</v>
      </c>
      <c r="AJ2533">
        <v>8.47147</v>
      </c>
      <c r="AK2533">
        <v>8.19811</v>
      </c>
      <c r="AL2533">
        <v>1458.35</v>
      </c>
      <c r="AM2533">
        <v>100.522</v>
      </c>
      <c r="AN2533">
        <v>0.0224134</v>
      </c>
      <c r="AO2533">
        <v>6.05979</v>
      </c>
      <c r="AP2533">
        <v>999.9</v>
      </c>
      <c r="AQ2533">
        <v>999.9</v>
      </c>
      <c r="AR2533">
        <v>9992.5</v>
      </c>
      <c r="AS2533">
        <v>0</v>
      </c>
      <c r="AT2533">
        <v>762.168</v>
      </c>
      <c r="AU2533">
        <v>0</v>
      </c>
      <c r="AV2533" t="s">
        <v>208</v>
      </c>
      <c r="AW2533">
        <v>0</v>
      </c>
      <c r="AX2533">
        <v>-0.747</v>
      </c>
      <c r="AY2533">
        <v>-0.067</v>
      </c>
      <c r="AZ2533">
        <v>0</v>
      </c>
      <c r="BA2533">
        <v>0</v>
      </c>
      <c r="BB2533">
        <v>0</v>
      </c>
      <c r="BC2533">
        <v>0</v>
      </c>
      <c r="BD2533">
        <v>-75.7984071428571</v>
      </c>
      <c r="BE2533">
        <v>20.0213862783816</v>
      </c>
      <c r="BF2533">
        <v>3.54203262060433</v>
      </c>
      <c r="BG2533">
        <v>0</v>
      </c>
      <c r="BH2533">
        <v>-2.9442230952381</v>
      </c>
      <c r="BI2533">
        <v>0.136366303975294</v>
      </c>
      <c r="BJ2533">
        <v>0.0353589568694509</v>
      </c>
      <c r="BK2533">
        <v>0</v>
      </c>
      <c r="BL2533">
        <v>0</v>
      </c>
      <c r="BM2533">
        <v>0</v>
      </c>
      <c r="BN2533" t="s">
        <v>209</v>
      </c>
      <c r="BO2533">
        <v>1.88465</v>
      </c>
      <c r="BP2533">
        <v>1.88162</v>
      </c>
      <c r="BQ2533">
        <v>1.88313</v>
      </c>
      <c r="BR2533">
        <v>1.88187</v>
      </c>
      <c r="BS2533">
        <v>1.88384</v>
      </c>
      <c r="BT2533">
        <v>1.88309</v>
      </c>
      <c r="BU2533">
        <v>1.88477</v>
      </c>
      <c r="BV2533">
        <v>1.88232</v>
      </c>
      <c r="BW2533" t="s">
        <v>210</v>
      </c>
      <c r="BX2533" t="s">
        <v>17</v>
      </c>
      <c r="BY2533" t="s">
        <v>17</v>
      </c>
      <c r="BZ2533" t="s">
        <v>17</v>
      </c>
      <c r="CA2533" t="s">
        <v>211</v>
      </c>
      <c r="CB2533" t="s">
        <v>212</v>
      </c>
      <c r="CC2533" t="s">
        <v>213</v>
      </c>
      <c r="CD2533" t="s">
        <v>213</v>
      </c>
      <c r="CE2533" t="s">
        <v>213</v>
      </c>
      <c r="CF2533" t="s">
        <v>213</v>
      </c>
      <c r="CG2533">
        <v>5</v>
      </c>
      <c r="CH2533">
        <v>0</v>
      </c>
      <c r="CI2533">
        <v>0</v>
      </c>
      <c r="CJ2533">
        <v>0</v>
      </c>
      <c r="CK2533">
        <v>0</v>
      </c>
      <c r="CL2533">
        <v>2</v>
      </c>
      <c r="CM2533">
        <v>1328.31</v>
      </c>
      <c r="CN2533">
        <v>2.20193</v>
      </c>
      <c r="CO2533">
        <v>6.12352</v>
      </c>
      <c r="CP2533">
        <v>8.65164</v>
      </c>
      <c r="CQ2533">
        <v>29.9992</v>
      </c>
      <c r="CR2533">
        <v>8.53158</v>
      </c>
      <c r="CS2533">
        <v>8.73465</v>
      </c>
      <c r="CT2533">
        <v>-1</v>
      </c>
      <c r="CU2533">
        <v>100</v>
      </c>
      <c r="CV2533">
        <v>35.566</v>
      </c>
      <c r="CW2533">
        <v>-999.9</v>
      </c>
      <c r="CX2533">
        <v>400</v>
      </c>
      <c r="CY2533">
        <v>2.1463</v>
      </c>
      <c r="CZ2533">
        <v>104.015</v>
      </c>
      <c r="DA2533">
        <v>103.433</v>
      </c>
    </row>
    <row r="2534" spans="1:105">
      <c r="A2534">
        <v>2520</v>
      </c>
      <c r="B2534">
        <v>1551454193.7</v>
      </c>
      <c r="C2534">
        <v>7894.79999995232</v>
      </c>
      <c r="D2534" t="s">
        <v>5273</v>
      </c>
      <c r="E2534" t="s">
        <v>5274</v>
      </c>
      <c r="F2534">
        <f>J2534+I2534+M2534*K2534</f>
        <v>0</v>
      </c>
      <c r="G2534">
        <f>(1000*AM2534)/(L2534*(AO2534+273.15))</f>
        <v>0</v>
      </c>
      <c r="H2534">
        <f>((G2534*F2534*(1-(AJ2534/1000)))/(100*K2534))*(0.0/60)</f>
        <v>0</v>
      </c>
      <c r="I2534" t="s">
        <v>203</v>
      </c>
      <c r="J2534" t="s">
        <v>204</v>
      </c>
      <c r="K2534" t="s">
        <v>205</v>
      </c>
      <c r="L2534" t="s">
        <v>206</v>
      </c>
      <c r="M2534" t="s">
        <v>5105</v>
      </c>
      <c r="N2534" t="s">
        <v>5106</v>
      </c>
      <c r="O2534" t="s">
        <v>457</v>
      </c>
      <c r="Q2534">
        <v>1551454193.7</v>
      </c>
      <c r="R2534">
        <f>AL2534*Y2534*(AJ2534-AK2534)/(100*AF2534*(1000-Y2534*AJ2534))</f>
        <v>0</v>
      </c>
      <c r="S2534">
        <f>AL2534*Y2534*(AI2534-AH2534*(1000-Y2534*AK2534)/(1000-Y2534*AJ2534))/(100*AF2534)</f>
        <v>0</v>
      </c>
      <c r="T2534">
        <f>(U2534/V2534*100)</f>
        <v>0</v>
      </c>
      <c r="U2534">
        <f>AJ2534*(AM2534+AN2534)/1000</f>
        <v>0</v>
      </c>
      <c r="V2534">
        <f>0.61365*exp(17.502*AO2534/(240.97+AO2534))</f>
        <v>0</v>
      </c>
      <c r="W2534">
        <v>147</v>
      </c>
      <c r="X2534">
        <v>10</v>
      </c>
      <c r="Y2534">
        <f>IF(W2534*$H$11&gt;=AA2534,1.0,(AA2534/(AA2534-W2534*$H$11)))</f>
        <v>0</v>
      </c>
      <c r="Z2534">
        <f>(Y2534-1)*100</f>
        <v>0</v>
      </c>
      <c r="AA2534">
        <f>MAX(0,($B$11+$C$11*AR2534)/(1+$D$11*AR2534)*AM2534/(AO2534+273)*$E$11)</f>
        <v>0</v>
      </c>
      <c r="AB2534">
        <f>$B$9*AS2534+$C$9*AT2534</f>
        <v>0</v>
      </c>
      <c r="AC2534">
        <f>AB2534*AD2534</f>
        <v>0</v>
      </c>
      <c r="AD2534">
        <f>($B$9*$D$7+$C$9*$D$7)/($B$9+$C$9)</f>
        <v>0</v>
      </c>
      <c r="AE2534">
        <f>($B$9*$K$7+$C$9*$K$7)/($B$9+$C$9)</f>
        <v>0</v>
      </c>
      <c r="AF2534">
        <v>10</v>
      </c>
      <c r="AG2534">
        <v>1551454193.7</v>
      </c>
      <c r="AH2534">
        <v>377.681</v>
      </c>
      <c r="AI2534">
        <v>396.77</v>
      </c>
      <c r="AJ2534">
        <v>8.48775</v>
      </c>
      <c r="AK2534">
        <v>8.19773</v>
      </c>
      <c r="AL2534">
        <v>1458.72</v>
      </c>
      <c r="AM2534">
        <v>100.521</v>
      </c>
      <c r="AN2534">
        <v>0.0222868</v>
      </c>
      <c r="AO2534">
        <v>6.07952</v>
      </c>
      <c r="AP2534">
        <v>999.9</v>
      </c>
      <c r="AQ2534">
        <v>999.9</v>
      </c>
      <c r="AR2534">
        <v>10012.5</v>
      </c>
      <c r="AS2534">
        <v>0</v>
      </c>
      <c r="AT2534">
        <v>754.992</v>
      </c>
      <c r="AU2534">
        <v>0</v>
      </c>
      <c r="AV2534" t="s">
        <v>208</v>
      </c>
      <c r="AW2534">
        <v>0</v>
      </c>
      <c r="AX2534">
        <v>-0.747</v>
      </c>
      <c r="AY2534">
        <v>-0.067</v>
      </c>
      <c r="AZ2534">
        <v>0</v>
      </c>
      <c r="BA2534">
        <v>0</v>
      </c>
      <c r="BB2534">
        <v>0</v>
      </c>
      <c r="BC2534">
        <v>0</v>
      </c>
      <c r="BD2534">
        <v>-75.7984071428571</v>
      </c>
      <c r="BE2534">
        <v>20.0213862783816</v>
      </c>
      <c r="BF2534">
        <v>3.54203262060433</v>
      </c>
      <c r="BG2534">
        <v>0</v>
      </c>
      <c r="BH2534">
        <v>-2.9442230952381</v>
      </c>
      <c r="BI2534">
        <v>0.136366303975294</v>
      </c>
      <c r="BJ2534">
        <v>0.0353589568694509</v>
      </c>
      <c r="BK2534">
        <v>0</v>
      </c>
      <c r="BL2534">
        <v>0</v>
      </c>
      <c r="BM2534">
        <v>0</v>
      </c>
      <c r="BN2534" t="s">
        <v>209</v>
      </c>
      <c r="BO2534">
        <v>1.88468</v>
      </c>
      <c r="BP2534">
        <v>1.88162</v>
      </c>
      <c r="BQ2534">
        <v>1.88312</v>
      </c>
      <c r="BR2534">
        <v>1.88187</v>
      </c>
      <c r="BS2534">
        <v>1.88385</v>
      </c>
      <c r="BT2534">
        <v>1.88309</v>
      </c>
      <c r="BU2534">
        <v>1.88477</v>
      </c>
      <c r="BV2534">
        <v>1.88232</v>
      </c>
      <c r="BW2534" t="s">
        <v>210</v>
      </c>
      <c r="BX2534" t="s">
        <v>17</v>
      </c>
      <c r="BY2534" t="s">
        <v>17</v>
      </c>
      <c r="BZ2534" t="s">
        <v>17</v>
      </c>
      <c r="CA2534" t="s">
        <v>211</v>
      </c>
      <c r="CB2534" t="s">
        <v>212</v>
      </c>
      <c r="CC2534" t="s">
        <v>213</v>
      </c>
      <c r="CD2534" t="s">
        <v>213</v>
      </c>
      <c r="CE2534" t="s">
        <v>213</v>
      </c>
      <c r="CF2534" t="s">
        <v>213</v>
      </c>
      <c r="CG2534">
        <v>5</v>
      </c>
      <c r="CH2534">
        <v>0</v>
      </c>
      <c r="CI2534">
        <v>0</v>
      </c>
      <c r="CJ2534">
        <v>0</v>
      </c>
      <c r="CK2534">
        <v>0</v>
      </c>
      <c r="CL2534">
        <v>2</v>
      </c>
      <c r="CM2534">
        <v>1336.94</v>
      </c>
      <c r="CN2534">
        <v>2.20192</v>
      </c>
      <c r="CO2534">
        <v>6.12632</v>
      </c>
      <c r="CP2534">
        <v>8.64727</v>
      </c>
      <c r="CQ2534">
        <v>29.9993</v>
      </c>
      <c r="CR2534">
        <v>8.52722</v>
      </c>
      <c r="CS2534">
        <v>8.73013</v>
      </c>
      <c r="CT2534">
        <v>-1</v>
      </c>
      <c r="CU2534">
        <v>100</v>
      </c>
      <c r="CV2534">
        <v>35.566</v>
      </c>
      <c r="CW2534">
        <v>-999.9</v>
      </c>
      <c r="CX2534">
        <v>400</v>
      </c>
      <c r="CY2534">
        <v>2.03544</v>
      </c>
      <c r="CZ2534">
        <v>104.016</v>
      </c>
      <c r="DA2534">
        <v>103.434</v>
      </c>
    </row>
    <row r="2535" spans="1:105">
      <c r="A2535">
        <v>2521</v>
      </c>
      <c r="B2535">
        <v>1551454195.7</v>
      </c>
      <c r="C2535">
        <v>7896.79999995232</v>
      </c>
      <c r="D2535" t="s">
        <v>5275</v>
      </c>
      <c r="E2535" t="s">
        <v>5276</v>
      </c>
      <c r="F2535">
        <f>J2535+I2535+M2535*K2535</f>
        <v>0</v>
      </c>
      <c r="G2535">
        <f>(1000*AM2535)/(L2535*(AO2535+273.15))</f>
        <v>0</v>
      </c>
      <c r="H2535">
        <f>((G2535*F2535*(1-(AJ2535/1000)))/(100*K2535))*(0.0/60)</f>
        <v>0</v>
      </c>
      <c r="I2535" t="s">
        <v>203</v>
      </c>
      <c r="J2535" t="s">
        <v>204</v>
      </c>
      <c r="K2535" t="s">
        <v>205</v>
      </c>
      <c r="L2535" t="s">
        <v>206</v>
      </c>
      <c r="M2535" t="s">
        <v>5105</v>
      </c>
      <c r="N2535" t="s">
        <v>5106</v>
      </c>
      <c r="O2535" t="s">
        <v>457</v>
      </c>
      <c r="Q2535">
        <v>1551454195.7</v>
      </c>
      <c r="R2535">
        <f>AL2535*Y2535*(AJ2535-AK2535)/(100*AF2535*(1000-Y2535*AJ2535))</f>
        <v>0</v>
      </c>
      <c r="S2535">
        <f>AL2535*Y2535*(AI2535-AH2535*(1000-Y2535*AK2535)/(1000-Y2535*AJ2535))/(100*AF2535)</f>
        <v>0</v>
      </c>
      <c r="T2535">
        <f>(U2535/V2535*100)</f>
        <v>0</v>
      </c>
      <c r="U2535">
        <f>AJ2535*(AM2535+AN2535)/1000</f>
        <v>0</v>
      </c>
      <c r="V2535">
        <f>0.61365*exp(17.502*AO2535/(240.97+AO2535))</f>
        <v>0</v>
      </c>
      <c r="W2535">
        <v>147</v>
      </c>
      <c r="X2535">
        <v>10</v>
      </c>
      <c r="Y2535">
        <f>IF(W2535*$H$11&gt;=AA2535,1.0,(AA2535/(AA2535-W2535*$H$11)))</f>
        <v>0</v>
      </c>
      <c r="Z2535">
        <f>(Y2535-1)*100</f>
        <v>0</v>
      </c>
      <c r="AA2535">
        <f>MAX(0,($B$11+$C$11*AR2535)/(1+$D$11*AR2535)*AM2535/(AO2535+273)*$E$11)</f>
        <v>0</v>
      </c>
      <c r="AB2535">
        <f>$B$9*AS2535+$C$9*AT2535</f>
        <v>0</v>
      </c>
      <c r="AC2535">
        <f>AB2535*AD2535</f>
        <v>0</v>
      </c>
      <c r="AD2535">
        <f>($B$9*$D$7+$C$9*$D$7)/($B$9+$C$9)</f>
        <v>0</v>
      </c>
      <c r="AE2535">
        <f>($B$9*$K$7+$C$9*$K$7)/($B$9+$C$9)</f>
        <v>0</v>
      </c>
      <c r="AF2535">
        <v>10</v>
      </c>
      <c r="AG2535">
        <v>1551454195.7</v>
      </c>
      <c r="AH2535">
        <v>377.208</v>
      </c>
      <c r="AI2535">
        <v>396.785</v>
      </c>
      <c r="AJ2535">
        <v>8.50685</v>
      </c>
      <c r="AK2535">
        <v>8.19704</v>
      </c>
      <c r="AL2535">
        <v>1458.36</v>
      </c>
      <c r="AM2535">
        <v>100.52</v>
      </c>
      <c r="AN2535">
        <v>0.0221353</v>
      </c>
      <c r="AO2535">
        <v>6.11305</v>
      </c>
      <c r="AP2535">
        <v>999.9</v>
      </c>
      <c r="AQ2535">
        <v>999.9</v>
      </c>
      <c r="AR2535">
        <v>9995</v>
      </c>
      <c r="AS2535">
        <v>0</v>
      </c>
      <c r="AT2535">
        <v>750.607</v>
      </c>
      <c r="AU2535">
        <v>0</v>
      </c>
      <c r="AV2535" t="s">
        <v>208</v>
      </c>
      <c r="AW2535">
        <v>0</v>
      </c>
      <c r="AX2535">
        <v>-0.747</v>
      </c>
      <c r="AY2535">
        <v>-0.067</v>
      </c>
      <c r="AZ2535">
        <v>0</v>
      </c>
      <c r="BA2535">
        <v>0</v>
      </c>
      <c r="BB2535">
        <v>0</v>
      </c>
      <c r="BC2535">
        <v>0</v>
      </c>
      <c r="BD2535">
        <v>-75.7984071428571</v>
      </c>
      <c r="BE2535">
        <v>20.0213862783816</v>
      </c>
      <c r="BF2535">
        <v>3.54203262060433</v>
      </c>
      <c r="BG2535">
        <v>0</v>
      </c>
      <c r="BH2535">
        <v>-2.9442230952381</v>
      </c>
      <c r="BI2535">
        <v>0.136366303975294</v>
      </c>
      <c r="BJ2535">
        <v>0.0353589568694509</v>
      </c>
      <c r="BK2535">
        <v>0</v>
      </c>
      <c r="BL2535">
        <v>0</v>
      </c>
      <c r="BM2535">
        <v>0</v>
      </c>
      <c r="BN2535" t="s">
        <v>209</v>
      </c>
      <c r="BO2535">
        <v>1.88467</v>
      </c>
      <c r="BP2535">
        <v>1.88163</v>
      </c>
      <c r="BQ2535">
        <v>1.88311</v>
      </c>
      <c r="BR2535">
        <v>1.88187</v>
      </c>
      <c r="BS2535">
        <v>1.88384</v>
      </c>
      <c r="BT2535">
        <v>1.88309</v>
      </c>
      <c r="BU2535">
        <v>1.88477</v>
      </c>
      <c r="BV2535">
        <v>1.88232</v>
      </c>
      <c r="BW2535" t="s">
        <v>210</v>
      </c>
      <c r="BX2535" t="s">
        <v>17</v>
      </c>
      <c r="BY2535" t="s">
        <v>17</v>
      </c>
      <c r="BZ2535" t="s">
        <v>17</v>
      </c>
      <c r="CA2535" t="s">
        <v>211</v>
      </c>
      <c r="CB2535" t="s">
        <v>212</v>
      </c>
      <c r="CC2535" t="s">
        <v>213</v>
      </c>
      <c r="CD2535" t="s">
        <v>213</v>
      </c>
      <c r="CE2535" t="s">
        <v>213</v>
      </c>
      <c r="CF2535" t="s">
        <v>213</v>
      </c>
      <c r="CG2535">
        <v>5</v>
      </c>
      <c r="CH2535">
        <v>0</v>
      </c>
      <c r="CI2535">
        <v>0</v>
      </c>
      <c r="CJ2535">
        <v>0</v>
      </c>
      <c r="CK2535">
        <v>0</v>
      </c>
      <c r="CL2535">
        <v>2</v>
      </c>
      <c r="CM2535">
        <v>1337.1</v>
      </c>
      <c r="CN2535">
        <v>2.20192</v>
      </c>
      <c r="CO2535">
        <v>6.12969</v>
      </c>
      <c r="CP2535">
        <v>8.64292</v>
      </c>
      <c r="CQ2535">
        <v>29.9993</v>
      </c>
      <c r="CR2535">
        <v>8.52309</v>
      </c>
      <c r="CS2535">
        <v>8.72522</v>
      </c>
      <c r="CT2535">
        <v>-1</v>
      </c>
      <c r="CU2535">
        <v>100</v>
      </c>
      <c r="CV2535">
        <v>35.566</v>
      </c>
      <c r="CW2535">
        <v>-999.9</v>
      </c>
      <c r="CX2535">
        <v>400</v>
      </c>
      <c r="CY2535">
        <v>1.92505</v>
      </c>
      <c r="CZ2535">
        <v>104.017</v>
      </c>
      <c r="DA2535">
        <v>103.435</v>
      </c>
    </row>
    <row r="2536" spans="1:105">
      <c r="A2536">
        <v>2522</v>
      </c>
      <c r="B2536">
        <v>1551454197.7</v>
      </c>
      <c r="C2536">
        <v>7898.79999995232</v>
      </c>
      <c r="D2536" t="s">
        <v>5277</v>
      </c>
      <c r="E2536" t="s">
        <v>5278</v>
      </c>
      <c r="F2536">
        <f>J2536+I2536+M2536*K2536</f>
        <v>0</v>
      </c>
      <c r="G2536">
        <f>(1000*AM2536)/(L2536*(AO2536+273.15))</f>
        <v>0</v>
      </c>
      <c r="H2536">
        <f>((G2536*F2536*(1-(AJ2536/1000)))/(100*K2536))*(0.0/60)</f>
        <v>0</v>
      </c>
      <c r="I2536" t="s">
        <v>203</v>
      </c>
      <c r="J2536" t="s">
        <v>204</v>
      </c>
      <c r="K2536" t="s">
        <v>205</v>
      </c>
      <c r="L2536" t="s">
        <v>206</v>
      </c>
      <c r="M2536" t="s">
        <v>5105</v>
      </c>
      <c r="N2536" t="s">
        <v>5106</v>
      </c>
      <c r="O2536" t="s">
        <v>457</v>
      </c>
      <c r="Q2536">
        <v>1551454197.7</v>
      </c>
      <c r="R2536">
        <f>AL2536*Y2536*(AJ2536-AK2536)/(100*AF2536*(1000-Y2536*AJ2536))</f>
        <v>0</v>
      </c>
      <c r="S2536">
        <f>AL2536*Y2536*(AI2536-AH2536*(1000-Y2536*AK2536)/(1000-Y2536*AJ2536))/(100*AF2536)</f>
        <v>0</v>
      </c>
      <c r="T2536">
        <f>(U2536/V2536*100)</f>
        <v>0</v>
      </c>
      <c r="U2536">
        <f>AJ2536*(AM2536+AN2536)/1000</f>
        <v>0</v>
      </c>
      <c r="V2536">
        <f>0.61365*exp(17.502*AO2536/(240.97+AO2536))</f>
        <v>0</v>
      </c>
      <c r="W2536">
        <v>148</v>
      </c>
      <c r="X2536">
        <v>10</v>
      </c>
      <c r="Y2536">
        <f>IF(W2536*$H$11&gt;=AA2536,1.0,(AA2536/(AA2536-W2536*$H$11)))</f>
        <v>0</v>
      </c>
      <c r="Z2536">
        <f>(Y2536-1)*100</f>
        <v>0</v>
      </c>
      <c r="AA2536">
        <f>MAX(0,($B$11+$C$11*AR2536)/(1+$D$11*AR2536)*AM2536/(AO2536+273)*$E$11)</f>
        <v>0</v>
      </c>
      <c r="AB2536">
        <f>$B$9*AS2536+$C$9*AT2536</f>
        <v>0</v>
      </c>
      <c r="AC2536">
        <f>AB2536*AD2536</f>
        <v>0</v>
      </c>
      <c r="AD2536">
        <f>($B$9*$D$7+$C$9*$D$7)/($B$9+$C$9)</f>
        <v>0</v>
      </c>
      <c r="AE2536">
        <f>($B$9*$K$7+$C$9*$K$7)/($B$9+$C$9)</f>
        <v>0</v>
      </c>
      <c r="AF2536">
        <v>10</v>
      </c>
      <c r="AG2536">
        <v>1551454197.7</v>
      </c>
      <c r="AH2536">
        <v>376.743</v>
      </c>
      <c r="AI2536">
        <v>396.763</v>
      </c>
      <c r="AJ2536">
        <v>8.52437</v>
      </c>
      <c r="AK2536">
        <v>8.19599</v>
      </c>
      <c r="AL2536">
        <v>1457.92</v>
      </c>
      <c r="AM2536">
        <v>100.521</v>
      </c>
      <c r="AN2536">
        <v>0.0219488</v>
      </c>
      <c r="AO2536">
        <v>6.12774</v>
      </c>
      <c r="AP2536">
        <v>999.9</v>
      </c>
      <c r="AQ2536">
        <v>999.9</v>
      </c>
      <c r="AR2536">
        <v>9996.88</v>
      </c>
      <c r="AS2536">
        <v>0</v>
      </c>
      <c r="AT2536">
        <v>753.236</v>
      </c>
      <c r="AU2536">
        <v>0</v>
      </c>
      <c r="AV2536" t="s">
        <v>208</v>
      </c>
      <c r="AW2536">
        <v>0</v>
      </c>
      <c r="AX2536">
        <v>-0.747</v>
      </c>
      <c r="AY2536">
        <v>-0.067</v>
      </c>
      <c r="AZ2536">
        <v>0</v>
      </c>
      <c r="BA2536">
        <v>0</v>
      </c>
      <c r="BB2536">
        <v>0</v>
      </c>
      <c r="BC2536">
        <v>0</v>
      </c>
      <c r="BD2536">
        <v>-75.7984071428571</v>
      </c>
      <c r="BE2536">
        <v>20.0213862783816</v>
      </c>
      <c r="BF2536">
        <v>3.54203262060433</v>
      </c>
      <c r="BG2536">
        <v>0</v>
      </c>
      <c r="BH2536">
        <v>-2.9442230952381</v>
      </c>
      <c r="BI2536">
        <v>0.136366303975294</v>
      </c>
      <c r="BJ2536">
        <v>0.0353589568694509</v>
      </c>
      <c r="BK2536">
        <v>0</v>
      </c>
      <c r="BL2536">
        <v>0</v>
      </c>
      <c r="BM2536">
        <v>0</v>
      </c>
      <c r="BN2536" t="s">
        <v>209</v>
      </c>
      <c r="BO2536">
        <v>1.88465</v>
      </c>
      <c r="BP2536">
        <v>1.88163</v>
      </c>
      <c r="BQ2536">
        <v>1.88312</v>
      </c>
      <c r="BR2536">
        <v>1.88187</v>
      </c>
      <c r="BS2536">
        <v>1.88385</v>
      </c>
      <c r="BT2536">
        <v>1.88309</v>
      </c>
      <c r="BU2536">
        <v>1.88477</v>
      </c>
      <c r="BV2536">
        <v>1.88232</v>
      </c>
      <c r="BW2536" t="s">
        <v>210</v>
      </c>
      <c r="BX2536" t="s">
        <v>17</v>
      </c>
      <c r="BY2536" t="s">
        <v>17</v>
      </c>
      <c r="BZ2536" t="s">
        <v>17</v>
      </c>
      <c r="CA2536" t="s">
        <v>211</v>
      </c>
      <c r="CB2536" t="s">
        <v>212</v>
      </c>
      <c r="CC2536" t="s">
        <v>213</v>
      </c>
      <c r="CD2536" t="s">
        <v>213</v>
      </c>
      <c r="CE2536" t="s">
        <v>213</v>
      </c>
      <c r="CF2536" t="s">
        <v>213</v>
      </c>
      <c r="CG2536">
        <v>5</v>
      </c>
      <c r="CH2536">
        <v>0</v>
      </c>
      <c r="CI2536">
        <v>0</v>
      </c>
      <c r="CJ2536">
        <v>0</v>
      </c>
      <c r="CK2536">
        <v>0</v>
      </c>
      <c r="CL2536">
        <v>2</v>
      </c>
      <c r="CM2536">
        <v>1335.51</v>
      </c>
      <c r="CN2536">
        <v>2.20191</v>
      </c>
      <c r="CO2536">
        <v>6.133</v>
      </c>
      <c r="CP2536">
        <v>8.63858</v>
      </c>
      <c r="CQ2536">
        <v>29.9992</v>
      </c>
      <c r="CR2536">
        <v>8.51928</v>
      </c>
      <c r="CS2536">
        <v>8.72046</v>
      </c>
      <c r="CT2536">
        <v>-1</v>
      </c>
      <c r="CU2536">
        <v>100</v>
      </c>
      <c r="CV2536">
        <v>35.566</v>
      </c>
      <c r="CW2536">
        <v>-999.9</v>
      </c>
      <c r="CX2536">
        <v>400</v>
      </c>
      <c r="CY2536">
        <v>1.85229</v>
      </c>
      <c r="CZ2536">
        <v>104.018</v>
      </c>
      <c r="DA2536">
        <v>103.436</v>
      </c>
    </row>
    <row r="2537" spans="1:105">
      <c r="A2537">
        <v>2523</v>
      </c>
      <c r="B2537">
        <v>1551454199.7</v>
      </c>
      <c r="C2537">
        <v>7900.79999995232</v>
      </c>
      <c r="D2537" t="s">
        <v>5279</v>
      </c>
      <c r="E2537" t="s">
        <v>5280</v>
      </c>
      <c r="F2537">
        <f>J2537+I2537+M2537*K2537</f>
        <v>0</v>
      </c>
      <c r="G2537">
        <f>(1000*AM2537)/(L2537*(AO2537+273.15))</f>
        <v>0</v>
      </c>
      <c r="H2537">
        <f>((G2537*F2537*(1-(AJ2537/1000)))/(100*K2537))*(0.0/60)</f>
        <v>0</v>
      </c>
      <c r="I2537" t="s">
        <v>203</v>
      </c>
      <c r="J2537" t="s">
        <v>204</v>
      </c>
      <c r="K2537" t="s">
        <v>205</v>
      </c>
      <c r="L2537" t="s">
        <v>206</v>
      </c>
      <c r="M2537" t="s">
        <v>5105</v>
      </c>
      <c r="N2537" t="s">
        <v>5106</v>
      </c>
      <c r="O2537" t="s">
        <v>457</v>
      </c>
      <c r="Q2537">
        <v>1551454199.7</v>
      </c>
      <c r="R2537">
        <f>AL2537*Y2537*(AJ2537-AK2537)/(100*AF2537*(1000-Y2537*AJ2537))</f>
        <v>0</v>
      </c>
      <c r="S2537">
        <f>AL2537*Y2537*(AI2537-AH2537*(1000-Y2537*AK2537)/(1000-Y2537*AJ2537))/(100*AF2537)</f>
        <v>0</v>
      </c>
      <c r="T2537">
        <f>(U2537/V2537*100)</f>
        <v>0</v>
      </c>
      <c r="U2537">
        <f>AJ2537*(AM2537+AN2537)/1000</f>
        <v>0</v>
      </c>
      <c r="V2537">
        <f>0.61365*exp(17.502*AO2537/(240.97+AO2537))</f>
        <v>0</v>
      </c>
      <c r="W2537">
        <v>147</v>
      </c>
      <c r="X2537">
        <v>10</v>
      </c>
      <c r="Y2537">
        <f>IF(W2537*$H$11&gt;=AA2537,1.0,(AA2537/(AA2537-W2537*$H$11)))</f>
        <v>0</v>
      </c>
      <c r="Z2537">
        <f>(Y2537-1)*100</f>
        <v>0</v>
      </c>
      <c r="AA2537">
        <f>MAX(0,($B$11+$C$11*AR2537)/(1+$D$11*AR2537)*AM2537/(AO2537+273)*$E$11)</f>
        <v>0</v>
      </c>
      <c r="AB2537">
        <f>$B$9*AS2537+$C$9*AT2537</f>
        <v>0</v>
      </c>
      <c r="AC2537">
        <f>AB2537*AD2537</f>
        <v>0</v>
      </c>
      <c r="AD2537">
        <f>($B$9*$D$7+$C$9*$D$7)/($B$9+$C$9)</f>
        <v>0</v>
      </c>
      <c r="AE2537">
        <f>($B$9*$K$7+$C$9*$K$7)/($B$9+$C$9)</f>
        <v>0</v>
      </c>
      <c r="AF2537">
        <v>10</v>
      </c>
      <c r="AG2537">
        <v>1551454199.7</v>
      </c>
      <c r="AH2537">
        <v>376.281</v>
      </c>
      <c r="AI2537">
        <v>396.756</v>
      </c>
      <c r="AJ2537">
        <v>8.53017</v>
      </c>
      <c r="AK2537">
        <v>8.19474</v>
      </c>
      <c r="AL2537">
        <v>1458.29</v>
      </c>
      <c r="AM2537">
        <v>100.523</v>
      </c>
      <c r="AN2537">
        <v>0.0218478</v>
      </c>
      <c r="AO2537">
        <v>6.09495</v>
      </c>
      <c r="AP2537">
        <v>999.9</v>
      </c>
      <c r="AQ2537">
        <v>999.9</v>
      </c>
      <c r="AR2537">
        <v>10013.1</v>
      </c>
      <c r="AS2537">
        <v>0</v>
      </c>
      <c r="AT2537">
        <v>757.326</v>
      </c>
      <c r="AU2537">
        <v>0</v>
      </c>
      <c r="AV2537" t="s">
        <v>208</v>
      </c>
      <c r="AW2537">
        <v>0</v>
      </c>
      <c r="AX2537">
        <v>-0.747</v>
      </c>
      <c r="AY2537">
        <v>-0.067</v>
      </c>
      <c r="AZ2537">
        <v>0</v>
      </c>
      <c r="BA2537">
        <v>0</v>
      </c>
      <c r="BB2537">
        <v>0</v>
      </c>
      <c r="BC2537">
        <v>0</v>
      </c>
      <c r="BD2537">
        <v>-75.7984071428571</v>
      </c>
      <c r="BE2537">
        <v>20.0213862783816</v>
      </c>
      <c r="BF2537">
        <v>3.54203262060433</v>
      </c>
      <c r="BG2537">
        <v>0</v>
      </c>
      <c r="BH2537">
        <v>-2.9442230952381</v>
      </c>
      <c r="BI2537">
        <v>0.136366303975294</v>
      </c>
      <c r="BJ2537">
        <v>0.0353589568694509</v>
      </c>
      <c r="BK2537">
        <v>0</v>
      </c>
      <c r="BL2537">
        <v>0</v>
      </c>
      <c r="BM2537">
        <v>0</v>
      </c>
      <c r="BN2537" t="s">
        <v>209</v>
      </c>
      <c r="BO2537">
        <v>1.88466</v>
      </c>
      <c r="BP2537">
        <v>1.88163</v>
      </c>
      <c r="BQ2537">
        <v>1.88315</v>
      </c>
      <c r="BR2537">
        <v>1.88187</v>
      </c>
      <c r="BS2537">
        <v>1.88385</v>
      </c>
      <c r="BT2537">
        <v>1.8831</v>
      </c>
      <c r="BU2537">
        <v>1.88477</v>
      </c>
      <c r="BV2537">
        <v>1.88232</v>
      </c>
      <c r="BW2537" t="s">
        <v>210</v>
      </c>
      <c r="BX2537" t="s">
        <v>17</v>
      </c>
      <c r="BY2537" t="s">
        <v>17</v>
      </c>
      <c r="BZ2537" t="s">
        <v>17</v>
      </c>
      <c r="CA2537" t="s">
        <v>211</v>
      </c>
      <c r="CB2537" t="s">
        <v>212</v>
      </c>
      <c r="CC2537" t="s">
        <v>213</v>
      </c>
      <c r="CD2537" t="s">
        <v>213</v>
      </c>
      <c r="CE2537" t="s">
        <v>213</v>
      </c>
      <c r="CF2537" t="s">
        <v>213</v>
      </c>
      <c r="CG2537">
        <v>5</v>
      </c>
      <c r="CH2537">
        <v>0</v>
      </c>
      <c r="CI2537">
        <v>0</v>
      </c>
      <c r="CJ2537">
        <v>0</v>
      </c>
      <c r="CK2537">
        <v>0</v>
      </c>
      <c r="CL2537">
        <v>2</v>
      </c>
      <c r="CM2537">
        <v>1336.93</v>
      </c>
      <c r="CN2537">
        <v>2.20191</v>
      </c>
      <c r="CO2537">
        <v>6.13633</v>
      </c>
      <c r="CP2537">
        <v>8.63444</v>
      </c>
      <c r="CQ2537">
        <v>29.9993</v>
      </c>
      <c r="CR2537">
        <v>8.51526</v>
      </c>
      <c r="CS2537">
        <v>8.71609</v>
      </c>
      <c r="CT2537">
        <v>-1</v>
      </c>
      <c r="CU2537">
        <v>100</v>
      </c>
      <c r="CV2537">
        <v>35.566</v>
      </c>
      <c r="CW2537">
        <v>-999.9</v>
      </c>
      <c r="CX2537">
        <v>400</v>
      </c>
      <c r="CY2537">
        <v>1.76194</v>
      </c>
      <c r="CZ2537">
        <v>104.019</v>
      </c>
      <c r="DA2537">
        <v>103.437</v>
      </c>
    </row>
    <row r="2538" spans="1:105">
      <c r="A2538">
        <v>2524</v>
      </c>
      <c r="B2538">
        <v>1551454201.7</v>
      </c>
      <c r="C2538">
        <v>7902.79999995232</v>
      </c>
      <c r="D2538" t="s">
        <v>5281</v>
      </c>
      <c r="E2538" t="s">
        <v>5282</v>
      </c>
      <c r="F2538">
        <f>J2538+I2538+M2538*K2538</f>
        <v>0</v>
      </c>
      <c r="G2538">
        <f>(1000*AM2538)/(L2538*(AO2538+273.15))</f>
        <v>0</v>
      </c>
      <c r="H2538">
        <f>((G2538*F2538*(1-(AJ2538/1000)))/(100*K2538))*(0.0/60)</f>
        <v>0</v>
      </c>
      <c r="I2538" t="s">
        <v>203</v>
      </c>
      <c r="J2538" t="s">
        <v>204</v>
      </c>
      <c r="K2538" t="s">
        <v>205</v>
      </c>
      <c r="L2538" t="s">
        <v>206</v>
      </c>
      <c r="M2538" t="s">
        <v>5105</v>
      </c>
      <c r="N2538" t="s">
        <v>5106</v>
      </c>
      <c r="O2538" t="s">
        <v>457</v>
      </c>
      <c r="Q2538">
        <v>1551454201.7</v>
      </c>
      <c r="R2538">
        <f>AL2538*Y2538*(AJ2538-AK2538)/(100*AF2538*(1000-Y2538*AJ2538))</f>
        <v>0</v>
      </c>
      <c r="S2538">
        <f>AL2538*Y2538*(AI2538-AH2538*(1000-Y2538*AK2538)/(1000-Y2538*AJ2538))/(100*AF2538)</f>
        <v>0</v>
      </c>
      <c r="T2538">
        <f>(U2538/V2538*100)</f>
        <v>0</v>
      </c>
      <c r="U2538">
        <f>AJ2538*(AM2538+AN2538)/1000</f>
        <v>0</v>
      </c>
      <c r="V2538">
        <f>0.61365*exp(17.502*AO2538/(240.97+AO2538))</f>
        <v>0</v>
      </c>
      <c r="W2538">
        <v>149</v>
      </c>
      <c r="X2538">
        <v>10</v>
      </c>
      <c r="Y2538">
        <f>IF(W2538*$H$11&gt;=AA2538,1.0,(AA2538/(AA2538-W2538*$H$11)))</f>
        <v>0</v>
      </c>
      <c r="Z2538">
        <f>(Y2538-1)*100</f>
        <v>0</v>
      </c>
      <c r="AA2538">
        <f>MAX(0,($B$11+$C$11*AR2538)/(1+$D$11*AR2538)*AM2538/(AO2538+273)*$E$11)</f>
        <v>0</v>
      </c>
      <c r="AB2538">
        <f>$B$9*AS2538+$C$9*AT2538</f>
        <v>0</v>
      </c>
      <c r="AC2538">
        <f>AB2538*AD2538</f>
        <v>0</v>
      </c>
      <c r="AD2538">
        <f>($B$9*$D$7+$C$9*$D$7)/($B$9+$C$9)</f>
        <v>0</v>
      </c>
      <c r="AE2538">
        <f>($B$9*$K$7+$C$9*$K$7)/($B$9+$C$9)</f>
        <v>0</v>
      </c>
      <c r="AF2538">
        <v>10</v>
      </c>
      <c r="AG2538">
        <v>1551454201.7</v>
      </c>
      <c r="AH2538">
        <v>375.792</v>
      </c>
      <c r="AI2538">
        <v>396.764</v>
      </c>
      <c r="AJ2538">
        <v>8.53517</v>
      </c>
      <c r="AK2538">
        <v>8.1938</v>
      </c>
      <c r="AL2538">
        <v>1458.71</v>
      </c>
      <c r="AM2538">
        <v>100.522</v>
      </c>
      <c r="AN2538">
        <v>0.0221152</v>
      </c>
      <c r="AO2538">
        <v>6.0892</v>
      </c>
      <c r="AP2538">
        <v>999.9</v>
      </c>
      <c r="AQ2538">
        <v>999.9</v>
      </c>
      <c r="AR2538">
        <v>9997.5</v>
      </c>
      <c r="AS2538">
        <v>0</v>
      </c>
      <c r="AT2538">
        <v>759.04</v>
      </c>
      <c r="AU2538">
        <v>0</v>
      </c>
      <c r="AV2538" t="s">
        <v>208</v>
      </c>
      <c r="AW2538">
        <v>0</v>
      </c>
      <c r="AX2538">
        <v>-0.747</v>
      </c>
      <c r="AY2538">
        <v>-0.067</v>
      </c>
      <c r="AZ2538">
        <v>0</v>
      </c>
      <c r="BA2538">
        <v>0</v>
      </c>
      <c r="BB2538">
        <v>0</v>
      </c>
      <c r="BC2538">
        <v>0</v>
      </c>
      <c r="BD2538">
        <v>-75.7984071428571</v>
      </c>
      <c r="BE2538">
        <v>20.0213862783816</v>
      </c>
      <c r="BF2538">
        <v>3.54203262060433</v>
      </c>
      <c r="BG2538">
        <v>0</v>
      </c>
      <c r="BH2538">
        <v>-2.9442230952381</v>
      </c>
      <c r="BI2538">
        <v>0.136366303975294</v>
      </c>
      <c r="BJ2538">
        <v>0.0353589568694509</v>
      </c>
      <c r="BK2538">
        <v>0</v>
      </c>
      <c r="BL2538">
        <v>0</v>
      </c>
      <c r="BM2538">
        <v>0</v>
      </c>
      <c r="BN2538" t="s">
        <v>209</v>
      </c>
      <c r="BO2538">
        <v>1.88466</v>
      </c>
      <c r="BP2538">
        <v>1.88162</v>
      </c>
      <c r="BQ2538">
        <v>1.88314</v>
      </c>
      <c r="BR2538">
        <v>1.88187</v>
      </c>
      <c r="BS2538">
        <v>1.88385</v>
      </c>
      <c r="BT2538">
        <v>1.88309</v>
      </c>
      <c r="BU2538">
        <v>1.88478</v>
      </c>
      <c r="BV2538">
        <v>1.88232</v>
      </c>
      <c r="BW2538" t="s">
        <v>210</v>
      </c>
      <c r="BX2538" t="s">
        <v>17</v>
      </c>
      <c r="BY2538" t="s">
        <v>17</v>
      </c>
      <c r="BZ2538" t="s">
        <v>17</v>
      </c>
      <c r="CA2538" t="s">
        <v>211</v>
      </c>
      <c r="CB2538" t="s">
        <v>212</v>
      </c>
      <c r="CC2538" t="s">
        <v>213</v>
      </c>
      <c r="CD2538" t="s">
        <v>213</v>
      </c>
      <c r="CE2538" t="s">
        <v>213</v>
      </c>
      <c r="CF2538" t="s">
        <v>213</v>
      </c>
      <c r="CG2538">
        <v>5</v>
      </c>
      <c r="CH2538">
        <v>0</v>
      </c>
      <c r="CI2538">
        <v>0</v>
      </c>
      <c r="CJ2538">
        <v>0</v>
      </c>
      <c r="CK2538">
        <v>0</v>
      </c>
      <c r="CL2538">
        <v>2</v>
      </c>
      <c r="CM2538">
        <v>1335.7</v>
      </c>
      <c r="CN2538">
        <v>2.2019</v>
      </c>
      <c r="CO2538">
        <v>6.1397</v>
      </c>
      <c r="CP2538">
        <v>8.63062</v>
      </c>
      <c r="CQ2538">
        <v>29.9993</v>
      </c>
      <c r="CR2538">
        <v>8.51093</v>
      </c>
      <c r="CS2538">
        <v>8.71157</v>
      </c>
      <c r="CT2538">
        <v>-1</v>
      </c>
      <c r="CU2538">
        <v>100</v>
      </c>
      <c r="CV2538">
        <v>35.566</v>
      </c>
      <c r="CW2538">
        <v>-999.9</v>
      </c>
      <c r="CX2538">
        <v>400</v>
      </c>
      <c r="CY2538">
        <v>1.65079</v>
      </c>
      <c r="CZ2538">
        <v>104.02</v>
      </c>
      <c r="DA2538">
        <v>103.438</v>
      </c>
    </row>
    <row r="2539" spans="1:105">
      <c r="A2539">
        <v>2525</v>
      </c>
      <c r="B2539">
        <v>1551454203.7</v>
      </c>
      <c r="C2539">
        <v>7904.79999995232</v>
      </c>
      <c r="D2539" t="s">
        <v>5283</v>
      </c>
      <c r="E2539" t="s">
        <v>5284</v>
      </c>
      <c r="F2539">
        <f>J2539+I2539+M2539*K2539</f>
        <v>0</v>
      </c>
      <c r="G2539">
        <f>(1000*AM2539)/(L2539*(AO2539+273.15))</f>
        <v>0</v>
      </c>
      <c r="H2539">
        <f>((G2539*F2539*(1-(AJ2539/1000)))/(100*K2539))*(0.0/60)</f>
        <v>0</v>
      </c>
      <c r="I2539" t="s">
        <v>203</v>
      </c>
      <c r="J2539" t="s">
        <v>204</v>
      </c>
      <c r="K2539" t="s">
        <v>205</v>
      </c>
      <c r="L2539" t="s">
        <v>206</v>
      </c>
      <c r="M2539" t="s">
        <v>5105</v>
      </c>
      <c r="N2539" t="s">
        <v>5106</v>
      </c>
      <c r="O2539" t="s">
        <v>457</v>
      </c>
      <c r="Q2539">
        <v>1551454203.7</v>
      </c>
      <c r="R2539">
        <f>AL2539*Y2539*(AJ2539-AK2539)/(100*AF2539*(1000-Y2539*AJ2539))</f>
        <v>0</v>
      </c>
      <c r="S2539">
        <f>AL2539*Y2539*(AI2539-AH2539*(1000-Y2539*AK2539)/(1000-Y2539*AJ2539))/(100*AF2539)</f>
        <v>0</v>
      </c>
      <c r="T2539">
        <f>(U2539/V2539*100)</f>
        <v>0</v>
      </c>
      <c r="U2539">
        <f>AJ2539*(AM2539+AN2539)/1000</f>
        <v>0</v>
      </c>
      <c r="V2539">
        <f>0.61365*exp(17.502*AO2539/(240.97+AO2539))</f>
        <v>0</v>
      </c>
      <c r="W2539">
        <v>151</v>
      </c>
      <c r="X2539">
        <v>10</v>
      </c>
      <c r="Y2539">
        <f>IF(W2539*$H$11&gt;=AA2539,1.0,(AA2539/(AA2539-W2539*$H$11)))</f>
        <v>0</v>
      </c>
      <c r="Z2539">
        <f>(Y2539-1)*100</f>
        <v>0</v>
      </c>
      <c r="AA2539">
        <f>MAX(0,($B$11+$C$11*AR2539)/(1+$D$11*AR2539)*AM2539/(AO2539+273)*$E$11)</f>
        <v>0</v>
      </c>
      <c r="AB2539">
        <f>$B$9*AS2539+$C$9*AT2539</f>
        <v>0</v>
      </c>
      <c r="AC2539">
        <f>AB2539*AD2539</f>
        <v>0</v>
      </c>
      <c r="AD2539">
        <f>($B$9*$D$7+$C$9*$D$7)/($B$9+$C$9)</f>
        <v>0</v>
      </c>
      <c r="AE2539">
        <f>($B$9*$K$7+$C$9*$K$7)/($B$9+$C$9)</f>
        <v>0</v>
      </c>
      <c r="AF2539">
        <v>10</v>
      </c>
      <c r="AG2539">
        <v>1551454203.7</v>
      </c>
      <c r="AH2539">
        <v>375.309</v>
      </c>
      <c r="AI2539">
        <v>396.744</v>
      </c>
      <c r="AJ2539">
        <v>8.54754</v>
      </c>
      <c r="AK2539">
        <v>8.19212</v>
      </c>
      <c r="AL2539">
        <v>1458.26</v>
      </c>
      <c r="AM2539">
        <v>100.521</v>
      </c>
      <c r="AN2539">
        <v>0.0219321</v>
      </c>
      <c r="AO2539">
        <v>6.11191</v>
      </c>
      <c r="AP2539">
        <v>999.9</v>
      </c>
      <c r="AQ2539">
        <v>999.9</v>
      </c>
      <c r="AR2539">
        <v>10003.1</v>
      </c>
      <c r="AS2539">
        <v>0</v>
      </c>
      <c r="AT2539">
        <v>761.563</v>
      </c>
      <c r="AU2539">
        <v>0</v>
      </c>
      <c r="AV2539" t="s">
        <v>208</v>
      </c>
      <c r="AW2539">
        <v>0</v>
      </c>
      <c r="AX2539">
        <v>-0.747</v>
      </c>
      <c r="AY2539">
        <v>-0.067</v>
      </c>
      <c r="AZ2539">
        <v>0</v>
      </c>
      <c r="BA2539">
        <v>0</v>
      </c>
      <c r="BB2539">
        <v>0</v>
      </c>
      <c r="BC2539">
        <v>0</v>
      </c>
      <c r="BD2539">
        <v>-75.7984071428571</v>
      </c>
      <c r="BE2539">
        <v>20.0213862783816</v>
      </c>
      <c r="BF2539">
        <v>3.54203262060433</v>
      </c>
      <c r="BG2539">
        <v>0</v>
      </c>
      <c r="BH2539">
        <v>-2.9442230952381</v>
      </c>
      <c r="BI2539">
        <v>0.136366303975294</v>
      </c>
      <c r="BJ2539">
        <v>0.0353589568694509</v>
      </c>
      <c r="BK2539">
        <v>0</v>
      </c>
      <c r="BL2539">
        <v>0</v>
      </c>
      <c r="BM2539">
        <v>0</v>
      </c>
      <c r="BN2539" t="s">
        <v>209</v>
      </c>
      <c r="BO2539">
        <v>1.88465</v>
      </c>
      <c r="BP2539">
        <v>1.88163</v>
      </c>
      <c r="BQ2539">
        <v>1.88313</v>
      </c>
      <c r="BR2539">
        <v>1.88187</v>
      </c>
      <c r="BS2539">
        <v>1.88385</v>
      </c>
      <c r="BT2539">
        <v>1.88309</v>
      </c>
      <c r="BU2539">
        <v>1.88478</v>
      </c>
      <c r="BV2539">
        <v>1.88232</v>
      </c>
      <c r="BW2539" t="s">
        <v>210</v>
      </c>
      <c r="BX2539" t="s">
        <v>17</v>
      </c>
      <c r="BY2539" t="s">
        <v>17</v>
      </c>
      <c r="BZ2539" t="s">
        <v>17</v>
      </c>
      <c r="CA2539" t="s">
        <v>211</v>
      </c>
      <c r="CB2539" t="s">
        <v>212</v>
      </c>
      <c r="CC2539" t="s">
        <v>213</v>
      </c>
      <c r="CD2539" t="s">
        <v>213</v>
      </c>
      <c r="CE2539" t="s">
        <v>213</v>
      </c>
      <c r="CF2539" t="s">
        <v>213</v>
      </c>
      <c r="CG2539">
        <v>5</v>
      </c>
      <c r="CH2539">
        <v>0</v>
      </c>
      <c r="CI2539">
        <v>0</v>
      </c>
      <c r="CJ2539">
        <v>0</v>
      </c>
      <c r="CK2539">
        <v>0</v>
      </c>
      <c r="CL2539">
        <v>2</v>
      </c>
      <c r="CM2539">
        <v>1334.08</v>
      </c>
      <c r="CN2539">
        <v>2.2019</v>
      </c>
      <c r="CO2539">
        <v>6.14295</v>
      </c>
      <c r="CP2539">
        <v>8.62659</v>
      </c>
      <c r="CQ2539">
        <v>29.9992</v>
      </c>
      <c r="CR2539">
        <v>8.50659</v>
      </c>
      <c r="CS2539">
        <v>8.70666</v>
      </c>
      <c r="CT2539">
        <v>-1</v>
      </c>
      <c r="CU2539">
        <v>100</v>
      </c>
      <c r="CV2539">
        <v>35.1829</v>
      </c>
      <c r="CW2539">
        <v>-999.9</v>
      </c>
      <c r="CX2539">
        <v>400</v>
      </c>
      <c r="CY2539">
        <v>1.54877</v>
      </c>
      <c r="CZ2539">
        <v>104.021</v>
      </c>
      <c r="DA2539">
        <v>103.438</v>
      </c>
    </row>
    <row r="2540" spans="1:105">
      <c r="A2540">
        <v>2526</v>
      </c>
      <c r="B2540">
        <v>1551454205.7</v>
      </c>
      <c r="C2540">
        <v>7906.79999995232</v>
      </c>
      <c r="D2540" t="s">
        <v>5285</v>
      </c>
      <c r="E2540" t="s">
        <v>5286</v>
      </c>
      <c r="F2540">
        <f>J2540+I2540+M2540*K2540</f>
        <v>0</v>
      </c>
      <c r="G2540">
        <f>(1000*AM2540)/(L2540*(AO2540+273.15))</f>
        <v>0</v>
      </c>
      <c r="H2540">
        <f>((G2540*F2540*(1-(AJ2540/1000)))/(100*K2540))*(0.0/60)</f>
        <v>0</v>
      </c>
      <c r="I2540" t="s">
        <v>203</v>
      </c>
      <c r="J2540" t="s">
        <v>204</v>
      </c>
      <c r="K2540" t="s">
        <v>205</v>
      </c>
      <c r="L2540" t="s">
        <v>206</v>
      </c>
      <c r="M2540" t="s">
        <v>5105</v>
      </c>
      <c r="N2540" t="s">
        <v>5106</v>
      </c>
      <c r="O2540" t="s">
        <v>457</v>
      </c>
      <c r="Q2540">
        <v>1551454205.7</v>
      </c>
      <c r="R2540">
        <f>AL2540*Y2540*(AJ2540-AK2540)/(100*AF2540*(1000-Y2540*AJ2540))</f>
        <v>0</v>
      </c>
      <c r="S2540">
        <f>AL2540*Y2540*(AI2540-AH2540*(1000-Y2540*AK2540)/(1000-Y2540*AJ2540))/(100*AF2540)</f>
        <v>0</v>
      </c>
      <c r="T2540">
        <f>(U2540/V2540*100)</f>
        <v>0</v>
      </c>
      <c r="U2540">
        <f>AJ2540*(AM2540+AN2540)/1000</f>
        <v>0</v>
      </c>
      <c r="V2540">
        <f>0.61365*exp(17.502*AO2540/(240.97+AO2540))</f>
        <v>0</v>
      </c>
      <c r="W2540">
        <v>161</v>
      </c>
      <c r="X2540">
        <v>11</v>
      </c>
      <c r="Y2540">
        <f>IF(W2540*$H$11&gt;=AA2540,1.0,(AA2540/(AA2540-W2540*$H$11)))</f>
        <v>0</v>
      </c>
      <c r="Z2540">
        <f>(Y2540-1)*100</f>
        <v>0</v>
      </c>
      <c r="AA2540">
        <f>MAX(0,($B$11+$C$11*AR2540)/(1+$D$11*AR2540)*AM2540/(AO2540+273)*$E$11)</f>
        <v>0</v>
      </c>
      <c r="AB2540">
        <f>$B$9*AS2540+$C$9*AT2540</f>
        <v>0</v>
      </c>
      <c r="AC2540">
        <f>AB2540*AD2540</f>
        <v>0</v>
      </c>
      <c r="AD2540">
        <f>($B$9*$D$7+$C$9*$D$7)/($B$9+$C$9)</f>
        <v>0</v>
      </c>
      <c r="AE2540">
        <f>($B$9*$K$7+$C$9*$K$7)/($B$9+$C$9)</f>
        <v>0</v>
      </c>
      <c r="AF2540">
        <v>10</v>
      </c>
      <c r="AG2540">
        <v>1551454205.7</v>
      </c>
      <c r="AH2540">
        <v>374.831</v>
      </c>
      <c r="AI2540">
        <v>396.754</v>
      </c>
      <c r="AJ2540">
        <v>8.55737</v>
      </c>
      <c r="AK2540">
        <v>8.1899</v>
      </c>
      <c r="AL2540">
        <v>1458.07</v>
      </c>
      <c r="AM2540">
        <v>100.522</v>
      </c>
      <c r="AN2540">
        <v>0.0218972</v>
      </c>
      <c r="AO2540">
        <v>6.10923</v>
      </c>
      <c r="AP2540">
        <v>999.9</v>
      </c>
      <c r="AQ2540">
        <v>999.9</v>
      </c>
      <c r="AR2540">
        <v>10001.9</v>
      </c>
      <c r="AS2540">
        <v>0</v>
      </c>
      <c r="AT2540">
        <v>764.469</v>
      </c>
      <c r="AU2540">
        <v>0</v>
      </c>
      <c r="AV2540" t="s">
        <v>208</v>
      </c>
      <c r="AW2540">
        <v>0</v>
      </c>
      <c r="AX2540">
        <v>-0.747</v>
      </c>
      <c r="AY2540">
        <v>-0.067</v>
      </c>
      <c r="AZ2540">
        <v>0</v>
      </c>
      <c r="BA2540">
        <v>0</v>
      </c>
      <c r="BB2540">
        <v>0</v>
      </c>
      <c r="BC2540">
        <v>0</v>
      </c>
      <c r="BD2540">
        <v>-75.7984071428571</v>
      </c>
      <c r="BE2540">
        <v>20.0213862783816</v>
      </c>
      <c r="BF2540">
        <v>3.54203262060433</v>
      </c>
      <c r="BG2540">
        <v>0</v>
      </c>
      <c r="BH2540">
        <v>-2.9442230952381</v>
      </c>
      <c r="BI2540">
        <v>0.136366303975294</v>
      </c>
      <c r="BJ2540">
        <v>0.0353589568694509</v>
      </c>
      <c r="BK2540">
        <v>0</v>
      </c>
      <c r="BL2540">
        <v>0</v>
      </c>
      <c r="BM2540">
        <v>0</v>
      </c>
      <c r="BN2540" t="s">
        <v>209</v>
      </c>
      <c r="BO2540">
        <v>1.88462</v>
      </c>
      <c r="BP2540">
        <v>1.88164</v>
      </c>
      <c r="BQ2540">
        <v>1.88312</v>
      </c>
      <c r="BR2540">
        <v>1.88187</v>
      </c>
      <c r="BS2540">
        <v>1.88385</v>
      </c>
      <c r="BT2540">
        <v>1.88309</v>
      </c>
      <c r="BU2540">
        <v>1.88477</v>
      </c>
      <c r="BV2540">
        <v>1.88232</v>
      </c>
      <c r="BW2540" t="s">
        <v>210</v>
      </c>
      <c r="BX2540" t="s">
        <v>17</v>
      </c>
      <c r="BY2540" t="s">
        <v>17</v>
      </c>
      <c r="BZ2540" t="s">
        <v>17</v>
      </c>
      <c r="CA2540" t="s">
        <v>211</v>
      </c>
      <c r="CB2540" t="s">
        <v>212</v>
      </c>
      <c r="CC2540" t="s">
        <v>213</v>
      </c>
      <c r="CD2540" t="s">
        <v>213</v>
      </c>
      <c r="CE2540" t="s">
        <v>213</v>
      </c>
      <c r="CF2540" t="s">
        <v>213</v>
      </c>
      <c r="CG2540">
        <v>5</v>
      </c>
      <c r="CH2540">
        <v>0</v>
      </c>
      <c r="CI2540">
        <v>0</v>
      </c>
      <c r="CJ2540">
        <v>0</v>
      </c>
      <c r="CK2540">
        <v>0</v>
      </c>
      <c r="CL2540">
        <v>2</v>
      </c>
      <c r="CM2540">
        <v>1325.82</v>
      </c>
      <c r="CN2540">
        <v>2.20189</v>
      </c>
      <c r="CO2540">
        <v>6.14624</v>
      </c>
      <c r="CP2540">
        <v>8.62223</v>
      </c>
      <c r="CQ2540">
        <v>29.9993</v>
      </c>
      <c r="CR2540">
        <v>8.50274</v>
      </c>
      <c r="CS2540">
        <v>8.70191</v>
      </c>
      <c r="CT2540">
        <v>-1</v>
      </c>
      <c r="CU2540">
        <v>100</v>
      </c>
      <c r="CV2540">
        <v>35.1829</v>
      </c>
      <c r="CW2540">
        <v>-999.9</v>
      </c>
      <c r="CX2540">
        <v>400</v>
      </c>
      <c r="CY2540">
        <v>1.44646</v>
      </c>
      <c r="CZ2540">
        <v>104.022</v>
      </c>
      <c r="DA2540">
        <v>103.438</v>
      </c>
    </row>
    <row r="2541" spans="1:105">
      <c r="A2541">
        <v>2527</v>
      </c>
      <c r="B2541">
        <v>1551454207.7</v>
      </c>
      <c r="C2541">
        <v>7908.79999995232</v>
      </c>
      <c r="D2541" t="s">
        <v>5287</v>
      </c>
      <c r="E2541" t="s">
        <v>5288</v>
      </c>
      <c r="F2541">
        <f>J2541+I2541+M2541*K2541</f>
        <v>0</v>
      </c>
      <c r="G2541">
        <f>(1000*AM2541)/(L2541*(AO2541+273.15))</f>
        <v>0</v>
      </c>
      <c r="H2541">
        <f>((G2541*F2541*(1-(AJ2541/1000)))/(100*K2541))*(0.0/60)</f>
        <v>0</v>
      </c>
      <c r="I2541" t="s">
        <v>203</v>
      </c>
      <c r="J2541" t="s">
        <v>204</v>
      </c>
      <c r="K2541" t="s">
        <v>205</v>
      </c>
      <c r="L2541" t="s">
        <v>206</v>
      </c>
      <c r="M2541" t="s">
        <v>5105</v>
      </c>
      <c r="N2541" t="s">
        <v>5106</v>
      </c>
      <c r="O2541" t="s">
        <v>457</v>
      </c>
      <c r="Q2541">
        <v>1551454207.7</v>
      </c>
      <c r="R2541">
        <f>AL2541*Y2541*(AJ2541-AK2541)/(100*AF2541*(1000-Y2541*AJ2541))</f>
        <v>0</v>
      </c>
      <c r="S2541">
        <f>AL2541*Y2541*(AI2541-AH2541*(1000-Y2541*AK2541)/(1000-Y2541*AJ2541))/(100*AF2541)</f>
        <v>0</v>
      </c>
      <c r="T2541">
        <f>(U2541/V2541*100)</f>
        <v>0</v>
      </c>
      <c r="U2541">
        <f>AJ2541*(AM2541+AN2541)/1000</f>
        <v>0</v>
      </c>
      <c r="V2541">
        <f>0.61365*exp(17.502*AO2541/(240.97+AO2541))</f>
        <v>0</v>
      </c>
      <c r="W2541">
        <v>171</v>
      </c>
      <c r="X2541">
        <v>12</v>
      </c>
      <c r="Y2541">
        <f>IF(W2541*$H$11&gt;=AA2541,1.0,(AA2541/(AA2541-W2541*$H$11)))</f>
        <v>0</v>
      </c>
      <c r="Z2541">
        <f>(Y2541-1)*100</f>
        <v>0</v>
      </c>
      <c r="AA2541">
        <f>MAX(0,($B$11+$C$11*AR2541)/(1+$D$11*AR2541)*AM2541/(AO2541+273)*$E$11)</f>
        <v>0</v>
      </c>
      <c r="AB2541">
        <f>$B$9*AS2541+$C$9*AT2541</f>
        <v>0</v>
      </c>
      <c r="AC2541">
        <f>AB2541*AD2541</f>
        <v>0</v>
      </c>
      <c r="AD2541">
        <f>($B$9*$D$7+$C$9*$D$7)/($B$9+$C$9)</f>
        <v>0</v>
      </c>
      <c r="AE2541">
        <f>($B$9*$K$7+$C$9*$K$7)/($B$9+$C$9)</f>
        <v>0</v>
      </c>
      <c r="AF2541">
        <v>10</v>
      </c>
      <c r="AG2541">
        <v>1551454207.7</v>
      </c>
      <c r="AH2541">
        <v>374.353</v>
      </c>
      <c r="AI2541">
        <v>396.768</v>
      </c>
      <c r="AJ2541">
        <v>8.56419</v>
      </c>
      <c r="AK2541">
        <v>8.18934</v>
      </c>
      <c r="AL2541">
        <v>1458.37</v>
      </c>
      <c r="AM2541">
        <v>100.522</v>
      </c>
      <c r="AN2541">
        <v>0.0220579</v>
      </c>
      <c r="AO2541">
        <v>6.10108</v>
      </c>
      <c r="AP2541">
        <v>999.9</v>
      </c>
      <c r="AQ2541">
        <v>999.9</v>
      </c>
      <c r="AR2541">
        <v>9984.38</v>
      </c>
      <c r="AS2541">
        <v>0</v>
      </c>
      <c r="AT2541">
        <v>764.812</v>
      </c>
      <c r="AU2541">
        <v>0</v>
      </c>
      <c r="AV2541" t="s">
        <v>208</v>
      </c>
      <c r="AW2541">
        <v>0</v>
      </c>
      <c r="AX2541">
        <v>-0.747</v>
      </c>
      <c r="AY2541">
        <v>-0.067</v>
      </c>
      <c r="AZ2541">
        <v>0</v>
      </c>
      <c r="BA2541">
        <v>0</v>
      </c>
      <c r="BB2541">
        <v>0</v>
      </c>
      <c r="BC2541">
        <v>0</v>
      </c>
      <c r="BD2541">
        <v>-75.7984071428571</v>
      </c>
      <c r="BE2541">
        <v>20.0213862783816</v>
      </c>
      <c r="BF2541">
        <v>3.54203262060433</v>
      </c>
      <c r="BG2541">
        <v>0</v>
      </c>
      <c r="BH2541">
        <v>-2.9442230952381</v>
      </c>
      <c r="BI2541">
        <v>0.136366303975294</v>
      </c>
      <c r="BJ2541">
        <v>0.0353589568694509</v>
      </c>
      <c r="BK2541">
        <v>0</v>
      </c>
      <c r="BL2541">
        <v>0</v>
      </c>
      <c r="BM2541">
        <v>0</v>
      </c>
      <c r="BN2541" t="s">
        <v>209</v>
      </c>
      <c r="BO2541">
        <v>1.88462</v>
      </c>
      <c r="BP2541">
        <v>1.88164</v>
      </c>
      <c r="BQ2541">
        <v>1.88312</v>
      </c>
      <c r="BR2541">
        <v>1.88187</v>
      </c>
      <c r="BS2541">
        <v>1.88385</v>
      </c>
      <c r="BT2541">
        <v>1.88309</v>
      </c>
      <c r="BU2541">
        <v>1.88477</v>
      </c>
      <c r="BV2541">
        <v>1.88232</v>
      </c>
      <c r="BW2541" t="s">
        <v>210</v>
      </c>
      <c r="BX2541" t="s">
        <v>17</v>
      </c>
      <c r="BY2541" t="s">
        <v>17</v>
      </c>
      <c r="BZ2541" t="s">
        <v>17</v>
      </c>
      <c r="CA2541" t="s">
        <v>211</v>
      </c>
      <c r="CB2541" t="s">
        <v>212</v>
      </c>
      <c r="CC2541" t="s">
        <v>213</v>
      </c>
      <c r="CD2541" t="s">
        <v>213</v>
      </c>
      <c r="CE2541" t="s">
        <v>213</v>
      </c>
      <c r="CF2541" t="s">
        <v>213</v>
      </c>
      <c r="CG2541">
        <v>5</v>
      </c>
      <c r="CH2541">
        <v>0</v>
      </c>
      <c r="CI2541">
        <v>0</v>
      </c>
      <c r="CJ2541">
        <v>0</v>
      </c>
      <c r="CK2541">
        <v>0</v>
      </c>
      <c r="CL2541">
        <v>2</v>
      </c>
      <c r="CM2541">
        <v>1318.76</v>
      </c>
      <c r="CN2541">
        <v>2.20189</v>
      </c>
      <c r="CO2541">
        <v>6.14961</v>
      </c>
      <c r="CP2541">
        <v>8.61787</v>
      </c>
      <c r="CQ2541">
        <v>29.9994</v>
      </c>
      <c r="CR2541">
        <v>8.49894</v>
      </c>
      <c r="CS2541">
        <v>8.69755</v>
      </c>
      <c r="CT2541">
        <v>-1</v>
      </c>
      <c r="CU2541">
        <v>100</v>
      </c>
      <c r="CV2541">
        <v>35.1829</v>
      </c>
      <c r="CW2541">
        <v>-999.9</v>
      </c>
      <c r="CX2541">
        <v>400</v>
      </c>
      <c r="CY2541">
        <v>1.34065</v>
      </c>
      <c r="CZ2541">
        <v>104.022</v>
      </c>
      <c r="DA2541">
        <v>103.439</v>
      </c>
    </row>
    <row r="2542" spans="1:105">
      <c r="A2542">
        <v>2528</v>
      </c>
      <c r="B2542">
        <v>1551454209.7</v>
      </c>
      <c r="C2542">
        <v>7910.79999995232</v>
      </c>
      <c r="D2542" t="s">
        <v>5289</v>
      </c>
      <c r="E2542" t="s">
        <v>5290</v>
      </c>
      <c r="F2542">
        <f>J2542+I2542+M2542*K2542</f>
        <v>0</v>
      </c>
      <c r="G2542">
        <f>(1000*AM2542)/(L2542*(AO2542+273.15))</f>
        <v>0</v>
      </c>
      <c r="H2542">
        <f>((G2542*F2542*(1-(AJ2542/1000)))/(100*K2542))*(0.0/60)</f>
        <v>0</v>
      </c>
      <c r="I2542" t="s">
        <v>203</v>
      </c>
      <c r="J2542" t="s">
        <v>204</v>
      </c>
      <c r="K2542" t="s">
        <v>205</v>
      </c>
      <c r="L2542" t="s">
        <v>206</v>
      </c>
      <c r="M2542" t="s">
        <v>5105</v>
      </c>
      <c r="N2542" t="s">
        <v>5106</v>
      </c>
      <c r="O2542" t="s">
        <v>457</v>
      </c>
      <c r="Q2542">
        <v>1551454209.7</v>
      </c>
      <c r="R2542">
        <f>AL2542*Y2542*(AJ2542-AK2542)/(100*AF2542*(1000-Y2542*AJ2542))</f>
        <v>0</v>
      </c>
      <c r="S2542">
        <f>AL2542*Y2542*(AI2542-AH2542*(1000-Y2542*AK2542)/(1000-Y2542*AJ2542))/(100*AF2542)</f>
        <v>0</v>
      </c>
      <c r="T2542">
        <f>(U2542/V2542*100)</f>
        <v>0</v>
      </c>
      <c r="U2542">
        <f>AJ2542*(AM2542+AN2542)/1000</f>
        <v>0</v>
      </c>
      <c r="V2542">
        <f>0.61365*exp(17.502*AO2542/(240.97+AO2542))</f>
        <v>0</v>
      </c>
      <c r="W2542">
        <v>149</v>
      </c>
      <c r="X2542">
        <v>10</v>
      </c>
      <c r="Y2542">
        <f>IF(W2542*$H$11&gt;=AA2542,1.0,(AA2542/(AA2542-W2542*$H$11)))</f>
        <v>0</v>
      </c>
      <c r="Z2542">
        <f>(Y2542-1)*100</f>
        <v>0</v>
      </c>
      <c r="AA2542">
        <f>MAX(0,($B$11+$C$11*AR2542)/(1+$D$11*AR2542)*AM2542/(AO2542+273)*$E$11)</f>
        <v>0</v>
      </c>
      <c r="AB2542">
        <f>$B$9*AS2542+$C$9*AT2542</f>
        <v>0</v>
      </c>
      <c r="AC2542">
        <f>AB2542*AD2542</f>
        <v>0</v>
      </c>
      <c r="AD2542">
        <f>($B$9*$D$7+$C$9*$D$7)/($B$9+$C$9)</f>
        <v>0</v>
      </c>
      <c r="AE2542">
        <f>($B$9*$K$7+$C$9*$K$7)/($B$9+$C$9)</f>
        <v>0</v>
      </c>
      <c r="AF2542">
        <v>10</v>
      </c>
      <c r="AG2542">
        <v>1551454209.7</v>
      </c>
      <c r="AH2542">
        <v>373.93</v>
      </c>
      <c r="AI2542">
        <v>396.789</v>
      </c>
      <c r="AJ2542">
        <v>8.56917</v>
      </c>
      <c r="AK2542">
        <v>8.18841</v>
      </c>
      <c r="AL2542">
        <v>1458.39</v>
      </c>
      <c r="AM2542">
        <v>100.52</v>
      </c>
      <c r="AN2542">
        <v>0.0220907</v>
      </c>
      <c r="AO2542">
        <v>6.09488</v>
      </c>
      <c r="AP2542">
        <v>999.9</v>
      </c>
      <c r="AQ2542">
        <v>999.9</v>
      </c>
      <c r="AR2542">
        <v>10008.1</v>
      </c>
      <c r="AS2542">
        <v>0</v>
      </c>
      <c r="AT2542">
        <v>764.321</v>
      </c>
      <c r="AU2542">
        <v>0</v>
      </c>
      <c r="AV2542" t="s">
        <v>208</v>
      </c>
      <c r="AW2542">
        <v>0</v>
      </c>
      <c r="AX2542">
        <v>-0.747</v>
      </c>
      <c r="AY2542">
        <v>-0.067</v>
      </c>
      <c r="AZ2542">
        <v>0</v>
      </c>
      <c r="BA2542">
        <v>0</v>
      </c>
      <c r="BB2542">
        <v>0</v>
      </c>
      <c r="BC2542">
        <v>0</v>
      </c>
      <c r="BD2542">
        <v>-75.7984071428571</v>
      </c>
      <c r="BE2542">
        <v>20.0213862783816</v>
      </c>
      <c r="BF2542">
        <v>3.54203262060433</v>
      </c>
      <c r="BG2542">
        <v>0</v>
      </c>
      <c r="BH2542">
        <v>-2.9442230952381</v>
      </c>
      <c r="BI2542">
        <v>0.136366303975294</v>
      </c>
      <c r="BJ2542">
        <v>0.0353589568694509</v>
      </c>
      <c r="BK2542">
        <v>0</v>
      </c>
      <c r="BL2542">
        <v>0</v>
      </c>
      <c r="BM2542">
        <v>0</v>
      </c>
      <c r="BN2542" t="s">
        <v>209</v>
      </c>
      <c r="BO2542">
        <v>1.88463</v>
      </c>
      <c r="BP2542">
        <v>1.88162</v>
      </c>
      <c r="BQ2542">
        <v>1.88312</v>
      </c>
      <c r="BR2542">
        <v>1.88187</v>
      </c>
      <c r="BS2542">
        <v>1.88385</v>
      </c>
      <c r="BT2542">
        <v>1.88309</v>
      </c>
      <c r="BU2542">
        <v>1.88477</v>
      </c>
      <c r="BV2542">
        <v>1.88232</v>
      </c>
      <c r="BW2542" t="s">
        <v>210</v>
      </c>
      <c r="BX2542" t="s">
        <v>17</v>
      </c>
      <c r="BY2542" t="s">
        <v>17</v>
      </c>
      <c r="BZ2542" t="s">
        <v>17</v>
      </c>
      <c r="CA2542" t="s">
        <v>211</v>
      </c>
      <c r="CB2542" t="s">
        <v>212</v>
      </c>
      <c r="CC2542" t="s">
        <v>213</v>
      </c>
      <c r="CD2542" t="s">
        <v>213</v>
      </c>
      <c r="CE2542" t="s">
        <v>213</v>
      </c>
      <c r="CF2542" t="s">
        <v>213</v>
      </c>
      <c r="CG2542">
        <v>5</v>
      </c>
      <c r="CH2542">
        <v>0</v>
      </c>
      <c r="CI2542">
        <v>0</v>
      </c>
      <c r="CJ2542">
        <v>0</v>
      </c>
      <c r="CK2542">
        <v>0</v>
      </c>
      <c r="CL2542">
        <v>2</v>
      </c>
      <c r="CM2542">
        <v>1335.25</v>
      </c>
      <c r="CN2542">
        <v>2.20188</v>
      </c>
      <c r="CO2542">
        <v>6.15302</v>
      </c>
      <c r="CP2542">
        <v>8.61351</v>
      </c>
      <c r="CQ2542">
        <v>29.9994</v>
      </c>
      <c r="CR2542">
        <v>8.49467</v>
      </c>
      <c r="CS2542">
        <v>8.69318</v>
      </c>
      <c r="CT2542">
        <v>-1</v>
      </c>
      <c r="CU2542">
        <v>100</v>
      </c>
      <c r="CV2542">
        <v>35.1829</v>
      </c>
      <c r="CW2542">
        <v>-999.9</v>
      </c>
      <c r="CX2542">
        <v>400</v>
      </c>
      <c r="CY2542">
        <v>1.23979</v>
      </c>
      <c r="CZ2542">
        <v>104.023</v>
      </c>
      <c r="DA2542">
        <v>103.44</v>
      </c>
    </row>
    <row r="2543" spans="1:105">
      <c r="A2543">
        <v>2529</v>
      </c>
      <c r="B2543">
        <v>1551454211.7</v>
      </c>
      <c r="C2543">
        <v>7912.79999995232</v>
      </c>
      <c r="D2543" t="s">
        <v>5291</v>
      </c>
      <c r="E2543" t="s">
        <v>5292</v>
      </c>
      <c r="F2543">
        <f>J2543+I2543+M2543*K2543</f>
        <v>0</v>
      </c>
      <c r="G2543">
        <f>(1000*AM2543)/(L2543*(AO2543+273.15))</f>
        <v>0</v>
      </c>
      <c r="H2543">
        <f>((G2543*F2543*(1-(AJ2543/1000)))/(100*K2543))*(0.0/60)</f>
        <v>0</v>
      </c>
      <c r="I2543" t="s">
        <v>203</v>
      </c>
      <c r="J2543" t="s">
        <v>204</v>
      </c>
      <c r="K2543" t="s">
        <v>205</v>
      </c>
      <c r="L2543" t="s">
        <v>206</v>
      </c>
      <c r="M2543" t="s">
        <v>5105</v>
      </c>
      <c r="N2543" t="s">
        <v>5106</v>
      </c>
      <c r="O2543" t="s">
        <v>457</v>
      </c>
      <c r="Q2543">
        <v>1551454211.7</v>
      </c>
      <c r="R2543">
        <f>AL2543*Y2543*(AJ2543-AK2543)/(100*AF2543*(1000-Y2543*AJ2543))</f>
        <v>0</v>
      </c>
      <c r="S2543">
        <f>AL2543*Y2543*(AI2543-AH2543*(1000-Y2543*AK2543)/(1000-Y2543*AJ2543))/(100*AF2543)</f>
        <v>0</v>
      </c>
      <c r="T2543">
        <f>(U2543/V2543*100)</f>
        <v>0</v>
      </c>
      <c r="U2543">
        <f>AJ2543*(AM2543+AN2543)/1000</f>
        <v>0</v>
      </c>
      <c r="V2543">
        <f>0.61365*exp(17.502*AO2543/(240.97+AO2543))</f>
        <v>0</v>
      </c>
      <c r="W2543">
        <v>126</v>
      </c>
      <c r="X2543">
        <v>9</v>
      </c>
      <c r="Y2543">
        <f>IF(W2543*$H$11&gt;=AA2543,1.0,(AA2543/(AA2543-W2543*$H$11)))</f>
        <v>0</v>
      </c>
      <c r="Z2543">
        <f>(Y2543-1)*100</f>
        <v>0</v>
      </c>
      <c r="AA2543">
        <f>MAX(0,($B$11+$C$11*AR2543)/(1+$D$11*AR2543)*AM2543/(AO2543+273)*$E$11)</f>
        <v>0</v>
      </c>
      <c r="AB2543">
        <f>$B$9*AS2543+$C$9*AT2543</f>
        <v>0</v>
      </c>
      <c r="AC2543">
        <f>AB2543*AD2543</f>
        <v>0</v>
      </c>
      <c r="AD2543">
        <f>($B$9*$D$7+$C$9*$D$7)/($B$9+$C$9)</f>
        <v>0</v>
      </c>
      <c r="AE2543">
        <f>($B$9*$K$7+$C$9*$K$7)/($B$9+$C$9)</f>
        <v>0</v>
      </c>
      <c r="AF2543">
        <v>10</v>
      </c>
      <c r="AG2543">
        <v>1551454211.7</v>
      </c>
      <c r="AH2543">
        <v>373.484</v>
      </c>
      <c r="AI2543">
        <v>396.783</v>
      </c>
      <c r="AJ2543">
        <v>8.57462</v>
      </c>
      <c r="AK2543">
        <v>8.18723</v>
      </c>
      <c r="AL2543">
        <v>1458.14</v>
      </c>
      <c r="AM2543">
        <v>100.519</v>
      </c>
      <c r="AN2543">
        <v>0.0220988</v>
      </c>
      <c r="AO2543">
        <v>6.0994</v>
      </c>
      <c r="AP2543">
        <v>999.9</v>
      </c>
      <c r="AQ2543">
        <v>999.9</v>
      </c>
      <c r="AR2543">
        <v>10020</v>
      </c>
      <c r="AS2543">
        <v>0</v>
      </c>
      <c r="AT2543">
        <v>764.91</v>
      </c>
      <c r="AU2543">
        <v>0</v>
      </c>
      <c r="AV2543" t="s">
        <v>208</v>
      </c>
      <c r="AW2543">
        <v>0</v>
      </c>
      <c r="AX2543">
        <v>-0.747</v>
      </c>
      <c r="AY2543">
        <v>-0.067</v>
      </c>
      <c r="AZ2543">
        <v>0</v>
      </c>
      <c r="BA2543">
        <v>0</v>
      </c>
      <c r="BB2543">
        <v>0</v>
      </c>
      <c r="BC2543">
        <v>0</v>
      </c>
      <c r="BD2543">
        <v>-75.7984071428571</v>
      </c>
      <c r="BE2543">
        <v>20.0213862783816</v>
      </c>
      <c r="BF2543">
        <v>3.54203262060433</v>
      </c>
      <c r="BG2543">
        <v>0</v>
      </c>
      <c r="BH2543">
        <v>-2.9442230952381</v>
      </c>
      <c r="BI2543">
        <v>0.136366303975294</v>
      </c>
      <c r="BJ2543">
        <v>0.0353589568694509</v>
      </c>
      <c r="BK2543">
        <v>0</v>
      </c>
      <c r="BL2543">
        <v>0</v>
      </c>
      <c r="BM2543">
        <v>0</v>
      </c>
      <c r="BN2543" t="s">
        <v>209</v>
      </c>
      <c r="BO2543">
        <v>1.88463</v>
      </c>
      <c r="BP2543">
        <v>1.88162</v>
      </c>
      <c r="BQ2543">
        <v>1.88314</v>
      </c>
      <c r="BR2543">
        <v>1.88187</v>
      </c>
      <c r="BS2543">
        <v>1.88384</v>
      </c>
      <c r="BT2543">
        <v>1.88309</v>
      </c>
      <c r="BU2543">
        <v>1.88477</v>
      </c>
      <c r="BV2543">
        <v>1.88232</v>
      </c>
      <c r="BW2543" t="s">
        <v>210</v>
      </c>
      <c r="BX2543" t="s">
        <v>17</v>
      </c>
      <c r="BY2543" t="s">
        <v>17</v>
      </c>
      <c r="BZ2543" t="s">
        <v>17</v>
      </c>
      <c r="CA2543" t="s">
        <v>211</v>
      </c>
      <c r="CB2543" t="s">
        <v>212</v>
      </c>
      <c r="CC2543" t="s">
        <v>213</v>
      </c>
      <c r="CD2543" t="s">
        <v>213</v>
      </c>
      <c r="CE2543" t="s">
        <v>213</v>
      </c>
      <c r="CF2543" t="s">
        <v>213</v>
      </c>
      <c r="CG2543">
        <v>5</v>
      </c>
      <c r="CH2543">
        <v>0</v>
      </c>
      <c r="CI2543">
        <v>0</v>
      </c>
      <c r="CJ2543">
        <v>0</v>
      </c>
      <c r="CK2543">
        <v>0</v>
      </c>
      <c r="CL2543">
        <v>2</v>
      </c>
      <c r="CM2543">
        <v>1352.16</v>
      </c>
      <c r="CN2543">
        <v>2.20188</v>
      </c>
      <c r="CO2543">
        <v>6.15644</v>
      </c>
      <c r="CP2543">
        <v>8.60916</v>
      </c>
      <c r="CQ2543">
        <v>29.9993</v>
      </c>
      <c r="CR2543">
        <v>8.4908</v>
      </c>
      <c r="CS2543">
        <v>8.68882</v>
      </c>
      <c r="CT2543">
        <v>-1</v>
      </c>
      <c r="CU2543">
        <v>100</v>
      </c>
      <c r="CV2543">
        <v>35.1829</v>
      </c>
      <c r="CW2543">
        <v>-999.9</v>
      </c>
      <c r="CX2543">
        <v>400</v>
      </c>
      <c r="CY2543">
        <v>1.13414</v>
      </c>
      <c r="CZ2543">
        <v>104.023</v>
      </c>
      <c r="DA2543">
        <v>103.44</v>
      </c>
    </row>
    <row r="2544" spans="1:105">
      <c r="A2544">
        <v>2530</v>
      </c>
      <c r="B2544">
        <v>1551454213.7</v>
      </c>
      <c r="C2544">
        <v>7914.79999995232</v>
      </c>
      <c r="D2544" t="s">
        <v>5293</v>
      </c>
      <c r="E2544" t="s">
        <v>5294</v>
      </c>
      <c r="F2544">
        <f>J2544+I2544+M2544*K2544</f>
        <v>0</v>
      </c>
      <c r="G2544">
        <f>(1000*AM2544)/(L2544*(AO2544+273.15))</f>
        <v>0</v>
      </c>
      <c r="H2544">
        <f>((G2544*F2544*(1-(AJ2544/1000)))/(100*K2544))*(0.0/60)</f>
        <v>0</v>
      </c>
      <c r="I2544" t="s">
        <v>203</v>
      </c>
      <c r="J2544" t="s">
        <v>204</v>
      </c>
      <c r="K2544" t="s">
        <v>205</v>
      </c>
      <c r="L2544" t="s">
        <v>206</v>
      </c>
      <c r="M2544" t="s">
        <v>5105</v>
      </c>
      <c r="N2544" t="s">
        <v>5106</v>
      </c>
      <c r="O2544" t="s">
        <v>457</v>
      </c>
      <c r="Q2544">
        <v>1551454213.7</v>
      </c>
      <c r="R2544">
        <f>AL2544*Y2544*(AJ2544-AK2544)/(100*AF2544*(1000-Y2544*AJ2544))</f>
        <v>0</v>
      </c>
      <c r="S2544">
        <f>AL2544*Y2544*(AI2544-AH2544*(1000-Y2544*AK2544)/(1000-Y2544*AJ2544))/(100*AF2544)</f>
        <v>0</v>
      </c>
      <c r="T2544">
        <f>(U2544/V2544*100)</f>
        <v>0</v>
      </c>
      <c r="U2544">
        <f>AJ2544*(AM2544+AN2544)/1000</f>
        <v>0</v>
      </c>
      <c r="V2544">
        <f>0.61365*exp(17.502*AO2544/(240.97+AO2544))</f>
        <v>0</v>
      </c>
      <c r="W2544">
        <v>132</v>
      </c>
      <c r="X2544">
        <v>9</v>
      </c>
      <c r="Y2544">
        <f>IF(W2544*$H$11&gt;=AA2544,1.0,(AA2544/(AA2544-W2544*$H$11)))</f>
        <v>0</v>
      </c>
      <c r="Z2544">
        <f>(Y2544-1)*100</f>
        <v>0</v>
      </c>
      <c r="AA2544">
        <f>MAX(0,($B$11+$C$11*AR2544)/(1+$D$11*AR2544)*AM2544/(AO2544+273)*$E$11)</f>
        <v>0</v>
      </c>
      <c r="AB2544">
        <f>$B$9*AS2544+$C$9*AT2544</f>
        <v>0</v>
      </c>
      <c r="AC2544">
        <f>AB2544*AD2544</f>
        <v>0</v>
      </c>
      <c r="AD2544">
        <f>($B$9*$D$7+$C$9*$D$7)/($B$9+$C$9)</f>
        <v>0</v>
      </c>
      <c r="AE2544">
        <f>($B$9*$K$7+$C$9*$K$7)/($B$9+$C$9)</f>
        <v>0</v>
      </c>
      <c r="AF2544">
        <v>10</v>
      </c>
      <c r="AG2544">
        <v>1551454213.7</v>
      </c>
      <c r="AH2544">
        <v>373.041</v>
      </c>
      <c r="AI2544">
        <v>396.775</v>
      </c>
      <c r="AJ2544">
        <v>8.58269</v>
      </c>
      <c r="AK2544">
        <v>8.18654</v>
      </c>
      <c r="AL2544">
        <v>1458.02</v>
      </c>
      <c r="AM2544">
        <v>100.519</v>
      </c>
      <c r="AN2544">
        <v>0.0220561</v>
      </c>
      <c r="AO2544">
        <v>6.11413</v>
      </c>
      <c r="AP2544">
        <v>999.9</v>
      </c>
      <c r="AQ2544">
        <v>999.9</v>
      </c>
      <c r="AR2544">
        <v>10010</v>
      </c>
      <c r="AS2544">
        <v>0</v>
      </c>
      <c r="AT2544">
        <v>763.628</v>
      </c>
      <c r="AU2544">
        <v>0</v>
      </c>
      <c r="AV2544" t="s">
        <v>208</v>
      </c>
      <c r="AW2544">
        <v>0</v>
      </c>
      <c r="AX2544">
        <v>-0.747</v>
      </c>
      <c r="AY2544">
        <v>-0.067</v>
      </c>
      <c r="AZ2544">
        <v>0</v>
      </c>
      <c r="BA2544">
        <v>0</v>
      </c>
      <c r="BB2544">
        <v>0</v>
      </c>
      <c r="BC2544">
        <v>0</v>
      </c>
      <c r="BD2544">
        <v>-75.7984071428571</v>
      </c>
      <c r="BE2544">
        <v>20.0213862783816</v>
      </c>
      <c r="BF2544">
        <v>3.54203262060433</v>
      </c>
      <c r="BG2544">
        <v>0</v>
      </c>
      <c r="BH2544">
        <v>-2.9442230952381</v>
      </c>
      <c r="BI2544">
        <v>0.136366303975294</v>
      </c>
      <c r="BJ2544">
        <v>0.0353589568694509</v>
      </c>
      <c r="BK2544">
        <v>0</v>
      </c>
      <c r="BL2544">
        <v>0</v>
      </c>
      <c r="BM2544">
        <v>0</v>
      </c>
      <c r="BN2544" t="s">
        <v>209</v>
      </c>
      <c r="BO2544">
        <v>1.88465</v>
      </c>
      <c r="BP2544">
        <v>1.88163</v>
      </c>
      <c r="BQ2544">
        <v>1.88317</v>
      </c>
      <c r="BR2544">
        <v>1.88187</v>
      </c>
      <c r="BS2544">
        <v>1.88383</v>
      </c>
      <c r="BT2544">
        <v>1.8831</v>
      </c>
      <c r="BU2544">
        <v>1.88477</v>
      </c>
      <c r="BV2544">
        <v>1.88232</v>
      </c>
      <c r="BW2544" t="s">
        <v>210</v>
      </c>
      <c r="BX2544" t="s">
        <v>17</v>
      </c>
      <c r="BY2544" t="s">
        <v>17</v>
      </c>
      <c r="BZ2544" t="s">
        <v>17</v>
      </c>
      <c r="CA2544" t="s">
        <v>211</v>
      </c>
      <c r="CB2544" t="s">
        <v>212</v>
      </c>
      <c r="CC2544" t="s">
        <v>213</v>
      </c>
      <c r="CD2544" t="s">
        <v>213</v>
      </c>
      <c r="CE2544" t="s">
        <v>213</v>
      </c>
      <c r="CF2544" t="s">
        <v>213</v>
      </c>
      <c r="CG2544">
        <v>5</v>
      </c>
      <c r="CH2544">
        <v>0</v>
      </c>
      <c r="CI2544">
        <v>0</v>
      </c>
      <c r="CJ2544">
        <v>0</v>
      </c>
      <c r="CK2544">
        <v>0</v>
      </c>
      <c r="CL2544">
        <v>2</v>
      </c>
      <c r="CM2544">
        <v>1348.04</v>
      </c>
      <c r="CN2544">
        <v>2.20187</v>
      </c>
      <c r="CO2544">
        <v>6.15987</v>
      </c>
      <c r="CP2544">
        <v>8.6053</v>
      </c>
      <c r="CQ2544">
        <v>29.9993</v>
      </c>
      <c r="CR2544">
        <v>8.487</v>
      </c>
      <c r="CS2544">
        <v>8.68446</v>
      </c>
      <c r="CT2544">
        <v>-1</v>
      </c>
      <c r="CU2544">
        <v>100</v>
      </c>
      <c r="CV2544">
        <v>34.8031</v>
      </c>
      <c r="CW2544">
        <v>-999.9</v>
      </c>
      <c r="CX2544">
        <v>400</v>
      </c>
      <c r="CY2544">
        <v>1.02799</v>
      </c>
      <c r="CZ2544">
        <v>104.024</v>
      </c>
      <c r="DA2544">
        <v>103.441</v>
      </c>
    </row>
    <row r="2545" spans="1:105">
      <c r="A2545">
        <v>2531</v>
      </c>
      <c r="B2545">
        <v>1551454215.7</v>
      </c>
      <c r="C2545">
        <v>7916.79999995232</v>
      </c>
      <c r="D2545" t="s">
        <v>5295</v>
      </c>
      <c r="E2545" t="s">
        <v>5296</v>
      </c>
      <c r="F2545">
        <f>J2545+I2545+M2545*K2545</f>
        <v>0</v>
      </c>
      <c r="G2545">
        <f>(1000*AM2545)/(L2545*(AO2545+273.15))</f>
        <v>0</v>
      </c>
      <c r="H2545">
        <f>((G2545*F2545*(1-(AJ2545/1000)))/(100*K2545))*(0.0/60)</f>
        <v>0</v>
      </c>
      <c r="I2545" t="s">
        <v>203</v>
      </c>
      <c r="J2545" t="s">
        <v>204</v>
      </c>
      <c r="K2545" t="s">
        <v>205</v>
      </c>
      <c r="L2545" t="s">
        <v>206</v>
      </c>
      <c r="M2545" t="s">
        <v>5105</v>
      </c>
      <c r="N2545" t="s">
        <v>5106</v>
      </c>
      <c r="O2545" t="s">
        <v>457</v>
      </c>
      <c r="Q2545">
        <v>1551454215.7</v>
      </c>
      <c r="R2545">
        <f>AL2545*Y2545*(AJ2545-AK2545)/(100*AF2545*(1000-Y2545*AJ2545))</f>
        <v>0</v>
      </c>
      <c r="S2545">
        <f>AL2545*Y2545*(AI2545-AH2545*(1000-Y2545*AK2545)/(1000-Y2545*AJ2545))/(100*AF2545)</f>
        <v>0</v>
      </c>
      <c r="T2545">
        <f>(U2545/V2545*100)</f>
        <v>0</v>
      </c>
      <c r="U2545">
        <f>AJ2545*(AM2545+AN2545)/1000</f>
        <v>0</v>
      </c>
      <c r="V2545">
        <f>0.61365*exp(17.502*AO2545/(240.97+AO2545))</f>
        <v>0</v>
      </c>
      <c r="W2545">
        <v>145</v>
      </c>
      <c r="X2545">
        <v>10</v>
      </c>
      <c r="Y2545">
        <f>IF(W2545*$H$11&gt;=AA2545,1.0,(AA2545/(AA2545-W2545*$H$11)))</f>
        <v>0</v>
      </c>
      <c r="Z2545">
        <f>(Y2545-1)*100</f>
        <v>0</v>
      </c>
      <c r="AA2545">
        <f>MAX(0,($B$11+$C$11*AR2545)/(1+$D$11*AR2545)*AM2545/(AO2545+273)*$E$11)</f>
        <v>0</v>
      </c>
      <c r="AB2545">
        <f>$B$9*AS2545+$C$9*AT2545</f>
        <v>0</v>
      </c>
      <c r="AC2545">
        <f>AB2545*AD2545</f>
        <v>0</v>
      </c>
      <c r="AD2545">
        <f>($B$9*$D$7+$C$9*$D$7)/($B$9+$C$9)</f>
        <v>0</v>
      </c>
      <c r="AE2545">
        <f>($B$9*$K$7+$C$9*$K$7)/($B$9+$C$9)</f>
        <v>0</v>
      </c>
      <c r="AF2545">
        <v>10</v>
      </c>
      <c r="AG2545">
        <v>1551454215.7</v>
      </c>
      <c r="AH2545">
        <v>372.586</v>
      </c>
      <c r="AI2545">
        <v>396.788</v>
      </c>
      <c r="AJ2545">
        <v>8.59169</v>
      </c>
      <c r="AK2545">
        <v>8.18629</v>
      </c>
      <c r="AL2545">
        <v>1458.24</v>
      </c>
      <c r="AM2545">
        <v>100.519</v>
      </c>
      <c r="AN2545">
        <v>0.0221743</v>
      </c>
      <c r="AO2545">
        <v>6.12525</v>
      </c>
      <c r="AP2545">
        <v>999.9</v>
      </c>
      <c r="AQ2545">
        <v>999.9</v>
      </c>
      <c r="AR2545">
        <v>9985.62</v>
      </c>
      <c r="AS2545">
        <v>0</v>
      </c>
      <c r="AT2545">
        <v>760.673</v>
      </c>
      <c r="AU2545">
        <v>0</v>
      </c>
      <c r="AV2545" t="s">
        <v>208</v>
      </c>
      <c r="AW2545">
        <v>0</v>
      </c>
      <c r="AX2545">
        <v>-0.747</v>
      </c>
      <c r="AY2545">
        <v>-0.067</v>
      </c>
      <c r="AZ2545">
        <v>0</v>
      </c>
      <c r="BA2545">
        <v>0</v>
      </c>
      <c r="BB2545">
        <v>0</v>
      </c>
      <c r="BC2545">
        <v>0</v>
      </c>
      <c r="BD2545">
        <v>-75.7984071428571</v>
      </c>
      <c r="BE2545">
        <v>20.0213862783816</v>
      </c>
      <c r="BF2545">
        <v>3.54203262060433</v>
      </c>
      <c r="BG2545">
        <v>0</v>
      </c>
      <c r="BH2545">
        <v>-2.9442230952381</v>
      </c>
      <c r="BI2545">
        <v>0.136366303975294</v>
      </c>
      <c r="BJ2545">
        <v>0.0353589568694509</v>
      </c>
      <c r="BK2545">
        <v>0</v>
      </c>
      <c r="BL2545">
        <v>0</v>
      </c>
      <c r="BM2545">
        <v>0</v>
      </c>
      <c r="BN2545" t="s">
        <v>209</v>
      </c>
      <c r="BO2545">
        <v>1.88466</v>
      </c>
      <c r="BP2545">
        <v>1.88164</v>
      </c>
      <c r="BQ2545">
        <v>1.88315</v>
      </c>
      <c r="BR2545">
        <v>1.88187</v>
      </c>
      <c r="BS2545">
        <v>1.88383</v>
      </c>
      <c r="BT2545">
        <v>1.88309</v>
      </c>
      <c r="BU2545">
        <v>1.88477</v>
      </c>
      <c r="BV2545">
        <v>1.88232</v>
      </c>
      <c r="BW2545" t="s">
        <v>210</v>
      </c>
      <c r="BX2545" t="s">
        <v>17</v>
      </c>
      <c r="BY2545" t="s">
        <v>17</v>
      </c>
      <c r="BZ2545" t="s">
        <v>17</v>
      </c>
      <c r="CA2545" t="s">
        <v>211</v>
      </c>
      <c r="CB2545" t="s">
        <v>212</v>
      </c>
      <c r="CC2545" t="s">
        <v>213</v>
      </c>
      <c r="CD2545" t="s">
        <v>213</v>
      </c>
      <c r="CE2545" t="s">
        <v>213</v>
      </c>
      <c r="CF2545" t="s">
        <v>213</v>
      </c>
      <c r="CG2545">
        <v>5</v>
      </c>
      <c r="CH2545">
        <v>0</v>
      </c>
      <c r="CI2545">
        <v>0</v>
      </c>
      <c r="CJ2545">
        <v>0</v>
      </c>
      <c r="CK2545">
        <v>0</v>
      </c>
      <c r="CL2545">
        <v>2</v>
      </c>
      <c r="CM2545">
        <v>1338.46</v>
      </c>
      <c r="CN2545">
        <v>2.20187</v>
      </c>
      <c r="CO2545">
        <v>6.16346</v>
      </c>
      <c r="CP2545">
        <v>8.60149</v>
      </c>
      <c r="CQ2545">
        <v>29.9994</v>
      </c>
      <c r="CR2545">
        <v>8.48295</v>
      </c>
      <c r="CS2545">
        <v>8.6801</v>
      </c>
      <c r="CT2545">
        <v>-1</v>
      </c>
      <c r="CU2545">
        <v>100</v>
      </c>
      <c r="CV2545">
        <v>34.8031</v>
      </c>
      <c r="CW2545">
        <v>-999.9</v>
      </c>
      <c r="CX2545">
        <v>400</v>
      </c>
      <c r="CY2545">
        <v>0.917342</v>
      </c>
      <c r="CZ2545">
        <v>104.024</v>
      </c>
      <c r="DA2545">
        <v>103.442</v>
      </c>
    </row>
    <row r="2546" spans="1:105">
      <c r="A2546">
        <v>2532</v>
      </c>
      <c r="B2546">
        <v>1551454217.7</v>
      </c>
      <c r="C2546">
        <v>7918.79999995232</v>
      </c>
      <c r="D2546" t="s">
        <v>5297</v>
      </c>
      <c r="E2546" t="s">
        <v>5298</v>
      </c>
      <c r="F2546">
        <f>J2546+I2546+M2546*K2546</f>
        <v>0</v>
      </c>
      <c r="G2546">
        <f>(1000*AM2546)/(L2546*(AO2546+273.15))</f>
        <v>0</v>
      </c>
      <c r="H2546">
        <f>((G2546*F2546*(1-(AJ2546/1000)))/(100*K2546))*(0.0/60)</f>
        <v>0</v>
      </c>
      <c r="I2546" t="s">
        <v>203</v>
      </c>
      <c r="J2546" t="s">
        <v>204</v>
      </c>
      <c r="K2546" t="s">
        <v>205</v>
      </c>
      <c r="L2546" t="s">
        <v>206</v>
      </c>
      <c r="M2546" t="s">
        <v>5105</v>
      </c>
      <c r="N2546" t="s">
        <v>5106</v>
      </c>
      <c r="O2546" t="s">
        <v>457</v>
      </c>
      <c r="Q2546">
        <v>1551454217.7</v>
      </c>
      <c r="R2546">
        <f>AL2546*Y2546*(AJ2546-AK2546)/(100*AF2546*(1000-Y2546*AJ2546))</f>
        <v>0</v>
      </c>
      <c r="S2546">
        <f>AL2546*Y2546*(AI2546-AH2546*(1000-Y2546*AK2546)/(1000-Y2546*AJ2546))/(100*AF2546)</f>
        <v>0</v>
      </c>
      <c r="T2546">
        <f>(U2546/V2546*100)</f>
        <v>0</v>
      </c>
      <c r="U2546">
        <f>AJ2546*(AM2546+AN2546)/1000</f>
        <v>0</v>
      </c>
      <c r="V2546">
        <f>0.61365*exp(17.502*AO2546/(240.97+AO2546))</f>
        <v>0</v>
      </c>
      <c r="W2546">
        <v>155</v>
      </c>
      <c r="X2546">
        <v>11</v>
      </c>
      <c r="Y2546">
        <f>IF(W2546*$H$11&gt;=AA2546,1.0,(AA2546/(AA2546-W2546*$H$11)))</f>
        <v>0</v>
      </c>
      <c r="Z2546">
        <f>(Y2546-1)*100</f>
        <v>0</v>
      </c>
      <c r="AA2546">
        <f>MAX(0,($B$11+$C$11*AR2546)/(1+$D$11*AR2546)*AM2546/(AO2546+273)*$E$11)</f>
        <v>0</v>
      </c>
      <c r="AB2546">
        <f>$B$9*AS2546+$C$9*AT2546</f>
        <v>0</v>
      </c>
      <c r="AC2546">
        <f>AB2546*AD2546</f>
        <v>0</v>
      </c>
      <c r="AD2546">
        <f>($B$9*$D$7+$C$9*$D$7)/($B$9+$C$9)</f>
        <v>0</v>
      </c>
      <c r="AE2546">
        <f>($B$9*$K$7+$C$9*$K$7)/($B$9+$C$9)</f>
        <v>0</v>
      </c>
      <c r="AF2546">
        <v>10</v>
      </c>
      <c r="AG2546">
        <v>1551454217.7</v>
      </c>
      <c r="AH2546">
        <v>372.095</v>
      </c>
      <c r="AI2546">
        <v>396.791</v>
      </c>
      <c r="AJ2546">
        <v>8.59953</v>
      </c>
      <c r="AK2546">
        <v>8.18505</v>
      </c>
      <c r="AL2546">
        <v>1458.25</v>
      </c>
      <c r="AM2546">
        <v>100.521</v>
      </c>
      <c r="AN2546">
        <v>0.0221873</v>
      </c>
      <c r="AO2546">
        <v>6.12723</v>
      </c>
      <c r="AP2546">
        <v>999.9</v>
      </c>
      <c r="AQ2546">
        <v>999.9</v>
      </c>
      <c r="AR2546">
        <v>9991.25</v>
      </c>
      <c r="AS2546">
        <v>0</v>
      </c>
      <c r="AT2546">
        <v>760.982</v>
      </c>
      <c r="AU2546">
        <v>0</v>
      </c>
      <c r="AV2546" t="s">
        <v>208</v>
      </c>
      <c r="AW2546">
        <v>0</v>
      </c>
      <c r="AX2546">
        <v>-0.747</v>
      </c>
      <c r="AY2546">
        <v>-0.067</v>
      </c>
      <c r="AZ2546">
        <v>0</v>
      </c>
      <c r="BA2546">
        <v>0</v>
      </c>
      <c r="BB2546">
        <v>0</v>
      </c>
      <c r="BC2546">
        <v>0</v>
      </c>
      <c r="BD2546">
        <v>-75.7984071428571</v>
      </c>
      <c r="BE2546">
        <v>20.0213862783816</v>
      </c>
      <c r="BF2546">
        <v>3.54203262060433</v>
      </c>
      <c r="BG2546">
        <v>0</v>
      </c>
      <c r="BH2546">
        <v>-2.9442230952381</v>
      </c>
      <c r="BI2546">
        <v>0.136366303975294</v>
      </c>
      <c r="BJ2546">
        <v>0.0353589568694509</v>
      </c>
      <c r="BK2546">
        <v>0</v>
      </c>
      <c r="BL2546">
        <v>0</v>
      </c>
      <c r="BM2546">
        <v>0</v>
      </c>
      <c r="BN2546" t="s">
        <v>209</v>
      </c>
      <c r="BO2546">
        <v>1.88465</v>
      </c>
      <c r="BP2546">
        <v>1.88164</v>
      </c>
      <c r="BQ2546">
        <v>1.88314</v>
      </c>
      <c r="BR2546">
        <v>1.88187</v>
      </c>
      <c r="BS2546">
        <v>1.88384</v>
      </c>
      <c r="BT2546">
        <v>1.88309</v>
      </c>
      <c r="BU2546">
        <v>1.88477</v>
      </c>
      <c r="BV2546">
        <v>1.88232</v>
      </c>
      <c r="BW2546" t="s">
        <v>210</v>
      </c>
      <c r="BX2546" t="s">
        <v>17</v>
      </c>
      <c r="BY2546" t="s">
        <v>17</v>
      </c>
      <c r="BZ2546" t="s">
        <v>17</v>
      </c>
      <c r="CA2546" t="s">
        <v>211</v>
      </c>
      <c r="CB2546" t="s">
        <v>212</v>
      </c>
      <c r="CC2546" t="s">
        <v>213</v>
      </c>
      <c r="CD2546" t="s">
        <v>213</v>
      </c>
      <c r="CE2546" t="s">
        <v>213</v>
      </c>
      <c r="CF2546" t="s">
        <v>213</v>
      </c>
      <c r="CG2546">
        <v>5</v>
      </c>
      <c r="CH2546">
        <v>0</v>
      </c>
      <c r="CI2546">
        <v>0</v>
      </c>
      <c r="CJ2546">
        <v>0</v>
      </c>
      <c r="CK2546">
        <v>0</v>
      </c>
      <c r="CL2546">
        <v>2</v>
      </c>
      <c r="CM2546">
        <v>1330.48</v>
      </c>
      <c r="CN2546">
        <v>2.20186</v>
      </c>
      <c r="CO2546">
        <v>6.16703</v>
      </c>
      <c r="CP2546">
        <v>8.59718</v>
      </c>
      <c r="CQ2546">
        <v>29.9994</v>
      </c>
      <c r="CR2546">
        <v>8.47915</v>
      </c>
      <c r="CS2546">
        <v>8.67574</v>
      </c>
      <c r="CT2546">
        <v>-1</v>
      </c>
      <c r="CU2546">
        <v>100</v>
      </c>
      <c r="CV2546">
        <v>34.8031</v>
      </c>
      <c r="CW2546">
        <v>-999.9</v>
      </c>
      <c r="CX2546">
        <v>400</v>
      </c>
      <c r="CY2546">
        <v>0.81609</v>
      </c>
      <c r="CZ2546">
        <v>104.025</v>
      </c>
      <c r="DA2546">
        <v>103.442</v>
      </c>
    </row>
    <row r="2547" spans="1:105">
      <c r="A2547">
        <v>2533</v>
      </c>
      <c r="B2547">
        <v>1551454219.7</v>
      </c>
      <c r="C2547">
        <v>7920.79999995232</v>
      </c>
      <c r="D2547" t="s">
        <v>5299</v>
      </c>
      <c r="E2547" t="s">
        <v>5300</v>
      </c>
      <c r="F2547">
        <f>J2547+I2547+M2547*K2547</f>
        <v>0</v>
      </c>
      <c r="G2547">
        <f>(1000*AM2547)/(L2547*(AO2547+273.15))</f>
        <v>0</v>
      </c>
      <c r="H2547">
        <f>((G2547*F2547*(1-(AJ2547/1000)))/(100*K2547))*(0.0/60)</f>
        <v>0</v>
      </c>
      <c r="I2547" t="s">
        <v>203</v>
      </c>
      <c r="J2547" t="s">
        <v>204</v>
      </c>
      <c r="K2547" t="s">
        <v>205</v>
      </c>
      <c r="L2547" t="s">
        <v>206</v>
      </c>
      <c r="M2547" t="s">
        <v>5105</v>
      </c>
      <c r="N2547" t="s">
        <v>5106</v>
      </c>
      <c r="O2547" t="s">
        <v>457</v>
      </c>
      <c r="Q2547">
        <v>1551454219.7</v>
      </c>
      <c r="R2547">
        <f>AL2547*Y2547*(AJ2547-AK2547)/(100*AF2547*(1000-Y2547*AJ2547))</f>
        <v>0</v>
      </c>
      <c r="S2547">
        <f>AL2547*Y2547*(AI2547-AH2547*(1000-Y2547*AK2547)/(1000-Y2547*AJ2547))/(100*AF2547)</f>
        <v>0</v>
      </c>
      <c r="T2547">
        <f>(U2547/V2547*100)</f>
        <v>0</v>
      </c>
      <c r="U2547">
        <f>AJ2547*(AM2547+AN2547)/1000</f>
        <v>0</v>
      </c>
      <c r="V2547">
        <f>0.61365*exp(17.502*AO2547/(240.97+AO2547))</f>
        <v>0</v>
      </c>
      <c r="W2547">
        <v>151</v>
      </c>
      <c r="X2547">
        <v>10</v>
      </c>
      <c r="Y2547">
        <f>IF(W2547*$H$11&gt;=AA2547,1.0,(AA2547/(AA2547-W2547*$H$11)))</f>
        <v>0</v>
      </c>
      <c r="Z2547">
        <f>(Y2547-1)*100</f>
        <v>0</v>
      </c>
      <c r="AA2547">
        <f>MAX(0,($B$11+$C$11*AR2547)/(1+$D$11*AR2547)*AM2547/(AO2547+273)*$E$11)</f>
        <v>0</v>
      </c>
      <c r="AB2547">
        <f>$B$9*AS2547+$C$9*AT2547</f>
        <v>0</v>
      </c>
      <c r="AC2547">
        <f>AB2547*AD2547</f>
        <v>0</v>
      </c>
      <c r="AD2547">
        <f>($B$9*$D$7+$C$9*$D$7)/($B$9+$C$9)</f>
        <v>0</v>
      </c>
      <c r="AE2547">
        <f>($B$9*$K$7+$C$9*$K$7)/($B$9+$C$9)</f>
        <v>0</v>
      </c>
      <c r="AF2547">
        <v>10</v>
      </c>
      <c r="AG2547">
        <v>1551454219.7</v>
      </c>
      <c r="AH2547">
        <v>371.644</v>
      </c>
      <c r="AI2547">
        <v>396.799</v>
      </c>
      <c r="AJ2547">
        <v>8.60436</v>
      </c>
      <c r="AK2547">
        <v>8.18334</v>
      </c>
      <c r="AL2547">
        <v>1458.13</v>
      </c>
      <c r="AM2547">
        <v>100.521</v>
      </c>
      <c r="AN2547">
        <v>0.0220863</v>
      </c>
      <c r="AO2547">
        <v>6.1179</v>
      </c>
      <c r="AP2547">
        <v>999.9</v>
      </c>
      <c r="AQ2547">
        <v>999.9</v>
      </c>
      <c r="AR2547">
        <v>10005.6</v>
      </c>
      <c r="AS2547">
        <v>0</v>
      </c>
      <c r="AT2547">
        <v>762.768</v>
      </c>
      <c r="AU2547">
        <v>0</v>
      </c>
      <c r="AV2547" t="s">
        <v>208</v>
      </c>
      <c r="AW2547">
        <v>0</v>
      </c>
      <c r="AX2547">
        <v>-0.747</v>
      </c>
      <c r="AY2547">
        <v>-0.067</v>
      </c>
      <c r="AZ2547">
        <v>0</v>
      </c>
      <c r="BA2547">
        <v>0</v>
      </c>
      <c r="BB2547">
        <v>0</v>
      </c>
      <c r="BC2547">
        <v>0</v>
      </c>
      <c r="BD2547">
        <v>-75.7984071428571</v>
      </c>
      <c r="BE2547">
        <v>20.0213862783816</v>
      </c>
      <c r="BF2547">
        <v>3.54203262060433</v>
      </c>
      <c r="BG2547">
        <v>0</v>
      </c>
      <c r="BH2547">
        <v>-2.9442230952381</v>
      </c>
      <c r="BI2547">
        <v>0.136366303975294</v>
      </c>
      <c r="BJ2547">
        <v>0.0353589568694509</v>
      </c>
      <c r="BK2547">
        <v>0</v>
      </c>
      <c r="BL2547">
        <v>0</v>
      </c>
      <c r="BM2547">
        <v>0</v>
      </c>
      <c r="BN2547" t="s">
        <v>209</v>
      </c>
      <c r="BO2547">
        <v>1.88463</v>
      </c>
      <c r="BP2547">
        <v>1.88164</v>
      </c>
      <c r="BQ2547">
        <v>1.88313</v>
      </c>
      <c r="BR2547">
        <v>1.88187</v>
      </c>
      <c r="BS2547">
        <v>1.88385</v>
      </c>
      <c r="BT2547">
        <v>1.88309</v>
      </c>
      <c r="BU2547">
        <v>1.88477</v>
      </c>
      <c r="BV2547">
        <v>1.88232</v>
      </c>
      <c r="BW2547" t="s">
        <v>210</v>
      </c>
      <c r="BX2547" t="s">
        <v>17</v>
      </c>
      <c r="BY2547" t="s">
        <v>17</v>
      </c>
      <c r="BZ2547" t="s">
        <v>17</v>
      </c>
      <c r="CA2547" t="s">
        <v>211</v>
      </c>
      <c r="CB2547" t="s">
        <v>212</v>
      </c>
      <c r="CC2547" t="s">
        <v>213</v>
      </c>
      <c r="CD2547" t="s">
        <v>213</v>
      </c>
      <c r="CE2547" t="s">
        <v>213</v>
      </c>
      <c r="CF2547" t="s">
        <v>213</v>
      </c>
      <c r="CG2547">
        <v>5</v>
      </c>
      <c r="CH2547">
        <v>0</v>
      </c>
      <c r="CI2547">
        <v>0</v>
      </c>
      <c r="CJ2547">
        <v>0</v>
      </c>
      <c r="CK2547">
        <v>0</v>
      </c>
      <c r="CL2547">
        <v>2</v>
      </c>
      <c r="CM2547">
        <v>1334</v>
      </c>
      <c r="CN2547">
        <v>2.20186</v>
      </c>
      <c r="CO2547">
        <v>6.16997</v>
      </c>
      <c r="CP2547">
        <v>8.59305</v>
      </c>
      <c r="CQ2547">
        <v>29.9994</v>
      </c>
      <c r="CR2547">
        <v>8.47515</v>
      </c>
      <c r="CS2547">
        <v>8.67138</v>
      </c>
      <c r="CT2547">
        <v>-1</v>
      </c>
      <c r="CU2547">
        <v>100</v>
      </c>
      <c r="CV2547">
        <v>34.8031</v>
      </c>
      <c r="CW2547">
        <v>-999.9</v>
      </c>
      <c r="CX2547">
        <v>400</v>
      </c>
      <c r="CY2547">
        <v>0.707649</v>
      </c>
      <c r="CZ2547">
        <v>104.025</v>
      </c>
      <c r="DA2547">
        <v>103.442</v>
      </c>
    </row>
    <row r="2548" spans="1:105">
      <c r="A2548">
        <v>2534</v>
      </c>
      <c r="B2548">
        <v>1551454221.7</v>
      </c>
      <c r="C2548">
        <v>7922.79999995232</v>
      </c>
      <c r="D2548" t="s">
        <v>5301</v>
      </c>
      <c r="E2548" t="s">
        <v>5302</v>
      </c>
      <c r="F2548">
        <f>J2548+I2548+M2548*K2548</f>
        <v>0</v>
      </c>
      <c r="G2548">
        <f>(1000*AM2548)/(L2548*(AO2548+273.15))</f>
        <v>0</v>
      </c>
      <c r="H2548">
        <f>((G2548*F2548*(1-(AJ2548/1000)))/(100*K2548))*(0.0/60)</f>
        <v>0</v>
      </c>
      <c r="I2548" t="s">
        <v>203</v>
      </c>
      <c r="J2548" t="s">
        <v>204</v>
      </c>
      <c r="K2548" t="s">
        <v>205</v>
      </c>
      <c r="L2548" t="s">
        <v>206</v>
      </c>
      <c r="M2548" t="s">
        <v>5105</v>
      </c>
      <c r="N2548" t="s">
        <v>5106</v>
      </c>
      <c r="O2548" t="s">
        <v>457</v>
      </c>
      <c r="Q2548">
        <v>1551454221.7</v>
      </c>
      <c r="R2548">
        <f>AL2548*Y2548*(AJ2548-AK2548)/(100*AF2548*(1000-Y2548*AJ2548))</f>
        <v>0</v>
      </c>
      <c r="S2548">
        <f>AL2548*Y2548*(AI2548-AH2548*(1000-Y2548*AK2548)/(1000-Y2548*AJ2548))/(100*AF2548)</f>
        <v>0</v>
      </c>
      <c r="T2548">
        <f>(U2548/V2548*100)</f>
        <v>0</v>
      </c>
      <c r="U2548">
        <f>AJ2548*(AM2548+AN2548)/1000</f>
        <v>0</v>
      </c>
      <c r="V2548">
        <f>0.61365*exp(17.502*AO2548/(240.97+AO2548))</f>
        <v>0</v>
      </c>
      <c r="W2548">
        <v>134</v>
      </c>
      <c r="X2548">
        <v>9</v>
      </c>
      <c r="Y2548">
        <f>IF(W2548*$H$11&gt;=AA2548,1.0,(AA2548/(AA2548-W2548*$H$11)))</f>
        <v>0</v>
      </c>
      <c r="Z2548">
        <f>(Y2548-1)*100</f>
        <v>0</v>
      </c>
      <c r="AA2548">
        <f>MAX(0,($B$11+$C$11*AR2548)/(1+$D$11*AR2548)*AM2548/(AO2548+273)*$E$11)</f>
        <v>0</v>
      </c>
      <c r="AB2548">
        <f>$B$9*AS2548+$C$9*AT2548</f>
        <v>0</v>
      </c>
      <c r="AC2548">
        <f>AB2548*AD2548</f>
        <v>0</v>
      </c>
      <c r="AD2548">
        <f>($B$9*$D$7+$C$9*$D$7)/($B$9+$C$9)</f>
        <v>0</v>
      </c>
      <c r="AE2548">
        <f>($B$9*$K$7+$C$9*$K$7)/($B$9+$C$9)</f>
        <v>0</v>
      </c>
      <c r="AF2548">
        <v>10</v>
      </c>
      <c r="AG2548">
        <v>1551454221.7</v>
      </c>
      <c r="AH2548">
        <v>371.198</v>
      </c>
      <c r="AI2548">
        <v>396.796</v>
      </c>
      <c r="AJ2548">
        <v>8.61221</v>
      </c>
      <c r="AK2548">
        <v>8.18265</v>
      </c>
      <c r="AL2548">
        <v>1458</v>
      </c>
      <c r="AM2548">
        <v>100.52</v>
      </c>
      <c r="AN2548">
        <v>0.0220324</v>
      </c>
      <c r="AO2548">
        <v>6.13758</v>
      </c>
      <c r="AP2548">
        <v>999.9</v>
      </c>
      <c r="AQ2548">
        <v>999.9</v>
      </c>
      <c r="AR2548">
        <v>9987.5</v>
      </c>
      <c r="AS2548">
        <v>0</v>
      </c>
      <c r="AT2548">
        <v>764.455</v>
      </c>
      <c r="AU2548">
        <v>0</v>
      </c>
      <c r="AV2548" t="s">
        <v>208</v>
      </c>
      <c r="AW2548">
        <v>0</v>
      </c>
      <c r="AX2548">
        <v>-0.747</v>
      </c>
      <c r="AY2548">
        <v>-0.067</v>
      </c>
      <c r="AZ2548">
        <v>0</v>
      </c>
      <c r="BA2548">
        <v>0</v>
      </c>
      <c r="BB2548">
        <v>0</v>
      </c>
      <c r="BC2548">
        <v>0</v>
      </c>
      <c r="BD2548">
        <v>-75.7984071428571</v>
      </c>
      <c r="BE2548">
        <v>20.0213862783816</v>
      </c>
      <c r="BF2548">
        <v>3.54203262060433</v>
      </c>
      <c r="BG2548">
        <v>0</v>
      </c>
      <c r="BH2548">
        <v>-2.9442230952381</v>
      </c>
      <c r="BI2548">
        <v>0.136366303975294</v>
      </c>
      <c r="BJ2548">
        <v>0.0353589568694509</v>
      </c>
      <c r="BK2548">
        <v>0</v>
      </c>
      <c r="BL2548">
        <v>0</v>
      </c>
      <c r="BM2548">
        <v>0</v>
      </c>
      <c r="BN2548" t="s">
        <v>209</v>
      </c>
      <c r="BO2548">
        <v>1.88462</v>
      </c>
      <c r="BP2548">
        <v>1.88163</v>
      </c>
      <c r="BQ2548">
        <v>1.88313</v>
      </c>
      <c r="BR2548">
        <v>1.88187</v>
      </c>
      <c r="BS2548">
        <v>1.88385</v>
      </c>
      <c r="BT2548">
        <v>1.88309</v>
      </c>
      <c r="BU2548">
        <v>1.88478</v>
      </c>
      <c r="BV2548">
        <v>1.88232</v>
      </c>
      <c r="BW2548" t="s">
        <v>210</v>
      </c>
      <c r="BX2548" t="s">
        <v>17</v>
      </c>
      <c r="BY2548" t="s">
        <v>17</v>
      </c>
      <c r="BZ2548" t="s">
        <v>17</v>
      </c>
      <c r="CA2548" t="s">
        <v>211</v>
      </c>
      <c r="CB2548" t="s">
        <v>212</v>
      </c>
      <c r="CC2548" t="s">
        <v>213</v>
      </c>
      <c r="CD2548" t="s">
        <v>213</v>
      </c>
      <c r="CE2548" t="s">
        <v>213</v>
      </c>
      <c r="CF2548" t="s">
        <v>213</v>
      </c>
      <c r="CG2548">
        <v>5</v>
      </c>
      <c r="CH2548">
        <v>0</v>
      </c>
      <c r="CI2548">
        <v>0</v>
      </c>
      <c r="CJ2548">
        <v>0</v>
      </c>
      <c r="CK2548">
        <v>0</v>
      </c>
      <c r="CL2548">
        <v>2</v>
      </c>
      <c r="CM2548">
        <v>1346.28</v>
      </c>
      <c r="CN2548">
        <v>2.20185</v>
      </c>
      <c r="CO2548">
        <v>6.17255</v>
      </c>
      <c r="CP2548">
        <v>8.58926</v>
      </c>
      <c r="CQ2548">
        <v>29.9993</v>
      </c>
      <c r="CR2548">
        <v>8.47103</v>
      </c>
      <c r="CS2548">
        <v>8.66702</v>
      </c>
      <c r="CT2548">
        <v>-1</v>
      </c>
      <c r="CU2548">
        <v>100</v>
      </c>
      <c r="CV2548">
        <v>34.8031</v>
      </c>
      <c r="CW2548">
        <v>-999.9</v>
      </c>
      <c r="CX2548">
        <v>400</v>
      </c>
      <c r="CY2548">
        <v>0.592781</v>
      </c>
      <c r="CZ2548">
        <v>104.026</v>
      </c>
      <c r="DA2548">
        <v>103.443</v>
      </c>
    </row>
    <row r="2549" spans="1:105">
      <c r="A2549">
        <v>2535</v>
      </c>
      <c r="B2549">
        <v>1551454223.7</v>
      </c>
      <c r="C2549">
        <v>7924.79999995232</v>
      </c>
      <c r="D2549" t="s">
        <v>5303</v>
      </c>
      <c r="E2549" t="s">
        <v>5304</v>
      </c>
      <c r="F2549">
        <f>J2549+I2549+M2549*K2549</f>
        <v>0</v>
      </c>
      <c r="G2549">
        <f>(1000*AM2549)/(L2549*(AO2549+273.15))</f>
        <v>0</v>
      </c>
      <c r="H2549">
        <f>((G2549*F2549*(1-(AJ2549/1000)))/(100*K2549))*(0.0/60)</f>
        <v>0</v>
      </c>
      <c r="I2549" t="s">
        <v>203</v>
      </c>
      <c r="J2549" t="s">
        <v>204</v>
      </c>
      <c r="K2549" t="s">
        <v>205</v>
      </c>
      <c r="L2549" t="s">
        <v>206</v>
      </c>
      <c r="M2549" t="s">
        <v>5105</v>
      </c>
      <c r="N2549" t="s">
        <v>5106</v>
      </c>
      <c r="O2549" t="s">
        <v>457</v>
      </c>
      <c r="Q2549">
        <v>1551454223.7</v>
      </c>
      <c r="R2549">
        <f>AL2549*Y2549*(AJ2549-AK2549)/(100*AF2549*(1000-Y2549*AJ2549))</f>
        <v>0</v>
      </c>
      <c r="S2549">
        <f>AL2549*Y2549*(AI2549-AH2549*(1000-Y2549*AK2549)/(1000-Y2549*AJ2549))/(100*AF2549)</f>
        <v>0</v>
      </c>
      <c r="T2549">
        <f>(U2549/V2549*100)</f>
        <v>0</v>
      </c>
      <c r="U2549">
        <f>AJ2549*(AM2549+AN2549)/1000</f>
        <v>0</v>
      </c>
      <c r="V2549">
        <f>0.61365*exp(17.502*AO2549/(240.97+AO2549))</f>
        <v>0</v>
      </c>
      <c r="W2549">
        <v>138</v>
      </c>
      <c r="X2549">
        <v>9</v>
      </c>
      <c r="Y2549">
        <f>IF(W2549*$H$11&gt;=AA2549,1.0,(AA2549/(AA2549-W2549*$H$11)))</f>
        <v>0</v>
      </c>
      <c r="Z2549">
        <f>(Y2549-1)*100</f>
        <v>0</v>
      </c>
      <c r="AA2549">
        <f>MAX(0,($B$11+$C$11*AR2549)/(1+$D$11*AR2549)*AM2549/(AO2549+273)*$E$11)</f>
        <v>0</v>
      </c>
      <c r="AB2549">
        <f>$B$9*AS2549+$C$9*AT2549</f>
        <v>0</v>
      </c>
      <c r="AC2549">
        <f>AB2549*AD2549</f>
        <v>0</v>
      </c>
      <c r="AD2549">
        <f>($B$9*$D$7+$C$9*$D$7)/($B$9+$C$9)</f>
        <v>0</v>
      </c>
      <c r="AE2549">
        <f>($B$9*$K$7+$C$9*$K$7)/($B$9+$C$9)</f>
        <v>0</v>
      </c>
      <c r="AF2549">
        <v>10</v>
      </c>
      <c r="AG2549">
        <v>1551454223.7</v>
      </c>
      <c r="AH2549">
        <v>370.719</v>
      </c>
      <c r="AI2549">
        <v>396.785</v>
      </c>
      <c r="AJ2549">
        <v>8.62808</v>
      </c>
      <c r="AK2549">
        <v>8.18155</v>
      </c>
      <c r="AL2549">
        <v>1457.82</v>
      </c>
      <c r="AM2549">
        <v>100.52</v>
      </c>
      <c r="AN2549">
        <v>0.0221762</v>
      </c>
      <c r="AO2549">
        <v>6.18425</v>
      </c>
      <c r="AP2549">
        <v>999.9</v>
      </c>
      <c r="AQ2549">
        <v>999.9</v>
      </c>
      <c r="AR2549">
        <v>9990</v>
      </c>
      <c r="AS2549">
        <v>0</v>
      </c>
      <c r="AT2549">
        <v>765.636</v>
      </c>
      <c r="AU2549">
        <v>0</v>
      </c>
      <c r="AV2549" t="s">
        <v>208</v>
      </c>
      <c r="AW2549">
        <v>0</v>
      </c>
      <c r="AX2549">
        <v>-0.747</v>
      </c>
      <c r="AY2549">
        <v>-0.067</v>
      </c>
      <c r="AZ2549">
        <v>0</v>
      </c>
      <c r="BA2549">
        <v>0</v>
      </c>
      <c r="BB2549">
        <v>0</v>
      </c>
      <c r="BC2549">
        <v>0</v>
      </c>
      <c r="BD2549">
        <v>-75.7984071428571</v>
      </c>
      <c r="BE2549">
        <v>20.0213862783816</v>
      </c>
      <c r="BF2549">
        <v>3.54203262060433</v>
      </c>
      <c r="BG2549">
        <v>0</v>
      </c>
      <c r="BH2549">
        <v>-2.9442230952381</v>
      </c>
      <c r="BI2549">
        <v>0.136366303975294</v>
      </c>
      <c r="BJ2549">
        <v>0.0353589568694509</v>
      </c>
      <c r="BK2549">
        <v>0</v>
      </c>
      <c r="BL2549">
        <v>0</v>
      </c>
      <c r="BM2549">
        <v>0</v>
      </c>
      <c r="BN2549" t="s">
        <v>209</v>
      </c>
      <c r="BO2549">
        <v>1.88465</v>
      </c>
      <c r="BP2549">
        <v>1.88164</v>
      </c>
      <c r="BQ2549">
        <v>1.88315</v>
      </c>
      <c r="BR2549">
        <v>1.88187</v>
      </c>
      <c r="BS2549">
        <v>1.88385</v>
      </c>
      <c r="BT2549">
        <v>1.88309</v>
      </c>
      <c r="BU2549">
        <v>1.88478</v>
      </c>
      <c r="BV2549">
        <v>1.88232</v>
      </c>
      <c r="BW2549" t="s">
        <v>210</v>
      </c>
      <c r="BX2549" t="s">
        <v>17</v>
      </c>
      <c r="BY2549" t="s">
        <v>17</v>
      </c>
      <c r="BZ2549" t="s">
        <v>17</v>
      </c>
      <c r="CA2549" t="s">
        <v>211</v>
      </c>
      <c r="CB2549" t="s">
        <v>212</v>
      </c>
      <c r="CC2549" t="s">
        <v>213</v>
      </c>
      <c r="CD2549" t="s">
        <v>213</v>
      </c>
      <c r="CE2549" t="s">
        <v>213</v>
      </c>
      <c r="CF2549" t="s">
        <v>213</v>
      </c>
      <c r="CG2549">
        <v>5</v>
      </c>
      <c r="CH2549">
        <v>0</v>
      </c>
      <c r="CI2549">
        <v>0</v>
      </c>
      <c r="CJ2549">
        <v>0</v>
      </c>
      <c r="CK2549">
        <v>0</v>
      </c>
      <c r="CL2549">
        <v>2</v>
      </c>
      <c r="CM2549">
        <v>1343.5</v>
      </c>
      <c r="CN2549">
        <v>2.20185</v>
      </c>
      <c r="CO2549">
        <v>6.1758</v>
      </c>
      <c r="CP2549">
        <v>8.58524</v>
      </c>
      <c r="CQ2549">
        <v>29.9994</v>
      </c>
      <c r="CR2549">
        <v>8.46746</v>
      </c>
      <c r="CS2549">
        <v>8.66267</v>
      </c>
      <c r="CT2549">
        <v>-1</v>
      </c>
      <c r="CU2549">
        <v>100</v>
      </c>
      <c r="CV2549">
        <v>34.4201</v>
      </c>
      <c r="CW2549">
        <v>-999.9</v>
      </c>
      <c r="CX2549">
        <v>400</v>
      </c>
      <c r="CY2549">
        <v>0.471867</v>
      </c>
      <c r="CZ2549">
        <v>104.027</v>
      </c>
      <c r="DA2549">
        <v>103.444</v>
      </c>
    </row>
    <row r="2550" spans="1:105">
      <c r="A2550">
        <v>2536</v>
      </c>
      <c r="B2550">
        <v>1551454225.7</v>
      </c>
      <c r="C2550">
        <v>7926.79999995232</v>
      </c>
      <c r="D2550" t="s">
        <v>5305</v>
      </c>
      <c r="E2550" t="s">
        <v>5306</v>
      </c>
      <c r="F2550">
        <f>J2550+I2550+M2550*K2550</f>
        <v>0</v>
      </c>
      <c r="G2550">
        <f>(1000*AM2550)/(L2550*(AO2550+273.15))</f>
        <v>0</v>
      </c>
      <c r="H2550">
        <f>((G2550*F2550*(1-(AJ2550/1000)))/(100*K2550))*(0.0/60)</f>
        <v>0</v>
      </c>
      <c r="I2550" t="s">
        <v>203</v>
      </c>
      <c r="J2550" t="s">
        <v>204</v>
      </c>
      <c r="K2550" t="s">
        <v>205</v>
      </c>
      <c r="L2550" t="s">
        <v>206</v>
      </c>
      <c r="M2550" t="s">
        <v>5105</v>
      </c>
      <c r="N2550" t="s">
        <v>5106</v>
      </c>
      <c r="O2550" t="s">
        <v>457</v>
      </c>
      <c r="Q2550">
        <v>1551454225.7</v>
      </c>
      <c r="R2550">
        <f>AL2550*Y2550*(AJ2550-AK2550)/(100*AF2550*(1000-Y2550*AJ2550))</f>
        <v>0</v>
      </c>
      <c r="S2550">
        <f>AL2550*Y2550*(AI2550-AH2550*(1000-Y2550*AK2550)/(1000-Y2550*AJ2550))/(100*AF2550)</f>
        <v>0</v>
      </c>
      <c r="T2550">
        <f>(U2550/V2550*100)</f>
        <v>0</v>
      </c>
      <c r="U2550">
        <f>AJ2550*(AM2550+AN2550)/1000</f>
        <v>0</v>
      </c>
      <c r="V2550">
        <f>0.61365*exp(17.502*AO2550/(240.97+AO2550))</f>
        <v>0</v>
      </c>
      <c r="W2550">
        <v>142</v>
      </c>
      <c r="X2550">
        <v>10</v>
      </c>
      <c r="Y2550">
        <f>IF(W2550*$H$11&gt;=AA2550,1.0,(AA2550/(AA2550-W2550*$H$11)))</f>
        <v>0</v>
      </c>
      <c r="Z2550">
        <f>(Y2550-1)*100</f>
        <v>0</v>
      </c>
      <c r="AA2550">
        <f>MAX(0,($B$11+$C$11*AR2550)/(1+$D$11*AR2550)*AM2550/(AO2550+273)*$E$11)</f>
        <v>0</v>
      </c>
      <c r="AB2550">
        <f>$B$9*AS2550+$C$9*AT2550</f>
        <v>0</v>
      </c>
      <c r="AC2550">
        <f>AB2550*AD2550</f>
        <v>0</v>
      </c>
      <c r="AD2550">
        <f>($B$9*$D$7+$C$9*$D$7)/($B$9+$C$9)</f>
        <v>0</v>
      </c>
      <c r="AE2550">
        <f>($B$9*$K$7+$C$9*$K$7)/($B$9+$C$9)</f>
        <v>0</v>
      </c>
      <c r="AF2550">
        <v>10</v>
      </c>
      <c r="AG2550">
        <v>1551454225.7</v>
      </c>
      <c r="AH2550">
        <v>370.28</v>
      </c>
      <c r="AI2550">
        <v>396.773</v>
      </c>
      <c r="AJ2550">
        <v>8.6394</v>
      </c>
      <c r="AK2550">
        <v>8.18009</v>
      </c>
      <c r="AL2550">
        <v>1457.84</v>
      </c>
      <c r="AM2550">
        <v>100.52</v>
      </c>
      <c r="AN2550">
        <v>0.0221991</v>
      </c>
      <c r="AO2550">
        <v>6.18967</v>
      </c>
      <c r="AP2550">
        <v>999.9</v>
      </c>
      <c r="AQ2550">
        <v>999.9</v>
      </c>
      <c r="AR2550">
        <v>10018.8</v>
      </c>
      <c r="AS2550">
        <v>0</v>
      </c>
      <c r="AT2550">
        <v>765.417</v>
      </c>
      <c r="AU2550">
        <v>0</v>
      </c>
      <c r="AV2550" t="s">
        <v>208</v>
      </c>
      <c r="AW2550">
        <v>0</v>
      </c>
      <c r="AX2550">
        <v>-0.747</v>
      </c>
      <c r="AY2550">
        <v>-0.067</v>
      </c>
      <c r="AZ2550">
        <v>0</v>
      </c>
      <c r="BA2550">
        <v>0</v>
      </c>
      <c r="BB2550">
        <v>0</v>
      </c>
      <c r="BC2550">
        <v>0</v>
      </c>
      <c r="BD2550">
        <v>-75.7984071428571</v>
      </c>
      <c r="BE2550">
        <v>20.0213862783816</v>
      </c>
      <c r="BF2550">
        <v>3.54203262060433</v>
      </c>
      <c r="BG2550">
        <v>0</v>
      </c>
      <c r="BH2550">
        <v>-2.9442230952381</v>
      </c>
      <c r="BI2550">
        <v>0.136366303975294</v>
      </c>
      <c r="BJ2550">
        <v>0.0353589568694509</v>
      </c>
      <c r="BK2550">
        <v>0</v>
      </c>
      <c r="BL2550">
        <v>0</v>
      </c>
      <c r="BM2550">
        <v>0</v>
      </c>
      <c r="BN2550" t="s">
        <v>209</v>
      </c>
      <c r="BO2550">
        <v>1.88469</v>
      </c>
      <c r="BP2550">
        <v>1.88165</v>
      </c>
      <c r="BQ2550">
        <v>1.88316</v>
      </c>
      <c r="BR2550">
        <v>1.88187</v>
      </c>
      <c r="BS2550">
        <v>1.88385</v>
      </c>
      <c r="BT2550">
        <v>1.88309</v>
      </c>
      <c r="BU2550">
        <v>1.88479</v>
      </c>
      <c r="BV2550">
        <v>1.88232</v>
      </c>
      <c r="BW2550" t="s">
        <v>210</v>
      </c>
      <c r="BX2550" t="s">
        <v>17</v>
      </c>
      <c r="BY2550" t="s">
        <v>17</v>
      </c>
      <c r="BZ2550" t="s">
        <v>17</v>
      </c>
      <c r="CA2550" t="s">
        <v>211</v>
      </c>
      <c r="CB2550" t="s">
        <v>212</v>
      </c>
      <c r="CC2550" t="s">
        <v>213</v>
      </c>
      <c r="CD2550" t="s">
        <v>213</v>
      </c>
      <c r="CE2550" t="s">
        <v>213</v>
      </c>
      <c r="CF2550" t="s">
        <v>213</v>
      </c>
      <c r="CG2550">
        <v>5</v>
      </c>
      <c r="CH2550">
        <v>0</v>
      </c>
      <c r="CI2550">
        <v>0</v>
      </c>
      <c r="CJ2550">
        <v>0</v>
      </c>
      <c r="CK2550">
        <v>0</v>
      </c>
      <c r="CL2550">
        <v>2</v>
      </c>
      <c r="CM2550">
        <v>1339.91</v>
      </c>
      <c r="CN2550">
        <v>2.20185</v>
      </c>
      <c r="CO2550">
        <v>6.1793</v>
      </c>
      <c r="CP2550">
        <v>8.58137</v>
      </c>
      <c r="CQ2550">
        <v>29.9994</v>
      </c>
      <c r="CR2550">
        <v>8.46397</v>
      </c>
      <c r="CS2550">
        <v>8.65875</v>
      </c>
      <c r="CT2550">
        <v>-1</v>
      </c>
      <c r="CU2550">
        <v>100</v>
      </c>
      <c r="CV2550">
        <v>34.4201</v>
      </c>
      <c r="CW2550">
        <v>-999.9</v>
      </c>
      <c r="CX2550">
        <v>400</v>
      </c>
      <c r="CY2550">
        <v>0.369592</v>
      </c>
      <c r="CZ2550">
        <v>104.028</v>
      </c>
      <c r="DA2550">
        <v>103.445</v>
      </c>
    </row>
    <row r="2551" spans="1:105">
      <c r="A2551">
        <v>2537</v>
      </c>
      <c r="B2551">
        <v>1551454227.7</v>
      </c>
      <c r="C2551">
        <v>7928.79999995232</v>
      </c>
      <c r="D2551" t="s">
        <v>5307</v>
      </c>
      <c r="E2551" t="s">
        <v>5308</v>
      </c>
      <c r="F2551">
        <f>J2551+I2551+M2551*K2551</f>
        <v>0</v>
      </c>
      <c r="G2551">
        <f>(1000*AM2551)/(L2551*(AO2551+273.15))</f>
        <v>0</v>
      </c>
      <c r="H2551">
        <f>((G2551*F2551*(1-(AJ2551/1000)))/(100*K2551))*(0.0/60)</f>
        <v>0</v>
      </c>
      <c r="I2551" t="s">
        <v>203</v>
      </c>
      <c r="J2551" t="s">
        <v>204</v>
      </c>
      <c r="K2551" t="s">
        <v>205</v>
      </c>
      <c r="L2551" t="s">
        <v>206</v>
      </c>
      <c r="M2551" t="s">
        <v>5105</v>
      </c>
      <c r="N2551" t="s">
        <v>5106</v>
      </c>
      <c r="O2551" t="s">
        <v>457</v>
      </c>
      <c r="Q2551">
        <v>1551454227.7</v>
      </c>
      <c r="R2551">
        <f>AL2551*Y2551*(AJ2551-AK2551)/(100*AF2551*(1000-Y2551*AJ2551))</f>
        <v>0</v>
      </c>
      <c r="S2551">
        <f>AL2551*Y2551*(AI2551-AH2551*(1000-Y2551*AK2551)/(1000-Y2551*AJ2551))/(100*AF2551)</f>
        <v>0</v>
      </c>
      <c r="T2551">
        <f>(U2551/V2551*100)</f>
        <v>0</v>
      </c>
      <c r="U2551">
        <f>AJ2551*(AM2551+AN2551)/1000</f>
        <v>0</v>
      </c>
      <c r="V2551">
        <f>0.61365*exp(17.502*AO2551/(240.97+AO2551))</f>
        <v>0</v>
      </c>
      <c r="W2551">
        <v>123</v>
      </c>
      <c r="X2551">
        <v>8</v>
      </c>
      <c r="Y2551">
        <f>IF(W2551*$H$11&gt;=AA2551,1.0,(AA2551/(AA2551-W2551*$H$11)))</f>
        <v>0</v>
      </c>
      <c r="Z2551">
        <f>(Y2551-1)*100</f>
        <v>0</v>
      </c>
      <c r="AA2551">
        <f>MAX(0,($B$11+$C$11*AR2551)/(1+$D$11*AR2551)*AM2551/(AO2551+273)*$E$11)</f>
        <v>0</v>
      </c>
      <c r="AB2551">
        <f>$B$9*AS2551+$C$9*AT2551</f>
        <v>0</v>
      </c>
      <c r="AC2551">
        <f>AB2551*AD2551</f>
        <v>0</v>
      </c>
      <c r="AD2551">
        <f>($B$9*$D$7+$C$9*$D$7)/($B$9+$C$9)</f>
        <v>0</v>
      </c>
      <c r="AE2551">
        <f>($B$9*$K$7+$C$9*$K$7)/($B$9+$C$9)</f>
        <v>0</v>
      </c>
      <c r="AF2551">
        <v>10</v>
      </c>
      <c r="AG2551">
        <v>1551454227.7</v>
      </c>
      <c r="AH2551">
        <v>369.862</v>
      </c>
      <c r="AI2551">
        <v>396.78</v>
      </c>
      <c r="AJ2551">
        <v>8.64295</v>
      </c>
      <c r="AK2551">
        <v>8.17969</v>
      </c>
      <c r="AL2551">
        <v>1457.85</v>
      </c>
      <c r="AM2551">
        <v>100.519</v>
      </c>
      <c r="AN2551">
        <v>0.0219038</v>
      </c>
      <c r="AO2551">
        <v>6.17623</v>
      </c>
      <c r="AP2551">
        <v>999.9</v>
      </c>
      <c r="AQ2551">
        <v>999.9</v>
      </c>
      <c r="AR2551">
        <v>10004.4</v>
      </c>
      <c r="AS2551">
        <v>0</v>
      </c>
      <c r="AT2551">
        <v>762.308</v>
      </c>
      <c r="AU2551">
        <v>0</v>
      </c>
      <c r="AV2551" t="s">
        <v>208</v>
      </c>
      <c r="AW2551">
        <v>0</v>
      </c>
      <c r="AX2551">
        <v>-0.747</v>
      </c>
      <c r="AY2551">
        <v>-0.067</v>
      </c>
      <c r="AZ2551">
        <v>0</v>
      </c>
      <c r="BA2551">
        <v>0</v>
      </c>
      <c r="BB2551">
        <v>0</v>
      </c>
      <c r="BC2551">
        <v>0</v>
      </c>
      <c r="BD2551">
        <v>-75.7984071428571</v>
      </c>
      <c r="BE2551">
        <v>20.0213862783816</v>
      </c>
      <c r="BF2551">
        <v>3.54203262060433</v>
      </c>
      <c r="BG2551">
        <v>0</v>
      </c>
      <c r="BH2551">
        <v>-2.9442230952381</v>
      </c>
      <c r="BI2551">
        <v>0.136366303975294</v>
      </c>
      <c r="BJ2551">
        <v>0.0353589568694509</v>
      </c>
      <c r="BK2551">
        <v>0</v>
      </c>
      <c r="BL2551">
        <v>0</v>
      </c>
      <c r="BM2551">
        <v>0</v>
      </c>
      <c r="BN2551" t="s">
        <v>209</v>
      </c>
      <c r="BO2551">
        <v>1.88469</v>
      </c>
      <c r="BP2551">
        <v>1.88164</v>
      </c>
      <c r="BQ2551">
        <v>1.88316</v>
      </c>
      <c r="BR2551">
        <v>1.88187</v>
      </c>
      <c r="BS2551">
        <v>1.88384</v>
      </c>
      <c r="BT2551">
        <v>1.88309</v>
      </c>
      <c r="BU2551">
        <v>1.88479</v>
      </c>
      <c r="BV2551">
        <v>1.88232</v>
      </c>
      <c r="BW2551" t="s">
        <v>210</v>
      </c>
      <c r="BX2551" t="s">
        <v>17</v>
      </c>
      <c r="BY2551" t="s">
        <v>17</v>
      </c>
      <c r="BZ2551" t="s">
        <v>17</v>
      </c>
      <c r="CA2551" t="s">
        <v>211</v>
      </c>
      <c r="CB2551" t="s">
        <v>212</v>
      </c>
      <c r="CC2551" t="s">
        <v>213</v>
      </c>
      <c r="CD2551" t="s">
        <v>213</v>
      </c>
      <c r="CE2551" t="s">
        <v>213</v>
      </c>
      <c r="CF2551" t="s">
        <v>213</v>
      </c>
      <c r="CG2551">
        <v>5</v>
      </c>
      <c r="CH2551">
        <v>0</v>
      </c>
      <c r="CI2551">
        <v>0</v>
      </c>
      <c r="CJ2551">
        <v>0</v>
      </c>
      <c r="CK2551">
        <v>0</v>
      </c>
      <c r="CL2551">
        <v>2</v>
      </c>
      <c r="CM2551">
        <v>1354.46</v>
      </c>
      <c r="CN2551">
        <v>2.20184</v>
      </c>
      <c r="CO2551">
        <v>6.18262</v>
      </c>
      <c r="CP2551">
        <v>8.57757</v>
      </c>
      <c r="CQ2551">
        <v>29.9994</v>
      </c>
      <c r="CR2551">
        <v>8.45996</v>
      </c>
      <c r="CS2551">
        <v>8.65493</v>
      </c>
      <c r="CT2551">
        <v>-1</v>
      </c>
      <c r="CU2551">
        <v>100</v>
      </c>
      <c r="CV2551">
        <v>34.4201</v>
      </c>
      <c r="CW2551">
        <v>-999.9</v>
      </c>
      <c r="CX2551">
        <v>400</v>
      </c>
      <c r="CY2551">
        <v>0.256364</v>
      </c>
      <c r="CZ2551">
        <v>104.028</v>
      </c>
      <c r="DA2551">
        <v>103.446</v>
      </c>
    </row>
    <row r="2552" spans="1:105">
      <c r="A2552">
        <v>2538</v>
      </c>
      <c r="B2552">
        <v>1551454229.7</v>
      </c>
      <c r="C2552">
        <v>7930.79999995232</v>
      </c>
      <c r="D2552" t="s">
        <v>5309</v>
      </c>
      <c r="E2552" t="s">
        <v>5310</v>
      </c>
      <c r="F2552">
        <f>J2552+I2552+M2552*K2552</f>
        <v>0</v>
      </c>
      <c r="G2552">
        <f>(1000*AM2552)/(L2552*(AO2552+273.15))</f>
        <v>0</v>
      </c>
      <c r="H2552">
        <f>((G2552*F2552*(1-(AJ2552/1000)))/(100*K2552))*(0.0/60)</f>
        <v>0</v>
      </c>
      <c r="I2552" t="s">
        <v>203</v>
      </c>
      <c r="J2552" t="s">
        <v>204</v>
      </c>
      <c r="K2552" t="s">
        <v>205</v>
      </c>
      <c r="L2552" t="s">
        <v>206</v>
      </c>
      <c r="M2552" t="s">
        <v>5105</v>
      </c>
      <c r="N2552" t="s">
        <v>5106</v>
      </c>
      <c r="O2552" t="s">
        <v>457</v>
      </c>
      <c r="Q2552">
        <v>1551454229.7</v>
      </c>
      <c r="R2552">
        <f>AL2552*Y2552*(AJ2552-AK2552)/(100*AF2552*(1000-Y2552*AJ2552))</f>
        <v>0</v>
      </c>
      <c r="S2552">
        <f>AL2552*Y2552*(AI2552-AH2552*(1000-Y2552*AK2552)/(1000-Y2552*AJ2552))/(100*AF2552)</f>
        <v>0</v>
      </c>
      <c r="T2552">
        <f>(U2552/V2552*100)</f>
        <v>0</v>
      </c>
      <c r="U2552">
        <f>AJ2552*(AM2552+AN2552)/1000</f>
        <v>0</v>
      </c>
      <c r="V2552">
        <f>0.61365*exp(17.502*AO2552/(240.97+AO2552))</f>
        <v>0</v>
      </c>
      <c r="W2552">
        <v>116</v>
      </c>
      <c r="X2552">
        <v>8</v>
      </c>
      <c r="Y2552">
        <f>IF(W2552*$H$11&gt;=AA2552,1.0,(AA2552/(AA2552-W2552*$H$11)))</f>
        <v>0</v>
      </c>
      <c r="Z2552">
        <f>(Y2552-1)*100</f>
        <v>0</v>
      </c>
      <c r="AA2552">
        <f>MAX(0,($B$11+$C$11*AR2552)/(1+$D$11*AR2552)*AM2552/(AO2552+273)*$E$11)</f>
        <v>0</v>
      </c>
      <c r="AB2552">
        <f>$B$9*AS2552+$C$9*AT2552</f>
        <v>0</v>
      </c>
      <c r="AC2552">
        <f>AB2552*AD2552</f>
        <v>0</v>
      </c>
      <c r="AD2552">
        <f>($B$9*$D$7+$C$9*$D$7)/($B$9+$C$9)</f>
        <v>0</v>
      </c>
      <c r="AE2552">
        <f>($B$9*$K$7+$C$9*$K$7)/($B$9+$C$9)</f>
        <v>0</v>
      </c>
      <c r="AF2552">
        <v>10</v>
      </c>
      <c r="AG2552">
        <v>1551454229.7</v>
      </c>
      <c r="AH2552">
        <v>369.444</v>
      </c>
      <c r="AI2552">
        <v>396.771</v>
      </c>
      <c r="AJ2552">
        <v>8.65054</v>
      </c>
      <c r="AK2552">
        <v>8.17919</v>
      </c>
      <c r="AL2552">
        <v>1458.19</v>
      </c>
      <c r="AM2552">
        <v>100.519</v>
      </c>
      <c r="AN2552">
        <v>0.0218381</v>
      </c>
      <c r="AO2552">
        <v>6.19415</v>
      </c>
      <c r="AP2552">
        <v>999.9</v>
      </c>
      <c r="AQ2552">
        <v>999.9</v>
      </c>
      <c r="AR2552">
        <v>9986.88</v>
      </c>
      <c r="AS2552">
        <v>0</v>
      </c>
      <c r="AT2552">
        <v>758.005</v>
      </c>
      <c r="AU2552">
        <v>0</v>
      </c>
      <c r="AV2552" t="s">
        <v>208</v>
      </c>
      <c r="AW2552">
        <v>0</v>
      </c>
      <c r="AX2552">
        <v>-0.747</v>
      </c>
      <c r="AY2552">
        <v>-0.067</v>
      </c>
      <c r="AZ2552">
        <v>0</v>
      </c>
      <c r="BA2552">
        <v>0</v>
      </c>
      <c r="BB2552">
        <v>0</v>
      </c>
      <c r="BC2552">
        <v>0</v>
      </c>
      <c r="BD2552">
        <v>-75.7984071428571</v>
      </c>
      <c r="BE2552">
        <v>20.0213862783816</v>
      </c>
      <c r="BF2552">
        <v>3.54203262060433</v>
      </c>
      <c r="BG2552">
        <v>0</v>
      </c>
      <c r="BH2552">
        <v>-2.9442230952381</v>
      </c>
      <c r="BI2552">
        <v>0.136366303975294</v>
      </c>
      <c r="BJ2552">
        <v>0.0353589568694509</v>
      </c>
      <c r="BK2552">
        <v>0</v>
      </c>
      <c r="BL2552">
        <v>0</v>
      </c>
      <c r="BM2552">
        <v>0</v>
      </c>
      <c r="BN2552" t="s">
        <v>209</v>
      </c>
      <c r="BO2552">
        <v>1.88469</v>
      </c>
      <c r="BP2552">
        <v>1.88164</v>
      </c>
      <c r="BQ2552">
        <v>1.88318</v>
      </c>
      <c r="BR2552">
        <v>1.88187</v>
      </c>
      <c r="BS2552">
        <v>1.88384</v>
      </c>
      <c r="BT2552">
        <v>1.88309</v>
      </c>
      <c r="BU2552">
        <v>1.88478</v>
      </c>
      <c r="BV2552">
        <v>1.88232</v>
      </c>
      <c r="BW2552" t="s">
        <v>210</v>
      </c>
      <c r="BX2552" t="s">
        <v>17</v>
      </c>
      <c r="BY2552" t="s">
        <v>17</v>
      </c>
      <c r="BZ2552" t="s">
        <v>17</v>
      </c>
      <c r="CA2552" t="s">
        <v>211</v>
      </c>
      <c r="CB2552" t="s">
        <v>212</v>
      </c>
      <c r="CC2552" t="s">
        <v>213</v>
      </c>
      <c r="CD2552" t="s">
        <v>213</v>
      </c>
      <c r="CE2552" t="s">
        <v>213</v>
      </c>
      <c r="CF2552" t="s">
        <v>213</v>
      </c>
      <c r="CG2552">
        <v>5</v>
      </c>
      <c r="CH2552">
        <v>0</v>
      </c>
      <c r="CI2552">
        <v>0</v>
      </c>
      <c r="CJ2552">
        <v>0</v>
      </c>
      <c r="CK2552">
        <v>0</v>
      </c>
      <c r="CL2552">
        <v>2</v>
      </c>
      <c r="CM2552">
        <v>1359.78</v>
      </c>
      <c r="CN2552">
        <v>2.20184</v>
      </c>
      <c r="CO2552">
        <v>6.18613</v>
      </c>
      <c r="CP2552">
        <v>8.57348</v>
      </c>
      <c r="CQ2552">
        <v>29.9993</v>
      </c>
      <c r="CR2552">
        <v>8.45612</v>
      </c>
      <c r="CS2552">
        <v>8.65069</v>
      </c>
      <c r="CT2552">
        <v>-1</v>
      </c>
      <c r="CU2552">
        <v>100</v>
      </c>
      <c r="CV2552">
        <v>34.4201</v>
      </c>
      <c r="CW2552">
        <v>-999.9</v>
      </c>
      <c r="CX2552">
        <v>400</v>
      </c>
      <c r="CY2552">
        <v>0.140898</v>
      </c>
      <c r="CZ2552">
        <v>104.029</v>
      </c>
      <c r="DA2552">
        <v>103.447</v>
      </c>
    </row>
    <row r="2553" spans="1:105">
      <c r="A2553">
        <v>2539</v>
      </c>
      <c r="B2553">
        <v>1551454231.7</v>
      </c>
      <c r="C2553">
        <v>7932.79999995232</v>
      </c>
      <c r="D2553" t="s">
        <v>5311</v>
      </c>
      <c r="E2553" t="s">
        <v>5312</v>
      </c>
      <c r="F2553">
        <f>J2553+I2553+M2553*K2553</f>
        <v>0</v>
      </c>
      <c r="G2553">
        <f>(1000*AM2553)/(L2553*(AO2553+273.15))</f>
        <v>0</v>
      </c>
      <c r="H2553">
        <f>((G2553*F2553*(1-(AJ2553/1000)))/(100*K2553))*(0.0/60)</f>
        <v>0</v>
      </c>
      <c r="I2553" t="s">
        <v>203</v>
      </c>
      <c r="J2553" t="s">
        <v>204</v>
      </c>
      <c r="K2553" t="s">
        <v>205</v>
      </c>
      <c r="L2553" t="s">
        <v>206</v>
      </c>
      <c r="M2553" t="s">
        <v>5105</v>
      </c>
      <c r="N2553" t="s">
        <v>5106</v>
      </c>
      <c r="O2553" t="s">
        <v>457</v>
      </c>
      <c r="Q2553">
        <v>1551454231.7</v>
      </c>
      <c r="R2553">
        <f>AL2553*Y2553*(AJ2553-AK2553)/(100*AF2553*(1000-Y2553*AJ2553))</f>
        <v>0</v>
      </c>
      <c r="S2553">
        <f>AL2553*Y2553*(AI2553-AH2553*(1000-Y2553*AK2553)/(1000-Y2553*AJ2553))/(100*AF2553)</f>
        <v>0</v>
      </c>
      <c r="T2553">
        <f>(U2553/V2553*100)</f>
        <v>0</v>
      </c>
      <c r="U2553">
        <f>AJ2553*(AM2553+AN2553)/1000</f>
        <v>0</v>
      </c>
      <c r="V2553">
        <f>0.61365*exp(17.502*AO2553/(240.97+AO2553))</f>
        <v>0</v>
      </c>
      <c r="W2553">
        <v>141</v>
      </c>
      <c r="X2553">
        <v>10</v>
      </c>
      <c r="Y2553">
        <f>IF(W2553*$H$11&gt;=AA2553,1.0,(AA2553/(AA2553-W2553*$H$11)))</f>
        <v>0</v>
      </c>
      <c r="Z2553">
        <f>(Y2553-1)*100</f>
        <v>0</v>
      </c>
      <c r="AA2553">
        <f>MAX(0,($B$11+$C$11*AR2553)/(1+$D$11*AR2553)*AM2553/(AO2553+273)*$E$11)</f>
        <v>0</v>
      </c>
      <c r="AB2553">
        <f>$B$9*AS2553+$C$9*AT2553</f>
        <v>0</v>
      </c>
      <c r="AC2553">
        <f>AB2553*AD2553</f>
        <v>0</v>
      </c>
      <c r="AD2553">
        <f>($B$9*$D$7+$C$9*$D$7)/($B$9+$C$9)</f>
        <v>0</v>
      </c>
      <c r="AE2553">
        <f>($B$9*$K$7+$C$9*$K$7)/($B$9+$C$9)</f>
        <v>0</v>
      </c>
      <c r="AF2553">
        <v>10</v>
      </c>
      <c r="AG2553">
        <v>1551454231.7</v>
      </c>
      <c r="AH2553">
        <v>369.019</v>
      </c>
      <c r="AI2553">
        <v>396.745</v>
      </c>
      <c r="AJ2553">
        <v>8.66003</v>
      </c>
      <c r="AK2553">
        <v>8.1778</v>
      </c>
      <c r="AL2553">
        <v>1458.62</v>
      </c>
      <c r="AM2553">
        <v>100.521</v>
      </c>
      <c r="AN2553">
        <v>0.0218941</v>
      </c>
      <c r="AO2553">
        <v>6.208</v>
      </c>
      <c r="AP2553">
        <v>999.9</v>
      </c>
      <c r="AQ2553">
        <v>999.9</v>
      </c>
      <c r="AR2553">
        <v>10016.2</v>
      </c>
      <c r="AS2553">
        <v>0</v>
      </c>
      <c r="AT2553">
        <v>755.392</v>
      </c>
      <c r="AU2553">
        <v>0</v>
      </c>
      <c r="AV2553" t="s">
        <v>208</v>
      </c>
      <c r="AW2553">
        <v>0</v>
      </c>
      <c r="AX2553">
        <v>-0.747</v>
      </c>
      <c r="AY2553">
        <v>-0.067</v>
      </c>
      <c r="AZ2553">
        <v>0</v>
      </c>
      <c r="BA2553">
        <v>0</v>
      </c>
      <c r="BB2553">
        <v>0</v>
      </c>
      <c r="BC2553">
        <v>0</v>
      </c>
      <c r="BD2553">
        <v>-75.7984071428571</v>
      </c>
      <c r="BE2553">
        <v>20.0213862783816</v>
      </c>
      <c r="BF2553">
        <v>3.54203262060433</v>
      </c>
      <c r="BG2553">
        <v>0</v>
      </c>
      <c r="BH2553">
        <v>-2.9442230952381</v>
      </c>
      <c r="BI2553">
        <v>0.136366303975294</v>
      </c>
      <c r="BJ2553">
        <v>0.0353589568694509</v>
      </c>
      <c r="BK2553">
        <v>0</v>
      </c>
      <c r="BL2553">
        <v>0</v>
      </c>
      <c r="BM2553">
        <v>0</v>
      </c>
      <c r="BN2553" t="s">
        <v>209</v>
      </c>
      <c r="BO2553">
        <v>1.88468</v>
      </c>
      <c r="BP2553">
        <v>1.88165</v>
      </c>
      <c r="BQ2553">
        <v>1.88317</v>
      </c>
      <c r="BR2553">
        <v>1.88187</v>
      </c>
      <c r="BS2553">
        <v>1.88385</v>
      </c>
      <c r="BT2553">
        <v>1.88309</v>
      </c>
      <c r="BU2553">
        <v>1.88478</v>
      </c>
      <c r="BV2553">
        <v>1.88232</v>
      </c>
      <c r="BW2553" t="s">
        <v>210</v>
      </c>
      <c r="BX2553" t="s">
        <v>17</v>
      </c>
      <c r="BY2553" t="s">
        <v>17</v>
      </c>
      <c r="BZ2553" t="s">
        <v>17</v>
      </c>
      <c r="CA2553" t="s">
        <v>211</v>
      </c>
      <c r="CB2553" t="s">
        <v>212</v>
      </c>
      <c r="CC2553" t="s">
        <v>213</v>
      </c>
      <c r="CD2553" t="s">
        <v>213</v>
      </c>
      <c r="CE2553" t="s">
        <v>213</v>
      </c>
      <c r="CF2553" t="s">
        <v>213</v>
      </c>
      <c r="CG2553">
        <v>5</v>
      </c>
      <c r="CH2553">
        <v>0</v>
      </c>
      <c r="CI2553">
        <v>0</v>
      </c>
      <c r="CJ2553">
        <v>0</v>
      </c>
      <c r="CK2553">
        <v>0</v>
      </c>
      <c r="CL2553">
        <v>2</v>
      </c>
      <c r="CM2553">
        <v>1341.64</v>
      </c>
      <c r="CN2553">
        <v>2.20183</v>
      </c>
      <c r="CO2553">
        <v>6.1897</v>
      </c>
      <c r="CP2553">
        <v>8.56968</v>
      </c>
      <c r="CQ2553">
        <v>29.9993</v>
      </c>
      <c r="CR2553">
        <v>8.45255</v>
      </c>
      <c r="CS2553">
        <v>8.64635</v>
      </c>
      <c r="CT2553">
        <v>-1</v>
      </c>
      <c r="CU2553">
        <v>100</v>
      </c>
      <c r="CV2553">
        <v>34.0464</v>
      </c>
      <c r="CW2553">
        <v>-999.9</v>
      </c>
      <c r="CX2553">
        <v>400</v>
      </c>
      <c r="CY2553">
        <v>0.0276143</v>
      </c>
      <c r="CZ2553">
        <v>104.03</v>
      </c>
      <c r="DA2553">
        <v>103.447</v>
      </c>
    </row>
    <row r="2554" spans="1:105">
      <c r="A2554">
        <v>2540</v>
      </c>
      <c r="B2554">
        <v>1551454233.7</v>
      </c>
      <c r="C2554">
        <v>7934.79999995232</v>
      </c>
      <c r="D2554" t="s">
        <v>5313</v>
      </c>
      <c r="E2554" t="s">
        <v>5314</v>
      </c>
      <c r="F2554">
        <f>J2554+I2554+M2554*K2554</f>
        <v>0</v>
      </c>
      <c r="G2554">
        <f>(1000*AM2554)/(L2554*(AO2554+273.15))</f>
        <v>0</v>
      </c>
      <c r="H2554">
        <f>((G2554*F2554*(1-(AJ2554/1000)))/(100*K2554))*(0.0/60)</f>
        <v>0</v>
      </c>
      <c r="I2554" t="s">
        <v>203</v>
      </c>
      <c r="J2554" t="s">
        <v>204</v>
      </c>
      <c r="K2554" t="s">
        <v>205</v>
      </c>
      <c r="L2554" t="s">
        <v>206</v>
      </c>
      <c r="M2554" t="s">
        <v>5105</v>
      </c>
      <c r="N2554" t="s">
        <v>5106</v>
      </c>
      <c r="O2554" t="s">
        <v>457</v>
      </c>
      <c r="Q2554">
        <v>1551454233.7</v>
      </c>
      <c r="R2554">
        <f>AL2554*Y2554*(AJ2554-AK2554)/(100*AF2554*(1000-Y2554*AJ2554))</f>
        <v>0</v>
      </c>
      <c r="S2554">
        <f>AL2554*Y2554*(AI2554-AH2554*(1000-Y2554*AK2554)/(1000-Y2554*AJ2554))/(100*AF2554)</f>
        <v>0</v>
      </c>
      <c r="T2554">
        <f>(U2554/V2554*100)</f>
        <v>0</v>
      </c>
      <c r="U2554">
        <f>AJ2554*(AM2554+AN2554)/1000</f>
        <v>0</v>
      </c>
      <c r="V2554">
        <f>0.61365*exp(17.502*AO2554/(240.97+AO2554))</f>
        <v>0</v>
      </c>
      <c r="W2554">
        <v>162</v>
      </c>
      <c r="X2554">
        <v>11</v>
      </c>
      <c r="Y2554">
        <f>IF(W2554*$H$11&gt;=AA2554,1.0,(AA2554/(AA2554-W2554*$H$11)))</f>
        <v>0</v>
      </c>
      <c r="Z2554">
        <f>(Y2554-1)*100</f>
        <v>0</v>
      </c>
      <c r="AA2554">
        <f>MAX(0,($B$11+$C$11*AR2554)/(1+$D$11*AR2554)*AM2554/(AO2554+273)*$E$11)</f>
        <v>0</v>
      </c>
      <c r="AB2554">
        <f>$B$9*AS2554+$C$9*AT2554</f>
        <v>0</v>
      </c>
      <c r="AC2554">
        <f>AB2554*AD2554</f>
        <v>0</v>
      </c>
      <c r="AD2554">
        <f>($B$9*$D$7+$C$9*$D$7)/($B$9+$C$9)</f>
        <v>0</v>
      </c>
      <c r="AE2554">
        <f>($B$9*$K$7+$C$9*$K$7)/($B$9+$C$9)</f>
        <v>0</v>
      </c>
      <c r="AF2554">
        <v>10</v>
      </c>
      <c r="AG2554">
        <v>1551454233.7</v>
      </c>
      <c r="AH2554">
        <v>368.575</v>
      </c>
      <c r="AI2554">
        <v>396.756</v>
      </c>
      <c r="AJ2554">
        <v>8.66773</v>
      </c>
      <c r="AK2554">
        <v>8.17676</v>
      </c>
      <c r="AL2554">
        <v>1458.3</v>
      </c>
      <c r="AM2554">
        <v>100.521</v>
      </c>
      <c r="AN2554">
        <v>0.0216808</v>
      </c>
      <c r="AO2554">
        <v>6.2049</v>
      </c>
      <c r="AP2554">
        <v>999.9</v>
      </c>
      <c r="AQ2554">
        <v>999.9</v>
      </c>
      <c r="AR2554">
        <v>10003.8</v>
      </c>
      <c r="AS2554">
        <v>0</v>
      </c>
      <c r="AT2554">
        <v>754.17</v>
      </c>
      <c r="AU2554">
        <v>0</v>
      </c>
      <c r="AV2554" t="s">
        <v>208</v>
      </c>
      <c r="AW2554">
        <v>0</v>
      </c>
      <c r="AX2554">
        <v>-0.747</v>
      </c>
      <c r="AY2554">
        <v>-0.067</v>
      </c>
      <c r="AZ2554">
        <v>0</v>
      </c>
      <c r="BA2554">
        <v>0</v>
      </c>
      <c r="BB2554">
        <v>0</v>
      </c>
      <c r="BC2554">
        <v>0</v>
      </c>
      <c r="BD2554">
        <v>-75.7984071428571</v>
      </c>
      <c r="BE2554">
        <v>20.0213862783816</v>
      </c>
      <c r="BF2554">
        <v>3.54203262060433</v>
      </c>
      <c r="BG2554">
        <v>0</v>
      </c>
      <c r="BH2554">
        <v>-2.9442230952381</v>
      </c>
      <c r="BI2554">
        <v>0.136366303975294</v>
      </c>
      <c r="BJ2554">
        <v>0.0353589568694509</v>
      </c>
      <c r="BK2554">
        <v>0</v>
      </c>
      <c r="BL2554">
        <v>0</v>
      </c>
      <c r="BM2554">
        <v>0</v>
      </c>
      <c r="BN2554" t="s">
        <v>209</v>
      </c>
      <c r="BO2554">
        <v>1.88468</v>
      </c>
      <c r="BP2554">
        <v>1.88164</v>
      </c>
      <c r="BQ2554">
        <v>1.88315</v>
      </c>
      <c r="BR2554">
        <v>1.88187</v>
      </c>
      <c r="BS2554">
        <v>1.88385</v>
      </c>
      <c r="BT2554">
        <v>1.88309</v>
      </c>
      <c r="BU2554">
        <v>1.88477</v>
      </c>
      <c r="BV2554">
        <v>1.88232</v>
      </c>
      <c r="BW2554" t="s">
        <v>210</v>
      </c>
      <c r="BX2554" t="s">
        <v>17</v>
      </c>
      <c r="BY2554" t="s">
        <v>17</v>
      </c>
      <c r="BZ2554" t="s">
        <v>17</v>
      </c>
      <c r="CA2554" t="s">
        <v>211</v>
      </c>
      <c r="CB2554" t="s">
        <v>212</v>
      </c>
      <c r="CC2554" t="s">
        <v>213</v>
      </c>
      <c r="CD2554" t="s">
        <v>213</v>
      </c>
      <c r="CE2554" t="s">
        <v>213</v>
      </c>
      <c r="CF2554" t="s">
        <v>213</v>
      </c>
      <c r="CG2554">
        <v>5</v>
      </c>
      <c r="CH2554">
        <v>0</v>
      </c>
      <c r="CI2554">
        <v>0</v>
      </c>
      <c r="CJ2554">
        <v>0</v>
      </c>
      <c r="CK2554">
        <v>0</v>
      </c>
      <c r="CL2554">
        <v>2</v>
      </c>
      <c r="CM2554">
        <v>1325.43</v>
      </c>
      <c r="CN2554">
        <v>2.20183</v>
      </c>
      <c r="CO2554">
        <v>6.19326</v>
      </c>
      <c r="CP2554">
        <v>8.56588</v>
      </c>
      <c r="CQ2554">
        <v>29.9993</v>
      </c>
      <c r="CR2554">
        <v>8.44883</v>
      </c>
      <c r="CS2554">
        <v>8.64199</v>
      </c>
      <c r="CT2554">
        <v>-1</v>
      </c>
      <c r="CU2554">
        <v>100</v>
      </c>
      <c r="CV2554">
        <v>34.0464</v>
      </c>
      <c r="CW2554">
        <v>-999.9</v>
      </c>
      <c r="CX2554">
        <v>400</v>
      </c>
      <c r="CY2554">
        <v>0</v>
      </c>
      <c r="CZ2554">
        <v>104.031</v>
      </c>
      <c r="DA2554">
        <v>103.448</v>
      </c>
    </row>
    <row r="2555" spans="1:105">
      <c r="A2555">
        <v>2541</v>
      </c>
      <c r="B2555">
        <v>1551454235.7</v>
      </c>
      <c r="C2555">
        <v>7936.79999995232</v>
      </c>
      <c r="D2555" t="s">
        <v>5315</v>
      </c>
      <c r="E2555" t="s">
        <v>5316</v>
      </c>
      <c r="F2555">
        <f>J2555+I2555+M2555*K2555</f>
        <v>0</v>
      </c>
      <c r="G2555">
        <f>(1000*AM2555)/(L2555*(AO2555+273.15))</f>
        <v>0</v>
      </c>
      <c r="H2555">
        <f>((G2555*F2555*(1-(AJ2555/1000)))/(100*K2555))*(0.0/60)</f>
        <v>0</v>
      </c>
      <c r="I2555" t="s">
        <v>203</v>
      </c>
      <c r="J2555" t="s">
        <v>204</v>
      </c>
      <c r="K2555" t="s">
        <v>205</v>
      </c>
      <c r="L2555" t="s">
        <v>206</v>
      </c>
      <c r="M2555" t="s">
        <v>5105</v>
      </c>
      <c r="N2555" t="s">
        <v>5106</v>
      </c>
      <c r="O2555" t="s">
        <v>457</v>
      </c>
      <c r="Q2555">
        <v>1551454235.7</v>
      </c>
      <c r="R2555">
        <f>AL2555*Y2555*(AJ2555-AK2555)/(100*AF2555*(1000-Y2555*AJ2555))</f>
        <v>0</v>
      </c>
      <c r="S2555">
        <f>AL2555*Y2555*(AI2555-AH2555*(1000-Y2555*AK2555)/(1000-Y2555*AJ2555))/(100*AF2555)</f>
        <v>0</v>
      </c>
      <c r="T2555">
        <f>(U2555/V2555*100)</f>
        <v>0</v>
      </c>
      <c r="U2555">
        <f>AJ2555*(AM2555+AN2555)/1000</f>
        <v>0</v>
      </c>
      <c r="V2555">
        <f>0.61365*exp(17.502*AO2555/(240.97+AO2555))</f>
        <v>0</v>
      </c>
      <c r="W2555">
        <v>166</v>
      </c>
      <c r="X2555">
        <v>11</v>
      </c>
      <c r="Y2555">
        <f>IF(W2555*$H$11&gt;=AA2555,1.0,(AA2555/(AA2555-W2555*$H$11)))</f>
        <v>0</v>
      </c>
      <c r="Z2555">
        <f>(Y2555-1)*100</f>
        <v>0</v>
      </c>
      <c r="AA2555">
        <f>MAX(0,($B$11+$C$11*AR2555)/(1+$D$11*AR2555)*AM2555/(AO2555+273)*$E$11)</f>
        <v>0</v>
      </c>
      <c r="AB2555">
        <f>$B$9*AS2555+$C$9*AT2555</f>
        <v>0</v>
      </c>
      <c r="AC2555">
        <f>AB2555*AD2555</f>
        <v>0</v>
      </c>
      <c r="AD2555">
        <f>($B$9*$D$7+$C$9*$D$7)/($B$9+$C$9)</f>
        <v>0</v>
      </c>
      <c r="AE2555">
        <f>($B$9*$K$7+$C$9*$K$7)/($B$9+$C$9)</f>
        <v>0</v>
      </c>
      <c r="AF2555">
        <v>10</v>
      </c>
      <c r="AG2555">
        <v>1551454235.7</v>
      </c>
      <c r="AH2555">
        <v>368.104</v>
      </c>
      <c r="AI2555">
        <v>396.79</v>
      </c>
      <c r="AJ2555">
        <v>8.67321</v>
      </c>
      <c r="AK2555">
        <v>8.17546</v>
      </c>
      <c r="AL2555">
        <v>1457.89</v>
      </c>
      <c r="AM2555">
        <v>100.519</v>
      </c>
      <c r="AN2555">
        <v>0.0216634</v>
      </c>
      <c r="AO2555">
        <v>6.20152</v>
      </c>
      <c r="AP2555">
        <v>999.9</v>
      </c>
      <c r="AQ2555">
        <v>999.9</v>
      </c>
      <c r="AR2555">
        <v>10002.5</v>
      </c>
      <c r="AS2555">
        <v>0</v>
      </c>
      <c r="AT2555">
        <v>754.121</v>
      </c>
      <c r="AU2555">
        <v>0</v>
      </c>
      <c r="AV2555" t="s">
        <v>208</v>
      </c>
      <c r="AW2555">
        <v>0</v>
      </c>
      <c r="AX2555">
        <v>-0.747</v>
      </c>
      <c r="AY2555">
        <v>-0.067</v>
      </c>
      <c r="AZ2555">
        <v>0</v>
      </c>
      <c r="BA2555">
        <v>0</v>
      </c>
      <c r="BB2555">
        <v>0</v>
      </c>
      <c r="BC2555">
        <v>0</v>
      </c>
      <c r="BD2555">
        <v>-75.7984071428571</v>
      </c>
      <c r="BE2555">
        <v>20.0213862783816</v>
      </c>
      <c r="BF2555">
        <v>3.54203262060433</v>
      </c>
      <c r="BG2555">
        <v>0</v>
      </c>
      <c r="BH2555">
        <v>-2.9442230952381</v>
      </c>
      <c r="BI2555">
        <v>0.136366303975294</v>
      </c>
      <c r="BJ2555">
        <v>0.0353589568694509</v>
      </c>
      <c r="BK2555">
        <v>0</v>
      </c>
      <c r="BL2555">
        <v>0</v>
      </c>
      <c r="BM2555">
        <v>0</v>
      </c>
      <c r="BN2555" t="s">
        <v>209</v>
      </c>
      <c r="BO2555">
        <v>1.8847</v>
      </c>
      <c r="BP2555">
        <v>1.88162</v>
      </c>
      <c r="BQ2555">
        <v>1.88315</v>
      </c>
      <c r="BR2555">
        <v>1.88187</v>
      </c>
      <c r="BS2555">
        <v>1.88384</v>
      </c>
      <c r="BT2555">
        <v>1.88309</v>
      </c>
      <c r="BU2555">
        <v>1.88478</v>
      </c>
      <c r="BV2555">
        <v>1.88232</v>
      </c>
      <c r="BW2555" t="s">
        <v>210</v>
      </c>
      <c r="BX2555" t="s">
        <v>17</v>
      </c>
      <c r="BY2555" t="s">
        <v>17</v>
      </c>
      <c r="BZ2555" t="s">
        <v>17</v>
      </c>
      <c r="CA2555" t="s">
        <v>211</v>
      </c>
      <c r="CB2555" t="s">
        <v>212</v>
      </c>
      <c r="CC2555" t="s">
        <v>213</v>
      </c>
      <c r="CD2555" t="s">
        <v>213</v>
      </c>
      <c r="CE2555" t="s">
        <v>213</v>
      </c>
      <c r="CF2555" t="s">
        <v>213</v>
      </c>
      <c r="CG2555">
        <v>5</v>
      </c>
      <c r="CH2555">
        <v>0</v>
      </c>
      <c r="CI2555">
        <v>0</v>
      </c>
      <c r="CJ2555">
        <v>0</v>
      </c>
      <c r="CK2555">
        <v>0</v>
      </c>
      <c r="CL2555">
        <v>2</v>
      </c>
      <c r="CM2555">
        <v>1322</v>
      </c>
      <c r="CN2555">
        <v>2.20182</v>
      </c>
      <c r="CO2555">
        <v>6.19679</v>
      </c>
      <c r="CP2555">
        <v>8.56207</v>
      </c>
      <c r="CQ2555">
        <v>29.9993</v>
      </c>
      <c r="CR2555">
        <v>8.44482</v>
      </c>
      <c r="CS2555">
        <v>8.63763</v>
      </c>
      <c r="CT2555">
        <v>-1</v>
      </c>
      <c r="CU2555">
        <v>100</v>
      </c>
      <c r="CV2555">
        <v>34.0464</v>
      </c>
      <c r="CW2555">
        <v>-999.9</v>
      </c>
      <c r="CX2555">
        <v>400</v>
      </c>
      <c r="CY2555">
        <v>0</v>
      </c>
      <c r="CZ2555">
        <v>104.03</v>
      </c>
      <c r="DA2555">
        <v>103.449</v>
      </c>
    </row>
    <row r="2556" spans="1:105">
      <c r="A2556">
        <v>2542</v>
      </c>
      <c r="B2556">
        <v>1551454237.7</v>
      </c>
      <c r="C2556">
        <v>7938.79999995232</v>
      </c>
      <c r="D2556" t="s">
        <v>5317</v>
      </c>
      <c r="E2556" t="s">
        <v>5318</v>
      </c>
      <c r="F2556">
        <f>J2556+I2556+M2556*K2556</f>
        <v>0</v>
      </c>
      <c r="G2556">
        <f>(1000*AM2556)/(L2556*(AO2556+273.15))</f>
        <v>0</v>
      </c>
      <c r="H2556">
        <f>((G2556*F2556*(1-(AJ2556/1000)))/(100*K2556))*(0.0/60)</f>
        <v>0</v>
      </c>
      <c r="I2556" t="s">
        <v>203</v>
      </c>
      <c r="J2556" t="s">
        <v>204</v>
      </c>
      <c r="K2556" t="s">
        <v>205</v>
      </c>
      <c r="L2556" t="s">
        <v>206</v>
      </c>
      <c r="M2556" t="s">
        <v>5105</v>
      </c>
      <c r="N2556" t="s">
        <v>5106</v>
      </c>
      <c r="O2556" t="s">
        <v>457</v>
      </c>
      <c r="Q2556">
        <v>1551454237.7</v>
      </c>
      <c r="R2556">
        <f>AL2556*Y2556*(AJ2556-AK2556)/(100*AF2556*(1000-Y2556*AJ2556))</f>
        <v>0</v>
      </c>
      <c r="S2556">
        <f>AL2556*Y2556*(AI2556-AH2556*(1000-Y2556*AK2556)/(1000-Y2556*AJ2556))/(100*AF2556)</f>
        <v>0</v>
      </c>
      <c r="T2556">
        <f>(U2556/V2556*100)</f>
        <v>0</v>
      </c>
      <c r="U2556">
        <f>AJ2556*(AM2556+AN2556)/1000</f>
        <v>0</v>
      </c>
      <c r="V2556">
        <f>0.61365*exp(17.502*AO2556/(240.97+AO2556))</f>
        <v>0</v>
      </c>
      <c r="W2556">
        <v>166</v>
      </c>
      <c r="X2556">
        <v>11</v>
      </c>
      <c r="Y2556">
        <f>IF(W2556*$H$11&gt;=AA2556,1.0,(AA2556/(AA2556-W2556*$H$11)))</f>
        <v>0</v>
      </c>
      <c r="Z2556">
        <f>(Y2556-1)*100</f>
        <v>0</v>
      </c>
      <c r="AA2556">
        <f>MAX(0,($B$11+$C$11*AR2556)/(1+$D$11*AR2556)*AM2556/(AO2556+273)*$E$11)</f>
        <v>0</v>
      </c>
      <c r="AB2556">
        <f>$B$9*AS2556+$C$9*AT2556</f>
        <v>0</v>
      </c>
      <c r="AC2556">
        <f>AB2556*AD2556</f>
        <v>0</v>
      </c>
      <c r="AD2556">
        <f>($B$9*$D$7+$C$9*$D$7)/($B$9+$C$9)</f>
        <v>0</v>
      </c>
      <c r="AE2556">
        <f>($B$9*$K$7+$C$9*$K$7)/($B$9+$C$9)</f>
        <v>0</v>
      </c>
      <c r="AF2556">
        <v>10</v>
      </c>
      <c r="AG2556">
        <v>1551454237.7</v>
      </c>
      <c r="AH2556">
        <v>367.658</v>
      </c>
      <c r="AI2556">
        <v>396.783</v>
      </c>
      <c r="AJ2556">
        <v>8.67898</v>
      </c>
      <c r="AK2556">
        <v>8.17445</v>
      </c>
      <c r="AL2556">
        <v>1457.94</v>
      </c>
      <c r="AM2556">
        <v>100.519</v>
      </c>
      <c r="AN2556">
        <v>0.021892</v>
      </c>
      <c r="AO2556">
        <v>6.20012</v>
      </c>
      <c r="AP2556">
        <v>999.9</v>
      </c>
      <c r="AQ2556">
        <v>999.9</v>
      </c>
      <c r="AR2556">
        <v>9997.5</v>
      </c>
      <c r="AS2556">
        <v>0</v>
      </c>
      <c r="AT2556">
        <v>756.244</v>
      </c>
      <c r="AU2556">
        <v>0</v>
      </c>
      <c r="AV2556" t="s">
        <v>208</v>
      </c>
      <c r="AW2556">
        <v>0</v>
      </c>
      <c r="AX2556">
        <v>-0.747</v>
      </c>
      <c r="AY2556">
        <v>-0.067</v>
      </c>
      <c r="AZ2556">
        <v>0</v>
      </c>
      <c r="BA2556">
        <v>0</v>
      </c>
      <c r="BB2556">
        <v>0</v>
      </c>
      <c r="BC2556">
        <v>0</v>
      </c>
      <c r="BD2556">
        <v>-75.7984071428571</v>
      </c>
      <c r="BE2556">
        <v>20.0213862783816</v>
      </c>
      <c r="BF2556">
        <v>3.54203262060433</v>
      </c>
      <c r="BG2556">
        <v>0</v>
      </c>
      <c r="BH2556">
        <v>-2.9442230952381</v>
      </c>
      <c r="BI2556">
        <v>0.136366303975294</v>
      </c>
      <c r="BJ2556">
        <v>0.0353589568694509</v>
      </c>
      <c r="BK2556">
        <v>0</v>
      </c>
      <c r="BL2556">
        <v>0</v>
      </c>
      <c r="BM2556">
        <v>0</v>
      </c>
      <c r="BN2556" t="s">
        <v>209</v>
      </c>
      <c r="BO2556">
        <v>1.88468</v>
      </c>
      <c r="BP2556">
        <v>1.88164</v>
      </c>
      <c r="BQ2556">
        <v>1.88315</v>
      </c>
      <c r="BR2556">
        <v>1.88187</v>
      </c>
      <c r="BS2556">
        <v>1.88385</v>
      </c>
      <c r="BT2556">
        <v>1.88309</v>
      </c>
      <c r="BU2556">
        <v>1.88478</v>
      </c>
      <c r="BV2556">
        <v>1.88232</v>
      </c>
      <c r="BW2556" t="s">
        <v>210</v>
      </c>
      <c r="BX2556" t="s">
        <v>17</v>
      </c>
      <c r="BY2556" t="s">
        <v>17</v>
      </c>
      <c r="BZ2556" t="s">
        <v>17</v>
      </c>
      <c r="CA2556" t="s">
        <v>211</v>
      </c>
      <c r="CB2556" t="s">
        <v>212</v>
      </c>
      <c r="CC2556" t="s">
        <v>213</v>
      </c>
      <c r="CD2556" t="s">
        <v>213</v>
      </c>
      <c r="CE2556" t="s">
        <v>213</v>
      </c>
      <c r="CF2556" t="s">
        <v>213</v>
      </c>
      <c r="CG2556">
        <v>5</v>
      </c>
      <c r="CH2556">
        <v>0</v>
      </c>
      <c r="CI2556">
        <v>0</v>
      </c>
      <c r="CJ2556">
        <v>0</v>
      </c>
      <c r="CK2556">
        <v>0</v>
      </c>
      <c r="CL2556">
        <v>2</v>
      </c>
      <c r="CM2556">
        <v>1322.01</v>
      </c>
      <c r="CN2556">
        <v>2.20182</v>
      </c>
      <c r="CO2556">
        <v>6.20032</v>
      </c>
      <c r="CP2556">
        <v>8.55805</v>
      </c>
      <c r="CQ2556">
        <v>29.9994</v>
      </c>
      <c r="CR2556">
        <v>8.44097</v>
      </c>
      <c r="CS2556">
        <v>8.63371</v>
      </c>
      <c r="CT2556">
        <v>-1</v>
      </c>
      <c r="CU2556">
        <v>100</v>
      </c>
      <c r="CV2556">
        <v>34.0464</v>
      </c>
      <c r="CW2556">
        <v>-999.9</v>
      </c>
      <c r="CX2556">
        <v>400</v>
      </c>
      <c r="CY2556">
        <v>0</v>
      </c>
      <c r="CZ2556">
        <v>104.031</v>
      </c>
      <c r="DA2556">
        <v>103.449</v>
      </c>
    </row>
    <row r="2557" spans="1:105">
      <c r="A2557">
        <v>2543</v>
      </c>
      <c r="B2557">
        <v>1551454239.7</v>
      </c>
      <c r="C2557">
        <v>7940.79999995232</v>
      </c>
      <c r="D2557" t="s">
        <v>5319</v>
      </c>
      <c r="E2557" t="s">
        <v>5320</v>
      </c>
      <c r="F2557">
        <f>J2557+I2557+M2557*K2557</f>
        <v>0</v>
      </c>
      <c r="G2557">
        <f>(1000*AM2557)/(L2557*(AO2557+273.15))</f>
        <v>0</v>
      </c>
      <c r="H2557">
        <f>((G2557*F2557*(1-(AJ2557/1000)))/(100*K2557))*(0.0/60)</f>
        <v>0</v>
      </c>
      <c r="I2557" t="s">
        <v>203</v>
      </c>
      <c r="J2557" t="s">
        <v>204</v>
      </c>
      <c r="K2557" t="s">
        <v>205</v>
      </c>
      <c r="L2557" t="s">
        <v>206</v>
      </c>
      <c r="M2557" t="s">
        <v>5105</v>
      </c>
      <c r="N2557" t="s">
        <v>5106</v>
      </c>
      <c r="O2557" t="s">
        <v>457</v>
      </c>
      <c r="Q2557">
        <v>1551454239.7</v>
      </c>
      <c r="R2557">
        <f>AL2557*Y2557*(AJ2557-AK2557)/(100*AF2557*(1000-Y2557*AJ2557))</f>
        <v>0</v>
      </c>
      <c r="S2557">
        <f>AL2557*Y2557*(AI2557-AH2557*(1000-Y2557*AK2557)/(1000-Y2557*AJ2557))/(100*AF2557)</f>
        <v>0</v>
      </c>
      <c r="T2557">
        <f>(U2557/V2557*100)</f>
        <v>0</v>
      </c>
      <c r="U2557">
        <f>AJ2557*(AM2557+AN2557)/1000</f>
        <v>0</v>
      </c>
      <c r="V2557">
        <f>0.61365*exp(17.502*AO2557/(240.97+AO2557))</f>
        <v>0</v>
      </c>
      <c r="W2557">
        <v>161</v>
      </c>
      <c r="X2557">
        <v>11</v>
      </c>
      <c r="Y2557">
        <f>IF(W2557*$H$11&gt;=AA2557,1.0,(AA2557/(AA2557-W2557*$H$11)))</f>
        <v>0</v>
      </c>
      <c r="Z2557">
        <f>(Y2557-1)*100</f>
        <v>0</v>
      </c>
      <c r="AA2557">
        <f>MAX(0,($B$11+$C$11*AR2557)/(1+$D$11*AR2557)*AM2557/(AO2557+273)*$E$11)</f>
        <v>0</v>
      </c>
      <c r="AB2557">
        <f>$B$9*AS2557+$C$9*AT2557</f>
        <v>0</v>
      </c>
      <c r="AC2557">
        <f>AB2557*AD2557</f>
        <v>0</v>
      </c>
      <c r="AD2557">
        <f>($B$9*$D$7+$C$9*$D$7)/($B$9+$C$9)</f>
        <v>0</v>
      </c>
      <c r="AE2557">
        <f>($B$9*$K$7+$C$9*$K$7)/($B$9+$C$9)</f>
        <v>0</v>
      </c>
      <c r="AF2557">
        <v>10</v>
      </c>
      <c r="AG2557">
        <v>1551454239.7</v>
      </c>
      <c r="AH2557">
        <v>367.294</v>
      </c>
      <c r="AI2557">
        <v>396.754</v>
      </c>
      <c r="AJ2557">
        <v>8.68692</v>
      </c>
      <c r="AK2557">
        <v>8.1742</v>
      </c>
      <c r="AL2557">
        <v>1458.37</v>
      </c>
      <c r="AM2557">
        <v>100.519</v>
      </c>
      <c r="AN2557">
        <v>0.0218722</v>
      </c>
      <c r="AO2557">
        <v>6.21635</v>
      </c>
      <c r="AP2557">
        <v>999.9</v>
      </c>
      <c r="AQ2557">
        <v>999.9</v>
      </c>
      <c r="AR2557">
        <v>10000</v>
      </c>
      <c r="AS2557">
        <v>0</v>
      </c>
      <c r="AT2557">
        <v>756.602</v>
      </c>
      <c r="AU2557">
        <v>0</v>
      </c>
      <c r="AV2557" t="s">
        <v>208</v>
      </c>
      <c r="AW2557">
        <v>0</v>
      </c>
      <c r="AX2557">
        <v>-0.747</v>
      </c>
      <c r="AY2557">
        <v>-0.067</v>
      </c>
      <c r="AZ2557">
        <v>0</v>
      </c>
      <c r="BA2557">
        <v>0</v>
      </c>
      <c r="BB2557">
        <v>0</v>
      </c>
      <c r="BC2557">
        <v>0</v>
      </c>
      <c r="BD2557">
        <v>-75.7984071428571</v>
      </c>
      <c r="BE2557">
        <v>20.0213862783816</v>
      </c>
      <c r="BF2557">
        <v>3.54203262060433</v>
      </c>
      <c r="BG2557">
        <v>0</v>
      </c>
      <c r="BH2557">
        <v>-2.9442230952381</v>
      </c>
      <c r="BI2557">
        <v>0.136366303975294</v>
      </c>
      <c r="BJ2557">
        <v>0.0353589568694509</v>
      </c>
      <c r="BK2557">
        <v>0</v>
      </c>
      <c r="BL2557">
        <v>0</v>
      </c>
      <c r="BM2557">
        <v>0</v>
      </c>
      <c r="BN2557" t="s">
        <v>209</v>
      </c>
      <c r="BO2557">
        <v>1.88466</v>
      </c>
      <c r="BP2557">
        <v>1.88165</v>
      </c>
      <c r="BQ2557">
        <v>1.88316</v>
      </c>
      <c r="BR2557">
        <v>1.88187</v>
      </c>
      <c r="BS2557">
        <v>1.88385</v>
      </c>
      <c r="BT2557">
        <v>1.88309</v>
      </c>
      <c r="BU2557">
        <v>1.88479</v>
      </c>
      <c r="BV2557">
        <v>1.88232</v>
      </c>
      <c r="BW2557" t="s">
        <v>210</v>
      </c>
      <c r="BX2557" t="s">
        <v>17</v>
      </c>
      <c r="BY2557" t="s">
        <v>17</v>
      </c>
      <c r="BZ2557" t="s">
        <v>17</v>
      </c>
      <c r="CA2557" t="s">
        <v>211</v>
      </c>
      <c r="CB2557" t="s">
        <v>212</v>
      </c>
      <c r="CC2557" t="s">
        <v>213</v>
      </c>
      <c r="CD2557" t="s">
        <v>213</v>
      </c>
      <c r="CE2557" t="s">
        <v>213</v>
      </c>
      <c r="CF2557" t="s">
        <v>213</v>
      </c>
      <c r="CG2557">
        <v>5</v>
      </c>
      <c r="CH2557">
        <v>0</v>
      </c>
      <c r="CI2557">
        <v>0</v>
      </c>
      <c r="CJ2557">
        <v>0</v>
      </c>
      <c r="CK2557">
        <v>0</v>
      </c>
      <c r="CL2557">
        <v>2</v>
      </c>
      <c r="CM2557">
        <v>1326.7</v>
      </c>
      <c r="CN2557">
        <v>2.20181</v>
      </c>
      <c r="CO2557">
        <v>6.20387</v>
      </c>
      <c r="CP2557">
        <v>8.5542</v>
      </c>
      <c r="CQ2557">
        <v>29.9994</v>
      </c>
      <c r="CR2557">
        <v>8.4374</v>
      </c>
      <c r="CS2557">
        <v>8.6299</v>
      </c>
      <c r="CT2557">
        <v>-1</v>
      </c>
      <c r="CU2557">
        <v>100</v>
      </c>
      <c r="CV2557">
        <v>33.6636</v>
      </c>
      <c r="CW2557">
        <v>-999.9</v>
      </c>
      <c r="CX2557">
        <v>400</v>
      </c>
      <c r="CY2557">
        <v>0</v>
      </c>
      <c r="CZ2557">
        <v>104.032</v>
      </c>
      <c r="DA2557">
        <v>103.45</v>
      </c>
    </row>
    <row r="2558" spans="1:105">
      <c r="A2558">
        <v>2544</v>
      </c>
      <c r="B2558">
        <v>1551454241.7</v>
      </c>
      <c r="C2558">
        <v>7942.79999995232</v>
      </c>
      <c r="D2558" t="s">
        <v>5321</v>
      </c>
      <c r="E2558" t="s">
        <v>5322</v>
      </c>
      <c r="F2558">
        <f>J2558+I2558+M2558*K2558</f>
        <v>0</v>
      </c>
      <c r="G2558">
        <f>(1000*AM2558)/(L2558*(AO2558+273.15))</f>
        <v>0</v>
      </c>
      <c r="H2558">
        <f>((G2558*F2558*(1-(AJ2558/1000)))/(100*K2558))*(0.0/60)</f>
        <v>0</v>
      </c>
      <c r="I2558" t="s">
        <v>203</v>
      </c>
      <c r="J2558" t="s">
        <v>204</v>
      </c>
      <c r="K2558" t="s">
        <v>205</v>
      </c>
      <c r="L2558" t="s">
        <v>206</v>
      </c>
      <c r="M2558" t="s">
        <v>5105</v>
      </c>
      <c r="N2558" t="s">
        <v>5106</v>
      </c>
      <c r="O2558" t="s">
        <v>457</v>
      </c>
      <c r="Q2558">
        <v>1551454241.7</v>
      </c>
      <c r="R2558">
        <f>AL2558*Y2558*(AJ2558-AK2558)/(100*AF2558*(1000-Y2558*AJ2558))</f>
        <v>0</v>
      </c>
      <c r="S2558">
        <f>AL2558*Y2558*(AI2558-AH2558*(1000-Y2558*AK2558)/(1000-Y2558*AJ2558))/(100*AF2558)</f>
        <v>0</v>
      </c>
      <c r="T2558">
        <f>(U2558/V2558*100)</f>
        <v>0</v>
      </c>
      <c r="U2558">
        <f>AJ2558*(AM2558+AN2558)/1000</f>
        <v>0</v>
      </c>
      <c r="V2558">
        <f>0.61365*exp(17.502*AO2558/(240.97+AO2558))</f>
        <v>0</v>
      </c>
      <c r="W2558">
        <v>140</v>
      </c>
      <c r="X2558">
        <v>10</v>
      </c>
      <c r="Y2558">
        <f>IF(W2558*$H$11&gt;=AA2558,1.0,(AA2558/(AA2558-W2558*$H$11)))</f>
        <v>0</v>
      </c>
      <c r="Z2558">
        <f>(Y2558-1)*100</f>
        <v>0</v>
      </c>
      <c r="AA2558">
        <f>MAX(0,($B$11+$C$11*AR2558)/(1+$D$11*AR2558)*AM2558/(AO2558+273)*$E$11)</f>
        <v>0</v>
      </c>
      <c r="AB2558">
        <f>$B$9*AS2558+$C$9*AT2558</f>
        <v>0</v>
      </c>
      <c r="AC2558">
        <f>AB2558*AD2558</f>
        <v>0</v>
      </c>
      <c r="AD2558">
        <f>($B$9*$D$7+$C$9*$D$7)/($B$9+$C$9)</f>
        <v>0</v>
      </c>
      <c r="AE2558">
        <f>($B$9*$K$7+$C$9*$K$7)/($B$9+$C$9)</f>
        <v>0</v>
      </c>
      <c r="AF2558">
        <v>10</v>
      </c>
      <c r="AG2558">
        <v>1551454241.7</v>
      </c>
      <c r="AH2558">
        <v>366.841</v>
      </c>
      <c r="AI2558">
        <v>396.743</v>
      </c>
      <c r="AJ2558">
        <v>8.69594</v>
      </c>
      <c r="AK2558">
        <v>8.17288</v>
      </c>
      <c r="AL2558">
        <v>1458.53</v>
      </c>
      <c r="AM2558">
        <v>100.519</v>
      </c>
      <c r="AN2558">
        <v>0.0221027</v>
      </c>
      <c r="AO2558">
        <v>6.23589</v>
      </c>
      <c r="AP2558">
        <v>999.9</v>
      </c>
      <c r="AQ2558">
        <v>999.9</v>
      </c>
      <c r="AR2558">
        <v>10001.2</v>
      </c>
      <c r="AS2558">
        <v>0</v>
      </c>
      <c r="AT2558">
        <v>753.992</v>
      </c>
      <c r="AU2558">
        <v>0</v>
      </c>
      <c r="AV2558" t="s">
        <v>208</v>
      </c>
      <c r="AW2558">
        <v>0</v>
      </c>
      <c r="AX2558">
        <v>-0.747</v>
      </c>
      <c r="AY2558">
        <v>-0.067</v>
      </c>
      <c r="AZ2558">
        <v>0</v>
      </c>
      <c r="BA2558">
        <v>0</v>
      </c>
      <c r="BB2558">
        <v>0</v>
      </c>
      <c r="BC2558">
        <v>0</v>
      </c>
      <c r="BD2558">
        <v>-75.7984071428571</v>
      </c>
      <c r="BE2558">
        <v>20.0213862783816</v>
      </c>
      <c r="BF2558">
        <v>3.54203262060433</v>
      </c>
      <c r="BG2558">
        <v>0</v>
      </c>
      <c r="BH2558">
        <v>-2.9442230952381</v>
      </c>
      <c r="BI2558">
        <v>0.136366303975294</v>
      </c>
      <c r="BJ2558">
        <v>0.0353589568694509</v>
      </c>
      <c r="BK2558">
        <v>0</v>
      </c>
      <c r="BL2558">
        <v>0</v>
      </c>
      <c r="BM2558">
        <v>0</v>
      </c>
      <c r="BN2558" t="s">
        <v>209</v>
      </c>
      <c r="BO2558">
        <v>1.88467</v>
      </c>
      <c r="BP2558">
        <v>1.88163</v>
      </c>
      <c r="BQ2558">
        <v>1.88317</v>
      </c>
      <c r="BR2558">
        <v>1.88188</v>
      </c>
      <c r="BS2558">
        <v>1.88385</v>
      </c>
      <c r="BT2558">
        <v>1.88309</v>
      </c>
      <c r="BU2558">
        <v>1.88479</v>
      </c>
      <c r="BV2558">
        <v>1.88232</v>
      </c>
      <c r="BW2558" t="s">
        <v>210</v>
      </c>
      <c r="BX2558" t="s">
        <v>17</v>
      </c>
      <c r="BY2558" t="s">
        <v>17</v>
      </c>
      <c r="BZ2558" t="s">
        <v>17</v>
      </c>
      <c r="CA2558" t="s">
        <v>211</v>
      </c>
      <c r="CB2558" t="s">
        <v>212</v>
      </c>
      <c r="CC2558" t="s">
        <v>213</v>
      </c>
      <c r="CD2558" t="s">
        <v>213</v>
      </c>
      <c r="CE2558" t="s">
        <v>213</v>
      </c>
      <c r="CF2558" t="s">
        <v>213</v>
      </c>
      <c r="CG2558">
        <v>5</v>
      </c>
      <c r="CH2558">
        <v>0</v>
      </c>
      <c r="CI2558">
        <v>0</v>
      </c>
      <c r="CJ2558">
        <v>0</v>
      </c>
      <c r="CK2558">
        <v>0</v>
      </c>
      <c r="CL2558">
        <v>2</v>
      </c>
      <c r="CM2558">
        <v>1342.09</v>
      </c>
      <c r="CN2558">
        <v>2.20181</v>
      </c>
      <c r="CO2558">
        <v>6.20744</v>
      </c>
      <c r="CP2558">
        <v>8.55063</v>
      </c>
      <c r="CQ2558">
        <v>29.9994</v>
      </c>
      <c r="CR2558">
        <v>8.43367</v>
      </c>
      <c r="CS2558">
        <v>8.62566</v>
      </c>
      <c r="CT2558">
        <v>-1</v>
      </c>
      <c r="CU2558">
        <v>100</v>
      </c>
      <c r="CV2558">
        <v>33.6636</v>
      </c>
      <c r="CW2558">
        <v>-999.9</v>
      </c>
      <c r="CX2558">
        <v>400</v>
      </c>
      <c r="CY2558">
        <v>0</v>
      </c>
      <c r="CZ2558">
        <v>104.032</v>
      </c>
      <c r="DA2558">
        <v>103.451</v>
      </c>
    </row>
    <row r="2559" spans="1:105">
      <c r="A2559">
        <v>2545</v>
      </c>
      <c r="B2559">
        <v>1551454243.7</v>
      </c>
      <c r="C2559">
        <v>7944.79999995232</v>
      </c>
      <c r="D2559" t="s">
        <v>5323</v>
      </c>
      <c r="E2559" t="s">
        <v>5324</v>
      </c>
      <c r="F2559">
        <f>J2559+I2559+M2559*K2559</f>
        <v>0</v>
      </c>
      <c r="G2559">
        <f>(1000*AM2559)/(L2559*(AO2559+273.15))</f>
        <v>0</v>
      </c>
      <c r="H2559">
        <f>((G2559*F2559*(1-(AJ2559/1000)))/(100*K2559))*(0.0/60)</f>
        <v>0</v>
      </c>
      <c r="I2559" t="s">
        <v>203</v>
      </c>
      <c r="J2559" t="s">
        <v>204</v>
      </c>
      <c r="K2559" t="s">
        <v>205</v>
      </c>
      <c r="L2559" t="s">
        <v>206</v>
      </c>
      <c r="M2559" t="s">
        <v>5105</v>
      </c>
      <c r="N2559" t="s">
        <v>5106</v>
      </c>
      <c r="O2559" t="s">
        <v>457</v>
      </c>
      <c r="Q2559">
        <v>1551454243.7</v>
      </c>
      <c r="R2559">
        <f>AL2559*Y2559*(AJ2559-AK2559)/(100*AF2559*(1000-Y2559*AJ2559))</f>
        <v>0</v>
      </c>
      <c r="S2559">
        <f>AL2559*Y2559*(AI2559-AH2559*(1000-Y2559*AK2559)/(1000-Y2559*AJ2559))/(100*AF2559)</f>
        <v>0</v>
      </c>
      <c r="T2559">
        <f>(U2559/V2559*100)</f>
        <v>0</v>
      </c>
      <c r="U2559">
        <f>AJ2559*(AM2559+AN2559)/1000</f>
        <v>0</v>
      </c>
      <c r="V2559">
        <f>0.61365*exp(17.502*AO2559/(240.97+AO2559))</f>
        <v>0</v>
      </c>
      <c r="W2559">
        <v>143</v>
      </c>
      <c r="X2559">
        <v>10</v>
      </c>
      <c r="Y2559">
        <f>IF(W2559*$H$11&gt;=AA2559,1.0,(AA2559/(AA2559-W2559*$H$11)))</f>
        <v>0</v>
      </c>
      <c r="Z2559">
        <f>(Y2559-1)*100</f>
        <v>0</v>
      </c>
      <c r="AA2559">
        <f>MAX(0,($B$11+$C$11*AR2559)/(1+$D$11*AR2559)*AM2559/(AO2559+273)*$E$11)</f>
        <v>0</v>
      </c>
      <c r="AB2559">
        <f>$B$9*AS2559+$C$9*AT2559</f>
        <v>0</v>
      </c>
      <c r="AC2559">
        <f>AB2559*AD2559</f>
        <v>0</v>
      </c>
      <c r="AD2559">
        <f>($B$9*$D$7+$C$9*$D$7)/($B$9+$C$9)</f>
        <v>0</v>
      </c>
      <c r="AE2559">
        <f>($B$9*$K$7+$C$9*$K$7)/($B$9+$C$9)</f>
        <v>0</v>
      </c>
      <c r="AF2559">
        <v>10</v>
      </c>
      <c r="AG2559">
        <v>1551454243.7</v>
      </c>
      <c r="AH2559">
        <v>366.386</v>
      </c>
      <c r="AI2559">
        <v>396.733</v>
      </c>
      <c r="AJ2559">
        <v>8.70441</v>
      </c>
      <c r="AK2559">
        <v>8.17139</v>
      </c>
      <c r="AL2559">
        <v>1458.25</v>
      </c>
      <c r="AM2559">
        <v>100.519</v>
      </c>
      <c r="AN2559">
        <v>0.0223191</v>
      </c>
      <c r="AO2559">
        <v>6.2375</v>
      </c>
      <c r="AP2559">
        <v>999.9</v>
      </c>
      <c r="AQ2559">
        <v>999.9</v>
      </c>
      <c r="AR2559">
        <v>10000</v>
      </c>
      <c r="AS2559">
        <v>0</v>
      </c>
      <c r="AT2559">
        <v>750.388</v>
      </c>
      <c r="AU2559">
        <v>0</v>
      </c>
      <c r="AV2559" t="s">
        <v>208</v>
      </c>
      <c r="AW2559">
        <v>0</v>
      </c>
      <c r="AX2559">
        <v>-0.747</v>
      </c>
      <c r="AY2559">
        <v>-0.067</v>
      </c>
      <c r="AZ2559">
        <v>0</v>
      </c>
      <c r="BA2559">
        <v>0</v>
      </c>
      <c r="BB2559">
        <v>0</v>
      </c>
      <c r="BC2559">
        <v>0</v>
      </c>
      <c r="BD2559">
        <v>-75.7984071428571</v>
      </c>
      <c r="BE2559">
        <v>20.0213862783816</v>
      </c>
      <c r="BF2559">
        <v>3.54203262060433</v>
      </c>
      <c r="BG2559">
        <v>0</v>
      </c>
      <c r="BH2559">
        <v>-2.9442230952381</v>
      </c>
      <c r="BI2559">
        <v>0.136366303975294</v>
      </c>
      <c r="BJ2559">
        <v>0.0353589568694509</v>
      </c>
      <c r="BK2559">
        <v>0</v>
      </c>
      <c r="BL2559">
        <v>0</v>
      </c>
      <c r="BM2559">
        <v>0</v>
      </c>
      <c r="BN2559" t="s">
        <v>209</v>
      </c>
      <c r="BO2559">
        <v>1.88466</v>
      </c>
      <c r="BP2559">
        <v>1.88162</v>
      </c>
      <c r="BQ2559">
        <v>1.88316</v>
      </c>
      <c r="BR2559">
        <v>1.88187</v>
      </c>
      <c r="BS2559">
        <v>1.88384</v>
      </c>
      <c r="BT2559">
        <v>1.88309</v>
      </c>
      <c r="BU2559">
        <v>1.88477</v>
      </c>
      <c r="BV2559">
        <v>1.88232</v>
      </c>
      <c r="BW2559" t="s">
        <v>210</v>
      </c>
      <c r="BX2559" t="s">
        <v>17</v>
      </c>
      <c r="BY2559" t="s">
        <v>17</v>
      </c>
      <c r="BZ2559" t="s">
        <v>17</v>
      </c>
      <c r="CA2559" t="s">
        <v>211</v>
      </c>
      <c r="CB2559" t="s">
        <v>212</v>
      </c>
      <c r="CC2559" t="s">
        <v>213</v>
      </c>
      <c r="CD2559" t="s">
        <v>213</v>
      </c>
      <c r="CE2559" t="s">
        <v>213</v>
      </c>
      <c r="CF2559" t="s">
        <v>213</v>
      </c>
      <c r="CG2559">
        <v>5</v>
      </c>
      <c r="CH2559">
        <v>0</v>
      </c>
      <c r="CI2559">
        <v>0</v>
      </c>
      <c r="CJ2559">
        <v>0</v>
      </c>
      <c r="CK2559">
        <v>0</v>
      </c>
      <c r="CL2559">
        <v>2</v>
      </c>
      <c r="CM2559">
        <v>1339.59</v>
      </c>
      <c r="CN2559">
        <v>2.20181</v>
      </c>
      <c r="CO2559">
        <v>6.21103</v>
      </c>
      <c r="CP2559">
        <v>8.54686</v>
      </c>
      <c r="CQ2559">
        <v>29.9994</v>
      </c>
      <c r="CR2559">
        <v>8.43016</v>
      </c>
      <c r="CS2559">
        <v>8.62175</v>
      </c>
      <c r="CT2559">
        <v>-1</v>
      </c>
      <c r="CU2559">
        <v>100</v>
      </c>
      <c r="CV2559">
        <v>33.6636</v>
      </c>
      <c r="CW2559">
        <v>-999.9</v>
      </c>
      <c r="CX2559">
        <v>400</v>
      </c>
      <c r="CY2559">
        <v>0</v>
      </c>
      <c r="CZ2559">
        <v>104.033</v>
      </c>
      <c r="DA2559">
        <v>103.451</v>
      </c>
    </row>
    <row r="2560" spans="1:105">
      <c r="A2560">
        <v>2546</v>
      </c>
      <c r="B2560">
        <v>1551454245.7</v>
      </c>
      <c r="C2560">
        <v>7946.79999995232</v>
      </c>
      <c r="D2560" t="s">
        <v>5325</v>
      </c>
      <c r="E2560" t="s">
        <v>5326</v>
      </c>
      <c r="F2560">
        <f>J2560+I2560+M2560*K2560</f>
        <v>0</v>
      </c>
      <c r="G2560">
        <f>(1000*AM2560)/(L2560*(AO2560+273.15))</f>
        <v>0</v>
      </c>
      <c r="H2560">
        <f>((G2560*F2560*(1-(AJ2560/1000)))/(100*K2560))*(0.0/60)</f>
        <v>0</v>
      </c>
      <c r="I2560" t="s">
        <v>203</v>
      </c>
      <c r="J2560" t="s">
        <v>204</v>
      </c>
      <c r="K2560" t="s">
        <v>205</v>
      </c>
      <c r="L2560" t="s">
        <v>206</v>
      </c>
      <c r="M2560" t="s">
        <v>5105</v>
      </c>
      <c r="N2560" t="s">
        <v>5106</v>
      </c>
      <c r="O2560" t="s">
        <v>457</v>
      </c>
      <c r="Q2560">
        <v>1551454245.7</v>
      </c>
      <c r="R2560">
        <f>AL2560*Y2560*(AJ2560-AK2560)/(100*AF2560*(1000-Y2560*AJ2560))</f>
        <v>0</v>
      </c>
      <c r="S2560">
        <f>AL2560*Y2560*(AI2560-AH2560*(1000-Y2560*AK2560)/(1000-Y2560*AJ2560))/(100*AF2560)</f>
        <v>0</v>
      </c>
      <c r="T2560">
        <f>(U2560/V2560*100)</f>
        <v>0</v>
      </c>
      <c r="U2560">
        <f>AJ2560*(AM2560+AN2560)/1000</f>
        <v>0</v>
      </c>
      <c r="V2560">
        <f>0.61365*exp(17.502*AO2560/(240.97+AO2560))</f>
        <v>0</v>
      </c>
      <c r="W2560">
        <v>145</v>
      </c>
      <c r="X2560">
        <v>10</v>
      </c>
      <c r="Y2560">
        <f>IF(W2560*$H$11&gt;=AA2560,1.0,(AA2560/(AA2560-W2560*$H$11)))</f>
        <v>0</v>
      </c>
      <c r="Z2560">
        <f>(Y2560-1)*100</f>
        <v>0</v>
      </c>
      <c r="AA2560">
        <f>MAX(0,($B$11+$C$11*AR2560)/(1+$D$11*AR2560)*AM2560/(AO2560+273)*$E$11)</f>
        <v>0</v>
      </c>
      <c r="AB2560">
        <f>$B$9*AS2560+$C$9*AT2560</f>
        <v>0</v>
      </c>
      <c r="AC2560">
        <f>AB2560*AD2560</f>
        <v>0</v>
      </c>
      <c r="AD2560">
        <f>($B$9*$D$7+$C$9*$D$7)/($B$9+$C$9)</f>
        <v>0</v>
      </c>
      <c r="AE2560">
        <f>($B$9*$K$7+$C$9*$K$7)/($B$9+$C$9)</f>
        <v>0</v>
      </c>
      <c r="AF2560">
        <v>10</v>
      </c>
      <c r="AG2560">
        <v>1551454245.7</v>
      </c>
      <c r="AH2560">
        <v>365.944</v>
      </c>
      <c r="AI2560">
        <v>396.748</v>
      </c>
      <c r="AJ2560">
        <v>8.71081</v>
      </c>
      <c r="AK2560">
        <v>8.17023</v>
      </c>
      <c r="AL2560">
        <v>1458.35</v>
      </c>
      <c r="AM2560">
        <v>100.52</v>
      </c>
      <c r="AN2560">
        <v>0.022285</v>
      </c>
      <c r="AO2560">
        <v>6.24672</v>
      </c>
      <c r="AP2560">
        <v>999.9</v>
      </c>
      <c r="AQ2560">
        <v>999.9</v>
      </c>
      <c r="AR2560">
        <v>10006.2</v>
      </c>
      <c r="AS2560">
        <v>0</v>
      </c>
      <c r="AT2560">
        <v>745.222</v>
      </c>
      <c r="AU2560">
        <v>0</v>
      </c>
      <c r="AV2560" t="s">
        <v>208</v>
      </c>
      <c r="AW2560">
        <v>0</v>
      </c>
      <c r="AX2560">
        <v>-0.747</v>
      </c>
      <c r="AY2560">
        <v>-0.067</v>
      </c>
      <c r="AZ2560">
        <v>0</v>
      </c>
      <c r="BA2560">
        <v>0</v>
      </c>
      <c r="BB2560">
        <v>0</v>
      </c>
      <c r="BC2560">
        <v>0</v>
      </c>
      <c r="BD2560">
        <v>-75.7984071428571</v>
      </c>
      <c r="BE2560">
        <v>20.0213862783816</v>
      </c>
      <c r="BF2560">
        <v>3.54203262060433</v>
      </c>
      <c r="BG2560">
        <v>0</v>
      </c>
      <c r="BH2560">
        <v>-2.9442230952381</v>
      </c>
      <c r="BI2560">
        <v>0.136366303975294</v>
      </c>
      <c r="BJ2560">
        <v>0.0353589568694509</v>
      </c>
      <c r="BK2560">
        <v>0</v>
      </c>
      <c r="BL2560">
        <v>0</v>
      </c>
      <c r="BM2560">
        <v>0</v>
      </c>
      <c r="BN2560" t="s">
        <v>209</v>
      </c>
      <c r="BO2560">
        <v>1.88466</v>
      </c>
      <c r="BP2560">
        <v>1.88161</v>
      </c>
      <c r="BQ2560">
        <v>1.88316</v>
      </c>
      <c r="BR2560">
        <v>1.88188</v>
      </c>
      <c r="BS2560">
        <v>1.88385</v>
      </c>
      <c r="BT2560">
        <v>1.88309</v>
      </c>
      <c r="BU2560">
        <v>1.88477</v>
      </c>
      <c r="BV2560">
        <v>1.88232</v>
      </c>
      <c r="BW2560" t="s">
        <v>210</v>
      </c>
      <c r="BX2560" t="s">
        <v>17</v>
      </c>
      <c r="BY2560" t="s">
        <v>17</v>
      </c>
      <c r="BZ2560" t="s">
        <v>17</v>
      </c>
      <c r="CA2560" t="s">
        <v>211</v>
      </c>
      <c r="CB2560" t="s">
        <v>212</v>
      </c>
      <c r="CC2560" t="s">
        <v>213</v>
      </c>
      <c r="CD2560" t="s">
        <v>213</v>
      </c>
      <c r="CE2560" t="s">
        <v>213</v>
      </c>
      <c r="CF2560" t="s">
        <v>213</v>
      </c>
      <c r="CG2560">
        <v>5</v>
      </c>
      <c r="CH2560">
        <v>0</v>
      </c>
      <c r="CI2560">
        <v>0</v>
      </c>
      <c r="CJ2560">
        <v>0</v>
      </c>
      <c r="CK2560">
        <v>0</v>
      </c>
      <c r="CL2560">
        <v>2</v>
      </c>
      <c r="CM2560">
        <v>1338.64</v>
      </c>
      <c r="CN2560">
        <v>2.2018</v>
      </c>
      <c r="CO2560">
        <v>6.21466</v>
      </c>
      <c r="CP2560">
        <v>8.54333</v>
      </c>
      <c r="CQ2560">
        <v>29.9994</v>
      </c>
      <c r="CR2560">
        <v>8.42636</v>
      </c>
      <c r="CS2560">
        <v>8.61793</v>
      </c>
      <c r="CT2560">
        <v>-1</v>
      </c>
      <c r="CU2560">
        <v>100</v>
      </c>
      <c r="CV2560">
        <v>33.6636</v>
      </c>
      <c r="CW2560">
        <v>-999.9</v>
      </c>
      <c r="CX2560">
        <v>400</v>
      </c>
      <c r="CY2560">
        <v>0</v>
      </c>
      <c r="CZ2560">
        <v>104.033</v>
      </c>
      <c r="DA2560">
        <v>103.451</v>
      </c>
    </row>
    <row r="2561" spans="1:105">
      <c r="A2561">
        <v>2547</v>
      </c>
      <c r="B2561">
        <v>1551454247.7</v>
      </c>
      <c r="C2561">
        <v>7948.79999995232</v>
      </c>
      <c r="D2561" t="s">
        <v>5327</v>
      </c>
      <c r="E2561" t="s">
        <v>5328</v>
      </c>
      <c r="F2561">
        <f>J2561+I2561+M2561*K2561</f>
        <v>0</v>
      </c>
      <c r="G2561">
        <f>(1000*AM2561)/(L2561*(AO2561+273.15))</f>
        <v>0</v>
      </c>
      <c r="H2561">
        <f>((G2561*F2561*(1-(AJ2561/1000)))/(100*K2561))*(0.0/60)</f>
        <v>0</v>
      </c>
      <c r="I2561" t="s">
        <v>203</v>
      </c>
      <c r="J2561" t="s">
        <v>204</v>
      </c>
      <c r="K2561" t="s">
        <v>205</v>
      </c>
      <c r="L2561" t="s">
        <v>206</v>
      </c>
      <c r="M2561" t="s">
        <v>5105</v>
      </c>
      <c r="N2561" t="s">
        <v>5106</v>
      </c>
      <c r="O2561" t="s">
        <v>457</v>
      </c>
      <c r="Q2561">
        <v>1551454247.7</v>
      </c>
      <c r="R2561">
        <f>AL2561*Y2561*(AJ2561-AK2561)/(100*AF2561*(1000-Y2561*AJ2561))</f>
        <v>0</v>
      </c>
      <c r="S2561">
        <f>AL2561*Y2561*(AI2561-AH2561*(1000-Y2561*AK2561)/(1000-Y2561*AJ2561))/(100*AF2561)</f>
        <v>0</v>
      </c>
      <c r="T2561">
        <f>(U2561/V2561*100)</f>
        <v>0</v>
      </c>
      <c r="U2561">
        <f>AJ2561*(AM2561+AN2561)/1000</f>
        <v>0</v>
      </c>
      <c r="V2561">
        <f>0.61365*exp(17.502*AO2561/(240.97+AO2561))</f>
        <v>0</v>
      </c>
      <c r="W2561">
        <v>138</v>
      </c>
      <c r="X2561">
        <v>9</v>
      </c>
      <c r="Y2561">
        <f>IF(W2561*$H$11&gt;=AA2561,1.0,(AA2561/(AA2561-W2561*$H$11)))</f>
        <v>0</v>
      </c>
      <c r="Z2561">
        <f>(Y2561-1)*100</f>
        <v>0</v>
      </c>
      <c r="AA2561">
        <f>MAX(0,($B$11+$C$11*AR2561)/(1+$D$11*AR2561)*AM2561/(AO2561+273)*$E$11)</f>
        <v>0</v>
      </c>
      <c r="AB2561">
        <f>$B$9*AS2561+$C$9*AT2561</f>
        <v>0</v>
      </c>
      <c r="AC2561">
        <f>AB2561*AD2561</f>
        <v>0</v>
      </c>
      <c r="AD2561">
        <f>($B$9*$D$7+$C$9*$D$7)/($B$9+$C$9)</f>
        <v>0</v>
      </c>
      <c r="AE2561">
        <f>($B$9*$K$7+$C$9*$K$7)/($B$9+$C$9)</f>
        <v>0</v>
      </c>
      <c r="AF2561">
        <v>10</v>
      </c>
      <c r="AG2561">
        <v>1551454247.7</v>
      </c>
      <c r="AH2561">
        <v>365.533</v>
      </c>
      <c r="AI2561">
        <v>396.774</v>
      </c>
      <c r="AJ2561">
        <v>8.71529</v>
      </c>
      <c r="AK2561">
        <v>8.1688</v>
      </c>
      <c r="AL2561">
        <v>1458.03</v>
      </c>
      <c r="AM2561">
        <v>100.52</v>
      </c>
      <c r="AN2561">
        <v>0.0223694</v>
      </c>
      <c r="AO2561">
        <v>6.24787</v>
      </c>
      <c r="AP2561">
        <v>999.9</v>
      </c>
      <c r="AQ2561">
        <v>999.9</v>
      </c>
      <c r="AR2561">
        <v>9980</v>
      </c>
      <c r="AS2561">
        <v>0</v>
      </c>
      <c r="AT2561">
        <v>741.614</v>
      </c>
      <c r="AU2561">
        <v>0</v>
      </c>
      <c r="AV2561" t="s">
        <v>208</v>
      </c>
      <c r="AW2561">
        <v>0</v>
      </c>
      <c r="AX2561">
        <v>-0.747</v>
      </c>
      <c r="AY2561">
        <v>-0.067</v>
      </c>
      <c r="AZ2561">
        <v>0</v>
      </c>
      <c r="BA2561">
        <v>0</v>
      </c>
      <c r="BB2561">
        <v>0</v>
      </c>
      <c r="BC2561">
        <v>0</v>
      </c>
      <c r="BD2561">
        <v>-75.7984071428571</v>
      </c>
      <c r="BE2561">
        <v>20.0213862783816</v>
      </c>
      <c r="BF2561">
        <v>3.54203262060433</v>
      </c>
      <c r="BG2561">
        <v>0</v>
      </c>
      <c r="BH2561">
        <v>-2.9442230952381</v>
      </c>
      <c r="BI2561">
        <v>0.136366303975294</v>
      </c>
      <c r="BJ2561">
        <v>0.0353589568694509</v>
      </c>
      <c r="BK2561">
        <v>0</v>
      </c>
      <c r="BL2561">
        <v>0</v>
      </c>
      <c r="BM2561">
        <v>0</v>
      </c>
      <c r="BN2561" t="s">
        <v>209</v>
      </c>
      <c r="BO2561">
        <v>1.88469</v>
      </c>
      <c r="BP2561">
        <v>1.88162</v>
      </c>
      <c r="BQ2561">
        <v>1.88317</v>
      </c>
      <c r="BR2561">
        <v>1.88188</v>
      </c>
      <c r="BS2561">
        <v>1.88385</v>
      </c>
      <c r="BT2561">
        <v>1.88309</v>
      </c>
      <c r="BU2561">
        <v>1.88477</v>
      </c>
      <c r="BV2561">
        <v>1.88232</v>
      </c>
      <c r="BW2561" t="s">
        <v>210</v>
      </c>
      <c r="BX2561" t="s">
        <v>17</v>
      </c>
      <c r="BY2561" t="s">
        <v>17</v>
      </c>
      <c r="BZ2561" t="s">
        <v>17</v>
      </c>
      <c r="CA2561" t="s">
        <v>211</v>
      </c>
      <c r="CB2561" t="s">
        <v>212</v>
      </c>
      <c r="CC2561" t="s">
        <v>213</v>
      </c>
      <c r="CD2561" t="s">
        <v>213</v>
      </c>
      <c r="CE2561" t="s">
        <v>213</v>
      </c>
      <c r="CF2561" t="s">
        <v>213</v>
      </c>
      <c r="CG2561">
        <v>5</v>
      </c>
      <c r="CH2561">
        <v>0</v>
      </c>
      <c r="CI2561">
        <v>0</v>
      </c>
      <c r="CJ2561">
        <v>0</v>
      </c>
      <c r="CK2561">
        <v>0</v>
      </c>
      <c r="CL2561">
        <v>2</v>
      </c>
      <c r="CM2561">
        <v>1343.41</v>
      </c>
      <c r="CN2561">
        <v>2.2018</v>
      </c>
      <c r="CO2561">
        <v>6.21773</v>
      </c>
      <c r="CP2561">
        <v>8.53975</v>
      </c>
      <c r="CQ2561">
        <v>29.9995</v>
      </c>
      <c r="CR2561">
        <v>8.42257</v>
      </c>
      <c r="CS2561">
        <v>8.61385</v>
      </c>
      <c r="CT2561">
        <v>-1</v>
      </c>
      <c r="CU2561">
        <v>100</v>
      </c>
      <c r="CV2561">
        <v>33.6636</v>
      </c>
      <c r="CW2561">
        <v>-999.9</v>
      </c>
      <c r="CX2561">
        <v>400</v>
      </c>
      <c r="CY2561">
        <v>0</v>
      </c>
      <c r="CZ2561">
        <v>104.033</v>
      </c>
      <c r="DA2561">
        <v>103.452</v>
      </c>
    </row>
    <row r="2562" spans="1:105">
      <c r="A2562">
        <v>2548</v>
      </c>
      <c r="B2562">
        <v>1551454249.7</v>
      </c>
      <c r="C2562">
        <v>7950.79999995232</v>
      </c>
      <c r="D2562" t="s">
        <v>5329</v>
      </c>
      <c r="E2562" t="s">
        <v>5330</v>
      </c>
      <c r="F2562">
        <f>J2562+I2562+M2562*K2562</f>
        <v>0</v>
      </c>
      <c r="G2562">
        <f>(1000*AM2562)/(L2562*(AO2562+273.15))</f>
        <v>0</v>
      </c>
      <c r="H2562">
        <f>((G2562*F2562*(1-(AJ2562/1000)))/(100*K2562))*(0.0/60)</f>
        <v>0</v>
      </c>
      <c r="I2562" t="s">
        <v>203</v>
      </c>
      <c r="J2562" t="s">
        <v>204</v>
      </c>
      <c r="K2562" t="s">
        <v>205</v>
      </c>
      <c r="L2562" t="s">
        <v>206</v>
      </c>
      <c r="M2562" t="s">
        <v>5105</v>
      </c>
      <c r="N2562" t="s">
        <v>5106</v>
      </c>
      <c r="O2562" t="s">
        <v>457</v>
      </c>
      <c r="Q2562">
        <v>1551454249.7</v>
      </c>
      <c r="R2562">
        <f>AL2562*Y2562*(AJ2562-AK2562)/(100*AF2562*(1000-Y2562*AJ2562))</f>
        <v>0</v>
      </c>
      <c r="S2562">
        <f>AL2562*Y2562*(AI2562-AH2562*(1000-Y2562*AK2562)/(1000-Y2562*AJ2562))/(100*AF2562)</f>
        <v>0</v>
      </c>
      <c r="T2562">
        <f>(U2562/V2562*100)</f>
        <v>0</v>
      </c>
      <c r="U2562">
        <f>AJ2562*(AM2562+AN2562)/1000</f>
        <v>0</v>
      </c>
      <c r="V2562">
        <f>0.61365*exp(17.502*AO2562/(240.97+AO2562))</f>
        <v>0</v>
      </c>
      <c r="W2562">
        <v>144</v>
      </c>
      <c r="X2562">
        <v>10</v>
      </c>
      <c r="Y2562">
        <f>IF(W2562*$H$11&gt;=AA2562,1.0,(AA2562/(AA2562-W2562*$H$11)))</f>
        <v>0</v>
      </c>
      <c r="Z2562">
        <f>(Y2562-1)*100</f>
        <v>0</v>
      </c>
      <c r="AA2562">
        <f>MAX(0,($B$11+$C$11*AR2562)/(1+$D$11*AR2562)*AM2562/(AO2562+273)*$E$11)</f>
        <v>0</v>
      </c>
      <c r="AB2562">
        <f>$B$9*AS2562+$C$9*AT2562</f>
        <v>0</v>
      </c>
      <c r="AC2562">
        <f>AB2562*AD2562</f>
        <v>0</v>
      </c>
      <c r="AD2562">
        <f>($B$9*$D$7+$C$9*$D$7)/($B$9+$C$9)</f>
        <v>0</v>
      </c>
      <c r="AE2562">
        <f>($B$9*$K$7+$C$9*$K$7)/($B$9+$C$9)</f>
        <v>0</v>
      </c>
      <c r="AF2562">
        <v>10</v>
      </c>
      <c r="AG2562">
        <v>1551454249.7</v>
      </c>
      <c r="AH2562">
        <v>365.117</v>
      </c>
      <c r="AI2562">
        <v>396.785</v>
      </c>
      <c r="AJ2562">
        <v>8.72058</v>
      </c>
      <c r="AK2562">
        <v>8.16778</v>
      </c>
      <c r="AL2562">
        <v>1457.54</v>
      </c>
      <c r="AM2562">
        <v>100.519</v>
      </c>
      <c r="AN2562">
        <v>0.0224306</v>
      </c>
      <c r="AO2562">
        <v>6.24827</v>
      </c>
      <c r="AP2562">
        <v>999.9</v>
      </c>
      <c r="AQ2562">
        <v>999.9</v>
      </c>
      <c r="AR2562">
        <v>9986.25</v>
      </c>
      <c r="AS2562">
        <v>0</v>
      </c>
      <c r="AT2562">
        <v>738.672</v>
      </c>
      <c r="AU2562">
        <v>0</v>
      </c>
      <c r="AV2562" t="s">
        <v>208</v>
      </c>
      <c r="AW2562">
        <v>0</v>
      </c>
      <c r="AX2562">
        <v>-0.747</v>
      </c>
      <c r="AY2562">
        <v>-0.067</v>
      </c>
      <c r="AZ2562">
        <v>0</v>
      </c>
      <c r="BA2562">
        <v>0</v>
      </c>
      <c r="BB2562">
        <v>0</v>
      </c>
      <c r="BC2562">
        <v>0</v>
      </c>
      <c r="BD2562">
        <v>-75.7984071428571</v>
      </c>
      <c r="BE2562">
        <v>20.0213862783816</v>
      </c>
      <c r="BF2562">
        <v>3.54203262060433</v>
      </c>
      <c r="BG2562">
        <v>0</v>
      </c>
      <c r="BH2562">
        <v>-2.9442230952381</v>
      </c>
      <c r="BI2562">
        <v>0.136366303975294</v>
      </c>
      <c r="BJ2562">
        <v>0.0353589568694509</v>
      </c>
      <c r="BK2562">
        <v>0</v>
      </c>
      <c r="BL2562">
        <v>0</v>
      </c>
      <c r="BM2562">
        <v>0</v>
      </c>
      <c r="BN2562" t="s">
        <v>209</v>
      </c>
      <c r="BO2562">
        <v>1.8847</v>
      </c>
      <c r="BP2562">
        <v>1.88164</v>
      </c>
      <c r="BQ2562">
        <v>1.88316</v>
      </c>
      <c r="BR2562">
        <v>1.88187</v>
      </c>
      <c r="BS2562">
        <v>1.88385</v>
      </c>
      <c r="BT2562">
        <v>1.88309</v>
      </c>
      <c r="BU2562">
        <v>1.88477</v>
      </c>
      <c r="BV2562">
        <v>1.88232</v>
      </c>
      <c r="BW2562" t="s">
        <v>210</v>
      </c>
      <c r="BX2562" t="s">
        <v>17</v>
      </c>
      <c r="BY2562" t="s">
        <v>17</v>
      </c>
      <c r="BZ2562" t="s">
        <v>17</v>
      </c>
      <c r="CA2562" t="s">
        <v>211</v>
      </c>
      <c r="CB2562" t="s">
        <v>212</v>
      </c>
      <c r="CC2562" t="s">
        <v>213</v>
      </c>
      <c r="CD2562" t="s">
        <v>213</v>
      </c>
      <c r="CE2562" t="s">
        <v>213</v>
      </c>
      <c r="CF2562" t="s">
        <v>213</v>
      </c>
      <c r="CG2562">
        <v>5</v>
      </c>
      <c r="CH2562">
        <v>0</v>
      </c>
      <c r="CI2562">
        <v>0</v>
      </c>
      <c r="CJ2562">
        <v>0</v>
      </c>
      <c r="CK2562">
        <v>0</v>
      </c>
      <c r="CL2562">
        <v>2</v>
      </c>
      <c r="CM2562">
        <v>1338.81</v>
      </c>
      <c r="CN2562">
        <v>2.20179</v>
      </c>
      <c r="CO2562">
        <v>6.22038</v>
      </c>
      <c r="CP2562">
        <v>8.53601</v>
      </c>
      <c r="CQ2562">
        <v>29.9995</v>
      </c>
      <c r="CR2562">
        <v>8.419</v>
      </c>
      <c r="CS2562">
        <v>8.61006</v>
      </c>
      <c r="CT2562">
        <v>-1</v>
      </c>
      <c r="CU2562">
        <v>100</v>
      </c>
      <c r="CV2562">
        <v>33.2832</v>
      </c>
      <c r="CW2562">
        <v>-999.9</v>
      </c>
      <c r="CX2562">
        <v>400</v>
      </c>
      <c r="CY2562">
        <v>0</v>
      </c>
      <c r="CZ2562">
        <v>104.033</v>
      </c>
      <c r="DA2562">
        <v>103.453</v>
      </c>
    </row>
    <row r="2563" spans="1:105">
      <c r="A2563">
        <v>2549</v>
      </c>
      <c r="B2563">
        <v>1551454251.7</v>
      </c>
      <c r="C2563">
        <v>7952.79999995232</v>
      </c>
      <c r="D2563" t="s">
        <v>5331</v>
      </c>
      <c r="E2563" t="s">
        <v>5332</v>
      </c>
      <c r="F2563">
        <f>J2563+I2563+M2563*K2563</f>
        <v>0</v>
      </c>
      <c r="G2563">
        <f>(1000*AM2563)/(L2563*(AO2563+273.15))</f>
        <v>0</v>
      </c>
      <c r="H2563">
        <f>((G2563*F2563*(1-(AJ2563/1000)))/(100*K2563))*(0.0/60)</f>
        <v>0</v>
      </c>
      <c r="I2563" t="s">
        <v>203</v>
      </c>
      <c r="J2563" t="s">
        <v>204</v>
      </c>
      <c r="K2563" t="s">
        <v>205</v>
      </c>
      <c r="L2563" t="s">
        <v>206</v>
      </c>
      <c r="M2563" t="s">
        <v>5105</v>
      </c>
      <c r="N2563" t="s">
        <v>5106</v>
      </c>
      <c r="O2563" t="s">
        <v>457</v>
      </c>
      <c r="Q2563">
        <v>1551454251.7</v>
      </c>
      <c r="R2563">
        <f>AL2563*Y2563*(AJ2563-AK2563)/(100*AF2563*(1000-Y2563*AJ2563))</f>
        <v>0</v>
      </c>
      <c r="S2563">
        <f>AL2563*Y2563*(AI2563-AH2563*(1000-Y2563*AK2563)/(1000-Y2563*AJ2563))/(100*AF2563)</f>
        <v>0</v>
      </c>
      <c r="T2563">
        <f>(U2563/V2563*100)</f>
        <v>0</v>
      </c>
      <c r="U2563">
        <f>AJ2563*(AM2563+AN2563)/1000</f>
        <v>0</v>
      </c>
      <c r="V2563">
        <f>0.61365*exp(17.502*AO2563/(240.97+AO2563))</f>
        <v>0</v>
      </c>
      <c r="W2563">
        <v>132</v>
      </c>
      <c r="X2563">
        <v>9</v>
      </c>
      <c r="Y2563">
        <f>IF(W2563*$H$11&gt;=AA2563,1.0,(AA2563/(AA2563-W2563*$H$11)))</f>
        <v>0</v>
      </c>
      <c r="Z2563">
        <f>(Y2563-1)*100</f>
        <v>0</v>
      </c>
      <c r="AA2563">
        <f>MAX(0,($B$11+$C$11*AR2563)/(1+$D$11*AR2563)*AM2563/(AO2563+273)*$E$11)</f>
        <v>0</v>
      </c>
      <c r="AB2563">
        <f>$B$9*AS2563+$C$9*AT2563</f>
        <v>0</v>
      </c>
      <c r="AC2563">
        <f>AB2563*AD2563</f>
        <v>0</v>
      </c>
      <c r="AD2563">
        <f>($B$9*$D$7+$C$9*$D$7)/($B$9+$C$9)</f>
        <v>0</v>
      </c>
      <c r="AE2563">
        <f>($B$9*$K$7+$C$9*$K$7)/($B$9+$C$9)</f>
        <v>0</v>
      </c>
      <c r="AF2563">
        <v>10</v>
      </c>
      <c r="AG2563">
        <v>1551454251.7</v>
      </c>
      <c r="AH2563">
        <v>364.683</v>
      </c>
      <c r="AI2563">
        <v>396.777</v>
      </c>
      <c r="AJ2563">
        <v>8.7294</v>
      </c>
      <c r="AK2563">
        <v>8.16678</v>
      </c>
      <c r="AL2563">
        <v>1457.68</v>
      </c>
      <c r="AM2563">
        <v>100.519</v>
      </c>
      <c r="AN2563">
        <v>0.0223663</v>
      </c>
      <c r="AO2563">
        <v>6.26683</v>
      </c>
      <c r="AP2563">
        <v>999.9</v>
      </c>
      <c r="AQ2563">
        <v>999.9</v>
      </c>
      <c r="AR2563">
        <v>10015</v>
      </c>
      <c r="AS2563">
        <v>0</v>
      </c>
      <c r="AT2563">
        <v>736.791</v>
      </c>
      <c r="AU2563">
        <v>0</v>
      </c>
      <c r="AV2563" t="s">
        <v>208</v>
      </c>
      <c r="AW2563">
        <v>0</v>
      </c>
      <c r="AX2563">
        <v>-0.747</v>
      </c>
      <c r="AY2563">
        <v>-0.067</v>
      </c>
      <c r="AZ2563">
        <v>0</v>
      </c>
      <c r="BA2563">
        <v>0</v>
      </c>
      <c r="BB2563">
        <v>0</v>
      </c>
      <c r="BC2563">
        <v>0</v>
      </c>
      <c r="BD2563">
        <v>-75.7984071428571</v>
      </c>
      <c r="BE2563">
        <v>20.0213862783816</v>
      </c>
      <c r="BF2563">
        <v>3.54203262060433</v>
      </c>
      <c r="BG2563">
        <v>0</v>
      </c>
      <c r="BH2563">
        <v>-2.9442230952381</v>
      </c>
      <c r="BI2563">
        <v>0.136366303975294</v>
      </c>
      <c r="BJ2563">
        <v>0.0353589568694509</v>
      </c>
      <c r="BK2563">
        <v>0</v>
      </c>
      <c r="BL2563">
        <v>0</v>
      </c>
      <c r="BM2563">
        <v>0</v>
      </c>
      <c r="BN2563" t="s">
        <v>209</v>
      </c>
      <c r="BO2563">
        <v>1.88468</v>
      </c>
      <c r="BP2563">
        <v>1.88164</v>
      </c>
      <c r="BQ2563">
        <v>1.88317</v>
      </c>
      <c r="BR2563">
        <v>1.88188</v>
      </c>
      <c r="BS2563">
        <v>1.88385</v>
      </c>
      <c r="BT2563">
        <v>1.88309</v>
      </c>
      <c r="BU2563">
        <v>1.88478</v>
      </c>
      <c r="BV2563">
        <v>1.88232</v>
      </c>
      <c r="BW2563" t="s">
        <v>210</v>
      </c>
      <c r="BX2563" t="s">
        <v>17</v>
      </c>
      <c r="BY2563" t="s">
        <v>17</v>
      </c>
      <c r="BZ2563" t="s">
        <v>17</v>
      </c>
      <c r="CA2563" t="s">
        <v>211</v>
      </c>
      <c r="CB2563" t="s">
        <v>212</v>
      </c>
      <c r="CC2563" t="s">
        <v>213</v>
      </c>
      <c r="CD2563" t="s">
        <v>213</v>
      </c>
      <c r="CE2563" t="s">
        <v>213</v>
      </c>
      <c r="CF2563" t="s">
        <v>213</v>
      </c>
      <c r="CG2563">
        <v>5</v>
      </c>
      <c r="CH2563">
        <v>0</v>
      </c>
      <c r="CI2563">
        <v>0</v>
      </c>
      <c r="CJ2563">
        <v>0</v>
      </c>
      <c r="CK2563">
        <v>0</v>
      </c>
      <c r="CL2563">
        <v>2</v>
      </c>
      <c r="CM2563">
        <v>1347.7</v>
      </c>
      <c r="CN2563">
        <v>2.20179</v>
      </c>
      <c r="CO2563">
        <v>6.22367</v>
      </c>
      <c r="CP2563">
        <v>8.53248</v>
      </c>
      <c r="CQ2563">
        <v>29.9995</v>
      </c>
      <c r="CR2563">
        <v>8.41549</v>
      </c>
      <c r="CS2563">
        <v>8.60625</v>
      </c>
      <c r="CT2563">
        <v>-1</v>
      </c>
      <c r="CU2563">
        <v>100</v>
      </c>
      <c r="CV2563">
        <v>33.2832</v>
      </c>
      <c r="CW2563">
        <v>-999.9</v>
      </c>
      <c r="CX2563">
        <v>400</v>
      </c>
      <c r="CY2563">
        <v>0</v>
      </c>
      <c r="CZ2563">
        <v>104.034</v>
      </c>
      <c r="DA2563">
        <v>103.453</v>
      </c>
    </row>
    <row r="2564" spans="1:105">
      <c r="A2564">
        <v>2550</v>
      </c>
      <c r="B2564">
        <v>1551454253.7</v>
      </c>
      <c r="C2564">
        <v>7954.79999995232</v>
      </c>
      <c r="D2564" t="s">
        <v>5333</v>
      </c>
      <c r="E2564" t="s">
        <v>5334</v>
      </c>
      <c r="F2564">
        <f>J2564+I2564+M2564*K2564</f>
        <v>0</v>
      </c>
      <c r="G2564">
        <f>(1000*AM2564)/(L2564*(AO2564+273.15))</f>
        <v>0</v>
      </c>
      <c r="H2564">
        <f>((G2564*F2564*(1-(AJ2564/1000)))/(100*K2564))*(0.0/60)</f>
        <v>0</v>
      </c>
      <c r="I2564" t="s">
        <v>203</v>
      </c>
      <c r="J2564" t="s">
        <v>204</v>
      </c>
      <c r="K2564" t="s">
        <v>205</v>
      </c>
      <c r="L2564" t="s">
        <v>206</v>
      </c>
      <c r="M2564" t="s">
        <v>5105</v>
      </c>
      <c r="N2564" t="s">
        <v>5106</v>
      </c>
      <c r="O2564" t="s">
        <v>457</v>
      </c>
      <c r="Q2564">
        <v>1551454253.7</v>
      </c>
      <c r="R2564">
        <f>AL2564*Y2564*(AJ2564-AK2564)/(100*AF2564*(1000-Y2564*AJ2564))</f>
        <v>0</v>
      </c>
      <c r="S2564">
        <f>AL2564*Y2564*(AI2564-AH2564*(1000-Y2564*AK2564)/(1000-Y2564*AJ2564))/(100*AF2564)</f>
        <v>0</v>
      </c>
      <c r="T2564">
        <f>(U2564/V2564*100)</f>
        <v>0</v>
      </c>
      <c r="U2564">
        <f>AJ2564*(AM2564+AN2564)/1000</f>
        <v>0</v>
      </c>
      <c r="V2564">
        <f>0.61365*exp(17.502*AO2564/(240.97+AO2564))</f>
        <v>0</v>
      </c>
      <c r="W2564">
        <v>131</v>
      </c>
      <c r="X2564">
        <v>9</v>
      </c>
      <c r="Y2564">
        <f>IF(W2564*$H$11&gt;=AA2564,1.0,(AA2564/(AA2564-W2564*$H$11)))</f>
        <v>0</v>
      </c>
      <c r="Z2564">
        <f>(Y2564-1)*100</f>
        <v>0</v>
      </c>
      <c r="AA2564">
        <f>MAX(0,($B$11+$C$11*AR2564)/(1+$D$11*AR2564)*AM2564/(AO2564+273)*$E$11)</f>
        <v>0</v>
      </c>
      <c r="AB2564">
        <f>$B$9*AS2564+$C$9*AT2564</f>
        <v>0</v>
      </c>
      <c r="AC2564">
        <f>AB2564*AD2564</f>
        <v>0</v>
      </c>
      <c r="AD2564">
        <f>($B$9*$D$7+$C$9*$D$7)/($B$9+$C$9)</f>
        <v>0</v>
      </c>
      <c r="AE2564">
        <f>($B$9*$K$7+$C$9*$K$7)/($B$9+$C$9)</f>
        <v>0</v>
      </c>
      <c r="AF2564">
        <v>10</v>
      </c>
      <c r="AG2564">
        <v>1551454253.7</v>
      </c>
      <c r="AH2564">
        <v>364.331</v>
      </c>
      <c r="AI2564">
        <v>396.763</v>
      </c>
      <c r="AJ2564">
        <v>8.73284</v>
      </c>
      <c r="AK2564">
        <v>8.16585</v>
      </c>
      <c r="AL2564">
        <v>1457.56</v>
      </c>
      <c r="AM2564">
        <v>100.52</v>
      </c>
      <c r="AN2564">
        <v>0.0222212</v>
      </c>
      <c r="AO2564">
        <v>6.2606</v>
      </c>
      <c r="AP2564">
        <v>999.9</v>
      </c>
      <c r="AQ2564">
        <v>999.9</v>
      </c>
      <c r="AR2564">
        <v>10006.2</v>
      </c>
      <c r="AS2564">
        <v>0</v>
      </c>
      <c r="AT2564">
        <v>736.944</v>
      </c>
      <c r="AU2564">
        <v>0</v>
      </c>
      <c r="AV2564" t="s">
        <v>208</v>
      </c>
      <c r="AW2564">
        <v>0</v>
      </c>
      <c r="AX2564">
        <v>-0.747</v>
      </c>
      <c r="AY2564">
        <v>-0.067</v>
      </c>
      <c r="AZ2564">
        <v>0</v>
      </c>
      <c r="BA2564">
        <v>0</v>
      </c>
      <c r="BB2564">
        <v>0</v>
      </c>
      <c r="BC2564">
        <v>0</v>
      </c>
      <c r="BD2564">
        <v>-75.7984071428571</v>
      </c>
      <c r="BE2564">
        <v>20.0213862783816</v>
      </c>
      <c r="BF2564">
        <v>3.54203262060433</v>
      </c>
      <c r="BG2564">
        <v>0</v>
      </c>
      <c r="BH2564">
        <v>-2.9442230952381</v>
      </c>
      <c r="BI2564">
        <v>0.136366303975294</v>
      </c>
      <c r="BJ2564">
        <v>0.0353589568694509</v>
      </c>
      <c r="BK2564">
        <v>0</v>
      </c>
      <c r="BL2564">
        <v>0</v>
      </c>
      <c r="BM2564">
        <v>0</v>
      </c>
      <c r="BN2564" t="s">
        <v>209</v>
      </c>
      <c r="BO2564">
        <v>1.88465</v>
      </c>
      <c r="BP2564">
        <v>1.88164</v>
      </c>
      <c r="BQ2564">
        <v>1.88317</v>
      </c>
      <c r="BR2564">
        <v>1.88187</v>
      </c>
      <c r="BS2564">
        <v>1.88385</v>
      </c>
      <c r="BT2564">
        <v>1.88309</v>
      </c>
      <c r="BU2564">
        <v>1.88479</v>
      </c>
      <c r="BV2564">
        <v>1.88232</v>
      </c>
      <c r="BW2564" t="s">
        <v>210</v>
      </c>
      <c r="BX2564" t="s">
        <v>17</v>
      </c>
      <c r="BY2564" t="s">
        <v>17</v>
      </c>
      <c r="BZ2564" t="s">
        <v>17</v>
      </c>
      <c r="CA2564" t="s">
        <v>211</v>
      </c>
      <c r="CB2564" t="s">
        <v>212</v>
      </c>
      <c r="CC2564" t="s">
        <v>213</v>
      </c>
      <c r="CD2564" t="s">
        <v>213</v>
      </c>
      <c r="CE2564" t="s">
        <v>213</v>
      </c>
      <c r="CF2564" t="s">
        <v>213</v>
      </c>
      <c r="CG2564">
        <v>5</v>
      </c>
      <c r="CH2564">
        <v>0</v>
      </c>
      <c r="CI2564">
        <v>0</v>
      </c>
      <c r="CJ2564">
        <v>0</v>
      </c>
      <c r="CK2564">
        <v>0</v>
      </c>
      <c r="CL2564">
        <v>2</v>
      </c>
      <c r="CM2564">
        <v>1348.44</v>
      </c>
      <c r="CN2564">
        <v>2.20178</v>
      </c>
      <c r="CO2564">
        <v>6.22728</v>
      </c>
      <c r="CP2564">
        <v>8.5289</v>
      </c>
      <c r="CQ2564">
        <v>29.9995</v>
      </c>
      <c r="CR2564">
        <v>8.41204</v>
      </c>
      <c r="CS2564">
        <v>8.60244</v>
      </c>
      <c r="CT2564">
        <v>-1</v>
      </c>
      <c r="CU2564">
        <v>100</v>
      </c>
      <c r="CV2564">
        <v>33.2832</v>
      </c>
      <c r="CW2564">
        <v>-999.9</v>
      </c>
      <c r="CX2564">
        <v>400</v>
      </c>
      <c r="CY2564">
        <v>0</v>
      </c>
      <c r="CZ2564">
        <v>104.035</v>
      </c>
      <c r="DA2564">
        <v>103.454</v>
      </c>
    </row>
    <row r="2565" spans="1:105">
      <c r="A2565">
        <v>2551</v>
      </c>
      <c r="B2565">
        <v>1551454255.7</v>
      </c>
      <c r="C2565">
        <v>7956.79999995232</v>
      </c>
      <c r="D2565" t="s">
        <v>5335</v>
      </c>
      <c r="E2565" t="s">
        <v>5336</v>
      </c>
      <c r="F2565">
        <f>J2565+I2565+M2565*K2565</f>
        <v>0</v>
      </c>
      <c r="G2565">
        <f>(1000*AM2565)/(L2565*(AO2565+273.15))</f>
        <v>0</v>
      </c>
      <c r="H2565">
        <f>((G2565*F2565*(1-(AJ2565/1000)))/(100*K2565))*(0.0/60)</f>
        <v>0</v>
      </c>
      <c r="I2565" t="s">
        <v>203</v>
      </c>
      <c r="J2565" t="s">
        <v>204</v>
      </c>
      <c r="K2565" t="s">
        <v>205</v>
      </c>
      <c r="L2565" t="s">
        <v>206</v>
      </c>
      <c r="M2565" t="s">
        <v>5105</v>
      </c>
      <c r="N2565" t="s">
        <v>5106</v>
      </c>
      <c r="O2565" t="s">
        <v>457</v>
      </c>
      <c r="Q2565">
        <v>1551454255.7</v>
      </c>
      <c r="R2565">
        <f>AL2565*Y2565*(AJ2565-AK2565)/(100*AF2565*(1000-Y2565*AJ2565))</f>
        <v>0</v>
      </c>
      <c r="S2565">
        <f>AL2565*Y2565*(AI2565-AH2565*(1000-Y2565*AK2565)/(1000-Y2565*AJ2565))/(100*AF2565)</f>
        <v>0</v>
      </c>
      <c r="T2565">
        <f>(U2565/V2565*100)</f>
        <v>0</v>
      </c>
      <c r="U2565">
        <f>AJ2565*(AM2565+AN2565)/1000</f>
        <v>0</v>
      </c>
      <c r="V2565">
        <f>0.61365*exp(17.502*AO2565/(240.97+AO2565))</f>
        <v>0</v>
      </c>
      <c r="W2565">
        <v>150</v>
      </c>
      <c r="X2565">
        <v>10</v>
      </c>
      <c r="Y2565">
        <f>IF(W2565*$H$11&gt;=AA2565,1.0,(AA2565/(AA2565-W2565*$H$11)))</f>
        <v>0</v>
      </c>
      <c r="Z2565">
        <f>(Y2565-1)*100</f>
        <v>0</v>
      </c>
      <c r="AA2565">
        <f>MAX(0,($B$11+$C$11*AR2565)/(1+$D$11*AR2565)*AM2565/(AO2565+273)*$E$11)</f>
        <v>0</v>
      </c>
      <c r="AB2565">
        <f>$B$9*AS2565+$C$9*AT2565</f>
        <v>0</v>
      </c>
      <c r="AC2565">
        <f>AB2565*AD2565</f>
        <v>0</v>
      </c>
      <c r="AD2565">
        <f>($B$9*$D$7+$C$9*$D$7)/($B$9+$C$9)</f>
        <v>0</v>
      </c>
      <c r="AE2565">
        <f>($B$9*$K$7+$C$9*$K$7)/($B$9+$C$9)</f>
        <v>0</v>
      </c>
      <c r="AF2565">
        <v>10</v>
      </c>
      <c r="AG2565">
        <v>1551454255.7</v>
      </c>
      <c r="AH2565">
        <v>363.944</v>
      </c>
      <c r="AI2565">
        <v>396.755</v>
      </c>
      <c r="AJ2565">
        <v>8.73477</v>
      </c>
      <c r="AK2565">
        <v>8.16502</v>
      </c>
      <c r="AL2565">
        <v>1457.48</v>
      </c>
      <c r="AM2565">
        <v>100.52</v>
      </c>
      <c r="AN2565">
        <v>0.0221199</v>
      </c>
      <c r="AO2565">
        <v>6.25631</v>
      </c>
      <c r="AP2565">
        <v>999.9</v>
      </c>
      <c r="AQ2565">
        <v>999.9</v>
      </c>
      <c r="AR2565">
        <v>10010</v>
      </c>
      <c r="AS2565">
        <v>0</v>
      </c>
      <c r="AT2565">
        <v>736.095</v>
      </c>
      <c r="AU2565">
        <v>0</v>
      </c>
      <c r="AV2565" t="s">
        <v>208</v>
      </c>
      <c r="AW2565">
        <v>0</v>
      </c>
      <c r="AX2565">
        <v>-0.747</v>
      </c>
      <c r="AY2565">
        <v>-0.067</v>
      </c>
      <c r="AZ2565">
        <v>0</v>
      </c>
      <c r="BA2565">
        <v>0</v>
      </c>
      <c r="BB2565">
        <v>0</v>
      </c>
      <c r="BC2565">
        <v>0</v>
      </c>
      <c r="BD2565">
        <v>-75.7984071428571</v>
      </c>
      <c r="BE2565">
        <v>20.0213862783816</v>
      </c>
      <c r="BF2565">
        <v>3.54203262060433</v>
      </c>
      <c r="BG2565">
        <v>0</v>
      </c>
      <c r="BH2565">
        <v>-2.9442230952381</v>
      </c>
      <c r="BI2565">
        <v>0.136366303975294</v>
      </c>
      <c r="BJ2565">
        <v>0.0353589568694509</v>
      </c>
      <c r="BK2565">
        <v>0</v>
      </c>
      <c r="BL2565">
        <v>0</v>
      </c>
      <c r="BM2565">
        <v>0</v>
      </c>
      <c r="BN2565" t="s">
        <v>209</v>
      </c>
      <c r="BO2565">
        <v>1.88465</v>
      </c>
      <c r="BP2565">
        <v>1.88161</v>
      </c>
      <c r="BQ2565">
        <v>1.88316</v>
      </c>
      <c r="BR2565">
        <v>1.88187</v>
      </c>
      <c r="BS2565">
        <v>1.88385</v>
      </c>
      <c r="BT2565">
        <v>1.88309</v>
      </c>
      <c r="BU2565">
        <v>1.88479</v>
      </c>
      <c r="BV2565">
        <v>1.88232</v>
      </c>
      <c r="BW2565" t="s">
        <v>210</v>
      </c>
      <c r="BX2565" t="s">
        <v>17</v>
      </c>
      <c r="BY2565" t="s">
        <v>17</v>
      </c>
      <c r="BZ2565" t="s">
        <v>17</v>
      </c>
      <c r="CA2565" t="s">
        <v>211</v>
      </c>
      <c r="CB2565" t="s">
        <v>212</v>
      </c>
      <c r="CC2565" t="s">
        <v>213</v>
      </c>
      <c r="CD2565" t="s">
        <v>213</v>
      </c>
      <c r="CE2565" t="s">
        <v>213</v>
      </c>
      <c r="CF2565" t="s">
        <v>213</v>
      </c>
      <c r="CG2565">
        <v>5</v>
      </c>
      <c r="CH2565">
        <v>0</v>
      </c>
      <c r="CI2565">
        <v>0</v>
      </c>
      <c r="CJ2565">
        <v>0</v>
      </c>
      <c r="CK2565">
        <v>0</v>
      </c>
      <c r="CL2565">
        <v>2</v>
      </c>
      <c r="CM2565">
        <v>1333.92</v>
      </c>
      <c r="CN2565">
        <v>2.20178</v>
      </c>
      <c r="CO2565">
        <v>6.23075</v>
      </c>
      <c r="CP2565">
        <v>8.52517</v>
      </c>
      <c r="CQ2565">
        <v>29.9995</v>
      </c>
      <c r="CR2565">
        <v>8.40826</v>
      </c>
      <c r="CS2565">
        <v>8.59864</v>
      </c>
      <c r="CT2565">
        <v>-1</v>
      </c>
      <c r="CU2565">
        <v>100</v>
      </c>
      <c r="CV2565">
        <v>33.2832</v>
      </c>
      <c r="CW2565">
        <v>-999.9</v>
      </c>
      <c r="CX2565">
        <v>400</v>
      </c>
      <c r="CY2565">
        <v>0</v>
      </c>
      <c r="CZ2565">
        <v>104.035</v>
      </c>
      <c r="DA2565">
        <v>103.454</v>
      </c>
    </row>
    <row r="2566" spans="1:105">
      <c r="A2566">
        <v>2552</v>
      </c>
      <c r="B2566">
        <v>1551454257.7</v>
      </c>
      <c r="C2566">
        <v>7958.79999995232</v>
      </c>
      <c r="D2566" t="s">
        <v>5337</v>
      </c>
      <c r="E2566" t="s">
        <v>5338</v>
      </c>
      <c r="F2566">
        <f>J2566+I2566+M2566*K2566</f>
        <v>0</v>
      </c>
      <c r="G2566">
        <f>(1000*AM2566)/(L2566*(AO2566+273.15))</f>
        <v>0</v>
      </c>
      <c r="H2566">
        <f>((G2566*F2566*(1-(AJ2566/1000)))/(100*K2566))*(0.0/60)</f>
        <v>0</v>
      </c>
      <c r="I2566" t="s">
        <v>203</v>
      </c>
      <c r="J2566" t="s">
        <v>204</v>
      </c>
      <c r="K2566" t="s">
        <v>205</v>
      </c>
      <c r="L2566" t="s">
        <v>206</v>
      </c>
      <c r="M2566" t="s">
        <v>5105</v>
      </c>
      <c r="N2566" t="s">
        <v>5106</v>
      </c>
      <c r="O2566" t="s">
        <v>457</v>
      </c>
      <c r="Q2566">
        <v>1551454257.7</v>
      </c>
      <c r="R2566">
        <f>AL2566*Y2566*(AJ2566-AK2566)/(100*AF2566*(1000-Y2566*AJ2566))</f>
        <v>0</v>
      </c>
      <c r="S2566">
        <f>AL2566*Y2566*(AI2566-AH2566*(1000-Y2566*AK2566)/(1000-Y2566*AJ2566))/(100*AF2566)</f>
        <v>0</v>
      </c>
      <c r="T2566">
        <f>(U2566/V2566*100)</f>
        <v>0</v>
      </c>
      <c r="U2566">
        <f>AJ2566*(AM2566+AN2566)/1000</f>
        <v>0</v>
      </c>
      <c r="V2566">
        <f>0.61365*exp(17.502*AO2566/(240.97+AO2566))</f>
        <v>0</v>
      </c>
      <c r="W2566">
        <v>160</v>
      </c>
      <c r="X2566">
        <v>11</v>
      </c>
      <c r="Y2566">
        <f>IF(W2566*$H$11&gt;=AA2566,1.0,(AA2566/(AA2566-W2566*$H$11)))</f>
        <v>0</v>
      </c>
      <c r="Z2566">
        <f>(Y2566-1)*100</f>
        <v>0</v>
      </c>
      <c r="AA2566">
        <f>MAX(0,($B$11+$C$11*AR2566)/(1+$D$11*AR2566)*AM2566/(AO2566+273)*$E$11)</f>
        <v>0</v>
      </c>
      <c r="AB2566">
        <f>$B$9*AS2566+$C$9*AT2566</f>
        <v>0</v>
      </c>
      <c r="AC2566">
        <f>AB2566*AD2566</f>
        <v>0</v>
      </c>
      <c r="AD2566">
        <f>($B$9*$D$7+$C$9*$D$7)/($B$9+$C$9)</f>
        <v>0</v>
      </c>
      <c r="AE2566">
        <f>($B$9*$K$7+$C$9*$K$7)/($B$9+$C$9)</f>
        <v>0</v>
      </c>
      <c r="AF2566">
        <v>10</v>
      </c>
      <c r="AG2566">
        <v>1551454257.7</v>
      </c>
      <c r="AH2566">
        <v>363.498</v>
      </c>
      <c r="AI2566">
        <v>396.761</v>
      </c>
      <c r="AJ2566">
        <v>8.74013</v>
      </c>
      <c r="AK2566">
        <v>8.16379</v>
      </c>
      <c r="AL2566">
        <v>1457.95</v>
      </c>
      <c r="AM2566">
        <v>100.519</v>
      </c>
      <c r="AN2566">
        <v>0.0221522</v>
      </c>
      <c r="AO2566">
        <v>6.26529</v>
      </c>
      <c r="AP2566">
        <v>999.9</v>
      </c>
      <c r="AQ2566">
        <v>999.9</v>
      </c>
      <c r="AR2566">
        <v>10007.5</v>
      </c>
      <c r="AS2566">
        <v>0</v>
      </c>
      <c r="AT2566">
        <v>734.383</v>
      </c>
      <c r="AU2566">
        <v>0</v>
      </c>
      <c r="AV2566" t="s">
        <v>208</v>
      </c>
      <c r="AW2566">
        <v>0</v>
      </c>
      <c r="AX2566">
        <v>-0.747</v>
      </c>
      <c r="AY2566">
        <v>-0.067</v>
      </c>
      <c r="AZ2566">
        <v>0</v>
      </c>
      <c r="BA2566">
        <v>0</v>
      </c>
      <c r="BB2566">
        <v>0</v>
      </c>
      <c r="BC2566">
        <v>0</v>
      </c>
      <c r="BD2566">
        <v>-75.7984071428571</v>
      </c>
      <c r="BE2566">
        <v>20.0213862783816</v>
      </c>
      <c r="BF2566">
        <v>3.54203262060433</v>
      </c>
      <c r="BG2566">
        <v>0</v>
      </c>
      <c r="BH2566">
        <v>-2.9442230952381</v>
      </c>
      <c r="BI2566">
        <v>0.136366303975294</v>
      </c>
      <c r="BJ2566">
        <v>0.0353589568694509</v>
      </c>
      <c r="BK2566">
        <v>0</v>
      </c>
      <c r="BL2566">
        <v>0</v>
      </c>
      <c r="BM2566">
        <v>0</v>
      </c>
      <c r="BN2566" t="s">
        <v>209</v>
      </c>
      <c r="BO2566">
        <v>1.88466</v>
      </c>
      <c r="BP2566">
        <v>1.88161</v>
      </c>
      <c r="BQ2566">
        <v>1.88316</v>
      </c>
      <c r="BR2566">
        <v>1.88188</v>
      </c>
      <c r="BS2566">
        <v>1.88385</v>
      </c>
      <c r="BT2566">
        <v>1.88309</v>
      </c>
      <c r="BU2566">
        <v>1.88479</v>
      </c>
      <c r="BV2566">
        <v>1.88232</v>
      </c>
      <c r="BW2566" t="s">
        <v>210</v>
      </c>
      <c r="BX2566" t="s">
        <v>17</v>
      </c>
      <c r="BY2566" t="s">
        <v>17</v>
      </c>
      <c r="BZ2566" t="s">
        <v>17</v>
      </c>
      <c r="CA2566" t="s">
        <v>211</v>
      </c>
      <c r="CB2566" t="s">
        <v>212</v>
      </c>
      <c r="CC2566" t="s">
        <v>213</v>
      </c>
      <c r="CD2566" t="s">
        <v>213</v>
      </c>
      <c r="CE2566" t="s">
        <v>213</v>
      </c>
      <c r="CF2566" t="s">
        <v>213</v>
      </c>
      <c r="CG2566">
        <v>5</v>
      </c>
      <c r="CH2566">
        <v>0</v>
      </c>
      <c r="CI2566">
        <v>0</v>
      </c>
      <c r="CJ2566">
        <v>0</v>
      </c>
      <c r="CK2566">
        <v>0</v>
      </c>
      <c r="CL2566">
        <v>2</v>
      </c>
      <c r="CM2566">
        <v>1326.69</v>
      </c>
      <c r="CN2566">
        <v>2.20178</v>
      </c>
      <c r="CO2566">
        <v>6.23431</v>
      </c>
      <c r="CP2566">
        <v>8.52164</v>
      </c>
      <c r="CQ2566">
        <v>29.9995</v>
      </c>
      <c r="CR2566">
        <v>8.40447</v>
      </c>
      <c r="CS2566">
        <v>8.59484</v>
      </c>
      <c r="CT2566">
        <v>-1</v>
      </c>
      <c r="CU2566">
        <v>100</v>
      </c>
      <c r="CV2566">
        <v>33.2832</v>
      </c>
      <c r="CW2566">
        <v>-999.9</v>
      </c>
      <c r="CX2566">
        <v>400</v>
      </c>
      <c r="CY2566">
        <v>0</v>
      </c>
      <c r="CZ2566">
        <v>104.036</v>
      </c>
      <c r="DA2566">
        <v>103.454</v>
      </c>
    </row>
    <row r="2567" spans="1:105">
      <c r="A2567">
        <v>2553</v>
      </c>
      <c r="B2567">
        <v>1551454259.7</v>
      </c>
      <c r="C2567">
        <v>7960.79999995232</v>
      </c>
      <c r="D2567" t="s">
        <v>5339</v>
      </c>
      <c r="E2567" t="s">
        <v>5340</v>
      </c>
      <c r="F2567">
        <f>J2567+I2567+M2567*K2567</f>
        <v>0</v>
      </c>
      <c r="G2567">
        <f>(1000*AM2567)/(L2567*(AO2567+273.15))</f>
        <v>0</v>
      </c>
      <c r="H2567">
        <f>((G2567*F2567*(1-(AJ2567/1000)))/(100*K2567))*(0.0/60)</f>
        <v>0</v>
      </c>
      <c r="I2567" t="s">
        <v>203</v>
      </c>
      <c r="J2567" t="s">
        <v>204</v>
      </c>
      <c r="K2567" t="s">
        <v>205</v>
      </c>
      <c r="L2567" t="s">
        <v>206</v>
      </c>
      <c r="M2567" t="s">
        <v>5105</v>
      </c>
      <c r="N2567" t="s">
        <v>5106</v>
      </c>
      <c r="O2567" t="s">
        <v>457</v>
      </c>
      <c r="Q2567">
        <v>1551454259.7</v>
      </c>
      <c r="R2567">
        <f>AL2567*Y2567*(AJ2567-AK2567)/(100*AF2567*(1000-Y2567*AJ2567))</f>
        <v>0</v>
      </c>
      <c r="S2567">
        <f>AL2567*Y2567*(AI2567-AH2567*(1000-Y2567*AK2567)/(1000-Y2567*AJ2567))/(100*AF2567)</f>
        <v>0</v>
      </c>
      <c r="T2567">
        <f>(U2567/V2567*100)</f>
        <v>0</v>
      </c>
      <c r="U2567">
        <f>AJ2567*(AM2567+AN2567)/1000</f>
        <v>0</v>
      </c>
      <c r="V2567">
        <f>0.61365*exp(17.502*AO2567/(240.97+AO2567))</f>
        <v>0</v>
      </c>
      <c r="W2567">
        <v>161</v>
      </c>
      <c r="X2567">
        <v>11</v>
      </c>
      <c r="Y2567">
        <f>IF(W2567*$H$11&gt;=AA2567,1.0,(AA2567/(AA2567-W2567*$H$11)))</f>
        <v>0</v>
      </c>
      <c r="Z2567">
        <f>(Y2567-1)*100</f>
        <v>0</v>
      </c>
      <c r="AA2567">
        <f>MAX(0,($B$11+$C$11*AR2567)/(1+$D$11*AR2567)*AM2567/(AO2567+273)*$E$11)</f>
        <v>0</v>
      </c>
      <c r="AB2567">
        <f>$B$9*AS2567+$C$9*AT2567</f>
        <v>0</v>
      </c>
      <c r="AC2567">
        <f>AB2567*AD2567</f>
        <v>0</v>
      </c>
      <c r="AD2567">
        <f>($B$9*$D$7+$C$9*$D$7)/($B$9+$C$9)</f>
        <v>0</v>
      </c>
      <c r="AE2567">
        <f>($B$9*$K$7+$C$9*$K$7)/($B$9+$C$9)</f>
        <v>0</v>
      </c>
      <c r="AF2567">
        <v>10</v>
      </c>
      <c r="AG2567">
        <v>1551454259.7</v>
      </c>
      <c r="AH2567">
        <v>363.053</v>
      </c>
      <c r="AI2567">
        <v>396.735</v>
      </c>
      <c r="AJ2567">
        <v>8.74439</v>
      </c>
      <c r="AK2567">
        <v>8.16258</v>
      </c>
      <c r="AL2567">
        <v>1458.08</v>
      </c>
      <c r="AM2567">
        <v>100.52</v>
      </c>
      <c r="AN2567">
        <v>0.0220683</v>
      </c>
      <c r="AO2567">
        <v>6.26938</v>
      </c>
      <c r="AP2567">
        <v>999.9</v>
      </c>
      <c r="AQ2567">
        <v>999.9</v>
      </c>
      <c r="AR2567">
        <v>9996.88</v>
      </c>
      <c r="AS2567">
        <v>0</v>
      </c>
      <c r="AT2567">
        <v>731.556</v>
      </c>
      <c r="AU2567">
        <v>0</v>
      </c>
      <c r="AV2567" t="s">
        <v>208</v>
      </c>
      <c r="AW2567">
        <v>0</v>
      </c>
      <c r="AX2567">
        <v>-0.747</v>
      </c>
      <c r="AY2567">
        <v>-0.067</v>
      </c>
      <c r="AZ2567">
        <v>0</v>
      </c>
      <c r="BA2567">
        <v>0</v>
      </c>
      <c r="BB2567">
        <v>0</v>
      </c>
      <c r="BC2567">
        <v>0</v>
      </c>
      <c r="BD2567">
        <v>-75.7984071428571</v>
      </c>
      <c r="BE2567">
        <v>20.0213862783816</v>
      </c>
      <c r="BF2567">
        <v>3.54203262060433</v>
      </c>
      <c r="BG2567">
        <v>0</v>
      </c>
      <c r="BH2567">
        <v>-2.9442230952381</v>
      </c>
      <c r="BI2567">
        <v>0.136366303975294</v>
      </c>
      <c r="BJ2567">
        <v>0.0353589568694509</v>
      </c>
      <c r="BK2567">
        <v>0</v>
      </c>
      <c r="BL2567">
        <v>0</v>
      </c>
      <c r="BM2567">
        <v>0</v>
      </c>
      <c r="BN2567" t="s">
        <v>209</v>
      </c>
      <c r="BO2567">
        <v>1.88468</v>
      </c>
      <c r="BP2567">
        <v>1.88164</v>
      </c>
      <c r="BQ2567">
        <v>1.88315</v>
      </c>
      <c r="BR2567">
        <v>1.88187</v>
      </c>
      <c r="BS2567">
        <v>1.88385</v>
      </c>
      <c r="BT2567">
        <v>1.88309</v>
      </c>
      <c r="BU2567">
        <v>1.88478</v>
      </c>
      <c r="BV2567">
        <v>1.88232</v>
      </c>
      <c r="BW2567" t="s">
        <v>210</v>
      </c>
      <c r="BX2567" t="s">
        <v>17</v>
      </c>
      <c r="BY2567" t="s">
        <v>17</v>
      </c>
      <c r="BZ2567" t="s">
        <v>17</v>
      </c>
      <c r="CA2567" t="s">
        <v>211</v>
      </c>
      <c r="CB2567" t="s">
        <v>212</v>
      </c>
      <c r="CC2567" t="s">
        <v>213</v>
      </c>
      <c r="CD2567" t="s">
        <v>213</v>
      </c>
      <c r="CE2567" t="s">
        <v>213</v>
      </c>
      <c r="CF2567" t="s">
        <v>213</v>
      </c>
      <c r="CG2567">
        <v>5</v>
      </c>
      <c r="CH2567">
        <v>0</v>
      </c>
      <c r="CI2567">
        <v>0</v>
      </c>
      <c r="CJ2567">
        <v>0</v>
      </c>
      <c r="CK2567">
        <v>0</v>
      </c>
      <c r="CL2567">
        <v>2</v>
      </c>
      <c r="CM2567">
        <v>1325.96</v>
      </c>
      <c r="CN2567">
        <v>2.20177</v>
      </c>
      <c r="CO2567">
        <v>6.23789</v>
      </c>
      <c r="CP2567">
        <v>8.51806</v>
      </c>
      <c r="CQ2567">
        <v>29.9995</v>
      </c>
      <c r="CR2567">
        <v>8.40094</v>
      </c>
      <c r="CS2567">
        <v>8.59104</v>
      </c>
      <c r="CT2567">
        <v>-1</v>
      </c>
      <c r="CU2567">
        <v>100</v>
      </c>
      <c r="CV2567">
        <v>32.9049</v>
      </c>
      <c r="CW2567">
        <v>-999.9</v>
      </c>
      <c r="CX2567">
        <v>400</v>
      </c>
      <c r="CY2567">
        <v>0</v>
      </c>
      <c r="CZ2567">
        <v>104.037</v>
      </c>
      <c r="DA2567">
        <v>103.456</v>
      </c>
    </row>
    <row r="2568" spans="1:105">
      <c r="A2568">
        <v>2554</v>
      </c>
      <c r="B2568">
        <v>1551454261.7</v>
      </c>
      <c r="C2568">
        <v>7962.79999995232</v>
      </c>
      <c r="D2568" t="s">
        <v>5341</v>
      </c>
      <c r="E2568" t="s">
        <v>5342</v>
      </c>
      <c r="F2568">
        <f>J2568+I2568+M2568*K2568</f>
        <v>0</v>
      </c>
      <c r="G2568">
        <f>(1000*AM2568)/(L2568*(AO2568+273.15))</f>
        <v>0</v>
      </c>
      <c r="H2568">
        <f>((G2568*F2568*(1-(AJ2568/1000)))/(100*K2568))*(0.0/60)</f>
        <v>0</v>
      </c>
      <c r="I2568" t="s">
        <v>203</v>
      </c>
      <c r="J2568" t="s">
        <v>204</v>
      </c>
      <c r="K2568" t="s">
        <v>205</v>
      </c>
      <c r="L2568" t="s">
        <v>206</v>
      </c>
      <c r="M2568" t="s">
        <v>5105</v>
      </c>
      <c r="N2568" t="s">
        <v>5106</v>
      </c>
      <c r="O2568" t="s">
        <v>457</v>
      </c>
      <c r="Q2568">
        <v>1551454261.7</v>
      </c>
      <c r="R2568">
        <f>AL2568*Y2568*(AJ2568-AK2568)/(100*AF2568*(1000-Y2568*AJ2568))</f>
        <v>0</v>
      </c>
      <c r="S2568">
        <f>AL2568*Y2568*(AI2568-AH2568*(1000-Y2568*AK2568)/(1000-Y2568*AJ2568))/(100*AF2568)</f>
        <v>0</v>
      </c>
      <c r="T2568">
        <f>(U2568/V2568*100)</f>
        <v>0</v>
      </c>
      <c r="U2568">
        <f>AJ2568*(AM2568+AN2568)/1000</f>
        <v>0</v>
      </c>
      <c r="V2568">
        <f>0.61365*exp(17.502*AO2568/(240.97+AO2568))</f>
        <v>0</v>
      </c>
      <c r="W2568">
        <v>138</v>
      </c>
      <c r="X2568">
        <v>9</v>
      </c>
      <c r="Y2568">
        <f>IF(W2568*$H$11&gt;=AA2568,1.0,(AA2568/(AA2568-W2568*$H$11)))</f>
        <v>0</v>
      </c>
      <c r="Z2568">
        <f>(Y2568-1)*100</f>
        <v>0</v>
      </c>
      <c r="AA2568">
        <f>MAX(0,($B$11+$C$11*AR2568)/(1+$D$11*AR2568)*AM2568/(AO2568+273)*$E$11)</f>
        <v>0</v>
      </c>
      <c r="AB2568">
        <f>$B$9*AS2568+$C$9*AT2568</f>
        <v>0</v>
      </c>
      <c r="AC2568">
        <f>AB2568*AD2568</f>
        <v>0</v>
      </c>
      <c r="AD2568">
        <f>($B$9*$D$7+$C$9*$D$7)/($B$9+$C$9)</f>
        <v>0</v>
      </c>
      <c r="AE2568">
        <f>($B$9*$K$7+$C$9*$K$7)/($B$9+$C$9)</f>
        <v>0</v>
      </c>
      <c r="AF2568">
        <v>10</v>
      </c>
      <c r="AG2568">
        <v>1551454261.7</v>
      </c>
      <c r="AH2568">
        <v>362.645</v>
      </c>
      <c r="AI2568">
        <v>396.744</v>
      </c>
      <c r="AJ2568">
        <v>8.74875</v>
      </c>
      <c r="AK2568">
        <v>8.161</v>
      </c>
      <c r="AL2568">
        <v>1457.92</v>
      </c>
      <c r="AM2568">
        <v>100.521</v>
      </c>
      <c r="AN2568">
        <v>0.0219785</v>
      </c>
      <c r="AO2568">
        <v>6.27437</v>
      </c>
      <c r="AP2568">
        <v>999.9</v>
      </c>
      <c r="AQ2568">
        <v>999.9</v>
      </c>
      <c r="AR2568">
        <v>10001.9</v>
      </c>
      <c r="AS2568">
        <v>0</v>
      </c>
      <c r="AT2568">
        <v>728.187</v>
      </c>
      <c r="AU2568">
        <v>0</v>
      </c>
      <c r="AV2568" t="s">
        <v>208</v>
      </c>
      <c r="AW2568">
        <v>0</v>
      </c>
      <c r="AX2568">
        <v>-0.747</v>
      </c>
      <c r="AY2568">
        <v>-0.067</v>
      </c>
      <c r="AZ2568">
        <v>0</v>
      </c>
      <c r="BA2568">
        <v>0</v>
      </c>
      <c r="BB2568">
        <v>0</v>
      </c>
      <c r="BC2568">
        <v>0</v>
      </c>
      <c r="BD2568">
        <v>-75.7984071428571</v>
      </c>
      <c r="BE2568">
        <v>20.0213862783816</v>
      </c>
      <c r="BF2568">
        <v>3.54203262060433</v>
      </c>
      <c r="BG2568">
        <v>0</v>
      </c>
      <c r="BH2568">
        <v>-2.9442230952381</v>
      </c>
      <c r="BI2568">
        <v>0.136366303975294</v>
      </c>
      <c r="BJ2568">
        <v>0.0353589568694509</v>
      </c>
      <c r="BK2568">
        <v>0</v>
      </c>
      <c r="BL2568">
        <v>0</v>
      </c>
      <c r="BM2568">
        <v>0</v>
      </c>
      <c r="BN2568" t="s">
        <v>209</v>
      </c>
      <c r="BO2568">
        <v>1.88468</v>
      </c>
      <c r="BP2568">
        <v>1.88162</v>
      </c>
      <c r="BQ2568">
        <v>1.88315</v>
      </c>
      <c r="BR2568">
        <v>1.88187</v>
      </c>
      <c r="BS2568">
        <v>1.88385</v>
      </c>
      <c r="BT2568">
        <v>1.88309</v>
      </c>
      <c r="BU2568">
        <v>1.88478</v>
      </c>
      <c r="BV2568">
        <v>1.88232</v>
      </c>
      <c r="BW2568" t="s">
        <v>210</v>
      </c>
      <c r="BX2568" t="s">
        <v>17</v>
      </c>
      <c r="BY2568" t="s">
        <v>17</v>
      </c>
      <c r="BZ2568" t="s">
        <v>17</v>
      </c>
      <c r="CA2568" t="s">
        <v>211</v>
      </c>
      <c r="CB2568" t="s">
        <v>212</v>
      </c>
      <c r="CC2568" t="s">
        <v>213</v>
      </c>
      <c r="CD2568" t="s">
        <v>213</v>
      </c>
      <c r="CE2568" t="s">
        <v>213</v>
      </c>
      <c r="CF2568" t="s">
        <v>213</v>
      </c>
      <c r="CG2568">
        <v>5</v>
      </c>
      <c r="CH2568">
        <v>0</v>
      </c>
      <c r="CI2568">
        <v>0</v>
      </c>
      <c r="CJ2568">
        <v>0</v>
      </c>
      <c r="CK2568">
        <v>0</v>
      </c>
      <c r="CL2568">
        <v>2</v>
      </c>
      <c r="CM2568">
        <v>1342.91</v>
      </c>
      <c r="CN2568">
        <v>2.20177</v>
      </c>
      <c r="CO2568">
        <v>6.24141</v>
      </c>
      <c r="CP2568">
        <v>8.51431</v>
      </c>
      <c r="CQ2568">
        <v>29.9995</v>
      </c>
      <c r="CR2568">
        <v>8.39716</v>
      </c>
      <c r="CS2568">
        <v>8.58722</v>
      </c>
      <c r="CT2568">
        <v>-1</v>
      </c>
      <c r="CU2568">
        <v>100</v>
      </c>
      <c r="CV2568">
        <v>32.9049</v>
      </c>
      <c r="CW2568">
        <v>-999.9</v>
      </c>
      <c r="CX2568">
        <v>400</v>
      </c>
      <c r="CY2568">
        <v>0</v>
      </c>
      <c r="CZ2568">
        <v>104.037</v>
      </c>
      <c r="DA2568">
        <v>103.457</v>
      </c>
    </row>
    <row r="2569" spans="1:105">
      <c r="A2569">
        <v>2555</v>
      </c>
      <c r="B2569">
        <v>1551454263.7</v>
      </c>
      <c r="C2569">
        <v>7964.79999995232</v>
      </c>
      <c r="D2569" t="s">
        <v>5343</v>
      </c>
      <c r="E2569" t="s">
        <v>5344</v>
      </c>
      <c r="F2569">
        <f>J2569+I2569+M2569*K2569</f>
        <v>0</v>
      </c>
      <c r="G2569">
        <f>(1000*AM2569)/(L2569*(AO2569+273.15))</f>
        <v>0</v>
      </c>
      <c r="H2569">
        <f>((G2569*F2569*(1-(AJ2569/1000)))/(100*K2569))*(0.0/60)</f>
        <v>0</v>
      </c>
      <c r="I2569" t="s">
        <v>203</v>
      </c>
      <c r="J2569" t="s">
        <v>204</v>
      </c>
      <c r="K2569" t="s">
        <v>205</v>
      </c>
      <c r="L2569" t="s">
        <v>206</v>
      </c>
      <c r="M2569" t="s">
        <v>5105</v>
      </c>
      <c r="N2569" t="s">
        <v>5106</v>
      </c>
      <c r="O2569" t="s">
        <v>457</v>
      </c>
      <c r="Q2569">
        <v>1551454263.7</v>
      </c>
      <c r="R2569">
        <f>AL2569*Y2569*(AJ2569-AK2569)/(100*AF2569*(1000-Y2569*AJ2569))</f>
        <v>0</v>
      </c>
      <c r="S2569">
        <f>AL2569*Y2569*(AI2569-AH2569*(1000-Y2569*AK2569)/(1000-Y2569*AJ2569))/(100*AF2569)</f>
        <v>0</v>
      </c>
      <c r="T2569">
        <f>(U2569/V2569*100)</f>
        <v>0</v>
      </c>
      <c r="U2569">
        <f>AJ2569*(AM2569+AN2569)/1000</f>
        <v>0</v>
      </c>
      <c r="V2569">
        <f>0.61365*exp(17.502*AO2569/(240.97+AO2569))</f>
        <v>0</v>
      </c>
      <c r="W2569">
        <v>124</v>
      </c>
      <c r="X2569">
        <v>9</v>
      </c>
      <c r="Y2569">
        <f>IF(W2569*$H$11&gt;=AA2569,1.0,(AA2569/(AA2569-W2569*$H$11)))</f>
        <v>0</v>
      </c>
      <c r="Z2569">
        <f>(Y2569-1)*100</f>
        <v>0</v>
      </c>
      <c r="AA2569">
        <f>MAX(0,($B$11+$C$11*AR2569)/(1+$D$11*AR2569)*AM2569/(AO2569+273)*$E$11)</f>
        <v>0</v>
      </c>
      <c r="AB2569">
        <f>$B$9*AS2569+$C$9*AT2569</f>
        <v>0</v>
      </c>
      <c r="AC2569">
        <f>AB2569*AD2569</f>
        <v>0</v>
      </c>
      <c r="AD2569">
        <f>($B$9*$D$7+$C$9*$D$7)/($B$9+$C$9)</f>
        <v>0</v>
      </c>
      <c r="AE2569">
        <f>($B$9*$K$7+$C$9*$K$7)/($B$9+$C$9)</f>
        <v>0</v>
      </c>
      <c r="AF2569">
        <v>10</v>
      </c>
      <c r="AG2569">
        <v>1551454263.7</v>
      </c>
      <c r="AH2569">
        <v>362.249</v>
      </c>
      <c r="AI2569">
        <v>396.75</v>
      </c>
      <c r="AJ2569">
        <v>8.75523</v>
      </c>
      <c r="AK2569">
        <v>8.1602</v>
      </c>
      <c r="AL2569">
        <v>1457.96</v>
      </c>
      <c r="AM2569">
        <v>100.521</v>
      </c>
      <c r="AN2569">
        <v>0.0217321</v>
      </c>
      <c r="AO2569">
        <v>6.29455</v>
      </c>
      <c r="AP2569">
        <v>999.9</v>
      </c>
      <c r="AQ2569">
        <v>999.9</v>
      </c>
      <c r="AR2569">
        <v>10001.2</v>
      </c>
      <c r="AS2569">
        <v>0</v>
      </c>
      <c r="AT2569">
        <v>726.385</v>
      </c>
      <c r="AU2569">
        <v>0</v>
      </c>
      <c r="AV2569" t="s">
        <v>208</v>
      </c>
      <c r="AW2569">
        <v>0</v>
      </c>
      <c r="AX2569">
        <v>-0.747</v>
      </c>
      <c r="AY2569">
        <v>-0.067</v>
      </c>
      <c r="AZ2569">
        <v>0</v>
      </c>
      <c r="BA2569">
        <v>0</v>
      </c>
      <c r="BB2569">
        <v>0</v>
      </c>
      <c r="BC2569">
        <v>0</v>
      </c>
      <c r="BD2569">
        <v>-75.7984071428571</v>
      </c>
      <c r="BE2569">
        <v>20.0213862783816</v>
      </c>
      <c r="BF2569">
        <v>3.54203262060433</v>
      </c>
      <c r="BG2569">
        <v>0</v>
      </c>
      <c r="BH2569">
        <v>-2.9442230952381</v>
      </c>
      <c r="BI2569">
        <v>0.136366303975294</v>
      </c>
      <c r="BJ2569">
        <v>0.0353589568694509</v>
      </c>
      <c r="BK2569">
        <v>0</v>
      </c>
      <c r="BL2569">
        <v>0</v>
      </c>
      <c r="BM2569">
        <v>0</v>
      </c>
      <c r="BN2569" t="s">
        <v>209</v>
      </c>
      <c r="BO2569">
        <v>1.88465</v>
      </c>
      <c r="BP2569">
        <v>1.8816</v>
      </c>
      <c r="BQ2569">
        <v>1.88315</v>
      </c>
      <c r="BR2569">
        <v>1.88187</v>
      </c>
      <c r="BS2569">
        <v>1.88385</v>
      </c>
      <c r="BT2569">
        <v>1.88309</v>
      </c>
      <c r="BU2569">
        <v>1.88477</v>
      </c>
      <c r="BV2569">
        <v>1.88232</v>
      </c>
      <c r="BW2569" t="s">
        <v>210</v>
      </c>
      <c r="BX2569" t="s">
        <v>17</v>
      </c>
      <c r="BY2569" t="s">
        <v>17</v>
      </c>
      <c r="BZ2569" t="s">
        <v>17</v>
      </c>
      <c r="CA2569" t="s">
        <v>211</v>
      </c>
      <c r="CB2569" t="s">
        <v>212</v>
      </c>
      <c r="CC2569" t="s">
        <v>213</v>
      </c>
      <c r="CD2569" t="s">
        <v>213</v>
      </c>
      <c r="CE2569" t="s">
        <v>213</v>
      </c>
      <c r="CF2569" t="s">
        <v>213</v>
      </c>
      <c r="CG2569">
        <v>5</v>
      </c>
      <c r="CH2569">
        <v>0</v>
      </c>
      <c r="CI2569">
        <v>0</v>
      </c>
      <c r="CJ2569">
        <v>0</v>
      </c>
      <c r="CK2569">
        <v>0</v>
      </c>
      <c r="CL2569">
        <v>2</v>
      </c>
      <c r="CM2569">
        <v>1353.38</v>
      </c>
      <c r="CN2569">
        <v>2.20176</v>
      </c>
      <c r="CO2569">
        <v>6.24508</v>
      </c>
      <c r="CP2569">
        <v>8.51079</v>
      </c>
      <c r="CQ2569">
        <v>29.9995</v>
      </c>
      <c r="CR2569">
        <v>8.39339</v>
      </c>
      <c r="CS2569">
        <v>8.58343</v>
      </c>
      <c r="CT2569">
        <v>-1</v>
      </c>
      <c r="CU2569">
        <v>100</v>
      </c>
      <c r="CV2569">
        <v>32.9049</v>
      </c>
      <c r="CW2569">
        <v>-999.9</v>
      </c>
      <c r="CX2569">
        <v>400</v>
      </c>
      <c r="CY2569">
        <v>0</v>
      </c>
      <c r="CZ2569">
        <v>104.037</v>
      </c>
      <c r="DA2569">
        <v>103.457</v>
      </c>
    </row>
    <row r="2570" spans="1:105">
      <c r="A2570">
        <v>2556</v>
      </c>
      <c r="B2570">
        <v>1551454321.2</v>
      </c>
      <c r="C2570">
        <v>8022.29999995232</v>
      </c>
      <c r="D2570" t="s">
        <v>5345</v>
      </c>
      <c r="E2570" t="s">
        <v>5346</v>
      </c>
      <c r="F2570">
        <f>J2570+I2570+M2570*K2570</f>
        <v>0</v>
      </c>
      <c r="G2570">
        <f>(1000*AM2570)/(L2570*(AO2570+273.15))</f>
        <v>0</v>
      </c>
      <c r="H2570">
        <f>((G2570*F2570*(1-(AJ2570/1000)))/(100*K2570))*(0.0/60)</f>
        <v>0</v>
      </c>
      <c r="I2570" t="s">
        <v>203</v>
      </c>
      <c r="J2570" t="s">
        <v>204</v>
      </c>
      <c r="K2570" t="s">
        <v>205</v>
      </c>
      <c r="L2570" t="s">
        <v>206</v>
      </c>
      <c r="M2570" t="s">
        <v>5105</v>
      </c>
      <c r="N2570" t="s">
        <v>5106</v>
      </c>
      <c r="O2570" t="s">
        <v>576</v>
      </c>
      <c r="Q2570">
        <v>1551454321.2</v>
      </c>
      <c r="R2570">
        <f>AL2570*Y2570*(AJ2570-AK2570)/(100*AF2570*(1000-Y2570*AJ2570))</f>
        <v>0</v>
      </c>
      <c r="S2570">
        <f>AL2570*Y2570*(AI2570-AH2570*(1000-Y2570*AK2570)/(1000-Y2570*AJ2570))/(100*AF2570)</f>
        <v>0</v>
      </c>
      <c r="T2570">
        <f>(U2570/V2570*100)</f>
        <v>0</v>
      </c>
      <c r="U2570">
        <f>AJ2570*(AM2570+AN2570)/1000</f>
        <v>0</v>
      </c>
      <c r="V2570">
        <f>0.61365*exp(17.502*AO2570/(240.97+AO2570))</f>
        <v>0</v>
      </c>
      <c r="W2570">
        <v>158</v>
      </c>
      <c r="X2570">
        <v>11</v>
      </c>
      <c r="Y2570">
        <f>IF(W2570*$H$11&gt;=AA2570,1.0,(AA2570/(AA2570-W2570*$H$11)))</f>
        <v>0</v>
      </c>
      <c r="Z2570">
        <f>(Y2570-1)*100</f>
        <v>0</v>
      </c>
      <c r="AA2570">
        <f>MAX(0,($B$11+$C$11*AR2570)/(1+$D$11*AR2570)*AM2570/(AO2570+273)*$E$11)</f>
        <v>0</v>
      </c>
      <c r="AB2570">
        <f>$B$9*AS2570+$C$9*AT2570</f>
        <v>0</v>
      </c>
      <c r="AC2570">
        <f>AB2570*AD2570</f>
        <v>0</v>
      </c>
      <c r="AD2570">
        <f>($B$9*$D$7+$C$9*$D$7)/($B$9+$C$9)</f>
        <v>0</v>
      </c>
      <c r="AE2570">
        <f>($B$9*$K$7+$C$9*$K$7)/($B$9+$C$9)</f>
        <v>0</v>
      </c>
      <c r="AF2570">
        <v>10</v>
      </c>
      <c r="AG2570">
        <v>1551454321.2</v>
      </c>
      <c r="AH2570">
        <v>390.555</v>
      </c>
      <c r="AI2570">
        <v>396.705</v>
      </c>
      <c r="AJ2570">
        <v>8.14348</v>
      </c>
      <c r="AK2570">
        <v>8.13156</v>
      </c>
      <c r="AL2570">
        <v>1457.84</v>
      </c>
      <c r="AM2570">
        <v>100.526</v>
      </c>
      <c r="AN2570">
        <v>0.0216577</v>
      </c>
      <c r="AO2570">
        <v>5.85928</v>
      </c>
      <c r="AP2570">
        <v>999.9</v>
      </c>
      <c r="AQ2570">
        <v>999.9</v>
      </c>
      <c r="AR2570">
        <v>9988.75</v>
      </c>
      <c r="AS2570">
        <v>0</v>
      </c>
      <c r="AT2570">
        <v>237.741</v>
      </c>
      <c r="AU2570">
        <v>0</v>
      </c>
      <c r="AV2570" t="s">
        <v>208</v>
      </c>
      <c r="AW2570">
        <v>0</v>
      </c>
      <c r="AX2570">
        <v>-0.747</v>
      </c>
      <c r="AY2570">
        <v>-0.067</v>
      </c>
      <c r="AZ2570">
        <v>0</v>
      </c>
      <c r="BA2570">
        <v>0</v>
      </c>
      <c r="BB2570">
        <v>0</v>
      </c>
      <c r="BC2570">
        <v>0</v>
      </c>
      <c r="BD2570">
        <v>-75.7984071428571</v>
      </c>
      <c r="BE2570">
        <v>20.0213862783816</v>
      </c>
      <c r="BF2570">
        <v>3.54203262060433</v>
      </c>
      <c r="BG2570">
        <v>0</v>
      </c>
      <c r="BH2570">
        <v>-2.9442230952381</v>
      </c>
      <c r="BI2570">
        <v>0.136366303975294</v>
      </c>
      <c r="BJ2570">
        <v>0.0353589568694509</v>
      </c>
      <c r="BK2570">
        <v>0</v>
      </c>
      <c r="BL2570">
        <v>0</v>
      </c>
      <c r="BM2570">
        <v>0</v>
      </c>
      <c r="BN2570" t="s">
        <v>209</v>
      </c>
      <c r="BO2570">
        <v>1.88464</v>
      </c>
      <c r="BP2570">
        <v>1.8816</v>
      </c>
      <c r="BQ2570">
        <v>1.88315</v>
      </c>
      <c r="BR2570">
        <v>1.88187</v>
      </c>
      <c r="BS2570">
        <v>1.88384</v>
      </c>
      <c r="BT2570">
        <v>1.88309</v>
      </c>
      <c r="BU2570">
        <v>1.8848</v>
      </c>
      <c r="BV2570">
        <v>1.88232</v>
      </c>
      <c r="BW2570" t="s">
        <v>210</v>
      </c>
      <c r="BX2570" t="s">
        <v>17</v>
      </c>
      <c r="BY2570" t="s">
        <v>17</v>
      </c>
      <c r="BZ2570" t="s">
        <v>17</v>
      </c>
      <c r="CA2570" t="s">
        <v>211</v>
      </c>
      <c r="CB2570" t="s">
        <v>212</v>
      </c>
      <c r="CC2570" t="s">
        <v>213</v>
      </c>
      <c r="CD2570" t="s">
        <v>213</v>
      </c>
      <c r="CE2570" t="s">
        <v>213</v>
      </c>
      <c r="CF2570" t="s">
        <v>213</v>
      </c>
      <c r="CG2570">
        <v>5</v>
      </c>
      <c r="CH2570">
        <v>0</v>
      </c>
      <c r="CI2570">
        <v>0</v>
      </c>
      <c r="CJ2570">
        <v>0</v>
      </c>
      <c r="CK2570">
        <v>0</v>
      </c>
      <c r="CL2570">
        <v>2</v>
      </c>
      <c r="CM2570">
        <v>1328.32</v>
      </c>
      <c r="CN2570">
        <v>2.28774</v>
      </c>
      <c r="CO2570">
        <v>6.18211</v>
      </c>
      <c r="CP2570">
        <v>8.4224</v>
      </c>
      <c r="CQ2570">
        <v>29.9994</v>
      </c>
      <c r="CR2570">
        <v>8.29922</v>
      </c>
      <c r="CS2570">
        <v>8.48687</v>
      </c>
      <c r="CT2570">
        <v>-1</v>
      </c>
      <c r="CU2570">
        <v>100</v>
      </c>
      <c r="CV2570">
        <v>31.0038</v>
      </c>
      <c r="CW2570">
        <v>-999.9</v>
      </c>
      <c r="CX2570">
        <v>400</v>
      </c>
      <c r="CY2570">
        <v>0</v>
      </c>
      <c r="CZ2570">
        <v>104.065</v>
      </c>
      <c r="DA2570">
        <v>103.478</v>
      </c>
    </row>
    <row r="2571" spans="1:105">
      <c r="A2571">
        <v>2557</v>
      </c>
      <c r="B2571">
        <v>1551454323.2</v>
      </c>
      <c r="C2571">
        <v>8024.29999995232</v>
      </c>
      <c r="D2571" t="s">
        <v>5347</v>
      </c>
      <c r="E2571" t="s">
        <v>5348</v>
      </c>
      <c r="F2571">
        <f>J2571+I2571+M2571*K2571</f>
        <v>0</v>
      </c>
      <c r="G2571">
        <f>(1000*AM2571)/(L2571*(AO2571+273.15))</f>
        <v>0</v>
      </c>
      <c r="H2571">
        <f>((G2571*F2571*(1-(AJ2571/1000)))/(100*K2571))*(0.0/60)</f>
        <v>0</v>
      </c>
      <c r="I2571" t="s">
        <v>203</v>
      </c>
      <c r="J2571" t="s">
        <v>204</v>
      </c>
      <c r="K2571" t="s">
        <v>205</v>
      </c>
      <c r="L2571" t="s">
        <v>206</v>
      </c>
      <c r="M2571" t="s">
        <v>5105</v>
      </c>
      <c r="N2571" t="s">
        <v>5106</v>
      </c>
      <c r="O2571" t="s">
        <v>576</v>
      </c>
      <c r="Q2571">
        <v>1551454323.2</v>
      </c>
      <c r="R2571">
        <f>AL2571*Y2571*(AJ2571-AK2571)/(100*AF2571*(1000-Y2571*AJ2571))</f>
        <v>0</v>
      </c>
      <c r="S2571">
        <f>AL2571*Y2571*(AI2571-AH2571*(1000-Y2571*AK2571)/(1000-Y2571*AJ2571))/(100*AF2571)</f>
        <v>0</v>
      </c>
      <c r="T2571">
        <f>(U2571/V2571*100)</f>
        <v>0</v>
      </c>
      <c r="U2571">
        <f>AJ2571*(AM2571+AN2571)/1000</f>
        <v>0</v>
      </c>
      <c r="V2571">
        <f>0.61365*exp(17.502*AO2571/(240.97+AO2571))</f>
        <v>0</v>
      </c>
      <c r="W2571">
        <v>161</v>
      </c>
      <c r="X2571">
        <v>11</v>
      </c>
      <c r="Y2571">
        <f>IF(W2571*$H$11&gt;=AA2571,1.0,(AA2571/(AA2571-W2571*$H$11)))</f>
        <v>0</v>
      </c>
      <c r="Z2571">
        <f>(Y2571-1)*100</f>
        <v>0</v>
      </c>
      <c r="AA2571">
        <f>MAX(0,($B$11+$C$11*AR2571)/(1+$D$11*AR2571)*AM2571/(AO2571+273)*$E$11)</f>
        <v>0</v>
      </c>
      <c r="AB2571">
        <f>$B$9*AS2571+$C$9*AT2571</f>
        <v>0</v>
      </c>
      <c r="AC2571">
        <f>AB2571*AD2571</f>
        <v>0</v>
      </c>
      <c r="AD2571">
        <f>($B$9*$D$7+$C$9*$D$7)/($B$9+$C$9)</f>
        <v>0</v>
      </c>
      <c r="AE2571">
        <f>($B$9*$K$7+$C$9*$K$7)/($B$9+$C$9)</f>
        <v>0</v>
      </c>
      <c r="AF2571">
        <v>10</v>
      </c>
      <c r="AG2571">
        <v>1551454323.2</v>
      </c>
      <c r="AH2571">
        <v>390.307</v>
      </c>
      <c r="AI2571">
        <v>396.696</v>
      </c>
      <c r="AJ2571">
        <v>8.16972</v>
      </c>
      <c r="AK2571">
        <v>8.13034</v>
      </c>
      <c r="AL2571">
        <v>1458.14</v>
      </c>
      <c r="AM2571">
        <v>100.526</v>
      </c>
      <c r="AN2571">
        <v>0.0216274</v>
      </c>
      <c r="AO2571">
        <v>5.85873</v>
      </c>
      <c r="AP2571">
        <v>999.9</v>
      </c>
      <c r="AQ2571">
        <v>999.9</v>
      </c>
      <c r="AR2571">
        <v>9997.5</v>
      </c>
      <c r="AS2571">
        <v>0</v>
      </c>
      <c r="AT2571">
        <v>239.816</v>
      </c>
      <c r="AU2571">
        <v>0</v>
      </c>
      <c r="AV2571" t="s">
        <v>208</v>
      </c>
      <c r="AW2571">
        <v>0</v>
      </c>
      <c r="AX2571">
        <v>-0.747</v>
      </c>
      <c r="AY2571">
        <v>-0.067</v>
      </c>
      <c r="AZ2571">
        <v>0</v>
      </c>
      <c r="BA2571">
        <v>0</v>
      </c>
      <c r="BB2571">
        <v>0</v>
      </c>
      <c r="BC2571">
        <v>0</v>
      </c>
      <c r="BD2571">
        <v>-75.7984071428571</v>
      </c>
      <c r="BE2571">
        <v>20.0213862783816</v>
      </c>
      <c r="BF2571">
        <v>3.54203262060433</v>
      </c>
      <c r="BG2571">
        <v>0</v>
      </c>
      <c r="BH2571">
        <v>-2.9442230952381</v>
      </c>
      <c r="BI2571">
        <v>0.136366303975294</v>
      </c>
      <c r="BJ2571">
        <v>0.0353589568694509</v>
      </c>
      <c r="BK2571">
        <v>0</v>
      </c>
      <c r="BL2571">
        <v>0</v>
      </c>
      <c r="BM2571">
        <v>0</v>
      </c>
      <c r="BN2571" t="s">
        <v>209</v>
      </c>
      <c r="BO2571">
        <v>1.88465</v>
      </c>
      <c r="BP2571">
        <v>1.8816</v>
      </c>
      <c r="BQ2571">
        <v>1.88316</v>
      </c>
      <c r="BR2571">
        <v>1.88187</v>
      </c>
      <c r="BS2571">
        <v>1.88384</v>
      </c>
      <c r="BT2571">
        <v>1.88309</v>
      </c>
      <c r="BU2571">
        <v>1.8848</v>
      </c>
      <c r="BV2571">
        <v>1.88232</v>
      </c>
      <c r="BW2571" t="s">
        <v>210</v>
      </c>
      <c r="BX2571" t="s">
        <v>17</v>
      </c>
      <c r="BY2571" t="s">
        <v>17</v>
      </c>
      <c r="BZ2571" t="s">
        <v>17</v>
      </c>
      <c r="CA2571" t="s">
        <v>211</v>
      </c>
      <c r="CB2571" t="s">
        <v>212</v>
      </c>
      <c r="CC2571" t="s">
        <v>213</v>
      </c>
      <c r="CD2571" t="s">
        <v>213</v>
      </c>
      <c r="CE2571" t="s">
        <v>213</v>
      </c>
      <c r="CF2571" t="s">
        <v>213</v>
      </c>
      <c r="CG2571">
        <v>5</v>
      </c>
      <c r="CH2571">
        <v>0</v>
      </c>
      <c r="CI2571">
        <v>0</v>
      </c>
      <c r="CJ2571">
        <v>0</v>
      </c>
      <c r="CK2571">
        <v>0</v>
      </c>
      <c r="CL2571">
        <v>2</v>
      </c>
      <c r="CM2571">
        <v>1325.9</v>
      </c>
      <c r="CN2571">
        <v>2.28773</v>
      </c>
      <c r="CO2571">
        <v>6.18473</v>
      </c>
      <c r="CP2571">
        <v>8.42023</v>
      </c>
      <c r="CQ2571">
        <v>29.9995</v>
      </c>
      <c r="CR2571">
        <v>8.29601</v>
      </c>
      <c r="CS2571">
        <v>8.48417</v>
      </c>
      <c r="CT2571">
        <v>-1</v>
      </c>
      <c r="CU2571">
        <v>100</v>
      </c>
      <c r="CV2571">
        <v>31.0038</v>
      </c>
      <c r="CW2571">
        <v>-999.9</v>
      </c>
      <c r="CX2571">
        <v>400</v>
      </c>
      <c r="CY2571">
        <v>0</v>
      </c>
      <c r="CZ2571">
        <v>104.065</v>
      </c>
      <c r="DA2571">
        <v>103.478</v>
      </c>
    </row>
    <row r="2572" spans="1:105">
      <c r="A2572">
        <v>2558</v>
      </c>
      <c r="B2572">
        <v>1551454325.3</v>
      </c>
      <c r="C2572">
        <v>8026.39999985695</v>
      </c>
      <c r="D2572" t="s">
        <v>5349</v>
      </c>
      <c r="E2572" t="s">
        <v>5350</v>
      </c>
      <c r="F2572">
        <f>J2572+I2572+M2572*K2572</f>
        <v>0</v>
      </c>
      <c r="G2572">
        <f>(1000*AM2572)/(L2572*(AO2572+273.15))</f>
        <v>0</v>
      </c>
      <c r="H2572">
        <f>((G2572*F2572*(1-(AJ2572/1000)))/(100*K2572))*(0.0/60)</f>
        <v>0</v>
      </c>
      <c r="I2572" t="s">
        <v>203</v>
      </c>
      <c r="J2572" t="s">
        <v>204</v>
      </c>
      <c r="K2572" t="s">
        <v>205</v>
      </c>
      <c r="L2572" t="s">
        <v>206</v>
      </c>
      <c r="M2572" t="s">
        <v>5105</v>
      </c>
      <c r="N2572" t="s">
        <v>5106</v>
      </c>
      <c r="O2572" t="s">
        <v>576</v>
      </c>
      <c r="Q2572">
        <v>1551454325.3</v>
      </c>
      <c r="R2572">
        <f>AL2572*Y2572*(AJ2572-AK2572)/(100*AF2572*(1000-Y2572*AJ2572))</f>
        <v>0</v>
      </c>
      <c r="S2572">
        <f>AL2572*Y2572*(AI2572-AH2572*(1000-Y2572*AK2572)/(1000-Y2572*AJ2572))/(100*AF2572)</f>
        <v>0</v>
      </c>
      <c r="T2572">
        <f>(U2572/V2572*100)</f>
        <v>0</v>
      </c>
      <c r="U2572">
        <f>AJ2572*(AM2572+AN2572)/1000</f>
        <v>0</v>
      </c>
      <c r="V2572">
        <f>0.61365*exp(17.502*AO2572/(240.97+AO2572))</f>
        <v>0</v>
      </c>
      <c r="W2572">
        <v>150</v>
      </c>
      <c r="X2572">
        <v>10</v>
      </c>
      <c r="Y2572">
        <f>IF(W2572*$H$11&gt;=AA2572,1.0,(AA2572/(AA2572-W2572*$H$11)))</f>
        <v>0</v>
      </c>
      <c r="Z2572">
        <f>(Y2572-1)*100</f>
        <v>0</v>
      </c>
      <c r="AA2572">
        <f>MAX(0,($B$11+$C$11*AR2572)/(1+$D$11*AR2572)*AM2572/(AO2572+273)*$E$11)</f>
        <v>0</v>
      </c>
      <c r="AB2572">
        <f>$B$9*AS2572+$C$9*AT2572</f>
        <v>0</v>
      </c>
      <c r="AC2572">
        <f>AB2572*AD2572</f>
        <v>0</v>
      </c>
      <c r="AD2572">
        <f>($B$9*$D$7+$C$9*$D$7)/($B$9+$C$9)</f>
        <v>0</v>
      </c>
      <c r="AE2572">
        <f>($B$9*$K$7+$C$9*$K$7)/($B$9+$C$9)</f>
        <v>0</v>
      </c>
      <c r="AF2572">
        <v>10</v>
      </c>
      <c r="AG2572">
        <v>1551454325.3</v>
      </c>
      <c r="AH2572">
        <v>390.106</v>
      </c>
      <c r="AI2572">
        <v>396.691</v>
      </c>
      <c r="AJ2572">
        <v>8.18969</v>
      </c>
      <c r="AK2572">
        <v>8.1293</v>
      </c>
      <c r="AL2572">
        <v>1457.99</v>
      </c>
      <c r="AM2572">
        <v>100.527</v>
      </c>
      <c r="AN2572">
        <v>0.0216483</v>
      </c>
      <c r="AO2572">
        <v>5.85571</v>
      </c>
      <c r="AP2572">
        <v>999.9</v>
      </c>
      <c r="AQ2572">
        <v>999.9</v>
      </c>
      <c r="AR2572">
        <v>10001.2</v>
      </c>
      <c r="AS2572">
        <v>0</v>
      </c>
      <c r="AT2572">
        <v>240.719</v>
      </c>
      <c r="AU2572">
        <v>0</v>
      </c>
      <c r="AV2572" t="s">
        <v>208</v>
      </c>
      <c r="AW2572">
        <v>0</v>
      </c>
      <c r="AX2572">
        <v>-0.747</v>
      </c>
      <c r="AY2572">
        <v>-0.067</v>
      </c>
      <c r="AZ2572">
        <v>0</v>
      </c>
      <c r="BA2572">
        <v>0</v>
      </c>
      <c r="BB2572">
        <v>0</v>
      </c>
      <c r="BC2572">
        <v>0</v>
      </c>
      <c r="BD2572">
        <v>-75.7984071428571</v>
      </c>
      <c r="BE2572">
        <v>20.0213862783816</v>
      </c>
      <c r="BF2572">
        <v>3.54203262060433</v>
      </c>
      <c r="BG2572">
        <v>0</v>
      </c>
      <c r="BH2572">
        <v>-2.9442230952381</v>
      </c>
      <c r="BI2572">
        <v>0.136366303975294</v>
      </c>
      <c r="BJ2572">
        <v>0.0353589568694509</v>
      </c>
      <c r="BK2572">
        <v>0</v>
      </c>
      <c r="BL2572">
        <v>0</v>
      </c>
      <c r="BM2572">
        <v>0</v>
      </c>
      <c r="BN2572" t="s">
        <v>209</v>
      </c>
      <c r="BO2572">
        <v>1.88464</v>
      </c>
      <c r="BP2572">
        <v>1.88159</v>
      </c>
      <c r="BQ2572">
        <v>1.88316</v>
      </c>
      <c r="BR2572">
        <v>1.88187</v>
      </c>
      <c r="BS2572">
        <v>1.88385</v>
      </c>
      <c r="BT2572">
        <v>1.88309</v>
      </c>
      <c r="BU2572">
        <v>1.88478</v>
      </c>
      <c r="BV2572">
        <v>1.88232</v>
      </c>
      <c r="BW2572" t="s">
        <v>210</v>
      </c>
      <c r="BX2572" t="s">
        <v>17</v>
      </c>
      <c r="BY2572" t="s">
        <v>17</v>
      </c>
      <c r="BZ2572" t="s">
        <v>17</v>
      </c>
      <c r="CA2572" t="s">
        <v>211</v>
      </c>
      <c r="CB2572" t="s">
        <v>212</v>
      </c>
      <c r="CC2572" t="s">
        <v>213</v>
      </c>
      <c r="CD2572" t="s">
        <v>213</v>
      </c>
      <c r="CE2572" t="s">
        <v>213</v>
      </c>
      <c r="CF2572" t="s">
        <v>213</v>
      </c>
      <c r="CG2572">
        <v>5</v>
      </c>
      <c r="CH2572">
        <v>0</v>
      </c>
      <c r="CI2572">
        <v>0</v>
      </c>
      <c r="CJ2572">
        <v>0</v>
      </c>
      <c r="CK2572">
        <v>0</v>
      </c>
      <c r="CL2572">
        <v>2</v>
      </c>
      <c r="CM2572">
        <v>1334.4</v>
      </c>
      <c r="CN2572">
        <v>2.28773</v>
      </c>
      <c r="CO2572">
        <v>6.18738</v>
      </c>
      <c r="CP2572">
        <v>8.41771</v>
      </c>
      <c r="CQ2572">
        <v>29.9995</v>
      </c>
      <c r="CR2572">
        <v>8.29278</v>
      </c>
      <c r="CS2572">
        <v>8.48147</v>
      </c>
      <c r="CT2572">
        <v>-1</v>
      </c>
      <c r="CU2572">
        <v>100</v>
      </c>
      <c r="CV2572">
        <v>30.6253</v>
      </c>
      <c r="CW2572">
        <v>-999.9</v>
      </c>
      <c r="CX2572">
        <v>400</v>
      </c>
      <c r="CY2572">
        <v>0</v>
      </c>
      <c r="CZ2572">
        <v>104.065</v>
      </c>
      <c r="DA2572">
        <v>103.478</v>
      </c>
    </row>
    <row r="2573" spans="1:105">
      <c r="A2573">
        <v>2559</v>
      </c>
      <c r="B2573">
        <v>1551454327.2</v>
      </c>
      <c r="C2573">
        <v>8028.29999995232</v>
      </c>
      <c r="D2573" t="s">
        <v>5351</v>
      </c>
      <c r="E2573" t="s">
        <v>5352</v>
      </c>
      <c r="F2573">
        <f>J2573+I2573+M2573*K2573</f>
        <v>0</v>
      </c>
      <c r="G2573">
        <f>(1000*AM2573)/(L2573*(AO2573+273.15))</f>
        <v>0</v>
      </c>
      <c r="H2573">
        <f>((G2573*F2573*(1-(AJ2573/1000)))/(100*K2573))*(0.0/60)</f>
        <v>0</v>
      </c>
      <c r="I2573" t="s">
        <v>203</v>
      </c>
      <c r="J2573" t="s">
        <v>204</v>
      </c>
      <c r="K2573" t="s">
        <v>205</v>
      </c>
      <c r="L2573" t="s">
        <v>206</v>
      </c>
      <c r="M2573" t="s">
        <v>5105</v>
      </c>
      <c r="N2573" t="s">
        <v>5106</v>
      </c>
      <c r="O2573" t="s">
        <v>576</v>
      </c>
      <c r="Q2573">
        <v>1551454327.2</v>
      </c>
      <c r="R2573">
        <f>AL2573*Y2573*(AJ2573-AK2573)/(100*AF2573*(1000-Y2573*AJ2573))</f>
        <v>0</v>
      </c>
      <c r="S2573">
        <f>AL2573*Y2573*(AI2573-AH2573*(1000-Y2573*AK2573)/(1000-Y2573*AJ2573))/(100*AF2573)</f>
        <v>0</v>
      </c>
      <c r="T2573">
        <f>(U2573/V2573*100)</f>
        <v>0</v>
      </c>
      <c r="U2573">
        <f>AJ2573*(AM2573+AN2573)/1000</f>
        <v>0</v>
      </c>
      <c r="V2573">
        <f>0.61365*exp(17.502*AO2573/(240.97+AO2573))</f>
        <v>0</v>
      </c>
      <c r="W2573">
        <v>150</v>
      </c>
      <c r="X2573">
        <v>10</v>
      </c>
      <c r="Y2573">
        <f>IF(W2573*$H$11&gt;=AA2573,1.0,(AA2573/(AA2573-W2573*$H$11)))</f>
        <v>0</v>
      </c>
      <c r="Z2573">
        <f>(Y2573-1)*100</f>
        <v>0</v>
      </c>
      <c r="AA2573">
        <f>MAX(0,($B$11+$C$11*AR2573)/(1+$D$11*AR2573)*AM2573/(AO2573+273)*$E$11)</f>
        <v>0</v>
      </c>
      <c r="AB2573">
        <f>$B$9*AS2573+$C$9*AT2573</f>
        <v>0</v>
      </c>
      <c r="AC2573">
        <f>AB2573*AD2573</f>
        <v>0</v>
      </c>
      <c r="AD2573">
        <f>($B$9*$D$7+$C$9*$D$7)/($B$9+$C$9)</f>
        <v>0</v>
      </c>
      <c r="AE2573">
        <f>($B$9*$K$7+$C$9*$K$7)/($B$9+$C$9)</f>
        <v>0</v>
      </c>
      <c r="AF2573">
        <v>10</v>
      </c>
      <c r="AG2573">
        <v>1551454327.2</v>
      </c>
      <c r="AH2573">
        <v>389.869</v>
      </c>
      <c r="AI2573">
        <v>396.689</v>
      </c>
      <c r="AJ2573">
        <v>8.2102</v>
      </c>
      <c r="AK2573">
        <v>8.12793</v>
      </c>
      <c r="AL2573">
        <v>1457.8</v>
      </c>
      <c r="AM2573">
        <v>100.528</v>
      </c>
      <c r="AN2573">
        <v>0.0218228</v>
      </c>
      <c r="AO2573">
        <v>5.86256</v>
      </c>
      <c r="AP2573">
        <v>999.9</v>
      </c>
      <c r="AQ2573">
        <v>999.9</v>
      </c>
      <c r="AR2573">
        <v>10008.8</v>
      </c>
      <c r="AS2573">
        <v>0</v>
      </c>
      <c r="AT2573">
        <v>241.488</v>
      </c>
      <c r="AU2573">
        <v>0</v>
      </c>
      <c r="AV2573" t="s">
        <v>208</v>
      </c>
      <c r="AW2573">
        <v>0</v>
      </c>
      <c r="AX2573">
        <v>-0.747</v>
      </c>
      <c r="AY2573">
        <v>-0.067</v>
      </c>
      <c r="AZ2573">
        <v>0</v>
      </c>
      <c r="BA2573">
        <v>0</v>
      </c>
      <c r="BB2573">
        <v>0</v>
      </c>
      <c r="BC2573">
        <v>0</v>
      </c>
      <c r="BD2573">
        <v>-75.7984071428571</v>
      </c>
      <c r="BE2573">
        <v>20.0213862783816</v>
      </c>
      <c r="BF2573">
        <v>3.54203262060433</v>
      </c>
      <c r="BG2573">
        <v>0</v>
      </c>
      <c r="BH2573">
        <v>-2.9442230952381</v>
      </c>
      <c r="BI2573">
        <v>0.136366303975294</v>
      </c>
      <c r="BJ2573">
        <v>0.0353589568694509</v>
      </c>
      <c r="BK2573">
        <v>0</v>
      </c>
      <c r="BL2573">
        <v>0</v>
      </c>
      <c r="BM2573">
        <v>0</v>
      </c>
      <c r="BN2573" t="s">
        <v>209</v>
      </c>
      <c r="BO2573">
        <v>1.88464</v>
      </c>
      <c r="BP2573">
        <v>1.8816</v>
      </c>
      <c r="BQ2573">
        <v>1.88315</v>
      </c>
      <c r="BR2573">
        <v>1.88187</v>
      </c>
      <c r="BS2573">
        <v>1.88385</v>
      </c>
      <c r="BT2573">
        <v>1.88309</v>
      </c>
      <c r="BU2573">
        <v>1.88477</v>
      </c>
      <c r="BV2573">
        <v>1.88232</v>
      </c>
      <c r="BW2573" t="s">
        <v>210</v>
      </c>
      <c r="BX2573" t="s">
        <v>17</v>
      </c>
      <c r="BY2573" t="s">
        <v>17</v>
      </c>
      <c r="BZ2573" t="s">
        <v>17</v>
      </c>
      <c r="CA2573" t="s">
        <v>211</v>
      </c>
      <c r="CB2573" t="s">
        <v>212</v>
      </c>
      <c r="CC2573" t="s">
        <v>213</v>
      </c>
      <c r="CD2573" t="s">
        <v>213</v>
      </c>
      <c r="CE2573" t="s">
        <v>213</v>
      </c>
      <c r="CF2573" t="s">
        <v>213</v>
      </c>
      <c r="CG2573">
        <v>5</v>
      </c>
      <c r="CH2573">
        <v>0</v>
      </c>
      <c r="CI2573">
        <v>0</v>
      </c>
      <c r="CJ2573">
        <v>0</v>
      </c>
      <c r="CK2573">
        <v>0</v>
      </c>
      <c r="CL2573">
        <v>2</v>
      </c>
      <c r="CM2573">
        <v>1333.89</v>
      </c>
      <c r="CN2573">
        <v>2.28773</v>
      </c>
      <c r="CO2573">
        <v>6.19009</v>
      </c>
      <c r="CP2573">
        <v>8.41501</v>
      </c>
      <c r="CQ2573">
        <v>29.9996</v>
      </c>
      <c r="CR2573">
        <v>8.28955</v>
      </c>
      <c r="CS2573">
        <v>8.47875</v>
      </c>
      <c r="CT2573">
        <v>-1</v>
      </c>
      <c r="CU2573">
        <v>100</v>
      </c>
      <c r="CV2573">
        <v>30.6253</v>
      </c>
      <c r="CW2573">
        <v>-999.9</v>
      </c>
      <c r="CX2573">
        <v>400</v>
      </c>
      <c r="CY2573">
        <v>0</v>
      </c>
      <c r="CZ2573">
        <v>104.066</v>
      </c>
      <c r="DA2573">
        <v>103.478</v>
      </c>
    </row>
    <row r="2574" spans="1:105">
      <c r="A2574">
        <v>2560</v>
      </c>
      <c r="B2574">
        <v>1551454329.2</v>
      </c>
      <c r="C2574">
        <v>8030.29999995232</v>
      </c>
      <c r="D2574" t="s">
        <v>5353</v>
      </c>
      <c r="E2574" t="s">
        <v>5354</v>
      </c>
      <c r="F2574">
        <f>J2574+I2574+M2574*K2574</f>
        <v>0</v>
      </c>
      <c r="G2574">
        <f>(1000*AM2574)/(L2574*(AO2574+273.15))</f>
        <v>0</v>
      </c>
      <c r="H2574">
        <f>((G2574*F2574*(1-(AJ2574/1000)))/(100*K2574))*(0.0/60)</f>
        <v>0</v>
      </c>
      <c r="I2574" t="s">
        <v>203</v>
      </c>
      <c r="J2574" t="s">
        <v>204</v>
      </c>
      <c r="K2574" t="s">
        <v>205</v>
      </c>
      <c r="L2574" t="s">
        <v>206</v>
      </c>
      <c r="M2574" t="s">
        <v>5105</v>
      </c>
      <c r="N2574" t="s">
        <v>5106</v>
      </c>
      <c r="O2574" t="s">
        <v>576</v>
      </c>
      <c r="Q2574">
        <v>1551454329.2</v>
      </c>
      <c r="R2574">
        <f>AL2574*Y2574*(AJ2574-AK2574)/(100*AF2574*(1000-Y2574*AJ2574))</f>
        <v>0</v>
      </c>
      <c r="S2574">
        <f>AL2574*Y2574*(AI2574-AH2574*(1000-Y2574*AK2574)/(1000-Y2574*AJ2574))/(100*AF2574)</f>
        <v>0</v>
      </c>
      <c r="T2574">
        <f>(U2574/V2574*100)</f>
        <v>0</v>
      </c>
      <c r="U2574">
        <f>AJ2574*(AM2574+AN2574)/1000</f>
        <v>0</v>
      </c>
      <c r="V2574">
        <f>0.61365*exp(17.502*AO2574/(240.97+AO2574))</f>
        <v>0</v>
      </c>
      <c r="W2574">
        <v>152</v>
      </c>
      <c r="X2574">
        <v>10</v>
      </c>
      <c r="Y2574">
        <f>IF(W2574*$H$11&gt;=AA2574,1.0,(AA2574/(AA2574-W2574*$H$11)))</f>
        <v>0</v>
      </c>
      <c r="Z2574">
        <f>(Y2574-1)*100</f>
        <v>0</v>
      </c>
      <c r="AA2574">
        <f>MAX(0,($B$11+$C$11*AR2574)/(1+$D$11*AR2574)*AM2574/(AO2574+273)*$E$11)</f>
        <v>0</v>
      </c>
      <c r="AB2574">
        <f>$B$9*AS2574+$C$9*AT2574</f>
        <v>0</v>
      </c>
      <c r="AC2574">
        <f>AB2574*AD2574</f>
        <v>0</v>
      </c>
      <c r="AD2574">
        <f>($B$9*$D$7+$C$9*$D$7)/($B$9+$C$9)</f>
        <v>0</v>
      </c>
      <c r="AE2574">
        <f>($B$9*$K$7+$C$9*$K$7)/($B$9+$C$9)</f>
        <v>0</v>
      </c>
      <c r="AF2574">
        <v>10</v>
      </c>
      <c r="AG2574">
        <v>1551454329.2</v>
      </c>
      <c r="AH2574">
        <v>389.667</v>
      </c>
      <c r="AI2574">
        <v>396.69</v>
      </c>
      <c r="AJ2574">
        <v>8.23419</v>
      </c>
      <c r="AK2574">
        <v>8.12711</v>
      </c>
      <c r="AL2574">
        <v>1457.89</v>
      </c>
      <c r="AM2574">
        <v>100.528</v>
      </c>
      <c r="AN2574">
        <v>0.021742</v>
      </c>
      <c r="AO2574">
        <v>5.88039</v>
      </c>
      <c r="AP2574">
        <v>999.9</v>
      </c>
      <c r="AQ2574">
        <v>999.9</v>
      </c>
      <c r="AR2574">
        <v>10003.8</v>
      </c>
      <c r="AS2574">
        <v>0</v>
      </c>
      <c r="AT2574">
        <v>241.989</v>
      </c>
      <c r="AU2574">
        <v>0</v>
      </c>
      <c r="AV2574" t="s">
        <v>208</v>
      </c>
      <c r="AW2574">
        <v>0</v>
      </c>
      <c r="AX2574">
        <v>-0.747</v>
      </c>
      <c r="AY2574">
        <v>-0.067</v>
      </c>
      <c r="AZ2574">
        <v>0</v>
      </c>
      <c r="BA2574">
        <v>0</v>
      </c>
      <c r="BB2574">
        <v>0</v>
      </c>
      <c r="BC2574">
        <v>0</v>
      </c>
      <c r="BD2574">
        <v>-75.7984071428571</v>
      </c>
      <c r="BE2574">
        <v>20.0213862783816</v>
      </c>
      <c r="BF2574">
        <v>3.54203262060433</v>
      </c>
      <c r="BG2574">
        <v>0</v>
      </c>
      <c r="BH2574">
        <v>-2.9442230952381</v>
      </c>
      <c r="BI2574">
        <v>0.136366303975294</v>
      </c>
      <c r="BJ2574">
        <v>0.0353589568694509</v>
      </c>
      <c r="BK2574">
        <v>0</v>
      </c>
      <c r="BL2574">
        <v>0</v>
      </c>
      <c r="BM2574">
        <v>0</v>
      </c>
      <c r="BN2574" t="s">
        <v>209</v>
      </c>
      <c r="BO2574">
        <v>1.88464</v>
      </c>
      <c r="BP2574">
        <v>1.8816</v>
      </c>
      <c r="BQ2574">
        <v>1.88315</v>
      </c>
      <c r="BR2574">
        <v>1.88187</v>
      </c>
      <c r="BS2574">
        <v>1.88385</v>
      </c>
      <c r="BT2574">
        <v>1.88309</v>
      </c>
      <c r="BU2574">
        <v>1.88477</v>
      </c>
      <c r="BV2574">
        <v>1.88232</v>
      </c>
      <c r="BW2574" t="s">
        <v>210</v>
      </c>
      <c r="BX2574" t="s">
        <v>17</v>
      </c>
      <c r="BY2574" t="s">
        <v>17</v>
      </c>
      <c r="BZ2574" t="s">
        <v>17</v>
      </c>
      <c r="CA2574" t="s">
        <v>211</v>
      </c>
      <c r="CB2574" t="s">
        <v>212</v>
      </c>
      <c r="CC2574" t="s">
        <v>213</v>
      </c>
      <c r="CD2574" t="s">
        <v>213</v>
      </c>
      <c r="CE2574" t="s">
        <v>213</v>
      </c>
      <c r="CF2574" t="s">
        <v>213</v>
      </c>
      <c r="CG2574">
        <v>5</v>
      </c>
      <c r="CH2574">
        <v>0</v>
      </c>
      <c r="CI2574">
        <v>0</v>
      </c>
      <c r="CJ2574">
        <v>0</v>
      </c>
      <c r="CK2574">
        <v>0</v>
      </c>
      <c r="CL2574">
        <v>2</v>
      </c>
      <c r="CM2574">
        <v>1332.69</v>
      </c>
      <c r="CN2574">
        <v>2.28772</v>
      </c>
      <c r="CO2574">
        <v>6.19286</v>
      </c>
      <c r="CP2574">
        <v>8.41266</v>
      </c>
      <c r="CQ2574">
        <v>29.9997</v>
      </c>
      <c r="CR2574">
        <v>8.2864</v>
      </c>
      <c r="CS2574">
        <v>8.47604</v>
      </c>
      <c r="CT2574">
        <v>-1</v>
      </c>
      <c r="CU2574">
        <v>100</v>
      </c>
      <c r="CV2574">
        <v>30.6253</v>
      </c>
      <c r="CW2574">
        <v>-999.9</v>
      </c>
      <c r="CX2574">
        <v>400</v>
      </c>
      <c r="CY2574">
        <v>0</v>
      </c>
      <c r="CZ2574">
        <v>104.067</v>
      </c>
      <c r="DA2574">
        <v>103.478</v>
      </c>
    </row>
    <row r="2575" spans="1:105">
      <c r="A2575">
        <v>2561</v>
      </c>
      <c r="B2575">
        <v>1551454331.2</v>
      </c>
      <c r="C2575">
        <v>8032.29999995232</v>
      </c>
      <c r="D2575" t="s">
        <v>5355</v>
      </c>
      <c r="E2575" t="s">
        <v>5356</v>
      </c>
      <c r="F2575">
        <f>J2575+I2575+M2575*K2575</f>
        <v>0</v>
      </c>
      <c r="G2575">
        <f>(1000*AM2575)/(L2575*(AO2575+273.15))</f>
        <v>0</v>
      </c>
      <c r="H2575">
        <f>((G2575*F2575*(1-(AJ2575/1000)))/(100*K2575))*(0.0/60)</f>
        <v>0</v>
      </c>
      <c r="I2575" t="s">
        <v>203</v>
      </c>
      <c r="J2575" t="s">
        <v>204</v>
      </c>
      <c r="K2575" t="s">
        <v>205</v>
      </c>
      <c r="L2575" t="s">
        <v>206</v>
      </c>
      <c r="M2575" t="s">
        <v>5105</v>
      </c>
      <c r="N2575" t="s">
        <v>5106</v>
      </c>
      <c r="O2575" t="s">
        <v>576</v>
      </c>
      <c r="Q2575">
        <v>1551454331.2</v>
      </c>
      <c r="R2575">
        <f>AL2575*Y2575*(AJ2575-AK2575)/(100*AF2575*(1000-Y2575*AJ2575))</f>
        <v>0</v>
      </c>
      <c r="S2575">
        <f>AL2575*Y2575*(AI2575-AH2575*(1000-Y2575*AK2575)/(1000-Y2575*AJ2575))/(100*AF2575)</f>
        <v>0</v>
      </c>
      <c r="T2575">
        <f>(U2575/V2575*100)</f>
        <v>0</v>
      </c>
      <c r="U2575">
        <f>AJ2575*(AM2575+AN2575)/1000</f>
        <v>0</v>
      </c>
      <c r="V2575">
        <f>0.61365*exp(17.502*AO2575/(240.97+AO2575))</f>
        <v>0</v>
      </c>
      <c r="W2575">
        <v>150</v>
      </c>
      <c r="X2575">
        <v>10</v>
      </c>
      <c r="Y2575">
        <f>IF(W2575*$H$11&gt;=AA2575,1.0,(AA2575/(AA2575-W2575*$H$11)))</f>
        <v>0</v>
      </c>
      <c r="Z2575">
        <f>(Y2575-1)*100</f>
        <v>0</v>
      </c>
      <c r="AA2575">
        <f>MAX(0,($B$11+$C$11*AR2575)/(1+$D$11*AR2575)*AM2575/(AO2575+273)*$E$11)</f>
        <v>0</v>
      </c>
      <c r="AB2575">
        <f>$B$9*AS2575+$C$9*AT2575</f>
        <v>0</v>
      </c>
      <c r="AC2575">
        <f>AB2575*AD2575</f>
        <v>0</v>
      </c>
      <c r="AD2575">
        <f>($B$9*$D$7+$C$9*$D$7)/($B$9+$C$9)</f>
        <v>0</v>
      </c>
      <c r="AE2575">
        <f>($B$9*$K$7+$C$9*$K$7)/($B$9+$C$9)</f>
        <v>0</v>
      </c>
      <c r="AF2575">
        <v>10</v>
      </c>
      <c r="AG2575">
        <v>1551454331.2</v>
      </c>
      <c r="AH2575">
        <v>389.533</v>
      </c>
      <c r="AI2575">
        <v>396.706</v>
      </c>
      <c r="AJ2575">
        <v>8.25231</v>
      </c>
      <c r="AK2575">
        <v>8.12712</v>
      </c>
      <c r="AL2575">
        <v>1458.02</v>
      </c>
      <c r="AM2575">
        <v>100.527</v>
      </c>
      <c r="AN2575">
        <v>0.0218358</v>
      </c>
      <c r="AO2575">
        <v>5.8848</v>
      </c>
      <c r="AP2575">
        <v>999.9</v>
      </c>
      <c r="AQ2575">
        <v>999.9</v>
      </c>
      <c r="AR2575">
        <v>9976.25</v>
      </c>
      <c r="AS2575">
        <v>0</v>
      </c>
      <c r="AT2575">
        <v>242.994</v>
      </c>
      <c r="AU2575">
        <v>0</v>
      </c>
      <c r="AV2575" t="s">
        <v>208</v>
      </c>
      <c r="AW2575">
        <v>0</v>
      </c>
      <c r="AX2575">
        <v>-0.747</v>
      </c>
      <c r="AY2575">
        <v>-0.067</v>
      </c>
      <c r="AZ2575">
        <v>0</v>
      </c>
      <c r="BA2575">
        <v>0</v>
      </c>
      <c r="BB2575">
        <v>0</v>
      </c>
      <c r="BC2575">
        <v>0</v>
      </c>
      <c r="BD2575">
        <v>-75.7984071428571</v>
      </c>
      <c r="BE2575">
        <v>20.0213862783816</v>
      </c>
      <c r="BF2575">
        <v>3.54203262060433</v>
      </c>
      <c r="BG2575">
        <v>0</v>
      </c>
      <c r="BH2575">
        <v>-2.9442230952381</v>
      </c>
      <c r="BI2575">
        <v>0.136366303975294</v>
      </c>
      <c r="BJ2575">
        <v>0.0353589568694509</v>
      </c>
      <c r="BK2575">
        <v>0</v>
      </c>
      <c r="BL2575">
        <v>0</v>
      </c>
      <c r="BM2575">
        <v>0</v>
      </c>
      <c r="BN2575" t="s">
        <v>209</v>
      </c>
      <c r="BO2575">
        <v>1.88464</v>
      </c>
      <c r="BP2575">
        <v>1.88159</v>
      </c>
      <c r="BQ2575">
        <v>1.88314</v>
      </c>
      <c r="BR2575">
        <v>1.88187</v>
      </c>
      <c r="BS2575">
        <v>1.88384</v>
      </c>
      <c r="BT2575">
        <v>1.88309</v>
      </c>
      <c r="BU2575">
        <v>1.88478</v>
      </c>
      <c r="BV2575">
        <v>1.88232</v>
      </c>
      <c r="BW2575" t="s">
        <v>210</v>
      </c>
      <c r="BX2575" t="s">
        <v>17</v>
      </c>
      <c r="BY2575" t="s">
        <v>17</v>
      </c>
      <c r="BZ2575" t="s">
        <v>17</v>
      </c>
      <c r="CA2575" t="s">
        <v>211</v>
      </c>
      <c r="CB2575" t="s">
        <v>212</v>
      </c>
      <c r="CC2575" t="s">
        <v>213</v>
      </c>
      <c r="CD2575" t="s">
        <v>213</v>
      </c>
      <c r="CE2575" t="s">
        <v>213</v>
      </c>
      <c r="CF2575" t="s">
        <v>213</v>
      </c>
      <c r="CG2575">
        <v>5</v>
      </c>
      <c r="CH2575">
        <v>0</v>
      </c>
      <c r="CI2575">
        <v>0</v>
      </c>
      <c r="CJ2575">
        <v>0</v>
      </c>
      <c r="CK2575">
        <v>0</v>
      </c>
      <c r="CL2575">
        <v>2</v>
      </c>
      <c r="CM2575">
        <v>1334.48</v>
      </c>
      <c r="CN2575">
        <v>2.28772</v>
      </c>
      <c r="CO2575">
        <v>6.19562</v>
      </c>
      <c r="CP2575">
        <v>8.4105</v>
      </c>
      <c r="CQ2575">
        <v>29.9995</v>
      </c>
      <c r="CR2575">
        <v>8.28344</v>
      </c>
      <c r="CS2575">
        <v>8.47337</v>
      </c>
      <c r="CT2575">
        <v>-1</v>
      </c>
      <c r="CU2575">
        <v>100</v>
      </c>
      <c r="CV2575">
        <v>30.6253</v>
      </c>
      <c r="CW2575">
        <v>-999.9</v>
      </c>
      <c r="CX2575">
        <v>400</v>
      </c>
      <c r="CY2575">
        <v>0</v>
      </c>
      <c r="CZ2575">
        <v>104.067</v>
      </c>
      <c r="DA2575">
        <v>103.479</v>
      </c>
    </row>
    <row r="2576" spans="1:105">
      <c r="A2576">
        <v>2562</v>
      </c>
      <c r="B2576">
        <v>1551454333.2</v>
      </c>
      <c r="C2576">
        <v>8034.29999995232</v>
      </c>
      <c r="D2576" t="s">
        <v>5357</v>
      </c>
      <c r="E2576" t="s">
        <v>5358</v>
      </c>
      <c r="F2576">
        <f>J2576+I2576+M2576*K2576</f>
        <v>0</v>
      </c>
      <c r="G2576">
        <f>(1000*AM2576)/(L2576*(AO2576+273.15))</f>
        <v>0</v>
      </c>
      <c r="H2576">
        <f>((G2576*F2576*(1-(AJ2576/1000)))/(100*K2576))*(0.0/60)</f>
        <v>0</v>
      </c>
      <c r="I2576" t="s">
        <v>203</v>
      </c>
      <c r="J2576" t="s">
        <v>204</v>
      </c>
      <c r="K2576" t="s">
        <v>205</v>
      </c>
      <c r="L2576" t="s">
        <v>206</v>
      </c>
      <c r="M2576" t="s">
        <v>5105</v>
      </c>
      <c r="N2576" t="s">
        <v>5106</v>
      </c>
      <c r="O2576" t="s">
        <v>576</v>
      </c>
      <c r="Q2576">
        <v>1551454333.2</v>
      </c>
      <c r="R2576">
        <f>AL2576*Y2576*(AJ2576-AK2576)/(100*AF2576*(1000-Y2576*AJ2576))</f>
        <v>0</v>
      </c>
      <c r="S2576">
        <f>AL2576*Y2576*(AI2576-AH2576*(1000-Y2576*AK2576)/(1000-Y2576*AJ2576))/(100*AF2576)</f>
        <v>0</v>
      </c>
      <c r="T2576">
        <f>(U2576/V2576*100)</f>
        <v>0</v>
      </c>
      <c r="U2576">
        <f>AJ2576*(AM2576+AN2576)/1000</f>
        <v>0</v>
      </c>
      <c r="V2576">
        <f>0.61365*exp(17.502*AO2576/(240.97+AO2576))</f>
        <v>0</v>
      </c>
      <c r="W2576">
        <v>137</v>
      </c>
      <c r="X2576">
        <v>9</v>
      </c>
      <c r="Y2576">
        <f>IF(W2576*$H$11&gt;=AA2576,1.0,(AA2576/(AA2576-W2576*$H$11)))</f>
        <v>0</v>
      </c>
      <c r="Z2576">
        <f>(Y2576-1)*100</f>
        <v>0</v>
      </c>
      <c r="AA2576">
        <f>MAX(0,($B$11+$C$11*AR2576)/(1+$D$11*AR2576)*AM2576/(AO2576+273)*$E$11)</f>
        <v>0</v>
      </c>
      <c r="AB2576">
        <f>$B$9*AS2576+$C$9*AT2576</f>
        <v>0</v>
      </c>
      <c r="AC2576">
        <f>AB2576*AD2576</f>
        <v>0</v>
      </c>
      <c r="AD2576">
        <f>($B$9*$D$7+$C$9*$D$7)/($B$9+$C$9)</f>
        <v>0</v>
      </c>
      <c r="AE2576">
        <f>($B$9*$K$7+$C$9*$K$7)/($B$9+$C$9)</f>
        <v>0</v>
      </c>
      <c r="AF2576">
        <v>10</v>
      </c>
      <c r="AG2576">
        <v>1551454333.2</v>
      </c>
      <c r="AH2576">
        <v>389.387</v>
      </c>
      <c r="AI2576">
        <v>396.674</v>
      </c>
      <c r="AJ2576">
        <v>8.26633</v>
      </c>
      <c r="AK2576">
        <v>8.12616</v>
      </c>
      <c r="AL2576">
        <v>1458.2</v>
      </c>
      <c r="AM2576">
        <v>100.527</v>
      </c>
      <c r="AN2576">
        <v>0.0218496</v>
      </c>
      <c r="AO2576">
        <v>5.88478</v>
      </c>
      <c r="AP2576">
        <v>999.9</v>
      </c>
      <c r="AQ2576">
        <v>999.9</v>
      </c>
      <c r="AR2576">
        <v>9983.75</v>
      </c>
      <c r="AS2576">
        <v>0</v>
      </c>
      <c r="AT2576">
        <v>244.305</v>
      </c>
      <c r="AU2576">
        <v>0</v>
      </c>
      <c r="AV2576" t="s">
        <v>208</v>
      </c>
      <c r="AW2576">
        <v>0</v>
      </c>
      <c r="AX2576">
        <v>-0.747</v>
      </c>
      <c r="AY2576">
        <v>-0.067</v>
      </c>
      <c r="AZ2576">
        <v>0</v>
      </c>
      <c r="BA2576">
        <v>0</v>
      </c>
      <c r="BB2576">
        <v>0</v>
      </c>
      <c r="BC2576">
        <v>0</v>
      </c>
      <c r="BD2576">
        <v>-75.7984071428571</v>
      </c>
      <c r="BE2576">
        <v>20.0213862783816</v>
      </c>
      <c r="BF2576">
        <v>3.54203262060433</v>
      </c>
      <c r="BG2576">
        <v>0</v>
      </c>
      <c r="BH2576">
        <v>-2.9442230952381</v>
      </c>
      <c r="BI2576">
        <v>0.136366303975294</v>
      </c>
      <c r="BJ2576">
        <v>0.0353589568694509</v>
      </c>
      <c r="BK2576">
        <v>0</v>
      </c>
      <c r="BL2576">
        <v>0</v>
      </c>
      <c r="BM2576">
        <v>0</v>
      </c>
      <c r="BN2576" t="s">
        <v>209</v>
      </c>
      <c r="BO2576">
        <v>1.88465</v>
      </c>
      <c r="BP2576">
        <v>1.88161</v>
      </c>
      <c r="BQ2576">
        <v>1.88314</v>
      </c>
      <c r="BR2576">
        <v>1.88187</v>
      </c>
      <c r="BS2576">
        <v>1.88384</v>
      </c>
      <c r="BT2576">
        <v>1.88309</v>
      </c>
      <c r="BU2576">
        <v>1.88478</v>
      </c>
      <c r="BV2576">
        <v>1.88232</v>
      </c>
      <c r="BW2576" t="s">
        <v>210</v>
      </c>
      <c r="BX2576" t="s">
        <v>17</v>
      </c>
      <c r="BY2576" t="s">
        <v>17</v>
      </c>
      <c r="BZ2576" t="s">
        <v>17</v>
      </c>
      <c r="CA2576" t="s">
        <v>211</v>
      </c>
      <c r="CB2576" t="s">
        <v>212</v>
      </c>
      <c r="CC2576" t="s">
        <v>213</v>
      </c>
      <c r="CD2576" t="s">
        <v>213</v>
      </c>
      <c r="CE2576" t="s">
        <v>213</v>
      </c>
      <c r="CF2576" t="s">
        <v>213</v>
      </c>
      <c r="CG2576">
        <v>5</v>
      </c>
      <c r="CH2576">
        <v>0</v>
      </c>
      <c r="CI2576">
        <v>0</v>
      </c>
      <c r="CJ2576">
        <v>0</v>
      </c>
      <c r="CK2576">
        <v>0</v>
      </c>
      <c r="CL2576">
        <v>2</v>
      </c>
      <c r="CM2576">
        <v>1344.36</v>
      </c>
      <c r="CN2576">
        <v>2.28772</v>
      </c>
      <c r="CO2576">
        <v>6.19838</v>
      </c>
      <c r="CP2576">
        <v>8.40826</v>
      </c>
      <c r="CQ2576">
        <v>29.9995</v>
      </c>
      <c r="CR2576">
        <v>8.2804</v>
      </c>
      <c r="CS2576">
        <v>8.47118</v>
      </c>
      <c r="CT2576">
        <v>-1</v>
      </c>
      <c r="CU2576">
        <v>100</v>
      </c>
      <c r="CV2576">
        <v>30.6253</v>
      </c>
      <c r="CW2576">
        <v>-999.9</v>
      </c>
      <c r="CX2576">
        <v>400</v>
      </c>
      <c r="CY2576">
        <v>0</v>
      </c>
      <c r="CZ2576">
        <v>104.067</v>
      </c>
      <c r="DA2576">
        <v>103.479</v>
      </c>
    </row>
    <row r="2577" spans="1:105">
      <c r="A2577">
        <v>2563</v>
      </c>
      <c r="B2577">
        <v>1551454335.2</v>
      </c>
      <c r="C2577">
        <v>8036.29999995232</v>
      </c>
      <c r="D2577" t="s">
        <v>5359</v>
      </c>
      <c r="E2577" t="s">
        <v>5360</v>
      </c>
      <c r="F2577">
        <f>J2577+I2577+M2577*K2577</f>
        <v>0</v>
      </c>
      <c r="G2577">
        <f>(1000*AM2577)/(L2577*(AO2577+273.15))</f>
        <v>0</v>
      </c>
      <c r="H2577">
        <f>((G2577*F2577*(1-(AJ2577/1000)))/(100*K2577))*(0.0/60)</f>
        <v>0</v>
      </c>
      <c r="I2577" t="s">
        <v>203</v>
      </c>
      <c r="J2577" t="s">
        <v>204</v>
      </c>
      <c r="K2577" t="s">
        <v>205</v>
      </c>
      <c r="L2577" t="s">
        <v>206</v>
      </c>
      <c r="M2577" t="s">
        <v>5105</v>
      </c>
      <c r="N2577" t="s">
        <v>5106</v>
      </c>
      <c r="O2577" t="s">
        <v>576</v>
      </c>
      <c r="Q2577">
        <v>1551454335.2</v>
      </c>
      <c r="R2577">
        <f>AL2577*Y2577*(AJ2577-AK2577)/(100*AF2577*(1000-Y2577*AJ2577))</f>
        <v>0</v>
      </c>
      <c r="S2577">
        <f>AL2577*Y2577*(AI2577-AH2577*(1000-Y2577*AK2577)/(1000-Y2577*AJ2577))/(100*AF2577)</f>
        <v>0</v>
      </c>
      <c r="T2577">
        <f>(U2577/V2577*100)</f>
        <v>0</v>
      </c>
      <c r="U2577">
        <f>AJ2577*(AM2577+AN2577)/1000</f>
        <v>0</v>
      </c>
      <c r="V2577">
        <f>0.61365*exp(17.502*AO2577/(240.97+AO2577))</f>
        <v>0</v>
      </c>
      <c r="W2577">
        <v>135</v>
      </c>
      <c r="X2577">
        <v>9</v>
      </c>
      <c r="Y2577">
        <f>IF(W2577*$H$11&gt;=AA2577,1.0,(AA2577/(AA2577-W2577*$H$11)))</f>
        <v>0</v>
      </c>
      <c r="Z2577">
        <f>(Y2577-1)*100</f>
        <v>0</v>
      </c>
      <c r="AA2577">
        <f>MAX(0,($B$11+$C$11*AR2577)/(1+$D$11*AR2577)*AM2577/(AO2577+273)*$E$11)</f>
        <v>0</v>
      </c>
      <c r="AB2577">
        <f>$B$9*AS2577+$C$9*AT2577</f>
        <v>0</v>
      </c>
      <c r="AC2577">
        <f>AB2577*AD2577</f>
        <v>0</v>
      </c>
      <c r="AD2577">
        <f>($B$9*$D$7+$C$9*$D$7)/($B$9+$C$9)</f>
        <v>0</v>
      </c>
      <c r="AE2577">
        <f>($B$9*$K$7+$C$9*$K$7)/($B$9+$C$9)</f>
        <v>0</v>
      </c>
      <c r="AF2577">
        <v>10</v>
      </c>
      <c r="AG2577">
        <v>1551454335.2</v>
      </c>
      <c r="AH2577">
        <v>389.232</v>
      </c>
      <c r="AI2577">
        <v>396.669</v>
      </c>
      <c r="AJ2577">
        <v>8.28185</v>
      </c>
      <c r="AK2577">
        <v>8.12476</v>
      </c>
      <c r="AL2577">
        <v>1458.05</v>
      </c>
      <c r="AM2577">
        <v>100.527</v>
      </c>
      <c r="AN2577">
        <v>0.0216941</v>
      </c>
      <c r="AO2577">
        <v>5.89405</v>
      </c>
      <c r="AP2577">
        <v>999.9</v>
      </c>
      <c r="AQ2577">
        <v>999.9</v>
      </c>
      <c r="AR2577">
        <v>10010</v>
      </c>
      <c r="AS2577">
        <v>0</v>
      </c>
      <c r="AT2577">
        <v>245.313</v>
      </c>
      <c r="AU2577">
        <v>0</v>
      </c>
      <c r="AV2577" t="s">
        <v>208</v>
      </c>
      <c r="AW2577">
        <v>0</v>
      </c>
      <c r="AX2577">
        <v>-0.747</v>
      </c>
      <c r="AY2577">
        <v>-0.067</v>
      </c>
      <c r="AZ2577">
        <v>0</v>
      </c>
      <c r="BA2577">
        <v>0</v>
      </c>
      <c r="BB2577">
        <v>0</v>
      </c>
      <c r="BC2577">
        <v>0</v>
      </c>
      <c r="BD2577">
        <v>-75.7984071428571</v>
      </c>
      <c r="BE2577">
        <v>20.0213862783816</v>
      </c>
      <c r="BF2577">
        <v>3.54203262060433</v>
      </c>
      <c r="BG2577">
        <v>0</v>
      </c>
      <c r="BH2577">
        <v>-2.9442230952381</v>
      </c>
      <c r="BI2577">
        <v>0.136366303975294</v>
      </c>
      <c r="BJ2577">
        <v>0.0353589568694509</v>
      </c>
      <c r="BK2577">
        <v>0</v>
      </c>
      <c r="BL2577">
        <v>0</v>
      </c>
      <c r="BM2577">
        <v>0</v>
      </c>
      <c r="BN2577" t="s">
        <v>209</v>
      </c>
      <c r="BO2577">
        <v>1.88465</v>
      </c>
      <c r="BP2577">
        <v>1.88162</v>
      </c>
      <c r="BQ2577">
        <v>1.88314</v>
      </c>
      <c r="BR2577">
        <v>1.88187</v>
      </c>
      <c r="BS2577">
        <v>1.88384</v>
      </c>
      <c r="BT2577">
        <v>1.88309</v>
      </c>
      <c r="BU2577">
        <v>1.88478</v>
      </c>
      <c r="BV2577">
        <v>1.88232</v>
      </c>
      <c r="BW2577" t="s">
        <v>210</v>
      </c>
      <c r="BX2577" t="s">
        <v>17</v>
      </c>
      <c r="BY2577" t="s">
        <v>17</v>
      </c>
      <c r="BZ2577" t="s">
        <v>17</v>
      </c>
      <c r="CA2577" t="s">
        <v>211</v>
      </c>
      <c r="CB2577" t="s">
        <v>212</v>
      </c>
      <c r="CC2577" t="s">
        <v>213</v>
      </c>
      <c r="CD2577" t="s">
        <v>213</v>
      </c>
      <c r="CE2577" t="s">
        <v>213</v>
      </c>
      <c r="CF2577" t="s">
        <v>213</v>
      </c>
      <c r="CG2577">
        <v>5</v>
      </c>
      <c r="CH2577">
        <v>0</v>
      </c>
      <c r="CI2577">
        <v>0</v>
      </c>
      <c r="CJ2577">
        <v>0</v>
      </c>
      <c r="CK2577">
        <v>0</v>
      </c>
      <c r="CL2577">
        <v>2</v>
      </c>
      <c r="CM2577">
        <v>1345.56</v>
      </c>
      <c r="CN2577">
        <v>2.28771</v>
      </c>
      <c r="CO2577">
        <v>6.20122</v>
      </c>
      <c r="CP2577">
        <v>8.40556</v>
      </c>
      <c r="CQ2577">
        <v>29.9997</v>
      </c>
      <c r="CR2577">
        <v>8.27753</v>
      </c>
      <c r="CS2577">
        <v>8.46848</v>
      </c>
      <c r="CT2577">
        <v>-1</v>
      </c>
      <c r="CU2577">
        <v>100</v>
      </c>
      <c r="CV2577">
        <v>30.2485</v>
      </c>
      <c r="CW2577">
        <v>-999.9</v>
      </c>
      <c r="CX2577">
        <v>400</v>
      </c>
      <c r="CY2577">
        <v>0</v>
      </c>
      <c r="CZ2577">
        <v>104.066</v>
      </c>
      <c r="DA2577">
        <v>103.479</v>
      </c>
    </row>
    <row r="2578" spans="1:105">
      <c r="A2578">
        <v>2564</v>
      </c>
      <c r="B2578">
        <v>1551454337.2</v>
      </c>
      <c r="C2578">
        <v>8038.29999995232</v>
      </c>
      <c r="D2578" t="s">
        <v>5361</v>
      </c>
      <c r="E2578" t="s">
        <v>5362</v>
      </c>
      <c r="F2578">
        <f>J2578+I2578+M2578*K2578</f>
        <v>0</v>
      </c>
      <c r="G2578">
        <f>(1000*AM2578)/(L2578*(AO2578+273.15))</f>
        <v>0</v>
      </c>
      <c r="H2578">
        <f>((G2578*F2578*(1-(AJ2578/1000)))/(100*K2578))*(0.0/60)</f>
        <v>0</v>
      </c>
      <c r="I2578" t="s">
        <v>203</v>
      </c>
      <c r="J2578" t="s">
        <v>204</v>
      </c>
      <c r="K2578" t="s">
        <v>205</v>
      </c>
      <c r="L2578" t="s">
        <v>206</v>
      </c>
      <c r="M2578" t="s">
        <v>5105</v>
      </c>
      <c r="N2578" t="s">
        <v>5106</v>
      </c>
      <c r="O2578" t="s">
        <v>576</v>
      </c>
      <c r="Q2578">
        <v>1551454337.2</v>
      </c>
      <c r="R2578">
        <f>AL2578*Y2578*(AJ2578-AK2578)/(100*AF2578*(1000-Y2578*AJ2578))</f>
        <v>0</v>
      </c>
      <c r="S2578">
        <f>AL2578*Y2578*(AI2578-AH2578*(1000-Y2578*AK2578)/(1000-Y2578*AJ2578))/(100*AF2578)</f>
        <v>0</v>
      </c>
      <c r="T2578">
        <f>(U2578/V2578*100)</f>
        <v>0</v>
      </c>
      <c r="U2578">
        <f>AJ2578*(AM2578+AN2578)/1000</f>
        <v>0</v>
      </c>
      <c r="V2578">
        <f>0.61365*exp(17.502*AO2578/(240.97+AO2578))</f>
        <v>0</v>
      </c>
      <c r="W2578">
        <v>143</v>
      </c>
      <c r="X2578">
        <v>10</v>
      </c>
      <c r="Y2578">
        <f>IF(W2578*$H$11&gt;=AA2578,1.0,(AA2578/(AA2578-W2578*$H$11)))</f>
        <v>0</v>
      </c>
      <c r="Z2578">
        <f>(Y2578-1)*100</f>
        <v>0</v>
      </c>
      <c r="AA2578">
        <f>MAX(0,($B$11+$C$11*AR2578)/(1+$D$11*AR2578)*AM2578/(AO2578+273)*$E$11)</f>
        <v>0</v>
      </c>
      <c r="AB2578">
        <f>$B$9*AS2578+$C$9*AT2578</f>
        <v>0</v>
      </c>
      <c r="AC2578">
        <f>AB2578*AD2578</f>
        <v>0</v>
      </c>
      <c r="AD2578">
        <f>($B$9*$D$7+$C$9*$D$7)/($B$9+$C$9)</f>
        <v>0</v>
      </c>
      <c r="AE2578">
        <f>($B$9*$K$7+$C$9*$K$7)/($B$9+$C$9)</f>
        <v>0</v>
      </c>
      <c r="AF2578">
        <v>10</v>
      </c>
      <c r="AG2578">
        <v>1551454337.2</v>
      </c>
      <c r="AH2578">
        <v>389.065</v>
      </c>
      <c r="AI2578">
        <v>396.67</v>
      </c>
      <c r="AJ2578">
        <v>8.29696</v>
      </c>
      <c r="AK2578">
        <v>8.12348</v>
      </c>
      <c r="AL2578">
        <v>1458.26</v>
      </c>
      <c r="AM2578">
        <v>100.526</v>
      </c>
      <c r="AN2578">
        <v>0.0218845</v>
      </c>
      <c r="AO2578">
        <v>5.89859</v>
      </c>
      <c r="AP2578">
        <v>999.9</v>
      </c>
      <c r="AQ2578">
        <v>999.9</v>
      </c>
      <c r="AR2578">
        <v>10008.8</v>
      </c>
      <c r="AS2578">
        <v>0</v>
      </c>
      <c r="AT2578">
        <v>246.722</v>
      </c>
      <c r="AU2578">
        <v>0</v>
      </c>
      <c r="AV2578" t="s">
        <v>208</v>
      </c>
      <c r="AW2578">
        <v>0</v>
      </c>
      <c r="AX2578">
        <v>-0.747</v>
      </c>
      <c r="AY2578">
        <v>-0.067</v>
      </c>
      <c r="AZ2578">
        <v>0</v>
      </c>
      <c r="BA2578">
        <v>0</v>
      </c>
      <c r="BB2578">
        <v>0</v>
      </c>
      <c r="BC2578">
        <v>0</v>
      </c>
      <c r="BD2578">
        <v>-75.7984071428571</v>
      </c>
      <c r="BE2578">
        <v>20.0213862783816</v>
      </c>
      <c r="BF2578">
        <v>3.54203262060433</v>
      </c>
      <c r="BG2578">
        <v>0</v>
      </c>
      <c r="BH2578">
        <v>-2.9442230952381</v>
      </c>
      <c r="BI2578">
        <v>0.136366303975294</v>
      </c>
      <c r="BJ2578">
        <v>0.0353589568694509</v>
      </c>
      <c r="BK2578">
        <v>0</v>
      </c>
      <c r="BL2578">
        <v>0</v>
      </c>
      <c r="BM2578">
        <v>0</v>
      </c>
      <c r="BN2578" t="s">
        <v>209</v>
      </c>
      <c r="BO2578">
        <v>1.88464</v>
      </c>
      <c r="BP2578">
        <v>1.88161</v>
      </c>
      <c r="BQ2578">
        <v>1.88312</v>
      </c>
      <c r="BR2578">
        <v>1.88187</v>
      </c>
      <c r="BS2578">
        <v>1.88385</v>
      </c>
      <c r="BT2578">
        <v>1.88309</v>
      </c>
      <c r="BU2578">
        <v>1.88478</v>
      </c>
      <c r="BV2578">
        <v>1.88232</v>
      </c>
      <c r="BW2578" t="s">
        <v>210</v>
      </c>
      <c r="BX2578" t="s">
        <v>17</v>
      </c>
      <c r="BY2578" t="s">
        <v>17</v>
      </c>
      <c r="BZ2578" t="s">
        <v>17</v>
      </c>
      <c r="CA2578" t="s">
        <v>211</v>
      </c>
      <c r="CB2578" t="s">
        <v>212</v>
      </c>
      <c r="CC2578" t="s">
        <v>213</v>
      </c>
      <c r="CD2578" t="s">
        <v>213</v>
      </c>
      <c r="CE2578" t="s">
        <v>213</v>
      </c>
      <c r="CF2578" t="s">
        <v>213</v>
      </c>
      <c r="CG2578">
        <v>5</v>
      </c>
      <c r="CH2578">
        <v>0</v>
      </c>
      <c r="CI2578">
        <v>0</v>
      </c>
      <c r="CJ2578">
        <v>0</v>
      </c>
      <c r="CK2578">
        <v>0</v>
      </c>
      <c r="CL2578">
        <v>2</v>
      </c>
      <c r="CM2578">
        <v>1340.06</v>
      </c>
      <c r="CN2578">
        <v>2.28771</v>
      </c>
      <c r="CO2578">
        <v>6.20403</v>
      </c>
      <c r="CP2578">
        <v>8.40294</v>
      </c>
      <c r="CQ2578">
        <v>29.9997</v>
      </c>
      <c r="CR2578">
        <v>8.27484</v>
      </c>
      <c r="CS2578">
        <v>8.4658</v>
      </c>
      <c r="CT2578">
        <v>-1</v>
      </c>
      <c r="CU2578">
        <v>100</v>
      </c>
      <c r="CV2578">
        <v>30.2485</v>
      </c>
      <c r="CW2578">
        <v>-999.9</v>
      </c>
      <c r="CX2578">
        <v>400</v>
      </c>
      <c r="CY2578">
        <v>0</v>
      </c>
      <c r="CZ2578">
        <v>104.066</v>
      </c>
      <c r="DA2578">
        <v>103.479</v>
      </c>
    </row>
    <row r="2579" spans="1:105">
      <c r="A2579">
        <v>2565</v>
      </c>
      <c r="B2579">
        <v>1551454339.2</v>
      </c>
      <c r="C2579">
        <v>8040.29999995232</v>
      </c>
      <c r="D2579" t="s">
        <v>5363</v>
      </c>
      <c r="E2579" t="s">
        <v>5364</v>
      </c>
      <c r="F2579">
        <f>J2579+I2579+M2579*K2579</f>
        <v>0</v>
      </c>
      <c r="G2579">
        <f>(1000*AM2579)/(L2579*(AO2579+273.15))</f>
        <v>0</v>
      </c>
      <c r="H2579">
        <f>((G2579*F2579*(1-(AJ2579/1000)))/(100*K2579))*(0.0/60)</f>
        <v>0</v>
      </c>
      <c r="I2579" t="s">
        <v>203</v>
      </c>
      <c r="J2579" t="s">
        <v>204</v>
      </c>
      <c r="K2579" t="s">
        <v>205</v>
      </c>
      <c r="L2579" t="s">
        <v>206</v>
      </c>
      <c r="M2579" t="s">
        <v>5105</v>
      </c>
      <c r="N2579" t="s">
        <v>5106</v>
      </c>
      <c r="O2579" t="s">
        <v>576</v>
      </c>
      <c r="Q2579">
        <v>1551454339.2</v>
      </c>
      <c r="R2579">
        <f>AL2579*Y2579*(AJ2579-AK2579)/(100*AF2579*(1000-Y2579*AJ2579))</f>
        <v>0</v>
      </c>
      <c r="S2579">
        <f>AL2579*Y2579*(AI2579-AH2579*(1000-Y2579*AK2579)/(1000-Y2579*AJ2579))/(100*AF2579)</f>
        <v>0</v>
      </c>
      <c r="T2579">
        <f>(U2579/V2579*100)</f>
        <v>0</v>
      </c>
      <c r="U2579">
        <f>AJ2579*(AM2579+AN2579)/1000</f>
        <v>0</v>
      </c>
      <c r="V2579">
        <f>0.61365*exp(17.502*AO2579/(240.97+AO2579))</f>
        <v>0</v>
      </c>
      <c r="W2579">
        <v>159</v>
      </c>
      <c r="X2579">
        <v>11</v>
      </c>
      <c r="Y2579">
        <f>IF(W2579*$H$11&gt;=AA2579,1.0,(AA2579/(AA2579-W2579*$H$11)))</f>
        <v>0</v>
      </c>
      <c r="Z2579">
        <f>(Y2579-1)*100</f>
        <v>0</v>
      </c>
      <c r="AA2579">
        <f>MAX(0,($B$11+$C$11*AR2579)/(1+$D$11*AR2579)*AM2579/(AO2579+273)*$E$11)</f>
        <v>0</v>
      </c>
      <c r="AB2579">
        <f>$B$9*AS2579+$C$9*AT2579</f>
        <v>0</v>
      </c>
      <c r="AC2579">
        <f>AB2579*AD2579</f>
        <v>0</v>
      </c>
      <c r="AD2579">
        <f>($B$9*$D$7+$C$9*$D$7)/($B$9+$C$9)</f>
        <v>0</v>
      </c>
      <c r="AE2579">
        <f>($B$9*$K$7+$C$9*$K$7)/($B$9+$C$9)</f>
        <v>0</v>
      </c>
      <c r="AF2579">
        <v>10</v>
      </c>
      <c r="AG2579">
        <v>1551454339.2</v>
      </c>
      <c r="AH2579">
        <v>388.958</v>
      </c>
      <c r="AI2579">
        <v>396.673</v>
      </c>
      <c r="AJ2579">
        <v>8.3071</v>
      </c>
      <c r="AK2579">
        <v>8.12285</v>
      </c>
      <c r="AL2579">
        <v>1458.34</v>
      </c>
      <c r="AM2579">
        <v>100.527</v>
      </c>
      <c r="AN2579">
        <v>0.0219881</v>
      </c>
      <c r="AO2579">
        <v>5.89517</v>
      </c>
      <c r="AP2579">
        <v>999.9</v>
      </c>
      <c r="AQ2579">
        <v>999.9</v>
      </c>
      <c r="AR2579">
        <v>10004.4</v>
      </c>
      <c r="AS2579">
        <v>0</v>
      </c>
      <c r="AT2579">
        <v>248.841</v>
      </c>
      <c r="AU2579">
        <v>0</v>
      </c>
      <c r="AV2579" t="s">
        <v>208</v>
      </c>
      <c r="AW2579">
        <v>0</v>
      </c>
      <c r="AX2579">
        <v>-0.747</v>
      </c>
      <c r="AY2579">
        <v>-0.067</v>
      </c>
      <c r="AZ2579">
        <v>0</v>
      </c>
      <c r="BA2579">
        <v>0</v>
      </c>
      <c r="BB2579">
        <v>0</v>
      </c>
      <c r="BC2579">
        <v>0</v>
      </c>
      <c r="BD2579">
        <v>-75.7984071428571</v>
      </c>
      <c r="BE2579">
        <v>20.0213862783816</v>
      </c>
      <c r="BF2579">
        <v>3.54203262060433</v>
      </c>
      <c r="BG2579">
        <v>0</v>
      </c>
      <c r="BH2579">
        <v>-2.9442230952381</v>
      </c>
      <c r="BI2579">
        <v>0.136366303975294</v>
      </c>
      <c r="BJ2579">
        <v>0.0353589568694509</v>
      </c>
      <c r="BK2579">
        <v>0</v>
      </c>
      <c r="BL2579">
        <v>0</v>
      </c>
      <c r="BM2579">
        <v>0</v>
      </c>
      <c r="BN2579" t="s">
        <v>209</v>
      </c>
      <c r="BO2579">
        <v>1.88465</v>
      </c>
      <c r="BP2579">
        <v>1.8816</v>
      </c>
      <c r="BQ2579">
        <v>1.88313</v>
      </c>
      <c r="BR2579">
        <v>1.88187</v>
      </c>
      <c r="BS2579">
        <v>1.88385</v>
      </c>
      <c r="BT2579">
        <v>1.88309</v>
      </c>
      <c r="BU2579">
        <v>1.88477</v>
      </c>
      <c r="BV2579">
        <v>1.88232</v>
      </c>
      <c r="BW2579" t="s">
        <v>210</v>
      </c>
      <c r="BX2579" t="s">
        <v>17</v>
      </c>
      <c r="BY2579" t="s">
        <v>17</v>
      </c>
      <c r="BZ2579" t="s">
        <v>17</v>
      </c>
      <c r="CA2579" t="s">
        <v>211</v>
      </c>
      <c r="CB2579" t="s">
        <v>212</v>
      </c>
      <c r="CC2579" t="s">
        <v>213</v>
      </c>
      <c r="CD2579" t="s">
        <v>213</v>
      </c>
      <c r="CE2579" t="s">
        <v>213</v>
      </c>
      <c r="CF2579" t="s">
        <v>213</v>
      </c>
      <c r="CG2579">
        <v>5</v>
      </c>
      <c r="CH2579">
        <v>0</v>
      </c>
      <c r="CI2579">
        <v>0</v>
      </c>
      <c r="CJ2579">
        <v>0</v>
      </c>
      <c r="CK2579">
        <v>0</v>
      </c>
      <c r="CL2579">
        <v>2</v>
      </c>
      <c r="CM2579">
        <v>1327.79</v>
      </c>
      <c r="CN2579">
        <v>2.28771</v>
      </c>
      <c r="CO2579">
        <v>6.20679</v>
      </c>
      <c r="CP2579">
        <v>8.40078</v>
      </c>
      <c r="CQ2579">
        <v>29.9997</v>
      </c>
      <c r="CR2579">
        <v>8.27207</v>
      </c>
      <c r="CS2579">
        <v>8.46364</v>
      </c>
      <c r="CT2579">
        <v>-1</v>
      </c>
      <c r="CU2579">
        <v>100</v>
      </c>
      <c r="CV2579">
        <v>30.2485</v>
      </c>
      <c r="CW2579">
        <v>-999.9</v>
      </c>
      <c r="CX2579">
        <v>400</v>
      </c>
      <c r="CY2579">
        <v>0</v>
      </c>
      <c r="CZ2579">
        <v>104.066</v>
      </c>
      <c r="DA2579">
        <v>103.479</v>
      </c>
    </row>
    <row r="2580" spans="1:105">
      <c r="A2580">
        <v>2566</v>
      </c>
      <c r="B2580">
        <v>1551454341.2</v>
      </c>
      <c r="C2580">
        <v>8042.29999995232</v>
      </c>
      <c r="D2580" t="s">
        <v>5365</v>
      </c>
      <c r="E2580" t="s">
        <v>5366</v>
      </c>
      <c r="F2580">
        <f>J2580+I2580+M2580*K2580</f>
        <v>0</v>
      </c>
      <c r="G2580">
        <f>(1000*AM2580)/(L2580*(AO2580+273.15))</f>
        <v>0</v>
      </c>
      <c r="H2580">
        <f>((G2580*F2580*(1-(AJ2580/1000)))/(100*K2580))*(0.0/60)</f>
        <v>0</v>
      </c>
      <c r="I2580" t="s">
        <v>203</v>
      </c>
      <c r="J2580" t="s">
        <v>204</v>
      </c>
      <c r="K2580" t="s">
        <v>205</v>
      </c>
      <c r="L2580" t="s">
        <v>206</v>
      </c>
      <c r="M2580" t="s">
        <v>5105</v>
      </c>
      <c r="N2580" t="s">
        <v>5106</v>
      </c>
      <c r="O2580" t="s">
        <v>576</v>
      </c>
      <c r="Q2580">
        <v>1551454341.2</v>
      </c>
      <c r="R2580">
        <f>AL2580*Y2580*(AJ2580-AK2580)/(100*AF2580*(1000-Y2580*AJ2580))</f>
        <v>0</v>
      </c>
      <c r="S2580">
        <f>AL2580*Y2580*(AI2580-AH2580*(1000-Y2580*AK2580)/(1000-Y2580*AJ2580))/(100*AF2580)</f>
        <v>0</v>
      </c>
      <c r="T2580">
        <f>(U2580/V2580*100)</f>
        <v>0</v>
      </c>
      <c r="U2580">
        <f>AJ2580*(AM2580+AN2580)/1000</f>
        <v>0</v>
      </c>
      <c r="V2580">
        <f>0.61365*exp(17.502*AO2580/(240.97+AO2580))</f>
        <v>0</v>
      </c>
      <c r="W2580">
        <v>152</v>
      </c>
      <c r="X2580">
        <v>10</v>
      </c>
      <c r="Y2580">
        <f>IF(W2580*$H$11&gt;=AA2580,1.0,(AA2580/(AA2580-W2580*$H$11)))</f>
        <v>0</v>
      </c>
      <c r="Z2580">
        <f>(Y2580-1)*100</f>
        <v>0</v>
      </c>
      <c r="AA2580">
        <f>MAX(0,($B$11+$C$11*AR2580)/(1+$D$11*AR2580)*AM2580/(AO2580+273)*$E$11)</f>
        <v>0</v>
      </c>
      <c r="AB2580">
        <f>$B$9*AS2580+$C$9*AT2580</f>
        <v>0</v>
      </c>
      <c r="AC2580">
        <f>AB2580*AD2580</f>
        <v>0</v>
      </c>
      <c r="AD2580">
        <f>($B$9*$D$7+$C$9*$D$7)/($B$9+$C$9)</f>
        <v>0</v>
      </c>
      <c r="AE2580">
        <f>($B$9*$K$7+$C$9*$K$7)/($B$9+$C$9)</f>
        <v>0</v>
      </c>
      <c r="AF2580">
        <v>10</v>
      </c>
      <c r="AG2580">
        <v>1551454341.2</v>
      </c>
      <c r="AH2580">
        <v>388.904</v>
      </c>
      <c r="AI2580">
        <v>396.699</v>
      </c>
      <c r="AJ2580">
        <v>8.31543</v>
      </c>
      <c r="AK2580">
        <v>8.12289</v>
      </c>
      <c r="AL2580">
        <v>1457.96</v>
      </c>
      <c r="AM2580">
        <v>100.527</v>
      </c>
      <c r="AN2580">
        <v>0.0219819</v>
      </c>
      <c r="AO2580">
        <v>5.90055</v>
      </c>
      <c r="AP2580">
        <v>999.9</v>
      </c>
      <c r="AQ2580">
        <v>999.9</v>
      </c>
      <c r="AR2580">
        <v>9999.38</v>
      </c>
      <c r="AS2580">
        <v>0</v>
      </c>
      <c r="AT2580">
        <v>250.903</v>
      </c>
      <c r="AU2580">
        <v>0</v>
      </c>
      <c r="AV2580" t="s">
        <v>208</v>
      </c>
      <c r="AW2580">
        <v>0</v>
      </c>
      <c r="AX2580">
        <v>-0.747</v>
      </c>
      <c r="AY2580">
        <v>-0.067</v>
      </c>
      <c r="AZ2580">
        <v>0</v>
      </c>
      <c r="BA2580">
        <v>0</v>
      </c>
      <c r="BB2580">
        <v>0</v>
      </c>
      <c r="BC2580">
        <v>0</v>
      </c>
      <c r="BD2580">
        <v>-75.7984071428571</v>
      </c>
      <c r="BE2580">
        <v>20.0213862783816</v>
      </c>
      <c r="BF2580">
        <v>3.54203262060433</v>
      </c>
      <c r="BG2580">
        <v>0</v>
      </c>
      <c r="BH2580">
        <v>-2.9442230952381</v>
      </c>
      <c r="BI2580">
        <v>0.136366303975294</v>
      </c>
      <c r="BJ2580">
        <v>0.0353589568694509</v>
      </c>
      <c r="BK2580">
        <v>0</v>
      </c>
      <c r="BL2580">
        <v>0</v>
      </c>
      <c r="BM2580">
        <v>0</v>
      </c>
      <c r="BN2580" t="s">
        <v>209</v>
      </c>
      <c r="BO2580">
        <v>1.88465</v>
      </c>
      <c r="BP2580">
        <v>1.8816</v>
      </c>
      <c r="BQ2580">
        <v>1.88316</v>
      </c>
      <c r="BR2580">
        <v>1.88187</v>
      </c>
      <c r="BS2580">
        <v>1.88385</v>
      </c>
      <c r="BT2580">
        <v>1.88309</v>
      </c>
      <c r="BU2580">
        <v>1.88477</v>
      </c>
      <c r="BV2580">
        <v>1.88232</v>
      </c>
      <c r="BW2580" t="s">
        <v>210</v>
      </c>
      <c r="BX2580" t="s">
        <v>17</v>
      </c>
      <c r="BY2580" t="s">
        <v>17</v>
      </c>
      <c r="BZ2580" t="s">
        <v>17</v>
      </c>
      <c r="CA2580" t="s">
        <v>211</v>
      </c>
      <c r="CB2580" t="s">
        <v>212</v>
      </c>
      <c r="CC2580" t="s">
        <v>213</v>
      </c>
      <c r="CD2580" t="s">
        <v>213</v>
      </c>
      <c r="CE2580" t="s">
        <v>213</v>
      </c>
      <c r="CF2580" t="s">
        <v>213</v>
      </c>
      <c r="CG2580">
        <v>5</v>
      </c>
      <c r="CH2580">
        <v>0</v>
      </c>
      <c r="CI2580">
        <v>0</v>
      </c>
      <c r="CJ2580">
        <v>0</v>
      </c>
      <c r="CK2580">
        <v>0</v>
      </c>
      <c r="CL2580">
        <v>2</v>
      </c>
      <c r="CM2580">
        <v>1332.71</v>
      </c>
      <c r="CN2580">
        <v>2.28771</v>
      </c>
      <c r="CO2580">
        <v>6.20966</v>
      </c>
      <c r="CP2580">
        <v>8.39863</v>
      </c>
      <c r="CQ2580">
        <v>29.9998</v>
      </c>
      <c r="CR2580">
        <v>8.26919</v>
      </c>
      <c r="CS2580">
        <v>8.46119</v>
      </c>
      <c r="CT2580">
        <v>-1</v>
      </c>
      <c r="CU2580">
        <v>100</v>
      </c>
      <c r="CV2580">
        <v>30.2485</v>
      </c>
      <c r="CW2580">
        <v>-999.9</v>
      </c>
      <c r="CX2580">
        <v>400</v>
      </c>
      <c r="CY2580">
        <v>0</v>
      </c>
      <c r="CZ2580">
        <v>104.067</v>
      </c>
      <c r="DA2580">
        <v>103.48</v>
      </c>
    </row>
    <row r="2581" spans="1:105">
      <c r="A2581">
        <v>2567</v>
      </c>
      <c r="B2581">
        <v>1551454343.2</v>
      </c>
      <c r="C2581">
        <v>8044.29999995232</v>
      </c>
      <c r="D2581" t="s">
        <v>5367</v>
      </c>
      <c r="E2581" t="s">
        <v>5368</v>
      </c>
      <c r="F2581">
        <f>J2581+I2581+M2581*K2581</f>
        <v>0</v>
      </c>
      <c r="G2581">
        <f>(1000*AM2581)/(L2581*(AO2581+273.15))</f>
        <v>0</v>
      </c>
      <c r="H2581">
        <f>((G2581*F2581*(1-(AJ2581/1000)))/(100*K2581))*(0.0/60)</f>
        <v>0</v>
      </c>
      <c r="I2581" t="s">
        <v>203</v>
      </c>
      <c r="J2581" t="s">
        <v>204</v>
      </c>
      <c r="K2581" t="s">
        <v>205</v>
      </c>
      <c r="L2581" t="s">
        <v>206</v>
      </c>
      <c r="M2581" t="s">
        <v>5105</v>
      </c>
      <c r="N2581" t="s">
        <v>5106</v>
      </c>
      <c r="O2581" t="s">
        <v>576</v>
      </c>
      <c r="Q2581">
        <v>1551454343.2</v>
      </c>
      <c r="R2581">
        <f>AL2581*Y2581*(AJ2581-AK2581)/(100*AF2581*(1000-Y2581*AJ2581))</f>
        <v>0</v>
      </c>
      <c r="S2581">
        <f>AL2581*Y2581*(AI2581-AH2581*(1000-Y2581*AK2581)/(1000-Y2581*AJ2581))/(100*AF2581)</f>
        <v>0</v>
      </c>
      <c r="T2581">
        <f>(U2581/V2581*100)</f>
        <v>0</v>
      </c>
      <c r="U2581">
        <f>AJ2581*(AM2581+AN2581)/1000</f>
        <v>0</v>
      </c>
      <c r="V2581">
        <f>0.61365*exp(17.502*AO2581/(240.97+AO2581))</f>
        <v>0</v>
      </c>
      <c r="W2581">
        <v>131</v>
      </c>
      <c r="X2581">
        <v>9</v>
      </c>
      <c r="Y2581">
        <f>IF(W2581*$H$11&gt;=AA2581,1.0,(AA2581/(AA2581-W2581*$H$11)))</f>
        <v>0</v>
      </c>
      <c r="Z2581">
        <f>(Y2581-1)*100</f>
        <v>0</v>
      </c>
      <c r="AA2581">
        <f>MAX(0,($B$11+$C$11*AR2581)/(1+$D$11*AR2581)*AM2581/(AO2581+273)*$E$11)</f>
        <v>0</v>
      </c>
      <c r="AB2581">
        <f>$B$9*AS2581+$C$9*AT2581</f>
        <v>0</v>
      </c>
      <c r="AC2581">
        <f>AB2581*AD2581</f>
        <v>0</v>
      </c>
      <c r="AD2581">
        <f>($B$9*$D$7+$C$9*$D$7)/($B$9+$C$9)</f>
        <v>0</v>
      </c>
      <c r="AE2581">
        <f>($B$9*$K$7+$C$9*$K$7)/($B$9+$C$9)</f>
        <v>0</v>
      </c>
      <c r="AF2581">
        <v>10</v>
      </c>
      <c r="AG2581">
        <v>1551454343.2</v>
      </c>
      <c r="AH2581">
        <v>388.781</v>
      </c>
      <c r="AI2581">
        <v>396.709</v>
      </c>
      <c r="AJ2581">
        <v>8.32606</v>
      </c>
      <c r="AK2581">
        <v>8.12241</v>
      </c>
      <c r="AL2581">
        <v>1457.83</v>
      </c>
      <c r="AM2581">
        <v>100.526</v>
      </c>
      <c r="AN2581">
        <v>0.0219863</v>
      </c>
      <c r="AO2581">
        <v>5.90966</v>
      </c>
      <c r="AP2581">
        <v>999.9</v>
      </c>
      <c r="AQ2581">
        <v>999.9</v>
      </c>
      <c r="AR2581">
        <v>9988.75</v>
      </c>
      <c r="AS2581">
        <v>0</v>
      </c>
      <c r="AT2581">
        <v>251.31</v>
      </c>
      <c r="AU2581">
        <v>0</v>
      </c>
      <c r="AV2581" t="s">
        <v>208</v>
      </c>
      <c r="AW2581">
        <v>0</v>
      </c>
      <c r="AX2581">
        <v>-0.747</v>
      </c>
      <c r="AY2581">
        <v>-0.067</v>
      </c>
      <c r="AZ2581">
        <v>0</v>
      </c>
      <c r="BA2581">
        <v>0</v>
      </c>
      <c r="BB2581">
        <v>0</v>
      </c>
      <c r="BC2581">
        <v>0</v>
      </c>
      <c r="BD2581">
        <v>-75.7984071428571</v>
      </c>
      <c r="BE2581">
        <v>20.0213862783816</v>
      </c>
      <c r="BF2581">
        <v>3.54203262060433</v>
      </c>
      <c r="BG2581">
        <v>0</v>
      </c>
      <c r="BH2581">
        <v>-2.9442230952381</v>
      </c>
      <c r="BI2581">
        <v>0.136366303975294</v>
      </c>
      <c r="BJ2581">
        <v>0.0353589568694509</v>
      </c>
      <c r="BK2581">
        <v>0</v>
      </c>
      <c r="BL2581">
        <v>0</v>
      </c>
      <c r="BM2581">
        <v>0</v>
      </c>
      <c r="BN2581" t="s">
        <v>209</v>
      </c>
      <c r="BO2581">
        <v>1.88465</v>
      </c>
      <c r="BP2581">
        <v>1.88162</v>
      </c>
      <c r="BQ2581">
        <v>1.88316</v>
      </c>
      <c r="BR2581">
        <v>1.88187</v>
      </c>
      <c r="BS2581">
        <v>1.88384</v>
      </c>
      <c r="BT2581">
        <v>1.88309</v>
      </c>
      <c r="BU2581">
        <v>1.88477</v>
      </c>
      <c r="BV2581">
        <v>1.88232</v>
      </c>
      <c r="BW2581" t="s">
        <v>210</v>
      </c>
      <c r="BX2581" t="s">
        <v>17</v>
      </c>
      <c r="BY2581" t="s">
        <v>17</v>
      </c>
      <c r="BZ2581" t="s">
        <v>17</v>
      </c>
      <c r="CA2581" t="s">
        <v>211</v>
      </c>
      <c r="CB2581" t="s">
        <v>212</v>
      </c>
      <c r="CC2581" t="s">
        <v>213</v>
      </c>
      <c r="CD2581" t="s">
        <v>213</v>
      </c>
      <c r="CE2581" t="s">
        <v>213</v>
      </c>
      <c r="CF2581" t="s">
        <v>213</v>
      </c>
      <c r="CG2581">
        <v>5</v>
      </c>
      <c r="CH2581">
        <v>0</v>
      </c>
      <c r="CI2581">
        <v>0</v>
      </c>
      <c r="CJ2581">
        <v>0</v>
      </c>
      <c r="CK2581">
        <v>0</v>
      </c>
      <c r="CL2581">
        <v>2</v>
      </c>
      <c r="CM2581">
        <v>1348.38</v>
      </c>
      <c r="CN2581">
        <v>2.2877</v>
      </c>
      <c r="CO2581">
        <v>6.21262</v>
      </c>
      <c r="CP2581">
        <v>8.39647</v>
      </c>
      <c r="CQ2581">
        <v>29.9997</v>
      </c>
      <c r="CR2581">
        <v>8.2665</v>
      </c>
      <c r="CS2581">
        <v>8.4585</v>
      </c>
      <c r="CT2581">
        <v>-1</v>
      </c>
      <c r="CU2581">
        <v>100</v>
      </c>
      <c r="CV2581">
        <v>30.2485</v>
      </c>
      <c r="CW2581">
        <v>-999.9</v>
      </c>
      <c r="CX2581">
        <v>400</v>
      </c>
      <c r="CY2581">
        <v>0</v>
      </c>
      <c r="CZ2581">
        <v>104.067</v>
      </c>
      <c r="DA2581">
        <v>103.48</v>
      </c>
    </row>
    <row r="2582" spans="1:105">
      <c r="A2582">
        <v>2568</v>
      </c>
      <c r="B2582">
        <v>1551454345.2</v>
      </c>
      <c r="C2582">
        <v>8046.29999995232</v>
      </c>
      <c r="D2582" t="s">
        <v>5369</v>
      </c>
      <c r="E2582" t="s">
        <v>5370</v>
      </c>
      <c r="F2582">
        <f>J2582+I2582+M2582*K2582</f>
        <v>0</v>
      </c>
      <c r="G2582">
        <f>(1000*AM2582)/(L2582*(AO2582+273.15))</f>
        <v>0</v>
      </c>
      <c r="H2582">
        <f>((G2582*F2582*(1-(AJ2582/1000)))/(100*K2582))*(0.0/60)</f>
        <v>0</v>
      </c>
      <c r="I2582" t="s">
        <v>203</v>
      </c>
      <c r="J2582" t="s">
        <v>204</v>
      </c>
      <c r="K2582" t="s">
        <v>205</v>
      </c>
      <c r="L2582" t="s">
        <v>206</v>
      </c>
      <c r="M2582" t="s">
        <v>5105</v>
      </c>
      <c r="N2582" t="s">
        <v>5106</v>
      </c>
      <c r="O2582" t="s">
        <v>576</v>
      </c>
      <c r="Q2582">
        <v>1551454345.2</v>
      </c>
      <c r="R2582">
        <f>AL2582*Y2582*(AJ2582-AK2582)/(100*AF2582*(1000-Y2582*AJ2582))</f>
        <v>0</v>
      </c>
      <c r="S2582">
        <f>AL2582*Y2582*(AI2582-AH2582*(1000-Y2582*AK2582)/(1000-Y2582*AJ2582))/(100*AF2582)</f>
        <v>0</v>
      </c>
      <c r="T2582">
        <f>(U2582/V2582*100)</f>
        <v>0</v>
      </c>
      <c r="U2582">
        <f>AJ2582*(AM2582+AN2582)/1000</f>
        <v>0</v>
      </c>
      <c r="V2582">
        <f>0.61365*exp(17.502*AO2582/(240.97+AO2582))</f>
        <v>0</v>
      </c>
      <c r="W2582">
        <v>142</v>
      </c>
      <c r="X2582">
        <v>10</v>
      </c>
      <c r="Y2582">
        <f>IF(W2582*$H$11&gt;=AA2582,1.0,(AA2582/(AA2582-W2582*$H$11)))</f>
        <v>0</v>
      </c>
      <c r="Z2582">
        <f>(Y2582-1)*100</f>
        <v>0</v>
      </c>
      <c r="AA2582">
        <f>MAX(0,($B$11+$C$11*AR2582)/(1+$D$11*AR2582)*AM2582/(AO2582+273)*$E$11)</f>
        <v>0</v>
      </c>
      <c r="AB2582">
        <f>$B$9*AS2582+$C$9*AT2582</f>
        <v>0</v>
      </c>
      <c r="AC2582">
        <f>AB2582*AD2582</f>
        <v>0</v>
      </c>
      <c r="AD2582">
        <f>($B$9*$D$7+$C$9*$D$7)/($B$9+$C$9)</f>
        <v>0</v>
      </c>
      <c r="AE2582">
        <f>($B$9*$K$7+$C$9*$K$7)/($B$9+$C$9)</f>
        <v>0</v>
      </c>
      <c r="AF2582">
        <v>10</v>
      </c>
      <c r="AG2582">
        <v>1551454345.2</v>
      </c>
      <c r="AH2582">
        <v>388.623</v>
      </c>
      <c r="AI2582">
        <v>396.676</v>
      </c>
      <c r="AJ2582">
        <v>8.33787</v>
      </c>
      <c r="AK2582">
        <v>8.12008</v>
      </c>
      <c r="AL2582">
        <v>1457.93</v>
      </c>
      <c r="AM2582">
        <v>100.528</v>
      </c>
      <c r="AN2582">
        <v>0.0219738</v>
      </c>
      <c r="AO2582">
        <v>5.91597</v>
      </c>
      <c r="AP2582">
        <v>999.9</v>
      </c>
      <c r="AQ2582">
        <v>999.9</v>
      </c>
      <c r="AR2582">
        <v>9981.25</v>
      </c>
      <c r="AS2582">
        <v>0</v>
      </c>
      <c r="AT2582">
        <v>250.835</v>
      </c>
      <c r="AU2582">
        <v>0</v>
      </c>
      <c r="AV2582" t="s">
        <v>208</v>
      </c>
      <c r="AW2582">
        <v>0</v>
      </c>
      <c r="AX2582">
        <v>-0.747</v>
      </c>
      <c r="AY2582">
        <v>-0.067</v>
      </c>
      <c r="AZ2582">
        <v>0</v>
      </c>
      <c r="BA2582">
        <v>0</v>
      </c>
      <c r="BB2582">
        <v>0</v>
      </c>
      <c r="BC2582">
        <v>0</v>
      </c>
      <c r="BD2582">
        <v>-75.7984071428571</v>
      </c>
      <c r="BE2582">
        <v>20.0213862783816</v>
      </c>
      <c r="BF2582">
        <v>3.54203262060433</v>
      </c>
      <c r="BG2582">
        <v>0</v>
      </c>
      <c r="BH2582">
        <v>-2.9442230952381</v>
      </c>
      <c r="BI2582">
        <v>0.136366303975294</v>
      </c>
      <c r="BJ2582">
        <v>0.0353589568694509</v>
      </c>
      <c r="BK2582">
        <v>0</v>
      </c>
      <c r="BL2582">
        <v>0</v>
      </c>
      <c r="BM2582">
        <v>0</v>
      </c>
      <c r="BN2582" t="s">
        <v>209</v>
      </c>
      <c r="BO2582">
        <v>1.88466</v>
      </c>
      <c r="BP2582">
        <v>1.88165</v>
      </c>
      <c r="BQ2582">
        <v>1.88314</v>
      </c>
      <c r="BR2582">
        <v>1.88187</v>
      </c>
      <c r="BS2582">
        <v>1.88384</v>
      </c>
      <c r="BT2582">
        <v>1.88309</v>
      </c>
      <c r="BU2582">
        <v>1.88478</v>
      </c>
      <c r="BV2582">
        <v>1.88232</v>
      </c>
      <c r="BW2582" t="s">
        <v>210</v>
      </c>
      <c r="BX2582" t="s">
        <v>17</v>
      </c>
      <c r="BY2582" t="s">
        <v>17</v>
      </c>
      <c r="BZ2582" t="s">
        <v>17</v>
      </c>
      <c r="CA2582" t="s">
        <v>211</v>
      </c>
      <c r="CB2582" t="s">
        <v>212</v>
      </c>
      <c r="CC2582" t="s">
        <v>213</v>
      </c>
      <c r="CD2582" t="s">
        <v>213</v>
      </c>
      <c r="CE2582" t="s">
        <v>213</v>
      </c>
      <c r="CF2582" t="s">
        <v>213</v>
      </c>
      <c r="CG2582">
        <v>5</v>
      </c>
      <c r="CH2582">
        <v>0</v>
      </c>
      <c r="CI2582">
        <v>0</v>
      </c>
      <c r="CJ2582">
        <v>0</v>
      </c>
      <c r="CK2582">
        <v>0</v>
      </c>
      <c r="CL2582">
        <v>2</v>
      </c>
      <c r="CM2582">
        <v>1340.53</v>
      </c>
      <c r="CN2582">
        <v>2.2877</v>
      </c>
      <c r="CO2582">
        <v>6.21553</v>
      </c>
      <c r="CP2582">
        <v>8.39395</v>
      </c>
      <c r="CQ2582">
        <v>29.9997</v>
      </c>
      <c r="CR2582">
        <v>8.2638</v>
      </c>
      <c r="CS2582">
        <v>8.45608</v>
      </c>
      <c r="CT2582">
        <v>-1</v>
      </c>
      <c r="CU2582">
        <v>100</v>
      </c>
      <c r="CV2582">
        <v>29.8705</v>
      </c>
      <c r="CW2582">
        <v>-999.9</v>
      </c>
      <c r="CX2582">
        <v>400</v>
      </c>
      <c r="CY2582">
        <v>0</v>
      </c>
      <c r="CZ2582">
        <v>104.067</v>
      </c>
      <c r="DA2582">
        <v>103.481</v>
      </c>
    </row>
    <row r="2583" spans="1:105">
      <c r="A2583">
        <v>2569</v>
      </c>
      <c r="B2583">
        <v>1551454347.2</v>
      </c>
      <c r="C2583">
        <v>8048.29999995232</v>
      </c>
      <c r="D2583" t="s">
        <v>5371</v>
      </c>
      <c r="E2583" t="s">
        <v>5372</v>
      </c>
      <c r="F2583">
        <f>J2583+I2583+M2583*K2583</f>
        <v>0</v>
      </c>
      <c r="G2583">
        <f>(1000*AM2583)/(L2583*(AO2583+273.15))</f>
        <v>0</v>
      </c>
      <c r="H2583">
        <f>((G2583*F2583*(1-(AJ2583/1000)))/(100*K2583))*(0.0/60)</f>
        <v>0</v>
      </c>
      <c r="I2583" t="s">
        <v>203</v>
      </c>
      <c r="J2583" t="s">
        <v>204</v>
      </c>
      <c r="K2583" t="s">
        <v>205</v>
      </c>
      <c r="L2583" t="s">
        <v>206</v>
      </c>
      <c r="M2583" t="s">
        <v>5105</v>
      </c>
      <c r="N2583" t="s">
        <v>5106</v>
      </c>
      <c r="O2583" t="s">
        <v>576</v>
      </c>
      <c r="Q2583">
        <v>1551454347.2</v>
      </c>
      <c r="R2583">
        <f>AL2583*Y2583*(AJ2583-AK2583)/(100*AF2583*(1000-Y2583*AJ2583))</f>
        <v>0</v>
      </c>
      <c r="S2583">
        <f>AL2583*Y2583*(AI2583-AH2583*(1000-Y2583*AK2583)/(1000-Y2583*AJ2583))/(100*AF2583)</f>
        <v>0</v>
      </c>
      <c r="T2583">
        <f>(U2583/V2583*100)</f>
        <v>0</v>
      </c>
      <c r="U2583">
        <f>AJ2583*(AM2583+AN2583)/1000</f>
        <v>0</v>
      </c>
      <c r="V2583">
        <f>0.61365*exp(17.502*AO2583/(240.97+AO2583))</f>
        <v>0</v>
      </c>
      <c r="W2583">
        <v>147</v>
      </c>
      <c r="X2583">
        <v>10</v>
      </c>
      <c r="Y2583">
        <f>IF(W2583*$H$11&gt;=AA2583,1.0,(AA2583/(AA2583-W2583*$H$11)))</f>
        <v>0</v>
      </c>
      <c r="Z2583">
        <f>(Y2583-1)*100</f>
        <v>0</v>
      </c>
      <c r="AA2583">
        <f>MAX(0,($B$11+$C$11*AR2583)/(1+$D$11*AR2583)*AM2583/(AO2583+273)*$E$11)</f>
        <v>0</v>
      </c>
      <c r="AB2583">
        <f>$B$9*AS2583+$C$9*AT2583</f>
        <v>0</v>
      </c>
      <c r="AC2583">
        <f>AB2583*AD2583</f>
        <v>0</v>
      </c>
      <c r="AD2583">
        <f>($B$9*$D$7+$C$9*$D$7)/($B$9+$C$9)</f>
        <v>0</v>
      </c>
      <c r="AE2583">
        <f>($B$9*$K$7+$C$9*$K$7)/($B$9+$C$9)</f>
        <v>0</v>
      </c>
      <c r="AF2583">
        <v>10</v>
      </c>
      <c r="AG2583">
        <v>1551454347.2</v>
      </c>
      <c r="AH2583">
        <v>388.485</v>
      </c>
      <c r="AI2583">
        <v>396.623</v>
      </c>
      <c r="AJ2583">
        <v>8.34776</v>
      </c>
      <c r="AK2583">
        <v>8.11796</v>
      </c>
      <c r="AL2583">
        <v>1458.08</v>
      </c>
      <c r="AM2583">
        <v>100.529</v>
      </c>
      <c r="AN2583">
        <v>0.0218795</v>
      </c>
      <c r="AO2583">
        <v>5.92146</v>
      </c>
      <c r="AP2583">
        <v>999.9</v>
      </c>
      <c r="AQ2583">
        <v>999.9</v>
      </c>
      <c r="AR2583">
        <v>9997.5</v>
      </c>
      <c r="AS2583">
        <v>0</v>
      </c>
      <c r="AT2583">
        <v>249.887</v>
      </c>
      <c r="AU2583">
        <v>0</v>
      </c>
      <c r="AV2583" t="s">
        <v>208</v>
      </c>
      <c r="AW2583">
        <v>0</v>
      </c>
      <c r="AX2583">
        <v>-0.747</v>
      </c>
      <c r="AY2583">
        <v>-0.067</v>
      </c>
      <c r="AZ2583">
        <v>0</v>
      </c>
      <c r="BA2583">
        <v>0</v>
      </c>
      <c r="BB2583">
        <v>0</v>
      </c>
      <c r="BC2583">
        <v>0</v>
      </c>
      <c r="BD2583">
        <v>-75.7984071428571</v>
      </c>
      <c r="BE2583">
        <v>20.0213862783816</v>
      </c>
      <c r="BF2583">
        <v>3.54203262060433</v>
      </c>
      <c r="BG2583">
        <v>0</v>
      </c>
      <c r="BH2583">
        <v>-2.9442230952381</v>
      </c>
      <c r="BI2583">
        <v>0.136366303975294</v>
      </c>
      <c r="BJ2583">
        <v>0.0353589568694509</v>
      </c>
      <c r="BK2583">
        <v>0</v>
      </c>
      <c r="BL2583">
        <v>0</v>
      </c>
      <c r="BM2583">
        <v>0</v>
      </c>
      <c r="BN2583" t="s">
        <v>209</v>
      </c>
      <c r="BO2583">
        <v>1.88466</v>
      </c>
      <c r="BP2583">
        <v>1.88164</v>
      </c>
      <c r="BQ2583">
        <v>1.88313</v>
      </c>
      <c r="BR2583">
        <v>1.88187</v>
      </c>
      <c r="BS2583">
        <v>1.88385</v>
      </c>
      <c r="BT2583">
        <v>1.88309</v>
      </c>
      <c r="BU2583">
        <v>1.88478</v>
      </c>
      <c r="BV2583">
        <v>1.88232</v>
      </c>
      <c r="BW2583" t="s">
        <v>210</v>
      </c>
      <c r="BX2583" t="s">
        <v>17</v>
      </c>
      <c r="BY2583" t="s">
        <v>17</v>
      </c>
      <c r="BZ2583" t="s">
        <v>17</v>
      </c>
      <c r="CA2583" t="s">
        <v>211</v>
      </c>
      <c r="CB2583" t="s">
        <v>212</v>
      </c>
      <c r="CC2583" t="s">
        <v>213</v>
      </c>
      <c r="CD2583" t="s">
        <v>213</v>
      </c>
      <c r="CE2583" t="s">
        <v>213</v>
      </c>
      <c r="CF2583" t="s">
        <v>213</v>
      </c>
      <c r="CG2583">
        <v>5</v>
      </c>
      <c r="CH2583">
        <v>0</v>
      </c>
      <c r="CI2583">
        <v>0</v>
      </c>
      <c r="CJ2583">
        <v>0</v>
      </c>
      <c r="CK2583">
        <v>0</v>
      </c>
      <c r="CL2583">
        <v>2</v>
      </c>
      <c r="CM2583">
        <v>1336.56</v>
      </c>
      <c r="CN2583">
        <v>2.2877</v>
      </c>
      <c r="CO2583">
        <v>6.21786</v>
      </c>
      <c r="CP2583">
        <v>8.39126</v>
      </c>
      <c r="CQ2583">
        <v>29.9998</v>
      </c>
      <c r="CR2583">
        <v>8.26112</v>
      </c>
      <c r="CS2583">
        <v>8.45391</v>
      </c>
      <c r="CT2583">
        <v>-1</v>
      </c>
      <c r="CU2583">
        <v>100</v>
      </c>
      <c r="CV2583">
        <v>29.8705</v>
      </c>
      <c r="CW2583">
        <v>-999.9</v>
      </c>
      <c r="CX2583">
        <v>400</v>
      </c>
      <c r="CY2583">
        <v>0</v>
      </c>
      <c r="CZ2583">
        <v>104.067</v>
      </c>
      <c r="DA2583">
        <v>103.482</v>
      </c>
    </row>
    <row r="2584" spans="1:105">
      <c r="A2584">
        <v>2570</v>
      </c>
      <c r="B2584">
        <v>1551454349.2</v>
      </c>
      <c r="C2584">
        <v>8050.29999995232</v>
      </c>
      <c r="D2584" t="s">
        <v>5373</v>
      </c>
      <c r="E2584" t="s">
        <v>5374</v>
      </c>
      <c r="F2584">
        <f>J2584+I2584+M2584*K2584</f>
        <v>0</v>
      </c>
      <c r="G2584">
        <f>(1000*AM2584)/(L2584*(AO2584+273.15))</f>
        <v>0</v>
      </c>
      <c r="H2584">
        <f>((G2584*F2584*(1-(AJ2584/1000)))/(100*K2584))*(0.0/60)</f>
        <v>0</v>
      </c>
      <c r="I2584" t="s">
        <v>203</v>
      </c>
      <c r="J2584" t="s">
        <v>204</v>
      </c>
      <c r="K2584" t="s">
        <v>205</v>
      </c>
      <c r="L2584" t="s">
        <v>206</v>
      </c>
      <c r="M2584" t="s">
        <v>5105</v>
      </c>
      <c r="N2584" t="s">
        <v>5106</v>
      </c>
      <c r="O2584" t="s">
        <v>576</v>
      </c>
      <c r="Q2584">
        <v>1551454349.2</v>
      </c>
      <c r="R2584">
        <f>AL2584*Y2584*(AJ2584-AK2584)/(100*AF2584*(1000-Y2584*AJ2584))</f>
        <v>0</v>
      </c>
      <c r="S2584">
        <f>AL2584*Y2584*(AI2584-AH2584*(1000-Y2584*AK2584)/(1000-Y2584*AJ2584))/(100*AF2584)</f>
        <v>0</v>
      </c>
      <c r="T2584">
        <f>(U2584/V2584*100)</f>
        <v>0</v>
      </c>
      <c r="U2584">
        <f>AJ2584*(AM2584+AN2584)/1000</f>
        <v>0</v>
      </c>
      <c r="V2584">
        <f>0.61365*exp(17.502*AO2584/(240.97+AO2584))</f>
        <v>0</v>
      </c>
      <c r="W2584">
        <v>142</v>
      </c>
      <c r="X2584">
        <v>10</v>
      </c>
      <c r="Y2584">
        <f>IF(W2584*$H$11&gt;=AA2584,1.0,(AA2584/(AA2584-W2584*$H$11)))</f>
        <v>0</v>
      </c>
      <c r="Z2584">
        <f>(Y2584-1)*100</f>
        <v>0</v>
      </c>
      <c r="AA2584">
        <f>MAX(0,($B$11+$C$11*AR2584)/(1+$D$11*AR2584)*AM2584/(AO2584+273)*$E$11)</f>
        <v>0</v>
      </c>
      <c r="AB2584">
        <f>$B$9*AS2584+$C$9*AT2584</f>
        <v>0</v>
      </c>
      <c r="AC2584">
        <f>AB2584*AD2584</f>
        <v>0</v>
      </c>
      <c r="AD2584">
        <f>($B$9*$D$7+$C$9*$D$7)/($B$9+$C$9)</f>
        <v>0</v>
      </c>
      <c r="AE2584">
        <f>($B$9*$K$7+$C$9*$K$7)/($B$9+$C$9)</f>
        <v>0</v>
      </c>
      <c r="AF2584">
        <v>10</v>
      </c>
      <c r="AG2584">
        <v>1551454349.2</v>
      </c>
      <c r="AH2584">
        <v>388.384</v>
      </c>
      <c r="AI2584">
        <v>396.647</v>
      </c>
      <c r="AJ2584">
        <v>8.35564</v>
      </c>
      <c r="AK2584">
        <v>8.11781</v>
      </c>
      <c r="AL2584">
        <v>1458.16</v>
      </c>
      <c r="AM2584">
        <v>100.527</v>
      </c>
      <c r="AN2584">
        <v>0.021892</v>
      </c>
      <c r="AO2584">
        <v>5.92506</v>
      </c>
      <c r="AP2584">
        <v>999.9</v>
      </c>
      <c r="AQ2584">
        <v>999.9</v>
      </c>
      <c r="AR2584">
        <v>9997.5</v>
      </c>
      <c r="AS2584">
        <v>0</v>
      </c>
      <c r="AT2584">
        <v>250.603</v>
      </c>
      <c r="AU2584">
        <v>0</v>
      </c>
      <c r="AV2584" t="s">
        <v>208</v>
      </c>
      <c r="AW2584">
        <v>0</v>
      </c>
      <c r="AX2584">
        <v>-0.747</v>
      </c>
      <c r="AY2584">
        <v>-0.067</v>
      </c>
      <c r="AZ2584">
        <v>0</v>
      </c>
      <c r="BA2584">
        <v>0</v>
      </c>
      <c r="BB2584">
        <v>0</v>
      </c>
      <c r="BC2584">
        <v>0</v>
      </c>
      <c r="BD2584">
        <v>-75.7984071428571</v>
      </c>
      <c r="BE2584">
        <v>20.0213862783816</v>
      </c>
      <c r="BF2584">
        <v>3.54203262060433</v>
      </c>
      <c r="BG2584">
        <v>0</v>
      </c>
      <c r="BH2584">
        <v>-2.9442230952381</v>
      </c>
      <c r="BI2584">
        <v>0.136366303975294</v>
      </c>
      <c r="BJ2584">
        <v>0.0353589568694509</v>
      </c>
      <c r="BK2584">
        <v>0</v>
      </c>
      <c r="BL2584">
        <v>0</v>
      </c>
      <c r="BM2584">
        <v>0</v>
      </c>
      <c r="BN2584" t="s">
        <v>209</v>
      </c>
      <c r="BO2584">
        <v>1.88465</v>
      </c>
      <c r="BP2584">
        <v>1.88161</v>
      </c>
      <c r="BQ2584">
        <v>1.88312</v>
      </c>
      <c r="BR2584">
        <v>1.88187</v>
      </c>
      <c r="BS2584">
        <v>1.88385</v>
      </c>
      <c r="BT2584">
        <v>1.88309</v>
      </c>
      <c r="BU2584">
        <v>1.88477</v>
      </c>
      <c r="BV2584">
        <v>1.88232</v>
      </c>
      <c r="BW2584" t="s">
        <v>210</v>
      </c>
      <c r="BX2584" t="s">
        <v>17</v>
      </c>
      <c r="BY2584" t="s">
        <v>17</v>
      </c>
      <c r="BZ2584" t="s">
        <v>17</v>
      </c>
      <c r="CA2584" t="s">
        <v>211</v>
      </c>
      <c r="CB2584" t="s">
        <v>212</v>
      </c>
      <c r="CC2584" t="s">
        <v>213</v>
      </c>
      <c r="CD2584" t="s">
        <v>213</v>
      </c>
      <c r="CE2584" t="s">
        <v>213</v>
      </c>
      <c r="CF2584" t="s">
        <v>213</v>
      </c>
      <c r="CG2584">
        <v>5</v>
      </c>
      <c r="CH2584">
        <v>0</v>
      </c>
      <c r="CI2584">
        <v>0</v>
      </c>
      <c r="CJ2584">
        <v>0</v>
      </c>
      <c r="CK2584">
        <v>0</v>
      </c>
      <c r="CL2584">
        <v>2</v>
      </c>
      <c r="CM2584">
        <v>1340.08</v>
      </c>
      <c r="CN2584">
        <v>2.28769</v>
      </c>
      <c r="CO2584">
        <v>6.21971</v>
      </c>
      <c r="CP2584">
        <v>8.38891</v>
      </c>
      <c r="CQ2584">
        <v>29.9998</v>
      </c>
      <c r="CR2584">
        <v>8.25843</v>
      </c>
      <c r="CS2584">
        <v>8.45145</v>
      </c>
      <c r="CT2584">
        <v>-1</v>
      </c>
      <c r="CU2584">
        <v>100</v>
      </c>
      <c r="CV2584">
        <v>29.8705</v>
      </c>
      <c r="CW2584">
        <v>-999.9</v>
      </c>
      <c r="CX2584">
        <v>400</v>
      </c>
      <c r="CY2584">
        <v>0</v>
      </c>
      <c r="CZ2584">
        <v>104.067</v>
      </c>
      <c r="DA2584">
        <v>103.482</v>
      </c>
    </row>
    <row r="2585" spans="1:105">
      <c r="A2585">
        <v>2571</v>
      </c>
      <c r="B2585">
        <v>1551454351.2</v>
      </c>
      <c r="C2585">
        <v>8052.29999995232</v>
      </c>
      <c r="D2585" t="s">
        <v>5375</v>
      </c>
      <c r="E2585" t="s">
        <v>5376</v>
      </c>
      <c r="F2585">
        <f>J2585+I2585+M2585*K2585</f>
        <v>0</v>
      </c>
      <c r="G2585">
        <f>(1000*AM2585)/(L2585*(AO2585+273.15))</f>
        <v>0</v>
      </c>
      <c r="H2585">
        <f>((G2585*F2585*(1-(AJ2585/1000)))/(100*K2585))*(0.0/60)</f>
        <v>0</v>
      </c>
      <c r="I2585" t="s">
        <v>203</v>
      </c>
      <c r="J2585" t="s">
        <v>204</v>
      </c>
      <c r="K2585" t="s">
        <v>205</v>
      </c>
      <c r="L2585" t="s">
        <v>206</v>
      </c>
      <c r="M2585" t="s">
        <v>5105</v>
      </c>
      <c r="N2585" t="s">
        <v>5106</v>
      </c>
      <c r="O2585" t="s">
        <v>576</v>
      </c>
      <c r="Q2585">
        <v>1551454351.2</v>
      </c>
      <c r="R2585">
        <f>AL2585*Y2585*(AJ2585-AK2585)/(100*AF2585*(1000-Y2585*AJ2585))</f>
        <v>0</v>
      </c>
      <c r="S2585">
        <f>AL2585*Y2585*(AI2585-AH2585*(1000-Y2585*AK2585)/(1000-Y2585*AJ2585))/(100*AF2585)</f>
        <v>0</v>
      </c>
      <c r="T2585">
        <f>(U2585/V2585*100)</f>
        <v>0</v>
      </c>
      <c r="U2585">
        <f>AJ2585*(AM2585+AN2585)/1000</f>
        <v>0</v>
      </c>
      <c r="V2585">
        <f>0.61365*exp(17.502*AO2585/(240.97+AO2585))</f>
        <v>0</v>
      </c>
      <c r="W2585">
        <v>153</v>
      </c>
      <c r="X2585">
        <v>10</v>
      </c>
      <c r="Y2585">
        <f>IF(W2585*$H$11&gt;=AA2585,1.0,(AA2585/(AA2585-W2585*$H$11)))</f>
        <v>0</v>
      </c>
      <c r="Z2585">
        <f>(Y2585-1)*100</f>
        <v>0</v>
      </c>
      <c r="AA2585">
        <f>MAX(0,($B$11+$C$11*AR2585)/(1+$D$11*AR2585)*AM2585/(AO2585+273)*$E$11)</f>
        <v>0</v>
      </c>
      <c r="AB2585">
        <f>$B$9*AS2585+$C$9*AT2585</f>
        <v>0</v>
      </c>
      <c r="AC2585">
        <f>AB2585*AD2585</f>
        <v>0</v>
      </c>
      <c r="AD2585">
        <f>($B$9*$D$7+$C$9*$D$7)/($B$9+$C$9)</f>
        <v>0</v>
      </c>
      <c r="AE2585">
        <f>($B$9*$K$7+$C$9*$K$7)/($B$9+$C$9)</f>
        <v>0</v>
      </c>
      <c r="AF2585">
        <v>10</v>
      </c>
      <c r="AG2585">
        <v>1551454351.2</v>
      </c>
      <c r="AH2585">
        <v>388.293</v>
      </c>
      <c r="AI2585">
        <v>396.681</v>
      </c>
      <c r="AJ2585">
        <v>8.36207</v>
      </c>
      <c r="AK2585">
        <v>8.11687</v>
      </c>
      <c r="AL2585">
        <v>1458.21</v>
      </c>
      <c r="AM2585">
        <v>100.527</v>
      </c>
      <c r="AN2585">
        <v>0.0218993</v>
      </c>
      <c r="AO2585">
        <v>5.92272</v>
      </c>
      <c r="AP2585">
        <v>999.9</v>
      </c>
      <c r="AQ2585">
        <v>999.9</v>
      </c>
      <c r="AR2585">
        <v>10006.2</v>
      </c>
      <c r="AS2585">
        <v>0</v>
      </c>
      <c r="AT2585">
        <v>252.728</v>
      </c>
      <c r="AU2585">
        <v>0</v>
      </c>
      <c r="AV2585" t="s">
        <v>208</v>
      </c>
      <c r="AW2585">
        <v>0</v>
      </c>
      <c r="AX2585">
        <v>-0.747</v>
      </c>
      <c r="AY2585">
        <v>-0.067</v>
      </c>
      <c r="AZ2585">
        <v>0</v>
      </c>
      <c r="BA2585">
        <v>0</v>
      </c>
      <c r="BB2585">
        <v>0</v>
      </c>
      <c r="BC2585">
        <v>0</v>
      </c>
      <c r="BD2585">
        <v>-75.7984071428571</v>
      </c>
      <c r="BE2585">
        <v>20.0213862783816</v>
      </c>
      <c r="BF2585">
        <v>3.54203262060433</v>
      </c>
      <c r="BG2585">
        <v>0</v>
      </c>
      <c r="BH2585">
        <v>-2.9442230952381</v>
      </c>
      <c r="BI2585">
        <v>0.136366303975294</v>
      </c>
      <c r="BJ2585">
        <v>0.0353589568694509</v>
      </c>
      <c r="BK2585">
        <v>0</v>
      </c>
      <c r="BL2585">
        <v>0</v>
      </c>
      <c r="BM2585">
        <v>0</v>
      </c>
      <c r="BN2585" t="s">
        <v>209</v>
      </c>
      <c r="BO2585">
        <v>1.88467</v>
      </c>
      <c r="BP2585">
        <v>1.8816</v>
      </c>
      <c r="BQ2585">
        <v>1.88313</v>
      </c>
      <c r="BR2585">
        <v>1.88187</v>
      </c>
      <c r="BS2585">
        <v>1.88384</v>
      </c>
      <c r="BT2585">
        <v>1.88309</v>
      </c>
      <c r="BU2585">
        <v>1.88477</v>
      </c>
      <c r="BV2585">
        <v>1.88231</v>
      </c>
      <c r="BW2585" t="s">
        <v>210</v>
      </c>
      <c r="BX2585" t="s">
        <v>17</v>
      </c>
      <c r="BY2585" t="s">
        <v>17</v>
      </c>
      <c r="BZ2585" t="s">
        <v>17</v>
      </c>
      <c r="CA2585" t="s">
        <v>211</v>
      </c>
      <c r="CB2585" t="s">
        <v>212</v>
      </c>
      <c r="CC2585" t="s">
        <v>213</v>
      </c>
      <c r="CD2585" t="s">
        <v>213</v>
      </c>
      <c r="CE2585" t="s">
        <v>213</v>
      </c>
      <c r="CF2585" t="s">
        <v>213</v>
      </c>
      <c r="CG2585">
        <v>5</v>
      </c>
      <c r="CH2585">
        <v>0</v>
      </c>
      <c r="CI2585">
        <v>0</v>
      </c>
      <c r="CJ2585">
        <v>0</v>
      </c>
      <c r="CK2585">
        <v>0</v>
      </c>
      <c r="CL2585">
        <v>2</v>
      </c>
      <c r="CM2585">
        <v>1332.14</v>
      </c>
      <c r="CN2585">
        <v>2.28769</v>
      </c>
      <c r="CO2585">
        <v>6.22214</v>
      </c>
      <c r="CP2585">
        <v>8.38674</v>
      </c>
      <c r="CQ2585">
        <v>29.9998</v>
      </c>
      <c r="CR2585">
        <v>8.25576</v>
      </c>
      <c r="CS2585">
        <v>8.44875</v>
      </c>
      <c r="CT2585">
        <v>-1</v>
      </c>
      <c r="CU2585">
        <v>100</v>
      </c>
      <c r="CV2585">
        <v>29.8705</v>
      </c>
      <c r="CW2585">
        <v>-999.9</v>
      </c>
      <c r="CX2585">
        <v>400</v>
      </c>
      <c r="CY2585">
        <v>0</v>
      </c>
      <c r="CZ2585">
        <v>104.067</v>
      </c>
      <c r="DA2585">
        <v>103.482</v>
      </c>
    </row>
    <row r="2586" spans="1:105">
      <c r="A2586">
        <v>2572</v>
      </c>
      <c r="B2586">
        <v>1551454353.2</v>
      </c>
      <c r="C2586">
        <v>8054.29999995232</v>
      </c>
      <c r="D2586" t="s">
        <v>5377</v>
      </c>
      <c r="E2586" t="s">
        <v>5378</v>
      </c>
      <c r="F2586">
        <f>J2586+I2586+M2586*K2586</f>
        <v>0</v>
      </c>
      <c r="G2586">
        <f>(1000*AM2586)/(L2586*(AO2586+273.15))</f>
        <v>0</v>
      </c>
      <c r="H2586">
        <f>((G2586*F2586*(1-(AJ2586/1000)))/(100*K2586))*(0.0/60)</f>
        <v>0</v>
      </c>
      <c r="I2586" t="s">
        <v>203</v>
      </c>
      <c r="J2586" t="s">
        <v>204</v>
      </c>
      <c r="K2586" t="s">
        <v>205</v>
      </c>
      <c r="L2586" t="s">
        <v>206</v>
      </c>
      <c r="M2586" t="s">
        <v>5105</v>
      </c>
      <c r="N2586" t="s">
        <v>5106</v>
      </c>
      <c r="O2586" t="s">
        <v>576</v>
      </c>
      <c r="Q2586">
        <v>1551454353.2</v>
      </c>
      <c r="R2586">
        <f>AL2586*Y2586*(AJ2586-AK2586)/(100*AF2586*(1000-Y2586*AJ2586))</f>
        <v>0</v>
      </c>
      <c r="S2586">
        <f>AL2586*Y2586*(AI2586-AH2586*(1000-Y2586*AK2586)/(1000-Y2586*AJ2586))/(100*AF2586)</f>
        <v>0</v>
      </c>
      <c r="T2586">
        <f>(U2586/V2586*100)</f>
        <v>0</v>
      </c>
      <c r="U2586">
        <f>AJ2586*(AM2586+AN2586)/1000</f>
        <v>0</v>
      </c>
      <c r="V2586">
        <f>0.61365*exp(17.502*AO2586/(240.97+AO2586))</f>
        <v>0</v>
      </c>
      <c r="W2586">
        <v>147</v>
      </c>
      <c r="X2586">
        <v>10</v>
      </c>
      <c r="Y2586">
        <f>IF(W2586*$H$11&gt;=AA2586,1.0,(AA2586/(AA2586-W2586*$H$11)))</f>
        <v>0</v>
      </c>
      <c r="Z2586">
        <f>(Y2586-1)*100</f>
        <v>0</v>
      </c>
      <c r="AA2586">
        <f>MAX(0,($B$11+$C$11*AR2586)/(1+$D$11*AR2586)*AM2586/(AO2586+273)*$E$11)</f>
        <v>0</v>
      </c>
      <c r="AB2586">
        <f>$B$9*AS2586+$C$9*AT2586</f>
        <v>0</v>
      </c>
      <c r="AC2586">
        <f>AB2586*AD2586</f>
        <v>0</v>
      </c>
      <c r="AD2586">
        <f>($B$9*$D$7+$C$9*$D$7)/($B$9+$C$9)</f>
        <v>0</v>
      </c>
      <c r="AE2586">
        <f>($B$9*$K$7+$C$9*$K$7)/($B$9+$C$9)</f>
        <v>0</v>
      </c>
      <c r="AF2586">
        <v>10</v>
      </c>
      <c r="AG2586">
        <v>1551454353.2</v>
      </c>
      <c r="AH2586">
        <v>388.225</v>
      </c>
      <c r="AI2586">
        <v>396.696</v>
      </c>
      <c r="AJ2586">
        <v>8.36763</v>
      </c>
      <c r="AK2586">
        <v>8.11575</v>
      </c>
      <c r="AL2586">
        <v>1457.62</v>
      </c>
      <c r="AM2586">
        <v>100.527</v>
      </c>
      <c r="AN2586">
        <v>0.0216199</v>
      </c>
      <c r="AO2586">
        <v>5.9211</v>
      </c>
      <c r="AP2586">
        <v>999.9</v>
      </c>
      <c r="AQ2586">
        <v>999.9</v>
      </c>
      <c r="AR2586">
        <v>10000.6</v>
      </c>
      <c r="AS2586">
        <v>0</v>
      </c>
      <c r="AT2586">
        <v>253.352</v>
      </c>
      <c r="AU2586">
        <v>0</v>
      </c>
      <c r="AV2586" t="s">
        <v>208</v>
      </c>
      <c r="AW2586">
        <v>0</v>
      </c>
      <c r="AX2586">
        <v>-0.747</v>
      </c>
      <c r="AY2586">
        <v>-0.067</v>
      </c>
      <c r="AZ2586">
        <v>0</v>
      </c>
      <c r="BA2586">
        <v>0</v>
      </c>
      <c r="BB2586">
        <v>0</v>
      </c>
      <c r="BC2586">
        <v>0</v>
      </c>
      <c r="BD2586">
        <v>-75.7984071428571</v>
      </c>
      <c r="BE2586">
        <v>20.0213862783816</v>
      </c>
      <c r="BF2586">
        <v>3.54203262060433</v>
      </c>
      <c r="BG2586">
        <v>0</v>
      </c>
      <c r="BH2586">
        <v>-2.9442230952381</v>
      </c>
      <c r="BI2586">
        <v>0.136366303975294</v>
      </c>
      <c r="BJ2586">
        <v>0.0353589568694509</v>
      </c>
      <c r="BK2586">
        <v>0</v>
      </c>
      <c r="BL2586">
        <v>0</v>
      </c>
      <c r="BM2586">
        <v>0</v>
      </c>
      <c r="BN2586" t="s">
        <v>209</v>
      </c>
      <c r="BO2586">
        <v>1.88466</v>
      </c>
      <c r="BP2586">
        <v>1.8816</v>
      </c>
      <c r="BQ2586">
        <v>1.88312</v>
      </c>
      <c r="BR2586">
        <v>1.88187</v>
      </c>
      <c r="BS2586">
        <v>1.88384</v>
      </c>
      <c r="BT2586">
        <v>1.88309</v>
      </c>
      <c r="BU2586">
        <v>1.88477</v>
      </c>
      <c r="BV2586">
        <v>1.88231</v>
      </c>
      <c r="BW2586" t="s">
        <v>210</v>
      </c>
      <c r="BX2586" t="s">
        <v>17</v>
      </c>
      <c r="BY2586" t="s">
        <v>17</v>
      </c>
      <c r="BZ2586" t="s">
        <v>17</v>
      </c>
      <c r="CA2586" t="s">
        <v>211</v>
      </c>
      <c r="CB2586" t="s">
        <v>212</v>
      </c>
      <c r="CC2586" t="s">
        <v>213</v>
      </c>
      <c r="CD2586" t="s">
        <v>213</v>
      </c>
      <c r="CE2586" t="s">
        <v>213</v>
      </c>
      <c r="CF2586" t="s">
        <v>213</v>
      </c>
      <c r="CG2586">
        <v>5</v>
      </c>
      <c r="CH2586">
        <v>0</v>
      </c>
      <c r="CI2586">
        <v>0</v>
      </c>
      <c r="CJ2586">
        <v>0</v>
      </c>
      <c r="CK2586">
        <v>0</v>
      </c>
      <c r="CL2586">
        <v>2</v>
      </c>
      <c r="CM2586">
        <v>1336.51</v>
      </c>
      <c r="CN2586">
        <v>2.28769</v>
      </c>
      <c r="CO2586">
        <v>6.22497</v>
      </c>
      <c r="CP2586">
        <v>8.38458</v>
      </c>
      <c r="CQ2586">
        <v>29.9996</v>
      </c>
      <c r="CR2586">
        <v>8.25307</v>
      </c>
      <c r="CS2586">
        <v>8.44635</v>
      </c>
      <c r="CT2586">
        <v>-1</v>
      </c>
      <c r="CU2586">
        <v>100</v>
      </c>
      <c r="CV2586">
        <v>29.8705</v>
      </c>
      <c r="CW2586">
        <v>-999.9</v>
      </c>
      <c r="CX2586">
        <v>400</v>
      </c>
      <c r="CY2586">
        <v>0</v>
      </c>
      <c r="CZ2586">
        <v>104.067</v>
      </c>
      <c r="DA2586">
        <v>103.482</v>
      </c>
    </row>
    <row r="2587" spans="1:105">
      <c r="A2587">
        <v>2573</v>
      </c>
      <c r="B2587">
        <v>1551454355.2</v>
      </c>
      <c r="C2587">
        <v>8056.29999995232</v>
      </c>
      <c r="D2587" t="s">
        <v>5379</v>
      </c>
      <c r="E2587" t="s">
        <v>5380</v>
      </c>
      <c r="F2587">
        <f>J2587+I2587+M2587*K2587</f>
        <v>0</v>
      </c>
      <c r="G2587">
        <f>(1000*AM2587)/(L2587*(AO2587+273.15))</f>
        <v>0</v>
      </c>
      <c r="H2587">
        <f>((G2587*F2587*(1-(AJ2587/1000)))/(100*K2587))*(0.0/60)</f>
        <v>0</v>
      </c>
      <c r="I2587" t="s">
        <v>203</v>
      </c>
      <c r="J2587" t="s">
        <v>204</v>
      </c>
      <c r="K2587" t="s">
        <v>205</v>
      </c>
      <c r="L2587" t="s">
        <v>206</v>
      </c>
      <c r="M2587" t="s">
        <v>5105</v>
      </c>
      <c r="N2587" t="s">
        <v>5106</v>
      </c>
      <c r="O2587" t="s">
        <v>576</v>
      </c>
      <c r="Q2587">
        <v>1551454355.2</v>
      </c>
      <c r="R2587">
        <f>AL2587*Y2587*(AJ2587-AK2587)/(100*AF2587*(1000-Y2587*AJ2587))</f>
        <v>0</v>
      </c>
      <c r="S2587">
        <f>AL2587*Y2587*(AI2587-AH2587*(1000-Y2587*AK2587)/(1000-Y2587*AJ2587))/(100*AF2587)</f>
        <v>0</v>
      </c>
      <c r="T2587">
        <f>(U2587/V2587*100)</f>
        <v>0</v>
      </c>
      <c r="U2587">
        <f>AJ2587*(AM2587+AN2587)/1000</f>
        <v>0</v>
      </c>
      <c r="V2587">
        <f>0.61365*exp(17.502*AO2587/(240.97+AO2587))</f>
        <v>0</v>
      </c>
      <c r="W2587">
        <v>141</v>
      </c>
      <c r="X2587">
        <v>10</v>
      </c>
      <c r="Y2587">
        <f>IF(W2587*$H$11&gt;=AA2587,1.0,(AA2587/(AA2587-W2587*$H$11)))</f>
        <v>0</v>
      </c>
      <c r="Z2587">
        <f>(Y2587-1)*100</f>
        <v>0</v>
      </c>
      <c r="AA2587">
        <f>MAX(0,($B$11+$C$11*AR2587)/(1+$D$11*AR2587)*AM2587/(AO2587+273)*$E$11)</f>
        <v>0</v>
      </c>
      <c r="AB2587">
        <f>$B$9*AS2587+$C$9*AT2587</f>
        <v>0</v>
      </c>
      <c r="AC2587">
        <f>AB2587*AD2587</f>
        <v>0</v>
      </c>
      <c r="AD2587">
        <f>($B$9*$D$7+$C$9*$D$7)/($B$9+$C$9)</f>
        <v>0</v>
      </c>
      <c r="AE2587">
        <f>($B$9*$K$7+$C$9*$K$7)/($B$9+$C$9)</f>
        <v>0</v>
      </c>
      <c r="AF2587">
        <v>10</v>
      </c>
      <c r="AG2587">
        <v>1551454355.2</v>
      </c>
      <c r="AH2587">
        <v>388.18</v>
      </c>
      <c r="AI2587">
        <v>396.686</v>
      </c>
      <c r="AJ2587">
        <v>8.37328</v>
      </c>
      <c r="AK2587">
        <v>8.1153</v>
      </c>
      <c r="AL2587">
        <v>1457.69</v>
      </c>
      <c r="AM2587">
        <v>100.528</v>
      </c>
      <c r="AN2587">
        <v>0.0215944</v>
      </c>
      <c r="AO2587">
        <v>5.9176</v>
      </c>
      <c r="AP2587">
        <v>999.9</v>
      </c>
      <c r="AQ2587">
        <v>999.9</v>
      </c>
      <c r="AR2587">
        <v>10020.6</v>
      </c>
      <c r="AS2587">
        <v>0</v>
      </c>
      <c r="AT2587">
        <v>253.186</v>
      </c>
      <c r="AU2587">
        <v>0</v>
      </c>
      <c r="AV2587" t="s">
        <v>208</v>
      </c>
      <c r="AW2587">
        <v>0</v>
      </c>
      <c r="AX2587">
        <v>-0.747</v>
      </c>
      <c r="AY2587">
        <v>-0.067</v>
      </c>
      <c r="AZ2587">
        <v>0</v>
      </c>
      <c r="BA2587">
        <v>0</v>
      </c>
      <c r="BB2587">
        <v>0</v>
      </c>
      <c r="BC2587">
        <v>0</v>
      </c>
      <c r="BD2587">
        <v>-75.7984071428571</v>
      </c>
      <c r="BE2587">
        <v>20.0213862783816</v>
      </c>
      <c r="BF2587">
        <v>3.54203262060433</v>
      </c>
      <c r="BG2587">
        <v>0</v>
      </c>
      <c r="BH2587">
        <v>-2.9442230952381</v>
      </c>
      <c r="BI2587">
        <v>0.136366303975294</v>
      </c>
      <c r="BJ2587">
        <v>0.0353589568694509</v>
      </c>
      <c r="BK2587">
        <v>0</v>
      </c>
      <c r="BL2587">
        <v>0</v>
      </c>
      <c r="BM2587">
        <v>0</v>
      </c>
      <c r="BN2587" t="s">
        <v>209</v>
      </c>
      <c r="BO2587">
        <v>1.88462</v>
      </c>
      <c r="BP2587">
        <v>1.8816</v>
      </c>
      <c r="BQ2587">
        <v>1.88312</v>
      </c>
      <c r="BR2587">
        <v>1.88187</v>
      </c>
      <c r="BS2587">
        <v>1.88384</v>
      </c>
      <c r="BT2587">
        <v>1.88309</v>
      </c>
      <c r="BU2587">
        <v>1.88477</v>
      </c>
      <c r="BV2587">
        <v>1.88232</v>
      </c>
      <c r="BW2587" t="s">
        <v>210</v>
      </c>
      <c r="BX2587" t="s">
        <v>17</v>
      </c>
      <c r="BY2587" t="s">
        <v>17</v>
      </c>
      <c r="BZ2587" t="s">
        <v>17</v>
      </c>
      <c r="CA2587" t="s">
        <v>211</v>
      </c>
      <c r="CB2587" t="s">
        <v>212</v>
      </c>
      <c r="CC2587" t="s">
        <v>213</v>
      </c>
      <c r="CD2587" t="s">
        <v>213</v>
      </c>
      <c r="CE2587" t="s">
        <v>213</v>
      </c>
      <c r="CF2587" t="s">
        <v>213</v>
      </c>
      <c r="CG2587">
        <v>5</v>
      </c>
      <c r="CH2587">
        <v>0</v>
      </c>
      <c r="CI2587">
        <v>0</v>
      </c>
      <c r="CJ2587">
        <v>0</v>
      </c>
      <c r="CK2587">
        <v>0</v>
      </c>
      <c r="CL2587">
        <v>2</v>
      </c>
      <c r="CM2587">
        <v>1341.04</v>
      </c>
      <c r="CN2587">
        <v>2.28769</v>
      </c>
      <c r="CO2587">
        <v>6.22765</v>
      </c>
      <c r="CP2587">
        <v>8.38207</v>
      </c>
      <c r="CQ2587">
        <v>29.9996</v>
      </c>
      <c r="CR2587">
        <v>8.25037</v>
      </c>
      <c r="CS2587">
        <v>8.44419</v>
      </c>
      <c r="CT2587">
        <v>-1</v>
      </c>
      <c r="CU2587">
        <v>100</v>
      </c>
      <c r="CV2587">
        <v>29.4948</v>
      </c>
      <c r="CW2587">
        <v>-999.9</v>
      </c>
      <c r="CX2587">
        <v>400</v>
      </c>
      <c r="CY2587">
        <v>0</v>
      </c>
      <c r="CZ2587">
        <v>104.067</v>
      </c>
      <c r="DA2587">
        <v>103.482</v>
      </c>
    </row>
    <row r="2588" spans="1:105">
      <c r="A2588">
        <v>2574</v>
      </c>
      <c r="B2588">
        <v>1551454357.2</v>
      </c>
      <c r="C2588">
        <v>8058.29999995232</v>
      </c>
      <c r="D2588" t="s">
        <v>5381</v>
      </c>
      <c r="E2588" t="s">
        <v>5382</v>
      </c>
      <c r="F2588">
        <f>J2588+I2588+M2588*K2588</f>
        <v>0</v>
      </c>
      <c r="G2588">
        <f>(1000*AM2588)/(L2588*(AO2588+273.15))</f>
        <v>0</v>
      </c>
      <c r="H2588">
        <f>((G2588*F2588*(1-(AJ2588/1000)))/(100*K2588))*(0.0/60)</f>
        <v>0</v>
      </c>
      <c r="I2588" t="s">
        <v>203</v>
      </c>
      <c r="J2588" t="s">
        <v>204</v>
      </c>
      <c r="K2588" t="s">
        <v>205</v>
      </c>
      <c r="L2588" t="s">
        <v>206</v>
      </c>
      <c r="M2588" t="s">
        <v>5105</v>
      </c>
      <c r="N2588" t="s">
        <v>5106</v>
      </c>
      <c r="O2588" t="s">
        <v>576</v>
      </c>
      <c r="Q2588">
        <v>1551454357.2</v>
      </c>
      <c r="R2588">
        <f>AL2588*Y2588*(AJ2588-AK2588)/(100*AF2588*(1000-Y2588*AJ2588))</f>
        <v>0</v>
      </c>
      <c r="S2588">
        <f>AL2588*Y2588*(AI2588-AH2588*(1000-Y2588*AK2588)/(1000-Y2588*AJ2588))/(100*AF2588)</f>
        <v>0</v>
      </c>
      <c r="T2588">
        <f>(U2588/V2588*100)</f>
        <v>0</v>
      </c>
      <c r="U2588">
        <f>AJ2588*(AM2588+AN2588)/1000</f>
        <v>0</v>
      </c>
      <c r="V2588">
        <f>0.61365*exp(17.502*AO2588/(240.97+AO2588))</f>
        <v>0</v>
      </c>
      <c r="W2588">
        <v>136</v>
      </c>
      <c r="X2588">
        <v>9</v>
      </c>
      <c r="Y2588">
        <f>IF(W2588*$H$11&gt;=AA2588,1.0,(AA2588/(AA2588-W2588*$H$11)))</f>
        <v>0</v>
      </c>
      <c r="Z2588">
        <f>(Y2588-1)*100</f>
        <v>0</v>
      </c>
      <c r="AA2588">
        <f>MAX(0,($B$11+$C$11*AR2588)/(1+$D$11*AR2588)*AM2588/(AO2588+273)*$E$11)</f>
        <v>0</v>
      </c>
      <c r="AB2588">
        <f>$B$9*AS2588+$C$9*AT2588</f>
        <v>0</v>
      </c>
      <c r="AC2588">
        <f>AB2588*AD2588</f>
        <v>0</v>
      </c>
      <c r="AD2588">
        <f>($B$9*$D$7+$C$9*$D$7)/($B$9+$C$9)</f>
        <v>0</v>
      </c>
      <c r="AE2588">
        <f>($B$9*$K$7+$C$9*$K$7)/($B$9+$C$9)</f>
        <v>0</v>
      </c>
      <c r="AF2588">
        <v>10</v>
      </c>
      <c r="AG2588">
        <v>1551454357.2</v>
      </c>
      <c r="AH2588">
        <v>388.064</v>
      </c>
      <c r="AI2588">
        <v>396.651</v>
      </c>
      <c r="AJ2588">
        <v>8.37969</v>
      </c>
      <c r="AK2588">
        <v>8.11444</v>
      </c>
      <c r="AL2588">
        <v>1458.39</v>
      </c>
      <c r="AM2588">
        <v>100.529</v>
      </c>
      <c r="AN2588">
        <v>0.0216949</v>
      </c>
      <c r="AO2588">
        <v>5.91622</v>
      </c>
      <c r="AP2588">
        <v>999.9</v>
      </c>
      <c r="AQ2588">
        <v>999.9</v>
      </c>
      <c r="AR2588">
        <v>10012.5</v>
      </c>
      <c r="AS2588">
        <v>0</v>
      </c>
      <c r="AT2588">
        <v>252.93</v>
      </c>
      <c r="AU2588">
        <v>0</v>
      </c>
      <c r="AV2588" t="s">
        <v>208</v>
      </c>
      <c r="AW2588">
        <v>0</v>
      </c>
      <c r="AX2588">
        <v>-0.747</v>
      </c>
      <c r="AY2588">
        <v>-0.067</v>
      </c>
      <c r="AZ2588">
        <v>0</v>
      </c>
      <c r="BA2588">
        <v>0</v>
      </c>
      <c r="BB2588">
        <v>0</v>
      </c>
      <c r="BC2588">
        <v>0</v>
      </c>
      <c r="BD2588">
        <v>-75.7984071428571</v>
      </c>
      <c r="BE2588">
        <v>20.0213862783816</v>
      </c>
      <c r="BF2588">
        <v>3.54203262060433</v>
      </c>
      <c r="BG2588">
        <v>0</v>
      </c>
      <c r="BH2588">
        <v>-2.9442230952381</v>
      </c>
      <c r="BI2588">
        <v>0.136366303975294</v>
      </c>
      <c r="BJ2588">
        <v>0.0353589568694509</v>
      </c>
      <c r="BK2588">
        <v>0</v>
      </c>
      <c r="BL2588">
        <v>0</v>
      </c>
      <c r="BM2588">
        <v>0</v>
      </c>
      <c r="BN2588" t="s">
        <v>209</v>
      </c>
      <c r="BO2588">
        <v>1.88464</v>
      </c>
      <c r="BP2588">
        <v>1.88159</v>
      </c>
      <c r="BQ2588">
        <v>1.88314</v>
      </c>
      <c r="BR2588">
        <v>1.88187</v>
      </c>
      <c r="BS2588">
        <v>1.88384</v>
      </c>
      <c r="BT2588">
        <v>1.88309</v>
      </c>
      <c r="BU2588">
        <v>1.88477</v>
      </c>
      <c r="BV2588">
        <v>1.88232</v>
      </c>
      <c r="BW2588" t="s">
        <v>210</v>
      </c>
      <c r="BX2588" t="s">
        <v>17</v>
      </c>
      <c r="BY2588" t="s">
        <v>17</v>
      </c>
      <c r="BZ2588" t="s">
        <v>17</v>
      </c>
      <c r="CA2588" t="s">
        <v>211</v>
      </c>
      <c r="CB2588" t="s">
        <v>212</v>
      </c>
      <c r="CC2588" t="s">
        <v>213</v>
      </c>
      <c r="CD2588" t="s">
        <v>213</v>
      </c>
      <c r="CE2588" t="s">
        <v>213</v>
      </c>
      <c r="CF2588" t="s">
        <v>213</v>
      </c>
      <c r="CG2588">
        <v>5</v>
      </c>
      <c r="CH2588">
        <v>0</v>
      </c>
      <c r="CI2588">
        <v>0</v>
      </c>
      <c r="CJ2588">
        <v>0</v>
      </c>
      <c r="CK2588">
        <v>0</v>
      </c>
      <c r="CL2588">
        <v>2</v>
      </c>
      <c r="CM2588">
        <v>1344.77</v>
      </c>
      <c r="CN2588">
        <v>2.28768</v>
      </c>
      <c r="CO2588">
        <v>6.23043</v>
      </c>
      <c r="CP2588">
        <v>8.37937</v>
      </c>
      <c r="CQ2588">
        <v>29.9998</v>
      </c>
      <c r="CR2588">
        <v>8.24768</v>
      </c>
      <c r="CS2588">
        <v>8.44172</v>
      </c>
      <c r="CT2588">
        <v>-1</v>
      </c>
      <c r="CU2588">
        <v>100</v>
      </c>
      <c r="CV2588">
        <v>29.4948</v>
      </c>
      <c r="CW2588">
        <v>-999.9</v>
      </c>
      <c r="CX2588">
        <v>400</v>
      </c>
      <c r="CY2588">
        <v>0</v>
      </c>
      <c r="CZ2588">
        <v>104.067</v>
      </c>
      <c r="DA2588">
        <v>103.482</v>
      </c>
    </row>
    <row r="2589" spans="1:105">
      <c r="A2589">
        <v>2575</v>
      </c>
      <c r="B2589">
        <v>1551454359.2</v>
      </c>
      <c r="C2589">
        <v>8060.29999995232</v>
      </c>
      <c r="D2589" t="s">
        <v>5383</v>
      </c>
      <c r="E2589" t="s">
        <v>5384</v>
      </c>
      <c r="F2589">
        <f>J2589+I2589+M2589*K2589</f>
        <v>0</v>
      </c>
      <c r="G2589">
        <f>(1000*AM2589)/(L2589*(AO2589+273.15))</f>
        <v>0</v>
      </c>
      <c r="H2589">
        <f>((G2589*F2589*(1-(AJ2589/1000)))/(100*K2589))*(0.0/60)</f>
        <v>0</v>
      </c>
      <c r="I2589" t="s">
        <v>203</v>
      </c>
      <c r="J2589" t="s">
        <v>204</v>
      </c>
      <c r="K2589" t="s">
        <v>205</v>
      </c>
      <c r="L2589" t="s">
        <v>206</v>
      </c>
      <c r="M2589" t="s">
        <v>5105</v>
      </c>
      <c r="N2589" t="s">
        <v>5106</v>
      </c>
      <c r="O2589" t="s">
        <v>576</v>
      </c>
      <c r="Q2589">
        <v>1551454359.2</v>
      </c>
      <c r="R2589">
        <f>AL2589*Y2589*(AJ2589-AK2589)/(100*AF2589*(1000-Y2589*AJ2589))</f>
        <v>0</v>
      </c>
      <c r="S2589">
        <f>AL2589*Y2589*(AI2589-AH2589*(1000-Y2589*AK2589)/(1000-Y2589*AJ2589))/(100*AF2589)</f>
        <v>0</v>
      </c>
      <c r="T2589">
        <f>(U2589/V2589*100)</f>
        <v>0</v>
      </c>
      <c r="U2589">
        <f>AJ2589*(AM2589+AN2589)/1000</f>
        <v>0</v>
      </c>
      <c r="V2589">
        <f>0.61365*exp(17.502*AO2589/(240.97+AO2589))</f>
        <v>0</v>
      </c>
      <c r="W2589">
        <v>136</v>
      </c>
      <c r="X2589">
        <v>9</v>
      </c>
      <c r="Y2589">
        <f>IF(W2589*$H$11&gt;=AA2589,1.0,(AA2589/(AA2589-W2589*$H$11)))</f>
        <v>0</v>
      </c>
      <c r="Z2589">
        <f>(Y2589-1)*100</f>
        <v>0</v>
      </c>
      <c r="AA2589">
        <f>MAX(0,($B$11+$C$11*AR2589)/(1+$D$11*AR2589)*AM2589/(AO2589+273)*$E$11)</f>
        <v>0</v>
      </c>
      <c r="AB2589">
        <f>$B$9*AS2589+$C$9*AT2589</f>
        <v>0</v>
      </c>
      <c r="AC2589">
        <f>AB2589*AD2589</f>
        <v>0</v>
      </c>
      <c r="AD2589">
        <f>($B$9*$D$7+$C$9*$D$7)/($B$9+$C$9)</f>
        <v>0</v>
      </c>
      <c r="AE2589">
        <f>($B$9*$K$7+$C$9*$K$7)/($B$9+$C$9)</f>
        <v>0</v>
      </c>
      <c r="AF2589">
        <v>10</v>
      </c>
      <c r="AG2589">
        <v>1551454359.2</v>
      </c>
      <c r="AH2589">
        <v>387.968</v>
      </c>
      <c r="AI2589">
        <v>396.642</v>
      </c>
      <c r="AJ2589">
        <v>8.38946</v>
      </c>
      <c r="AK2589">
        <v>8.11324</v>
      </c>
      <c r="AL2589">
        <v>1458.27</v>
      </c>
      <c r="AM2589">
        <v>100.529</v>
      </c>
      <c r="AN2589">
        <v>0.0215785</v>
      </c>
      <c r="AO2589">
        <v>5.92906</v>
      </c>
      <c r="AP2589">
        <v>999.9</v>
      </c>
      <c r="AQ2589">
        <v>999.9</v>
      </c>
      <c r="AR2589">
        <v>9969.38</v>
      </c>
      <c r="AS2589">
        <v>0</v>
      </c>
      <c r="AT2589">
        <v>253.141</v>
      </c>
      <c r="AU2589">
        <v>0</v>
      </c>
      <c r="AV2589" t="s">
        <v>208</v>
      </c>
      <c r="AW2589">
        <v>0</v>
      </c>
      <c r="AX2589">
        <v>-0.747</v>
      </c>
      <c r="AY2589">
        <v>-0.067</v>
      </c>
      <c r="AZ2589">
        <v>0</v>
      </c>
      <c r="BA2589">
        <v>0</v>
      </c>
      <c r="BB2589">
        <v>0</v>
      </c>
      <c r="BC2589">
        <v>0</v>
      </c>
      <c r="BD2589">
        <v>-75.7984071428571</v>
      </c>
      <c r="BE2589">
        <v>20.0213862783816</v>
      </c>
      <c r="BF2589">
        <v>3.54203262060433</v>
      </c>
      <c r="BG2589">
        <v>0</v>
      </c>
      <c r="BH2589">
        <v>-2.9442230952381</v>
      </c>
      <c r="BI2589">
        <v>0.136366303975294</v>
      </c>
      <c r="BJ2589">
        <v>0.0353589568694509</v>
      </c>
      <c r="BK2589">
        <v>0</v>
      </c>
      <c r="BL2589">
        <v>0</v>
      </c>
      <c r="BM2589">
        <v>0</v>
      </c>
      <c r="BN2589" t="s">
        <v>209</v>
      </c>
      <c r="BO2589">
        <v>1.88465</v>
      </c>
      <c r="BP2589">
        <v>1.88161</v>
      </c>
      <c r="BQ2589">
        <v>1.88312</v>
      </c>
      <c r="BR2589">
        <v>1.88187</v>
      </c>
      <c r="BS2589">
        <v>1.88384</v>
      </c>
      <c r="BT2589">
        <v>1.88309</v>
      </c>
      <c r="BU2589">
        <v>1.88477</v>
      </c>
      <c r="BV2589">
        <v>1.88232</v>
      </c>
      <c r="BW2589" t="s">
        <v>210</v>
      </c>
      <c r="BX2589" t="s">
        <v>17</v>
      </c>
      <c r="BY2589" t="s">
        <v>17</v>
      </c>
      <c r="BZ2589" t="s">
        <v>17</v>
      </c>
      <c r="CA2589" t="s">
        <v>211</v>
      </c>
      <c r="CB2589" t="s">
        <v>212</v>
      </c>
      <c r="CC2589" t="s">
        <v>213</v>
      </c>
      <c r="CD2589" t="s">
        <v>213</v>
      </c>
      <c r="CE2589" t="s">
        <v>213</v>
      </c>
      <c r="CF2589" t="s">
        <v>213</v>
      </c>
      <c r="CG2589">
        <v>5</v>
      </c>
      <c r="CH2589">
        <v>0</v>
      </c>
      <c r="CI2589">
        <v>0</v>
      </c>
      <c r="CJ2589">
        <v>0</v>
      </c>
      <c r="CK2589">
        <v>0</v>
      </c>
      <c r="CL2589">
        <v>2</v>
      </c>
      <c r="CM2589">
        <v>1344.81</v>
      </c>
      <c r="CN2589">
        <v>2.28768</v>
      </c>
      <c r="CO2589">
        <v>6.23316</v>
      </c>
      <c r="CP2589">
        <v>8.37702</v>
      </c>
      <c r="CQ2589">
        <v>29.9997</v>
      </c>
      <c r="CR2589">
        <v>8.24509</v>
      </c>
      <c r="CS2589">
        <v>8.43902</v>
      </c>
      <c r="CT2589">
        <v>-1</v>
      </c>
      <c r="CU2589">
        <v>100</v>
      </c>
      <c r="CV2589">
        <v>29.4948</v>
      </c>
      <c r="CW2589">
        <v>-999.9</v>
      </c>
      <c r="CX2589">
        <v>400</v>
      </c>
      <c r="CY2589">
        <v>0</v>
      </c>
      <c r="CZ2589">
        <v>104.067</v>
      </c>
      <c r="DA2589">
        <v>103.483</v>
      </c>
    </row>
    <row r="2590" spans="1:105">
      <c r="A2590">
        <v>2576</v>
      </c>
      <c r="B2590">
        <v>1551454361.2</v>
      </c>
      <c r="C2590">
        <v>8062.29999995232</v>
      </c>
      <c r="D2590" t="s">
        <v>5385</v>
      </c>
      <c r="E2590" t="s">
        <v>5386</v>
      </c>
      <c r="F2590">
        <f>J2590+I2590+M2590*K2590</f>
        <v>0</v>
      </c>
      <c r="G2590">
        <f>(1000*AM2590)/(L2590*(AO2590+273.15))</f>
        <v>0</v>
      </c>
      <c r="H2590">
        <f>((G2590*F2590*(1-(AJ2590/1000)))/(100*K2590))*(0.0/60)</f>
        <v>0</v>
      </c>
      <c r="I2590" t="s">
        <v>203</v>
      </c>
      <c r="J2590" t="s">
        <v>204</v>
      </c>
      <c r="K2590" t="s">
        <v>205</v>
      </c>
      <c r="L2590" t="s">
        <v>206</v>
      </c>
      <c r="M2590" t="s">
        <v>5105</v>
      </c>
      <c r="N2590" t="s">
        <v>5106</v>
      </c>
      <c r="O2590" t="s">
        <v>576</v>
      </c>
      <c r="Q2590">
        <v>1551454361.2</v>
      </c>
      <c r="R2590">
        <f>AL2590*Y2590*(AJ2590-AK2590)/(100*AF2590*(1000-Y2590*AJ2590))</f>
        <v>0</v>
      </c>
      <c r="S2590">
        <f>AL2590*Y2590*(AI2590-AH2590*(1000-Y2590*AK2590)/(1000-Y2590*AJ2590))/(100*AF2590)</f>
        <v>0</v>
      </c>
      <c r="T2590">
        <f>(U2590/V2590*100)</f>
        <v>0</v>
      </c>
      <c r="U2590">
        <f>AJ2590*(AM2590+AN2590)/1000</f>
        <v>0</v>
      </c>
      <c r="V2590">
        <f>0.61365*exp(17.502*AO2590/(240.97+AO2590))</f>
        <v>0</v>
      </c>
      <c r="W2590">
        <v>137</v>
      </c>
      <c r="X2590">
        <v>9</v>
      </c>
      <c r="Y2590">
        <f>IF(W2590*$H$11&gt;=AA2590,1.0,(AA2590/(AA2590-W2590*$H$11)))</f>
        <v>0</v>
      </c>
      <c r="Z2590">
        <f>(Y2590-1)*100</f>
        <v>0</v>
      </c>
      <c r="AA2590">
        <f>MAX(0,($B$11+$C$11*AR2590)/(1+$D$11*AR2590)*AM2590/(AO2590+273)*$E$11)</f>
        <v>0</v>
      </c>
      <c r="AB2590">
        <f>$B$9*AS2590+$C$9*AT2590</f>
        <v>0</v>
      </c>
      <c r="AC2590">
        <f>AB2590*AD2590</f>
        <v>0</v>
      </c>
      <c r="AD2590">
        <f>($B$9*$D$7+$C$9*$D$7)/($B$9+$C$9)</f>
        <v>0</v>
      </c>
      <c r="AE2590">
        <f>($B$9*$K$7+$C$9*$K$7)/($B$9+$C$9)</f>
        <v>0</v>
      </c>
      <c r="AF2590">
        <v>10</v>
      </c>
      <c r="AG2590">
        <v>1551454361.2</v>
      </c>
      <c r="AH2590">
        <v>387.891</v>
      </c>
      <c r="AI2590">
        <v>396.664</v>
      </c>
      <c r="AJ2590">
        <v>8.39964</v>
      </c>
      <c r="AK2590">
        <v>8.11211</v>
      </c>
      <c r="AL2590">
        <v>1458.15</v>
      </c>
      <c r="AM2590">
        <v>100.528</v>
      </c>
      <c r="AN2590">
        <v>0.0215871</v>
      </c>
      <c r="AO2590">
        <v>5.94255</v>
      </c>
      <c r="AP2590">
        <v>999.9</v>
      </c>
      <c r="AQ2590">
        <v>999.9</v>
      </c>
      <c r="AR2590">
        <v>10006.9</v>
      </c>
      <c r="AS2590">
        <v>0</v>
      </c>
      <c r="AT2590">
        <v>253.977</v>
      </c>
      <c r="AU2590">
        <v>0</v>
      </c>
      <c r="AV2590" t="s">
        <v>208</v>
      </c>
      <c r="AW2590">
        <v>0</v>
      </c>
      <c r="AX2590">
        <v>-0.747</v>
      </c>
      <c r="AY2590">
        <v>-0.067</v>
      </c>
      <c r="AZ2590">
        <v>0</v>
      </c>
      <c r="BA2590">
        <v>0</v>
      </c>
      <c r="BB2590">
        <v>0</v>
      </c>
      <c r="BC2590">
        <v>0</v>
      </c>
      <c r="BD2590">
        <v>-75.7984071428571</v>
      </c>
      <c r="BE2590">
        <v>20.0213862783816</v>
      </c>
      <c r="BF2590">
        <v>3.54203262060433</v>
      </c>
      <c r="BG2590">
        <v>0</v>
      </c>
      <c r="BH2590">
        <v>-2.9442230952381</v>
      </c>
      <c r="BI2590">
        <v>0.136366303975294</v>
      </c>
      <c r="BJ2590">
        <v>0.0353589568694509</v>
      </c>
      <c r="BK2590">
        <v>0</v>
      </c>
      <c r="BL2590">
        <v>0</v>
      </c>
      <c r="BM2590">
        <v>0</v>
      </c>
      <c r="BN2590" t="s">
        <v>209</v>
      </c>
      <c r="BO2590">
        <v>1.88464</v>
      </c>
      <c r="BP2590">
        <v>1.88162</v>
      </c>
      <c r="BQ2590">
        <v>1.88313</v>
      </c>
      <c r="BR2590">
        <v>1.88187</v>
      </c>
      <c r="BS2590">
        <v>1.88384</v>
      </c>
      <c r="BT2590">
        <v>1.88309</v>
      </c>
      <c r="BU2590">
        <v>1.88477</v>
      </c>
      <c r="BV2590">
        <v>1.88232</v>
      </c>
      <c r="BW2590" t="s">
        <v>210</v>
      </c>
      <c r="BX2590" t="s">
        <v>17</v>
      </c>
      <c r="BY2590" t="s">
        <v>17</v>
      </c>
      <c r="BZ2590" t="s">
        <v>17</v>
      </c>
      <c r="CA2590" t="s">
        <v>211</v>
      </c>
      <c r="CB2590" t="s">
        <v>212</v>
      </c>
      <c r="CC2590" t="s">
        <v>213</v>
      </c>
      <c r="CD2590" t="s">
        <v>213</v>
      </c>
      <c r="CE2590" t="s">
        <v>213</v>
      </c>
      <c r="CF2590" t="s">
        <v>213</v>
      </c>
      <c r="CG2590">
        <v>5</v>
      </c>
      <c r="CH2590">
        <v>0</v>
      </c>
      <c r="CI2590">
        <v>0</v>
      </c>
      <c r="CJ2590">
        <v>0</v>
      </c>
      <c r="CK2590">
        <v>0</v>
      </c>
      <c r="CL2590">
        <v>2</v>
      </c>
      <c r="CM2590">
        <v>1343.86</v>
      </c>
      <c r="CN2590">
        <v>2.28768</v>
      </c>
      <c r="CO2590">
        <v>6.23584</v>
      </c>
      <c r="CP2590">
        <v>8.37488</v>
      </c>
      <c r="CQ2590">
        <v>29.9997</v>
      </c>
      <c r="CR2590">
        <v>8.24259</v>
      </c>
      <c r="CS2590">
        <v>8.43663</v>
      </c>
      <c r="CT2590">
        <v>-1</v>
      </c>
      <c r="CU2590">
        <v>100</v>
      </c>
      <c r="CV2590">
        <v>29.4948</v>
      </c>
      <c r="CW2590">
        <v>-999.9</v>
      </c>
      <c r="CX2590">
        <v>400</v>
      </c>
      <c r="CY2590">
        <v>0</v>
      </c>
      <c r="CZ2590">
        <v>104.068</v>
      </c>
      <c r="DA2590">
        <v>103.483</v>
      </c>
    </row>
    <row r="2591" spans="1:105">
      <c r="A2591">
        <v>2577</v>
      </c>
      <c r="B2591">
        <v>1551454363.2</v>
      </c>
      <c r="C2591">
        <v>8064.29999995232</v>
      </c>
      <c r="D2591" t="s">
        <v>5387</v>
      </c>
      <c r="E2591" t="s">
        <v>5388</v>
      </c>
      <c r="F2591">
        <f>J2591+I2591+M2591*K2591</f>
        <v>0</v>
      </c>
      <c r="G2591">
        <f>(1000*AM2591)/(L2591*(AO2591+273.15))</f>
        <v>0</v>
      </c>
      <c r="H2591">
        <f>((G2591*F2591*(1-(AJ2591/1000)))/(100*K2591))*(0.0/60)</f>
        <v>0</v>
      </c>
      <c r="I2591" t="s">
        <v>203</v>
      </c>
      <c r="J2591" t="s">
        <v>204</v>
      </c>
      <c r="K2591" t="s">
        <v>205</v>
      </c>
      <c r="L2591" t="s">
        <v>206</v>
      </c>
      <c r="M2591" t="s">
        <v>5105</v>
      </c>
      <c r="N2591" t="s">
        <v>5106</v>
      </c>
      <c r="O2591" t="s">
        <v>576</v>
      </c>
      <c r="Q2591">
        <v>1551454363.2</v>
      </c>
      <c r="R2591">
        <f>AL2591*Y2591*(AJ2591-AK2591)/(100*AF2591*(1000-Y2591*AJ2591))</f>
        <v>0</v>
      </c>
      <c r="S2591">
        <f>AL2591*Y2591*(AI2591-AH2591*(1000-Y2591*AK2591)/(1000-Y2591*AJ2591))/(100*AF2591)</f>
        <v>0</v>
      </c>
      <c r="T2591">
        <f>(U2591/V2591*100)</f>
        <v>0</v>
      </c>
      <c r="U2591">
        <f>AJ2591*(AM2591+AN2591)/1000</f>
        <v>0</v>
      </c>
      <c r="V2591">
        <f>0.61365*exp(17.502*AO2591/(240.97+AO2591))</f>
        <v>0</v>
      </c>
      <c r="W2591">
        <v>140</v>
      </c>
      <c r="X2591">
        <v>10</v>
      </c>
      <c r="Y2591">
        <f>IF(W2591*$H$11&gt;=AA2591,1.0,(AA2591/(AA2591-W2591*$H$11)))</f>
        <v>0</v>
      </c>
      <c r="Z2591">
        <f>(Y2591-1)*100</f>
        <v>0</v>
      </c>
      <c r="AA2591">
        <f>MAX(0,($B$11+$C$11*AR2591)/(1+$D$11*AR2591)*AM2591/(AO2591+273)*$E$11)</f>
        <v>0</v>
      </c>
      <c r="AB2591">
        <f>$B$9*AS2591+$C$9*AT2591</f>
        <v>0</v>
      </c>
      <c r="AC2591">
        <f>AB2591*AD2591</f>
        <v>0</v>
      </c>
      <c r="AD2591">
        <f>($B$9*$D$7+$C$9*$D$7)/($B$9+$C$9)</f>
        <v>0</v>
      </c>
      <c r="AE2591">
        <f>($B$9*$K$7+$C$9*$K$7)/($B$9+$C$9)</f>
        <v>0</v>
      </c>
      <c r="AF2591">
        <v>10</v>
      </c>
      <c r="AG2591">
        <v>1551454363.2</v>
      </c>
      <c r="AH2591">
        <v>387.814</v>
      </c>
      <c r="AI2591">
        <v>396.676</v>
      </c>
      <c r="AJ2591">
        <v>8.40632</v>
      </c>
      <c r="AK2591">
        <v>8.11153</v>
      </c>
      <c r="AL2591">
        <v>1458.04</v>
      </c>
      <c r="AM2591">
        <v>100.53</v>
      </c>
      <c r="AN2591">
        <v>0.0216751</v>
      </c>
      <c r="AO2591">
        <v>5.94625</v>
      </c>
      <c r="AP2591">
        <v>999.9</v>
      </c>
      <c r="AQ2591">
        <v>999.9</v>
      </c>
      <c r="AR2591">
        <v>10035</v>
      </c>
      <c r="AS2591">
        <v>0</v>
      </c>
      <c r="AT2591">
        <v>255.36</v>
      </c>
      <c r="AU2591">
        <v>0</v>
      </c>
      <c r="AV2591" t="s">
        <v>208</v>
      </c>
      <c r="AW2591">
        <v>0</v>
      </c>
      <c r="AX2591">
        <v>-0.747</v>
      </c>
      <c r="AY2591">
        <v>-0.067</v>
      </c>
      <c r="AZ2591">
        <v>0</v>
      </c>
      <c r="BA2591">
        <v>0</v>
      </c>
      <c r="BB2591">
        <v>0</v>
      </c>
      <c r="BC2591">
        <v>0</v>
      </c>
      <c r="BD2591">
        <v>-75.7984071428571</v>
      </c>
      <c r="BE2591">
        <v>20.0213862783816</v>
      </c>
      <c r="BF2591">
        <v>3.54203262060433</v>
      </c>
      <c r="BG2591">
        <v>0</v>
      </c>
      <c r="BH2591">
        <v>-2.9442230952381</v>
      </c>
      <c r="BI2591">
        <v>0.136366303975294</v>
      </c>
      <c r="BJ2591">
        <v>0.0353589568694509</v>
      </c>
      <c r="BK2591">
        <v>0</v>
      </c>
      <c r="BL2591">
        <v>0</v>
      </c>
      <c r="BM2591">
        <v>0</v>
      </c>
      <c r="BN2591" t="s">
        <v>209</v>
      </c>
      <c r="BO2591">
        <v>1.88465</v>
      </c>
      <c r="BP2591">
        <v>1.88162</v>
      </c>
      <c r="BQ2591">
        <v>1.88314</v>
      </c>
      <c r="BR2591">
        <v>1.88187</v>
      </c>
      <c r="BS2591">
        <v>1.88384</v>
      </c>
      <c r="BT2591">
        <v>1.88309</v>
      </c>
      <c r="BU2591">
        <v>1.88477</v>
      </c>
      <c r="BV2591">
        <v>1.88232</v>
      </c>
      <c r="BW2591" t="s">
        <v>210</v>
      </c>
      <c r="BX2591" t="s">
        <v>17</v>
      </c>
      <c r="BY2591" t="s">
        <v>17</v>
      </c>
      <c r="BZ2591" t="s">
        <v>17</v>
      </c>
      <c r="CA2591" t="s">
        <v>211</v>
      </c>
      <c r="CB2591" t="s">
        <v>212</v>
      </c>
      <c r="CC2591" t="s">
        <v>213</v>
      </c>
      <c r="CD2591" t="s">
        <v>213</v>
      </c>
      <c r="CE2591" t="s">
        <v>213</v>
      </c>
      <c r="CF2591" t="s">
        <v>213</v>
      </c>
      <c r="CG2591">
        <v>5</v>
      </c>
      <c r="CH2591">
        <v>0</v>
      </c>
      <c r="CI2591">
        <v>0</v>
      </c>
      <c r="CJ2591">
        <v>0</v>
      </c>
      <c r="CK2591">
        <v>0</v>
      </c>
      <c r="CL2591">
        <v>2</v>
      </c>
      <c r="CM2591">
        <v>1341.98</v>
      </c>
      <c r="CN2591">
        <v>2.28767</v>
      </c>
      <c r="CO2591">
        <v>6.23847</v>
      </c>
      <c r="CP2591">
        <v>8.37264</v>
      </c>
      <c r="CQ2591">
        <v>29.9997</v>
      </c>
      <c r="CR2591">
        <v>8.23982</v>
      </c>
      <c r="CS2591">
        <v>8.43447</v>
      </c>
      <c r="CT2591">
        <v>-1</v>
      </c>
      <c r="CU2591">
        <v>100</v>
      </c>
      <c r="CV2591">
        <v>29.4948</v>
      </c>
      <c r="CW2591">
        <v>-999.9</v>
      </c>
      <c r="CX2591">
        <v>400</v>
      </c>
      <c r="CY2591">
        <v>0</v>
      </c>
      <c r="CZ2591">
        <v>104.069</v>
      </c>
      <c r="DA2591">
        <v>103.483</v>
      </c>
    </row>
    <row r="2592" spans="1:105">
      <c r="A2592">
        <v>2578</v>
      </c>
      <c r="B2592">
        <v>1551454365.2</v>
      </c>
      <c r="C2592">
        <v>8066.29999995232</v>
      </c>
      <c r="D2592" t="s">
        <v>5389</v>
      </c>
      <c r="E2592" t="s">
        <v>5390</v>
      </c>
      <c r="F2592">
        <f>J2592+I2592+M2592*K2592</f>
        <v>0</v>
      </c>
      <c r="G2592">
        <f>(1000*AM2592)/(L2592*(AO2592+273.15))</f>
        <v>0</v>
      </c>
      <c r="H2592">
        <f>((G2592*F2592*(1-(AJ2592/1000)))/(100*K2592))*(0.0/60)</f>
        <v>0</v>
      </c>
      <c r="I2592" t="s">
        <v>203</v>
      </c>
      <c r="J2592" t="s">
        <v>204</v>
      </c>
      <c r="K2592" t="s">
        <v>205</v>
      </c>
      <c r="L2592" t="s">
        <v>206</v>
      </c>
      <c r="M2592" t="s">
        <v>5105</v>
      </c>
      <c r="N2592" t="s">
        <v>5106</v>
      </c>
      <c r="O2592" t="s">
        <v>576</v>
      </c>
      <c r="Q2592">
        <v>1551454365.2</v>
      </c>
      <c r="R2592">
        <f>AL2592*Y2592*(AJ2592-AK2592)/(100*AF2592*(1000-Y2592*AJ2592))</f>
        <v>0</v>
      </c>
      <c r="S2592">
        <f>AL2592*Y2592*(AI2592-AH2592*(1000-Y2592*AK2592)/(1000-Y2592*AJ2592))/(100*AF2592)</f>
        <v>0</v>
      </c>
      <c r="T2592">
        <f>(U2592/V2592*100)</f>
        <v>0</v>
      </c>
      <c r="U2592">
        <f>AJ2592*(AM2592+AN2592)/1000</f>
        <v>0</v>
      </c>
      <c r="V2592">
        <f>0.61365*exp(17.502*AO2592/(240.97+AO2592))</f>
        <v>0</v>
      </c>
      <c r="W2592">
        <v>137</v>
      </c>
      <c r="X2592">
        <v>9</v>
      </c>
      <c r="Y2592">
        <f>IF(W2592*$H$11&gt;=AA2592,1.0,(AA2592/(AA2592-W2592*$H$11)))</f>
        <v>0</v>
      </c>
      <c r="Z2592">
        <f>(Y2592-1)*100</f>
        <v>0</v>
      </c>
      <c r="AA2592">
        <f>MAX(0,($B$11+$C$11*AR2592)/(1+$D$11*AR2592)*AM2592/(AO2592+273)*$E$11)</f>
        <v>0</v>
      </c>
      <c r="AB2592">
        <f>$B$9*AS2592+$C$9*AT2592</f>
        <v>0</v>
      </c>
      <c r="AC2592">
        <f>AB2592*AD2592</f>
        <v>0</v>
      </c>
      <c r="AD2592">
        <f>($B$9*$D$7+$C$9*$D$7)/($B$9+$C$9)</f>
        <v>0</v>
      </c>
      <c r="AE2592">
        <f>($B$9*$K$7+$C$9*$K$7)/($B$9+$C$9)</f>
        <v>0</v>
      </c>
      <c r="AF2592">
        <v>10</v>
      </c>
      <c r="AG2592">
        <v>1551454365.2</v>
      </c>
      <c r="AH2592">
        <v>387.736</v>
      </c>
      <c r="AI2592">
        <v>396.672</v>
      </c>
      <c r="AJ2592">
        <v>8.41277</v>
      </c>
      <c r="AK2592">
        <v>8.11073</v>
      </c>
      <c r="AL2592">
        <v>1457.7</v>
      </c>
      <c r="AM2592">
        <v>100.53</v>
      </c>
      <c r="AN2592">
        <v>0.0215725</v>
      </c>
      <c r="AO2592">
        <v>5.9514</v>
      </c>
      <c r="AP2592">
        <v>999.9</v>
      </c>
      <c r="AQ2592">
        <v>999.9</v>
      </c>
      <c r="AR2592">
        <v>10018.8</v>
      </c>
      <c r="AS2592">
        <v>0</v>
      </c>
      <c r="AT2592">
        <v>256.901</v>
      </c>
      <c r="AU2592">
        <v>0</v>
      </c>
      <c r="AV2592" t="s">
        <v>208</v>
      </c>
      <c r="AW2592">
        <v>0</v>
      </c>
      <c r="AX2592">
        <v>-0.747</v>
      </c>
      <c r="AY2592">
        <v>-0.067</v>
      </c>
      <c r="AZ2592">
        <v>0</v>
      </c>
      <c r="BA2592">
        <v>0</v>
      </c>
      <c r="BB2592">
        <v>0</v>
      </c>
      <c r="BC2592">
        <v>0</v>
      </c>
      <c r="BD2592">
        <v>-75.7984071428571</v>
      </c>
      <c r="BE2592">
        <v>20.0213862783816</v>
      </c>
      <c r="BF2592">
        <v>3.54203262060433</v>
      </c>
      <c r="BG2592">
        <v>0</v>
      </c>
      <c r="BH2592">
        <v>-2.9442230952381</v>
      </c>
      <c r="BI2592">
        <v>0.136366303975294</v>
      </c>
      <c r="BJ2592">
        <v>0.0353589568694509</v>
      </c>
      <c r="BK2592">
        <v>0</v>
      </c>
      <c r="BL2592">
        <v>0</v>
      </c>
      <c r="BM2592">
        <v>0</v>
      </c>
      <c r="BN2592" t="s">
        <v>209</v>
      </c>
      <c r="BO2592">
        <v>1.88464</v>
      </c>
      <c r="BP2592">
        <v>1.88161</v>
      </c>
      <c r="BQ2592">
        <v>1.88313</v>
      </c>
      <c r="BR2592">
        <v>1.88187</v>
      </c>
      <c r="BS2592">
        <v>1.88385</v>
      </c>
      <c r="BT2592">
        <v>1.88309</v>
      </c>
      <c r="BU2592">
        <v>1.88477</v>
      </c>
      <c r="BV2592">
        <v>1.88232</v>
      </c>
      <c r="BW2592" t="s">
        <v>210</v>
      </c>
      <c r="BX2592" t="s">
        <v>17</v>
      </c>
      <c r="BY2592" t="s">
        <v>17</v>
      </c>
      <c r="BZ2592" t="s">
        <v>17</v>
      </c>
      <c r="CA2592" t="s">
        <v>211</v>
      </c>
      <c r="CB2592" t="s">
        <v>212</v>
      </c>
      <c r="CC2592" t="s">
        <v>213</v>
      </c>
      <c r="CD2592" t="s">
        <v>213</v>
      </c>
      <c r="CE2592" t="s">
        <v>213</v>
      </c>
      <c r="CF2592" t="s">
        <v>213</v>
      </c>
      <c r="CG2592">
        <v>5</v>
      </c>
      <c r="CH2592">
        <v>0</v>
      </c>
      <c r="CI2592">
        <v>0</v>
      </c>
      <c r="CJ2592">
        <v>0</v>
      </c>
      <c r="CK2592">
        <v>0</v>
      </c>
      <c r="CL2592">
        <v>2</v>
      </c>
      <c r="CM2592">
        <v>1344.13</v>
      </c>
      <c r="CN2592">
        <v>2.28767</v>
      </c>
      <c r="CO2592">
        <v>6.24104</v>
      </c>
      <c r="CP2592">
        <v>8.36993</v>
      </c>
      <c r="CQ2592">
        <v>29.9998</v>
      </c>
      <c r="CR2592">
        <v>8.23694</v>
      </c>
      <c r="CS2592">
        <v>8.43201</v>
      </c>
      <c r="CT2592">
        <v>-1</v>
      </c>
      <c r="CU2592">
        <v>100</v>
      </c>
      <c r="CV2592">
        <v>29.1195</v>
      </c>
      <c r="CW2592">
        <v>-999.9</v>
      </c>
      <c r="CX2592">
        <v>400</v>
      </c>
      <c r="CY2592">
        <v>0</v>
      </c>
      <c r="CZ2592">
        <v>104.07</v>
      </c>
      <c r="DA2592">
        <v>103.483</v>
      </c>
    </row>
    <row r="2593" spans="1:105">
      <c r="A2593">
        <v>2579</v>
      </c>
      <c r="B2593">
        <v>1551454367.2</v>
      </c>
      <c r="C2593">
        <v>8068.29999995232</v>
      </c>
      <c r="D2593" t="s">
        <v>5391</v>
      </c>
      <c r="E2593" t="s">
        <v>5392</v>
      </c>
      <c r="F2593">
        <f>J2593+I2593+M2593*K2593</f>
        <v>0</v>
      </c>
      <c r="G2593">
        <f>(1000*AM2593)/(L2593*(AO2593+273.15))</f>
        <v>0</v>
      </c>
      <c r="H2593">
        <f>((G2593*F2593*(1-(AJ2593/1000)))/(100*K2593))*(0.0/60)</f>
        <v>0</v>
      </c>
      <c r="I2593" t="s">
        <v>203</v>
      </c>
      <c r="J2593" t="s">
        <v>204</v>
      </c>
      <c r="K2593" t="s">
        <v>205</v>
      </c>
      <c r="L2593" t="s">
        <v>206</v>
      </c>
      <c r="M2593" t="s">
        <v>5105</v>
      </c>
      <c r="N2593" t="s">
        <v>5106</v>
      </c>
      <c r="O2593" t="s">
        <v>576</v>
      </c>
      <c r="Q2593">
        <v>1551454367.2</v>
      </c>
      <c r="R2593">
        <f>AL2593*Y2593*(AJ2593-AK2593)/(100*AF2593*(1000-Y2593*AJ2593))</f>
        <v>0</v>
      </c>
      <c r="S2593">
        <f>AL2593*Y2593*(AI2593-AH2593*(1000-Y2593*AK2593)/(1000-Y2593*AJ2593))/(100*AF2593)</f>
        <v>0</v>
      </c>
      <c r="T2593">
        <f>(U2593/V2593*100)</f>
        <v>0</v>
      </c>
      <c r="U2593">
        <f>AJ2593*(AM2593+AN2593)/1000</f>
        <v>0</v>
      </c>
      <c r="V2593">
        <f>0.61365*exp(17.502*AO2593/(240.97+AO2593))</f>
        <v>0</v>
      </c>
      <c r="W2593">
        <v>127</v>
      </c>
      <c r="X2593">
        <v>9</v>
      </c>
      <c r="Y2593">
        <f>IF(W2593*$H$11&gt;=AA2593,1.0,(AA2593/(AA2593-W2593*$H$11)))</f>
        <v>0</v>
      </c>
      <c r="Z2593">
        <f>(Y2593-1)*100</f>
        <v>0</v>
      </c>
      <c r="AA2593">
        <f>MAX(0,($B$11+$C$11*AR2593)/(1+$D$11*AR2593)*AM2593/(AO2593+273)*$E$11)</f>
        <v>0</v>
      </c>
      <c r="AB2593">
        <f>$B$9*AS2593+$C$9*AT2593</f>
        <v>0</v>
      </c>
      <c r="AC2593">
        <f>AB2593*AD2593</f>
        <v>0</v>
      </c>
      <c r="AD2593">
        <f>($B$9*$D$7+$C$9*$D$7)/($B$9+$C$9)</f>
        <v>0</v>
      </c>
      <c r="AE2593">
        <f>($B$9*$K$7+$C$9*$K$7)/($B$9+$C$9)</f>
        <v>0</v>
      </c>
      <c r="AF2593">
        <v>10</v>
      </c>
      <c r="AG2593">
        <v>1551454367.2</v>
      </c>
      <c r="AH2593">
        <v>387.68</v>
      </c>
      <c r="AI2593">
        <v>396.682</v>
      </c>
      <c r="AJ2593">
        <v>8.4183</v>
      </c>
      <c r="AK2593">
        <v>8.10967</v>
      </c>
      <c r="AL2593">
        <v>1457.87</v>
      </c>
      <c r="AM2593">
        <v>100.529</v>
      </c>
      <c r="AN2593">
        <v>0.0215537</v>
      </c>
      <c r="AO2593">
        <v>5.95525</v>
      </c>
      <c r="AP2593">
        <v>999.9</v>
      </c>
      <c r="AQ2593">
        <v>999.9</v>
      </c>
      <c r="AR2593">
        <v>9976.88</v>
      </c>
      <c r="AS2593">
        <v>0</v>
      </c>
      <c r="AT2593">
        <v>258.682</v>
      </c>
      <c r="AU2593">
        <v>0</v>
      </c>
      <c r="AV2593" t="s">
        <v>208</v>
      </c>
      <c r="AW2593">
        <v>0</v>
      </c>
      <c r="AX2593">
        <v>-0.747</v>
      </c>
      <c r="AY2593">
        <v>-0.067</v>
      </c>
      <c r="AZ2593">
        <v>0</v>
      </c>
      <c r="BA2593">
        <v>0</v>
      </c>
      <c r="BB2593">
        <v>0</v>
      </c>
      <c r="BC2593">
        <v>0</v>
      </c>
      <c r="BD2593">
        <v>-75.7984071428571</v>
      </c>
      <c r="BE2593">
        <v>20.0213862783816</v>
      </c>
      <c r="BF2593">
        <v>3.54203262060433</v>
      </c>
      <c r="BG2593">
        <v>0</v>
      </c>
      <c r="BH2593">
        <v>-2.9442230952381</v>
      </c>
      <c r="BI2593">
        <v>0.136366303975294</v>
      </c>
      <c r="BJ2593">
        <v>0.0353589568694509</v>
      </c>
      <c r="BK2593">
        <v>0</v>
      </c>
      <c r="BL2593">
        <v>0</v>
      </c>
      <c r="BM2593">
        <v>0</v>
      </c>
      <c r="BN2593" t="s">
        <v>209</v>
      </c>
      <c r="BO2593">
        <v>1.88463</v>
      </c>
      <c r="BP2593">
        <v>1.8816</v>
      </c>
      <c r="BQ2593">
        <v>1.88314</v>
      </c>
      <c r="BR2593">
        <v>1.88187</v>
      </c>
      <c r="BS2593">
        <v>1.88385</v>
      </c>
      <c r="BT2593">
        <v>1.88309</v>
      </c>
      <c r="BU2593">
        <v>1.88477</v>
      </c>
      <c r="BV2593">
        <v>1.88232</v>
      </c>
      <c r="BW2593" t="s">
        <v>210</v>
      </c>
      <c r="BX2593" t="s">
        <v>17</v>
      </c>
      <c r="BY2593" t="s">
        <v>17</v>
      </c>
      <c r="BZ2593" t="s">
        <v>17</v>
      </c>
      <c r="CA2593" t="s">
        <v>211</v>
      </c>
      <c r="CB2593" t="s">
        <v>212</v>
      </c>
      <c r="CC2593" t="s">
        <v>213</v>
      </c>
      <c r="CD2593" t="s">
        <v>213</v>
      </c>
      <c r="CE2593" t="s">
        <v>213</v>
      </c>
      <c r="CF2593" t="s">
        <v>213</v>
      </c>
      <c r="CG2593">
        <v>5</v>
      </c>
      <c r="CH2593">
        <v>0</v>
      </c>
      <c r="CI2593">
        <v>0</v>
      </c>
      <c r="CJ2593">
        <v>0</v>
      </c>
      <c r="CK2593">
        <v>0</v>
      </c>
      <c r="CL2593">
        <v>2</v>
      </c>
      <c r="CM2593">
        <v>1351.27</v>
      </c>
      <c r="CN2593">
        <v>2.28767</v>
      </c>
      <c r="CO2593">
        <v>6.2436</v>
      </c>
      <c r="CP2593">
        <v>8.36732</v>
      </c>
      <c r="CQ2593">
        <v>29.9997</v>
      </c>
      <c r="CR2593">
        <v>8.23425</v>
      </c>
      <c r="CS2593">
        <v>8.42931</v>
      </c>
      <c r="CT2593">
        <v>-1</v>
      </c>
      <c r="CU2593">
        <v>100</v>
      </c>
      <c r="CV2593">
        <v>29.1195</v>
      </c>
      <c r="CW2593">
        <v>-999.9</v>
      </c>
      <c r="CX2593">
        <v>400</v>
      </c>
      <c r="CY2593">
        <v>0</v>
      </c>
      <c r="CZ2593">
        <v>104.07</v>
      </c>
      <c r="DA2593">
        <v>103.483</v>
      </c>
    </row>
    <row r="2594" spans="1:105">
      <c r="A2594">
        <v>2580</v>
      </c>
      <c r="B2594">
        <v>1551454369.2</v>
      </c>
      <c r="C2594">
        <v>8070.29999995232</v>
      </c>
      <c r="D2594" t="s">
        <v>5393</v>
      </c>
      <c r="E2594" t="s">
        <v>5394</v>
      </c>
      <c r="F2594">
        <f>J2594+I2594+M2594*K2594</f>
        <v>0</v>
      </c>
      <c r="G2594">
        <f>(1000*AM2594)/(L2594*(AO2594+273.15))</f>
        <v>0</v>
      </c>
      <c r="H2594">
        <f>((G2594*F2594*(1-(AJ2594/1000)))/(100*K2594))*(0.0/60)</f>
        <v>0</v>
      </c>
      <c r="I2594" t="s">
        <v>203</v>
      </c>
      <c r="J2594" t="s">
        <v>204</v>
      </c>
      <c r="K2594" t="s">
        <v>205</v>
      </c>
      <c r="L2594" t="s">
        <v>206</v>
      </c>
      <c r="M2594" t="s">
        <v>5105</v>
      </c>
      <c r="N2594" t="s">
        <v>5106</v>
      </c>
      <c r="O2594" t="s">
        <v>576</v>
      </c>
      <c r="Q2594">
        <v>1551454369.2</v>
      </c>
      <c r="R2594">
        <f>AL2594*Y2594*(AJ2594-AK2594)/(100*AF2594*(1000-Y2594*AJ2594))</f>
        <v>0</v>
      </c>
      <c r="S2594">
        <f>AL2594*Y2594*(AI2594-AH2594*(1000-Y2594*AK2594)/(1000-Y2594*AJ2594))/(100*AF2594)</f>
        <v>0</v>
      </c>
      <c r="T2594">
        <f>(U2594/V2594*100)</f>
        <v>0</v>
      </c>
      <c r="U2594">
        <f>AJ2594*(AM2594+AN2594)/1000</f>
        <v>0</v>
      </c>
      <c r="V2594">
        <f>0.61365*exp(17.502*AO2594/(240.97+AO2594))</f>
        <v>0</v>
      </c>
      <c r="W2594">
        <v>145</v>
      </c>
      <c r="X2594">
        <v>10</v>
      </c>
      <c r="Y2594">
        <f>IF(W2594*$H$11&gt;=AA2594,1.0,(AA2594/(AA2594-W2594*$H$11)))</f>
        <v>0</v>
      </c>
      <c r="Z2594">
        <f>(Y2594-1)*100</f>
        <v>0</v>
      </c>
      <c r="AA2594">
        <f>MAX(0,($B$11+$C$11*AR2594)/(1+$D$11*AR2594)*AM2594/(AO2594+273)*$E$11)</f>
        <v>0</v>
      </c>
      <c r="AB2594">
        <f>$B$9*AS2594+$C$9*AT2594</f>
        <v>0</v>
      </c>
      <c r="AC2594">
        <f>AB2594*AD2594</f>
        <v>0</v>
      </c>
      <c r="AD2594">
        <f>($B$9*$D$7+$C$9*$D$7)/($B$9+$C$9)</f>
        <v>0</v>
      </c>
      <c r="AE2594">
        <f>($B$9*$K$7+$C$9*$K$7)/($B$9+$C$9)</f>
        <v>0</v>
      </c>
      <c r="AF2594">
        <v>10</v>
      </c>
      <c r="AG2594">
        <v>1551454369.2</v>
      </c>
      <c r="AH2594">
        <v>387.621</v>
      </c>
      <c r="AI2594">
        <v>396.68</v>
      </c>
      <c r="AJ2594">
        <v>8.4205</v>
      </c>
      <c r="AK2594">
        <v>8.10824</v>
      </c>
      <c r="AL2594">
        <v>1458.09</v>
      </c>
      <c r="AM2594">
        <v>100.53</v>
      </c>
      <c r="AN2594">
        <v>0.0216642</v>
      </c>
      <c r="AO2594">
        <v>5.948</v>
      </c>
      <c r="AP2594">
        <v>999.9</v>
      </c>
      <c r="AQ2594">
        <v>999.9</v>
      </c>
      <c r="AR2594">
        <v>9991.25</v>
      </c>
      <c r="AS2594">
        <v>0</v>
      </c>
      <c r="AT2594">
        <v>260.367</v>
      </c>
      <c r="AU2594">
        <v>0</v>
      </c>
      <c r="AV2594" t="s">
        <v>208</v>
      </c>
      <c r="AW2594">
        <v>0</v>
      </c>
      <c r="AX2594">
        <v>-0.747</v>
      </c>
      <c r="AY2594">
        <v>-0.067</v>
      </c>
      <c r="AZ2594">
        <v>0</v>
      </c>
      <c r="BA2594">
        <v>0</v>
      </c>
      <c r="BB2594">
        <v>0</v>
      </c>
      <c r="BC2594">
        <v>0</v>
      </c>
      <c r="BD2594">
        <v>-75.7984071428571</v>
      </c>
      <c r="BE2594">
        <v>20.0213862783816</v>
      </c>
      <c r="BF2594">
        <v>3.54203262060433</v>
      </c>
      <c r="BG2594">
        <v>0</v>
      </c>
      <c r="BH2594">
        <v>-2.9442230952381</v>
      </c>
      <c r="BI2594">
        <v>0.136366303975294</v>
      </c>
      <c r="BJ2594">
        <v>0.0353589568694509</v>
      </c>
      <c r="BK2594">
        <v>0</v>
      </c>
      <c r="BL2594">
        <v>0</v>
      </c>
      <c r="BM2594">
        <v>0</v>
      </c>
      <c r="BN2594" t="s">
        <v>209</v>
      </c>
      <c r="BO2594">
        <v>1.88465</v>
      </c>
      <c r="BP2594">
        <v>1.8816</v>
      </c>
      <c r="BQ2594">
        <v>1.88312</v>
      </c>
      <c r="BR2594">
        <v>1.88187</v>
      </c>
      <c r="BS2594">
        <v>1.88385</v>
      </c>
      <c r="BT2594">
        <v>1.88309</v>
      </c>
      <c r="BU2594">
        <v>1.88477</v>
      </c>
      <c r="BV2594">
        <v>1.88232</v>
      </c>
      <c r="BW2594" t="s">
        <v>210</v>
      </c>
      <c r="BX2594" t="s">
        <v>17</v>
      </c>
      <c r="BY2594" t="s">
        <v>17</v>
      </c>
      <c r="BZ2594" t="s">
        <v>17</v>
      </c>
      <c r="CA2594" t="s">
        <v>211</v>
      </c>
      <c r="CB2594" t="s">
        <v>212</v>
      </c>
      <c r="CC2594" t="s">
        <v>213</v>
      </c>
      <c r="CD2594" t="s">
        <v>213</v>
      </c>
      <c r="CE2594" t="s">
        <v>213</v>
      </c>
      <c r="CF2594" t="s">
        <v>213</v>
      </c>
      <c r="CG2594">
        <v>5</v>
      </c>
      <c r="CH2594">
        <v>0</v>
      </c>
      <c r="CI2594">
        <v>0</v>
      </c>
      <c r="CJ2594">
        <v>0</v>
      </c>
      <c r="CK2594">
        <v>0</v>
      </c>
      <c r="CL2594">
        <v>2</v>
      </c>
      <c r="CM2594">
        <v>1337.88</v>
      </c>
      <c r="CN2594">
        <v>2.28767</v>
      </c>
      <c r="CO2594">
        <v>6.24617</v>
      </c>
      <c r="CP2594">
        <v>8.36516</v>
      </c>
      <c r="CQ2594">
        <v>29.9996</v>
      </c>
      <c r="CR2594">
        <v>8.23157</v>
      </c>
      <c r="CS2594">
        <v>8.42691</v>
      </c>
      <c r="CT2594">
        <v>-1</v>
      </c>
      <c r="CU2594">
        <v>100</v>
      </c>
      <c r="CV2594">
        <v>29.1195</v>
      </c>
      <c r="CW2594">
        <v>-999.9</v>
      </c>
      <c r="CX2594">
        <v>400</v>
      </c>
      <c r="CY2594">
        <v>0</v>
      </c>
      <c r="CZ2594">
        <v>104.069</v>
      </c>
      <c r="DA2594">
        <v>103.485</v>
      </c>
    </row>
    <row r="2595" spans="1:105">
      <c r="A2595">
        <v>2581</v>
      </c>
      <c r="B2595">
        <v>1551454371.2</v>
      </c>
      <c r="C2595">
        <v>8072.29999995232</v>
      </c>
      <c r="D2595" t="s">
        <v>5395</v>
      </c>
      <c r="E2595" t="s">
        <v>5396</v>
      </c>
      <c r="F2595">
        <f>J2595+I2595+M2595*K2595</f>
        <v>0</v>
      </c>
      <c r="G2595">
        <f>(1000*AM2595)/(L2595*(AO2595+273.15))</f>
        <v>0</v>
      </c>
      <c r="H2595">
        <f>((G2595*F2595*(1-(AJ2595/1000)))/(100*K2595))*(0.0/60)</f>
        <v>0</v>
      </c>
      <c r="I2595" t="s">
        <v>203</v>
      </c>
      <c r="J2595" t="s">
        <v>204</v>
      </c>
      <c r="K2595" t="s">
        <v>205</v>
      </c>
      <c r="L2595" t="s">
        <v>206</v>
      </c>
      <c r="M2595" t="s">
        <v>5105</v>
      </c>
      <c r="N2595" t="s">
        <v>5106</v>
      </c>
      <c r="O2595" t="s">
        <v>576</v>
      </c>
      <c r="Q2595">
        <v>1551454371.2</v>
      </c>
      <c r="R2595">
        <f>AL2595*Y2595*(AJ2595-AK2595)/(100*AF2595*(1000-Y2595*AJ2595))</f>
        <v>0</v>
      </c>
      <c r="S2595">
        <f>AL2595*Y2595*(AI2595-AH2595*(1000-Y2595*AK2595)/(1000-Y2595*AJ2595))/(100*AF2595)</f>
        <v>0</v>
      </c>
      <c r="T2595">
        <f>(U2595/V2595*100)</f>
        <v>0</v>
      </c>
      <c r="U2595">
        <f>AJ2595*(AM2595+AN2595)/1000</f>
        <v>0</v>
      </c>
      <c r="V2595">
        <f>0.61365*exp(17.502*AO2595/(240.97+AO2595))</f>
        <v>0</v>
      </c>
      <c r="W2595">
        <v>149</v>
      </c>
      <c r="X2595">
        <v>10</v>
      </c>
      <c r="Y2595">
        <f>IF(W2595*$H$11&gt;=AA2595,1.0,(AA2595/(AA2595-W2595*$H$11)))</f>
        <v>0</v>
      </c>
      <c r="Z2595">
        <f>(Y2595-1)*100</f>
        <v>0</v>
      </c>
      <c r="AA2595">
        <f>MAX(0,($B$11+$C$11*AR2595)/(1+$D$11*AR2595)*AM2595/(AO2595+273)*$E$11)</f>
        <v>0</v>
      </c>
      <c r="AB2595">
        <f>$B$9*AS2595+$C$9*AT2595</f>
        <v>0</v>
      </c>
      <c r="AC2595">
        <f>AB2595*AD2595</f>
        <v>0</v>
      </c>
      <c r="AD2595">
        <f>($B$9*$D$7+$C$9*$D$7)/($B$9+$C$9)</f>
        <v>0</v>
      </c>
      <c r="AE2595">
        <f>($B$9*$K$7+$C$9*$K$7)/($B$9+$C$9)</f>
        <v>0</v>
      </c>
      <c r="AF2595">
        <v>10</v>
      </c>
      <c r="AG2595">
        <v>1551454371.2</v>
      </c>
      <c r="AH2595">
        <v>387.511</v>
      </c>
      <c r="AI2595">
        <v>396.662</v>
      </c>
      <c r="AJ2595">
        <v>8.42244</v>
      </c>
      <c r="AK2595">
        <v>8.10729</v>
      </c>
      <c r="AL2595">
        <v>1458.12</v>
      </c>
      <c r="AM2595">
        <v>100.53</v>
      </c>
      <c r="AN2595">
        <v>0.0217686</v>
      </c>
      <c r="AO2595">
        <v>5.94215</v>
      </c>
      <c r="AP2595">
        <v>999.9</v>
      </c>
      <c r="AQ2595">
        <v>999.9</v>
      </c>
      <c r="AR2595">
        <v>10023.1</v>
      </c>
      <c r="AS2595">
        <v>0</v>
      </c>
      <c r="AT2595">
        <v>261.568</v>
      </c>
      <c r="AU2595">
        <v>0</v>
      </c>
      <c r="AV2595" t="s">
        <v>208</v>
      </c>
      <c r="AW2595">
        <v>0</v>
      </c>
      <c r="AX2595">
        <v>-0.747</v>
      </c>
      <c r="AY2595">
        <v>-0.067</v>
      </c>
      <c r="AZ2595">
        <v>0</v>
      </c>
      <c r="BA2595">
        <v>0</v>
      </c>
      <c r="BB2595">
        <v>0</v>
      </c>
      <c r="BC2595">
        <v>0</v>
      </c>
      <c r="BD2595">
        <v>-75.7984071428571</v>
      </c>
      <c r="BE2595">
        <v>20.0213862783816</v>
      </c>
      <c r="BF2595">
        <v>3.54203262060433</v>
      </c>
      <c r="BG2595">
        <v>0</v>
      </c>
      <c r="BH2595">
        <v>-2.9442230952381</v>
      </c>
      <c r="BI2595">
        <v>0.136366303975294</v>
      </c>
      <c r="BJ2595">
        <v>0.0353589568694509</v>
      </c>
      <c r="BK2595">
        <v>0</v>
      </c>
      <c r="BL2595">
        <v>0</v>
      </c>
      <c r="BM2595">
        <v>0</v>
      </c>
      <c r="BN2595" t="s">
        <v>209</v>
      </c>
      <c r="BO2595">
        <v>1.88464</v>
      </c>
      <c r="BP2595">
        <v>1.88159</v>
      </c>
      <c r="BQ2595">
        <v>1.88311</v>
      </c>
      <c r="BR2595">
        <v>1.88187</v>
      </c>
      <c r="BS2595">
        <v>1.88385</v>
      </c>
      <c r="BT2595">
        <v>1.88309</v>
      </c>
      <c r="BU2595">
        <v>1.88477</v>
      </c>
      <c r="BV2595">
        <v>1.88232</v>
      </c>
      <c r="BW2595" t="s">
        <v>210</v>
      </c>
      <c r="BX2595" t="s">
        <v>17</v>
      </c>
      <c r="BY2595" t="s">
        <v>17</v>
      </c>
      <c r="BZ2595" t="s">
        <v>17</v>
      </c>
      <c r="CA2595" t="s">
        <v>211</v>
      </c>
      <c r="CB2595" t="s">
        <v>212</v>
      </c>
      <c r="CC2595" t="s">
        <v>213</v>
      </c>
      <c r="CD2595" t="s">
        <v>213</v>
      </c>
      <c r="CE2595" t="s">
        <v>213</v>
      </c>
      <c r="CF2595" t="s">
        <v>213</v>
      </c>
      <c r="CG2595">
        <v>5</v>
      </c>
      <c r="CH2595">
        <v>0</v>
      </c>
      <c r="CI2595">
        <v>0</v>
      </c>
      <c r="CJ2595">
        <v>0</v>
      </c>
      <c r="CK2595">
        <v>0</v>
      </c>
      <c r="CL2595">
        <v>2</v>
      </c>
      <c r="CM2595">
        <v>1335.32</v>
      </c>
      <c r="CN2595">
        <v>2.28766</v>
      </c>
      <c r="CO2595">
        <v>6.24879</v>
      </c>
      <c r="CP2595">
        <v>8.363</v>
      </c>
      <c r="CQ2595">
        <v>29.9996</v>
      </c>
      <c r="CR2595">
        <v>8.22897</v>
      </c>
      <c r="CS2595">
        <v>8.42475</v>
      </c>
      <c r="CT2595">
        <v>-1</v>
      </c>
      <c r="CU2595">
        <v>100</v>
      </c>
      <c r="CV2595">
        <v>29.1195</v>
      </c>
      <c r="CW2595">
        <v>-999.9</v>
      </c>
      <c r="CX2595">
        <v>400</v>
      </c>
      <c r="CY2595">
        <v>0</v>
      </c>
      <c r="CZ2595">
        <v>104.069</v>
      </c>
      <c r="DA2595">
        <v>103.486</v>
      </c>
    </row>
    <row r="2596" spans="1:105">
      <c r="A2596">
        <v>2582</v>
      </c>
      <c r="B2596">
        <v>1551454373.2</v>
      </c>
      <c r="C2596">
        <v>8074.29999995232</v>
      </c>
      <c r="D2596" t="s">
        <v>5397</v>
      </c>
      <c r="E2596" t="s">
        <v>5398</v>
      </c>
      <c r="F2596">
        <f>J2596+I2596+M2596*K2596</f>
        <v>0</v>
      </c>
      <c r="G2596">
        <f>(1000*AM2596)/(L2596*(AO2596+273.15))</f>
        <v>0</v>
      </c>
      <c r="H2596">
        <f>((G2596*F2596*(1-(AJ2596/1000)))/(100*K2596))*(0.0/60)</f>
        <v>0</v>
      </c>
      <c r="I2596" t="s">
        <v>203</v>
      </c>
      <c r="J2596" t="s">
        <v>204</v>
      </c>
      <c r="K2596" t="s">
        <v>205</v>
      </c>
      <c r="L2596" t="s">
        <v>206</v>
      </c>
      <c r="M2596" t="s">
        <v>5105</v>
      </c>
      <c r="N2596" t="s">
        <v>5106</v>
      </c>
      <c r="O2596" t="s">
        <v>576</v>
      </c>
      <c r="Q2596">
        <v>1551454373.2</v>
      </c>
      <c r="R2596">
        <f>AL2596*Y2596*(AJ2596-AK2596)/(100*AF2596*(1000-Y2596*AJ2596))</f>
        <v>0</v>
      </c>
      <c r="S2596">
        <f>AL2596*Y2596*(AI2596-AH2596*(1000-Y2596*AK2596)/(1000-Y2596*AJ2596))/(100*AF2596)</f>
        <v>0</v>
      </c>
      <c r="T2596">
        <f>(U2596/V2596*100)</f>
        <v>0</v>
      </c>
      <c r="U2596">
        <f>AJ2596*(AM2596+AN2596)/1000</f>
        <v>0</v>
      </c>
      <c r="V2596">
        <f>0.61365*exp(17.502*AO2596/(240.97+AO2596))</f>
        <v>0</v>
      </c>
      <c r="W2596">
        <v>148</v>
      </c>
      <c r="X2596">
        <v>10</v>
      </c>
      <c r="Y2596">
        <f>IF(W2596*$H$11&gt;=AA2596,1.0,(AA2596/(AA2596-W2596*$H$11)))</f>
        <v>0</v>
      </c>
      <c r="Z2596">
        <f>(Y2596-1)*100</f>
        <v>0</v>
      </c>
      <c r="AA2596">
        <f>MAX(0,($B$11+$C$11*AR2596)/(1+$D$11*AR2596)*AM2596/(AO2596+273)*$E$11)</f>
        <v>0</v>
      </c>
      <c r="AB2596">
        <f>$B$9*AS2596+$C$9*AT2596</f>
        <v>0</v>
      </c>
      <c r="AC2596">
        <f>AB2596*AD2596</f>
        <v>0</v>
      </c>
      <c r="AD2596">
        <f>($B$9*$D$7+$C$9*$D$7)/($B$9+$C$9)</f>
        <v>0</v>
      </c>
      <c r="AE2596">
        <f>($B$9*$K$7+$C$9*$K$7)/($B$9+$C$9)</f>
        <v>0</v>
      </c>
      <c r="AF2596">
        <v>10</v>
      </c>
      <c r="AG2596">
        <v>1551454373.2</v>
      </c>
      <c r="AH2596">
        <v>387.437</v>
      </c>
      <c r="AI2596">
        <v>396.672</v>
      </c>
      <c r="AJ2596">
        <v>8.42543</v>
      </c>
      <c r="AK2596">
        <v>8.10687</v>
      </c>
      <c r="AL2596">
        <v>1458.23</v>
      </c>
      <c r="AM2596">
        <v>100.529</v>
      </c>
      <c r="AN2596">
        <v>0.0218709</v>
      </c>
      <c r="AO2596">
        <v>5.93992</v>
      </c>
      <c r="AP2596">
        <v>999.9</v>
      </c>
      <c r="AQ2596">
        <v>999.9</v>
      </c>
      <c r="AR2596">
        <v>10011.2</v>
      </c>
      <c r="AS2596">
        <v>0</v>
      </c>
      <c r="AT2596">
        <v>262.35</v>
      </c>
      <c r="AU2596">
        <v>0</v>
      </c>
      <c r="AV2596" t="s">
        <v>208</v>
      </c>
      <c r="AW2596">
        <v>0</v>
      </c>
      <c r="AX2596">
        <v>-0.747</v>
      </c>
      <c r="AY2596">
        <v>-0.067</v>
      </c>
      <c r="AZ2596">
        <v>0</v>
      </c>
      <c r="BA2596">
        <v>0</v>
      </c>
      <c r="BB2596">
        <v>0</v>
      </c>
      <c r="BC2596">
        <v>0</v>
      </c>
      <c r="BD2596">
        <v>-75.7984071428571</v>
      </c>
      <c r="BE2596">
        <v>20.0213862783816</v>
      </c>
      <c r="BF2596">
        <v>3.54203262060433</v>
      </c>
      <c r="BG2596">
        <v>0</v>
      </c>
      <c r="BH2596">
        <v>-2.9442230952381</v>
      </c>
      <c r="BI2596">
        <v>0.136366303975294</v>
      </c>
      <c r="BJ2596">
        <v>0.0353589568694509</v>
      </c>
      <c r="BK2596">
        <v>0</v>
      </c>
      <c r="BL2596">
        <v>0</v>
      </c>
      <c r="BM2596">
        <v>0</v>
      </c>
      <c r="BN2596" t="s">
        <v>209</v>
      </c>
      <c r="BO2596">
        <v>1.88463</v>
      </c>
      <c r="BP2596">
        <v>1.8816</v>
      </c>
      <c r="BQ2596">
        <v>1.88312</v>
      </c>
      <c r="BR2596">
        <v>1.88187</v>
      </c>
      <c r="BS2596">
        <v>1.88385</v>
      </c>
      <c r="BT2596">
        <v>1.88309</v>
      </c>
      <c r="BU2596">
        <v>1.88477</v>
      </c>
      <c r="BV2596">
        <v>1.88232</v>
      </c>
      <c r="BW2596" t="s">
        <v>210</v>
      </c>
      <c r="BX2596" t="s">
        <v>17</v>
      </c>
      <c r="BY2596" t="s">
        <v>17</v>
      </c>
      <c r="BZ2596" t="s">
        <v>17</v>
      </c>
      <c r="CA2596" t="s">
        <v>211</v>
      </c>
      <c r="CB2596" t="s">
        <v>212</v>
      </c>
      <c r="CC2596" t="s">
        <v>213</v>
      </c>
      <c r="CD2596" t="s">
        <v>213</v>
      </c>
      <c r="CE2596" t="s">
        <v>213</v>
      </c>
      <c r="CF2596" t="s">
        <v>213</v>
      </c>
      <c r="CG2596">
        <v>5</v>
      </c>
      <c r="CH2596">
        <v>0</v>
      </c>
      <c r="CI2596">
        <v>0</v>
      </c>
      <c r="CJ2596">
        <v>0</v>
      </c>
      <c r="CK2596">
        <v>0</v>
      </c>
      <c r="CL2596">
        <v>2</v>
      </c>
      <c r="CM2596">
        <v>1335.91</v>
      </c>
      <c r="CN2596">
        <v>2.28766</v>
      </c>
      <c r="CO2596">
        <v>6.25128</v>
      </c>
      <c r="CP2596">
        <v>8.3605</v>
      </c>
      <c r="CQ2596">
        <v>29.9997</v>
      </c>
      <c r="CR2596">
        <v>8.22647</v>
      </c>
      <c r="CS2596">
        <v>8.42229</v>
      </c>
      <c r="CT2596">
        <v>-1</v>
      </c>
      <c r="CU2596">
        <v>100</v>
      </c>
      <c r="CV2596">
        <v>29.1195</v>
      </c>
      <c r="CW2596">
        <v>-999.9</v>
      </c>
      <c r="CX2596">
        <v>400</v>
      </c>
      <c r="CY2596">
        <v>0</v>
      </c>
      <c r="CZ2596">
        <v>104.069</v>
      </c>
      <c r="DA2596">
        <v>103.487</v>
      </c>
    </row>
    <row r="2597" spans="1:105">
      <c r="A2597">
        <v>2583</v>
      </c>
      <c r="B2597">
        <v>1551454375.2</v>
      </c>
      <c r="C2597">
        <v>8076.29999995232</v>
      </c>
      <c r="D2597" t="s">
        <v>5399</v>
      </c>
      <c r="E2597" t="s">
        <v>5400</v>
      </c>
      <c r="F2597">
        <f>J2597+I2597+M2597*K2597</f>
        <v>0</v>
      </c>
      <c r="G2597">
        <f>(1000*AM2597)/(L2597*(AO2597+273.15))</f>
        <v>0</v>
      </c>
      <c r="H2597">
        <f>((G2597*F2597*(1-(AJ2597/1000)))/(100*K2597))*(0.0/60)</f>
        <v>0</v>
      </c>
      <c r="I2597" t="s">
        <v>203</v>
      </c>
      <c r="J2597" t="s">
        <v>204</v>
      </c>
      <c r="K2597" t="s">
        <v>205</v>
      </c>
      <c r="L2597" t="s">
        <v>206</v>
      </c>
      <c r="M2597" t="s">
        <v>5105</v>
      </c>
      <c r="N2597" t="s">
        <v>5106</v>
      </c>
      <c r="O2597" t="s">
        <v>576</v>
      </c>
      <c r="Q2597">
        <v>1551454375.2</v>
      </c>
      <c r="R2597">
        <f>AL2597*Y2597*(AJ2597-AK2597)/(100*AF2597*(1000-Y2597*AJ2597))</f>
        <v>0</v>
      </c>
      <c r="S2597">
        <f>AL2597*Y2597*(AI2597-AH2597*(1000-Y2597*AK2597)/(1000-Y2597*AJ2597))/(100*AF2597)</f>
        <v>0</v>
      </c>
      <c r="T2597">
        <f>(U2597/V2597*100)</f>
        <v>0</v>
      </c>
      <c r="U2597">
        <f>AJ2597*(AM2597+AN2597)/1000</f>
        <v>0</v>
      </c>
      <c r="V2597">
        <f>0.61365*exp(17.502*AO2597/(240.97+AO2597))</f>
        <v>0</v>
      </c>
      <c r="W2597">
        <v>147</v>
      </c>
      <c r="X2597">
        <v>10</v>
      </c>
      <c r="Y2597">
        <f>IF(W2597*$H$11&gt;=AA2597,1.0,(AA2597/(AA2597-W2597*$H$11)))</f>
        <v>0</v>
      </c>
      <c r="Z2597">
        <f>(Y2597-1)*100</f>
        <v>0</v>
      </c>
      <c r="AA2597">
        <f>MAX(0,($B$11+$C$11*AR2597)/(1+$D$11*AR2597)*AM2597/(AO2597+273)*$E$11)</f>
        <v>0</v>
      </c>
      <c r="AB2597">
        <f>$B$9*AS2597+$C$9*AT2597</f>
        <v>0</v>
      </c>
      <c r="AC2597">
        <f>AB2597*AD2597</f>
        <v>0</v>
      </c>
      <c r="AD2597">
        <f>($B$9*$D$7+$C$9*$D$7)/($B$9+$C$9)</f>
        <v>0</v>
      </c>
      <c r="AE2597">
        <f>($B$9*$K$7+$C$9*$K$7)/($B$9+$C$9)</f>
        <v>0</v>
      </c>
      <c r="AF2597">
        <v>10</v>
      </c>
      <c r="AG2597">
        <v>1551454375.2</v>
      </c>
      <c r="AH2597">
        <v>387.402</v>
      </c>
      <c r="AI2597">
        <v>396.682</v>
      </c>
      <c r="AJ2597">
        <v>8.42655</v>
      </c>
      <c r="AK2597">
        <v>8.10612</v>
      </c>
      <c r="AL2597">
        <v>1457.84</v>
      </c>
      <c r="AM2597">
        <v>100.529</v>
      </c>
      <c r="AN2597">
        <v>0.0217884</v>
      </c>
      <c r="AO2597">
        <v>5.93179</v>
      </c>
      <c r="AP2597">
        <v>999.9</v>
      </c>
      <c r="AQ2597">
        <v>999.9</v>
      </c>
      <c r="AR2597">
        <v>9993.75</v>
      </c>
      <c r="AS2597">
        <v>0</v>
      </c>
      <c r="AT2597">
        <v>262.33</v>
      </c>
      <c r="AU2597">
        <v>0</v>
      </c>
      <c r="AV2597" t="s">
        <v>208</v>
      </c>
      <c r="AW2597">
        <v>0</v>
      </c>
      <c r="AX2597">
        <v>-0.747</v>
      </c>
      <c r="AY2597">
        <v>-0.067</v>
      </c>
      <c r="AZ2597">
        <v>0</v>
      </c>
      <c r="BA2597">
        <v>0</v>
      </c>
      <c r="BB2597">
        <v>0</v>
      </c>
      <c r="BC2597">
        <v>0</v>
      </c>
      <c r="BD2597">
        <v>-75.7984071428571</v>
      </c>
      <c r="BE2597">
        <v>20.0213862783816</v>
      </c>
      <c r="BF2597">
        <v>3.54203262060433</v>
      </c>
      <c r="BG2597">
        <v>0</v>
      </c>
      <c r="BH2597">
        <v>-2.9442230952381</v>
      </c>
      <c r="BI2597">
        <v>0.136366303975294</v>
      </c>
      <c r="BJ2597">
        <v>0.0353589568694509</v>
      </c>
      <c r="BK2597">
        <v>0</v>
      </c>
      <c r="BL2597">
        <v>0</v>
      </c>
      <c r="BM2597">
        <v>0</v>
      </c>
      <c r="BN2597" t="s">
        <v>209</v>
      </c>
      <c r="BO2597">
        <v>1.88463</v>
      </c>
      <c r="BP2597">
        <v>1.8816</v>
      </c>
      <c r="BQ2597">
        <v>1.88311</v>
      </c>
      <c r="BR2597">
        <v>1.88187</v>
      </c>
      <c r="BS2597">
        <v>1.88385</v>
      </c>
      <c r="BT2597">
        <v>1.88309</v>
      </c>
      <c r="BU2597">
        <v>1.88477</v>
      </c>
      <c r="BV2597">
        <v>1.88231</v>
      </c>
      <c r="BW2597" t="s">
        <v>210</v>
      </c>
      <c r="BX2597" t="s">
        <v>17</v>
      </c>
      <c r="BY2597" t="s">
        <v>17</v>
      </c>
      <c r="BZ2597" t="s">
        <v>17</v>
      </c>
      <c r="CA2597" t="s">
        <v>211</v>
      </c>
      <c r="CB2597" t="s">
        <v>212</v>
      </c>
      <c r="CC2597" t="s">
        <v>213</v>
      </c>
      <c r="CD2597" t="s">
        <v>213</v>
      </c>
      <c r="CE2597" t="s">
        <v>213</v>
      </c>
      <c r="CF2597" t="s">
        <v>213</v>
      </c>
      <c r="CG2597">
        <v>5</v>
      </c>
      <c r="CH2597">
        <v>0</v>
      </c>
      <c r="CI2597">
        <v>0</v>
      </c>
      <c r="CJ2597">
        <v>0</v>
      </c>
      <c r="CK2597">
        <v>0</v>
      </c>
      <c r="CL2597">
        <v>2</v>
      </c>
      <c r="CM2597">
        <v>1336.35</v>
      </c>
      <c r="CN2597">
        <v>2.28766</v>
      </c>
      <c r="CO2597">
        <v>6.25373</v>
      </c>
      <c r="CP2597">
        <v>8.35781</v>
      </c>
      <c r="CQ2597">
        <v>29.9997</v>
      </c>
      <c r="CR2597">
        <v>8.22378</v>
      </c>
      <c r="CS2597">
        <v>8.41959</v>
      </c>
      <c r="CT2597">
        <v>-1</v>
      </c>
      <c r="CU2597">
        <v>100</v>
      </c>
      <c r="CV2597">
        <v>28.7439</v>
      </c>
      <c r="CW2597">
        <v>-999.9</v>
      </c>
      <c r="CX2597">
        <v>400</v>
      </c>
      <c r="CY2597">
        <v>0</v>
      </c>
      <c r="CZ2597">
        <v>104.07</v>
      </c>
      <c r="DA2597">
        <v>103.487</v>
      </c>
    </row>
    <row r="2598" spans="1:105">
      <c r="A2598">
        <v>2584</v>
      </c>
      <c r="B2598">
        <v>1551454377.2</v>
      </c>
      <c r="C2598">
        <v>8078.29999995232</v>
      </c>
      <c r="D2598" t="s">
        <v>5401</v>
      </c>
      <c r="E2598" t="s">
        <v>5402</v>
      </c>
      <c r="F2598">
        <f>J2598+I2598+M2598*K2598</f>
        <v>0</v>
      </c>
      <c r="G2598">
        <f>(1000*AM2598)/(L2598*(AO2598+273.15))</f>
        <v>0</v>
      </c>
      <c r="H2598">
        <f>((G2598*F2598*(1-(AJ2598/1000)))/(100*K2598))*(0.0/60)</f>
        <v>0</v>
      </c>
      <c r="I2598" t="s">
        <v>203</v>
      </c>
      <c r="J2598" t="s">
        <v>204</v>
      </c>
      <c r="K2598" t="s">
        <v>205</v>
      </c>
      <c r="L2598" t="s">
        <v>206</v>
      </c>
      <c r="M2598" t="s">
        <v>5105</v>
      </c>
      <c r="N2598" t="s">
        <v>5106</v>
      </c>
      <c r="O2598" t="s">
        <v>576</v>
      </c>
      <c r="Q2598">
        <v>1551454377.2</v>
      </c>
      <c r="R2598">
        <f>AL2598*Y2598*(AJ2598-AK2598)/(100*AF2598*(1000-Y2598*AJ2598))</f>
        <v>0</v>
      </c>
      <c r="S2598">
        <f>AL2598*Y2598*(AI2598-AH2598*(1000-Y2598*AK2598)/(1000-Y2598*AJ2598))/(100*AF2598)</f>
        <v>0</v>
      </c>
      <c r="T2598">
        <f>(U2598/V2598*100)</f>
        <v>0</v>
      </c>
      <c r="U2598">
        <f>AJ2598*(AM2598+AN2598)/1000</f>
        <v>0</v>
      </c>
      <c r="V2598">
        <f>0.61365*exp(17.502*AO2598/(240.97+AO2598))</f>
        <v>0</v>
      </c>
      <c r="W2598">
        <v>151</v>
      </c>
      <c r="X2598">
        <v>10</v>
      </c>
      <c r="Y2598">
        <f>IF(W2598*$H$11&gt;=AA2598,1.0,(AA2598/(AA2598-W2598*$H$11)))</f>
        <v>0</v>
      </c>
      <c r="Z2598">
        <f>(Y2598-1)*100</f>
        <v>0</v>
      </c>
      <c r="AA2598">
        <f>MAX(0,($B$11+$C$11*AR2598)/(1+$D$11*AR2598)*AM2598/(AO2598+273)*$E$11)</f>
        <v>0</v>
      </c>
      <c r="AB2598">
        <f>$B$9*AS2598+$C$9*AT2598</f>
        <v>0</v>
      </c>
      <c r="AC2598">
        <f>AB2598*AD2598</f>
        <v>0</v>
      </c>
      <c r="AD2598">
        <f>($B$9*$D$7+$C$9*$D$7)/($B$9+$C$9)</f>
        <v>0</v>
      </c>
      <c r="AE2598">
        <f>($B$9*$K$7+$C$9*$K$7)/($B$9+$C$9)</f>
        <v>0</v>
      </c>
      <c r="AF2598">
        <v>10</v>
      </c>
      <c r="AG2598">
        <v>1551454377.2</v>
      </c>
      <c r="AH2598">
        <v>387.361</v>
      </c>
      <c r="AI2598">
        <v>396.65</v>
      </c>
      <c r="AJ2598">
        <v>8.42858</v>
      </c>
      <c r="AK2598">
        <v>8.10558</v>
      </c>
      <c r="AL2598">
        <v>1458.16</v>
      </c>
      <c r="AM2598">
        <v>100.53</v>
      </c>
      <c r="AN2598">
        <v>0.0218824</v>
      </c>
      <c r="AO2598">
        <v>5.9263</v>
      </c>
      <c r="AP2598">
        <v>999.9</v>
      </c>
      <c r="AQ2598">
        <v>999.9</v>
      </c>
      <c r="AR2598">
        <v>9986.25</v>
      </c>
      <c r="AS2598">
        <v>0</v>
      </c>
      <c r="AT2598">
        <v>261.453</v>
      </c>
      <c r="AU2598">
        <v>0</v>
      </c>
      <c r="AV2598" t="s">
        <v>208</v>
      </c>
      <c r="AW2598">
        <v>0</v>
      </c>
      <c r="AX2598">
        <v>-0.747</v>
      </c>
      <c r="AY2598">
        <v>-0.067</v>
      </c>
      <c r="AZ2598">
        <v>0</v>
      </c>
      <c r="BA2598">
        <v>0</v>
      </c>
      <c r="BB2598">
        <v>0</v>
      </c>
      <c r="BC2598">
        <v>0</v>
      </c>
      <c r="BD2598">
        <v>-75.7984071428571</v>
      </c>
      <c r="BE2598">
        <v>20.0213862783816</v>
      </c>
      <c r="BF2598">
        <v>3.54203262060433</v>
      </c>
      <c r="BG2598">
        <v>0</v>
      </c>
      <c r="BH2598">
        <v>-2.9442230952381</v>
      </c>
      <c r="BI2598">
        <v>0.136366303975294</v>
      </c>
      <c r="BJ2598">
        <v>0.0353589568694509</v>
      </c>
      <c r="BK2598">
        <v>0</v>
      </c>
      <c r="BL2598">
        <v>0</v>
      </c>
      <c r="BM2598">
        <v>0</v>
      </c>
      <c r="BN2598" t="s">
        <v>209</v>
      </c>
      <c r="BO2598">
        <v>1.88465</v>
      </c>
      <c r="BP2598">
        <v>1.8816</v>
      </c>
      <c r="BQ2598">
        <v>1.88311</v>
      </c>
      <c r="BR2598">
        <v>1.88187</v>
      </c>
      <c r="BS2598">
        <v>1.88385</v>
      </c>
      <c r="BT2598">
        <v>1.88309</v>
      </c>
      <c r="BU2598">
        <v>1.88477</v>
      </c>
      <c r="BV2598">
        <v>1.8823</v>
      </c>
      <c r="BW2598" t="s">
        <v>210</v>
      </c>
      <c r="BX2598" t="s">
        <v>17</v>
      </c>
      <c r="BY2598" t="s">
        <v>17</v>
      </c>
      <c r="BZ2598" t="s">
        <v>17</v>
      </c>
      <c r="CA2598" t="s">
        <v>211</v>
      </c>
      <c r="CB2598" t="s">
        <v>212</v>
      </c>
      <c r="CC2598" t="s">
        <v>213</v>
      </c>
      <c r="CD2598" t="s">
        <v>213</v>
      </c>
      <c r="CE2598" t="s">
        <v>213</v>
      </c>
      <c r="CF2598" t="s">
        <v>213</v>
      </c>
      <c r="CG2598">
        <v>5</v>
      </c>
      <c r="CH2598">
        <v>0</v>
      </c>
      <c r="CI2598">
        <v>0</v>
      </c>
      <c r="CJ2598">
        <v>0</v>
      </c>
      <c r="CK2598">
        <v>0</v>
      </c>
      <c r="CL2598">
        <v>2</v>
      </c>
      <c r="CM2598">
        <v>1333.34</v>
      </c>
      <c r="CN2598">
        <v>2.28765</v>
      </c>
      <c r="CO2598">
        <v>6.25624</v>
      </c>
      <c r="CP2598">
        <v>8.35545</v>
      </c>
      <c r="CQ2598">
        <v>29.9997</v>
      </c>
      <c r="CR2598">
        <v>8.22109</v>
      </c>
      <c r="CS2598">
        <v>8.41719</v>
      </c>
      <c r="CT2598">
        <v>-1</v>
      </c>
      <c r="CU2598">
        <v>100</v>
      </c>
      <c r="CV2598">
        <v>28.7439</v>
      </c>
      <c r="CW2598">
        <v>-999.9</v>
      </c>
      <c r="CX2598">
        <v>400</v>
      </c>
      <c r="CY2598">
        <v>0</v>
      </c>
      <c r="CZ2598">
        <v>104.07</v>
      </c>
      <c r="DA2598">
        <v>103.487</v>
      </c>
    </row>
    <row r="2599" spans="1:105">
      <c r="A2599">
        <v>2585</v>
      </c>
      <c r="B2599">
        <v>1551454379.2</v>
      </c>
      <c r="C2599">
        <v>8080.29999995232</v>
      </c>
      <c r="D2599" t="s">
        <v>5403</v>
      </c>
      <c r="E2599" t="s">
        <v>5404</v>
      </c>
      <c r="F2599">
        <f>J2599+I2599+M2599*K2599</f>
        <v>0</v>
      </c>
      <c r="G2599">
        <f>(1000*AM2599)/(L2599*(AO2599+273.15))</f>
        <v>0</v>
      </c>
      <c r="H2599">
        <f>((G2599*F2599*(1-(AJ2599/1000)))/(100*K2599))*(0.0/60)</f>
        <v>0</v>
      </c>
      <c r="I2599" t="s">
        <v>203</v>
      </c>
      <c r="J2599" t="s">
        <v>204</v>
      </c>
      <c r="K2599" t="s">
        <v>205</v>
      </c>
      <c r="L2599" t="s">
        <v>206</v>
      </c>
      <c r="M2599" t="s">
        <v>5105</v>
      </c>
      <c r="N2599" t="s">
        <v>5106</v>
      </c>
      <c r="O2599" t="s">
        <v>576</v>
      </c>
      <c r="Q2599">
        <v>1551454379.2</v>
      </c>
      <c r="R2599">
        <f>AL2599*Y2599*(AJ2599-AK2599)/(100*AF2599*(1000-Y2599*AJ2599))</f>
        <v>0</v>
      </c>
      <c r="S2599">
        <f>AL2599*Y2599*(AI2599-AH2599*(1000-Y2599*AK2599)/(1000-Y2599*AJ2599))/(100*AF2599)</f>
        <v>0</v>
      </c>
      <c r="T2599">
        <f>(U2599/V2599*100)</f>
        <v>0</v>
      </c>
      <c r="U2599">
        <f>AJ2599*(AM2599+AN2599)/1000</f>
        <v>0</v>
      </c>
      <c r="V2599">
        <f>0.61365*exp(17.502*AO2599/(240.97+AO2599))</f>
        <v>0</v>
      </c>
      <c r="W2599">
        <v>149</v>
      </c>
      <c r="X2599">
        <v>10</v>
      </c>
      <c r="Y2599">
        <f>IF(W2599*$H$11&gt;=AA2599,1.0,(AA2599/(AA2599-W2599*$H$11)))</f>
        <v>0</v>
      </c>
      <c r="Z2599">
        <f>(Y2599-1)*100</f>
        <v>0</v>
      </c>
      <c r="AA2599">
        <f>MAX(0,($B$11+$C$11*AR2599)/(1+$D$11*AR2599)*AM2599/(AO2599+273)*$E$11)</f>
        <v>0</v>
      </c>
      <c r="AB2599">
        <f>$B$9*AS2599+$C$9*AT2599</f>
        <v>0</v>
      </c>
      <c r="AC2599">
        <f>AB2599*AD2599</f>
        <v>0</v>
      </c>
      <c r="AD2599">
        <f>($B$9*$D$7+$C$9*$D$7)/($B$9+$C$9)</f>
        <v>0</v>
      </c>
      <c r="AE2599">
        <f>($B$9*$K$7+$C$9*$K$7)/($B$9+$C$9)</f>
        <v>0</v>
      </c>
      <c r="AF2599">
        <v>10</v>
      </c>
      <c r="AG2599">
        <v>1551454379.2</v>
      </c>
      <c r="AH2599">
        <v>387.288</v>
      </c>
      <c r="AI2599">
        <v>396.655</v>
      </c>
      <c r="AJ2599">
        <v>8.43558</v>
      </c>
      <c r="AK2599">
        <v>8.10496</v>
      </c>
      <c r="AL2599">
        <v>1458.26</v>
      </c>
      <c r="AM2599">
        <v>100.529</v>
      </c>
      <c r="AN2599">
        <v>0.0220407</v>
      </c>
      <c r="AO2599">
        <v>5.93925</v>
      </c>
      <c r="AP2599">
        <v>999.9</v>
      </c>
      <c r="AQ2599">
        <v>999.9</v>
      </c>
      <c r="AR2599">
        <v>10003.8</v>
      </c>
      <c r="AS2599">
        <v>0</v>
      </c>
      <c r="AT2599">
        <v>260.068</v>
      </c>
      <c r="AU2599">
        <v>0</v>
      </c>
      <c r="AV2599" t="s">
        <v>208</v>
      </c>
      <c r="AW2599">
        <v>0</v>
      </c>
      <c r="AX2599">
        <v>-0.747</v>
      </c>
      <c r="AY2599">
        <v>-0.067</v>
      </c>
      <c r="AZ2599">
        <v>0</v>
      </c>
      <c r="BA2599">
        <v>0</v>
      </c>
      <c r="BB2599">
        <v>0</v>
      </c>
      <c r="BC2599">
        <v>0</v>
      </c>
      <c r="BD2599">
        <v>-75.7984071428571</v>
      </c>
      <c r="BE2599">
        <v>20.0213862783816</v>
      </c>
      <c r="BF2599">
        <v>3.54203262060433</v>
      </c>
      <c r="BG2599">
        <v>0</v>
      </c>
      <c r="BH2599">
        <v>-2.9442230952381</v>
      </c>
      <c r="BI2599">
        <v>0.136366303975294</v>
      </c>
      <c r="BJ2599">
        <v>0.0353589568694509</v>
      </c>
      <c r="BK2599">
        <v>0</v>
      </c>
      <c r="BL2599">
        <v>0</v>
      </c>
      <c r="BM2599">
        <v>0</v>
      </c>
      <c r="BN2599" t="s">
        <v>209</v>
      </c>
      <c r="BO2599">
        <v>1.88464</v>
      </c>
      <c r="BP2599">
        <v>1.8816</v>
      </c>
      <c r="BQ2599">
        <v>1.88312</v>
      </c>
      <c r="BR2599">
        <v>1.88187</v>
      </c>
      <c r="BS2599">
        <v>1.88385</v>
      </c>
      <c r="BT2599">
        <v>1.88309</v>
      </c>
      <c r="BU2599">
        <v>1.88478</v>
      </c>
      <c r="BV2599">
        <v>1.8823</v>
      </c>
      <c r="BW2599" t="s">
        <v>210</v>
      </c>
      <c r="BX2599" t="s">
        <v>17</v>
      </c>
      <c r="BY2599" t="s">
        <v>17</v>
      </c>
      <c r="BZ2599" t="s">
        <v>17</v>
      </c>
      <c r="CA2599" t="s">
        <v>211</v>
      </c>
      <c r="CB2599" t="s">
        <v>212</v>
      </c>
      <c r="CC2599" t="s">
        <v>213</v>
      </c>
      <c r="CD2599" t="s">
        <v>213</v>
      </c>
      <c r="CE2599" t="s">
        <v>213</v>
      </c>
      <c r="CF2599" t="s">
        <v>213</v>
      </c>
      <c r="CG2599">
        <v>5</v>
      </c>
      <c r="CH2599">
        <v>0</v>
      </c>
      <c r="CI2599">
        <v>0</v>
      </c>
      <c r="CJ2599">
        <v>0</v>
      </c>
      <c r="CK2599">
        <v>0</v>
      </c>
      <c r="CL2599">
        <v>2</v>
      </c>
      <c r="CM2599">
        <v>1335.6</v>
      </c>
      <c r="CN2599">
        <v>2.28765</v>
      </c>
      <c r="CO2599">
        <v>6.25861</v>
      </c>
      <c r="CP2599">
        <v>8.35322</v>
      </c>
      <c r="CQ2599">
        <v>29.9998</v>
      </c>
      <c r="CR2599">
        <v>8.21833</v>
      </c>
      <c r="CS2599">
        <v>8.41503</v>
      </c>
      <c r="CT2599">
        <v>-1</v>
      </c>
      <c r="CU2599">
        <v>100</v>
      </c>
      <c r="CV2599">
        <v>28.7439</v>
      </c>
      <c r="CW2599">
        <v>-999.9</v>
      </c>
      <c r="CX2599">
        <v>400</v>
      </c>
      <c r="CY2599">
        <v>0</v>
      </c>
      <c r="CZ2599">
        <v>104.071</v>
      </c>
      <c r="DA2599">
        <v>103.487</v>
      </c>
    </row>
    <row r="2600" spans="1:105">
      <c r="A2600">
        <v>2586</v>
      </c>
      <c r="B2600">
        <v>1551454381.2</v>
      </c>
      <c r="C2600">
        <v>8082.29999995232</v>
      </c>
      <c r="D2600" t="s">
        <v>5405</v>
      </c>
      <c r="E2600" t="s">
        <v>5406</v>
      </c>
      <c r="F2600">
        <f>J2600+I2600+M2600*K2600</f>
        <v>0</v>
      </c>
      <c r="G2600">
        <f>(1000*AM2600)/(L2600*(AO2600+273.15))</f>
        <v>0</v>
      </c>
      <c r="H2600">
        <f>((G2600*F2600*(1-(AJ2600/1000)))/(100*K2600))*(0.0/60)</f>
        <v>0</v>
      </c>
      <c r="I2600" t="s">
        <v>203</v>
      </c>
      <c r="J2600" t="s">
        <v>204</v>
      </c>
      <c r="K2600" t="s">
        <v>205</v>
      </c>
      <c r="L2600" t="s">
        <v>206</v>
      </c>
      <c r="M2600" t="s">
        <v>5105</v>
      </c>
      <c r="N2600" t="s">
        <v>5106</v>
      </c>
      <c r="O2600" t="s">
        <v>576</v>
      </c>
      <c r="Q2600">
        <v>1551454381.2</v>
      </c>
      <c r="R2600">
        <f>AL2600*Y2600*(AJ2600-AK2600)/(100*AF2600*(1000-Y2600*AJ2600))</f>
        <v>0</v>
      </c>
      <c r="S2600">
        <f>AL2600*Y2600*(AI2600-AH2600*(1000-Y2600*AK2600)/(1000-Y2600*AJ2600))/(100*AF2600)</f>
        <v>0</v>
      </c>
      <c r="T2600">
        <f>(U2600/V2600*100)</f>
        <v>0</v>
      </c>
      <c r="U2600">
        <f>AJ2600*(AM2600+AN2600)/1000</f>
        <v>0</v>
      </c>
      <c r="V2600">
        <f>0.61365*exp(17.502*AO2600/(240.97+AO2600))</f>
        <v>0</v>
      </c>
      <c r="W2600">
        <v>146</v>
      </c>
      <c r="X2600">
        <v>10</v>
      </c>
      <c r="Y2600">
        <f>IF(W2600*$H$11&gt;=AA2600,1.0,(AA2600/(AA2600-W2600*$H$11)))</f>
        <v>0</v>
      </c>
      <c r="Z2600">
        <f>(Y2600-1)*100</f>
        <v>0</v>
      </c>
      <c r="AA2600">
        <f>MAX(0,($B$11+$C$11*AR2600)/(1+$D$11*AR2600)*AM2600/(AO2600+273)*$E$11)</f>
        <v>0</v>
      </c>
      <c r="AB2600">
        <f>$B$9*AS2600+$C$9*AT2600</f>
        <v>0</v>
      </c>
      <c r="AC2600">
        <f>AB2600*AD2600</f>
        <v>0</v>
      </c>
      <c r="AD2600">
        <f>($B$9*$D$7+$C$9*$D$7)/($B$9+$C$9)</f>
        <v>0</v>
      </c>
      <c r="AE2600">
        <f>($B$9*$K$7+$C$9*$K$7)/($B$9+$C$9)</f>
        <v>0</v>
      </c>
      <c r="AF2600">
        <v>10</v>
      </c>
      <c r="AG2600">
        <v>1551454381.2</v>
      </c>
      <c r="AH2600">
        <v>387.192</v>
      </c>
      <c r="AI2600">
        <v>396.67</v>
      </c>
      <c r="AJ2600">
        <v>8.44057</v>
      </c>
      <c r="AK2600">
        <v>8.10361</v>
      </c>
      <c r="AL2600">
        <v>1458.25</v>
      </c>
      <c r="AM2600">
        <v>100.528</v>
      </c>
      <c r="AN2600">
        <v>0.021972</v>
      </c>
      <c r="AO2600">
        <v>5.94767</v>
      </c>
      <c r="AP2600">
        <v>999.9</v>
      </c>
      <c r="AQ2600">
        <v>999.9</v>
      </c>
      <c r="AR2600">
        <v>10020</v>
      </c>
      <c r="AS2600">
        <v>0</v>
      </c>
      <c r="AT2600">
        <v>259.103</v>
      </c>
      <c r="AU2600">
        <v>0</v>
      </c>
      <c r="AV2600" t="s">
        <v>208</v>
      </c>
      <c r="AW2600">
        <v>0</v>
      </c>
      <c r="AX2600">
        <v>-0.747</v>
      </c>
      <c r="AY2600">
        <v>-0.067</v>
      </c>
      <c r="AZ2600">
        <v>0</v>
      </c>
      <c r="BA2600">
        <v>0</v>
      </c>
      <c r="BB2600">
        <v>0</v>
      </c>
      <c r="BC2600">
        <v>0</v>
      </c>
      <c r="BD2600">
        <v>-75.7984071428571</v>
      </c>
      <c r="BE2600">
        <v>20.0213862783816</v>
      </c>
      <c r="BF2600">
        <v>3.54203262060433</v>
      </c>
      <c r="BG2600">
        <v>0</v>
      </c>
      <c r="BH2600">
        <v>-2.9442230952381</v>
      </c>
      <c r="BI2600">
        <v>0.136366303975294</v>
      </c>
      <c r="BJ2600">
        <v>0.0353589568694509</v>
      </c>
      <c r="BK2600">
        <v>0</v>
      </c>
      <c r="BL2600">
        <v>0</v>
      </c>
      <c r="BM2600">
        <v>0</v>
      </c>
      <c r="BN2600" t="s">
        <v>209</v>
      </c>
      <c r="BO2600">
        <v>1.88463</v>
      </c>
      <c r="BP2600">
        <v>1.88162</v>
      </c>
      <c r="BQ2600">
        <v>1.88313</v>
      </c>
      <c r="BR2600">
        <v>1.88187</v>
      </c>
      <c r="BS2600">
        <v>1.88385</v>
      </c>
      <c r="BT2600">
        <v>1.88309</v>
      </c>
      <c r="BU2600">
        <v>1.88477</v>
      </c>
      <c r="BV2600">
        <v>1.8823</v>
      </c>
      <c r="BW2600" t="s">
        <v>210</v>
      </c>
      <c r="BX2600" t="s">
        <v>17</v>
      </c>
      <c r="BY2600" t="s">
        <v>17</v>
      </c>
      <c r="BZ2600" t="s">
        <v>17</v>
      </c>
      <c r="CA2600" t="s">
        <v>211</v>
      </c>
      <c r="CB2600" t="s">
        <v>212</v>
      </c>
      <c r="CC2600" t="s">
        <v>213</v>
      </c>
      <c r="CD2600" t="s">
        <v>213</v>
      </c>
      <c r="CE2600" t="s">
        <v>213</v>
      </c>
      <c r="CF2600" t="s">
        <v>213</v>
      </c>
      <c r="CG2600">
        <v>5</v>
      </c>
      <c r="CH2600">
        <v>0</v>
      </c>
      <c r="CI2600">
        <v>0</v>
      </c>
      <c r="CJ2600">
        <v>0</v>
      </c>
      <c r="CK2600">
        <v>0</v>
      </c>
      <c r="CL2600">
        <v>2</v>
      </c>
      <c r="CM2600">
        <v>1337.73</v>
      </c>
      <c r="CN2600">
        <v>2.28765</v>
      </c>
      <c r="CO2600">
        <v>6.26095</v>
      </c>
      <c r="CP2600">
        <v>8.35054</v>
      </c>
      <c r="CQ2600">
        <v>29.9998</v>
      </c>
      <c r="CR2600">
        <v>8.21546</v>
      </c>
      <c r="CS2600">
        <v>8.41257</v>
      </c>
      <c r="CT2600">
        <v>-1</v>
      </c>
      <c r="CU2600">
        <v>100</v>
      </c>
      <c r="CV2600">
        <v>28.7439</v>
      </c>
      <c r="CW2600">
        <v>-999.9</v>
      </c>
      <c r="CX2600">
        <v>400</v>
      </c>
      <c r="CY2600">
        <v>0</v>
      </c>
      <c r="CZ2600">
        <v>104.071</v>
      </c>
      <c r="DA2600">
        <v>103.487</v>
      </c>
    </row>
    <row r="2601" spans="1:105">
      <c r="A2601">
        <v>2587</v>
      </c>
      <c r="B2601">
        <v>1551454383.2</v>
      </c>
      <c r="C2601">
        <v>8084.29999995232</v>
      </c>
      <c r="D2601" t="s">
        <v>5407</v>
      </c>
      <c r="E2601" t="s">
        <v>5408</v>
      </c>
      <c r="F2601">
        <f>J2601+I2601+M2601*K2601</f>
        <v>0</v>
      </c>
      <c r="G2601">
        <f>(1000*AM2601)/(L2601*(AO2601+273.15))</f>
        <v>0</v>
      </c>
      <c r="H2601">
        <f>((G2601*F2601*(1-(AJ2601/1000)))/(100*K2601))*(0.0/60)</f>
        <v>0</v>
      </c>
      <c r="I2601" t="s">
        <v>203</v>
      </c>
      <c r="J2601" t="s">
        <v>204</v>
      </c>
      <c r="K2601" t="s">
        <v>205</v>
      </c>
      <c r="L2601" t="s">
        <v>206</v>
      </c>
      <c r="M2601" t="s">
        <v>5105</v>
      </c>
      <c r="N2601" t="s">
        <v>5106</v>
      </c>
      <c r="O2601" t="s">
        <v>576</v>
      </c>
      <c r="Q2601">
        <v>1551454383.2</v>
      </c>
      <c r="R2601">
        <f>AL2601*Y2601*(AJ2601-AK2601)/(100*AF2601*(1000-Y2601*AJ2601))</f>
        <v>0</v>
      </c>
      <c r="S2601">
        <f>AL2601*Y2601*(AI2601-AH2601*(1000-Y2601*AK2601)/(1000-Y2601*AJ2601))/(100*AF2601)</f>
        <v>0</v>
      </c>
      <c r="T2601">
        <f>(U2601/V2601*100)</f>
        <v>0</v>
      </c>
      <c r="U2601">
        <f>AJ2601*(AM2601+AN2601)/1000</f>
        <v>0</v>
      </c>
      <c r="V2601">
        <f>0.61365*exp(17.502*AO2601/(240.97+AO2601))</f>
        <v>0</v>
      </c>
      <c r="W2601">
        <v>147</v>
      </c>
      <c r="X2601">
        <v>10</v>
      </c>
      <c r="Y2601">
        <f>IF(W2601*$H$11&gt;=AA2601,1.0,(AA2601/(AA2601-W2601*$H$11)))</f>
        <v>0</v>
      </c>
      <c r="Z2601">
        <f>(Y2601-1)*100</f>
        <v>0</v>
      </c>
      <c r="AA2601">
        <f>MAX(0,($B$11+$C$11*AR2601)/(1+$D$11*AR2601)*AM2601/(AO2601+273)*$E$11)</f>
        <v>0</v>
      </c>
      <c r="AB2601">
        <f>$B$9*AS2601+$C$9*AT2601</f>
        <v>0</v>
      </c>
      <c r="AC2601">
        <f>AB2601*AD2601</f>
        <v>0</v>
      </c>
      <c r="AD2601">
        <f>($B$9*$D$7+$C$9*$D$7)/($B$9+$C$9)</f>
        <v>0</v>
      </c>
      <c r="AE2601">
        <f>($B$9*$K$7+$C$9*$K$7)/($B$9+$C$9)</f>
        <v>0</v>
      </c>
      <c r="AF2601">
        <v>10</v>
      </c>
      <c r="AG2601">
        <v>1551454383.2</v>
      </c>
      <c r="AH2601">
        <v>387.14</v>
      </c>
      <c r="AI2601">
        <v>396.659</v>
      </c>
      <c r="AJ2601">
        <v>8.44407</v>
      </c>
      <c r="AK2601">
        <v>8.10268</v>
      </c>
      <c r="AL2601">
        <v>1458.4</v>
      </c>
      <c r="AM2601">
        <v>100.529</v>
      </c>
      <c r="AN2601">
        <v>0.0219962</v>
      </c>
      <c r="AO2601">
        <v>5.95376</v>
      </c>
      <c r="AP2601">
        <v>999.9</v>
      </c>
      <c r="AQ2601">
        <v>999.9</v>
      </c>
      <c r="AR2601">
        <v>10043.8</v>
      </c>
      <c r="AS2601">
        <v>0</v>
      </c>
      <c r="AT2601">
        <v>259.063</v>
      </c>
      <c r="AU2601">
        <v>0</v>
      </c>
      <c r="AV2601" t="s">
        <v>208</v>
      </c>
      <c r="AW2601">
        <v>0</v>
      </c>
      <c r="AX2601">
        <v>-0.747</v>
      </c>
      <c r="AY2601">
        <v>-0.067</v>
      </c>
      <c r="AZ2601">
        <v>0</v>
      </c>
      <c r="BA2601">
        <v>0</v>
      </c>
      <c r="BB2601">
        <v>0</v>
      </c>
      <c r="BC2601">
        <v>0</v>
      </c>
      <c r="BD2601">
        <v>-75.7984071428571</v>
      </c>
      <c r="BE2601">
        <v>20.0213862783816</v>
      </c>
      <c r="BF2601">
        <v>3.54203262060433</v>
      </c>
      <c r="BG2601">
        <v>0</v>
      </c>
      <c r="BH2601">
        <v>-2.9442230952381</v>
      </c>
      <c r="BI2601">
        <v>0.136366303975294</v>
      </c>
      <c r="BJ2601">
        <v>0.0353589568694509</v>
      </c>
      <c r="BK2601">
        <v>0</v>
      </c>
      <c r="BL2601">
        <v>0</v>
      </c>
      <c r="BM2601">
        <v>0</v>
      </c>
      <c r="BN2601" t="s">
        <v>209</v>
      </c>
      <c r="BO2601">
        <v>1.88465</v>
      </c>
      <c r="BP2601">
        <v>1.88161</v>
      </c>
      <c r="BQ2601">
        <v>1.88312</v>
      </c>
      <c r="BR2601">
        <v>1.88187</v>
      </c>
      <c r="BS2601">
        <v>1.88385</v>
      </c>
      <c r="BT2601">
        <v>1.88309</v>
      </c>
      <c r="BU2601">
        <v>1.88477</v>
      </c>
      <c r="BV2601">
        <v>1.88231</v>
      </c>
      <c r="BW2601" t="s">
        <v>210</v>
      </c>
      <c r="BX2601" t="s">
        <v>17</v>
      </c>
      <c r="BY2601" t="s">
        <v>17</v>
      </c>
      <c r="BZ2601" t="s">
        <v>17</v>
      </c>
      <c r="CA2601" t="s">
        <v>211</v>
      </c>
      <c r="CB2601" t="s">
        <v>212</v>
      </c>
      <c r="CC2601" t="s">
        <v>213</v>
      </c>
      <c r="CD2601" t="s">
        <v>213</v>
      </c>
      <c r="CE2601" t="s">
        <v>213</v>
      </c>
      <c r="CF2601" t="s">
        <v>213</v>
      </c>
      <c r="CG2601">
        <v>5</v>
      </c>
      <c r="CH2601">
        <v>0</v>
      </c>
      <c r="CI2601">
        <v>0</v>
      </c>
      <c r="CJ2601">
        <v>0</v>
      </c>
      <c r="CK2601">
        <v>0</v>
      </c>
      <c r="CL2601">
        <v>2</v>
      </c>
      <c r="CM2601">
        <v>1336.88</v>
      </c>
      <c r="CN2601">
        <v>2.28765</v>
      </c>
      <c r="CO2601">
        <v>6.26309</v>
      </c>
      <c r="CP2601">
        <v>8.34792</v>
      </c>
      <c r="CQ2601">
        <v>29.9997</v>
      </c>
      <c r="CR2601">
        <v>8.2125</v>
      </c>
      <c r="CS2601">
        <v>8.40988</v>
      </c>
      <c r="CT2601">
        <v>-1</v>
      </c>
      <c r="CU2601">
        <v>100</v>
      </c>
      <c r="CV2601">
        <v>28.7439</v>
      </c>
      <c r="CW2601">
        <v>-999.9</v>
      </c>
      <c r="CX2601">
        <v>400</v>
      </c>
      <c r="CY2601">
        <v>0</v>
      </c>
      <c r="CZ2601">
        <v>104.072</v>
      </c>
      <c r="DA2601">
        <v>103.487</v>
      </c>
    </row>
    <row r="2602" spans="1:105">
      <c r="A2602">
        <v>2588</v>
      </c>
      <c r="B2602">
        <v>1551454385.2</v>
      </c>
      <c r="C2602">
        <v>8086.29999995232</v>
      </c>
      <c r="D2602" t="s">
        <v>5409</v>
      </c>
      <c r="E2602" t="s">
        <v>5410</v>
      </c>
      <c r="F2602">
        <f>J2602+I2602+M2602*K2602</f>
        <v>0</v>
      </c>
      <c r="G2602">
        <f>(1000*AM2602)/(L2602*(AO2602+273.15))</f>
        <v>0</v>
      </c>
      <c r="H2602">
        <f>((G2602*F2602*(1-(AJ2602/1000)))/(100*K2602))*(0.0/60)</f>
        <v>0</v>
      </c>
      <c r="I2602" t="s">
        <v>203</v>
      </c>
      <c r="J2602" t="s">
        <v>204</v>
      </c>
      <c r="K2602" t="s">
        <v>205</v>
      </c>
      <c r="L2602" t="s">
        <v>206</v>
      </c>
      <c r="M2602" t="s">
        <v>5105</v>
      </c>
      <c r="N2602" t="s">
        <v>5106</v>
      </c>
      <c r="O2602" t="s">
        <v>576</v>
      </c>
      <c r="Q2602">
        <v>1551454385.2</v>
      </c>
      <c r="R2602">
        <f>AL2602*Y2602*(AJ2602-AK2602)/(100*AF2602*(1000-Y2602*AJ2602))</f>
        <v>0</v>
      </c>
      <c r="S2602">
        <f>AL2602*Y2602*(AI2602-AH2602*(1000-Y2602*AK2602)/(1000-Y2602*AJ2602))/(100*AF2602)</f>
        <v>0</v>
      </c>
      <c r="T2602">
        <f>(U2602/V2602*100)</f>
        <v>0</v>
      </c>
      <c r="U2602">
        <f>AJ2602*(AM2602+AN2602)/1000</f>
        <v>0</v>
      </c>
      <c r="V2602">
        <f>0.61365*exp(17.502*AO2602/(240.97+AO2602))</f>
        <v>0</v>
      </c>
      <c r="W2602">
        <v>155</v>
      </c>
      <c r="X2602">
        <v>11</v>
      </c>
      <c r="Y2602">
        <f>IF(W2602*$H$11&gt;=AA2602,1.0,(AA2602/(AA2602-W2602*$H$11)))</f>
        <v>0</v>
      </c>
      <c r="Z2602">
        <f>(Y2602-1)*100</f>
        <v>0</v>
      </c>
      <c r="AA2602">
        <f>MAX(0,($B$11+$C$11*AR2602)/(1+$D$11*AR2602)*AM2602/(AO2602+273)*$E$11)</f>
        <v>0</v>
      </c>
      <c r="AB2602">
        <f>$B$9*AS2602+$C$9*AT2602</f>
        <v>0</v>
      </c>
      <c r="AC2602">
        <f>AB2602*AD2602</f>
        <v>0</v>
      </c>
      <c r="AD2602">
        <f>($B$9*$D$7+$C$9*$D$7)/($B$9+$C$9)</f>
        <v>0</v>
      </c>
      <c r="AE2602">
        <f>($B$9*$K$7+$C$9*$K$7)/($B$9+$C$9)</f>
        <v>0</v>
      </c>
      <c r="AF2602">
        <v>10</v>
      </c>
      <c r="AG2602">
        <v>1551454385.2</v>
      </c>
      <c r="AH2602">
        <v>387.074</v>
      </c>
      <c r="AI2602">
        <v>396.669</v>
      </c>
      <c r="AJ2602">
        <v>8.44843</v>
      </c>
      <c r="AK2602">
        <v>8.10132</v>
      </c>
      <c r="AL2602">
        <v>1458.49</v>
      </c>
      <c r="AM2602">
        <v>100.53</v>
      </c>
      <c r="AN2602">
        <v>0.0220082</v>
      </c>
      <c r="AO2602">
        <v>5.95371</v>
      </c>
      <c r="AP2602">
        <v>999.9</v>
      </c>
      <c r="AQ2602">
        <v>999.9</v>
      </c>
      <c r="AR2602">
        <v>10065</v>
      </c>
      <c r="AS2602">
        <v>0</v>
      </c>
      <c r="AT2602">
        <v>259.829</v>
      </c>
      <c r="AU2602">
        <v>0</v>
      </c>
      <c r="AV2602" t="s">
        <v>208</v>
      </c>
      <c r="AW2602">
        <v>0</v>
      </c>
      <c r="AX2602">
        <v>-0.747</v>
      </c>
      <c r="AY2602">
        <v>-0.067</v>
      </c>
      <c r="AZ2602">
        <v>0</v>
      </c>
      <c r="BA2602">
        <v>0</v>
      </c>
      <c r="BB2602">
        <v>0</v>
      </c>
      <c r="BC2602">
        <v>0</v>
      </c>
      <c r="BD2602">
        <v>-75.7984071428571</v>
      </c>
      <c r="BE2602">
        <v>20.0213862783816</v>
      </c>
      <c r="BF2602">
        <v>3.54203262060433</v>
      </c>
      <c r="BG2602">
        <v>0</v>
      </c>
      <c r="BH2602">
        <v>-2.9442230952381</v>
      </c>
      <c r="BI2602">
        <v>0.136366303975294</v>
      </c>
      <c r="BJ2602">
        <v>0.0353589568694509</v>
      </c>
      <c r="BK2602">
        <v>0</v>
      </c>
      <c r="BL2602">
        <v>0</v>
      </c>
      <c r="BM2602">
        <v>0</v>
      </c>
      <c r="BN2602" t="s">
        <v>209</v>
      </c>
      <c r="BO2602">
        <v>1.88465</v>
      </c>
      <c r="BP2602">
        <v>1.88159</v>
      </c>
      <c r="BQ2602">
        <v>1.88314</v>
      </c>
      <c r="BR2602">
        <v>1.88187</v>
      </c>
      <c r="BS2602">
        <v>1.88385</v>
      </c>
      <c r="BT2602">
        <v>1.88309</v>
      </c>
      <c r="BU2602">
        <v>1.88477</v>
      </c>
      <c r="BV2602">
        <v>1.88232</v>
      </c>
      <c r="BW2602" t="s">
        <v>210</v>
      </c>
      <c r="BX2602" t="s">
        <v>17</v>
      </c>
      <c r="BY2602" t="s">
        <v>17</v>
      </c>
      <c r="BZ2602" t="s">
        <v>17</v>
      </c>
      <c r="CA2602" t="s">
        <v>211</v>
      </c>
      <c r="CB2602" t="s">
        <v>212</v>
      </c>
      <c r="CC2602" t="s">
        <v>213</v>
      </c>
      <c r="CD2602" t="s">
        <v>213</v>
      </c>
      <c r="CE2602" t="s">
        <v>213</v>
      </c>
      <c r="CF2602" t="s">
        <v>213</v>
      </c>
      <c r="CG2602">
        <v>5</v>
      </c>
      <c r="CH2602">
        <v>0</v>
      </c>
      <c r="CI2602">
        <v>0</v>
      </c>
      <c r="CJ2602">
        <v>0</v>
      </c>
      <c r="CK2602">
        <v>0</v>
      </c>
      <c r="CL2602">
        <v>2</v>
      </c>
      <c r="CM2602">
        <v>1331.34</v>
      </c>
      <c r="CN2602">
        <v>2.28764</v>
      </c>
      <c r="CO2602">
        <v>6.26506</v>
      </c>
      <c r="CP2602">
        <v>8.34567</v>
      </c>
      <c r="CQ2602">
        <v>29.9997</v>
      </c>
      <c r="CR2602">
        <v>8.20983</v>
      </c>
      <c r="CS2602">
        <v>8.40748</v>
      </c>
      <c r="CT2602">
        <v>-1</v>
      </c>
      <c r="CU2602">
        <v>100</v>
      </c>
      <c r="CV2602">
        <v>28.3694</v>
      </c>
      <c r="CW2602">
        <v>-999.9</v>
      </c>
      <c r="CX2602">
        <v>400</v>
      </c>
      <c r="CY2602">
        <v>0</v>
      </c>
      <c r="CZ2602">
        <v>104.072</v>
      </c>
      <c r="DA2602">
        <v>103.486</v>
      </c>
    </row>
    <row r="2603" spans="1:105">
      <c r="A2603">
        <v>2589</v>
      </c>
      <c r="B2603">
        <v>1551454387.2</v>
      </c>
      <c r="C2603">
        <v>8088.29999995232</v>
      </c>
      <c r="D2603" t="s">
        <v>5411</v>
      </c>
      <c r="E2603" t="s">
        <v>5412</v>
      </c>
      <c r="F2603">
        <f>J2603+I2603+M2603*K2603</f>
        <v>0</v>
      </c>
      <c r="G2603">
        <f>(1000*AM2603)/(L2603*(AO2603+273.15))</f>
        <v>0</v>
      </c>
      <c r="H2603">
        <f>((G2603*F2603*(1-(AJ2603/1000)))/(100*K2603))*(0.0/60)</f>
        <v>0</v>
      </c>
      <c r="I2603" t="s">
        <v>203</v>
      </c>
      <c r="J2603" t="s">
        <v>204</v>
      </c>
      <c r="K2603" t="s">
        <v>205</v>
      </c>
      <c r="L2603" t="s">
        <v>206</v>
      </c>
      <c r="M2603" t="s">
        <v>5105</v>
      </c>
      <c r="N2603" t="s">
        <v>5106</v>
      </c>
      <c r="O2603" t="s">
        <v>576</v>
      </c>
      <c r="Q2603">
        <v>1551454387.2</v>
      </c>
      <c r="R2603">
        <f>AL2603*Y2603*(AJ2603-AK2603)/(100*AF2603*(1000-Y2603*AJ2603))</f>
        <v>0</v>
      </c>
      <c r="S2603">
        <f>AL2603*Y2603*(AI2603-AH2603*(1000-Y2603*AK2603)/(1000-Y2603*AJ2603))/(100*AF2603)</f>
        <v>0</v>
      </c>
      <c r="T2603">
        <f>(U2603/V2603*100)</f>
        <v>0</v>
      </c>
      <c r="U2603">
        <f>AJ2603*(AM2603+AN2603)/1000</f>
        <v>0</v>
      </c>
      <c r="V2603">
        <f>0.61365*exp(17.502*AO2603/(240.97+AO2603))</f>
        <v>0</v>
      </c>
      <c r="W2603">
        <v>175</v>
      </c>
      <c r="X2603">
        <v>12</v>
      </c>
      <c r="Y2603">
        <f>IF(W2603*$H$11&gt;=AA2603,1.0,(AA2603/(AA2603-W2603*$H$11)))</f>
        <v>0</v>
      </c>
      <c r="Z2603">
        <f>(Y2603-1)*100</f>
        <v>0</v>
      </c>
      <c r="AA2603">
        <f>MAX(0,($B$11+$C$11*AR2603)/(1+$D$11*AR2603)*AM2603/(AO2603+273)*$E$11)</f>
        <v>0</v>
      </c>
      <c r="AB2603">
        <f>$B$9*AS2603+$C$9*AT2603</f>
        <v>0</v>
      </c>
      <c r="AC2603">
        <f>AB2603*AD2603</f>
        <v>0</v>
      </c>
      <c r="AD2603">
        <f>($B$9*$D$7+$C$9*$D$7)/($B$9+$C$9)</f>
        <v>0</v>
      </c>
      <c r="AE2603">
        <f>($B$9*$K$7+$C$9*$K$7)/($B$9+$C$9)</f>
        <v>0</v>
      </c>
      <c r="AF2603">
        <v>10</v>
      </c>
      <c r="AG2603">
        <v>1551454387.2</v>
      </c>
      <c r="AH2603">
        <v>387.014</v>
      </c>
      <c r="AI2603">
        <v>396.675</v>
      </c>
      <c r="AJ2603">
        <v>8.45083</v>
      </c>
      <c r="AK2603">
        <v>8.10094</v>
      </c>
      <c r="AL2603">
        <v>1458.28</v>
      </c>
      <c r="AM2603">
        <v>100.529</v>
      </c>
      <c r="AN2603">
        <v>0.0218277</v>
      </c>
      <c r="AO2603">
        <v>5.94847</v>
      </c>
      <c r="AP2603">
        <v>999.9</v>
      </c>
      <c r="AQ2603">
        <v>999.9</v>
      </c>
      <c r="AR2603">
        <v>9993.75</v>
      </c>
      <c r="AS2603">
        <v>0</v>
      </c>
      <c r="AT2603">
        <v>261.135</v>
      </c>
      <c r="AU2603">
        <v>0</v>
      </c>
      <c r="AV2603" t="s">
        <v>208</v>
      </c>
      <c r="AW2603">
        <v>0</v>
      </c>
      <c r="AX2603">
        <v>-0.747</v>
      </c>
      <c r="AY2603">
        <v>-0.067</v>
      </c>
      <c r="AZ2603">
        <v>0</v>
      </c>
      <c r="BA2603">
        <v>0</v>
      </c>
      <c r="BB2603">
        <v>0</v>
      </c>
      <c r="BC2603">
        <v>0</v>
      </c>
      <c r="BD2603">
        <v>-75.7984071428571</v>
      </c>
      <c r="BE2603">
        <v>20.0213862783816</v>
      </c>
      <c r="BF2603">
        <v>3.54203262060433</v>
      </c>
      <c r="BG2603">
        <v>0</v>
      </c>
      <c r="BH2603">
        <v>-2.9442230952381</v>
      </c>
      <c r="BI2603">
        <v>0.136366303975294</v>
      </c>
      <c r="BJ2603">
        <v>0.0353589568694509</v>
      </c>
      <c r="BK2603">
        <v>0</v>
      </c>
      <c r="BL2603">
        <v>0</v>
      </c>
      <c r="BM2603">
        <v>0</v>
      </c>
      <c r="BN2603" t="s">
        <v>209</v>
      </c>
      <c r="BO2603">
        <v>1.88463</v>
      </c>
      <c r="BP2603">
        <v>1.88158</v>
      </c>
      <c r="BQ2603">
        <v>1.88314</v>
      </c>
      <c r="BR2603">
        <v>1.88187</v>
      </c>
      <c r="BS2603">
        <v>1.88385</v>
      </c>
      <c r="BT2603">
        <v>1.88309</v>
      </c>
      <c r="BU2603">
        <v>1.88478</v>
      </c>
      <c r="BV2603">
        <v>1.88232</v>
      </c>
      <c r="BW2603" t="s">
        <v>210</v>
      </c>
      <c r="BX2603" t="s">
        <v>17</v>
      </c>
      <c r="BY2603" t="s">
        <v>17</v>
      </c>
      <c r="BZ2603" t="s">
        <v>17</v>
      </c>
      <c r="CA2603" t="s">
        <v>211</v>
      </c>
      <c r="CB2603" t="s">
        <v>212</v>
      </c>
      <c r="CC2603" t="s">
        <v>213</v>
      </c>
      <c r="CD2603" t="s">
        <v>213</v>
      </c>
      <c r="CE2603" t="s">
        <v>213</v>
      </c>
      <c r="CF2603" t="s">
        <v>213</v>
      </c>
      <c r="CG2603">
        <v>5</v>
      </c>
      <c r="CH2603">
        <v>0</v>
      </c>
      <c r="CI2603">
        <v>0</v>
      </c>
      <c r="CJ2603">
        <v>0</v>
      </c>
      <c r="CK2603">
        <v>0</v>
      </c>
      <c r="CL2603">
        <v>2</v>
      </c>
      <c r="CM2603">
        <v>1315.84</v>
      </c>
      <c r="CN2603">
        <v>2.28764</v>
      </c>
      <c r="CO2603">
        <v>6.26659</v>
      </c>
      <c r="CP2603">
        <v>8.34298</v>
      </c>
      <c r="CQ2603">
        <v>29.9998</v>
      </c>
      <c r="CR2603">
        <v>8.20741</v>
      </c>
      <c r="CS2603">
        <v>8.40503</v>
      </c>
      <c r="CT2603">
        <v>-1</v>
      </c>
      <c r="CU2603">
        <v>100</v>
      </c>
      <c r="CV2603">
        <v>28.3694</v>
      </c>
      <c r="CW2603">
        <v>-999.9</v>
      </c>
      <c r="CX2603">
        <v>400</v>
      </c>
      <c r="CY2603">
        <v>0</v>
      </c>
      <c r="CZ2603">
        <v>104.073</v>
      </c>
      <c r="DA2603">
        <v>103.487</v>
      </c>
    </row>
    <row r="2604" spans="1:105">
      <c r="A2604">
        <v>2590</v>
      </c>
      <c r="B2604">
        <v>1551454389.2</v>
      </c>
      <c r="C2604">
        <v>8090.29999995232</v>
      </c>
      <c r="D2604" t="s">
        <v>5413</v>
      </c>
      <c r="E2604" t="s">
        <v>5414</v>
      </c>
      <c r="F2604">
        <f>J2604+I2604+M2604*K2604</f>
        <v>0</v>
      </c>
      <c r="G2604">
        <f>(1000*AM2604)/(L2604*(AO2604+273.15))</f>
        <v>0</v>
      </c>
      <c r="H2604">
        <f>((G2604*F2604*(1-(AJ2604/1000)))/(100*K2604))*(0.0/60)</f>
        <v>0</v>
      </c>
      <c r="I2604" t="s">
        <v>203</v>
      </c>
      <c r="J2604" t="s">
        <v>204</v>
      </c>
      <c r="K2604" t="s">
        <v>205</v>
      </c>
      <c r="L2604" t="s">
        <v>206</v>
      </c>
      <c r="M2604" t="s">
        <v>5105</v>
      </c>
      <c r="N2604" t="s">
        <v>5106</v>
      </c>
      <c r="O2604" t="s">
        <v>576</v>
      </c>
      <c r="Q2604">
        <v>1551454389.2</v>
      </c>
      <c r="R2604">
        <f>AL2604*Y2604*(AJ2604-AK2604)/(100*AF2604*(1000-Y2604*AJ2604))</f>
        <v>0</v>
      </c>
      <c r="S2604">
        <f>AL2604*Y2604*(AI2604-AH2604*(1000-Y2604*AK2604)/(1000-Y2604*AJ2604))/(100*AF2604)</f>
        <v>0</v>
      </c>
      <c r="T2604">
        <f>(U2604/V2604*100)</f>
        <v>0</v>
      </c>
      <c r="U2604">
        <f>AJ2604*(AM2604+AN2604)/1000</f>
        <v>0</v>
      </c>
      <c r="V2604">
        <f>0.61365*exp(17.502*AO2604/(240.97+AO2604))</f>
        <v>0</v>
      </c>
      <c r="W2604">
        <v>153</v>
      </c>
      <c r="X2604">
        <v>10</v>
      </c>
      <c r="Y2604">
        <f>IF(W2604*$H$11&gt;=AA2604,1.0,(AA2604/(AA2604-W2604*$H$11)))</f>
        <v>0</v>
      </c>
      <c r="Z2604">
        <f>(Y2604-1)*100</f>
        <v>0</v>
      </c>
      <c r="AA2604">
        <f>MAX(0,($B$11+$C$11*AR2604)/(1+$D$11*AR2604)*AM2604/(AO2604+273)*$E$11)</f>
        <v>0</v>
      </c>
      <c r="AB2604">
        <f>$B$9*AS2604+$C$9*AT2604</f>
        <v>0</v>
      </c>
      <c r="AC2604">
        <f>AB2604*AD2604</f>
        <v>0</v>
      </c>
      <c r="AD2604">
        <f>($B$9*$D$7+$C$9*$D$7)/($B$9+$C$9)</f>
        <v>0</v>
      </c>
      <c r="AE2604">
        <f>($B$9*$K$7+$C$9*$K$7)/($B$9+$C$9)</f>
        <v>0</v>
      </c>
      <c r="AF2604">
        <v>10</v>
      </c>
      <c r="AG2604">
        <v>1551454389.2</v>
      </c>
      <c r="AH2604">
        <v>386.992</v>
      </c>
      <c r="AI2604">
        <v>396.688</v>
      </c>
      <c r="AJ2604">
        <v>8.45352</v>
      </c>
      <c r="AK2604">
        <v>8.10058</v>
      </c>
      <c r="AL2604">
        <v>1457.83</v>
      </c>
      <c r="AM2604">
        <v>100.529</v>
      </c>
      <c r="AN2604">
        <v>0.021785</v>
      </c>
      <c r="AO2604">
        <v>5.94985</v>
      </c>
      <c r="AP2604">
        <v>999.9</v>
      </c>
      <c r="AQ2604">
        <v>999.9</v>
      </c>
      <c r="AR2604">
        <v>9946.25</v>
      </c>
      <c r="AS2604">
        <v>0</v>
      </c>
      <c r="AT2604">
        <v>262.95</v>
      </c>
      <c r="AU2604">
        <v>0</v>
      </c>
      <c r="AV2604" t="s">
        <v>208</v>
      </c>
      <c r="AW2604">
        <v>0</v>
      </c>
      <c r="AX2604">
        <v>-0.747</v>
      </c>
      <c r="AY2604">
        <v>-0.067</v>
      </c>
      <c r="AZ2604">
        <v>0</v>
      </c>
      <c r="BA2604">
        <v>0</v>
      </c>
      <c r="BB2604">
        <v>0</v>
      </c>
      <c r="BC2604">
        <v>0</v>
      </c>
      <c r="BD2604">
        <v>-75.7984071428571</v>
      </c>
      <c r="BE2604">
        <v>20.0213862783816</v>
      </c>
      <c r="BF2604">
        <v>3.54203262060433</v>
      </c>
      <c r="BG2604">
        <v>0</v>
      </c>
      <c r="BH2604">
        <v>-2.9442230952381</v>
      </c>
      <c r="BI2604">
        <v>0.136366303975294</v>
      </c>
      <c r="BJ2604">
        <v>0.0353589568694509</v>
      </c>
      <c r="BK2604">
        <v>0</v>
      </c>
      <c r="BL2604">
        <v>0</v>
      </c>
      <c r="BM2604">
        <v>0</v>
      </c>
      <c r="BN2604" t="s">
        <v>209</v>
      </c>
      <c r="BO2604">
        <v>1.88465</v>
      </c>
      <c r="BP2604">
        <v>1.8816</v>
      </c>
      <c r="BQ2604">
        <v>1.88312</v>
      </c>
      <c r="BR2604">
        <v>1.88187</v>
      </c>
      <c r="BS2604">
        <v>1.88385</v>
      </c>
      <c r="BT2604">
        <v>1.88309</v>
      </c>
      <c r="BU2604">
        <v>1.88478</v>
      </c>
      <c r="BV2604">
        <v>1.88232</v>
      </c>
      <c r="BW2604" t="s">
        <v>210</v>
      </c>
      <c r="BX2604" t="s">
        <v>17</v>
      </c>
      <c r="BY2604" t="s">
        <v>17</v>
      </c>
      <c r="BZ2604" t="s">
        <v>17</v>
      </c>
      <c r="CA2604" t="s">
        <v>211</v>
      </c>
      <c r="CB2604" t="s">
        <v>212</v>
      </c>
      <c r="CC2604" t="s">
        <v>213</v>
      </c>
      <c r="CD2604" t="s">
        <v>213</v>
      </c>
      <c r="CE2604" t="s">
        <v>213</v>
      </c>
      <c r="CF2604" t="s">
        <v>213</v>
      </c>
      <c r="CG2604">
        <v>5</v>
      </c>
      <c r="CH2604">
        <v>0</v>
      </c>
      <c r="CI2604">
        <v>0</v>
      </c>
      <c r="CJ2604">
        <v>0</v>
      </c>
      <c r="CK2604">
        <v>0</v>
      </c>
      <c r="CL2604">
        <v>2</v>
      </c>
      <c r="CM2604">
        <v>1332.1</v>
      </c>
      <c r="CN2604">
        <v>2.28764</v>
      </c>
      <c r="CO2604">
        <v>6.26795</v>
      </c>
      <c r="CP2604">
        <v>8.34037</v>
      </c>
      <c r="CQ2604">
        <v>29.9998</v>
      </c>
      <c r="CR2604">
        <v>8.20473</v>
      </c>
      <c r="CS2604">
        <v>8.40232</v>
      </c>
      <c r="CT2604">
        <v>-1</v>
      </c>
      <c r="CU2604">
        <v>100</v>
      </c>
      <c r="CV2604">
        <v>28.3694</v>
      </c>
      <c r="CW2604">
        <v>-999.9</v>
      </c>
      <c r="CX2604">
        <v>400</v>
      </c>
      <c r="CY2604">
        <v>0</v>
      </c>
      <c r="CZ2604">
        <v>104.072</v>
      </c>
      <c r="DA2604">
        <v>103.488</v>
      </c>
    </row>
    <row r="2605" spans="1:105">
      <c r="A2605">
        <v>2591</v>
      </c>
      <c r="B2605">
        <v>1551454391.2</v>
      </c>
      <c r="C2605">
        <v>8092.29999995232</v>
      </c>
      <c r="D2605" t="s">
        <v>5415</v>
      </c>
      <c r="E2605" t="s">
        <v>5416</v>
      </c>
      <c r="F2605">
        <f>J2605+I2605+M2605*K2605</f>
        <v>0</v>
      </c>
      <c r="G2605">
        <f>(1000*AM2605)/(L2605*(AO2605+273.15))</f>
        <v>0</v>
      </c>
      <c r="H2605">
        <f>((G2605*F2605*(1-(AJ2605/1000)))/(100*K2605))*(0.0/60)</f>
        <v>0</v>
      </c>
      <c r="I2605" t="s">
        <v>203</v>
      </c>
      <c r="J2605" t="s">
        <v>204</v>
      </c>
      <c r="K2605" t="s">
        <v>205</v>
      </c>
      <c r="L2605" t="s">
        <v>206</v>
      </c>
      <c r="M2605" t="s">
        <v>5105</v>
      </c>
      <c r="N2605" t="s">
        <v>5106</v>
      </c>
      <c r="O2605" t="s">
        <v>576</v>
      </c>
      <c r="Q2605">
        <v>1551454391.2</v>
      </c>
      <c r="R2605">
        <f>AL2605*Y2605*(AJ2605-AK2605)/(100*AF2605*(1000-Y2605*AJ2605))</f>
        <v>0</v>
      </c>
      <c r="S2605">
        <f>AL2605*Y2605*(AI2605-AH2605*(1000-Y2605*AK2605)/(1000-Y2605*AJ2605))/(100*AF2605)</f>
        <v>0</v>
      </c>
      <c r="T2605">
        <f>(U2605/V2605*100)</f>
        <v>0</v>
      </c>
      <c r="U2605">
        <f>AJ2605*(AM2605+AN2605)/1000</f>
        <v>0</v>
      </c>
      <c r="V2605">
        <f>0.61365*exp(17.502*AO2605/(240.97+AO2605))</f>
        <v>0</v>
      </c>
      <c r="W2605">
        <v>128</v>
      </c>
      <c r="X2605">
        <v>9</v>
      </c>
      <c r="Y2605">
        <f>IF(W2605*$H$11&gt;=AA2605,1.0,(AA2605/(AA2605-W2605*$H$11)))</f>
        <v>0</v>
      </c>
      <c r="Z2605">
        <f>(Y2605-1)*100</f>
        <v>0</v>
      </c>
      <c r="AA2605">
        <f>MAX(0,($B$11+$C$11*AR2605)/(1+$D$11*AR2605)*AM2605/(AO2605+273)*$E$11)</f>
        <v>0</v>
      </c>
      <c r="AB2605">
        <f>$B$9*AS2605+$C$9*AT2605</f>
        <v>0</v>
      </c>
      <c r="AC2605">
        <f>AB2605*AD2605</f>
        <v>0</v>
      </c>
      <c r="AD2605">
        <f>($B$9*$D$7+$C$9*$D$7)/($B$9+$C$9)</f>
        <v>0</v>
      </c>
      <c r="AE2605">
        <f>($B$9*$K$7+$C$9*$K$7)/($B$9+$C$9)</f>
        <v>0</v>
      </c>
      <c r="AF2605">
        <v>10</v>
      </c>
      <c r="AG2605">
        <v>1551454391.2</v>
      </c>
      <c r="AH2605">
        <v>386.903</v>
      </c>
      <c r="AI2605">
        <v>396.7</v>
      </c>
      <c r="AJ2605">
        <v>8.45432</v>
      </c>
      <c r="AK2605">
        <v>8.09868</v>
      </c>
      <c r="AL2605">
        <v>1458.24</v>
      </c>
      <c r="AM2605">
        <v>100.53</v>
      </c>
      <c r="AN2605">
        <v>0.0219355</v>
      </c>
      <c r="AO2605">
        <v>5.94889</v>
      </c>
      <c r="AP2605">
        <v>999.9</v>
      </c>
      <c r="AQ2605">
        <v>999.9</v>
      </c>
      <c r="AR2605">
        <v>9971.25</v>
      </c>
      <c r="AS2605">
        <v>0</v>
      </c>
      <c r="AT2605">
        <v>264.424</v>
      </c>
      <c r="AU2605">
        <v>0</v>
      </c>
      <c r="AV2605" t="s">
        <v>208</v>
      </c>
      <c r="AW2605">
        <v>0</v>
      </c>
      <c r="AX2605">
        <v>-0.747</v>
      </c>
      <c r="AY2605">
        <v>-0.067</v>
      </c>
      <c r="AZ2605">
        <v>0</v>
      </c>
      <c r="BA2605">
        <v>0</v>
      </c>
      <c r="BB2605">
        <v>0</v>
      </c>
      <c r="BC2605">
        <v>0</v>
      </c>
      <c r="BD2605">
        <v>-75.7984071428571</v>
      </c>
      <c r="BE2605">
        <v>20.0213862783816</v>
      </c>
      <c r="BF2605">
        <v>3.54203262060433</v>
      </c>
      <c r="BG2605">
        <v>0</v>
      </c>
      <c r="BH2605">
        <v>-2.9442230952381</v>
      </c>
      <c r="BI2605">
        <v>0.136366303975294</v>
      </c>
      <c r="BJ2605">
        <v>0.0353589568694509</v>
      </c>
      <c r="BK2605">
        <v>0</v>
      </c>
      <c r="BL2605">
        <v>0</v>
      </c>
      <c r="BM2605">
        <v>0</v>
      </c>
      <c r="BN2605" t="s">
        <v>209</v>
      </c>
      <c r="BO2605">
        <v>1.88467</v>
      </c>
      <c r="BP2605">
        <v>1.88163</v>
      </c>
      <c r="BQ2605">
        <v>1.88312</v>
      </c>
      <c r="BR2605">
        <v>1.88187</v>
      </c>
      <c r="BS2605">
        <v>1.88385</v>
      </c>
      <c r="BT2605">
        <v>1.88309</v>
      </c>
      <c r="BU2605">
        <v>1.88478</v>
      </c>
      <c r="BV2605">
        <v>1.88232</v>
      </c>
      <c r="BW2605" t="s">
        <v>210</v>
      </c>
      <c r="BX2605" t="s">
        <v>17</v>
      </c>
      <c r="BY2605" t="s">
        <v>17</v>
      </c>
      <c r="BZ2605" t="s">
        <v>17</v>
      </c>
      <c r="CA2605" t="s">
        <v>211</v>
      </c>
      <c r="CB2605" t="s">
        <v>212</v>
      </c>
      <c r="CC2605" t="s">
        <v>213</v>
      </c>
      <c r="CD2605" t="s">
        <v>213</v>
      </c>
      <c r="CE2605" t="s">
        <v>213</v>
      </c>
      <c r="CF2605" t="s">
        <v>213</v>
      </c>
      <c r="CG2605">
        <v>5</v>
      </c>
      <c r="CH2605">
        <v>0</v>
      </c>
      <c r="CI2605">
        <v>0</v>
      </c>
      <c r="CJ2605">
        <v>0</v>
      </c>
      <c r="CK2605">
        <v>0</v>
      </c>
      <c r="CL2605">
        <v>2</v>
      </c>
      <c r="CM2605">
        <v>1350.7</v>
      </c>
      <c r="CN2605">
        <v>2.28763</v>
      </c>
      <c r="CO2605">
        <v>6.26988</v>
      </c>
      <c r="CP2605">
        <v>8.33787</v>
      </c>
      <c r="CQ2605">
        <v>29.9997</v>
      </c>
      <c r="CR2605">
        <v>8.20179</v>
      </c>
      <c r="CS2605">
        <v>8.39991</v>
      </c>
      <c r="CT2605">
        <v>-1</v>
      </c>
      <c r="CU2605">
        <v>100</v>
      </c>
      <c r="CV2605">
        <v>28.3694</v>
      </c>
      <c r="CW2605">
        <v>-999.9</v>
      </c>
      <c r="CX2605">
        <v>400</v>
      </c>
      <c r="CY2605">
        <v>0</v>
      </c>
      <c r="CZ2605">
        <v>104.072</v>
      </c>
      <c r="DA2605">
        <v>103.489</v>
      </c>
    </row>
    <row r="2606" spans="1:105">
      <c r="A2606">
        <v>2592</v>
      </c>
      <c r="B2606">
        <v>1551454393.2</v>
      </c>
      <c r="C2606">
        <v>8094.29999995232</v>
      </c>
      <c r="D2606" t="s">
        <v>5417</v>
      </c>
      <c r="E2606" t="s">
        <v>5418</v>
      </c>
      <c r="F2606">
        <f>J2606+I2606+M2606*K2606</f>
        <v>0</v>
      </c>
      <c r="G2606">
        <f>(1000*AM2606)/(L2606*(AO2606+273.15))</f>
        <v>0</v>
      </c>
      <c r="H2606">
        <f>((G2606*F2606*(1-(AJ2606/1000)))/(100*K2606))*(0.0/60)</f>
        <v>0</v>
      </c>
      <c r="I2606" t="s">
        <v>203</v>
      </c>
      <c r="J2606" t="s">
        <v>204</v>
      </c>
      <c r="K2606" t="s">
        <v>205</v>
      </c>
      <c r="L2606" t="s">
        <v>206</v>
      </c>
      <c r="M2606" t="s">
        <v>5105</v>
      </c>
      <c r="N2606" t="s">
        <v>5106</v>
      </c>
      <c r="O2606" t="s">
        <v>576</v>
      </c>
      <c r="Q2606">
        <v>1551454393.2</v>
      </c>
      <c r="R2606">
        <f>AL2606*Y2606*(AJ2606-AK2606)/(100*AF2606*(1000-Y2606*AJ2606))</f>
        <v>0</v>
      </c>
      <c r="S2606">
        <f>AL2606*Y2606*(AI2606-AH2606*(1000-Y2606*AK2606)/(1000-Y2606*AJ2606))/(100*AF2606)</f>
        <v>0</v>
      </c>
      <c r="T2606">
        <f>(U2606/V2606*100)</f>
        <v>0</v>
      </c>
      <c r="U2606">
        <f>AJ2606*(AM2606+AN2606)/1000</f>
        <v>0</v>
      </c>
      <c r="V2606">
        <f>0.61365*exp(17.502*AO2606/(240.97+AO2606))</f>
        <v>0</v>
      </c>
      <c r="W2606">
        <v>123</v>
      </c>
      <c r="X2606">
        <v>8</v>
      </c>
      <c r="Y2606">
        <f>IF(W2606*$H$11&gt;=AA2606,1.0,(AA2606/(AA2606-W2606*$H$11)))</f>
        <v>0</v>
      </c>
      <c r="Z2606">
        <f>(Y2606-1)*100</f>
        <v>0</v>
      </c>
      <c r="AA2606">
        <f>MAX(0,($B$11+$C$11*AR2606)/(1+$D$11*AR2606)*AM2606/(AO2606+273)*$E$11)</f>
        <v>0</v>
      </c>
      <c r="AB2606">
        <f>$B$9*AS2606+$C$9*AT2606</f>
        <v>0</v>
      </c>
      <c r="AC2606">
        <f>AB2606*AD2606</f>
        <v>0</v>
      </c>
      <c r="AD2606">
        <f>($B$9*$D$7+$C$9*$D$7)/($B$9+$C$9)</f>
        <v>0</v>
      </c>
      <c r="AE2606">
        <f>($B$9*$K$7+$C$9*$K$7)/($B$9+$C$9)</f>
        <v>0</v>
      </c>
      <c r="AF2606">
        <v>10</v>
      </c>
      <c r="AG2606">
        <v>1551454393.2</v>
      </c>
      <c r="AH2606">
        <v>386.842</v>
      </c>
      <c r="AI2606">
        <v>396.658</v>
      </c>
      <c r="AJ2606">
        <v>8.45772</v>
      </c>
      <c r="AK2606">
        <v>8.09812</v>
      </c>
      <c r="AL2606">
        <v>1458.28</v>
      </c>
      <c r="AM2606">
        <v>100.531</v>
      </c>
      <c r="AN2606">
        <v>0.0218462</v>
      </c>
      <c r="AO2606">
        <v>5.95</v>
      </c>
      <c r="AP2606">
        <v>999.9</v>
      </c>
      <c r="AQ2606">
        <v>999.9</v>
      </c>
      <c r="AR2606">
        <v>9960</v>
      </c>
      <c r="AS2606">
        <v>0</v>
      </c>
      <c r="AT2606">
        <v>264.321</v>
      </c>
      <c r="AU2606">
        <v>0</v>
      </c>
      <c r="AV2606" t="s">
        <v>208</v>
      </c>
      <c r="AW2606">
        <v>0</v>
      </c>
      <c r="AX2606">
        <v>-0.747</v>
      </c>
      <c r="AY2606">
        <v>-0.067</v>
      </c>
      <c r="AZ2606">
        <v>0</v>
      </c>
      <c r="BA2606">
        <v>0</v>
      </c>
      <c r="BB2606">
        <v>0</v>
      </c>
      <c r="BC2606">
        <v>0</v>
      </c>
      <c r="BD2606">
        <v>-75.7984071428571</v>
      </c>
      <c r="BE2606">
        <v>20.0213862783816</v>
      </c>
      <c r="BF2606">
        <v>3.54203262060433</v>
      </c>
      <c r="BG2606">
        <v>0</v>
      </c>
      <c r="BH2606">
        <v>-2.9442230952381</v>
      </c>
      <c r="BI2606">
        <v>0.136366303975294</v>
      </c>
      <c r="BJ2606">
        <v>0.0353589568694509</v>
      </c>
      <c r="BK2606">
        <v>0</v>
      </c>
      <c r="BL2606">
        <v>0</v>
      </c>
      <c r="BM2606">
        <v>0</v>
      </c>
      <c r="BN2606" t="s">
        <v>209</v>
      </c>
      <c r="BO2606">
        <v>1.88467</v>
      </c>
      <c r="BP2606">
        <v>1.88165</v>
      </c>
      <c r="BQ2606">
        <v>1.88312</v>
      </c>
      <c r="BR2606">
        <v>1.88187</v>
      </c>
      <c r="BS2606">
        <v>1.88385</v>
      </c>
      <c r="BT2606">
        <v>1.88309</v>
      </c>
      <c r="BU2606">
        <v>1.88478</v>
      </c>
      <c r="BV2606">
        <v>1.88232</v>
      </c>
      <c r="BW2606" t="s">
        <v>210</v>
      </c>
      <c r="BX2606" t="s">
        <v>17</v>
      </c>
      <c r="BY2606" t="s">
        <v>17</v>
      </c>
      <c r="BZ2606" t="s">
        <v>17</v>
      </c>
      <c r="CA2606" t="s">
        <v>211</v>
      </c>
      <c r="CB2606" t="s">
        <v>212</v>
      </c>
      <c r="CC2606" t="s">
        <v>213</v>
      </c>
      <c r="CD2606" t="s">
        <v>213</v>
      </c>
      <c r="CE2606" t="s">
        <v>213</v>
      </c>
      <c r="CF2606" t="s">
        <v>213</v>
      </c>
      <c r="CG2606">
        <v>5</v>
      </c>
      <c r="CH2606">
        <v>0</v>
      </c>
      <c r="CI2606">
        <v>0</v>
      </c>
      <c r="CJ2606">
        <v>0</v>
      </c>
      <c r="CK2606">
        <v>0</v>
      </c>
      <c r="CL2606">
        <v>2</v>
      </c>
      <c r="CM2606">
        <v>1354.32</v>
      </c>
      <c r="CN2606">
        <v>2.28763</v>
      </c>
      <c r="CO2606">
        <v>6.27197</v>
      </c>
      <c r="CP2606">
        <v>8.33517</v>
      </c>
      <c r="CQ2606">
        <v>29.9997</v>
      </c>
      <c r="CR2606">
        <v>8.19911</v>
      </c>
      <c r="CS2606">
        <v>8.39746</v>
      </c>
      <c r="CT2606">
        <v>-1</v>
      </c>
      <c r="CU2606">
        <v>100</v>
      </c>
      <c r="CV2606">
        <v>28.3694</v>
      </c>
      <c r="CW2606">
        <v>-999.9</v>
      </c>
      <c r="CX2606">
        <v>400</v>
      </c>
      <c r="CY2606">
        <v>0</v>
      </c>
      <c r="CZ2606">
        <v>104.073</v>
      </c>
      <c r="DA2606">
        <v>103.488</v>
      </c>
    </row>
    <row r="2607" spans="1:105">
      <c r="A2607">
        <v>2593</v>
      </c>
      <c r="B2607">
        <v>1551454395.2</v>
      </c>
      <c r="C2607">
        <v>8096.29999995232</v>
      </c>
      <c r="D2607" t="s">
        <v>5419</v>
      </c>
      <c r="E2607" t="s">
        <v>5420</v>
      </c>
      <c r="F2607">
        <f>J2607+I2607+M2607*K2607</f>
        <v>0</v>
      </c>
      <c r="G2607">
        <f>(1000*AM2607)/(L2607*(AO2607+273.15))</f>
        <v>0</v>
      </c>
      <c r="H2607">
        <f>((G2607*F2607*(1-(AJ2607/1000)))/(100*K2607))*(0.0/60)</f>
        <v>0</v>
      </c>
      <c r="I2607" t="s">
        <v>203</v>
      </c>
      <c r="J2607" t="s">
        <v>204</v>
      </c>
      <c r="K2607" t="s">
        <v>205</v>
      </c>
      <c r="L2607" t="s">
        <v>206</v>
      </c>
      <c r="M2607" t="s">
        <v>5105</v>
      </c>
      <c r="N2607" t="s">
        <v>5106</v>
      </c>
      <c r="O2607" t="s">
        <v>576</v>
      </c>
      <c r="Q2607">
        <v>1551454395.2</v>
      </c>
      <c r="R2607">
        <f>AL2607*Y2607*(AJ2607-AK2607)/(100*AF2607*(1000-Y2607*AJ2607))</f>
        <v>0</v>
      </c>
      <c r="S2607">
        <f>AL2607*Y2607*(AI2607-AH2607*(1000-Y2607*AK2607)/(1000-Y2607*AJ2607))/(100*AF2607)</f>
        <v>0</v>
      </c>
      <c r="T2607">
        <f>(U2607/V2607*100)</f>
        <v>0</v>
      </c>
      <c r="U2607">
        <f>AJ2607*(AM2607+AN2607)/1000</f>
        <v>0</v>
      </c>
      <c r="V2607">
        <f>0.61365*exp(17.502*AO2607/(240.97+AO2607))</f>
        <v>0</v>
      </c>
      <c r="W2607">
        <v>121</v>
      </c>
      <c r="X2607">
        <v>8</v>
      </c>
      <c r="Y2607">
        <f>IF(W2607*$H$11&gt;=AA2607,1.0,(AA2607/(AA2607-W2607*$H$11)))</f>
        <v>0</v>
      </c>
      <c r="Z2607">
        <f>(Y2607-1)*100</f>
        <v>0</v>
      </c>
      <c r="AA2607">
        <f>MAX(0,($B$11+$C$11*AR2607)/(1+$D$11*AR2607)*AM2607/(AO2607+273)*$E$11)</f>
        <v>0</v>
      </c>
      <c r="AB2607">
        <f>$B$9*AS2607+$C$9*AT2607</f>
        <v>0</v>
      </c>
      <c r="AC2607">
        <f>AB2607*AD2607</f>
        <v>0</v>
      </c>
      <c r="AD2607">
        <f>($B$9*$D$7+$C$9*$D$7)/($B$9+$C$9)</f>
        <v>0</v>
      </c>
      <c r="AE2607">
        <f>($B$9*$K$7+$C$9*$K$7)/($B$9+$C$9)</f>
        <v>0</v>
      </c>
      <c r="AF2607">
        <v>10</v>
      </c>
      <c r="AG2607">
        <v>1551454395.2</v>
      </c>
      <c r="AH2607">
        <v>386.819</v>
      </c>
      <c r="AI2607">
        <v>396.633</v>
      </c>
      <c r="AJ2607">
        <v>8.46262</v>
      </c>
      <c r="AK2607">
        <v>8.09772</v>
      </c>
      <c r="AL2607">
        <v>1458.26</v>
      </c>
      <c r="AM2607">
        <v>100.53</v>
      </c>
      <c r="AN2607">
        <v>0.021584</v>
      </c>
      <c r="AO2607">
        <v>5.94955</v>
      </c>
      <c r="AP2607">
        <v>999.9</v>
      </c>
      <c r="AQ2607">
        <v>999.9</v>
      </c>
      <c r="AR2607">
        <v>9986.25</v>
      </c>
      <c r="AS2607">
        <v>0</v>
      </c>
      <c r="AT2607">
        <v>262.323</v>
      </c>
      <c r="AU2607">
        <v>0</v>
      </c>
      <c r="AV2607" t="s">
        <v>208</v>
      </c>
      <c r="AW2607">
        <v>0</v>
      </c>
      <c r="AX2607">
        <v>-0.747</v>
      </c>
      <c r="AY2607">
        <v>-0.067</v>
      </c>
      <c r="AZ2607">
        <v>0</v>
      </c>
      <c r="BA2607">
        <v>0</v>
      </c>
      <c r="BB2607">
        <v>0</v>
      </c>
      <c r="BC2607">
        <v>0</v>
      </c>
      <c r="BD2607">
        <v>-75.7984071428571</v>
      </c>
      <c r="BE2607">
        <v>20.0213862783816</v>
      </c>
      <c r="BF2607">
        <v>3.54203262060433</v>
      </c>
      <c r="BG2607">
        <v>0</v>
      </c>
      <c r="BH2607">
        <v>-2.9442230952381</v>
      </c>
      <c r="BI2607">
        <v>0.136366303975294</v>
      </c>
      <c r="BJ2607">
        <v>0.0353589568694509</v>
      </c>
      <c r="BK2607">
        <v>0</v>
      </c>
      <c r="BL2607">
        <v>0</v>
      </c>
      <c r="BM2607">
        <v>0</v>
      </c>
      <c r="BN2607" t="s">
        <v>209</v>
      </c>
      <c r="BO2607">
        <v>1.88467</v>
      </c>
      <c r="BP2607">
        <v>1.88165</v>
      </c>
      <c r="BQ2607">
        <v>1.88311</v>
      </c>
      <c r="BR2607">
        <v>1.88187</v>
      </c>
      <c r="BS2607">
        <v>1.88385</v>
      </c>
      <c r="BT2607">
        <v>1.88309</v>
      </c>
      <c r="BU2607">
        <v>1.88478</v>
      </c>
      <c r="BV2607">
        <v>1.88232</v>
      </c>
      <c r="BW2607" t="s">
        <v>210</v>
      </c>
      <c r="BX2607" t="s">
        <v>17</v>
      </c>
      <c r="BY2607" t="s">
        <v>17</v>
      </c>
      <c r="BZ2607" t="s">
        <v>17</v>
      </c>
      <c r="CA2607" t="s">
        <v>211</v>
      </c>
      <c r="CB2607" t="s">
        <v>212</v>
      </c>
      <c r="CC2607" t="s">
        <v>213</v>
      </c>
      <c r="CD2607" t="s">
        <v>213</v>
      </c>
      <c r="CE2607" t="s">
        <v>213</v>
      </c>
      <c r="CF2607" t="s">
        <v>213</v>
      </c>
      <c r="CG2607">
        <v>5</v>
      </c>
      <c r="CH2607">
        <v>0</v>
      </c>
      <c r="CI2607">
        <v>0</v>
      </c>
      <c r="CJ2607">
        <v>0</v>
      </c>
      <c r="CK2607">
        <v>0</v>
      </c>
      <c r="CL2607">
        <v>2</v>
      </c>
      <c r="CM2607">
        <v>1356.17</v>
      </c>
      <c r="CN2607">
        <v>2.28763</v>
      </c>
      <c r="CO2607">
        <v>6.27392</v>
      </c>
      <c r="CP2607">
        <v>8.33274</v>
      </c>
      <c r="CQ2607">
        <v>29.9996</v>
      </c>
      <c r="CR2607">
        <v>8.1967</v>
      </c>
      <c r="CS2607">
        <v>8.39478</v>
      </c>
      <c r="CT2607">
        <v>-1</v>
      </c>
      <c r="CU2607">
        <v>100</v>
      </c>
      <c r="CV2607">
        <v>27.9939</v>
      </c>
      <c r="CW2607">
        <v>-999.9</v>
      </c>
      <c r="CX2607">
        <v>400</v>
      </c>
      <c r="CY2607">
        <v>0</v>
      </c>
      <c r="CZ2607">
        <v>104.074</v>
      </c>
      <c r="DA2607">
        <v>103.487</v>
      </c>
    </row>
    <row r="2608" spans="1:105">
      <c r="A2608">
        <v>2594</v>
      </c>
      <c r="B2608">
        <v>1551454397.2</v>
      </c>
      <c r="C2608">
        <v>8098.29999995232</v>
      </c>
      <c r="D2608" t="s">
        <v>5421</v>
      </c>
      <c r="E2608" t="s">
        <v>5422</v>
      </c>
      <c r="F2608">
        <f>J2608+I2608+M2608*K2608</f>
        <v>0</v>
      </c>
      <c r="G2608">
        <f>(1000*AM2608)/(L2608*(AO2608+273.15))</f>
        <v>0</v>
      </c>
      <c r="H2608">
        <f>((G2608*F2608*(1-(AJ2608/1000)))/(100*K2608))*(0.0/60)</f>
        <v>0</v>
      </c>
      <c r="I2608" t="s">
        <v>203</v>
      </c>
      <c r="J2608" t="s">
        <v>204</v>
      </c>
      <c r="K2608" t="s">
        <v>205</v>
      </c>
      <c r="L2608" t="s">
        <v>206</v>
      </c>
      <c r="M2608" t="s">
        <v>5105</v>
      </c>
      <c r="N2608" t="s">
        <v>5106</v>
      </c>
      <c r="O2608" t="s">
        <v>576</v>
      </c>
      <c r="Q2608">
        <v>1551454397.2</v>
      </c>
      <c r="R2608">
        <f>AL2608*Y2608*(AJ2608-AK2608)/(100*AF2608*(1000-Y2608*AJ2608))</f>
        <v>0</v>
      </c>
      <c r="S2608">
        <f>AL2608*Y2608*(AI2608-AH2608*(1000-Y2608*AK2608)/(1000-Y2608*AJ2608))/(100*AF2608)</f>
        <v>0</v>
      </c>
      <c r="T2608">
        <f>(U2608/V2608*100)</f>
        <v>0</v>
      </c>
      <c r="U2608">
        <f>AJ2608*(AM2608+AN2608)/1000</f>
        <v>0</v>
      </c>
      <c r="V2608">
        <f>0.61365*exp(17.502*AO2608/(240.97+AO2608))</f>
        <v>0</v>
      </c>
      <c r="W2608">
        <v>124</v>
      </c>
      <c r="X2608">
        <v>9</v>
      </c>
      <c r="Y2608">
        <f>IF(W2608*$H$11&gt;=AA2608,1.0,(AA2608/(AA2608-W2608*$H$11)))</f>
        <v>0</v>
      </c>
      <c r="Z2608">
        <f>(Y2608-1)*100</f>
        <v>0</v>
      </c>
      <c r="AA2608">
        <f>MAX(0,($B$11+$C$11*AR2608)/(1+$D$11*AR2608)*AM2608/(AO2608+273)*$E$11)</f>
        <v>0</v>
      </c>
      <c r="AB2608">
        <f>$B$9*AS2608+$C$9*AT2608</f>
        <v>0</v>
      </c>
      <c r="AC2608">
        <f>AB2608*AD2608</f>
        <v>0</v>
      </c>
      <c r="AD2608">
        <f>($B$9*$D$7+$C$9*$D$7)/($B$9+$C$9)</f>
        <v>0</v>
      </c>
      <c r="AE2608">
        <f>($B$9*$K$7+$C$9*$K$7)/($B$9+$C$9)</f>
        <v>0</v>
      </c>
      <c r="AF2608">
        <v>10</v>
      </c>
      <c r="AG2608">
        <v>1551454397.2</v>
      </c>
      <c r="AH2608">
        <v>386.74</v>
      </c>
      <c r="AI2608">
        <v>396.645</v>
      </c>
      <c r="AJ2608">
        <v>8.46468</v>
      </c>
      <c r="AK2608">
        <v>8.09657</v>
      </c>
      <c r="AL2608">
        <v>1458.19</v>
      </c>
      <c r="AM2608">
        <v>100.529</v>
      </c>
      <c r="AN2608">
        <v>0.0216376</v>
      </c>
      <c r="AO2608">
        <v>5.94743</v>
      </c>
      <c r="AP2608">
        <v>999.9</v>
      </c>
      <c r="AQ2608">
        <v>999.9</v>
      </c>
      <c r="AR2608">
        <v>10023.8</v>
      </c>
      <c r="AS2608">
        <v>0</v>
      </c>
      <c r="AT2608">
        <v>261.564</v>
      </c>
      <c r="AU2608">
        <v>0</v>
      </c>
      <c r="AV2608" t="s">
        <v>208</v>
      </c>
      <c r="AW2608">
        <v>0</v>
      </c>
      <c r="AX2608">
        <v>-0.747</v>
      </c>
      <c r="AY2608">
        <v>-0.067</v>
      </c>
      <c r="AZ2608">
        <v>0</v>
      </c>
      <c r="BA2608">
        <v>0</v>
      </c>
      <c r="BB2608">
        <v>0</v>
      </c>
      <c r="BC2608">
        <v>0</v>
      </c>
      <c r="BD2608">
        <v>-75.7984071428571</v>
      </c>
      <c r="BE2608">
        <v>20.0213862783816</v>
      </c>
      <c r="BF2608">
        <v>3.54203262060433</v>
      </c>
      <c r="BG2608">
        <v>0</v>
      </c>
      <c r="BH2608">
        <v>-2.9442230952381</v>
      </c>
      <c r="BI2608">
        <v>0.136366303975294</v>
      </c>
      <c r="BJ2608">
        <v>0.0353589568694509</v>
      </c>
      <c r="BK2608">
        <v>0</v>
      </c>
      <c r="BL2608">
        <v>0</v>
      </c>
      <c r="BM2608">
        <v>0</v>
      </c>
      <c r="BN2608" t="s">
        <v>209</v>
      </c>
      <c r="BO2608">
        <v>1.88466</v>
      </c>
      <c r="BP2608">
        <v>1.88163</v>
      </c>
      <c r="BQ2608">
        <v>1.8831</v>
      </c>
      <c r="BR2608">
        <v>1.88187</v>
      </c>
      <c r="BS2608">
        <v>1.88385</v>
      </c>
      <c r="BT2608">
        <v>1.88309</v>
      </c>
      <c r="BU2608">
        <v>1.88477</v>
      </c>
      <c r="BV2608">
        <v>1.88232</v>
      </c>
      <c r="BW2608" t="s">
        <v>210</v>
      </c>
      <c r="BX2608" t="s">
        <v>17</v>
      </c>
      <c r="BY2608" t="s">
        <v>17</v>
      </c>
      <c r="BZ2608" t="s">
        <v>17</v>
      </c>
      <c r="CA2608" t="s">
        <v>211</v>
      </c>
      <c r="CB2608" t="s">
        <v>212</v>
      </c>
      <c r="CC2608" t="s">
        <v>213</v>
      </c>
      <c r="CD2608" t="s">
        <v>213</v>
      </c>
      <c r="CE2608" t="s">
        <v>213</v>
      </c>
      <c r="CF2608" t="s">
        <v>213</v>
      </c>
      <c r="CG2608">
        <v>5</v>
      </c>
      <c r="CH2608">
        <v>0</v>
      </c>
      <c r="CI2608">
        <v>0</v>
      </c>
      <c r="CJ2608">
        <v>0</v>
      </c>
      <c r="CK2608">
        <v>0</v>
      </c>
      <c r="CL2608">
        <v>2</v>
      </c>
      <c r="CM2608">
        <v>1353.9</v>
      </c>
      <c r="CN2608">
        <v>2.28763</v>
      </c>
      <c r="CO2608">
        <v>6.2759</v>
      </c>
      <c r="CP2608">
        <v>8.33005</v>
      </c>
      <c r="CQ2608">
        <v>29.9997</v>
      </c>
      <c r="CR2608">
        <v>8.19402</v>
      </c>
      <c r="CS2608">
        <v>8.39236</v>
      </c>
      <c r="CT2608">
        <v>-1</v>
      </c>
      <c r="CU2608">
        <v>100</v>
      </c>
      <c r="CV2608">
        <v>27.9939</v>
      </c>
      <c r="CW2608">
        <v>-999.9</v>
      </c>
      <c r="CX2608">
        <v>400</v>
      </c>
      <c r="CY2608">
        <v>0</v>
      </c>
      <c r="CZ2608">
        <v>104.074</v>
      </c>
      <c r="DA2608">
        <v>103.487</v>
      </c>
    </row>
    <row r="2609" spans="1:105">
      <c r="A2609">
        <v>2595</v>
      </c>
      <c r="B2609">
        <v>1551454399.2</v>
      </c>
      <c r="C2609">
        <v>8100.29999995232</v>
      </c>
      <c r="D2609" t="s">
        <v>5423</v>
      </c>
      <c r="E2609" t="s">
        <v>5424</v>
      </c>
      <c r="F2609">
        <f>J2609+I2609+M2609*K2609</f>
        <v>0</v>
      </c>
      <c r="G2609">
        <f>(1000*AM2609)/(L2609*(AO2609+273.15))</f>
        <v>0</v>
      </c>
      <c r="H2609">
        <f>((G2609*F2609*(1-(AJ2609/1000)))/(100*K2609))*(0.0/60)</f>
        <v>0</v>
      </c>
      <c r="I2609" t="s">
        <v>203</v>
      </c>
      <c r="J2609" t="s">
        <v>204</v>
      </c>
      <c r="K2609" t="s">
        <v>205</v>
      </c>
      <c r="L2609" t="s">
        <v>206</v>
      </c>
      <c r="M2609" t="s">
        <v>5105</v>
      </c>
      <c r="N2609" t="s">
        <v>5106</v>
      </c>
      <c r="O2609" t="s">
        <v>576</v>
      </c>
      <c r="Q2609">
        <v>1551454399.2</v>
      </c>
      <c r="R2609">
        <f>AL2609*Y2609*(AJ2609-AK2609)/(100*AF2609*(1000-Y2609*AJ2609))</f>
        <v>0</v>
      </c>
      <c r="S2609">
        <f>AL2609*Y2609*(AI2609-AH2609*(1000-Y2609*AK2609)/(1000-Y2609*AJ2609))/(100*AF2609)</f>
        <v>0</v>
      </c>
      <c r="T2609">
        <f>(U2609/V2609*100)</f>
        <v>0</v>
      </c>
      <c r="U2609">
        <f>AJ2609*(AM2609+AN2609)/1000</f>
        <v>0</v>
      </c>
      <c r="V2609">
        <f>0.61365*exp(17.502*AO2609/(240.97+AO2609))</f>
        <v>0</v>
      </c>
      <c r="W2609">
        <v>135</v>
      </c>
      <c r="X2609">
        <v>9</v>
      </c>
      <c r="Y2609">
        <f>IF(W2609*$H$11&gt;=AA2609,1.0,(AA2609/(AA2609-W2609*$H$11)))</f>
        <v>0</v>
      </c>
      <c r="Z2609">
        <f>(Y2609-1)*100</f>
        <v>0</v>
      </c>
      <c r="AA2609">
        <f>MAX(0,($B$11+$C$11*AR2609)/(1+$D$11*AR2609)*AM2609/(AO2609+273)*$E$11)</f>
        <v>0</v>
      </c>
      <c r="AB2609">
        <f>$B$9*AS2609+$C$9*AT2609</f>
        <v>0</v>
      </c>
      <c r="AC2609">
        <f>AB2609*AD2609</f>
        <v>0</v>
      </c>
      <c r="AD2609">
        <f>($B$9*$D$7+$C$9*$D$7)/($B$9+$C$9)</f>
        <v>0</v>
      </c>
      <c r="AE2609">
        <f>($B$9*$K$7+$C$9*$K$7)/($B$9+$C$9)</f>
        <v>0</v>
      </c>
      <c r="AF2609">
        <v>10</v>
      </c>
      <c r="AG2609">
        <v>1551454399.2</v>
      </c>
      <c r="AH2609">
        <v>386.672</v>
      </c>
      <c r="AI2609">
        <v>396.642</v>
      </c>
      <c r="AJ2609">
        <v>8.46926</v>
      </c>
      <c r="AK2609">
        <v>8.09568</v>
      </c>
      <c r="AL2609">
        <v>1458.25</v>
      </c>
      <c r="AM2609">
        <v>100.531</v>
      </c>
      <c r="AN2609">
        <v>0.0217709</v>
      </c>
      <c r="AO2609">
        <v>5.95484</v>
      </c>
      <c r="AP2609">
        <v>999.9</v>
      </c>
      <c r="AQ2609">
        <v>999.9</v>
      </c>
      <c r="AR2609">
        <v>10041.2</v>
      </c>
      <c r="AS2609">
        <v>0</v>
      </c>
      <c r="AT2609">
        <v>262.827</v>
      </c>
      <c r="AU2609">
        <v>0</v>
      </c>
      <c r="AV2609" t="s">
        <v>208</v>
      </c>
      <c r="AW2609">
        <v>0</v>
      </c>
      <c r="AX2609">
        <v>-0.747</v>
      </c>
      <c r="AY2609">
        <v>-0.067</v>
      </c>
      <c r="AZ2609">
        <v>0</v>
      </c>
      <c r="BA2609">
        <v>0</v>
      </c>
      <c r="BB2609">
        <v>0</v>
      </c>
      <c r="BC2609">
        <v>0</v>
      </c>
      <c r="BD2609">
        <v>-75.7984071428571</v>
      </c>
      <c r="BE2609">
        <v>20.0213862783816</v>
      </c>
      <c r="BF2609">
        <v>3.54203262060433</v>
      </c>
      <c r="BG2609">
        <v>0</v>
      </c>
      <c r="BH2609">
        <v>-2.9442230952381</v>
      </c>
      <c r="BI2609">
        <v>0.136366303975294</v>
      </c>
      <c r="BJ2609">
        <v>0.0353589568694509</v>
      </c>
      <c r="BK2609">
        <v>0</v>
      </c>
      <c r="BL2609">
        <v>0</v>
      </c>
      <c r="BM2609">
        <v>0</v>
      </c>
      <c r="BN2609" t="s">
        <v>209</v>
      </c>
      <c r="BO2609">
        <v>1.88468</v>
      </c>
      <c r="BP2609">
        <v>1.88162</v>
      </c>
      <c r="BQ2609">
        <v>1.8831</v>
      </c>
      <c r="BR2609">
        <v>1.88188</v>
      </c>
      <c r="BS2609">
        <v>1.88385</v>
      </c>
      <c r="BT2609">
        <v>1.88309</v>
      </c>
      <c r="BU2609">
        <v>1.88478</v>
      </c>
      <c r="BV2609">
        <v>1.88232</v>
      </c>
      <c r="BW2609" t="s">
        <v>210</v>
      </c>
      <c r="BX2609" t="s">
        <v>17</v>
      </c>
      <c r="BY2609" t="s">
        <v>17</v>
      </c>
      <c r="BZ2609" t="s">
        <v>17</v>
      </c>
      <c r="CA2609" t="s">
        <v>211</v>
      </c>
      <c r="CB2609" t="s">
        <v>212</v>
      </c>
      <c r="CC2609" t="s">
        <v>213</v>
      </c>
      <c r="CD2609" t="s">
        <v>213</v>
      </c>
      <c r="CE2609" t="s">
        <v>213</v>
      </c>
      <c r="CF2609" t="s">
        <v>213</v>
      </c>
      <c r="CG2609">
        <v>5</v>
      </c>
      <c r="CH2609">
        <v>0</v>
      </c>
      <c r="CI2609">
        <v>0</v>
      </c>
      <c r="CJ2609">
        <v>0</v>
      </c>
      <c r="CK2609">
        <v>0</v>
      </c>
      <c r="CL2609">
        <v>2</v>
      </c>
      <c r="CM2609">
        <v>1345.81</v>
      </c>
      <c r="CN2609">
        <v>2.28762</v>
      </c>
      <c r="CO2609">
        <v>6.2779</v>
      </c>
      <c r="CP2609">
        <v>8.32744</v>
      </c>
      <c r="CQ2609">
        <v>29.9997</v>
      </c>
      <c r="CR2609">
        <v>8.19106</v>
      </c>
      <c r="CS2609">
        <v>8.38966</v>
      </c>
      <c r="CT2609">
        <v>-1</v>
      </c>
      <c r="CU2609">
        <v>100</v>
      </c>
      <c r="CV2609">
        <v>27.9939</v>
      </c>
      <c r="CW2609">
        <v>-999.9</v>
      </c>
      <c r="CX2609">
        <v>400</v>
      </c>
      <c r="CY2609">
        <v>0</v>
      </c>
      <c r="CZ2609">
        <v>104.075</v>
      </c>
      <c r="DA2609">
        <v>103.488</v>
      </c>
    </row>
    <row r="2610" spans="1:105">
      <c r="A2610">
        <v>2596</v>
      </c>
      <c r="B2610">
        <v>1551454401.2</v>
      </c>
      <c r="C2610">
        <v>8102.29999995232</v>
      </c>
      <c r="D2610" t="s">
        <v>5425</v>
      </c>
      <c r="E2610" t="s">
        <v>5426</v>
      </c>
      <c r="F2610">
        <f>J2610+I2610+M2610*K2610</f>
        <v>0</v>
      </c>
      <c r="G2610">
        <f>(1000*AM2610)/(L2610*(AO2610+273.15))</f>
        <v>0</v>
      </c>
      <c r="H2610">
        <f>((G2610*F2610*(1-(AJ2610/1000)))/(100*K2610))*(0.0/60)</f>
        <v>0</v>
      </c>
      <c r="I2610" t="s">
        <v>203</v>
      </c>
      <c r="J2610" t="s">
        <v>204</v>
      </c>
      <c r="K2610" t="s">
        <v>205</v>
      </c>
      <c r="L2610" t="s">
        <v>206</v>
      </c>
      <c r="M2610" t="s">
        <v>5105</v>
      </c>
      <c r="N2610" t="s">
        <v>5106</v>
      </c>
      <c r="O2610" t="s">
        <v>576</v>
      </c>
      <c r="Q2610">
        <v>1551454401.2</v>
      </c>
      <c r="R2610">
        <f>AL2610*Y2610*(AJ2610-AK2610)/(100*AF2610*(1000-Y2610*AJ2610))</f>
        <v>0</v>
      </c>
      <c r="S2610">
        <f>AL2610*Y2610*(AI2610-AH2610*(1000-Y2610*AK2610)/(1000-Y2610*AJ2610))/(100*AF2610)</f>
        <v>0</v>
      </c>
      <c r="T2610">
        <f>(U2610/V2610*100)</f>
        <v>0</v>
      </c>
      <c r="U2610">
        <f>AJ2610*(AM2610+AN2610)/1000</f>
        <v>0</v>
      </c>
      <c r="V2610">
        <f>0.61365*exp(17.502*AO2610/(240.97+AO2610))</f>
        <v>0</v>
      </c>
      <c r="W2610">
        <v>153</v>
      </c>
      <c r="X2610">
        <v>10</v>
      </c>
      <c r="Y2610">
        <f>IF(W2610*$H$11&gt;=AA2610,1.0,(AA2610/(AA2610-W2610*$H$11)))</f>
        <v>0</v>
      </c>
      <c r="Z2610">
        <f>(Y2610-1)*100</f>
        <v>0</v>
      </c>
      <c r="AA2610">
        <f>MAX(0,($B$11+$C$11*AR2610)/(1+$D$11*AR2610)*AM2610/(AO2610+273)*$E$11)</f>
        <v>0</v>
      </c>
      <c r="AB2610">
        <f>$B$9*AS2610+$C$9*AT2610</f>
        <v>0</v>
      </c>
      <c r="AC2610">
        <f>AB2610*AD2610</f>
        <v>0</v>
      </c>
      <c r="AD2610">
        <f>($B$9*$D$7+$C$9*$D$7)/($B$9+$C$9)</f>
        <v>0</v>
      </c>
      <c r="AE2610">
        <f>($B$9*$K$7+$C$9*$K$7)/($B$9+$C$9)</f>
        <v>0</v>
      </c>
      <c r="AF2610">
        <v>10</v>
      </c>
      <c r="AG2610">
        <v>1551454401.2</v>
      </c>
      <c r="AH2610">
        <v>386.627</v>
      </c>
      <c r="AI2610">
        <v>396.668</v>
      </c>
      <c r="AJ2610">
        <v>8.47396</v>
      </c>
      <c r="AK2610">
        <v>8.09424</v>
      </c>
      <c r="AL2610">
        <v>1458.38</v>
      </c>
      <c r="AM2610">
        <v>100.53</v>
      </c>
      <c r="AN2610">
        <v>0.0217597</v>
      </c>
      <c r="AO2610">
        <v>5.96427</v>
      </c>
      <c r="AP2610">
        <v>999.9</v>
      </c>
      <c r="AQ2610">
        <v>999.9</v>
      </c>
      <c r="AR2610">
        <v>10001.2</v>
      </c>
      <c r="AS2610">
        <v>0</v>
      </c>
      <c r="AT2610">
        <v>263.688</v>
      </c>
      <c r="AU2610">
        <v>0</v>
      </c>
      <c r="AV2610" t="s">
        <v>208</v>
      </c>
      <c r="AW2610">
        <v>0</v>
      </c>
      <c r="AX2610">
        <v>-0.747</v>
      </c>
      <c r="AY2610">
        <v>-0.067</v>
      </c>
      <c r="AZ2610">
        <v>0</v>
      </c>
      <c r="BA2610">
        <v>0</v>
      </c>
      <c r="BB2610">
        <v>0</v>
      </c>
      <c r="BC2610">
        <v>0</v>
      </c>
      <c r="BD2610">
        <v>-75.7984071428571</v>
      </c>
      <c r="BE2610">
        <v>20.0213862783816</v>
      </c>
      <c r="BF2610">
        <v>3.54203262060433</v>
      </c>
      <c r="BG2610">
        <v>0</v>
      </c>
      <c r="BH2610">
        <v>-2.9442230952381</v>
      </c>
      <c r="BI2610">
        <v>0.136366303975294</v>
      </c>
      <c r="BJ2610">
        <v>0.0353589568694509</v>
      </c>
      <c r="BK2610">
        <v>0</v>
      </c>
      <c r="BL2610">
        <v>0</v>
      </c>
      <c r="BM2610">
        <v>0</v>
      </c>
      <c r="BN2610" t="s">
        <v>209</v>
      </c>
      <c r="BO2610">
        <v>1.88469</v>
      </c>
      <c r="BP2610">
        <v>1.88162</v>
      </c>
      <c r="BQ2610">
        <v>1.88311</v>
      </c>
      <c r="BR2610">
        <v>1.88188</v>
      </c>
      <c r="BS2610">
        <v>1.88385</v>
      </c>
      <c r="BT2610">
        <v>1.88309</v>
      </c>
      <c r="BU2610">
        <v>1.88479</v>
      </c>
      <c r="BV2610">
        <v>1.88232</v>
      </c>
      <c r="BW2610" t="s">
        <v>210</v>
      </c>
      <c r="BX2610" t="s">
        <v>17</v>
      </c>
      <c r="BY2610" t="s">
        <v>17</v>
      </c>
      <c r="BZ2610" t="s">
        <v>17</v>
      </c>
      <c r="CA2610" t="s">
        <v>211</v>
      </c>
      <c r="CB2610" t="s">
        <v>212</v>
      </c>
      <c r="CC2610" t="s">
        <v>213</v>
      </c>
      <c r="CD2610" t="s">
        <v>213</v>
      </c>
      <c r="CE2610" t="s">
        <v>213</v>
      </c>
      <c r="CF2610" t="s">
        <v>213</v>
      </c>
      <c r="CG2610">
        <v>5</v>
      </c>
      <c r="CH2610">
        <v>0</v>
      </c>
      <c r="CI2610">
        <v>0</v>
      </c>
      <c r="CJ2610">
        <v>0</v>
      </c>
      <c r="CK2610">
        <v>0</v>
      </c>
      <c r="CL2610">
        <v>2</v>
      </c>
      <c r="CM2610">
        <v>1332.02</v>
      </c>
      <c r="CN2610">
        <v>2.28762</v>
      </c>
      <c r="CO2610">
        <v>6.27988</v>
      </c>
      <c r="CP2610">
        <v>8.3252</v>
      </c>
      <c r="CQ2610">
        <v>29.9998</v>
      </c>
      <c r="CR2610">
        <v>8.18837</v>
      </c>
      <c r="CS2610">
        <v>8.38698</v>
      </c>
      <c r="CT2610">
        <v>-1</v>
      </c>
      <c r="CU2610">
        <v>100</v>
      </c>
      <c r="CV2610">
        <v>27.9939</v>
      </c>
      <c r="CW2610">
        <v>-999.9</v>
      </c>
      <c r="CX2610">
        <v>400</v>
      </c>
      <c r="CY2610">
        <v>0</v>
      </c>
      <c r="CZ2610">
        <v>104.075</v>
      </c>
      <c r="DA2610">
        <v>103.488</v>
      </c>
    </row>
    <row r="2611" spans="1:105">
      <c r="A2611">
        <v>2597</v>
      </c>
      <c r="B2611">
        <v>1551454403.2</v>
      </c>
      <c r="C2611">
        <v>8104.29999995232</v>
      </c>
      <c r="D2611" t="s">
        <v>5427</v>
      </c>
      <c r="E2611" t="s">
        <v>5428</v>
      </c>
      <c r="F2611">
        <f>J2611+I2611+M2611*K2611</f>
        <v>0</v>
      </c>
      <c r="G2611">
        <f>(1000*AM2611)/(L2611*(AO2611+273.15))</f>
        <v>0</v>
      </c>
      <c r="H2611">
        <f>((G2611*F2611*(1-(AJ2611/1000)))/(100*K2611))*(0.0/60)</f>
        <v>0</v>
      </c>
      <c r="I2611" t="s">
        <v>203</v>
      </c>
      <c r="J2611" t="s">
        <v>204</v>
      </c>
      <c r="K2611" t="s">
        <v>205</v>
      </c>
      <c r="L2611" t="s">
        <v>206</v>
      </c>
      <c r="M2611" t="s">
        <v>5105</v>
      </c>
      <c r="N2611" t="s">
        <v>5106</v>
      </c>
      <c r="O2611" t="s">
        <v>576</v>
      </c>
      <c r="Q2611">
        <v>1551454403.2</v>
      </c>
      <c r="R2611">
        <f>AL2611*Y2611*(AJ2611-AK2611)/(100*AF2611*(1000-Y2611*AJ2611))</f>
        <v>0</v>
      </c>
      <c r="S2611">
        <f>AL2611*Y2611*(AI2611-AH2611*(1000-Y2611*AK2611)/(1000-Y2611*AJ2611))/(100*AF2611)</f>
        <v>0</v>
      </c>
      <c r="T2611">
        <f>(U2611/V2611*100)</f>
        <v>0</v>
      </c>
      <c r="U2611">
        <f>AJ2611*(AM2611+AN2611)/1000</f>
        <v>0</v>
      </c>
      <c r="V2611">
        <f>0.61365*exp(17.502*AO2611/(240.97+AO2611))</f>
        <v>0</v>
      </c>
      <c r="W2611">
        <v>168</v>
      </c>
      <c r="X2611">
        <v>12</v>
      </c>
      <c r="Y2611">
        <f>IF(W2611*$H$11&gt;=AA2611,1.0,(AA2611/(AA2611-W2611*$H$11)))</f>
        <v>0</v>
      </c>
      <c r="Z2611">
        <f>(Y2611-1)*100</f>
        <v>0</v>
      </c>
      <c r="AA2611">
        <f>MAX(0,($B$11+$C$11*AR2611)/(1+$D$11*AR2611)*AM2611/(AO2611+273)*$E$11)</f>
        <v>0</v>
      </c>
      <c r="AB2611">
        <f>$B$9*AS2611+$C$9*AT2611</f>
        <v>0</v>
      </c>
      <c r="AC2611">
        <f>AB2611*AD2611</f>
        <v>0</v>
      </c>
      <c r="AD2611">
        <f>($B$9*$D$7+$C$9*$D$7)/($B$9+$C$9)</f>
        <v>0</v>
      </c>
      <c r="AE2611">
        <f>($B$9*$K$7+$C$9*$K$7)/($B$9+$C$9)</f>
        <v>0</v>
      </c>
      <c r="AF2611">
        <v>10</v>
      </c>
      <c r="AG2611">
        <v>1551454403.2</v>
      </c>
      <c r="AH2611">
        <v>386.58</v>
      </c>
      <c r="AI2611">
        <v>396.679</v>
      </c>
      <c r="AJ2611">
        <v>8.47753</v>
      </c>
      <c r="AK2611">
        <v>8.09333</v>
      </c>
      <c r="AL2611">
        <v>1458.12</v>
      </c>
      <c r="AM2611">
        <v>100.53</v>
      </c>
      <c r="AN2611">
        <v>0.0217655</v>
      </c>
      <c r="AO2611">
        <v>5.96512</v>
      </c>
      <c r="AP2611">
        <v>999.9</v>
      </c>
      <c r="AQ2611">
        <v>999.9</v>
      </c>
      <c r="AR2611">
        <v>9971.25</v>
      </c>
      <c r="AS2611">
        <v>0</v>
      </c>
      <c r="AT2611">
        <v>265.002</v>
      </c>
      <c r="AU2611">
        <v>0</v>
      </c>
      <c r="AV2611" t="s">
        <v>208</v>
      </c>
      <c r="AW2611">
        <v>0</v>
      </c>
      <c r="AX2611">
        <v>-0.747</v>
      </c>
      <c r="AY2611">
        <v>-0.067</v>
      </c>
      <c r="AZ2611">
        <v>0</v>
      </c>
      <c r="BA2611">
        <v>0</v>
      </c>
      <c r="BB2611">
        <v>0</v>
      </c>
      <c r="BC2611">
        <v>0</v>
      </c>
      <c r="BD2611">
        <v>-75.7984071428571</v>
      </c>
      <c r="BE2611">
        <v>20.0213862783816</v>
      </c>
      <c r="BF2611">
        <v>3.54203262060433</v>
      </c>
      <c r="BG2611">
        <v>0</v>
      </c>
      <c r="BH2611">
        <v>-2.9442230952381</v>
      </c>
      <c r="BI2611">
        <v>0.136366303975294</v>
      </c>
      <c r="BJ2611">
        <v>0.0353589568694509</v>
      </c>
      <c r="BK2611">
        <v>0</v>
      </c>
      <c r="BL2611">
        <v>0</v>
      </c>
      <c r="BM2611">
        <v>0</v>
      </c>
      <c r="BN2611" t="s">
        <v>209</v>
      </c>
      <c r="BO2611">
        <v>1.88467</v>
      </c>
      <c r="BP2611">
        <v>1.88162</v>
      </c>
      <c r="BQ2611">
        <v>1.88311</v>
      </c>
      <c r="BR2611">
        <v>1.88187</v>
      </c>
      <c r="BS2611">
        <v>1.88385</v>
      </c>
      <c r="BT2611">
        <v>1.88309</v>
      </c>
      <c r="BU2611">
        <v>1.88479</v>
      </c>
      <c r="BV2611">
        <v>1.88232</v>
      </c>
      <c r="BW2611" t="s">
        <v>210</v>
      </c>
      <c r="BX2611" t="s">
        <v>17</v>
      </c>
      <c r="BY2611" t="s">
        <v>17</v>
      </c>
      <c r="BZ2611" t="s">
        <v>17</v>
      </c>
      <c r="CA2611" t="s">
        <v>211</v>
      </c>
      <c r="CB2611" t="s">
        <v>212</v>
      </c>
      <c r="CC2611" t="s">
        <v>213</v>
      </c>
      <c r="CD2611" t="s">
        <v>213</v>
      </c>
      <c r="CE2611" t="s">
        <v>213</v>
      </c>
      <c r="CF2611" t="s">
        <v>213</v>
      </c>
      <c r="CG2611">
        <v>5</v>
      </c>
      <c r="CH2611">
        <v>0</v>
      </c>
      <c r="CI2611">
        <v>0</v>
      </c>
      <c r="CJ2611">
        <v>0</v>
      </c>
      <c r="CK2611">
        <v>0</v>
      </c>
      <c r="CL2611">
        <v>2</v>
      </c>
      <c r="CM2611">
        <v>1321.11</v>
      </c>
      <c r="CN2611">
        <v>2.28762</v>
      </c>
      <c r="CO2611">
        <v>6.28195</v>
      </c>
      <c r="CP2611">
        <v>8.32251</v>
      </c>
      <c r="CQ2611">
        <v>29.9998</v>
      </c>
      <c r="CR2611">
        <v>8.1857</v>
      </c>
      <c r="CS2611">
        <v>8.38454</v>
      </c>
      <c r="CT2611">
        <v>-1</v>
      </c>
      <c r="CU2611">
        <v>100</v>
      </c>
      <c r="CV2611">
        <v>27.9939</v>
      </c>
      <c r="CW2611">
        <v>-999.9</v>
      </c>
      <c r="CX2611">
        <v>400</v>
      </c>
      <c r="CY2611">
        <v>0</v>
      </c>
      <c r="CZ2611">
        <v>104.074</v>
      </c>
      <c r="DA2611">
        <v>103.488</v>
      </c>
    </row>
    <row r="2612" spans="1:105">
      <c r="A2612">
        <v>2598</v>
      </c>
      <c r="B2612">
        <v>1551454405.2</v>
      </c>
      <c r="C2612">
        <v>8106.29999995232</v>
      </c>
      <c r="D2612" t="s">
        <v>5429</v>
      </c>
      <c r="E2612" t="s">
        <v>5430</v>
      </c>
      <c r="F2612">
        <f>J2612+I2612+M2612*K2612</f>
        <v>0</v>
      </c>
      <c r="G2612">
        <f>(1000*AM2612)/(L2612*(AO2612+273.15))</f>
        <v>0</v>
      </c>
      <c r="H2612">
        <f>((G2612*F2612*(1-(AJ2612/1000)))/(100*K2612))*(0.0/60)</f>
        <v>0</v>
      </c>
      <c r="I2612" t="s">
        <v>203</v>
      </c>
      <c r="J2612" t="s">
        <v>204</v>
      </c>
      <c r="K2612" t="s">
        <v>205</v>
      </c>
      <c r="L2612" t="s">
        <v>206</v>
      </c>
      <c r="M2612" t="s">
        <v>5105</v>
      </c>
      <c r="N2612" t="s">
        <v>5106</v>
      </c>
      <c r="O2612" t="s">
        <v>576</v>
      </c>
      <c r="Q2612">
        <v>1551454405.2</v>
      </c>
      <c r="R2612">
        <f>AL2612*Y2612*(AJ2612-AK2612)/(100*AF2612*(1000-Y2612*AJ2612))</f>
        <v>0</v>
      </c>
      <c r="S2612">
        <f>AL2612*Y2612*(AI2612-AH2612*(1000-Y2612*AK2612)/(1000-Y2612*AJ2612))/(100*AF2612)</f>
        <v>0</v>
      </c>
      <c r="T2612">
        <f>(U2612/V2612*100)</f>
        <v>0</v>
      </c>
      <c r="U2612">
        <f>AJ2612*(AM2612+AN2612)/1000</f>
        <v>0</v>
      </c>
      <c r="V2612">
        <f>0.61365*exp(17.502*AO2612/(240.97+AO2612))</f>
        <v>0</v>
      </c>
      <c r="W2612">
        <v>149</v>
      </c>
      <c r="X2612">
        <v>10</v>
      </c>
      <c r="Y2612">
        <f>IF(W2612*$H$11&gt;=AA2612,1.0,(AA2612/(AA2612-W2612*$H$11)))</f>
        <v>0</v>
      </c>
      <c r="Z2612">
        <f>(Y2612-1)*100</f>
        <v>0</v>
      </c>
      <c r="AA2612">
        <f>MAX(0,($B$11+$C$11*AR2612)/(1+$D$11*AR2612)*AM2612/(AO2612+273)*$E$11)</f>
        <v>0</v>
      </c>
      <c r="AB2612">
        <f>$B$9*AS2612+$C$9*AT2612</f>
        <v>0</v>
      </c>
      <c r="AC2612">
        <f>AB2612*AD2612</f>
        <v>0</v>
      </c>
      <c r="AD2612">
        <f>($B$9*$D$7+$C$9*$D$7)/($B$9+$C$9)</f>
        <v>0</v>
      </c>
      <c r="AE2612">
        <f>($B$9*$K$7+$C$9*$K$7)/($B$9+$C$9)</f>
        <v>0</v>
      </c>
      <c r="AF2612">
        <v>10</v>
      </c>
      <c r="AG2612">
        <v>1551454405.2</v>
      </c>
      <c r="AH2612">
        <v>386.507</v>
      </c>
      <c r="AI2612">
        <v>396.642</v>
      </c>
      <c r="AJ2612">
        <v>8.47943</v>
      </c>
      <c r="AK2612">
        <v>8.0926</v>
      </c>
      <c r="AL2612">
        <v>1457.96</v>
      </c>
      <c r="AM2612">
        <v>100.531</v>
      </c>
      <c r="AN2612">
        <v>0.0219332</v>
      </c>
      <c r="AO2612">
        <v>5.96244</v>
      </c>
      <c r="AP2612">
        <v>999.9</v>
      </c>
      <c r="AQ2612">
        <v>999.9</v>
      </c>
      <c r="AR2612">
        <v>10034.4</v>
      </c>
      <c r="AS2612">
        <v>0</v>
      </c>
      <c r="AT2612">
        <v>267.046</v>
      </c>
      <c r="AU2612">
        <v>0</v>
      </c>
      <c r="AV2612" t="s">
        <v>208</v>
      </c>
      <c r="AW2612">
        <v>0</v>
      </c>
      <c r="AX2612">
        <v>-0.747</v>
      </c>
      <c r="AY2612">
        <v>-0.067</v>
      </c>
      <c r="AZ2612">
        <v>0</v>
      </c>
      <c r="BA2612">
        <v>0</v>
      </c>
      <c r="BB2612">
        <v>0</v>
      </c>
      <c r="BC2612">
        <v>0</v>
      </c>
      <c r="BD2612">
        <v>-75.7984071428571</v>
      </c>
      <c r="BE2612">
        <v>20.0213862783816</v>
      </c>
      <c r="BF2612">
        <v>3.54203262060433</v>
      </c>
      <c r="BG2612">
        <v>0</v>
      </c>
      <c r="BH2612">
        <v>-2.9442230952381</v>
      </c>
      <c r="BI2612">
        <v>0.136366303975294</v>
      </c>
      <c r="BJ2612">
        <v>0.0353589568694509</v>
      </c>
      <c r="BK2612">
        <v>0</v>
      </c>
      <c r="BL2612">
        <v>0</v>
      </c>
      <c r="BM2612">
        <v>0</v>
      </c>
      <c r="BN2612" t="s">
        <v>209</v>
      </c>
      <c r="BO2612">
        <v>1.88468</v>
      </c>
      <c r="BP2612">
        <v>1.88164</v>
      </c>
      <c r="BQ2612">
        <v>1.88313</v>
      </c>
      <c r="BR2612">
        <v>1.88187</v>
      </c>
      <c r="BS2612">
        <v>1.88385</v>
      </c>
      <c r="BT2612">
        <v>1.88309</v>
      </c>
      <c r="BU2612">
        <v>1.88479</v>
      </c>
      <c r="BV2612">
        <v>1.88232</v>
      </c>
      <c r="BW2612" t="s">
        <v>210</v>
      </c>
      <c r="BX2612" t="s">
        <v>17</v>
      </c>
      <c r="BY2612" t="s">
        <v>17</v>
      </c>
      <c r="BZ2612" t="s">
        <v>17</v>
      </c>
      <c r="CA2612" t="s">
        <v>211</v>
      </c>
      <c r="CB2612" t="s">
        <v>212</v>
      </c>
      <c r="CC2612" t="s">
        <v>213</v>
      </c>
      <c r="CD2612" t="s">
        <v>213</v>
      </c>
      <c r="CE2612" t="s">
        <v>213</v>
      </c>
      <c r="CF2612" t="s">
        <v>213</v>
      </c>
      <c r="CG2612">
        <v>5</v>
      </c>
      <c r="CH2612">
        <v>0</v>
      </c>
      <c r="CI2612">
        <v>0</v>
      </c>
      <c r="CJ2612">
        <v>0</v>
      </c>
      <c r="CK2612">
        <v>0</v>
      </c>
      <c r="CL2612">
        <v>2</v>
      </c>
      <c r="CM2612">
        <v>1335.34</v>
      </c>
      <c r="CN2612">
        <v>2.28761</v>
      </c>
      <c r="CO2612">
        <v>6.28401</v>
      </c>
      <c r="CP2612">
        <v>8.31991</v>
      </c>
      <c r="CQ2612">
        <v>29.9998</v>
      </c>
      <c r="CR2612">
        <v>8.18302</v>
      </c>
      <c r="CS2612">
        <v>8.38184</v>
      </c>
      <c r="CT2612">
        <v>-1</v>
      </c>
      <c r="CU2612">
        <v>100</v>
      </c>
      <c r="CV2612">
        <v>27.6213</v>
      </c>
      <c r="CW2612">
        <v>-999.9</v>
      </c>
      <c r="CX2612">
        <v>400</v>
      </c>
      <c r="CY2612">
        <v>0</v>
      </c>
      <c r="CZ2612">
        <v>104.075</v>
      </c>
      <c r="DA2612">
        <v>103.488</v>
      </c>
    </row>
    <row r="2613" spans="1:105">
      <c r="A2613">
        <v>2599</v>
      </c>
      <c r="B2613">
        <v>1551454407.2</v>
      </c>
      <c r="C2613">
        <v>8108.29999995232</v>
      </c>
      <c r="D2613" t="s">
        <v>5431</v>
      </c>
      <c r="E2613" t="s">
        <v>5432</v>
      </c>
      <c r="F2613">
        <f>J2613+I2613+M2613*K2613</f>
        <v>0</v>
      </c>
      <c r="G2613">
        <f>(1000*AM2613)/(L2613*(AO2613+273.15))</f>
        <v>0</v>
      </c>
      <c r="H2613">
        <f>((G2613*F2613*(1-(AJ2613/1000)))/(100*K2613))*(0.0/60)</f>
        <v>0</v>
      </c>
      <c r="I2613" t="s">
        <v>203</v>
      </c>
      <c r="J2613" t="s">
        <v>204</v>
      </c>
      <c r="K2613" t="s">
        <v>205</v>
      </c>
      <c r="L2613" t="s">
        <v>206</v>
      </c>
      <c r="M2613" t="s">
        <v>5105</v>
      </c>
      <c r="N2613" t="s">
        <v>5106</v>
      </c>
      <c r="O2613" t="s">
        <v>576</v>
      </c>
      <c r="Q2613">
        <v>1551454407.2</v>
      </c>
      <c r="R2613">
        <f>AL2613*Y2613*(AJ2613-AK2613)/(100*AF2613*(1000-Y2613*AJ2613))</f>
        <v>0</v>
      </c>
      <c r="S2613">
        <f>AL2613*Y2613*(AI2613-AH2613*(1000-Y2613*AK2613)/(1000-Y2613*AJ2613))/(100*AF2613)</f>
        <v>0</v>
      </c>
      <c r="T2613">
        <f>(U2613/V2613*100)</f>
        <v>0</v>
      </c>
      <c r="U2613">
        <f>AJ2613*(AM2613+AN2613)/1000</f>
        <v>0</v>
      </c>
      <c r="V2613">
        <f>0.61365*exp(17.502*AO2613/(240.97+AO2613))</f>
        <v>0</v>
      </c>
      <c r="W2613">
        <v>129</v>
      </c>
      <c r="X2613">
        <v>9</v>
      </c>
      <c r="Y2613">
        <f>IF(W2613*$H$11&gt;=AA2613,1.0,(AA2613/(AA2613-W2613*$H$11)))</f>
        <v>0</v>
      </c>
      <c r="Z2613">
        <f>(Y2613-1)*100</f>
        <v>0</v>
      </c>
      <c r="AA2613">
        <f>MAX(0,($B$11+$C$11*AR2613)/(1+$D$11*AR2613)*AM2613/(AO2613+273)*$E$11)</f>
        <v>0</v>
      </c>
      <c r="AB2613">
        <f>$B$9*AS2613+$C$9*AT2613</f>
        <v>0</v>
      </c>
      <c r="AC2613">
        <f>AB2613*AD2613</f>
        <v>0</v>
      </c>
      <c r="AD2613">
        <f>($B$9*$D$7+$C$9*$D$7)/($B$9+$C$9)</f>
        <v>0</v>
      </c>
      <c r="AE2613">
        <f>($B$9*$K$7+$C$9*$K$7)/($B$9+$C$9)</f>
        <v>0</v>
      </c>
      <c r="AF2613">
        <v>10</v>
      </c>
      <c r="AG2613">
        <v>1551454407.2</v>
      </c>
      <c r="AH2613">
        <v>386.417</v>
      </c>
      <c r="AI2613">
        <v>396.654</v>
      </c>
      <c r="AJ2613">
        <v>8.47891</v>
      </c>
      <c r="AK2613">
        <v>8.09123</v>
      </c>
      <c r="AL2613">
        <v>1457.94</v>
      </c>
      <c r="AM2613">
        <v>100.531</v>
      </c>
      <c r="AN2613">
        <v>0.0220212</v>
      </c>
      <c r="AO2613">
        <v>5.95314</v>
      </c>
      <c r="AP2613">
        <v>999.9</v>
      </c>
      <c r="AQ2613">
        <v>999.9</v>
      </c>
      <c r="AR2613">
        <v>10000.6</v>
      </c>
      <c r="AS2613">
        <v>0</v>
      </c>
      <c r="AT2613">
        <v>269.461</v>
      </c>
      <c r="AU2613">
        <v>0</v>
      </c>
      <c r="AV2613" t="s">
        <v>208</v>
      </c>
      <c r="AW2613">
        <v>0</v>
      </c>
      <c r="AX2613">
        <v>-0.747</v>
      </c>
      <c r="AY2613">
        <v>-0.067</v>
      </c>
      <c r="AZ2613">
        <v>0</v>
      </c>
      <c r="BA2613">
        <v>0</v>
      </c>
      <c r="BB2613">
        <v>0</v>
      </c>
      <c r="BC2613">
        <v>0</v>
      </c>
      <c r="BD2613">
        <v>-75.7984071428571</v>
      </c>
      <c r="BE2613">
        <v>20.0213862783816</v>
      </c>
      <c r="BF2613">
        <v>3.54203262060433</v>
      </c>
      <c r="BG2613">
        <v>0</v>
      </c>
      <c r="BH2613">
        <v>-2.9442230952381</v>
      </c>
      <c r="BI2613">
        <v>0.136366303975294</v>
      </c>
      <c r="BJ2613">
        <v>0.0353589568694509</v>
      </c>
      <c r="BK2613">
        <v>0</v>
      </c>
      <c r="BL2613">
        <v>0</v>
      </c>
      <c r="BM2613">
        <v>0</v>
      </c>
      <c r="BN2613" t="s">
        <v>209</v>
      </c>
      <c r="BO2613">
        <v>1.88467</v>
      </c>
      <c r="BP2613">
        <v>1.88164</v>
      </c>
      <c r="BQ2613">
        <v>1.88314</v>
      </c>
      <c r="BR2613">
        <v>1.88187</v>
      </c>
      <c r="BS2613">
        <v>1.88385</v>
      </c>
      <c r="BT2613">
        <v>1.88309</v>
      </c>
      <c r="BU2613">
        <v>1.8848</v>
      </c>
      <c r="BV2613">
        <v>1.88232</v>
      </c>
      <c r="BW2613" t="s">
        <v>210</v>
      </c>
      <c r="BX2613" t="s">
        <v>17</v>
      </c>
      <c r="BY2613" t="s">
        <v>17</v>
      </c>
      <c r="BZ2613" t="s">
        <v>17</v>
      </c>
      <c r="CA2613" t="s">
        <v>211</v>
      </c>
      <c r="CB2613" t="s">
        <v>212</v>
      </c>
      <c r="CC2613" t="s">
        <v>213</v>
      </c>
      <c r="CD2613" t="s">
        <v>213</v>
      </c>
      <c r="CE2613" t="s">
        <v>213</v>
      </c>
      <c r="CF2613" t="s">
        <v>213</v>
      </c>
      <c r="CG2613">
        <v>5</v>
      </c>
      <c r="CH2613">
        <v>0</v>
      </c>
      <c r="CI2613">
        <v>0</v>
      </c>
      <c r="CJ2613">
        <v>0</v>
      </c>
      <c r="CK2613">
        <v>0</v>
      </c>
      <c r="CL2613">
        <v>2</v>
      </c>
      <c r="CM2613">
        <v>1349.82</v>
      </c>
      <c r="CN2613">
        <v>2.28761</v>
      </c>
      <c r="CO2613">
        <v>6.28605</v>
      </c>
      <c r="CP2613">
        <v>8.3174</v>
      </c>
      <c r="CQ2613">
        <v>29.9996</v>
      </c>
      <c r="CR2613">
        <v>8.18033</v>
      </c>
      <c r="CS2613">
        <v>8.37941</v>
      </c>
      <c r="CT2613">
        <v>-1</v>
      </c>
      <c r="CU2613">
        <v>100</v>
      </c>
      <c r="CV2613">
        <v>27.6213</v>
      </c>
      <c r="CW2613">
        <v>-999.9</v>
      </c>
      <c r="CX2613">
        <v>400</v>
      </c>
      <c r="CY2613">
        <v>0</v>
      </c>
      <c r="CZ2613">
        <v>104.076</v>
      </c>
      <c r="DA2613">
        <v>103.489</v>
      </c>
    </row>
    <row r="2614" spans="1:105">
      <c r="A2614">
        <v>2600</v>
      </c>
      <c r="B2614">
        <v>1551454409.2</v>
      </c>
      <c r="C2614">
        <v>8110.29999995232</v>
      </c>
      <c r="D2614" t="s">
        <v>5433</v>
      </c>
      <c r="E2614" t="s">
        <v>5434</v>
      </c>
      <c r="F2614">
        <f>J2614+I2614+M2614*K2614</f>
        <v>0</v>
      </c>
      <c r="G2614">
        <f>(1000*AM2614)/(L2614*(AO2614+273.15))</f>
        <v>0</v>
      </c>
      <c r="H2614">
        <f>((G2614*F2614*(1-(AJ2614/1000)))/(100*K2614))*(0.0/60)</f>
        <v>0</v>
      </c>
      <c r="I2614" t="s">
        <v>203</v>
      </c>
      <c r="J2614" t="s">
        <v>204</v>
      </c>
      <c r="K2614" t="s">
        <v>205</v>
      </c>
      <c r="L2614" t="s">
        <v>206</v>
      </c>
      <c r="M2614" t="s">
        <v>5105</v>
      </c>
      <c r="N2614" t="s">
        <v>5106</v>
      </c>
      <c r="O2614" t="s">
        <v>576</v>
      </c>
      <c r="Q2614">
        <v>1551454409.2</v>
      </c>
      <c r="R2614">
        <f>AL2614*Y2614*(AJ2614-AK2614)/(100*AF2614*(1000-Y2614*AJ2614))</f>
        <v>0</v>
      </c>
      <c r="S2614">
        <f>AL2614*Y2614*(AI2614-AH2614*(1000-Y2614*AK2614)/(1000-Y2614*AJ2614))/(100*AF2614)</f>
        <v>0</v>
      </c>
      <c r="T2614">
        <f>(U2614/V2614*100)</f>
        <v>0</v>
      </c>
      <c r="U2614">
        <f>AJ2614*(AM2614+AN2614)/1000</f>
        <v>0</v>
      </c>
      <c r="V2614">
        <f>0.61365*exp(17.502*AO2614/(240.97+AO2614))</f>
        <v>0</v>
      </c>
      <c r="W2614">
        <v>135</v>
      </c>
      <c r="X2614">
        <v>9</v>
      </c>
      <c r="Y2614">
        <f>IF(W2614*$H$11&gt;=AA2614,1.0,(AA2614/(AA2614-W2614*$H$11)))</f>
        <v>0</v>
      </c>
      <c r="Z2614">
        <f>(Y2614-1)*100</f>
        <v>0</v>
      </c>
      <c r="AA2614">
        <f>MAX(0,($B$11+$C$11*AR2614)/(1+$D$11*AR2614)*AM2614/(AO2614+273)*$E$11)</f>
        <v>0</v>
      </c>
      <c r="AB2614">
        <f>$B$9*AS2614+$C$9*AT2614</f>
        <v>0</v>
      </c>
      <c r="AC2614">
        <f>AB2614*AD2614</f>
        <v>0</v>
      </c>
      <c r="AD2614">
        <f>($B$9*$D$7+$C$9*$D$7)/($B$9+$C$9)</f>
        <v>0</v>
      </c>
      <c r="AE2614">
        <f>($B$9*$K$7+$C$9*$K$7)/($B$9+$C$9)</f>
        <v>0</v>
      </c>
      <c r="AF2614">
        <v>10</v>
      </c>
      <c r="AG2614">
        <v>1551454409.2</v>
      </c>
      <c r="AH2614">
        <v>386.351</v>
      </c>
      <c r="AI2614">
        <v>396.682</v>
      </c>
      <c r="AJ2614">
        <v>8.48005</v>
      </c>
      <c r="AK2614">
        <v>8.0909</v>
      </c>
      <c r="AL2614">
        <v>1458.03</v>
      </c>
      <c r="AM2614">
        <v>100.531</v>
      </c>
      <c r="AN2614">
        <v>0.0219204</v>
      </c>
      <c r="AO2614">
        <v>5.95143</v>
      </c>
      <c r="AP2614">
        <v>999.9</v>
      </c>
      <c r="AQ2614">
        <v>999.9</v>
      </c>
      <c r="AR2614">
        <v>9962.5</v>
      </c>
      <c r="AS2614">
        <v>0</v>
      </c>
      <c r="AT2614">
        <v>271.703</v>
      </c>
      <c r="AU2614">
        <v>0</v>
      </c>
      <c r="AV2614" t="s">
        <v>208</v>
      </c>
      <c r="AW2614">
        <v>0</v>
      </c>
      <c r="AX2614">
        <v>-0.747</v>
      </c>
      <c r="AY2614">
        <v>-0.067</v>
      </c>
      <c r="AZ2614">
        <v>0</v>
      </c>
      <c r="BA2614">
        <v>0</v>
      </c>
      <c r="BB2614">
        <v>0</v>
      </c>
      <c r="BC2614">
        <v>0</v>
      </c>
      <c r="BD2614">
        <v>-75.7984071428571</v>
      </c>
      <c r="BE2614">
        <v>20.0213862783816</v>
      </c>
      <c r="BF2614">
        <v>3.54203262060433</v>
      </c>
      <c r="BG2614">
        <v>0</v>
      </c>
      <c r="BH2614">
        <v>-2.9442230952381</v>
      </c>
      <c r="BI2614">
        <v>0.136366303975294</v>
      </c>
      <c r="BJ2614">
        <v>0.0353589568694509</v>
      </c>
      <c r="BK2614">
        <v>0</v>
      </c>
      <c r="BL2614">
        <v>0</v>
      </c>
      <c r="BM2614">
        <v>0</v>
      </c>
      <c r="BN2614" t="s">
        <v>209</v>
      </c>
      <c r="BO2614">
        <v>1.88465</v>
      </c>
      <c r="BP2614">
        <v>1.88164</v>
      </c>
      <c r="BQ2614">
        <v>1.88313</v>
      </c>
      <c r="BR2614">
        <v>1.88187</v>
      </c>
      <c r="BS2614">
        <v>1.88385</v>
      </c>
      <c r="BT2614">
        <v>1.88309</v>
      </c>
      <c r="BU2614">
        <v>1.88479</v>
      </c>
      <c r="BV2614">
        <v>1.88232</v>
      </c>
      <c r="BW2614" t="s">
        <v>210</v>
      </c>
      <c r="BX2614" t="s">
        <v>17</v>
      </c>
      <c r="BY2614" t="s">
        <v>17</v>
      </c>
      <c r="BZ2614" t="s">
        <v>17</v>
      </c>
      <c r="CA2614" t="s">
        <v>211</v>
      </c>
      <c r="CB2614" t="s">
        <v>212</v>
      </c>
      <c r="CC2614" t="s">
        <v>213</v>
      </c>
      <c r="CD2614" t="s">
        <v>213</v>
      </c>
      <c r="CE2614" t="s">
        <v>213</v>
      </c>
      <c r="CF2614" t="s">
        <v>213</v>
      </c>
      <c r="CG2614">
        <v>5</v>
      </c>
      <c r="CH2614">
        <v>0</v>
      </c>
      <c r="CI2614">
        <v>0</v>
      </c>
      <c r="CJ2614">
        <v>0</v>
      </c>
      <c r="CK2614">
        <v>0</v>
      </c>
      <c r="CL2614">
        <v>2</v>
      </c>
      <c r="CM2614">
        <v>1345.62</v>
      </c>
      <c r="CN2614">
        <v>2.28761</v>
      </c>
      <c r="CO2614">
        <v>6.28797</v>
      </c>
      <c r="CP2614">
        <v>8.31472</v>
      </c>
      <c r="CQ2614">
        <v>29.9996</v>
      </c>
      <c r="CR2614">
        <v>8.17758</v>
      </c>
      <c r="CS2614">
        <v>8.37672</v>
      </c>
      <c r="CT2614">
        <v>-1</v>
      </c>
      <c r="CU2614">
        <v>100</v>
      </c>
      <c r="CV2614">
        <v>27.6213</v>
      </c>
      <c r="CW2614">
        <v>-999.9</v>
      </c>
      <c r="CX2614">
        <v>400</v>
      </c>
      <c r="CY2614">
        <v>0</v>
      </c>
      <c r="CZ2614">
        <v>104.077</v>
      </c>
      <c r="DA2614">
        <v>103.489</v>
      </c>
    </row>
    <row r="2615" spans="1:105">
      <c r="A2615">
        <v>2601</v>
      </c>
      <c r="B2615">
        <v>1551454411.2</v>
      </c>
      <c r="C2615">
        <v>8112.29999995232</v>
      </c>
      <c r="D2615" t="s">
        <v>5435</v>
      </c>
      <c r="E2615" t="s">
        <v>5436</v>
      </c>
      <c r="F2615">
        <f>J2615+I2615+M2615*K2615</f>
        <v>0</v>
      </c>
      <c r="G2615">
        <f>(1000*AM2615)/(L2615*(AO2615+273.15))</f>
        <v>0</v>
      </c>
      <c r="H2615">
        <f>((G2615*F2615*(1-(AJ2615/1000)))/(100*K2615))*(0.0/60)</f>
        <v>0</v>
      </c>
      <c r="I2615" t="s">
        <v>203</v>
      </c>
      <c r="J2615" t="s">
        <v>204</v>
      </c>
      <c r="K2615" t="s">
        <v>205</v>
      </c>
      <c r="L2615" t="s">
        <v>206</v>
      </c>
      <c r="M2615" t="s">
        <v>5105</v>
      </c>
      <c r="N2615" t="s">
        <v>5106</v>
      </c>
      <c r="O2615" t="s">
        <v>576</v>
      </c>
      <c r="Q2615">
        <v>1551454411.2</v>
      </c>
      <c r="R2615">
        <f>AL2615*Y2615*(AJ2615-AK2615)/(100*AF2615*(1000-Y2615*AJ2615))</f>
        <v>0</v>
      </c>
      <c r="S2615">
        <f>AL2615*Y2615*(AI2615-AH2615*(1000-Y2615*AK2615)/(1000-Y2615*AJ2615))/(100*AF2615)</f>
        <v>0</v>
      </c>
      <c r="T2615">
        <f>(U2615/V2615*100)</f>
        <v>0</v>
      </c>
      <c r="U2615">
        <f>AJ2615*(AM2615+AN2615)/1000</f>
        <v>0</v>
      </c>
      <c r="V2615">
        <f>0.61365*exp(17.502*AO2615/(240.97+AO2615))</f>
        <v>0</v>
      </c>
      <c r="W2615">
        <v>133</v>
      </c>
      <c r="X2615">
        <v>9</v>
      </c>
      <c r="Y2615">
        <f>IF(W2615*$H$11&gt;=AA2615,1.0,(AA2615/(AA2615-W2615*$H$11)))</f>
        <v>0</v>
      </c>
      <c r="Z2615">
        <f>(Y2615-1)*100</f>
        <v>0</v>
      </c>
      <c r="AA2615">
        <f>MAX(0,($B$11+$C$11*AR2615)/(1+$D$11*AR2615)*AM2615/(AO2615+273)*$E$11)</f>
        <v>0</v>
      </c>
      <c r="AB2615">
        <f>$B$9*AS2615+$C$9*AT2615</f>
        <v>0</v>
      </c>
      <c r="AC2615">
        <f>AB2615*AD2615</f>
        <v>0</v>
      </c>
      <c r="AD2615">
        <f>($B$9*$D$7+$C$9*$D$7)/($B$9+$C$9)</f>
        <v>0</v>
      </c>
      <c r="AE2615">
        <f>($B$9*$K$7+$C$9*$K$7)/($B$9+$C$9)</f>
        <v>0</v>
      </c>
      <c r="AF2615">
        <v>10</v>
      </c>
      <c r="AG2615">
        <v>1551454411.2</v>
      </c>
      <c r="AH2615">
        <v>386.327</v>
      </c>
      <c r="AI2615">
        <v>396.645</v>
      </c>
      <c r="AJ2615">
        <v>8.48524</v>
      </c>
      <c r="AK2615">
        <v>8.09027</v>
      </c>
      <c r="AL2615">
        <v>1458.14</v>
      </c>
      <c r="AM2615">
        <v>100.532</v>
      </c>
      <c r="AN2615">
        <v>0.0219616</v>
      </c>
      <c r="AO2615">
        <v>5.96352</v>
      </c>
      <c r="AP2615">
        <v>999.9</v>
      </c>
      <c r="AQ2615">
        <v>999.9</v>
      </c>
      <c r="AR2615">
        <v>9982.5</v>
      </c>
      <c r="AS2615">
        <v>0</v>
      </c>
      <c r="AT2615">
        <v>272.941</v>
      </c>
      <c r="AU2615">
        <v>0</v>
      </c>
      <c r="AV2615" t="s">
        <v>208</v>
      </c>
      <c r="AW2615">
        <v>0</v>
      </c>
      <c r="AX2615">
        <v>-0.747</v>
      </c>
      <c r="AY2615">
        <v>-0.067</v>
      </c>
      <c r="AZ2615">
        <v>0</v>
      </c>
      <c r="BA2615">
        <v>0</v>
      </c>
      <c r="BB2615">
        <v>0</v>
      </c>
      <c r="BC2615">
        <v>0</v>
      </c>
      <c r="BD2615">
        <v>-75.7984071428571</v>
      </c>
      <c r="BE2615">
        <v>20.0213862783816</v>
      </c>
      <c r="BF2615">
        <v>3.54203262060433</v>
      </c>
      <c r="BG2615">
        <v>0</v>
      </c>
      <c r="BH2615">
        <v>-2.9442230952381</v>
      </c>
      <c r="BI2615">
        <v>0.136366303975294</v>
      </c>
      <c r="BJ2615">
        <v>0.0353589568694509</v>
      </c>
      <c r="BK2615">
        <v>0</v>
      </c>
      <c r="BL2615">
        <v>0</v>
      </c>
      <c r="BM2615">
        <v>0</v>
      </c>
      <c r="BN2615" t="s">
        <v>209</v>
      </c>
      <c r="BO2615">
        <v>1.88468</v>
      </c>
      <c r="BP2615">
        <v>1.88164</v>
      </c>
      <c r="BQ2615">
        <v>1.88315</v>
      </c>
      <c r="BR2615">
        <v>1.88187</v>
      </c>
      <c r="BS2615">
        <v>1.88385</v>
      </c>
      <c r="BT2615">
        <v>1.88309</v>
      </c>
      <c r="BU2615">
        <v>1.88478</v>
      </c>
      <c r="BV2615">
        <v>1.88232</v>
      </c>
      <c r="BW2615" t="s">
        <v>210</v>
      </c>
      <c r="BX2615" t="s">
        <v>17</v>
      </c>
      <c r="BY2615" t="s">
        <v>17</v>
      </c>
      <c r="BZ2615" t="s">
        <v>17</v>
      </c>
      <c r="CA2615" t="s">
        <v>211</v>
      </c>
      <c r="CB2615" t="s">
        <v>212</v>
      </c>
      <c r="CC2615" t="s">
        <v>213</v>
      </c>
      <c r="CD2615" t="s">
        <v>213</v>
      </c>
      <c r="CE2615" t="s">
        <v>213</v>
      </c>
      <c r="CF2615" t="s">
        <v>213</v>
      </c>
      <c r="CG2615">
        <v>5</v>
      </c>
      <c r="CH2615">
        <v>0</v>
      </c>
      <c r="CI2615">
        <v>0</v>
      </c>
      <c r="CJ2615">
        <v>0</v>
      </c>
      <c r="CK2615">
        <v>0</v>
      </c>
      <c r="CL2615">
        <v>2</v>
      </c>
      <c r="CM2615">
        <v>1347.02</v>
      </c>
      <c r="CN2615">
        <v>2.2876</v>
      </c>
      <c r="CO2615">
        <v>6.28992</v>
      </c>
      <c r="CP2615">
        <v>8.31229</v>
      </c>
      <c r="CQ2615">
        <v>29.9997</v>
      </c>
      <c r="CR2615">
        <v>8.17473</v>
      </c>
      <c r="CS2615">
        <v>8.37406</v>
      </c>
      <c r="CT2615">
        <v>-1</v>
      </c>
      <c r="CU2615">
        <v>100</v>
      </c>
      <c r="CV2615">
        <v>27.6213</v>
      </c>
      <c r="CW2615">
        <v>-999.9</v>
      </c>
      <c r="CX2615">
        <v>400</v>
      </c>
      <c r="CY2615">
        <v>0</v>
      </c>
      <c r="CZ2615">
        <v>104.076</v>
      </c>
      <c r="DA2615">
        <v>103.49</v>
      </c>
    </row>
    <row r="2616" spans="1:105">
      <c r="A2616">
        <v>2602</v>
      </c>
      <c r="B2616">
        <v>1551454413.2</v>
      </c>
      <c r="C2616">
        <v>8114.29999995232</v>
      </c>
      <c r="D2616" t="s">
        <v>5437</v>
      </c>
      <c r="E2616" t="s">
        <v>5438</v>
      </c>
      <c r="F2616">
        <f>J2616+I2616+M2616*K2616</f>
        <v>0</v>
      </c>
      <c r="G2616">
        <f>(1000*AM2616)/(L2616*(AO2616+273.15))</f>
        <v>0</v>
      </c>
      <c r="H2616">
        <f>((G2616*F2616*(1-(AJ2616/1000)))/(100*K2616))*(0.0/60)</f>
        <v>0</v>
      </c>
      <c r="I2616" t="s">
        <v>203</v>
      </c>
      <c r="J2616" t="s">
        <v>204</v>
      </c>
      <c r="K2616" t="s">
        <v>205</v>
      </c>
      <c r="L2616" t="s">
        <v>206</v>
      </c>
      <c r="M2616" t="s">
        <v>5105</v>
      </c>
      <c r="N2616" t="s">
        <v>5106</v>
      </c>
      <c r="O2616" t="s">
        <v>576</v>
      </c>
      <c r="Q2616">
        <v>1551454413.2</v>
      </c>
      <c r="R2616">
        <f>AL2616*Y2616*(AJ2616-AK2616)/(100*AF2616*(1000-Y2616*AJ2616))</f>
        <v>0</v>
      </c>
      <c r="S2616">
        <f>AL2616*Y2616*(AI2616-AH2616*(1000-Y2616*AK2616)/(1000-Y2616*AJ2616))/(100*AF2616)</f>
        <v>0</v>
      </c>
      <c r="T2616">
        <f>(U2616/V2616*100)</f>
        <v>0</v>
      </c>
      <c r="U2616">
        <f>AJ2616*(AM2616+AN2616)/1000</f>
        <v>0</v>
      </c>
      <c r="V2616">
        <f>0.61365*exp(17.502*AO2616/(240.97+AO2616))</f>
        <v>0</v>
      </c>
      <c r="W2616">
        <v>140</v>
      </c>
      <c r="X2616">
        <v>10</v>
      </c>
      <c r="Y2616">
        <f>IF(W2616*$H$11&gt;=AA2616,1.0,(AA2616/(AA2616-W2616*$H$11)))</f>
        <v>0</v>
      </c>
      <c r="Z2616">
        <f>(Y2616-1)*100</f>
        <v>0</v>
      </c>
      <c r="AA2616">
        <f>MAX(0,($B$11+$C$11*AR2616)/(1+$D$11*AR2616)*AM2616/(AO2616+273)*$E$11)</f>
        <v>0</v>
      </c>
      <c r="AB2616">
        <f>$B$9*AS2616+$C$9*AT2616</f>
        <v>0</v>
      </c>
      <c r="AC2616">
        <f>AB2616*AD2616</f>
        <v>0</v>
      </c>
      <c r="AD2616">
        <f>($B$9*$D$7+$C$9*$D$7)/($B$9+$C$9)</f>
        <v>0</v>
      </c>
      <c r="AE2616">
        <f>($B$9*$K$7+$C$9*$K$7)/($B$9+$C$9)</f>
        <v>0</v>
      </c>
      <c r="AF2616">
        <v>10</v>
      </c>
      <c r="AG2616">
        <v>1551454413.2</v>
      </c>
      <c r="AH2616">
        <v>386.286</v>
      </c>
      <c r="AI2616">
        <v>396.653</v>
      </c>
      <c r="AJ2616">
        <v>8.48717</v>
      </c>
      <c r="AK2616">
        <v>8.08977</v>
      </c>
      <c r="AL2616">
        <v>1458.25</v>
      </c>
      <c r="AM2616">
        <v>100.531</v>
      </c>
      <c r="AN2616">
        <v>0.0219595</v>
      </c>
      <c r="AO2616">
        <v>5.96097</v>
      </c>
      <c r="AP2616">
        <v>999.9</v>
      </c>
      <c r="AQ2616">
        <v>999.9</v>
      </c>
      <c r="AR2616">
        <v>9978.75</v>
      </c>
      <c r="AS2616">
        <v>0</v>
      </c>
      <c r="AT2616">
        <v>273.847</v>
      </c>
      <c r="AU2616">
        <v>0</v>
      </c>
      <c r="AV2616" t="s">
        <v>208</v>
      </c>
      <c r="AW2616">
        <v>0</v>
      </c>
      <c r="AX2616">
        <v>-0.747</v>
      </c>
      <c r="AY2616">
        <v>-0.067</v>
      </c>
      <c r="AZ2616">
        <v>0</v>
      </c>
      <c r="BA2616">
        <v>0</v>
      </c>
      <c r="BB2616">
        <v>0</v>
      </c>
      <c r="BC2616">
        <v>0</v>
      </c>
      <c r="BD2616">
        <v>-75.7984071428571</v>
      </c>
      <c r="BE2616">
        <v>20.0213862783816</v>
      </c>
      <c r="BF2616">
        <v>3.54203262060433</v>
      </c>
      <c r="BG2616">
        <v>0</v>
      </c>
      <c r="BH2616">
        <v>-2.9442230952381</v>
      </c>
      <c r="BI2616">
        <v>0.136366303975294</v>
      </c>
      <c r="BJ2616">
        <v>0.0353589568694509</v>
      </c>
      <c r="BK2616">
        <v>0</v>
      </c>
      <c r="BL2616">
        <v>0</v>
      </c>
      <c r="BM2616">
        <v>0</v>
      </c>
      <c r="BN2616" t="s">
        <v>209</v>
      </c>
      <c r="BO2616">
        <v>1.88467</v>
      </c>
      <c r="BP2616">
        <v>1.88163</v>
      </c>
      <c r="BQ2616">
        <v>1.88316</v>
      </c>
      <c r="BR2616">
        <v>1.88187</v>
      </c>
      <c r="BS2616">
        <v>1.88385</v>
      </c>
      <c r="BT2616">
        <v>1.88309</v>
      </c>
      <c r="BU2616">
        <v>1.88478</v>
      </c>
      <c r="BV2616">
        <v>1.88232</v>
      </c>
      <c r="BW2616" t="s">
        <v>210</v>
      </c>
      <c r="BX2616" t="s">
        <v>17</v>
      </c>
      <c r="BY2616" t="s">
        <v>17</v>
      </c>
      <c r="BZ2616" t="s">
        <v>17</v>
      </c>
      <c r="CA2616" t="s">
        <v>211</v>
      </c>
      <c r="CB2616" t="s">
        <v>212</v>
      </c>
      <c r="CC2616" t="s">
        <v>213</v>
      </c>
      <c r="CD2616" t="s">
        <v>213</v>
      </c>
      <c r="CE2616" t="s">
        <v>213</v>
      </c>
      <c r="CF2616" t="s">
        <v>213</v>
      </c>
      <c r="CG2616">
        <v>5</v>
      </c>
      <c r="CH2616">
        <v>0</v>
      </c>
      <c r="CI2616">
        <v>0</v>
      </c>
      <c r="CJ2616">
        <v>0</v>
      </c>
      <c r="CK2616">
        <v>0</v>
      </c>
      <c r="CL2616">
        <v>2</v>
      </c>
      <c r="CM2616">
        <v>1342.09</v>
      </c>
      <c r="CN2616">
        <v>2.2876</v>
      </c>
      <c r="CO2616">
        <v>6.29186</v>
      </c>
      <c r="CP2616">
        <v>8.3096</v>
      </c>
      <c r="CQ2616">
        <v>29.9998</v>
      </c>
      <c r="CR2616">
        <v>8.17204</v>
      </c>
      <c r="CS2616">
        <v>8.37187</v>
      </c>
      <c r="CT2616">
        <v>-1</v>
      </c>
      <c r="CU2616">
        <v>100</v>
      </c>
      <c r="CV2616">
        <v>27.6213</v>
      </c>
      <c r="CW2616">
        <v>-999.9</v>
      </c>
      <c r="CX2616">
        <v>400</v>
      </c>
      <c r="CY2616">
        <v>0</v>
      </c>
      <c r="CZ2616">
        <v>104.077</v>
      </c>
      <c r="DA2616">
        <v>103.49</v>
      </c>
    </row>
    <row r="2617" spans="1:105">
      <c r="A2617">
        <v>2603</v>
      </c>
      <c r="B2617">
        <v>1551454415.2</v>
      </c>
      <c r="C2617">
        <v>8116.29999995232</v>
      </c>
      <c r="D2617" t="s">
        <v>5439</v>
      </c>
      <c r="E2617" t="s">
        <v>5440</v>
      </c>
      <c r="F2617">
        <f>J2617+I2617+M2617*K2617</f>
        <v>0</v>
      </c>
      <c r="G2617">
        <f>(1000*AM2617)/(L2617*(AO2617+273.15))</f>
        <v>0</v>
      </c>
      <c r="H2617">
        <f>((G2617*F2617*(1-(AJ2617/1000)))/(100*K2617))*(0.0/60)</f>
        <v>0</v>
      </c>
      <c r="I2617" t="s">
        <v>203</v>
      </c>
      <c r="J2617" t="s">
        <v>204</v>
      </c>
      <c r="K2617" t="s">
        <v>205</v>
      </c>
      <c r="L2617" t="s">
        <v>206</v>
      </c>
      <c r="M2617" t="s">
        <v>5105</v>
      </c>
      <c r="N2617" t="s">
        <v>5106</v>
      </c>
      <c r="O2617" t="s">
        <v>576</v>
      </c>
      <c r="Q2617">
        <v>1551454415.2</v>
      </c>
      <c r="R2617">
        <f>AL2617*Y2617*(AJ2617-AK2617)/(100*AF2617*(1000-Y2617*AJ2617))</f>
        <v>0</v>
      </c>
      <c r="S2617">
        <f>AL2617*Y2617*(AI2617-AH2617*(1000-Y2617*AK2617)/(1000-Y2617*AJ2617))/(100*AF2617)</f>
        <v>0</v>
      </c>
      <c r="T2617">
        <f>(U2617/V2617*100)</f>
        <v>0</v>
      </c>
      <c r="U2617">
        <f>AJ2617*(AM2617+AN2617)/1000</f>
        <v>0</v>
      </c>
      <c r="V2617">
        <f>0.61365*exp(17.502*AO2617/(240.97+AO2617))</f>
        <v>0</v>
      </c>
      <c r="W2617">
        <v>143</v>
      </c>
      <c r="X2617">
        <v>10</v>
      </c>
      <c r="Y2617">
        <f>IF(W2617*$H$11&gt;=AA2617,1.0,(AA2617/(AA2617-W2617*$H$11)))</f>
        <v>0</v>
      </c>
      <c r="Z2617">
        <f>(Y2617-1)*100</f>
        <v>0</v>
      </c>
      <c r="AA2617">
        <f>MAX(0,($B$11+$C$11*AR2617)/(1+$D$11*AR2617)*AM2617/(AO2617+273)*$E$11)</f>
        <v>0</v>
      </c>
      <c r="AB2617">
        <f>$B$9*AS2617+$C$9*AT2617</f>
        <v>0</v>
      </c>
      <c r="AC2617">
        <f>AB2617*AD2617</f>
        <v>0</v>
      </c>
      <c r="AD2617">
        <f>($B$9*$D$7+$C$9*$D$7)/($B$9+$C$9)</f>
        <v>0</v>
      </c>
      <c r="AE2617">
        <f>($B$9*$K$7+$C$9*$K$7)/($B$9+$C$9)</f>
        <v>0</v>
      </c>
      <c r="AF2617">
        <v>10</v>
      </c>
      <c r="AG2617">
        <v>1551454415.2</v>
      </c>
      <c r="AH2617">
        <v>386.212</v>
      </c>
      <c r="AI2617">
        <v>396.67</v>
      </c>
      <c r="AJ2617">
        <v>8.48445</v>
      </c>
      <c r="AK2617">
        <v>8.08849</v>
      </c>
      <c r="AL2617">
        <v>1458.67</v>
      </c>
      <c r="AM2617">
        <v>100.531</v>
      </c>
      <c r="AN2617">
        <v>0.0219636</v>
      </c>
      <c r="AO2617">
        <v>5.94641</v>
      </c>
      <c r="AP2617">
        <v>999.9</v>
      </c>
      <c r="AQ2617">
        <v>999.9</v>
      </c>
      <c r="AR2617">
        <v>9979.38</v>
      </c>
      <c r="AS2617">
        <v>0</v>
      </c>
      <c r="AT2617">
        <v>274.583</v>
      </c>
      <c r="AU2617">
        <v>0</v>
      </c>
      <c r="AV2617" t="s">
        <v>208</v>
      </c>
      <c r="AW2617">
        <v>0</v>
      </c>
      <c r="AX2617">
        <v>-0.747</v>
      </c>
      <c r="AY2617">
        <v>-0.067</v>
      </c>
      <c r="AZ2617">
        <v>0</v>
      </c>
      <c r="BA2617">
        <v>0</v>
      </c>
      <c r="BB2617">
        <v>0</v>
      </c>
      <c r="BC2617">
        <v>0</v>
      </c>
      <c r="BD2617">
        <v>-75.7984071428571</v>
      </c>
      <c r="BE2617">
        <v>20.0213862783816</v>
      </c>
      <c r="BF2617">
        <v>3.54203262060433</v>
      </c>
      <c r="BG2617">
        <v>0</v>
      </c>
      <c r="BH2617">
        <v>-2.9442230952381</v>
      </c>
      <c r="BI2617">
        <v>0.136366303975294</v>
      </c>
      <c r="BJ2617">
        <v>0.0353589568694509</v>
      </c>
      <c r="BK2617">
        <v>0</v>
      </c>
      <c r="BL2617">
        <v>0</v>
      </c>
      <c r="BM2617">
        <v>0</v>
      </c>
      <c r="BN2617" t="s">
        <v>209</v>
      </c>
      <c r="BO2617">
        <v>1.88465</v>
      </c>
      <c r="BP2617">
        <v>1.88161</v>
      </c>
      <c r="BQ2617">
        <v>1.88314</v>
      </c>
      <c r="BR2617">
        <v>1.88187</v>
      </c>
      <c r="BS2617">
        <v>1.88385</v>
      </c>
      <c r="BT2617">
        <v>1.88309</v>
      </c>
      <c r="BU2617">
        <v>1.88479</v>
      </c>
      <c r="BV2617">
        <v>1.88232</v>
      </c>
      <c r="BW2617" t="s">
        <v>210</v>
      </c>
      <c r="BX2617" t="s">
        <v>17</v>
      </c>
      <c r="BY2617" t="s">
        <v>17</v>
      </c>
      <c r="BZ2617" t="s">
        <v>17</v>
      </c>
      <c r="CA2617" t="s">
        <v>211</v>
      </c>
      <c r="CB2617" t="s">
        <v>212</v>
      </c>
      <c r="CC2617" t="s">
        <v>213</v>
      </c>
      <c r="CD2617" t="s">
        <v>213</v>
      </c>
      <c r="CE2617" t="s">
        <v>213</v>
      </c>
      <c r="CF2617" t="s">
        <v>213</v>
      </c>
      <c r="CG2617">
        <v>5</v>
      </c>
      <c r="CH2617">
        <v>0</v>
      </c>
      <c r="CI2617">
        <v>0</v>
      </c>
      <c r="CJ2617">
        <v>0</v>
      </c>
      <c r="CK2617">
        <v>0</v>
      </c>
      <c r="CL2617">
        <v>2</v>
      </c>
      <c r="CM2617">
        <v>1339.98</v>
      </c>
      <c r="CN2617">
        <v>2.2876</v>
      </c>
      <c r="CO2617">
        <v>6.29369</v>
      </c>
      <c r="CP2617">
        <v>8.30699</v>
      </c>
      <c r="CQ2617">
        <v>29.9997</v>
      </c>
      <c r="CR2617">
        <v>8.16936</v>
      </c>
      <c r="CS2617">
        <v>8.36917</v>
      </c>
      <c r="CT2617">
        <v>-1</v>
      </c>
      <c r="CU2617">
        <v>100</v>
      </c>
      <c r="CV2617">
        <v>27.2492</v>
      </c>
      <c r="CW2617">
        <v>-999.9</v>
      </c>
      <c r="CX2617">
        <v>400</v>
      </c>
      <c r="CY2617">
        <v>0</v>
      </c>
      <c r="CZ2617">
        <v>104.077</v>
      </c>
      <c r="DA2617">
        <v>103.49</v>
      </c>
    </row>
    <row r="2618" spans="1:105">
      <c r="A2618">
        <v>2604</v>
      </c>
      <c r="B2618">
        <v>1551454417.2</v>
      </c>
      <c r="C2618">
        <v>8118.29999995232</v>
      </c>
      <c r="D2618" t="s">
        <v>5441</v>
      </c>
      <c r="E2618" t="s">
        <v>5442</v>
      </c>
      <c r="F2618">
        <f>J2618+I2618+M2618*K2618</f>
        <v>0</v>
      </c>
      <c r="G2618">
        <f>(1000*AM2618)/(L2618*(AO2618+273.15))</f>
        <v>0</v>
      </c>
      <c r="H2618">
        <f>((G2618*F2618*(1-(AJ2618/1000)))/(100*K2618))*(0.0/60)</f>
        <v>0</v>
      </c>
      <c r="I2618" t="s">
        <v>203</v>
      </c>
      <c r="J2618" t="s">
        <v>204</v>
      </c>
      <c r="K2618" t="s">
        <v>205</v>
      </c>
      <c r="L2618" t="s">
        <v>206</v>
      </c>
      <c r="M2618" t="s">
        <v>5105</v>
      </c>
      <c r="N2618" t="s">
        <v>5106</v>
      </c>
      <c r="O2618" t="s">
        <v>576</v>
      </c>
      <c r="Q2618">
        <v>1551454417.2</v>
      </c>
      <c r="R2618">
        <f>AL2618*Y2618*(AJ2618-AK2618)/(100*AF2618*(1000-Y2618*AJ2618))</f>
        <v>0</v>
      </c>
      <c r="S2618">
        <f>AL2618*Y2618*(AI2618-AH2618*(1000-Y2618*AK2618)/(1000-Y2618*AJ2618))/(100*AF2618)</f>
        <v>0</v>
      </c>
      <c r="T2618">
        <f>(U2618/V2618*100)</f>
        <v>0</v>
      </c>
      <c r="U2618">
        <f>AJ2618*(AM2618+AN2618)/1000</f>
        <v>0</v>
      </c>
      <c r="V2618">
        <f>0.61365*exp(17.502*AO2618/(240.97+AO2618))</f>
        <v>0</v>
      </c>
      <c r="W2618">
        <v>139</v>
      </c>
      <c r="X2618">
        <v>10</v>
      </c>
      <c r="Y2618">
        <f>IF(W2618*$H$11&gt;=AA2618,1.0,(AA2618/(AA2618-W2618*$H$11)))</f>
        <v>0</v>
      </c>
      <c r="Z2618">
        <f>(Y2618-1)*100</f>
        <v>0</v>
      </c>
      <c r="AA2618">
        <f>MAX(0,($B$11+$C$11*AR2618)/(1+$D$11*AR2618)*AM2618/(AO2618+273)*$E$11)</f>
        <v>0</v>
      </c>
      <c r="AB2618">
        <f>$B$9*AS2618+$C$9*AT2618</f>
        <v>0</v>
      </c>
      <c r="AC2618">
        <f>AB2618*AD2618</f>
        <v>0</v>
      </c>
      <c r="AD2618">
        <f>($B$9*$D$7+$C$9*$D$7)/($B$9+$C$9)</f>
        <v>0</v>
      </c>
      <c r="AE2618">
        <f>($B$9*$K$7+$C$9*$K$7)/($B$9+$C$9)</f>
        <v>0</v>
      </c>
      <c r="AF2618">
        <v>10</v>
      </c>
      <c r="AG2618">
        <v>1551454417.2</v>
      </c>
      <c r="AH2618">
        <v>386.179</v>
      </c>
      <c r="AI2618">
        <v>396.638</v>
      </c>
      <c r="AJ2618">
        <v>8.48557</v>
      </c>
      <c r="AK2618">
        <v>8.087</v>
      </c>
      <c r="AL2618">
        <v>1458.82</v>
      </c>
      <c r="AM2618">
        <v>100.531</v>
      </c>
      <c r="AN2618">
        <v>0.0220868</v>
      </c>
      <c r="AO2618">
        <v>5.95174</v>
      </c>
      <c r="AP2618">
        <v>999.9</v>
      </c>
      <c r="AQ2618">
        <v>999.9</v>
      </c>
      <c r="AR2618">
        <v>10011.9</v>
      </c>
      <c r="AS2618">
        <v>0</v>
      </c>
      <c r="AT2618">
        <v>274.684</v>
      </c>
      <c r="AU2618">
        <v>0</v>
      </c>
      <c r="AV2618" t="s">
        <v>208</v>
      </c>
      <c r="AW2618">
        <v>0</v>
      </c>
      <c r="AX2618">
        <v>-0.747</v>
      </c>
      <c r="AY2618">
        <v>-0.067</v>
      </c>
      <c r="AZ2618">
        <v>0</v>
      </c>
      <c r="BA2618">
        <v>0</v>
      </c>
      <c r="BB2618">
        <v>0</v>
      </c>
      <c r="BC2618">
        <v>0</v>
      </c>
      <c r="BD2618">
        <v>-75.7984071428571</v>
      </c>
      <c r="BE2618">
        <v>20.0213862783816</v>
      </c>
      <c r="BF2618">
        <v>3.54203262060433</v>
      </c>
      <c r="BG2618">
        <v>0</v>
      </c>
      <c r="BH2618">
        <v>-2.9442230952381</v>
      </c>
      <c r="BI2618">
        <v>0.136366303975294</v>
      </c>
      <c r="BJ2618">
        <v>0.0353589568694509</v>
      </c>
      <c r="BK2618">
        <v>0</v>
      </c>
      <c r="BL2618">
        <v>0</v>
      </c>
      <c r="BM2618">
        <v>0</v>
      </c>
      <c r="BN2618" t="s">
        <v>209</v>
      </c>
      <c r="BO2618">
        <v>1.88464</v>
      </c>
      <c r="BP2618">
        <v>1.88159</v>
      </c>
      <c r="BQ2618">
        <v>1.88312</v>
      </c>
      <c r="BR2618">
        <v>1.88187</v>
      </c>
      <c r="BS2618">
        <v>1.88385</v>
      </c>
      <c r="BT2618">
        <v>1.88309</v>
      </c>
      <c r="BU2618">
        <v>1.88478</v>
      </c>
      <c r="BV2618">
        <v>1.88232</v>
      </c>
      <c r="BW2618" t="s">
        <v>210</v>
      </c>
      <c r="BX2618" t="s">
        <v>17</v>
      </c>
      <c r="BY2618" t="s">
        <v>17</v>
      </c>
      <c r="BZ2618" t="s">
        <v>17</v>
      </c>
      <c r="CA2618" t="s">
        <v>211</v>
      </c>
      <c r="CB2618" t="s">
        <v>212</v>
      </c>
      <c r="CC2618" t="s">
        <v>213</v>
      </c>
      <c r="CD2618" t="s">
        <v>213</v>
      </c>
      <c r="CE2618" t="s">
        <v>213</v>
      </c>
      <c r="CF2618" t="s">
        <v>213</v>
      </c>
      <c r="CG2618">
        <v>5</v>
      </c>
      <c r="CH2618">
        <v>0</v>
      </c>
      <c r="CI2618">
        <v>0</v>
      </c>
      <c r="CJ2618">
        <v>0</v>
      </c>
      <c r="CK2618">
        <v>0</v>
      </c>
      <c r="CL2618">
        <v>2</v>
      </c>
      <c r="CM2618">
        <v>1343.47</v>
      </c>
      <c r="CN2618">
        <v>2.28759</v>
      </c>
      <c r="CO2618">
        <v>6.29559</v>
      </c>
      <c r="CP2618">
        <v>8.30475</v>
      </c>
      <c r="CQ2618">
        <v>29.9996</v>
      </c>
      <c r="CR2618">
        <v>8.16667</v>
      </c>
      <c r="CS2618">
        <v>8.3665</v>
      </c>
      <c r="CT2618">
        <v>-1</v>
      </c>
      <c r="CU2618">
        <v>100</v>
      </c>
      <c r="CV2618">
        <v>27.2492</v>
      </c>
      <c r="CW2618">
        <v>-999.9</v>
      </c>
      <c r="CX2618">
        <v>400</v>
      </c>
      <c r="CY2618">
        <v>0</v>
      </c>
      <c r="CZ2618">
        <v>104.077</v>
      </c>
      <c r="DA2618">
        <v>103.489</v>
      </c>
    </row>
    <row r="2619" spans="1:105">
      <c r="A2619">
        <v>2605</v>
      </c>
      <c r="B2619">
        <v>1551454419.2</v>
      </c>
      <c r="C2619">
        <v>8120.29999995232</v>
      </c>
      <c r="D2619" t="s">
        <v>5443</v>
      </c>
      <c r="E2619" t="s">
        <v>5444</v>
      </c>
      <c r="F2619">
        <f>J2619+I2619+M2619*K2619</f>
        <v>0</v>
      </c>
      <c r="G2619">
        <f>(1000*AM2619)/(L2619*(AO2619+273.15))</f>
        <v>0</v>
      </c>
      <c r="H2619">
        <f>((G2619*F2619*(1-(AJ2619/1000)))/(100*K2619))*(0.0/60)</f>
        <v>0</v>
      </c>
      <c r="I2619" t="s">
        <v>203</v>
      </c>
      <c r="J2619" t="s">
        <v>204</v>
      </c>
      <c r="K2619" t="s">
        <v>205</v>
      </c>
      <c r="L2619" t="s">
        <v>206</v>
      </c>
      <c r="M2619" t="s">
        <v>5105</v>
      </c>
      <c r="N2619" t="s">
        <v>5106</v>
      </c>
      <c r="O2619" t="s">
        <v>576</v>
      </c>
      <c r="Q2619">
        <v>1551454419.2</v>
      </c>
      <c r="R2619">
        <f>AL2619*Y2619*(AJ2619-AK2619)/(100*AF2619*(1000-Y2619*AJ2619))</f>
        <v>0</v>
      </c>
      <c r="S2619">
        <f>AL2619*Y2619*(AI2619-AH2619*(1000-Y2619*AK2619)/(1000-Y2619*AJ2619))/(100*AF2619)</f>
        <v>0</v>
      </c>
      <c r="T2619">
        <f>(U2619/V2619*100)</f>
        <v>0</v>
      </c>
      <c r="U2619">
        <f>AJ2619*(AM2619+AN2619)/1000</f>
        <v>0</v>
      </c>
      <c r="V2619">
        <f>0.61365*exp(17.502*AO2619/(240.97+AO2619))</f>
        <v>0</v>
      </c>
      <c r="W2619">
        <v>150</v>
      </c>
      <c r="X2619">
        <v>10</v>
      </c>
      <c r="Y2619">
        <f>IF(W2619*$H$11&gt;=AA2619,1.0,(AA2619/(AA2619-W2619*$H$11)))</f>
        <v>0</v>
      </c>
      <c r="Z2619">
        <f>(Y2619-1)*100</f>
        <v>0</v>
      </c>
      <c r="AA2619">
        <f>MAX(0,($B$11+$C$11*AR2619)/(1+$D$11*AR2619)*AM2619/(AO2619+273)*$E$11)</f>
        <v>0</v>
      </c>
      <c r="AB2619">
        <f>$B$9*AS2619+$C$9*AT2619</f>
        <v>0</v>
      </c>
      <c r="AC2619">
        <f>AB2619*AD2619</f>
        <v>0</v>
      </c>
      <c r="AD2619">
        <f>($B$9*$D$7+$C$9*$D$7)/($B$9+$C$9)</f>
        <v>0</v>
      </c>
      <c r="AE2619">
        <f>($B$9*$K$7+$C$9*$K$7)/($B$9+$C$9)</f>
        <v>0</v>
      </c>
      <c r="AF2619">
        <v>10</v>
      </c>
      <c r="AG2619">
        <v>1551454419.2</v>
      </c>
      <c r="AH2619">
        <v>386.123</v>
      </c>
      <c r="AI2619">
        <v>396.641</v>
      </c>
      <c r="AJ2619">
        <v>8.4915</v>
      </c>
      <c r="AK2619">
        <v>8.0864</v>
      </c>
      <c r="AL2619">
        <v>1458.42</v>
      </c>
      <c r="AM2619">
        <v>100.531</v>
      </c>
      <c r="AN2619">
        <v>0.0220965</v>
      </c>
      <c r="AO2619">
        <v>5.96497</v>
      </c>
      <c r="AP2619">
        <v>999.9</v>
      </c>
      <c r="AQ2619">
        <v>999.9</v>
      </c>
      <c r="AR2619">
        <v>10027.5</v>
      </c>
      <c r="AS2619">
        <v>0</v>
      </c>
      <c r="AT2619">
        <v>274.561</v>
      </c>
      <c r="AU2619">
        <v>0</v>
      </c>
      <c r="AV2619" t="s">
        <v>208</v>
      </c>
      <c r="AW2619">
        <v>0</v>
      </c>
      <c r="AX2619">
        <v>-0.747</v>
      </c>
      <c r="AY2619">
        <v>-0.067</v>
      </c>
      <c r="AZ2619">
        <v>0</v>
      </c>
      <c r="BA2619">
        <v>0</v>
      </c>
      <c r="BB2619">
        <v>0</v>
      </c>
      <c r="BC2619">
        <v>0</v>
      </c>
      <c r="BD2619">
        <v>-75.7984071428571</v>
      </c>
      <c r="BE2619">
        <v>20.0213862783816</v>
      </c>
      <c r="BF2619">
        <v>3.54203262060433</v>
      </c>
      <c r="BG2619">
        <v>0</v>
      </c>
      <c r="BH2619">
        <v>-2.9442230952381</v>
      </c>
      <c r="BI2619">
        <v>0.136366303975294</v>
      </c>
      <c r="BJ2619">
        <v>0.0353589568694509</v>
      </c>
      <c r="BK2619">
        <v>0</v>
      </c>
      <c r="BL2619">
        <v>0</v>
      </c>
      <c r="BM2619">
        <v>0</v>
      </c>
      <c r="BN2619" t="s">
        <v>209</v>
      </c>
      <c r="BO2619">
        <v>1.88465</v>
      </c>
      <c r="BP2619">
        <v>1.8816</v>
      </c>
      <c r="BQ2619">
        <v>1.88314</v>
      </c>
      <c r="BR2619">
        <v>1.88187</v>
      </c>
      <c r="BS2619">
        <v>1.88385</v>
      </c>
      <c r="BT2619">
        <v>1.88309</v>
      </c>
      <c r="BU2619">
        <v>1.88477</v>
      </c>
      <c r="BV2619">
        <v>1.88232</v>
      </c>
      <c r="BW2619" t="s">
        <v>210</v>
      </c>
      <c r="BX2619" t="s">
        <v>17</v>
      </c>
      <c r="BY2619" t="s">
        <v>17</v>
      </c>
      <c r="BZ2619" t="s">
        <v>17</v>
      </c>
      <c r="CA2619" t="s">
        <v>211</v>
      </c>
      <c r="CB2619" t="s">
        <v>212</v>
      </c>
      <c r="CC2619" t="s">
        <v>213</v>
      </c>
      <c r="CD2619" t="s">
        <v>213</v>
      </c>
      <c r="CE2619" t="s">
        <v>213</v>
      </c>
      <c r="CF2619" t="s">
        <v>213</v>
      </c>
      <c r="CG2619">
        <v>5</v>
      </c>
      <c r="CH2619">
        <v>0</v>
      </c>
      <c r="CI2619">
        <v>0</v>
      </c>
      <c r="CJ2619">
        <v>0</v>
      </c>
      <c r="CK2619">
        <v>0</v>
      </c>
      <c r="CL2619">
        <v>2</v>
      </c>
      <c r="CM2619">
        <v>1334.43</v>
      </c>
      <c r="CN2619">
        <v>2.28759</v>
      </c>
      <c r="CO2619">
        <v>6.29743</v>
      </c>
      <c r="CP2619">
        <v>8.30205</v>
      </c>
      <c r="CQ2619">
        <v>29.9996</v>
      </c>
      <c r="CR2619">
        <v>8.16398</v>
      </c>
      <c r="CS2619">
        <v>8.36405</v>
      </c>
      <c r="CT2619">
        <v>-1</v>
      </c>
      <c r="CU2619">
        <v>100</v>
      </c>
      <c r="CV2619">
        <v>27.2492</v>
      </c>
      <c r="CW2619">
        <v>-999.9</v>
      </c>
      <c r="CX2619">
        <v>400</v>
      </c>
      <c r="CY2619">
        <v>0</v>
      </c>
      <c r="CZ2619">
        <v>104.078</v>
      </c>
      <c r="DA2619">
        <v>103.49</v>
      </c>
    </row>
    <row r="2620" spans="1:105">
      <c r="A2620">
        <v>2606</v>
      </c>
      <c r="B2620">
        <v>1551454421.2</v>
      </c>
      <c r="C2620">
        <v>8122.29999995232</v>
      </c>
      <c r="D2620" t="s">
        <v>5445</v>
      </c>
      <c r="E2620" t="s">
        <v>5446</v>
      </c>
      <c r="F2620">
        <f>J2620+I2620+M2620*K2620</f>
        <v>0</v>
      </c>
      <c r="G2620">
        <f>(1000*AM2620)/(L2620*(AO2620+273.15))</f>
        <v>0</v>
      </c>
      <c r="H2620">
        <f>((G2620*F2620*(1-(AJ2620/1000)))/(100*K2620))*(0.0/60)</f>
        <v>0</v>
      </c>
      <c r="I2620" t="s">
        <v>203</v>
      </c>
      <c r="J2620" t="s">
        <v>204</v>
      </c>
      <c r="K2620" t="s">
        <v>205</v>
      </c>
      <c r="L2620" t="s">
        <v>206</v>
      </c>
      <c r="M2620" t="s">
        <v>5105</v>
      </c>
      <c r="N2620" t="s">
        <v>5106</v>
      </c>
      <c r="O2620" t="s">
        <v>576</v>
      </c>
      <c r="Q2620">
        <v>1551454421.2</v>
      </c>
      <c r="R2620">
        <f>AL2620*Y2620*(AJ2620-AK2620)/(100*AF2620*(1000-Y2620*AJ2620))</f>
        <v>0</v>
      </c>
      <c r="S2620">
        <f>AL2620*Y2620*(AI2620-AH2620*(1000-Y2620*AK2620)/(1000-Y2620*AJ2620))/(100*AF2620)</f>
        <v>0</v>
      </c>
      <c r="T2620">
        <f>(U2620/V2620*100)</f>
        <v>0</v>
      </c>
      <c r="U2620">
        <f>AJ2620*(AM2620+AN2620)/1000</f>
        <v>0</v>
      </c>
      <c r="V2620">
        <f>0.61365*exp(17.502*AO2620/(240.97+AO2620))</f>
        <v>0</v>
      </c>
      <c r="W2620">
        <v>157</v>
      </c>
      <c r="X2620">
        <v>11</v>
      </c>
      <c r="Y2620">
        <f>IF(W2620*$H$11&gt;=AA2620,1.0,(AA2620/(AA2620-W2620*$H$11)))</f>
        <v>0</v>
      </c>
      <c r="Z2620">
        <f>(Y2620-1)*100</f>
        <v>0</v>
      </c>
      <c r="AA2620">
        <f>MAX(0,($B$11+$C$11*AR2620)/(1+$D$11*AR2620)*AM2620/(AO2620+273)*$E$11)</f>
        <v>0</v>
      </c>
      <c r="AB2620">
        <f>$B$9*AS2620+$C$9*AT2620</f>
        <v>0</v>
      </c>
      <c r="AC2620">
        <f>AB2620*AD2620</f>
        <v>0</v>
      </c>
      <c r="AD2620">
        <f>($B$9*$D$7+$C$9*$D$7)/($B$9+$C$9)</f>
        <v>0</v>
      </c>
      <c r="AE2620">
        <f>($B$9*$K$7+$C$9*$K$7)/($B$9+$C$9)</f>
        <v>0</v>
      </c>
      <c r="AF2620">
        <v>10</v>
      </c>
      <c r="AG2620">
        <v>1551454421.2</v>
      </c>
      <c r="AH2620">
        <v>386.066</v>
      </c>
      <c r="AI2620">
        <v>396.64</v>
      </c>
      <c r="AJ2620">
        <v>8.49567</v>
      </c>
      <c r="AK2620">
        <v>8.08558</v>
      </c>
      <c r="AL2620">
        <v>1458.44</v>
      </c>
      <c r="AM2620">
        <v>100.531</v>
      </c>
      <c r="AN2620">
        <v>0.0219207</v>
      </c>
      <c r="AO2620">
        <v>5.96207</v>
      </c>
      <c r="AP2620">
        <v>999.9</v>
      </c>
      <c r="AQ2620">
        <v>999.9</v>
      </c>
      <c r="AR2620">
        <v>10008.8</v>
      </c>
      <c r="AS2620">
        <v>0</v>
      </c>
      <c r="AT2620">
        <v>275.183</v>
      </c>
      <c r="AU2620">
        <v>0</v>
      </c>
      <c r="AV2620" t="s">
        <v>208</v>
      </c>
      <c r="AW2620">
        <v>0</v>
      </c>
      <c r="AX2620">
        <v>-0.747</v>
      </c>
      <c r="AY2620">
        <v>-0.067</v>
      </c>
      <c r="AZ2620">
        <v>0</v>
      </c>
      <c r="BA2620">
        <v>0</v>
      </c>
      <c r="BB2620">
        <v>0</v>
      </c>
      <c r="BC2620">
        <v>0</v>
      </c>
      <c r="BD2620">
        <v>-75.7984071428571</v>
      </c>
      <c r="BE2620">
        <v>20.0213862783816</v>
      </c>
      <c r="BF2620">
        <v>3.54203262060433</v>
      </c>
      <c r="BG2620">
        <v>0</v>
      </c>
      <c r="BH2620">
        <v>-2.9442230952381</v>
      </c>
      <c r="BI2620">
        <v>0.136366303975294</v>
      </c>
      <c r="BJ2620">
        <v>0.0353589568694509</v>
      </c>
      <c r="BK2620">
        <v>0</v>
      </c>
      <c r="BL2620">
        <v>0</v>
      </c>
      <c r="BM2620">
        <v>0</v>
      </c>
      <c r="BN2620" t="s">
        <v>209</v>
      </c>
      <c r="BO2620">
        <v>1.88465</v>
      </c>
      <c r="BP2620">
        <v>1.88161</v>
      </c>
      <c r="BQ2620">
        <v>1.88316</v>
      </c>
      <c r="BR2620">
        <v>1.88187</v>
      </c>
      <c r="BS2620">
        <v>1.88385</v>
      </c>
      <c r="BT2620">
        <v>1.88309</v>
      </c>
      <c r="BU2620">
        <v>1.88478</v>
      </c>
      <c r="BV2620">
        <v>1.88232</v>
      </c>
      <c r="BW2620" t="s">
        <v>210</v>
      </c>
      <c r="BX2620" t="s">
        <v>17</v>
      </c>
      <c r="BY2620" t="s">
        <v>17</v>
      </c>
      <c r="BZ2620" t="s">
        <v>17</v>
      </c>
      <c r="CA2620" t="s">
        <v>211</v>
      </c>
      <c r="CB2620" t="s">
        <v>212</v>
      </c>
      <c r="CC2620" t="s">
        <v>213</v>
      </c>
      <c r="CD2620" t="s">
        <v>213</v>
      </c>
      <c r="CE2620" t="s">
        <v>213</v>
      </c>
      <c r="CF2620" t="s">
        <v>213</v>
      </c>
      <c r="CG2620">
        <v>5</v>
      </c>
      <c r="CH2620">
        <v>0</v>
      </c>
      <c r="CI2620">
        <v>0</v>
      </c>
      <c r="CJ2620">
        <v>0</v>
      </c>
      <c r="CK2620">
        <v>0</v>
      </c>
      <c r="CL2620">
        <v>2</v>
      </c>
      <c r="CM2620">
        <v>1329.17</v>
      </c>
      <c r="CN2620">
        <v>2.28759</v>
      </c>
      <c r="CO2620">
        <v>6.29909</v>
      </c>
      <c r="CP2620">
        <v>8.29937</v>
      </c>
      <c r="CQ2620">
        <v>29.9997</v>
      </c>
      <c r="CR2620">
        <v>8.16131</v>
      </c>
      <c r="CS2620">
        <v>8.36136</v>
      </c>
      <c r="CT2620">
        <v>-1</v>
      </c>
      <c r="CU2620">
        <v>100</v>
      </c>
      <c r="CV2620">
        <v>27.2492</v>
      </c>
      <c r="CW2620">
        <v>-999.9</v>
      </c>
      <c r="CX2620">
        <v>400</v>
      </c>
      <c r="CY2620">
        <v>0</v>
      </c>
      <c r="CZ2620">
        <v>104.078</v>
      </c>
      <c r="DA2620">
        <v>103.491</v>
      </c>
    </row>
    <row r="2621" spans="1:105">
      <c r="A2621">
        <v>2607</v>
      </c>
      <c r="B2621">
        <v>1551454423.2</v>
      </c>
      <c r="C2621">
        <v>8124.29999995232</v>
      </c>
      <c r="D2621" t="s">
        <v>5447</v>
      </c>
      <c r="E2621" t="s">
        <v>5448</v>
      </c>
      <c r="F2621">
        <f>J2621+I2621+M2621*K2621</f>
        <v>0</v>
      </c>
      <c r="G2621">
        <f>(1000*AM2621)/(L2621*(AO2621+273.15))</f>
        <v>0</v>
      </c>
      <c r="H2621">
        <f>((G2621*F2621*(1-(AJ2621/1000)))/(100*K2621))*(0.0/60)</f>
        <v>0</v>
      </c>
      <c r="I2621" t="s">
        <v>203</v>
      </c>
      <c r="J2621" t="s">
        <v>204</v>
      </c>
      <c r="K2621" t="s">
        <v>205</v>
      </c>
      <c r="L2621" t="s">
        <v>206</v>
      </c>
      <c r="M2621" t="s">
        <v>5105</v>
      </c>
      <c r="N2621" t="s">
        <v>5106</v>
      </c>
      <c r="O2621" t="s">
        <v>576</v>
      </c>
      <c r="Q2621">
        <v>1551454423.2</v>
      </c>
      <c r="R2621">
        <f>AL2621*Y2621*(AJ2621-AK2621)/(100*AF2621*(1000-Y2621*AJ2621))</f>
        <v>0</v>
      </c>
      <c r="S2621">
        <f>AL2621*Y2621*(AI2621-AH2621*(1000-Y2621*AK2621)/(1000-Y2621*AJ2621))/(100*AF2621)</f>
        <v>0</v>
      </c>
      <c r="T2621">
        <f>(U2621/V2621*100)</f>
        <v>0</v>
      </c>
      <c r="U2621">
        <f>AJ2621*(AM2621+AN2621)/1000</f>
        <v>0</v>
      </c>
      <c r="V2621">
        <f>0.61365*exp(17.502*AO2621/(240.97+AO2621))</f>
        <v>0</v>
      </c>
      <c r="W2621">
        <v>151</v>
      </c>
      <c r="X2621">
        <v>10</v>
      </c>
      <c r="Y2621">
        <f>IF(W2621*$H$11&gt;=AA2621,1.0,(AA2621/(AA2621-W2621*$H$11)))</f>
        <v>0</v>
      </c>
      <c r="Z2621">
        <f>(Y2621-1)*100</f>
        <v>0</v>
      </c>
      <c r="AA2621">
        <f>MAX(0,($B$11+$C$11*AR2621)/(1+$D$11*AR2621)*AM2621/(AO2621+273)*$E$11)</f>
        <v>0</v>
      </c>
      <c r="AB2621">
        <f>$B$9*AS2621+$C$9*AT2621</f>
        <v>0</v>
      </c>
      <c r="AC2621">
        <f>AB2621*AD2621</f>
        <v>0</v>
      </c>
      <c r="AD2621">
        <f>($B$9*$D$7+$C$9*$D$7)/($B$9+$C$9)</f>
        <v>0</v>
      </c>
      <c r="AE2621">
        <f>($B$9*$K$7+$C$9*$K$7)/($B$9+$C$9)</f>
        <v>0</v>
      </c>
      <c r="AF2621">
        <v>10</v>
      </c>
      <c r="AG2621">
        <v>1551454423.2</v>
      </c>
      <c r="AH2621">
        <v>386.006</v>
      </c>
      <c r="AI2621">
        <v>396.644</v>
      </c>
      <c r="AJ2621">
        <v>8.49474</v>
      </c>
      <c r="AK2621">
        <v>8.08489</v>
      </c>
      <c r="AL2621">
        <v>1458.9</v>
      </c>
      <c r="AM2621">
        <v>100.53</v>
      </c>
      <c r="AN2621">
        <v>0.0217866</v>
      </c>
      <c r="AO2621">
        <v>5.955</v>
      </c>
      <c r="AP2621">
        <v>999.9</v>
      </c>
      <c r="AQ2621">
        <v>999.9</v>
      </c>
      <c r="AR2621">
        <v>10007.5</v>
      </c>
      <c r="AS2621">
        <v>0</v>
      </c>
      <c r="AT2621">
        <v>276.198</v>
      </c>
      <c r="AU2621">
        <v>0</v>
      </c>
      <c r="AV2621" t="s">
        <v>208</v>
      </c>
      <c r="AW2621">
        <v>0</v>
      </c>
      <c r="AX2621">
        <v>-0.747</v>
      </c>
      <c r="AY2621">
        <v>-0.067</v>
      </c>
      <c r="AZ2621">
        <v>0</v>
      </c>
      <c r="BA2621">
        <v>0</v>
      </c>
      <c r="BB2621">
        <v>0</v>
      </c>
      <c r="BC2621">
        <v>0</v>
      </c>
      <c r="BD2621">
        <v>-75.7984071428571</v>
      </c>
      <c r="BE2621">
        <v>20.0213862783816</v>
      </c>
      <c r="BF2621">
        <v>3.54203262060433</v>
      </c>
      <c r="BG2621">
        <v>0</v>
      </c>
      <c r="BH2621">
        <v>-2.9442230952381</v>
      </c>
      <c r="BI2621">
        <v>0.136366303975294</v>
      </c>
      <c r="BJ2621">
        <v>0.0353589568694509</v>
      </c>
      <c r="BK2621">
        <v>0</v>
      </c>
      <c r="BL2621">
        <v>0</v>
      </c>
      <c r="BM2621">
        <v>0</v>
      </c>
      <c r="BN2621" t="s">
        <v>209</v>
      </c>
      <c r="BO2621">
        <v>1.88466</v>
      </c>
      <c r="BP2621">
        <v>1.88162</v>
      </c>
      <c r="BQ2621">
        <v>1.88316</v>
      </c>
      <c r="BR2621">
        <v>1.88188</v>
      </c>
      <c r="BS2621">
        <v>1.88385</v>
      </c>
      <c r="BT2621">
        <v>1.88309</v>
      </c>
      <c r="BU2621">
        <v>1.88478</v>
      </c>
      <c r="BV2621">
        <v>1.88232</v>
      </c>
      <c r="BW2621" t="s">
        <v>210</v>
      </c>
      <c r="BX2621" t="s">
        <v>17</v>
      </c>
      <c r="BY2621" t="s">
        <v>17</v>
      </c>
      <c r="BZ2621" t="s">
        <v>17</v>
      </c>
      <c r="CA2621" t="s">
        <v>211</v>
      </c>
      <c r="CB2621" t="s">
        <v>212</v>
      </c>
      <c r="CC2621" t="s">
        <v>213</v>
      </c>
      <c r="CD2621" t="s">
        <v>213</v>
      </c>
      <c r="CE2621" t="s">
        <v>213</v>
      </c>
      <c r="CF2621" t="s">
        <v>213</v>
      </c>
      <c r="CG2621">
        <v>5</v>
      </c>
      <c r="CH2621">
        <v>0</v>
      </c>
      <c r="CI2621">
        <v>0</v>
      </c>
      <c r="CJ2621">
        <v>0</v>
      </c>
      <c r="CK2621">
        <v>0</v>
      </c>
      <c r="CL2621">
        <v>2</v>
      </c>
      <c r="CM2621">
        <v>1334.4</v>
      </c>
      <c r="CN2621">
        <v>2.28759</v>
      </c>
      <c r="CO2621">
        <v>6.30073</v>
      </c>
      <c r="CP2621">
        <v>8.2967</v>
      </c>
      <c r="CQ2621">
        <v>29.9997</v>
      </c>
      <c r="CR2621">
        <v>8.15865</v>
      </c>
      <c r="CS2621">
        <v>8.35893</v>
      </c>
      <c r="CT2621">
        <v>-1</v>
      </c>
      <c r="CU2621">
        <v>100</v>
      </c>
      <c r="CV2621">
        <v>27.2492</v>
      </c>
      <c r="CW2621">
        <v>-999.9</v>
      </c>
      <c r="CX2621">
        <v>400</v>
      </c>
      <c r="CY2621">
        <v>0</v>
      </c>
      <c r="CZ2621">
        <v>104.079</v>
      </c>
      <c r="DA2621">
        <v>103.491</v>
      </c>
    </row>
    <row r="2622" spans="1:105">
      <c r="A2622">
        <v>2608</v>
      </c>
      <c r="B2622">
        <v>1551454425.2</v>
      </c>
      <c r="C2622">
        <v>8126.29999995232</v>
      </c>
      <c r="D2622" t="s">
        <v>5449</v>
      </c>
      <c r="E2622" t="s">
        <v>5450</v>
      </c>
      <c r="F2622">
        <f>J2622+I2622+M2622*K2622</f>
        <v>0</v>
      </c>
      <c r="G2622">
        <f>(1000*AM2622)/(L2622*(AO2622+273.15))</f>
        <v>0</v>
      </c>
      <c r="H2622">
        <f>((G2622*F2622*(1-(AJ2622/1000)))/(100*K2622))*(0.0/60)</f>
        <v>0</v>
      </c>
      <c r="I2622" t="s">
        <v>203</v>
      </c>
      <c r="J2622" t="s">
        <v>204</v>
      </c>
      <c r="K2622" t="s">
        <v>205</v>
      </c>
      <c r="L2622" t="s">
        <v>206</v>
      </c>
      <c r="M2622" t="s">
        <v>5105</v>
      </c>
      <c r="N2622" t="s">
        <v>5106</v>
      </c>
      <c r="O2622" t="s">
        <v>576</v>
      </c>
      <c r="Q2622">
        <v>1551454425.2</v>
      </c>
      <c r="R2622">
        <f>AL2622*Y2622*(AJ2622-AK2622)/(100*AF2622*(1000-Y2622*AJ2622))</f>
        <v>0</v>
      </c>
      <c r="S2622">
        <f>AL2622*Y2622*(AI2622-AH2622*(1000-Y2622*AK2622)/(1000-Y2622*AJ2622))/(100*AF2622)</f>
        <v>0</v>
      </c>
      <c r="T2622">
        <f>(U2622/V2622*100)</f>
        <v>0</v>
      </c>
      <c r="U2622">
        <f>AJ2622*(AM2622+AN2622)/1000</f>
        <v>0</v>
      </c>
      <c r="V2622">
        <f>0.61365*exp(17.502*AO2622/(240.97+AO2622))</f>
        <v>0</v>
      </c>
      <c r="W2622">
        <v>153</v>
      </c>
      <c r="X2622">
        <v>10</v>
      </c>
      <c r="Y2622">
        <f>IF(W2622*$H$11&gt;=AA2622,1.0,(AA2622/(AA2622-W2622*$H$11)))</f>
        <v>0</v>
      </c>
      <c r="Z2622">
        <f>(Y2622-1)*100</f>
        <v>0</v>
      </c>
      <c r="AA2622">
        <f>MAX(0,($B$11+$C$11*AR2622)/(1+$D$11*AR2622)*AM2622/(AO2622+273)*$E$11)</f>
        <v>0</v>
      </c>
      <c r="AB2622">
        <f>$B$9*AS2622+$C$9*AT2622</f>
        <v>0</v>
      </c>
      <c r="AC2622">
        <f>AB2622*AD2622</f>
        <v>0</v>
      </c>
      <c r="AD2622">
        <f>($B$9*$D$7+$C$9*$D$7)/($B$9+$C$9)</f>
        <v>0</v>
      </c>
      <c r="AE2622">
        <f>($B$9*$K$7+$C$9*$K$7)/($B$9+$C$9)</f>
        <v>0</v>
      </c>
      <c r="AF2622">
        <v>10</v>
      </c>
      <c r="AG2622">
        <v>1551454425.2</v>
      </c>
      <c r="AH2622">
        <v>385.926</v>
      </c>
      <c r="AI2622">
        <v>396.673</v>
      </c>
      <c r="AJ2622">
        <v>8.4945</v>
      </c>
      <c r="AK2622">
        <v>8.08336</v>
      </c>
      <c r="AL2622">
        <v>1458.59</v>
      </c>
      <c r="AM2622">
        <v>100.531</v>
      </c>
      <c r="AN2622">
        <v>0.021772</v>
      </c>
      <c r="AO2622">
        <v>5.95133</v>
      </c>
      <c r="AP2622">
        <v>999.9</v>
      </c>
      <c r="AQ2622">
        <v>999.9</v>
      </c>
      <c r="AR2622">
        <v>10013.8</v>
      </c>
      <c r="AS2622">
        <v>0</v>
      </c>
      <c r="AT2622">
        <v>276.366</v>
      </c>
      <c r="AU2622">
        <v>0</v>
      </c>
      <c r="AV2622" t="s">
        <v>208</v>
      </c>
      <c r="AW2622">
        <v>0</v>
      </c>
      <c r="AX2622">
        <v>-0.747</v>
      </c>
      <c r="AY2622">
        <v>-0.067</v>
      </c>
      <c r="AZ2622">
        <v>0</v>
      </c>
      <c r="BA2622">
        <v>0</v>
      </c>
      <c r="BB2622">
        <v>0</v>
      </c>
      <c r="BC2622">
        <v>0</v>
      </c>
      <c r="BD2622">
        <v>-75.7984071428571</v>
      </c>
      <c r="BE2622">
        <v>20.0213862783816</v>
      </c>
      <c r="BF2622">
        <v>3.54203262060433</v>
      </c>
      <c r="BG2622">
        <v>0</v>
      </c>
      <c r="BH2622">
        <v>-2.9442230952381</v>
      </c>
      <c r="BI2622">
        <v>0.136366303975294</v>
      </c>
      <c r="BJ2622">
        <v>0.0353589568694509</v>
      </c>
      <c r="BK2622">
        <v>0</v>
      </c>
      <c r="BL2622">
        <v>0</v>
      </c>
      <c r="BM2622">
        <v>0</v>
      </c>
      <c r="BN2622" t="s">
        <v>209</v>
      </c>
      <c r="BO2622">
        <v>1.88467</v>
      </c>
      <c r="BP2622">
        <v>1.88163</v>
      </c>
      <c r="BQ2622">
        <v>1.88314</v>
      </c>
      <c r="BR2622">
        <v>1.88188</v>
      </c>
      <c r="BS2622">
        <v>1.88385</v>
      </c>
      <c r="BT2622">
        <v>1.88309</v>
      </c>
      <c r="BU2622">
        <v>1.88478</v>
      </c>
      <c r="BV2622">
        <v>1.88232</v>
      </c>
      <c r="BW2622" t="s">
        <v>210</v>
      </c>
      <c r="BX2622" t="s">
        <v>17</v>
      </c>
      <c r="BY2622" t="s">
        <v>17</v>
      </c>
      <c r="BZ2622" t="s">
        <v>17</v>
      </c>
      <c r="CA2622" t="s">
        <v>211</v>
      </c>
      <c r="CB2622" t="s">
        <v>212</v>
      </c>
      <c r="CC2622" t="s">
        <v>213</v>
      </c>
      <c r="CD2622" t="s">
        <v>213</v>
      </c>
      <c r="CE2622" t="s">
        <v>213</v>
      </c>
      <c r="CF2622" t="s">
        <v>213</v>
      </c>
      <c r="CG2622">
        <v>5</v>
      </c>
      <c r="CH2622">
        <v>0</v>
      </c>
      <c r="CI2622">
        <v>0</v>
      </c>
      <c r="CJ2622">
        <v>0</v>
      </c>
      <c r="CK2622">
        <v>0</v>
      </c>
      <c r="CL2622">
        <v>2</v>
      </c>
      <c r="CM2622">
        <v>1332.37</v>
      </c>
      <c r="CN2622">
        <v>2.28758</v>
      </c>
      <c r="CO2622">
        <v>6.30248</v>
      </c>
      <c r="CP2622">
        <v>8.29408</v>
      </c>
      <c r="CQ2622">
        <v>29.9998</v>
      </c>
      <c r="CR2622">
        <v>8.15605</v>
      </c>
      <c r="CS2622">
        <v>8.35625</v>
      </c>
      <c r="CT2622">
        <v>-1</v>
      </c>
      <c r="CU2622">
        <v>100</v>
      </c>
      <c r="CV2622">
        <v>26.8775</v>
      </c>
      <c r="CW2622">
        <v>-999.9</v>
      </c>
      <c r="CX2622">
        <v>400</v>
      </c>
      <c r="CY2622">
        <v>0</v>
      </c>
      <c r="CZ2622">
        <v>104.079</v>
      </c>
      <c r="DA2622">
        <v>103.492</v>
      </c>
    </row>
    <row r="2623" spans="1:105">
      <c r="A2623">
        <v>2609</v>
      </c>
      <c r="B2623">
        <v>1551454427.2</v>
      </c>
      <c r="C2623">
        <v>8128.29999995232</v>
      </c>
      <c r="D2623" t="s">
        <v>5451</v>
      </c>
      <c r="E2623" t="s">
        <v>5452</v>
      </c>
      <c r="F2623">
        <f>J2623+I2623+M2623*K2623</f>
        <v>0</v>
      </c>
      <c r="G2623">
        <f>(1000*AM2623)/(L2623*(AO2623+273.15))</f>
        <v>0</v>
      </c>
      <c r="H2623">
        <f>((G2623*F2623*(1-(AJ2623/1000)))/(100*K2623))*(0.0/60)</f>
        <v>0</v>
      </c>
      <c r="I2623" t="s">
        <v>203</v>
      </c>
      <c r="J2623" t="s">
        <v>204</v>
      </c>
      <c r="K2623" t="s">
        <v>205</v>
      </c>
      <c r="L2623" t="s">
        <v>206</v>
      </c>
      <c r="M2623" t="s">
        <v>5105</v>
      </c>
      <c r="N2623" t="s">
        <v>5106</v>
      </c>
      <c r="O2623" t="s">
        <v>576</v>
      </c>
      <c r="Q2623">
        <v>1551454427.2</v>
      </c>
      <c r="R2623">
        <f>AL2623*Y2623*(AJ2623-AK2623)/(100*AF2623*(1000-Y2623*AJ2623))</f>
        <v>0</v>
      </c>
      <c r="S2623">
        <f>AL2623*Y2623*(AI2623-AH2623*(1000-Y2623*AK2623)/(1000-Y2623*AJ2623))/(100*AF2623)</f>
        <v>0</v>
      </c>
      <c r="T2623">
        <f>(U2623/V2623*100)</f>
        <v>0</v>
      </c>
      <c r="U2623">
        <f>AJ2623*(AM2623+AN2623)/1000</f>
        <v>0</v>
      </c>
      <c r="V2623">
        <f>0.61365*exp(17.502*AO2623/(240.97+AO2623))</f>
        <v>0</v>
      </c>
      <c r="W2623">
        <v>163</v>
      </c>
      <c r="X2623">
        <v>11</v>
      </c>
      <c r="Y2623">
        <f>IF(W2623*$H$11&gt;=AA2623,1.0,(AA2623/(AA2623-W2623*$H$11)))</f>
        <v>0</v>
      </c>
      <c r="Z2623">
        <f>(Y2623-1)*100</f>
        <v>0</v>
      </c>
      <c r="AA2623">
        <f>MAX(0,($B$11+$C$11*AR2623)/(1+$D$11*AR2623)*AM2623/(AO2623+273)*$E$11)</f>
        <v>0</v>
      </c>
      <c r="AB2623">
        <f>$B$9*AS2623+$C$9*AT2623</f>
        <v>0</v>
      </c>
      <c r="AC2623">
        <f>AB2623*AD2623</f>
        <v>0</v>
      </c>
      <c r="AD2623">
        <f>($B$9*$D$7+$C$9*$D$7)/($B$9+$C$9)</f>
        <v>0</v>
      </c>
      <c r="AE2623">
        <f>($B$9*$K$7+$C$9*$K$7)/($B$9+$C$9)</f>
        <v>0</v>
      </c>
      <c r="AF2623">
        <v>10</v>
      </c>
      <c r="AG2623">
        <v>1551454427.2</v>
      </c>
      <c r="AH2623">
        <v>385.88</v>
      </c>
      <c r="AI2623">
        <v>396.671</v>
      </c>
      <c r="AJ2623">
        <v>8.49588</v>
      </c>
      <c r="AK2623">
        <v>8.08195</v>
      </c>
      <c r="AL2623">
        <v>1458.33</v>
      </c>
      <c r="AM2623">
        <v>100.531</v>
      </c>
      <c r="AN2623">
        <v>0.021791</v>
      </c>
      <c r="AO2623">
        <v>5.95022</v>
      </c>
      <c r="AP2623">
        <v>999.9</v>
      </c>
      <c r="AQ2623">
        <v>999.9</v>
      </c>
      <c r="AR2623">
        <v>9998.12</v>
      </c>
      <c r="AS2623">
        <v>0</v>
      </c>
      <c r="AT2623">
        <v>276.463</v>
      </c>
      <c r="AU2623">
        <v>0</v>
      </c>
      <c r="AV2623" t="s">
        <v>208</v>
      </c>
      <c r="AW2623">
        <v>0</v>
      </c>
      <c r="AX2623">
        <v>-0.747</v>
      </c>
      <c r="AY2623">
        <v>-0.067</v>
      </c>
      <c r="AZ2623">
        <v>0</v>
      </c>
      <c r="BA2623">
        <v>0</v>
      </c>
      <c r="BB2623">
        <v>0</v>
      </c>
      <c r="BC2623">
        <v>0</v>
      </c>
      <c r="BD2623">
        <v>-75.7984071428571</v>
      </c>
      <c r="BE2623">
        <v>20.0213862783816</v>
      </c>
      <c r="BF2623">
        <v>3.54203262060433</v>
      </c>
      <c r="BG2623">
        <v>0</v>
      </c>
      <c r="BH2623">
        <v>-2.9442230952381</v>
      </c>
      <c r="BI2623">
        <v>0.136366303975294</v>
      </c>
      <c r="BJ2623">
        <v>0.0353589568694509</v>
      </c>
      <c r="BK2623">
        <v>0</v>
      </c>
      <c r="BL2623">
        <v>0</v>
      </c>
      <c r="BM2623">
        <v>0</v>
      </c>
      <c r="BN2623" t="s">
        <v>209</v>
      </c>
      <c r="BO2623">
        <v>1.88468</v>
      </c>
      <c r="BP2623">
        <v>1.88163</v>
      </c>
      <c r="BQ2623">
        <v>1.88312</v>
      </c>
      <c r="BR2623">
        <v>1.88187</v>
      </c>
      <c r="BS2623">
        <v>1.88385</v>
      </c>
      <c r="BT2623">
        <v>1.88309</v>
      </c>
      <c r="BU2623">
        <v>1.88477</v>
      </c>
      <c r="BV2623">
        <v>1.88232</v>
      </c>
      <c r="BW2623" t="s">
        <v>210</v>
      </c>
      <c r="BX2623" t="s">
        <v>17</v>
      </c>
      <c r="BY2623" t="s">
        <v>17</v>
      </c>
      <c r="BZ2623" t="s">
        <v>17</v>
      </c>
      <c r="CA2623" t="s">
        <v>211</v>
      </c>
      <c r="CB2623" t="s">
        <v>212</v>
      </c>
      <c r="CC2623" t="s">
        <v>213</v>
      </c>
      <c r="CD2623" t="s">
        <v>213</v>
      </c>
      <c r="CE2623" t="s">
        <v>213</v>
      </c>
      <c r="CF2623" t="s">
        <v>213</v>
      </c>
      <c r="CG2623">
        <v>5</v>
      </c>
      <c r="CH2623">
        <v>0</v>
      </c>
      <c r="CI2623">
        <v>0</v>
      </c>
      <c r="CJ2623">
        <v>0</v>
      </c>
      <c r="CK2623">
        <v>0</v>
      </c>
      <c r="CL2623">
        <v>2</v>
      </c>
      <c r="CM2623">
        <v>1324.89</v>
      </c>
      <c r="CN2623">
        <v>2.28758</v>
      </c>
      <c r="CO2623">
        <v>6.30411</v>
      </c>
      <c r="CP2623">
        <v>8.29158</v>
      </c>
      <c r="CQ2623">
        <v>29.9998</v>
      </c>
      <c r="CR2623">
        <v>8.15355</v>
      </c>
      <c r="CS2623">
        <v>8.35359</v>
      </c>
      <c r="CT2623">
        <v>-1</v>
      </c>
      <c r="CU2623">
        <v>100</v>
      </c>
      <c r="CV2623">
        <v>26.8775</v>
      </c>
      <c r="CW2623">
        <v>-999.9</v>
      </c>
      <c r="CX2623">
        <v>400</v>
      </c>
      <c r="CY2623">
        <v>0</v>
      </c>
      <c r="CZ2623">
        <v>104.079</v>
      </c>
      <c r="DA2623">
        <v>103.492</v>
      </c>
    </row>
    <row r="2624" spans="1:105">
      <c r="A2624">
        <v>2610</v>
      </c>
      <c r="B2624">
        <v>1551454429.2</v>
      </c>
      <c r="C2624">
        <v>8130.29999995232</v>
      </c>
      <c r="D2624" t="s">
        <v>5453</v>
      </c>
      <c r="E2624" t="s">
        <v>5454</v>
      </c>
      <c r="F2624">
        <f>J2624+I2624+M2624*K2624</f>
        <v>0</v>
      </c>
      <c r="G2624">
        <f>(1000*AM2624)/(L2624*(AO2624+273.15))</f>
        <v>0</v>
      </c>
      <c r="H2624">
        <f>((G2624*F2624*(1-(AJ2624/1000)))/(100*K2624))*(0.0/60)</f>
        <v>0</v>
      </c>
      <c r="I2624" t="s">
        <v>203</v>
      </c>
      <c r="J2624" t="s">
        <v>204</v>
      </c>
      <c r="K2624" t="s">
        <v>205</v>
      </c>
      <c r="L2624" t="s">
        <v>206</v>
      </c>
      <c r="M2624" t="s">
        <v>5105</v>
      </c>
      <c r="N2624" t="s">
        <v>5106</v>
      </c>
      <c r="O2624" t="s">
        <v>576</v>
      </c>
      <c r="Q2624">
        <v>1551454429.2</v>
      </c>
      <c r="R2624">
        <f>AL2624*Y2624*(AJ2624-AK2624)/(100*AF2624*(1000-Y2624*AJ2624))</f>
        <v>0</v>
      </c>
      <c r="S2624">
        <f>AL2624*Y2624*(AI2624-AH2624*(1000-Y2624*AK2624)/(1000-Y2624*AJ2624))/(100*AF2624)</f>
        <v>0</v>
      </c>
      <c r="T2624">
        <f>(U2624/V2624*100)</f>
        <v>0</v>
      </c>
      <c r="U2624">
        <f>AJ2624*(AM2624+AN2624)/1000</f>
        <v>0</v>
      </c>
      <c r="V2624">
        <f>0.61365*exp(17.502*AO2624/(240.97+AO2624))</f>
        <v>0</v>
      </c>
      <c r="W2624">
        <v>155</v>
      </c>
      <c r="X2624">
        <v>11</v>
      </c>
      <c r="Y2624">
        <f>IF(W2624*$H$11&gt;=AA2624,1.0,(AA2624/(AA2624-W2624*$H$11)))</f>
        <v>0</v>
      </c>
      <c r="Z2624">
        <f>(Y2624-1)*100</f>
        <v>0</v>
      </c>
      <c r="AA2624">
        <f>MAX(0,($B$11+$C$11*AR2624)/(1+$D$11*AR2624)*AM2624/(AO2624+273)*$E$11)</f>
        <v>0</v>
      </c>
      <c r="AB2624">
        <f>$B$9*AS2624+$C$9*AT2624</f>
        <v>0</v>
      </c>
      <c r="AC2624">
        <f>AB2624*AD2624</f>
        <v>0</v>
      </c>
      <c r="AD2624">
        <f>($B$9*$D$7+$C$9*$D$7)/($B$9+$C$9)</f>
        <v>0</v>
      </c>
      <c r="AE2624">
        <f>($B$9*$K$7+$C$9*$K$7)/($B$9+$C$9)</f>
        <v>0</v>
      </c>
      <c r="AF2624">
        <v>10</v>
      </c>
      <c r="AG2624">
        <v>1551454429.2</v>
      </c>
      <c r="AH2624">
        <v>385.836</v>
      </c>
      <c r="AI2624">
        <v>396.66</v>
      </c>
      <c r="AJ2624">
        <v>8.49609</v>
      </c>
      <c r="AK2624">
        <v>8.08214</v>
      </c>
      <c r="AL2624">
        <v>1458.2</v>
      </c>
      <c r="AM2624">
        <v>100.531</v>
      </c>
      <c r="AN2624">
        <v>0.0218012</v>
      </c>
      <c r="AO2624">
        <v>5.9497</v>
      </c>
      <c r="AP2624">
        <v>999.9</v>
      </c>
      <c r="AQ2624">
        <v>999.9</v>
      </c>
      <c r="AR2624">
        <v>10000.6</v>
      </c>
      <c r="AS2624">
        <v>0</v>
      </c>
      <c r="AT2624">
        <v>276.639</v>
      </c>
      <c r="AU2624">
        <v>0</v>
      </c>
      <c r="AV2624" t="s">
        <v>208</v>
      </c>
      <c r="AW2624">
        <v>0</v>
      </c>
      <c r="AX2624">
        <v>-0.747</v>
      </c>
      <c r="AY2624">
        <v>-0.067</v>
      </c>
      <c r="AZ2624">
        <v>0</v>
      </c>
      <c r="BA2624">
        <v>0</v>
      </c>
      <c r="BB2624">
        <v>0</v>
      </c>
      <c r="BC2624">
        <v>0</v>
      </c>
      <c r="BD2624">
        <v>-75.7984071428571</v>
      </c>
      <c r="BE2624">
        <v>20.0213862783816</v>
      </c>
      <c r="BF2624">
        <v>3.54203262060433</v>
      </c>
      <c r="BG2624">
        <v>0</v>
      </c>
      <c r="BH2624">
        <v>-2.9442230952381</v>
      </c>
      <c r="BI2624">
        <v>0.136366303975294</v>
      </c>
      <c r="BJ2624">
        <v>0.0353589568694509</v>
      </c>
      <c r="BK2624">
        <v>0</v>
      </c>
      <c r="BL2624">
        <v>0</v>
      </c>
      <c r="BM2624">
        <v>0</v>
      </c>
      <c r="BN2624" t="s">
        <v>209</v>
      </c>
      <c r="BO2624">
        <v>1.88467</v>
      </c>
      <c r="BP2624">
        <v>1.88163</v>
      </c>
      <c r="BQ2624">
        <v>1.88312</v>
      </c>
      <c r="BR2624">
        <v>1.88187</v>
      </c>
      <c r="BS2624">
        <v>1.88385</v>
      </c>
      <c r="BT2624">
        <v>1.88309</v>
      </c>
      <c r="BU2624">
        <v>1.88477</v>
      </c>
      <c r="BV2624">
        <v>1.88232</v>
      </c>
      <c r="BW2624" t="s">
        <v>210</v>
      </c>
      <c r="BX2624" t="s">
        <v>17</v>
      </c>
      <c r="BY2624" t="s">
        <v>17</v>
      </c>
      <c r="BZ2624" t="s">
        <v>17</v>
      </c>
      <c r="CA2624" t="s">
        <v>211</v>
      </c>
      <c r="CB2624" t="s">
        <v>212</v>
      </c>
      <c r="CC2624" t="s">
        <v>213</v>
      </c>
      <c r="CD2624" t="s">
        <v>213</v>
      </c>
      <c r="CE2624" t="s">
        <v>213</v>
      </c>
      <c r="CF2624" t="s">
        <v>213</v>
      </c>
      <c r="CG2624">
        <v>5</v>
      </c>
      <c r="CH2624">
        <v>0</v>
      </c>
      <c r="CI2624">
        <v>0</v>
      </c>
      <c r="CJ2624">
        <v>0</v>
      </c>
      <c r="CK2624">
        <v>0</v>
      </c>
      <c r="CL2624">
        <v>2</v>
      </c>
      <c r="CM2624">
        <v>1330.55</v>
      </c>
      <c r="CN2624">
        <v>2.28758</v>
      </c>
      <c r="CO2624">
        <v>6.30563</v>
      </c>
      <c r="CP2624">
        <v>8.2889</v>
      </c>
      <c r="CQ2624">
        <v>29.9997</v>
      </c>
      <c r="CR2624">
        <v>8.15088</v>
      </c>
      <c r="CS2624">
        <v>8.35114</v>
      </c>
      <c r="CT2624">
        <v>-1</v>
      </c>
      <c r="CU2624">
        <v>100</v>
      </c>
      <c r="CV2624">
        <v>26.8775</v>
      </c>
      <c r="CW2624">
        <v>-999.9</v>
      </c>
      <c r="CX2624">
        <v>400</v>
      </c>
      <c r="CY2624">
        <v>0</v>
      </c>
      <c r="CZ2624">
        <v>104.08</v>
      </c>
      <c r="DA2624">
        <v>103.492</v>
      </c>
    </row>
    <row r="2625" spans="1:105">
      <c r="A2625">
        <v>2611</v>
      </c>
      <c r="B2625">
        <v>1551454431.2</v>
      </c>
      <c r="C2625">
        <v>8132.29999995232</v>
      </c>
      <c r="D2625" t="s">
        <v>5455</v>
      </c>
      <c r="E2625" t="s">
        <v>5456</v>
      </c>
      <c r="F2625">
        <f>J2625+I2625+M2625*K2625</f>
        <v>0</v>
      </c>
      <c r="G2625">
        <f>(1000*AM2625)/(L2625*(AO2625+273.15))</f>
        <v>0</v>
      </c>
      <c r="H2625">
        <f>((G2625*F2625*(1-(AJ2625/1000)))/(100*K2625))*(0.0/60)</f>
        <v>0</v>
      </c>
      <c r="I2625" t="s">
        <v>203</v>
      </c>
      <c r="J2625" t="s">
        <v>204</v>
      </c>
      <c r="K2625" t="s">
        <v>205</v>
      </c>
      <c r="L2625" t="s">
        <v>206</v>
      </c>
      <c r="M2625" t="s">
        <v>5105</v>
      </c>
      <c r="N2625" t="s">
        <v>5106</v>
      </c>
      <c r="O2625" t="s">
        <v>576</v>
      </c>
      <c r="Q2625">
        <v>1551454431.2</v>
      </c>
      <c r="R2625">
        <f>AL2625*Y2625*(AJ2625-AK2625)/(100*AF2625*(1000-Y2625*AJ2625))</f>
        <v>0</v>
      </c>
      <c r="S2625">
        <f>AL2625*Y2625*(AI2625-AH2625*(1000-Y2625*AK2625)/(1000-Y2625*AJ2625))/(100*AF2625)</f>
        <v>0</v>
      </c>
      <c r="T2625">
        <f>(U2625/V2625*100)</f>
        <v>0</v>
      </c>
      <c r="U2625">
        <f>AJ2625*(AM2625+AN2625)/1000</f>
        <v>0</v>
      </c>
      <c r="V2625">
        <f>0.61365*exp(17.502*AO2625/(240.97+AO2625))</f>
        <v>0</v>
      </c>
      <c r="W2625">
        <v>143</v>
      </c>
      <c r="X2625">
        <v>10</v>
      </c>
      <c r="Y2625">
        <f>IF(W2625*$H$11&gt;=AA2625,1.0,(AA2625/(AA2625-W2625*$H$11)))</f>
        <v>0</v>
      </c>
      <c r="Z2625">
        <f>(Y2625-1)*100</f>
        <v>0</v>
      </c>
      <c r="AA2625">
        <f>MAX(0,($B$11+$C$11*AR2625)/(1+$D$11*AR2625)*AM2625/(AO2625+273)*$E$11)</f>
        <v>0</v>
      </c>
      <c r="AB2625">
        <f>$B$9*AS2625+$C$9*AT2625</f>
        <v>0</v>
      </c>
      <c r="AC2625">
        <f>AB2625*AD2625</f>
        <v>0</v>
      </c>
      <c r="AD2625">
        <f>($B$9*$D$7+$C$9*$D$7)/($B$9+$C$9)</f>
        <v>0</v>
      </c>
      <c r="AE2625">
        <f>($B$9*$K$7+$C$9*$K$7)/($B$9+$C$9)</f>
        <v>0</v>
      </c>
      <c r="AF2625">
        <v>10</v>
      </c>
      <c r="AG2625">
        <v>1551454431.2</v>
      </c>
      <c r="AH2625">
        <v>385.763</v>
      </c>
      <c r="AI2625">
        <v>396.664</v>
      </c>
      <c r="AJ2625">
        <v>8.49812</v>
      </c>
      <c r="AK2625">
        <v>8.08146</v>
      </c>
      <c r="AL2625">
        <v>1458.17</v>
      </c>
      <c r="AM2625">
        <v>100.531</v>
      </c>
      <c r="AN2625">
        <v>0.0218449</v>
      </c>
      <c r="AO2625">
        <v>5.95937</v>
      </c>
      <c r="AP2625">
        <v>999.9</v>
      </c>
      <c r="AQ2625">
        <v>999.9</v>
      </c>
      <c r="AR2625">
        <v>9993.75</v>
      </c>
      <c r="AS2625">
        <v>0</v>
      </c>
      <c r="AT2625">
        <v>276.307</v>
      </c>
      <c r="AU2625">
        <v>0</v>
      </c>
      <c r="AV2625" t="s">
        <v>208</v>
      </c>
      <c r="AW2625">
        <v>0</v>
      </c>
      <c r="AX2625">
        <v>-0.747</v>
      </c>
      <c r="AY2625">
        <v>-0.067</v>
      </c>
      <c r="AZ2625">
        <v>0</v>
      </c>
      <c r="BA2625">
        <v>0</v>
      </c>
      <c r="BB2625">
        <v>0</v>
      </c>
      <c r="BC2625">
        <v>0</v>
      </c>
      <c r="BD2625">
        <v>-75.7984071428571</v>
      </c>
      <c r="BE2625">
        <v>20.0213862783816</v>
      </c>
      <c r="BF2625">
        <v>3.54203262060433</v>
      </c>
      <c r="BG2625">
        <v>0</v>
      </c>
      <c r="BH2625">
        <v>-2.9442230952381</v>
      </c>
      <c r="BI2625">
        <v>0.136366303975294</v>
      </c>
      <c r="BJ2625">
        <v>0.0353589568694509</v>
      </c>
      <c r="BK2625">
        <v>0</v>
      </c>
      <c r="BL2625">
        <v>0</v>
      </c>
      <c r="BM2625">
        <v>0</v>
      </c>
      <c r="BN2625" t="s">
        <v>209</v>
      </c>
      <c r="BO2625">
        <v>1.88465</v>
      </c>
      <c r="BP2625">
        <v>1.88162</v>
      </c>
      <c r="BQ2625">
        <v>1.88312</v>
      </c>
      <c r="BR2625">
        <v>1.88187</v>
      </c>
      <c r="BS2625">
        <v>1.88385</v>
      </c>
      <c r="BT2625">
        <v>1.88309</v>
      </c>
      <c r="BU2625">
        <v>1.88478</v>
      </c>
      <c r="BV2625">
        <v>1.88232</v>
      </c>
      <c r="BW2625" t="s">
        <v>210</v>
      </c>
      <c r="BX2625" t="s">
        <v>17</v>
      </c>
      <c r="BY2625" t="s">
        <v>17</v>
      </c>
      <c r="BZ2625" t="s">
        <v>17</v>
      </c>
      <c r="CA2625" t="s">
        <v>211</v>
      </c>
      <c r="CB2625" t="s">
        <v>212</v>
      </c>
      <c r="CC2625" t="s">
        <v>213</v>
      </c>
      <c r="CD2625" t="s">
        <v>213</v>
      </c>
      <c r="CE2625" t="s">
        <v>213</v>
      </c>
      <c r="CF2625" t="s">
        <v>213</v>
      </c>
      <c r="CG2625">
        <v>5</v>
      </c>
      <c r="CH2625">
        <v>0</v>
      </c>
      <c r="CI2625">
        <v>0</v>
      </c>
      <c r="CJ2625">
        <v>0</v>
      </c>
      <c r="CK2625">
        <v>0</v>
      </c>
      <c r="CL2625">
        <v>2</v>
      </c>
      <c r="CM2625">
        <v>1339.71</v>
      </c>
      <c r="CN2625">
        <v>2.28757</v>
      </c>
      <c r="CO2625">
        <v>6.30724</v>
      </c>
      <c r="CP2625">
        <v>8.28647</v>
      </c>
      <c r="CQ2625">
        <v>29.9996</v>
      </c>
      <c r="CR2625">
        <v>8.14821</v>
      </c>
      <c r="CS2625">
        <v>8.34846</v>
      </c>
      <c r="CT2625">
        <v>-1</v>
      </c>
      <c r="CU2625">
        <v>100</v>
      </c>
      <c r="CV2625">
        <v>26.8775</v>
      </c>
      <c r="CW2625">
        <v>-999.9</v>
      </c>
      <c r="CX2625">
        <v>400</v>
      </c>
      <c r="CY2625">
        <v>0</v>
      </c>
      <c r="CZ2625">
        <v>104.081</v>
      </c>
      <c r="DA2625">
        <v>103.493</v>
      </c>
    </row>
    <row r="2626" spans="1:105">
      <c r="A2626">
        <v>2612</v>
      </c>
      <c r="B2626">
        <v>1551454433.2</v>
      </c>
      <c r="C2626">
        <v>8134.29999995232</v>
      </c>
      <c r="D2626" t="s">
        <v>5457</v>
      </c>
      <c r="E2626" t="s">
        <v>5458</v>
      </c>
      <c r="F2626">
        <f>J2626+I2626+M2626*K2626</f>
        <v>0</v>
      </c>
      <c r="G2626">
        <f>(1000*AM2626)/(L2626*(AO2626+273.15))</f>
        <v>0</v>
      </c>
      <c r="H2626">
        <f>((G2626*F2626*(1-(AJ2626/1000)))/(100*K2626))*(0.0/60)</f>
        <v>0</v>
      </c>
      <c r="I2626" t="s">
        <v>203</v>
      </c>
      <c r="J2626" t="s">
        <v>204</v>
      </c>
      <c r="K2626" t="s">
        <v>205</v>
      </c>
      <c r="L2626" t="s">
        <v>206</v>
      </c>
      <c r="M2626" t="s">
        <v>5105</v>
      </c>
      <c r="N2626" t="s">
        <v>5106</v>
      </c>
      <c r="O2626" t="s">
        <v>576</v>
      </c>
      <c r="Q2626">
        <v>1551454433.2</v>
      </c>
      <c r="R2626">
        <f>AL2626*Y2626*(AJ2626-AK2626)/(100*AF2626*(1000-Y2626*AJ2626))</f>
        <v>0</v>
      </c>
      <c r="S2626">
        <f>AL2626*Y2626*(AI2626-AH2626*(1000-Y2626*AK2626)/(1000-Y2626*AJ2626))/(100*AF2626)</f>
        <v>0</v>
      </c>
      <c r="T2626">
        <f>(U2626/V2626*100)</f>
        <v>0</v>
      </c>
      <c r="U2626">
        <f>AJ2626*(AM2626+AN2626)/1000</f>
        <v>0</v>
      </c>
      <c r="V2626">
        <f>0.61365*exp(17.502*AO2626/(240.97+AO2626))</f>
        <v>0</v>
      </c>
      <c r="W2626">
        <v>146</v>
      </c>
      <c r="X2626">
        <v>10</v>
      </c>
      <c r="Y2626">
        <f>IF(W2626*$H$11&gt;=AA2626,1.0,(AA2626/(AA2626-W2626*$H$11)))</f>
        <v>0</v>
      </c>
      <c r="Z2626">
        <f>(Y2626-1)*100</f>
        <v>0</v>
      </c>
      <c r="AA2626">
        <f>MAX(0,($B$11+$C$11*AR2626)/(1+$D$11*AR2626)*AM2626/(AO2626+273)*$E$11)</f>
        <v>0</v>
      </c>
      <c r="AB2626">
        <f>$B$9*AS2626+$C$9*AT2626</f>
        <v>0</v>
      </c>
      <c r="AC2626">
        <f>AB2626*AD2626</f>
        <v>0</v>
      </c>
      <c r="AD2626">
        <f>($B$9*$D$7+$C$9*$D$7)/($B$9+$C$9)</f>
        <v>0</v>
      </c>
      <c r="AE2626">
        <f>($B$9*$K$7+$C$9*$K$7)/($B$9+$C$9)</f>
        <v>0</v>
      </c>
      <c r="AF2626">
        <v>10</v>
      </c>
      <c r="AG2626">
        <v>1551454433.2</v>
      </c>
      <c r="AH2626">
        <v>385.705</v>
      </c>
      <c r="AI2626">
        <v>396.676</v>
      </c>
      <c r="AJ2626">
        <v>8.50192</v>
      </c>
      <c r="AK2626">
        <v>8.08009</v>
      </c>
      <c r="AL2626">
        <v>1458.94</v>
      </c>
      <c r="AM2626">
        <v>100.531</v>
      </c>
      <c r="AN2626">
        <v>0.0219233</v>
      </c>
      <c r="AO2626">
        <v>5.9704</v>
      </c>
      <c r="AP2626">
        <v>999.9</v>
      </c>
      <c r="AQ2626">
        <v>999.9</v>
      </c>
      <c r="AR2626">
        <v>9992.5</v>
      </c>
      <c r="AS2626">
        <v>0</v>
      </c>
      <c r="AT2626">
        <v>276.114</v>
      </c>
      <c r="AU2626">
        <v>0</v>
      </c>
      <c r="AV2626" t="s">
        <v>208</v>
      </c>
      <c r="AW2626">
        <v>0</v>
      </c>
      <c r="AX2626">
        <v>-0.747</v>
      </c>
      <c r="AY2626">
        <v>-0.067</v>
      </c>
      <c r="AZ2626">
        <v>0</v>
      </c>
      <c r="BA2626">
        <v>0</v>
      </c>
      <c r="BB2626">
        <v>0</v>
      </c>
      <c r="BC2626">
        <v>0</v>
      </c>
      <c r="BD2626">
        <v>-75.7984071428571</v>
      </c>
      <c r="BE2626">
        <v>20.0213862783816</v>
      </c>
      <c r="BF2626">
        <v>3.54203262060433</v>
      </c>
      <c r="BG2626">
        <v>0</v>
      </c>
      <c r="BH2626">
        <v>-2.9442230952381</v>
      </c>
      <c r="BI2626">
        <v>0.136366303975294</v>
      </c>
      <c r="BJ2626">
        <v>0.0353589568694509</v>
      </c>
      <c r="BK2626">
        <v>0</v>
      </c>
      <c r="BL2626">
        <v>0</v>
      </c>
      <c r="BM2626">
        <v>0</v>
      </c>
      <c r="BN2626" t="s">
        <v>209</v>
      </c>
      <c r="BO2626">
        <v>1.88464</v>
      </c>
      <c r="BP2626">
        <v>1.88162</v>
      </c>
      <c r="BQ2626">
        <v>1.88311</v>
      </c>
      <c r="BR2626">
        <v>1.88187</v>
      </c>
      <c r="BS2626">
        <v>1.88385</v>
      </c>
      <c r="BT2626">
        <v>1.88309</v>
      </c>
      <c r="BU2626">
        <v>1.88478</v>
      </c>
      <c r="BV2626">
        <v>1.88232</v>
      </c>
      <c r="BW2626" t="s">
        <v>210</v>
      </c>
      <c r="BX2626" t="s">
        <v>17</v>
      </c>
      <c r="BY2626" t="s">
        <v>17</v>
      </c>
      <c r="BZ2626" t="s">
        <v>17</v>
      </c>
      <c r="CA2626" t="s">
        <v>211</v>
      </c>
      <c r="CB2626" t="s">
        <v>212</v>
      </c>
      <c r="CC2626" t="s">
        <v>213</v>
      </c>
      <c r="CD2626" t="s">
        <v>213</v>
      </c>
      <c r="CE2626" t="s">
        <v>213</v>
      </c>
      <c r="CF2626" t="s">
        <v>213</v>
      </c>
      <c r="CG2626">
        <v>5</v>
      </c>
      <c r="CH2626">
        <v>0</v>
      </c>
      <c r="CI2626">
        <v>0</v>
      </c>
      <c r="CJ2626">
        <v>0</v>
      </c>
      <c r="CK2626">
        <v>0</v>
      </c>
      <c r="CL2626">
        <v>2</v>
      </c>
      <c r="CM2626">
        <v>1338.34</v>
      </c>
      <c r="CN2626">
        <v>2.28757</v>
      </c>
      <c r="CO2626">
        <v>6.30889</v>
      </c>
      <c r="CP2626">
        <v>8.28378</v>
      </c>
      <c r="CQ2626">
        <v>29.9997</v>
      </c>
      <c r="CR2626">
        <v>8.14553</v>
      </c>
      <c r="CS2626">
        <v>8.34606</v>
      </c>
      <c r="CT2626">
        <v>-1</v>
      </c>
      <c r="CU2626">
        <v>100</v>
      </c>
      <c r="CV2626">
        <v>26.8775</v>
      </c>
      <c r="CW2626">
        <v>-999.9</v>
      </c>
      <c r="CX2626">
        <v>400</v>
      </c>
      <c r="CY2626">
        <v>0</v>
      </c>
      <c r="CZ2626">
        <v>104.081</v>
      </c>
      <c r="DA2626">
        <v>103.493</v>
      </c>
    </row>
    <row r="2627" spans="1:105">
      <c r="A2627">
        <v>2613</v>
      </c>
      <c r="B2627">
        <v>1551454435.2</v>
      </c>
      <c r="C2627">
        <v>8136.29999995232</v>
      </c>
      <c r="D2627" t="s">
        <v>5459</v>
      </c>
      <c r="E2627" t="s">
        <v>5460</v>
      </c>
      <c r="F2627">
        <f>J2627+I2627+M2627*K2627</f>
        <v>0</v>
      </c>
      <c r="G2627">
        <f>(1000*AM2627)/(L2627*(AO2627+273.15))</f>
        <v>0</v>
      </c>
      <c r="H2627">
        <f>((G2627*F2627*(1-(AJ2627/1000)))/(100*K2627))*(0.0/60)</f>
        <v>0</v>
      </c>
      <c r="I2627" t="s">
        <v>203</v>
      </c>
      <c r="J2627" t="s">
        <v>204</v>
      </c>
      <c r="K2627" t="s">
        <v>205</v>
      </c>
      <c r="L2627" t="s">
        <v>206</v>
      </c>
      <c r="M2627" t="s">
        <v>5105</v>
      </c>
      <c r="N2627" t="s">
        <v>5106</v>
      </c>
      <c r="O2627" t="s">
        <v>576</v>
      </c>
      <c r="Q2627">
        <v>1551454435.2</v>
      </c>
      <c r="R2627">
        <f>AL2627*Y2627*(AJ2627-AK2627)/(100*AF2627*(1000-Y2627*AJ2627))</f>
        <v>0</v>
      </c>
      <c r="S2627">
        <f>AL2627*Y2627*(AI2627-AH2627*(1000-Y2627*AK2627)/(1000-Y2627*AJ2627))/(100*AF2627)</f>
        <v>0</v>
      </c>
      <c r="T2627">
        <f>(U2627/V2627*100)</f>
        <v>0</v>
      </c>
      <c r="U2627">
        <f>AJ2627*(AM2627+AN2627)/1000</f>
        <v>0</v>
      </c>
      <c r="V2627">
        <f>0.61365*exp(17.502*AO2627/(240.97+AO2627))</f>
        <v>0</v>
      </c>
      <c r="W2627">
        <v>146</v>
      </c>
      <c r="X2627">
        <v>10</v>
      </c>
      <c r="Y2627">
        <f>IF(W2627*$H$11&gt;=AA2627,1.0,(AA2627/(AA2627-W2627*$H$11)))</f>
        <v>0</v>
      </c>
      <c r="Z2627">
        <f>(Y2627-1)*100</f>
        <v>0</v>
      </c>
      <c r="AA2627">
        <f>MAX(0,($B$11+$C$11*AR2627)/(1+$D$11*AR2627)*AM2627/(AO2627+273)*$E$11)</f>
        <v>0</v>
      </c>
      <c r="AB2627">
        <f>$B$9*AS2627+$C$9*AT2627</f>
        <v>0</v>
      </c>
      <c r="AC2627">
        <f>AB2627*AD2627</f>
        <v>0</v>
      </c>
      <c r="AD2627">
        <f>($B$9*$D$7+$C$9*$D$7)/($B$9+$C$9)</f>
        <v>0</v>
      </c>
      <c r="AE2627">
        <f>($B$9*$K$7+$C$9*$K$7)/($B$9+$C$9)</f>
        <v>0</v>
      </c>
      <c r="AF2627">
        <v>10</v>
      </c>
      <c r="AG2627">
        <v>1551454435.2</v>
      </c>
      <c r="AH2627">
        <v>385.653</v>
      </c>
      <c r="AI2627">
        <v>396.663</v>
      </c>
      <c r="AJ2627">
        <v>8.50336</v>
      </c>
      <c r="AK2627">
        <v>8.07946</v>
      </c>
      <c r="AL2627">
        <v>1458.75</v>
      </c>
      <c r="AM2627">
        <v>100.532</v>
      </c>
      <c r="AN2627">
        <v>0.0218222</v>
      </c>
      <c r="AO2627">
        <v>5.96502</v>
      </c>
      <c r="AP2627">
        <v>999.9</v>
      </c>
      <c r="AQ2627">
        <v>999.9</v>
      </c>
      <c r="AR2627">
        <v>10023.8</v>
      </c>
      <c r="AS2627">
        <v>0</v>
      </c>
      <c r="AT2627">
        <v>276.892</v>
      </c>
      <c r="AU2627">
        <v>0</v>
      </c>
      <c r="AV2627" t="s">
        <v>208</v>
      </c>
      <c r="AW2627">
        <v>0</v>
      </c>
      <c r="AX2627">
        <v>-0.747</v>
      </c>
      <c r="AY2627">
        <v>-0.067</v>
      </c>
      <c r="AZ2627">
        <v>0</v>
      </c>
      <c r="BA2627">
        <v>0</v>
      </c>
      <c r="BB2627">
        <v>0</v>
      </c>
      <c r="BC2627">
        <v>0</v>
      </c>
      <c r="BD2627">
        <v>-75.7984071428571</v>
      </c>
      <c r="BE2627">
        <v>20.0213862783816</v>
      </c>
      <c r="BF2627">
        <v>3.54203262060433</v>
      </c>
      <c r="BG2627">
        <v>0</v>
      </c>
      <c r="BH2627">
        <v>-2.9442230952381</v>
      </c>
      <c r="BI2627">
        <v>0.136366303975294</v>
      </c>
      <c r="BJ2627">
        <v>0.0353589568694509</v>
      </c>
      <c r="BK2627">
        <v>0</v>
      </c>
      <c r="BL2627">
        <v>0</v>
      </c>
      <c r="BM2627">
        <v>0</v>
      </c>
      <c r="BN2627" t="s">
        <v>209</v>
      </c>
      <c r="BO2627">
        <v>1.88466</v>
      </c>
      <c r="BP2627">
        <v>1.88162</v>
      </c>
      <c r="BQ2627">
        <v>1.88314</v>
      </c>
      <c r="BR2627">
        <v>1.88187</v>
      </c>
      <c r="BS2627">
        <v>1.88385</v>
      </c>
      <c r="BT2627">
        <v>1.88309</v>
      </c>
      <c r="BU2627">
        <v>1.88478</v>
      </c>
      <c r="BV2627">
        <v>1.88232</v>
      </c>
      <c r="BW2627" t="s">
        <v>210</v>
      </c>
      <c r="BX2627" t="s">
        <v>17</v>
      </c>
      <c r="BY2627" t="s">
        <v>17</v>
      </c>
      <c r="BZ2627" t="s">
        <v>17</v>
      </c>
      <c r="CA2627" t="s">
        <v>211</v>
      </c>
      <c r="CB2627" t="s">
        <v>212</v>
      </c>
      <c r="CC2627" t="s">
        <v>213</v>
      </c>
      <c r="CD2627" t="s">
        <v>213</v>
      </c>
      <c r="CE2627" t="s">
        <v>213</v>
      </c>
      <c r="CF2627" t="s">
        <v>213</v>
      </c>
      <c r="CG2627">
        <v>5</v>
      </c>
      <c r="CH2627">
        <v>0</v>
      </c>
      <c r="CI2627">
        <v>0</v>
      </c>
      <c r="CJ2627">
        <v>0</v>
      </c>
      <c r="CK2627">
        <v>0</v>
      </c>
      <c r="CL2627">
        <v>2</v>
      </c>
      <c r="CM2627">
        <v>1337.73</v>
      </c>
      <c r="CN2627">
        <v>2.28757</v>
      </c>
      <c r="CO2627">
        <v>6.31049</v>
      </c>
      <c r="CP2627">
        <v>8.28117</v>
      </c>
      <c r="CQ2627">
        <v>29.9997</v>
      </c>
      <c r="CR2627">
        <v>8.14312</v>
      </c>
      <c r="CS2627">
        <v>8.3436</v>
      </c>
      <c r="CT2627">
        <v>-1</v>
      </c>
      <c r="CU2627">
        <v>100</v>
      </c>
      <c r="CV2627">
        <v>26.49</v>
      </c>
      <c r="CW2627">
        <v>-999.9</v>
      </c>
      <c r="CX2627">
        <v>400</v>
      </c>
      <c r="CY2627">
        <v>0</v>
      </c>
      <c r="CZ2627">
        <v>104.081</v>
      </c>
      <c r="DA2627">
        <v>103.493</v>
      </c>
    </row>
    <row r="2628" spans="1:105">
      <c r="A2628">
        <v>2614</v>
      </c>
      <c r="B2628">
        <v>1551454437.2</v>
      </c>
      <c r="C2628">
        <v>8138.29999995232</v>
      </c>
      <c r="D2628" t="s">
        <v>5461</v>
      </c>
      <c r="E2628" t="s">
        <v>5462</v>
      </c>
      <c r="F2628">
        <f>J2628+I2628+M2628*K2628</f>
        <v>0</v>
      </c>
      <c r="G2628">
        <f>(1000*AM2628)/(L2628*(AO2628+273.15))</f>
        <v>0</v>
      </c>
      <c r="H2628">
        <f>((G2628*F2628*(1-(AJ2628/1000)))/(100*K2628))*(0.0/60)</f>
        <v>0</v>
      </c>
      <c r="I2628" t="s">
        <v>203</v>
      </c>
      <c r="J2628" t="s">
        <v>204</v>
      </c>
      <c r="K2628" t="s">
        <v>205</v>
      </c>
      <c r="L2628" t="s">
        <v>206</v>
      </c>
      <c r="M2628" t="s">
        <v>5105</v>
      </c>
      <c r="N2628" t="s">
        <v>5106</v>
      </c>
      <c r="O2628" t="s">
        <v>576</v>
      </c>
      <c r="Q2628">
        <v>1551454437.2</v>
      </c>
      <c r="R2628">
        <f>AL2628*Y2628*(AJ2628-AK2628)/(100*AF2628*(1000-Y2628*AJ2628))</f>
        <v>0</v>
      </c>
      <c r="S2628">
        <f>AL2628*Y2628*(AI2628-AH2628*(1000-Y2628*AK2628)/(1000-Y2628*AJ2628))/(100*AF2628)</f>
        <v>0</v>
      </c>
      <c r="T2628">
        <f>(U2628/V2628*100)</f>
        <v>0</v>
      </c>
      <c r="U2628">
        <f>AJ2628*(AM2628+AN2628)/1000</f>
        <v>0</v>
      </c>
      <c r="V2628">
        <f>0.61365*exp(17.502*AO2628/(240.97+AO2628))</f>
        <v>0</v>
      </c>
      <c r="W2628">
        <v>145</v>
      </c>
      <c r="X2628">
        <v>10</v>
      </c>
      <c r="Y2628">
        <f>IF(W2628*$H$11&gt;=AA2628,1.0,(AA2628/(AA2628-W2628*$H$11)))</f>
        <v>0</v>
      </c>
      <c r="Z2628">
        <f>(Y2628-1)*100</f>
        <v>0</v>
      </c>
      <c r="AA2628">
        <f>MAX(0,($B$11+$C$11*AR2628)/(1+$D$11*AR2628)*AM2628/(AO2628+273)*$E$11)</f>
        <v>0</v>
      </c>
      <c r="AB2628">
        <f>$B$9*AS2628+$C$9*AT2628</f>
        <v>0</v>
      </c>
      <c r="AC2628">
        <f>AB2628*AD2628</f>
        <v>0</v>
      </c>
      <c r="AD2628">
        <f>($B$9*$D$7+$C$9*$D$7)/($B$9+$C$9)</f>
        <v>0</v>
      </c>
      <c r="AE2628">
        <f>($B$9*$K$7+$C$9*$K$7)/($B$9+$C$9)</f>
        <v>0</v>
      </c>
      <c r="AF2628">
        <v>10</v>
      </c>
      <c r="AG2628">
        <v>1551454437.2</v>
      </c>
      <c r="AH2628">
        <v>385.571</v>
      </c>
      <c r="AI2628">
        <v>396.628</v>
      </c>
      <c r="AJ2628">
        <v>8.50501</v>
      </c>
      <c r="AK2628">
        <v>8.07852</v>
      </c>
      <c r="AL2628">
        <v>1458.17</v>
      </c>
      <c r="AM2628">
        <v>100.531</v>
      </c>
      <c r="AN2628">
        <v>0.02166</v>
      </c>
      <c r="AO2628">
        <v>5.95812</v>
      </c>
      <c r="AP2628">
        <v>999.9</v>
      </c>
      <c r="AQ2628">
        <v>999.9</v>
      </c>
      <c r="AR2628">
        <v>10012.5</v>
      </c>
      <c r="AS2628">
        <v>0</v>
      </c>
      <c r="AT2628">
        <v>277.645</v>
      </c>
      <c r="AU2628">
        <v>0</v>
      </c>
      <c r="AV2628" t="s">
        <v>208</v>
      </c>
      <c r="AW2628">
        <v>0</v>
      </c>
      <c r="AX2628">
        <v>-0.747</v>
      </c>
      <c r="AY2628">
        <v>-0.067</v>
      </c>
      <c r="AZ2628">
        <v>0</v>
      </c>
      <c r="BA2628">
        <v>0</v>
      </c>
      <c r="BB2628">
        <v>0</v>
      </c>
      <c r="BC2628">
        <v>0</v>
      </c>
      <c r="BD2628">
        <v>-75.7984071428571</v>
      </c>
      <c r="BE2628">
        <v>20.0213862783816</v>
      </c>
      <c r="BF2628">
        <v>3.54203262060433</v>
      </c>
      <c r="BG2628">
        <v>0</v>
      </c>
      <c r="BH2628">
        <v>-2.9442230952381</v>
      </c>
      <c r="BI2628">
        <v>0.136366303975294</v>
      </c>
      <c r="BJ2628">
        <v>0.0353589568694509</v>
      </c>
      <c r="BK2628">
        <v>0</v>
      </c>
      <c r="BL2628">
        <v>0</v>
      </c>
      <c r="BM2628">
        <v>0</v>
      </c>
      <c r="BN2628" t="s">
        <v>209</v>
      </c>
      <c r="BO2628">
        <v>1.88465</v>
      </c>
      <c r="BP2628">
        <v>1.8816</v>
      </c>
      <c r="BQ2628">
        <v>1.88313</v>
      </c>
      <c r="BR2628">
        <v>1.88187</v>
      </c>
      <c r="BS2628">
        <v>1.88385</v>
      </c>
      <c r="BT2628">
        <v>1.88309</v>
      </c>
      <c r="BU2628">
        <v>1.88478</v>
      </c>
      <c r="BV2628">
        <v>1.88232</v>
      </c>
      <c r="BW2628" t="s">
        <v>210</v>
      </c>
      <c r="BX2628" t="s">
        <v>17</v>
      </c>
      <c r="BY2628" t="s">
        <v>17</v>
      </c>
      <c r="BZ2628" t="s">
        <v>17</v>
      </c>
      <c r="CA2628" t="s">
        <v>211</v>
      </c>
      <c r="CB2628" t="s">
        <v>212</v>
      </c>
      <c r="CC2628" t="s">
        <v>213</v>
      </c>
      <c r="CD2628" t="s">
        <v>213</v>
      </c>
      <c r="CE2628" t="s">
        <v>213</v>
      </c>
      <c r="CF2628" t="s">
        <v>213</v>
      </c>
      <c r="CG2628">
        <v>5</v>
      </c>
      <c r="CH2628">
        <v>0</v>
      </c>
      <c r="CI2628">
        <v>0</v>
      </c>
      <c r="CJ2628">
        <v>0</v>
      </c>
      <c r="CK2628">
        <v>0</v>
      </c>
      <c r="CL2628">
        <v>2</v>
      </c>
      <c r="CM2628">
        <v>1338.02</v>
      </c>
      <c r="CN2628">
        <v>2.28756</v>
      </c>
      <c r="CO2628">
        <v>6.31203</v>
      </c>
      <c r="CP2628">
        <v>8.27893</v>
      </c>
      <c r="CQ2628">
        <v>29.9996</v>
      </c>
      <c r="CR2628">
        <v>8.14044</v>
      </c>
      <c r="CS2628">
        <v>8.34092</v>
      </c>
      <c r="CT2628">
        <v>-1</v>
      </c>
      <c r="CU2628">
        <v>100</v>
      </c>
      <c r="CV2628">
        <v>26.49</v>
      </c>
      <c r="CW2628">
        <v>-999.9</v>
      </c>
      <c r="CX2628">
        <v>400</v>
      </c>
      <c r="CY2628">
        <v>0</v>
      </c>
      <c r="CZ2628">
        <v>104.081</v>
      </c>
      <c r="DA2628">
        <v>103.493</v>
      </c>
    </row>
    <row r="2629" spans="1:105">
      <c r="A2629">
        <v>2615</v>
      </c>
      <c r="B2629">
        <v>1551454439.2</v>
      </c>
      <c r="C2629">
        <v>8140.29999995232</v>
      </c>
      <c r="D2629" t="s">
        <v>5463</v>
      </c>
      <c r="E2629" t="s">
        <v>5464</v>
      </c>
      <c r="F2629">
        <f>J2629+I2629+M2629*K2629</f>
        <v>0</v>
      </c>
      <c r="G2629">
        <f>(1000*AM2629)/(L2629*(AO2629+273.15))</f>
        <v>0</v>
      </c>
      <c r="H2629">
        <f>((G2629*F2629*(1-(AJ2629/1000)))/(100*K2629))*(0.0/60)</f>
        <v>0</v>
      </c>
      <c r="I2629" t="s">
        <v>203</v>
      </c>
      <c r="J2629" t="s">
        <v>204</v>
      </c>
      <c r="K2629" t="s">
        <v>205</v>
      </c>
      <c r="L2629" t="s">
        <v>206</v>
      </c>
      <c r="M2629" t="s">
        <v>5105</v>
      </c>
      <c r="N2629" t="s">
        <v>5106</v>
      </c>
      <c r="O2629" t="s">
        <v>576</v>
      </c>
      <c r="Q2629">
        <v>1551454439.2</v>
      </c>
      <c r="R2629">
        <f>AL2629*Y2629*(AJ2629-AK2629)/(100*AF2629*(1000-Y2629*AJ2629))</f>
        <v>0</v>
      </c>
      <c r="S2629">
        <f>AL2629*Y2629*(AI2629-AH2629*(1000-Y2629*AK2629)/(1000-Y2629*AJ2629))/(100*AF2629)</f>
        <v>0</v>
      </c>
      <c r="T2629">
        <f>(U2629/V2629*100)</f>
        <v>0</v>
      </c>
      <c r="U2629">
        <f>AJ2629*(AM2629+AN2629)/1000</f>
        <v>0</v>
      </c>
      <c r="V2629">
        <f>0.61365*exp(17.502*AO2629/(240.97+AO2629))</f>
        <v>0</v>
      </c>
      <c r="W2629">
        <v>156</v>
      </c>
      <c r="X2629">
        <v>11</v>
      </c>
      <c r="Y2629">
        <f>IF(W2629*$H$11&gt;=AA2629,1.0,(AA2629/(AA2629-W2629*$H$11)))</f>
        <v>0</v>
      </c>
      <c r="Z2629">
        <f>(Y2629-1)*100</f>
        <v>0</v>
      </c>
      <c r="AA2629">
        <f>MAX(0,($B$11+$C$11*AR2629)/(1+$D$11*AR2629)*AM2629/(AO2629+273)*$E$11)</f>
        <v>0</v>
      </c>
      <c r="AB2629">
        <f>$B$9*AS2629+$C$9*AT2629</f>
        <v>0</v>
      </c>
      <c r="AC2629">
        <f>AB2629*AD2629</f>
        <v>0</v>
      </c>
      <c r="AD2629">
        <f>($B$9*$D$7+$C$9*$D$7)/($B$9+$C$9)</f>
        <v>0</v>
      </c>
      <c r="AE2629">
        <f>($B$9*$K$7+$C$9*$K$7)/($B$9+$C$9)</f>
        <v>0</v>
      </c>
      <c r="AF2629">
        <v>10</v>
      </c>
      <c r="AG2629">
        <v>1551454439.2</v>
      </c>
      <c r="AH2629">
        <v>385.525</v>
      </c>
      <c r="AI2629">
        <v>396.611</v>
      </c>
      <c r="AJ2629">
        <v>8.50747</v>
      </c>
      <c r="AK2629">
        <v>8.07734</v>
      </c>
      <c r="AL2629">
        <v>1458.57</v>
      </c>
      <c r="AM2629">
        <v>100.532</v>
      </c>
      <c r="AN2629">
        <v>0.0216116</v>
      </c>
      <c r="AO2629">
        <v>5.96675</v>
      </c>
      <c r="AP2629">
        <v>999.9</v>
      </c>
      <c r="AQ2629">
        <v>999.9</v>
      </c>
      <c r="AR2629">
        <v>10018.1</v>
      </c>
      <c r="AS2629">
        <v>0</v>
      </c>
      <c r="AT2629">
        <v>278.025</v>
      </c>
      <c r="AU2629">
        <v>0</v>
      </c>
      <c r="AV2629" t="s">
        <v>208</v>
      </c>
      <c r="AW2629">
        <v>0</v>
      </c>
      <c r="AX2629">
        <v>-0.747</v>
      </c>
      <c r="AY2629">
        <v>-0.067</v>
      </c>
      <c r="AZ2629">
        <v>0</v>
      </c>
      <c r="BA2629">
        <v>0</v>
      </c>
      <c r="BB2629">
        <v>0</v>
      </c>
      <c r="BC2629">
        <v>0</v>
      </c>
      <c r="BD2629">
        <v>-75.7984071428571</v>
      </c>
      <c r="BE2629">
        <v>20.0213862783816</v>
      </c>
      <c r="BF2629">
        <v>3.54203262060433</v>
      </c>
      <c r="BG2629">
        <v>0</v>
      </c>
      <c r="BH2629">
        <v>-2.9442230952381</v>
      </c>
      <c r="BI2629">
        <v>0.136366303975294</v>
      </c>
      <c r="BJ2629">
        <v>0.0353589568694509</v>
      </c>
      <c r="BK2629">
        <v>0</v>
      </c>
      <c r="BL2629">
        <v>0</v>
      </c>
      <c r="BM2629">
        <v>0</v>
      </c>
      <c r="BN2629" t="s">
        <v>209</v>
      </c>
      <c r="BO2629">
        <v>1.88467</v>
      </c>
      <c r="BP2629">
        <v>1.88161</v>
      </c>
      <c r="BQ2629">
        <v>1.88313</v>
      </c>
      <c r="BR2629">
        <v>1.88188</v>
      </c>
      <c r="BS2629">
        <v>1.88384</v>
      </c>
      <c r="BT2629">
        <v>1.88309</v>
      </c>
      <c r="BU2629">
        <v>1.88477</v>
      </c>
      <c r="BV2629">
        <v>1.88232</v>
      </c>
      <c r="BW2629" t="s">
        <v>210</v>
      </c>
      <c r="BX2629" t="s">
        <v>17</v>
      </c>
      <c r="BY2629" t="s">
        <v>17</v>
      </c>
      <c r="BZ2629" t="s">
        <v>17</v>
      </c>
      <c r="CA2629" t="s">
        <v>211</v>
      </c>
      <c r="CB2629" t="s">
        <v>212</v>
      </c>
      <c r="CC2629" t="s">
        <v>213</v>
      </c>
      <c r="CD2629" t="s">
        <v>213</v>
      </c>
      <c r="CE2629" t="s">
        <v>213</v>
      </c>
      <c r="CF2629" t="s">
        <v>213</v>
      </c>
      <c r="CG2629">
        <v>5</v>
      </c>
      <c r="CH2629">
        <v>0</v>
      </c>
      <c r="CI2629">
        <v>0</v>
      </c>
      <c r="CJ2629">
        <v>0</v>
      </c>
      <c r="CK2629">
        <v>0</v>
      </c>
      <c r="CL2629">
        <v>2</v>
      </c>
      <c r="CM2629">
        <v>1330.25</v>
      </c>
      <c r="CN2629">
        <v>2.28756</v>
      </c>
      <c r="CO2629">
        <v>6.31331</v>
      </c>
      <c r="CP2629">
        <v>8.27626</v>
      </c>
      <c r="CQ2629">
        <v>29.9997</v>
      </c>
      <c r="CR2629">
        <v>8.13784</v>
      </c>
      <c r="CS2629">
        <v>8.33852</v>
      </c>
      <c r="CT2629">
        <v>-1</v>
      </c>
      <c r="CU2629">
        <v>100</v>
      </c>
      <c r="CV2629">
        <v>26.49</v>
      </c>
      <c r="CW2629">
        <v>-999.9</v>
      </c>
      <c r="CX2629">
        <v>400</v>
      </c>
      <c r="CY2629">
        <v>0</v>
      </c>
      <c r="CZ2629">
        <v>104.081</v>
      </c>
      <c r="DA2629">
        <v>103.493</v>
      </c>
    </row>
    <row r="2630" spans="1:105">
      <c r="A2630">
        <v>2616</v>
      </c>
      <c r="B2630">
        <v>1551454486.7</v>
      </c>
      <c r="C2630">
        <v>8187.79999995232</v>
      </c>
      <c r="D2630" t="s">
        <v>5465</v>
      </c>
      <c r="E2630" t="s">
        <v>5466</v>
      </c>
      <c r="F2630">
        <f>J2630+I2630+M2630*K2630</f>
        <v>0</v>
      </c>
      <c r="G2630">
        <f>(1000*AM2630)/(L2630*(AO2630+273.15))</f>
        <v>0</v>
      </c>
      <c r="H2630">
        <f>((G2630*F2630*(1-(AJ2630/1000)))/(100*K2630))*(0.0/60)</f>
        <v>0</v>
      </c>
      <c r="I2630" t="s">
        <v>203</v>
      </c>
      <c r="J2630" t="s">
        <v>204</v>
      </c>
      <c r="K2630" t="s">
        <v>205</v>
      </c>
      <c r="L2630" t="s">
        <v>206</v>
      </c>
      <c r="M2630" t="s">
        <v>5105</v>
      </c>
      <c r="N2630" t="s">
        <v>5106</v>
      </c>
      <c r="O2630" t="s">
        <v>697</v>
      </c>
      <c r="Q2630">
        <v>1551454486.7</v>
      </c>
      <c r="R2630">
        <f>AL2630*Y2630*(AJ2630-AK2630)/(100*AF2630*(1000-Y2630*AJ2630))</f>
        <v>0</v>
      </c>
      <c r="S2630">
        <f>AL2630*Y2630*(AI2630-AH2630*(1000-Y2630*AK2630)/(1000-Y2630*AJ2630))/(100*AF2630)</f>
        <v>0</v>
      </c>
      <c r="T2630">
        <f>(U2630/V2630*100)</f>
        <v>0</v>
      </c>
      <c r="U2630">
        <f>AJ2630*(AM2630+AN2630)/1000</f>
        <v>0</v>
      </c>
      <c r="V2630">
        <f>0.61365*exp(17.502*AO2630/(240.97+AO2630))</f>
        <v>0</v>
      </c>
      <c r="W2630">
        <v>170</v>
      </c>
      <c r="X2630">
        <v>12</v>
      </c>
      <c r="Y2630">
        <f>IF(W2630*$H$11&gt;=AA2630,1.0,(AA2630/(AA2630-W2630*$H$11)))</f>
        <v>0</v>
      </c>
      <c r="Z2630">
        <f>(Y2630-1)*100</f>
        <v>0</v>
      </c>
      <c r="AA2630">
        <f>MAX(0,($B$11+$C$11*AR2630)/(1+$D$11*AR2630)*AM2630/(AO2630+273)*$E$11)</f>
        <v>0</v>
      </c>
      <c r="AB2630">
        <f>$B$9*AS2630+$C$9*AT2630</f>
        <v>0</v>
      </c>
      <c r="AC2630">
        <f>AB2630*AD2630</f>
        <v>0</v>
      </c>
      <c r="AD2630">
        <f>($B$9*$D$7+$C$9*$D$7)/($B$9+$C$9)</f>
        <v>0</v>
      </c>
      <c r="AE2630">
        <f>($B$9*$K$7+$C$9*$K$7)/($B$9+$C$9)</f>
        <v>0</v>
      </c>
      <c r="AF2630">
        <v>10</v>
      </c>
      <c r="AG2630">
        <v>1551454486.7</v>
      </c>
      <c r="AH2630">
        <v>396.208</v>
      </c>
      <c r="AI2630">
        <v>396.641</v>
      </c>
      <c r="AJ2630">
        <v>7.2471</v>
      </c>
      <c r="AK2630">
        <v>8.05782</v>
      </c>
      <c r="AL2630">
        <v>1458.42</v>
      </c>
      <c r="AM2630">
        <v>100.529</v>
      </c>
      <c r="AN2630">
        <v>0.0217337</v>
      </c>
      <c r="AO2630">
        <v>5.38335</v>
      </c>
      <c r="AP2630">
        <v>999.9</v>
      </c>
      <c r="AQ2630">
        <v>999.9</v>
      </c>
      <c r="AR2630">
        <v>9986.88</v>
      </c>
      <c r="AS2630">
        <v>0</v>
      </c>
      <c r="AT2630">
        <v>73.8815</v>
      </c>
      <c r="AU2630">
        <v>0</v>
      </c>
      <c r="AV2630" t="s">
        <v>208</v>
      </c>
      <c r="AW2630">
        <v>0</v>
      </c>
      <c r="AX2630">
        <v>-0.747</v>
      </c>
      <c r="AY2630">
        <v>-0.067</v>
      </c>
      <c r="AZ2630">
        <v>0</v>
      </c>
      <c r="BA2630">
        <v>0</v>
      </c>
      <c r="BB2630">
        <v>0</v>
      </c>
      <c r="BC2630">
        <v>0</v>
      </c>
      <c r="BD2630">
        <v>-75.7984071428571</v>
      </c>
      <c r="BE2630">
        <v>20.0213862783816</v>
      </c>
      <c r="BF2630">
        <v>3.54203262060433</v>
      </c>
      <c r="BG2630">
        <v>0</v>
      </c>
      <c r="BH2630">
        <v>-2.9442230952381</v>
      </c>
      <c r="BI2630">
        <v>0.136366303975294</v>
      </c>
      <c r="BJ2630">
        <v>0.0353589568694509</v>
      </c>
      <c r="BK2630">
        <v>0</v>
      </c>
      <c r="BL2630">
        <v>0</v>
      </c>
      <c r="BM2630">
        <v>0</v>
      </c>
      <c r="BN2630" t="s">
        <v>209</v>
      </c>
      <c r="BO2630">
        <v>1.88468</v>
      </c>
      <c r="BP2630">
        <v>1.88164</v>
      </c>
      <c r="BQ2630">
        <v>1.88314</v>
      </c>
      <c r="BR2630">
        <v>1.88187</v>
      </c>
      <c r="BS2630">
        <v>1.88384</v>
      </c>
      <c r="BT2630">
        <v>1.88309</v>
      </c>
      <c r="BU2630">
        <v>1.88477</v>
      </c>
      <c r="BV2630">
        <v>1.88232</v>
      </c>
      <c r="BW2630" t="s">
        <v>210</v>
      </c>
      <c r="BX2630" t="s">
        <v>17</v>
      </c>
      <c r="BY2630" t="s">
        <v>17</v>
      </c>
      <c r="BZ2630" t="s">
        <v>17</v>
      </c>
      <c r="CA2630" t="s">
        <v>211</v>
      </c>
      <c r="CB2630" t="s">
        <v>212</v>
      </c>
      <c r="CC2630" t="s">
        <v>213</v>
      </c>
      <c r="CD2630" t="s">
        <v>213</v>
      </c>
      <c r="CE2630" t="s">
        <v>213</v>
      </c>
      <c r="CF2630" t="s">
        <v>213</v>
      </c>
      <c r="CG2630">
        <v>5</v>
      </c>
      <c r="CH2630">
        <v>0</v>
      </c>
      <c r="CI2630">
        <v>0</v>
      </c>
      <c r="CJ2630">
        <v>0</v>
      </c>
      <c r="CK2630">
        <v>0</v>
      </c>
      <c r="CL2630">
        <v>2</v>
      </c>
      <c r="CM2630">
        <v>1319.94</v>
      </c>
      <c r="CN2630">
        <v>2.37146</v>
      </c>
      <c r="CO2630">
        <v>6.19341</v>
      </c>
      <c r="CP2630">
        <v>8.23461</v>
      </c>
      <c r="CQ2630">
        <v>29.9984</v>
      </c>
      <c r="CR2630">
        <v>8.09155</v>
      </c>
      <c r="CS2630">
        <v>8.2903</v>
      </c>
      <c r="CT2630">
        <v>-1</v>
      </c>
      <c r="CU2630">
        <v>100</v>
      </c>
      <c r="CV2630">
        <v>25.3202</v>
      </c>
      <c r="CW2630">
        <v>-999.9</v>
      </c>
      <c r="CX2630">
        <v>400</v>
      </c>
      <c r="CY2630">
        <v>0.880064</v>
      </c>
      <c r="CZ2630">
        <v>104.104</v>
      </c>
      <c r="DA2630">
        <v>103.505</v>
      </c>
    </row>
    <row r="2631" spans="1:105">
      <c r="A2631">
        <v>2617</v>
      </c>
      <c r="B2631">
        <v>1551454488.7</v>
      </c>
      <c r="C2631">
        <v>8189.79999995232</v>
      </c>
      <c r="D2631" t="s">
        <v>5467</v>
      </c>
      <c r="E2631" t="s">
        <v>5468</v>
      </c>
      <c r="F2631">
        <f>J2631+I2631+M2631*K2631</f>
        <v>0</v>
      </c>
      <c r="G2631">
        <f>(1000*AM2631)/(L2631*(AO2631+273.15))</f>
        <v>0</v>
      </c>
      <c r="H2631">
        <f>((G2631*F2631*(1-(AJ2631/1000)))/(100*K2631))*(0.0/60)</f>
        <v>0</v>
      </c>
      <c r="I2631" t="s">
        <v>203</v>
      </c>
      <c r="J2631" t="s">
        <v>204</v>
      </c>
      <c r="K2631" t="s">
        <v>205</v>
      </c>
      <c r="L2631" t="s">
        <v>206</v>
      </c>
      <c r="M2631" t="s">
        <v>5105</v>
      </c>
      <c r="N2631" t="s">
        <v>5106</v>
      </c>
      <c r="O2631" t="s">
        <v>697</v>
      </c>
      <c r="Q2631">
        <v>1551454488.7</v>
      </c>
      <c r="R2631">
        <f>AL2631*Y2631*(AJ2631-AK2631)/(100*AF2631*(1000-Y2631*AJ2631))</f>
        <v>0</v>
      </c>
      <c r="S2631">
        <f>AL2631*Y2631*(AI2631-AH2631*(1000-Y2631*AK2631)/(1000-Y2631*AJ2631))/(100*AF2631)</f>
        <v>0</v>
      </c>
      <c r="T2631">
        <f>(U2631/V2631*100)</f>
        <v>0</v>
      </c>
      <c r="U2631">
        <f>AJ2631*(AM2631+AN2631)/1000</f>
        <v>0</v>
      </c>
      <c r="V2631">
        <f>0.61365*exp(17.502*AO2631/(240.97+AO2631))</f>
        <v>0</v>
      </c>
      <c r="W2631">
        <v>161</v>
      </c>
      <c r="X2631">
        <v>11</v>
      </c>
      <c r="Y2631">
        <f>IF(W2631*$H$11&gt;=AA2631,1.0,(AA2631/(AA2631-W2631*$H$11)))</f>
        <v>0</v>
      </c>
      <c r="Z2631">
        <f>(Y2631-1)*100</f>
        <v>0</v>
      </c>
      <c r="AA2631">
        <f>MAX(0,($B$11+$C$11*AR2631)/(1+$D$11*AR2631)*AM2631/(AO2631+273)*$E$11)</f>
        <v>0</v>
      </c>
      <c r="AB2631">
        <f>$B$9*AS2631+$C$9*AT2631</f>
        <v>0</v>
      </c>
      <c r="AC2631">
        <f>AB2631*AD2631</f>
        <v>0</v>
      </c>
      <c r="AD2631">
        <f>($B$9*$D$7+$C$9*$D$7)/($B$9+$C$9)</f>
        <v>0</v>
      </c>
      <c r="AE2631">
        <f>($B$9*$K$7+$C$9*$K$7)/($B$9+$C$9)</f>
        <v>0</v>
      </c>
      <c r="AF2631">
        <v>10</v>
      </c>
      <c r="AG2631">
        <v>1551454488.7</v>
      </c>
      <c r="AH2631">
        <v>395.803</v>
      </c>
      <c r="AI2631">
        <v>396.64</v>
      </c>
      <c r="AJ2631">
        <v>7.39011</v>
      </c>
      <c r="AK2631">
        <v>8.05745</v>
      </c>
      <c r="AL2631">
        <v>1458.45</v>
      </c>
      <c r="AM2631">
        <v>100.53</v>
      </c>
      <c r="AN2631">
        <v>0.0214954</v>
      </c>
      <c r="AO2631">
        <v>5.47674</v>
      </c>
      <c r="AP2631">
        <v>999.9</v>
      </c>
      <c r="AQ2631">
        <v>999.9</v>
      </c>
      <c r="AR2631">
        <v>9967.5</v>
      </c>
      <c r="AS2631">
        <v>0</v>
      </c>
      <c r="AT2631">
        <v>78.2777</v>
      </c>
      <c r="AU2631">
        <v>0</v>
      </c>
      <c r="AV2631" t="s">
        <v>208</v>
      </c>
      <c r="AW2631">
        <v>0</v>
      </c>
      <c r="AX2631">
        <v>-0.747</v>
      </c>
      <c r="AY2631">
        <v>-0.067</v>
      </c>
      <c r="AZ2631">
        <v>0</v>
      </c>
      <c r="BA2631">
        <v>0</v>
      </c>
      <c r="BB2631">
        <v>0</v>
      </c>
      <c r="BC2631">
        <v>0</v>
      </c>
      <c r="BD2631">
        <v>-75.7984071428571</v>
      </c>
      <c r="BE2631">
        <v>20.0213862783816</v>
      </c>
      <c r="BF2631">
        <v>3.54203262060433</v>
      </c>
      <c r="BG2631">
        <v>0</v>
      </c>
      <c r="BH2631">
        <v>-2.9442230952381</v>
      </c>
      <c r="BI2631">
        <v>0.136366303975294</v>
      </c>
      <c r="BJ2631">
        <v>0.0353589568694509</v>
      </c>
      <c r="BK2631">
        <v>0</v>
      </c>
      <c r="BL2631">
        <v>0</v>
      </c>
      <c r="BM2631">
        <v>0</v>
      </c>
      <c r="BN2631" t="s">
        <v>209</v>
      </c>
      <c r="BO2631">
        <v>1.88469</v>
      </c>
      <c r="BP2631">
        <v>1.88163</v>
      </c>
      <c r="BQ2631">
        <v>1.88313</v>
      </c>
      <c r="BR2631">
        <v>1.88187</v>
      </c>
      <c r="BS2631">
        <v>1.88384</v>
      </c>
      <c r="BT2631">
        <v>1.88309</v>
      </c>
      <c r="BU2631">
        <v>1.88477</v>
      </c>
      <c r="BV2631">
        <v>1.88232</v>
      </c>
      <c r="BW2631" t="s">
        <v>210</v>
      </c>
      <c r="BX2631" t="s">
        <v>17</v>
      </c>
      <c r="BY2631" t="s">
        <v>17</v>
      </c>
      <c r="BZ2631" t="s">
        <v>17</v>
      </c>
      <c r="CA2631" t="s">
        <v>211</v>
      </c>
      <c r="CB2631" t="s">
        <v>212</v>
      </c>
      <c r="CC2631" t="s">
        <v>213</v>
      </c>
      <c r="CD2631" t="s">
        <v>213</v>
      </c>
      <c r="CE2631" t="s">
        <v>213</v>
      </c>
      <c r="CF2631" t="s">
        <v>213</v>
      </c>
      <c r="CG2631">
        <v>5</v>
      </c>
      <c r="CH2631">
        <v>0</v>
      </c>
      <c r="CI2631">
        <v>0</v>
      </c>
      <c r="CJ2631">
        <v>0</v>
      </c>
      <c r="CK2631">
        <v>0</v>
      </c>
      <c r="CL2631">
        <v>2</v>
      </c>
      <c r="CM2631">
        <v>1326.23</v>
      </c>
      <c r="CN2631">
        <v>2.35853</v>
      </c>
      <c r="CO2631">
        <v>6.19345</v>
      </c>
      <c r="CP2631">
        <v>8.2338</v>
      </c>
      <c r="CQ2631">
        <v>29.9985</v>
      </c>
      <c r="CR2631">
        <v>8.08946</v>
      </c>
      <c r="CS2631">
        <v>8.28895</v>
      </c>
      <c r="CT2631">
        <v>-1</v>
      </c>
      <c r="CU2631">
        <v>100</v>
      </c>
      <c r="CV2631">
        <v>24.9363</v>
      </c>
      <c r="CW2631">
        <v>-999.9</v>
      </c>
      <c r="CX2631">
        <v>400</v>
      </c>
      <c r="CY2631">
        <v>0.756216</v>
      </c>
      <c r="CZ2631">
        <v>104.105</v>
      </c>
      <c r="DA2631">
        <v>103.507</v>
      </c>
    </row>
    <row r="2632" spans="1:105">
      <c r="A2632">
        <v>2618</v>
      </c>
      <c r="B2632">
        <v>1551454490.7</v>
      </c>
      <c r="C2632">
        <v>8191.79999995232</v>
      </c>
      <c r="D2632" t="s">
        <v>5469</v>
      </c>
      <c r="E2632" t="s">
        <v>5470</v>
      </c>
      <c r="F2632">
        <f>J2632+I2632+M2632*K2632</f>
        <v>0</v>
      </c>
      <c r="G2632">
        <f>(1000*AM2632)/(L2632*(AO2632+273.15))</f>
        <v>0</v>
      </c>
      <c r="H2632">
        <f>((G2632*F2632*(1-(AJ2632/1000)))/(100*K2632))*(0.0/60)</f>
        <v>0</v>
      </c>
      <c r="I2632" t="s">
        <v>203</v>
      </c>
      <c r="J2632" t="s">
        <v>204</v>
      </c>
      <c r="K2632" t="s">
        <v>205</v>
      </c>
      <c r="L2632" t="s">
        <v>206</v>
      </c>
      <c r="M2632" t="s">
        <v>5105</v>
      </c>
      <c r="N2632" t="s">
        <v>5106</v>
      </c>
      <c r="O2632" t="s">
        <v>697</v>
      </c>
      <c r="Q2632">
        <v>1551454490.7</v>
      </c>
      <c r="R2632">
        <f>AL2632*Y2632*(AJ2632-AK2632)/(100*AF2632*(1000-Y2632*AJ2632))</f>
        <v>0</v>
      </c>
      <c r="S2632">
        <f>AL2632*Y2632*(AI2632-AH2632*(1000-Y2632*AK2632)/(1000-Y2632*AJ2632))/(100*AF2632)</f>
        <v>0</v>
      </c>
      <c r="T2632">
        <f>(U2632/V2632*100)</f>
        <v>0</v>
      </c>
      <c r="U2632">
        <f>AJ2632*(AM2632+AN2632)/1000</f>
        <v>0</v>
      </c>
      <c r="V2632">
        <f>0.61365*exp(17.502*AO2632/(240.97+AO2632))</f>
        <v>0</v>
      </c>
      <c r="W2632">
        <v>147</v>
      </c>
      <c r="X2632">
        <v>10</v>
      </c>
      <c r="Y2632">
        <f>IF(W2632*$H$11&gt;=AA2632,1.0,(AA2632/(AA2632-W2632*$H$11)))</f>
        <v>0</v>
      </c>
      <c r="Z2632">
        <f>(Y2632-1)*100</f>
        <v>0</v>
      </c>
      <c r="AA2632">
        <f>MAX(0,($B$11+$C$11*AR2632)/(1+$D$11*AR2632)*AM2632/(AO2632+273)*$E$11)</f>
        <v>0</v>
      </c>
      <c r="AB2632">
        <f>$B$9*AS2632+$C$9*AT2632</f>
        <v>0</v>
      </c>
      <c r="AC2632">
        <f>AB2632*AD2632</f>
        <v>0</v>
      </c>
      <c r="AD2632">
        <f>($B$9*$D$7+$C$9*$D$7)/($B$9+$C$9)</f>
        <v>0</v>
      </c>
      <c r="AE2632">
        <f>($B$9*$K$7+$C$9*$K$7)/($B$9+$C$9)</f>
        <v>0</v>
      </c>
      <c r="AF2632">
        <v>10</v>
      </c>
      <c r="AG2632">
        <v>1551454490.7</v>
      </c>
      <c r="AH2632">
        <v>395.435</v>
      </c>
      <c r="AI2632">
        <v>396.646</v>
      </c>
      <c r="AJ2632">
        <v>7.50256</v>
      </c>
      <c r="AK2632">
        <v>8.05703</v>
      </c>
      <c r="AL2632">
        <v>1458.33</v>
      </c>
      <c r="AM2632">
        <v>100.529</v>
      </c>
      <c r="AN2632">
        <v>0.0214868</v>
      </c>
      <c r="AO2632">
        <v>5.5296</v>
      </c>
      <c r="AP2632">
        <v>999.9</v>
      </c>
      <c r="AQ2632">
        <v>999.9</v>
      </c>
      <c r="AR2632">
        <v>10016.2</v>
      </c>
      <c r="AS2632">
        <v>0</v>
      </c>
      <c r="AT2632">
        <v>79.8226</v>
      </c>
      <c r="AU2632">
        <v>0</v>
      </c>
      <c r="AV2632" t="s">
        <v>208</v>
      </c>
      <c r="AW2632">
        <v>0</v>
      </c>
      <c r="AX2632">
        <v>-0.747</v>
      </c>
      <c r="AY2632">
        <v>-0.067</v>
      </c>
      <c r="AZ2632">
        <v>0</v>
      </c>
      <c r="BA2632">
        <v>0</v>
      </c>
      <c r="BB2632">
        <v>0</v>
      </c>
      <c r="BC2632">
        <v>0</v>
      </c>
      <c r="BD2632">
        <v>-75.7984071428571</v>
      </c>
      <c r="BE2632">
        <v>20.0213862783816</v>
      </c>
      <c r="BF2632">
        <v>3.54203262060433</v>
      </c>
      <c r="BG2632">
        <v>0</v>
      </c>
      <c r="BH2632">
        <v>-2.9442230952381</v>
      </c>
      <c r="BI2632">
        <v>0.136366303975294</v>
      </c>
      <c r="BJ2632">
        <v>0.0353589568694509</v>
      </c>
      <c r="BK2632">
        <v>0</v>
      </c>
      <c r="BL2632">
        <v>0</v>
      </c>
      <c r="BM2632">
        <v>0</v>
      </c>
      <c r="BN2632" t="s">
        <v>209</v>
      </c>
      <c r="BO2632">
        <v>1.88467</v>
      </c>
      <c r="BP2632">
        <v>1.88162</v>
      </c>
      <c r="BQ2632">
        <v>1.88313</v>
      </c>
      <c r="BR2632">
        <v>1.88187</v>
      </c>
      <c r="BS2632">
        <v>1.88385</v>
      </c>
      <c r="BT2632">
        <v>1.88309</v>
      </c>
      <c r="BU2632">
        <v>1.88477</v>
      </c>
      <c r="BV2632">
        <v>1.88232</v>
      </c>
      <c r="BW2632" t="s">
        <v>210</v>
      </c>
      <c r="BX2632" t="s">
        <v>17</v>
      </c>
      <c r="BY2632" t="s">
        <v>17</v>
      </c>
      <c r="BZ2632" t="s">
        <v>17</v>
      </c>
      <c r="CA2632" t="s">
        <v>211</v>
      </c>
      <c r="CB2632" t="s">
        <v>212</v>
      </c>
      <c r="CC2632" t="s">
        <v>213</v>
      </c>
      <c r="CD2632" t="s">
        <v>213</v>
      </c>
      <c r="CE2632" t="s">
        <v>213</v>
      </c>
      <c r="CF2632" t="s">
        <v>213</v>
      </c>
      <c r="CG2632">
        <v>5</v>
      </c>
      <c r="CH2632">
        <v>0</v>
      </c>
      <c r="CI2632">
        <v>0</v>
      </c>
      <c r="CJ2632">
        <v>0</v>
      </c>
      <c r="CK2632">
        <v>0</v>
      </c>
      <c r="CL2632">
        <v>2</v>
      </c>
      <c r="CM2632">
        <v>1336.52</v>
      </c>
      <c r="CN2632">
        <v>2.35422</v>
      </c>
      <c r="CO2632">
        <v>6.19399</v>
      </c>
      <c r="CP2632">
        <v>8.23272</v>
      </c>
      <c r="CQ2632">
        <v>29.9988</v>
      </c>
      <c r="CR2632">
        <v>8.08706</v>
      </c>
      <c r="CS2632">
        <v>8.2875</v>
      </c>
      <c r="CT2632">
        <v>-1</v>
      </c>
      <c r="CU2632">
        <v>100</v>
      </c>
      <c r="CV2632">
        <v>24.9363</v>
      </c>
      <c r="CW2632">
        <v>-999.9</v>
      </c>
      <c r="CX2632">
        <v>400</v>
      </c>
      <c r="CY2632">
        <v>0.764111</v>
      </c>
      <c r="CZ2632">
        <v>104.105</v>
      </c>
      <c r="DA2632">
        <v>103.508</v>
      </c>
    </row>
    <row r="2633" spans="1:105">
      <c r="A2633">
        <v>2619</v>
      </c>
      <c r="B2633">
        <v>1551454492.7</v>
      </c>
      <c r="C2633">
        <v>8193.79999995232</v>
      </c>
      <c r="D2633" t="s">
        <v>5471</v>
      </c>
      <c r="E2633" t="s">
        <v>5472</v>
      </c>
      <c r="F2633">
        <f>J2633+I2633+M2633*K2633</f>
        <v>0</v>
      </c>
      <c r="G2633">
        <f>(1000*AM2633)/(L2633*(AO2633+273.15))</f>
        <v>0</v>
      </c>
      <c r="H2633">
        <f>((G2633*F2633*(1-(AJ2633/1000)))/(100*K2633))*(0.0/60)</f>
        <v>0</v>
      </c>
      <c r="I2633" t="s">
        <v>203</v>
      </c>
      <c r="J2633" t="s">
        <v>204</v>
      </c>
      <c r="K2633" t="s">
        <v>205</v>
      </c>
      <c r="L2633" t="s">
        <v>206</v>
      </c>
      <c r="M2633" t="s">
        <v>5105</v>
      </c>
      <c r="N2633" t="s">
        <v>5106</v>
      </c>
      <c r="O2633" t="s">
        <v>697</v>
      </c>
      <c r="Q2633">
        <v>1551454492.7</v>
      </c>
      <c r="R2633">
        <f>AL2633*Y2633*(AJ2633-AK2633)/(100*AF2633*(1000-Y2633*AJ2633))</f>
        <v>0</v>
      </c>
      <c r="S2633">
        <f>AL2633*Y2633*(AI2633-AH2633*(1000-Y2633*AK2633)/(1000-Y2633*AJ2633))/(100*AF2633)</f>
        <v>0</v>
      </c>
      <c r="T2633">
        <f>(U2633/V2633*100)</f>
        <v>0</v>
      </c>
      <c r="U2633">
        <f>AJ2633*(AM2633+AN2633)/1000</f>
        <v>0</v>
      </c>
      <c r="V2633">
        <f>0.61365*exp(17.502*AO2633/(240.97+AO2633))</f>
        <v>0</v>
      </c>
      <c r="W2633">
        <v>140</v>
      </c>
      <c r="X2633">
        <v>10</v>
      </c>
      <c r="Y2633">
        <f>IF(W2633*$H$11&gt;=AA2633,1.0,(AA2633/(AA2633-W2633*$H$11)))</f>
        <v>0</v>
      </c>
      <c r="Z2633">
        <f>(Y2633-1)*100</f>
        <v>0</v>
      </c>
      <c r="AA2633">
        <f>MAX(0,($B$11+$C$11*AR2633)/(1+$D$11*AR2633)*AM2633/(AO2633+273)*$E$11)</f>
        <v>0</v>
      </c>
      <c r="AB2633">
        <f>$B$9*AS2633+$C$9*AT2633</f>
        <v>0</v>
      </c>
      <c r="AC2633">
        <f>AB2633*AD2633</f>
        <v>0</v>
      </c>
      <c r="AD2633">
        <f>($B$9*$D$7+$C$9*$D$7)/($B$9+$C$9)</f>
        <v>0</v>
      </c>
      <c r="AE2633">
        <f>($B$9*$K$7+$C$9*$K$7)/($B$9+$C$9)</f>
        <v>0</v>
      </c>
      <c r="AF2633">
        <v>10</v>
      </c>
      <c r="AG2633">
        <v>1551454492.7</v>
      </c>
      <c r="AH2633">
        <v>395.164</v>
      </c>
      <c r="AI2633">
        <v>396.654</v>
      </c>
      <c r="AJ2633">
        <v>7.59498</v>
      </c>
      <c r="AK2633">
        <v>8.05651</v>
      </c>
      <c r="AL2633">
        <v>1458.29</v>
      </c>
      <c r="AM2633">
        <v>100.528</v>
      </c>
      <c r="AN2633">
        <v>0.0216355</v>
      </c>
      <c r="AO2633">
        <v>5.56611</v>
      </c>
      <c r="AP2633">
        <v>999.9</v>
      </c>
      <c r="AQ2633">
        <v>999.9</v>
      </c>
      <c r="AR2633">
        <v>10035</v>
      </c>
      <c r="AS2633">
        <v>0</v>
      </c>
      <c r="AT2633">
        <v>80.0417</v>
      </c>
      <c r="AU2633">
        <v>0</v>
      </c>
      <c r="AV2633" t="s">
        <v>208</v>
      </c>
      <c r="AW2633">
        <v>0</v>
      </c>
      <c r="AX2633">
        <v>-0.747</v>
      </c>
      <c r="AY2633">
        <v>-0.067</v>
      </c>
      <c r="AZ2633">
        <v>0</v>
      </c>
      <c r="BA2633">
        <v>0</v>
      </c>
      <c r="BB2633">
        <v>0</v>
      </c>
      <c r="BC2633">
        <v>0</v>
      </c>
      <c r="BD2633">
        <v>-75.7984071428571</v>
      </c>
      <c r="BE2633">
        <v>20.0213862783816</v>
      </c>
      <c r="BF2633">
        <v>3.54203262060433</v>
      </c>
      <c r="BG2633">
        <v>0</v>
      </c>
      <c r="BH2633">
        <v>-2.9442230952381</v>
      </c>
      <c r="BI2633">
        <v>0.136366303975294</v>
      </c>
      <c r="BJ2633">
        <v>0.0353589568694509</v>
      </c>
      <c r="BK2633">
        <v>0</v>
      </c>
      <c r="BL2633">
        <v>0</v>
      </c>
      <c r="BM2633">
        <v>0</v>
      </c>
      <c r="BN2633" t="s">
        <v>209</v>
      </c>
      <c r="BO2633">
        <v>1.88465</v>
      </c>
      <c r="BP2633">
        <v>1.88162</v>
      </c>
      <c r="BQ2633">
        <v>1.88312</v>
      </c>
      <c r="BR2633">
        <v>1.88187</v>
      </c>
      <c r="BS2633">
        <v>1.88385</v>
      </c>
      <c r="BT2633">
        <v>1.88309</v>
      </c>
      <c r="BU2633">
        <v>1.88477</v>
      </c>
      <c r="BV2633">
        <v>1.88232</v>
      </c>
      <c r="BW2633" t="s">
        <v>210</v>
      </c>
      <c r="BX2633" t="s">
        <v>17</v>
      </c>
      <c r="BY2633" t="s">
        <v>17</v>
      </c>
      <c r="BZ2633" t="s">
        <v>17</v>
      </c>
      <c r="CA2633" t="s">
        <v>211</v>
      </c>
      <c r="CB2633" t="s">
        <v>212</v>
      </c>
      <c r="CC2633" t="s">
        <v>213</v>
      </c>
      <c r="CD2633" t="s">
        <v>213</v>
      </c>
      <c r="CE2633" t="s">
        <v>213</v>
      </c>
      <c r="CF2633" t="s">
        <v>213</v>
      </c>
      <c r="CG2633">
        <v>5</v>
      </c>
      <c r="CH2633">
        <v>0</v>
      </c>
      <c r="CI2633">
        <v>0</v>
      </c>
      <c r="CJ2633">
        <v>0</v>
      </c>
      <c r="CK2633">
        <v>0</v>
      </c>
      <c r="CL2633">
        <v>2</v>
      </c>
      <c r="CM2633">
        <v>1342.14</v>
      </c>
      <c r="CN2633">
        <v>2.34992</v>
      </c>
      <c r="CO2633">
        <v>6.19472</v>
      </c>
      <c r="CP2633">
        <v>8.23164</v>
      </c>
      <c r="CQ2633">
        <v>29.999</v>
      </c>
      <c r="CR2633">
        <v>8.08472</v>
      </c>
      <c r="CS2633">
        <v>8.28617</v>
      </c>
      <c r="CT2633">
        <v>-1</v>
      </c>
      <c r="CU2633">
        <v>100</v>
      </c>
      <c r="CV2633">
        <v>24.9363</v>
      </c>
      <c r="CW2633">
        <v>-999.9</v>
      </c>
      <c r="CX2633">
        <v>400</v>
      </c>
      <c r="CY2633">
        <v>0.667817</v>
      </c>
      <c r="CZ2633">
        <v>104.105</v>
      </c>
      <c r="DA2633">
        <v>103.509</v>
      </c>
    </row>
    <row r="2634" spans="1:105">
      <c r="A2634">
        <v>2620</v>
      </c>
      <c r="B2634">
        <v>1551454494.7</v>
      </c>
      <c r="C2634">
        <v>8195.79999995232</v>
      </c>
      <c r="D2634" t="s">
        <v>5473</v>
      </c>
      <c r="E2634" t="s">
        <v>5474</v>
      </c>
      <c r="F2634">
        <f>J2634+I2634+M2634*K2634</f>
        <v>0</v>
      </c>
      <c r="G2634">
        <f>(1000*AM2634)/(L2634*(AO2634+273.15))</f>
        <v>0</v>
      </c>
      <c r="H2634">
        <f>((G2634*F2634*(1-(AJ2634/1000)))/(100*K2634))*(0.0/60)</f>
        <v>0</v>
      </c>
      <c r="I2634" t="s">
        <v>203</v>
      </c>
      <c r="J2634" t="s">
        <v>204</v>
      </c>
      <c r="K2634" t="s">
        <v>205</v>
      </c>
      <c r="L2634" t="s">
        <v>206</v>
      </c>
      <c r="M2634" t="s">
        <v>5105</v>
      </c>
      <c r="N2634" t="s">
        <v>5106</v>
      </c>
      <c r="O2634" t="s">
        <v>697</v>
      </c>
      <c r="Q2634">
        <v>1551454494.7</v>
      </c>
      <c r="R2634">
        <f>AL2634*Y2634*(AJ2634-AK2634)/(100*AF2634*(1000-Y2634*AJ2634))</f>
        <v>0</v>
      </c>
      <c r="S2634">
        <f>AL2634*Y2634*(AI2634-AH2634*(1000-Y2634*AK2634)/(1000-Y2634*AJ2634))/(100*AF2634)</f>
        <v>0</v>
      </c>
      <c r="T2634">
        <f>(U2634/V2634*100)</f>
        <v>0</v>
      </c>
      <c r="U2634">
        <f>AJ2634*(AM2634+AN2634)/1000</f>
        <v>0</v>
      </c>
      <c r="V2634">
        <f>0.61365*exp(17.502*AO2634/(240.97+AO2634))</f>
        <v>0</v>
      </c>
      <c r="W2634">
        <v>128</v>
      </c>
      <c r="X2634">
        <v>9</v>
      </c>
      <c r="Y2634">
        <f>IF(W2634*$H$11&gt;=AA2634,1.0,(AA2634/(AA2634-W2634*$H$11)))</f>
        <v>0</v>
      </c>
      <c r="Z2634">
        <f>(Y2634-1)*100</f>
        <v>0</v>
      </c>
      <c r="AA2634">
        <f>MAX(0,($B$11+$C$11*AR2634)/(1+$D$11*AR2634)*AM2634/(AO2634+273)*$E$11)</f>
        <v>0</v>
      </c>
      <c r="AB2634">
        <f>$B$9*AS2634+$C$9*AT2634</f>
        <v>0</v>
      </c>
      <c r="AC2634">
        <f>AB2634*AD2634</f>
        <v>0</v>
      </c>
      <c r="AD2634">
        <f>($B$9*$D$7+$C$9*$D$7)/($B$9+$C$9)</f>
        <v>0</v>
      </c>
      <c r="AE2634">
        <f>($B$9*$K$7+$C$9*$K$7)/($B$9+$C$9)</f>
        <v>0</v>
      </c>
      <c r="AF2634">
        <v>10</v>
      </c>
      <c r="AG2634">
        <v>1551454494.7</v>
      </c>
      <c r="AH2634">
        <v>394.958</v>
      </c>
      <c r="AI2634">
        <v>396.627</v>
      </c>
      <c r="AJ2634">
        <v>7.6776</v>
      </c>
      <c r="AK2634">
        <v>8.05566</v>
      </c>
      <c r="AL2634">
        <v>1458.36</v>
      </c>
      <c r="AM2634">
        <v>100.529</v>
      </c>
      <c r="AN2634">
        <v>0.0217595</v>
      </c>
      <c r="AO2634">
        <v>5.60609</v>
      </c>
      <c r="AP2634">
        <v>999.9</v>
      </c>
      <c r="AQ2634">
        <v>999.9</v>
      </c>
      <c r="AR2634">
        <v>9966.25</v>
      </c>
      <c r="AS2634">
        <v>0</v>
      </c>
      <c r="AT2634">
        <v>79.9486</v>
      </c>
      <c r="AU2634">
        <v>0</v>
      </c>
      <c r="AV2634" t="s">
        <v>208</v>
      </c>
      <c r="AW2634">
        <v>0</v>
      </c>
      <c r="AX2634">
        <v>-0.747</v>
      </c>
      <c r="AY2634">
        <v>-0.067</v>
      </c>
      <c r="AZ2634">
        <v>0</v>
      </c>
      <c r="BA2634">
        <v>0</v>
      </c>
      <c r="BB2634">
        <v>0</v>
      </c>
      <c r="BC2634">
        <v>0</v>
      </c>
      <c r="BD2634">
        <v>-75.7984071428571</v>
      </c>
      <c r="BE2634">
        <v>20.0213862783816</v>
      </c>
      <c r="BF2634">
        <v>3.54203262060433</v>
      </c>
      <c r="BG2634">
        <v>0</v>
      </c>
      <c r="BH2634">
        <v>-2.9442230952381</v>
      </c>
      <c r="BI2634">
        <v>0.136366303975294</v>
      </c>
      <c r="BJ2634">
        <v>0.0353589568694509</v>
      </c>
      <c r="BK2634">
        <v>0</v>
      </c>
      <c r="BL2634">
        <v>0</v>
      </c>
      <c r="BM2634">
        <v>0</v>
      </c>
      <c r="BN2634" t="s">
        <v>209</v>
      </c>
      <c r="BO2634">
        <v>1.88467</v>
      </c>
      <c r="BP2634">
        <v>1.88161</v>
      </c>
      <c r="BQ2634">
        <v>1.88311</v>
      </c>
      <c r="BR2634">
        <v>1.88188</v>
      </c>
      <c r="BS2634">
        <v>1.88384</v>
      </c>
      <c r="BT2634">
        <v>1.88309</v>
      </c>
      <c r="BU2634">
        <v>1.88477</v>
      </c>
      <c r="BV2634">
        <v>1.88232</v>
      </c>
      <c r="BW2634" t="s">
        <v>210</v>
      </c>
      <c r="BX2634" t="s">
        <v>17</v>
      </c>
      <c r="BY2634" t="s">
        <v>17</v>
      </c>
      <c r="BZ2634" t="s">
        <v>17</v>
      </c>
      <c r="CA2634" t="s">
        <v>211</v>
      </c>
      <c r="CB2634" t="s">
        <v>212</v>
      </c>
      <c r="CC2634" t="s">
        <v>213</v>
      </c>
      <c r="CD2634" t="s">
        <v>213</v>
      </c>
      <c r="CE2634" t="s">
        <v>213</v>
      </c>
      <c r="CF2634" t="s">
        <v>213</v>
      </c>
      <c r="CG2634">
        <v>5</v>
      </c>
      <c r="CH2634">
        <v>0</v>
      </c>
      <c r="CI2634">
        <v>0</v>
      </c>
      <c r="CJ2634">
        <v>0</v>
      </c>
      <c r="CK2634">
        <v>0</v>
      </c>
      <c r="CL2634">
        <v>2</v>
      </c>
      <c r="CM2634">
        <v>1351.3</v>
      </c>
      <c r="CN2634">
        <v>2.34561</v>
      </c>
      <c r="CO2634">
        <v>6.19565</v>
      </c>
      <c r="CP2634">
        <v>8.23057</v>
      </c>
      <c r="CQ2634">
        <v>29.9993</v>
      </c>
      <c r="CR2634">
        <v>8.08225</v>
      </c>
      <c r="CS2634">
        <v>8.28493</v>
      </c>
      <c r="CT2634">
        <v>-1</v>
      </c>
      <c r="CU2634">
        <v>100</v>
      </c>
      <c r="CV2634">
        <v>24.9363</v>
      </c>
      <c r="CW2634">
        <v>-999.9</v>
      </c>
      <c r="CX2634">
        <v>400</v>
      </c>
      <c r="CY2634">
        <v>0.597178</v>
      </c>
      <c r="CZ2634">
        <v>104.106</v>
      </c>
      <c r="DA2634">
        <v>103.509</v>
      </c>
    </row>
    <row r="2635" spans="1:105">
      <c r="A2635">
        <v>2621</v>
      </c>
      <c r="B2635">
        <v>1551454496.7</v>
      </c>
      <c r="C2635">
        <v>8197.79999995232</v>
      </c>
      <c r="D2635" t="s">
        <v>5475</v>
      </c>
      <c r="E2635" t="s">
        <v>5476</v>
      </c>
      <c r="F2635">
        <f>J2635+I2635+M2635*K2635</f>
        <v>0</v>
      </c>
      <c r="G2635">
        <f>(1000*AM2635)/(L2635*(AO2635+273.15))</f>
        <v>0</v>
      </c>
      <c r="H2635">
        <f>((G2635*F2635*(1-(AJ2635/1000)))/(100*K2635))*(0.0/60)</f>
        <v>0</v>
      </c>
      <c r="I2635" t="s">
        <v>203</v>
      </c>
      <c r="J2635" t="s">
        <v>204</v>
      </c>
      <c r="K2635" t="s">
        <v>205</v>
      </c>
      <c r="L2635" t="s">
        <v>206</v>
      </c>
      <c r="M2635" t="s">
        <v>5105</v>
      </c>
      <c r="N2635" t="s">
        <v>5106</v>
      </c>
      <c r="O2635" t="s">
        <v>697</v>
      </c>
      <c r="Q2635">
        <v>1551454496.7</v>
      </c>
      <c r="R2635">
        <f>AL2635*Y2635*(AJ2635-AK2635)/(100*AF2635*(1000-Y2635*AJ2635))</f>
        <v>0</v>
      </c>
      <c r="S2635">
        <f>AL2635*Y2635*(AI2635-AH2635*(1000-Y2635*AK2635)/(1000-Y2635*AJ2635))/(100*AF2635)</f>
        <v>0</v>
      </c>
      <c r="T2635">
        <f>(U2635/V2635*100)</f>
        <v>0</v>
      </c>
      <c r="U2635">
        <f>AJ2635*(AM2635+AN2635)/1000</f>
        <v>0</v>
      </c>
      <c r="V2635">
        <f>0.61365*exp(17.502*AO2635/(240.97+AO2635))</f>
        <v>0</v>
      </c>
      <c r="W2635">
        <v>136</v>
      </c>
      <c r="X2635">
        <v>9</v>
      </c>
      <c r="Y2635">
        <f>IF(W2635*$H$11&gt;=AA2635,1.0,(AA2635/(AA2635-W2635*$H$11)))</f>
        <v>0</v>
      </c>
      <c r="Z2635">
        <f>(Y2635-1)*100</f>
        <v>0</v>
      </c>
      <c r="AA2635">
        <f>MAX(0,($B$11+$C$11*AR2635)/(1+$D$11*AR2635)*AM2635/(AO2635+273)*$E$11)</f>
        <v>0</v>
      </c>
      <c r="AB2635">
        <f>$B$9*AS2635+$C$9*AT2635</f>
        <v>0</v>
      </c>
      <c r="AC2635">
        <f>AB2635*AD2635</f>
        <v>0</v>
      </c>
      <c r="AD2635">
        <f>($B$9*$D$7+$C$9*$D$7)/($B$9+$C$9)</f>
        <v>0</v>
      </c>
      <c r="AE2635">
        <f>($B$9*$K$7+$C$9*$K$7)/($B$9+$C$9)</f>
        <v>0</v>
      </c>
      <c r="AF2635">
        <v>10</v>
      </c>
      <c r="AG2635">
        <v>1551454496.7</v>
      </c>
      <c r="AH2635">
        <v>394.845</v>
      </c>
      <c r="AI2635">
        <v>396.589</v>
      </c>
      <c r="AJ2635">
        <v>7.74626</v>
      </c>
      <c r="AK2635">
        <v>8.0544</v>
      </c>
      <c r="AL2635">
        <v>1458.07</v>
      </c>
      <c r="AM2635">
        <v>100.529</v>
      </c>
      <c r="AN2635">
        <v>0.0215532</v>
      </c>
      <c r="AO2635">
        <v>5.6366</v>
      </c>
      <c r="AP2635">
        <v>999.9</v>
      </c>
      <c r="AQ2635">
        <v>999.9</v>
      </c>
      <c r="AR2635">
        <v>9976.25</v>
      </c>
      <c r="AS2635">
        <v>0</v>
      </c>
      <c r="AT2635">
        <v>78.9543</v>
      </c>
      <c r="AU2635">
        <v>0</v>
      </c>
      <c r="AV2635" t="s">
        <v>208</v>
      </c>
      <c r="AW2635">
        <v>0</v>
      </c>
      <c r="AX2635">
        <v>-0.747</v>
      </c>
      <c r="AY2635">
        <v>-0.067</v>
      </c>
      <c r="AZ2635">
        <v>0</v>
      </c>
      <c r="BA2635">
        <v>0</v>
      </c>
      <c r="BB2635">
        <v>0</v>
      </c>
      <c r="BC2635">
        <v>0</v>
      </c>
      <c r="BD2635">
        <v>-75.7984071428571</v>
      </c>
      <c r="BE2635">
        <v>20.0213862783816</v>
      </c>
      <c r="BF2635">
        <v>3.54203262060433</v>
      </c>
      <c r="BG2635">
        <v>0</v>
      </c>
      <c r="BH2635">
        <v>-2.9442230952381</v>
      </c>
      <c r="BI2635">
        <v>0.136366303975294</v>
      </c>
      <c r="BJ2635">
        <v>0.0353589568694509</v>
      </c>
      <c r="BK2635">
        <v>0</v>
      </c>
      <c r="BL2635">
        <v>0</v>
      </c>
      <c r="BM2635">
        <v>0</v>
      </c>
      <c r="BN2635" t="s">
        <v>209</v>
      </c>
      <c r="BO2635">
        <v>1.8847</v>
      </c>
      <c r="BP2635">
        <v>1.88161</v>
      </c>
      <c r="BQ2635">
        <v>1.88311</v>
      </c>
      <c r="BR2635">
        <v>1.88188</v>
      </c>
      <c r="BS2635">
        <v>1.88384</v>
      </c>
      <c r="BT2635">
        <v>1.88309</v>
      </c>
      <c r="BU2635">
        <v>1.88478</v>
      </c>
      <c r="BV2635">
        <v>1.88232</v>
      </c>
      <c r="BW2635" t="s">
        <v>210</v>
      </c>
      <c r="BX2635" t="s">
        <v>17</v>
      </c>
      <c r="BY2635" t="s">
        <v>17</v>
      </c>
      <c r="BZ2635" t="s">
        <v>17</v>
      </c>
      <c r="CA2635" t="s">
        <v>211</v>
      </c>
      <c r="CB2635" t="s">
        <v>212</v>
      </c>
      <c r="CC2635" t="s">
        <v>213</v>
      </c>
      <c r="CD2635" t="s">
        <v>213</v>
      </c>
      <c r="CE2635" t="s">
        <v>213</v>
      </c>
      <c r="CF2635" t="s">
        <v>213</v>
      </c>
      <c r="CG2635">
        <v>5</v>
      </c>
      <c r="CH2635">
        <v>0</v>
      </c>
      <c r="CI2635">
        <v>0</v>
      </c>
      <c r="CJ2635">
        <v>0</v>
      </c>
      <c r="CK2635">
        <v>0</v>
      </c>
      <c r="CL2635">
        <v>2</v>
      </c>
      <c r="CM2635">
        <v>1344.55</v>
      </c>
      <c r="CN2635">
        <v>2.35852</v>
      </c>
      <c r="CO2635">
        <v>6.19667</v>
      </c>
      <c r="CP2635">
        <v>8.22949</v>
      </c>
      <c r="CQ2635">
        <v>29.9995</v>
      </c>
      <c r="CR2635">
        <v>8.08032</v>
      </c>
      <c r="CS2635">
        <v>8.28358</v>
      </c>
      <c r="CT2635">
        <v>-1</v>
      </c>
      <c r="CU2635">
        <v>100</v>
      </c>
      <c r="CV2635">
        <v>24.9363</v>
      </c>
      <c r="CW2635">
        <v>-999.9</v>
      </c>
      <c r="CX2635">
        <v>400</v>
      </c>
      <c r="CY2635">
        <v>0.519919</v>
      </c>
      <c r="CZ2635">
        <v>104.106</v>
      </c>
      <c r="DA2635">
        <v>103.509</v>
      </c>
    </row>
    <row r="2636" spans="1:105">
      <c r="A2636">
        <v>2622</v>
      </c>
      <c r="B2636">
        <v>1551454498.7</v>
      </c>
      <c r="C2636">
        <v>8199.79999995232</v>
      </c>
      <c r="D2636" t="s">
        <v>5477</v>
      </c>
      <c r="E2636" t="s">
        <v>5478</v>
      </c>
      <c r="F2636">
        <f>J2636+I2636+M2636*K2636</f>
        <v>0</v>
      </c>
      <c r="G2636">
        <f>(1000*AM2636)/(L2636*(AO2636+273.15))</f>
        <v>0</v>
      </c>
      <c r="H2636">
        <f>((G2636*F2636*(1-(AJ2636/1000)))/(100*K2636))*(0.0/60)</f>
        <v>0</v>
      </c>
      <c r="I2636" t="s">
        <v>203</v>
      </c>
      <c r="J2636" t="s">
        <v>204</v>
      </c>
      <c r="K2636" t="s">
        <v>205</v>
      </c>
      <c r="L2636" t="s">
        <v>206</v>
      </c>
      <c r="M2636" t="s">
        <v>5105</v>
      </c>
      <c r="N2636" t="s">
        <v>5106</v>
      </c>
      <c r="O2636" t="s">
        <v>697</v>
      </c>
      <c r="Q2636">
        <v>1551454498.7</v>
      </c>
      <c r="R2636">
        <f>AL2636*Y2636*(AJ2636-AK2636)/(100*AF2636*(1000-Y2636*AJ2636))</f>
        <v>0</v>
      </c>
      <c r="S2636">
        <f>AL2636*Y2636*(AI2636-AH2636*(1000-Y2636*AK2636)/(1000-Y2636*AJ2636))/(100*AF2636)</f>
        <v>0</v>
      </c>
      <c r="T2636">
        <f>(U2636/V2636*100)</f>
        <v>0</v>
      </c>
      <c r="U2636">
        <f>AJ2636*(AM2636+AN2636)/1000</f>
        <v>0</v>
      </c>
      <c r="V2636">
        <f>0.61365*exp(17.502*AO2636/(240.97+AO2636))</f>
        <v>0</v>
      </c>
      <c r="W2636">
        <v>154</v>
      </c>
      <c r="X2636">
        <v>11</v>
      </c>
      <c r="Y2636">
        <f>IF(W2636*$H$11&gt;=AA2636,1.0,(AA2636/(AA2636-W2636*$H$11)))</f>
        <v>0</v>
      </c>
      <c r="Z2636">
        <f>(Y2636-1)*100</f>
        <v>0</v>
      </c>
      <c r="AA2636">
        <f>MAX(0,($B$11+$C$11*AR2636)/(1+$D$11*AR2636)*AM2636/(AO2636+273)*$E$11)</f>
        <v>0</v>
      </c>
      <c r="AB2636">
        <f>$B$9*AS2636+$C$9*AT2636</f>
        <v>0</v>
      </c>
      <c r="AC2636">
        <f>AB2636*AD2636</f>
        <v>0</v>
      </c>
      <c r="AD2636">
        <f>($B$9*$D$7+$C$9*$D$7)/($B$9+$C$9)</f>
        <v>0</v>
      </c>
      <c r="AE2636">
        <f>($B$9*$K$7+$C$9*$K$7)/($B$9+$C$9)</f>
        <v>0</v>
      </c>
      <c r="AF2636">
        <v>10</v>
      </c>
      <c r="AG2636">
        <v>1551454498.7</v>
      </c>
      <c r="AH2636">
        <v>394.804</v>
      </c>
      <c r="AI2636">
        <v>396.597</v>
      </c>
      <c r="AJ2636">
        <v>7.79362</v>
      </c>
      <c r="AK2636">
        <v>8.0535</v>
      </c>
      <c r="AL2636">
        <v>1457.94</v>
      </c>
      <c r="AM2636">
        <v>100.529</v>
      </c>
      <c r="AN2636">
        <v>0.0217858</v>
      </c>
      <c r="AO2636">
        <v>5.64364</v>
      </c>
      <c r="AP2636">
        <v>999.9</v>
      </c>
      <c r="AQ2636">
        <v>999.9</v>
      </c>
      <c r="AR2636">
        <v>10011.9</v>
      </c>
      <c r="AS2636">
        <v>0</v>
      </c>
      <c r="AT2636">
        <v>77.5957</v>
      </c>
      <c r="AU2636">
        <v>0</v>
      </c>
      <c r="AV2636" t="s">
        <v>208</v>
      </c>
      <c r="AW2636">
        <v>0</v>
      </c>
      <c r="AX2636">
        <v>-0.747</v>
      </c>
      <c r="AY2636">
        <v>-0.067</v>
      </c>
      <c r="AZ2636">
        <v>0</v>
      </c>
      <c r="BA2636">
        <v>0</v>
      </c>
      <c r="BB2636">
        <v>0</v>
      </c>
      <c r="BC2636">
        <v>0</v>
      </c>
      <c r="BD2636">
        <v>-75.7984071428571</v>
      </c>
      <c r="BE2636">
        <v>20.0213862783816</v>
      </c>
      <c r="BF2636">
        <v>3.54203262060433</v>
      </c>
      <c r="BG2636">
        <v>0</v>
      </c>
      <c r="BH2636">
        <v>-2.9442230952381</v>
      </c>
      <c r="BI2636">
        <v>0.136366303975294</v>
      </c>
      <c r="BJ2636">
        <v>0.0353589568694509</v>
      </c>
      <c r="BK2636">
        <v>0</v>
      </c>
      <c r="BL2636">
        <v>0</v>
      </c>
      <c r="BM2636">
        <v>0</v>
      </c>
      <c r="BN2636" t="s">
        <v>209</v>
      </c>
      <c r="BO2636">
        <v>1.88469</v>
      </c>
      <c r="BP2636">
        <v>1.88162</v>
      </c>
      <c r="BQ2636">
        <v>1.88311</v>
      </c>
      <c r="BR2636">
        <v>1.88188</v>
      </c>
      <c r="BS2636">
        <v>1.88384</v>
      </c>
      <c r="BT2636">
        <v>1.88309</v>
      </c>
      <c r="BU2636">
        <v>1.88478</v>
      </c>
      <c r="BV2636">
        <v>1.88232</v>
      </c>
      <c r="BW2636" t="s">
        <v>210</v>
      </c>
      <c r="BX2636" t="s">
        <v>17</v>
      </c>
      <c r="BY2636" t="s">
        <v>17</v>
      </c>
      <c r="BZ2636" t="s">
        <v>17</v>
      </c>
      <c r="CA2636" t="s">
        <v>211</v>
      </c>
      <c r="CB2636" t="s">
        <v>212</v>
      </c>
      <c r="CC2636" t="s">
        <v>213</v>
      </c>
      <c r="CD2636" t="s">
        <v>213</v>
      </c>
      <c r="CE2636" t="s">
        <v>213</v>
      </c>
      <c r="CF2636" t="s">
        <v>213</v>
      </c>
      <c r="CG2636">
        <v>5</v>
      </c>
      <c r="CH2636">
        <v>0</v>
      </c>
      <c r="CI2636">
        <v>0</v>
      </c>
      <c r="CJ2636">
        <v>0</v>
      </c>
      <c r="CK2636">
        <v>0</v>
      </c>
      <c r="CL2636">
        <v>2</v>
      </c>
      <c r="CM2636">
        <v>1331.14</v>
      </c>
      <c r="CN2636">
        <v>2.37143</v>
      </c>
      <c r="CO2636">
        <v>6.19795</v>
      </c>
      <c r="CP2636">
        <v>8.22816</v>
      </c>
      <c r="CQ2636">
        <v>29.9995</v>
      </c>
      <c r="CR2636">
        <v>8.07831</v>
      </c>
      <c r="CS2636">
        <v>8.2824</v>
      </c>
      <c r="CT2636">
        <v>-1</v>
      </c>
      <c r="CU2636">
        <v>100</v>
      </c>
      <c r="CV2636">
        <v>24.5545</v>
      </c>
      <c r="CW2636">
        <v>-999.9</v>
      </c>
      <c r="CX2636">
        <v>400</v>
      </c>
      <c r="CY2636">
        <v>0.439755</v>
      </c>
      <c r="CZ2636">
        <v>104.106</v>
      </c>
      <c r="DA2636">
        <v>103.51</v>
      </c>
    </row>
    <row r="2637" spans="1:105">
      <c r="A2637">
        <v>2623</v>
      </c>
      <c r="B2637">
        <v>1551454500.7</v>
      </c>
      <c r="C2637">
        <v>8201.79999995232</v>
      </c>
      <c r="D2637" t="s">
        <v>5479</v>
      </c>
      <c r="E2637" t="s">
        <v>5480</v>
      </c>
      <c r="F2637">
        <f>J2637+I2637+M2637*K2637</f>
        <v>0</v>
      </c>
      <c r="G2637">
        <f>(1000*AM2637)/(L2637*(AO2637+273.15))</f>
        <v>0</v>
      </c>
      <c r="H2637">
        <f>((G2637*F2637*(1-(AJ2637/1000)))/(100*K2637))*(0.0/60)</f>
        <v>0</v>
      </c>
      <c r="I2637" t="s">
        <v>203</v>
      </c>
      <c r="J2637" t="s">
        <v>204</v>
      </c>
      <c r="K2637" t="s">
        <v>205</v>
      </c>
      <c r="L2637" t="s">
        <v>206</v>
      </c>
      <c r="M2637" t="s">
        <v>5105</v>
      </c>
      <c r="N2637" t="s">
        <v>5106</v>
      </c>
      <c r="O2637" t="s">
        <v>697</v>
      </c>
      <c r="Q2637">
        <v>1551454500.7</v>
      </c>
      <c r="R2637">
        <f>AL2637*Y2637*(AJ2637-AK2637)/(100*AF2637*(1000-Y2637*AJ2637))</f>
        <v>0</v>
      </c>
      <c r="S2637">
        <f>AL2637*Y2637*(AI2637-AH2637*(1000-Y2637*AK2637)/(1000-Y2637*AJ2637))/(100*AF2637)</f>
        <v>0</v>
      </c>
      <c r="T2637">
        <f>(U2637/V2637*100)</f>
        <v>0</v>
      </c>
      <c r="U2637">
        <f>AJ2637*(AM2637+AN2637)/1000</f>
        <v>0</v>
      </c>
      <c r="V2637">
        <f>0.61365*exp(17.502*AO2637/(240.97+AO2637))</f>
        <v>0</v>
      </c>
      <c r="W2637">
        <v>152</v>
      </c>
      <c r="X2637">
        <v>10</v>
      </c>
      <c r="Y2637">
        <f>IF(W2637*$H$11&gt;=AA2637,1.0,(AA2637/(AA2637-W2637*$H$11)))</f>
        <v>0</v>
      </c>
      <c r="Z2637">
        <f>(Y2637-1)*100</f>
        <v>0</v>
      </c>
      <c r="AA2637">
        <f>MAX(0,($B$11+$C$11*AR2637)/(1+$D$11*AR2637)*AM2637/(AO2637+273)*$E$11)</f>
        <v>0</v>
      </c>
      <c r="AB2637">
        <f>$B$9*AS2637+$C$9*AT2637</f>
        <v>0</v>
      </c>
      <c r="AC2637">
        <f>AB2637*AD2637</f>
        <v>0</v>
      </c>
      <c r="AD2637">
        <f>($B$9*$D$7+$C$9*$D$7)/($B$9+$C$9)</f>
        <v>0</v>
      </c>
      <c r="AE2637">
        <f>($B$9*$K$7+$C$9*$K$7)/($B$9+$C$9)</f>
        <v>0</v>
      </c>
      <c r="AF2637">
        <v>10</v>
      </c>
      <c r="AG2637">
        <v>1551454500.7</v>
      </c>
      <c r="AH2637">
        <v>394.784</v>
      </c>
      <c r="AI2637">
        <v>396.606</v>
      </c>
      <c r="AJ2637">
        <v>7.83234</v>
      </c>
      <c r="AK2637">
        <v>8.05323</v>
      </c>
      <c r="AL2637">
        <v>1457.99</v>
      </c>
      <c r="AM2637">
        <v>100.529</v>
      </c>
      <c r="AN2637">
        <v>0.021635</v>
      </c>
      <c r="AO2637">
        <v>5.64984</v>
      </c>
      <c r="AP2637">
        <v>999.9</v>
      </c>
      <c r="AQ2637">
        <v>999.9</v>
      </c>
      <c r="AR2637">
        <v>9991.88</v>
      </c>
      <c r="AS2637">
        <v>0</v>
      </c>
      <c r="AT2637">
        <v>77.3163</v>
      </c>
      <c r="AU2637">
        <v>0</v>
      </c>
      <c r="AV2637" t="s">
        <v>208</v>
      </c>
      <c r="AW2637">
        <v>0</v>
      </c>
      <c r="AX2637">
        <v>-0.747</v>
      </c>
      <c r="AY2637">
        <v>-0.067</v>
      </c>
      <c r="AZ2637">
        <v>0</v>
      </c>
      <c r="BA2637">
        <v>0</v>
      </c>
      <c r="BB2637">
        <v>0</v>
      </c>
      <c r="BC2637">
        <v>0</v>
      </c>
      <c r="BD2637">
        <v>-75.7984071428571</v>
      </c>
      <c r="BE2637">
        <v>20.0213862783816</v>
      </c>
      <c r="BF2637">
        <v>3.54203262060433</v>
      </c>
      <c r="BG2637">
        <v>0</v>
      </c>
      <c r="BH2637">
        <v>-2.9442230952381</v>
      </c>
      <c r="BI2637">
        <v>0.136366303975294</v>
      </c>
      <c r="BJ2637">
        <v>0.0353589568694509</v>
      </c>
      <c r="BK2637">
        <v>0</v>
      </c>
      <c r="BL2637">
        <v>0</v>
      </c>
      <c r="BM2637">
        <v>0</v>
      </c>
      <c r="BN2637" t="s">
        <v>209</v>
      </c>
      <c r="BO2637">
        <v>1.88469</v>
      </c>
      <c r="BP2637">
        <v>1.88162</v>
      </c>
      <c r="BQ2637">
        <v>1.88311</v>
      </c>
      <c r="BR2637">
        <v>1.88188</v>
      </c>
      <c r="BS2637">
        <v>1.88385</v>
      </c>
      <c r="BT2637">
        <v>1.88309</v>
      </c>
      <c r="BU2637">
        <v>1.88477</v>
      </c>
      <c r="BV2637">
        <v>1.88232</v>
      </c>
      <c r="BW2637" t="s">
        <v>210</v>
      </c>
      <c r="BX2637" t="s">
        <v>17</v>
      </c>
      <c r="BY2637" t="s">
        <v>17</v>
      </c>
      <c r="BZ2637" t="s">
        <v>17</v>
      </c>
      <c r="CA2637" t="s">
        <v>211</v>
      </c>
      <c r="CB2637" t="s">
        <v>212</v>
      </c>
      <c r="CC2637" t="s">
        <v>213</v>
      </c>
      <c r="CD2637" t="s">
        <v>213</v>
      </c>
      <c r="CE2637" t="s">
        <v>213</v>
      </c>
      <c r="CF2637" t="s">
        <v>213</v>
      </c>
      <c r="CG2637">
        <v>5</v>
      </c>
      <c r="CH2637">
        <v>0</v>
      </c>
      <c r="CI2637">
        <v>0</v>
      </c>
      <c r="CJ2637">
        <v>0</v>
      </c>
      <c r="CK2637">
        <v>0</v>
      </c>
      <c r="CL2637">
        <v>2</v>
      </c>
      <c r="CM2637">
        <v>1333.05</v>
      </c>
      <c r="CN2637">
        <v>2.37358</v>
      </c>
      <c r="CO2637">
        <v>6.19929</v>
      </c>
      <c r="CP2637">
        <v>8.22682</v>
      </c>
      <c r="CQ2637">
        <v>29.9996</v>
      </c>
      <c r="CR2637">
        <v>8.07613</v>
      </c>
      <c r="CS2637">
        <v>8.28133</v>
      </c>
      <c r="CT2637">
        <v>-1</v>
      </c>
      <c r="CU2637">
        <v>100</v>
      </c>
      <c r="CV2637">
        <v>24.5545</v>
      </c>
      <c r="CW2637">
        <v>-999.9</v>
      </c>
      <c r="CX2637">
        <v>400</v>
      </c>
      <c r="CY2637">
        <v>0.361895</v>
      </c>
      <c r="CZ2637">
        <v>104.106</v>
      </c>
      <c r="DA2637">
        <v>103.51</v>
      </c>
    </row>
    <row r="2638" spans="1:105">
      <c r="A2638">
        <v>2624</v>
      </c>
      <c r="B2638">
        <v>1551454502.7</v>
      </c>
      <c r="C2638">
        <v>8203.79999995232</v>
      </c>
      <c r="D2638" t="s">
        <v>5481</v>
      </c>
      <c r="E2638" t="s">
        <v>5482</v>
      </c>
      <c r="F2638">
        <f>J2638+I2638+M2638*K2638</f>
        <v>0</v>
      </c>
      <c r="G2638">
        <f>(1000*AM2638)/(L2638*(AO2638+273.15))</f>
        <v>0</v>
      </c>
      <c r="H2638">
        <f>((G2638*F2638*(1-(AJ2638/1000)))/(100*K2638))*(0.0/60)</f>
        <v>0</v>
      </c>
      <c r="I2638" t="s">
        <v>203</v>
      </c>
      <c r="J2638" t="s">
        <v>204</v>
      </c>
      <c r="K2638" t="s">
        <v>205</v>
      </c>
      <c r="L2638" t="s">
        <v>206</v>
      </c>
      <c r="M2638" t="s">
        <v>5105</v>
      </c>
      <c r="N2638" t="s">
        <v>5106</v>
      </c>
      <c r="O2638" t="s">
        <v>697</v>
      </c>
      <c r="Q2638">
        <v>1551454502.7</v>
      </c>
      <c r="R2638">
        <f>AL2638*Y2638*(AJ2638-AK2638)/(100*AF2638*(1000-Y2638*AJ2638))</f>
        <v>0</v>
      </c>
      <c r="S2638">
        <f>AL2638*Y2638*(AI2638-AH2638*(1000-Y2638*AK2638)/(1000-Y2638*AJ2638))/(100*AF2638)</f>
        <v>0</v>
      </c>
      <c r="T2638">
        <f>(U2638/V2638*100)</f>
        <v>0</v>
      </c>
      <c r="U2638">
        <f>AJ2638*(AM2638+AN2638)/1000</f>
        <v>0</v>
      </c>
      <c r="V2638">
        <f>0.61365*exp(17.502*AO2638/(240.97+AO2638))</f>
        <v>0</v>
      </c>
      <c r="W2638">
        <v>145</v>
      </c>
      <c r="X2638">
        <v>10</v>
      </c>
      <c r="Y2638">
        <f>IF(W2638*$H$11&gt;=AA2638,1.0,(AA2638/(AA2638-W2638*$H$11)))</f>
        <v>0</v>
      </c>
      <c r="Z2638">
        <f>(Y2638-1)*100</f>
        <v>0</v>
      </c>
      <c r="AA2638">
        <f>MAX(0,($B$11+$C$11*AR2638)/(1+$D$11*AR2638)*AM2638/(AO2638+273)*$E$11)</f>
        <v>0</v>
      </c>
      <c r="AB2638">
        <f>$B$9*AS2638+$C$9*AT2638</f>
        <v>0</v>
      </c>
      <c r="AC2638">
        <f>AB2638*AD2638</f>
        <v>0</v>
      </c>
      <c r="AD2638">
        <f>($B$9*$D$7+$C$9*$D$7)/($B$9+$C$9)</f>
        <v>0</v>
      </c>
      <c r="AE2638">
        <f>($B$9*$K$7+$C$9*$K$7)/($B$9+$C$9)</f>
        <v>0</v>
      </c>
      <c r="AF2638">
        <v>10</v>
      </c>
      <c r="AG2638">
        <v>1551454502.7</v>
      </c>
      <c r="AH2638">
        <v>394.813</v>
      </c>
      <c r="AI2638">
        <v>396.592</v>
      </c>
      <c r="AJ2638">
        <v>7.86534</v>
      </c>
      <c r="AK2638">
        <v>8.05292</v>
      </c>
      <c r="AL2638">
        <v>1457.97</v>
      </c>
      <c r="AM2638">
        <v>100.528</v>
      </c>
      <c r="AN2638">
        <v>0.0214738</v>
      </c>
      <c r="AO2638">
        <v>5.65121</v>
      </c>
      <c r="AP2638">
        <v>999.9</v>
      </c>
      <c r="AQ2638">
        <v>999.9</v>
      </c>
      <c r="AR2638">
        <v>9997.5</v>
      </c>
      <c r="AS2638">
        <v>0</v>
      </c>
      <c r="AT2638">
        <v>77.2533</v>
      </c>
      <c r="AU2638">
        <v>0</v>
      </c>
      <c r="AV2638" t="s">
        <v>208</v>
      </c>
      <c r="AW2638">
        <v>0</v>
      </c>
      <c r="AX2638">
        <v>-0.747</v>
      </c>
      <c r="AY2638">
        <v>-0.067</v>
      </c>
      <c r="AZ2638">
        <v>0</v>
      </c>
      <c r="BA2638">
        <v>0</v>
      </c>
      <c r="BB2638">
        <v>0</v>
      </c>
      <c r="BC2638">
        <v>0</v>
      </c>
      <c r="BD2638">
        <v>-75.7984071428571</v>
      </c>
      <c r="BE2638">
        <v>20.0213862783816</v>
      </c>
      <c r="BF2638">
        <v>3.54203262060433</v>
      </c>
      <c r="BG2638">
        <v>0</v>
      </c>
      <c r="BH2638">
        <v>-2.9442230952381</v>
      </c>
      <c r="BI2638">
        <v>0.136366303975294</v>
      </c>
      <c r="BJ2638">
        <v>0.0353589568694509</v>
      </c>
      <c r="BK2638">
        <v>0</v>
      </c>
      <c r="BL2638">
        <v>0</v>
      </c>
      <c r="BM2638">
        <v>0</v>
      </c>
      <c r="BN2638" t="s">
        <v>209</v>
      </c>
      <c r="BO2638">
        <v>1.88469</v>
      </c>
      <c r="BP2638">
        <v>1.8816</v>
      </c>
      <c r="BQ2638">
        <v>1.88311</v>
      </c>
      <c r="BR2638">
        <v>1.88187</v>
      </c>
      <c r="BS2638">
        <v>1.88385</v>
      </c>
      <c r="BT2638">
        <v>1.88309</v>
      </c>
      <c r="BU2638">
        <v>1.88477</v>
      </c>
      <c r="BV2638">
        <v>1.88232</v>
      </c>
      <c r="BW2638" t="s">
        <v>210</v>
      </c>
      <c r="BX2638" t="s">
        <v>17</v>
      </c>
      <c r="BY2638" t="s">
        <v>17</v>
      </c>
      <c r="BZ2638" t="s">
        <v>17</v>
      </c>
      <c r="CA2638" t="s">
        <v>211</v>
      </c>
      <c r="CB2638" t="s">
        <v>212</v>
      </c>
      <c r="CC2638" t="s">
        <v>213</v>
      </c>
      <c r="CD2638" t="s">
        <v>213</v>
      </c>
      <c r="CE2638" t="s">
        <v>213</v>
      </c>
      <c r="CF2638" t="s">
        <v>213</v>
      </c>
      <c r="CG2638">
        <v>5</v>
      </c>
      <c r="CH2638">
        <v>0</v>
      </c>
      <c r="CI2638">
        <v>0</v>
      </c>
      <c r="CJ2638">
        <v>0</v>
      </c>
      <c r="CK2638">
        <v>0</v>
      </c>
      <c r="CL2638">
        <v>2</v>
      </c>
      <c r="CM2638">
        <v>1337.73</v>
      </c>
      <c r="CN2638">
        <v>2.37358</v>
      </c>
      <c r="CO2638">
        <v>6.20063</v>
      </c>
      <c r="CP2638">
        <v>8.22574</v>
      </c>
      <c r="CQ2638">
        <v>29.9998</v>
      </c>
      <c r="CR2638">
        <v>8.0742</v>
      </c>
      <c r="CS2638">
        <v>8.28026</v>
      </c>
      <c r="CT2638">
        <v>-1</v>
      </c>
      <c r="CU2638">
        <v>100</v>
      </c>
      <c r="CV2638">
        <v>24.5545</v>
      </c>
      <c r="CW2638">
        <v>-999.9</v>
      </c>
      <c r="CX2638">
        <v>400</v>
      </c>
      <c r="CY2638">
        <v>0.285707</v>
      </c>
      <c r="CZ2638">
        <v>104.105</v>
      </c>
      <c r="DA2638">
        <v>103.51</v>
      </c>
    </row>
    <row r="2639" spans="1:105">
      <c r="A2639">
        <v>2625</v>
      </c>
      <c r="B2639">
        <v>1551454504.7</v>
      </c>
      <c r="C2639">
        <v>8205.79999995232</v>
      </c>
      <c r="D2639" t="s">
        <v>5483</v>
      </c>
      <c r="E2639" t="s">
        <v>5484</v>
      </c>
      <c r="F2639">
        <f>J2639+I2639+M2639*K2639</f>
        <v>0</v>
      </c>
      <c r="G2639">
        <f>(1000*AM2639)/(L2639*(AO2639+273.15))</f>
        <v>0</v>
      </c>
      <c r="H2639">
        <f>((G2639*F2639*(1-(AJ2639/1000)))/(100*K2639))*(0.0/60)</f>
        <v>0</v>
      </c>
      <c r="I2639" t="s">
        <v>203</v>
      </c>
      <c r="J2639" t="s">
        <v>204</v>
      </c>
      <c r="K2639" t="s">
        <v>205</v>
      </c>
      <c r="L2639" t="s">
        <v>206</v>
      </c>
      <c r="M2639" t="s">
        <v>5105</v>
      </c>
      <c r="N2639" t="s">
        <v>5106</v>
      </c>
      <c r="O2639" t="s">
        <v>697</v>
      </c>
      <c r="Q2639">
        <v>1551454504.7</v>
      </c>
      <c r="R2639">
        <f>AL2639*Y2639*(AJ2639-AK2639)/(100*AF2639*(1000-Y2639*AJ2639))</f>
        <v>0</v>
      </c>
      <c r="S2639">
        <f>AL2639*Y2639*(AI2639-AH2639*(1000-Y2639*AK2639)/(1000-Y2639*AJ2639))/(100*AF2639)</f>
        <v>0</v>
      </c>
      <c r="T2639">
        <f>(U2639/V2639*100)</f>
        <v>0</v>
      </c>
      <c r="U2639">
        <f>AJ2639*(AM2639+AN2639)/1000</f>
        <v>0</v>
      </c>
      <c r="V2639">
        <f>0.61365*exp(17.502*AO2639/(240.97+AO2639))</f>
        <v>0</v>
      </c>
      <c r="W2639">
        <v>158</v>
      </c>
      <c r="X2639">
        <v>11</v>
      </c>
      <c r="Y2639">
        <f>IF(W2639*$H$11&gt;=AA2639,1.0,(AA2639/(AA2639-W2639*$H$11)))</f>
        <v>0</v>
      </c>
      <c r="Z2639">
        <f>(Y2639-1)*100</f>
        <v>0</v>
      </c>
      <c r="AA2639">
        <f>MAX(0,($B$11+$C$11*AR2639)/(1+$D$11*AR2639)*AM2639/(AO2639+273)*$E$11)</f>
        <v>0</v>
      </c>
      <c r="AB2639">
        <f>$B$9*AS2639+$C$9*AT2639</f>
        <v>0</v>
      </c>
      <c r="AC2639">
        <f>AB2639*AD2639</f>
        <v>0</v>
      </c>
      <c r="AD2639">
        <f>($B$9*$D$7+$C$9*$D$7)/($B$9+$C$9)</f>
        <v>0</v>
      </c>
      <c r="AE2639">
        <f>($B$9*$K$7+$C$9*$K$7)/($B$9+$C$9)</f>
        <v>0</v>
      </c>
      <c r="AF2639">
        <v>10</v>
      </c>
      <c r="AG2639">
        <v>1551454504.7</v>
      </c>
      <c r="AH2639">
        <v>394.855</v>
      </c>
      <c r="AI2639">
        <v>396.594</v>
      </c>
      <c r="AJ2639">
        <v>7.89397</v>
      </c>
      <c r="AK2639">
        <v>8.05198</v>
      </c>
      <c r="AL2639">
        <v>1458.03</v>
      </c>
      <c r="AM2639">
        <v>100.528</v>
      </c>
      <c r="AN2639">
        <v>0.0216587</v>
      </c>
      <c r="AO2639">
        <v>5.64666</v>
      </c>
      <c r="AP2639">
        <v>999.9</v>
      </c>
      <c r="AQ2639">
        <v>999.9</v>
      </c>
      <c r="AR2639">
        <v>10005</v>
      </c>
      <c r="AS2639">
        <v>0</v>
      </c>
      <c r="AT2639">
        <v>77.2369</v>
      </c>
      <c r="AU2639">
        <v>0</v>
      </c>
      <c r="AV2639" t="s">
        <v>208</v>
      </c>
      <c r="AW2639">
        <v>0</v>
      </c>
      <c r="AX2639">
        <v>-0.747</v>
      </c>
      <c r="AY2639">
        <v>-0.067</v>
      </c>
      <c r="AZ2639">
        <v>0</v>
      </c>
      <c r="BA2639">
        <v>0</v>
      </c>
      <c r="BB2639">
        <v>0</v>
      </c>
      <c r="BC2639">
        <v>0</v>
      </c>
      <c r="BD2639">
        <v>-75.7984071428571</v>
      </c>
      <c r="BE2639">
        <v>20.0213862783816</v>
      </c>
      <c r="BF2639">
        <v>3.54203262060433</v>
      </c>
      <c r="BG2639">
        <v>0</v>
      </c>
      <c r="BH2639">
        <v>-2.9442230952381</v>
      </c>
      <c r="BI2639">
        <v>0.136366303975294</v>
      </c>
      <c r="BJ2639">
        <v>0.0353589568694509</v>
      </c>
      <c r="BK2639">
        <v>0</v>
      </c>
      <c r="BL2639">
        <v>0</v>
      </c>
      <c r="BM2639">
        <v>0</v>
      </c>
      <c r="BN2639" t="s">
        <v>209</v>
      </c>
      <c r="BO2639">
        <v>1.8847</v>
      </c>
      <c r="BP2639">
        <v>1.8816</v>
      </c>
      <c r="BQ2639">
        <v>1.88311</v>
      </c>
      <c r="BR2639">
        <v>1.88187</v>
      </c>
      <c r="BS2639">
        <v>1.88384</v>
      </c>
      <c r="BT2639">
        <v>1.88309</v>
      </c>
      <c r="BU2639">
        <v>1.88478</v>
      </c>
      <c r="BV2639">
        <v>1.88232</v>
      </c>
      <c r="BW2639" t="s">
        <v>210</v>
      </c>
      <c r="BX2639" t="s">
        <v>17</v>
      </c>
      <c r="BY2639" t="s">
        <v>17</v>
      </c>
      <c r="BZ2639" t="s">
        <v>17</v>
      </c>
      <c r="CA2639" t="s">
        <v>211</v>
      </c>
      <c r="CB2639" t="s">
        <v>212</v>
      </c>
      <c r="CC2639" t="s">
        <v>213</v>
      </c>
      <c r="CD2639" t="s">
        <v>213</v>
      </c>
      <c r="CE2639" t="s">
        <v>213</v>
      </c>
      <c r="CF2639" t="s">
        <v>213</v>
      </c>
      <c r="CG2639">
        <v>5</v>
      </c>
      <c r="CH2639">
        <v>0</v>
      </c>
      <c r="CI2639">
        <v>0</v>
      </c>
      <c r="CJ2639">
        <v>0</v>
      </c>
      <c r="CK2639">
        <v>0</v>
      </c>
      <c r="CL2639">
        <v>2</v>
      </c>
      <c r="CM2639">
        <v>1328.74</v>
      </c>
      <c r="CN2639">
        <v>2.37358</v>
      </c>
      <c r="CO2639">
        <v>6.20216</v>
      </c>
      <c r="CP2639">
        <v>8.22467</v>
      </c>
      <c r="CQ2639">
        <v>29.9998</v>
      </c>
      <c r="CR2639">
        <v>8.0721</v>
      </c>
      <c r="CS2639">
        <v>8.2792</v>
      </c>
      <c r="CT2639">
        <v>-1</v>
      </c>
      <c r="CU2639">
        <v>100</v>
      </c>
      <c r="CV2639">
        <v>24.5545</v>
      </c>
      <c r="CW2639">
        <v>-999.9</v>
      </c>
      <c r="CX2639">
        <v>400</v>
      </c>
      <c r="CY2639">
        <v>0.200746</v>
      </c>
      <c r="CZ2639">
        <v>104.105</v>
      </c>
      <c r="DA2639">
        <v>103.509</v>
      </c>
    </row>
    <row r="2640" spans="1:105">
      <c r="A2640">
        <v>2626</v>
      </c>
      <c r="B2640">
        <v>1551454506.8</v>
      </c>
      <c r="C2640">
        <v>8207.89999985695</v>
      </c>
      <c r="D2640" t="s">
        <v>5485</v>
      </c>
      <c r="E2640" t="s">
        <v>5486</v>
      </c>
      <c r="F2640">
        <f>J2640+I2640+M2640*K2640</f>
        <v>0</v>
      </c>
      <c r="G2640">
        <f>(1000*AM2640)/(L2640*(AO2640+273.15))</f>
        <v>0</v>
      </c>
      <c r="H2640">
        <f>((G2640*F2640*(1-(AJ2640/1000)))/(100*K2640))*(0.0/60)</f>
        <v>0</v>
      </c>
      <c r="I2640" t="s">
        <v>203</v>
      </c>
      <c r="J2640" t="s">
        <v>204</v>
      </c>
      <c r="K2640" t="s">
        <v>205</v>
      </c>
      <c r="L2640" t="s">
        <v>206</v>
      </c>
      <c r="M2640" t="s">
        <v>5105</v>
      </c>
      <c r="N2640" t="s">
        <v>5106</v>
      </c>
      <c r="O2640" t="s">
        <v>697</v>
      </c>
      <c r="Q2640">
        <v>1551454506.8</v>
      </c>
      <c r="R2640">
        <f>AL2640*Y2640*(AJ2640-AK2640)/(100*AF2640*(1000-Y2640*AJ2640))</f>
        <v>0</v>
      </c>
      <c r="S2640">
        <f>AL2640*Y2640*(AI2640-AH2640*(1000-Y2640*AK2640)/(1000-Y2640*AJ2640))/(100*AF2640)</f>
        <v>0</v>
      </c>
      <c r="T2640">
        <f>(U2640/V2640*100)</f>
        <v>0</v>
      </c>
      <c r="U2640">
        <f>AJ2640*(AM2640+AN2640)/1000</f>
        <v>0</v>
      </c>
      <c r="V2640">
        <f>0.61365*exp(17.502*AO2640/(240.97+AO2640))</f>
        <v>0</v>
      </c>
      <c r="W2640">
        <v>159</v>
      </c>
      <c r="X2640">
        <v>11</v>
      </c>
      <c r="Y2640">
        <f>IF(W2640*$H$11&gt;=AA2640,1.0,(AA2640/(AA2640-W2640*$H$11)))</f>
        <v>0</v>
      </c>
      <c r="Z2640">
        <f>(Y2640-1)*100</f>
        <v>0</v>
      </c>
      <c r="AA2640">
        <f>MAX(0,($B$11+$C$11*AR2640)/(1+$D$11*AR2640)*AM2640/(AO2640+273)*$E$11)</f>
        <v>0</v>
      </c>
      <c r="AB2640">
        <f>$B$9*AS2640+$C$9*AT2640</f>
        <v>0</v>
      </c>
      <c r="AC2640">
        <f>AB2640*AD2640</f>
        <v>0</v>
      </c>
      <c r="AD2640">
        <f>($B$9*$D$7+$C$9*$D$7)/($B$9+$C$9)</f>
        <v>0</v>
      </c>
      <c r="AE2640">
        <f>($B$9*$K$7+$C$9*$K$7)/($B$9+$C$9)</f>
        <v>0</v>
      </c>
      <c r="AF2640">
        <v>10</v>
      </c>
      <c r="AG2640">
        <v>1551454506.8</v>
      </c>
      <c r="AH2640">
        <v>394.913</v>
      </c>
      <c r="AI2640">
        <v>396.616</v>
      </c>
      <c r="AJ2640">
        <v>7.92142</v>
      </c>
      <c r="AK2640">
        <v>8.05073</v>
      </c>
      <c r="AL2640">
        <v>1458.32</v>
      </c>
      <c r="AM2640">
        <v>100.528</v>
      </c>
      <c r="AN2640">
        <v>0.0216975</v>
      </c>
      <c r="AO2640">
        <v>5.6471</v>
      </c>
      <c r="AP2640">
        <v>999.9</v>
      </c>
      <c r="AQ2640">
        <v>999.9</v>
      </c>
      <c r="AR2640">
        <v>9998.75</v>
      </c>
      <c r="AS2640">
        <v>0</v>
      </c>
      <c r="AT2640">
        <v>77.3574</v>
      </c>
      <c r="AU2640">
        <v>0</v>
      </c>
      <c r="AV2640" t="s">
        <v>208</v>
      </c>
      <c r="AW2640">
        <v>0</v>
      </c>
      <c r="AX2640">
        <v>-0.747</v>
      </c>
      <c r="AY2640">
        <v>-0.067</v>
      </c>
      <c r="AZ2640">
        <v>0</v>
      </c>
      <c r="BA2640">
        <v>0</v>
      </c>
      <c r="BB2640">
        <v>0</v>
      </c>
      <c r="BC2640">
        <v>0</v>
      </c>
      <c r="BD2640">
        <v>-75.7984071428571</v>
      </c>
      <c r="BE2640">
        <v>20.0213862783816</v>
      </c>
      <c r="BF2640">
        <v>3.54203262060433</v>
      </c>
      <c r="BG2640">
        <v>0</v>
      </c>
      <c r="BH2640">
        <v>-2.9442230952381</v>
      </c>
      <c r="BI2640">
        <v>0.136366303975294</v>
      </c>
      <c r="BJ2640">
        <v>0.0353589568694509</v>
      </c>
      <c r="BK2640">
        <v>0</v>
      </c>
      <c r="BL2640">
        <v>0</v>
      </c>
      <c r="BM2640">
        <v>0</v>
      </c>
      <c r="BN2640" t="s">
        <v>209</v>
      </c>
      <c r="BO2640">
        <v>1.88471</v>
      </c>
      <c r="BP2640">
        <v>1.88159</v>
      </c>
      <c r="BQ2640">
        <v>1.88311</v>
      </c>
      <c r="BR2640">
        <v>1.88187</v>
      </c>
      <c r="BS2640">
        <v>1.88384</v>
      </c>
      <c r="BT2640">
        <v>1.88309</v>
      </c>
      <c r="BU2640">
        <v>1.88477</v>
      </c>
      <c r="BV2640">
        <v>1.88232</v>
      </c>
      <c r="BW2640" t="s">
        <v>210</v>
      </c>
      <c r="BX2640" t="s">
        <v>17</v>
      </c>
      <c r="BY2640" t="s">
        <v>17</v>
      </c>
      <c r="BZ2640" t="s">
        <v>17</v>
      </c>
      <c r="CA2640" t="s">
        <v>211</v>
      </c>
      <c r="CB2640" t="s">
        <v>212</v>
      </c>
      <c r="CC2640" t="s">
        <v>213</v>
      </c>
      <c r="CD2640" t="s">
        <v>213</v>
      </c>
      <c r="CE2640" t="s">
        <v>213</v>
      </c>
      <c r="CF2640" t="s">
        <v>213</v>
      </c>
      <c r="CG2640">
        <v>5</v>
      </c>
      <c r="CH2640">
        <v>0</v>
      </c>
      <c r="CI2640">
        <v>0</v>
      </c>
      <c r="CJ2640">
        <v>0</v>
      </c>
      <c r="CK2640">
        <v>0</v>
      </c>
      <c r="CL2640">
        <v>2</v>
      </c>
      <c r="CM2640">
        <v>1328.15</v>
      </c>
      <c r="CN2640">
        <v>2.37358</v>
      </c>
      <c r="CO2640">
        <v>6.20367</v>
      </c>
      <c r="CP2640">
        <v>8.2236</v>
      </c>
      <c r="CQ2640">
        <v>29.9998</v>
      </c>
      <c r="CR2640">
        <v>8.07018</v>
      </c>
      <c r="CS2640">
        <v>8.27812</v>
      </c>
      <c r="CT2640">
        <v>-1</v>
      </c>
      <c r="CU2640">
        <v>100</v>
      </c>
      <c r="CV2640">
        <v>24.5545</v>
      </c>
      <c r="CW2640">
        <v>-999.9</v>
      </c>
      <c r="CX2640">
        <v>400</v>
      </c>
      <c r="CY2640">
        <v>0.121567</v>
      </c>
      <c r="CZ2640">
        <v>104.104</v>
      </c>
      <c r="DA2640">
        <v>103.509</v>
      </c>
    </row>
    <row r="2641" spans="1:105">
      <c r="A2641">
        <v>2627</v>
      </c>
      <c r="B2641">
        <v>1551454508.7</v>
      </c>
      <c r="C2641">
        <v>8209.79999995232</v>
      </c>
      <c r="D2641" t="s">
        <v>5487</v>
      </c>
      <c r="E2641" t="s">
        <v>5488</v>
      </c>
      <c r="F2641">
        <f>J2641+I2641+M2641*K2641</f>
        <v>0</v>
      </c>
      <c r="G2641">
        <f>(1000*AM2641)/(L2641*(AO2641+273.15))</f>
        <v>0</v>
      </c>
      <c r="H2641">
        <f>((G2641*F2641*(1-(AJ2641/1000)))/(100*K2641))*(0.0/60)</f>
        <v>0</v>
      </c>
      <c r="I2641" t="s">
        <v>203</v>
      </c>
      <c r="J2641" t="s">
        <v>204</v>
      </c>
      <c r="K2641" t="s">
        <v>205</v>
      </c>
      <c r="L2641" t="s">
        <v>206</v>
      </c>
      <c r="M2641" t="s">
        <v>5105</v>
      </c>
      <c r="N2641" t="s">
        <v>5106</v>
      </c>
      <c r="O2641" t="s">
        <v>697</v>
      </c>
      <c r="Q2641">
        <v>1551454508.7</v>
      </c>
      <c r="R2641">
        <f>AL2641*Y2641*(AJ2641-AK2641)/(100*AF2641*(1000-Y2641*AJ2641))</f>
        <v>0</v>
      </c>
      <c r="S2641">
        <f>AL2641*Y2641*(AI2641-AH2641*(1000-Y2641*AK2641)/(1000-Y2641*AJ2641))/(100*AF2641)</f>
        <v>0</v>
      </c>
      <c r="T2641">
        <f>(U2641/V2641*100)</f>
        <v>0</v>
      </c>
      <c r="U2641">
        <f>AJ2641*(AM2641+AN2641)/1000</f>
        <v>0</v>
      </c>
      <c r="V2641">
        <f>0.61365*exp(17.502*AO2641/(240.97+AO2641))</f>
        <v>0</v>
      </c>
      <c r="W2641">
        <v>156</v>
      </c>
      <c r="X2641">
        <v>11</v>
      </c>
      <c r="Y2641">
        <f>IF(W2641*$H$11&gt;=AA2641,1.0,(AA2641/(AA2641-W2641*$H$11)))</f>
        <v>0</v>
      </c>
      <c r="Z2641">
        <f>(Y2641-1)*100</f>
        <v>0</v>
      </c>
      <c r="AA2641">
        <f>MAX(0,($B$11+$C$11*AR2641)/(1+$D$11*AR2641)*AM2641/(AO2641+273)*$E$11)</f>
        <v>0</v>
      </c>
      <c r="AB2641">
        <f>$B$9*AS2641+$C$9*AT2641</f>
        <v>0</v>
      </c>
      <c r="AC2641">
        <f>AB2641*AD2641</f>
        <v>0</v>
      </c>
      <c r="AD2641">
        <f>($B$9*$D$7+$C$9*$D$7)/($B$9+$C$9)</f>
        <v>0</v>
      </c>
      <c r="AE2641">
        <f>($B$9*$K$7+$C$9*$K$7)/($B$9+$C$9)</f>
        <v>0</v>
      </c>
      <c r="AF2641">
        <v>10</v>
      </c>
      <c r="AG2641">
        <v>1551454508.7</v>
      </c>
      <c r="AH2641">
        <v>395.009</v>
      </c>
      <c r="AI2641">
        <v>396.605</v>
      </c>
      <c r="AJ2641">
        <v>7.94252</v>
      </c>
      <c r="AK2641">
        <v>8.05055</v>
      </c>
      <c r="AL2641">
        <v>1457.95</v>
      </c>
      <c r="AM2641">
        <v>100.53</v>
      </c>
      <c r="AN2641">
        <v>0.0216978</v>
      </c>
      <c r="AO2641">
        <v>5.64622</v>
      </c>
      <c r="AP2641">
        <v>999.9</v>
      </c>
      <c r="AQ2641">
        <v>999.9</v>
      </c>
      <c r="AR2641">
        <v>10013.8</v>
      </c>
      <c r="AS2641">
        <v>0</v>
      </c>
      <c r="AT2641">
        <v>77.152</v>
      </c>
      <c r="AU2641">
        <v>0</v>
      </c>
      <c r="AV2641" t="s">
        <v>208</v>
      </c>
      <c r="AW2641">
        <v>0</v>
      </c>
      <c r="AX2641">
        <v>-0.747</v>
      </c>
      <c r="AY2641">
        <v>-0.067</v>
      </c>
      <c r="AZ2641">
        <v>0</v>
      </c>
      <c r="BA2641">
        <v>0</v>
      </c>
      <c r="BB2641">
        <v>0</v>
      </c>
      <c r="BC2641">
        <v>0</v>
      </c>
      <c r="BD2641">
        <v>-75.7984071428571</v>
      </c>
      <c r="BE2641">
        <v>20.0213862783816</v>
      </c>
      <c r="BF2641">
        <v>3.54203262060433</v>
      </c>
      <c r="BG2641">
        <v>0</v>
      </c>
      <c r="BH2641">
        <v>-2.9442230952381</v>
      </c>
      <c r="BI2641">
        <v>0.136366303975294</v>
      </c>
      <c r="BJ2641">
        <v>0.0353589568694509</v>
      </c>
      <c r="BK2641">
        <v>0</v>
      </c>
      <c r="BL2641">
        <v>0</v>
      </c>
      <c r="BM2641">
        <v>0</v>
      </c>
      <c r="BN2641" t="s">
        <v>209</v>
      </c>
      <c r="BO2641">
        <v>1.88469</v>
      </c>
      <c r="BP2641">
        <v>1.88162</v>
      </c>
      <c r="BQ2641">
        <v>1.88312</v>
      </c>
      <c r="BR2641">
        <v>1.88187</v>
      </c>
      <c r="BS2641">
        <v>1.88385</v>
      </c>
      <c r="BT2641">
        <v>1.88309</v>
      </c>
      <c r="BU2641">
        <v>1.88477</v>
      </c>
      <c r="BV2641">
        <v>1.88232</v>
      </c>
      <c r="BW2641" t="s">
        <v>210</v>
      </c>
      <c r="BX2641" t="s">
        <v>17</v>
      </c>
      <c r="BY2641" t="s">
        <v>17</v>
      </c>
      <c r="BZ2641" t="s">
        <v>17</v>
      </c>
      <c r="CA2641" t="s">
        <v>211</v>
      </c>
      <c r="CB2641" t="s">
        <v>212</v>
      </c>
      <c r="CC2641" t="s">
        <v>213</v>
      </c>
      <c r="CD2641" t="s">
        <v>213</v>
      </c>
      <c r="CE2641" t="s">
        <v>213</v>
      </c>
      <c r="CF2641" t="s">
        <v>213</v>
      </c>
      <c r="CG2641">
        <v>5</v>
      </c>
      <c r="CH2641">
        <v>0</v>
      </c>
      <c r="CI2641">
        <v>0</v>
      </c>
      <c r="CJ2641">
        <v>0</v>
      </c>
      <c r="CK2641">
        <v>0</v>
      </c>
      <c r="CL2641">
        <v>2</v>
      </c>
      <c r="CM2641">
        <v>1329.64</v>
      </c>
      <c r="CN2641">
        <v>2.37358</v>
      </c>
      <c r="CO2641">
        <v>6.20524</v>
      </c>
      <c r="CP2641">
        <v>8.22253</v>
      </c>
      <c r="CQ2641">
        <v>29.9998</v>
      </c>
      <c r="CR2641">
        <v>8.06859</v>
      </c>
      <c r="CS2641">
        <v>8.27703</v>
      </c>
      <c r="CT2641">
        <v>-1</v>
      </c>
      <c r="CU2641">
        <v>100</v>
      </c>
      <c r="CV2641">
        <v>24.1681</v>
      </c>
      <c r="CW2641">
        <v>-999.9</v>
      </c>
      <c r="CX2641">
        <v>400</v>
      </c>
      <c r="CY2641">
        <v>0.0467187</v>
      </c>
      <c r="CZ2641">
        <v>104.103</v>
      </c>
      <c r="DA2641">
        <v>103.51</v>
      </c>
    </row>
    <row r="2642" spans="1:105">
      <c r="A2642">
        <v>2628</v>
      </c>
      <c r="B2642">
        <v>1551454510.7</v>
      </c>
      <c r="C2642">
        <v>8211.79999995232</v>
      </c>
      <c r="D2642" t="s">
        <v>5489</v>
      </c>
      <c r="E2642" t="s">
        <v>5490</v>
      </c>
      <c r="F2642">
        <f>J2642+I2642+M2642*K2642</f>
        <v>0</v>
      </c>
      <c r="G2642">
        <f>(1000*AM2642)/(L2642*(AO2642+273.15))</f>
        <v>0</v>
      </c>
      <c r="H2642">
        <f>((G2642*F2642*(1-(AJ2642/1000)))/(100*K2642))*(0.0/60)</f>
        <v>0</v>
      </c>
      <c r="I2642" t="s">
        <v>203</v>
      </c>
      <c r="J2642" t="s">
        <v>204</v>
      </c>
      <c r="K2642" t="s">
        <v>205</v>
      </c>
      <c r="L2642" t="s">
        <v>206</v>
      </c>
      <c r="M2642" t="s">
        <v>5105</v>
      </c>
      <c r="N2642" t="s">
        <v>5106</v>
      </c>
      <c r="O2642" t="s">
        <v>697</v>
      </c>
      <c r="Q2642">
        <v>1551454510.7</v>
      </c>
      <c r="R2642">
        <f>AL2642*Y2642*(AJ2642-AK2642)/(100*AF2642*(1000-Y2642*AJ2642))</f>
        <v>0</v>
      </c>
      <c r="S2642">
        <f>AL2642*Y2642*(AI2642-AH2642*(1000-Y2642*AK2642)/(1000-Y2642*AJ2642))/(100*AF2642)</f>
        <v>0</v>
      </c>
      <c r="T2642">
        <f>(U2642/V2642*100)</f>
        <v>0</v>
      </c>
      <c r="U2642">
        <f>AJ2642*(AM2642+AN2642)/1000</f>
        <v>0</v>
      </c>
      <c r="V2642">
        <f>0.61365*exp(17.502*AO2642/(240.97+AO2642))</f>
        <v>0</v>
      </c>
      <c r="W2642">
        <v>157</v>
      </c>
      <c r="X2642">
        <v>11</v>
      </c>
      <c r="Y2642">
        <f>IF(W2642*$H$11&gt;=AA2642,1.0,(AA2642/(AA2642-W2642*$H$11)))</f>
        <v>0</v>
      </c>
      <c r="Z2642">
        <f>(Y2642-1)*100</f>
        <v>0</v>
      </c>
      <c r="AA2642">
        <f>MAX(0,($B$11+$C$11*AR2642)/(1+$D$11*AR2642)*AM2642/(AO2642+273)*$E$11)</f>
        <v>0</v>
      </c>
      <c r="AB2642">
        <f>$B$9*AS2642+$C$9*AT2642</f>
        <v>0</v>
      </c>
      <c r="AC2642">
        <f>AB2642*AD2642</f>
        <v>0</v>
      </c>
      <c r="AD2642">
        <f>($B$9*$D$7+$C$9*$D$7)/($B$9+$C$9)</f>
        <v>0</v>
      </c>
      <c r="AE2642">
        <f>($B$9*$K$7+$C$9*$K$7)/($B$9+$C$9)</f>
        <v>0</v>
      </c>
      <c r="AF2642">
        <v>10</v>
      </c>
      <c r="AG2642">
        <v>1551454510.7</v>
      </c>
      <c r="AH2642">
        <v>395.106</v>
      </c>
      <c r="AI2642">
        <v>396.592</v>
      </c>
      <c r="AJ2642">
        <v>7.96395</v>
      </c>
      <c r="AK2642">
        <v>8.05122</v>
      </c>
      <c r="AL2642">
        <v>1457.52</v>
      </c>
      <c r="AM2642">
        <v>100.529</v>
      </c>
      <c r="AN2642">
        <v>0.0217038</v>
      </c>
      <c r="AO2642">
        <v>5.65178</v>
      </c>
      <c r="AP2642">
        <v>999.9</v>
      </c>
      <c r="AQ2642">
        <v>999.9</v>
      </c>
      <c r="AR2642">
        <v>10027.5</v>
      </c>
      <c r="AS2642">
        <v>0</v>
      </c>
      <c r="AT2642">
        <v>76.8233</v>
      </c>
      <c r="AU2642">
        <v>0</v>
      </c>
      <c r="AV2642" t="s">
        <v>208</v>
      </c>
      <c r="AW2642">
        <v>0</v>
      </c>
      <c r="AX2642">
        <v>-0.747</v>
      </c>
      <c r="AY2642">
        <v>-0.067</v>
      </c>
      <c r="AZ2642">
        <v>0</v>
      </c>
      <c r="BA2642">
        <v>0</v>
      </c>
      <c r="BB2642">
        <v>0</v>
      </c>
      <c r="BC2642">
        <v>0</v>
      </c>
      <c r="BD2642">
        <v>-75.7984071428571</v>
      </c>
      <c r="BE2642">
        <v>20.0213862783816</v>
      </c>
      <c r="BF2642">
        <v>3.54203262060433</v>
      </c>
      <c r="BG2642">
        <v>0</v>
      </c>
      <c r="BH2642">
        <v>-2.9442230952381</v>
      </c>
      <c r="BI2642">
        <v>0.136366303975294</v>
      </c>
      <c r="BJ2642">
        <v>0.0353589568694509</v>
      </c>
      <c r="BK2642">
        <v>0</v>
      </c>
      <c r="BL2642">
        <v>0</v>
      </c>
      <c r="BM2642">
        <v>0</v>
      </c>
      <c r="BN2642" t="s">
        <v>209</v>
      </c>
      <c r="BO2642">
        <v>1.88469</v>
      </c>
      <c r="BP2642">
        <v>1.88164</v>
      </c>
      <c r="BQ2642">
        <v>1.88313</v>
      </c>
      <c r="BR2642">
        <v>1.88187</v>
      </c>
      <c r="BS2642">
        <v>1.88384</v>
      </c>
      <c r="BT2642">
        <v>1.88309</v>
      </c>
      <c r="BU2642">
        <v>1.88477</v>
      </c>
      <c r="BV2642">
        <v>1.88232</v>
      </c>
      <c r="BW2642" t="s">
        <v>210</v>
      </c>
      <c r="BX2642" t="s">
        <v>17</v>
      </c>
      <c r="BY2642" t="s">
        <v>17</v>
      </c>
      <c r="BZ2642" t="s">
        <v>17</v>
      </c>
      <c r="CA2642" t="s">
        <v>211</v>
      </c>
      <c r="CB2642" t="s">
        <v>212</v>
      </c>
      <c r="CC2642" t="s">
        <v>213</v>
      </c>
      <c r="CD2642" t="s">
        <v>213</v>
      </c>
      <c r="CE2642" t="s">
        <v>213</v>
      </c>
      <c r="CF2642" t="s">
        <v>213</v>
      </c>
      <c r="CG2642">
        <v>5</v>
      </c>
      <c r="CH2642">
        <v>0</v>
      </c>
      <c r="CI2642">
        <v>0</v>
      </c>
      <c r="CJ2642">
        <v>0</v>
      </c>
      <c r="CK2642">
        <v>0</v>
      </c>
      <c r="CL2642">
        <v>2</v>
      </c>
      <c r="CM2642">
        <v>1329.04</v>
      </c>
      <c r="CN2642">
        <v>2.37358</v>
      </c>
      <c r="CO2642">
        <v>6.20699</v>
      </c>
      <c r="CP2642">
        <v>8.22147</v>
      </c>
      <c r="CQ2642">
        <v>29.9999</v>
      </c>
      <c r="CR2642">
        <v>8.06699</v>
      </c>
      <c r="CS2642">
        <v>8.27595</v>
      </c>
      <c r="CT2642">
        <v>-1</v>
      </c>
      <c r="CU2642">
        <v>100</v>
      </c>
      <c r="CV2642">
        <v>24.1681</v>
      </c>
      <c r="CW2642">
        <v>-999.9</v>
      </c>
      <c r="CX2642">
        <v>400</v>
      </c>
      <c r="CY2642">
        <v>0</v>
      </c>
      <c r="CZ2642">
        <v>104.102</v>
      </c>
      <c r="DA2642">
        <v>103.51</v>
      </c>
    </row>
    <row r="2643" spans="1:105">
      <c r="A2643">
        <v>2629</v>
      </c>
      <c r="B2643">
        <v>1551454512.7</v>
      </c>
      <c r="C2643">
        <v>8213.79999995232</v>
      </c>
      <c r="D2643" t="s">
        <v>5491</v>
      </c>
      <c r="E2643" t="s">
        <v>5492</v>
      </c>
      <c r="F2643">
        <f>J2643+I2643+M2643*K2643</f>
        <v>0</v>
      </c>
      <c r="G2643">
        <f>(1000*AM2643)/(L2643*(AO2643+273.15))</f>
        <v>0</v>
      </c>
      <c r="H2643">
        <f>((G2643*F2643*(1-(AJ2643/1000)))/(100*K2643))*(0.0/60)</f>
        <v>0</v>
      </c>
      <c r="I2643" t="s">
        <v>203</v>
      </c>
      <c r="J2643" t="s">
        <v>204</v>
      </c>
      <c r="K2643" t="s">
        <v>205</v>
      </c>
      <c r="L2643" t="s">
        <v>206</v>
      </c>
      <c r="M2643" t="s">
        <v>5105</v>
      </c>
      <c r="N2643" t="s">
        <v>5106</v>
      </c>
      <c r="O2643" t="s">
        <v>697</v>
      </c>
      <c r="Q2643">
        <v>1551454512.7</v>
      </c>
      <c r="R2643">
        <f>AL2643*Y2643*(AJ2643-AK2643)/(100*AF2643*(1000-Y2643*AJ2643))</f>
        <v>0</v>
      </c>
      <c r="S2643">
        <f>AL2643*Y2643*(AI2643-AH2643*(1000-Y2643*AK2643)/(1000-Y2643*AJ2643))/(100*AF2643)</f>
        <v>0</v>
      </c>
      <c r="T2643">
        <f>(U2643/V2643*100)</f>
        <v>0</v>
      </c>
      <c r="U2643">
        <f>AJ2643*(AM2643+AN2643)/1000</f>
        <v>0</v>
      </c>
      <c r="V2643">
        <f>0.61365*exp(17.502*AO2643/(240.97+AO2643))</f>
        <v>0</v>
      </c>
      <c r="W2643">
        <v>151</v>
      </c>
      <c r="X2643">
        <v>10</v>
      </c>
      <c r="Y2643">
        <f>IF(W2643*$H$11&gt;=AA2643,1.0,(AA2643/(AA2643-W2643*$H$11)))</f>
        <v>0</v>
      </c>
      <c r="Z2643">
        <f>(Y2643-1)*100</f>
        <v>0</v>
      </c>
      <c r="AA2643">
        <f>MAX(0,($B$11+$C$11*AR2643)/(1+$D$11*AR2643)*AM2643/(AO2643+273)*$E$11)</f>
        <v>0</v>
      </c>
      <c r="AB2643">
        <f>$B$9*AS2643+$C$9*AT2643</f>
        <v>0</v>
      </c>
      <c r="AC2643">
        <f>AB2643*AD2643</f>
        <v>0</v>
      </c>
      <c r="AD2643">
        <f>($B$9*$D$7+$C$9*$D$7)/($B$9+$C$9)</f>
        <v>0</v>
      </c>
      <c r="AE2643">
        <f>($B$9*$K$7+$C$9*$K$7)/($B$9+$C$9)</f>
        <v>0</v>
      </c>
      <c r="AF2643">
        <v>10</v>
      </c>
      <c r="AG2643">
        <v>1551454512.7</v>
      </c>
      <c r="AH2643">
        <v>395.202</v>
      </c>
      <c r="AI2643">
        <v>396.587</v>
      </c>
      <c r="AJ2643">
        <v>7.98682</v>
      </c>
      <c r="AK2643">
        <v>8.0498</v>
      </c>
      <c r="AL2643">
        <v>1458</v>
      </c>
      <c r="AM2643">
        <v>100.529</v>
      </c>
      <c r="AN2643">
        <v>0.0217264</v>
      </c>
      <c r="AO2643">
        <v>5.65906</v>
      </c>
      <c r="AP2643">
        <v>999.9</v>
      </c>
      <c r="AQ2643">
        <v>999.9</v>
      </c>
      <c r="AR2643">
        <v>9998.75</v>
      </c>
      <c r="AS2643">
        <v>0</v>
      </c>
      <c r="AT2643">
        <v>76.9082</v>
      </c>
      <c r="AU2643">
        <v>0</v>
      </c>
      <c r="AV2643" t="s">
        <v>208</v>
      </c>
      <c r="AW2643">
        <v>0</v>
      </c>
      <c r="AX2643">
        <v>-0.747</v>
      </c>
      <c r="AY2643">
        <v>-0.067</v>
      </c>
      <c r="AZ2643">
        <v>0</v>
      </c>
      <c r="BA2643">
        <v>0</v>
      </c>
      <c r="BB2643">
        <v>0</v>
      </c>
      <c r="BC2643">
        <v>0</v>
      </c>
      <c r="BD2643">
        <v>-75.7984071428571</v>
      </c>
      <c r="BE2643">
        <v>20.0213862783816</v>
      </c>
      <c r="BF2643">
        <v>3.54203262060433</v>
      </c>
      <c r="BG2643">
        <v>0</v>
      </c>
      <c r="BH2643">
        <v>-2.9442230952381</v>
      </c>
      <c r="BI2643">
        <v>0.136366303975294</v>
      </c>
      <c r="BJ2643">
        <v>0.0353589568694509</v>
      </c>
      <c r="BK2643">
        <v>0</v>
      </c>
      <c r="BL2643">
        <v>0</v>
      </c>
      <c r="BM2643">
        <v>0</v>
      </c>
      <c r="BN2643" t="s">
        <v>209</v>
      </c>
      <c r="BO2643">
        <v>1.88469</v>
      </c>
      <c r="BP2643">
        <v>1.88163</v>
      </c>
      <c r="BQ2643">
        <v>1.88313</v>
      </c>
      <c r="BR2643">
        <v>1.88187</v>
      </c>
      <c r="BS2643">
        <v>1.88384</v>
      </c>
      <c r="BT2643">
        <v>1.88309</v>
      </c>
      <c r="BU2643">
        <v>1.88477</v>
      </c>
      <c r="BV2643">
        <v>1.88231</v>
      </c>
      <c r="BW2643" t="s">
        <v>210</v>
      </c>
      <c r="BX2643" t="s">
        <v>17</v>
      </c>
      <c r="BY2643" t="s">
        <v>17</v>
      </c>
      <c r="BZ2643" t="s">
        <v>17</v>
      </c>
      <c r="CA2643" t="s">
        <v>211</v>
      </c>
      <c r="CB2643" t="s">
        <v>212</v>
      </c>
      <c r="CC2643" t="s">
        <v>213</v>
      </c>
      <c r="CD2643" t="s">
        <v>213</v>
      </c>
      <c r="CE2643" t="s">
        <v>213</v>
      </c>
      <c r="CF2643" t="s">
        <v>213</v>
      </c>
      <c r="CG2643">
        <v>5</v>
      </c>
      <c r="CH2643">
        <v>0</v>
      </c>
      <c r="CI2643">
        <v>0</v>
      </c>
      <c r="CJ2643">
        <v>0</v>
      </c>
      <c r="CK2643">
        <v>0</v>
      </c>
      <c r="CL2643">
        <v>2</v>
      </c>
      <c r="CM2643">
        <v>1333.28</v>
      </c>
      <c r="CN2643">
        <v>2.37358</v>
      </c>
      <c r="CO2643">
        <v>6.20871</v>
      </c>
      <c r="CP2643">
        <v>8.2204</v>
      </c>
      <c r="CQ2643">
        <v>29.9999</v>
      </c>
      <c r="CR2643">
        <v>8.06539</v>
      </c>
      <c r="CS2643">
        <v>8.27488</v>
      </c>
      <c r="CT2643">
        <v>-1</v>
      </c>
      <c r="CU2643">
        <v>100</v>
      </c>
      <c r="CV2643">
        <v>24.1681</v>
      </c>
      <c r="CW2643">
        <v>-999.9</v>
      </c>
      <c r="CX2643">
        <v>400</v>
      </c>
      <c r="CY2643">
        <v>0</v>
      </c>
      <c r="CZ2643">
        <v>104.101</v>
      </c>
      <c r="DA2643">
        <v>103.509</v>
      </c>
    </row>
    <row r="2644" spans="1:105">
      <c r="A2644">
        <v>2630</v>
      </c>
      <c r="B2644">
        <v>1551454514.7</v>
      </c>
      <c r="C2644">
        <v>8215.79999995232</v>
      </c>
      <c r="D2644" t="s">
        <v>5493</v>
      </c>
      <c r="E2644" t="s">
        <v>5494</v>
      </c>
      <c r="F2644">
        <f>J2644+I2644+M2644*K2644</f>
        <v>0</v>
      </c>
      <c r="G2644">
        <f>(1000*AM2644)/(L2644*(AO2644+273.15))</f>
        <v>0</v>
      </c>
      <c r="H2644">
        <f>((G2644*F2644*(1-(AJ2644/1000)))/(100*K2644))*(0.0/60)</f>
        <v>0</v>
      </c>
      <c r="I2644" t="s">
        <v>203</v>
      </c>
      <c r="J2644" t="s">
        <v>204</v>
      </c>
      <c r="K2644" t="s">
        <v>205</v>
      </c>
      <c r="L2644" t="s">
        <v>206</v>
      </c>
      <c r="M2644" t="s">
        <v>5105</v>
      </c>
      <c r="N2644" t="s">
        <v>5106</v>
      </c>
      <c r="O2644" t="s">
        <v>697</v>
      </c>
      <c r="Q2644">
        <v>1551454514.7</v>
      </c>
      <c r="R2644">
        <f>AL2644*Y2644*(AJ2644-AK2644)/(100*AF2644*(1000-Y2644*AJ2644))</f>
        <v>0</v>
      </c>
      <c r="S2644">
        <f>AL2644*Y2644*(AI2644-AH2644*(1000-Y2644*AK2644)/(1000-Y2644*AJ2644))/(100*AF2644)</f>
        <v>0</v>
      </c>
      <c r="T2644">
        <f>(U2644/V2644*100)</f>
        <v>0</v>
      </c>
      <c r="U2644">
        <f>AJ2644*(AM2644+AN2644)/1000</f>
        <v>0</v>
      </c>
      <c r="V2644">
        <f>0.61365*exp(17.502*AO2644/(240.97+AO2644))</f>
        <v>0</v>
      </c>
      <c r="W2644">
        <v>159</v>
      </c>
      <c r="X2644">
        <v>11</v>
      </c>
      <c r="Y2644">
        <f>IF(W2644*$H$11&gt;=AA2644,1.0,(AA2644/(AA2644-W2644*$H$11)))</f>
        <v>0</v>
      </c>
      <c r="Z2644">
        <f>(Y2644-1)*100</f>
        <v>0</v>
      </c>
      <c r="AA2644">
        <f>MAX(0,($B$11+$C$11*AR2644)/(1+$D$11*AR2644)*AM2644/(AO2644+273)*$E$11)</f>
        <v>0</v>
      </c>
      <c r="AB2644">
        <f>$B$9*AS2644+$C$9*AT2644</f>
        <v>0</v>
      </c>
      <c r="AC2644">
        <f>AB2644*AD2644</f>
        <v>0</v>
      </c>
      <c r="AD2644">
        <f>($B$9*$D$7+$C$9*$D$7)/($B$9+$C$9)</f>
        <v>0</v>
      </c>
      <c r="AE2644">
        <f>($B$9*$K$7+$C$9*$K$7)/($B$9+$C$9)</f>
        <v>0</v>
      </c>
      <c r="AF2644">
        <v>10</v>
      </c>
      <c r="AG2644">
        <v>1551454514.7</v>
      </c>
      <c r="AH2644">
        <v>395.32</v>
      </c>
      <c r="AI2644">
        <v>396.591</v>
      </c>
      <c r="AJ2644">
        <v>8.00592</v>
      </c>
      <c r="AK2644">
        <v>8.04826</v>
      </c>
      <c r="AL2644">
        <v>1458.01</v>
      </c>
      <c r="AM2644">
        <v>100.528</v>
      </c>
      <c r="AN2644">
        <v>0.0217436</v>
      </c>
      <c r="AO2644">
        <v>5.66115</v>
      </c>
      <c r="AP2644">
        <v>999.9</v>
      </c>
      <c r="AQ2644">
        <v>999.9</v>
      </c>
      <c r="AR2644">
        <v>9979.38</v>
      </c>
      <c r="AS2644">
        <v>0</v>
      </c>
      <c r="AT2644">
        <v>77.0287</v>
      </c>
      <c r="AU2644">
        <v>0</v>
      </c>
      <c r="AV2644" t="s">
        <v>208</v>
      </c>
      <c r="AW2644">
        <v>0</v>
      </c>
      <c r="AX2644">
        <v>-0.747</v>
      </c>
      <c r="AY2644">
        <v>-0.067</v>
      </c>
      <c r="AZ2644">
        <v>0</v>
      </c>
      <c r="BA2644">
        <v>0</v>
      </c>
      <c r="BB2644">
        <v>0</v>
      </c>
      <c r="BC2644">
        <v>0</v>
      </c>
      <c r="BD2644">
        <v>-75.7984071428571</v>
      </c>
      <c r="BE2644">
        <v>20.0213862783816</v>
      </c>
      <c r="BF2644">
        <v>3.54203262060433</v>
      </c>
      <c r="BG2644">
        <v>0</v>
      </c>
      <c r="BH2644">
        <v>-2.9442230952381</v>
      </c>
      <c r="BI2644">
        <v>0.136366303975294</v>
      </c>
      <c r="BJ2644">
        <v>0.0353589568694509</v>
      </c>
      <c r="BK2644">
        <v>0</v>
      </c>
      <c r="BL2644">
        <v>0</v>
      </c>
      <c r="BM2644">
        <v>0</v>
      </c>
      <c r="BN2644" t="s">
        <v>209</v>
      </c>
      <c r="BO2644">
        <v>1.8847</v>
      </c>
      <c r="BP2644">
        <v>1.88162</v>
      </c>
      <c r="BQ2644">
        <v>1.88312</v>
      </c>
      <c r="BR2644">
        <v>1.88187</v>
      </c>
      <c r="BS2644">
        <v>1.88384</v>
      </c>
      <c r="BT2644">
        <v>1.88309</v>
      </c>
      <c r="BU2644">
        <v>1.88477</v>
      </c>
      <c r="BV2644">
        <v>1.88231</v>
      </c>
      <c r="BW2644" t="s">
        <v>210</v>
      </c>
      <c r="BX2644" t="s">
        <v>17</v>
      </c>
      <c r="BY2644" t="s">
        <v>17</v>
      </c>
      <c r="BZ2644" t="s">
        <v>17</v>
      </c>
      <c r="CA2644" t="s">
        <v>211</v>
      </c>
      <c r="CB2644" t="s">
        <v>212</v>
      </c>
      <c r="CC2644" t="s">
        <v>213</v>
      </c>
      <c r="CD2644" t="s">
        <v>213</v>
      </c>
      <c r="CE2644" t="s">
        <v>213</v>
      </c>
      <c r="CF2644" t="s">
        <v>213</v>
      </c>
      <c r="CG2644">
        <v>5</v>
      </c>
      <c r="CH2644">
        <v>0</v>
      </c>
      <c r="CI2644">
        <v>0</v>
      </c>
      <c r="CJ2644">
        <v>0</v>
      </c>
      <c r="CK2644">
        <v>0</v>
      </c>
      <c r="CL2644">
        <v>2</v>
      </c>
      <c r="CM2644">
        <v>1327.35</v>
      </c>
      <c r="CN2644">
        <v>2.37142</v>
      </c>
      <c r="CO2644">
        <v>6.21041</v>
      </c>
      <c r="CP2644">
        <v>8.21933</v>
      </c>
      <c r="CQ2644">
        <v>29.9999</v>
      </c>
      <c r="CR2644">
        <v>8.06378</v>
      </c>
      <c r="CS2644">
        <v>8.27382</v>
      </c>
      <c r="CT2644">
        <v>-1</v>
      </c>
      <c r="CU2644">
        <v>100</v>
      </c>
      <c r="CV2644">
        <v>24.1681</v>
      </c>
      <c r="CW2644">
        <v>-999.9</v>
      </c>
      <c r="CX2644">
        <v>400</v>
      </c>
      <c r="CY2644">
        <v>0</v>
      </c>
      <c r="CZ2644">
        <v>104.101</v>
      </c>
      <c r="DA2644">
        <v>103.509</v>
      </c>
    </row>
    <row r="2645" spans="1:105">
      <c r="A2645">
        <v>2631</v>
      </c>
      <c r="B2645">
        <v>1551454516.7</v>
      </c>
      <c r="C2645">
        <v>8217.79999995232</v>
      </c>
      <c r="D2645" t="s">
        <v>5495</v>
      </c>
      <c r="E2645" t="s">
        <v>5496</v>
      </c>
      <c r="F2645">
        <f>J2645+I2645+M2645*K2645</f>
        <v>0</v>
      </c>
      <c r="G2645">
        <f>(1000*AM2645)/(L2645*(AO2645+273.15))</f>
        <v>0</v>
      </c>
      <c r="H2645">
        <f>((G2645*F2645*(1-(AJ2645/1000)))/(100*K2645))*(0.0/60)</f>
        <v>0</v>
      </c>
      <c r="I2645" t="s">
        <v>203</v>
      </c>
      <c r="J2645" t="s">
        <v>204</v>
      </c>
      <c r="K2645" t="s">
        <v>205</v>
      </c>
      <c r="L2645" t="s">
        <v>206</v>
      </c>
      <c r="M2645" t="s">
        <v>5105</v>
      </c>
      <c r="N2645" t="s">
        <v>5106</v>
      </c>
      <c r="O2645" t="s">
        <v>697</v>
      </c>
      <c r="Q2645">
        <v>1551454516.7</v>
      </c>
      <c r="R2645">
        <f>AL2645*Y2645*(AJ2645-AK2645)/(100*AF2645*(1000-Y2645*AJ2645))</f>
        <v>0</v>
      </c>
      <c r="S2645">
        <f>AL2645*Y2645*(AI2645-AH2645*(1000-Y2645*AK2645)/(1000-Y2645*AJ2645))/(100*AF2645)</f>
        <v>0</v>
      </c>
      <c r="T2645">
        <f>(U2645/V2645*100)</f>
        <v>0</v>
      </c>
      <c r="U2645">
        <f>AJ2645*(AM2645+AN2645)/1000</f>
        <v>0</v>
      </c>
      <c r="V2645">
        <f>0.61365*exp(17.502*AO2645/(240.97+AO2645))</f>
        <v>0</v>
      </c>
      <c r="W2645">
        <v>157</v>
      </c>
      <c r="X2645">
        <v>11</v>
      </c>
      <c r="Y2645">
        <f>IF(W2645*$H$11&gt;=AA2645,1.0,(AA2645/(AA2645-W2645*$H$11)))</f>
        <v>0</v>
      </c>
      <c r="Z2645">
        <f>(Y2645-1)*100</f>
        <v>0</v>
      </c>
      <c r="AA2645">
        <f>MAX(0,($B$11+$C$11*AR2645)/(1+$D$11*AR2645)*AM2645/(AO2645+273)*$E$11)</f>
        <v>0</v>
      </c>
      <c r="AB2645">
        <f>$B$9*AS2645+$C$9*AT2645</f>
        <v>0</v>
      </c>
      <c r="AC2645">
        <f>AB2645*AD2645</f>
        <v>0</v>
      </c>
      <c r="AD2645">
        <f>($B$9*$D$7+$C$9*$D$7)/($B$9+$C$9)</f>
        <v>0</v>
      </c>
      <c r="AE2645">
        <f>($B$9*$K$7+$C$9*$K$7)/($B$9+$C$9)</f>
        <v>0</v>
      </c>
      <c r="AF2645">
        <v>10</v>
      </c>
      <c r="AG2645">
        <v>1551454516.7</v>
      </c>
      <c r="AH2645">
        <v>395.445</v>
      </c>
      <c r="AI2645">
        <v>396.611</v>
      </c>
      <c r="AJ2645">
        <v>8.02343</v>
      </c>
      <c r="AK2645">
        <v>8.0481</v>
      </c>
      <c r="AL2645">
        <v>1458.06</v>
      </c>
      <c r="AM2645">
        <v>100.528</v>
      </c>
      <c r="AN2645">
        <v>0.0214347</v>
      </c>
      <c r="AO2645">
        <v>5.66901</v>
      </c>
      <c r="AP2645">
        <v>999.9</v>
      </c>
      <c r="AQ2645">
        <v>999.9</v>
      </c>
      <c r="AR2645">
        <v>9984.38</v>
      </c>
      <c r="AS2645">
        <v>0</v>
      </c>
      <c r="AT2645">
        <v>77.0616</v>
      </c>
      <c r="AU2645">
        <v>0</v>
      </c>
      <c r="AV2645" t="s">
        <v>208</v>
      </c>
      <c r="AW2645">
        <v>0</v>
      </c>
      <c r="AX2645">
        <v>-0.747</v>
      </c>
      <c r="AY2645">
        <v>-0.067</v>
      </c>
      <c r="AZ2645">
        <v>0</v>
      </c>
      <c r="BA2645">
        <v>0</v>
      </c>
      <c r="BB2645">
        <v>0</v>
      </c>
      <c r="BC2645">
        <v>0</v>
      </c>
      <c r="BD2645">
        <v>-75.7984071428571</v>
      </c>
      <c r="BE2645">
        <v>20.0213862783816</v>
      </c>
      <c r="BF2645">
        <v>3.54203262060433</v>
      </c>
      <c r="BG2645">
        <v>0</v>
      </c>
      <c r="BH2645">
        <v>-2.9442230952381</v>
      </c>
      <c r="BI2645">
        <v>0.136366303975294</v>
      </c>
      <c r="BJ2645">
        <v>0.0353589568694509</v>
      </c>
      <c r="BK2645">
        <v>0</v>
      </c>
      <c r="BL2645">
        <v>0</v>
      </c>
      <c r="BM2645">
        <v>0</v>
      </c>
      <c r="BN2645" t="s">
        <v>209</v>
      </c>
      <c r="BO2645">
        <v>1.88469</v>
      </c>
      <c r="BP2645">
        <v>1.88162</v>
      </c>
      <c r="BQ2645">
        <v>1.88312</v>
      </c>
      <c r="BR2645">
        <v>1.88187</v>
      </c>
      <c r="BS2645">
        <v>1.88385</v>
      </c>
      <c r="BT2645">
        <v>1.88309</v>
      </c>
      <c r="BU2645">
        <v>1.88477</v>
      </c>
      <c r="BV2645">
        <v>1.88232</v>
      </c>
      <c r="BW2645" t="s">
        <v>210</v>
      </c>
      <c r="BX2645" t="s">
        <v>17</v>
      </c>
      <c r="BY2645" t="s">
        <v>17</v>
      </c>
      <c r="BZ2645" t="s">
        <v>17</v>
      </c>
      <c r="CA2645" t="s">
        <v>211</v>
      </c>
      <c r="CB2645" t="s">
        <v>212</v>
      </c>
      <c r="CC2645" t="s">
        <v>213</v>
      </c>
      <c r="CD2645" t="s">
        <v>213</v>
      </c>
      <c r="CE2645" t="s">
        <v>213</v>
      </c>
      <c r="CF2645" t="s">
        <v>213</v>
      </c>
      <c r="CG2645">
        <v>5</v>
      </c>
      <c r="CH2645">
        <v>0</v>
      </c>
      <c r="CI2645">
        <v>0</v>
      </c>
      <c r="CJ2645">
        <v>0</v>
      </c>
      <c r="CK2645">
        <v>0</v>
      </c>
      <c r="CL2645">
        <v>2</v>
      </c>
      <c r="CM2645">
        <v>1329.05</v>
      </c>
      <c r="CN2645">
        <v>2.37142</v>
      </c>
      <c r="CO2645">
        <v>6.21217</v>
      </c>
      <c r="CP2645">
        <v>8.21825</v>
      </c>
      <c r="CQ2645">
        <v>29.9999</v>
      </c>
      <c r="CR2645">
        <v>8.06239</v>
      </c>
      <c r="CS2645">
        <v>8.27275</v>
      </c>
      <c r="CT2645">
        <v>-1</v>
      </c>
      <c r="CU2645">
        <v>100</v>
      </c>
      <c r="CV2645">
        <v>24.1681</v>
      </c>
      <c r="CW2645">
        <v>-999.9</v>
      </c>
      <c r="CX2645">
        <v>400</v>
      </c>
      <c r="CY2645">
        <v>0</v>
      </c>
      <c r="CZ2645">
        <v>104.1</v>
      </c>
      <c r="DA2645">
        <v>103.509</v>
      </c>
    </row>
    <row r="2646" spans="1:105">
      <c r="A2646">
        <v>2632</v>
      </c>
      <c r="B2646">
        <v>1551454519.2</v>
      </c>
      <c r="C2646">
        <v>8220.29999995232</v>
      </c>
      <c r="D2646" t="s">
        <v>5497</v>
      </c>
      <c r="E2646" t="s">
        <v>5498</v>
      </c>
      <c r="F2646">
        <f>J2646+I2646+M2646*K2646</f>
        <v>0</v>
      </c>
      <c r="G2646">
        <f>(1000*AM2646)/(L2646*(AO2646+273.15))</f>
        <v>0</v>
      </c>
      <c r="H2646">
        <f>((G2646*F2646*(1-(AJ2646/1000)))/(100*K2646))*(0.0/60)</f>
        <v>0</v>
      </c>
      <c r="I2646" t="s">
        <v>203</v>
      </c>
      <c r="J2646" t="s">
        <v>204</v>
      </c>
      <c r="K2646" t="s">
        <v>205</v>
      </c>
      <c r="L2646" t="s">
        <v>206</v>
      </c>
      <c r="M2646" t="s">
        <v>5105</v>
      </c>
      <c r="N2646" t="s">
        <v>5106</v>
      </c>
      <c r="O2646" t="s">
        <v>697</v>
      </c>
      <c r="Q2646">
        <v>1551454519.2</v>
      </c>
      <c r="R2646">
        <f>AL2646*Y2646*(AJ2646-AK2646)/(100*AF2646*(1000-Y2646*AJ2646))</f>
        <v>0</v>
      </c>
      <c r="S2646">
        <f>AL2646*Y2646*(AI2646-AH2646*(1000-Y2646*AK2646)/(1000-Y2646*AJ2646))/(100*AF2646)</f>
        <v>0</v>
      </c>
      <c r="T2646">
        <f>(U2646/V2646*100)</f>
        <v>0</v>
      </c>
      <c r="U2646">
        <f>AJ2646*(AM2646+AN2646)/1000</f>
        <v>0</v>
      </c>
      <c r="V2646">
        <f>0.61365*exp(17.502*AO2646/(240.97+AO2646))</f>
        <v>0</v>
      </c>
      <c r="W2646">
        <v>137</v>
      </c>
      <c r="X2646">
        <v>9</v>
      </c>
      <c r="Y2646">
        <f>IF(W2646*$H$11&gt;=AA2646,1.0,(AA2646/(AA2646-W2646*$H$11)))</f>
        <v>0</v>
      </c>
      <c r="Z2646">
        <f>(Y2646-1)*100</f>
        <v>0</v>
      </c>
      <c r="AA2646">
        <f>MAX(0,($B$11+$C$11*AR2646)/(1+$D$11*AR2646)*AM2646/(AO2646+273)*$E$11)</f>
        <v>0</v>
      </c>
      <c r="AB2646">
        <f>$B$9*AS2646+$C$9*AT2646</f>
        <v>0</v>
      </c>
      <c r="AC2646">
        <f>AB2646*AD2646</f>
        <v>0</v>
      </c>
      <c r="AD2646">
        <f>($B$9*$D$7+$C$9*$D$7)/($B$9+$C$9)</f>
        <v>0</v>
      </c>
      <c r="AE2646">
        <f>($B$9*$K$7+$C$9*$K$7)/($B$9+$C$9)</f>
        <v>0</v>
      </c>
      <c r="AF2646">
        <v>10</v>
      </c>
      <c r="AG2646">
        <v>1551454519.2</v>
      </c>
      <c r="AH2646">
        <v>395.592</v>
      </c>
      <c r="AI2646">
        <v>396.62</v>
      </c>
      <c r="AJ2646">
        <v>8.04255</v>
      </c>
      <c r="AK2646">
        <v>8.04722</v>
      </c>
      <c r="AL2646">
        <v>1458.14</v>
      </c>
      <c r="AM2646">
        <v>100.529</v>
      </c>
      <c r="AN2646">
        <v>0.0214254</v>
      </c>
      <c r="AO2646">
        <v>5.67464</v>
      </c>
      <c r="AP2646">
        <v>999.9</v>
      </c>
      <c r="AQ2646">
        <v>999.9</v>
      </c>
      <c r="AR2646">
        <v>9978.75</v>
      </c>
      <c r="AS2646">
        <v>0</v>
      </c>
      <c r="AT2646">
        <v>77.2711</v>
      </c>
      <c r="AU2646">
        <v>0</v>
      </c>
      <c r="AV2646" t="s">
        <v>208</v>
      </c>
      <c r="AW2646">
        <v>0</v>
      </c>
      <c r="AX2646">
        <v>-0.747</v>
      </c>
      <c r="AY2646">
        <v>-0.067</v>
      </c>
      <c r="AZ2646">
        <v>0</v>
      </c>
      <c r="BA2646">
        <v>0</v>
      </c>
      <c r="BB2646">
        <v>0</v>
      </c>
      <c r="BC2646">
        <v>0</v>
      </c>
      <c r="BD2646">
        <v>-75.7984071428571</v>
      </c>
      <c r="BE2646">
        <v>20.0213862783816</v>
      </c>
      <c r="BF2646">
        <v>3.54203262060433</v>
      </c>
      <c r="BG2646">
        <v>0</v>
      </c>
      <c r="BH2646">
        <v>-2.9442230952381</v>
      </c>
      <c r="BI2646">
        <v>0.136366303975294</v>
      </c>
      <c r="BJ2646">
        <v>0.0353589568694509</v>
      </c>
      <c r="BK2646">
        <v>0</v>
      </c>
      <c r="BL2646">
        <v>0</v>
      </c>
      <c r="BM2646">
        <v>0</v>
      </c>
      <c r="BN2646" t="s">
        <v>209</v>
      </c>
      <c r="BO2646">
        <v>1.8847</v>
      </c>
      <c r="BP2646">
        <v>1.8816</v>
      </c>
      <c r="BQ2646">
        <v>1.88311</v>
      </c>
      <c r="BR2646">
        <v>1.88187</v>
      </c>
      <c r="BS2646">
        <v>1.88384</v>
      </c>
      <c r="BT2646">
        <v>1.88309</v>
      </c>
      <c r="BU2646">
        <v>1.88477</v>
      </c>
      <c r="BV2646">
        <v>1.88232</v>
      </c>
      <c r="BW2646" t="s">
        <v>210</v>
      </c>
      <c r="BX2646" t="s">
        <v>17</v>
      </c>
      <c r="BY2646" t="s">
        <v>17</v>
      </c>
      <c r="BZ2646" t="s">
        <v>17</v>
      </c>
      <c r="CA2646" t="s">
        <v>211</v>
      </c>
      <c r="CB2646" t="s">
        <v>212</v>
      </c>
      <c r="CC2646" t="s">
        <v>213</v>
      </c>
      <c r="CD2646" t="s">
        <v>213</v>
      </c>
      <c r="CE2646" t="s">
        <v>213</v>
      </c>
      <c r="CF2646" t="s">
        <v>213</v>
      </c>
      <c r="CG2646">
        <v>5</v>
      </c>
      <c r="CH2646">
        <v>0</v>
      </c>
      <c r="CI2646">
        <v>0</v>
      </c>
      <c r="CJ2646">
        <v>0</v>
      </c>
      <c r="CK2646">
        <v>0</v>
      </c>
      <c r="CL2646">
        <v>2</v>
      </c>
      <c r="CM2646">
        <v>1344.19</v>
      </c>
      <c r="CN2646">
        <v>2.37357</v>
      </c>
      <c r="CO2646">
        <v>6.21439</v>
      </c>
      <c r="CP2646">
        <v>8.2169</v>
      </c>
      <c r="CQ2646">
        <v>29.9999</v>
      </c>
      <c r="CR2646">
        <v>8.06073</v>
      </c>
      <c r="CS2646">
        <v>8.27164</v>
      </c>
      <c r="CT2646">
        <v>-1</v>
      </c>
      <c r="CU2646">
        <v>100</v>
      </c>
      <c r="CV2646">
        <v>23.7806</v>
      </c>
      <c r="CW2646">
        <v>-999.9</v>
      </c>
      <c r="CX2646">
        <v>400</v>
      </c>
      <c r="CY2646">
        <v>0</v>
      </c>
      <c r="CZ2646">
        <v>104.099</v>
      </c>
      <c r="DA2646">
        <v>103.509</v>
      </c>
    </row>
    <row r="2647" spans="1:105">
      <c r="A2647">
        <v>2633</v>
      </c>
      <c r="B2647">
        <v>1551454521.2</v>
      </c>
      <c r="C2647">
        <v>8222.29999995232</v>
      </c>
      <c r="D2647" t="s">
        <v>5499</v>
      </c>
      <c r="E2647" t="s">
        <v>5500</v>
      </c>
      <c r="F2647">
        <f>J2647+I2647+M2647*K2647</f>
        <v>0</v>
      </c>
      <c r="G2647">
        <f>(1000*AM2647)/(L2647*(AO2647+273.15))</f>
        <v>0</v>
      </c>
      <c r="H2647">
        <f>((G2647*F2647*(1-(AJ2647/1000)))/(100*K2647))*(0.0/60)</f>
        <v>0</v>
      </c>
      <c r="I2647" t="s">
        <v>203</v>
      </c>
      <c r="J2647" t="s">
        <v>204</v>
      </c>
      <c r="K2647" t="s">
        <v>205</v>
      </c>
      <c r="L2647" t="s">
        <v>206</v>
      </c>
      <c r="M2647" t="s">
        <v>5105</v>
      </c>
      <c r="N2647" t="s">
        <v>5106</v>
      </c>
      <c r="O2647" t="s">
        <v>697</v>
      </c>
      <c r="Q2647">
        <v>1551454521.2</v>
      </c>
      <c r="R2647">
        <f>AL2647*Y2647*(AJ2647-AK2647)/(100*AF2647*(1000-Y2647*AJ2647))</f>
        <v>0</v>
      </c>
      <c r="S2647">
        <f>AL2647*Y2647*(AI2647-AH2647*(1000-Y2647*AK2647)/(1000-Y2647*AJ2647))/(100*AF2647)</f>
        <v>0</v>
      </c>
      <c r="T2647">
        <f>(U2647/V2647*100)</f>
        <v>0</v>
      </c>
      <c r="U2647">
        <f>AJ2647*(AM2647+AN2647)/1000</f>
        <v>0</v>
      </c>
      <c r="V2647">
        <f>0.61365*exp(17.502*AO2647/(240.97+AO2647))</f>
        <v>0</v>
      </c>
      <c r="W2647">
        <v>135</v>
      </c>
      <c r="X2647">
        <v>9</v>
      </c>
      <c r="Y2647">
        <f>IF(W2647*$H$11&gt;=AA2647,1.0,(AA2647/(AA2647-W2647*$H$11)))</f>
        <v>0</v>
      </c>
      <c r="Z2647">
        <f>(Y2647-1)*100</f>
        <v>0</v>
      </c>
      <c r="AA2647">
        <f>MAX(0,($B$11+$C$11*AR2647)/(1+$D$11*AR2647)*AM2647/(AO2647+273)*$E$11)</f>
        <v>0</v>
      </c>
      <c r="AB2647">
        <f>$B$9*AS2647+$C$9*AT2647</f>
        <v>0</v>
      </c>
      <c r="AC2647">
        <f>AB2647*AD2647</f>
        <v>0</v>
      </c>
      <c r="AD2647">
        <f>($B$9*$D$7+$C$9*$D$7)/($B$9+$C$9)</f>
        <v>0</v>
      </c>
      <c r="AE2647">
        <f>($B$9*$K$7+$C$9*$K$7)/($B$9+$C$9)</f>
        <v>0</v>
      </c>
      <c r="AF2647">
        <v>10</v>
      </c>
      <c r="AG2647">
        <v>1551454521.2</v>
      </c>
      <c r="AH2647">
        <v>395.702</v>
      </c>
      <c r="AI2647">
        <v>396.622</v>
      </c>
      <c r="AJ2647">
        <v>8.05317</v>
      </c>
      <c r="AK2647">
        <v>8.04587</v>
      </c>
      <c r="AL2647">
        <v>1457.59</v>
      </c>
      <c r="AM2647">
        <v>100.529</v>
      </c>
      <c r="AN2647">
        <v>0.0218108</v>
      </c>
      <c r="AO2647">
        <v>5.66656</v>
      </c>
      <c r="AP2647">
        <v>999.9</v>
      </c>
      <c r="AQ2647">
        <v>999.9</v>
      </c>
      <c r="AR2647">
        <v>10003.1</v>
      </c>
      <c r="AS2647">
        <v>0</v>
      </c>
      <c r="AT2647">
        <v>77.508</v>
      </c>
      <c r="AU2647">
        <v>0</v>
      </c>
      <c r="AV2647" t="s">
        <v>208</v>
      </c>
      <c r="AW2647">
        <v>0</v>
      </c>
      <c r="AX2647">
        <v>-0.747</v>
      </c>
      <c r="AY2647">
        <v>-0.067</v>
      </c>
      <c r="AZ2647">
        <v>0</v>
      </c>
      <c r="BA2647">
        <v>0</v>
      </c>
      <c r="BB2647">
        <v>0</v>
      </c>
      <c r="BC2647">
        <v>0</v>
      </c>
      <c r="BD2647">
        <v>-75.7984071428571</v>
      </c>
      <c r="BE2647">
        <v>20.0213862783816</v>
      </c>
      <c r="BF2647">
        <v>3.54203262060433</v>
      </c>
      <c r="BG2647">
        <v>0</v>
      </c>
      <c r="BH2647">
        <v>-2.9442230952381</v>
      </c>
      <c r="BI2647">
        <v>0.136366303975294</v>
      </c>
      <c r="BJ2647">
        <v>0.0353589568694509</v>
      </c>
      <c r="BK2647">
        <v>0</v>
      </c>
      <c r="BL2647">
        <v>0</v>
      </c>
      <c r="BM2647">
        <v>0</v>
      </c>
      <c r="BN2647" t="s">
        <v>209</v>
      </c>
      <c r="BO2647">
        <v>1.88471</v>
      </c>
      <c r="BP2647">
        <v>1.8816</v>
      </c>
      <c r="BQ2647">
        <v>1.88311</v>
      </c>
      <c r="BR2647">
        <v>1.88187</v>
      </c>
      <c r="BS2647">
        <v>1.88384</v>
      </c>
      <c r="BT2647">
        <v>1.88309</v>
      </c>
      <c r="BU2647">
        <v>1.88477</v>
      </c>
      <c r="BV2647">
        <v>1.88232</v>
      </c>
      <c r="BW2647" t="s">
        <v>210</v>
      </c>
      <c r="BX2647" t="s">
        <v>17</v>
      </c>
      <c r="BY2647" t="s">
        <v>17</v>
      </c>
      <c r="BZ2647" t="s">
        <v>17</v>
      </c>
      <c r="CA2647" t="s">
        <v>211</v>
      </c>
      <c r="CB2647" t="s">
        <v>212</v>
      </c>
      <c r="CC2647" t="s">
        <v>213</v>
      </c>
      <c r="CD2647" t="s">
        <v>213</v>
      </c>
      <c r="CE2647" t="s">
        <v>213</v>
      </c>
      <c r="CF2647" t="s">
        <v>213</v>
      </c>
      <c r="CG2647">
        <v>5</v>
      </c>
      <c r="CH2647">
        <v>0</v>
      </c>
      <c r="CI2647">
        <v>0</v>
      </c>
      <c r="CJ2647">
        <v>0</v>
      </c>
      <c r="CK2647">
        <v>0</v>
      </c>
      <c r="CL2647">
        <v>2</v>
      </c>
      <c r="CM2647">
        <v>1345.49</v>
      </c>
      <c r="CN2647">
        <v>2.37357</v>
      </c>
      <c r="CO2647">
        <v>6.21617</v>
      </c>
      <c r="CP2647">
        <v>8.21583</v>
      </c>
      <c r="CQ2647">
        <v>29.9999</v>
      </c>
      <c r="CR2647">
        <v>8.05886</v>
      </c>
      <c r="CS2647">
        <v>8.27084</v>
      </c>
      <c r="CT2647">
        <v>-1</v>
      </c>
      <c r="CU2647">
        <v>100</v>
      </c>
      <c r="CV2647">
        <v>23.7806</v>
      </c>
      <c r="CW2647">
        <v>-999.9</v>
      </c>
      <c r="CX2647">
        <v>400</v>
      </c>
      <c r="CY2647">
        <v>0</v>
      </c>
      <c r="CZ2647">
        <v>104.099</v>
      </c>
      <c r="DA2647">
        <v>103.509</v>
      </c>
    </row>
    <row r="2648" spans="1:105">
      <c r="A2648">
        <v>2634</v>
      </c>
      <c r="B2648">
        <v>1551454523.2</v>
      </c>
      <c r="C2648">
        <v>8224.29999995232</v>
      </c>
      <c r="D2648" t="s">
        <v>5501</v>
      </c>
      <c r="E2648" t="s">
        <v>5502</v>
      </c>
      <c r="F2648">
        <f>J2648+I2648+M2648*K2648</f>
        <v>0</v>
      </c>
      <c r="G2648">
        <f>(1000*AM2648)/(L2648*(AO2648+273.15))</f>
        <v>0</v>
      </c>
      <c r="H2648">
        <f>((G2648*F2648*(1-(AJ2648/1000)))/(100*K2648))*(0.0/60)</f>
        <v>0</v>
      </c>
      <c r="I2648" t="s">
        <v>203</v>
      </c>
      <c r="J2648" t="s">
        <v>204</v>
      </c>
      <c r="K2648" t="s">
        <v>205</v>
      </c>
      <c r="L2648" t="s">
        <v>206</v>
      </c>
      <c r="M2648" t="s">
        <v>5105</v>
      </c>
      <c r="N2648" t="s">
        <v>5106</v>
      </c>
      <c r="O2648" t="s">
        <v>697</v>
      </c>
      <c r="Q2648">
        <v>1551454523.2</v>
      </c>
      <c r="R2648">
        <f>AL2648*Y2648*(AJ2648-AK2648)/(100*AF2648*(1000-Y2648*AJ2648))</f>
        <v>0</v>
      </c>
      <c r="S2648">
        <f>AL2648*Y2648*(AI2648-AH2648*(1000-Y2648*AK2648)/(1000-Y2648*AJ2648))/(100*AF2648)</f>
        <v>0</v>
      </c>
      <c r="T2648">
        <f>(U2648/V2648*100)</f>
        <v>0</v>
      </c>
      <c r="U2648">
        <f>AJ2648*(AM2648+AN2648)/1000</f>
        <v>0</v>
      </c>
      <c r="V2648">
        <f>0.61365*exp(17.502*AO2648/(240.97+AO2648))</f>
        <v>0</v>
      </c>
      <c r="W2648">
        <v>158</v>
      </c>
      <c r="X2648">
        <v>11</v>
      </c>
      <c r="Y2648">
        <f>IF(W2648*$H$11&gt;=AA2648,1.0,(AA2648/(AA2648-W2648*$H$11)))</f>
        <v>0</v>
      </c>
      <c r="Z2648">
        <f>(Y2648-1)*100</f>
        <v>0</v>
      </c>
      <c r="AA2648">
        <f>MAX(0,($B$11+$C$11*AR2648)/(1+$D$11*AR2648)*AM2648/(AO2648+273)*$E$11)</f>
        <v>0</v>
      </c>
      <c r="AB2648">
        <f>$B$9*AS2648+$C$9*AT2648</f>
        <v>0</v>
      </c>
      <c r="AC2648">
        <f>AB2648*AD2648</f>
        <v>0</v>
      </c>
      <c r="AD2648">
        <f>($B$9*$D$7+$C$9*$D$7)/($B$9+$C$9)</f>
        <v>0</v>
      </c>
      <c r="AE2648">
        <f>($B$9*$K$7+$C$9*$K$7)/($B$9+$C$9)</f>
        <v>0</v>
      </c>
      <c r="AF2648">
        <v>10</v>
      </c>
      <c r="AG2648">
        <v>1551454523.2</v>
      </c>
      <c r="AH2648">
        <v>395.891</v>
      </c>
      <c r="AI2648">
        <v>396.602</v>
      </c>
      <c r="AJ2648">
        <v>8.06466</v>
      </c>
      <c r="AK2648">
        <v>8.0456</v>
      </c>
      <c r="AL2648">
        <v>1457.68</v>
      </c>
      <c r="AM2648">
        <v>100.53</v>
      </c>
      <c r="AN2648">
        <v>0.0213444</v>
      </c>
      <c r="AO2648">
        <v>5.66934</v>
      </c>
      <c r="AP2648">
        <v>999.9</v>
      </c>
      <c r="AQ2648">
        <v>999.9</v>
      </c>
      <c r="AR2648">
        <v>10004.4</v>
      </c>
      <c r="AS2648">
        <v>0</v>
      </c>
      <c r="AT2648">
        <v>77.5889</v>
      </c>
      <c r="AU2648">
        <v>0</v>
      </c>
      <c r="AV2648" t="s">
        <v>208</v>
      </c>
      <c r="AW2648">
        <v>0</v>
      </c>
      <c r="AX2648">
        <v>-0.747</v>
      </c>
      <c r="AY2648">
        <v>-0.067</v>
      </c>
      <c r="AZ2648">
        <v>0</v>
      </c>
      <c r="BA2648">
        <v>0</v>
      </c>
      <c r="BB2648">
        <v>0</v>
      </c>
      <c r="BC2648">
        <v>0</v>
      </c>
      <c r="BD2648">
        <v>-75.7984071428571</v>
      </c>
      <c r="BE2648">
        <v>20.0213862783816</v>
      </c>
      <c r="BF2648">
        <v>3.54203262060433</v>
      </c>
      <c r="BG2648">
        <v>0</v>
      </c>
      <c r="BH2648">
        <v>-2.9442230952381</v>
      </c>
      <c r="BI2648">
        <v>0.136366303975294</v>
      </c>
      <c r="BJ2648">
        <v>0.0353589568694509</v>
      </c>
      <c r="BK2648">
        <v>0</v>
      </c>
      <c r="BL2648">
        <v>0</v>
      </c>
      <c r="BM2648">
        <v>0</v>
      </c>
      <c r="BN2648" t="s">
        <v>209</v>
      </c>
      <c r="BO2648">
        <v>1.88472</v>
      </c>
      <c r="BP2648">
        <v>1.88162</v>
      </c>
      <c r="BQ2648">
        <v>1.88314</v>
      </c>
      <c r="BR2648">
        <v>1.88187</v>
      </c>
      <c r="BS2648">
        <v>1.88384</v>
      </c>
      <c r="BT2648">
        <v>1.88309</v>
      </c>
      <c r="BU2648">
        <v>1.88477</v>
      </c>
      <c r="BV2648">
        <v>1.88232</v>
      </c>
      <c r="BW2648" t="s">
        <v>210</v>
      </c>
      <c r="BX2648" t="s">
        <v>17</v>
      </c>
      <c r="BY2648" t="s">
        <v>17</v>
      </c>
      <c r="BZ2648" t="s">
        <v>17</v>
      </c>
      <c r="CA2648" t="s">
        <v>211</v>
      </c>
      <c r="CB2648" t="s">
        <v>212</v>
      </c>
      <c r="CC2648" t="s">
        <v>213</v>
      </c>
      <c r="CD2648" t="s">
        <v>213</v>
      </c>
      <c r="CE2648" t="s">
        <v>213</v>
      </c>
      <c r="CF2648" t="s">
        <v>213</v>
      </c>
      <c r="CG2648">
        <v>5</v>
      </c>
      <c r="CH2648">
        <v>0</v>
      </c>
      <c r="CI2648">
        <v>0</v>
      </c>
      <c r="CJ2648">
        <v>0</v>
      </c>
      <c r="CK2648">
        <v>0</v>
      </c>
      <c r="CL2648">
        <v>2</v>
      </c>
      <c r="CM2648">
        <v>1328.28</v>
      </c>
      <c r="CN2648">
        <v>2.37357</v>
      </c>
      <c r="CO2648">
        <v>6.21774</v>
      </c>
      <c r="CP2648">
        <v>8.21477</v>
      </c>
      <c r="CQ2648">
        <v>30</v>
      </c>
      <c r="CR2648">
        <v>8.05733</v>
      </c>
      <c r="CS2648">
        <v>8.26979</v>
      </c>
      <c r="CT2648">
        <v>-1</v>
      </c>
      <c r="CU2648">
        <v>100</v>
      </c>
      <c r="CV2648">
        <v>23.7806</v>
      </c>
      <c r="CW2648">
        <v>-999.9</v>
      </c>
      <c r="CX2648">
        <v>400</v>
      </c>
      <c r="CY2648">
        <v>0</v>
      </c>
      <c r="CZ2648">
        <v>104.099</v>
      </c>
      <c r="DA2648">
        <v>103.509</v>
      </c>
    </row>
    <row r="2649" spans="1:105">
      <c r="A2649">
        <v>2635</v>
      </c>
      <c r="B2649">
        <v>1551454525.2</v>
      </c>
      <c r="C2649">
        <v>8226.29999995232</v>
      </c>
      <c r="D2649" t="s">
        <v>5503</v>
      </c>
      <c r="E2649" t="s">
        <v>5504</v>
      </c>
      <c r="F2649">
        <f>J2649+I2649+M2649*K2649</f>
        <v>0</v>
      </c>
      <c r="G2649">
        <f>(1000*AM2649)/(L2649*(AO2649+273.15))</f>
        <v>0</v>
      </c>
      <c r="H2649">
        <f>((G2649*F2649*(1-(AJ2649/1000)))/(100*K2649))*(0.0/60)</f>
        <v>0</v>
      </c>
      <c r="I2649" t="s">
        <v>203</v>
      </c>
      <c r="J2649" t="s">
        <v>204</v>
      </c>
      <c r="K2649" t="s">
        <v>205</v>
      </c>
      <c r="L2649" t="s">
        <v>206</v>
      </c>
      <c r="M2649" t="s">
        <v>5105</v>
      </c>
      <c r="N2649" t="s">
        <v>5106</v>
      </c>
      <c r="O2649" t="s">
        <v>697</v>
      </c>
      <c r="Q2649">
        <v>1551454525.2</v>
      </c>
      <c r="R2649">
        <f>AL2649*Y2649*(AJ2649-AK2649)/(100*AF2649*(1000-Y2649*AJ2649))</f>
        <v>0</v>
      </c>
      <c r="S2649">
        <f>AL2649*Y2649*(AI2649-AH2649*(1000-Y2649*AK2649)/(1000-Y2649*AJ2649))/(100*AF2649)</f>
        <v>0</v>
      </c>
      <c r="T2649">
        <f>(U2649/V2649*100)</f>
        <v>0</v>
      </c>
      <c r="U2649">
        <f>AJ2649*(AM2649+AN2649)/1000</f>
        <v>0</v>
      </c>
      <c r="V2649">
        <f>0.61365*exp(17.502*AO2649/(240.97+AO2649))</f>
        <v>0</v>
      </c>
      <c r="W2649">
        <v>164</v>
      </c>
      <c r="X2649">
        <v>11</v>
      </c>
      <c r="Y2649">
        <f>IF(W2649*$H$11&gt;=AA2649,1.0,(AA2649/(AA2649-W2649*$H$11)))</f>
        <v>0</v>
      </c>
      <c r="Z2649">
        <f>(Y2649-1)*100</f>
        <v>0</v>
      </c>
      <c r="AA2649">
        <f>MAX(0,($B$11+$C$11*AR2649)/(1+$D$11*AR2649)*AM2649/(AO2649+273)*$E$11)</f>
        <v>0</v>
      </c>
      <c r="AB2649">
        <f>$B$9*AS2649+$C$9*AT2649</f>
        <v>0</v>
      </c>
      <c r="AC2649">
        <f>AB2649*AD2649</f>
        <v>0</v>
      </c>
      <c r="AD2649">
        <f>($B$9*$D$7+$C$9*$D$7)/($B$9+$C$9)</f>
        <v>0</v>
      </c>
      <c r="AE2649">
        <f>($B$9*$K$7+$C$9*$K$7)/($B$9+$C$9)</f>
        <v>0</v>
      </c>
      <c r="AF2649">
        <v>10</v>
      </c>
      <c r="AG2649">
        <v>1551454525.2</v>
      </c>
      <c r="AH2649">
        <v>396.104</v>
      </c>
      <c r="AI2649">
        <v>396.609</v>
      </c>
      <c r="AJ2649">
        <v>8.07864</v>
      </c>
      <c r="AK2649">
        <v>8.04596</v>
      </c>
      <c r="AL2649">
        <v>1458.08</v>
      </c>
      <c r="AM2649">
        <v>100.528</v>
      </c>
      <c r="AN2649">
        <v>0.0213186</v>
      </c>
      <c r="AO2649">
        <v>5.68177</v>
      </c>
      <c r="AP2649">
        <v>999.9</v>
      </c>
      <c r="AQ2649">
        <v>999.9</v>
      </c>
      <c r="AR2649">
        <v>9998.75</v>
      </c>
      <c r="AS2649">
        <v>0</v>
      </c>
      <c r="AT2649">
        <v>77.7874</v>
      </c>
      <c r="AU2649">
        <v>0</v>
      </c>
      <c r="AV2649" t="s">
        <v>208</v>
      </c>
      <c r="AW2649">
        <v>0</v>
      </c>
      <c r="AX2649">
        <v>-0.747</v>
      </c>
      <c r="AY2649">
        <v>-0.067</v>
      </c>
      <c r="AZ2649">
        <v>0</v>
      </c>
      <c r="BA2649">
        <v>0</v>
      </c>
      <c r="BB2649">
        <v>0</v>
      </c>
      <c r="BC2649">
        <v>0</v>
      </c>
      <c r="BD2649">
        <v>-75.7984071428571</v>
      </c>
      <c r="BE2649">
        <v>20.0213862783816</v>
      </c>
      <c r="BF2649">
        <v>3.54203262060433</v>
      </c>
      <c r="BG2649">
        <v>0</v>
      </c>
      <c r="BH2649">
        <v>-2.9442230952381</v>
      </c>
      <c r="BI2649">
        <v>0.136366303975294</v>
      </c>
      <c r="BJ2649">
        <v>0.0353589568694509</v>
      </c>
      <c r="BK2649">
        <v>0</v>
      </c>
      <c r="BL2649">
        <v>0</v>
      </c>
      <c r="BM2649">
        <v>0</v>
      </c>
      <c r="BN2649" t="s">
        <v>209</v>
      </c>
      <c r="BO2649">
        <v>1.88474</v>
      </c>
      <c r="BP2649">
        <v>1.88163</v>
      </c>
      <c r="BQ2649">
        <v>1.88313</v>
      </c>
      <c r="BR2649">
        <v>1.88187</v>
      </c>
      <c r="BS2649">
        <v>1.88384</v>
      </c>
      <c r="BT2649">
        <v>1.88309</v>
      </c>
      <c r="BU2649">
        <v>1.88479</v>
      </c>
      <c r="BV2649">
        <v>1.88232</v>
      </c>
      <c r="BW2649" t="s">
        <v>210</v>
      </c>
      <c r="BX2649" t="s">
        <v>17</v>
      </c>
      <c r="BY2649" t="s">
        <v>17</v>
      </c>
      <c r="BZ2649" t="s">
        <v>17</v>
      </c>
      <c r="CA2649" t="s">
        <v>211</v>
      </c>
      <c r="CB2649" t="s">
        <v>212</v>
      </c>
      <c r="CC2649" t="s">
        <v>213</v>
      </c>
      <c r="CD2649" t="s">
        <v>213</v>
      </c>
      <c r="CE2649" t="s">
        <v>213</v>
      </c>
      <c r="CF2649" t="s">
        <v>213</v>
      </c>
      <c r="CG2649">
        <v>5</v>
      </c>
      <c r="CH2649">
        <v>0</v>
      </c>
      <c r="CI2649">
        <v>0</v>
      </c>
      <c r="CJ2649">
        <v>0</v>
      </c>
      <c r="CK2649">
        <v>0</v>
      </c>
      <c r="CL2649">
        <v>2</v>
      </c>
      <c r="CM2649">
        <v>1323.83</v>
      </c>
      <c r="CN2649">
        <v>2.37357</v>
      </c>
      <c r="CO2649">
        <v>6.21877</v>
      </c>
      <c r="CP2649">
        <v>8.21369</v>
      </c>
      <c r="CQ2649">
        <v>30.0001</v>
      </c>
      <c r="CR2649">
        <v>8.05618</v>
      </c>
      <c r="CS2649">
        <v>8.26875</v>
      </c>
      <c r="CT2649">
        <v>-1</v>
      </c>
      <c r="CU2649">
        <v>100</v>
      </c>
      <c r="CV2649">
        <v>23.7806</v>
      </c>
      <c r="CW2649">
        <v>-999.9</v>
      </c>
      <c r="CX2649">
        <v>400</v>
      </c>
      <c r="CY2649">
        <v>0</v>
      </c>
      <c r="CZ2649">
        <v>104.099</v>
      </c>
      <c r="DA2649">
        <v>103.509</v>
      </c>
    </row>
    <row r="2650" spans="1:105">
      <c r="A2650">
        <v>2636</v>
      </c>
      <c r="B2650">
        <v>1551454527.2</v>
      </c>
      <c r="C2650">
        <v>8228.29999995232</v>
      </c>
      <c r="D2650" t="s">
        <v>5505</v>
      </c>
      <c r="E2650" t="s">
        <v>5506</v>
      </c>
      <c r="F2650">
        <f>J2650+I2650+M2650*K2650</f>
        <v>0</v>
      </c>
      <c r="G2650">
        <f>(1000*AM2650)/(L2650*(AO2650+273.15))</f>
        <v>0</v>
      </c>
      <c r="H2650">
        <f>((G2650*F2650*(1-(AJ2650/1000)))/(100*K2650))*(0.0/60)</f>
        <v>0</v>
      </c>
      <c r="I2650" t="s">
        <v>203</v>
      </c>
      <c r="J2650" t="s">
        <v>204</v>
      </c>
      <c r="K2650" t="s">
        <v>205</v>
      </c>
      <c r="L2650" t="s">
        <v>206</v>
      </c>
      <c r="M2650" t="s">
        <v>5105</v>
      </c>
      <c r="N2650" t="s">
        <v>5106</v>
      </c>
      <c r="O2650" t="s">
        <v>697</v>
      </c>
      <c r="Q2650">
        <v>1551454527.2</v>
      </c>
      <c r="R2650">
        <f>AL2650*Y2650*(AJ2650-AK2650)/(100*AF2650*(1000-Y2650*AJ2650))</f>
        <v>0</v>
      </c>
      <c r="S2650">
        <f>AL2650*Y2650*(AI2650-AH2650*(1000-Y2650*AK2650)/(1000-Y2650*AJ2650))/(100*AF2650)</f>
        <v>0</v>
      </c>
      <c r="T2650">
        <f>(U2650/V2650*100)</f>
        <v>0</v>
      </c>
      <c r="U2650">
        <f>AJ2650*(AM2650+AN2650)/1000</f>
        <v>0</v>
      </c>
      <c r="V2650">
        <f>0.61365*exp(17.502*AO2650/(240.97+AO2650))</f>
        <v>0</v>
      </c>
      <c r="W2650">
        <v>149</v>
      </c>
      <c r="X2650">
        <v>10</v>
      </c>
      <c r="Y2650">
        <f>IF(W2650*$H$11&gt;=AA2650,1.0,(AA2650/(AA2650-W2650*$H$11)))</f>
        <v>0</v>
      </c>
      <c r="Z2650">
        <f>(Y2650-1)*100</f>
        <v>0</v>
      </c>
      <c r="AA2650">
        <f>MAX(0,($B$11+$C$11*AR2650)/(1+$D$11*AR2650)*AM2650/(AO2650+273)*$E$11)</f>
        <v>0</v>
      </c>
      <c r="AB2650">
        <f>$B$9*AS2650+$C$9*AT2650</f>
        <v>0</v>
      </c>
      <c r="AC2650">
        <f>AB2650*AD2650</f>
        <v>0</v>
      </c>
      <c r="AD2650">
        <f>($B$9*$D$7+$C$9*$D$7)/($B$9+$C$9)</f>
        <v>0</v>
      </c>
      <c r="AE2650">
        <f>($B$9*$K$7+$C$9*$K$7)/($B$9+$C$9)</f>
        <v>0</v>
      </c>
      <c r="AF2650">
        <v>10</v>
      </c>
      <c r="AG2650">
        <v>1551454527.2</v>
      </c>
      <c r="AH2650">
        <v>396.237</v>
      </c>
      <c r="AI2650">
        <v>396.611</v>
      </c>
      <c r="AJ2650">
        <v>8.09101</v>
      </c>
      <c r="AK2650">
        <v>8.04503</v>
      </c>
      <c r="AL2650">
        <v>1457.98</v>
      </c>
      <c r="AM2650">
        <v>100.528</v>
      </c>
      <c r="AN2650">
        <v>0.0217287</v>
      </c>
      <c r="AO2650">
        <v>5.68514</v>
      </c>
      <c r="AP2650">
        <v>999.9</v>
      </c>
      <c r="AQ2650">
        <v>999.9</v>
      </c>
      <c r="AR2650">
        <v>10012.5</v>
      </c>
      <c r="AS2650">
        <v>0</v>
      </c>
      <c r="AT2650">
        <v>78.3339</v>
      </c>
      <c r="AU2650">
        <v>0</v>
      </c>
      <c r="AV2650" t="s">
        <v>208</v>
      </c>
      <c r="AW2650">
        <v>0</v>
      </c>
      <c r="AX2650">
        <v>-0.747</v>
      </c>
      <c r="AY2650">
        <v>-0.067</v>
      </c>
      <c r="AZ2650">
        <v>0</v>
      </c>
      <c r="BA2650">
        <v>0</v>
      </c>
      <c r="BB2650">
        <v>0</v>
      </c>
      <c r="BC2650">
        <v>0</v>
      </c>
      <c r="BD2650">
        <v>-75.7984071428571</v>
      </c>
      <c r="BE2650">
        <v>20.0213862783816</v>
      </c>
      <c r="BF2650">
        <v>3.54203262060433</v>
      </c>
      <c r="BG2650">
        <v>0</v>
      </c>
      <c r="BH2650">
        <v>-2.9442230952381</v>
      </c>
      <c r="BI2650">
        <v>0.136366303975294</v>
      </c>
      <c r="BJ2650">
        <v>0.0353589568694509</v>
      </c>
      <c r="BK2650">
        <v>0</v>
      </c>
      <c r="BL2650">
        <v>0</v>
      </c>
      <c r="BM2650">
        <v>0</v>
      </c>
      <c r="BN2650" t="s">
        <v>209</v>
      </c>
      <c r="BO2650">
        <v>1.88473</v>
      </c>
      <c r="BP2650">
        <v>1.88164</v>
      </c>
      <c r="BQ2650">
        <v>1.88313</v>
      </c>
      <c r="BR2650">
        <v>1.88187</v>
      </c>
      <c r="BS2650">
        <v>1.88385</v>
      </c>
      <c r="BT2650">
        <v>1.88309</v>
      </c>
      <c r="BU2650">
        <v>1.8848</v>
      </c>
      <c r="BV2650">
        <v>1.88232</v>
      </c>
      <c r="BW2650" t="s">
        <v>210</v>
      </c>
      <c r="BX2650" t="s">
        <v>17</v>
      </c>
      <c r="BY2650" t="s">
        <v>17</v>
      </c>
      <c r="BZ2650" t="s">
        <v>17</v>
      </c>
      <c r="CA2650" t="s">
        <v>211</v>
      </c>
      <c r="CB2650" t="s">
        <v>212</v>
      </c>
      <c r="CC2650" t="s">
        <v>213</v>
      </c>
      <c r="CD2650" t="s">
        <v>213</v>
      </c>
      <c r="CE2650" t="s">
        <v>213</v>
      </c>
      <c r="CF2650" t="s">
        <v>213</v>
      </c>
      <c r="CG2650">
        <v>5</v>
      </c>
      <c r="CH2650">
        <v>0</v>
      </c>
      <c r="CI2650">
        <v>0</v>
      </c>
      <c r="CJ2650">
        <v>0</v>
      </c>
      <c r="CK2650">
        <v>0</v>
      </c>
      <c r="CL2650">
        <v>2</v>
      </c>
      <c r="CM2650">
        <v>1335.34</v>
      </c>
      <c r="CN2650">
        <v>2.37357</v>
      </c>
      <c r="CO2650">
        <v>6.21985</v>
      </c>
      <c r="CP2650">
        <v>8.21261</v>
      </c>
      <c r="CQ2650">
        <v>30.0001</v>
      </c>
      <c r="CR2650">
        <v>8.05484</v>
      </c>
      <c r="CS2650">
        <v>8.26795</v>
      </c>
      <c r="CT2650">
        <v>-1</v>
      </c>
      <c r="CU2650">
        <v>100</v>
      </c>
      <c r="CV2650">
        <v>23.7806</v>
      </c>
      <c r="CW2650">
        <v>-999.9</v>
      </c>
      <c r="CX2650">
        <v>400</v>
      </c>
      <c r="CY2650">
        <v>0</v>
      </c>
      <c r="CZ2650">
        <v>104.097</v>
      </c>
      <c r="DA2650">
        <v>103.508</v>
      </c>
    </row>
    <row r="2651" spans="1:105">
      <c r="A2651">
        <v>2637</v>
      </c>
      <c r="B2651">
        <v>1551454529.2</v>
      </c>
      <c r="C2651">
        <v>8230.29999995232</v>
      </c>
      <c r="D2651" t="s">
        <v>5507</v>
      </c>
      <c r="E2651" t="s">
        <v>5508</v>
      </c>
      <c r="F2651">
        <f>J2651+I2651+M2651*K2651</f>
        <v>0</v>
      </c>
      <c r="G2651">
        <f>(1000*AM2651)/(L2651*(AO2651+273.15))</f>
        <v>0</v>
      </c>
      <c r="H2651">
        <f>((G2651*F2651*(1-(AJ2651/1000)))/(100*K2651))*(0.0/60)</f>
        <v>0</v>
      </c>
      <c r="I2651" t="s">
        <v>203</v>
      </c>
      <c r="J2651" t="s">
        <v>204</v>
      </c>
      <c r="K2651" t="s">
        <v>205</v>
      </c>
      <c r="L2651" t="s">
        <v>206</v>
      </c>
      <c r="M2651" t="s">
        <v>5105</v>
      </c>
      <c r="N2651" t="s">
        <v>5106</v>
      </c>
      <c r="O2651" t="s">
        <v>697</v>
      </c>
      <c r="Q2651">
        <v>1551454529.2</v>
      </c>
      <c r="R2651">
        <f>AL2651*Y2651*(AJ2651-AK2651)/(100*AF2651*(1000-Y2651*AJ2651))</f>
        <v>0</v>
      </c>
      <c r="S2651">
        <f>AL2651*Y2651*(AI2651-AH2651*(1000-Y2651*AK2651)/(1000-Y2651*AJ2651))/(100*AF2651)</f>
        <v>0</v>
      </c>
      <c r="T2651">
        <f>(U2651/V2651*100)</f>
        <v>0</v>
      </c>
      <c r="U2651">
        <f>AJ2651*(AM2651+AN2651)/1000</f>
        <v>0</v>
      </c>
      <c r="V2651">
        <f>0.61365*exp(17.502*AO2651/(240.97+AO2651))</f>
        <v>0</v>
      </c>
      <c r="W2651">
        <v>153</v>
      </c>
      <c r="X2651">
        <v>10</v>
      </c>
      <c r="Y2651">
        <f>IF(W2651*$H$11&gt;=AA2651,1.0,(AA2651/(AA2651-W2651*$H$11)))</f>
        <v>0</v>
      </c>
      <c r="Z2651">
        <f>(Y2651-1)*100</f>
        <v>0</v>
      </c>
      <c r="AA2651">
        <f>MAX(0,($B$11+$C$11*AR2651)/(1+$D$11*AR2651)*AM2651/(AO2651+273)*$E$11)</f>
        <v>0</v>
      </c>
      <c r="AB2651">
        <f>$B$9*AS2651+$C$9*AT2651</f>
        <v>0</v>
      </c>
      <c r="AC2651">
        <f>AB2651*AD2651</f>
        <v>0</v>
      </c>
      <c r="AD2651">
        <f>($B$9*$D$7+$C$9*$D$7)/($B$9+$C$9)</f>
        <v>0</v>
      </c>
      <c r="AE2651">
        <f>($B$9*$K$7+$C$9*$K$7)/($B$9+$C$9)</f>
        <v>0</v>
      </c>
      <c r="AF2651">
        <v>10</v>
      </c>
      <c r="AG2651">
        <v>1551454529.2</v>
      </c>
      <c r="AH2651">
        <v>396.38</v>
      </c>
      <c r="AI2651">
        <v>396.613</v>
      </c>
      <c r="AJ2651">
        <v>8.0979</v>
      </c>
      <c r="AK2651">
        <v>8.04417</v>
      </c>
      <c r="AL2651">
        <v>1458.15</v>
      </c>
      <c r="AM2651">
        <v>100.529</v>
      </c>
      <c r="AN2651">
        <v>0.0217254</v>
      </c>
      <c r="AO2651">
        <v>5.6765</v>
      </c>
      <c r="AP2651">
        <v>999.9</v>
      </c>
      <c r="AQ2651">
        <v>999.9</v>
      </c>
      <c r="AR2651">
        <v>10017.5</v>
      </c>
      <c r="AS2651">
        <v>0</v>
      </c>
      <c r="AT2651">
        <v>78.7297</v>
      </c>
      <c r="AU2651">
        <v>0</v>
      </c>
      <c r="AV2651" t="s">
        <v>208</v>
      </c>
      <c r="AW2651">
        <v>0</v>
      </c>
      <c r="AX2651">
        <v>-0.747</v>
      </c>
      <c r="AY2651">
        <v>-0.067</v>
      </c>
      <c r="AZ2651">
        <v>0</v>
      </c>
      <c r="BA2651">
        <v>0</v>
      </c>
      <c r="BB2651">
        <v>0</v>
      </c>
      <c r="BC2651">
        <v>0</v>
      </c>
      <c r="BD2651">
        <v>-75.7984071428571</v>
      </c>
      <c r="BE2651">
        <v>20.0213862783816</v>
      </c>
      <c r="BF2651">
        <v>3.54203262060433</v>
      </c>
      <c r="BG2651">
        <v>0</v>
      </c>
      <c r="BH2651">
        <v>-2.9442230952381</v>
      </c>
      <c r="BI2651">
        <v>0.136366303975294</v>
      </c>
      <c r="BJ2651">
        <v>0.0353589568694509</v>
      </c>
      <c r="BK2651">
        <v>0</v>
      </c>
      <c r="BL2651">
        <v>0</v>
      </c>
      <c r="BM2651">
        <v>0</v>
      </c>
      <c r="BN2651" t="s">
        <v>209</v>
      </c>
      <c r="BO2651">
        <v>1.88472</v>
      </c>
      <c r="BP2651">
        <v>1.88164</v>
      </c>
      <c r="BQ2651">
        <v>1.88314</v>
      </c>
      <c r="BR2651">
        <v>1.88188</v>
      </c>
      <c r="BS2651">
        <v>1.88384</v>
      </c>
      <c r="BT2651">
        <v>1.88309</v>
      </c>
      <c r="BU2651">
        <v>1.88479</v>
      </c>
      <c r="BV2651">
        <v>1.88231</v>
      </c>
      <c r="BW2651" t="s">
        <v>210</v>
      </c>
      <c r="BX2651" t="s">
        <v>17</v>
      </c>
      <c r="BY2651" t="s">
        <v>17</v>
      </c>
      <c r="BZ2651" t="s">
        <v>17</v>
      </c>
      <c r="CA2651" t="s">
        <v>211</v>
      </c>
      <c r="CB2651" t="s">
        <v>212</v>
      </c>
      <c r="CC2651" t="s">
        <v>213</v>
      </c>
      <c r="CD2651" t="s">
        <v>213</v>
      </c>
      <c r="CE2651" t="s">
        <v>213</v>
      </c>
      <c r="CF2651" t="s">
        <v>213</v>
      </c>
      <c r="CG2651">
        <v>5</v>
      </c>
      <c r="CH2651">
        <v>0</v>
      </c>
      <c r="CI2651">
        <v>0</v>
      </c>
      <c r="CJ2651">
        <v>0</v>
      </c>
      <c r="CK2651">
        <v>0</v>
      </c>
      <c r="CL2651">
        <v>2</v>
      </c>
      <c r="CM2651">
        <v>1332.43</v>
      </c>
      <c r="CN2651">
        <v>2.37357</v>
      </c>
      <c r="CO2651">
        <v>6.22143</v>
      </c>
      <c r="CP2651">
        <v>8.21154</v>
      </c>
      <c r="CQ2651">
        <v>30.0001</v>
      </c>
      <c r="CR2651">
        <v>8.05333</v>
      </c>
      <c r="CS2651">
        <v>8.26711</v>
      </c>
      <c r="CT2651">
        <v>-1</v>
      </c>
      <c r="CU2651">
        <v>100</v>
      </c>
      <c r="CV2651">
        <v>23.3939</v>
      </c>
      <c r="CW2651">
        <v>-999.9</v>
      </c>
      <c r="CX2651">
        <v>400</v>
      </c>
      <c r="CY2651">
        <v>0</v>
      </c>
      <c r="CZ2651">
        <v>104.096</v>
      </c>
      <c r="DA2651">
        <v>103.508</v>
      </c>
    </row>
    <row r="2652" spans="1:105">
      <c r="A2652">
        <v>2638</v>
      </c>
      <c r="B2652">
        <v>1551454531.2</v>
      </c>
      <c r="C2652">
        <v>8232.29999995232</v>
      </c>
      <c r="D2652" t="s">
        <v>5509</v>
      </c>
      <c r="E2652" t="s">
        <v>5510</v>
      </c>
      <c r="F2652">
        <f>J2652+I2652+M2652*K2652</f>
        <v>0</v>
      </c>
      <c r="G2652">
        <f>(1000*AM2652)/(L2652*(AO2652+273.15))</f>
        <v>0</v>
      </c>
      <c r="H2652">
        <f>((G2652*F2652*(1-(AJ2652/1000)))/(100*K2652))*(0.0/60)</f>
        <v>0</v>
      </c>
      <c r="I2652" t="s">
        <v>203</v>
      </c>
      <c r="J2652" t="s">
        <v>204</v>
      </c>
      <c r="K2652" t="s">
        <v>205</v>
      </c>
      <c r="L2652" t="s">
        <v>206</v>
      </c>
      <c r="M2652" t="s">
        <v>5105</v>
      </c>
      <c r="N2652" t="s">
        <v>5106</v>
      </c>
      <c r="O2652" t="s">
        <v>697</v>
      </c>
      <c r="Q2652">
        <v>1551454531.2</v>
      </c>
      <c r="R2652">
        <f>AL2652*Y2652*(AJ2652-AK2652)/(100*AF2652*(1000-Y2652*AJ2652))</f>
        <v>0</v>
      </c>
      <c r="S2652">
        <f>AL2652*Y2652*(AI2652-AH2652*(1000-Y2652*AK2652)/(1000-Y2652*AJ2652))/(100*AF2652)</f>
        <v>0</v>
      </c>
      <c r="T2652">
        <f>(U2652/V2652*100)</f>
        <v>0</v>
      </c>
      <c r="U2652">
        <f>AJ2652*(AM2652+AN2652)/1000</f>
        <v>0</v>
      </c>
      <c r="V2652">
        <f>0.61365*exp(17.502*AO2652/(240.97+AO2652))</f>
        <v>0</v>
      </c>
      <c r="W2652">
        <v>157</v>
      </c>
      <c r="X2652">
        <v>11</v>
      </c>
      <c r="Y2652">
        <f>IF(W2652*$H$11&gt;=AA2652,1.0,(AA2652/(AA2652-W2652*$H$11)))</f>
        <v>0</v>
      </c>
      <c r="Z2652">
        <f>(Y2652-1)*100</f>
        <v>0</v>
      </c>
      <c r="AA2652">
        <f>MAX(0,($B$11+$C$11*AR2652)/(1+$D$11*AR2652)*AM2652/(AO2652+273)*$E$11)</f>
        <v>0</v>
      </c>
      <c r="AB2652">
        <f>$B$9*AS2652+$C$9*AT2652</f>
        <v>0</v>
      </c>
      <c r="AC2652">
        <f>AB2652*AD2652</f>
        <v>0</v>
      </c>
      <c r="AD2652">
        <f>($B$9*$D$7+$C$9*$D$7)/($B$9+$C$9)</f>
        <v>0</v>
      </c>
      <c r="AE2652">
        <f>($B$9*$K$7+$C$9*$K$7)/($B$9+$C$9)</f>
        <v>0</v>
      </c>
      <c r="AF2652">
        <v>10</v>
      </c>
      <c r="AG2652">
        <v>1551454531.2</v>
      </c>
      <c r="AH2652">
        <v>396.548</v>
      </c>
      <c r="AI2652">
        <v>396.621</v>
      </c>
      <c r="AJ2652">
        <v>8.10241</v>
      </c>
      <c r="AK2652">
        <v>8.04389</v>
      </c>
      <c r="AL2652">
        <v>1458.23</v>
      </c>
      <c r="AM2652">
        <v>100.528</v>
      </c>
      <c r="AN2652">
        <v>0.021723</v>
      </c>
      <c r="AO2652">
        <v>5.66507</v>
      </c>
      <c r="AP2652">
        <v>999.9</v>
      </c>
      <c r="AQ2652">
        <v>999.9</v>
      </c>
      <c r="AR2652">
        <v>10001.2</v>
      </c>
      <c r="AS2652">
        <v>0</v>
      </c>
      <c r="AT2652">
        <v>78.7721</v>
      </c>
      <c r="AU2652">
        <v>0</v>
      </c>
      <c r="AV2652" t="s">
        <v>208</v>
      </c>
      <c r="AW2652">
        <v>0</v>
      </c>
      <c r="AX2652">
        <v>-0.747</v>
      </c>
      <c r="AY2652">
        <v>-0.067</v>
      </c>
      <c r="AZ2652">
        <v>0</v>
      </c>
      <c r="BA2652">
        <v>0</v>
      </c>
      <c r="BB2652">
        <v>0</v>
      </c>
      <c r="BC2652">
        <v>0</v>
      </c>
      <c r="BD2652">
        <v>-75.7984071428571</v>
      </c>
      <c r="BE2652">
        <v>20.0213862783816</v>
      </c>
      <c r="BF2652">
        <v>3.54203262060433</v>
      </c>
      <c r="BG2652">
        <v>0</v>
      </c>
      <c r="BH2652">
        <v>-2.9442230952381</v>
      </c>
      <c r="BI2652">
        <v>0.136366303975294</v>
      </c>
      <c r="BJ2652">
        <v>0.0353589568694509</v>
      </c>
      <c r="BK2652">
        <v>0</v>
      </c>
      <c r="BL2652">
        <v>0</v>
      </c>
      <c r="BM2652">
        <v>0</v>
      </c>
      <c r="BN2652" t="s">
        <v>209</v>
      </c>
      <c r="BO2652">
        <v>1.88472</v>
      </c>
      <c r="BP2652">
        <v>1.88163</v>
      </c>
      <c r="BQ2652">
        <v>1.88313</v>
      </c>
      <c r="BR2652">
        <v>1.88187</v>
      </c>
      <c r="BS2652">
        <v>1.88384</v>
      </c>
      <c r="BT2652">
        <v>1.88309</v>
      </c>
      <c r="BU2652">
        <v>1.88478</v>
      </c>
      <c r="BV2652">
        <v>1.88231</v>
      </c>
      <c r="BW2652" t="s">
        <v>210</v>
      </c>
      <c r="BX2652" t="s">
        <v>17</v>
      </c>
      <c r="BY2652" t="s">
        <v>17</v>
      </c>
      <c r="BZ2652" t="s">
        <v>17</v>
      </c>
      <c r="CA2652" t="s">
        <v>211</v>
      </c>
      <c r="CB2652" t="s">
        <v>212</v>
      </c>
      <c r="CC2652" t="s">
        <v>213</v>
      </c>
      <c r="CD2652" t="s">
        <v>213</v>
      </c>
      <c r="CE2652" t="s">
        <v>213</v>
      </c>
      <c r="CF2652" t="s">
        <v>213</v>
      </c>
      <c r="CG2652">
        <v>5</v>
      </c>
      <c r="CH2652">
        <v>0</v>
      </c>
      <c r="CI2652">
        <v>0</v>
      </c>
      <c r="CJ2652">
        <v>0</v>
      </c>
      <c r="CK2652">
        <v>0</v>
      </c>
      <c r="CL2652">
        <v>2</v>
      </c>
      <c r="CM2652">
        <v>1329.17</v>
      </c>
      <c r="CN2652">
        <v>2.37357</v>
      </c>
      <c r="CO2652">
        <v>6.22324</v>
      </c>
      <c r="CP2652">
        <v>8.21054</v>
      </c>
      <c r="CQ2652">
        <v>30.0002</v>
      </c>
      <c r="CR2652">
        <v>8.05201</v>
      </c>
      <c r="CS2652">
        <v>8.26629</v>
      </c>
      <c r="CT2652">
        <v>-1</v>
      </c>
      <c r="CU2652">
        <v>100</v>
      </c>
      <c r="CV2652">
        <v>23.3939</v>
      </c>
      <c r="CW2652">
        <v>-999.9</v>
      </c>
      <c r="CX2652">
        <v>400</v>
      </c>
      <c r="CY2652">
        <v>0</v>
      </c>
      <c r="CZ2652">
        <v>104.096</v>
      </c>
      <c r="DA2652">
        <v>103.507</v>
      </c>
    </row>
    <row r="2653" spans="1:105">
      <c r="A2653">
        <v>2639</v>
      </c>
      <c r="B2653">
        <v>1551454533.2</v>
      </c>
      <c r="C2653">
        <v>8234.29999995232</v>
      </c>
      <c r="D2653" t="s">
        <v>5511</v>
      </c>
      <c r="E2653" t="s">
        <v>5512</v>
      </c>
      <c r="F2653">
        <f>J2653+I2653+M2653*K2653</f>
        <v>0</v>
      </c>
      <c r="G2653">
        <f>(1000*AM2653)/(L2653*(AO2653+273.15))</f>
        <v>0</v>
      </c>
      <c r="H2653">
        <f>((G2653*F2653*(1-(AJ2653/1000)))/(100*K2653))*(0.0/60)</f>
        <v>0</v>
      </c>
      <c r="I2653" t="s">
        <v>203</v>
      </c>
      <c r="J2653" t="s">
        <v>204</v>
      </c>
      <c r="K2653" t="s">
        <v>205</v>
      </c>
      <c r="L2653" t="s">
        <v>206</v>
      </c>
      <c r="M2653" t="s">
        <v>5105</v>
      </c>
      <c r="N2653" t="s">
        <v>5106</v>
      </c>
      <c r="O2653" t="s">
        <v>697</v>
      </c>
      <c r="Q2653">
        <v>1551454533.2</v>
      </c>
      <c r="R2653">
        <f>AL2653*Y2653*(AJ2653-AK2653)/(100*AF2653*(1000-Y2653*AJ2653))</f>
        <v>0</v>
      </c>
      <c r="S2653">
        <f>AL2653*Y2653*(AI2653-AH2653*(1000-Y2653*AK2653)/(1000-Y2653*AJ2653))/(100*AF2653)</f>
        <v>0</v>
      </c>
      <c r="T2653">
        <f>(U2653/V2653*100)</f>
        <v>0</v>
      </c>
      <c r="U2653">
        <f>AJ2653*(AM2653+AN2653)/1000</f>
        <v>0</v>
      </c>
      <c r="V2653">
        <f>0.61365*exp(17.502*AO2653/(240.97+AO2653))</f>
        <v>0</v>
      </c>
      <c r="W2653">
        <v>130</v>
      </c>
      <c r="X2653">
        <v>9</v>
      </c>
      <c r="Y2653">
        <f>IF(W2653*$H$11&gt;=AA2653,1.0,(AA2653/(AA2653-W2653*$H$11)))</f>
        <v>0</v>
      </c>
      <c r="Z2653">
        <f>(Y2653-1)*100</f>
        <v>0</v>
      </c>
      <c r="AA2653">
        <f>MAX(0,($B$11+$C$11*AR2653)/(1+$D$11*AR2653)*AM2653/(AO2653+273)*$E$11)</f>
        <v>0</v>
      </c>
      <c r="AB2653">
        <f>$B$9*AS2653+$C$9*AT2653</f>
        <v>0</v>
      </c>
      <c r="AC2653">
        <f>AB2653*AD2653</f>
        <v>0</v>
      </c>
      <c r="AD2653">
        <f>($B$9*$D$7+$C$9*$D$7)/($B$9+$C$9)</f>
        <v>0</v>
      </c>
      <c r="AE2653">
        <f>($B$9*$K$7+$C$9*$K$7)/($B$9+$C$9)</f>
        <v>0</v>
      </c>
      <c r="AF2653">
        <v>10</v>
      </c>
      <c r="AG2653">
        <v>1551454533.2</v>
      </c>
      <c r="AH2653">
        <v>396.714</v>
      </c>
      <c r="AI2653">
        <v>396.618</v>
      </c>
      <c r="AJ2653">
        <v>8.10886</v>
      </c>
      <c r="AK2653">
        <v>8.04309</v>
      </c>
      <c r="AL2653">
        <v>1457.91</v>
      </c>
      <c r="AM2653">
        <v>100.528</v>
      </c>
      <c r="AN2653">
        <v>0.0217514</v>
      </c>
      <c r="AO2653">
        <v>5.66309</v>
      </c>
      <c r="AP2653">
        <v>999.9</v>
      </c>
      <c r="AQ2653">
        <v>999.9</v>
      </c>
      <c r="AR2653">
        <v>10000</v>
      </c>
      <c r="AS2653">
        <v>0</v>
      </c>
      <c r="AT2653">
        <v>78.6283</v>
      </c>
      <c r="AU2653">
        <v>0</v>
      </c>
      <c r="AV2653" t="s">
        <v>208</v>
      </c>
      <c r="AW2653">
        <v>0</v>
      </c>
      <c r="AX2653">
        <v>-0.747</v>
      </c>
      <c r="AY2653">
        <v>-0.067</v>
      </c>
      <c r="AZ2653">
        <v>0</v>
      </c>
      <c r="BA2653">
        <v>0</v>
      </c>
      <c r="BB2653">
        <v>0</v>
      </c>
      <c r="BC2653">
        <v>0</v>
      </c>
      <c r="BD2653">
        <v>-75.7984071428571</v>
      </c>
      <c r="BE2653">
        <v>20.0213862783816</v>
      </c>
      <c r="BF2653">
        <v>3.54203262060433</v>
      </c>
      <c r="BG2653">
        <v>0</v>
      </c>
      <c r="BH2653">
        <v>-2.9442230952381</v>
      </c>
      <c r="BI2653">
        <v>0.136366303975294</v>
      </c>
      <c r="BJ2653">
        <v>0.0353589568694509</v>
      </c>
      <c r="BK2653">
        <v>0</v>
      </c>
      <c r="BL2653">
        <v>0</v>
      </c>
      <c r="BM2653">
        <v>0</v>
      </c>
      <c r="BN2653" t="s">
        <v>209</v>
      </c>
      <c r="BO2653">
        <v>1.88474</v>
      </c>
      <c r="BP2653">
        <v>1.88163</v>
      </c>
      <c r="BQ2653">
        <v>1.88313</v>
      </c>
      <c r="BR2653">
        <v>1.88187</v>
      </c>
      <c r="BS2653">
        <v>1.88384</v>
      </c>
      <c r="BT2653">
        <v>1.88309</v>
      </c>
      <c r="BU2653">
        <v>1.88478</v>
      </c>
      <c r="BV2653">
        <v>1.88232</v>
      </c>
      <c r="BW2653" t="s">
        <v>210</v>
      </c>
      <c r="BX2653" t="s">
        <v>17</v>
      </c>
      <c r="BY2653" t="s">
        <v>17</v>
      </c>
      <c r="BZ2653" t="s">
        <v>17</v>
      </c>
      <c r="CA2653" t="s">
        <v>211</v>
      </c>
      <c r="CB2653" t="s">
        <v>212</v>
      </c>
      <c r="CC2653" t="s">
        <v>213</v>
      </c>
      <c r="CD2653" t="s">
        <v>213</v>
      </c>
      <c r="CE2653" t="s">
        <v>213</v>
      </c>
      <c r="CF2653" t="s">
        <v>213</v>
      </c>
      <c r="CG2653">
        <v>5</v>
      </c>
      <c r="CH2653">
        <v>0</v>
      </c>
      <c r="CI2653">
        <v>0</v>
      </c>
      <c r="CJ2653">
        <v>0</v>
      </c>
      <c r="CK2653">
        <v>0</v>
      </c>
      <c r="CL2653">
        <v>2</v>
      </c>
      <c r="CM2653">
        <v>1349.18</v>
      </c>
      <c r="CN2653">
        <v>2.37356</v>
      </c>
      <c r="CO2653">
        <v>6.22508</v>
      </c>
      <c r="CP2653">
        <v>8.20975</v>
      </c>
      <c r="CQ2653">
        <v>30.0001</v>
      </c>
      <c r="CR2653">
        <v>8.05087</v>
      </c>
      <c r="CS2653">
        <v>8.26549</v>
      </c>
      <c r="CT2653">
        <v>-1</v>
      </c>
      <c r="CU2653">
        <v>100</v>
      </c>
      <c r="CV2653">
        <v>23.3939</v>
      </c>
      <c r="CW2653">
        <v>-999.9</v>
      </c>
      <c r="CX2653">
        <v>400</v>
      </c>
      <c r="CY2653">
        <v>0</v>
      </c>
      <c r="CZ2653">
        <v>104.096</v>
      </c>
      <c r="DA2653">
        <v>103.507</v>
      </c>
    </row>
    <row r="2654" spans="1:105">
      <c r="A2654">
        <v>2640</v>
      </c>
      <c r="B2654">
        <v>1551454535.2</v>
      </c>
      <c r="C2654">
        <v>8236.29999995232</v>
      </c>
      <c r="D2654" t="s">
        <v>5513</v>
      </c>
      <c r="E2654" t="s">
        <v>5514</v>
      </c>
      <c r="F2654">
        <f>J2654+I2654+M2654*K2654</f>
        <v>0</v>
      </c>
      <c r="G2654">
        <f>(1000*AM2654)/(L2654*(AO2654+273.15))</f>
        <v>0</v>
      </c>
      <c r="H2654">
        <f>((G2654*F2654*(1-(AJ2654/1000)))/(100*K2654))*(0.0/60)</f>
        <v>0</v>
      </c>
      <c r="I2654" t="s">
        <v>203</v>
      </c>
      <c r="J2654" t="s">
        <v>204</v>
      </c>
      <c r="K2654" t="s">
        <v>205</v>
      </c>
      <c r="L2654" t="s">
        <v>206</v>
      </c>
      <c r="M2654" t="s">
        <v>5105</v>
      </c>
      <c r="N2654" t="s">
        <v>5106</v>
      </c>
      <c r="O2654" t="s">
        <v>697</v>
      </c>
      <c r="Q2654">
        <v>1551454535.2</v>
      </c>
      <c r="R2654">
        <f>AL2654*Y2654*(AJ2654-AK2654)/(100*AF2654*(1000-Y2654*AJ2654))</f>
        <v>0</v>
      </c>
      <c r="S2654">
        <f>AL2654*Y2654*(AI2654-AH2654*(1000-Y2654*AK2654)/(1000-Y2654*AJ2654))/(100*AF2654)</f>
        <v>0</v>
      </c>
      <c r="T2654">
        <f>(U2654/V2654*100)</f>
        <v>0</v>
      </c>
      <c r="U2654">
        <f>AJ2654*(AM2654+AN2654)/1000</f>
        <v>0</v>
      </c>
      <c r="V2654">
        <f>0.61365*exp(17.502*AO2654/(240.97+AO2654))</f>
        <v>0</v>
      </c>
      <c r="W2654">
        <v>147</v>
      </c>
      <c r="X2654">
        <v>10</v>
      </c>
      <c r="Y2654">
        <f>IF(W2654*$H$11&gt;=AA2654,1.0,(AA2654/(AA2654-W2654*$H$11)))</f>
        <v>0</v>
      </c>
      <c r="Z2654">
        <f>(Y2654-1)*100</f>
        <v>0</v>
      </c>
      <c r="AA2654">
        <f>MAX(0,($B$11+$C$11*AR2654)/(1+$D$11*AR2654)*AM2654/(AO2654+273)*$E$11)</f>
        <v>0</v>
      </c>
      <c r="AB2654">
        <f>$B$9*AS2654+$C$9*AT2654</f>
        <v>0</v>
      </c>
      <c r="AC2654">
        <f>AB2654*AD2654</f>
        <v>0</v>
      </c>
      <c r="AD2654">
        <f>($B$9*$D$7+$C$9*$D$7)/($B$9+$C$9)</f>
        <v>0</v>
      </c>
      <c r="AE2654">
        <f>($B$9*$K$7+$C$9*$K$7)/($B$9+$C$9)</f>
        <v>0</v>
      </c>
      <c r="AF2654">
        <v>10</v>
      </c>
      <c r="AG2654">
        <v>1551454535.2</v>
      </c>
      <c r="AH2654">
        <v>396.875</v>
      </c>
      <c r="AI2654">
        <v>396.604</v>
      </c>
      <c r="AJ2654">
        <v>8.11788</v>
      </c>
      <c r="AK2654">
        <v>8.04249</v>
      </c>
      <c r="AL2654">
        <v>1458.17</v>
      </c>
      <c r="AM2654">
        <v>100.529</v>
      </c>
      <c r="AN2654">
        <v>0.0216631</v>
      </c>
      <c r="AO2654">
        <v>5.67129</v>
      </c>
      <c r="AP2654">
        <v>999.9</v>
      </c>
      <c r="AQ2654">
        <v>999.9</v>
      </c>
      <c r="AR2654">
        <v>9992.5</v>
      </c>
      <c r="AS2654">
        <v>0</v>
      </c>
      <c r="AT2654">
        <v>78.3202</v>
      </c>
      <c r="AU2654">
        <v>0</v>
      </c>
      <c r="AV2654" t="s">
        <v>208</v>
      </c>
      <c r="AW2654">
        <v>0</v>
      </c>
      <c r="AX2654">
        <v>-0.747</v>
      </c>
      <c r="AY2654">
        <v>-0.067</v>
      </c>
      <c r="AZ2654">
        <v>0</v>
      </c>
      <c r="BA2654">
        <v>0</v>
      </c>
      <c r="BB2654">
        <v>0</v>
      </c>
      <c r="BC2654">
        <v>0</v>
      </c>
      <c r="BD2654">
        <v>-75.7984071428571</v>
      </c>
      <c r="BE2654">
        <v>20.0213862783816</v>
      </c>
      <c r="BF2654">
        <v>3.54203262060433</v>
      </c>
      <c r="BG2654">
        <v>0</v>
      </c>
      <c r="BH2654">
        <v>-2.9442230952381</v>
      </c>
      <c r="BI2654">
        <v>0.136366303975294</v>
      </c>
      <c r="BJ2654">
        <v>0.0353589568694509</v>
      </c>
      <c r="BK2654">
        <v>0</v>
      </c>
      <c r="BL2654">
        <v>0</v>
      </c>
      <c r="BM2654">
        <v>0</v>
      </c>
      <c r="BN2654" t="s">
        <v>209</v>
      </c>
      <c r="BO2654">
        <v>1.88474</v>
      </c>
      <c r="BP2654">
        <v>1.88165</v>
      </c>
      <c r="BQ2654">
        <v>1.88314</v>
      </c>
      <c r="BR2654">
        <v>1.88189</v>
      </c>
      <c r="BS2654">
        <v>1.88383</v>
      </c>
      <c r="BT2654">
        <v>1.88309</v>
      </c>
      <c r="BU2654">
        <v>1.88478</v>
      </c>
      <c r="BV2654">
        <v>1.88232</v>
      </c>
      <c r="BW2654" t="s">
        <v>210</v>
      </c>
      <c r="BX2654" t="s">
        <v>17</v>
      </c>
      <c r="BY2654" t="s">
        <v>17</v>
      </c>
      <c r="BZ2654" t="s">
        <v>17</v>
      </c>
      <c r="CA2654" t="s">
        <v>211</v>
      </c>
      <c r="CB2654" t="s">
        <v>212</v>
      </c>
      <c r="CC2654" t="s">
        <v>213</v>
      </c>
      <c r="CD2654" t="s">
        <v>213</v>
      </c>
      <c r="CE2654" t="s">
        <v>213</v>
      </c>
      <c r="CF2654" t="s">
        <v>213</v>
      </c>
      <c r="CG2654">
        <v>5</v>
      </c>
      <c r="CH2654">
        <v>0</v>
      </c>
      <c r="CI2654">
        <v>0</v>
      </c>
      <c r="CJ2654">
        <v>0</v>
      </c>
      <c r="CK2654">
        <v>0</v>
      </c>
      <c r="CL2654">
        <v>2</v>
      </c>
      <c r="CM2654">
        <v>1336.83</v>
      </c>
      <c r="CN2654">
        <v>2.37356</v>
      </c>
      <c r="CO2654">
        <v>6.22685</v>
      </c>
      <c r="CP2654">
        <v>8.20887</v>
      </c>
      <c r="CQ2654">
        <v>30</v>
      </c>
      <c r="CR2654">
        <v>8.04952</v>
      </c>
      <c r="CS2654">
        <v>8.26444</v>
      </c>
      <c r="CT2654">
        <v>-1</v>
      </c>
      <c r="CU2654">
        <v>100</v>
      </c>
      <c r="CV2654">
        <v>23.3939</v>
      </c>
      <c r="CW2654">
        <v>-999.9</v>
      </c>
      <c r="CX2654">
        <v>400</v>
      </c>
      <c r="CY2654">
        <v>0</v>
      </c>
      <c r="CZ2654">
        <v>104.096</v>
      </c>
      <c r="DA2654">
        <v>103.508</v>
      </c>
    </row>
    <row r="2655" spans="1:105">
      <c r="A2655">
        <v>2641</v>
      </c>
      <c r="B2655">
        <v>1551454537.2</v>
      </c>
      <c r="C2655">
        <v>8238.29999995232</v>
      </c>
      <c r="D2655" t="s">
        <v>5515</v>
      </c>
      <c r="E2655" t="s">
        <v>5516</v>
      </c>
      <c r="F2655">
        <f>J2655+I2655+M2655*K2655</f>
        <v>0</v>
      </c>
      <c r="G2655">
        <f>(1000*AM2655)/(L2655*(AO2655+273.15))</f>
        <v>0</v>
      </c>
      <c r="H2655">
        <f>((G2655*F2655*(1-(AJ2655/1000)))/(100*K2655))*(0.0/60)</f>
        <v>0</v>
      </c>
      <c r="I2655" t="s">
        <v>203</v>
      </c>
      <c r="J2655" t="s">
        <v>204</v>
      </c>
      <c r="K2655" t="s">
        <v>205</v>
      </c>
      <c r="L2655" t="s">
        <v>206</v>
      </c>
      <c r="M2655" t="s">
        <v>5105</v>
      </c>
      <c r="N2655" t="s">
        <v>5106</v>
      </c>
      <c r="O2655" t="s">
        <v>697</v>
      </c>
      <c r="Q2655">
        <v>1551454537.2</v>
      </c>
      <c r="R2655">
        <f>AL2655*Y2655*(AJ2655-AK2655)/(100*AF2655*(1000-Y2655*AJ2655))</f>
        <v>0</v>
      </c>
      <c r="S2655">
        <f>AL2655*Y2655*(AI2655-AH2655*(1000-Y2655*AK2655)/(1000-Y2655*AJ2655))/(100*AF2655)</f>
        <v>0</v>
      </c>
      <c r="T2655">
        <f>(U2655/V2655*100)</f>
        <v>0</v>
      </c>
      <c r="U2655">
        <f>AJ2655*(AM2655+AN2655)/1000</f>
        <v>0</v>
      </c>
      <c r="V2655">
        <f>0.61365*exp(17.502*AO2655/(240.97+AO2655))</f>
        <v>0</v>
      </c>
      <c r="W2655">
        <v>164</v>
      </c>
      <c r="X2655">
        <v>11</v>
      </c>
      <c r="Y2655">
        <f>IF(W2655*$H$11&gt;=AA2655,1.0,(AA2655/(AA2655-W2655*$H$11)))</f>
        <v>0</v>
      </c>
      <c r="Z2655">
        <f>(Y2655-1)*100</f>
        <v>0</v>
      </c>
      <c r="AA2655">
        <f>MAX(0,($B$11+$C$11*AR2655)/(1+$D$11*AR2655)*AM2655/(AO2655+273)*$E$11)</f>
        <v>0</v>
      </c>
      <c r="AB2655">
        <f>$B$9*AS2655+$C$9*AT2655</f>
        <v>0</v>
      </c>
      <c r="AC2655">
        <f>AB2655*AD2655</f>
        <v>0</v>
      </c>
      <c r="AD2655">
        <f>($B$9*$D$7+$C$9*$D$7)/($B$9+$C$9)</f>
        <v>0</v>
      </c>
      <c r="AE2655">
        <f>($B$9*$K$7+$C$9*$K$7)/($B$9+$C$9)</f>
        <v>0</v>
      </c>
      <c r="AF2655">
        <v>10</v>
      </c>
      <c r="AG2655">
        <v>1551454537.2</v>
      </c>
      <c r="AH2655">
        <v>396.997</v>
      </c>
      <c r="AI2655">
        <v>396.597</v>
      </c>
      <c r="AJ2655">
        <v>8.12821</v>
      </c>
      <c r="AK2655">
        <v>8.04156</v>
      </c>
      <c r="AL2655">
        <v>1458.05</v>
      </c>
      <c r="AM2655">
        <v>100.529</v>
      </c>
      <c r="AN2655">
        <v>0.0215704</v>
      </c>
      <c r="AO2655">
        <v>5.67546</v>
      </c>
      <c r="AP2655">
        <v>999.9</v>
      </c>
      <c r="AQ2655">
        <v>999.9</v>
      </c>
      <c r="AR2655">
        <v>9966.25</v>
      </c>
      <c r="AS2655">
        <v>0</v>
      </c>
      <c r="AT2655">
        <v>78.0079</v>
      </c>
      <c r="AU2655">
        <v>0</v>
      </c>
      <c r="AV2655" t="s">
        <v>208</v>
      </c>
      <c r="AW2655">
        <v>0</v>
      </c>
      <c r="AX2655">
        <v>-0.747</v>
      </c>
      <c r="AY2655">
        <v>-0.067</v>
      </c>
      <c r="AZ2655">
        <v>0</v>
      </c>
      <c r="BA2655">
        <v>0</v>
      </c>
      <c r="BB2655">
        <v>0</v>
      </c>
      <c r="BC2655">
        <v>0</v>
      </c>
      <c r="BD2655">
        <v>-75.7984071428571</v>
      </c>
      <c r="BE2655">
        <v>20.0213862783816</v>
      </c>
      <c r="BF2655">
        <v>3.54203262060433</v>
      </c>
      <c r="BG2655">
        <v>0</v>
      </c>
      <c r="BH2655">
        <v>-2.9442230952381</v>
      </c>
      <c r="BI2655">
        <v>0.136366303975294</v>
      </c>
      <c r="BJ2655">
        <v>0.0353589568694509</v>
      </c>
      <c r="BK2655">
        <v>0</v>
      </c>
      <c r="BL2655">
        <v>0</v>
      </c>
      <c r="BM2655">
        <v>0</v>
      </c>
      <c r="BN2655" t="s">
        <v>209</v>
      </c>
      <c r="BO2655">
        <v>1.88471</v>
      </c>
      <c r="BP2655">
        <v>1.88165</v>
      </c>
      <c r="BQ2655">
        <v>1.88314</v>
      </c>
      <c r="BR2655">
        <v>1.88189</v>
      </c>
      <c r="BS2655">
        <v>1.88382</v>
      </c>
      <c r="BT2655">
        <v>1.88309</v>
      </c>
      <c r="BU2655">
        <v>1.88479</v>
      </c>
      <c r="BV2655">
        <v>1.88231</v>
      </c>
      <c r="BW2655" t="s">
        <v>210</v>
      </c>
      <c r="BX2655" t="s">
        <v>17</v>
      </c>
      <c r="BY2655" t="s">
        <v>17</v>
      </c>
      <c r="BZ2655" t="s">
        <v>17</v>
      </c>
      <c r="CA2655" t="s">
        <v>211</v>
      </c>
      <c r="CB2655" t="s">
        <v>212</v>
      </c>
      <c r="CC2655" t="s">
        <v>213</v>
      </c>
      <c r="CD2655" t="s">
        <v>213</v>
      </c>
      <c r="CE2655" t="s">
        <v>213</v>
      </c>
      <c r="CF2655" t="s">
        <v>213</v>
      </c>
      <c r="CG2655">
        <v>5</v>
      </c>
      <c r="CH2655">
        <v>0</v>
      </c>
      <c r="CI2655">
        <v>0</v>
      </c>
      <c r="CJ2655">
        <v>0</v>
      </c>
      <c r="CK2655">
        <v>0</v>
      </c>
      <c r="CL2655">
        <v>2</v>
      </c>
      <c r="CM2655">
        <v>1324.26</v>
      </c>
      <c r="CN2655">
        <v>2.37356</v>
      </c>
      <c r="CO2655">
        <v>6.22853</v>
      </c>
      <c r="CP2655">
        <v>8.20779</v>
      </c>
      <c r="CQ2655">
        <v>30.0001</v>
      </c>
      <c r="CR2655">
        <v>8.04825</v>
      </c>
      <c r="CS2655">
        <v>8.26363</v>
      </c>
      <c r="CT2655">
        <v>-1</v>
      </c>
      <c r="CU2655">
        <v>100</v>
      </c>
      <c r="CV2655">
        <v>23.3939</v>
      </c>
      <c r="CW2655">
        <v>-999.9</v>
      </c>
      <c r="CX2655">
        <v>400</v>
      </c>
      <c r="CY2655">
        <v>0</v>
      </c>
      <c r="CZ2655">
        <v>104.095</v>
      </c>
      <c r="DA2655">
        <v>103.507</v>
      </c>
    </row>
    <row r="2656" spans="1:105">
      <c r="A2656">
        <v>2642</v>
      </c>
      <c r="B2656">
        <v>1551454539.2</v>
      </c>
      <c r="C2656">
        <v>8240.29999995232</v>
      </c>
      <c r="D2656" t="s">
        <v>5517</v>
      </c>
      <c r="E2656" t="s">
        <v>5518</v>
      </c>
      <c r="F2656">
        <f>J2656+I2656+M2656*K2656</f>
        <v>0</v>
      </c>
      <c r="G2656">
        <f>(1000*AM2656)/(L2656*(AO2656+273.15))</f>
        <v>0</v>
      </c>
      <c r="H2656">
        <f>((G2656*F2656*(1-(AJ2656/1000)))/(100*K2656))*(0.0/60)</f>
        <v>0</v>
      </c>
      <c r="I2656" t="s">
        <v>203</v>
      </c>
      <c r="J2656" t="s">
        <v>204</v>
      </c>
      <c r="K2656" t="s">
        <v>205</v>
      </c>
      <c r="L2656" t="s">
        <v>206</v>
      </c>
      <c r="M2656" t="s">
        <v>5105</v>
      </c>
      <c r="N2656" t="s">
        <v>5106</v>
      </c>
      <c r="O2656" t="s">
        <v>697</v>
      </c>
      <c r="Q2656">
        <v>1551454539.2</v>
      </c>
      <c r="R2656">
        <f>AL2656*Y2656*(AJ2656-AK2656)/(100*AF2656*(1000-Y2656*AJ2656))</f>
        <v>0</v>
      </c>
      <c r="S2656">
        <f>AL2656*Y2656*(AI2656-AH2656*(1000-Y2656*AK2656)/(1000-Y2656*AJ2656))/(100*AF2656)</f>
        <v>0</v>
      </c>
      <c r="T2656">
        <f>(U2656/V2656*100)</f>
        <v>0</v>
      </c>
      <c r="U2656">
        <f>AJ2656*(AM2656+AN2656)/1000</f>
        <v>0</v>
      </c>
      <c r="V2656">
        <f>0.61365*exp(17.502*AO2656/(240.97+AO2656))</f>
        <v>0</v>
      </c>
      <c r="W2656">
        <v>153</v>
      </c>
      <c r="X2656">
        <v>10</v>
      </c>
      <c r="Y2656">
        <f>IF(W2656*$H$11&gt;=AA2656,1.0,(AA2656/(AA2656-W2656*$H$11)))</f>
        <v>0</v>
      </c>
      <c r="Z2656">
        <f>(Y2656-1)*100</f>
        <v>0</v>
      </c>
      <c r="AA2656">
        <f>MAX(0,($B$11+$C$11*AR2656)/(1+$D$11*AR2656)*AM2656/(AO2656+273)*$E$11)</f>
        <v>0</v>
      </c>
      <c r="AB2656">
        <f>$B$9*AS2656+$C$9*AT2656</f>
        <v>0</v>
      </c>
      <c r="AC2656">
        <f>AB2656*AD2656</f>
        <v>0</v>
      </c>
      <c r="AD2656">
        <f>($B$9*$D$7+$C$9*$D$7)/($B$9+$C$9)</f>
        <v>0</v>
      </c>
      <c r="AE2656">
        <f>($B$9*$K$7+$C$9*$K$7)/($B$9+$C$9)</f>
        <v>0</v>
      </c>
      <c r="AF2656">
        <v>10</v>
      </c>
      <c r="AG2656">
        <v>1551454539.2</v>
      </c>
      <c r="AH2656">
        <v>397.157</v>
      </c>
      <c r="AI2656">
        <v>396.596</v>
      </c>
      <c r="AJ2656">
        <v>8.13393</v>
      </c>
      <c r="AK2656">
        <v>8.04089</v>
      </c>
      <c r="AL2656">
        <v>1458.14</v>
      </c>
      <c r="AM2656">
        <v>100.528</v>
      </c>
      <c r="AN2656">
        <v>0.0215806</v>
      </c>
      <c r="AO2656">
        <v>5.67094</v>
      </c>
      <c r="AP2656">
        <v>999.9</v>
      </c>
      <c r="AQ2656">
        <v>999.9</v>
      </c>
      <c r="AR2656">
        <v>9970</v>
      </c>
      <c r="AS2656">
        <v>0</v>
      </c>
      <c r="AT2656">
        <v>77.8039</v>
      </c>
      <c r="AU2656">
        <v>0</v>
      </c>
      <c r="AV2656" t="s">
        <v>208</v>
      </c>
      <c r="AW2656">
        <v>0</v>
      </c>
      <c r="AX2656">
        <v>-0.747</v>
      </c>
      <c r="AY2656">
        <v>-0.067</v>
      </c>
      <c r="AZ2656">
        <v>0</v>
      </c>
      <c r="BA2656">
        <v>0</v>
      </c>
      <c r="BB2656">
        <v>0</v>
      </c>
      <c r="BC2656">
        <v>0</v>
      </c>
      <c r="BD2656">
        <v>-75.7984071428571</v>
      </c>
      <c r="BE2656">
        <v>20.0213862783816</v>
      </c>
      <c r="BF2656">
        <v>3.54203262060433</v>
      </c>
      <c r="BG2656">
        <v>0</v>
      </c>
      <c r="BH2656">
        <v>-2.9442230952381</v>
      </c>
      <c r="BI2656">
        <v>0.136366303975294</v>
      </c>
      <c r="BJ2656">
        <v>0.0353589568694509</v>
      </c>
      <c r="BK2656">
        <v>0</v>
      </c>
      <c r="BL2656">
        <v>0</v>
      </c>
      <c r="BM2656">
        <v>0</v>
      </c>
      <c r="BN2656" t="s">
        <v>209</v>
      </c>
      <c r="BO2656">
        <v>1.88469</v>
      </c>
      <c r="BP2656">
        <v>1.88164</v>
      </c>
      <c r="BQ2656">
        <v>1.88314</v>
      </c>
      <c r="BR2656">
        <v>1.88188</v>
      </c>
      <c r="BS2656">
        <v>1.88383</v>
      </c>
      <c r="BT2656">
        <v>1.88309</v>
      </c>
      <c r="BU2656">
        <v>1.88479</v>
      </c>
      <c r="BV2656">
        <v>1.88232</v>
      </c>
      <c r="BW2656" t="s">
        <v>210</v>
      </c>
      <c r="BX2656" t="s">
        <v>17</v>
      </c>
      <c r="BY2656" t="s">
        <v>17</v>
      </c>
      <c r="BZ2656" t="s">
        <v>17</v>
      </c>
      <c r="CA2656" t="s">
        <v>211</v>
      </c>
      <c r="CB2656" t="s">
        <v>212</v>
      </c>
      <c r="CC2656" t="s">
        <v>213</v>
      </c>
      <c r="CD2656" t="s">
        <v>213</v>
      </c>
      <c r="CE2656" t="s">
        <v>213</v>
      </c>
      <c r="CF2656" t="s">
        <v>213</v>
      </c>
      <c r="CG2656">
        <v>5</v>
      </c>
      <c r="CH2656">
        <v>0</v>
      </c>
      <c r="CI2656">
        <v>0</v>
      </c>
      <c r="CJ2656">
        <v>0</v>
      </c>
      <c r="CK2656">
        <v>0</v>
      </c>
      <c r="CL2656">
        <v>2</v>
      </c>
      <c r="CM2656">
        <v>1332.37</v>
      </c>
      <c r="CN2656">
        <v>2.37356</v>
      </c>
      <c r="CO2656">
        <v>6.2302</v>
      </c>
      <c r="CP2656">
        <v>8.20698</v>
      </c>
      <c r="CQ2656">
        <v>30.0001</v>
      </c>
      <c r="CR2656">
        <v>8.04718</v>
      </c>
      <c r="CS2656">
        <v>8.26306</v>
      </c>
      <c r="CT2656">
        <v>-1</v>
      </c>
      <c r="CU2656">
        <v>100</v>
      </c>
      <c r="CV2656">
        <v>23.0237</v>
      </c>
      <c r="CW2656">
        <v>-999.9</v>
      </c>
      <c r="CX2656">
        <v>400</v>
      </c>
      <c r="CY2656">
        <v>0</v>
      </c>
      <c r="CZ2656">
        <v>104.095</v>
      </c>
      <c r="DA2656">
        <v>103.507</v>
      </c>
    </row>
    <row r="2657" spans="1:105">
      <c r="A2657">
        <v>2643</v>
      </c>
      <c r="B2657">
        <v>1551454541.3</v>
      </c>
      <c r="C2657">
        <v>8242.39999985695</v>
      </c>
      <c r="D2657" t="s">
        <v>5519</v>
      </c>
      <c r="E2657" t="s">
        <v>5520</v>
      </c>
      <c r="F2657">
        <f>J2657+I2657+M2657*K2657</f>
        <v>0</v>
      </c>
      <c r="G2657">
        <f>(1000*AM2657)/(L2657*(AO2657+273.15))</f>
        <v>0</v>
      </c>
      <c r="H2657">
        <f>((G2657*F2657*(1-(AJ2657/1000)))/(100*K2657))*(0.0/60)</f>
        <v>0</v>
      </c>
      <c r="I2657" t="s">
        <v>203</v>
      </c>
      <c r="J2657" t="s">
        <v>204</v>
      </c>
      <c r="K2657" t="s">
        <v>205</v>
      </c>
      <c r="L2657" t="s">
        <v>206</v>
      </c>
      <c r="M2657" t="s">
        <v>5105</v>
      </c>
      <c r="N2657" t="s">
        <v>5106</v>
      </c>
      <c r="O2657" t="s">
        <v>697</v>
      </c>
      <c r="Q2657">
        <v>1551454541.3</v>
      </c>
      <c r="R2657">
        <f>AL2657*Y2657*(AJ2657-AK2657)/(100*AF2657*(1000-Y2657*AJ2657))</f>
        <v>0</v>
      </c>
      <c r="S2657">
        <f>AL2657*Y2657*(AI2657-AH2657*(1000-Y2657*AK2657)/(1000-Y2657*AJ2657))/(100*AF2657)</f>
        <v>0</v>
      </c>
      <c r="T2657">
        <f>(U2657/V2657*100)</f>
        <v>0</v>
      </c>
      <c r="U2657">
        <f>AJ2657*(AM2657+AN2657)/1000</f>
        <v>0</v>
      </c>
      <c r="V2657">
        <f>0.61365*exp(17.502*AO2657/(240.97+AO2657))</f>
        <v>0</v>
      </c>
      <c r="W2657">
        <v>150</v>
      </c>
      <c r="X2657">
        <v>10</v>
      </c>
      <c r="Y2657">
        <f>IF(W2657*$H$11&gt;=AA2657,1.0,(AA2657/(AA2657-W2657*$H$11)))</f>
        <v>0</v>
      </c>
      <c r="Z2657">
        <f>(Y2657-1)*100</f>
        <v>0</v>
      </c>
      <c r="AA2657">
        <f>MAX(0,($B$11+$C$11*AR2657)/(1+$D$11*AR2657)*AM2657/(AO2657+273)*$E$11)</f>
        <v>0</v>
      </c>
      <c r="AB2657">
        <f>$B$9*AS2657+$C$9*AT2657</f>
        <v>0</v>
      </c>
      <c r="AC2657">
        <f>AB2657*AD2657</f>
        <v>0</v>
      </c>
      <c r="AD2657">
        <f>($B$9*$D$7+$C$9*$D$7)/($B$9+$C$9)</f>
        <v>0</v>
      </c>
      <c r="AE2657">
        <f>($B$9*$K$7+$C$9*$K$7)/($B$9+$C$9)</f>
        <v>0</v>
      </c>
      <c r="AF2657">
        <v>10</v>
      </c>
      <c r="AG2657">
        <v>1551454541.3</v>
      </c>
      <c r="AH2657">
        <v>397.365</v>
      </c>
      <c r="AI2657">
        <v>396.609</v>
      </c>
      <c r="AJ2657">
        <v>8.13861</v>
      </c>
      <c r="AK2657">
        <v>8.03989</v>
      </c>
      <c r="AL2657">
        <v>1458.24</v>
      </c>
      <c r="AM2657">
        <v>100.527</v>
      </c>
      <c r="AN2657">
        <v>0.0216097</v>
      </c>
      <c r="AO2657">
        <v>5.67299</v>
      </c>
      <c r="AP2657">
        <v>999.9</v>
      </c>
      <c r="AQ2657">
        <v>999.9</v>
      </c>
      <c r="AR2657">
        <v>10003.8</v>
      </c>
      <c r="AS2657">
        <v>0</v>
      </c>
      <c r="AT2657">
        <v>77.7888</v>
      </c>
      <c r="AU2657">
        <v>0</v>
      </c>
      <c r="AV2657" t="s">
        <v>208</v>
      </c>
      <c r="AW2657">
        <v>0</v>
      </c>
      <c r="AX2657">
        <v>-0.747</v>
      </c>
      <c r="AY2657">
        <v>-0.067</v>
      </c>
      <c r="AZ2657">
        <v>0</v>
      </c>
      <c r="BA2657">
        <v>0</v>
      </c>
      <c r="BB2657">
        <v>0</v>
      </c>
      <c r="BC2657">
        <v>0</v>
      </c>
      <c r="BD2657">
        <v>-75.7984071428571</v>
      </c>
      <c r="BE2657">
        <v>20.0213862783816</v>
      </c>
      <c r="BF2657">
        <v>3.54203262060433</v>
      </c>
      <c r="BG2657">
        <v>0</v>
      </c>
      <c r="BH2657">
        <v>-2.9442230952381</v>
      </c>
      <c r="BI2657">
        <v>0.136366303975294</v>
      </c>
      <c r="BJ2657">
        <v>0.0353589568694509</v>
      </c>
      <c r="BK2657">
        <v>0</v>
      </c>
      <c r="BL2657">
        <v>0</v>
      </c>
      <c r="BM2657">
        <v>0</v>
      </c>
      <c r="BN2657" t="s">
        <v>209</v>
      </c>
      <c r="BO2657">
        <v>1.88469</v>
      </c>
      <c r="BP2657">
        <v>1.88164</v>
      </c>
      <c r="BQ2657">
        <v>1.88314</v>
      </c>
      <c r="BR2657">
        <v>1.88187</v>
      </c>
      <c r="BS2657">
        <v>1.88382</v>
      </c>
      <c r="BT2657">
        <v>1.88309</v>
      </c>
      <c r="BU2657">
        <v>1.88478</v>
      </c>
      <c r="BV2657">
        <v>1.88232</v>
      </c>
      <c r="BW2657" t="s">
        <v>210</v>
      </c>
      <c r="BX2657" t="s">
        <v>17</v>
      </c>
      <c r="BY2657" t="s">
        <v>17</v>
      </c>
      <c r="BZ2657" t="s">
        <v>17</v>
      </c>
      <c r="CA2657" t="s">
        <v>211</v>
      </c>
      <c r="CB2657" t="s">
        <v>212</v>
      </c>
      <c r="CC2657" t="s">
        <v>213</v>
      </c>
      <c r="CD2657" t="s">
        <v>213</v>
      </c>
      <c r="CE2657" t="s">
        <v>213</v>
      </c>
      <c r="CF2657" t="s">
        <v>213</v>
      </c>
      <c r="CG2657">
        <v>5</v>
      </c>
      <c r="CH2657">
        <v>0</v>
      </c>
      <c r="CI2657">
        <v>0</v>
      </c>
      <c r="CJ2657">
        <v>0</v>
      </c>
      <c r="CK2657">
        <v>0</v>
      </c>
      <c r="CL2657">
        <v>2</v>
      </c>
      <c r="CM2657">
        <v>1334.64</v>
      </c>
      <c r="CN2657">
        <v>2.37356</v>
      </c>
      <c r="CO2657">
        <v>6.23193</v>
      </c>
      <c r="CP2657">
        <v>8.20617</v>
      </c>
      <c r="CQ2657">
        <v>30</v>
      </c>
      <c r="CR2657">
        <v>8.04611</v>
      </c>
      <c r="CS2657">
        <v>8.26229</v>
      </c>
      <c r="CT2657">
        <v>-1</v>
      </c>
      <c r="CU2657">
        <v>100</v>
      </c>
      <c r="CV2657">
        <v>23.0237</v>
      </c>
      <c r="CW2657">
        <v>-999.9</v>
      </c>
      <c r="CX2657">
        <v>400</v>
      </c>
      <c r="CY2657">
        <v>0</v>
      </c>
      <c r="CZ2657">
        <v>104.095</v>
      </c>
      <c r="DA2657">
        <v>103.506</v>
      </c>
    </row>
    <row r="2658" spans="1:105">
      <c r="A2658">
        <v>2644</v>
      </c>
      <c r="B2658">
        <v>1551454543.2</v>
      </c>
      <c r="C2658">
        <v>8244.29999995232</v>
      </c>
      <c r="D2658" t="s">
        <v>5521</v>
      </c>
      <c r="E2658" t="s">
        <v>5522</v>
      </c>
      <c r="F2658">
        <f>J2658+I2658+M2658*K2658</f>
        <v>0</v>
      </c>
      <c r="G2658">
        <f>(1000*AM2658)/(L2658*(AO2658+273.15))</f>
        <v>0</v>
      </c>
      <c r="H2658">
        <f>((G2658*F2658*(1-(AJ2658/1000)))/(100*K2658))*(0.0/60)</f>
        <v>0</v>
      </c>
      <c r="I2658" t="s">
        <v>203</v>
      </c>
      <c r="J2658" t="s">
        <v>204</v>
      </c>
      <c r="K2658" t="s">
        <v>205</v>
      </c>
      <c r="L2658" t="s">
        <v>206</v>
      </c>
      <c r="M2658" t="s">
        <v>5105</v>
      </c>
      <c r="N2658" t="s">
        <v>5106</v>
      </c>
      <c r="O2658" t="s">
        <v>697</v>
      </c>
      <c r="Q2658">
        <v>1551454543.2</v>
      </c>
      <c r="R2658">
        <f>AL2658*Y2658*(AJ2658-AK2658)/(100*AF2658*(1000-Y2658*AJ2658))</f>
        <v>0</v>
      </c>
      <c r="S2658">
        <f>AL2658*Y2658*(AI2658-AH2658*(1000-Y2658*AK2658)/(1000-Y2658*AJ2658))/(100*AF2658)</f>
        <v>0</v>
      </c>
      <c r="T2658">
        <f>(U2658/V2658*100)</f>
        <v>0</v>
      </c>
      <c r="U2658">
        <f>AJ2658*(AM2658+AN2658)/1000</f>
        <v>0</v>
      </c>
      <c r="V2658">
        <f>0.61365*exp(17.502*AO2658/(240.97+AO2658))</f>
        <v>0</v>
      </c>
      <c r="W2658">
        <v>149</v>
      </c>
      <c r="X2658">
        <v>10</v>
      </c>
      <c r="Y2658">
        <f>IF(W2658*$H$11&gt;=AA2658,1.0,(AA2658/(AA2658-W2658*$H$11)))</f>
        <v>0</v>
      </c>
      <c r="Z2658">
        <f>(Y2658-1)*100</f>
        <v>0</v>
      </c>
      <c r="AA2658">
        <f>MAX(0,($B$11+$C$11*AR2658)/(1+$D$11*AR2658)*AM2658/(AO2658+273)*$E$11)</f>
        <v>0</v>
      </c>
      <c r="AB2658">
        <f>$B$9*AS2658+$C$9*AT2658</f>
        <v>0</v>
      </c>
      <c r="AC2658">
        <f>AB2658*AD2658</f>
        <v>0</v>
      </c>
      <c r="AD2658">
        <f>($B$9*$D$7+$C$9*$D$7)/($B$9+$C$9)</f>
        <v>0</v>
      </c>
      <c r="AE2658">
        <f>($B$9*$K$7+$C$9*$K$7)/($B$9+$C$9)</f>
        <v>0</v>
      </c>
      <c r="AF2658">
        <v>10</v>
      </c>
      <c r="AG2658">
        <v>1551454543.2</v>
      </c>
      <c r="AH2658">
        <v>397.529</v>
      </c>
      <c r="AI2658">
        <v>396.643</v>
      </c>
      <c r="AJ2658">
        <v>8.14537</v>
      </c>
      <c r="AK2658">
        <v>8.0397</v>
      </c>
      <c r="AL2658">
        <v>1458.19</v>
      </c>
      <c r="AM2658">
        <v>100.528</v>
      </c>
      <c r="AN2658">
        <v>0.0217522</v>
      </c>
      <c r="AO2658">
        <v>5.67841</v>
      </c>
      <c r="AP2658">
        <v>999.9</v>
      </c>
      <c r="AQ2658">
        <v>999.9</v>
      </c>
      <c r="AR2658">
        <v>10006.2</v>
      </c>
      <c r="AS2658">
        <v>0</v>
      </c>
      <c r="AT2658">
        <v>77.6327</v>
      </c>
      <c r="AU2658">
        <v>0</v>
      </c>
      <c r="AV2658" t="s">
        <v>208</v>
      </c>
      <c r="AW2658">
        <v>0</v>
      </c>
      <c r="AX2658">
        <v>-0.747</v>
      </c>
      <c r="AY2658">
        <v>-0.067</v>
      </c>
      <c r="AZ2658">
        <v>0</v>
      </c>
      <c r="BA2658">
        <v>0</v>
      </c>
      <c r="BB2658">
        <v>0</v>
      </c>
      <c r="BC2658">
        <v>0</v>
      </c>
      <c r="BD2658">
        <v>-75.7984071428571</v>
      </c>
      <c r="BE2658">
        <v>20.0213862783816</v>
      </c>
      <c r="BF2658">
        <v>3.54203262060433</v>
      </c>
      <c r="BG2658">
        <v>0</v>
      </c>
      <c r="BH2658">
        <v>-2.9442230952381</v>
      </c>
      <c r="BI2658">
        <v>0.136366303975294</v>
      </c>
      <c r="BJ2658">
        <v>0.0353589568694509</v>
      </c>
      <c r="BK2658">
        <v>0</v>
      </c>
      <c r="BL2658">
        <v>0</v>
      </c>
      <c r="BM2658">
        <v>0</v>
      </c>
      <c r="BN2658" t="s">
        <v>209</v>
      </c>
      <c r="BO2658">
        <v>1.88469</v>
      </c>
      <c r="BP2658">
        <v>1.88164</v>
      </c>
      <c r="BQ2658">
        <v>1.88312</v>
      </c>
      <c r="BR2658">
        <v>1.88187</v>
      </c>
      <c r="BS2658">
        <v>1.88384</v>
      </c>
      <c r="BT2658">
        <v>1.88309</v>
      </c>
      <c r="BU2658">
        <v>1.88478</v>
      </c>
      <c r="BV2658">
        <v>1.88232</v>
      </c>
      <c r="BW2658" t="s">
        <v>210</v>
      </c>
      <c r="BX2658" t="s">
        <v>17</v>
      </c>
      <c r="BY2658" t="s">
        <v>17</v>
      </c>
      <c r="BZ2658" t="s">
        <v>17</v>
      </c>
      <c r="CA2658" t="s">
        <v>211</v>
      </c>
      <c r="CB2658" t="s">
        <v>212</v>
      </c>
      <c r="CC2658" t="s">
        <v>213</v>
      </c>
      <c r="CD2658" t="s">
        <v>213</v>
      </c>
      <c r="CE2658" t="s">
        <v>213</v>
      </c>
      <c r="CF2658" t="s">
        <v>213</v>
      </c>
      <c r="CG2658">
        <v>5</v>
      </c>
      <c r="CH2658">
        <v>0</v>
      </c>
      <c r="CI2658">
        <v>0</v>
      </c>
      <c r="CJ2658">
        <v>0</v>
      </c>
      <c r="CK2658">
        <v>0</v>
      </c>
      <c r="CL2658">
        <v>2</v>
      </c>
      <c r="CM2658">
        <v>1335.58</v>
      </c>
      <c r="CN2658">
        <v>2.37356</v>
      </c>
      <c r="CO2658">
        <v>6.23359</v>
      </c>
      <c r="CP2658">
        <v>8.20518</v>
      </c>
      <c r="CQ2658">
        <v>30.0001</v>
      </c>
      <c r="CR2658">
        <v>8.04505</v>
      </c>
      <c r="CS2658">
        <v>8.26151</v>
      </c>
      <c r="CT2658">
        <v>-1</v>
      </c>
      <c r="CU2658">
        <v>100</v>
      </c>
      <c r="CV2658">
        <v>23.0237</v>
      </c>
      <c r="CW2658">
        <v>-999.9</v>
      </c>
      <c r="CX2658">
        <v>400</v>
      </c>
      <c r="CY2658">
        <v>0</v>
      </c>
      <c r="CZ2658">
        <v>104.095</v>
      </c>
      <c r="DA2658">
        <v>103.506</v>
      </c>
    </row>
    <row r="2659" spans="1:105">
      <c r="A2659">
        <v>2645</v>
      </c>
      <c r="B2659">
        <v>1551454545.7</v>
      </c>
      <c r="C2659">
        <v>8246.79999995232</v>
      </c>
      <c r="D2659" t="s">
        <v>5523</v>
      </c>
      <c r="E2659" t="s">
        <v>5524</v>
      </c>
      <c r="F2659">
        <f>J2659+I2659+M2659*K2659</f>
        <v>0</v>
      </c>
      <c r="G2659">
        <f>(1000*AM2659)/(L2659*(AO2659+273.15))</f>
        <v>0</v>
      </c>
      <c r="H2659">
        <f>((G2659*F2659*(1-(AJ2659/1000)))/(100*K2659))*(0.0/60)</f>
        <v>0</v>
      </c>
      <c r="I2659" t="s">
        <v>203</v>
      </c>
      <c r="J2659" t="s">
        <v>204</v>
      </c>
      <c r="K2659" t="s">
        <v>205</v>
      </c>
      <c r="L2659" t="s">
        <v>206</v>
      </c>
      <c r="M2659" t="s">
        <v>5105</v>
      </c>
      <c r="N2659" t="s">
        <v>5106</v>
      </c>
      <c r="O2659" t="s">
        <v>697</v>
      </c>
      <c r="Q2659">
        <v>1551454545.7</v>
      </c>
      <c r="R2659">
        <f>AL2659*Y2659*(AJ2659-AK2659)/(100*AF2659*(1000-Y2659*AJ2659))</f>
        <v>0</v>
      </c>
      <c r="S2659">
        <f>AL2659*Y2659*(AI2659-AH2659*(1000-Y2659*AK2659)/(1000-Y2659*AJ2659))/(100*AF2659)</f>
        <v>0</v>
      </c>
      <c r="T2659">
        <f>(U2659/V2659*100)</f>
        <v>0</v>
      </c>
      <c r="U2659">
        <f>AJ2659*(AM2659+AN2659)/1000</f>
        <v>0</v>
      </c>
      <c r="V2659">
        <f>0.61365*exp(17.502*AO2659/(240.97+AO2659))</f>
        <v>0</v>
      </c>
      <c r="W2659">
        <v>154</v>
      </c>
      <c r="X2659">
        <v>11</v>
      </c>
      <c r="Y2659">
        <f>IF(W2659*$H$11&gt;=AA2659,1.0,(AA2659/(AA2659-W2659*$H$11)))</f>
        <v>0</v>
      </c>
      <c r="Z2659">
        <f>(Y2659-1)*100</f>
        <v>0</v>
      </c>
      <c r="AA2659">
        <f>MAX(0,($B$11+$C$11*AR2659)/(1+$D$11*AR2659)*AM2659/(AO2659+273)*$E$11)</f>
        <v>0</v>
      </c>
      <c r="AB2659">
        <f>$B$9*AS2659+$C$9*AT2659</f>
        <v>0</v>
      </c>
      <c r="AC2659">
        <f>AB2659*AD2659</f>
        <v>0</v>
      </c>
      <c r="AD2659">
        <f>($B$9*$D$7+$C$9*$D$7)/($B$9+$C$9)</f>
        <v>0</v>
      </c>
      <c r="AE2659">
        <f>($B$9*$K$7+$C$9*$K$7)/($B$9+$C$9)</f>
        <v>0</v>
      </c>
      <c r="AF2659">
        <v>10</v>
      </c>
      <c r="AG2659">
        <v>1551454545.7</v>
      </c>
      <c r="AH2659">
        <v>397.714</v>
      </c>
      <c r="AI2659">
        <v>396.621</v>
      </c>
      <c r="AJ2659">
        <v>8.15061</v>
      </c>
      <c r="AK2659">
        <v>8.03923</v>
      </c>
      <c r="AL2659">
        <v>1458.36</v>
      </c>
      <c r="AM2659">
        <v>100.529</v>
      </c>
      <c r="AN2659">
        <v>0.0217806</v>
      </c>
      <c r="AO2659">
        <v>5.67435</v>
      </c>
      <c r="AP2659">
        <v>999.9</v>
      </c>
      <c r="AQ2659">
        <v>999.9</v>
      </c>
      <c r="AR2659">
        <v>9997.5</v>
      </c>
      <c r="AS2659">
        <v>0</v>
      </c>
      <c r="AT2659">
        <v>77.1465</v>
      </c>
      <c r="AU2659">
        <v>0</v>
      </c>
      <c r="AV2659" t="s">
        <v>208</v>
      </c>
      <c r="AW2659">
        <v>0</v>
      </c>
      <c r="AX2659">
        <v>-0.747</v>
      </c>
      <c r="AY2659">
        <v>-0.067</v>
      </c>
      <c r="AZ2659">
        <v>0</v>
      </c>
      <c r="BA2659">
        <v>0</v>
      </c>
      <c r="BB2659">
        <v>0</v>
      </c>
      <c r="BC2659">
        <v>0</v>
      </c>
      <c r="BD2659">
        <v>-75.7984071428571</v>
      </c>
      <c r="BE2659">
        <v>20.0213862783816</v>
      </c>
      <c r="BF2659">
        <v>3.54203262060433</v>
      </c>
      <c r="BG2659">
        <v>0</v>
      </c>
      <c r="BH2659">
        <v>-2.9442230952381</v>
      </c>
      <c r="BI2659">
        <v>0.136366303975294</v>
      </c>
      <c r="BJ2659">
        <v>0.0353589568694509</v>
      </c>
      <c r="BK2659">
        <v>0</v>
      </c>
      <c r="BL2659">
        <v>0</v>
      </c>
      <c r="BM2659">
        <v>0</v>
      </c>
      <c r="BN2659" t="s">
        <v>209</v>
      </c>
      <c r="BO2659">
        <v>1.88471</v>
      </c>
      <c r="BP2659">
        <v>1.88163</v>
      </c>
      <c r="BQ2659">
        <v>1.88312</v>
      </c>
      <c r="BR2659">
        <v>1.88188</v>
      </c>
      <c r="BS2659">
        <v>1.88385</v>
      </c>
      <c r="BT2659">
        <v>1.88309</v>
      </c>
      <c r="BU2659">
        <v>1.88479</v>
      </c>
      <c r="BV2659">
        <v>1.88232</v>
      </c>
      <c r="BW2659" t="s">
        <v>210</v>
      </c>
      <c r="BX2659" t="s">
        <v>17</v>
      </c>
      <c r="BY2659" t="s">
        <v>17</v>
      </c>
      <c r="BZ2659" t="s">
        <v>17</v>
      </c>
      <c r="CA2659" t="s">
        <v>211</v>
      </c>
      <c r="CB2659" t="s">
        <v>212</v>
      </c>
      <c r="CC2659" t="s">
        <v>213</v>
      </c>
      <c r="CD2659" t="s">
        <v>213</v>
      </c>
      <c r="CE2659" t="s">
        <v>213</v>
      </c>
      <c r="CF2659" t="s">
        <v>213</v>
      </c>
      <c r="CG2659">
        <v>5</v>
      </c>
      <c r="CH2659">
        <v>0</v>
      </c>
      <c r="CI2659">
        <v>0</v>
      </c>
      <c r="CJ2659">
        <v>0</v>
      </c>
      <c r="CK2659">
        <v>0</v>
      </c>
      <c r="CL2659">
        <v>2</v>
      </c>
      <c r="CM2659">
        <v>1331.37</v>
      </c>
      <c r="CN2659">
        <v>2.37356</v>
      </c>
      <c r="CO2659">
        <v>6.23575</v>
      </c>
      <c r="CP2659">
        <v>8.20426</v>
      </c>
      <c r="CQ2659">
        <v>30.0001</v>
      </c>
      <c r="CR2659">
        <v>8.04346</v>
      </c>
      <c r="CS2659">
        <v>8.26067</v>
      </c>
      <c r="CT2659">
        <v>-1</v>
      </c>
      <c r="CU2659">
        <v>100</v>
      </c>
      <c r="CV2659">
        <v>23.0237</v>
      </c>
      <c r="CW2659">
        <v>-999.9</v>
      </c>
      <c r="CX2659">
        <v>400</v>
      </c>
      <c r="CY2659">
        <v>0</v>
      </c>
      <c r="CZ2659">
        <v>104.096</v>
      </c>
      <c r="DA2659">
        <v>103.506</v>
      </c>
    </row>
    <row r="2660" spans="1:105">
      <c r="A2660">
        <v>2646</v>
      </c>
      <c r="B2660">
        <v>1551454547.7</v>
      </c>
      <c r="C2660">
        <v>8248.79999995232</v>
      </c>
      <c r="D2660" t="s">
        <v>5525</v>
      </c>
      <c r="E2660" t="s">
        <v>5526</v>
      </c>
      <c r="F2660">
        <f>J2660+I2660+M2660*K2660</f>
        <v>0</v>
      </c>
      <c r="G2660">
        <f>(1000*AM2660)/(L2660*(AO2660+273.15))</f>
        <v>0</v>
      </c>
      <c r="H2660">
        <f>((G2660*F2660*(1-(AJ2660/1000)))/(100*K2660))*(0.0/60)</f>
        <v>0</v>
      </c>
      <c r="I2660" t="s">
        <v>203</v>
      </c>
      <c r="J2660" t="s">
        <v>204</v>
      </c>
      <c r="K2660" t="s">
        <v>205</v>
      </c>
      <c r="L2660" t="s">
        <v>206</v>
      </c>
      <c r="M2660" t="s">
        <v>5105</v>
      </c>
      <c r="N2660" t="s">
        <v>5106</v>
      </c>
      <c r="O2660" t="s">
        <v>697</v>
      </c>
      <c r="Q2660">
        <v>1551454547.7</v>
      </c>
      <c r="R2660">
        <f>AL2660*Y2660*(AJ2660-AK2660)/(100*AF2660*(1000-Y2660*AJ2660))</f>
        <v>0</v>
      </c>
      <c r="S2660">
        <f>AL2660*Y2660*(AI2660-AH2660*(1000-Y2660*AK2660)/(1000-Y2660*AJ2660))/(100*AF2660)</f>
        <v>0</v>
      </c>
      <c r="T2660">
        <f>(U2660/V2660*100)</f>
        <v>0</v>
      </c>
      <c r="U2660">
        <f>AJ2660*(AM2660+AN2660)/1000</f>
        <v>0</v>
      </c>
      <c r="V2660">
        <f>0.61365*exp(17.502*AO2660/(240.97+AO2660))</f>
        <v>0</v>
      </c>
      <c r="W2660">
        <v>152</v>
      </c>
      <c r="X2660">
        <v>10</v>
      </c>
      <c r="Y2660">
        <f>IF(W2660*$H$11&gt;=AA2660,1.0,(AA2660/(AA2660-W2660*$H$11)))</f>
        <v>0</v>
      </c>
      <c r="Z2660">
        <f>(Y2660-1)*100</f>
        <v>0</v>
      </c>
      <c r="AA2660">
        <f>MAX(0,($B$11+$C$11*AR2660)/(1+$D$11*AR2660)*AM2660/(AO2660+273)*$E$11)</f>
        <v>0</v>
      </c>
      <c r="AB2660">
        <f>$B$9*AS2660+$C$9*AT2660</f>
        <v>0</v>
      </c>
      <c r="AC2660">
        <f>AB2660*AD2660</f>
        <v>0</v>
      </c>
      <c r="AD2660">
        <f>($B$9*$D$7+$C$9*$D$7)/($B$9+$C$9)</f>
        <v>0</v>
      </c>
      <c r="AE2660">
        <f>($B$9*$K$7+$C$9*$K$7)/($B$9+$C$9)</f>
        <v>0</v>
      </c>
      <c r="AF2660">
        <v>10</v>
      </c>
      <c r="AG2660">
        <v>1551454547.7</v>
      </c>
      <c r="AH2660">
        <v>397.902</v>
      </c>
      <c r="AI2660">
        <v>396.588</v>
      </c>
      <c r="AJ2660">
        <v>8.15874</v>
      </c>
      <c r="AK2660">
        <v>8.03817</v>
      </c>
      <c r="AL2660">
        <v>1457.91</v>
      </c>
      <c r="AM2660">
        <v>100.529</v>
      </c>
      <c r="AN2660">
        <v>0.0211873</v>
      </c>
      <c r="AO2660">
        <v>5.68432</v>
      </c>
      <c r="AP2660">
        <v>999.9</v>
      </c>
      <c r="AQ2660">
        <v>999.9</v>
      </c>
      <c r="AR2660">
        <v>10001.2</v>
      </c>
      <c r="AS2660">
        <v>0</v>
      </c>
      <c r="AT2660">
        <v>76.8808</v>
      </c>
      <c r="AU2660">
        <v>0</v>
      </c>
      <c r="AV2660" t="s">
        <v>208</v>
      </c>
      <c r="AW2660">
        <v>0</v>
      </c>
      <c r="AX2660">
        <v>-0.747</v>
      </c>
      <c r="AY2660">
        <v>-0.067</v>
      </c>
      <c r="AZ2660">
        <v>0</v>
      </c>
      <c r="BA2660">
        <v>0</v>
      </c>
      <c r="BB2660">
        <v>0</v>
      </c>
      <c r="BC2660">
        <v>0</v>
      </c>
      <c r="BD2660">
        <v>-75.7984071428571</v>
      </c>
      <c r="BE2660">
        <v>20.0213862783816</v>
      </c>
      <c r="BF2660">
        <v>3.54203262060433</v>
      </c>
      <c r="BG2660">
        <v>0</v>
      </c>
      <c r="BH2660">
        <v>-2.9442230952381</v>
      </c>
      <c r="BI2660">
        <v>0.136366303975294</v>
      </c>
      <c r="BJ2660">
        <v>0.0353589568694509</v>
      </c>
      <c r="BK2660">
        <v>0</v>
      </c>
      <c r="BL2660">
        <v>0</v>
      </c>
      <c r="BM2660">
        <v>0</v>
      </c>
      <c r="BN2660" t="s">
        <v>209</v>
      </c>
      <c r="BO2660">
        <v>1.88473</v>
      </c>
      <c r="BP2660">
        <v>1.88165</v>
      </c>
      <c r="BQ2660">
        <v>1.88314</v>
      </c>
      <c r="BR2660">
        <v>1.88188</v>
      </c>
      <c r="BS2660">
        <v>1.88384</v>
      </c>
      <c r="BT2660">
        <v>1.88309</v>
      </c>
      <c r="BU2660">
        <v>1.88478</v>
      </c>
      <c r="BV2660">
        <v>1.88232</v>
      </c>
      <c r="BW2660" t="s">
        <v>210</v>
      </c>
      <c r="BX2660" t="s">
        <v>17</v>
      </c>
      <c r="BY2660" t="s">
        <v>17</v>
      </c>
      <c r="BZ2660" t="s">
        <v>17</v>
      </c>
      <c r="CA2660" t="s">
        <v>211</v>
      </c>
      <c r="CB2660" t="s">
        <v>212</v>
      </c>
      <c r="CC2660" t="s">
        <v>213</v>
      </c>
      <c r="CD2660" t="s">
        <v>213</v>
      </c>
      <c r="CE2660" t="s">
        <v>213</v>
      </c>
      <c r="CF2660" t="s">
        <v>213</v>
      </c>
      <c r="CG2660">
        <v>5</v>
      </c>
      <c r="CH2660">
        <v>0</v>
      </c>
      <c r="CI2660">
        <v>0</v>
      </c>
      <c r="CJ2660">
        <v>0</v>
      </c>
      <c r="CK2660">
        <v>0</v>
      </c>
      <c r="CL2660">
        <v>2</v>
      </c>
      <c r="CM2660">
        <v>1332.65</v>
      </c>
      <c r="CN2660">
        <v>2.37356</v>
      </c>
      <c r="CO2660">
        <v>6.23742</v>
      </c>
      <c r="CP2660">
        <v>8.20325</v>
      </c>
      <c r="CQ2660">
        <v>30</v>
      </c>
      <c r="CR2660">
        <v>8.0424</v>
      </c>
      <c r="CS2660">
        <v>8.26002</v>
      </c>
      <c r="CT2660">
        <v>-1</v>
      </c>
      <c r="CU2660">
        <v>100</v>
      </c>
      <c r="CV2660">
        <v>23.0237</v>
      </c>
      <c r="CW2660">
        <v>-999.9</v>
      </c>
      <c r="CX2660">
        <v>400</v>
      </c>
      <c r="CY2660">
        <v>0</v>
      </c>
      <c r="CZ2660">
        <v>104.096</v>
      </c>
      <c r="DA2660">
        <v>103.506</v>
      </c>
    </row>
    <row r="2661" spans="1:105">
      <c r="A2661">
        <v>2647</v>
      </c>
      <c r="B2661">
        <v>1551454549.7</v>
      </c>
      <c r="C2661">
        <v>8250.79999995232</v>
      </c>
      <c r="D2661" t="s">
        <v>5527</v>
      </c>
      <c r="E2661" t="s">
        <v>5528</v>
      </c>
      <c r="F2661">
        <f>J2661+I2661+M2661*K2661</f>
        <v>0</v>
      </c>
      <c r="G2661">
        <f>(1000*AM2661)/(L2661*(AO2661+273.15))</f>
        <v>0</v>
      </c>
      <c r="H2661">
        <f>((G2661*F2661*(1-(AJ2661/1000)))/(100*K2661))*(0.0/60)</f>
        <v>0</v>
      </c>
      <c r="I2661" t="s">
        <v>203</v>
      </c>
      <c r="J2661" t="s">
        <v>204</v>
      </c>
      <c r="K2661" t="s">
        <v>205</v>
      </c>
      <c r="L2661" t="s">
        <v>206</v>
      </c>
      <c r="M2661" t="s">
        <v>5105</v>
      </c>
      <c r="N2661" t="s">
        <v>5106</v>
      </c>
      <c r="O2661" t="s">
        <v>697</v>
      </c>
      <c r="Q2661">
        <v>1551454549.7</v>
      </c>
      <c r="R2661">
        <f>AL2661*Y2661*(AJ2661-AK2661)/(100*AF2661*(1000-Y2661*AJ2661))</f>
        <v>0</v>
      </c>
      <c r="S2661">
        <f>AL2661*Y2661*(AI2661-AH2661*(1000-Y2661*AK2661)/(1000-Y2661*AJ2661))/(100*AF2661)</f>
        <v>0</v>
      </c>
      <c r="T2661">
        <f>(U2661/V2661*100)</f>
        <v>0</v>
      </c>
      <c r="U2661">
        <f>AJ2661*(AM2661+AN2661)/1000</f>
        <v>0</v>
      </c>
      <c r="V2661">
        <f>0.61365*exp(17.502*AO2661/(240.97+AO2661))</f>
        <v>0</v>
      </c>
      <c r="W2661">
        <v>134</v>
      </c>
      <c r="X2661">
        <v>9</v>
      </c>
      <c r="Y2661">
        <f>IF(W2661*$H$11&gt;=AA2661,1.0,(AA2661/(AA2661-W2661*$H$11)))</f>
        <v>0</v>
      </c>
      <c r="Z2661">
        <f>(Y2661-1)*100</f>
        <v>0</v>
      </c>
      <c r="AA2661">
        <f>MAX(0,($B$11+$C$11*AR2661)/(1+$D$11*AR2661)*AM2661/(AO2661+273)*$E$11)</f>
        <v>0</v>
      </c>
      <c r="AB2661">
        <f>$B$9*AS2661+$C$9*AT2661</f>
        <v>0</v>
      </c>
      <c r="AC2661">
        <f>AB2661*AD2661</f>
        <v>0</v>
      </c>
      <c r="AD2661">
        <f>($B$9*$D$7+$C$9*$D$7)/($B$9+$C$9)</f>
        <v>0</v>
      </c>
      <c r="AE2661">
        <f>($B$9*$K$7+$C$9*$K$7)/($B$9+$C$9)</f>
        <v>0</v>
      </c>
      <c r="AF2661">
        <v>10</v>
      </c>
      <c r="AG2661">
        <v>1551454549.7</v>
      </c>
      <c r="AH2661">
        <v>398.099</v>
      </c>
      <c r="AI2661">
        <v>396.606</v>
      </c>
      <c r="AJ2661">
        <v>8.16901</v>
      </c>
      <c r="AK2661">
        <v>8.03797</v>
      </c>
      <c r="AL2661">
        <v>1457.66</v>
      </c>
      <c r="AM2661">
        <v>100.529</v>
      </c>
      <c r="AN2661">
        <v>0.0213186</v>
      </c>
      <c r="AO2661">
        <v>5.69861</v>
      </c>
      <c r="AP2661">
        <v>999.9</v>
      </c>
      <c r="AQ2661">
        <v>999.9</v>
      </c>
      <c r="AR2661">
        <v>10020.6</v>
      </c>
      <c r="AS2661">
        <v>0</v>
      </c>
      <c r="AT2661">
        <v>76.6096</v>
      </c>
      <c r="AU2661">
        <v>0</v>
      </c>
      <c r="AV2661" t="s">
        <v>208</v>
      </c>
      <c r="AW2661">
        <v>0</v>
      </c>
      <c r="AX2661">
        <v>-0.747</v>
      </c>
      <c r="AY2661">
        <v>-0.067</v>
      </c>
      <c r="AZ2661">
        <v>0</v>
      </c>
      <c r="BA2661">
        <v>0</v>
      </c>
      <c r="BB2661">
        <v>0</v>
      </c>
      <c r="BC2661">
        <v>0</v>
      </c>
      <c r="BD2661">
        <v>-75.7984071428571</v>
      </c>
      <c r="BE2661">
        <v>20.0213862783816</v>
      </c>
      <c r="BF2661">
        <v>3.54203262060433</v>
      </c>
      <c r="BG2661">
        <v>0</v>
      </c>
      <c r="BH2661">
        <v>-2.9442230952381</v>
      </c>
      <c r="BI2661">
        <v>0.136366303975294</v>
      </c>
      <c r="BJ2661">
        <v>0.0353589568694509</v>
      </c>
      <c r="BK2661">
        <v>0</v>
      </c>
      <c r="BL2661">
        <v>0</v>
      </c>
      <c r="BM2661">
        <v>0</v>
      </c>
      <c r="BN2661" t="s">
        <v>209</v>
      </c>
      <c r="BO2661">
        <v>1.88473</v>
      </c>
      <c r="BP2661">
        <v>1.88165</v>
      </c>
      <c r="BQ2661">
        <v>1.88314</v>
      </c>
      <c r="BR2661">
        <v>1.88187</v>
      </c>
      <c r="BS2661">
        <v>1.88384</v>
      </c>
      <c r="BT2661">
        <v>1.88309</v>
      </c>
      <c r="BU2661">
        <v>1.88477</v>
      </c>
      <c r="BV2661">
        <v>1.88232</v>
      </c>
      <c r="BW2661" t="s">
        <v>210</v>
      </c>
      <c r="BX2661" t="s">
        <v>17</v>
      </c>
      <c r="BY2661" t="s">
        <v>17</v>
      </c>
      <c r="BZ2661" t="s">
        <v>17</v>
      </c>
      <c r="CA2661" t="s">
        <v>211</v>
      </c>
      <c r="CB2661" t="s">
        <v>212</v>
      </c>
      <c r="CC2661" t="s">
        <v>213</v>
      </c>
      <c r="CD2661" t="s">
        <v>213</v>
      </c>
      <c r="CE2661" t="s">
        <v>213</v>
      </c>
      <c r="CF2661" t="s">
        <v>213</v>
      </c>
      <c r="CG2661">
        <v>5</v>
      </c>
      <c r="CH2661">
        <v>0</v>
      </c>
      <c r="CI2661">
        <v>0</v>
      </c>
      <c r="CJ2661">
        <v>0</v>
      </c>
      <c r="CK2661">
        <v>0</v>
      </c>
      <c r="CL2661">
        <v>2</v>
      </c>
      <c r="CM2661">
        <v>1345.78</v>
      </c>
      <c r="CN2661">
        <v>2.37356</v>
      </c>
      <c r="CO2661">
        <v>6.23904</v>
      </c>
      <c r="CP2661">
        <v>8.20244</v>
      </c>
      <c r="CQ2661">
        <v>30</v>
      </c>
      <c r="CR2661">
        <v>8.0416</v>
      </c>
      <c r="CS2661">
        <v>8.25921</v>
      </c>
      <c r="CT2661">
        <v>-1</v>
      </c>
      <c r="CU2661">
        <v>100</v>
      </c>
      <c r="CV2661">
        <v>22.6396</v>
      </c>
      <c r="CW2661">
        <v>-999.9</v>
      </c>
      <c r="CX2661">
        <v>400</v>
      </c>
      <c r="CY2661">
        <v>0</v>
      </c>
      <c r="CZ2661">
        <v>104.096</v>
      </c>
      <c r="DA2661">
        <v>103.506</v>
      </c>
    </row>
    <row r="2662" spans="1:105">
      <c r="A2662">
        <v>2648</v>
      </c>
      <c r="B2662">
        <v>1551454551.7</v>
      </c>
      <c r="C2662">
        <v>8252.79999995232</v>
      </c>
      <c r="D2662" t="s">
        <v>5529</v>
      </c>
      <c r="E2662" t="s">
        <v>5530</v>
      </c>
      <c r="F2662">
        <f>J2662+I2662+M2662*K2662</f>
        <v>0</v>
      </c>
      <c r="G2662">
        <f>(1000*AM2662)/(L2662*(AO2662+273.15))</f>
        <v>0</v>
      </c>
      <c r="H2662">
        <f>((G2662*F2662*(1-(AJ2662/1000)))/(100*K2662))*(0.0/60)</f>
        <v>0</v>
      </c>
      <c r="I2662" t="s">
        <v>203</v>
      </c>
      <c r="J2662" t="s">
        <v>204</v>
      </c>
      <c r="K2662" t="s">
        <v>205</v>
      </c>
      <c r="L2662" t="s">
        <v>206</v>
      </c>
      <c r="M2662" t="s">
        <v>5105</v>
      </c>
      <c r="N2662" t="s">
        <v>5106</v>
      </c>
      <c r="O2662" t="s">
        <v>697</v>
      </c>
      <c r="Q2662">
        <v>1551454551.7</v>
      </c>
      <c r="R2662">
        <f>AL2662*Y2662*(AJ2662-AK2662)/(100*AF2662*(1000-Y2662*AJ2662))</f>
        <v>0</v>
      </c>
      <c r="S2662">
        <f>AL2662*Y2662*(AI2662-AH2662*(1000-Y2662*AK2662)/(1000-Y2662*AJ2662))/(100*AF2662)</f>
        <v>0</v>
      </c>
      <c r="T2662">
        <f>(U2662/V2662*100)</f>
        <v>0</v>
      </c>
      <c r="U2662">
        <f>AJ2662*(AM2662+AN2662)/1000</f>
        <v>0</v>
      </c>
      <c r="V2662">
        <f>0.61365*exp(17.502*AO2662/(240.97+AO2662))</f>
        <v>0</v>
      </c>
      <c r="W2662">
        <v>136</v>
      </c>
      <c r="X2662">
        <v>9</v>
      </c>
      <c r="Y2662">
        <f>IF(W2662*$H$11&gt;=AA2662,1.0,(AA2662/(AA2662-W2662*$H$11)))</f>
        <v>0</v>
      </c>
      <c r="Z2662">
        <f>(Y2662-1)*100</f>
        <v>0</v>
      </c>
      <c r="AA2662">
        <f>MAX(0,($B$11+$C$11*AR2662)/(1+$D$11*AR2662)*AM2662/(AO2662+273)*$E$11)</f>
        <v>0</v>
      </c>
      <c r="AB2662">
        <f>$B$9*AS2662+$C$9*AT2662</f>
        <v>0</v>
      </c>
      <c r="AC2662">
        <f>AB2662*AD2662</f>
        <v>0</v>
      </c>
      <c r="AD2662">
        <f>($B$9*$D$7+$C$9*$D$7)/($B$9+$C$9)</f>
        <v>0</v>
      </c>
      <c r="AE2662">
        <f>($B$9*$K$7+$C$9*$K$7)/($B$9+$C$9)</f>
        <v>0</v>
      </c>
      <c r="AF2662">
        <v>10</v>
      </c>
      <c r="AG2662">
        <v>1551454551.7</v>
      </c>
      <c r="AH2662">
        <v>398.273</v>
      </c>
      <c r="AI2662">
        <v>396.606</v>
      </c>
      <c r="AJ2662">
        <v>8.17369</v>
      </c>
      <c r="AK2662">
        <v>8.03777</v>
      </c>
      <c r="AL2662">
        <v>1458.08</v>
      </c>
      <c r="AM2662">
        <v>100.528</v>
      </c>
      <c r="AN2662">
        <v>0.021848</v>
      </c>
      <c r="AO2662">
        <v>5.69704</v>
      </c>
      <c r="AP2662">
        <v>999.9</v>
      </c>
      <c r="AQ2662">
        <v>999.9</v>
      </c>
      <c r="AR2662">
        <v>10009.4</v>
      </c>
      <c r="AS2662">
        <v>0</v>
      </c>
      <c r="AT2662">
        <v>76.8561</v>
      </c>
      <c r="AU2662">
        <v>0</v>
      </c>
      <c r="AV2662" t="s">
        <v>208</v>
      </c>
      <c r="AW2662">
        <v>0</v>
      </c>
      <c r="AX2662">
        <v>-0.747</v>
      </c>
      <c r="AY2662">
        <v>-0.067</v>
      </c>
      <c r="AZ2662">
        <v>0</v>
      </c>
      <c r="BA2662">
        <v>0</v>
      </c>
      <c r="BB2662">
        <v>0</v>
      </c>
      <c r="BC2662">
        <v>0</v>
      </c>
      <c r="BD2662">
        <v>-75.7984071428571</v>
      </c>
      <c r="BE2662">
        <v>20.0213862783816</v>
      </c>
      <c r="BF2662">
        <v>3.54203262060433</v>
      </c>
      <c r="BG2662">
        <v>0</v>
      </c>
      <c r="BH2662">
        <v>-2.9442230952381</v>
      </c>
      <c r="BI2662">
        <v>0.136366303975294</v>
      </c>
      <c r="BJ2662">
        <v>0.0353589568694509</v>
      </c>
      <c r="BK2662">
        <v>0</v>
      </c>
      <c r="BL2662">
        <v>0</v>
      </c>
      <c r="BM2662">
        <v>0</v>
      </c>
      <c r="BN2662" t="s">
        <v>209</v>
      </c>
      <c r="BO2662">
        <v>1.88474</v>
      </c>
      <c r="BP2662">
        <v>1.88163</v>
      </c>
      <c r="BQ2662">
        <v>1.88313</v>
      </c>
      <c r="BR2662">
        <v>1.88187</v>
      </c>
      <c r="BS2662">
        <v>1.88384</v>
      </c>
      <c r="BT2662">
        <v>1.88309</v>
      </c>
      <c r="BU2662">
        <v>1.88478</v>
      </c>
      <c r="BV2662">
        <v>1.88232</v>
      </c>
      <c r="BW2662" t="s">
        <v>210</v>
      </c>
      <c r="BX2662" t="s">
        <v>17</v>
      </c>
      <c r="BY2662" t="s">
        <v>17</v>
      </c>
      <c r="BZ2662" t="s">
        <v>17</v>
      </c>
      <c r="CA2662" t="s">
        <v>211</v>
      </c>
      <c r="CB2662" t="s">
        <v>212</v>
      </c>
      <c r="CC2662" t="s">
        <v>213</v>
      </c>
      <c r="CD2662" t="s">
        <v>213</v>
      </c>
      <c r="CE2662" t="s">
        <v>213</v>
      </c>
      <c r="CF2662" t="s">
        <v>213</v>
      </c>
      <c r="CG2662">
        <v>5</v>
      </c>
      <c r="CH2662">
        <v>0</v>
      </c>
      <c r="CI2662">
        <v>0</v>
      </c>
      <c r="CJ2662">
        <v>0</v>
      </c>
      <c r="CK2662">
        <v>0</v>
      </c>
      <c r="CL2662">
        <v>2</v>
      </c>
      <c r="CM2662">
        <v>1344.86</v>
      </c>
      <c r="CN2662">
        <v>2.37356</v>
      </c>
      <c r="CO2662">
        <v>6.24056</v>
      </c>
      <c r="CP2662">
        <v>8.20184</v>
      </c>
      <c r="CQ2662">
        <v>30.0001</v>
      </c>
      <c r="CR2662">
        <v>8.04054</v>
      </c>
      <c r="CS2662">
        <v>8.25851</v>
      </c>
      <c r="CT2662">
        <v>-1</v>
      </c>
      <c r="CU2662">
        <v>100</v>
      </c>
      <c r="CV2662">
        <v>22.6396</v>
      </c>
      <c r="CW2662">
        <v>-999.9</v>
      </c>
      <c r="CX2662">
        <v>400</v>
      </c>
      <c r="CY2662">
        <v>0</v>
      </c>
      <c r="CZ2662">
        <v>104.096</v>
      </c>
      <c r="DA2662">
        <v>103.506</v>
      </c>
    </row>
    <row r="2663" spans="1:105">
      <c r="A2663">
        <v>2649</v>
      </c>
      <c r="B2663">
        <v>1551454553.7</v>
      </c>
      <c r="C2663">
        <v>8254.79999995232</v>
      </c>
      <c r="D2663" t="s">
        <v>5531</v>
      </c>
      <c r="E2663" t="s">
        <v>5532</v>
      </c>
      <c r="F2663">
        <f>J2663+I2663+M2663*K2663</f>
        <v>0</v>
      </c>
      <c r="G2663">
        <f>(1000*AM2663)/(L2663*(AO2663+273.15))</f>
        <v>0</v>
      </c>
      <c r="H2663">
        <f>((G2663*F2663*(1-(AJ2663/1000)))/(100*K2663))*(0.0/60)</f>
        <v>0</v>
      </c>
      <c r="I2663" t="s">
        <v>203</v>
      </c>
      <c r="J2663" t="s">
        <v>204</v>
      </c>
      <c r="K2663" t="s">
        <v>205</v>
      </c>
      <c r="L2663" t="s">
        <v>206</v>
      </c>
      <c r="M2663" t="s">
        <v>5105</v>
      </c>
      <c r="N2663" t="s">
        <v>5106</v>
      </c>
      <c r="O2663" t="s">
        <v>697</v>
      </c>
      <c r="Q2663">
        <v>1551454553.7</v>
      </c>
      <c r="R2663">
        <f>AL2663*Y2663*(AJ2663-AK2663)/(100*AF2663*(1000-Y2663*AJ2663))</f>
        <v>0</v>
      </c>
      <c r="S2663">
        <f>AL2663*Y2663*(AI2663-AH2663*(1000-Y2663*AK2663)/(1000-Y2663*AJ2663))/(100*AF2663)</f>
        <v>0</v>
      </c>
      <c r="T2663">
        <f>(U2663/V2663*100)</f>
        <v>0</v>
      </c>
      <c r="U2663">
        <f>AJ2663*(AM2663+AN2663)/1000</f>
        <v>0</v>
      </c>
      <c r="V2663">
        <f>0.61365*exp(17.502*AO2663/(240.97+AO2663))</f>
        <v>0</v>
      </c>
      <c r="W2663">
        <v>148</v>
      </c>
      <c r="X2663">
        <v>10</v>
      </c>
      <c r="Y2663">
        <f>IF(W2663*$H$11&gt;=AA2663,1.0,(AA2663/(AA2663-W2663*$H$11)))</f>
        <v>0</v>
      </c>
      <c r="Z2663">
        <f>(Y2663-1)*100</f>
        <v>0</v>
      </c>
      <c r="AA2663">
        <f>MAX(0,($B$11+$C$11*AR2663)/(1+$D$11*AR2663)*AM2663/(AO2663+273)*$E$11)</f>
        <v>0</v>
      </c>
      <c r="AB2663">
        <f>$B$9*AS2663+$C$9*AT2663</f>
        <v>0</v>
      </c>
      <c r="AC2663">
        <f>AB2663*AD2663</f>
        <v>0</v>
      </c>
      <c r="AD2663">
        <f>($B$9*$D$7+$C$9*$D$7)/($B$9+$C$9)</f>
        <v>0</v>
      </c>
      <c r="AE2663">
        <f>($B$9*$K$7+$C$9*$K$7)/($B$9+$C$9)</f>
        <v>0</v>
      </c>
      <c r="AF2663">
        <v>10</v>
      </c>
      <c r="AG2663">
        <v>1551454553.7</v>
      </c>
      <c r="AH2663">
        <v>398.475</v>
      </c>
      <c r="AI2663">
        <v>396.639</v>
      </c>
      <c r="AJ2663">
        <v>8.17395</v>
      </c>
      <c r="AK2663">
        <v>8.03676</v>
      </c>
      <c r="AL2663">
        <v>1458.13</v>
      </c>
      <c r="AM2663">
        <v>100.527</v>
      </c>
      <c r="AN2663">
        <v>0.0219051</v>
      </c>
      <c r="AO2663">
        <v>5.68407</v>
      </c>
      <c r="AP2663">
        <v>999.9</v>
      </c>
      <c r="AQ2663">
        <v>999.9</v>
      </c>
      <c r="AR2663">
        <v>9976.25</v>
      </c>
      <c r="AS2663">
        <v>0</v>
      </c>
      <c r="AT2663">
        <v>77.2122</v>
      </c>
      <c r="AU2663">
        <v>0</v>
      </c>
      <c r="AV2663" t="s">
        <v>208</v>
      </c>
      <c r="AW2663">
        <v>0</v>
      </c>
      <c r="AX2663">
        <v>-0.747</v>
      </c>
      <c r="AY2663">
        <v>-0.067</v>
      </c>
      <c r="AZ2663">
        <v>0</v>
      </c>
      <c r="BA2663">
        <v>0</v>
      </c>
      <c r="BB2663">
        <v>0</v>
      </c>
      <c r="BC2663">
        <v>0</v>
      </c>
      <c r="BD2663">
        <v>-75.7984071428571</v>
      </c>
      <c r="BE2663">
        <v>20.0213862783816</v>
      </c>
      <c r="BF2663">
        <v>3.54203262060433</v>
      </c>
      <c r="BG2663">
        <v>0</v>
      </c>
      <c r="BH2663">
        <v>-2.9442230952381</v>
      </c>
      <c r="BI2663">
        <v>0.136366303975294</v>
      </c>
      <c r="BJ2663">
        <v>0.0353589568694509</v>
      </c>
      <c r="BK2663">
        <v>0</v>
      </c>
      <c r="BL2663">
        <v>0</v>
      </c>
      <c r="BM2663">
        <v>0</v>
      </c>
      <c r="BN2663" t="s">
        <v>209</v>
      </c>
      <c r="BO2663">
        <v>1.88473</v>
      </c>
      <c r="BP2663">
        <v>1.88163</v>
      </c>
      <c r="BQ2663">
        <v>1.88311</v>
      </c>
      <c r="BR2663">
        <v>1.88187</v>
      </c>
      <c r="BS2663">
        <v>1.88384</v>
      </c>
      <c r="BT2663">
        <v>1.88309</v>
      </c>
      <c r="BU2663">
        <v>1.88477</v>
      </c>
      <c r="BV2663">
        <v>1.88232</v>
      </c>
      <c r="BW2663" t="s">
        <v>210</v>
      </c>
      <c r="BX2663" t="s">
        <v>17</v>
      </c>
      <c r="BY2663" t="s">
        <v>17</v>
      </c>
      <c r="BZ2663" t="s">
        <v>17</v>
      </c>
      <c r="CA2663" t="s">
        <v>211</v>
      </c>
      <c r="CB2663" t="s">
        <v>212</v>
      </c>
      <c r="CC2663" t="s">
        <v>213</v>
      </c>
      <c r="CD2663" t="s">
        <v>213</v>
      </c>
      <c r="CE2663" t="s">
        <v>213</v>
      </c>
      <c r="CF2663" t="s">
        <v>213</v>
      </c>
      <c r="CG2663">
        <v>5</v>
      </c>
      <c r="CH2663">
        <v>0</v>
      </c>
      <c r="CI2663">
        <v>0</v>
      </c>
      <c r="CJ2663">
        <v>0</v>
      </c>
      <c r="CK2663">
        <v>0</v>
      </c>
      <c r="CL2663">
        <v>2</v>
      </c>
      <c r="CM2663">
        <v>1336.14</v>
      </c>
      <c r="CN2663">
        <v>2.37356</v>
      </c>
      <c r="CO2663">
        <v>6.24208</v>
      </c>
      <c r="CP2663">
        <v>8.20103</v>
      </c>
      <c r="CQ2663">
        <v>30.0002</v>
      </c>
      <c r="CR2663">
        <v>8.03919</v>
      </c>
      <c r="CS2663">
        <v>8.25787</v>
      </c>
      <c r="CT2663">
        <v>-1</v>
      </c>
      <c r="CU2663">
        <v>100</v>
      </c>
      <c r="CV2663">
        <v>22.6396</v>
      </c>
      <c r="CW2663">
        <v>-999.9</v>
      </c>
      <c r="CX2663">
        <v>400</v>
      </c>
      <c r="CY2663">
        <v>0</v>
      </c>
      <c r="CZ2663">
        <v>104.096</v>
      </c>
      <c r="DA2663">
        <v>103.507</v>
      </c>
    </row>
    <row r="2664" spans="1:105">
      <c r="A2664">
        <v>2650</v>
      </c>
      <c r="B2664">
        <v>1551454555.7</v>
      </c>
      <c r="C2664">
        <v>8256.79999995232</v>
      </c>
      <c r="D2664" t="s">
        <v>5533</v>
      </c>
      <c r="E2664" t="s">
        <v>5534</v>
      </c>
      <c r="F2664">
        <f>J2664+I2664+M2664*K2664</f>
        <v>0</v>
      </c>
      <c r="G2664">
        <f>(1000*AM2664)/(L2664*(AO2664+273.15))</f>
        <v>0</v>
      </c>
      <c r="H2664">
        <f>((G2664*F2664*(1-(AJ2664/1000)))/(100*K2664))*(0.0/60)</f>
        <v>0</v>
      </c>
      <c r="I2664" t="s">
        <v>203</v>
      </c>
      <c r="J2664" t="s">
        <v>204</v>
      </c>
      <c r="K2664" t="s">
        <v>205</v>
      </c>
      <c r="L2664" t="s">
        <v>206</v>
      </c>
      <c r="M2664" t="s">
        <v>5105</v>
      </c>
      <c r="N2664" t="s">
        <v>5106</v>
      </c>
      <c r="O2664" t="s">
        <v>697</v>
      </c>
      <c r="Q2664">
        <v>1551454555.7</v>
      </c>
      <c r="R2664">
        <f>AL2664*Y2664*(AJ2664-AK2664)/(100*AF2664*(1000-Y2664*AJ2664))</f>
        <v>0</v>
      </c>
      <c r="S2664">
        <f>AL2664*Y2664*(AI2664-AH2664*(1000-Y2664*AK2664)/(1000-Y2664*AJ2664))/(100*AF2664)</f>
        <v>0</v>
      </c>
      <c r="T2664">
        <f>(U2664/V2664*100)</f>
        <v>0</v>
      </c>
      <c r="U2664">
        <f>AJ2664*(AM2664+AN2664)/1000</f>
        <v>0</v>
      </c>
      <c r="V2664">
        <f>0.61365*exp(17.502*AO2664/(240.97+AO2664))</f>
        <v>0</v>
      </c>
      <c r="W2664">
        <v>148</v>
      </c>
      <c r="X2664">
        <v>10</v>
      </c>
      <c r="Y2664">
        <f>IF(W2664*$H$11&gt;=AA2664,1.0,(AA2664/(AA2664-W2664*$H$11)))</f>
        <v>0</v>
      </c>
      <c r="Z2664">
        <f>(Y2664-1)*100</f>
        <v>0</v>
      </c>
      <c r="AA2664">
        <f>MAX(0,($B$11+$C$11*AR2664)/(1+$D$11*AR2664)*AM2664/(AO2664+273)*$E$11)</f>
        <v>0</v>
      </c>
      <c r="AB2664">
        <f>$B$9*AS2664+$C$9*AT2664</f>
        <v>0</v>
      </c>
      <c r="AC2664">
        <f>AB2664*AD2664</f>
        <v>0</v>
      </c>
      <c r="AD2664">
        <f>($B$9*$D$7+$C$9*$D$7)/($B$9+$C$9)</f>
        <v>0</v>
      </c>
      <c r="AE2664">
        <f>($B$9*$K$7+$C$9*$K$7)/($B$9+$C$9)</f>
        <v>0</v>
      </c>
      <c r="AF2664">
        <v>10</v>
      </c>
      <c r="AG2664">
        <v>1551454555.7</v>
      </c>
      <c r="AH2664">
        <v>398.613</v>
      </c>
      <c r="AI2664">
        <v>396.647</v>
      </c>
      <c r="AJ2664">
        <v>8.17559</v>
      </c>
      <c r="AK2664">
        <v>8.03524</v>
      </c>
      <c r="AL2664">
        <v>1458.12</v>
      </c>
      <c r="AM2664">
        <v>100.527</v>
      </c>
      <c r="AN2664">
        <v>0.0219894</v>
      </c>
      <c r="AO2664">
        <v>5.67805</v>
      </c>
      <c r="AP2664">
        <v>999.9</v>
      </c>
      <c r="AQ2664">
        <v>999.9</v>
      </c>
      <c r="AR2664">
        <v>10005.6</v>
      </c>
      <c r="AS2664">
        <v>0</v>
      </c>
      <c r="AT2664">
        <v>77.215</v>
      </c>
      <c r="AU2664">
        <v>0</v>
      </c>
      <c r="AV2664" t="s">
        <v>208</v>
      </c>
      <c r="AW2664">
        <v>0</v>
      </c>
      <c r="AX2664">
        <v>-0.747</v>
      </c>
      <c r="AY2664">
        <v>-0.067</v>
      </c>
      <c r="AZ2664">
        <v>0</v>
      </c>
      <c r="BA2664">
        <v>0</v>
      </c>
      <c r="BB2664">
        <v>0</v>
      </c>
      <c r="BC2664">
        <v>0</v>
      </c>
      <c r="BD2664">
        <v>-75.7984071428571</v>
      </c>
      <c r="BE2664">
        <v>20.0213862783816</v>
      </c>
      <c r="BF2664">
        <v>3.54203262060433</v>
      </c>
      <c r="BG2664">
        <v>0</v>
      </c>
      <c r="BH2664">
        <v>-2.9442230952381</v>
      </c>
      <c r="BI2664">
        <v>0.136366303975294</v>
      </c>
      <c r="BJ2664">
        <v>0.0353589568694509</v>
      </c>
      <c r="BK2664">
        <v>0</v>
      </c>
      <c r="BL2664">
        <v>0</v>
      </c>
      <c r="BM2664">
        <v>0</v>
      </c>
      <c r="BN2664" t="s">
        <v>209</v>
      </c>
      <c r="BO2664">
        <v>1.88473</v>
      </c>
      <c r="BP2664">
        <v>1.88164</v>
      </c>
      <c r="BQ2664">
        <v>1.8831</v>
      </c>
      <c r="BR2664">
        <v>1.88187</v>
      </c>
      <c r="BS2664">
        <v>1.88384</v>
      </c>
      <c r="BT2664">
        <v>1.88309</v>
      </c>
      <c r="BU2664">
        <v>1.88477</v>
      </c>
      <c r="BV2664">
        <v>1.88232</v>
      </c>
      <c r="BW2664" t="s">
        <v>210</v>
      </c>
      <c r="BX2664" t="s">
        <v>17</v>
      </c>
      <c r="BY2664" t="s">
        <v>17</v>
      </c>
      <c r="BZ2664" t="s">
        <v>17</v>
      </c>
      <c r="CA2664" t="s">
        <v>211</v>
      </c>
      <c r="CB2664" t="s">
        <v>212</v>
      </c>
      <c r="CC2664" t="s">
        <v>213</v>
      </c>
      <c r="CD2664" t="s">
        <v>213</v>
      </c>
      <c r="CE2664" t="s">
        <v>213</v>
      </c>
      <c r="CF2664" t="s">
        <v>213</v>
      </c>
      <c r="CG2664">
        <v>5</v>
      </c>
      <c r="CH2664">
        <v>0</v>
      </c>
      <c r="CI2664">
        <v>0</v>
      </c>
      <c r="CJ2664">
        <v>0</v>
      </c>
      <c r="CK2664">
        <v>0</v>
      </c>
      <c r="CL2664">
        <v>2</v>
      </c>
      <c r="CM2664">
        <v>1336.06</v>
      </c>
      <c r="CN2664">
        <v>2.37355</v>
      </c>
      <c r="CO2664">
        <v>6.24368</v>
      </c>
      <c r="CP2664">
        <v>8.20028</v>
      </c>
      <c r="CQ2664">
        <v>30.0002</v>
      </c>
      <c r="CR2664">
        <v>8.03784</v>
      </c>
      <c r="CS2664">
        <v>8.25734</v>
      </c>
      <c r="CT2664">
        <v>-1</v>
      </c>
      <c r="CU2664">
        <v>100</v>
      </c>
      <c r="CV2664">
        <v>22.6396</v>
      </c>
      <c r="CW2664">
        <v>-999.9</v>
      </c>
      <c r="CX2664">
        <v>400</v>
      </c>
      <c r="CY2664">
        <v>0</v>
      </c>
      <c r="CZ2664">
        <v>104.095</v>
      </c>
      <c r="DA2664">
        <v>103.506</v>
      </c>
    </row>
    <row r="2665" spans="1:105">
      <c r="A2665">
        <v>2651</v>
      </c>
      <c r="B2665">
        <v>1551454557.7</v>
      </c>
      <c r="C2665">
        <v>8258.79999995232</v>
      </c>
      <c r="D2665" t="s">
        <v>5535</v>
      </c>
      <c r="E2665" t="s">
        <v>5536</v>
      </c>
      <c r="F2665">
        <f>J2665+I2665+M2665*K2665</f>
        <v>0</v>
      </c>
      <c r="G2665">
        <f>(1000*AM2665)/(L2665*(AO2665+273.15))</f>
        <v>0</v>
      </c>
      <c r="H2665">
        <f>((G2665*F2665*(1-(AJ2665/1000)))/(100*K2665))*(0.0/60)</f>
        <v>0</v>
      </c>
      <c r="I2665" t="s">
        <v>203</v>
      </c>
      <c r="J2665" t="s">
        <v>204</v>
      </c>
      <c r="K2665" t="s">
        <v>205</v>
      </c>
      <c r="L2665" t="s">
        <v>206</v>
      </c>
      <c r="M2665" t="s">
        <v>5105</v>
      </c>
      <c r="N2665" t="s">
        <v>5106</v>
      </c>
      <c r="O2665" t="s">
        <v>697</v>
      </c>
      <c r="Q2665">
        <v>1551454557.7</v>
      </c>
      <c r="R2665">
        <f>AL2665*Y2665*(AJ2665-AK2665)/(100*AF2665*(1000-Y2665*AJ2665))</f>
        <v>0</v>
      </c>
      <c r="S2665">
        <f>AL2665*Y2665*(AI2665-AH2665*(1000-Y2665*AK2665)/(1000-Y2665*AJ2665))/(100*AF2665)</f>
        <v>0</v>
      </c>
      <c r="T2665">
        <f>(U2665/V2665*100)</f>
        <v>0</v>
      </c>
      <c r="U2665">
        <f>AJ2665*(AM2665+AN2665)/1000</f>
        <v>0</v>
      </c>
      <c r="V2665">
        <f>0.61365*exp(17.502*AO2665/(240.97+AO2665))</f>
        <v>0</v>
      </c>
      <c r="W2665">
        <v>137</v>
      </c>
      <c r="X2665">
        <v>9</v>
      </c>
      <c r="Y2665">
        <f>IF(W2665*$H$11&gt;=AA2665,1.0,(AA2665/(AA2665-W2665*$H$11)))</f>
        <v>0</v>
      </c>
      <c r="Z2665">
        <f>(Y2665-1)*100</f>
        <v>0</v>
      </c>
      <c r="AA2665">
        <f>MAX(0,($B$11+$C$11*AR2665)/(1+$D$11*AR2665)*AM2665/(AO2665+273)*$E$11)</f>
        <v>0</v>
      </c>
      <c r="AB2665">
        <f>$B$9*AS2665+$C$9*AT2665</f>
        <v>0</v>
      </c>
      <c r="AC2665">
        <f>AB2665*AD2665</f>
        <v>0</v>
      </c>
      <c r="AD2665">
        <f>($B$9*$D$7+$C$9*$D$7)/($B$9+$C$9)</f>
        <v>0</v>
      </c>
      <c r="AE2665">
        <f>($B$9*$K$7+$C$9*$K$7)/($B$9+$C$9)</f>
        <v>0</v>
      </c>
      <c r="AF2665">
        <v>10</v>
      </c>
      <c r="AG2665">
        <v>1551454557.7</v>
      </c>
      <c r="AH2665">
        <v>398.761</v>
      </c>
      <c r="AI2665">
        <v>396.634</v>
      </c>
      <c r="AJ2665">
        <v>8.17738</v>
      </c>
      <c r="AK2665">
        <v>8.03439</v>
      </c>
      <c r="AL2665">
        <v>1457.92</v>
      </c>
      <c r="AM2665">
        <v>100.529</v>
      </c>
      <c r="AN2665">
        <v>0.0220988</v>
      </c>
      <c r="AO2665">
        <v>5.67029</v>
      </c>
      <c r="AP2665">
        <v>999.9</v>
      </c>
      <c r="AQ2665">
        <v>999.9</v>
      </c>
      <c r="AR2665">
        <v>10026.9</v>
      </c>
      <c r="AS2665">
        <v>0</v>
      </c>
      <c r="AT2665">
        <v>77.3464</v>
      </c>
      <c r="AU2665">
        <v>0</v>
      </c>
      <c r="AV2665" t="s">
        <v>208</v>
      </c>
      <c r="AW2665">
        <v>0</v>
      </c>
      <c r="AX2665">
        <v>-0.747</v>
      </c>
      <c r="AY2665">
        <v>-0.067</v>
      </c>
      <c r="AZ2665">
        <v>0</v>
      </c>
      <c r="BA2665">
        <v>0</v>
      </c>
      <c r="BB2665">
        <v>0</v>
      </c>
      <c r="BC2665">
        <v>0</v>
      </c>
      <c r="BD2665">
        <v>-75.7984071428571</v>
      </c>
      <c r="BE2665">
        <v>20.0213862783816</v>
      </c>
      <c r="BF2665">
        <v>3.54203262060433</v>
      </c>
      <c r="BG2665">
        <v>0</v>
      </c>
      <c r="BH2665">
        <v>-2.9442230952381</v>
      </c>
      <c r="BI2665">
        <v>0.136366303975294</v>
      </c>
      <c r="BJ2665">
        <v>0.0353589568694509</v>
      </c>
      <c r="BK2665">
        <v>0</v>
      </c>
      <c r="BL2665">
        <v>0</v>
      </c>
      <c r="BM2665">
        <v>0</v>
      </c>
      <c r="BN2665" t="s">
        <v>209</v>
      </c>
      <c r="BO2665">
        <v>1.88472</v>
      </c>
      <c r="BP2665">
        <v>1.88163</v>
      </c>
      <c r="BQ2665">
        <v>1.88309</v>
      </c>
      <c r="BR2665">
        <v>1.88187</v>
      </c>
      <c r="BS2665">
        <v>1.88384</v>
      </c>
      <c r="BT2665">
        <v>1.88309</v>
      </c>
      <c r="BU2665">
        <v>1.88477</v>
      </c>
      <c r="BV2665">
        <v>1.88232</v>
      </c>
      <c r="BW2665" t="s">
        <v>210</v>
      </c>
      <c r="BX2665" t="s">
        <v>17</v>
      </c>
      <c r="BY2665" t="s">
        <v>17</v>
      </c>
      <c r="BZ2665" t="s">
        <v>17</v>
      </c>
      <c r="CA2665" t="s">
        <v>211</v>
      </c>
      <c r="CB2665" t="s">
        <v>212</v>
      </c>
      <c r="CC2665" t="s">
        <v>213</v>
      </c>
      <c r="CD2665" t="s">
        <v>213</v>
      </c>
      <c r="CE2665" t="s">
        <v>213</v>
      </c>
      <c r="CF2665" t="s">
        <v>213</v>
      </c>
      <c r="CG2665">
        <v>5</v>
      </c>
      <c r="CH2665">
        <v>0</v>
      </c>
      <c r="CI2665">
        <v>0</v>
      </c>
      <c r="CJ2665">
        <v>0</v>
      </c>
      <c r="CK2665">
        <v>0</v>
      </c>
      <c r="CL2665">
        <v>2</v>
      </c>
      <c r="CM2665">
        <v>1344.03</v>
      </c>
      <c r="CN2665">
        <v>2.37355</v>
      </c>
      <c r="CO2665">
        <v>6.24524</v>
      </c>
      <c r="CP2665">
        <v>8.19969</v>
      </c>
      <c r="CQ2665">
        <v>30.0002</v>
      </c>
      <c r="CR2665">
        <v>8.03677</v>
      </c>
      <c r="CS2665">
        <v>8.2568</v>
      </c>
      <c r="CT2665">
        <v>-1</v>
      </c>
      <c r="CU2665">
        <v>100</v>
      </c>
      <c r="CV2665">
        <v>22.6396</v>
      </c>
      <c r="CW2665">
        <v>-999.9</v>
      </c>
      <c r="CX2665">
        <v>400</v>
      </c>
      <c r="CY2665">
        <v>0</v>
      </c>
      <c r="CZ2665">
        <v>104.094</v>
      </c>
      <c r="DA2665">
        <v>103.506</v>
      </c>
    </row>
    <row r="2666" spans="1:105">
      <c r="A2666">
        <v>2652</v>
      </c>
      <c r="B2666">
        <v>1551454559.7</v>
      </c>
      <c r="C2666">
        <v>8260.79999995232</v>
      </c>
      <c r="D2666" t="s">
        <v>5537</v>
      </c>
      <c r="E2666" t="s">
        <v>5538</v>
      </c>
      <c r="F2666">
        <f>J2666+I2666+M2666*K2666</f>
        <v>0</v>
      </c>
      <c r="G2666">
        <f>(1000*AM2666)/(L2666*(AO2666+273.15))</f>
        <v>0</v>
      </c>
      <c r="H2666">
        <f>((G2666*F2666*(1-(AJ2666/1000)))/(100*K2666))*(0.0/60)</f>
        <v>0</v>
      </c>
      <c r="I2666" t="s">
        <v>203</v>
      </c>
      <c r="J2666" t="s">
        <v>204</v>
      </c>
      <c r="K2666" t="s">
        <v>205</v>
      </c>
      <c r="L2666" t="s">
        <v>206</v>
      </c>
      <c r="M2666" t="s">
        <v>5105</v>
      </c>
      <c r="N2666" t="s">
        <v>5106</v>
      </c>
      <c r="O2666" t="s">
        <v>697</v>
      </c>
      <c r="Q2666">
        <v>1551454559.7</v>
      </c>
      <c r="R2666">
        <f>AL2666*Y2666*(AJ2666-AK2666)/(100*AF2666*(1000-Y2666*AJ2666))</f>
        <v>0</v>
      </c>
      <c r="S2666">
        <f>AL2666*Y2666*(AI2666-AH2666*(1000-Y2666*AK2666)/(1000-Y2666*AJ2666))/(100*AF2666)</f>
        <v>0</v>
      </c>
      <c r="T2666">
        <f>(U2666/V2666*100)</f>
        <v>0</v>
      </c>
      <c r="U2666">
        <f>AJ2666*(AM2666+AN2666)/1000</f>
        <v>0</v>
      </c>
      <c r="V2666">
        <f>0.61365*exp(17.502*AO2666/(240.97+AO2666))</f>
        <v>0</v>
      </c>
      <c r="W2666">
        <v>135</v>
      </c>
      <c r="X2666">
        <v>9</v>
      </c>
      <c r="Y2666">
        <f>IF(W2666*$H$11&gt;=AA2666,1.0,(AA2666/(AA2666-W2666*$H$11)))</f>
        <v>0</v>
      </c>
      <c r="Z2666">
        <f>(Y2666-1)*100</f>
        <v>0</v>
      </c>
      <c r="AA2666">
        <f>MAX(0,($B$11+$C$11*AR2666)/(1+$D$11*AR2666)*AM2666/(AO2666+273)*$E$11)</f>
        <v>0</v>
      </c>
      <c r="AB2666">
        <f>$B$9*AS2666+$C$9*AT2666</f>
        <v>0</v>
      </c>
      <c r="AC2666">
        <f>AB2666*AD2666</f>
        <v>0</v>
      </c>
      <c r="AD2666">
        <f>($B$9*$D$7+$C$9*$D$7)/($B$9+$C$9)</f>
        <v>0</v>
      </c>
      <c r="AE2666">
        <f>($B$9*$K$7+$C$9*$K$7)/($B$9+$C$9)</f>
        <v>0</v>
      </c>
      <c r="AF2666">
        <v>10</v>
      </c>
      <c r="AG2666">
        <v>1551454559.7</v>
      </c>
      <c r="AH2666">
        <v>399.004</v>
      </c>
      <c r="AI2666">
        <v>396.606</v>
      </c>
      <c r="AJ2666">
        <v>8.17869</v>
      </c>
      <c r="AK2666">
        <v>8.03478</v>
      </c>
      <c r="AL2666">
        <v>1457.72</v>
      </c>
      <c r="AM2666">
        <v>100.528</v>
      </c>
      <c r="AN2666">
        <v>0.0220582</v>
      </c>
      <c r="AO2666">
        <v>5.65994</v>
      </c>
      <c r="AP2666">
        <v>999.9</v>
      </c>
      <c r="AQ2666">
        <v>999.9</v>
      </c>
      <c r="AR2666">
        <v>9983.75</v>
      </c>
      <c r="AS2666">
        <v>0</v>
      </c>
      <c r="AT2666">
        <v>77.5984</v>
      </c>
      <c r="AU2666">
        <v>0</v>
      </c>
      <c r="AV2666" t="s">
        <v>208</v>
      </c>
      <c r="AW2666">
        <v>0</v>
      </c>
      <c r="AX2666">
        <v>-0.747</v>
      </c>
      <c r="AY2666">
        <v>-0.067</v>
      </c>
      <c r="AZ2666">
        <v>0</v>
      </c>
      <c r="BA2666">
        <v>0</v>
      </c>
      <c r="BB2666">
        <v>0</v>
      </c>
      <c r="BC2666">
        <v>0</v>
      </c>
      <c r="BD2666">
        <v>-75.7984071428571</v>
      </c>
      <c r="BE2666">
        <v>20.0213862783816</v>
      </c>
      <c r="BF2666">
        <v>3.54203262060433</v>
      </c>
      <c r="BG2666">
        <v>0</v>
      </c>
      <c r="BH2666">
        <v>-2.9442230952381</v>
      </c>
      <c r="BI2666">
        <v>0.136366303975294</v>
      </c>
      <c r="BJ2666">
        <v>0.0353589568694509</v>
      </c>
      <c r="BK2666">
        <v>0</v>
      </c>
      <c r="BL2666">
        <v>0</v>
      </c>
      <c r="BM2666">
        <v>0</v>
      </c>
      <c r="BN2666" t="s">
        <v>209</v>
      </c>
      <c r="BO2666">
        <v>1.88472</v>
      </c>
      <c r="BP2666">
        <v>1.88164</v>
      </c>
      <c r="BQ2666">
        <v>1.8831</v>
      </c>
      <c r="BR2666">
        <v>1.88187</v>
      </c>
      <c r="BS2666">
        <v>1.88384</v>
      </c>
      <c r="BT2666">
        <v>1.88309</v>
      </c>
      <c r="BU2666">
        <v>1.88478</v>
      </c>
      <c r="BV2666">
        <v>1.88232</v>
      </c>
      <c r="BW2666" t="s">
        <v>210</v>
      </c>
      <c r="BX2666" t="s">
        <v>17</v>
      </c>
      <c r="BY2666" t="s">
        <v>17</v>
      </c>
      <c r="BZ2666" t="s">
        <v>17</v>
      </c>
      <c r="CA2666" t="s">
        <v>211</v>
      </c>
      <c r="CB2666" t="s">
        <v>212</v>
      </c>
      <c r="CC2666" t="s">
        <v>213</v>
      </c>
      <c r="CD2666" t="s">
        <v>213</v>
      </c>
      <c r="CE2666" t="s">
        <v>213</v>
      </c>
      <c r="CF2666" t="s">
        <v>213</v>
      </c>
      <c r="CG2666">
        <v>5</v>
      </c>
      <c r="CH2666">
        <v>0</v>
      </c>
      <c r="CI2666">
        <v>0</v>
      </c>
      <c r="CJ2666">
        <v>0</v>
      </c>
      <c r="CK2666">
        <v>0</v>
      </c>
      <c r="CL2666">
        <v>2</v>
      </c>
      <c r="CM2666">
        <v>1345.19</v>
      </c>
      <c r="CN2666">
        <v>2.37355</v>
      </c>
      <c r="CO2666">
        <v>6.24668</v>
      </c>
      <c r="CP2666">
        <v>8.19889</v>
      </c>
      <c r="CQ2666">
        <v>30.0001</v>
      </c>
      <c r="CR2666">
        <v>8.03573</v>
      </c>
      <c r="CS2666">
        <v>8.256</v>
      </c>
      <c r="CT2666">
        <v>-1</v>
      </c>
      <c r="CU2666">
        <v>100</v>
      </c>
      <c r="CV2666">
        <v>22.2516</v>
      </c>
      <c r="CW2666">
        <v>-999.9</v>
      </c>
      <c r="CX2666">
        <v>400</v>
      </c>
      <c r="CY2666">
        <v>0</v>
      </c>
      <c r="CZ2666">
        <v>104.095</v>
      </c>
      <c r="DA2666">
        <v>103.506</v>
      </c>
    </row>
    <row r="2667" spans="1:105">
      <c r="A2667">
        <v>2653</v>
      </c>
      <c r="B2667">
        <v>1551454562.2</v>
      </c>
      <c r="C2667">
        <v>8263.29999995232</v>
      </c>
      <c r="D2667" t="s">
        <v>5539</v>
      </c>
      <c r="E2667" t="s">
        <v>5540</v>
      </c>
      <c r="F2667">
        <f>J2667+I2667+M2667*K2667</f>
        <v>0</v>
      </c>
      <c r="G2667">
        <f>(1000*AM2667)/(L2667*(AO2667+273.15))</f>
        <v>0</v>
      </c>
      <c r="H2667">
        <f>((G2667*F2667*(1-(AJ2667/1000)))/(100*K2667))*(0.0/60)</f>
        <v>0</v>
      </c>
      <c r="I2667" t="s">
        <v>203</v>
      </c>
      <c r="J2667" t="s">
        <v>204</v>
      </c>
      <c r="K2667" t="s">
        <v>205</v>
      </c>
      <c r="L2667" t="s">
        <v>206</v>
      </c>
      <c r="M2667" t="s">
        <v>5105</v>
      </c>
      <c r="N2667" t="s">
        <v>5106</v>
      </c>
      <c r="O2667" t="s">
        <v>697</v>
      </c>
      <c r="Q2667">
        <v>1551454562.2</v>
      </c>
      <c r="R2667">
        <f>AL2667*Y2667*(AJ2667-AK2667)/(100*AF2667*(1000-Y2667*AJ2667))</f>
        <v>0</v>
      </c>
      <c r="S2667">
        <f>AL2667*Y2667*(AI2667-AH2667*(1000-Y2667*AK2667)/(1000-Y2667*AJ2667))/(100*AF2667)</f>
        <v>0</v>
      </c>
      <c r="T2667">
        <f>(U2667/V2667*100)</f>
        <v>0</v>
      </c>
      <c r="U2667">
        <f>AJ2667*(AM2667+AN2667)/1000</f>
        <v>0</v>
      </c>
      <c r="V2667">
        <f>0.61365*exp(17.502*AO2667/(240.97+AO2667))</f>
        <v>0</v>
      </c>
      <c r="W2667">
        <v>152</v>
      </c>
      <c r="X2667">
        <v>10</v>
      </c>
      <c r="Y2667">
        <f>IF(W2667*$H$11&gt;=AA2667,1.0,(AA2667/(AA2667-W2667*$H$11)))</f>
        <v>0</v>
      </c>
      <c r="Z2667">
        <f>(Y2667-1)*100</f>
        <v>0</v>
      </c>
      <c r="AA2667">
        <f>MAX(0,($B$11+$C$11*AR2667)/(1+$D$11*AR2667)*AM2667/(AO2667+273)*$E$11)</f>
        <v>0</v>
      </c>
      <c r="AB2667">
        <f>$B$9*AS2667+$C$9*AT2667</f>
        <v>0</v>
      </c>
      <c r="AC2667">
        <f>AB2667*AD2667</f>
        <v>0</v>
      </c>
      <c r="AD2667">
        <f>($B$9*$D$7+$C$9*$D$7)/($B$9+$C$9)</f>
        <v>0</v>
      </c>
      <c r="AE2667">
        <f>($B$9*$K$7+$C$9*$K$7)/($B$9+$C$9)</f>
        <v>0</v>
      </c>
      <c r="AF2667">
        <v>10</v>
      </c>
      <c r="AG2667">
        <v>1551454562.2</v>
      </c>
      <c r="AH2667">
        <v>399.25</v>
      </c>
      <c r="AI2667">
        <v>396.589</v>
      </c>
      <c r="AJ2667">
        <v>8.18349</v>
      </c>
      <c r="AK2667">
        <v>8.03507</v>
      </c>
      <c r="AL2667">
        <v>1457.68</v>
      </c>
      <c r="AM2667">
        <v>100.528</v>
      </c>
      <c r="AN2667">
        <v>0.0218686</v>
      </c>
      <c r="AO2667">
        <v>5.66467</v>
      </c>
      <c r="AP2667">
        <v>999.9</v>
      </c>
      <c r="AQ2667">
        <v>999.9</v>
      </c>
      <c r="AR2667">
        <v>9985</v>
      </c>
      <c r="AS2667">
        <v>0</v>
      </c>
      <c r="AT2667">
        <v>78.0298</v>
      </c>
      <c r="AU2667">
        <v>0</v>
      </c>
      <c r="AV2667" t="s">
        <v>208</v>
      </c>
      <c r="AW2667">
        <v>0</v>
      </c>
      <c r="AX2667">
        <v>-0.747</v>
      </c>
      <c r="AY2667">
        <v>-0.067</v>
      </c>
      <c r="AZ2667">
        <v>0</v>
      </c>
      <c r="BA2667">
        <v>0</v>
      </c>
      <c r="BB2667">
        <v>0</v>
      </c>
      <c r="BC2667">
        <v>0</v>
      </c>
      <c r="BD2667">
        <v>-75.7984071428571</v>
      </c>
      <c r="BE2667">
        <v>20.0213862783816</v>
      </c>
      <c r="BF2667">
        <v>3.54203262060433</v>
      </c>
      <c r="BG2667">
        <v>0</v>
      </c>
      <c r="BH2667">
        <v>-2.9442230952381</v>
      </c>
      <c r="BI2667">
        <v>0.136366303975294</v>
      </c>
      <c r="BJ2667">
        <v>0.0353589568694509</v>
      </c>
      <c r="BK2667">
        <v>0</v>
      </c>
      <c r="BL2667">
        <v>0</v>
      </c>
      <c r="BM2667">
        <v>0</v>
      </c>
      <c r="BN2667" t="s">
        <v>209</v>
      </c>
      <c r="BO2667">
        <v>1.88472</v>
      </c>
      <c r="BP2667">
        <v>1.88164</v>
      </c>
      <c r="BQ2667">
        <v>1.88312</v>
      </c>
      <c r="BR2667">
        <v>1.88188</v>
      </c>
      <c r="BS2667">
        <v>1.88383</v>
      </c>
      <c r="BT2667">
        <v>1.88309</v>
      </c>
      <c r="BU2667">
        <v>1.88478</v>
      </c>
      <c r="BV2667">
        <v>1.88232</v>
      </c>
      <c r="BW2667" t="s">
        <v>210</v>
      </c>
      <c r="BX2667" t="s">
        <v>17</v>
      </c>
      <c r="BY2667" t="s">
        <v>17</v>
      </c>
      <c r="BZ2667" t="s">
        <v>17</v>
      </c>
      <c r="CA2667" t="s">
        <v>211</v>
      </c>
      <c r="CB2667" t="s">
        <v>212</v>
      </c>
      <c r="CC2667" t="s">
        <v>213</v>
      </c>
      <c r="CD2667" t="s">
        <v>213</v>
      </c>
      <c r="CE2667" t="s">
        <v>213</v>
      </c>
      <c r="CF2667" t="s">
        <v>213</v>
      </c>
      <c r="CG2667">
        <v>5</v>
      </c>
      <c r="CH2667">
        <v>0</v>
      </c>
      <c r="CI2667">
        <v>0</v>
      </c>
      <c r="CJ2667">
        <v>0</v>
      </c>
      <c r="CK2667">
        <v>0</v>
      </c>
      <c r="CL2667">
        <v>2</v>
      </c>
      <c r="CM2667">
        <v>1332.25</v>
      </c>
      <c r="CN2667">
        <v>2.37355</v>
      </c>
      <c r="CO2667">
        <v>6.24848</v>
      </c>
      <c r="CP2667">
        <v>8.19767</v>
      </c>
      <c r="CQ2667">
        <v>30</v>
      </c>
      <c r="CR2667">
        <v>8.03441</v>
      </c>
      <c r="CS2667">
        <v>8.25507</v>
      </c>
      <c r="CT2667">
        <v>-1</v>
      </c>
      <c r="CU2667">
        <v>100</v>
      </c>
      <c r="CV2667">
        <v>22.2516</v>
      </c>
      <c r="CW2667">
        <v>-999.9</v>
      </c>
      <c r="CX2667">
        <v>400</v>
      </c>
      <c r="CY2667">
        <v>0</v>
      </c>
      <c r="CZ2667">
        <v>104.095</v>
      </c>
      <c r="DA2667">
        <v>103.505</v>
      </c>
    </row>
    <row r="2668" spans="1:105">
      <c r="A2668">
        <v>2654</v>
      </c>
      <c r="B2668">
        <v>1551454564.2</v>
      </c>
      <c r="C2668">
        <v>8265.29999995232</v>
      </c>
      <c r="D2668" t="s">
        <v>5541</v>
      </c>
      <c r="E2668" t="s">
        <v>5542</v>
      </c>
      <c r="F2668">
        <f>J2668+I2668+M2668*K2668</f>
        <v>0</v>
      </c>
      <c r="G2668">
        <f>(1000*AM2668)/(L2668*(AO2668+273.15))</f>
        <v>0</v>
      </c>
      <c r="H2668">
        <f>((G2668*F2668*(1-(AJ2668/1000)))/(100*K2668))*(0.0/60)</f>
        <v>0</v>
      </c>
      <c r="I2668" t="s">
        <v>203</v>
      </c>
      <c r="J2668" t="s">
        <v>204</v>
      </c>
      <c r="K2668" t="s">
        <v>205</v>
      </c>
      <c r="L2668" t="s">
        <v>206</v>
      </c>
      <c r="M2668" t="s">
        <v>5105</v>
      </c>
      <c r="N2668" t="s">
        <v>5106</v>
      </c>
      <c r="O2668" t="s">
        <v>697</v>
      </c>
      <c r="Q2668">
        <v>1551454564.2</v>
      </c>
      <c r="R2668">
        <f>AL2668*Y2668*(AJ2668-AK2668)/(100*AF2668*(1000-Y2668*AJ2668))</f>
        <v>0</v>
      </c>
      <c r="S2668">
        <f>AL2668*Y2668*(AI2668-AH2668*(1000-Y2668*AK2668)/(1000-Y2668*AJ2668))/(100*AF2668)</f>
        <v>0</v>
      </c>
      <c r="T2668">
        <f>(U2668/V2668*100)</f>
        <v>0</v>
      </c>
      <c r="U2668">
        <f>AJ2668*(AM2668+AN2668)/1000</f>
        <v>0</v>
      </c>
      <c r="V2668">
        <f>0.61365*exp(17.502*AO2668/(240.97+AO2668))</f>
        <v>0</v>
      </c>
      <c r="W2668">
        <v>164</v>
      </c>
      <c r="X2668">
        <v>11</v>
      </c>
      <c r="Y2668">
        <f>IF(W2668*$H$11&gt;=AA2668,1.0,(AA2668/(AA2668-W2668*$H$11)))</f>
        <v>0</v>
      </c>
      <c r="Z2668">
        <f>(Y2668-1)*100</f>
        <v>0</v>
      </c>
      <c r="AA2668">
        <f>MAX(0,($B$11+$C$11*AR2668)/(1+$D$11*AR2668)*AM2668/(AO2668+273)*$E$11)</f>
        <v>0</v>
      </c>
      <c r="AB2668">
        <f>$B$9*AS2668+$C$9*AT2668</f>
        <v>0</v>
      </c>
      <c r="AC2668">
        <f>AB2668*AD2668</f>
        <v>0</v>
      </c>
      <c r="AD2668">
        <f>($B$9*$D$7+$C$9*$D$7)/($B$9+$C$9)</f>
        <v>0</v>
      </c>
      <c r="AE2668">
        <f>($B$9*$K$7+$C$9*$K$7)/($B$9+$C$9)</f>
        <v>0</v>
      </c>
      <c r="AF2668">
        <v>10</v>
      </c>
      <c r="AG2668">
        <v>1551454564.2</v>
      </c>
      <c r="AH2668">
        <v>399.38</v>
      </c>
      <c r="AI2668">
        <v>396.616</v>
      </c>
      <c r="AJ2668">
        <v>8.18909</v>
      </c>
      <c r="AK2668">
        <v>8.03421</v>
      </c>
      <c r="AL2668">
        <v>1457.67</v>
      </c>
      <c r="AM2668">
        <v>100.528</v>
      </c>
      <c r="AN2668">
        <v>0.0216623</v>
      </c>
      <c r="AO2668">
        <v>5.67061</v>
      </c>
      <c r="AP2668">
        <v>999.9</v>
      </c>
      <c r="AQ2668">
        <v>999.9</v>
      </c>
      <c r="AR2668">
        <v>9985.62</v>
      </c>
      <c r="AS2668">
        <v>0</v>
      </c>
      <c r="AT2668">
        <v>78.5037</v>
      </c>
      <c r="AU2668">
        <v>0</v>
      </c>
      <c r="AV2668" t="s">
        <v>208</v>
      </c>
      <c r="AW2668">
        <v>0</v>
      </c>
      <c r="AX2668">
        <v>-0.747</v>
      </c>
      <c r="AY2668">
        <v>-0.067</v>
      </c>
      <c r="AZ2668">
        <v>0</v>
      </c>
      <c r="BA2668">
        <v>0</v>
      </c>
      <c r="BB2668">
        <v>0</v>
      </c>
      <c r="BC2668">
        <v>0</v>
      </c>
      <c r="BD2668">
        <v>-75.7984071428571</v>
      </c>
      <c r="BE2668">
        <v>20.0213862783816</v>
      </c>
      <c r="BF2668">
        <v>3.54203262060433</v>
      </c>
      <c r="BG2668">
        <v>0</v>
      </c>
      <c r="BH2668">
        <v>-2.9442230952381</v>
      </c>
      <c r="BI2668">
        <v>0.136366303975294</v>
      </c>
      <c r="BJ2668">
        <v>0.0353589568694509</v>
      </c>
      <c r="BK2668">
        <v>0</v>
      </c>
      <c r="BL2668">
        <v>0</v>
      </c>
      <c r="BM2668">
        <v>0</v>
      </c>
      <c r="BN2668" t="s">
        <v>209</v>
      </c>
      <c r="BO2668">
        <v>1.88469</v>
      </c>
      <c r="BP2668">
        <v>1.88165</v>
      </c>
      <c r="BQ2668">
        <v>1.88313</v>
      </c>
      <c r="BR2668">
        <v>1.88188</v>
      </c>
      <c r="BS2668">
        <v>1.88384</v>
      </c>
      <c r="BT2668">
        <v>1.88309</v>
      </c>
      <c r="BU2668">
        <v>1.88477</v>
      </c>
      <c r="BV2668">
        <v>1.88232</v>
      </c>
      <c r="BW2668" t="s">
        <v>210</v>
      </c>
      <c r="BX2668" t="s">
        <v>17</v>
      </c>
      <c r="BY2668" t="s">
        <v>17</v>
      </c>
      <c r="BZ2668" t="s">
        <v>17</v>
      </c>
      <c r="CA2668" t="s">
        <v>211</v>
      </c>
      <c r="CB2668" t="s">
        <v>212</v>
      </c>
      <c r="CC2668" t="s">
        <v>213</v>
      </c>
      <c r="CD2668" t="s">
        <v>213</v>
      </c>
      <c r="CE2668" t="s">
        <v>213</v>
      </c>
      <c r="CF2668" t="s">
        <v>213</v>
      </c>
      <c r="CG2668">
        <v>5</v>
      </c>
      <c r="CH2668">
        <v>0</v>
      </c>
      <c r="CI2668">
        <v>0</v>
      </c>
      <c r="CJ2668">
        <v>0</v>
      </c>
      <c r="CK2668">
        <v>0</v>
      </c>
      <c r="CL2668">
        <v>2</v>
      </c>
      <c r="CM2668">
        <v>1323.65</v>
      </c>
      <c r="CN2668">
        <v>2.37355</v>
      </c>
      <c r="CO2668">
        <v>6.2499</v>
      </c>
      <c r="CP2668">
        <v>8.19687</v>
      </c>
      <c r="CQ2668">
        <v>30.0001</v>
      </c>
      <c r="CR2668">
        <v>8.03333</v>
      </c>
      <c r="CS2668">
        <v>8.25451</v>
      </c>
      <c r="CT2668">
        <v>-1</v>
      </c>
      <c r="CU2668">
        <v>100</v>
      </c>
      <c r="CV2668">
        <v>22.2516</v>
      </c>
      <c r="CW2668">
        <v>-999.9</v>
      </c>
      <c r="CX2668">
        <v>400</v>
      </c>
      <c r="CY2668">
        <v>0</v>
      </c>
      <c r="CZ2668">
        <v>104.095</v>
      </c>
      <c r="DA2668">
        <v>103.505</v>
      </c>
    </row>
    <row r="2669" spans="1:105">
      <c r="A2669">
        <v>2655</v>
      </c>
      <c r="B2669">
        <v>1551454566.2</v>
      </c>
      <c r="C2669">
        <v>8267.29999995232</v>
      </c>
      <c r="D2669" t="s">
        <v>5543</v>
      </c>
      <c r="E2669" t="s">
        <v>5544</v>
      </c>
      <c r="F2669">
        <f>J2669+I2669+M2669*K2669</f>
        <v>0</v>
      </c>
      <c r="G2669">
        <f>(1000*AM2669)/(L2669*(AO2669+273.15))</f>
        <v>0</v>
      </c>
      <c r="H2669">
        <f>((G2669*F2669*(1-(AJ2669/1000)))/(100*K2669))*(0.0/60)</f>
        <v>0</v>
      </c>
      <c r="I2669" t="s">
        <v>203</v>
      </c>
      <c r="J2669" t="s">
        <v>204</v>
      </c>
      <c r="K2669" t="s">
        <v>205</v>
      </c>
      <c r="L2669" t="s">
        <v>206</v>
      </c>
      <c r="M2669" t="s">
        <v>5105</v>
      </c>
      <c r="N2669" t="s">
        <v>5106</v>
      </c>
      <c r="O2669" t="s">
        <v>697</v>
      </c>
      <c r="Q2669">
        <v>1551454566.2</v>
      </c>
      <c r="R2669">
        <f>AL2669*Y2669*(AJ2669-AK2669)/(100*AF2669*(1000-Y2669*AJ2669))</f>
        <v>0</v>
      </c>
      <c r="S2669">
        <f>AL2669*Y2669*(AI2669-AH2669*(1000-Y2669*AK2669)/(1000-Y2669*AJ2669))/(100*AF2669)</f>
        <v>0</v>
      </c>
      <c r="T2669">
        <f>(U2669/V2669*100)</f>
        <v>0</v>
      </c>
      <c r="U2669">
        <f>AJ2669*(AM2669+AN2669)/1000</f>
        <v>0</v>
      </c>
      <c r="V2669">
        <f>0.61365*exp(17.502*AO2669/(240.97+AO2669))</f>
        <v>0</v>
      </c>
      <c r="W2669">
        <v>169</v>
      </c>
      <c r="X2669">
        <v>12</v>
      </c>
      <c r="Y2669">
        <f>IF(W2669*$H$11&gt;=AA2669,1.0,(AA2669/(AA2669-W2669*$H$11)))</f>
        <v>0</v>
      </c>
      <c r="Z2669">
        <f>(Y2669-1)*100</f>
        <v>0</v>
      </c>
      <c r="AA2669">
        <f>MAX(0,($B$11+$C$11*AR2669)/(1+$D$11*AR2669)*AM2669/(AO2669+273)*$E$11)</f>
        <v>0</v>
      </c>
      <c r="AB2669">
        <f>$B$9*AS2669+$C$9*AT2669</f>
        <v>0</v>
      </c>
      <c r="AC2669">
        <f>AB2669*AD2669</f>
        <v>0</v>
      </c>
      <c r="AD2669">
        <f>($B$9*$D$7+$C$9*$D$7)/($B$9+$C$9)</f>
        <v>0</v>
      </c>
      <c r="AE2669">
        <f>($B$9*$K$7+$C$9*$K$7)/($B$9+$C$9)</f>
        <v>0</v>
      </c>
      <c r="AF2669">
        <v>10</v>
      </c>
      <c r="AG2669">
        <v>1551454566.2</v>
      </c>
      <c r="AH2669">
        <v>399.552</v>
      </c>
      <c r="AI2669">
        <v>396.603</v>
      </c>
      <c r="AJ2669">
        <v>8.18977</v>
      </c>
      <c r="AK2669">
        <v>8.03336</v>
      </c>
      <c r="AL2669">
        <v>1457.85</v>
      </c>
      <c r="AM2669">
        <v>100.528</v>
      </c>
      <c r="AN2669">
        <v>0.0216303</v>
      </c>
      <c r="AO2669">
        <v>5.6642</v>
      </c>
      <c r="AP2669">
        <v>999.9</v>
      </c>
      <c r="AQ2669">
        <v>999.9</v>
      </c>
      <c r="AR2669">
        <v>10009.4</v>
      </c>
      <c r="AS2669">
        <v>0</v>
      </c>
      <c r="AT2669">
        <v>79.0611</v>
      </c>
      <c r="AU2669">
        <v>0</v>
      </c>
      <c r="AV2669" t="s">
        <v>208</v>
      </c>
      <c r="AW2669">
        <v>0</v>
      </c>
      <c r="AX2669">
        <v>-0.747</v>
      </c>
      <c r="AY2669">
        <v>-0.067</v>
      </c>
      <c r="AZ2669">
        <v>0</v>
      </c>
      <c r="BA2669">
        <v>0</v>
      </c>
      <c r="BB2669">
        <v>0</v>
      </c>
      <c r="BC2669">
        <v>0</v>
      </c>
      <c r="BD2669">
        <v>-75.7984071428571</v>
      </c>
      <c r="BE2669">
        <v>20.0213862783816</v>
      </c>
      <c r="BF2669">
        <v>3.54203262060433</v>
      </c>
      <c r="BG2669">
        <v>0</v>
      </c>
      <c r="BH2669">
        <v>-2.9442230952381</v>
      </c>
      <c r="BI2669">
        <v>0.136366303975294</v>
      </c>
      <c r="BJ2669">
        <v>0.0353589568694509</v>
      </c>
      <c r="BK2669">
        <v>0</v>
      </c>
      <c r="BL2669">
        <v>0</v>
      </c>
      <c r="BM2669">
        <v>0</v>
      </c>
      <c r="BN2669" t="s">
        <v>209</v>
      </c>
      <c r="BO2669">
        <v>1.88468</v>
      </c>
      <c r="BP2669">
        <v>1.88166</v>
      </c>
      <c r="BQ2669">
        <v>1.88314</v>
      </c>
      <c r="BR2669">
        <v>1.88188</v>
      </c>
      <c r="BS2669">
        <v>1.88382</v>
      </c>
      <c r="BT2669">
        <v>1.88309</v>
      </c>
      <c r="BU2669">
        <v>1.88477</v>
      </c>
      <c r="BV2669">
        <v>1.88232</v>
      </c>
      <c r="BW2669" t="s">
        <v>210</v>
      </c>
      <c r="BX2669" t="s">
        <v>17</v>
      </c>
      <c r="BY2669" t="s">
        <v>17</v>
      </c>
      <c r="BZ2669" t="s">
        <v>17</v>
      </c>
      <c r="CA2669" t="s">
        <v>211</v>
      </c>
      <c r="CB2669" t="s">
        <v>212</v>
      </c>
      <c r="CC2669" t="s">
        <v>213</v>
      </c>
      <c r="CD2669" t="s">
        <v>213</v>
      </c>
      <c r="CE2669" t="s">
        <v>213</v>
      </c>
      <c r="CF2669" t="s">
        <v>213</v>
      </c>
      <c r="CG2669">
        <v>5</v>
      </c>
      <c r="CH2669">
        <v>0</v>
      </c>
      <c r="CI2669">
        <v>0</v>
      </c>
      <c r="CJ2669">
        <v>0</v>
      </c>
      <c r="CK2669">
        <v>0</v>
      </c>
      <c r="CL2669">
        <v>2</v>
      </c>
      <c r="CM2669">
        <v>1320.04</v>
      </c>
      <c r="CN2669">
        <v>2.37355</v>
      </c>
      <c r="CO2669">
        <v>6.25116</v>
      </c>
      <c r="CP2669">
        <v>8.19627</v>
      </c>
      <c r="CQ2669">
        <v>30.0001</v>
      </c>
      <c r="CR2669">
        <v>8.03226</v>
      </c>
      <c r="CS2669">
        <v>8.25373</v>
      </c>
      <c r="CT2669">
        <v>-1</v>
      </c>
      <c r="CU2669">
        <v>100</v>
      </c>
      <c r="CV2669">
        <v>22.2516</v>
      </c>
      <c r="CW2669">
        <v>-999.9</v>
      </c>
      <c r="CX2669">
        <v>400</v>
      </c>
      <c r="CY2669">
        <v>0</v>
      </c>
      <c r="CZ2669">
        <v>104.095</v>
      </c>
      <c r="DA2669">
        <v>103.504</v>
      </c>
    </row>
    <row r="2670" spans="1:105">
      <c r="A2670">
        <v>2656</v>
      </c>
      <c r="B2670">
        <v>1551454568.3</v>
      </c>
      <c r="C2670">
        <v>8269.39999985695</v>
      </c>
      <c r="D2670" t="s">
        <v>5545</v>
      </c>
      <c r="E2670" t="s">
        <v>5546</v>
      </c>
      <c r="F2670">
        <f>J2670+I2670+M2670*K2670</f>
        <v>0</v>
      </c>
      <c r="G2670">
        <f>(1000*AM2670)/(L2670*(AO2670+273.15))</f>
        <v>0</v>
      </c>
      <c r="H2670">
        <f>((G2670*F2670*(1-(AJ2670/1000)))/(100*K2670))*(0.0/60)</f>
        <v>0</v>
      </c>
      <c r="I2670" t="s">
        <v>203</v>
      </c>
      <c r="J2670" t="s">
        <v>204</v>
      </c>
      <c r="K2670" t="s">
        <v>205</v>
      </c>
      <c r="L2670" t="s">
        <v>206</v>
      </c>
      <c r="M2670" t="s">
        <v>5105</v>
      </c>
      <c r="N2670" t="s">
        <v>5106</v>
      </c>
      <c r="O2670" t="s">
        <v>697</v>
      </c>
      <c r="Q2670">
        <v>1551454568.3</v>
      </c>
      <c r="R2670">
        <f>AL2670*Y2670*(AJ2670-AK2670)/(100*AF2670*(1000-Y2670*AJ2670))</f>
        <v>0</v>
      </c>
      <c r="S2670">
        <f>AL2670*Y2670*(AI2670-AH2670*(1000-Y2670*AK2670)/(1000-Y2670*AJ2670))/(100*AF2670)</f>
        <v>0</v>
      </c>
      <c r="T2670">
        <f>(U2670/V2670*100)</f>
        <v>0</v>
      </c>
      <c r="U2670">
        <f>AJ2670*(AM2670+AN2670)/1000</f>
        <v>0</v>
      </c>
      <c r="V2670">
        <f>0.61365*exp(17.502*AO2670/(240.97+AO2670))</f>
        <v>0</v>
      </c>
      <c r="W2670">
        <v>162</v>
      </c>
      <c r="X2670">
        <v>11</v>
      </c>
      <c r="Y2670">
        <f>IF(W2670*$H$11&gt;=AA2670,1.0,(AA2670/(AA2670-W2670*$H$11)))</f>
        <v>0</v>
      </c>
      <c r="Z2670">
        <f>(Y2670-1)*100</f>
        <v>0</v>
      </c>
      <c r="AA2670">
        <f>MAX(0,($B$11+$C$11*AR2670)/(1+$D$11*AR2670)*AM2670/(AO2670+273)*$E$11)</f>
        <v>0</v>
      </c>
      <c r="AB2670">
        <f>$B$9*AS2670+$C$9*AT2670</f>
        <v>0</v>
      </c>
      <c r="AC2670">
        <f>AB2670*AD2670</f>
        <v>0</v>
      </c>
      <c r="AD2670">
        <f>($B$9*$D$7+$C$9*$D$7)/($B$9+$C$9)</f>
        <v>0</v>
      </c>
      <c r="AE2670">
        <f>($B$9*$K$7+$C$9*$K$7)/($B$9+$C$9)</f>
        <v>0</v>
      </c>
      <c r="AF2670">
        <v>10</v>
      </c>
      <c r="AG2670">
        <v>1551454568.3</v>
      </c>
      <c r="AH2670">
        <v>399.765</v>
      </c>
      <c r="AI2670">
        <v>396.601</v>
      </c>
      <c r="AJ2670">
        <v>8.19294</v>
      </c>
      <c r="AK2670">
        <v>8.03317</v>
      </c>
      <c r="AL2670">
        <v>1457.43</v>
      </c>
      <c r="AM2670">
        <v>100.528</v>
      </c>
      <c r="AN2670">
        <v>0.0217324</v>
      </c>
      <c r="AO2670">
        <v>5.66714</v>
      </c>
      <c r="AP2670">
        <v>999.9</v>
      </c>
      <c r="AQ2670">
        <v>999.9</v>
      </c>
      <c r="AR2670">
        <v>10008.8</v>
      </c>
      <c r="AS2670">
        <v>0</v>
      </c>
      <c r="AT2670">
        <v>79.4884</v>
      </c>
      <c r="AU2670">
        <v>0</v>
      </c>
      <c r="AV2670" t="s">
        <v>208</v>
      </c>
      <c r="AW2670">
        <v>0</v>
      </c>
      <c r="AX2670">
        <v>-0.747</v>
      </c>
      <c r="AY2670">
        <v>-0.067</v>
      </c>
      <c r="AZ2670">
        <v>0</v>
      </c>
      <c r="BA2670">
        <v>0</v>
      </c>
      <c r="BB2670">
        <v>0</v>
      </c>
      <c r="BC2670">
        <v>0</v>
      </c>
      <c r="BD2670">
        <v>-75.7984071428571</v>
      </c>
      <c r="BE2670">
        <v>20.0213862783816</v>
      </c>
      <c r="BF2670">
        <v>3.54203262060433</v>
      </c>
      <c r="BG2670">
        <v>0</v>
      </c>
      <c r="BH2670">
        <v>-2.9442230952381</v>
      </c>
      <c r="BI2670">
        <v>0.136366303975294</v>
      </c>
      <c r="BJ2670">
        <v>0.0353589568694509</v>
      </c>
      <c r="BK2670">
        <v>0</v>
      </c>
      <c r="BL2670">
        <v>0</v>
      </c>
      <c r="BM2670">
        <v>0</v>
      </c>
      <c r="BN2670" t="s">
        <v>209</v>
      </c>
      <c r="BO2670">
        <v>1.88469</v>
      </c>
      <c r="BP2670">
        <v>1.88164</v>
      </c>
      <c r="BQ2670">
        <v>1.88312</v>
      </c>
      <c r="BR2670">
        <v>1.88187</v>
      </c>
      <c r="BS2670">
        <v>1.88382</v>
      </c>
      <c r="BT2670">
        <v>1.88309</v>
      </c>
      <c r="BU2670">
        <v>1.88477</v>
      </c>
      <c r="BV2670">
        <v>1.88232</v>
      </c>
      <c r="BW2670" t="s">
        <v>210</v>
      </c>
      <c r="BX2670" t="s">
        <v>17</v>
      </c>
      <c r="BY2670" t="s">
        <v>17</v>
      </c>
      <c r="BZ2670" t="s">
        <v>17</v>
      </c>
      <c r="CA2670" t="s">
        <v>211</v>
      </c>
      <c r="CB2670" t="s">
        <v>212</v>
      </c>
      <c r="CC2670" t="s">
        <v>213</v>
      </c>
      <c r="CD2670" t="s">
        <v>213</v>
      </c>
      <c r="CE2670" t="s">
        <v>213</v>
      </c>
      <c r="CF2670" t="s">
        <v>213</v>
      </c>
      <c r="CG2670">
        <v>5</v>
      </c>
      <c r="CH2670">
        <v>0</v>
      </c>
      <c r="CI2670">
        <v>0</v>
      </c>
      <c r="CJ2670">
        <v>0</v>
      </c>
      <c r="CK2670">
        <v>0</v>
      </c>
      <c r="CL2670">
        <v>2</v>
      </c>
      <c r="CM2670">
        <v>1325.01</v>
      </c>
      <c r="CN2670">
        <v>2.37355</v>
      </c>
      <c r="CO2670">
        <v>6.25241</v>
      </c>
      <c r="CP2670">
        <v>8.19555</v>
      </c>
      <c r="CQ2670">
        <v>30.0001</v>
      </c>
      <c r="CR2670">
        <v>8.03129</v>
      </c>
      <c r="CS2670">
        <v>8.2532</v>
      </c>
      <c r="CT2670">
        <v>-1</v>
      </c>
      <c r="CU2670">
        <v>100</v>
      </c>
      <c r="CV2670">
        <v>22.2516</v>
      </c>
      <c r="CW2670">
        <v>-999.9</v>
      </c>
      <c r="CX2670">
        <v>400</v>
      </c>
      <c r="CY2670">
        <v>0</v>
      </c>
      <c r="CZ2670">
        <v>104.096</v>
      </c>
      <c r="DA2670">
        <v>103.504</v>
      </c>
    </row>
    <row r="2671" spans="1:105">
      <c r="A2671">
        <v>2657</v>
      </c>
      <c r="B2671">
        <v>1551454570.3</v>
      </c>
      <c r="C2671">
        <v>8271.39999985695</v>
      </c>
      <c r="D2671" t="s">
        <v>5547</v>
      </c>
      <c r="E2671" t="s">
        <v>5548</v>
      </c>
      <c r="F2671">
        <f>J2671+I2671+M2671*K2671</f>
        <v>0</v>
      </c>
      <c r="G2671">
        <f>(1000*AM2671)/(L2671*(AO2671+273.15))</f>
        <v>0</v>
      </c>
      <c r="H2671">
        <f>((G2671*F2671*(1-(AJ2671/1000)))/(100*K2671))*(0.0/60)</f>
        <v>0</v>
      </c>
      <c r="I2671" t="s">
        <v>203</v>
      </c>
      <c r="J2671" t="s">
        <v>204</v>
      </c>
      <c r="K2671" t="s">
        <v>205</v>
      </c>
      <c r="L2671" t="s">
        <v>206</v>
      </c>
      <c r="M2671" t="s">
        <v>5105</v>
      </c>
      <c r="N2671" t="s">
        <v>5106</v>
      </c>
      <c r="O2671" t="s">
        <v>697</v>
      </c>
      <c r="Q2671">
        <v>1551454570.3</v>
      </c>
      <c r="R2671">
        <f>AL2671*Y2671*(AJ2671-AK2671)/(100*AF2671*(1000-Y2671*AJ2671))</f>
        <v>0</v>
      </c>
      <c r="S2671">
        <f>AL2671*Y2671*(AI2671-AH2671*(1000-Y2671*AK2671)/(1000-Y2671*AJ2671))/(100*AF2671)</f>
        <v>0</v>
      </c>
      <c r="T2671">
        <f>(U2671/V2671*100)</f>
        <v>0</v>
      </c>
      <c r="U2671">
        <f>AJ2671*(AM2671+AN2671)/1000</f>
        <v>0</v>
      </c>
      <c r="V2671">
        <f>0.61365*exp(17.502*AO2671/(240.97+AO2671))</f>
        <v>0</v>
      </c>
      <c r="W2671">
        <v>149</v>
      </c>
      <c r="X2671">
        <v>10</v>
      </c>
      <c r="Y2671">
        <f>IF(W2671*$H$11&gt;=AA2671,1.0,(AA2671/(AA2671-W2671*$H$11)))</f>
        <v>0</v>
      </c>
      <c r="Z2671">
        <f>(Y2671-1)*100</f>
        <v>0</v>
      </c>
      <c r="AA2671">
        <f>MAX(0,($B$11+$C$11*AR2671)/(1+$D$11*AR2671)*AM2671/(AO2671+273)*$E$11)</f>
        <v>0</v>
      </c>
      <c r="AB2671">
        <f>$B$9*AS2671+$C$9*AT2671</f>
        <v>0</v>
      </c>
      <c r="AC2671">
        <f>AB2671*AD2671</f>
        <v>0</v>
      </c>
      <c r="AD2671">
        <f>($B$9*$D$7+$C$9*$D$7)/($B$9+$C$9)</f>
        <v>0</v>
      </c>
      <c r="AE2671">
        <f>($B$9*$K$7+$C$9*$K$7)/($B$9+$C$9)</f>
        <v>0</v>
      </c>
      <c r="AF2671">
        <v>10</v>
      </c>
      <c r="AG2671">
        <v>1551454570.3</v>
      </c>
      <c r="AH2671">
        <v>399.966</v>
      </c>
      <c r="AI2671">
        <v>396.616</v>
      </c>
      <c r="AJ2671">
        <v>8.19929</v>
      </c>
      <c r="AK2671">
        <v>8.03286</v>
      </c>
      <c r="AL2671">
        <v>1457.52</v>
      </c>
      <c r="AM2671">
        <v>100.528</v>
      </c>
      <c r="AN2671">
        <v>0.021678</v>
      </c>
      <c r="AO2671">
        <v>5.67424</v>
      </c>
      <c r="AP2671">
        <v>999.9</v>
      </c>
      <c r="AQ2671">
        <v>999.9</v>
      </c>
      <c r="AR2671">
        <v>10000.6</v>
      </c>
      <c r="AS2671">
        <v>0</v>
      </c>
      <c r="AT2671">
        <v>79.5446</v>
      </c>
      <c r="AU2671">
        <v>0</v>
      </c>
      <c r="AV2671" t="s">
        <v>208</v>
      </c>
      <c r="AW2671">
        <v>0</v>
      </c>
      <c r="AX2671">
        <v>-0.747</v>
      </c>
      <c r="AY2671">
        <v>-0.067</v>
      </c>
      <c r="AZ2671">
        <v>0</v>
      </c>
      <c r="BA2671">
        <v>0</v>
      </c>
      <c r="BB2671">
        <v>0</v>
      </c>
      <c r="BC2671">
        <v>0</v>
      </c>
      <c r="BD2671">
        <v>-75.7984071428571</v>
      </c>
      <c r="BE2671">
        <v>20.0213862783816</v>
      </c>
      <c r="BF2671">
        <v>3.54203262060433</v>
      </c>
      <c r="BG2671">
        <v>0</v>
      </c>
      <c r="BH2671">
        <v>-2.9442230952381</v>
      </c>
      <c r="BI2671">
        <v>0.136366303975294</v>
      </c>
      <c r="BJ2671">
        <v>0.0353589568694509</v>
      </c>
      <c r="BK2671">
        <v>0</v>
      </c>
      <c r="BL2671">
        <v>0</v>
      </c>
      <c r="BM2671">
        <v>0</v>
      </c>
      <c r="BN2671" t="s">
        <v>209</v>
      </c>
      <c r="BO2671">
        <v>1.88473</v>
      </c>
      <c r="BP2671">
        <v>1.88166</v>
      </c>
      <c r="BQ2671">
        <v>1.88312</v>
      </c>
      <c r="BR2671">
        <v>1.88187</v>
      </c>
      <c r="BS2671">
        <v>1.88383</v>
      </c>
      <c r="BT2671">
        <v>1.88309</v>
      </c>
      <c r="BU2671">
        <v>1.88477</v>
      </c>
      <c r="BV2671">
        <v>1.88232</v>
      </c>
      <c r="BW2671" t="s">
        <v>210</v>
      </c>
      <c r="BX2671" t="s">
        <v>17</v>
      </c>
      <c r="BY2671" t="s">
        <v>17</v>
      </c>
      <c r="BZ2671" t="s">
        <v>17</v>
      </c>
      <c r="CA2671" t="s">
        <v>211</v>
      </c>
      <c r="CB2671" t="s">
        <v>212</v>
      </c>
      <c r="CC2671" t="s">
        <v>213</v>
      </c>
      <c r="CD2671" t="s">
        <v>213</v>
      </c>
      <c r="CE2671" t="s">
        <v>213</v>
      </c>
      <c r="CF2671" t="s">
        <v>213</v>
      </c>
      <c r="CG2671">
        <v>5</v>
      </c>
      <c r="CH2671">
        <v>0</v>
      </c>
      <c r="CI2671">
        <v>0</v>
      </c>
      <c r="CJ2671">
        <v>0</v>
      </c>
      <c r="CK2671">
        <v>0</v>
      </c>
      <c r="CL2671">
        <v>2</v>
      </c>
      <c r="CM2671">
        <v>1334.67</v>
      </c>
      <c r="CN2671">
        <v>2.37355</v>
      </c>
      <c r="CO2671">
        <v>6.2537</v>
      </c>
      <c r="CP2671">
        <v>8.19475</v>
      </c>
      <c r="CQ2671">
        <v>30.0001</v>
      </c>
      <c r="CR2671">
        <v>8.0305</v>
      </c>
      <c r="CS2671">
        <v>8.25266</v>
      </c>
      <c r="CT2671">
        <v>-1</v>
      </c>
      <c r="CU2671">
        <v>100</v>
      </c>
      <c r="CV2671">
        <v>21.8671</v>
      </c>
      <c r="CW2671">
        <v>-999.9</v>
      </c>
      <c r="CX2671">
        <v>400</v>
      </c>
      <c r="CY2671">
        <v>0</v>
      </c>
      <c r="CZ2671">
        <v>104.096</v>
      </c>
      <c r="DA2671">
        <v>103.504</v>
      </c>
    </row>
    <row r="2672" spans="1:105">
      <c r="A2672">
        <v>2658</v>
      </c>
      <c r="B2672">
        <v>1551454572.3</v>
      </c>
      <c r="C2672">
        <v>8273.39999985695</v>
      </c>
      <c r="D2672" t="s">
        <v>5549</v>
      </c>
      <c r="E2672" t="s">
        <v>5550</v>
      </c>
      <c r="F2672">
        <f>J2672+I2672+M2672*K2672</f>
        <v>0</v>
      </c>
      <c r="G2672">
        <f>(1000*AM2672)/(L2672*(AO2672+273.15))</f>
        <v>0</v>
      </c>
      <c r="H2672">
        <f>((G2672*F2672*(1-(AJ2672/1000)))/(100*K2672))*(0.0/60)</f>
        <v>0</v>
      </c>
      <c r="I2672" t="s">
        <v>203</v>
      </c>
      <c r="J2672" t="s">
        <v>204</v>
      </c>
      <c r="K2672" t="s">
        <v>205</v>
      </c>
      <c r="L2672" t="s">
        <v>206</v>
      </c>
      <c r="M2672" t="s">
        <v>5105</v>
      </c>
      <c r="N2672" t="s">
        <v>5106</v>
      </c>
      <c r="O2672" t="s">
        <v>697</v>
      </c>
      <c r="Q2672">
        <v>1551454572.3</v>
      </c>
      <c r="R2672">
        <f>AL2672*Y2672*(AJ2672-AK2672)/(100*AF2672*(1000-Y2672*AJ2672))</f>
        <v>0</v>
      </c>
      <c r="S2672">
        <f>AL2672*Y2672*(AI2672-AH2672*(1000-Y2672*AK2672)/(1000-Y2672*AJ2672))/(100*AF2672)</f>
        <v>0</v>
      </c>
      <c r="T2672">
        <f>(U2672/V2672*100)</f>
        <v>0</v>
      </c>
      <c r="U2672">
        <f>AJ2672*(AM2672+AN2672)/1000</f>
        <v>0</v>
      </c>
      <c r="V2672">
        <f>0.61365*exp(17.502*AO2672/(240.97+AO2672))</f>
        <v>0</v>
      </c>
      <c r="W2672">
        <v>154</v>
      </c>
      <c r="X2672">
        <v>11</v>
      </c>
      <c r="Y2672">
        <f>IF(W2672*$H$11&gt;=AA2672,1.0,(AA2672/(AA2672-W2672*$H$11)))</f>
        <v>0</v>
      </c>
      <c r="Z2672">
        <f>(Y2672-1)*100</f>
        <v>0</v>
      </c>
      <c r="AA2672">
        <f>MAX(0,($B$11+$C$11*AR2672)/(1+$D$11*AR2672)*AM2672/(AO2672+273)*$E$11)</f>
        <v>0</v>
      </c>
      <c r="AB2672">
        <f>$B$9*AS2672+$C$9*AT2672</f>
        <v>0</v>
      </c>
      <c r="AC2672">
        <f>AB2672*AD2672</f>
        <v>0</v>
      </c>
      <c r="AD2672">
        <f>($B$9*$D$7+$C$9*$D$7)/($B$9+$C$9)</f>
        <v>0</v>
      </c>
      <c r="AE2672">
        <f>($B$9*$K$7+$C$9*$K$7)/($B$9+$C$9)</f>
        <v>0</v>
      </c>
      <c r="AF2672">
        <v>10</v>
      </c>
      <c r="AG2672">
        <v>1551454572.3</v>
      </c>
      <c r="AH2672">
        <v>400.136</v>
      </c>
      <c r="AI2672">
        <v>396.609</v>
      </c>
      <c r="AJ2672">
        <v>8.20209</v>
      </c>
      <c r="AK2672">
        <v>8.03198</v>
      </c>
      <c r="AL2672">
        <v>1457.72</v>
      </c>
      <c r="AM2672">
        <v>100.527</v>
      </c>
      <c r="AN2672">
        <v>0.0216902</v>
      </c>
      <c r="AO2672">
        <v>5.67336</v>
      </c>
      <c r="AP2672">
        <v>999.9</v>
      </c>
      <c r="AQ2672">
        <v>999.9</v>
      </c>
      <c r="AR2672">
        <v>10001.9</v>
      </c>
      <c r="AS2672">
        <v>0</v>
      </c>
      <c r="AT2672">
        <v>79.5966</v>
      </c>
      <c r="AU2672">
        <v>0</v>
      </c>
      <c r="AV2672" t="s">
        <v>208</v>
      </c>
      <c r="AW2672">
        <v>0</v>
      </c>
      <c r="AX2672">
        <v>-0.747</v>
      </c>
      <c r="AY2672">
        <v>-0.067</v>
      </c>
      <c r="AZ2672">
        <v>0</v>
      </c>
      <c r="BA2672">
        <v>0</v>
      </c>
      <c r="BB2672">
        <v>0</v>
      </c>
      <c r="BC2672">
        <v>0</v>
      </c>
      <c r="BD2672">
        <v>-75.7984071428571</v>
      </c>
      <c r="BE2672">
        <v>20.0213862783816</v>
      </c>
      <c r="BF2672">
        <v>3.54203262060433</v>
      </c>
      <c r="BG2672">
        <v>0</v>
      </c>
      <c r="BH2672">
        <v>-2.9442230952381</v>
      </c>
      <c r="BI2672">
        <v>0.136366303975294</v>
      </c>
      <c r="BJ2672">
        <v>0.0353589568694509</v>
      </c>
      <c r="BK2672">
        <v>0</v>
      </c>
      <c r="BL2672">
        <v>0</v>
      </c>
      <c r="BM2672">
        <v>0</v>
      </c>
      <c r="BN2672" t="s">
        <v>209</v>
      </c>
      <c r="BO2672">
        <v>1.88475</v>
      </c>
      <c r="BP2672">
        <v>1.88169</v>
      </c>
      <c r="BQ2672">
        <v>1.88312</v>
      </c>
      <c r="BR2672">
        <v>1.88188</v>
      </c>
      <c r="BS2672">
        <v>1.88383</v>
      </c>
      <c r="BT2672">
        <v>1.88309</v>
      </c>
      <c r="BU2672">
        <v>1.88477</v>
      </c>
      <c r="BV2672">
        <v>1.88232</v>
      </c>
      <c r="BW2672" t="s">
        <v>210</v>
      </c>
      <c r="BX2672" t="s">
        <v>17</v>
      </c>
      <c r="BY2672" t="s">
        <v>17</v>
      </c>
      <c r="BZ2672" t="s">
        <v>17</v>
      </c>
      <c r="CA2672" t="s">
        <v>211</v>
      </c>
      <c r="CB2672" t="s">
        <v>212</v>
      </c>
      <c r="CC2672" t="s">
        <v>213</v>
      </c>
      <c r="CD2672" t="s">
        <v>213</v>
      </c>
      <c r="CE2672" t="s">
        <v>213</v>
      </c>
      <c r="CF2672" t="s">
        <v>213</v>
      </c>
      <c r="CG2672">
        <v>5</v>
      </c>
      <c r="CH2672">
        <v>0</v>
      </c>
      <c r="CI2672">
        <v>0</v>
      </c>
      <c r="CJ2672">
        <v>0</v>
      </c>
      <c r="CK2672">
        <v>0</v>
      </c>
      <c r="CL2672">
        <v>2</v>
      </c>
      <c r="CM2672">
        <v>1330.97</v>
      </c>
      <c r="CN2672">
        <v>2.37355</v>
      </c>
      <c r="CO2672">
        <v>6.25497</v>
      </c>
      <c r="CP2672">
        <v>8.19414</v>
      </c>
      <c r="CQ2672">
        <v>30</v>
      </c>
      <c r="CR2672">
        <v>8.02962</v>
      </c>
      <c r="CS2672">
        <v>8.25185</v>
      </c>
      <c r="CT2672">
        <v>-1</v>
      </c>
      <c r="CU2672">
        <v>100</v>
      </c>
      <c r="CV2672">
        <v>21.8671</v>
      </c>
      <c r="CW2672">
        <v>-999.9</v>
      </c>
      <c r="CX2672">
        <v>400</v>
      </c>
      <c r="CY2672">
        <v>0</v>
      </c>
      <c r="CZ2672">
        <v>104.096</v>
      </c>
      <c r="DA2672">
        <v>103.504</v>
      </c>
    </row>
    <row r="2673" spans="1:105">
      <c r="A2673">
        <v>2659</v>
      </c>
      <c r="B2673">
        <v>1551454574.7</v>
      </c>
      <c r="C2673">
        <v>8275.79999995232</v>
      </c>
      <c r="D2673" t="s">
        <v>5551</v>
      </c>
      <c r="E2673" t="s">
        <v>5552</v>
      </c>
      <c r="F2673">
        <f>J2673+I2673+M2673*K2673</f>
        <v>0</v>
      </c>
      <c r="G2673">
        <f>(1000*AM2673)/(L2673*(AO2673+273.15))</f>
        <v>0</v>
      </c>
      <c r="H2673">
        <f>((G2673*F2673*(1-(AJ2673/1000)))/(100*K2673))*(0.0/60)</f>
        <v>0</v>
      </c>
      <c r="I2673" t="s">
        <v>203</v>
      </c>
      <c r="J2673" t="s">
        <v>204</v>
      </c>
      <c r="K2673" t="s">
        <v>205</v>
      </c>
      <c r="L2673" t="s">
        <v>206</v>
      </c>
      <c r="M2673" t="s">
        <v>5105</v>
      </c>
      <c r="N2673" t="s">
        <v>5106</v>
      </c>
      <c r="O2673" t="s">
        <v>697</v>
      </c>
      <c r="Q2673">
        <v>1551454574.7</v>
      </c>
      <c r="R2673">
        <f>AL2673*Y2673*(AJ2673-AK2673)/(100*AF2673*(1000-Y2673*AJ2673))</f>
        <v>0</v>
      </c>
      <c r="S2673">
        <f>AL2673*Y2673*(AI2673-AH2673*(1000-Y2673*AK2673)/(1000-Y2673*AJ2673))/(100*AF2673)</f>
        <v>0</v>
      </c>
      <c r="T2673">
        <f>(U2673/V2673*100)</f>
        <v>0</v>
      </c>
      <c r="U2673">
        <f>AJ2673*(AM2673+AN2673)/1000</f>
        <v>0</v>
      </c>
      <c r="V2673">
        <f>0.61365*exp(17.502*AO2673/(240.97+AO2673))</f>
        <v>0</v>
      </c>
      <c r="W2673">
        <v>154</v>
      </c>
      <c r="X2673">
        <v>11</v>
      </c>
      <c r="Y2673">
        <f>IF(W2673*$H$11&gt;=AA2673,1.0,(AA2673/(AA2673-W2673*$H$11)))</f>
        <v>0</v>
      </c>
      <c r="Z2673">
        <f>(Y2673-1)*100</f>
        <v>0</v>
      </c>
      <c r="AA2673">
        <f>MAX(0,($B$11+$C$11*AR2673)/(1+$D$11*AR2673)*AM2673/(AO2673+273)*$E$11)</f>
        <v>0</v>
      </c>
      <c r="AB2673">
        <f>$B$9*AS2673+$C$9*AT2673</f>
        <v>0</v>
      </c>
      <c r="AC2673">
        <f>AB2673*AD2673</f>
        <v>0</v>
      </c>
      <c r="AD2673">
        <f>($B$9*$D$7+$C$9*$D$7)/($B$9+$C$9)</f>
        <v>0</v>
      </c>
      <c r="AE2673">
        <f>($B$9*$K$7+$C$9*$K$7)/($B$9+$C$9)</f>
        <v>0</v>
      </c>
      <c r="AF2673">
        <v>10</v>
      </c>
      <c r="AG2673">
        <v>1551454574.7</v>
      </c>
      <c r="AH2673">
        <v>400.306</v>
      </c>
      <c r="AI2673">
        <v>396.61</v>
      </c>
      <c r="AJ2673">
        <v>8.20598</v>
      </c>
      <c r="AK2673">
        <v>8.03054</v>
      </c>
      <c r="AL2673">
        <v>1457.6</v>
      </c>
      <c r="AM2673">
        <v>100.528</v>
      </c>
      <c r="AN2673">
        <v>0.0216787</v>
      </c>
      <c r="AO2673">
        <v>5.67258</v>
      </c>
      <c r="AP2673">
        <v>999.9</v>
      </c>
      <c r="AQ2673">
        <v>999.9</v>
      </c>
      <c r="AR2673">
        <v>9989.38</v>
      </c>
      <c r="AS2673">
        <v>0</v>
      </c>
      <c r="AT2673">
        <v>80.228</v>
      </c>
      <c r="AU2673">
        <v>0</v>
      </c>
      <c r="AV2673" t="s">
        <v>208</v>
      </c>
      <c r="AW2673">
        <v>0</v>
      </c>
      <c r="AX2673">
        <v>-0.747</v>
      </c>
      <c r="AY2673">
        <v>-0.067</v>
      </c>
      <c r="AZ2673">
        <v>0</v>
      </c>
      <c r="BA2673">
        <v>0</v>
      </c>
      <c r="BB2673">
        <v>0</v>
      </c>
      <c r="BC2673">
        <v>0</v>
      </c>
      <c r="BD2673">
        <v>-75.7984071428571</v>
      </c>
      <c r="BE2673">
        <v>20.0213862783816</v>
      </c>
      <c r="BF2673">
        <v>3.54203262060433</v>
      </c>
      <c r="BG2673">
        <v>0</v>
      </c>
      <c r="BH2673">
        <v>-2.9442230952381</v>
      </c>
      <c r="BI2673">
        <v>0.136366303975294</v>
      </c>
      <c r="BJ2673">
        <v>0.0353589568694509</v>
      </c>
      <c r="BK2673">
        <v>0</v>
      </c>
      <c r="BL2673">
        <v>0</v>
      </c>
      <c r="BM2673">
        <v>0</v>
      </c>
      <c r="BN2673" t="s">
        <v>209</v>
      </c>
      <c r="BO2673">
        <v>1.88473</v>
      </c>
      <c r="BP2673">
        <v>1.88167</v>
      </c>
      <c r="BQ2673">
        <v>1.88313</v>
      </c>
      <c r="BR2673">
        <v>1.88187</v>
      </c>
      <c r="BS2673">
        <v>1.88383</v>
      </c>
      <c r="BT2673">
        <v>1.88309</v>
      </c>
      <c r="BU2673">
        <v>1.88477</v>
      </c>
      <c r="BV2673">
        <v>1.88232</v>
      </c>
      <c r="BW2673" t="s">
        <v>210</v>
      </c>
      <c r="BX2673" t="s">
        <v>17</v>
      </c>
      <c r="BY2673" t="s">
        <v>17</v>
      </c>
      <c r="BZ2673" t="s">
        <v>17</v>
      </c>
      <c r="CA2673" t="s">
        <v>211</v>
      </c>
      <c r="CB2673" t="s">
        <v>212</v>
      </c>
      <c r="CC2673" t="s">
        <v>213</v>
      </c>
      <c r="CD2673" t="s">
        <v>213</v>
      </c>
      <c r="CE2673" t="s">
        <v>213</v>
      </c>
      <c r="CF2673" t="s">
        <v>213</v>
      </c>
      <c r="CG2673">
        <v>5</v>
      </c>
      <c r="CH2673">
        <v>0</v>
      </c>
      <c r="CI2673">
        <v>0</v>
      </c>
      <c r="CJ2673">
        <v>0</v>
      </c>
      <c r="CK2673">
        <v>0</v>
      </c>
      <c r="CL2673">
        <v>2</v>
      </c>
      <c r="CM2673">
        <v>1331.17</v>
      </c>
      <c r="CN2673">
        <v>2.37139</v>
      </c>
      <c r="CO2673">
        <v>6.25654</v>
      </c>
      <c r="CP2673">
        <v>8.19328</v>
      </c>
      <c r="CQ2673">
        <v>30.0001</v>
      </c>
      <c r="CR2673">
        <v>8.02828</v>
      </c>
      <c r="CS2673">
        <v>8.25117</v>
      </c>
      <c r="CT2673">
        <v>-1</v>
      </c>
      <c r="CU2673">
        <v>100</v>
      </c>
      <c r="CV2673">
        <v>21.8671</v>
      </c>
      <c r="CW2673">
        <v>-999.9</v>
      </c>
      <c r="CX2673">
        <v>400</v>
      </c>
      <c r="CY2673">
        <v>0</v>
      </c>
      <c r="CZ2673">
        <v>104.095</v>
      </c>
      <c r="DA2673">
        <v>103.503</v>
      </c>
    </row>
    <row r="2674" spans="1:105">
      <c r="A2674">
        <v>2660</v>
      </c>
      <c r="B2674">
        <v>1551454576.7</v>
      </c>
      <c r="C2674">
        <v>8277.79999995232</v>
      </c>
      <c r="D2674" t="s">
        <v>5553</v>
      </c>
      <c r="E2674" t="s">
        <v>5554</v>
      </c>
      <c r="F2674">
        <f>J2674+I2674+M2674*K2674</f>
        <v>0</v>
      </c>
      <c r="G2674">
        <f>(1000*AM2674)/(L2674*(AO2674+273.15))</f>
        <v>0</v>
      </c>
      <c r="H2674">
        <f>((G2674*F2674*(1-(AJ2674/1000)))/(100*K2674))*(0.0/60)</f>
        <v>0</v>
      </c>
      <c r="I2674" t="s">
        <v>203</v>
      </c>
      <c r="J2674" t="s">
        <v>204</v>
      </c>
      <c r="K2674" t="s">
        <v>205</v>
      </c>
      <c r="L2674" t="s">
        <v>206</v>
      </c>
      <c r="M2674" t="s">
        <v>5105</v>
      </c>
      <c r="N2674" t="s">
        <v>5106</v>
      </c>
      <c r="O2674" t="s">
        <v>697</v>
      </c>
      <c r="Q2674">
        <v>1551454576.7</v>
      </c>
      <c r="R2674">
        <f>AL2674*Y2674*(AJ2674-AK2674)/(100*AF2674*(1000-Y2674*AJ2674))</f>
        <v>0</v>
      </c>
      <c r="S2674">
        <f>AL2674*Y2674*(AI2674-AH2674*(1000-Y2674*AK2674)/(1000-Y2674*AJ2674))/(100*AF2674)</f>
        <v>0</v>
      </c>
      <c r="T2674">
        <f>(U2674/V2674*100)</f>
        <v>0</v>
      </c>
      <c r="U2674">
        <f>AJ2674*(AM2674+AN2674)/1000</f>
        <v>0</v>
      </c>
      <c r="V2674">
        <f>0.61365*exp(17.502*AO2674/(240.97+AO2674))</f>
        <v>0</v>
      </c>
      <c r="W2674">
        <v>153</v>
      </c>
      <c r="X2674">
        <v>10</v>
      </c>
      <c r="Y2674">
        <f>IF(W2674*$H$11&gt;=AA2674,1.0,(AA2674/(AA2674-W2674*$H$11)))</f>
        <v>0</v>
      </c>
      <c r="Z2674">
        <f>(Y2674-1)*100</f>
        <v>0</v>
      </c>
      <c r="AA2674">
        <f>MAX(0,($B$11+$C$11*AR2674)/(1+$D$11*AR2674)*AM2674/(AO2674+273)*$E$11)</f>
        <v>0</v>
      </c>
      <c r="AB2674">
        <f>$B$9*AS2674+$C$9*AT2674</f>
        <v>0</v>
      </c>
      <c r="AC2674">
        <f>AB2674*AD2674</f>
        <v>0</v>
      </c>
      <c r="AD2674">
        <f>($B$9*$D$7+$C$9*$D$7)/($B$9+$C$9)</f>
        <v>0</v>
      </c>
      <c r="AE2674">
        <f>($B$9*$K$7+$C$9*$K$7)/($B$9+$C$9)</f>
        <v>0</v>
      </c>
      <c r="AF2674">
        <v>10</v>
      </c>
      <c r="AG2674">
        <v>1551454576.7</v>
      </c>
      <c r="AH2674">
        <v>400.491</v>
      </c>
      <c r="AI2674">
        <v>396.618</v>
      </c>
      <c r="AJ2674">
        <v>8.20743</v>
      </c>
      <c r="AK2674">
        <v>8.03039</v>
      </c>
      <c r="AL2674">
        <v>1457.31</v>
      </c>
      <c r="AM2674">
        <v>100.528</v>
      </c>
      <c r="AN2674">
        <v>0.0216449</v>
      </c>
      <c r="AO2674">
        <v>5.67049</v>
      </c>
      <c r="AP2674">
        <v>999.9</v>
      </c>
      <c r="AQ2674">
        <v>999.9</v>
      </c>
      <c r="AR2674">
        <v>9975</v>
      </c>
      <c r="AS2674">
        <v>0</v>
      </c>
      <c r="AT2674">
        <v>80.9072</v>
      </c>
      <c r="AU2674">
        <v>0</v>
      </c>
      <c r="AV2674" t="s">
        <v>208</v>
      </c>
      <c r="AW2674">
        <v>0</v>
      </c>
      <c r="AX2674">
        <v>-0.747</v>
      </c>
      <c r="AY2674">
        <v>-0.067</v>
      </c>
      <c r="AZ2674">
        <v>0</v>
      </c>
      <c r="BA2674">
        <v>0</v>
      </c>
      <c r="BB2674">
        <v>0</v>
      </c>
      <c r="BC2674">
        <v>0</v>
      </c>
      <c r="BD2674">
        <v>-75.7984071428571</v>
      </c>
      <c r="BE2674">
        <v>20.0213862783816</v>
      </c>
      <c r="BF2674">
        <v>3.54203262060433</v>
      </c>
      <c r="BG2674">
        <v>0</v>
      </c>
      <c r="BH2674">
        <v>-2.9442230952381</v>
      </c>
      <c r="BI2674">
        <v>0.136366303975294</v>
      </c>
      <c r="BJ2674">
        <v>0.0353589568694509</v>
      </c>
      <c r="BK2674">
        <v>0</v>
      </c>
      <c r="BL2674">
        <v>0</v>
      </c>
      <c r="BM2674">
        <v>0</v>
      </c>
      <c r="BN2674" t="s">
        <v>209</v>
      </c>
      <c r="BO2674">
        <v>1.88473</v>
      </c>
      <c r="BP2674">
        <v>1.88168</v>
      </c>
      <c r="BQ2674">
        <v>1.88314</v>
      </c>
      <c r="BR2674">
        <v>1.88187</v>
      </c>
      <c r="BS2674">
        <v>1.88384</v>
      </c>
      <c r="BT2674">
        <v>1.88309</v>
      </c>
      <c r="BU2674">
        <v>1.88477</v>
      </c>
      <c r="BV2674">
        <v>1.88232</v>
      </c>
      <c r="BW2674" t="s">
        <v>210</v>
      </c>
      <c r="BX2674" t="s">
        <v>17</v>
      </c>
      <c r="BY2674" t="s">
        <v>17</v>
      </c>
      <c r="BZ2674" t="s">
        <v>17</v>
      </c>
      <c r="CA2674" t="s">
        <v>211</v>
      </c>
      <c r="CB2674" t="s">
        <v>212</v>
      </c>
      <c r="CC2674" t="s">
        <v>213</v>
      </c>
      <c r="CD2674" t="s">
        <v>213</v>
      </c>
      <c r="CE2674" t="s">
        <v>213</v>
      </c>
      <c r="CF2674" t="s">
        <v>213</v>
      </c>
      <c r="CG2674">
        <v>5</v>
      </c>
      <c r="CH2674">
        <v>0</v>
      </c>
      <c r="CI2674">
        <v>0</v>
      </c>
      <c r="CJ2674">
        <v>0</v>
      </c>
      <c r="CK2674">
        <v>0</v>
      </c>
      <c r="CL2674">
        <v>2</v>
      </c>
      <c r="CM2674">
        <v>1331.76</v>
      </c>
      <c r="CN2674">
        <v>2.37139</v>
      </c>
      <c r="CO2674">
        <v>6.25786</v>
      </c>
      <c r="CP2674">
        <v>8.19248</v>
      </c>
      <c r="CQ2674">
        <v>30.0001</v>
      </c>
      <c r="CR2674">
        <v>8.02721</v>
      </c>
      <c r="CS2674">
        <v>8.25063</v>
      </c>
      <c r="CT2674">
        <v>-1</v>
      </c>
      <c r="CU2674">
        <v>100</v>
      </c>
      <c r="CV2674">
        <v>21.8671</v>
      </c>
      <c r="CW2674">
        <v>-999.9</v>
      </c>
      <c r="CX2674">
        <v>400</v>
      </c>
      <c r="CY2674">
        <v>0</v>
      </c>
      <c r="CZ2674">
        <v>104.095</v>
      </c>
      <c r="DA2674">
        <v>103.504</v>
      </c>
    </row>
    <row r="2675" spans="1:105">
      <c r="A2675">
        <v>2661</v>
      </c>
      <c r="B2675">
        <v>1551454578.7</v>
      </c>
      <c r="C2675">
        <v>8279.79999995232</v>
      </c>
      <c r="D2675" t="s">
        <v>5555</v>
      </c>
      <c r="E2675" t="s">
        <v>5556</v>
      </c>
      <c r="F2675">
        <f>J2675+I2675+M2675*K2675</f>
        <v>0</v>
      </c>
      <c r="G2675">
        <f>(1000*AM2675)/(L2675*(AO2675+273.15))</f>
        <v>0</v>
      </c>
      <c r="H2675">
        <f>((G2675*F2675*(1-(AJ2675/1000)))/(100*K2675))*(0.0/60)</f>
        <v>0</v>
      </c>
      <c r="I2675" t="s">
        <v>203</v>
      </c>
      <c r="J2675" t="s">
        <v>204</v>
      </c>
      <c r="K2675" t="s">
        <v>205</v>
      </c>
      <c r="L2675" t="s">
        <v>206</v>
      </c>
      <c r="M2675" t="s">
        <v>5105</v>
      </c>
      <c r="N2675" t="s">
        <v>5106</v>
      </c>
      <c r="O2675" t="s">
        <v>697</v>
      </c>
      <c r="Q2675">
        <v>1551454578.7</v>
      </c>
      <c r="R2675">
        <f>AL2675*Y2675*(AJ2675-AK2675)/(100*AF2675*(1000-Y2675*AJ2675))</f>
        <v>0</v>
      </c>
      <c r="S2675">
        <f>AL2675*Y2675*(AI2675-AH2675*(1000-Y2675*AK2675)/(1000-Y2675*AJ2675))/(100*AF2675)</f>
        <v>0</v>
      </c>
      <c r="T2675">
        <f>(U2675/V2675*100)</f>
        <v>0</v>
      </c>
      <c r="U2675">
        <f>AJ2675*(AM2675+AN2675)/1000</f>
        <v>0</v>
      </c>
      <c r="V2675">
        <f>0.61365*exp(17.502*AO2675/(240.97+AO2675))</f>
        <v>0</v>
      </c>
      <c r="W2675">
        <v>155</v>
      </c>
      <c r="X2675">
        <v>11</v>
      </c>
      <c r="Y2675">
        <f>IF(W2675*$H$11&gt;=AA2675,1.0,(AA2675/(AA2675-W2675*$H$11)))</f>
        <v>0</v>
      </c>
      <c r="Z2675">
        <f>(Y2675-1)*100</f>
        <v>0</v>
      </c>
      <c r="AA2675">
        <f>MAX(0,($B$11+$C$11*AR2675)/(1+$D$11*AR2675)*AM2675/(AO2675+273)*$E$11)</f>
        <v>0</v>
      </c>
      <c r="AB2675">
        <f>$B$9*AS2675+$C$9*AT2675</f>
        <v>0</v>
      </c>
      <c r="AC2675">
        <f>AB2675*AD2675</f>
        <v>0</v>
      </c>
      <c r="AD2675">
        <f>($B$9*$D$7+$C$9*$D$7)/($B$9+$C$9)</f>
        <v>0</v>
      </c>
      <c r="AE2675">
        <f>($B$9*$K$7+$C$9*$K$7)/($B$9+$C$9)</f>
        <v>0</v>
      </c>
      <c r="AF2675">
        <v>10</v>
      </c>
      <c r="AG2675">
        <v>1551454578.7</v>
      </c>
      <c r="AH2675">
        <v>400.732</v>
      </c>
      <c r="AI2675">
        <v>396.629</v>
      </c>
      <c r="AJ2675">
        <v>8.21047</v>
      </c>
      <c r="AK2675">
        <v>8.03051</v>
      </c>
      <c r="AL2675">
        <v>1457.74</v>
      </c>
      <c r="AM2675">
        <v>100.528</v>
      </c>
      <c r="AN2675">
        <v>0.0216787</v>
      </c>
      <c r="AO2675">
        <v>5.67347</v>
      </c>
      <c r="AP2675">
        <v>999.9</v>
      </c>
      <c r="AQ2675">
        <v>999.9</v>
      </c>
      <c r="AR2675">
        <v>10011.2</v>
      </c>
      <c r="AS2675">
        <v>0</v>
      </c>
      <c r="AT2675">
        <v>81.4332</v>
      </c>
      <c r="AU2675">
        <v>0</v>
      </c>
      <c r="AV2675" t="s">
        <v>208</v>
      </c>
      <c r="AW2675">
        <v>0</v>
      </c>
      <c r="AX2675">
        <v>-0.747</v>
      </c>
      <c r="AY2675">
        <v>-0.067</v>
      </c>
      <c r="AZ2675">
        <v>0</v>
      </c>
      <c r="BA2675">
        <v>0</v>
      </c>
      <c r="BB2675">
        <v>0</v>
      </c>
      <c r="BC2675">
        <v>0</v>
      </c>
      <c r="BD2675">
        <v>-75.7984071428571</v>
      </c>
      <c r="BE2675">
        <v>20.0213862783816</v>
      </c>
      <c r="BF2675">
        <v>3.54203262060433</v>
      </c>
      <c r="BG2675">
        <v>0</v>
      </c>
      <c r="BH2675">
        <v>-2.9442230952381</v>
      </c>
      <c r="BI2675">
        <v>0.136366303975294</v>
      </c>
      <c r="BJ2675">
        <v>0.0353589568694509</v>
      </c>
      <c r="BK2675">
        <v>0</v>
      </c>
      <c r="BL2675">
        <v>0</v>
      </c>
      <c r="BM2675">
        <v>0</v>
      </c>
      <c r="BN2675" t="s">
        <v>209</v>
      </c>
      <c r="BO2675">
        <v>1.88472</v>
      </c>
      <c r="BP2675">
        <v>1.88165</v>
      </c>
      <c r="BQ2675">
        <v>1.88314</v>
      </c>
      <c r="BR2675">
        <v>1.88188</v>
      </c>
      <c r="BS2675">
        <v>1.88384</v>
      </c>
      <c r="BT2675">
        <v>1.88309</v>
      </c>
      <c r="BU2675">
        <v>1.88477</v>
      </c>
      <c r="BV2675">
        <v>1.88232</v>
      </c>
      <c r="BW2675" t="s">
        <v>210</v>
      </c>
      <c r="BX2675" t="s">
        <v>17</v>
      </c>
      <c r="BY2675" t="s">
        <v>17</v>
      </c>
      <c r="BZ2675" t="s">
        <v>17</v>
      </c>
      <c r="CA2675" t="s">
        <v>211</v>
      </c>
      <c r="CB2675" t="s">
        <v>212</v>
      </c>
      <c r="CC2675" t="s">
        <v>213</v>
      </c>
      <c r="CD2675" t="s">
        <v>213</v>
      </c>
      <c r="CE2675" t="s">
        <v>213</v>
      </c>
      <c r="CF2675" t="s">
        <v>213</v>
      </c>
      <c r="CG2675">
        <v>5</v>
      </c>
      <c r="CH2675">
        <v>0</v>
      </c>
      <c r="CI2675">
        <v>0</v>
      </c>
      <c r="CJ2675">
        <v>0</v>
      </c>
      <c r="CK2675">
        <v>0</v>
      </c>
      <c r="CL2675">
        <v>2</v>
      </c>
      <c r="CM2675">
        <v>1330.63</v>
      </c>
      <c r="CN2675">
        <v>2.37139</v>
      </c>
      <c r="CO2675">
        <v>6.25915</v>
      </c>
      <c r="CP2675">
        <v>8.19173</v>
      </c>
      <c r="CQ2675">
        <v>30.0001</v>
      </c>
      <c r="CR2675">
        <v>8.02641</v>
      </c>
      <c r="CS2675">
        <v>8.24994</v>
      </c>
      <c r="CT2675">
        <v>-1</v>
      </c>
      <c r="CU2675">
        <v>100</v>
      </c>
      <c r="CV2675">
        <v>21.8671</v>
      </c>
      <c r="CW2675">
        <v>-999.9</v>
      </c>
      <c r="CX2675">
        <v>400</v>
      </c>
      <c r="CY2675">
        <v>0</v>
      </c>
      <c r="CZ2675">
        <v>104.095</v>
      </c>
      <c r="DA2675">
        <v>103.503</v>
      </c>
    </row>
    <row r="2676" spans="1:105">
      <c r="A2676">
        <v>2662</v>
      </c>
      <c r="B2676">
        <v>1551454580.7</v>
      </c>
      <c r="C2676">
        <v>8281.79999995232</v>
      </c>
      <c r="D2676" t="s">
        <v>5557</v>
      </c>
      <c r="E2676" t="s">
        <v>5558</v>
      </c>
      <c r="F2676">
        <f>J2676+I2676+M2676*K2676</f>
        <v>0</v>
      </c>
      <c r="G2676">
        <f>(1000*AM2676)/(L2676*(AO2676+273.15))</f>
        <v>0</v>
      </c>
      <c r="H2676">
        <f>((G2676*F2676*(1-(AJ2676/1000)))/(100*K2676))*(0.0/60)</f>
        <v>0</v>
      </c>
      <c r="I2676" t="s">
        <v>203</v>
      </c>
      <c r="J2676" t="s">
        <v>204</v>
      </c>
      <c r="K2676" t="s">
        <v>205</v>
      </c>
      <c r="L2676" t="s">
        <v>206</v>
      </c>
      <c r="M2676" t="s">
        <v>5105</v>
      </c>
      <c r="N2676" t="s">
        <v>5106</v>
      </c>
      <c r="O2676" t="s">
        <v>697</v>
      </c>
      <c r="Q2676">
        <v>1551454580.7</v>
      </c>
      <c r="R2676">
        <f>AL2676*Y2676*(AJ2676-AK2676)/(100*AF2676*(1000-Y2676*AJ2676))</f>
        <v>0</v>
      </c>
      <c r="S2676">
        <f>AL2676*Y2676*(AI2676-AH2676*(1000-Y2676*AK2676)/(1000-Y2676*AJ2676))/(100*AF2676)</f>
        <v>0</v>
      </c>
      <c r="T2676">
        <f>(U2676/V2676*100)</f>
        <v>0</v>
      </c>
      <c r="U2676">
        <f>AJ2676*(AM2676+AN2676)/1000</f>
        <v>0</v>
      </c>
      <c r="V2676">
        <f>0.61365*exp(17.502*AO2676/(240.97+AO2676))</f>
        <v>0</v>
      </c>
      <c r="W2676">
        <v>158</v>
      </c>
      <c r="X2676">
        <v>11</v>
      </c>
      <c r="Y2676">
        <f>IF(W2676*$H$11&gt;=AA2676,1.0,(AA2676/(AA2676-W2676*$H$11)))</f>
        <v>0</v>
      </c>
      <c r="Z2676">
        <f>(Y2676-1)*100</f>
        <v>0</v>
      </c>
      <c r="AA2676">
        <f>MAX(0,($B$11+$C$11*AR2676)/(1+$D$11*AR2676)*AM2676/(AO2676+273)*$E$11)</f>
        <v>0</v>
      </c>
      <c r="AB2676">
        <f>$B$9*AS2676+$C$9*AT2676</f>
        <v>0</v>
      </c>
      <c r="AC2676">
        <f>AB2676*AD2676</f>
        <v>0</v>
      </c>
      <c r="AD2676">
        <f>($B$9*$D$7+$C$9*$D$7)/($B$9+$C$9)</f>
        <v>0</v>
      </c>
      <c r="AE2676">
        <f>($B$9*$K$7+$C$9*$K$7)/($B$9+$C$9)</f>
        <v>0</v>
      </c>
      <c r="AF2676">
        <v>10</v>
      </c>
      <c r="AG2676">
        <v>1551454580.7</v>
      </c>
      <c r="AH2676">
        <v>400.919</v>
      </c>
      <c r="AI2676">
        <v>396.599</v>
      </c>
      <c r="AJ2676">
        <v>8.21511</v>
      </c>
      <c r="AK2676">
        <v>8.03013</v>
      </c>
      <c r="AL2676">
        <v>1457.9</v>
      </c>
      <c r="AM2676">
        <v>100.528</v>
      </c>
      <c r="AN2676">
        <v>0.0217754</v>
      </c>
      <c r="AO2676">
        <v>5.67587</v>
      </c>
      <c r="AP2676">
        <v>999.9</v>
      </c>
      <c r="AQ2676">
        <v>999.9</v>
      </c>
      <c r="AR2676">
        <v>10023.1</v>
      </c>
      <c r="AS2676">
        <v>0</v>
      </c>
      <c r="AT2676">
        <v>81.7564</v>
      </c>
      <c r="AU2676">
        <v>0</v>
      </c>
      <c r="AV2676" t="s">
        <v>208</v>
      </c>
      <c r="AW2676">
        <v>0</v>
      </c>
      <c r="AX2676">
        <v>-0.747</v>
      </c>
      <c r="AY2676">
        <v>-0.067</v>
      </c>
      <c r="AZ2676">
        <v>0</v>
      </c>
      <c r="BA2676">
        <v>0</v>
      </c>
      <c r="BB2676">
        <v>0</v>
      </c>
      <c r="BC2676">
        <v>0</v>
      </c>
      <c r="BD2676">
        <v>-75.7984071428571</v>
      </c>
      <c r="BE2676">
        <v>20.0213862783816</v>
      </c>
      <c r="BF2676">
        <v>3.54203262060433</v>
      </c>
      <c r="BG2676">
        <v>0</v>
      </c>
      <c r="BH2676">
        <v>-2.9442230952381</v>
      </c>
      <c r="BI2676">
        <v>0.136366303975294</v>
      </c>
      <c r="BJ2676">
        <v>0.0353589568694509</v>
      </c>
      <c r="BK2676">
        <v>0</v>
      </c>
      <c r="BL2676">
        <v>0</v>
      </c>
      <c r="BM2676">
        <v>0</v>
      </c>
      <c r="BN2676" t="s">
        <v>209</v>
      </c>
      <c r="BO2676">
        <v>1.88471</v>
      </c>
      <c r="BP2676">
        <v>1.88163</v>
      </c>
      <c r="BQ2676">
        <v>1.88314</v>
      </c>
      <c r="BR2676">
        <v>1.88188</v>
      </c>
      <c r="BS2676">
        <v>1.88384</v>
      </c>
      <c r="BT2676">
        <v>1.88309</v>
      </c>
      <c r="BU2676">
        <v>1.88477</v>
      </c>
      <c r="BV2676">
        <v>1.88232</v>
      </c>
      <c r="BW2676" t="s">
        <v>210</v>
      </c>
      <c r="BX2676" t="s">
        <v>17</v>
      </c>
      <c r="BY2676" t="s">
        <v>17</v>
      </c>
      <c r="BZ2676" t="s">
        <v>17</v>
      </c>
      <c r="CA2676" t="s">
        <v>211</v>
      </c>
      <c r="CB2676" t="s">
        <v>212</v>
      </c>
      <c r="CC2676" t="s">
        <v>213</v>
      </c>
      <c r="CD2676" t="s">
        <v>213</v>
      </c>
      <c r="CE2676" t="s">
        <v>213</v>
      </c>
      <c r="CF2676" t="s">
        <v>213</v>
      </c>
      <c r="CG2676">
        <v>5</v>
      </c>
      <c r="CH2676">
        <v>0</v>
      </c>
      <c r="CI2676">
        <v>0</v>
      </c>
      <c r="CJ2676">
        <v>0</v>
      </c>
      <c r="CK2676">
        <v>0</v>
      </c>
      <c r="CL2676">
        <v>2</v>
      </c>
      <c r="CM2676">
        <v>1328.15</v>
      </c>
      <c r="CN2676">
        <v>2.37354</v>
      </c>
      <c r="CO2676">
        <v>6.26037</v>
      </c>
      <c r="CP2676">
        <v>8.19113</v>
      </c>
      <c r="CQ2676">
        <v>30.0001</v>
      </c>
      <c r="CR2676">
        <v>8.02583</v>
      </c>
      <c r="CS2676">
        <v>8.2493</v>
      </c>
      <c r="CT2676">
        <v>-1</v>
      </c>
      <c r="CU2676">
        <v>100</v>
      </c>
      <c r="CV2676">
        <v>21.483</v>
      </c>
      <c r="CW2676">
        <v>-999.9</v>
      </c>
      <c r="CX2676">
        <v>400</v>
      </c>
      <c r="CY2676">
        <v>0</v>
      </c>
      <c r="CZ2676">
        <v>104.095</v>
      </c>
      <c r="DA2676">
        <v>103.502</v>
      </c>
    </row>
    <row r="2677" spans="1:105">
      <c r="A2677">
        <v>2663</v>
      </c>
      <c r="B2677">
        <v>1551454582.7</v>
      </c>
      <c r="C2677">
        <v>8283.79999995232</v>
      </c>
      <c r="D2677" t="s">
        <v>5559</v>
      </c>
      <c r="E2677" t="s">
        <v>5560</v>
      </c>
      <c r="F2677">
        <f>J2677+I2677+M2677*K2677</f>
        <v>0</v>
      </c>
      <c r="G2677">
        <f>(1000*AM2677)/(L2677*(AO2677+273.15))</f>
        <v>0</v>
      </c>
      <c r="H2677">
        <f>((G2677*F2677*(1-(AJ2677/1000)))/(100*K2677))*(0.0/60)</f>
        <v>0</v>
      </c>
      <c r="I2677" t="s">
        <v>203</v>
      </c>
      <c r="J2677" t="s">
        <v>204</v>
      </c>
      <c r="K2677" t="s">
        <v>205</v>
      </c>
      <c r="L2677" t="s">
        <v>206</v>
      </c>
      <c r="M2677" t="s">
        <v>5105</v>
      </c>
      <c r="N2677" t="s">
        <v>5106</v>
      </c>
      <c r="O2677" t="s">
        <v>697</v>
      </c>
      <c r="Q2677">
        <v>1551454582.7</v>
      </c>
      <c r="R2677">
        <f>AL2677*Y2677*(AJ2677-AK2677)/(100*AF2677*(1000-Y2677*AJ2677))</f>
        <v>0</v>
      </c>
      <c r="S2677">
        <f>AL2677*Y2677*(AI2677-AH2677*(1000-Y2677*AK2677)/(1000-Y2677*AJ2677))/(100*AF2677)</f>
        <v>0</v>
      </c>
      <c r="T2677">
        <f>(U2677/V2677*100)</f>
        <v>0</v>
      </c>
      <c r="U2677">
        <f>AJ2677*(AM2677+AN2677)/1000</f>
        <v>0</v>
      </c>
      <c r="V2677">
        <f>0.61365*exp(17.502*AO2677/(240.97+AO2677))</f>
        <v>0</v>
      </c>
      <c r="W2677">
        <v>165</v>
      </c>
      <c r="X2677">
        <v>11</v>
      </c>
      <c r="Y2677">
        <f>IF(W2677*$H$11&gt;=AA2677,1.0,(AA2677/(AA2677-W2677*$H$11)))</f>
        <v>0</v>
      </c>
      <c r="Z2677">
        <f>(Y2677-1)*100</f>
        <v>0</v>
      </c>
      <c r="AA2677">
        <f>MAX(0,($B$11+$C$11*AR2677)/(1+$D$11*AR2677)*AM2677/(AO2677+273)*$E$11)</f>
        <v>0</v>
      </c>
      <c r="AB2677">
        <f>$B$9*AS2677+$C$9*AT2677</f>
        <v>0</v>
      </c>
      <c r="AC2677">
        <f>AB2677*AD2677</f>
        <v>0</v>
      </c>
      <c r="AD2677">
        <f>($B$9*$D$7+$C$9*$D$7)/($B$9+$C$9)</f>
        <v>0</v>
      </c>
      <c r="AE2677">
        <f>($B$9*$K$7+$C$9*$K$7)/($B$9+$C$9)</f>
        <v>0</v>
      </c>
      <c r="AF2677">
        <v>10</v>
      </c>
      <c r="AG2677">
        <v>1551454582.7</v>
      </c>
      <c r="AH2677">
        <v>401.064</v>
      </c>
      <c r="AI2677">
        <v>396.569</v>
      </c>
      <c r="AJ2677">
        <v>8.21648</v>
      </c>
      <c r="AK2677">
        <v>8.02897</v>
      </c>
      <c r="AL2677">
        <v>1457.61</v>
      </c>
      <c r="AM2677">
        <v>100.529</v>
      </c>
      <c r="AN2677">
        <v>0.0217858</v>
      </c>
      <c r="AO2677">
        <v>5.66762</v>
      </c>
      <c r="AP2677">
        <v>999.9</v>
      </c>
      <c r="AQ2677">
        <v>999.9</v>
      </c>
      <c r="AR2677">
        <v>9980</v>
      </c>
      <c r="AS2677">
        <v>0</v>
      </c>
      <c r="AT2677">
        <v>81.8851</v>
      </c>
      <c r="AU2677">
        <v>0</v>
      </c>
      <c r="AV2677" t="s">
        <v>208</v>
      </c>
      <c r="AW2677">
        <v>0</v>
      </c>
      <c r="AX2677">
        <v>-0.747</v>
      </c>
      <c r="AY2677">
        <v>-0.067</v>
      </c>
      <c r="AZ2677">
        <v>0</v>
      </c>
      <c r="BA2677">
        <v>0</v>
      </c>
      <c r="BB2677">
        <v>0</v>
      </c>
      <c r="BC2677">
        <v>0</v>
      </c>
      <c r="BD2677">
        <v>-75.7984071428571</v>
      </c>
      <c r="BE2677">
        <v>20.0213862783816</v>
      </c>
      <c r="BF2677">
        <v>3.54203262060433</v>
      </c>
      <c r="BG2677">
        <v>0</v>
      </c>
      <c r="BH2677">
        <v>-2.9442230952381</v>
      </c>
      <c r="BI2677">
        <v>0.136366303975294</v>
      </c>
      <c r="BJ2677">
        <v>0.0353589568694509</v>
      </c>
      <c r="BK2677">
        <v>0</v>
      </c>
      <c r="BL2677">
        <v>0</v>
      </c>
      <c r="BM2677">
        <v>0</v>
      </c>
      <c r="BN2677" t="s">
        <v>209</v>
      </c>
      <c r="BO2677">
        <v>1.88471</v>
      </c>
      <c r="BP2677">
        <v>1.88164</v>
      </c>
      <c r="BQ2677">
        <v>1.88315</v>
      </c>
      <c r="BR2677">
        <v>1.88187</v>
      </c>
      <c r="BS2677">
        <v>1.88384</v>
      </c>
      <c r="BT2677">
        <v>1.88309</v>
      </c>
      <c r="BU2677">
        <v>1.88477</v>
      </c>
      <c r="BV2677">
        <v>1.88232</v>
      </c>
      <c r="BW2677" t="s">
        <v>210</v>
      </c>
      <c r="BX2677" t="s">
        <v>17</v>
      </c>
      <c r="BY2677" t="s">
        <v>17</v>
      </c>
      <c r="BZ2677" t="s">
        <v>17</v>
      </c>
      <c r="CA2677" t="s">
        <v>211</v>
      </c>
      <c r="CB2677" t="s">
        <v>212</v>
      </c>
      <c r="CC2677" t="s">
        <v>213</v>
      </c>
      <c r="CD2677" t="s">
        <v>213</v>
      </c>
      <c r="CE2677" t="s">
        <v>213</v>
      </c>
      <c r="CF2677" t="s">
        <v>213</v>
      </c>
      <c r="CG2677">
        <v>5</v>
      </c>
      <c r="CH2677">
        <v>0</v>
      </c>
      <c r="CI2677">
        <v>0</v>
      </c>
      <c r="CJ2677">
        <v>0</v>
      </c>
      <c r="CK2677">
        <v>0</v>
      </c>
      <c r="CL2677">
        <v>2</v>
      </c>
      <c r="CM2677">
        <v>1323.15</v>
      </c>
      <c r="CN2677">
        <v>2.37354</v>
      </c>
      <c r="CO2677">
        <v>6.26152</v>
      </c>
      <c r="CP2677">
        <v>8.19032</v>
      </c>
      <c r="CQ2677">
        <v>30.0001</v>
      </c>
      <c r="CR2677">
        <v>8.02502</v>
      </c>
      <c r="CS2677">
        <v>8.24877</v>
      </c>
      <c r="CT2677">
        <v>-1</v>
      </c>
      <c r="CU2677">
        <v>100</v>
      </c>
      <c r="CV2677">
        <v>21.483</v>
      </c>
      <c r="CW2677">
        <v>-999.9</v>
      </c>
      <c r="CX2677">
        <v>400</v>
      </c>
      <c r="CY2677">
        <v>0</v>
      </c>
      <c r="CZ2677">
        <v>104.094</v>
      </c>
      <c r="DA2677">
        <v>103.503</v>
      </c>
    </row>
    <row r="2678" spans="1:105">
      <c r="A2678">
        <v>2664</v>
      </c>
      <c r="B2678">
        <v>1551454584.7</v>
      </c>
      <c r="C2678">
        <v>8285.79999995232</v>
      </c>
      <c r="D2678" t="s">
        <v>5561</v>
      </c>
      <c r="E2678" t="s">
        <v>5562</v>
      </c>
      <c r="F2678">
        <f>J2678+I2678+M2678*K2678</f>
        <v>0</v>
      </c>
      <c r="G2678">
        <f>(1000*AM2678)/(L2678*(AO2678+273.15))</f>
        <v>0</v>
      </c>
      <c r="H2678">
        <f>((G2678*F2678*(1-(AJ2678/1000)))/(100*K2678))*(0.0/60)</f>
        <v>0</v>
      </c>
      <c r="I2678" t="s">
        <v>203</v>
      </c>
      <c r="J2678" t="s">
        <v>204</v>
      </c>
      <c r="K2678" t="s">
        <v>205</v>
      </c>
      <c r="L2678" t="s">
        <v>206</v>
      </c>
      <c r="M2678" t="s">
        <v>5105</v>
      </c>
      <c r="N2678" t="s">
        <v>5106</v>
      </c>
      <c r="O2678" t="s">
        <v>697</v>
      </c>
      <c r="Q2678">
        <v>1551454584.7</v>
      </c>
      <c r="R2678">
        <f>AL2678*Y2678*(AJ2678-AK2678)/(100*AF2678*(1000-Y2678*AJ2678))</f>
        <v>0</v>
      </c>
      <c r="S2678">
        <f>AL2678*Y2678*(AI2678-AH2678*(1000-Y2678*AK2678)/(1000-Y2678*AJ2678))/(100*AF2678)</f>
        <v>0</v>
      </c>
      <c r="T2678">
        <f>(U2678/V2678*100)</f>
        <v>0</v>
      </c>
      <c r="U2678">
        <f>AJ2678*(AM2678+AN2678)/1000</f>
        <v>0</v>
      </c>
      <c r="V2678">
        <f>0.61365*exp(17.502*AO2678/(240.97+AO2678))</f>
        <v>0</v>
      </c>
      <c r="W2678">
        <v>163</v>
      </c>
      <c r="X2678">
        <v>11</v>
      </c>
      <c r="Y2678">
        <f>IF(W2678*$H$11&gt;=AA2678,1.0,(AA2678/(AA2678-W2678*$H$11)))</f>
        <v>0</v>
      </c>
      <c r="Z2678">
        <f>(Y2678-1)*100</f>
        <v>0</v>
      </c>
      <c r="AA2678">
        <f>MAX(0,($B$11+$C$11*AR2678)/(1+$D$11*AR2678)*AM2678/(AO2678+273)*$E$11)</f>
        <v>0</v>
      </c>
      <c r="AB2678">
        <f>$B$9*AS2678+$C$9*AT2678</f>
        <v>0</v>
      </c>
      <c r="AC2678">
        <f>AB2678*AD2678</f>
        <v>0</v>
      </c>
      <c r="AD2678">
        <f>($B$9*$D$7+$C$9*$D$7)/($B$9+$C$9)</f>
        <v>0</v>
      </c>
      <c r="AE2678">
        <f>($B$9*$K$7+$C$9*$K$7)/($B$9+$C$9)</f>
        <v>0</v>
      </c>
      <c r="AF2678">
        <v>10</v>
      </c>
      <c r="AG2678">
        <v>1551454584.7</v>
      </c>
      <c r="AH2678">
        <v>401.258</v>
      </c>
      <c r="AI2678">
        <v>396.569</v>
      </c>
      <c r="AJ2678">
        <v>8.21749</v>
      </c>
      <c r="AK2678">
        <v>8.02802</v>
      </c>
      <c r="AL2678">
        <v>1457.61</v>
      </c>
      <c r="AM2678">
        <v>100.529</v>
      </c>
      <c r="AN2678">
        <v>0.0217553</v>
      </c>
      <c r="AO2678">
        <v>5.66394</v>
      </c>
      <c r="AP2678">
        <v>999.9</v>
      </c>
      <c r="AQ2678">
        <v>999.9</v>
      </c>
      <c r="AR2678">
        <v>9991.25</v>
      </c>
      <c r="AS2678">
        <v>0</v>
      </c>
      <c r="AT2678">
        <v>82.1837</v>
      </c>
      <c r="AU2678">
        <v>0</v>
      </c>
      <c r="AV2678" t="s">
        <v>208</v>
      </c>
      <c r="AW2678">
        <v>0</v>
      </c>
      <c r="AX2678">
        <v>-0.747</v>
      </c>
      <c r="AY2678">
        <v>-0.067</v>
      </c>
      <c r="AZ2678">
        <v>0</v>
      </c>
      <c r="BA2678">
        <v>0</v>
      </c>
      <c r="BB2678">
        <v>0</v>
      </c>
      <c r="BC2678">
        <v>0</v>
      </c>
      <c r="BD2678">
        <v>-75.7984071428571</v>
      </c>
      <c r="BE2678">
        <v>20.0213862783816</v>
      </c>
      <c r="BF2678">
        <v>3.54203262060433</v>
      </c>
      <c r="BG2678">
        <v>0</v>
      </c>
      <c r="BH2678">
        <v>-2.9442230952381</v>
      </c>
      <c r="BI2678">
        <v>0.136366303975294</v>
      </c>
      <c r="BJ2678">
        <v>0.0353589568694509</v>
      </c>
      <c r="BK2678">
        <v>0</v>
      </c>
      <c r="BL2678">
        <v>0</v>
      </c>
      <c r="BM2678">
        <v>0</v>
      </c>
      <c r="BN2678" t="s">
        <v>209</v>
      </c>
      <c r="BO2678">
        <v>1.88473</v>
      </c>
      <c r="BP2678">
        <v>1.88164</v>
      </c>
      <c r="BQ2678">
        <v>1.88314</v>
      </c>
      <c r="BR2678">
        <v>1.88187</v>
      </c>
      <c r="BS2678">
        <v>1.88385</v>
      </c>
      <c r="BT2678">
        <v>1.88309</v>
      </c>
      <c r="BU2678">
        <v>1.88477</v>
      </c>
      <c r="BV2678">
        <v>1.88232</v>
      </c>
      <c r="BW2678" t="s">
        <v>210</v>
      </c>
      <c r="BX2678" t="s">
        <v>17</v>
      </c>
      <c r="BY2678" t="s">
        <v>17</v>
      </c>
      <c r="BZ2678" t="s">
        <v>17</v>
      </c>
      <c r="CA2678" t="s">
        <v>211</v>
      </c>
      <c r="CB2678" t="s">
        <v>212</v>
      </c>
      <c r="CC2678" t="s">
        <v>213</v>
      </c>
      <c r="CD2678" t="s">
        <v>213</v>
      </c>
      <c r="CE2678" t="s">
        <v>213</v>
      </c>
      <c r="CF2678" t="s">
        <v>213</v>
      </c>
      <c r="CG2678">
        <v>5</v>
      </c>
      <c r="CH2678">
        <v>0</v>
      </c>
      <c r="CI2678">
        <v>0</v>
      </c>
      <c r="CJ2678">
        <v>0</v>
      </c>
      <c r="CK2678">
        <v>0</v>
      </c>
      <c r="CL2678">
        <v>2</v>
      </c>
      <c r="CM2678">
        <v>1324.26</v>
      </c>
      <c r="CN2678">
        <v>2.37354</v>
      </c>
      <c r="CO2678">
        <v>6.26264</v>
      </c>
      <c r="CP2678">
        <v>8.18978</v>
      </c>
      <c r="CQ2678">
        <v>30.0001</v>
      </c>
      <c r="CR2678">
        <v>8.02401</v>
      </c>
      <c r="CS2678">
        <v>8.24825</v>
      </c>
      <c r="CT2678">
        <v>-1</v>
      </c>
      <c r="CU2678">
        <v>100</v>
      </c>
      <c r="CV2678">
        <v>21.483</v>
      </c>
      <c r="CW2678">
        <v>-999.9</v>
      </c>
      <c r="CX2678">
        <v>400</v>
      </c>
      <c r="CY2678">
        <v>0</v>
      </c>
      <c r="CZ2678">
        <v>104.095</v>
      </c>
      <c r="DA2678">
        <v>103.503</v>
      </c>
    </row>
    <row r="2679" spans="1:105">
      <c r="A2679">
        <v>2665</v>
      </c>
      <c r="B2679">
        <v>1551454586.8</v>
      </c>
      <c r="C2679">
        <v>8287.89999985695</v>
      </c>
      <c r="D2679" t="s">
        <v>5563</v>
      </c>
      <c r="E2679" t="s">
        <v>5564</v>
      </c>
      <c r="F2679">
        <f>J2679+I2679+M2679*K2679</f>
        <v>0</v>
      </c>
      <c r="G2679">
        <f>(1000*AM2679)/(L2679*(AO2679+273.15))</f>
        <v>0</v>
      </c>
      <c r="H2679">
        <f>((G2679*F2679*(1-(AJ2679/1000)))/(100*K2679))*(0.0/60)</f>
        <v>0</v>
      </c>
      <c r="I2679" t="s">
        <v>203</v>
      </c>
      <c r="J2679" t="s">
        <v>204</v>
      </c>
      <c r="K2679" t="s">
        <v>205</v>
      </c>
      <c r="L2679" t="s">
        <v>206</v>
      </c>
      <c r="M2679" t="s">
        <v>5105</v>
      </c>
      <c r="N2679" t="s">
        <v>5106</v>
      </c>
      <c r="O2679" t="s">
        <v>697</v>
      </c>
      <c r="Q2679">
        <v>1551454586.8</v>
      </c>
      <c r="R2679">
        <f>AL2679*Y2679*(AJ2679-AK2679)/(100*AF2679*(1000-Y2679*AJ2679))</f>
        <v>0</v>
      </c>
      <c r="S2679">
        <f>AL2679*Y2679*(AI2679-AH2679*(1000-Y2679*AK2679)/(1000-Y2679*AJ2679))/(100*AF2679)</f>
        <v>0</v>
      </c>
      <c r="T2679">
        <f>(U2679/V2679*100)</f>
        <v>0</v>
      </c>
      <c r="U2679">
        <f>AJ2679*(AM2679+AN2679)/1000</f>
        <v>0</v>
      </c>
      <c r="V2679">
        <f>0.61365*exp(17.502*AO2679/(240.97+AO2679))</f>
        <v>0</v>
      </c>
      <c r="W2679">
        <v>162</v>
      </c>
      <c r="X2679">
        <v>11</v>
      </c>
      <c r="Y2679">
        <f>IF(W2679*$H$11&gt;=AA2679,1.0,(AA2679/(AA2679-W2679*$H$11)))</f>
        <v>0</v>
      </c>
      <c r="Z2679">
        <f>(Y2679-1)*100</f>
        <v>0</v>
      </c>
      <c r="AA2679">
        <f>MAX(0,($B$11+$C$11*AR2679)/(1+$D$11*AR2679)*AM2679/(AO2679+273)*$E$11)</f>
        <v>0</v>
      </c>
      <c r="AB2679">
        <f>$B$9*AS2679+$C$9*AT2679</f>
        <v>0</v>
      </c>
      <c r="AC2679">
        <f>AB2679*AD2679</f>
        <v>0</v>
      </c>
      <c r="AD2679">
        <f>($B$9*$D$7+$C$9*$D$7)/($B$9+$C$9)</f>
        <v>0</v>
      </c>
      <c r="AE2679">
        <f>($B$9*$K$7+$C$9*$K$7)/($B$9+$C$9)</f>
        <v>0</v>
      </c>
      <c r="AF2679">
        <v>10</v>
      </c>
      <c r="AG2679">
        <v>1551454586.8</v>
      </c>
      <c r="AH2679">
        <v>401.494</v>
      </c>
      <c r="AI2679">
        <v>396.587</v>
      </c>
      <c r="AJ2679">
        <v>8.21891</v>
      </c>
      <c r="AK2679">
        <v>8.028</v>
      </c>
      <c r="AL2679">
        <v>1457.31</v>
      </c>
      <c r="AM2679">
        <v>100.527</v>
      </c>
      <c r="AN2679">
        <v>0.0217412</v>
      </c>
      <c r="AO2679">
        <v>5.66673</v>
      </c>
      <c r="AP2679">
        <v>999.9</v>
      </c>
      <c r="AQ2679">
        <v>999.9</v>
      </c>
      <c r="AR2679">
        <v>10000</v>
      </c>
      <c r="AS2679">
        <v>0</v>
      </c>
      <c r="AT2679">
        <v>81.5427</v>
      </c>
      <c r="AU2679">
        <v>0</v>
      </c>
      <c r="AV2679" t="s">
        <v>208</v>
      </c>
      <c r="AW2679">
        <v>0</v>
      </c>
      <c r="AX2679">
        <v>-0.747</v>
      </c>
      <c r="AY2679">
        <v>-0.067</v>
      </c>
      <c r="AZ2679">
        <v>0</v>
      </c>
      <c r="BA2679">
        <v>0</v>
      </c>
      <c r="BB2679">
        <v>0</v>
      </c>
      <c r="BC2679">
        <v>0</v>
      </c>
      <c r="BD2679">
        <v>-75.7984071428571</v>
      </c>
      <c r="BE2679">
        <v>20.0213862783816</v>
      </c>
      <c r="BF2679">
        <v>3.54203262060433</v>
      </c>
      <c r="BG2679">
        <v>0</v>
      </c>
      <c r="BH2679">
        <v>-2.9442230952381</v>
      </c>
      <c r="BI2679">
        <v>0.136366303975294</v>
      </c>
      <c r="BJ2679">
        <v>0.0353589568694509</v>
      </c>
      <c r="BK2679">
        <v>0</v>
      </c>
      <c r="BL2679">
        <v>0</v>
      </c>
      <c r="BM2679">
        <v>0</v>
      </c>
      <c r="BN2679" t="s">
        <v>209</v>
      </c>
      <c r="BO2679">
        <v>1.88474</v>
      </c>
      <c r="BP2679">
        <v>1.88162</v>
      </c>
      <c r="BQ2679">
        <v>1.88313</v>
      </c>
      <c r="BR2679">
        <v>1.88187</v>
      </c>
      <c r="BS2679">
        <v>1.88385</v>
      </c>
      <c r="BT2679">
        <v>1.88309</v>
      </c>
      <c r="BU2679">
        <v>1.88479</v>
      </c>
      <c r="BV2679">
        <v>1.88232</v>
      </c>
      <c r="BW2679" t="s">
        <v>210</v>
      </c>
      <c r="BX2679" t="s">
        <v>17</v>
      </c>
      <c r="BY2679" t="s">
        <v>17</v>
      </c>
      <c r="BZ2679" t="s">
        <v>17</v>
      </c>
      <c r="CA2679" t="s">
        <v>211</v>
      </c>
      <c r="CB2679" t="s">
        <v>212</v>
      </c>
      <c r="CC2679" t="s">
        <v>213</v>
      </c>
      <c r="CD2679" t="s">
        <v>213</v>
      </c>
      <c r="CE2679" t="s">
        <v>213</v>
      </c>
      <c r="CF2679" t="s">
        <v>213</v>
      </c>
      <c r="CG2679">
        <v>5</v>
      </c>
      <c r="CH2679">
        <v>0</v>
      </c>
      <c r="CI2679">
        <v>0</v>
      </c>
      <c r="CJ2679">
        <v>0</v>
      </c>
      <c r="CK2679">
        <v>0</v>
      </c>
      <c r="CL2679">
        <v>2</v>
      </c>
      <c r="CM2679">
        <v>1325.17</v>
      </c>
      <c r="CN2679">
        <v>2.37354</v>
      </c>
      <c r="CO2679">
        <v>6.26388</v>
      </c>
      <c r="CP2679">
        <v>8.18925</v>
      </c>
      <c r="CQ2679">
        <v>30.0001</v>
      </c>
      <c r="CR2679">
        <v>8.02321</v>
      </c>
      <c r="CS2679">
        <v>8.24771</v>
      </c>
      <c r="CT2679">
        <v>-1</v>
      </c>
      <c r="CU2679">
        <v>100</v>
      </c>
      <c r="CV2679">
        <v>21.483</v>
      </c>
      <c r="CW2679">
        <v>-999.9</v>
      </c>
      <c r="CX2679">
        <v>400</v>
      </c>
      <c r="CY2679">
        <v>0</v>
      </c>
      <c r="CZ2679">
        <v>104.095</v>
      </c>
      <c r="DA2679">
        <v>103.503</v>
      </c>
    </row>
    <row r="2680" spans="1:105">
      <c r="A2680">
        <v>2666</v>
      </c>
      <c r="B2680">
        <v>1551454589.2</v>
      </c>
      <c r="C2680">
        <v>8290.29999995232</v>
      </c>
      <c r="D2680" t="s">
        <v>5565</v>
      </c>
      <c r="E2680" t="s">
        <v>5566</v>
      </c>
      <c r="F2680">
        <f>J2680+I2680+M2680*K2680</f>
        <v>0</v>
      </c>
      <c r="G2680">
        <f>(1000*AM2680)/(L2680*(AO2680+273.15))</f>
        <v>0</v>
      </c>
      <c r="H2680">
        <f>((G2680*F2680*(1-(AJ2680/1000)))/(100*K2680))*(0.0/60)</f>
        <v>0</v>
      </c>
      <c r="I2680" t="s">
        <v>203</v>
      </c>
      <c r="J2680" t="s">
        <v>204</v>
      </c>
      <c r="K2680" t="s">
        <v>205</v>
      </c>
      <c r="L2680" t="s">
        <v>206</v>
      </c>
      <c r="M2680" t="s">
        <v>5105</v>
      </c>
      <c r="N2680" t="s">
        <v>5106</v>
      </c>
      <c r="O2680" t="s">
        <v>697</v>
      </c>
      <c r="Q2680">
        <v>1551454589.2</v>
      </c>
      <c r="R2680">
        <f>AL2680*Y2680*(AJ2680-AK2680)/(100*AF2680*(1000-Y2680*AJ2680))</f>
        <v>0</v>
      </c>
      <c r="S2680">
        <f>AL2680*Y2680*(AI2680-AH2680*(1000-Y2680*AK2680)/(1000-Y2680*AJ2680))/(100*AF2680)</f>
        <v>0</v>
      </c>
      <c r="T2680">
        <f>(U2680/V2680*100)</f>
        <v>0</v>
      </c>
      <c r="U2680">
        <f>AJ2680*(AM2680+AN2680)/1000</f>
        <v>0</v>
      </c>
      <c r="V2680">
        <f>0.61365*exp(17.502*AO2680/(240.97+AO2680))</f>
        <v>0</v>
      </c>
      <c r="W2680">
        <v>142</v>
      </c>
      <c r="X2680">
        <v>10</v>
      </c>
      <c r="Y2680">
        <f>IF(W2680*$H$11&gt;=AA2680,1.0,(AA2680/(AA2680-W2680*$H$11)))</f>
        <v>0</v>
      </c>
      <c r="Z2680">
        <f>(Y2680-1)*100</f>
        <v>0</v>
      </c>
      <c r="AA2680">
        <f>MAX(0,($B$11+$C$11*AR2680)/(1+$D$11*AR2680)*AM2680/(AO2680+273)*$E$11)</f>
        <v>0</v>
      </c>
      <c r="AB2680">
        <f>$B$9*AS2680+$C$9*AT2680</f>
        <v>0</v>
      </c>
      <c r="AC2680">
        <f>AB2680*AD2680</f>
        <v>0</v>
      </c>
      <c r="AD2680">
        <f>($B$9*$D$7+$C$9*$D$7)/($B$9+$C$9)</f>
        <v>0</v>
      </c>
      <c r="AE2680">
        <f>($B$9*$K$7+$C$9*$K$7)/($B$9+$C$9)</f>
        <v>0</v>
      </c>
      <c r="AF2680">
        <v>10</v>
      </c>
      <c r="AG2680">
        <v>1551454589.2</v>
      </c>
      <c r="AH2680">
        <v>401.738</v>
      </c>
      <c r="AI2680">
        <v>396.605</v>
      </c>
      <c r="AJ2680">
        <v>8.22112</v>
      </c>
      <c r="AK2680">
        <v>8.02761</v>
      </c>
      <c r="AL2680">
        <v>1457.19</v>
      </c>
      <c r="AM2680">
        <v>100.528</v>
      </c>
      <c r="AN2680">
        <v>0.0218058</v>
      </c>
      <c r="AO2680">
        <v>5.66316</v>
      </c>
      <c r="AP2680">
        <v>999.9</v>
      </c>
      <c r="AQ2680">
        <v>999.9</v>
      </c>
      <c r="AR2680">
        <v>9993.75</v>
      </c>
      <c r="AS2680">
        <v>0</v>
      </c>
      <c r="AT2680">
        <v>79.913</v>
      </c>
      <c r="AU2680">
        <v>0</v>
      </c>
      <c r="AV2680" t="s">
        <v>208</v>
      </c>
      <c r="AW2680">
        <v>0</v>
      </c>
      <c r="AX2680">
        <v>-0.747</v>
      </c>
      <c r="AY2680">
        <v>-0.067</v>
      </c>
      <c r="AZ2680">
        <v>0</v>
      </c>
      <c r="BA2680">
        <v>0</v>
      </c>
      <c r="BB2680">
        <v>0</v>
      </c>
      <c r="BC2680">
        <v>0</v>
      </c>
      <c r="BD2680">
        <v>-75.7984071428571</v>
      </c>
      <c r="BE2680">
        <v>20.0213862783816</v>
      </c>
      <c r="BF2680">
        <v>3.54203262060433</v>
      </c>
      <c r="BG2680">
        <v>0</v>
      </c>
      <c r="BH2680">
        <v>-2.9442230952381</v>
      </c>
      <c r="BI2680">
        <v>0.136366303975294</v>
      </c>
      <c r="BJ2680">
        <v>0.0353589568694509</v>
      </c>
      <c r="BK2680">
        <v>0</v>
      </c>
      <c r="BL2680">
        <v>0</v>
      </c>
      <c r="BM2680">
        <v>0</v>
      </c>
      <c r="BN2680" t="s">
        <v>209</v>
      </c>
      <c r="BO2680">
        <v>1.88473</v>
      </c>
      <c r="BP2680">
        <v>1.88163</v>
      </c>
      <c r="BQ2680">
        <v>1.88314</v>
      </c>
      <c r="BR2680">
        <v>1.88187</v>
      </c>
      <c r="BS2680">
        <v>1.88385</v>
      </c>
      <c r="BT2680">
        <v>1.88309</v>
      </c>
      <c r="BU2680">
        <v>1.8848</v>
      </c>
      <c r="BV2680">
        <v>1.88231</v>
      </c>
      <c r="BW2680" t="s">
        <v>210</v>
      </c>
      <c r="BX2680" t="s">
        <v>17</v>
      </c>
      <c r="BY2680" t="s">
        <v>17</v>
      </c>
      <c r="BZ2680" t="s">
        <v>17</v>
      </c>
      <c r="CA2680" t="s">
        <v>211</v>
      </c>
      <c r="CB2680" t="s">
        <v>212</v>
      </c>
      <c r="CC2680" t="s">
        <v>213</v>
      </c>
      <c r="CD2680" t="s">
        <v>213</v>
      </c>
      <c r="CE2680" t="s">
        <v>213</v>
      </c>
      <c r="CF2680" t="s">
        <v>213</v>
      </c>
      <c r="CG2680">
        <v>5</v>
      </c>
      <c r="CH2680">
        <v>0</v>
      </c>
      <c r="CI2680">
        <v>0</v>
      </c>
      <c r="CJ2680">
        <v>0</v>
      </c>
      <c r="CK2680">
        <v>0</v>
      </c>
      <c r="CL2680">
        <v>2</v>
      </c>
      <c r="CM2680">
        <v>1339.72</v>
      </c>
      <c r="CN2680">
        <v>2.37354</v>
      </c>
      <c r="CO2680">
        <v>6.26542</v>
      </c>
      <c r="CP2680">
        <v>8.18831</v>
      </c>
      <c r="CQ2680">
        <v>30.0001</v>
      </c>
      <c r="CR2680">
        <v>8.02214</v>
      </c>
      <c r="CS2680">
        <v>8.24701</v>
      </c>
      <c r="CT2680">
        <v>-1</v>
      </c>
      <c r="CU2680">
        <v>100</v>
      </c>
      <c r="CV2680">
        <v>21.483</v>
      </c>
      <c r="CW2680">
        <v>-999.9</v>
      </c>
      <c r="CX2680">
        <v>400</v>
      </c>
      <c r="CY2680">
        <v>0</v>
      </c>
      <c r="CZ2680">
        <v>104.094</v>
      </c>
      <c r="DA2680">
        <v>103.502</v>
      </c>
    </row>
    <row r="2681" spans="1:105">
      <c r="A2681">
        <v>2667</v>
      </c>
      <c r="B2681">
        <v>1551454591.2</v>
      </c>
      <c r="C2681">
        <v>8292.29999995232</v>
      </c>
      <c r="D2681" t="s">
        <v>5567</v>
      </c>
      <c r="E2681" t="s">
        <v>5568</v>
      </c>
      <c r="F2681">
        <f>J2681+I2681+M2681*K2681</f>
        <v>0</v>
      </c>
      <c r="G2681">
        <f>(1000*AM2681)/(L2681*(AO2681+273.15))</f>
        <v>0</v>
      </c>
      <c r="H2681">
        <f>((G2681*F2681*(1-(AJ2681/1000)))/(100*K2681))*(0.0/60)</f>
        <v>0</v>
      </c>
      <c r="I2681" t="s">
        <v>203</v>
      </c>
      <c r="J2681" t="s">
        <v>204</v>
      </c>
      <c r="K2681" t="s">
        <v>205</v>
      </c>
      <c r="L2681" t="s">
        <v>206</v>
      </c>
      <c r="M2681" t="s">
        <v>5105</v>
      </c>
      <c r="N2681" t="s">
        <v>5106</v>
      </c>
      <c r="O2681" t="s">
        <v>697</v>
      </c>
      <c r="Q2681">
        <v>1551454591.2</v>
      </c>
      <c r="R2681">
        <f>AL2681*Y2681*(AJ2681-AK2681)/(100*AF2681*(1000-Y2681*AJ2681))</f>
        <v>0</v>
      </c>
      <c r="S2681">
        <f>AL2681*Y2681*(AI2681-AH2681*(1000-Y2681*AK2681)/(1000-Y2681*AJ2681))/(100*AF2681)</f>
        <v>0</v>
      </c>
      <c r="T2681">
        <f>(U2681/V2681*100)</f>
        <v>0</v>
      </c>
      <c r="U2681">
        <f>AJ2681*(AM2681+AN2681)/1000</f>
        <v>0</v>
      </c>
      <c r="V2681">
        <f>0.61365*exp(17.502*AO2681/(240.97+AO2681))</f>
        <v>0</v>
      </c>
      <c r="W2681">
        <v>137</v>
      </c>
      <c r="X2681">
        <v>9</v>
      </c>
      <c r="Y2681">
        <f>IF(W2681*$H$11&gt;=AA2681,1.0,(AA2681/(AA2681-W2681*$H$11)))</f>
        <v>0</v>
      </c>
      <c r="Z2681">
        <f>(Y2681-1)*100</f>
        <v>0</v>
      </c>
      <c r="AA2681">
        <f>MAX(0,($B$11+$C$11*AR2681)/(1+$D$11*AR2681)*AM2681/(AO2681+273)*$E$11)</f>
        <v>0</v>
      </c>
      <c r="AB2681">
        <f>$B$9*AS2681+$C$9*AT2681</f>
        <v>0</v>
      </c>
      <c r="AC2681">
        <f>AB2681*AD2681</f>
        <v>0</v>
      </c>
      <c r="AD2681">
        <f>($B$9*$D$7+$C$9*$D$7)/($B$9+$C$9)</f>
        <v>0</v>
      </c>
      <c r="AE2681">
        <f>($B$9*$K$7+$C$9*$K$7)/($B$9+$C$9)</f>
        <v>0</v>
      </c>
      <c r="AF2681">
        <v>10</v>
      </c>
      <c r="AG2681">
        <v>1551454591.2</v>
      </c>
      <c r="AH2681">
        <v>401.899</v>
      </c>
      <c r="AI2681">
        <v>396.648</v>
      </c>
      <c r="AJ2681">
        <v>8.22152</v>
      </c>
      <c r="AK2681">
        <v>8.02717</v>
      </c>
      <c r="AL2681">
        <v>1457.77</v>
      </c>
      <c r="AM2681">
        <v>100.528</v>
      </c>
      <c r="AN2681">
        <v>0.0219384</v>
      </c>
      <c r="AO2681">
        <v>5.65892</v>
      </c>
      <c r="AP2681">
        <v>999.9</v>
      </c>
      <c r="AQ2681">
        <v>999.9</v>
      </c>
      <c r="AR2681">
        <v>10015</v>
      </c>
      <c r="AS2681">
        <v>0</v>
      </c>
      <c r="AT2681">
        <v>80.6525</v>
      </c>
      <c r="AU2681">
        <v>0</v>
      </c>
      <c r="AV2681" t="s">
        <v>208</v>
      </c>
      <c r="AW2681">
        <v>0</v>
      </c>
      <c r="AX2681">
        <v>-0.747</v>
      </c>
      <c r="AY2681">
        <v>-0.067</v>
      </c>
      <c r="AZ2681">
        <v>0</v>
      </c>
      <c r="BA2681">
        <v>0</v>
      </c>
      <c r="BB2681">
        <v>0</v>
      </c>
      <c r="BC2681">
        <v>0</v>
      </c>
      <c r="BD2681">
        <v>-75.7984071428571</v>
      </c>
      <c r="BE2681">
        <v>20.0213862783816</v>
      </c>
      <c r="BF2681">
        <v>3.54203262060433</v>
      </c>
      <c r="BG2681">
        <v>0</v>
      </c>
      <c r="BH2681">
        <v>-2.9442230952381</v>
      </c>
      <c r="BI2681">
        <v>0.136366303975294</v>
      </c>
      <c r="BJ2681">
        <v>0.0353589568694509</v>
      </c>
      <c r="BK2681">
        <v>0</v>
      </c>
      <c r="BL2681">
        <v>0</v>
      </c>
      <c r="BM2681">
        <v>0</v>
      </c>
      <c r="BN2681" t="s">
        <v>209</v>
      </c>
      <c r="BO2681">
        <v>1.88474</v>
      </c>
      <c r="BP2681">
        <v>1.88167</v>
      </c>
      <c r="BQ2681">
        <v>1.88316</v>
      </c>
      <c r="BR2681">
        <v>1.88188</v>
      </c>
      <c r="BS2681">
        <v>1.88385</v>
      </c>
      <c r="BT2681">
        <v>1.88309</v>
      </c>
      <c r="BU2681">
        <v>1.8848</v>
      </c>
      <c r="BV2681">
        <v>1.88232</v>
      </c>
      <c r="BW2681" t="s">
        <v>210</v>
      </c>
      <c r="BX2681" t="s">
        <v>17</v>
      </c>
      <c r="BY2681" t="s">
        <v>17</v>
      </c>
      <c r="BZ2681" t="s">
        <v>17</v>
      </c>
      <c r="CA2681" t="s">
        <v>211</v>
      </c>
      <c r="CB2681" t="s">
        <v>212</v>
      </c>
      <c r="CC2681" t="s">
        <v>213</v>
      </c>
      <c r="CD2681" t="s">
        <v>213</v>
      </c>
      <c r="CE2681" t="s">
        <v>213</v>
      </c>
      <c r="CF2681" t="s">
        <v>213</v>
      </c>
      <c r="CG2681">
        <v>5</v>
      </c>
      <c r="CH2681">
        <v>0</v>
      </c>
      <c r="CI2681">
        <v>0</v>
      </c>
      <c r="CJ2681">
        <v>0</v>
      </c>
      <c r="CK2681">
        <v>0</v>
      </c>
      <c r="CL2681">
        <v>2</v>
      </c>
      <c r="CM2681">
        <v>1343.91</v>
      </c>
      <c r="CN2681">
        <v>2.37354</v>
      </c>
      <c r="CO2681">
        <v>6.26625</v>
      </c>
      <c r="CP2681">
        <v>8.18778</v>
      </c>
      <c r="CQ2681">
        <v>30</v>
      </c>
      <c r="CR2681">
        <v>8.02134</v>
      </c>
      <c r="CS2681">
        <v>8.24647</v>
      </c>
      <c r="CT2681">
        <v>-1</v>
      </c>
      <c r="CU2681">
        <v>100</v>
      </c>
      <c r="CV2681">
        <v>21.098</v>
      </c>
      <c r="CW2681">
        <v>-999.9</v>
      </c>
      <c r="CX2681">
        <v>400</v>
      </c>
      <c r="CY2681">
        <v>0</v>
      </c>
      <c r="CZ2681">
        <v>104.094</v>
      </c>
      <c r="DA2681">
        <v>103.501</v>
      </c>
    </row>
    <row r="2682" spans="1:105">
      <c r="A2682">
        <v>2668</v>
      </c>
      <c r="B2682">
        <v>1551454593.2</v>
      </c>
      <c r="C2682">
        <v>8294.29999995232</v>
      </c>
      <c r="D2682" t="s">
        <v>5569</v>
      </c>
      <c r="E2682" t="s">
        <v>5570</v>
      </c>
      <c r="F2682">
        <f>J2682+I2682+M2682*K2682</f>
        <v>0</v>
      </c>
      <c r="G2682">
        <f>(1000*AM2682)/(L2682*(AO2682+273.15))</f>
        <v>0</v>
      </c>
      <c r="H2682">
        <f>((G2682*F2682*(1-(AJ2682/1000)))/(100*K2682))*(0.0/60)</f>
        <v>0</v>
      </c>
      <c r="I2682" t="s">
        <v>203</v>
      </c>
      <c r="J2682" t="s">
        <v>204</v>
      </c>
      <c r="K2682" t="s">
        <v>205</v>
      </c>
      <c r="L2682" t="s">
        <v>206</v>
      </c>
      <c r="M2682" t="s">
        <v>5105</v>
      </c>
      <c r="N2682" t="s">
        <v>5106</v>
      </c>
      <c r="O2682" t="s">
        <v>697</v>
      </c>
      <c r="Q2682">
        <v>1551454593.2</v>
      </c>
      <c r="R2682">
        <f>AL2682*Y2682*(AJ2682-AK2682)/(100*AF2682*(1000-Y2682*AJ2682))</f>
        <v>0</v>
      </c>
      <c r="S2682">
        <f>AL2682*Y2682*(AI2682-AH2682*(1000-Y2682*AK2682)/(1000-Y2682*AJ2682))/(100*AF2682)</f>
        <v>0</v>
      </c>
      <c r="T2682">
        <f>(U2682/V2682*100)</f>
        <v>0</v>
      </c>
      <c r="U2682">
        <f>AJ2682*(AM2682+AN2682)/1000</f>
        <v>0</v>
      </c>
      <c r="V2682">
        <f>0.61365*exp(17.502*AO2682/(240.97+AO2682))</f>
        <v>0</v>
      </c>
      <c r="W2682">
        <v>148</v>
      </c>
      <c r="X2682">
        <v>10</v>
      </c>
      <c r="Y2682">
        <f>IF(W2682*$H$11&gt;=AA2682,1.0,(AA2682/(AA2682-W2682*$H$11)))</f>
        <v>0</v>
      </c>
      <c r="Z2682">
        <f>(Y2682-1)*100</f>
        <v>0</v>
      </c>
      <c r="AA2682">
        <f>MAX(0,($B$11+$C$11*AR2682)/(1+$D$11*AR2682)*AM2682/(AO2682+273)*$E$11)</f>
        <v>0</v>
      </c>
      <c r="AB2682">
        <f>$B$9*AS2682+$C$9*AT2682</f>
        <v>0</v>
      </c>
      <c r="AC2682">
        <f>AB2682*AD2682</f>
        <v>0</v>
      </c>
      <c r="AD2682">
        <f>($B$9*$D$7+$C$9*$D$7)/($B$9+$C$9)</f>
        <v>0</v>
      </c>
      <c r="AE2682">
        <f>($B$9*$K$7+$C$9*$K$7)/($B$9+$C$9)</f>
        <v>0</v>
      </c>
      <c r="AF2682">
        <v>10</v>
      </c>
      <c r="AG2682">
        <v>1551454593.2</v>
      </c>
      <c r="AH2682">
        <v>402.055</v>
      </c>
      <c r="AI2682">
        <v>396.608</v>
      </c>
      <c r="AJ2682">
        <v>8.22246</v>
      </c>
      <c r="AK2682">
        <v>8.02639</v>
      </c>
      <c r="AL2682">
        <v>1458.03</v>
      </c>
      <c r="AM2682">
        <v>100.529</v>
      </c>
      <c r="AN2682">
        <v>0.0217983</v>
      </c>
      <c r="AO2682">
        <v>5.65604</v>
      </c>
      <c r="AP2682">
        <v>999.9</v>
      </c>
      <c r="AQ2682">
        <v>999.9</v>
      </c>
      <c r="AR2682">
        <v>10005</v>
      </c>
      <c r="AS2682">
        <v>0</v>
      </c>
      <c r="AT2682">
        <v>81.7605</v>
      </c>
      <c r="AU2682">
        <v>0</v>
      </c>
      <c r="AV2682" t="s">
        <v>208</v>
      </c>
      <c r="AW2682">
        <v>0</v>
      </c>
      <c r="AX2682">
        <v>-0.747</v>
      </c>
      <c r="AY2682">
        <v>-0.067</v>
      </c>
      <c r="AZ2682">
        <v>0</v>
      </c>
      <c r="BA2682">
        <v>0</v>
      </c>
      <c r="BB2682">
        <v>0</v>
      </c>
      <c r="BC2682">
        <v>0</v>
      </c>
      <c r="BD2682">
        <v>-75.7984071428571</v>
      </c>
      <c r="BE2682">
        <v>20.0213862783816</v>
      </c>
      <c r="BF2682">
        <v>3.54203262060433</v>
      </c>
      <c r="BG2682">
        <v>0</v>
      </c>
      <c r="BH2682">
        <v>-2.9442230952381</v>
      </c>
      <c r="BI2682">
        <v>0.136366303975294</v>
      </c>
      <c r="BJ2682">
        <v>0.0353589568694509</v>
      </c>
      <c r="BK2682">
        <v>0</v>
      </c>
      <c r="BL2682">
        <v>0</v>
      </c>
      <c r="BM2682">
        <v>0</v>
      </c>
      <c r="BN2682" t="s">
        <v>209</v>
      </c>
      <c r="BO2682">
        <v>1.88471</v>
      </c>
      <c r="BP2682">
        <v>1.88167</v>
      </c>
      <c r="BQ2682">
        <v>1.88317</v>
      </c>
      <c r="BR2682">
        <v>1.88188</v>
      </c>
      <c r="BS2682">
        <v>1.88385</v>
      </c>
      <c r="BT2682">
        <v>1.88309</v>
      </c>
      <c r="BU2682">
        <v>1.8848</v>
      </c>
      <c r="BV2682">
        <v>1.88232</v>
      </c>
      <c r="BW2682" t="s">
        <v>210</v>
      </c>
      <c r="BX2682" t="s">
        <v>17</v>
      </c>
      <c r="BY2682" t="s">
        <v>17</v>
      </c>
      <c r="BZ2682" t="s">
        <v>17</v>
      </c>
      <c r="CA2682" t="s">
        <v>211</v>
      </c>
      <c r="CB2682" t="s">
        <v>212</v>
      </c>
      <c r="CC2682" t="s">
        <v>213</v>
      </c>
      <c r="CD2682" t="s">
        <v>213</v>
      </c>
      <c r="CE2682" t="s">
        <v>213</v>
      </c>
      <c r="CF2682" t="s">
        <v>213</v>
      </c>
      <c r="CG2682">
        <v>5</v>
      </c>
      <c r="CH2682">
        <v>0</v>
      </c>
      <c r="CI2682">
        <v>0</v>
      </c>
      <c r="CJ2682">
        <v>0</v>
      </c>
      <c r="CK2682">
        <v>0</v>
      </c>
      <c r="CL2682">
        <v>2</v>
      </c>
      <c r="CM2682">
        <v>1335.84</v>
      </c>
      <c r="CN2682">
        <v>2.37354</v>
      </c>
      <c r="CO2682">
        <v>6.26679</v>
      </c>
      <c r="CP2682">
        <v>8.18724</v>
      </c>
      <c r="CQ2682">
        <v>30.0001</v>
      </c>
      <c r="CR2682">
        <v>8.02054</v>
      </c>
      <c r="CS2682">
        <v>8.24595</v>
      </c>
      <c r="CT2682">
        <v>-1</v>
      </c>
      <c r="CU2682">
        <v>100</v>
      </c>
      <c r="CV2682">
        <v>21.098</v>
      </c>
      <c r="CW2682">
        <v>-999.9</v>
      </c>
      <c r="CX2682">
        <v>400</v>
      </c>
      <c r="CY2682">
        <v>0</v>
      </c>
      <c r="CZ2682">
        <v>104.093</v>
      </c>
      <c r="DA2682">
        <v>103.501</v>
      </c>
    </row>
    <row r="2683" spans="1:105">
      <c r="A2683">
        <v>2669</v>
      </c>
      <c r="B2683">
        <v>1551454595.2</v>
      </c>
      <c r="C2683">
        <v>8296.29999995232</v>
      </c>
      <c r="D2683" t="s">
        <v>5571</v>
      </c>
      <c r="E2683" t="s">
        <v>5572</v>
      </c>
      <c r="F2683">
        <f>J2683+I2683+M2683*K2683</f>
        <v>0</v>
      </c>
      <c r="G2683">
        <f>(1000*AM2683)/(L2683*(AO2683+273.15))</f>
        <v>0</v>
      </c>
      <c r="H2683">
        <f>((G2683*F2683*(1-(AJ2683/1000)))/(100*K2683))*(0.0/60)</f>
        <v>0</v>
      </c>
      <c r="I2683" t="s">
        <v>203</v>
      </c>
      <c r="J2683" t="s">
        <v>204</v>
      </c>
      <c r="K2683" t="s">
        <v>205</v>
      </c>
      <c r="L2683" t="s">
        <v>206</v>
      </c>
      <c r="M2683" t="s">
        <v>5105</v>
      </c>
      <c r="N2683" t="s">
        <v>5106</v>
      </c>
      <c r="O2683" t="s">
        <v>697</v>
      </c>
      <c r="Q2683">
        <v>1551454595.2</v>
      </c>
      <c r="R2683">
        <f>AL2683*Y2683*(AJ2683-AK2683)/(100*AF2683*(1000-Y2683*AJ2683))</f>
        <v>0</v>
      </c>
      <c r="S2683">
        <f>AL2683*Y2683*(AI2683-AH2683*(1000-Y2683*AK2683)/(1000-Y2683*AJ2683))/(100*AF2683)</f>
        <v>0</v>
      </c>
      <c r="T2683">
        <f>(U2683/V2683*100)</f>
        <v>0</v>
      </c>
      <c r="U2683">
        <f>AJ2683*(AM2683+AN2683)/1000</f>
        <v>0</v>
      </c>
      <c r="V2683">
        <f>0.61365*exp(17.502*AO2683/(240.97+AO2683))</f>
        <v>0</v>
      </c>
      <c r="W2683">
        <v>157</v>
      </c>
      <c r="X2683">
        <v>11</v>
      </c>
      <c r="Y2683">
        <f>IF(W2683*$H$11&gt;=AA2683,1.0,(AA2683/(AA2683-W2683*$H$11)))</f>
        <v>0</v>
      </c>
      <c r="Z2683">
        <f>(Y2683-1)*100</f>
        <v>0</v>
      </c>
      <c r="AA2683">
        <f>MAX(0,($B$11+$C$11*AR2683)/(1+$D$11*AR2683)*AM2683/(AO2683+273)*$E$11)</f>
        <v>0</v>
      </c>
      <c r="AB2683">
        <f>$B$9*AS2683+$C$9*AT2683</f>
        <v>0</v>
      </c>
      <c r="AC2683">
        <f>AB2683*AD2683</f>
        <v>0</v>
      </c>
      <c r="AD2683">
        <f>($B$9*$D$7+$C$9*$D$7)/($B$9+$C$9)</f>
        <v>0</v>
      </c>
      <c r="AE2683">
        <f>($B$9*$K$7+$C$9*$K$7)/($B$9+$C$9)</f>
        <v>0</v>
      </c>
      <c r="AF2683">
        <v>10</v>
      </c>
      <c r="AG2683">
        <v>1551454595.2</v>
      </c>
      <c r="AH2683">
        <v>402.211</v>
      </c>
      <c r="AI2683">
        <v>396.603</v>
      </c>
      <c r="AJ2683">
        <v>8.2243</v>
      </c>
      <c r="AK2683">
        <v>8.0258</v>
      </c>
      <c r="AL2683">
        <v>1457.57</v>
      </c>
      <c r="AM2683">
        <v>100.527</v>
      </c>
      <c r="AN2683">
        <v>0.0217574</v>
      </c>
      <c r="AO2683">
        <v>5.65779</v>
      </c>
      <c r="AP2683">
        <v>999.9</v>
      </c>
      <c r="AQ2683">
        <v>999.9</v>
      </c>
      <c r="AR2683">
        <v>10005</v>
      </c>
      <c r="AS2683">
        <v>0</v>
      </c>
      <c r="AT2683">
        <v>82.4137</v>
      </c>
      <c r="AU2683">
        <v>0</v>
      </c>
      <c r="AV2683" t="s">
        <v>208</v>
      </c>
      <c r="AW2683">
        <v>0</v>
      </c>
      <c r="AX2683">
        <v>-0.747</v>
      </c>
      <c r="AY2683">
        <v>-0.067</v>
      </c>
      <c r="AZ2683">
        <v>0</v>
      </c>
      <c r="BA2683">
        <v>0</v>
      </c>
      <c r="BB2683">
        <v>0</v>
      </c>
      <c r="BC2683">
        <v>0</v>
      </c>
      <c r="BD2683">
        <v>-75.7984071428571</v>
      </c>
      <c r="BE2683">
        <v>20.0213862783816</v>
      </c>
      <c r="BF2683">
        <v>3.54203262060433</v>
      </c>
      <c r="BG2683">
        <v>0</v>
      </c>
      <c r="BH2683">
        <v>-2.9442230952381</v>
      </c>
      <c r="BI2683">
        <v>0.136366303975294</v>
      </c>
      <c r="BJ2683">
        <v>0.0353589568694509</v>
      </c>
      <c r="BK2683">
        <v>0</v>
      </c>
      <c r="BL2683">
        <v>0</v>
      </c>
      <c r="BM2683">
        <v>0</v>
      </c>
      <c r="BN2683" t="s">
        <v>209</v>
      </c>
      <c r="BO2683">
        <v>1.88468</v>
      </c>
      <c r="BP2683">
        <v>1.88165</v>
      </c>
      <c r="BQ2683">
        <v>1.88317</v>
      </c>
      <c r="BR2683">
        <v>1.88188</v>
      </c>
      <c r="BS2683">
        <v>1.88385</v>
      </c>
      <c r="BT2683">
        <v>1.88309</v>
      </c>
      <c r="BU2683">
        <v>1.88481</v>
      </c>
      <c r="BV2683">
        <v>1.88232</v>
      </c>
      <c r="BW2683" t="s">
        <v>210</v>
      </c>
      <c r="BX2683" t="s">
        <v>17</v>
      </c>
      <c r="BY2683" t="s">
        <v>17</v>
      </c>
      <c r="BZ2683" t="s">
        <v>17</v>
      </c>
      <c r="CA2683" t="s">
        <v>211</v>
      </c>
      <c r="CB2683" t="s">
        <v>212</v>
      </c>
      <c r="CC2683" t="s">
        <v>213</v>
      </c>
      <c r="CD2683" t="s">
        <v>213</v>
      </c>
      <c r="CE2683" t="s">
        <v>213</v>
      </c>
      <c r="CF2683" t="s">
        <v>213</v>
      </c>
      <c r="CG2683">
        <v>5</v>
      </c>
      <c r="CH2683">
        <v>0</v>
      </c>
      <c r="CI2683">
        <v>0</v>
      </c>
      <c r="CJ2683">
        <v>0</v>
      </c>
      <c r="CK2683">
        <v>0</v>
      </c>
      <c r="CL2683">
        <v>2</v>
      </c>
      <c r="CM2683">
        <v>1328.98</v>
      </c>
      <c r="CN2683">
        <v>2.37354</v>
      </c>
      <c r="CO2683">
        <v>6.26741</v>
      </c>
      <c r="CP2683">
        <v>8.18671</v>
      </c>
      <c r="CQ2683">
        <v>30.0001</v>
      </c>
      <c r="CR2683">
        <v>8.01955</v>
      </c>
      <c r="CS2683">
        <v>8.24542</v>
      </c>
      <c r="CT2683">
        <v>-1</v>
      </c>
      <c r="CU2683">
        <v>100</v>
      </c>
      <c r="CV2683">
        <v>21.098</v>
      </c>
      <c r="CW2683">
        <v>-999.9</v>
      </c>
      <c r="CX2683">
        <v>400</v>
      </c>
      <c r="CY2683">
        <v>0</v>
      </c>
      <c r="CZ2683">
        <v>104.093</v>
      </c>
      <c r="DA2683">
        <v>103.501</v>
      </c>
    </row>
    <row r="2684" spans="1:105">
      <c r="A2684">
        <v>2670</v>
      </c>
      <c r="B2684">
        <v>1551454597.2</v>
      </c>
      <c r="C2684">
        <v>8298.29999995232</v>
      </c>
      <c r="D2684" t="s">
        <v>5573</v>
      </c>
      <c r="E2684" t="s">
        <v>5574</v>
      </c>
      <c r="F2684">
        <f>J2684+I2684+M2684*K2684</f>
        <v>0</v>
      </c>
      <c r="G2684">
        <f>(1000*AM2684)/(L2684*(AO2684+273.15))</f>
        <v>0</v>
      </c>
      <c r="H2684">
        <f>((G2684*F2684*(1-(AJ2684/1000)))/(100*K2684))*(0.0/60)</f>
        <v>0</v>
      </c>
      <c r="I2684" t="s">
        <v>203</v>
      </c>
      <c r="J2684" t="s">
        <v>204</v>
      </c>
      <c r="K2684" t="s">
        <v>205</v>
      </c>
      <c r="L2684" t="s">
        <v>206</v>
      </c>
      <c r="M2684" t="s">
        <v>5105</v>
      </c>
      <c r="N2684" t="s">
        <v>5106</v>
      </c>
      <c r="O2684" t="s">
        <v>697</v>
      </c>
      <c r="Q2684">
        <v>1551454597.2</v>
      </c>
      <c r="R2684">
        <f>AL2684*Y2684*(AJ2684-AK2684)/(100*AF2684*(1000-Y2684*AJ2684))</f>
        <v>0</v>
      </c>
      <c r="S2684">
        <f>AL2684*Y2684*(AI2684-AH2684*(1000-Y2684*AK2684)/(1000-Y2684*AJ2684))/(100*AF2684)</f>
        <v>0</v>
      </c>
      <c r="T2684">
        <f>(U2684/V2684*100)</f>
        <v>0</v>
      </c>
      <c r="U2684">
        <f>AJ2684*(AM2684+AN2684)/1000</f>
        <v>0</v>
      </c>
      <c r="V2684">
        <f>0.61365*exp(17.502*AO2684/(240.97+AO2684))</f>
        <v>0</v>
      </c>
      <c r="W2684">
        <v>144</v>
      </c>
      <c r="X2684">
        <v>10</v>
      </c>
      <c r="Y2684">
        <f>IF(W2684*$H$11&gt;=AA2684,1.0,(AA2684/(AA2684-W2684*$H$11)))</f>
        <v>0</v>
      </c>
      <c r="Z2684">
        <f>(Y2684-1)*100</f>
        <v>0</v>
      </c>
      <c r="AA2684">
        <f>MAX(0,($B$11+$C$11*AR2684)/(1+$D$11*AR2684)*AM2684/(AO2684+273)*$E$11)</f>
        <v>0</v>
      </c>
      <c r="AB2684">
        <f>$B$9*AS2684+$C$9*AT2684</f>
        <v>0</v>
      </c>
      <c r="AC2684">
        <f>AB2684*AD2684</f>
        <v>0</v>
      </c>
      <c r="AD2684">
        <f>($B$9*$D$7+$C$9*$D$7)/($B$9+$C$9)</f>
        <v>0</v>
      </c>
      <c r="AE2684">
        <f>($B$9*$K$7+$C$9*$K$7)/($B$9+$C$9)</f>
        <v>0</v>
      </c>
      <c r="AF2684">
        <v>10</v>
      </c>
      <c r="AG2684">
        <v>1551454597.2</v>
      </c>
      <c r="AH2684">
        <v>402.414</v>
      </c>
      <c r="AI2684">
        <v>396.638</v>
      </c>
      <c r="AJ2684">
        <v>8.22389</v>
      </c>
      <c r="AK2684">
        <v>8.02573</v>
      </c>
      <c r="AL2684">
        <v>1457.61</v>
      </c>
      <c r="AM2684">
        <v>100.525</v>
      </c>
      <c r="AN2684">
        <v>0.0219933</v>
      </c>
      <c r="AO2684">
        <v>5.653</v>
      </c>
      <c r="AP2684">
        <v>999.9</v>
      </c>
      <c r="AQ2684">
        <v>999.9</v>
      </c>
      <c r="AR2684">
        <v>10017.5</v>
      </c>
      <c r="AS2684">
        <v>0</v>
      </c>
      <c r="AT2684">
        <v>83.104</v>
      </c>
      <c r="AU2684">
        <v>0</v>
      </c>
      <c r="AV2684" t="s">
        <v>208</v>
      </c>
      <c r="AW2684">
        <v>0</v>
      </c>
      <c r="AX2684">
        <v>-0.747</v>
      </c>
      <c r="AY2684">
        <v>-0.067</v>
      </c>
      <c r="AZ2684">
        <v>0</v>
      </c>
      <c r="BA2684">
        <v>0</v>
      </c>
      <c r="BB2684">
        <v>0</v>
      </c>
      <c r="BC2684">
        <v>0</v>
      </c>
      <c r="BD2684">
        <v>-75.7984071428571</v>
      </c>
      <c r="BE2684">
        <v>20.0213862783816</v>
      </c>
      <c r="BF2684">
        <v>3.54203262060433</v>
      </c>
      <c r="BG2684">
        <v>0</v>
      </c>
      <c r="BH2684">
        <v>-2.9442230952381</v>
      </c>
      <c r="BI2684">
        <v>0.136366303975294</v>
      </c>
      <c r="BJ2684">
        <v>0.0353589568694509</v>
      </c>
      <c r="BK2684">
        <v>0</v>
      </c>
      <c r="BL2684">
        <v>0</v>
      </c>
      <c r="BM2684">
        <v>0</v>
      </c>
      <c r="BN2684" t="s">
        <v>209</v>
      </c>
      <c r="BO2684">
        <v>1.88468</v>
      </c>
      <c r="BP2684">
        <v>1.88165</v>
      </c>
      <c r="BQ2684">
        <v>1.88319</v>
      </c>
      <c r="BR2684">
        <v>1.88188</v>
      </c>
      <c r="BS2684">
        <v>1.88385</v>
      </c>
      <c r="BT2684">
        <v>1.88309</v>
      </c>
      <c r="BU2684">
        <v>1.88482</v>
      </c>
      <c r="BV2684">
        <v>1.88232</v>
      </c>
      <c r="BW2684" t="s">
        <v>210</v>
      </c>
      <c r="BX2684" t="s">
        <v>17</v>
      </c>
      <c r="BY2684" t="s">
        <v>17</v>
      </c>
      <c r="BZ2684" t="s">
        <v>17</v>
      </c>
      <c r="CA2684" t="s">
        <v>211</v>
      </c>
      <c r="CB2684" t="s">
        <v>212</v>
      </c>
      <c r="CC2684" t="s">
        <v>213</v>
      </c>
      <c r="CD2684" t="s">
        <v>213</v>
      </c>
      <c r="CE2684" t="s">
        <v>213</v>
      </c>
      <c r="CF2684" t="s">
        <v>213</v>
      </c>
      <c r="CG2684">
        <v>5</v>
      </c>
      <c r="CH2684">
        <v>0</v>
      </c>
      <c r="CI2684">
        <v>0</v>
      </c>
      <c r="CJ2684">
        <v>0</v>
      </c>
      <c r="CK2684">
        <v>0</v>
      </c>
      <c r="CL2684">
        <v>2</v>
      </c>
      <c r="CM2684">
        <v>1338.47</v>
      </c>
      <c r="CN2684">
        <v>2.37354</v>
      </c>
      <c r="CO2684">
        <v>6.26832</v>
      </c>
      <c r="CP2684">
        <v>8.18617</v>
      </c>
      <c r="CQ2684">
        <v>30.0001</v>
      </c>
      <c r="CR2684">
        <v>8.01875</v>
      </c>
      <c r="CS2684">
        <v>8.24487</v>
      </c>
      <c r="CT2684">
        <v>-1</v>
      </c>
      <c r="CU2684">
        <v>100</v>
      </c>
      <c r="CV2684">
        <v>21.098</v>
      </c>
      <c r="CW2684">
        <v>-999.9</v>
      </c>
      <c r="CX2684">
        <v>400</v>
      </c>
      <c r="CY2684">
        <v>0</v>
      </c>
      <c r="CZ2684">
        <v>104.092</v>
      </c>
      <c r="DA2684">
        <v>103.501</v>
      </c>
    </row>
    <row r="2685" spans="1:105">
      <c r="A2685">
        <v>2671</v>
      </c>
      <c r="B2685">
        <v>1551454599.2</v>
      </c>
      <c r="C2685">
        <v>8300.29999995232</v>
      </c>
      <c r="D2685" t="s">
        <v>5575</v>
      </c>
      <c r="E2685" t="s">
        <v>5576</v>
      </c>
      <c r="F2685">
        <f>J2685+I2685+M2685*K2685</f>
        <v>0</v>
      </c>
      <c r="G2685">
        <f>(1000*AM2685)/(L2685*(AO2685+273.15))</f>
        <v>0</v>
      </c>
      <c r="H2685">
        <f>((G2685*F2685*(1-(AJ2685/1000)))/(100*K2685))*(0.0/60)</f>
        <v>0</v>
      </c>
      <c r="I2685" t="s">
        <v>203</v>
      </c>
      <c r="J2685" t="s">
        <v>204</v>
      </c>
      <c r="K2685" t="s">
        <v>205</v>
      </c>
      <c r="L2685" t="s">
        <v>206</v>
      </c>
      <c r="M2685" t="s">
        <v>5105</v>
      </c>
      <c r="N2685" t="s">
        <v>5106</v>
      </c>
      <c r="O2685" t="s">
        <v>697</v>
      </c>
      <c r="Q2685">
        <v>1551454599.2</v>
      </c>
      <c r="R2685">
        <f>AL2685*Y2685*(AJ2685-AK2685)/(100*AF2685*(1000-Y2685*AJ2685))</f>
        <v>0</v>
      </c>
      <c r="S2685">
        <f>AL2685*Y2685*(AI2685-AH2685*(1000-Y2685*AK2685)/(1000-Y2685*AJ2685))/(100*AF2685)</f>
        <v>0</v>
      </c>
      <c r="T2685">
        <f>(U2685/V2685*100)</f>
        <v>0</v>
      </c>
      <c r="U2685">
        <f>AJ2685*(AM2685+AN2685)/1000</f>
        <v>0</v>
      </c>
      <c r="V2685">
        <f>0.61365*exp(17.502*AO2685/(240.97+AO2685))</f>
        <v>0</v>
      </c>
      <c r="W2685">
        <v>151</v>
      </c>
      <c r="X2685">
        <v>10</v>
      </c>
      <c r="Y2685">
        <f>IF(W2685*$H$11&gt;=AA2685,1.0,(AA2685/(AA2685-W2685*$H$11)))</f>
        <v>0</v>
      </c>
      <c r="Z2685">
        <f>(Y2685-1)*100</f>
        <v>0</v>
      </c>
      <c r="AA2685">
        <f>MAX(0,($B$11+$C$11*AR2685)/(1+$D$11*AR2685)*AM2685/(AO2685+273)*$E$11)</f>
        <v>0</v>
      </c>
      <c r="AB2685">
        <f>$B$9*AS2685+$C$9*AT2685</f>
        <v>0</v>
      </c>
      <c r="AC2685">
        <f>AB2685*AD2685</f>
        <v>0</v>
      </c>
      <c r="AD2685">
        <f>($B$9*$D$7+$C$9*$D$7)/($B$9+$C$9)</f>
        <v>0</v>
      </c>
      <c r="AE2685">
        <f>($B$9*$K$7+$C$9*$K$7)/($B$9+$C$9)</f>
        <v>0</v>
      </c>
      <c r="AF2685">
        <v>10</v>
      </c>
      <c r="AG2685">
        <v>1551454599.2</v>
      </c>
      <c r="AH2685">
        <v>402.634</v>
      </c>
      <c r="AI2685">
        <v>396.644</v>
      </c>
      <c r="AJ2685">
        <v>8.2241</v>
      </c>
      <c r="AK2685">
        <v>8.02509</v>
      </c>
      <c r="AL2685">
        <v>1457.49</v>
      </c>
      <c r="AM2685">
        <v>100.528</v>
      </c>
      <c r="AN2685">
        <v>0.0221207</v>
      </c>
      <c r="AO2685">
        <v>5.64799</v>
      </c>
      <c r="AP2685">
        <v>999.9</v>
      </c>
      <c r="AQ2685">
        <v>999.9</v>
      </c>
      <c r="AR2685">
        <v>9996.88</v>
      </c>
      <c r="AS2685">
        <v>0</v>
      </c>
      <c r="AT2685">
        <v>83.6724</v>
      </c>
      <c r="AU2685">
        <v>0</v>
      </c>
      <c r="AV2685" t="s">
        <v>208</v>
      </c>
      <c r="AW2685">
        <v>0</v>
      </c>
      <c r="AX2685">
        <v>-0.747</v>
      </c>
      <c r="AY2685">
        <v>-0.067</v>
      </c>
      <c r="AZ2685">
        <v>0</v>
      </c>
      <c r="BA2685">
        <v>0</v>
      </c>
      <c r="BB2685">
        <v>0</v>
      </c>
      <c r="BC2685">
        <v>0</v>
      </c>
      <c r="BD2685">
        <v>-75.7984071428571</v>
      </c>
      <c r="BE2685">
        <v>20.0213862783816</v>
      </c>
      <c r="BF2685">
        <v>3.54203262060433</v>
      </c>
      <c r="BG2685">
        <v>0</v>
      </c>
      <c r="BH2685">
        <v>-2.9442230952381</v>
      </c>
      <c r="BI2685">
        <v>0.136366303975294</v>
      </c>
      <c r="BJ2685">
        <v>0.0353589568694509</v>
      </c>
      <c r="BK2685">
        <v>0</v>
      </c>
      <c r="BL2685">
        <v>0</v>
      </c>
      <c r="BM2685">
        <v>0</v>
      </c>
      <c r="BN2685" t="s">
        <v>209</v>
      </c>
      <c r="BO2685">
        <v>1.8847</v>
      </c>
      <c r="BP2685">
        <v>1.88165</v>
      </c>
      <c r="BQ2685">
        <v>1.88318</v>
      </c>
      <c r="BR2685">
        <v>1.88187</v>
      </c>
      <c r="BS2685">
        <v>1.88385</v>
      </c>
      <c r="BT2685">
        <v>1.88309</v>
      </c>
      <c r="BU2685">
        <v>1.88482</v>
      </c>
      <c r="BV2685">
        <v>1.88232</v>
      </c>
      <c r="BW2685" t="s">
        <v>210</v>
      </c>
      <c r="BX2685" t="s">
        <v>17</v>
      </c>
      <c r="BY2685" t="s">
        <v>17</v>
      </c>
      <c r="BZ2685" t="s">
        <v>17</v>
      </c>
      <c r="CA2685" t="s">
        <v>211</v>
      </c>
      <c r="CB2685" t="s">
        <v>212</v>
      </c>
      <c r="CC2685" t="s">
        <v>213</v>
      </c>
      <c r="CD2685" t="s">
        <v>213</v>
      </c>
      <c r="CE2685" t="s">
        <v>213</v>
      </c>
      <c r="CF2685" t="s">
        <v>213</v>
      </c>
      <c r="CG2685">
        <v>5</v>
      </c>
      <c r="CH2685">
        <v>0</v>
      </c>
      <c r="CI2685">
        <v>0</v>
      </c>
      <c r="CJ2685">
        <v>0</v>
      </c>
      <c r="CK2685">
        <v>0</v>
      </c>
      <c r="CL2685">
        <v>2</v>
      </c>
      <c r="CM2685">
        <v>1333.29</v>
      </c>
      <c r="CN2685">
        <v>2.37354</v>
      </c>
      <c r="CO2685">
        <v>6.26944</v>
      </c>
      <c r="CP2685">
        <v>8.18562</v>
      </c>
      <c r="CQ2685">
        <v>30</v>
      </c>
      <c r="CR2685">
        <v>8.01814</v>
      </c>
      <c r="CS2685">
        <v>8.24459</v>
      </c>
      <c r="CT2685">
        <v>-1</v>
      </c>
      <c r="CU2685">
        <v>100</v>
      </c>
      <c r="CV2685">
        <v>21.098</v>
      </c>
      <c r="CW2685">
        <v>-999.9</v>
      </c>
      <c r="CX2685">
        <v>400</v>
      </c>
      <c r="CY2685">
        <v>0</v>
      </c>
      <c r="CZ2685">
        <v>104.092</v>
      </c>
      <c r="DA2685">
        <v>103.501</v>
      </c>
    </row>
    <row r="2686" spans="1:105">
      <c r="A2686">
        <v>2672</v>
      </c>
      <c r="B2686">
        <v>1551454601.2</v>
      </c>
      <c r="C2686">
        <v>8302.29999995232</v>
      </c>
      <c r="D2686" t="s">
        <v>5577</v>
      </c>
      <c r="E2686" t="s">
        <v>5578</v>
      </c>
      <c r="F2686">
        <f>J2686+I2686+M2686*K2686</f>
        <v>0</v>
      </c>
      <c r="G2686">
        <f>(1000*AM2686)/(L2686*(AO2686+273.15))</f>
        <v>0</v>
      </c>
      <c r="H2686">
        <f>((G2686*F2686*(1-(AJ2686/1000)))/(100*K2686))*(0.0/60)</f>
        <v>0</v>
      </c>
      <c r="I2686" t="s">
        <v>203</v>
      </c>
      <c r="J2686" t="s">
        <v>204</v>
      </c>
      <c r="K2686" t="s">
        <v>205</v>
      </c>
      <c r="L2686" t="s">
        <v>206</v>
      </c>
      <c r="M2686" t="s">
        <v>5105</v>
      </c>
      <c r="N2686" t="s">
        <v>5106</v>
      </c>
      <c r="O2686" t="s">
        <v>697</v>
      </c>
      <c r="Q2686">
        <v>1551454601.2</v>
      </c>
      <c r="R2686">
        <f>AL2686*Y2686*(AJ2686-AK2686)/(100*AF2686*(1000-Y2686*AJ2686))</f>
        <v>0</v>
      </c>
      <c r="S2686">
        <f>AL2686*Y2686*(AI2686-AH2686*(1000-Y2686*AK2686)/(1000-Y2686*AJ2686))/(100*AF2686)</f>
        <v>0</v>
      </c>
      <c r="T2686">
        <f>(U2686/V2686*100)</f>
        <v>0</v>
      </c>
      <c r="U2686">
        <f>AJ2686*(AM2686+AN2686)/1000</f>
        <v>0</v>
      </c>
      <c r="V2686">
        <f>0.61365*exp(17.502*AO2686/(240.97+AO2686))</f>
        <v>0</v>
      </c>
      <c r="W2686">
        <v>146</v>
      </c>
      <c r="X2686">
        <v>10</v>
      </c>
      <c r="Y2686">
        <f>IF(W2686*$H$11&gt;=AA2686,1.0,(AA2686/(AA2686-W2686*$H$11)))</f>
        <v>0</v>
      </c>
      <c r="Z2686">
        <f>(Y2686-1)*100</f>
        <v>0</v>
      </c>
      <c r="AA2686">
        <f>MAX(0,($B$11+$C$11*AR2686)/(1+$D$11*AR2686)*AM2686/(AO2686+273)*$E$11)</f>
        <v>0</v>
      </c>
      <c r="AB2686">
        <f>$B$9*AS2686+$C$9*AT2686</f>
        <v>0</v>
      </c>
      <c r="AC2686">
        <f>AB2686*AD2686</f>
        <v>0</v>
      </c>
      <c r="AD2686">
        <f>($B$9*$D$7+$C$9*$D$7)/($B$9+$C$9)</f>
        <v>0</v>
      </c>
      <c r="AE2686">
        <f>($B$9*$K$7+$C$9*$K$7)/($B$9+$C$9)</f>
        <v>0</v>
      </c>
      <c r="AF2686">
        <v>10</v>
      </c>
      <c r="AG2686">
        <v>1551454601.2</v>
      </c>
      <c r="AH2686">
        <v>402.778</v>
      </c>
      <c r="AI2686">
        <v>396.647</v>
      </c>
      <c r="AJ2686">
        <v>8.22884</v>
      </c>
      <c r="AK2686">
        <v>8.02386</v>
      </c>
      <c r="AL2686">
        <v>1457.35</v>
      </c>
      <c r="AM2686">
        <v>100.529</v>
      </c>
      <c r="AN2686">
        <v>0.0219967</v>
      </c>
      <c r="AO2686">
        <v>5.65799</v>
      </c>
      <c r="AP2686">
        <v>999.9</v>
      </c>
      <c r="AQ2686">
        <v>999.9</v>
      </c>
      <c r="AR2686">
        <v>9995</v>
      </c>
      <c r="AS2686">
        <v>0</v>
      </c>
      <c r="AT2686">
        <v>83.8614</v>
      </c>
      <c r="AU2686">
        <v>0</v>
      </c>
      <c r="AV2686" t="s">
        <v>208</v>
      </c>
      <c r="AW2686">
        <v>0</v>
      </c>
      <c r="AX2686">
        <v>-0.747</v>
      </c>
      <c r="AY2686">
        <v>-0.067</v>
      </c>
      <c r="AZ2686">
        <v>0</v>
      </c>
      <c r="BA2686">
        <v>0</v>
      </c>
      <c r="BB2686">
        <v>0</v>
      </c>
      <c r="BC2686">
        <v>0</v>
      </c>
      <c r="BD2686">
        <v>-75.7984071428571</v>
      </c>
      <c r="BE2686">
        <v>20.0213862783816</v>
      </c>
      <c r="BF2686">
        <v>3.54203262060433</v>
      </c>
      <c r="BG2686">
        <v>0</v>
      </c>
      <c r="BH2686">
        <v>-2.9442230952381</v>
      </c>
      <c r="BI2686">
        <v>0.136366303975294</v>
      </c>
      <c r="BJ2686">
        <v>0.0353589568694509</v>
      </c>
      <c r="BK2686">
        <v>0</v>
      </c>
      <c r="BL2686">
        <v>0</v>
      </c>
      <c r="BM2686">
        <v>0</v>
      </c>
      <c r="BN2686" t="s">
        <v>209</v>
      </c>
      <c r="BO2686">
        <v>1.8847</v>
      </c>
      <c r="BP2686">
        <v>1.88165</v>
      </c>
      <c r="BQ2686">
        <v>1.88315</v>
      </c>
      <c r="BR2686">
        <v>1.88187</v>
      </c>
      <c r="BS2686">
        <v>1.88385</v>
      </c>
      <c r="BT2686">
        <v>1.88309</v>
      </c>
      <c r="BU2686">
        <v>1.8848</v>
      </c>
      <c r="BV2686">
        <v>1.88232</v>
      </c>
      <c r="BW2686" t="s">
        <v>210</v>
      </c>
      <c r="BX2686" t="s">
        <v>17</v>
      </c>
      <c r="BY2686" t="s">
        <v>17</v>
      </c>
      <c r="BZ2686" t="s">
        <v>17</v>
      </c>
      <c r="CA2686" t="s">
        <v>211</v>
      </c>
      <c r="CB2686" t="s">
        <v>212</v>
      </c>
      <c r="CC2686" t="s">
        <v>213</v>
      </c>
      <c r="CD2686" t="s">
        <v>213</v>
      </c>
      <c r="CE2686" t="s">
        <v>213</v>
      </c>
      <c r="CF2686" t="s">
        <v>213</v>
      </c>
      <c r="CG2686">
        <v>5</v>
      </c>
      <c r="CH2686">
        <v>0</v>
      </c>
      <c r="CI2686">
        <v>0</v>
      </c>
      <c r="CJ2686">
        <v>0</v>
      </c>
      <c r="CK2686">
        <v>0</v>
      </c>
      <c r="CL2686">
        <v>2</v>
      </c>
      <c r="CM2686">
        <v>1336.75</v>
      </c>
      <c r="CN2686">
        <v>2.37354</v>
      </c>
      <c r="CO2686">
        <v>6.27041</v>
      </c>
      <c r="CP2686">
        <v>8.18508</v>
      </c>
      <c r="CQ2686">
        <v>30</v>
      </c>
      <c r="CR2686">
        <v>8.01733</v>
      </c>
      <c r="CS2686">
        <v>8.24406</v>
      </c>
      <c r="CT2686">
        <v>-1</v>
      </c>
      <c r="CU2686">
        <v>100</v>
      </c>
      <c r="CV2686">
        <v>20.7129</v>
      </c>
      <c r="CW2686">
        <v>-999.9</v>
      </c>
      <c r="CX2686">
        <v>400</v>
      </c>
      <c r="CY2686">
        <v>0</v>
      </c>
      <c r="CZ2686">
        <v>104.092</v>
      </c>
      <c r="DA2686">
        <v>103.5</v>
      </c>
    </row>
    <row r="2687" spans="1:105">
      <c r="A2687">
        <v>2673</v>
      </c>
      <c r="B2687">
        <v>1551454603.2</v>
      </c>
      <c r="C2687">
        <v>8304.29999995232</v>
      </c>
      <c r="D2687" t="s">
        <v>5579</v>
      </c>
      <c r="E2687" t="s">
        <v>5580</v>
      </c>
      <c r="F2687">
        <f>J2687+I2687+M2687*K2687</f>
        <v>0</v>
      </c>
      <c r="G2687">
        <f>(1000*AM2687)/(L2687*(AO2687+273.15))</f>
        <v>0</v>
      </c>
      <c r="H2687">
        <f>((G2687*F2687*(1-(AJ2687/1000)))/(100*K2687))*(0.0/60)</f>
        <v>0</v>
      </c>
      <c r="I2687" t="s">
        <v>203</v>
      </c>
      <c r="J2687" t="s">
        <v>204</v>
      </c>
      <c r="K2687" t="s">
        <v>205</v>
      </c>
      <c r="L2687" t="s">
        <v>206</v>
      </c>
      <c r="M2687" t="s">
        <v>5105</v>
      </c>
      <c r="N2687" t="s">
        <v>5106</v>
      </c>
      <c r="O2687" t="s">
        <v>697</v>
      </c>
      <c r="Q2687">
        <v>1551454603.2</v>
      </c>
      <c r="R2687">
        <f>AL2687*Y2687*(AJ2687-AK2687)/(100*AF2687*(1000-Y2687*AJ2687))</f>
        <v>0</v>
      </c>
      <c r="S2687">
        <f>AL2687*Y2687*(AI2687-AH2687*(1000-Y2687*AK2687)/(1000-Y2687*AJ2687))/(100*AF2687)</f>
        <v>0</v>
      </c>
      <c r="T2687">
        <f>(U2687/V2687*100)</f>
        <v>0</v>
      </c>
      <c r="U2687">
        <f>AJ2687*(AM2687+AN2687)/1000</f>
        <v>0</v>
      </c>
      <c r="V2687">
        <f>0.61365*exp(17.502*AO2687/(240.97+AO2687))</f>
        <v>0</v>
      </c>
      <c r="W2687">
        <v>142</v>
      </c>
      <c r="X2687">
        <v>10</v>
      </c>
      <c r="Y2687">
        <f>IF(W2687*$H$11&gt;=AA2687,1.0,(AA2687/(AA2687-W2687*$H$11)))</f>
        <v>0</v>
      </c>
      <c r="Z2687">
        <f>(Y2687-1)*100</f>
        <v>0</v>
      </c>
      <c r="AA2687">
        <f>MAX(0,($B$11+$C$11*AR2687)/(1+$D$11*AR2687)*AM2687/(AO2687+273)*$E$11)</f>
        <v>0</v>
      </c>
      <c r="AB2687">
        <f>$B$9*AS2687+$C$9*AT2687</f>
        <v>0</v>
      </c>
      <c r="AC2687">
        <f>AB2687*AD2687</f>
        <v>0</v>
      </c>
      <c r="AD2687">
        <f>($B$9*$D$7+$C$9*$D$7)/($B$9+$C$9)</f>
        <v>0</v>
      </c>
      <c r="AE2687">
        <f>($B$9*$K$7+$C$9*$K$7)/($B$9+$C$9)</f>
        <v>0</v>
      </c>
      <c r="AF2687">
        <v>10</v>
      </c>
      <c r="AG2687">
        <v>1551454603.2</v>
      </c>
      <c r="AH2687">
        <v>402.977</v>
      </c>
      <c r="AI2687">
        <v>396.607</v>
      </c>
      <c r="AJ2687">
        <v>8.23382</v>
      </c>
      <c r="AK2687">
        <v>8.02383</v>
      </c>
      <c r="AL2687">
        <v>1457.64</v>
      </c>
      <c r="AM2687">
        <v>100.528</v>
      </c>
      <c r="AN2687">
        <v>0.0218465</v>
      </c>
      <c r="AO2687">
        <v>5.6668</v>
      </c>
      <c r="AP2687">
        <v>999.9</v>
      </c>
      <c r="AQ2687">
        <v>999.9</v>
      </c>
      <c r="AR2687">
        <v>10025.6</v>
      </c>
      <c r="AS2687">
        <v>0</v>
      </c>
      <c r="AT2687">
        <v>83.3204</v>
      </c>
      <c r="AU2687">
        <v>0</v>
      </c>
      <c r="AV2687" t="s">
        <v>208</v>
      </c>
      <c r="AW2687">
        <v>0</v>
      </c>
      <c r="AX2687">
        <v>-0.747</v>
      </c>
      <c r="AY2687">
        <v>-0.067</v>
      </c>
      <c r="AZ2687">
        <v>0</v>
      </c>
      <c r="BA2687">
        <v>0</v>
      </c>
      <c r="BB2687">
        <v>0</v>
      </c>
      <c r="BC2687">
        <v>0</v>
      </c>
      <c r="BD2687">
        <v>-75.7984071428571</v>
      </c>
      <c r="BE2687">
        <v>20.0213862783816</v>
      </c>
      <c r="BF2687">
        <v>3.54203262060433</v>
      </c>
      <c r="BG2687">
        <v>0</v>
      </c>
      <c r="BH2687">
        <v>-2.9442230952381</v>
      </c>
      <c r="BI2687">
        <v>0.136366303975294</v>
      </c>
      <c r="BJ2687">
        <v>0.0353589568694509</v>
      </c>
      <c r="BK2687">
        <v>0</v>
      </c>
      <c r="BL2687">
        <v>0</v>
      </c>
      <c r="BM2687">
        <v>0</v>
      </c>
      <c r="BN2687" t="s">
        <v>209</v>
      </c>
      <c r="BO2687">
        <v>1.88471</v>
      </c>
      <c r="BP2687">
        <v>1.88163</v>
      </c>
      <c r="BQ2687">
        <v>1.88314</v>
      </c>
      <c r="BR2687">
        <v>1.88187</v>
      </c>
      <c r="BS2687">
        <v>1.88384</v>
      </c>
      <c r="BT2687">
        <v>1.88309</v>
      </c>
      <c r="BU2687">
        <v>1.88477</v>
      </c>
      <c r="BV2687">
        <v>1.88232</v>
      </c>
      <c r="BW2687" t="s">
        <v>210</v>
      </c>
      <c r="BX2687" t="s">
        <v>17</v>
      </c>
      <c r="BY2687" t="s">
        <v>17</v>
      </c>
      <c r="BZ2687" t="s">
        <v>17</v>
      </c>
      <c r="CA2687" t="s">
        <v>211</v>
      </c>
      <c r="CB2687" t="s">
        <v>212</v>
      </c>
      <c r="CC2687" t="s">
        <v>213</v>
      </c>
      <c r="CD2687" t="s">
        <v>213</v>
      </c>
      <c r="CE2687" t="s">
        <v>213</v>
      </c>
      <c r="CF2687" t="s">
        <v>213</v>
      </c>
      <c r="CG2687">
        <v>5</v>
      </c>
      <c r="CH2687">
        <v>0</v>
      </c>
      <c r="CI2687">
        <v>0</v>
      </c>
      <c r="CJ2687">
        <v>0</v>
      </c>
      <c r="CK2687">
        <v>0</v>
      </c>
      <c r="CL2687">
        <v>2</v>
      </c>
      <c r="CM2687">
        <v>1339.7</v>
      </c>
      <c r="CN2687">
        <v>2.37354</v>
      </c>
      <c r="CO2687">
        <v>6.27152</v>
      </c>
      <c r="CP2687">
        <v>8.18454</v>
      </c>
      <c r="CQ2687">
        <v>30.0001</v>
      </c>
      <c r="CR2687">
        <v>8.01635</v>
      </c>
      <c r="CS2687">
        <v>8.24353</v>
      </c>
      <c r="CT2687">
        <v>-1</v>
      </c>
      <c r="CU2687">
        <v>100</v>
      </c>
      <c r="CV2687">
        <v>20.7129</v>
      </c>
      <c r="CW2687">
        <v>-999.9</v>
      </c>
      <c r="CX2687">
        <v>400</v>
      </c>
      <c r="CY2687">
        <v>0</v>
      </c>
      <c r="CZ2687">
        <v>104.092</v>
      </c>
      <c r="DA2687">
        <v>103.5</v>
      </c>
    </row>
    <row r="2688" spans="1:105">
      <c r="A2688">
        <v>2674</v>
      </c>
      <c r="B2688">
        <v>1551454659.7</v>
      </c>
      <c r="C2688">
        <v>8360.79999995232</v>
      </c>
      <c r="D2688" t="s">
        <v>5581</v>
      </c>
      <c r="E2688" t="s">
        <v>5582</v>
      </c>
      <c r="F2688">
        <f>J2688+I2688+M2688*K2688</f>
        <v>0</v>
      </c>
      <c r="G2688">
        <f>(1000*AM2688)/(L2688*(AO2688+273.15))</f>
        <v>0</v>
      </c>
      <c r="H2688">
        <f>((G2688*F2688*(1-(AJ2688/1000)))/(100*K2688))*(0.0/60)</f>
        <v>0</v>
      </c>
      <c r="I2688" t="s">
        <v>203</v>
      </c>
      <c r="J2688" t="s">
        <v>204</v>
      </c>
      <c r="K2688" t="s">
        <v>205</v>
      </c>
      <c r="L2688" t="s">
        <v>206</v>
      </c>
      <c r="M2688" t="s">
        <v>5105</v>
      </c>
      <c r="N2688" t="s">
        <v>5106</v>
      </c>
      <c r="O2688" t="s">
        <v>812</v>
      </c>
      <c r="Q2688">
        <v>1551454659.7</v>
      </c>
      <c r="R2688">
        <f>AL2688*Y2688*(AJ2688-AK2688)/(100*AF2688*(1000-Y2688*AJ2688))</f>
        <v>0</v>
      </c>
      <c r="S2688">
        <f>AL2688*Y2688*(AI2688-AH2688*(1000-Y2688*AK2688)/(1000-Y2688*AJ2688))/(100*AF2688)</f>
        <v>0</v>
      </c>
      <c r="T2688">
        <f>(U2688/V2688*100)</f>
        <v>0</v>
      </c>
      <c r="U2688">
        <f>AJ2688*(AM2688+AN2688)/1000</f>
        <v>0</v>
      </c>
      <c r="V2688">
        <f>0.61365*exp(17.502*AO2688/(240.97+AO2688))</f>
        <v>0</v>
      </c>
      <c r="W2688">
        <v>155</v>
      </c>
      <c r="X2688">
        <v>11</v>
      </c>
      <c r="Y2688">
        <f>IF(W2688*$H$11&gt;=AA2688,1.0,(AA2688/(AA2688-W2688*$H$11)))</f>
        <v>0</v>
      </c>
      <c r="Z2688">
        <f>(Y2688-1)*100</f>
        <v>0</v>
      </c>
      <c r="AA2688">
        <f>MAX(0,($B$11+$C$11*AR2688)/(1+$D$11*AR2688)*AM2688/(AO2688+273)*$E$11)</f>
        <v>0</v>
      </c>
      <c r="AB2688">
        <f>$B$9*AS2688+$C$9*AT2688</f>
        <v>0</v>
      </c>
      <c r="AC2688">
        <f>AB2688*AD2688</f>
        <v>0</v>
      </c>
      <c r="AD2688">
        <f>($B$9*$D$7+$C$9*$D$7)/($B$9+$C$9)</f>
        <v>0</v>
      </c>
      <c r="AE2688">
        <f>($B$9*$K$7+$C$9*$K$7)/($B$9+$C$9)</f>
        <v>0</v>
      </c>
      <c r="AF2688">
        <v>10</v>
      </c>
      <c r="AG2688">
        <v>1551454659.7</v>
      </c>
      <c r="AH2688">
        <v>397.56</v>
      </c>
      <c r="AI2688">
        <v>396.619</v>
      </c>
      <c r="AJ2688">
        <v>7.28645</v>
      </c>
      <c r="AK2688">
        <v>8.01275</v>
      </c>
      <c r="AL2688">
        <v>1457.04</v>
      </c>
      <c r="AM2688">
        <v>100.527</v>
      </c>
      <c r="AN2688">
        <v>0.0212696</v>
      </c>
      <c r="AO2688">
        <v>5.31675</v>
      </c>
      <c r="AP2688">
        <v>999.9</v>
      </c>
      <c r="AQ2688">
        <v>999.9</v>
      </c>
      <c r="AR2688">
        <v>10004.4</v>
      </c>
      <c r="AS2688">
        <v>0</v>
      </c>
      <c r="AT2688">
        <v>0.219127</v>
      </c>
      <c r="AU2688">
        <v>0</v>
      </c>
      <c r="AV2688" t="s">
        <v>208</v>
      </c>
      <c r="AW2688">
        <v>0</v>
      </c>
      <c r="AX2688">
        <v>-0.747</v>
      </c>
      <c r="AY2688">
        <v>-0.067</v>
      </c>
      <c r="AZ2688">
        <v>0</v>
      </c>
      <c r="BA2688">
        <v>0</v>
      </c>
      <c r="BB2688">
        <v>0</v>
      </c>
      <c r="BC2688">
        <v>0</v>
      </c>
      <c r="BD2688">
        <v>-75.7984071428571</v>
      </c>
      <c r="BE2688">
        <v>20.0213862783816</v>
      </c>
      <c r="BF2688">
        <v>3.54203262060433</v>
      </c>
      <c r="BG2688">
        <v>0</v>
      </c>
      <c r="BH2688">
        <v>-2.9442230952381</v>
      </c>
      <c r="BI2688">
        <v>0.136366303975294</v>
      </c>
      <c r="BJ2688">
        <v>0.0353589568694509</v>
      </c>
      <c r="BK2688">
        <v>0</v>
      </c>
      <c r="BL2688">
        <v>0</v>
      </c>
      <c r="BM2688">
        <v>0</v>
      </c>
      <c r="BN2688" t="s">
        <v>209</v>
      </c>
      <c r="BO2688">
        <v>1.88471</v>
      </c>
      <c r="BP2688">
        <v>1.88167</v>
      </c>
      <c r="BQ2688">
        <v>1.88314</v>
      </c>
      <c r="BR2688">
        <v>1.88189</v>
      </c>
      <c r="BS2688">
        <v>1.88384</v>
      </c>
      <c r="BT2688">
        <v>1.88309</v>
      </c>
      <c r="BU2688">
        <v>1.88479</v>
      </c>
      <c r="BV2688">
        <v>1.88232</v>
      </c>
      <c r="BW2688" t="s">
        <v>210</v>
      </c>
      <c r="BX2688" t="s">
        <v>17</v>
      </c>
      <c r="BY2688" t="s">
        <v>17</v>
      </c>
      <c r="BZ2688" t="s">
        <v>17</v>
      </c>
      <c r="CA2688" t="s">
        <v>211</v>
      </c>
      <c r="CB2688" t="s">
        <v>212</v>
      </c>
      <c r="CC2688" t="s">
        <v>213</v>
      </c>
      <c r="CD2688" t="s">
        <v>213</v>
      </c>
      <c r="CE2688" t="s">
        <v>213</v>
      </c>
      <c r="CF2688" t="s">
        <v>213</v>
      </c>
      <c r="CG2688">
        <v>5</v>
      </c>
      <c r="CH2688">
        <v>0</v>
      </c>
      <c r="CI2688">
        <v>0</v>
      </c>
      <c r="CJ2688">
        <v>0</v>
      </c>
      <c r="CK2688">
        <v>0</v>
      </c>
      <c r="CL2688">
        <v>2</v>
      </c>
      <c r="CM2688">
        <v>1329.86</v>
      </c>
      <c r="CN2688">
        <v>2.28744</v>
      </c>
      <c r="CO2688">
        <v>6.14478</v>
      </c>
      <c r="CP2688">
        <v>8.17512</v>
      </c>
      <c r="CQ2688">
        <v>29.9993</v>
      </c>
      <c r="CR2688">
        <v>8.00305</v>
      </c>
      <c r="CS2688">
        <v>8.2365</v>
      </c>
      <c r="CT2688">
        <v>-1</v>
      </c>
      <c r="CU2688">
        <v>100</v>
      </c>
      <c r="CV2688">
        <v>19.5735</v>
      </c>
      <c r="CW2688">
        <v>-999.9</v>
      </c>
      <c r="CX2688">
        <v>400</v>
      </c>
      <c r="CY2688">
        <v>1.0885</v>
      </c>
      <c r="CZ2688">
        <v>104.11</v>
      </c>
      <c r="DA2688">
        <v>103.506</v>
      </c>
    </row>
    <row r="2689" spans="1:105">
      <c r="A2689">
        <v>2675</v>
      </c>
      <c r="B2689">
        <v>1551454661.7</v>
      </c>
      <c r="C2689">
        <v>8362.79999995232</v>
      </c>
      <c r="D2689" t="s">
        <v>5583</v>
      </c>
      <c r="E2689" t="s">
        <v>5584</v>
      </c>
      <c r="F2689">
        <f>J2689+I2689+M2689*K2689</f>
        <v>0</v>
      </c>
      <c r="G2689">
        <f>(1000*AM2689)/(L2689*(AO2689+273.15))</f>
        <v>0</v>
      </c>
      <c r="H2689">
        <f>((G2689*F2689*(1-(AJ2689/1000)))/(100*K2689))*(0.0/60)</f>
        <v>0</v>
      </c>
      <c r="I2689" t="s">
        <v>203</v>
      </c>
      <c r="J2689" t="s">
        <v>204</v>
      </c>
      <c r="K2689" t="s">
        <v>205</v>
      </c>
      <c r="L2689" t="s">
        <v>206</v>
      </c>
      <c r="M2689" t="s">
        <v>5105</v>
      </c>
      <c r="N2689" t="s">
        <v>5106</v>
      </c>
      <c r="O2689" t="s">
        <v>812</v>
      </c>
      <c r="Q2689">
        <v>1551454661.7</v>
      </c>
      <c r="R2689">
        <f>AL2689*Y2689*(AJ2689-AK2689)/(100*AF2689*(1000-Y2689*AJ2689))</f>
        <v>0</v>
      </c>
      <c r="S2689">
        <f>AL2689*Y2689*(AI2689-AH2689*(1000-Y2689*AK2689)/(1000-Y2689*AJ2689))/(100*AF2689)</f>
        <v>0</v>
      </c>
      <c r="T2689">
        <f>(U2689/V2689*100)</f>
        <v>0</v>
      </c>
      <c r="U2689">
        <f>AJ2689*(AM2689+AN2689)/1000</f>
        <v>0</v>
      </c>
      <c r="V2689">
        <f>0.61365*exp(17.502*AO2689/(240.97+AO2689))</f>
        <v>0</v>
      </c>
      <c r="W2689">
        <v>132</v>
      </c>
      <c r="X2689">
        <v>9</v>
      </c>
      <c r="Y2689">
        <f>IF(W2689*$H$11&gt;=AA2689,1.0,(AA2689/(AA2689-W2689*$H$11)))</f>
        <v>0</v>
      </c>
      <c r="Z2689">
        <f>(Y2689-1)*100</f>
        <v>0</v>
      </c>
      <c r="AA2689">
        <f>MAX(0,($B$11+$C$11*AR2689)/(1+$D$11*AR2689)*AM2689/(AO2689+273)*$E$11)</f>
        <v>0</v>
      </c>
      <c r="AB2689">
        <f>$B$9*AS2689+$C$9*AT2689</f>
        <v>0</v>
      </c>
      <c r="AC2689">
        <f>AB2689*AD2689</f>
        <v>0</v>
      </c>
      <c r="AD2689">
        <f>($B$9*$D$7+$C$9*$D$7)/($B$9+$C$9)</f>
        <v>0</v>
      </c>
      <c r="AE2689">
        <f>($B$9*$K$7+$C$9*$K$7)/($B$9+$C$9)</f>
        <v>0</v>
      </c>
      <c r="AF2689">
        <v>10</v>
      </c>
      <c r="AG2689">
        <v>1551454661.7</v>
      </c>
      <c r="AH2689">
        <v>397.584</v>
      </c>
      <c r="AI2689">
        <v>396.594</v>
      </c>
      <c r="AJ2689">
        <v>7.35859</v>
      </c>
      <c r="AK2689">
        <v>8.01164</v>
      </c>
      <c r="AL2689">
        <v>1456.97</v>
      </c>
      <c r="AM2689">
        <v>100.527</v>
      </c>
      <c r="AN2689">
        <v>0.0211629</v>
      </c>
      <c r="AO2689">
        <v>5.33778</v>
      </c>
      <c r="AP2689">
        <v>999.9</v>
      </c>
      <c r="AQ2689">
        <v>999.9</v>
      </c>
      <c r="AR2689">
        <v>10000</v>
      </c>
      <c r="AS2689">
        <v>0</v>
      </c>
      <c r="AT2689">
        <v>0.219127</v>
      </c>
      <c r="AU2689">
        <v>0</v>
      </c>
      <c r="AV2689" t="s">
        <v>208</v>
      </c>
      <c r="AW2689">
        <v>0</v>
      </c>
      <c r="AX2689">
        <v>-0.747</v>
      </c>
      <c r="AY2689">
        <v>-0.067</v>
      </c>
      <c r="AZ2689">
        <v>0</v>
      </c>
      <c r="BA2689">
        <v>0</v>
      </c>
      <c r="BB2689">
        <v>0</v>
      </c>
      <c r="BC2689">
        <v>0</v>
      </c>
      <c r="BD2689">
        <v>-75.7984071428571</v>
      </c>
      <c r="BE2689">
        <v>20.0213862783816</v>
      </c>
      <c r="BF2689">
        <v>3.54203262060433</v>
      </c>
      <c r="BG2689">
        <v>0</v>
      </c>
      <c r="BH2689">
        <v>-2.9442230952381</v>
      </c>
      <c r="BI2689">
        <v>0.136366303975294</v>
      </c>
      <c r="BJ2689">
        <v>0.0353589568694509</v>
      </c>
      <c r="BK2689">
        <v>0</v>
      </c>
      <c r="BL2689">
        <v>0</v>
      </c>
      <c r="BM2689">
        <v>0</v>
      </c>
      <c r="BN2689" t="s">
        <v>209</v>
      </c>
      <c r="BO2689">
        <v>1.88469</v>
      </c>
      <c r="BP2689">
        <v>1.88168</v>
      </c>
      <c r="BQ2689">
        <v>1.88314</v>
      </c>
      <c r="BR2689">
        <v>1.8819</v>
      </c>
      <c r="BS2689">
        <v>1.88385</v>
      </c>
      <c r="BT2689">
        <v>1.88309</v>
      </c>
      <c r="BU2689">
        <v>1.8848</v>
      </c>
      <c r="BV2689">
        <v>1.88232</v>
      </c>
      <c r="BW2689" t="s">
        <v>210</v>
      </c>
      <c r="BX2689" t="s">
        <v>17</v>
      </c>
      <c r="BY2689" t="s">
        <v>17</v>
      </c>
      <c r="BZ2689" t="s">
        <v>17</v>
      </c>
      <c r="CA2689" t="s">
        <v>211</v>
      </c>
      <c r="CB2689" t="s">
        <v>212</v>
      </c>
      <c r="CC2689" t="s">
        <v>213</v>
      </c>
      <c r="CD2689" t="s">
        <v>213</v>
      </c>
      <c r="CE2689" t="s">
        <v>213</v>
      </c>
      <c r="CF2689" t="s">
        <v>213</v>
      </c>
      <c r="CG2689">
        <v>5</v>
      </c>
      <c r="CH2689">
        <v>0</v>
      </c>
      <c r="CI2689">
        <v>0</v>
      </c>
      <c r="CJ2689">
        <v>0</v>
      </c>
      <c r="CK2689">
        <v>0</v>
      </c>
      <c r="CL2689">
        <v>2</v>
      </c>
      <c r="CM2689">
        <v>1346.93</v>
      </c>
      <c r="CN2689">
        <v>2.28744</v>
      </c>
      <c r="CO2689">
        <v>6.14495</v>
      </c>
      <c r="CP2689">
        <v>8.17474</v>
      </c>
      <c r="CQ2689">
        <v>29.9996</v>
      </c>
      <c r="CR2689">
        <v>8.00201</v>
      </c>
      <c r="CS2689">
        <v>8.23607</v>
      </c>
      <c r="CT2689">
        <v>-1</v>
      </c>
      <c r="CU2689">
        <v>100</v>
      </c>
      <c r="CV2689">
        <v>19.1921</v>
      </c>
      <c r="CW2689">
        <v>-999.9</v>
      </c>
      <c r="CX2689">
        <v>400</v>
      </c>
      <c r="CY2689">
        <v>1.02129</v>
      </c>
      <c r="CZ2689">
        <v>104.11</v>
      </c>
      <c r="DA2689">
        <v>103.507</v>
      </c>
    </row>
    <row r="2690" spans="1:105">
      <c r="A2690">
        <v>2676</v>
      </c>
      <c r="B2690">
        <v>1551454663.7</v>
      </c>
      <c r="C2690">
        <v>8364.79999995232</v>
      </c>
      <c r="D2690" t="s">
        <v>5585</v>
      </c>
      <c r="E2690" t="s">
        <v>5586</v>
      </c>
      <c r="F2690">
        <f>J2690+I2690+M2690*K2690</f>
        <v>0</v>
      </c>
      <c r="G2690">
        <f>(1000*AM2690)/(L2690*(AO2690+273.15))</f>
        <v>0</v>
      </c>
      <c r="H2690">
        <f>((G2690*F2690*(1-(AJ2690/1000)))/(100*K2690))*(0.0/60)</f>
        <v>0</v>
      </c>
      <c r="I2690" t="s">
        <v>203</v>
      </c>
      <c r="J2690" t="s">
        <v>204</v>
      </c>
      <c r="K2690" t="s">
        <v>205</v>
      </c>
      <c r="L2690" t="s">
        <v>206</v>
      </c>
      <c r="M2690" t="s">
        <v>5105</v>
      </c>
      <c r="N2690" t="s">
        <v>5106</v>
      </c>
      <c r="O2690" t="s">
        <v>812</v>
      </c>
      <c r="Q2690">
        <v>1551454663.7</v>
      </c>
      <c r="R2690">
        <f>AL2690*Y2690*(AJ2690-AK2690)/(100*AF2690*(1000-Y2690*AJ2690))</f>
        <v>0</v>
      </c>
      <c r="S2690">
        <f>AL2690*Y2690*(AI2690-AH2690*(1000-Y2690*AK2690)/(1000-Y2690*AJ2690))/(100*AF2690)</f>
        <v>0</v>
      </c>
      <c r="T2690">
        <f>(U2690/V2690*100)</f>
        <v>0</v>
      </c>
      <c r="U2690">
        <f>AJ2690*(AM2690+AN2690)/1000</f>
        <v>0</v>
      </c>
      <c r="V2690">
        <f>0.61365*exp(17.502*AO2690/(240.97+AO2690))</f>
        <v>0</v>
      </c>
      <c r="W2690">
        <v>141</v>
      </c>
      <c r="X2690">
        <v>10</v>
      </c>
      <c r="Y2690">
        <f>IF(W2690*$H$11&gt;=AA2690,1.0,(AA2690/(AA2690-W2690*$H$11)))</f>
        <v>0</v>
      </c>
      <c r="Z2690">
        <f>(Y2690-1)*100</f>
        <v>0</v>
      </c>
      <c r="AA2690">
        <f>MAX(0,($B$11+$C$11*AR2690)/(1+$D$11*AR2690)*AM2690/(AO2690+273)*$E$11)</f>
        <v>0</v>
      </c>
      <c r="AB2690">
        <f>$B$9*AS2690+$C$9*AT2690</f>
        <v>0</v>
      </c>
      <c r="AC2690">
        <f>AB2690*AD2690</f>
        <v>0</v>
      </c>
      <c r="AD2690">
        <f>($B$9*$D$7+$C$9*$D$7)/($B$9+$C$9)</f>
        <v>0</v>
      </c>
      <c r="AE2690">
        <f>($B$9*$K$7+$C$9*$K$7)/($B$9+$C$9)</f>
        <v>0</v>
      </c>
      <c r="AF2690">
        <v>10</v>
      </c>
      <c r="AG2690">
        <v>1551454663.7</v>
      </c>
      <c r="AH2690">
        <v>397.703</v>
      </c>
      <c r="AI2690">
        <v>396.588</v>
      </c>
      <c r="AJ2690">
        <v>7.41713</v>
      </c>
      <c r="AK2690">
        <v>8.01081</v>
      </c>
      <c r="AL2690">
        <v>1457.35</v>
      </c>
      <c r="AM2690">
        <v>100.526</v>
      </c>
      <c r="AN2690">
        <v>0.0213048</v>
      </c>
      <c r="AO2690">
        <v>5.34899</v>
      </c>
      <c r="AP2690">
        <v>999.9</v>
      </c>
      <c r="AQ2690">
        <v>999.9</v>
      </c>
      <c r="AR2690">
        <v>10003.1</v>
      </c>
      <c r="AS2690">
        <v>0</v>
      </c>
      <c r="AT2690">
        <v>0.219127</v>
      </c>
      <c r="AU2690">
        <v>0</v>
      </c>
      <c r="AV2690" t="s">
        <v>208</v>
      </c>
      <c r="AW2690">
        <v>0</v>
      </c>
      <c r="AX2690">
        <v>-0.747</v>
      </c>
      <c r="AY2690">
        <v>-0.067</v>
      </c>
      <c r="AZ2690">
        <v>0</v>
      </c>
      <c r="BA2690">
        <v>0</v>
      </c>
      <c r="BB2690">
        <v>0</v>
      </c>
      <c r="BC2690">
        <v>0</v>
      </c>
      <c r="BD2690">
        <v>-75.7984071428571</v>
      </c>
      <c r="BE2690">
        <v>20.0213862783816</v>
      </c>
      <c r="BF2690">
        <v>3.54203262060433</v>
      </c>
      <c r="BG2690">
        <v>0</v>
      </c>
      <c r="BH2690">
        <v>-2.9442230952381</v>
      </c>
      <c r="BI2690">
        <v>0.136366303975294</v>
      </c>
      <c r="BJ2690">
        <v>0.0353589568694509</v>
      </c>
      <c r="BK2690">
        <v>0</v>
      </c>
      <c r="BL2690">
        <v>0</v>
      </c>
      <c r="BM2690">
        <v>0</v>
      </c>
      <c r="BN2690" t="s">
        <v>209</v>
      </c>
      <c r="BO2690">
        <v>1.88469</v>
      </c>
      <c r="BP2690">
        <v>1.88169</v>
      </c>
      <c r="BQ2690">
        <v>1.88316</v>
      </c>
      <c r="BR2690">
        <v>1.8819</v>
      </c>
      <c r="BS2690">
        <v>1.88385</v>
      </c>
      <c r="BT2690">
        <v>1.88309</v>
      </c>
      <c r="BU2690">
        <v>1.8848</v>
      </c>
      <c r="BV2690">
        <v>1.88232</v>
      </c>
      <c r="BW2690" t="s">
        <v>210</v>
      </c>
      <c r="BX2690" t="s">
        <v>17</v>
      </c>
      <c r="BY2690" t="s">
        <v>17</v>
      </c>
      <c r="BZ2690" t="s">
        <v>17</v>
      </c>
      <c r="CA2690" t="s">
        <v>211</v>
      </c>
      <c r="CB2690" t="s">
        <v>212</v>
      </c>
      <c r="CC2690" t="s">
        <v>213</v>
      </c>
      <c r="CD2690" t="s">
        <v>213</v>
      </c>
      <c r="CE2690" t="s">
        <v>213</v>
      </c>
      <c r="CF2690" t="s">
        <v>213</v>
      </c>
      <c r="CG2690">
        <v>5</v>
      </c>
      <c r="CH2690">
        <v>0</v>
      </c>
      <c r="CI2690">
        <v>0</v>
      </c>
      <c r="CJ2690">
        <v>0</v>
      </c>
      <c r="CK2690">
        <v>0</v>
      </c>
      <c r="CL2690">
        <v>2</v>
      </c>
      <c r="CM2690">
        <v>1340.74</v>
      </c>
      <c r="CN2690">
        <v>2.28744</v>
      </c>
      <c r="CO2690">
        <v>6.14518</v>
      </c>
      <c r="CP2690">
        <v>8.1743</v>
      </c>
      <c r="CQ2690">
        <v>29.9997</v>
      </c>
      <c r="CR2690">
        <v>8.00097</v>
      </c>
      <c r="CS2690">
        <v>8.23607</v>
      </c>
      <c r="CT2690">
        <v>-1</v>
      </c>
      <c r="CU2690">
        <v>100</v>
      </c>
      <c r="CV2690">
        <v>19.1921</v>
      </c>
      <c r="CW2690">
        <v>-999.9</v>
      </c>
      <c r="CX2690">
        <v>400</v>
      </c>
      <c r="CY2690">
        <v>0.955978</v>
      </c>
      <c r="CZ2690">
        <v>104.109</v>
      </c>
      <c r="DA2690">
        <v>103.507</v>
      </c>
    </row>
    <row r="2691" spans="1:105">
      <c r="A2691">
        <v>2677</v>
      </c>
      <c r="B2691">
        <v>1551454665.7</v>
      </c>
      <c r="C2691">
        <v>8366.79999995232</v>
      </c>
      <c r="D2691" t="s">
        <v>5587</v>
      </c>
      <c r="E2691" t="s">
        <v>5588</v>
      </c>
      <c r="F2691">
        <f>J2691+I2691+M2691*K2691</f>
        <v>0</v>
      </c>
      <c r="G2691">
        <f>(1000*AM2691)/(L2691*(AO2691+273.15))</f>
        <v>0</v>
      </c>
      <c r="H2691">
        <f>((G2691*F2691*(1-(AJ2691/1000)))/(100*K2691))*(0.0/60)</f>
        <v>0</v>
      </c>
      <c r="I2691" t="s">
        <v>203</v>
      </c>
      <c r="J2691" t="s">
        <v>204</v>
      </c>
      <c r="K2691" t="s">
        <v>205</v>
      </c>
      <c r="L2691" t="s">
        <v>206</v>
      </c>
      <c r="M2691" t="s">
        <v>5105</v>
      </c>
      <c r="N2691" t="s">
        <v>5106</v>
      </c>
      <c r="O2691" t="s">
        <v>812</v>
      </c>
      <c r="Q2691">
        <v>1551454665.7</v>
      </c>
      <c r="R2691">
        <f>AL2691*Y2691*(AJ2691-AK2691)/(100*AF2691*(1000-Y2691*AJ2691))</f>
        <v>0</v>
      </c>
      <c r="S2691">
        <f>AL2691*Y2691*(AI2691-AH2691*(1000-Y2691*AK2691)/(1000-Y2691*AJ2691))/(100*AF2691)</f>
        <v>0</v>
      </c>
      <c r="T2691">
        <f>(U2691/V2691*100)</f>
        <v>0</v>
      </c>
      <c r="U2691">
        <f>AJ2691*(AM2691+AN2691)/1000</f>
        <v>0</v>
      </c>
      <c r="V2691">
        <f>0.61365*exp(17.502*AO2691/(240.97+AO2691))</f>
        <v>0</v>
      </c>
      <c r="W2691">
        <v>167</v>
      </c>
      <c r="X2691">
        <v>11</v>
      </c>
      <c r="Y2691">
        <f>IF(W2691*$H$11&gt;=AA2691,1.0,(AA2691/(AA2691-W2691*$H$11)))</f>
        <v>0</v>
      </c>
      <c r="Z2691">
        <f>(Y2691-1)*100</f>
        <v>0</v>
      </c>
      <c r="AA2691">
        <f>MAX(0,($B$11+$C$11*AR2691)/(1+$D$11*AR2691)*AM2691/(AO2691+273)*$E$11)</f>
        <v>0</v>
      </c>
      <c r="AB2691">
        <f>$B$9*AS2691+$C$9*AT2691</f>
        <v>0</v>
      </c>
      <c r="AC2691">
        <f>AB2691*AD2691</f>
        <v>0</v>
      </c>
      <c r="AD2691">
        <f>($B$9*$D$7+$C$9*$D$7)/($B$9+$C$9)</f>
        <v>0</v>
      </c>
      <c r="AE2691">
        <f>($B$9*$K$7+$C$9*$K$7)/($B$9+$C$9)</f>
        <v>0</v>
      </c>
      <c r="AF2691">
        <v>10</v>
      </c>
      <c r="AG2691">
        <v>1551454665.7</v>
      </c>
      <c r="AH2691">
        <v>397.89</v>
      </c>
      <c r="AI2691">
        <v>396.575</v>
      </c>
      <c r="AJ2691">
        <v>7.46691</v>
      </c>
      <c r="AK2691">
        <v>8.01085</v>
      </c>
      <c r="AL2691">
        <v>1457.1</v>
      </c>
      <c r="AM2691">
        <v>100.528</v>
      </c>
      <c r="AN2691">
        <v>0.0213275</v>
      </c>
      <c r="AO2691">
        <v>5.35586</v>
      </c>
      <c r="AP2691">
        <v>999.9</v>
      </c>
      <c r="AQ2691">
        <v>999.9</v>
      </c>
      <c r="AR2691">
        <v>10005.6</v>
      </c>
      <c r="AS2691">
        <v>0</v>
      </c>
      <c r="AT2691">
        <v>0.219127</v>
      </c>
      <c r="AU2691">
        <v>0</v>
      </c>
      <c r="AV2691" t="s">
        <v>208</v>
      </c>
      <c r="AW2691">
        <v>0</v>
      </c>
      <c r="AX2691">
        <v>-0.747</v>
      </c>
      <c r="AY2691">
        <v>-0.067</v>
      </c>
      <c r="AZ2691">
        <v>0</v>
      </c>
      <c r="BA2691">
        <v>0</v>
      </c>
      <c r="BB2691">
        <v>0</v>
      </c>
      <c r="BC2691">
        <v>0</v>
      </c>
      <c r="BD2691">
        <v>-75.7984071428571</v>
      </c>
      <c r="BE2691">
        <v>20.0213862783816</v>
      </c>
      <c r="BF2691">
        <v>3.54203262060433</v>
      </c>
      <c r="BG2691">
        <v>0</v>
      </c>
      <c r="BH2691">
        <v>-2.9442230952381</v>
      </c>
      <c r="BI2691">
        <v>0.136366303975294</v>
      </c>
      <c r="BJ2691">
        <v>0.0353589568694509</v>
      </c>
      <c r="BK2691">
        <v>0</v>
      </c>
      <c r="BL2691">
        <v>0</v>
      </c>
      <c r="BM2691">
        <v>0</v>
      </c>
      <c r="BN2691" t="s">
        <v>209</v>
      </c>
      <c r="BO2691">
        <v>1.88472</v>
      </c>
      <c r="BP2691">
        <v>1.88168</v>
      </c>
      <c r="BQ2691">
        <v>1.88317</v>
      </c>
      <c r="BR2691">
        <v>1.8819</v>
      </c>
      <c r="BS2691">
        <v>1.88384</v>
      </c>
      <c r="BT2691">
        <v>1.88309</v>
      </c>
      <c r="BU2691">
        <v>1.8848</v>
      </c>
      <c r="BV2691">
        <v>1.88232</v>
      </c>
      <c r="BW2691" t="s">
        <v>210</v>
      </c>
      <c r="BX2691" t="s">
        <v>17</v>
      </c>
      <c r="BY2691" t="s">
        <v>17</v>
      </c>
      <c r="BZ2691" t="s">
        <v>17</v>
      </c>
      <c r="CA2691" t="s">
        <v>211</v>
      </c>
      <c r="CB2691" t="s">
        <v>212</v>
      </c>
      <c r="CC2691" t="s">
        <v>213</v>
      </c>
      <c r="CD2691" t="s">
        <v>213</v>
      </c>
      <c r="CE2691" t="s">
        <v>213</v>
      </c>
      <c r="CF2691" t="s">
        <v>213</v>
      </c>
      <c r="CG2691">
        <v>5</v>
      </c>
      <c r="CH2691">
        <v>0</v>
      </c>
      <c r="CI2691">
        <v>0</v>
      </c>
      <c r="CJ2691">
        <v>0</v>
      </c>
      <c r="CK2691">
        <v>0</v>
      </c>
      <c r="CL2691">
        <v>2</v>
      </c>
      <c r="CM2691">
        <v>1320.83</v>
      </c>
      <c r="CN2691">
        <v>2.28744</v>
      </c>
      <c r="CO2691">
        <v>6.14587</v>
      </c>
      <c r="CP2691">
        <v>8.17375</v>
      </c>
      <c r="CQ2691">
        <v>29.9997</v>
      </c>
      <c r="CR2691">
        <v>8.00016</v>
      </c>
      <c r="CS2691">
        <v>8.23596</v>
      </c>
      <c r="CT2691">
        <v>-1</v>
      </c>
      <c r="CU2691">
        <v>100</v>
      </c>
      <c r="CV2691">
        <v>19.1921</v>
      </c>
      <c r="CW2691">
        <v>-999.9</v>
      </c>
      <c r="CX2691">
        <v>400</v>
      </c>
      <c r="CY2691">
        <v>0.894018</v>
      </c>
      <c r="CZ2691">
        <v>104.11</v>
      </c>
      <c r="DA2691">
        <v>103.507</v>
      </c>
    </row>
    <row r="2692" spans="1:105">
      <c r="A2692">
        <v>2678</v>
      </c>
      <c r="B2692">
        <v>1551454667.7</v>
      </c>
      <c r="C2692">
        <v>8368.79999995232</v>
      </c>
      <c r="D2692" t="s">
        <v>5589</v>
      </c>
      <c r="E2692" t="s">
        <v>5590</v>
      </c>
      <c r="F2692">
        <f>J2692+I2692+M2692*K2692</f>
        <v>0</v>
      </c>
      <c r="G2692">
        <f>(1000*AM2692)/(L2692*(AO2692+273.15))</f>
        <v>0</v>
      </c>
      <c r="H2692">
        <f>((G2692*F2692*(1-(AJ2692/1000)))/(100*K2692))*(0.0/60)</f>
        <v>0</v>
      </c>
      <c r="I2692" t="s">
        <v>203</v>
      </c>
      <c r="J2692" t="s">
        <v>204</v>
      </c>
      <c r="K2692" t="s">
        <v>205</v>
      </c>
      <c r="L2692" t="s">
        <v>206</v>
      </c>
      <c r="M2692" t="s">
        <v>5105</v>
      </c>
      <c r="N2692" t="s">
        <v>5106</v>
      </c>
      <c r="O2692" t="s">
        <v>812</v>
      </c>
      <c r="Q2692">
        <v>1551454667.7</v>
      </c>
      <c r="R2692">
        <f>AL2692*Y2692*(AJ2692-AK2692)/(100*AF2692*(1000-Y2692*AJ2692))</f>
        <v>0</v>
      </c>
      <c r="S2692">
        <f>AL2692*Y2692*(AI2692-AH2692*(1000-Y2692*AK2692)/(1000-Y2692*AJ2692))/(100*AF2692)</f>
        <v>0</v>
      </c>
      <c r="T2692">
        <f>(U2692/V2692*100)</f>
        <v>0</v>
      </c>
      <c r="U2692">
        <f>AJ2692*(AM2692+AN2692)/1000</f>
        <v>0</v>
      </c>
      <c r="V2692">
        <f>0.61365*exp(17.502*AO2692/(240.97+AO2692))</f>
        <v>0</v>
      </c>
      <c r="W2692">
        <v>164</v>
      </c>
      <c r="X2692">
        <v>11</v>
      </c>
      <c r="Y2692">
        <f>IF(W2692*$H$11&gt;=AA2692,1.0,(AA2692/(AA2692-W2692*$H$11)))</f>
        <v>0</v>
      </c>
      <c r="Z2692">
        <f>(Y2692-1)*100</f>
        <v>0</v>
      </c>
      <c r="AA2692">
        <f>MAX(0,($B$11+$C$11*AR2692)/(1+$D$11*AR2692)*AM2692/(AO2692+273)*$E$11)</f>
        <v>0</v>
      </c>
      <c r="AB2692">
        <f>$B$9*AS2692+$C$9*AT2692</f>
        <v>0</v>
      </c>
      <c r="AC2692">
        <f>AB2692*AD2692</f>
        <v>0</v>
      </c>
      <c r="AD2692">
        <f>($B$9*$D$7+$C$9*$D$7)/($B$9+$C$9)</f>
        <v>0</v>
      </c>
      <c r="AE2692">
        <f>($B$9*$K$7+$C$9*$K$7)/($B$9+$C$9)</f>
        <v>0</v>
      </c>
      <c r="AF2692">
        <v>10</v>
      </c>
      <c r="AG2692">
        <v>1551454667.7</v>
      </c>
      <c r="AH2692">
        <v>398.096</v>
      </c>
      <c r="AI2692">
        <v>396.571</v>
      </c>
      <c r="AJ2692">
        <v>7.50729</v>
      </c>
      <c r="AK2692">
        <v>8.01066</v>
      </c>
      <c r="AL2692">
        <v>1457.27</v>
      </c>
      <c r="AM2692">
        <v>100.527</v>
      </c>
      <c r="AN2692">
        <v>0.0211634</v>
      </c>
      <c r="AO2692">
        <v>5.35803</v>
      </c>
      <c r="AP2692">
        <v>999.9</v>
      </c>
      <c r="AQ2692">
        <v>999.9</v>
      </c>
      <c r="AR2692">
        <v>10001.9</v>
      </c>
      <c r="AS2692">
        <v>0</v>
      </c>
      <c r="AT2692">
        <v>0.219127</v>
      </c>
      <c r="AU2692">
        <v>0</v>
      </c>
      <c r="AV2692" t="s">
        <v>208</v>
      </c>
      <c r="AW2692">
        <v>0</v>
      </c>
      <c r="AX2692">
        <v>-0.747</v>
      </c>
      <c r="AY2692">
        <v>-0.067</v>
      </c>
      <c r="AZ2692">
        <v>0</v>
      </c>
      <c r="BA2692">
        <v>0</v>
      </c>
      <c r="BB2692">
        <v>0</v>
      </c>
      <c r="BC2692">
        <v>0</v>
      </c>
      <c r="BD2692">
        <v>-75.7984071428571</v>
      </c>
      <c r="BE2692">
        <v>20.0213862783816</v>
      </c>
      <c r="BF2692">
        <v>3.54203262060433</v>
      </c>
      <c r="BG2692">
        <v>0</v>
      </c>
      <c r="BH2692">
        <v>-2.9442230952381</v>
      </c>
      <c r="BI2692">
        <v>0.136366303975294</v>
      </c>
      <c r="BJ2692">
        <v>0.0353589568694509</v>
      </c>
      <c r="BK2692">
        <v>0</v>
      </c>
      <c r="BL2692">
        <v>0</v>
      </c>
      <c r="BM2692">
        <v>0</v>
      </c>
      <c r="BN2692" t="s">
        <v>209</v>
      </c>
      <c r="BO2692">
        <v>1.88473</v>
      </c>
      <c r="BP2692">
        <v>1.88169</v>
      </c>
      <c r="BQ2692">
        <v>1.88317</v>
      </c>
      <c r="BR2692">
        <v>1.88189</v>
      </c>
      <c r="BS2692">
        <v>1.88384</v>
      </c>
      <c r="BT2692">
        <v>1.88309</v>
      </c>
      <c r="BU2692">
        <v>1.8848</v>
      </c>
      <c r="BV2692">
        <v>1.88232</v>
      </c>
      <c r="BW2692" t="s">
        <v>210</v>
      </c>
      <c r="BX2692" t="s">
        <v>17</v>
      </c>
      <c r="BY2692" t="s">
        <v>17</v>
      </c>
      <c r="BZ2692" t="s">
        <v>17</v>
      </c>
      <c r="CA2692" t="s">
        <v>211</v>
      </c>
      <c r="CB2692" t="s">
        <v>212</v>
      </c>
      <c r="CC2692" t="s">
        <v>213</v>
      </c>
      <c r="CD2692" t="s">
        <v>213</v>
      </c>
      <c r="CE2692" t="s">
        <v>213</v>
      </c>
      <c r="CF2692" t="s">
        <v>213</v>
      </c>
      <c r="CG2692">
        <v>5</v>
      </c>
      <c r="CH2692">
        <v>0</v>
      </c>
      <c r="CI2692">
        <v>0</v>
      </c>
      <c r="CJ2692">
        <v>0</v>
      </c>
      <c r="CK2692">
        <v>0</v>
      </c>
      <c r="CL2692">
        <v>2</v>
      </c>
      <c r="CM2692">
        <v>1323.42</v>
      </c>
      <c r="CN2692">
        <v>2.28744</v>
      </c>
      <c r="CO2692">
        <v>6.1465</v>
      </c>
      <c r="CP2692">
        <v>8.17365</v>
      </c>
      <c r="CQ2692">
        <v>29.9997</v>
      </c>
      <c r="CR2692">
        <v>7.99924</v>
      </c>
      <c r="CS2692">
        <v>8.23542</v>
      </c>
      <c r="CT2692">
        <v>-1</v>
      </c>
      <c r="CU2692">
        <v>100</v>
      </c>
      <c r="CV2692">
        <v>19.1921</v>
      </c>
      <c r="CW2692">
        <v>-999.9</v>
      </c>
      <c r="CX2692">
        <v>400</v>
      </c>
      <c r="CY2692">
        <v>0.833826</v>
      </c>
      <c r="CZ2692">
        <v>104.111</v>
      </c>
      <c r="DA2692">
        <v>103.508</v>
      </c>
    </row>
    <row r="2693" spans="1:105">
      <c r="A2693">
        <v>2679</v>
      </c>
      <c r="B2693">
        <v>1551454669.7</v>
      </c>
      <c r="C2693">
        <v>8370.79999995232</v>
      </c>
      <c r="D2693" t="s">
        <v>5591</v>
      </c>
      <c r="E2693" t="s">
        <v>5592</v>
      </c>
      <c r="F2693">
        <f>J2693+I2693+M2693*K2693</f>
        <v>0</v>
      </c>
      <c r="G2693">
        <f>(1000*AM2693)/(L2693*(AO2693+273.15))</f>
        <v>0</v>
      </c>
      <c r="H2693">
        <f>((G2693*F2693*(1-(AJ2693/1000)))/(100*K2693))*(0.0/60)</f>
        <v>0</v>
      </c>
      <c r="I2693" t="s">
        <v>203</v>
      </c>
      <c r="J2693" t="s">
        <v>204</v>
      </c>
      <c r="K2693" t="s">
        <v>205</v>
      </c>
      <c r="L2693" t="s">
        <v>206</v>
      </c>
      <c r="M2693" t="s">
        <v>5105</v>
      </c>
      <c r="N2693" t="s">
        <v>5106</v>
      </c>
      <c r="O2693" t="s">
        <v>812</v>
      </c>
      <c r="Q2693">
        <v>1551454669.7</v>
      </c>
      <c r="R2693">
        <f>AL2693*Y2693*(AJ2693-AK2693)/(100*AF2693*(1000-Y2693*AJ2693))</f>
        <v>0</v>
      </c>
      <c r="S2693">
        <f>AL2693*Y2693*(AI2693-AH2693*(1000-Y2693*AK2693)/(1000-Y2693*AJ2693))/(100*AF2693)</f>
        <v>0</v>
      </c>
      <c r="T2693">
        <f>(U2693/V2693*100)</f>
        <v>0</v>
      </c>
      <c r="U2693">
        <f>AJ2693*(AM2693+AN2693)/1000</f>
        <v>0</v>
      </c>
      <c r="V2693">
        <f>0.61365*exp(17.502*AO2693/(240.97+AO2693))</f>
        <v>0</v>
      </c>
      <c r="W2693">
        <v>154</v>
      </c>
      <c r="X2693">
        <v>11</v>
      </c>
      <c r="Y2693">
        <f>IF(W2693*$H$11&gt;=AA2693,1.0,(AA2693/(AA2693-W2693*$H$11)))</f>
        <v>0</v>
      </c>
      <c r="Z2693">
        <f>(Y2693-1)*100</f>
        <v>0</v>
      </c>
      <c r="AA2693">
        <f>MAX(0,($B$11+$C$11*AR2693)/(1+$D$11*AR2693)*AM2693/(AO2693+273)*$E$11)</f>
        <v>0</v>
      </c>
      <c r="AB2693">
        <f>$B$9*AS2693+$C$9*AT2693</f>
        <v>0</v>
      </c>
      <c r="AC2693">
        <f>AB2693*AD2693</f>
        <v>0</v>
      </c>
      <c r="AD2693">
        <f>($B$9*$D$7+$C$9*$D$7)/($B$9+$C$9)</f>
        <v>0</v>
      </c>
      <c r="AE2693">
        <f>($B$9*$K$7+$C$9*$K$7)/($B$9+$C$9)</f>
        <v>0</v>
      </c>
      <c r="AF2693">
        <v>10</v>
      </c>
      <c r="AG2693">
        <v>1551454669.7</v>
      </c>
      <c r="AH2693">
        <v>398.289</v>
      </c>
      <c r="AI2693">
        <v>396.563</v>
      </c>
      <c r="AJ2693">
        <v>7.54448</v>
      </c>
      <c r="AK2693">
        <v>8.01045</v>
      </c>
      <c r="AL2693">
        <v>1457.27</v>
      </c>
      <c r="AM2693">
        <v>100.528</v>
      </c>
      <c r="AN2693">
        <v>0.0211915</v>
      </c>
      <c r="AO2693">
        <v>5.35967</v>
      </c>
      <c r="AP2693">
        <v>999.9</v>
      </c>
      <c r="AQ2693">
        <v>999.9</v>
      </c>
      <c r="AR2693">
        <v>9986.25</v>
      </c>
      <c r="AS2693">
        <v>0</v>
      </c>
      <c r="AT2693">
        <v>0.219127</v>
      </c>
      <c r="AU2693">
        <v>0</v>
      </c>
      <c r="AV2693" t="s">
        <v>208</v>
      </c>
      <c r="AW2693">
        <v>0</v>
      </c>
      <c r="AX2693">
        <v>-0.747</v>
      </c>
      <c r="AY2693">
        <v>-0.067</v>
      </c>
      <c r="AZ2693">
        <v>0</v>
      </c>
      <c r="BA2693">
        <v>0</v>
      </c>
      <c r="BB2693">
        <v>0</v>
      </c>
      <c r="BC2693">
        <v>0</v>
      </c>
      <c r="BD2693">
        <v>-75.7984071428571</v>
      </c>
      <c r="BE2693">
        <v>20.0213862783816</v>
      </c>
      <c r="BF2693">
        <v>3.54203262060433</v>
      </c>
      <c r="BG2693">
        <v>0</v>
      </c>
      <c r="BH2693">
        <v>-2.9442230952381</v>
      </c>
      <c r="BI2693">
        <v>0.136366303975294</v>
      </c>
      <c r="BJ2693">
        <v>0.0353589568694509</v>
      </c>
      <c r="BK2693">
        <v>0</v>
      </c>
      <c r="BL2693">
        <v>0</v>
      </c>
      <c r="BM2693">
        <v>0</v>
      </c>
      <c r="BN2693" t="s">
        <v>209</v>
      </c>
      <c r="BO2693">
        <v>1.88472</v>
      </c>
      <c r="BP2693">
        <v>1.8817</v>
      </c>
      <c r="BQ2693">
        <v>1.88318</v>
      </c>
      <c r="BR2693">
        <v>1.88188</v>
      </c>
      <c r="BS2693">
        <v>1.88385</v>
      </c>
      <c r="BT2693">
        <v>1.88309</v>
      </c>
      <c r="BU2693">
        <v>1.88479</v>
      </c>
      <c r="BV2693">
        <v>1.88232</v>
      </c>
      <c r="BW2693" t="s">
        <v>210</v>
      </c>
      <c r="BX2693" t="s">
        <v>17</v>
      </c>
      <c r="BY2693" t="s">
        <v>17</v>
      </c>
      <c r="BZ2693" t="s">
        <v>17</v>
      </c>
      <c r="CA2693" t="s">
        <v>211</v>
      </c>
      <c r="CB2693" t="s">
        <v>212</v>
      </c>
      <c r="CC2693" t="s">
        <v>213</v>
      </c>
      <c r="CD2693" t="s">
        <v>213</v>
      </c>
      <c r="CE2693" t="s">
        <v>213</v>
      </c>
      <c r="CF2693" t="s">
        <v>213</v>
      </c>
      <c r="CG2693">
        <v>5</v>
      </c>
      <c r="CH2693">
        <v>0</v>
      </c>
      <c r="CI2693">
        <v>0</v>
      </c>
      <c r="CJ2693">
        <v>0</v>
      </c>
      <c r="CK2693">
        <v>0</v>
      </c>
      <c r="CL2693">
        <v>2</v>
      </c>
      <c r="CM2693">
        <v>1330.47</v>
      </c>
      <c r="CN2693">
        <v>2.28744</v>
      </c>
      <c r="CO2693">
        <v>6.1472</v>
      </c>
      <c r="CP2693">
        <v>8.17348</v>
      </c>
      <c r="CQ2693">
        <v>29.9998</v>
      </c>
      <c r="CR2693">
        <v>7.99844</v>
      </c>
      <c r="CS2693">
        <v>8.23498</v>
      </c>
      <c r="CT2693">
        <v>-1</v>
      </c>
      <c r="CU2693">
        <v>100</v>
      </c>
      <c r="CV2693">
        <v>19.1921</v>
      </c>
      <c r="CW2693">
        <v>-999.9</v>
      </c>
      <c r="CX2693">
        <v>400</v>
      </c>
      <c r="CY2693">
        <v>0.763811</v>
      </c>
      <c r="CZ2693">
        <v>104.111</v>
      </c>
      <c r="DA2693">
        <v>103.508</v>
      </c>
    </row>
    <row r="2694" spans="1:105">
      <c r="A2694">
        <v>2680</v>
      </c>
      <c r="B2694">
        <v>1551454671.7</v>
      </c>
      <c r="C2694">
        <v>8372.79999995232</v>
      </c>
      <c r="D2694" t="s">
        <v>5593</v>
      </c>
      <c r="E2694" t="s">
        <v>5594</v>
      </c>
      <c r="F2694">
        <f>J2694+I2694+M2694*K2694</f>
        <v>0</v>
      </c>
      <c r="G2694">
        <f>(1000*AM2694)/(L2694*(AO2694+273.15))</f>
        <v>0</v>
      </c>
      <c r="H2694">
        <f>((G2694*F2694*(1-(AJ2694/1000)))/(100*K2694))*(0.0/60)</f>
        <v>0</v>
      </c>
      <c r="I2694" t="s">
        <v>203</v>
      </c>
      <c r="J2694" t="s">
        <v>204</v>
      </c>
      <c r="K2694" t="s">
        <v>205</v>
      </c>
      <c r="L2694" t="s">
        <v>206</v>
      </c>
      <c r="M2694" t="s">
        <v>5105</v>
      </c>
      <c r="N2694" t="s">
        <v>5106</v>
      </c>
      <c r="O2694" t="s">
        <v>812</v>
      </c>
      <c r="Q2694">
        <v>1551454671.7</v>
      </c>
      <c r="R2694">
        <f>AL2694*Y2694*(AJ2694-AK2694)/(100*AF2694*(1000-Y2694*AJ2694))</f>
        <v>0</v>
      </c>
      <c r="S2694">
        <f>AL2694*Y2694*(AI2694-AH2694*(1000-Y2694*AK2694)/(1000-Y2694*AJ2694))/(100*AF2694)</f>
        <v>0</v>
      </c>
      <c r="T2694">
        <f>(U2694/V2694*100)</f>
        <v>0</v>
      </c>
      <c r="U2694">
        <f>AJ2694*(AM2694+AN2694)/1000</f>
        <v>0</v>
      </c>
      <c r="V2694">
        <f>0.61365*exp(17.502*AO2694/(240.97+AO2694))</f>
        <v>0</v>
      </c>
      <c r="W2694">
        <v>163</v>
      </c>
      <c r="X2694">
        <v>11</v>
      </c>
      <c r="Y2694">
        <f>IF(W2694*$H$11&gt;=AA2694,1.0,(AA2694/(AA2694-W2694*$H$11)))</f>
        <v>0</v>
      </c>
      <c r="Z2694">
        <f>(Y2694-1)*100</f>
        <v>0</v>
      </c>
      <c r="AA2694">
        <f>MAX(0,($B$11+$C$11*AR2694)/(1+$D$11*AR2694)*AM2694/(AO2694+273)*$E$11)</f>
        <v>0</v>
      </c>
      <c r="AB2694">
        <f>$B$9*AS2694+$C$9*AT2694</f>
        <v>0</v>
      </c>
      <c r="AC2694">
        <f>AB2694*AD2694</f>
        <v>0</v>
      </c>
      <c r="AD2694">
        <f>($B$9*$D$7+$C$9*$D$7)/($B$9+$C$9)</f>
        <v>0</v>
      </c>
      <c r="AE2694">
        <f>($B$9*$K$7+$C$9*$K$7)/($B$9+$C$9)</f>
        <v>0</v>
      </c>
      <c r="AF2694">
        <v>10</v>
      </c>
      <c r="AG2694">
        <v>1551454671.7</v>
      </c>
      <c r="AH2694">
        <v>398.5</v>
      </c>
      <c r="AI2694">
        <v>396.57</v>
      </c>
      <c r="AJ2694">
        <v>7.5796</v>
      </c>
      <c r="AK2694">
        <v>8.00962</v>
      </c>
      <c r="AL2694">
        <v>1457.11</v>
      </c>
      <c r="AM2694">
        <v>100.529</v>
      </c>
      <c r="AN2694">
        <v>0.0211084</v>
      </c>
      <c r="AO2694">
        <v>5.36464</v>
      </c>
      <c r="AP2694">
        <v>999.9</v>
      </c>
      <c r="AQ2694">
        <v>999.9</v>
      </c>
      <c r="AR2694">
        <v>9984.38</v>
      </c>
      <c r="AS2694">
        <v>0</v>
      </c>
      <c r="AT2694">
        <v>0.219127</v>
      </c>
      <c r="AU2694">
        <v>0</v>
      </c>
      <c r="AV2694" t="s">
        <v>208</v>
      </c>
      <c r="AW2694">
        <v>0</v>
      </c>
      <c r="AX2694">
        <v>-0.747</v>
      </c>
      <c r="AY2694">
        <v>-0.067</v>
      </c>
      <c r="AZ2694">
        <v>0</v>
      </c>
      <c r="BA2694">
        <v>0</v>
      </c>
      <c r="BB2694">
        <v>0</v>
      </c>
      <c r="BC2694">
        <v>0</v>
      </c>
      <c r="BD2694">
        <v>-75.7984071428571</v>
      </c>
      <c r="BE2694">
        <v>20.0213862783816</v>
      </c>
      <c r="BF2694">
        <v>3.54203262060433</v>
      </c>
      <c r="BG2694">
        <v>0</v>
      </c>
      <c r="BH2694">
        <v>-2.9442230952381</v>
      </c>
      <c r="BI2694">
        <v>0.136366303975294</v>
      </c>
      <c r="BJ2694">
        <v>0.0353589568694509</v>
      </c>
      <c r="BK2694">
        <v>0</v>
      </c>
      <c r="BL2694">
        <v>0</v>
      </c>
      <c r="BM2694">
        <v>0</v>
      </c>
      <c r="BN2694" t="s">
        <v>209</v>
      </c>
      <c r="BO2694">
        <v>1.88473</v>
      </c>
      <c r="BP2694">
        <v>1.88171</v>
      </c>
      <c r="BQ2694">
        <v>1.88318</v>
      </c>
      <c r="BR2694">
        <v>1.88188</v>
      </c>
      <c r="BS2694">
        <v>1.88384</v>
      </c>
      <c r="BT2694">
        <v>1.88309</v>
      </c>
      <c r="BU2694">
        <v>1.88478</v>
      </c>
      <c r="BV2694">
        <v>1.88232</v>
      </c>
      <c r="BW2694" t="s">
        <v>210</v>
      </c>
      <c r="BX2694" t="s">
        <v>17</v>
      </c>
      <c r="BY2694" t="s">
        <v>17</v>
      </c>
      <c r="BZ2694" t="s">
        <v>17</v>
      </c>
      <c r="CA2694" t="s">
        <v>211</v>
      </c>
      <c r="CB2694" t="s">
        <v>212</v>
      </c>
      <c r="CC2694" t="s">
        <v>213</v>
      </c>
      <c r="CD2694" t="s">
        <v>213</v>
      </c>
      <c r="CE2694" t="s">
        <v>213</v>
      </c>
      <c r="CF2694" t="s">
        <v>213</v>
      </c>
      <c r="CG2694">
        <v>5</v>
      </c>
      <c r="CH2694">
        <v>0</v>
      </c>
      <c r="CI2694">
        <v>0</v>
      </c>
      <c r="CJ2694">
        <v>0</v>
      </c>
      <c r="CK2694">
        <v>0</v>
      </c>
      <c r="CL2694">
        <v>2</v>
      </c>
      <c r="CM2694">
        <v>1324.32</v>
      </c>
      <c r="CN2694">
        <v>2.28744</v>
      </c>
      <c r="CO2694">
        <v>6.14806</v>
      </c>
      <c r="CP2694">
        <v>8.17295</v>
      </c>
      <c r="CQ2694">
        <v>29.9999</v>
      </c>
      <c r="CR2694">
        <v>7.9979</v>
      </c>
      <c r="CS2694">
        <v>8.23498</v>
      </c>
      <c r="CT2694">
        <v>-1</v>
      </c>
      <c r="CU2694">
        <v>100</v>
      </c>
      <c r="CV2694">
        <v>18.8169</v>
      </c>
      <c r="CW2694">
        <v>-999.9</v>
      </c>
      <c r="CX2694">
        <v>400</v>
      </c>
      <c r="CY2694">
        <v>0.703826</v>
      </c>
      <c r="CZ2694">
        <v>104.111</v>
      </c>
      <c r="DA2694">
        <v>103.508</v>
      </c>
    </row>
    <row r="2695" spans="1:105">
      <c r="A2695">
        <v>2681</v>
      </c>
      <c r="B2695">
        <v>1551454673.7</v>
      </c>
      <c r="C2695">
        <v>8374.79999995232</v>
      </c>
      <c r="D2695" t="s">
        <v>5595</v>
      </c>
      <c r="E2695" t="s">
        <v>5596</v>
      </c>
      <c r="F2695">
        <f>J2695+I2695+M2695*K2695</f>
        <v>0</v>
      </c>
      <c r="G2695">
        <f>(1000*AM2695)/(L2695*(AO2695+273.15))</f>
        <v>0</v>
      </c>
      <c r="H2695">
        <f>((G2695*F2695*(1-(AJ2695/1000)))/(100*K2695))*(0.0/60)</f>
        <v>0</v>
      </c>
      <c r="I2695" t="s">
        <v>203</v>
      </c>
      <c r="J2695" t="s">
        <v>204</v>
      </c>
      <c r="K2695" t="s">
        <v>205</v>
      </c>
      <c r="L2695" t="s">
        <v>206</v>
      </c>
      <c r="M2695" t="s">
        <v>5105</v>
      </c>
      <c r="N2695" t="s">
        <v>5106</v>
      </c>
      <c r="O2695" t="s">
        <v>812</v>
      </c>
      <c r="Q2695">
        <v>1551454673.7</v>
      </c>
      <c r="R2695">
        <f>AL2695*Y2695*(AJ2695-AK2695)/(100*AF2695*(1000-Y2695*AJ2695))</f>
        <v>0</v>
      </c>
      <c r="S2695">
        <f>AL2695*Y2695*(AI2695-AH2695*(1000-Y2695*AK2695)/(1000-Y2695*AJ2695))/(100*AF2695)</f>
        <v>0</v>
      </c>
      <c r="T2695">
        <f>(U2695/V2695*100)</f>
        <v>0</v>
      </c>
      <c r="U2695">
        <f>AJ2695*(AM2695+AN2695)/1000</f>
        <v>0</v>
      </c>
      <c r="V2695">
        <f>0.61365*exp(17.502*AO2695/(240.97+AO2695))</f>
        <v>0</v>
      </c>
      <c r="W2695">
        <v>165</v>
      </c>
      <c r="X2695">
        <v>11</v>
      </c>
      <c r="Y2695">
        <f>IF(W2695*$H$11&gt;=AA2695,1.0,(AA2695/(AA2695-W2695*$H$11)))</f>
        <v>0</v>
      </c>
      <c r="Z2695">
        <f>(Y2695-1)*100</f>
        <v>0</v>
      </c>
      <c r="AA2695">
        <f>MAX(0,($B$11+$C$11*AR2695)/(1+$D$11*AR2695)*AM2695/(AO2695+273)*$E$11)</f>
        <v>0</v>
      </c>
      <c r="AB2695">
        <f>$B$9*AS2695+$C$9*AT2695</f>
        <v>0</v>
      </c>
      <c r="AC2695">
        <f>AB2695*AD2695</f>
        <v>0</v>
      </c>
      <c r="AD2695">
        <f>($B$9*$D$7+$C$9*$D$7)/($B$9+$C$9)</f>
        <v>0</v>
      </c>
      <c r="AE2695">
        <f>($B$9*$K$7+$C$9*$K$7)/($B$9+$C$9)</f>
        <v>0</v>
      </c>
      <c r="AF2695">
        <v>10</v>
      </c>
      <c r="AG2695">
        <v>1551454673.7</v>
      </c>
      <c r="AH2695">
        <v>398.762</v>
      </c>
      <c r="AI2695">
        <v>396.597</v>
      </c>
      <c r="AJ2695">
        <v>7.60735</v>
      </c>
      <c r="AK2695">
        <v>8.00941</v>
      </c>
      <c r="AL2695">
        <v>1457.34</v>
      </c>
      <c r="AM2695">
        <v>100.529</v>
      </c>
      <c r="AN2695">
        <v>0.0212392</v>
      </c>
      <c r="AO2695">
        <v>5.36484</v>
      </c>
      <c r="AP2695">
        <v>999.9</v>
      </c>
      <c r="AQ2695">
        <v>999.9</v>
      </c>
      <c r="AR2695">
        <v>10004.4</v>
      </c>
      <c r="AS2695">
        <v>0</v>
      </c>
      <c r="AT2695">
        <v>0.219127</v>
      </c>
      <c r="AU2695">
        <v>0</v>
      </c>
      <c r="AV2695" t="s">
        <v>208</v>
      </c>
      <c r="AW2695">
        <v>0</v>
      </c>
      <c r="AX2695">
        <v>-0.747</v>
      </c>
      <c r="AY2695">
        <v>-0.067</v>
      </c>
      <c r="AZ2695">
        <v>0</v>
      </c>
      <c r="BA2695">
        <v>0</v>
      </c>
      <c r="BB2695">
        <v>0</v>
      </c>
      <c r="BC2695">
        <v>0</v>
      </c>
      <c r="BD2695">
        <v>-75.7984071428571</v>
      </c>
      <c r="BE2695">
        <v>20.0213862783816</v>
      </c>
      <c r="BF2695">
        <v>3.54203262060433</v>
      </c>
      <c r="BG2695">
        <v>0</v>
      </c>
      <c r="BH2695">
        <v>-2.9442230952381</v>
      </c>
      <c r="BI2695">
        <v>0.136366303975294</v>
      </c>
      <c r="BJ2695">
        <v>0.0353589568694509</v>
      </c>
      <c r="BK2695">
        <v>0</v>
      </c>
      <c r="BL2695">
        <v>0</v>
      </c>
      <c r="BM2695">
        <v>0</v>
      </c>
      <c r="BN2695" t="s">
        <v>209</v>
      </c>
      <c r="BO2695">
        <v>1.88475</v>
      </c>
      <c r="BP2695">
        <v>1.88169</v>
      </c>
      <c r="BQ2695">
        <v>1.88314</v>
      </c>
      <c r="BR2695">
        <v>1.88188</v>
      </c>
      <c r="BS2695">
        <v>1.88384</v>
      </c>
      <c r="BT2695">
        <v>1.88309</v>
      </c>
      <c r="BU2695">
        <v>1.88478</v>
      </c>
      <c r="BV2695">
        <v>1.88232</v>
      </c>
      <c r="BW2695" t="s">
        <v>210</v>
      </c>
      <c r="BX2695" t="s">
        <v>17</v>
      </c>
      <c r="BY2695" t="s">
        <v>17</v>
      </c>
      <c r="BZ2695" t="s">
        <v>17</v>
      </c>
      <c r="CA2695" t="s">
        <v>211</v>
      </c>
      <c r="CB2695" t="s">
        <v>212</v>
      </c>
      <c r="CC2695" t="s">
        <v>213</v>
      </c>
      <c r="CD2695" t="s">
        <v>213</v>
      </c>
      <c r="CE2695" t="s">
        <v>213</v>
      </c>
      <c r="CF2695" t="s">
        <v>213</v>
      </c>
      <c r="CG2695">
        <v>5</v>
      </c>
      <c r="CH2695">
        <v>0</v>
      </c>
      <c r="CI2695">
        <v>0</v>
      </c>
      <c r="CJ2695">
        <v>0</v>
      </c>
      <c r="CK2695">
        <v>0</v>
      </c>
      <c r="CL2695">
        <v>2</v>
      </c>
      <c r="CM2695">
        <v>1322.35</v>
      </c>
      <c r="CN2695">
        <v>2.28744</v>
      </c>
      <c r="CO2695">
        <v>6.14885</v>
      </c>
      <c r="CP2695">
        <v>8.17258</v>
      </c>
      <c r="CQ2695">
        <v>29.9999</v>
      </c>
      <c r="CR2695">
        <v>7.99738</v>
      </c>
      <c r="CS2695">
        <v>8.23498</v>
      </c>
      <c r="CT2695">
        <v>-1</v>
      </c>
      <c r="CU2695">
        <v>100</v>
      </c>
      <c r="CV2695">
        <v>18.8169</v>
      </c>
      <c r="CW2695">
        <v>-999.9</v>
      </c>
      <c r="CX2695">
        <v>400</v>
      </c>
      <c r="CY2695">
        <v>0.640336</v>
      </c>
      <c r="CZ2695">
        <v>104.112</v>
      </c>
      <c r="DA2695">
        <v>103.508</v>
      </c>
    </row>
    <row r="2696" spans="1:105">
      <c r="A2696">
        <v>2682</v>
      </c>
      <c r="B2696">
        <v>1551454675.7</v>
      </c>
      <c r="C2696">
        <v>8376.79999995232</v>
      </c>
      <c r="D2696" t="s">
        <v>5597</v>
      </c>
      <c r="E2696" t="s">
        <v>5598</v>
      </c>
      <c r="F2696">
        <f>J2696+I2696+M2696*K2696</f>
        <v>0</v>
      </c>
      <c r="G2696">
        <f>(1000*AM2696)/(L2696*(AO2696+273.15))</f>
        <v>0</v>
      </c>
      <c r="H2696">
        <f>((G2696*F2696*(1-(AJ2696/1000)))/(100*K2696))*(0.0/60)</f>
        <v>0</v>
      </c>
      <c r="I2696" t="s">
        <v>203</v>
      </c>
      <c r="J2696" t="s">
        <v>204</v>
      </c>
      <c r="K2696" t="s">
        <v>205</v>
      </c>
      <c r="L2696" t="s">
        <v>206</v>
      </c>
      <c r="M2696" t="s">
        <v>5105</v>
      </c>
      <c r="N2696" t="s">
        <v>5106</v>
      </c>
      <c r="O2696" t="s">
        <v>812</v>
      </c>
      <c r="Q2696">
        <v>1551454675.7</v>
      </c>
      <c r="R2696">
        <f>AL2696*Y2696*(AJ2696-AK2696)/(100*AF2696*(1000-Y2696*AJ2696))</f>
        <v>0</v>
      </c>
      <c r="S2696">
        <f>AL2696*Y2696*(AI2696-AH2696*(1000-Y2696*AK2696)/(1000-Y2696*AJ2696))/(100*AF2696)</f>
        <v>0</v>
      </c>
      <c r="T2696">
        <f>(U2696/V2696*100)</f>
        <v>0</v>
      </c>
      <c r="U2696">
        <f>AJ2696*(AM2696+AN2696)/1000</f>
        <v>0</v>
      </c>
      <c r="V2696">
        <f>0.61365*exp(17.502*AO2696/(240.97+AO2696))</f>
        <v>0</v>
      </c>
      <c r="W2696">
        <v>161</v>
      </c>
      <c r="X2696">
        <v>11</v>
      </c>
      <c r="Y2696">
        <f>IF(W2696*$H$11&gt;=AA2696,1.0,(AA2696/(AA2696-W2696*$H$11)))</f>
        <v>0</v>
      </c>
      <c r="Z2696">
        <f>(Y2696-1)*100</f>
        <v>0</v>
      </c>
      <c r="AA2696">
        <f>MAX(0,($B$11+$C$11*AR2696)/(1+$D$11*AR2696)*AM2696/(AO2696+273)*$E$11)</f>
        <v>0</v>
      </c>
      <c r="AB2696">
        <f>$B$9*AS2696+$C$9*AT2696</f>
        <v>0</v>
      </c>
      <c r="AC2696">
        <f>AB2696*AD2696</f>
        <v>0</v>
      </c>
      <c r="AD2696">
        <f>($B$9*$D$7+$C$9*$D$7)/($B$9+$C$9)</f>
        <v>0</v>
      </c>
      <c r="AE2696">
        <f>($B$9*$K$7+$C$9*$K$7)/($B$9+$C$9)</f>
        <v>0</v>
      </c>
      <c r="AF2696">
        <v>10</v>
      </c>
      <c r="AG2696">
        <v>1551454675.7</v>
      </c>
      <c r="AH2696">
        <v>399.05</v>
      </c>
      <c r="AI2696">
        <v>396.574</v>
      </c>
      <c r="AJ2696">
        <v>7.63452</v>
      </c>
      <c r="AK2696">
        <v>8.00978</v>
      </c>
      <c r="AL2696">
        <v>1457.3</v>
      </c>
      <c r="AM2696">
        <v>100.528</v>
      </c>
      <c r="AN2696">
        <v>0.0215884</v>
      </c>
      <c r="AO2696">
        <v>5.36595</v>
      </c>
      <c r="AP2696">
        <v>999.9</v>
      </c>
      <c r="AQ2696">
        <v>999.9</v>
      </c>
      <c r="AR2696">
        <v>9990</v>
      </c>
      <c r="AS2696">
        <v>0</v>
      </c>
      <c r="AT2696">
        <v>0.219127</v>
      </c>
      <c r="AU2696">
        <v>0</v>
      </c>
      <c r="AV2696" t="s">
        <v>208</v>
      </c>
      <c r="AW2696">
        <v>0</v>
      </c>
      <c r="AX2696">
        <v>-0.747</v>
      </c>
      <c r="AY2696">
        <v>-0.067</v>
      </c>
      <c r="AZ2696">
        <v>0</v>
      </c>
      <c r="BA2696">
        <v>0</v>
      </c>
      <c r="BB2696">
        <v>0</v>
      </c>
      <c r="BC2696">
        <v>0</v>
      </c>
      <c r="BD2696">
        <v>-75.7984071428571</v>
      </c>
      <c r="BE2696">
        <v>20.0213862783816</v>
      </c>
      <c r="BF2696">
        <v>3.54203262060433</v>
      </c>
      <c r="BG2696">
        <v>0</v>
      </c>
      <c r="BH2696">
        <v>-2.9442230952381</v>
      </c>
      <c r="BI2696">
        <v>0.136366303975294</v>
      </c>
      <c r="BJ2696">
        <v>0.0353589568694509</v>
      </c>
      <c r="BK2696">
        <v>0</v>
      </c>
      <c r="BL2696">
        <v>0</v>
      </c>
      <c r="BM2696">
        <v>0</v>
      </c>
      <c r="BN2696" t="s">
        <v>209</v>
      </c>
      <c r="BO2696">
        <v>1.88474</v>
      </c>
      <c r="BP2696">
        <v>1.88169</v>
      </c>
      <c r="BQ2696">
        <v>1.88313</v>
      </c>
      <c r="BR2696">
        <v>1.88188</v>
      </c>
      <c r="BS2696">
        <v>1.88384</v>
      </c>
      <c r="BT2696">
        <v>1.88309</v>
      </c>
      <c r="BU2696">
        <v>1.88478</v>
      </c>
      <c r="BV2696">
        <v>1.88232</v>
      </c>
      <c r="BW2696" t="s">
        <v>210</v>
      </c>
      <c r="BX2696" t="s">
        <v>17</v>
      </c>
      <c r="BY2696" t="s">
        <v>17</v>
      </c>
      <c r="BZ2696" t="s">
        <v>17</v>
      </c>
      <c r="CA2696" t="s">
        <v>211</v>
      </c>
      <c r="CB2696" t="s">
        <v>212</v>
      </c>
      <c r="CC2696" t="s">
        <v>213</v>
      </c>
      <c r="CD2696" t="s">
        <v>213</v>
      </c>
      <c r="CE2696" t="s">
        <v>213</v>
      </c>
      <c r="CF2696" t="s">
        <v>213</v>
      </c>
      <c r="CG2696">
        <v>5</v>
      </c>
      <c r="CH2696">
        <v>0</v>
      </c>
      <c r="CI2696">
        <v>0</v>
      </c>
      <c r="CJ2696">
        <v>0</v>
      </c>
      <c r="CK2696">
        <v>0</v>
      </c>
      <c r="CL2696">
        <v>2</v>
      </c>
      <c r="CM2696">
        <v>1325.56</v>
      </c>
      <c r="CN2696">
        <v>2.28744</v>
      </c>
      <c r="CO2696">
        <v>6.14962</v>
      </c>
      <c r="CP2696">
        <v>8.17258</v>
      </c>
      <c r="CQ2696">
        <v>29.9999</v>
      </c>
      <c r="CR2696">
        <v>7.99686</v>
      </c>
      <c r="CS2696">
        <v>8.23498</v>
      </c>
      <c r="CT2696">
        <v>-1</v>
      </c>
      <c r="CU2696">
        <v>100</v>
      </c>
      <c r="CV2696">
        <v>18.8169</v>
      </c>
      <c r="CW2696">
        <v>-999.9</v>
      </c>
      <c r="CX2696">
        <v>400</v>
      </c>
      <c r="CY2696">
        <v>0.566266</v>
      </c>
      <c r="CZ2696">
        <v>104.112</v>
      </c>
      <c r="DA2696">
        <v>103.508</v>
      </c>
    </row>
    <row r="2697" spans="1:105">
      <c r="A2697">
        <v>2683</v>
      </c>
      <c r="B2697">
        <v>1551454677.7</v>
      </c>
      <c r="C2697">
        <v>8378.79999995232</v>
      </c>
      <c r="D2697" t="s">
        <v>5599</v>
      </c>
      <c r="E2697" t="s">
        <v>5600</v>
      </c>
      <c r="F2697">
        <f>J2697+I2697+M2697*K2697</f>
        <v>0</v>
      </c>
      <c r="G2697">
        <f>(1000*AM2697)/(L2697*(AO2697+273.15))</f>
        <v>0</v>
      </c>
      <c r="H2697">
        <f>((G2697*F2697*(1-(AJ2697/1000)))/(100*K2697))*(0.0/60)</f>
        <v>0</v>
      </c>
      <c r="I2697" t="s">
        <v>203</v>
      </c>
      <c r="J2697" t="s">
        <v>204</v>
      </c>
      <c r="K2697" t="s">
        <v>205</v>
      </c>
      <c r="L2697" t="s">
        <v>206</v>
      </c>
      <c r="M2697" t="s">
        <v>5105</v>
      </c>
      <c r="N2697" t="s">
        <v>5106</v>
      </c>
      <c r="O2697" t="s">
        <v>812</v>
      </c>
      <c r="Q2697">
        <v>1551454677.7</v>
      </c>
      <c r="R2697">
        <f>AL2697*Y2697*(AJ2697-AK2697)/(100*AF2697*(1000-Y2697*AJ2697))</f>
        <v>0</v>
      </c>
      <c r="S2697">
        <f>AL2697*Y2697*(AI2697-AH2697*(1000-Y2697*AK2697)/(1000-Y2697*AJ2697))/(100*AF2697)</f>
        <v>0</v>
      </c>
      <c r="T2697">
        <f>(U2697/V2697*100)</f>
        <v>0</v>
      </c>
      <c r="U2697">
        <f>AJ2697*(AM2697+AN2697)/1000</f>
        <v>0</v>
      </c>
      <c r="V2697">
        <f>0.61365*exp(17.502*AO2697/(240.97+AO2697))</f>
        <v>0</v>
      </c>
      <c r="W2697">
        <v>174</v>
      </c>
      <c r="X2697">
        <v>12</v>
      </c>
      <c r="Y2697">
        <f>IF(W2697*$H$11&gt;=AA2697,1.0,(AA2697/(AA2697-W2697*$H$11)))</f>
        <v>0</v>
      </c>
      <c r="Z2697">
        <f>(Y2697-1)*100</f>
        <v>0</v>
      </c>
      <c r="AA2697">
        <f>MAX(0,($B$11+$C$11*AR2697)/(1+$D$11*AR2697)*AM2697/(AO2697+273)*$E$11)</f>
        <v>0</v>
      </c>
      <c r="AB2697">
        <f>$B$9*AS2697+$C$9*AT2697</f>
        <v>0</v>
      </c>
      <c r="AC2697">
        <f>AB2697*AD2697</f>
        <v>0</v>
      </c>
      <c r="AD2697">
        <f>($B$9*$D$7+$C$9*$D$7)/($B$9+$C$9)</f>
        <v>0</v>
      </c>
      <c r="AE2697">
        <f>($B$9*$K$7+$C$9*$K$7)/($B$9+$C$9)</f>
        <v>0</v>
      </c>
      <c r="AF2697">
        <v>10</v>
      </c>
      <c r="AG2697">
        <v>1551454677.7</v>
      </c>
      <c r="AH2697">
        <v>399.313</v>
      </c>
      <c r="AI2697">
        <v>396.563</v>
      </c>
      <c r="AJ2697">
        <v>7.65718</v>
      </c>
      <c r="AK2697">
        <v>8.00884</v>
      </c>
      <c r="AL2697">
        <v>1457.13</v>
      </c>
      <c r="AM2697">
        <v>100.528</v>
      </c>
      <c r="AN2697">
        <v>0.0216808</v>
      </c>
      <c r="AO2697">
        <v>5.3671</v>
      </c>
      <c r="AP2697">
        <v>999.9</v>
      </c>
      <c r="AQ2697">
        <v>999.9</v>
      </c>
      <c r="AR2697">
        <v>9993.12</v>
      </c>
      <c r="AS2697">
        <v>0</v>
      </c>
      <c r="AT2697">
        <v>0.219127</v>
      </c>
      <c r="AU2697">
        <v>0</v>
      </c>
      <c r="AV2697" t="s">
        <v>208</v>
      </c>
      <c r="AW2697">
        <v>0</v>
      </c>
      <c r="AX2697">
        <v>-0.747</v>
      </c>
      <c r="AY2697">
        <v>-0.067</v>
      </c>
      <c r="AZ2697">
        <v>0</v>
      </c>
      <c r="BA2697">
        <v>0</v>
      </c>
      <c r="BB2697">
        <v>0</v>
      </c>
      <c r="BC2697">
        <v>0</v>
      </c>
      <c r="BD2697">
        <v>-75.7984071428571</v>
      </c>
      <c r="BE2697">
        <v>20.0213862783816</v>
      </c>
      <c r="BF2697">
        <v>3.54203262060433</v>
      </c>
      <c r="BG2697">
        <v>0</v>
      </c>
      <c r="BH2697">
        <v>-2.9442230952381</v>
      </c>
      <c r="BI2697">
        <v>0.136366303975294</v>
      </c>
      <c r="BJ2697">
        <v>0.0353589568694509</v>
      </c>
      <c r="BK2697">
        <v>0</v>
      </c>
      <c r="BL2697">
        <v>0</v>
      </c>
      <c r="BM2697">
        <v>0</v>
      </c>
      <c r="BN2697" t="s">
        <v>209</v>
      </c>
      <c r="BO2697">
        <v>1.88473</v>
      </c>
      <c r="BP2697">
        <v>1.88169</v>
      </c>
      <c r="BQ2697">
        <v>1.88314</v>
      </c>
      <c r="BR2697">
        <v>1.88187</v>
      </c>
      <c r="BS2697">
        <v>1.88384</v>
      </c>
      <c r="BT2697">
        <v>1.88309</v>
      </c>
      <c r="BU2697">
        <v>1.88477</v>
      </c>
      <c r="BV2697">
        <v>1.88232</v>
      </c>
      <c r="BW2697" t="s">
        <v>210</v>
      </c>
      <c r="BX2697" t="s">
        <v>17</v>
      </c>
      <c r="BY2697" t="s">
        <v>17</v>
      </c>
      <c r="BZ2697" t="s">
        <v>17</v>
      </c>
      <c r="CA2697" t="s">
        <v>211</v>
      </c>
      <c r="CB2697" t="s">
        <v>212</v>
      </c>
      <c r="CC2697" t="s">
        <v>213</v>
      </c>
      <c r="CD2697" t="s">
        <v>213</v>
      </c>
      <c r="CE2697" t="s">
        <v>213</v>
      </c>
      <c r="CF2697" t="s">
        <v>213</v>
      </c>
      <c r="CG2697">
        <v>5</v>
      </c>
      <c r="CH2697">
        <v>0</v>
      </c>
      <c r="CI2697">
        <v>0</v>
      </c>
      <c r="CJ2697">
        <v>0</v>
      </c>
      <c r="CK2697">
        <v>0</v>
      </c>
      <c r="CL2697">
        <v>2</v>
      </c>
      <c r="CM2697">
        <v>1315.78</v>
      </c>
      <c r="CN2697">
        <v>2.28744</v>
      </c>
      <c r="CO2697">
        <v>6.15042</v>
      </c>
      <c r="CP2697">
        <v>8.17258</v>
      </c>
      <c r="CQ2697">
        <v>29.9999</v>
      </c>
      <c r="CR2697">
        <v>7.99676</v>
      </c>
      <c r="CS2697">
        <v>8.23498</v>
      </c>
      <c r="CT2697">
        <v>-1</v>
      </c>
      <c r="CU2697">
        <v>100</v>
      </c>
      <c r="CV2697">
        <v>18.8169</v>
      </c>
      <c r="CW2697">
        <v>-999.9</v>
      </c>
      <c r="CX2697">
        <v>400</v>
      </c>
      <c r="CY2697">
        <v>0.504941</v>
      </c>
      <c r="CZ2697">
        <v>104.112</v>
      </c>
      <c r="DA2697">
        <v>103.508</v>
      </c>
    </row>
    <row r="2698" spans="1:105">
      <c r="A2698">
        <v>2684</v>
      </c>
      <c r="B2698">
        <v>1551454679.7</v>
      </c>
      <c r="C2698">
        <v>8380.79999995232</v>
      </c>
      <c r="D2698" t="s">
        <v>5601</v>
      </c>
      <c r="E2698" t="s">
        <v>5602</v>
      </c>
      <c r="F2698">
        <f>J2698+I2698+M2698*K2698</f>
        <v>0</v>
      </c>
      <c r="G2698">
        <f>(1000*AM2698)/(L2698*(AO2698+273.15))</f>
        <v>0</v>
      </c>
      <c r="H2698">
        <f>((G2698*F2698*(1-(AJ2698/1000)))/(100*K2698))*(0.0/60)</f>
        <v>0</v>
      </c>
      <c r="I2698" t="s">
        <v>203</v>
      </c>
      <c r="J2698" t="s">
        <v>204</v>
      </c>
      <c r="K2698" t="s">
        <v>205</v>
      </c>
      <c r="L2698" t="s">
        <v>206</v>
      </c>
      <c r="M2698" t="s">
        <v>5105</v>
      </c>
      <c r="N2698" t="s">
        <v>5106</v>
      </c>
      <c r="O2698" t="s">
        <v>812</v>
      </c>
      <c r="Q2698">
        <v>1551454679.7</v>
      </c>
      <c r="R2698">
        <f>AL2698*Y2698*(AJ2698-AK2698)/(100*AF2698*(1000-Y2698*AJ2698))</f>
        <v>0</v>
      </c>
      <c r="S2698">
        <f>AL2698*Y2698*(AI2698-AH2698*(1000-Y2698*AK2698)/(1000-Y2698*AJ2698))/(100*AF2698)</f>
        <v>0</v>
      </c>
      <c r="T2698">
        <f>(U2698/V2698*100)</f>
        <v>0</v>
      </c>
      <c r="U2698">
        <f>AJ2698*(AM2698+AN2698)/1000</f>
        <v>0</v>
      </c>
      <c r="V2698">
        <f>0.61365*exp(17.502*AO2698/(240.97+AO2698))</f>
        <v>0</v>
      </c>
      <c r="W2698">
        <v>168</v>
      </c>
      <c r="X2698">
        <v>12</v>
      </c>
      <c r="Y2698">
        <f>IF(W2698*$H$11&gt;=AA2698,1.0,(AA2698/(AA2698-W2698*$H$11)))</f>
        <v>0</v>
      </c>
      <c r="Z2698">
        <f>(Y2698-1)*100</f>
        <v>0</v>
      </c>
      <c r="AA2698">
        <f>MAX(0,($B$11+$C$11*AR2698)/(1+$D$11*AR2698)*AM2698/(AO2698+273)*$E$11)</f>
        <v>0</v>
      </c>
      <c r="AB2698">
        <f>$B$9*AS2698+$C$9*AT2698</f>
        <v>0</v>
      </c>
      <c r="AC2698">
        <f>AB2698*AD2698</f>
        <v>0</v>
      </c>
      <c r="AD2698">
        <f>($B$9*$D$7+$C$9*$D$7)/($B$9+$C$9)</f>
        <v>0</v>
      </c>
      <c r="AE2698">
        <f>($B$9*$K$7+$C$9*$K$7)/($B$9+$C$9)</f>
        <v>0</v>
      </c>
      <c r="AF2698">
        <v>10</v>
      </c>
      <c r="AG2698">
        <v>1551454679.7</v>
      </c>
      <c r="AH2698">
        <v>399.597</v>
      </c>
      <c r="AI2698">
        <v>396.565</v>
      </c>
      <c r="AJ2698">
        <v>7.67502</v>
      </c>
      <c r="AK2698">
        <v>8.00838</v>
      </c>
      <c r="AL2698">
        <v>1456.92</v>
      </c>
      <c r="AM2698">
        <v>100.529</v>
      </c>
      <c r="AN2698">
        <v>0.0217084</v>
      </c>
      <c r="AO2698">
        <v>5.36561</v>
      </c>
      <c r="AP2698">
        <v>999.9</v>
      </c>
      <c r="AQ2698">
        <v>999.9</v>
      </c>
      <c r="AR2698">
        <v>10010.6</v>
      </c>
      <c r="AS2698">
        <v>0</v>
      </c>
      <c r="AT2698">
        <v>0.219127</v>
      </c>
      <c r="AU2698">
        <v>0</v>
      </c>
      <c r="AV2698" t="s">
        <v>208</v>
      </c>
      <c r="AW2698">
        <v>0</v>
      </c>
      <c r="AX2698">
        <v>-0.747</v>
      </c>
      <c r="AY2698">
        <v>-0.067</v>
      </c>
      <c r="AZ2698">
        <v>0</v>
      </c>
      <c r="BA2698">
        <v>0</v>
      </c>
      <c r="BB2698">
        <v>0</v>
      </c>
      <c r="BC2698">
        <v>0</v>
      </c>
      <c r="BD2698">
        <v>-75.7984071428571</v>
      </c>
      <c r="BE2698">
        <v>20.0213862783816</v>
      </c>
      <c r="BF2698">
        <v>3.54203262060433</v>
      </c>
      <c r="BG2698">
        <v>0</v>
      </c>
      <c r="BH2698">
        <v>-2.9442230952381</v>
      </c>
      <c r="BI2698">
        <v>0.136366303975294</v>
      </c>
      <c r="BJ2698">
        <v>0.0353589568694509</v>
      </c>
      <c r="BK2698">
        <v>0</v>
      </c>
      <c r="BL2698">
        <v>0</v>
      </c>
      <c r="BM2698">
        <v>0</v>
      </c>
      <c r="BN2698" t="s">
        <v>209</v>
      </c>
      <c r="BO2698">
        <v>1.88472</v>
      </c>
      <c r="BP2698">
        <v>1.88169</v>
      </c>
      <c r="BQ2698">
        <v>1.88314</v>
      </c>
      <c r="BR2698">
        <v>1.88187</v>
      </c>
      <c r="BS2698">
        <v>1.88383</v>
      </c>
      <c r="BT2698">
        <v>1.88309</v>
      </c>
      <c r="BU2698">
        <v>1.88477</v>
      </c>
      <c r="BV2698">
        <v>1.88232</v>
      </c>
      <c r="BW2698" t="s">
        <v>210</v>
      </c>
      <c r="BX2698" t="s">
        <v>17</v>
      </c>
      <c r="BY2698" t="s">
        <v>17</v>
      </c>
      <c r="BZ2698" t="s">
        <v>17</v>
      </c>
      <c r="CA2698" t="s">
        <v>211</v>
      </c>
      <c r="CB2698" t="s">
        <v>212</v>
      </c>
      <c r="CC2698" t="s">
        <v>213</v>
      </c>
      <c r="CD2698" t="s">
        <v>213</v>
      </c>
      <c r="CE2698" t="s">
        <v>213</v>
      </c>
      <c r="CF2698" t="s">
        <v>213</v>
      </c>
      <c r="CG2698">
        <v>5</v>
      </c>
      <c r="CH2698">
        <v>0</v>
      </c>
      <c r="CI2698">
        <v>0</v>
      </c>
      <c r="CJ2698">
        <v>0</v>
      </c>
      <c r="CK2698">
        <v>0</v>
      </c>
      <c r="CL2698">
        <v>2</v>
      </c>
      <c r="CM2698">
        <v>1320.43</v>
      </c>
      <c r="CN2698">
        <v>2.28744</v>
      </c>
      <c r="CO2698">
        <v>6.15146</v>
      </c>
      <c r="CP2698">
        <v>8.17258</v>
      </c>
      <c r="CQ2698">
        <v>30</v>
      </c>
      <c r="CR2698">
        <v>7.9966</v>
      </c>
      <c r="CS2698">
        <v>8.23498</v>
      </c>
      <c r="CT2698">
        <v>-1</v>
      </c>
      <c r="CU2698">
        <v>100</v>
      </c>
      <c r="CV2698">
        <v>18.8169</v>
      </c>
      <c r="CW2698">
        <v>-999.9</v>
      </c>
      <c r="CX2698">
        <v>400</v>
      </c>
      <c r="CY2698">
        <v>0.441058</v>
      </c>
      <c r="CZ2698">
        <v>104.112</v>
      </c>
      <c r="DA2698">
        <v>103.508</v>
      </c>
    </row>
    <row r="2699" spans="1:105">
      <c r="A2699">
        <v>2685</v>
      </c>
      <c r="B2699">
        <v>1551454681.7</v>
      </c>
      <c r="C2699">
        <v>8382.79999995232</v>
      </c>
      <c r="D2699" t="s">
        <v>5603</v>
      </c>
      <c r="E2699" t="s">
        <v>5604</v>
      </c>
      <c r="F2699">
        <f>J2699+I2699+M2699*K2699</f>
        <v>0</v>
      </c>
      <c r="G2699">
        <f>(1000*AM2699)/(L2699*(AO2699+273.15))</f>
        <v>0</v>
      </c>
      <c r="H2699">
        <f>((G2699*F2699*(1-(AJ2699/1000)))/(100*K2699))*(0.0/60)</f>
        <v>0</v>
      </c>
      <c r="I2699" t="s">
        <v>203</v>
      </c>
      <c r="J2699" t="s">
        <v>204</v>
      </c>
      <c r="K2699" t="s">
        <v>205</v>
      </c>
      <c r="L2699" t="s">
        <v>206</v>
      </c>
      <c r="M2699" t="s">
        <v>5105</v>
      </c>
      <c r="N2699" t="s">
        <v>5106</v>
      </c>
      <c r="O2699" t="s">
        <v>812</v>
      </c>
      <c r="Q2699">
        <v>1551454681.7</v>
      </c>
      <c r="R2699">
        <f>AL2699*Y2699*(AJ2699-AK2699)/(100*AF2699*(1000-Y2699*AJ2699))</f>
        <v>0</v>
      </c>
      <c r="S2699">
        <f>AL2699*Y2699*(AI2699-AH2699*(1000-Y2699*AK2699)/(1000-Y2699*AJ2699))/(100*AF2699)</f>
        <v>0</v>
      </c>
      <c r="T2699">
        <f>(U2699/V2699*100)</f>
        <v>0</v>
      </c>
      <c r="U2699">
        <f>AJ2699*(AM2699+AN2699)/1000</f>
        <v>0</v>
      </c>
      <c r="V2699">
        <f>0.61365*exp(17.502*AO2699/(240.97+AO2699))</f>
        <v>0</v>
      </c>
      <c r="W2699">
        <v>150</v>
      </c>
      <c r="X2699">
        <v>10</v>
      </c>
      <c r="Y2699">
        <f>IF(W2699*$H$11&gt;=AA2699,1.0,(AA2699/(AA2699-W2699*$H$11)))</f>
        <v>0</v>
      </c>
      <c r="Z2699">
        <f>(Y2699-1)*100</f>
        <v>0</v>
      </c>
      <c r="AA2699">
        <f>MAX(0,($B$11+$C$11*AR2699)/(1+$D$11*AR2699)*AM2699/(AO2699+273)*$E$11)</f>
        <v>0</v>
      </c>
      <c r="AB2699">
        <f>$B$9*AS2699+$C$9*AT2699</f>
        <v>0</v>
      </c>
      <c r="AC2699">
        <f>AB2699*AD2699</f>
        <v>0</v>
      </c>
      <c r="AD2699">
        <f>($B$9*$D$7+$C$9*$D$7)/($B$9+$C$9)</f>
        <v>0</v>
      </c>
      <c r="AE2699">
        <f>($B$9*$K$7+$C$9*$K$7)/($B$9+$C$9)</f>
        <v>0</v>
      </c>
      <c r="AF2699">
        <v>10</v>
      </c>
      <c r="AG2699">
        <v>1551454681.7</v>
      </c>
      <c r="AH2699">
        <v>399.897</v>
      </c>
      <c r="AI2699">
        <v>396.55</v>
      </c>
      <c r="AJ2699">
        <v>7.69147</v>
      </c>
      <c r="AK2699">
        <v>8.0083</v>
      </c>
      <c r="AL2699">
        <v>1457.48</v>
      </c>
      <c r="AM2699">
        <v>100.528</v>
      </c>
      <c r="AN2699">
        <v>0.0218384</v>
      </c>
      <c r="AO2699">
        <v>5.36107</v>
      </c>
      <c r="AP2699">
        <v>999.9</v>
      </c>
      <c r="AQ2699">
        <v>999.9</v>
      </c>
      <c r="AR2699">
        <v>10014.4</v>
      </c>
      <c r="AS2699">
        <v>0</v>
      </c>
      <c r="AT2699">
        <v>0.219127</v>
      </c>
      <c r="AU2699">
        <v>0</v>
      </c>
      <c r="AV2699" t="s">
        <v>208</v>
      </c>
      <c r="AW2699">
        <v>0</v>
      </c>
      <c r="AX2699">
        <v>-0.747</v>
      </c>
      <c r="AY2699">
        <v>-0.067</v>
      </c>
      <c r="AZ2699">
        <v>0</v>
      </c>
      <c r="BA2699">
        <v>0</v>
      </c>
      <c r="BB2699">
        <v>0</v>
      </c>
      <c r="BC2699">
        <v>0</v>
      </c>
      <c r="BD2699">
        <v>-75.7984071428571</v>
      </c>
      <c r="BE2699">
        <v>20.0213862783816</v>
      </c>
      <c r="BF2699">
        <v>3.54203262060433</v>
      </c>
      <c r="BG2699">
        <v>0</v>
      </c>
      <c r="BH2699">
        <v>-2.9442230952381</v>
      </c>
      <c r="BI2699">
        <v>0.136366303975294</v>
      </c>
      <c r="BJ2699">
        <v>0.0353589568694509</v>
      </c>
      <c r="BK2699">
        <v>0</v>
      </c>
      <c r="BL2699">
        <v>0</v>
      </c>
      <c r="BM2699">
        <v>0</v>
      </c>
      <c r="BN2699" t="s">
        <v>209</v>
      </c>
      <c r="BO2699">
        <v>1.8847</v>
      </c>
      <c r="BP2699">
        <v>1.88168</v>
      </c>
      <c r="BQ2699">
        <v>1.88313</v>
      </c>
      <c r="BR2699">
        <v>1.88187</v>
      </c>
      <c r="BS2699">
        <v>1.88382</v>
      </c>
      <c r="BT2699">
        <v>1.88309</v>
      </c>
      <c r="BU2699">
        <v>1.88477</v>
      </c>
      <c r="BV2699">
        <v>1.88232</v>
      </c>
      <c r="BW2699" t="s">
        <v>210</v>
      </c>
      <c r="BX2699" t="s">
        <v>17</v>
      </c>
      <c r="BY2699" t="s">
        <v>17</v>
      </c>
      <c r="BZ2699" t="s">
        <v>17</v>
      </c>
      <c r="CA2699" t="s">
        <v>211</v>
      </c>
      <c r="CB2699" t="s">
        <v>212</v>
      </c>
      <c r="CC2699" t="s">
        <v>213</v>
      </c>
      <c r="CD2699" t="s">
        <v>213</v>
      </c>
      <c r="CE2699" t="s">
        <v>213</v>
      </c>
      <c r="CF2699" t="s">
        <v>213</v>
      </c>
      <c r="CG2699">
        <v>5</v>
      </c>
      <c r="CH2699">
        <v>0</v>
      </c>
      <c r="CI2699">
        <v>0</v>
      </c>
      <c r="CJ2699">
        <v>0</v>
      </c>
      <c r="CK2699">
        <v>0</v>
      </c>
      <c r="CL2699">
        <v>2</v>
      </c>
      <c r="CM2699">
        <v>1334.22</v>
      </c>
      <c r="CN2699">
        <v>2.28744</v>
      </c>
      <c r="CO2699">
        <v>6.15232</v>
      </c>
      <c r="CP2699">
        <v>8.17258</v>
      </c>
      <c r="CQ2699">
        <v>30</v>
      </c>
      <c r="CR2699">
        <v>7.99606</v>
      </c>
      <c r="CS2699">
        <v>8.23498</v>
      </c>
      <c r="CT2699">
        <v>-1</v>
      </c>
      <c r="CU2699">
        <v>100</v>
      </c>
      <c r="CV2699">
        <v>18.4326</v>
      </c>
      <c r="CW2699">
        <v>-999.9</v>
      </c>
      <c r="CX2699">
        <v>400</v>
      </c>
      <c r="CY2699">
        <v>0.376247</v>
      </c>
      <c r="CZ2699">
        <v>104.111</v>
      </c>
      <c r="DA2699">
        <v>103.508</v>
      </c>
    </row>
    <row r="2700" spans="1:105">
      <c r="A2700">
        <v>2686</v>
      </c>
      <c r="B2700">
        <v>1551454683.7</v>
      </c>
      <c r="C2700">
        <v>8384.79999995232</v>
      </c>
      <c r="D2700" t="s">
        <v>5605</v>
      </c>
      <c r="E2700" t="s">
        <v>5606</v>
      </c>
      <c r="F2700">
        <f>J2700+I2700+M2700*K2700</f>
        <v>0</v>
      </c>
      <c r="G2700">
        <f>(1000*AM2700)/(L2700*(AO2700+273.15))</f>
        <v>0</v>
      </c>
      <c r="H2700">
        <f>((G2700*F2700*(1-(AJ2700/1000)))/(100*K2700))*(0.0/60)</f>
        <v>0</v>
      </c>
      <c r="I2700" t="s">
        <v>203</v>
      </c>
      <c r="J2700" t="s">
        <v>204</v>
      </c>
      <c r="K2700" t="s">
        <v>205</v>
      </c>
      <c r="L2700" t="s">
        <v>206</v>
      </c>
      <c r="M2700" t="s">
        <v>5105</v>
      </c>
      <c r="N2700" t="s">
        <v>5106</v>
      </c>
      <c r="O2700" t="s">
        <v>812</v>
      </c>
      <c r="Q2700">
        <v>1551454683.7</v>
      </c>
      <c r="R2700">
        <f>AL2700*Y2700*(AJ2700-AK2700)/(100*AF2700*(1000-Y2700*AJ2700))</f>
        <v>0</v>
      </c>
      <c r="S2700">
        <f>AL2700*Y2700*(AI2700-AH2700*(1000-Y2700*AK2700)/(1000-Y2700*AJ2700))/(100*AF2700)</f>
        <v>0</v>
      </c>
      <c r="T2700">
        <f>(U2700/V2700*100)</f>
        <v>0</v>
      </c>
      <c r="U2700">
        <f>AJ2700*(AM2700+AN2700)/1000</f>
        <v>0</v>
      </c>
      <c r="V2700">
        <f>0.61365*exp(17.502*AO2700/(240.97+AO2700))</f>
        <v>0</v>
      </c>
      <c r="W2700">
        <v>150</v>
      </c>
      <c r="X2700">
        <v>10</v>
      </c>
      <c r="Y2700">
        <f>IF(W2700*$H$11&gt;=AA2700,1.0,(AA2700/(AA2700-W2700*$H$11)))</f>
        <v>0</v>
      </c>
      <c r="Z2700">
        <f>(Y2700-1)*100</f>
        <v>0</v>
      </c>
      <c r="AA2700">
        <f>MAX(0,($B$11+$C$11*AR2700)/(1+$D$11*AR2700)*AM2700/(AO2700+273)*$E$11)</f>
        <v>0</v>
      </c>
      <c r="AB2700">
        <f>$B$9*AS2700+$C$9*AT2700</f>
        <v>0</v>
      </c>
      <c r="AC2700">
        <f>AB2700*AD2700</f>
        <v>0</v>
      </c>
      <c r="AD2700">
        <f>($B$9*$D$7+$C$9*$D$7)/($B$9+$C$9)</f>
        <v>0</v>
      </c>
      <c r="AE2700">
        <f>($B$9*$K$7+$C$9*$K$7)/($B$9+$C$9)</f>
        <v>0</v>
      </c>
      <c r="AF2700">
        <v>10</v>
      </c>
      <c r="AG2700">
        <v>1551454683.7</v>
      </c>
      <c r="AH2700">
        <v>400.169</v>
      </c>
      <c r="AI2700">
        <v>396.541</v>
      </c>
      <c r="AJ2700">
        <v>7.71185</v>
      </c>
      <c r="AK2700">
        <v>8.00833</v>
      </c>
      <c r="AL2700">
        <v>1457.63</v>
      </c>
      <c r="AM2700">
        <v>100.526</v>
      </c>
      <c r="AN2700">
        <v>0.021873</v>
      </c>
      <c r="AO2700">
        <v>5.36208</v>
      </c>
      <c r="AP2700">
        <v>999.9</v>
      </c>
      <c r="AQ2700">
        <v>999.9</v>
      </c>
      <c r="AR2700">
        <v>10029.4</v>
      </c>
      <c r="AS2700">
        <v>0</v>
      </c>
      <c r="AT2700">
        <v>0.219127</v>
      </c>
      <c r="AU2700">
        <v>0</v>
      </c>
      <c r="AV2700" t="s">
        <v>208</v>
      </c>
      <c r="AW2700">
        <v>0</v>
      </c>
      <c r="AX2700">
        <v>-0.747</v>
      </c>
      <c r="AY2700">
        <v>-0.067</v>
      </c>
      <c r="AZ2700">
        <v>0</v>
      </c>
      <c r="BA2700">
        <v>0</v>
      </c>
      <c r="BB2700">
        <v>0</v>
      </c>
      <c r="BC2700">
        <v>0</v>
      </c>
      <c r="BD2700">
        <v>-75.7984071428571</v>
      </c>
      <c r="BE2700">
        <v>20.0213862783816</v>
      </c>
      <c r="BF2700">
        <v>3.54203262060433</v>
      </c>
      <c r="BG2700">
        <v>0</v>
      </c>
      <c r="BH2700">
        <v>-2.9442230952381</v>
      </c>
      <c r="BI2700">
        <v>0.136366303975294</v>
      </c>
      <c r="BJ2700">
        <v>0.0353589568694509</v>
      </c>
      <c r="BK2700">
        <v>0</v>
      </c>
      <c r="BL2700">
        <v>0</v>
      </c>
      <c r="BM2700">
        <v>0</v>
      </c>
      <c r="BN2700" t="s">
        <v>209</v>
      </c>
      <c r="BO2700">
        <v>1.88469</v>
      </c>
      <c r="BP2700">
        <v>1.88166</v>
      </c>
      <c r="BQ2700">
        <v>1.88314</v>
      </c>
      <c r="BR2700">
        <v>1.88187</v>
      </c>
      <c r="BS2700">
        <v>1.88383</v>
      </c>
      <c r="BT2700">
        <v>1.88309</v>
      </c>
      <c r="BU2700">
        <v>1.88477</v>
      </c>
      <c r="BV2700">
        <v>1.88232</v>
      </c>
      <c r="BW2700" t="s">
        <v>210</v>
      </c>
      <c r="BX2700" t="s">
        <v>17</v>
      </c>
      <c r="BY2700" t="s">
        <v>17</v>
      </c>
      <c r="BZ2700" t="s">
        <v>17</v>
      </c>
      <c r="CA2700" t="s">
        <v>211</v>
      </c>
      <c r="CB2700" t="s">
        <v>212</v>
      </c>
      <c r="CC2700" t="s">
        <v>213</v>
      </c>
      <c r="CD2700" t="s">
        <v>213</v>
      </c>
      <c r="CE2700" t="s">
        <v>213</v>
      </c>
      <c r="CF2700" t="s">
        <v>213</v>
      </c>
      <c r="CG2700">
        <v>5</v>
      </c>
      <c r="CH2700">
        <v>0</v>
      </c>
      <c r="CI2700">
        <v>0</v>
      </c>
      <c r="CJ2700">
        <v>0</v>
      </c>
      <c r="CK2700">
        <v>0</v>
      </c>
      <c r="CL2700">
        <v>2</v>
      </c>
      <c r="CM2700">
        <v>1333.73</v>
      </c>
      <c r="CN2700">
        <v>2.28744</v>
      </c>
      <c r="CO2700">
        <v>6.15326</v>
      </c>
      <c r="CP2700">
        <v>8.17258</v>
      </c>
      <c r="CQ2700">
        <v>30.0001</v>
      </c>
      <c r="CR2700">
        <v>7.99569</v>
      </c>
      <c r="CS2700">
        <v>8.23509</v>
      </c>
      <c r="CT2700">
        <v>-1</v>
      </c>
      <c r="CU2700">
        <v>100</v>
      </c>
      <c r="CV2700">
        <v>18.4326</v>
      </c>
      <c r="CW2700">
        <v>-999.9</v>
      </c>
      <c r="CX2700">
        <v>400</v>
      </c>
      <c r="CY2700">
        <v>0.301046</v>
      </c>
      <c r="CZ2700">
        <v>104.11</v>
      </c>
      <c r="DA2700">
        <v>103.507</v>
      </c>
    </row>
    <row r="2701" spans="1:105">
      <c r="A2701">
        <v>2687</v>
      </c>
      <c r="B2701">
        <v>1551454685.7</v>
      </c>
      <c r="C2701">
        <v>8386.79999995232</v>
      </c>
      <c r="D2701" t="s">
        <v>5607</v>
      </c>
      <c r="E2701" t="s">
        <v>5608</v>
      </c>
      <c r="F2701">
        <f>J2701+I2701+M2701*K2701</f>
        <v>0</v>
      </c>
      <c r="G2701">
        <f>(1000*AM2701)/(L2701*(AO2701+273.15))</f>
        <v>0</v>
      </c>
      <c r="H2701">
        <f>((G2701*F2701*(1-(AJ2701/1000)))/(100*K2701))*(0.0/60)</f>
        <v>0</v>
      </c>
      <c r="I2701" t="s">
        <v>203</v>
      </c>
      <c r="J2701" t="s">
        <v>204</v>
      </c>
      <c r="K2701" t="s">
        <v>205</v>
      </c>
      <c r="L2701" t="s">
        <v>206</v>
      </c>
      <c r="M2701" t="s">
        <v>5105</v>
      </c>
      <c r="N2701" t="s">
        <v>5106</v>
      </c>
      <c r="O2701" t="s">
        <v>812</v>
      </c>
      <c r="Q2701">
        <v>1551454685.7</v>
      </c>
      <c r="R2701">
        <f>AL2701*Y2701*(AJ2701-AK2701)/(100*AF2701*(1000-Y2701*AJ2701))</f>
        <v>0</v>
      </c>
      <c r="S2701">
        <f>AL2701*Y2701*(AI2701-AH2701*(1000-Y2701*AK2701)/(1000-Y2701*AJ2701))/(100*AF2701)</f>
        <v>0</v>
      </c>
      <c r="T2701">
        <f>(U2701/V2701*100)</f>
        <v>0</v>
      </c>
      <c r="U2701">
        <f>AJ2701*(AM2701+AN2701)/1000</f>
        <v>0</v>
      </c>
      <c r="V2701">
        <f>0.61365*exp(17.502*AO2701/(240.97+AO2701))</f>
        <v>0</v>
      </c>
      <c r="W2701">
        <v>139</v>
      </c>
      <c r="X2701">
        <v>10</v>
      </c>
      <c r="Y2701">
        <f>IF(W2701*$H$11&gt;=AA2701,1.0,(AA2701/(AA2701-W2701*$H$11)))</f>
        <v>0</v>
      </c>
      <c r="Z2701">
        <f>(Y2701-1)*100</f>
        <v>0</v>
      </c>
      <c r="AA2701">
        <f>MAX(0,($B$11+$C$11*AR2701)/(1+$D$11*AR2701)*AM2701/(AO2701+273)*$E$11)</f>
        <v>0</v>
      </c>
      <c r="AB2701">
        <f>$B$9*AS2701+$C$9*AT2701</f>
        <v>0</v>
      </c>
      <c r="AC2701">
        <f>AB2701*AD2701</f>
        <v>0</v>
      </c>
      <c r="AD2701">
        <f>($B$9*$D$7+$C$9*$D$7)/($B$9+$C$9)</f>
        <v>0</v>
      </c>
      <c r="AE2701">
        <f>($B$9*$K$7+$C$9*$K$7)/($B$9+$C$9)</f>
        <v>0</v>
      </c>
      <c r="AF2701">
        <v>10</v>
      </c>
      <c r="AG2701">
        <v>1551454685.7</v>
      </c>
      <c r="AH2701">
        <v>400.455</v>
      </c>
      <c r="AI2701">
        <v>396.536</v>
      </c>
      <c r="AJ2701">
        <v>7.73244</v>
      </c>
      <c r="AK2701">
        <v>8.00827</v>
      </c>
      <c r="AL2701">
        <v>1457.17</v>
      </c>
      <c r="AM2701">
        <v>100.528</v>
      </c>
      <c r="AN2701">
        <v>0.0217972</v>
      </c>
      <c r="AO2701">
        <v>5.36826</v>
      </c>
      <c r="AP2701">
        <v>999.9</v>
      </c>
      <c r="AQ2701">
        <v>999.9</v>
      </c>
      <c r="AR2701">
        <v>10001.2</v>
      </c>
      <c r="AS2701">
        <v>0</v>
      </c>
      <c r="AT2701">
        <v>0.219127</v>
      </c>
      <c r="AU2701">
        <v>0</v>
      </c>
      <c r="AV2701" t="s">
        <v>208</v>
      </c>
      <c r="AW2701">
        <v>0</v>
      </c>
      <c r="AX2701">
        <v>-0.747</v>
      </c>
      <c r="AY2701">
        <v>-0.067</v>
      </c>
      <c r="AZ2701">
        <v>0</v>
      </c>
      <c r="BA2701">
        <v>0</v>
      </c>
      <c r="BB2701">
        <v>0</v>
      </c>
      <c r="BC2701">
        <v>0</v>
      </c>
      <c r="BD2701">
        <v>-75.7984071428571</v>
      </c>
      <c r="BE2701">
        <v>20.0213862783816</v>
      </c>
      <c r="BF2701">
        <v>3.54203262060433</v>
      </c>
      <c r="BG2701">
        <v>0</v>
      </c>
      <c r="BH2701">
        <v>-2.9442230952381</v>
      </c>
      <c r="BI2701">
        <v>0.136366303975294</v>
      </c>
      <c r="BJ2701">
        <v>0.0353589568694509</v>
      </c>
      <c r="BK2701">
        <v>0</v>
      </c>
      <c r="BL2701">
        <v>0</v>
      </c>
      <c r="BM2701">
        <v>0</v>
      </c>
      <c r="BN2701" t="s">
        <v>209</v>
      </c>
      <c r="BO2701">
        <v>1.8847</v>
      </c>
      <c r="BP2701">
        <v>1.88167</v>
      </c>
      <c r="BQ2701">
        <v>1.88317</v>
      </c>
      <c r="BR2701">
        <v>1.88187</v>
      </c>
      <c r="BS2701">
        <v>1.88384</v>
      </c>
      <c r="BT2701">
        <v>1.88309</v>
      </c>
      <c r="BU2701">
        <v>1.88478</v>
      </c>
      <c r="BV2701">
        <v>1.88232</v>
      </c>
      <c r="BW2701" t="s">
        <v>210</v>
      </c>
      <c r="BX2701" t="s">
        <v>17</v>
      </c>
      <c r="BY2701" t="s">
        <v>17</v>
      </c>
      <c r="BZ2701" t="s">
        <v>17</v>
      </c>
      <c r="CA2701" t="s">
        <v>211</v>
      </c>
      <c r="CB2701" t="s">
        <v>212</v>
      </c>
      <c r="CC2701" t="s">
        <v>213</v>
      </c>
      <c r="CD2701" t="s">
        <v>213</v>
      </c>
      <c r="CE2701" t="s">
        <v>213</v>
      </c>
      <c r="CF2701" t="s">
        <v>213</v>
      </c>
      <c r="CG2701">
        <v>5</v>
      </c>
      <c r="CH2701">
        <v>0</v>
      </c>
      <c r="CI2701">
        <v>0</v>
      </c>
      <c r="CJ2701">
        <v>0</v>
      </c>
      <c r="CK2701">
        <v>0</v>
      </c>
      <c r="CL2701">
        <v>2</v>
      </c>
      <c r="CM2701">
        <v>1342.25</v>
      </c>
      <c r="CN2701">
        <v>2.28744</v>
      </c>
      <c r="CO2701">
        <v>6.1543</v>
      </c>
      <c r="CP2701">
        <v>8.17258</v>
      </c>
      <c r="CQ2701">
        <v>30.0002</v>
      </c>
      <c r="CR2701">
        <v>7.99612</v>
      </c>
      <c r="CS2701">
        <v>8.23563</v>
      </c>
      <c r="CT2701">
        <v>-1</v>
      </c>
      <c r="CU2701">
        <v>100</v>
      </c>
      <c r="CV2701">
        <v>18.4326</v>
      </c>
      <c r="CW2701">
        <v>-999.9</v>
      </c>
      <c r="CX2701">
        <v>400</v>
      </c>
      <c r="CY2701">
        <v>0.231761</v>
      </c>
      <c r="CZ2701">
        <v>104.11</v>
      </c>
      <c r="DA2701">
        <v>103.507</v>
      </c>
    </row>
    <row r="2702" spans="1:105">
      <c r="A2702">
        <v>2688</v>
      </c>
      <c r="B2702">
        <v>1551454687.7</v>
      </c>
      <c r="C2702">
        <v>8388.79999995232</v>
      </c>
      <c r="D2702" t="s">
        <v>5609</v>
      </c>
      <c r="E2702" t="s">
        <v>5610</v>
      </c>
      <c r="F2702">
        <f>J2702+I2702+M2702*K2702</f>
        <v>0</v>
      </c>
      <c r="G2702">
        <f>(1000*AM2702)/(L2702*(AO2702+273.15))</f>
        <v>0</v>
      </c>
      <c r="H2702">
        <f>((G2702*F2702*(1-(AJ2702/1000)))/(100*K2702))*(0.0/60)</f>
        <v>0</v>
      </c>
      <c r="I2702" t="s">
        <v>203</v>
      </c>
      <c r="J2702" t="s">
        <v>204</v>
      </c>
      <c r="K2702" t="s">
        <v>205</v>
      </c>
      <c r="L2702" t="s">
        <v>206</v>
      </c>
      <c r="M2702" t="s">
        <v>5105</v>
      </c>
      <c r="N2702" t="s">
        <v>5106</v>
      </c>
      <c r="O2702" t="s">
        <v>812</v>
      </c>
      <c r="Q2702">
        <v>1551454687.7</v>
      </c>
      <c r="R2702">
        <f>AL2702*Y2702*(AJ2702-AK2702)/(100*AF2702*(1000-Y2702*AJ2702))</f>
        <v>0</v>
      </c>
      <c r="S2702">
        <f>AL2702*Y2702*(AI2702-AH2702*(1000-Y2702*AK2702)/(1000-Y2702*AJ2702))/(100*AF2702)</f>
        <v>0</v>
      </c>
      <c r="T2702">
        <f>(U2702/V2702*100)</f>
        <v>0</v>
      </c>
      <c r="U2702">
        <f>AJ2702*(AM2702+AN2702)/1000</f>
        <v>0</v>
      </c>
      <c r="V2702">
        <f>0.61365*exp(17.502*AO2702/(240.97+AO2702))</f>
        <v>0</v>
      </c>
      <c r="W2702">
        <v>138</v>
      </c>
      <c r="X2702">
        <v>9</v>
      </c>
      <c r="Y2702">
        <f>IF(W2702*$H$11&gt;=AA2702,1.0,(AA2702/(AA2702-W2702*$H$11)))</f>
        <v>0</v>
      </c>
      <c r="Z2702">
        <f>(Y2702-1)*100</f>
        <v>0</v>
      </c>
      <c r="AA2702">
        <f>MAX(0,($B$11+$C$11*AR2702)/(1+$D$11*AR2702)*AM2702/(AO2702+273)*$E$11)</f>
        <v>0</v>
      </c>
      <c r="AB2702">
        <f>$B$9*AS2702+$C$9*AT2702</f>
        <v>0</v>
      </c>
      <c r="AC2702">
        <f>AB2702*AD2702</f>
        <v>0</v>
      </c>
      <c r="AD2702">
        <f>($B$9*$D$7+$C$9*$D$7)/($B$9+$C$9)</f>
        <v>0</v>
      </c>
      <c r="AE2702">
        <f>($B$9*$K$7+$C$9*$K$7)/($B$9+$C$9)</f>
        <v>0</v>
      </c>
      <c r="AF2702">
        <v>10</v>
      </c>
      <c r="AG2702">
        <v>1551454687.7</v>
      </c>
      <c r="AH2702">
        <v>400.733</v>
      </c>
      <c r="AI2702">
        <v>396.547</v>
      </c>
      <c r="AJ2702">
        <v>7.74679</v>
      </c>
      <c r="AK2702">
        <v>8.00739</v>
      </c>
      <c r="AL2702">
        <v>1457.49</v>
      </c>
      <c r="AM2702">
        <v>100.529</v>
      </c>
      <c r="AN2702">
        <v>0.0216608</v>
      </c>
      <c r="AO2702">
        <v>5.37024</v>
      </c>
      <c r="AP2702">
        <v>999.9</v>
      </c>
      <c r="AQ2702">
        <v>999.9</v>
      </c>
      <c r="AR2702">
        <v>9993.75</v>
      </c>
      <c r="AS2702">
        <v>0</v>
      </c>
      <c r="AT2702">
        <v>0.219127</v>
      </c>
      <c r="AU2702">
        <v>0</v>
      </c>
      <c r="AV2702" t="s">
        <v>208</v>
      </c>
      <c r="AW2702">
        <v>0</v>
      </c>
      <c r="AX2702">
        <v>-0.747</v>
      </c>
      <c r="AY2702">
        <v>-0.067</v>
      </c>
      <c r="AZ2702">
        <v>0</v>
      </c>
      <c r="BA2702">
        <v>0</v>
      </c>
      <c r="BB2702">
        <v>0</v>
      </c>
      <c r="BC2702">
        <v>0</v>
      </c>
      <c r="BD2702">
        <v>-75.7984071428571</v>
      </c>
      <c r="BE2702">
        <v>20.0213862783816</v>
      </c>
      <c r="BF2702">
        <v>3.54203262060433</v>
      </c>
      <c r="BG2702">
        <v>0</v>
      </c>
      <c r="BH2702">
        <v>-2.9442230952381</v>
      </c>
      <c r="BI2702">
        <v>0.136366303975294</v>
      </c>
      <c r="BJ2702">
        <v>0.0353589568694509</v>
      </c>
      <c r="BK2702">
        <v>0</v>
      </c>
      <c r="BL2702">
        <v>0</v>
      </c>
      <c r="BM2702">
        <v>0</v>
      </c>
      <c r="BN2702" t="s">
        <v>209</v>
      </c>
      <c r="BO2702">
        <v>1.88468</v>
      </c>
      <c r="BP2702">
        <v>1.88166</v>
      </c>
      <c r="BQ2702">
        <v>1.88317</v>
      </c>
      <c r="BR2702">
        <v>1.88187</v>
      </c>
      <c r="BS2702">
        <v>1.88384</v>
      </c>
      <c r="BT2702">
        <v>1.88309</v>
      </c>
      <c r="BU2702">
        <v>1.88479</v>
      </c>
      <c r="BV2702">
        <v>1.88232</v>
      </c>
      <c r="BW2702" t="s">
        <v>210</v>
      </c>
      <c r="BX2702" t="s">
        <v>17</v>
      </c>
      <c r="BY2702" t="s">
        <v>17</v>
      </c>
      <c r="BZ2702" t="s">
        <v>17</v>
      </c>
      <c r="CA2702" t="s">
        <v>211</v>
      </c>
      <c r="CB2702" t="s">
        <v>212</v>
      </c>
      <c r="CC2702" t="s">
        <v>213</v>
      </c>
      <c r="CD2702" t="s">
        <v>213</v>
      </c>
      <c r="CE2702" t="s">
        <v>213</v>
      </c>
      <c r="CF2702" t="s">
        <v>213</v>
      </c>
      <c r="CG2702">
        <v>5</v>
      </c>
      <c r="CH2702">
        <v>0</v>
      </c>
      <c r="CI2702">
        <v>0</v>
      </c>
      <c r="CJ2702">
        <v>0</v>
      </c>
      <c r="CK2702">
        <v>0</v>
      </c>
      <c r="CL2702">
        <v>2</v>
      </c>
      <c r="CM2702">
        <v>1342.9</v>
      </c>
      <c r="CN2702">
        <v>2.28744</v>
      </c>
      <c r="CO2702">
        <v>6.15516</v>
      </c>
      <c r="CP2702">
        <v>8.17274</v>
      </c>
      <c r="CQ2702">
        <v>30.0003</v>
      </c>
      <c r="CR2702">
        <v>7.99665</v>
      </c>
      <c r="CS2702">
        <v>8.23607</v>
      </c>
      <c r="CT2702">
        <v>-1</v>
      </c>
      <c r="CU2702">
        <v>100</v>
      </c>
      <c r="CV2702">
        <v>18.4326</v>
      </c>
      <c r="CW2702">
        <v>-999.9</v>
      </c>
      <c r="CX2702">
        <v>400</v>
      </c>
      <c r="CY2702">
        <v>0.163869</v>
      </c>
      <c r="CZ2702">
        <v>104.109</v>
      </c>
      <c r="DA2702">
        <v>103.506</v>
      </c>
    </row>
    <row r="2703" spans="1:105">
      <c r="A2703">
        <v>2689</v>
      </c>
      <c r="B2703">
        <v>1551454689.7</v>
      </c>
      <c r="C2703">
        <v>8390.79999995232</v>
      </c>
      <c r="D2703" t="s">
        <v>5611</v>
      </c>
      <c r="E2703" t="s">
        <v>5612</v>
      </c>
      <c r="F2703">
        <f>J2703+I2703+M2703*K2703</f>
        <v>0</v>
      </c>
      <c r="G2703">
        <f>(1000*AM2703)/(L2703*(AO2703+273.15))</f>
        <v>0</v>
      </c>
      <c r="H2703">
        <f>((G2703*F2703*(1-(AJ2703/1000)))/(100*K2703))*(0.0/60)</f>
        <v>0</v>
      </c>
      <c r="I2703" t="s">
        <v>203</v>
      </c>
      <c r="J2703" t="s">
        <v>204</v>
      </c>
      <c r="K2703" t="s">
        <v>205</v>
      </c>
      <c r="L2703" t="s">
        <v>206</v>
      </c>
      <c r="M2703" t="s">
        <v>5105</v>
      </c>
      <c r="N2703" t="s">
        <v>5106</v>
      </c>
      <c r="O2703" t="s">
        <v>812</v>
      </c>
      <c r="Q2703">
        <v>1551454689.7</v>
      </c>
      <c r="R2703">
        <f>AL2703*Y2703*(AJ2703-AK2703)/(100*AF2703*(1000-Y2703*AJ2703))</f>
        <v>0</v>
      </c>
      <c r="S2703">
        <f>AL2703*Y2703*(AI2703-AH2703*(1000-Y2703*AK2703)/(1000-Y2703*AJ2703))/(100*AF2703)</f>
        <v>0</v>
      </c>
      <c r="T2703">
        <f>(U2703/V2703*100)</f>
        <v>0</v>
      </c>
      <c r="U2703">
        <f>AJ2703*(AM2703+AN2703)/1000</f>
        <v>0</v>
      </c>
      <c r="V2703">
        <f>0.61365*exp(17.502*AO2703/(240.97+AO2703))</f>
        <v>0</v>
      </c>
      <c r="W2703">
        <v>162</v>
      </c>
      <c r="X2703">
        <v>11</v>
      </c>
      <c r="Y2703">
        <f>IF(W2703*$H$11&gt;=AA2703,1.0,(AA2703/(AA2703-W2703*$H$11)))</f>
        <v>0</v>
      </c>
      <c r="Z2703">
        <f>(Y2703-1)*100</f>
        <v>0</v>
      </c>
      <c r="AA2703">
        <f>MAX(0,($B$11+$C$11*AR2703)/(1+$D$11*AR2703)*AM2703/(AO2703+273)*$E$11)</f>
        <v>0</v>
      </c>
      <c r="AB2703">
        <f>$B$9*AS2703+$C$9*AT2703</f>
        <v>0</v>
      </c>
      <c r="AC2703">
        <f>AB2703*AD2703</f>
        <v>0</v>
      </c>
      <c r="AD2703">
        <f>($B$9*$D$7+$C$9*$D$7)/($B$9+$C$9)</f>
        <v>0</v>
      </c>
      <c r="AE2703">
        <f>($B$9*$K$7+$C$9*$K$7)/($B$9+$C$9)</f>
        <v>0</v>
      </c>
      <c r="AF2703">
        <v>10</v>
      </c>
      <c r="AG2703">
        <v>1551454689.7</v>
      </c>
      <c r="AH2703">
        <v>401.033</v>
      </c>
      <c r="AI2703">
        <v>396.555</v>
      </c>
      <c r="AJ2703">
        <v>7.76044</v>
      </c>
      <c r="AK2703">
        <v>8.00728</v>
      </c>
      <c r="AL2703">
        <v>1457.64</v>
      </c>
      <c r="AM2703">
        <v>100.529</v>
      </c>
      <c r="AN2703">
        <v>0.0215491</v>
      </c>
      <c r="AO2703">
        <v>5.37347</v>
      </c>
      <c r="AP2703">
        <v>999.9</v>
      </c>
      <c r="AQ2703">
        <v>999.9</v>
      </c>
      <c r="AR2703">
        <v>9995</v>
      </c>
      <c r="AS2703">
        <v>0</v>
      </c>
      <c r="AT2703">
        <v>0.219127</v>
      </c>
      <c r="AU2703">
        <v>0</v>
      </c>
      <c r="AV2703" t="s">
        <v>208</v>
      </c>
      <c r="AW2703">
        <v>0</v>
      </c>
      <c r="AX2703">
        <v>-0.747</v>
      </c>
      <c r="AY2703">
        <v>-0.067</v>
      </c>
      <c r="AZ2703">
        <v>0</v>
      </c>
      <c r="BA2703">
        <v>0</v>
      </c>
      <c r="BB2703">
        <v>0</v>
      </c>
      <c r="BC2703">
        <v>0</v>
      </c>
      <c r="BD2703">
        <v>-75.7984071428571</v>
      </c>
      <c r="BE2703">
        <v>20.0213862783816</v>
      </c>
      <c r="BF2703">
        <v>3.54203262060433</v>
      </c>
      <c r="BG2703">
        <v>0</v>
      </c>
      <c r="BH2703">
        <v>-2.9442230952381</v>
      </c>
      <c r="BI2703">
        <v>0.136366303975294</v>
      </c>
      <c r="BJ2703">
        <v>0.0353589568694509</v>
      </c>
      <c r="BK2703">
        <v>0</v>
      </c>
      <c r="BL2703">
        <v>0</v>
      </c>
      <c r="BM2703">
        <v>0</v>
      </c>
      <c r="BN2703" t="s">
        <v>209</v>
      </c>
      <c r="BO2703">
        <v>1.8847</v>
      </c>
      <c r="BP2703">
        <v>1.88167</v>
      </c>
      <c r="BQ2703">
        <v>1.88314</v>
      </c>
      <c r="BR2703">
        <v>1.88187</v>
      </c>
      <c r="BS2703">
        <v>1.88384</v>
      </c>
      <c r="BT2703">
        <v>1.88309</v>
      </c>
      <c r="BU2703">
        <v>1.88479</v>
      </c>
      <c r="BV2703">
        <v>1.88232</v>
      </c>
      <c r="BW2703" t="s">
        <v>210</v>
      </c>
      <c r="BX2703" t="s">
        <v>17</v>
      </c>
      <c r="BY2703" t="s">
        <v>17</v>
      </c>
      <c r="BZ2703" t="s">
        <v>17</v>
      </c>
      <c r="CA2703" t="s">
        <v>211</v>
      </c>
      <c r="CB2703" t="s">
        <v>212</v>
      </c>
      <c r="CC2703" t="s">
        <v>213</v>
      </c>
      <c r="CD2703" t="s">
        <v>213</v>
      </c>
      <c r="CE2703" t="s">
        <v>213</v>
      </c>
      <c r="CF2703" t="s">
        <v>213</v>
      </c>
      <c r="CG2703">
        <v>5</v>
      </c>
      <c r="CH2703">
        <v>0</v>
      </c>
      <c r="CI2703">
        <v>0</v>
      </c>
      <c r="CJ2703">
        <v>0</v>
      </c>
      <c r="CK2703">
        <v>0</v>
      </c>
      <c r="CL2703">
        <v>2</v>
      </c>
      <c r="CM2703">
        <v>1325.26</v>
      </c>
      <c r="CN2703">
        <v>2.28744</v>
      </c>
      <c r="CO2703">
        <v>6.15618</v>
      </c>
      <c r="CP2703">
        <v>8.17327</v>
      </c>
      <c r="CQ2703">
        <v>30.0004</v>
      </c>
      <c r="CR2703">
        <v>7.99676</v>
      </c>
      <c r="CS2703">
        <v>8.23645</v>
      </c>
      <c r="CT2703">
        <v>-1</v>
      </c>
      <c r="CU2703">
        <v>100</v>
      </c>
      <c r="CV2703">
        <v>18.0568</v>
      </c>
      <c r="CW2703">
        <v>-999.9</v>
      </c>
      <c r="CX2703">
        <v>400</v>
      </c>
      <c r="CY2703">
        <v>0.0940317</v>
      </c>
      <c r="CZ2703">
        <v>104.108</v>
      </c>
      <c r="DA2703">
        <v>103.506</v>
      </c>
    </row>
    <row r="2704" spans="1:105">
      <c r="A2704">
        <v>2690</v>
      </c>
      <c r="B2704">
        <v>1551454691.7</v>
      </c>
      <c r="C2704">
        <v>8392.79999995232</v>
      </c>
      <c r="D2704" t="s">
        <v>5613</v>
      </c>
      <c r="E2704" t="s">
        <v>5614</v>
      </c>
      <c r="F2704">
        <f>J2704+I2704+M2704*K2704</f>
        <v>0</v>
      </c>
      <c r="G2704">
        <f>(1000*AM2704)/(L2704*(AO2704+273.15))</f>
        <v>0</v>
      </c>
      <c r="H2704">
        <f>((G2704*F2704*(1-(AJ2704/1000)))/(100*K2704))*(0.0/60)</f>
        <v>0</v>
      </c>
      <c r="I2704" t="s">
        <v>203</v>
      </c>
      <c r="J2704" t="s">
        <v>204</v>
      </c>
      <c r="K2704" t="s">
        <v>205</v>
      </c>
      <c r="L2704" t="s">
        <v>206</v>
      </c>
      <c r="M2704" t="s">
        <v>5105</v>
      </c>
      <c r="N2704" t="s">
        <v>5106</v>
      </c>
      <c r="O2704" t="s">
        <v>812</v>
      </c>
      <c r="Q2704">
        <v>1551454691.7</v>
      </c>
      <c r="R2704">
        <f>AL2704*Y2704*(AJ2704-AK2704)/(100*AF2704*(1000-Y2704*AJ2704))</f>
        <v>0</v>
      </c>
      <c r="S2704">
        <f>AL2704*Y2704*(AI2704-AH2704*(1000-Y2704*AK2704)/(1000-Y2704*AJ2704))/(100*AF2704)</f>
        <v>0</v>
      </c>
      <c r="T2704">
        <f>(U2704/V2704*100)</f>
        <v>0</v>
      </c>
      <c r="U2704">
        <f>AJ2704*(AM2704+AN2704)/1000</f>
        <v>0</v>
      </c>
      <c r="V2704">
        <f>0.61365*exp(17.502*AO2704/(240.97+AO2704))</f>
        <v>0</v>
      </c>
      <c r="W2704">
        <v>149</v>
      </c>
      <c r="X2704">
        <v>10</v>
      </c>
      <c r="Y2704">
        <f>IF(W2704*$H$11&gt;=AA2704,1.0,(AA2704/(AA2704-W2704*$H$11)))</f>
        <v>0</v>
      </c>
      <c r="Z2704">
        <f>(Y2704-1)*100</f>
        <v>0</v>
      </c>
      <c r="AA2704">
        <f>MAX(0,($B$11+$C$11*AR2704)/(1+$D$11*AR2704)*AM2704/(AO2704+273)*$E$11)</f>
        <v>0</v>
      </c>
      <c r="AB2704">
        <f>$B$9*AS2704+$C$9*AT2704</f>
        <v>0</v>
      </c>
      <c r="AC2704">
        <f>AB2704*AD2704</f>
        <v>0</v>
      </c>
      <c r="AD2704">
        <f>($B$9*$D$7+$C$9*$D$7)/($B$9+$C$9)</f>
        <v>0</v>
      </c>
      <c r="AE2704">
        <f>($B$9*$K$7+$C$9*$K$7)/($B$9+$C$9)</f>
        <v>0</v>
      </c>
      <c r="AF2704">
        <v>10</v>
      </c>
      <c r="AG2704">
        <v>1551454691.7</v>
      </c>
      <c r="AH2704">
        <v>401.345</v>
      </c>
      <c r="AI2704">
        <v>396.551</v>
      </c>
      <c r="AJ2704">
        <v>7.77322</v>
      </c>
      <c r="AK2704">
        <v>8.00767</v>
      </c>
      <c r="AL2704">
        <v>1457.64</v>
      </c>
      <c r="AM2704">
        <v>100.528</v>
      </c>
      <c r="AN2704">
        <v>0.0213847</v>
      </c>
      <c r="AO2704">
        <v>5.37778</v>
      </c>
      <c r="AP2704">
        <v>999.9</v>
      </c>
      <c r="AQ2704">
        <v>999.9</v>
      </c>
      <c r="AR2704">
        <v>9973.75</v>
      </c>
      <c r="AS2704">
        <v>0</v>
      </c>
      <c r="AT2704">
        <v>0.219127</v>
      </c>
      <c r="AU2704">
        <v>0</v>
      </c>
      <c r="AV2704" t="s">
        <v>208</v>
      </c>
      <c r="AW2704">
        <v>0</v>
      </c>
      <c r="AX2704">
        <v>-0.747</v>
      </c>
      <c r="AY2704">
        <v>-0.067</v>
      </c>
      <c r="AZ2704">
        <v>0</v>
      </c>
      <c r="BA2704">
        <v>0</v>
      </c>
      <c r="BB2704">
        <v>0</v>
      </c>
      <c r="BC2704">
        <v>0</v>
      </c>
      <c r="BD2704">
        <v>-75.7984071428571</v>
      </c>
      <c r="BE2704">
        <v>20.0213862783816</v>
      </c>
      <c r="BF2704">
        <v>3.54203262060433</v>
      </c>
      <c r="BG2704">
        <v>0</v>
      </c>
      <c r="BH2704">
        <v>-2.9442230952381</v>
      </c>
      <c r="BI2704">
        <v>0.136366303975294</v>
      </c>
      <c r="BJ2704">
        <v>0.0353589568694509</v>
      </c>
      <c r="BK2704">
        <v>0</v>
      </c>
      <c r="BL2704">
        <v>0</v>
      </c>
      <c r="BM2704">
        <v>0</v>
      </c>
      <c r="BN2704" t="s">
        <v>209</v>
      </c>
      <c r="BO2704">
        <v>1.88473</v>
      </c>
      <c r="BP2704">
        <v>1.88167</v>
      </c>
      <c r="BQ2704">
        <v>1.88314</v>
      </c>
      <c r="BR2704">
        <v>1.88187</v>
      </c>
      <c r="BS2704">
        <v>1.88385</v>
      </c>
      <c r="BT2704">
        <v>1.88309</v>
      </c>
      <c r="BU2704">
        <v>1.88479</v>
      </c>
      <c r="BV2704">
        <v>1.88232</v>
      </c>
      <c r="BW2704" t="s">
        <v>210</v>
      </c>
      <c r="BX2704" t="s">
        <v>17</v>
      </c>
      <c r="BY2704" t="s">
        <v>17</v>
      </c>
      <c r="BZ2704" t="s">
        <v>17</v>
      </c>
      <c r="CA2704" t="s">
        <v>211</v>
      </c>
      <c r="CB2704" t="s">
        <v>212</v>
      </c>
      <c r="CC2704" t="s">
        <v>213</v>
      </c>
      <c r="CD2704" t="s">
        <v>213</v>
      </c>
      <c r="CE2704" t="s">
        <v>213</v>
      </c>
      <c r="CF2704" t="s">
        <v>213</v>
      </c>
      <c r="CG2704">
        <v>5</v>
      </c>
      <c r="CH2704">
        <v>0</v>
      </c>
      <c r="CI2704">
        <v>0</v>
      </c>
      <c r="CJ2704">
        <v>0</v>
      </c>
      <c r="CK2704">
        <v>0</v>
      </c>
      <c r="CL2704">
        <v>2</v>
      </c>
      <c r="CM2704">
        <v>1334.88</v>
      </c>
      <c r="CN2704">
        <v>2.28744</v>
      </c>
      <c r="CO2704">
        <v>6.15728</v>
      </c>
      <c r="CP2704">
        <v>8.17381</v>
      </c>
      <c r="CQ2704">
        <v>30.0004</v>
      </c>
      <c r="CR2704">
        <v>7.99676</v>
      </c>
      <c r="CS2704">
        <v>8.23709</v>
      </c>
      <c r="CT2704">
        <v>-1</v>
      </c>
      <c r="CU2704">
        <v>100</v>
      </c>
      <c r="CV2704">
        <v>18.0568</v>
      </c>
      <c r="CW2704">
        <v>-999.9</v>
      </c>
      <c r="CX2704">
        <v>400</v>
      </c>
      <c r="CY2704">
        <v>0.0234512</v>
      </c>
      <c r="CZ2704">
        <v>104.108</v>
      </c>
      <c r="DA2704">
        <v>103.505</v>
      </c>
    </row>
    <row r="2705" spans="1:105">
      <c r="A2705">
        <v>2691</v>
      </c>
      <c r="B2705">
        <v>1551454693.7</v>
      </c>
      <c r="C2705">
        <v>8394.79999995232</v>
      </c>
      <c r="D2705" t="s">
        <v>5615</v>
      </c>
      <c r="E2705" t="s">
        <v>5616</v>
      </c>
      <c r="F2705">
        <f>J2705+I2705+M2705*K2705</f>
        <v>0</v>
      </c>
      <c r="G2705">
        <f>(1000*AM2705)/(L2705*(AO2705+273.15))</f>
        <v>0</v>
      </c>
      <c r="H2705">
        <f>((G2705*F2705*(1-(AJ2705/1000)))/(100*K2705))*(0.0/60)</f>
        <v>0</v>
      </c>
      <c r="I2705" t="s">
        <v>203</v>
      </c>
      <c r="J2705" t="s">
        <v>204</v>
      </c>
      <c r="K2705" t="s">
        <v>205</v>
      </c>
      <c r="L2705" t="s">
        <v>206</v>
      </c>
      <c r="M2705" t="s">
        <v>5105</v>
      </c>
      <c r="N2705" t="s">
        <v>5106</v>
      </c>
      <c r="O2705" t="s">
        <v>812</v>
      </c>
      <c r="Q2705">
        <v>1551454693.7</v>
      </c>
      <c r="R2705">
        <f>AL2705*Y2705*(AJ2705-AK2705)/(100*AF2705*(1000-Y2705*AJ2705))</f>
        <v>0</v>
      </c>
      <c r="S2705">
        <f>AL2705*Y2705*(AI2705-AH2705*(1000-Y2705*AK2705)/(1000-Y2705*AJ2705))/(100*AF2705)</f>
        <v>0</v>
      </c>
      <c r="T2705">
        <f>(U2705/V2705*100)</f>
        <v>0</v>
      </c>
      <c r="U2705">
        <f>AJ2705*(AM2705+AN2705)/1000</f>
        <v>0</v>
      </c>
      <c r="V2705">
        <f>0.61365*exp(17.502*AO2705/(240.97+AO2705))</f>
        <v>0</v>
      </c>
      <c r="W2705">
        <v>140</v>
      </c>
      <c r="X2705">
        <v>10</v>
      </c>
      <c r="Y2705">
        <f>IF(W2705*$H$11&gt;=AA2705,1.0,(AA2705/(AA2705-W2705*$H$11)))</f>
        <v>0</v>
      </c>
      <c r="Z2705">
        <f>(Y2705-1)*100</f>
        <v>0</v>
      </c>
      <c r="AA2705">
        <f>MAX(0,($B$11+$C$11*AR2705)/(1+$D$11*AR2705)*AM2705/(AO2705+273)*$E$11)</f>
        <v>0</v>
      </c>
      <c r="AB2705">
        <f>$B$9*AS2705+$C$9*AT2705</f>
        <v>0</v>
      </c>
      <c r="AC2705">
        <f>AB2705*AD2705</f>
        <v>0</v>
      </c>
      <c r="AD2705">
        <f>($B$9*$D$7+$C$9*$D$7)/($B$9+$C$9)</f>
        <v>0</v>
      </c>
      <c r="AE2705">
        <f>($B$9*$K$7+$C$9*$K$7)/($B$9+$C$9)</f>
        <v>0</v>
      </c>
      <c r="AF2705">
        <v>10</v>
      </c>
      <c r="AG2705">
        <v>1551454693.7</v>
      </c>
      <c r="AH2705">
        <v>401.596</v>
      </c>
      <c r="AI2705">
        <v>396.568</v>
      </c>
      <c r="AJ2705">
        <v>7.78149</v>
      </c>
      <c r="AK2705">
        <v>8.00722</v>
      </c>
      <c r="AL2705">
        <v>1457.64</v>
      </c>
      <c r="AM2705">
        <v>100.529</v>
      </c>
      <c r="AN2705">
        <v>0.0214519</v>
      </c>
      <c r="AO2705">
        <v>5.37295</v>
      </c>
      <c r="AP2705">
        <v>999.9</v>
      </c>
      <c r="AQ2705">
        <v>999.9</v>
      </c>
      <c r="AR2705">
        <v>9997.5</v>
      </c>
      <c r="AS2705">
        <v>0</v>
      </c>
      <c r="AT2705">
        <v>0.219127</v>
      </c>
      <c r="AU2705">
        <v>0</v>
      </c>
      <c r="AV2705" t="s">
        <v>208</v>
      </c>
      <c r="AW2705">
        <v>0</v>
      </c>
      <c r="AX2705">
        <v>-0.747</v>
      </c>
      <c r="AY2705">
        <v>-0.067</v>
      </c>
      <c r="AZ2705">
        <v>0</v>
      </c>
      <c r="BA2705">
        <v>0</v>
      </c>
      <c r="BB2705">
        <v>0</v>
      </c>
      <c r="BC2705">
        <v>0</v>
      </c>
      <c r="BD2705">
        <v>-75.7984071428571</v>
      </c>
      <c r="BE2705">
        <v>20.0213862783816</v>
      </c>
      <c r="BF2705">
        <v>3.54203262060433</v>
      </c>
      <c r="BG2705">
        <v>0</v>
      </c>
      <c r="BH2705">
        <v>-2.9442230952381</v>
      </c>
      <c r="BI2705">
        <v>0.136366303975294</v>
      </c>
      <c r="BJ2705">
        <v>0.0353589568694509</v>
      </c>
      <c r="BK2705">
        <v>0</v>
      </c>
      <c r="BL2705">
        <v>0</v>
      </c>
      <c r="BM2705">
        <v>0</v>
      </c>
      <c r="BN2705" t="s">
        <v>209</v>
      </c>
      <c r="BO2705">
        <v>1.88471</v>
      </c>
      <c r="BP2705">
        <v>1.88165</v>
      </c>
      <c r="BQ2705">
        <v>1.88317</v>
      </c>
      <c r="BR2705">
        <v>1.88187</v>
      </c>
      <c r="BS2705">
        <v>1.88385</v>
      </c>
      <c r="BT2705">
        <v>1.88309</v>
      </c>
      <c r="BU2705">
        <v>1.88479</v>
      </c>
      <c r="BV2705">
        <v>1.88232</v>
      </c>
      <c r="BW2705" t="s">
        <v>210</v>
      </c>
      <c r="BX2705" t="s">
        <v>17</v>
      </c>
      <c r="BY2705" t="s">
        <v>17</v>
      </c>
      <c r="BZ2705" t="s">
        <v>17</v>
      </c>
      <c r="CA2705" t="s">
        <v>211</v>
      </c>
      <c r="CB2705" t="s">
        <v>212</v>
      </c>
      <c r="CC2705" t="s">
        <v>213</v>
      </c>
      <c r="CD2705" t="s">
        <v>213</v>
      </c>
      <c r="CE2705" t="s">
        <v>213</v>
      </c>
      <c r="CF2705" t="s">
        <v>213</v>
      </c>
      <c r="CG2705">
        <v>5</v>
      </c>
      <c r="CH2705">
        <v>0</v>
      </c>
      <c r="CI2705">
        <v>0</v>
      </c>
      <c r="CJ2705">
        <v>0</v>
      </c>
      <c r="CK2705">
        <v>0</v>
      </c>
      <c r="CL2705">
        <v>2</v>
      </c>
      <c r="CM2705">
        <v>1341.55</v>
      </c>
      <c r="CN2705">
        <v>2.28744</v>
      </c>
      <c r="CO2705">
        <v>6.15829</v>
      </c>
      <c r="CP2705">
        <v>8.17436</v>
      </c>
      <c r="CQ2705">
        <v>30.0004</v>
      </c>
      <c r="CR2705">
        <v>7.99717</v>
      </c>
      <c r="CS2705">
        <v>8.23778</v>
      </c>
      <c r="CT2705">
        <v>-1</v>
      </c>
      <c r="CU2705">
        <v>100</v>
      </c>
      <c r="CV2705">
        <v>18.0568</v>
      </c>
      <c r="CW2705">
        <v>-999.9</v>
      </c>
      <c r="CX2705">
        <v>400</v>
      </c>
      <c r="CY2705">
        <v>0</v>
      </c>
      <c r="CZ2705">
        <v>104.107</v>
      </c>
      <c r="DA2705">
        <v>103.504</v>
      </c>
    </row>
    <row r="2706" spans="1:105">
      <c r="A2706">
        <v>2692</v>
      </c>
      <c r="B2706">
        <v>1551454695.7</v>
      </c>
      <c r="C2706">
        <v>8396.79999995232</v>
      </c>
      <c r="D2706" t="s">
        <v>5617</v>
      </c>
      <c r="E2706" t="s">
        <v>5618</v>
      </c>
      <c r="F2706">
        <f>J2706+I2706+M2706*K2706</f>
        <v>0</v>
      </c>
      <c r="G2706">
        <f>(1000*AM2706)/(L2706*(AO2706+273.15))</f>
        <v>0</v>
      </c>
      <c r="H2706">
        <f>((G2706*F2706*(1-(AJ2706/1000)))/(100*K2706))*(0.0/60)</f>
        <v>0</v>
      </c>
      <c r="I2706" t="s">
        <v>203</v>
      </c>
      <c r="J2706" t="s">
        <v>204</v>
      </c>
      <c r="K2706" t="s">
        <v>205</v>
      </c>
      <c r="L2706" t="s">
        <v>206</v>
      </c>
      <c r="M2706" t="s">
        <v>5105</v>
      </c>
      <c r="N2706" t="s">
        <v>5106</v>
      </c>
      <c r="O2706" t="s">
        <v>812</v>
      </c>
      <c r="Q2706">
        <v>1551454695.7</v>
      </c>
      <c r="R2706">
        <f>AL2706*Y2706*(AJ2706-AK2706)/(100*AF2706*(1000-Y2706*AJ2706))</f>
        <v>0</v>
      </c>
      <c r="S2706">
        <f>AL2706*Y2706*(AI2706-AH2706*(1000-Y2706*AK2706)/(1000-Y2706*AJ2706))/(100*AF2706)</f>
        <v>0</v>
      </c>
      <c r="T2706">
        <f>(U2706/V2706*100)</f>
        <v>0</v>
      </c>
      <c r="U2706">
        <f>AJ2706*(AM2706+AN2706)/1000</f>
        <v>0</v>
      </c>
      <c r="V2706">
        <f>0.61365*exp(17.502*AO2706/(240.97+AO2706))</f>
        <v>0</v>
      </c>
      <c r="W2706">
        <v>154</v>
      </c>
      <c r="X2706">
        <v>11</v>
      </c>
      <c r="Y2706">
        <f>IF(W2706*$H$11&gt;=AA2706,1.0,(AA2706/(AA2706-W2706*$H$11)))</f>
        <v>0</v>
      </c>
      <c r="Z2706">
        <f>(Y2706-1)*100</f>
        <v>0</v>
      </c>
      <c r="AA2706">
        <f>MAX(0,($B$11+$C$11*AR2706)/(1+$D$11*AR2706)*AM2706/(AO2706+273)*$E$11)</f>
        <v>0</v>
      </c>
      <c r="AB2706">
        <f>$B$9*AS2706+$C$9*AT2706</f>
        <v>0</v>
      </c>
      <c r="AC2706">
        <f>AB2706*AD2706</f>
        <v>0</v>
      </c>
      <c r="AD2706">
        <f>($B$9*$D$7+$C$9*$D$7)/($B$9+$C$9)</f>
        <v>0</v>
      </c>
      <c r="AE2706">
        <f>($B$9*$K$7+$C$9*$K$7)/($B$9+$C$9)</f>
        <v>0</v>
      </c>
      <c r="AF2706">
        <v>10</v>
      </c>
      <c r="AG2706">
        <v>1551454695.7</v>
      </c>
      <c r="AH2706">
        <v>401.903</v>
      </c>
      <c r="AI2706">
        <v>396.605</v>
      </c>
      <c r="AJ2706">
        <v>7.79058</v>
      </c>
      <c r="AK2706">
        <v>8.00658</v>
      </c>
      <c r="AL2706">
        <v>1457.15</v>
      </c>
      <c r="AM2706">
        <v>100.529</v>
      </c>
      <c r="AN2706">
        <v>0.0216399</v>
      </c>
      <c r="AO2706">
        <v>5.37067</v>
      </c>
      <c r="AP2706">
        <v>999.9</v>
      </c>
      <c r="AQ2706">
        <v>999.9</v>
      </c>
      <c r="AR2706">
        <v>9988.75</v>
      </c>
      <c r="AS2706">
        <v>0</v>
      </c>
      <c r="AT2706">
        <v>0.219127</v>
      </c>
      <c r="AU2706">
        <v>0</v>
      </c>
      <c r="AV2706" t="s">
        <v>208</v>
      </c>
      <c r="AW2706">
        <v>0</v>
      </c>
      <c r="AX2706">
        <v>-0.747</v>
      </c>
      <c r="AY2706">
        <v>-0.067</v>
      </c>
      <c r="AZ2706">
        <v>0</v>
      </c>
      <c r="BA2706">
        <v>0</v>
      </c>
      <c r="BB2706">
        <v>0</v>
      </c>
      <c r="BC2706">
        <v>0</v>
      </c>
      <c r="BD2706">
        <v>-75.7984071428571</v>
      </c>
      <c r="BE2706">
        <v>20.0213862783816</v>
      </c>
      <c r="BF2706">
        <v>3.54203262060433</v>
      </c>
      <c r="BG2706">
        <v>0</v>
      </c>
      <c r="BH2706">
        <v>-2.9442230952381</v>
      </c>
      <c r="BI2706">
        <v>0.136366303975294</v>
      </c>
      <c r="BJ2706">
        <v>0.0353589568694509</v>
      </c>
      <c r="BK2706">
        <v>0</v>
      </c>
      <c r="BL2706">
        <v>0</v>
      </c>
      <c r="BM2706">
        <v>0</v>
      </c>
      <c r="BN2706" t="s">
        <v>209</v>
      </c>
      <c r="BO2706">
        <v>1.88469</v>
      </c>
      <c r="BP2706">
        <v>1.88166</v>
      </c>
      <c r="BQ2706">
        <v>1.88319</v>
      </c>
      <c r="BR2706">
        <v>1.88188</v>
      </c>
      <c r="BS2706">
        <v>1.88385</v>
      </c>
      <c r="BT2706">
        <v>1.88309</v>
      </c>
      <c r="BU2706">
        <v>1.88479</v>
      </c>
      <c r="BV2706">
        <v>1.88232</v>
      </c>
      <c r="BW2706" t="s">
        <v>210</v>
      </c>
      <c r="BX2706" t="s">
        <v>17</v>
      </c>
      <c r="BY2706" t="s">
        <v>17</v>
      </c>
      <c r="BZ2706" t="s">
        <v>17</v>
      </c>
      <c r="CA2706" t="s">
        <v>211</v>
      </c>
      <c r="CB2706" t="s">
        <v>212</v>
      </c>
      <c r="CC2706" t="s">
        <v>213</v>
      </c>
      <c r="CD2706" t="s">
        <v>213</v>
      </c>
      <c r="CE2706" t="s">
        <v>213</v>
      </c>
      <c r="CF2706" t="s">
        <v>213</v>
      </c>
      <c r="CG2706">
        <v>5</v>
      </c>
      <c r="CH2706">
        <v>0</v>
      </c>
      <c r="CI2706">
        <v>0</v>
      </c>
      <c r="CJ2706">
        <v>0</v>
      </c>
      <c r="CK2706">
        <v>0</v>
      </c>
      <c r="CL2706">
        <v>2</v>
      </c>
      <c r="CM2706">
        <v>1330.68</v>
      </c>
      <c r="CN2706">
        <v>2.28744</v>
      </c>
      <c r="CO2706">
        <v>6.15938</v>
      </c>
      <c r="CP2706">
        <v>8.1749</v>
      </c>
      <c r="CQ2706">
        <v>30.0006</v>
      </c>
      <c r="CR2706">
        <v>7.99785</v>
      </c>
      <c r="CS2706">
        <v>8.23857</v>
      </c>
      <c r="CT2706">
        <v>-1</v>
      </c>
      <c r="CU2706">
        <v>100</v>
      </c>
      <c r="CV2706">
        <v>18.0568</v>
      </c>
      <c r="CW2706">
        <v>-999.9</v>
      </c>
      <c r="CX2706">
        <v>400</v>
      </c>
      <c r="CY2706">
        <v>0</v>
      </c>
      <c r="CZ2706">
        <v>104.106</v>
      </c>
      <c r="DA2706">
        <v>103.504</v>
      </c>
    </row>
    <row r="2707" spans="1:105">
      <c r="A2707">
        <v>2693</v>
      </c>
      <c r="B2707">
        <v>1551454697.7</v>
      </c>
      <c r="C2707">
        <v>8398.79999995232</v>
      </c>
      <c r="D2707" t="s">
        <v>5619</v>
      </c>
      <c r="E2707" t="s">
        <v>5620</v>
      </c>
      <c r="F2707">
        <f>J2707+I2707+M2707*K2707</f>
        <v>0</v>
      </c>
      <c r="G2707">
        <f>(1000*AM2707)/(L2707*(AO2707+273.15))</f>
        <v>0</v>
      </c>
      <c r="H2707">
        <f>((G2707*F2707*(1-(AJ2707/1000)))/(100*K2707))*(0.0/60)</f>
        <v>0</v>
      </c>
      <c r="I2707" t="s">
        <v>203</v>
      </c>
      <c r="J2707" t="s">
        <v>204</v>
      </c>
      <c r="K2707" t="s">
        <v>205</v>
      </c>
      <c r="L2707" t="s">
        <v>206</v>
      </c>
      <c r="M2707" t="s">
        <v>5105</v>
      </c>
      <c r="N2707" t="s">
        <v>5106</v>
      </c>
      <c r="O2707" t="s">
        <v>812</v>
      </c>
      <c r="Q2707">
        <v>1551454697.7</v>
      </c>
      <c r="R2707">
        <f>AL2707*Y2707*(AJ2707-AK2707)/(100*AF2707*(1000-Y2707*AJ2707))</f>
        <v>0</v>
      </c>
      <c r="S2707">
        <f>AL2707*Y2707*(AI2707-AH2707*(1000-Y2707*AK2707)/(1000-Y2707*AJ2707))/(100*AF2707)</f>
        <v>0</v>
      </c>
      <c r="T2707">
        <f>(U2707/V2707*100)</f>
        <v>0</v>
      </c>
      <c r="U2707">
        <f>AJ2707*(AM2707+AN2707)/1000</f>
        <v>0</v>
      </c>
      <c r="V2707">
        <f>0.61365*exp(17.502*AO2707/(240.97+AO2707))</f>
        <v>0</v>
      </c>
      <c r="W2707">
        <v>161</v>
      </c>
      <c r="X2707">
        <v>11</v>
      </c>
      <c r="Y2707">
        <f>IF(W2707*$H$11&gt;=AA2707,1.0,(AA2707/(AA2707-W2707*$H$11)))</f>
        <v>0</v>
      </c>
      <c r="Z2707">
        <f>(Y2707-1)*100</f>
        <v>0</v>
      </c>
      <c r="AA2707">
        <f>MAX(0,($B$11+$C$11*AR2707)/(1+$D$11*AR2707)*AM2707/(AO2707+273)*$E$11)</f>
        <v>0</v>
      </c>
      <c r="AB2707">
        <f>$B$9*AS2707+$C$9*AT2707</f>
        <v>0</v>
      </c>
      <c r="AC2707">
        <f>AB2707*AD2707</f>
        <v>0</v>
      </c>
      <c r="AD2707">
        <f>($B$9*$D$7+$C$9*$D$7)/($B$9+$C$9)</f>
        <v>0</v>
      </c>
      <c r="AE2707">
        <f>($B$9*$K$7+$C$9*$K$7)/($B$9+$C$9)</f>
        <v>0</v>
      </c>
      <c r="AF2707">
        <v>10</v>
      </c>
      <c r="AG2707">
        <v>1551454697.7</v>
      </c>
      <c r="AH2707">
        <v>402.22</v>
      </c>
      <c r="AI2707">
        <v>396.622</v>
      </c>
      <c r="AJ2707">
        <v>7.80445</v>
      </c>
      <c r="AK2707">
        <v>8.00588</v>
      </c>
      <c r="AL2707">
        <v>1456.93</v>
      </c>
      <c r="AM2707">
        <v>100.529</v>
      </c>
      <c r="AN2707">
        <v>0.021636</v>
      </c>
      <c r="AO2707">
        <v>5.37753</v>
      </c>
      <c r="AP2707">
        <v>999.9</v>
      </c>
      <c r="AQ2707">
        <v>999.9</v>
      </c>
      <c r="AR2707">
        <v>9991.25</v>
      </c>
      <c r="AS2707">
        <v>0</v>
      </c>
      <c r="AT2707">
        <v>0.219127</v>
      </c>
      <c r="AU2707">
        <v>0</v>
      </c>
      <c r="AV2707" t="s">
        <v>208</v>
      </c>
      <c r="AW2707">
        <v>0</v>
      </c>
      <c r="AX2707">
        <v>-0.747</v>
      </c>
      <c r="AY2707">
        <v>-0.067</v>
      </c>
      <c r="AZ2707">
        <v>0</v>
      </c>
      <c r="BA2707">
        <v>0</v>
      </c>
      <c r="BB2707">
        <v>0</v>
      </c>
      <c r="BC2707">
        <v>0</v>
      </c>
      <c r="BD2707">
        <v>-75.7984071428571</v>
      </c>
      <c r="BE2707">
        <v>20.0213862783816</v>
      </c>
      <c r="BF2707">
        <v>3.54203262060433</v>
      </c>
      <c r="BG2707">
        <v>0</v>
      </c>
      <c r="BH2707">
        <v>-2.9442230952381</v>
      </c>
      <c r="BI2707">
        <v>0.136366303975294</v>
      </c>
      <c r="BJ2707">
        <v>0.0353589568694509</v>
      </c>
      <c r="BK2707">
        <v>0</v>
      </c>
      <c r="BL2707">
        <v>0</v>
      </c>
      <c r="BM2707">
        <v>0</v>
      </c>
      <c r="BN2707" t="s">
        <v>209</v>
      </c>
      <c r="BO2707">
        <v>1.88468</v>
      </c>
      <c r="BP2707">
        <v>1.88167</v>
      </c>
      <c r="BQ2707">
        <v>1.88318</v>
      </c>
      <c r="BR2707">
        <v>1.88188</v>
      </c>
      <c r="BS2707">
        <v>1.88385</v>
      </c>
      <c r="BT2707">
        <v>1.88309</v>
      </c>
      <c r="BU2707">
        <v>1.88479</v>
      </c>
      <c r="BV2707">
        <v>1.88232</v>
      </c>
      <c r="BW2707" t="s">
        <v>210</v>
      </c>
      <c r="BX2707" t="s">
        <v>17</v>
      </c>
      <c r="BY2707" t="s">
        <v>17</v>
      </c>
      <c r="BZ2707" t="s">
        <v>17</v>
      </c>
      <c r="CA2707" t="s">
        <v>211</v>
      </c>
      <c r="CB2707" t="s">
        <v>212</v>
      </c>
      <c r="CC2707" t="s">
        <v>213</v>
      </c>
      <c r="CD2707" t="s">
        <v>213</v>
      </c>
      <c r="CE2707" t="s">
        <v>213</v>
      </c>
      <c r="CF2707" t="s">
        <v>213</v>
      </c>
      <c r="CG2707">
        <v>5</v>
      </c>
      <c r="CH2707">
        <v>0</v>
      </c>
      <c r="CI2707">
        <v>0</v>
      </c>
      <c r="CJ2707">
        <v>0</v>
      </c>
      <c r="CK2707">
        <v>0</v>
      </c>
      <c r="CL2707">
        <v>2</v>
      </c>
      <c r="CM2707">
        <v>1324.99</v>
      </c>
      <c r="CN2707">
        <v>2.28744</v>
      </c>
      <c r="CO2707">
        <v>6.16054</v>
      </c>
      <c r="CP2707">
        <v>8.17544</v>
      </c>
      <c r="CQ2707">
        <v>30.0006</v>
      </c>
      <c r="CR2707">
        <v>7.99849</v>
      </c>
      <c r="CS2707">
        <v>8.2392</v>
      </c>
      <c r="CT2707">
        <v>-1</v>
      </c>
      <c r="CU2707">
        <v>100</v>
      </c>
      <c r="CV2707">
        <v>18.0568</v>
      </c>
      <c r="CW2707">
        <v>-999.9</v>
      </c>
      <c r="CX2707">
        <v>400</v>
      </c>
      <c r="CY2707">
        <v>0</v>
      </c>
      <c r="CZ2707">
        <v>104.106</v>
      </c>
      <c r="DA2707">
        <v>103.504</v>
      </c>
    </row>
    <row r="2708" spans="1:105">
      <c r="A2708">
        <v>2694</v>
      </c>
      <c r="B2708">
        <v>1551454699.7</v>
      </c>
      <c r="C2708">
        <v>8400.79999995232</v>
      </c>
      <c r="D2708" t="s">
        <v>5621</v>
      </c>
      <c r="E2708" t="s">
        <v>5622</v>
      </c>
      <c r="F2708">
        <f>J2708+I2708+M2708*K2708</f>
        <v>0</v>
      </c>
      <c r="G2708">
        <f>(1000*AM2708)/(L2708*(AO2708+273.15))</f>
        <v>0</v>
      </c>
      <c r="H2708">
        <f>((G2708*F2708*(1-(AJ2708/1000)))/(100*K2708))*(0.0/60)</f>
        <v>0</v>
      </c>
      <c r="I2708" t="s">
        <v>203</v>
      </c>
      <c r="J2708" t="s">
        <v>204</v>
      </c>
      <c r="K2708" t="s">
        <v>205</v>
      </c>
      <c r="L2708" t="s">
        <v>206</v>
      </c>
      <c r="M2708" t="s">
        <v>5105</v>
      </c>
      <c r="N2708" t="s">
        <v>5106</v>
      </c>
      <c r="O2708" t="s">
        <v>812</v>
      </c>
      <c r="Q2708">
        <v>1551454699.7</v>
      </c>
      <c r="R2708">
        <f>AL2708*Y2708*(AJ2708-AK2708)/(100*AF2708*(1000-Y2708*AJ2708))</f>
        <v>0</v>
      </c>
      <c r="S2708">
        <f>AL2708*Y2708*(AI2708-AH2708*(1000-Y2708*AK2708)/(1000-Y2708*AJ2708))/(100*AF2708)</f>
        <v>0</v>
      </c>
      <c r="T2708">
        <f>(U2708/V2708*100)</f>
        <v>0</v>
      </c>
      <c r="U2708">
        <f>AJ2708*(AM2708+AN2708)/1000</f>
        <v>0</v>
      </c>
      <c r="V2708">
        <f>0.61365*exp(17.502*AO2708/(240.97+AO2708))</f>
        <v>0</v>
      </c>
      <c r="W2708">
        <v>164</v>
      </c>
      <c r="X2708">
        <v>11</v>
      </c>
      <c r="Y2708">
        <f>IF(W2708*$H$11&gt;=AA2708,1.0,(AA2708/(AA2708-W2708*$H$11)))</f>
        <v>0</v>
      </c>
      <c r="Z2708">
        <f>(Y2708-1)*100</f>
        <v>0</v>
      </c>
      <c r="AA2708">
        <f>MAX(0,($B$11+$C$11*AR2708)/(1+$D$11*AR2708)*AM2708/(AO2708+273)*$E$11)</f>
        <v>0</v>
      </c>
      <c r="AB2708">
        <f>$B$9*AS2708+$C$9*AT2708</f>
        <v>0</v>
      </c>
      <c r="AC2708">
        <f>AB2708*AD2708</f>
        <v>0</v>
      </c>
      <c r="AD2708">
        <f>($B$9*$D$7+$C$9*$D$7)/($B$9+$C$9)</f>
        <v>0</v>
      </c>
      <c r="AE2708">
        <f>($B$9*$K$7+$C$9*$K$7)/($B$9+$C$9)</f>
        <v>0</v>
      </c>
      <c r="AF2708">
        <v>10</v>
      </c>
      <c r="AG2708">
        <v>1551454699.7</v>
      </c>
      <c r="AH2708">
        <v>402.491</v>
      </c>
      <c r="AI2708">
        <v>396.605</v>
      </c>
      <c r="AJ2708">
        <v>7.81705</v>
      </c>
      <c r="AK2708">
        <v>8.00562</v>
      </c>
      <c r="AL2708">
        <v>1456.85</v>
      </c>
      <c r="AM2708">
        <v>100.529</v>
      </c>
      <c r="AN2708">
        <v>0.0215155</v>
      </c>
      <c r="AO2708">
        <v>5.38218</v>
      </c>
      <c r="AP2708">
        <v>999.9</v>
      </c>
      <c r="AQ2708">
        <v>999.9</v>
      </c>
      <c r="AR2708">
        <v>10013.1</v>
      </c>
      <c r="AS2708">
        <v>0</v>
      </c>
      <c r="AT2708">
        <v>0.219127</v>
      </c>
      <c r="AU2708">
        <v>0</v>
      </c>
      <c r="AV2708" t="s">
        <v>208</v>
      </c>
      <c r="AW2708">
        <v>0</v>
      </c>
      <c r="AX2708">
        <v>-0.747</v>
      </c>
      <c r="AY2708">
        <v>-0.067</v>
      </c>
      <c r="AZ2708">
        <v>0</v>
      </c>
      <c r="BA2708">
        <v>0</v>
      </c>
      <c r="BB2708">
        <v>0</v>
      </c>
      <c r="BC2708">
        <v>0</v>
      </c>
      <c r="BD2708">
        <v>-75.7984071428571</v>
      </c>
      <c r="BE2708">
        <v>20.0213862783816</v>
      </c>
      <c r="BF2708">
        <v>3.54203262060433</v>
      </c>
      <c r="BG2708">
        <v>0</v>
      </c>
      <c r="BH2708">
        <v>-2.9442230952381</v>
      </c>
      <c r="BI2708">
        <v>0.136366303975294</v>
      </c>
      <c r="BJ2708">
        <v>0.0353589568694509</v>
      </c>
      <c r="BK2708">
        <v>0</v>
      </c>
      <c r="BL2708">
        <v>0</v>
      </c>
      <c r="BM2708">
        <v>0</v>
      </c>
      <c r="BN2708" t="s">
        <v>209</v>
      </c>
      <c r="BO2708">
        <v>1.88469</v>
      </c>
      <c r="BP2708">
        <v>1.88167</v>
      </c>
      <c r="BQ2708">
        <v>1.88318</v>
      </c>
      <c r="BR2708">
        <v>1.88188</v>
      </c>
      <c r="BS2708">
        <v>1.88384</v>
      </c>
      <c r="BT2708">
        <v>1.88309</v>
      </c>
      <c r="BU2708">
        <v>1.88481</v>
      </c>
      <c r="BV2708">
        <v>1.88232</v>
      </c>
      <c r="BW2708" t="s">
        <v>210</v>
      </c>
      <c r="BX2708" t="s">
        <v>17</v>
      </c>
      <c r="BY2708" t="s">
        <v>17</v>
      </c>
      <c r="BZ2708" t="s">
        <v>17</v>
      </c>
      <c r="CA2708" t="s">
        <v>211</v>
      </c>
      <c r="CB2708" t="s">
        <v>212</v>
      </c>
      <c r="CC2708" t="s">
        <v>213</v>
      </c>
      <c r="CD2708" t="s">
        <v>213</v>
      </c>
      <c r="CE2708" t="s">
        <v>213</v>
      </c>
      <c r="CF2708" t="s">
        <v>213</v>
      </c>
      <c r="CG2708">
        <v>5</v>
      </c>
      <c r="CH2708">
        <v>0</v>
      </c>
      <c r="CI2708">
        <v>0</v>
      </c>
      <c r="CJ2708">
        <v>0</v>
      </c>
      <c r="CK2708">
        <v>0</v>
      </c>
      <c r="CL2708">
        <v>2</v>
      </c>
      <c r="CM2708">
        <v>1322.89</v>
      </c>
      <c r="CN2708">
        <v>2.28745</v>
      </c>
      <c r="CO2708">
        <v>6.16168</v>
      </c>
      <c r="CP2708">
        <v>8.17624</v>
      </c>
      <c r="CQ2708">
        <v>30.0005</v>
      </c>
      <c r="CR2708">
        <v>7.99929</v>
      </c>
      <c r="CS2708">
        <v>8.24028</v>
      </c>
      <c r="CT2708">
        <v>-1</v>
      </c>
      <c r="CU2708">
        <v>100</v>
      </c>
      <c r="CV2708">
        <v>17.6737</v>
      </c>
      <c r="CW2708">
        <v>-999.9</v>
      </c>
      <c r="CX2708">
        <v>400</v>
      </c>
      <c r="CY2708">
        <v>0</v>
      </c>
      <c r="CZ2708">
        <v>104.105</v>
      </c>
      <c r="DA2708">
        <v>103.502</v>
      </c>
    </row>
    <row r="2709" spans="1:105">
      <c r="A2709">
        <v>2695</v>
      </c>
      <c r="B2709">
        <v>1551454701.7</v>
      </c>
      <c r="C2709">
        <v>8402.79999995232</v>
      </c>
      <c r="D2709" t="s">
        <v>5623</v>
      </c>
      <c r="E2709" t="s">
        <v>5624</v>
      </c>
      <c r="F2709">
        <f>J2709+I2709+M2709*K2709</f>
        <v>0</v>
      </c>
      <c r="G2709">
        <f>(1000*AM2709)/(L2709*(AO2709+273.15))</f>
        <v>0</v>
      </c>
      <c r="H2709">
        <f>((G2709*F2709*(1-(AJ2709/1000)))/(100*K2709))*(0.0/60)</f>
        <v>0</v>
      </c>
      <c r="I2709" t="s">
        <v>203</v>
      </c>
      <c r="J2709" t="s">
        <v>204</v>
      </c>
      <c r="K2709" t="s">
        <v>205</v>
      </c>
      <c r="L2709" t="s">
        <v>206</v>
      </c>
      <c r="M2709" t="s">
        <v>5105</v>
      </c>
      <c r="N2709" t="s">
        <v>5106</v>
      </c>
      <c r="O2709" t="s">
        <v>812</v>
      </c>
      <c r="Q2709">
        <v>1551454701.7</v>
      </c>
      <c r="R2709">
        <f>AL2709*Y2709*(AJ2709-AK2709)/(100*AF2709*(1000-Y2709*AJ2709))</f>
        <v>0</v>
      </c>
      <c r="S2709">
        <f>AL2709*Y2709*(AI2709-AH2709*(1000-Y2709*AK2709)/(1000-Y2709*AJ2709))/(100*AF2709)</f>
        <v>0</v>
      </c>
      <c r="T2709">
        <f>(U2709/V2709*100)</f>
        <v>0</v>
      </c>
      <c r="U2709">
        <f>AJ2709*(AM2709+AN2709)/1000</f>
        <v>0</v>
      </c>
      <c r="V2709">
        <f>0.61365*exp(17.502*AO2709/(240.97+AO2709))</f>
        <v>0</v>
      </c>
      <c r="W2709">
        <v>174</v>
      </c>
      <c r="X2709">
        <v>12</v>
      </c>
      <c r="Y2709">
        <f>IF(W2709*$H$11&gt;=AA2709,1.0,(AA2709/(AA2709-W2709*$H$11)))</f>
        <v>0</v>
      </c>
      <c r="Z2709">
        <f>(Y2709-1)*100</f>
        <v>0</v>
      </c>
      <c r="AA2709">
        <f>MAX(0,($B$11+$C$11*AR2709)/(1+$D$11*AR2709)*AM2709/(AO2709+273)*$E$11)</f>
        <v>0</v>
      </c>
      <c r="AB2709">
        <f>$B$9*AS2709+$C$9*AT2709</f>
        <v>0</v>
      </c>
      <c r="AC2709">
        <f>AB2709*AD2709</f>
        <v>0</v>
      </c>
      <c r="AD2709">
        <f>($B$9*$D$7+$C$9*$D$7)/($B$9+$C$9)</f>
        <v>0</v>
      </c>
      <c r="AE2709">
        <f>($B$9*$K$7+$C$9*$K$7)/($B$9+$C$9)</f>
        <v>0</v>
      </c>
      <c r="AF2709">
        <v>10</v>
      </c>
      <c r="AG2709">
        <v>1551454701.7</v>
      </c>
      <c r="AH2709">
        <v>402.769</v>
      </c>
      <c r="AI2709">
        <v>396.599</v>
      </c>
      <c r="AJ2709">
        <v>7.82672</v>
      </c>
      <c r="AK2709">
        <v>8.00551</v>
      </c>
      <c r="AL2709">
        <v>1456.89</v>
      </c>
      <c r="AM2709">
        <v>100.528</v>
      </c>
      <c r="AN2709">
        <v>0.021334</v>
      </c>
      <c r="AO2709">
        <v>5.38427</v>
      </c>
      <c r="AP2709">
        <v>999.9</v>
      </c>
      <c r="AQ2709">
        <v>999.9</v>
      </c>
      <c r="AR2709">
        <v>10015</v>
      </c>
      <c r="AS2709">
        <v>0</v>
      </c>
      <c r="AT2709">
        <v>0.219127</v>
      </c>
      <c r="AU2709">
        <v>0</v>
      </c>
      <c r="AV2709" t="s">
        <v>208</v>
      </c>
      <c r="AW2709">
        <v>0</v>
      </c>
      <c r="AX2709">
        <v>-0.747</v>
      </c>
      <c r="AY2709">
        <v>-0.067</v>
      </c>
      <c r="AZ2709">
        <v>0</v>
      </c>
      <c r="BA2709">
        <v>0</v>
      </c>
      <c r="BB2709">
        <v>0</v>
      </c>
      <c r="BC2709">
        <v>0</v>
      </c>
      <c r="BD2709">
        <v>-75.7984071428571</v>
      </c>
      <c r="BE2709">
        <v>20.0213862783816</v>
      </c>
      <c r="BF2709">
        <v>3.54203262060433</v>
      </c>
      <c r="BG2709">
        <v>0</v>
      </c>
      <c r="BH2709">
        <v>-2.9442230952381</v>
      </c>
      <c r="BI2709">
        <v>0.136366303975294</v>
      </c>
      <c r="BJ2709">
        <v>0.0353589568694509</v>
      </c>
      <c r="BK2709">
        <v>0</v>
      </c>
      <c r="BL2709">
        <v>0</v>
      </c>
      <c r="BM2709">
        <v>0</v>
      </c>
      <c r="BN2709" t="s">
        <v>209</v>
      </c>
      <c r="BO2709">
        <v>1.88468</v>
      </c>
      <c r="BP2709">
        <v>1.88168</v>
      </c>
      <c r="BQ2709">
        <v>1.88317</v>
      </c>
      <c r="BR2709">
        <v>1.88188</v>
      </c>
      <c r="BS2709">
        <v>1.88385</v>
      </c>
      <c r="BT2709">
        <v>1.88309</v>
      </c>
      <c r="BU2709">
        <v>1.88481</v>
      </c>
      <c r="BV2709">
        <v>1.88232</v>
      </c>
      <c r="BW2709" t="s">
        <v>210</v>
      </c>
      <c r="BX2709" t="s">
        <v>17</v>
      </c>
      <c r="BY2709" t="s">
        <v>17</v>
      </c>
      <c r="BZ2709" t="s">
        <v>17</v>
      </c>
      <c r="CA2709" t="s">
        <v>211</v>
      </c>
      <c r="CB2709" t="s">
        <v>212</v>
      </c>
      <c r="CC2709" t="s">
        <v>213</v>
      </c>
      <c r="CD2709" t="s">
        <v>213</v>
      </c>
      <c r="CE2709" t="s">
        <v>213</v>
      </c>
      <c r="CF2709" t="s">
        <v>213</v>
      </c>
      <c r="CG2709">
        <v>5</v>
      </c>
      <c r="CH2709">
        <v>0</v>
      </c>
      <c r="CI2709">
        <v>0</v>
      </c>
      <c r="CJ2709">
        <v>0</v>
      </c>
      <c r="CK2709">
        <v>0</v>
      </c>
      <c r="CL2709">
        <v>2</v>
      </c>
      <c r="CM2709">
        <v>1315.49</v>
      </c>
      <c r="CN2709">
        <v>2.28745</v>
      </c>
      <c r="CO2709">
        <v>6.16273</v>
      </c>
      <c r="CP2709">
        <v>8.17719</v>
      </c>
      <c r="CQ2709">
        <v>30.0004</v>
      </c>
      <c r="CR2709">
        <v>8.00026</v>
      </c>
      <c r="CS2709">
        <v>8.24164</v>
      </c>
      <c r="CT2709">
        <v>-1</v>
      </c>
      <c r="CU2709">
        <v>100</v>
      </c>
      <c r="CV2709">
        <v>17.6737</v>
      </c>
      <c r="CW2709">
        <v>-999.9</v>
      </c>
      <c r="CX2709">
        <v>400</v>
      </c>
      <c r="CY2709">
        <v>0</v>
      </c>
      <c r="CZ2709">
        <v>104.104</v>
      </c>
      <c r="DA2709">
        <v>103.501</v>
      </c>
    </row>
    <row r="2710" spans="1:105">
      <c r="A2710">
        <v>2696</v>
      </c>
      <c r="B2710">
        <v>1551454703.7</v>
      </c>
      <c r="C2710">
        <v>8404.79999995232</v>
      </c>
      <c r="D2710" t="s">
        <v>5625</v>
      </c>
      <c r="E2710" t="s">
        <v>5626</v>
      </c>
      <c r="F2710">
        <f>J2710+I2710+M2710*K2710</f>
        <v>0</v>
      </c>
      <c r="G2710">
        <f>(1000*AM2710)/(L2710*(AO2710+273.15))</f>
        <v>0</v>
      </c>
      <c r="H2710">
        <f>((G2710*F2710*(1-(AJ2710/1000)))/(100*K2710))*(0.0/60)</f>
        <v>0</v>
      </c>
      <c r="I2710" t="s">
        <v>203</v>
      </c>
      <c r="J2710" t="s">
        <v>204</v>
      </c>
      <c r="K2710" t="s">
        <v>205</v>
      </c>
      <c r="L2710" t="s">
        <v>206</v>
      </c>
      <c r="M2710" t="s">
        <v>5105</v>
      </c>
      <c r="N2710" t="s">
        <v>5106</v>
      </c>
      <c r="O2710" t="s">
        <v>812</v>
      </c>
      <c r="Q2710">
        <v>1551454703.7</v>
      </c>
      <c r="R2710">
        <f>AL2710*Y2710*(AJ2710-AK2710)/(100*AF2710*(1000-Y2710*AJ2710))</f>
        <v>0</v>
      </c>
      <c r="S2710">
        <f>AL2710*Y2710*(AI2710-AH2710*(1000-Y2710*AK2710)/(1000-Y2710*AJ2710))/(100*AF2710)</f>
        <v>0</v>
      </c>
      <c r="T2710">
        <f>(U2710/V2710*100)</f>
        <v>0</v>
      </c>
      <c r="U2710">
        <f>AJ2710*(AM2710+AN2710)/1000</f>
        <v>0</v>
      </c>
      <c r="V2710">
        <f>0.61365*exp(17.502*AO2710/(240.97+AO2710))</f>
        <v>0</v>
      </c>
      <c r="W2710">
        <v>169</v>
      </c>
      <c r="X2710">
        <v>12</v>
      </c>
      <c r="Y2710">
        <f>IF(W2710*$H$11&gt;=AA2710,1.0,(AA2710/(AA2710-W2710*$H$11)))</f>
        <v>0</v>
      </c>
      <c r="Z2710">
        <f>(Y2710-1)*100</f>
        <v>0</v>
      </c>
      <c r="AA2710">
        <f>MAX(0,($B$11+$C$11*AR2710)/(1+$D$11*AR2710)*AM2710/(AO2710+273)*$E$11)</f>
        <v>0</v>
      </c>
      <c r="AB2710">
        <f>$B$9*AS2710+$C$9*AT2710</f>
        <v>0</v>
      </c>
      <c r="AC2710">
        <f>AB2710*AD2710</f>
        <v>0</v>
      </c>
      <c r="AD2710">
        <f>($B$9*$D$7+$C$9*$D$7)/($B$9+$C$9)</f>
        <v>0</v>
      </c>
      <c r="AE2710">
        <f>($B$9*$K$7+$C$9*$K$7)/($B$9+$C$9)</f>
        <v>0</v>
      </c>
      <c r="AF2710">
        <v>10</v>
      </c>
      <c r="AG2710">
        <v>1551454703.7</v>
      </c>
      <c r="AH2710">
        <v>403.053</v>
      </c>
      <c r="AI2710">
        <v>396.588</v>
      </c>
      <c r="AJ2710">
        <v>7.83491</v>
      </c>
      <c r="AK2710">
        <v>8.00522</v>
      </c>
      <c r="AL2710">
        <v>1457.04</v>
      </c>
      <c r="AM2710">
        <v>100.529</v>
      </c>
      <c r="AN2710">
        <v>0.0213798</v>
      </c>
      <c r="AO2710">
        <v>5.38528</v>
      </c>
      <c r="AP2710">
        <v>999.9</v>
      </c>
      <c r="AQ2710">
        <v>999.9</v>
      </c>
      <c r="AR2710">
        <v>10020</v>
      </c>
      <c r="AS2710">
        <v>0</v>
      </c>
      <c r="AT2710">
        <v>0.219127</v>
      </c>
      <c r="AU2710">
        <v>0</v>
      </c>
      <c r="AV2710" t="s">
        <v>208</v>
      </c>
      <c r="AW2710">
        <v>0</v>
      </c>
      <c r="AX2710">
        <v>-0.747</v>
      </c>
      <c r="AY2710">
        <v>-0.067</v>
      </c>
      <c r="AZ2710">
        <v>0</v>
      </c>
      <c r="BA2710">
        <v>0</v>
      </c>
      <c r="BB2710">
        <v>0</v>
      </c>
      <c r="BC2710">
        <v>0</v>
      </c>
      <c r="BD2710">
        <v>-75.7984071428571</v>
      </c>
      <c r="BE2710">
        <v>20.0213862783816</v>
      </c>
      <c r="BF2710">
        <v>3.54203262060433</v>
      </c>
      <c r="BG2710">
        <v>0</v>
      </c>
      <c r="BH2710">
        <v>-2.9442230952381</v>
      </c>
      <c r="BI2710">
        <v>0.136366303975294</v>
      </c>
      <c r="BJ2710">
        <v>0.0353589568694509</v>
      </c>
      <c r="BK2710">
        <v>0</v>
      </c>
      <c r="BL2710">
        <v>0</v>
      </c>
      <c r="BM2710">
        <v>0</v>
      </c>
      <c r="BN2710" t="s">
        <v>209</v>
      </c>
      <c r="BO2710">
        <v>1.88469</v>
      </c>
      <c r="BP2710">
        <v>1.88168</v>
      </c>
      <c r="BQ2710">
        <v>1.88317</v>
      </c>
      <c r="BR2710">
        <v>1.88188</v>
      </c>
      <c r="BS2710">
        <v>1.88385</v>
      </c>
      <c r="BT2710">
        <v>1.88309</v>
      </c>
      <c r="BU2710">
        <v>1.88483</v>
      </c>
      <c r="BV2710">
        <v>1.88232</v>
      </c>
      <c r="BW2710" t="s">
        <v>210</v>
      </c>
      <c r="BX2710" t="s">
        <v>17</v>
      </c>
      <c r="BY2710" t="s">
        <v>17</v>
      </c>
      <c r="BZ2710" t="s">
        <v>17</v>
      </c>
      <c r="CA2710" t="s">
        <v>211</v>
      </c>
      <c r="CB2710" t="s">
        <v>212</v>
      </c>
      <c r="CC2710" t="s">
        <v>213</v>
      </c>
      <c r="CD2710" t="s">
        <v>213</v>
      </c>
      <c r="CE2710" t="s">
        <v>213</v>
      </c>
      <c r="CF2710" t="s">
        <v>213</v>
      </c>
      <c r="CG2710">
        <v>5</v>
      </c>
      <c r="CH2710">
        <v>0</v>
      </c>
      <c r="CI2710">
        <v>0</v>
      </c>
      <c r="CJ2710">
        <v>0</v>
      </c>
      <c r="CK2710">
        <v>0</v>
      </c>
      <c r="CL2710">
        <v>2</v>
      </c>
      <c r="CM2710">
        <v>1319.66</v>
      </c>
      <c r="CN2710">
        <v>2.28745</v>
      </c>
      <c r="CO2710">
        <v>6.16387</v>
      </c>
      <c r="CP2710">
        <v>8.17824</v>
      </c>
      <c r="CQ2710">
        <v>30.0005</v>
      </c>
      <c r="CR2710">
        <v>8.00107</v>
      </c>
      <c r="CS2710">
        <v>8.24282</v>
      </c>
      <c r="CT2710">
        <v>-1</v>
      </c>
      <c r="CU2710">
        <v>100</v>
      </c>
      <c r="CV2710">
        <v>17.6737</v>
      </c>
      <c r="CW2710">
        <v>-999.9</v>
      </c>
      <c r="CX2710">
        <v>400</v>
      </c>
      <c r="CY2710">
        <v>0</v>
      </c>
      <c r="CZ2710">
        <v>104.104</v>
      </c>
      <c r="DA2710">
        <v>103.5</v>
      </c>
    </row>
    <row r="2711" spans="1:105">
      <c r="A2711">
        <v>2697</v>
      </c>
      <c r="B2711">
        <v>1551454705.7</v>
      </c>
      <c r="C2711">
        <v>8406.79999995232</v>
      </c>
      <c r="D2711" t="s">
        <v>5627</v>
      </c>
      <c r="E2711" t="s">
        <v>5628</v>
      </c>
      <c r="F2711">
        <f>J2711+I2711+M2711*K2711</f>
        <v>0</v>
      </c>
      <c r="G2711">
        <f>(1000*AM2711)/(L2711*(AO2711+273.15))</f>
        <v>0</v>
      </c>
      <c r="H2711">
        <f>((G2711*F2711*(1-(AJ2711/1000)))/(100*K2711))*(0.0/60)</f>
        <v>0</v>
      </c>
      <c r="I2711" t="s">
        <v>203</v>
      </c>
      <c r="J2711" t="s">
        <v>204</v>
      </c>
      <c r="K2711" t="s">
        <v>205</v>
      </c>
      <c r="L2711" t="s">
        <v>206</v>
      </c>
      <c r="M2711" t="s">
        <v>5105</v>
      </c>
      <c r="N2711" t="s">
        <v>5106</v>
      </c>
      <c r="O2711" t="s">
        <v>812</v>
      </c>
      <c r="Q2711">
        <v>1551454705.7</v>
      </c>
      <c r="R2711">
        <f>AL2711*Y2711*(AJ2711-AK2711)/(100*AF2711*(1000-Y2711*AJ2711))</f>
        <v>0</v>
      </c>
      <c r="S2711">
        <f>AL2711*Y2711*(AI2711-AH2711*(1000-Y2711*AK2711)/(1000-Y2711*AJ2711))/(100*AF2711)</f>
        <v>0</v>
      </c>
      <c r="T2711">
        <f>(U2711/V2711*100)</f>
        <v>0</v>
      </c>
      <c r="U2711">
        <f>AJ2711*(AM2711+AN2711)/1000</f>
        <v>0</v>
      </c>
      <c r="V2711">
        <f>0.61365*exp(17.502*AO2711/(240.97+AO2711))</f>
        <v>0</v>
      </c>
      <c r="W2711">
        <v>137</v>
      </c>
      <c r="X2711">
        <v>9</v>
      </c>
      <c r="Y2711">
        <f>IF(W2711*$H$11&gt;=AA2711,1.0,(AA2711/(AA2711-W2711*$H$11)))</f>
        <v>0</v>
      </c>
      <c r="Z2711">
        <f>(Y2711-1)*100</f>
        <v>0</v>
      </c>
      <c r="AA2711">
        <f>MAX(0,($B$11+$C$11*AR2711)/(1+$D$11*AR2711)*AM2711/(AO2711+273)*$E$11)</f>
        <v>0</v>
      </c>
      <c r="AB2711">
        <f>$B$9*AS2711+$C$9*AT2711</f>
        <v>0</v>
      </c>
      <c r="AC2711">
        <f>AB2711*AD2711</f>
        <v>0</v>
      </c>
      <c r="AD2711">
        <f>($B$9*$D$7+$C$9*$D$7)/($B$9+$C$9)</f>
        <v>0</v>
      </c>
      <c r="AE2711">
        <f>($B$9*$K$7+$C$9*$K$7)/($B$9+$C$9)</f>
        <v>0</v>
      </c>
      <c r="AF2711">
        <v>10</v>
      </c>
      <c r="AG2711">
        <v>1551454705.7</v>
      </c>
      <c r="AH2711">
        <v>403.382</v>
      </c>
      <c r="AI2711">
        <v>396.597</v>
      </c>
      <c r="AJ2711">
        <v>7.84173</v>
      </c>
      <c r="AK2711">
        <v>8.00577</v>
      </c>
      <c r="AL2711">
        <v>1457.25</v>
      </c>
      <c r="AM2711">
        <v>100.529</v>
      </c>
      <c r="AN2711">
        <v>0.0214634</v>
      </c>
      <c r="AO2711">
        <v>5.38721</v>
      </c>
      <c r="AP2711">
        <v>999.9</v>
      </c>
      <c r="AQ2711">
        <v>999.9</v>
      </c>
      <c r="AR2711">
        <v>10002.5</v>
      </c>
      <c r="AS2711">
        <v>0</v>
      </c>
      <c r="AT2711">
        <v>0.219127</v>
      </c>
      <c r="AU2711">
        <v>0</v>
      </c>
      <c r="AV2711" t="s">
        <v>208</v>
      </c>
      <c r="AW2711">
        <v>0</v>
      </c>
      <c r="AX2711">
        <v>-0.747</v>
      </c>
      <c r="AY2711">
        <v>-0.067</v>
      </c>
      <c r="AZ2711">
        <v>0</v>
      </c>
      <c r="BA2711">
        <v>0</v>
      </c>
      <c r="BB2711">
        <v>0</v>
      </c>
      <c r="BC2711">
        <v>0</v>
      </c>
      <c r="BD2711">
        <v>-75.7984071428571</v>
      </c>
      <c r="BE2711">
        <v>20.0213862783816</v>
      </c>
      <c r="BF2711">
        <v>3.54203262060433</v>
      </c>
      <c r="BG2711">
        <v>0</v>
      </c>
      <c r="BH2711">
        <v>-2.9442230952381</v>
      </c>
      <c r="BI2711">
        <v>0.136366303975294</v>
      </c>
      <c r="BJ2711">
        <v>0.0353589568694509</v>
      </c>
      <c r="BK2711">
        <v>0</v>
      </c>
      <c r="BL2711">
        <v>0</v>
      </c>
      <c r="BM2711">
        <v>0</v>
      </c>
      <c r="BN2711" t="s">
        <v>209</v>
      </c>
      <c r="BO2711">
        <v>1.88469</v>
      </c>
      <c r="BP2711">
        <v>1.88167</v>
      </c>
      <c r="BQ2711">
        <v>1.88316</v>
      </c>
      <c r="BR2711">
        <v>1.88187</v>
      </c>
      <c r="BS2711">
        <v>1.88383</v>
      </c>
      <c r="BT2711">
        <v>1.88309</v>
      </c>
      <c r="BU2711">
        <v>1.88483</v>
      </c>
      <c r="BV2711">
        <v>1.88232</v>
      </c>
      <c r="BW2711" t="s">
        <v>210</v>
      </c>
      <c r="BX2711" t="s">
        <v>17</v>
      </c>
      <c r="BY2711" t="s">
        <v>17</v>
      </c>
      <c r="BZ2711" t="s">
        <v>17</v>
      </c>
      <c r="CA2711" t="s">
        <v>211</v>
      </c>
      <c r="CB2711" t="s">
        <v>212</v>
      </c>
      <c r="CC2711" t="s">
        <v>213</v>
      </c>
      <c r="CD2711" t="s">
        <v>213</v>
      </c>
      <c r="CE2711" t="s">
        <v>213</v>
      </c>
      <c r="CF2711" t="s">
        <v>213</v>
      </c>
      <c r="CG2711">
        <v>5</v>
      </c>
      <c r="CH2711">
        <v>0</v>
      </c>
      <c r="CI2711">
        <v>0</v>
      </c>
      <c r="CJ2711">
        <v>0</v>
      </c>
      <c r="CK2711">
        <v>0</v>
      </c>
      <c r="CL2711">
        <v>2</v>
      </c>
      <c r="CM2711">
        <v>1343.38</v>
      </c>
      <c r="CN2711">
        <v>2.28745</v>
      </c>
      <c r="CO2711">
        <v>6.16513</v>
      </c>
      <c r="CP2711">
        <v>8.17948</v>
      </c>
      <c r="CQ2711">
        <v>30.0006</v>
      </c>
      <c r="CR2711">
        <v>8.00184</v>
      </c>
      <c r="CS2711">
        <v>8.24415</v>
      </c>
      <c r="CT2711">
        <v>-1</v>
      </c>
      <c r="CU2711">
        <v>100</v>
      </c>
      <c r="CV2711">
        <v>17.6737</v>
      </c>
      <c r="CW2711">
        <v>-999.9</v>
      </c>
      <c r="CX2711">
        <v>400</v>
      </c>
      <c r="CY2711">
        <v>0</v>
      </c>
      <c r="CZ2711">
        <v>104.103</v>
      </c>
      <c r="DA2711">
        <v>103.501</v>
      </c>
    </row>
    <row r="2712" spans="1:105">
      <c r="A2712">
        <v>2698</v>
      </c>
      <c r="B2712">
        <v>1551454707.7</v>
      </c>
      <c r="C2712">
        <v>8408.79999995232</v>
      </c>
      <c r="D2712" t="s">
        <v>5629</v>
      </c>
      <c r="E2712" t="s">
        <v>5630</v>
      </c>
      <c r="F2712">
        <f>J2712+I2712+M2712*K2712</f>
        <v>0</v>
      </c>
      <c r="G2712">
        <f>(1000*AM2712)/(L2712*(AO2712+273.15))</f>
        <v>0</v>
      </c>
      <c r="H2712">
        <f>((G2712*F2712*(1-(AJ2712/1000)))/(100*K2712))*(0.0/60)</f>
        <v>0</v>
      </c>
      <c r="I2712" t="s">
        <v>203</v>
      </c>
      <c r="J2712" t="s">
        <v>204</v>
      </c>
      <c r="K2712" t="s">
        <v>205</v>
      </c>
      <c r="L2712" t="s">
        <v>206</v>
      </c>
      <c r="M2712" t="s">
        <v>5105</v>
      </c>
      <c r="N2712" t="s">
        <v>5106</v>
      </c>
      <c r="O2712" t="s">
        <v>812</v>
      </c>
      <c r="Q2712">
        <v>1551454707.7</v>
      </c>
      <c r="R2712">
        <f>AL2712*Y2712*(AJ2712-AK2712)/(100*AF2712*(1000-Y2712*AJ2712))</f>
        <v>0</v>
      </c>
      <c r="S2712">
        <f>AL2712*Y2712*(AI2712-AH2712*(1000-Y2712*AK2712)/(1000-Y2712*AJ2712))/(100*AF2712)</f>
        <v>0</v>
      </c>
      <c r="T2712">
        <f>(U2712/V2712*100)</f>
        <v>0</v>
      </c>
      <c r="U2712">
        <f>AJ2712*(AM2712+AN2712)/1000</f>
        <v>0</v>
      </c>
      <c r="V2712">
        <f>0.61365*exp(17.502*AO2712/(240.97+AO2712))</f>
        <v>0</v>
      </c>
      <c r="W2712">
        <v>147</v>
      </c>
      <c r="X2712">
        <v>10</v>
      </c>
      <c r="Y2712">
        <f>IF(W2712*$H$11&gt;=AA2712,1.0,(AA2712/(AA2712-W2712*$H$11)))</f>
        <v>0</v>
      </c>
      <c r="Z2712">
        <f>(Y2712-1)*100</f>
        <v>0</v>
      </c>
      <c r="AA2712">
        <f>MAX(0,($B$11+$C$11*AR2712)/(1+$D$11*AR2712)*AM2712/(AO2712+273)*$E$11)</f>
        <v>0</v>
      </c>
      <c r="AB2712">
        <f>$B$9*AS2712+$C$9*AT2712</f>
        <v>0</v>
      </c>
      <c r="AC2712">
        <f>AB2712*AD2712</f>
        <v>0</v>
      </c>
      <c r="AD2712">
        <f>($B$9*$D$7+$C$9*$D$7)/($B$9+$C$9)</f>
        <v>0</v>
      </c>
      <c r="AE2712">
        <f>($B$9*$K$7+$C$9*$K$7)/($B$9+$C$9)</f>
        <v>0</v>
      </c>
      <c r="AF2712">
        <v>10</v>
      </c>
      <c r="AG2712">
        <v>1551454707.7</v>
      </c>
      <c r="AH2712">
        <v>403.727</v>
      </c>
      <c r="AI2712">
        <v>396.618</v>
      </c>
      <c r="AJ2712">
        <v>7.85011</v>
      </c>
      <c r="AK2712">
        <v>8.00643</v>
      </c>
      <c r="AL2712">
        <v>1457.49</v>
      </c>
      <c r="AM2712">
        <v>100.529</v>
      </c>
      <c r="AN2712">
        <v>0.0216142</v>
      </c>
      <c r="AO2712">
        <v>5.39064</v>
      </c>
      <c r="AP2712">
        <v>999.9</v>
      </c>
      <c r="AQ2712">
        <v>999.9</v>
      </c>
      <c r="AR2712">
        <v>10015.6</v>
      </c>
      <c r="AS2712">
        <v>0</v>
      </c>
      <c r="AT2712">
        <v>0.219127</v>
      </c>
      <c r="AU2712">
        <v>0</v>
      </c>
      <c r="AV2712" t="s">
        <v>208</v>
      </c>
      <c r="AW2712">
        <v>0</v>
      </c>
      <c r="AX2712">
        <v>-0.747</v>
      </c>
      <c r="AY2712">
        <v>-0.067</v>
      </c>
      <c r="AZ2712">
        <v>0</v>
      </c>
      <c r="BA2712">
        <v>0</v>
      </c>
      <c r="BB2712">
        <v>0</v>
      </c>
      <c r="BC2712">
        <v>0</v>
      </c>
      <c r="BD2712">
        <v>-75.7984071428571</v>
      </c>
      <c r="BE2712">
        <v>20.0213862783816</v>
      </c>
      <c r="BF2712">
        <v>3.54203262060433</v>
      </c>
      <c r="BG2712">
        <v>0</v>
      </c>
      <c r="BH2712">
        <v>-2.9442230952381</v>
      </c>
      <c r="BI2712">
        <v>0.136366303975294</v>
      </c>
      <c r="BJ2712">
        <v>0.0353589568694509</v>
      </c>
      <c r="BK2712">
        <v>0</v>
      </c>
      <c r="BL2712">
        <v>0</v>
      </c>
      <c r="BM2712">
        <v>0</v>
      </c>
      <c r="BN2712" t="s">
        <v>209</v>
      </c>
      <c r="BO2712">
        <v>1.8847</v>
      </c>
      <c r="BP2712">
        <v>1.88167</v>
      </c>
      <c r="BQ2712">
        <v>1.88316</v>
      </c>
      <c r="BR2712">
        <v>1.88187</v>
      </c>
      <c r="BS2712">
        <v>1.88383</v>
      </c>
      <c r="BT2712">
        <v>1.8831</v>
      </c>
      <c r="BU2712">
        <v>1.88479</v>
      </c>
      <c r="BV2712">
        <v>1.88232</v>
      </c>
      <c r="BW2712" t="s">
        <v>210</v>
      </c>
      <c r="BX2712" t="s">
        <v>17</v>
      </c>
      <c r="BY2712" t="s">
        <v>17</v>
      </c>
      <c r="BZ2712" t="s">
        <v>17</v>
      </c>
      <c r="CA2712" t="s">
        <v>211</v>
      </c>
      <c r="CB2712" t="s">
        <v>212</v>
      </c>
      <c r="CC2712" t="s">
        <v>213</v>
      </c>
      <c r="CD2712" t="s">
        <v>213</v>
      </c>
      <c r="CE2712" t="s">
        <v>213</v>
      </c>
      <c r="CF2712" t="s">
        <v>213</v>
      </c>
      <c r="CG2712">
        <v>5</v>
      </c>
      <c r="CH2712">
        <v>0</v>
      </c>
      <c r="CI2712">
        <v>0</v>
      </c>
      <c r="CJ2712">
        <v>0</v>
      </c>
      <c r="CK2712">
        <v>0</v>
      </c>
      <c r="CL2712">
        <v>2</v>
      </c>
      <c r="CM2712">
        <v>1336.16</v>
      </c>
      <c r="CN2712">
        <v>2.28745</v>
      </c>
      <c r="CO2712">
        <v>6.16635</v>
      </c>
      <c r="CP2712">
        <v>8.18082</v>
      </c>
      <c r="CQ2712">
        <v>30.0006</v>
      </c>
      <c r="CR2712">
        <v>8.00289</v>
      </c>
      <c r="CS2712">
        <v>8.24575</v>
      </c>
      <c r="CT2712">
        <v>-1</v>
      </c>
      <c r="CU2712">
        <v>100</v>
      </c>
      <c r="CV2712">
        <v>17.6737</v>
      </c>
      <c r="CW2712">
        <v>-999.9</v>
      </c>
      <c r="CX2712">
        <v>400</v>
      </c>
      <c r="CY2712">
        <v>0</v>
      </c>
      <c r="CZ2712">
        <v>104.102</v>
      </c>
      <c r="DA2712">
        <v>103.501</v>
      </c>
    </row>
    <row r="2713" spans="1:105">
      <c r="A2713">
        <v>2699</v>
      </c>
      <c r="B2713">
        <v>1551454709.7</v>
      </c>
      <c r="C2713">
        <v>8410.79999995232</v>
      </c>
      <c r="D2713" t="s">
        <v>5631</v>
      </c>
      <c r="E2713" t="s">
        <v>5632</v>
      </c>
      <c r="F2713">
        <f>J2713+I2713+M2713*K2713</f>
        <v>0</v>
      </c>
      <c r="G2713">
        <f>(1000*AM2713)/(L2713*(AO2713+273.15))</f>
        <v>0</v>
      </c>
      <c r="H2713">
        <f>((G2713*F2713*(1-(AJ2713/1000)))/(100*K2713))*(0.0/60)</f>
        <v>0</v>
      </c>
      <c r="I2713" t="s">
        <v>203</v>
      </c>
      <c r="J2713" t="s">
        <v>204</v>
      </c>
      <c r="K2713" t="s">
        <v>205</v>
      </c>
      <c r="L2713" t="s">
        <v>206</v>
      </c>
      <c r="M2713" t="s">
        <v>5105</v>
      </c>
      <c r="N2713" t="s">
        <v>5106</v>
      </c>
      <c r="O2713" t="s">
        <v>812</v>
      </c>
      <c r="Q2713">
        <v>1551454709.7</v>
      </c>
      <c r="R2713">
        <f>AL2713*Y2713*(AJ2713-AK2713)/(100*AF2713*(1000-Y2713*AJ2713))</f>
        <v>0</v>
      </c>
      <c r="S2713">
        <f>AL2713*Y2713*(AI2713-AH2713*(1000-Y2713*AK2713)/(1000-Y2713*AJ2713))/(100*AF2713)</f>
        <v>0</v>
      </c>
      <c r="T2713">
        <f>(U2713/V2713*100)</f>
        <v>0</v>
      </c>
      <c r="U2713">
        <f>AJ2713*(AM2713+AN2713)/1000</f>
        <v>0</v>
      </c>
      <c r="V2713">
        <f>0.61365*exp(17.502*AO2713/(240.97+AO2713))</f>
        <v>0</v>
      </c>
      <c r="W2713">
        <v>159</v>
      </c>
      <c r="X2713">
        <v>11</v>
      </c>
      <c r="Y2713">
        <f>IF(W2713*$H$11&gt;=AA2713,1.0,(AA2713/(AA2713-W2713*$H$11)))</f>
        <v>0</v>
      </c>
      <c r="Z2713">
        <f>(Y2713-1)*100</f>
        <v>0</v>
      </c>
      <c r="AA2713">
        <f>MAX(0,($B$11+$C$11*AR2713)/(1+$D$11*AR2713)*AM2713/(AO2713+273)*$E$11)</f>
        <v>0</v>
      </c>
      <c r="AB2713">
        <f>$B$9*AS2713+$C$9*AT2713</f>
        <v>0</v>
      </c>
      <c r="AC2713">
        <f>AB2713*AD2713</f>
        <v>0</v>
      </c>
      <c r="AD2713">
        <f>($B$9*$D$7+$C$9*$D$7)/($B$9+$C$9)</f>
        <v>0</v>
      </c>
      <c r="AE2713">
        <f>($B$9*$K$7+$C$9*$K$7)/($B$9+$C$9)</f>
        <v>0</v>
      </c>
      <c r="AF2713">
        <v>10</v>
      </c>
      <c r="AG2713">
        <v>1551454709.7</v>
      </c>
      <c r="AH2713">
        <v>404.019</v>
      </c>
      <c r="AI2713">
        <v>396.609</v>
      </c>
      <c r="AJ2713">
        <v>7.86003</v>
      </c>
      <c r="AK2713">
        <v>8.00612</v>
      </c>
      <c r="AL2713">
        <v>1457.56</v>
      </c>
      <c r="AM2713">
        <v>100.528</v>
      </c>
      <c r="AN2713">
        <v>0.0218439</v>
      </c>
      <c r="AO2713">
        <v>5.39475</v>
      </c>
      <c r="AP2713">
        <v>999.9</v>
      </c>
      <c r="AQ2713">
        <v>999.9</v>
      </c>
      <c r="AR2713">
        <v>10000</v>
      </c>
      <c r="AS2713">
        <v>0</v>
      </c>
      <c r="AT2713">
        <v>0.219127</v>
      </c>
      <c r="AU2713">
        <v>0</v>
      </c>
      <c r="AV2713" t="s">
        <v>208</v>
      </c>
      <c r="AW2713">
        <v>0</v>
      </c>
      <c r="AX2713">
        <v>-0.747</v>
      </c>
      <c r="AY2713">
        <v>-0.067</v>
      </c>
      <c r="AZ2713">
        <v>0</v>
      </c>
      <c r="BA2713">
        <v>0</v>
      </c>
      <c r="BB2713">
        <v>0</v>
      </c>
      <c r="BC2713">
        <v>0</v>
      </c>
      <c r="BD2713">
        <v>-75.7984071428571</v>
      </c>
      <c r="BE2713">
        <v>20.0213862783816</v>
      </c>
      <c r="BF2713">
        <v>3.54203262060433</v>
      </c>
      <c r="BG2713">
        <v>0</v>
      </c>
      <c r="BH2713">
        <v>-2.9442230952381</v>
      </c>
      <c r="BI2713">
        <v>0.136366303975294</v>
      </c>
      <c r="BJ2713">
        <v>0.0353589568694509</v>
      </c>
      <c r="BK2713">
        <v>0</v>
      </c>
      <c r="BL2713">
        <v>0</v>
      </c>
      <c r="BM2713">
        <v>0</v>
      </c>
      <c r="BN2713" t="s">
        <v>209</v>
      </c>
      <c r="BO2713">
        <v>1.88472</v>
      </c>
      <c r="BP2713">
        <v>1.88166</v>
      </c>
      <c r="BQ2713">
        <v>1.88316</v>
      </c>
      <c r="BR2713">
        <v>1.88187</v>
      </c>
      <c r="BS2713">
        <v>1.88384</v>
      </c>
      <c r="BT2713">
        <v>1.8831</v>
      </c>
      <c r="BU2713">
        <v>1.88479</v>
      </c>
      <c r="BV2713">
        <v>1.88232</v>
      </c>
      <c r="BW2713" t="s">
        <v>210</v>
      </c>
      <c r="BX2713" t="s">
        <v>17</v>
      </c>
      <c r="BY2713" t="s">
        <v>17</v>
      </c>
      <c r="BZ2713" t="s">
        <v>17</v>
      </c>
      <c r="CA2713" t="s">
        <v>211</v>
      </c>
      <c r="CB2713" t="s">
        <v>212</v>
      </c>
      <c r="CC2713" t="s">
        <v>213</v>
      </c>
      <c r="CD2713" t="s">
        <v>213</v>
      </c>
      <c r="CE2713" t="s">
        <v>213</v>
      </c>
      <c r="CF2713" t="s">
        <v>213</v>
      </c>
      <c r="CG2713">
        <v>5</v>
      </c>
      <c r="CH2713">
        <v>0</v>
      </c>
      <c r="CI2713">
        <v>0</v>
      </c>
      <c r="CJ2713">
        <v>0</v>
      </c>
      <c r="CK2713">
        <v>0</v>
      </c>
      <c r="CL2713">
        <v>2</v>
      </c>
      <c r="CM2713">
        <v>1327.22</v>
      </c>
      <c r="CN2713">
        <v>2.28745</v>
      </c>
      <c r="CO2713">
        <v>6.16741</v>
      </c>
      <c r="CP2713">
        <v>8.18226</v>
      </c>
      <c r="CQ2713">
        <v>30.0006</v>
      </c>
      <c r="CR2713">
        <v>8.00424</v>
      </c>
      <c r="CS2713">
        <v>8.24738</v>
      </c>
      <c r="CT2713">
        <v>-1</v>
      </c>
      <c r="CU2713">
        <v>100</v>
      </c>
      <c r="CV2713">
        <v>17.6737</v>
      </c>
      <c r="CW2713">
        <v>-999.9</v>
      </c>
      <c r="CX2713">
        <v>400</v>
      </c>
      <c r="CY2713">
        <v>0</v>
      </c>
      <c r="CZ2713">
        <v>104.101</v>
      </c>
      <c r="DA2713">
        <v>103.5</v>
      </c>
    </row>
    <row r="2714" spans="1:105">
      <c r="A2714">
        <v>2700</v>
      </c>
      <c r="B2714">
        <v>1551454711.7</v>
      </c>
      <c r="C2714">
        <v>8412.79999995232</v>
      </c>
      <c r="D2714" t="s">
        <v>5633</v>
      </c>
      <c r="E2714" t="s">
        <v>5634</v>
      </c>
      <c r="F2714">
        <f>J2714+I2714+M2714*K2714</f>
        <v>0</v>
      </c>
      <c r="G2714">
        <f>(1000*AM2714)/(L2714*(AO2714+273.15))</f>
        <v>0</v>
      </c>
      <c r="H2714">
        <f>((G2714*F2714*(1-(AJ2714/1000)))/(100*K2714))*(0.0/60)</f>
        <v>0</v>
      </c>
      <c r="I2714" t="s">
        <v>203</v>
      </c>
      <c r="J2714" t="s">
        <v>204</v>
      </c>
      <c r="K2714" t="s">
        <v>205</v>
      </c>
      <c r="L2714" t="s">
        <v>206</v>
      </c>
      <c r="M2714" t="s">
        <v>5105</v>
      </c>
      <c r="N2714" t="s">
        <v>5106</v>
      </c>
      <c r="O2714" t="s">
        <v>812</v>
      </c>
      <c r="Q2714">
        <v>1551454711.7</v>
      </c>
      <c r="R2714">
        <f>AL2714*Y2714*(AJ2714-AK2714)/(100*AF2714*(1000-Y2714*AJ2714))</f>
        <v>0</v>
      </c>
      <c r="S2714">
        <f>AL2714*Y2714*(AI2714-AH2714*(1000-Y2714*AK2714)/(1000-Y2714*AJ2714))/(100*AF2714)</f>
        <v>0</v>
      </c>
      <c r="T2714">
        <f>(U2714/V2714*100)</f>
        <v>0</v>
      </c>
      <c r="U2714">
        <f>AJ2714*(AM2714+AN2714)/1000</f>
        <v>0</v>
      </c>
      <c r="V2714">
        <f>0.61365*exp(17.502*AO2714/(240.97+AO2714))</f>
        <v>0</v>
      </c>
      <c r="W2714">
        <v>157</v>
      </c>
      <c r="X2714">
        <v>11</v>
      </c>
      <c r="Y2714">
        <f>IF(W2714*$H$11&gt;=AA2714,1.0,(AA2714/(AA2714-W2714*$H$11)))</f>
        <v>0</v>
      </c>
      <c r="Z2714">
        <f>(Y2714-1)*100</f>
        <v>0</v>
      </c>
      <c r="AA2714">
        <f>MAX(0,($B$11+$C$11*AR2714)/(1+$D$11*AR2714)*AM2714/(AO2714+273)*$E$11)</f>
        <v>0</v>
      </c>
      <c r="AB2714">
        <f>$B$9*AS2714+$C$9*AT2714</f>
        <v>0</v>
      </c>
      <c r="AC2714">
        <f>AB2714*AD2714</f>
        <v>0</v>
      </c>
      <c r="AD2714">
        <f>($B$9*$D$7+$C$9*$D$7)/($B$9+$C$9)</f>
        <v>0</v>
      </c>
      <c r="AE2714">
        <f>($B$9*$K$7+$C$9*$K$7)/($B$9+$C$9)</f>
        <v>0</v>
      </c>
      <c r="AF2714">
        <v>10</v>
      </c>
      <c r="AG2714">
        <v>1551454711.7</v>
      </c>
      <c r="AH2714">
        <v>404.321</v>
      </c>
      <c r="AI2714">
        <v>396.595</v>
      </c>
      <c r="AJ2714">
        <v>7.86803</v>
      </c>
      <c r="AK2714">
        <v>8.00519</v>
      </c>
      <c r="AL2714">
        <v>1457.39</v>
      </c>
      <c r="AM2714">
        <v>100.527</v>
      </c>
      <c r="AN2714">
        <v>0.0218248</v>
      </c>
      <c r="AO2714">
        <v>5.39485</v>
      </c>
      <c r="AP2714">
        <v>999.9</v>
      </c>
      <c r="AQ2714">
        <v>999.9</v>
      </c>
      <c r="AR2714">
        <v>9983.75</v>
      </c>
      <c r="AS2714">
        <v>0</v>
      </c>
      <c r="AT2714">
        <v>0.219127</v>
      </c>
      <c r="AU2714">
        <v>0</v>
      </c>
      <c r="AV2714" t="s">
        <v>208</v>
      </c>
      <c r="AW2714">
        <v>0</v>
      </c>
      <c r="AX2714">
        <v>-0.747</v>
      </c>
      <c r="AY2714">
        <v>-0.067</v>
      </c>
      <c r="AZ2714">
        <v>0</v>
      </c>
      <c r="BA2714">
        <v>0</v>
      </c>
      <c r="BB2714">
        <v>0</v>
      </c>
      <c r="BC2714">
        <v>0</v>
      </c>
      <c r="BD2714">
        <v>-75.7984071428571</v>
      </c>
      <c r="BE2714">
        <v>20.0213862783816</v>
      </c>
      <c r="BF2714">
        <v>3.54203262060433</v>
      </c>
      <c r="BG2714">
        <v>0</v>
      </c>
      <c r="BH2714">
        <v>-2.9442230952381</v>
      </c>
      <c r="BI2714">
        <v>0.136366303975294</v>
      </c>
      <c r="BJ2714">
        <v>0.0353589568694509</v>
      </c>
      <c r="BK2714">
        <v>0</v>
      </c>
      <c r="BL2714">
        <v>0</v>
      </c>
      <c r="BM2714">
        <v>0</v>
      </c>
      <c r="BN2714" t="s">
        <v>209</v>
      </c>
      <c r="BO2714">
        <v>1.88472</v>
      </c>
      <c r="BP2714">
        <v>1.88166</v>
      </c>
      <c r="BQ2714">
        <v>1.88314</v>
      </c>
      <c r="BR2714">
        <v>1.88187</v>
      </c>
      <c r="BS2714">
        <v>1.88384</v>
      </c>
      <c r="BT2714">
        <v>1.88309</v>
      </c>
      <c r="BU2714">
        <v>1.88478</v>
      </c>
      <c r="BV2714">
        <v>1.88232</v>
      </c>
      <c r="BW2714" t="s">
        <v>210</v>
      </c>
      <c r="BX2714" t="s">
        <v>17</v>
      </c>
      <c r="BY2714" t="s">
        <v>17</v>
      </c>
      <c r="BZ2714" t="s">
        <v>17</v>
      </c>
      <c r="CA2714" t="s">
        <v>211</v>
      </c>
      <c r="CB2714" t="s">
        <v>212</v>
      </c>
      <c r="CC2714" t="s">
        <v>213</v>
      </c>
      <c r="CD2714" t="s">
        <v>213</v>
      </c>
      <c r="CE2714" t="s">
        <v>213</v>
      </c>
      <c r="CF2714" t="s">
        <v>213</v>
      </c>
      <c r="CG2714">
        <v>5</v>
      </c>
      <c r="CH2714">
        <v>0</v>
      </c>
      <c r="CI2714">
        <v>0</v>
      </c>
      <c r="CJ2714">
        <v>0</v>
      </c>
      <c r="CK2714">
        <v>0</v>
      </c>
      <c r="CL2714">
        <v>2</v>
      </c>
      <c r="CM2714">
        <v>1328.91</v>
      </c>
      <c r="CN2714">
        <v>2.28746</v>
      </c>
      <c r="CO2714">
        <v>6.16844</v>
      </c>
      <c r="CP2714">
        <v>8.18377</v>
      </c>
      <c r="CQ2714">
        <v>30.0007</v>
      </c>
      <c r="CR2714">
        <v>8.00559</v>
      </c>
      <c r="CS2714">
        <v>8.24899</v>
      </c>
      <c r="CT2714">
        <v>-1</v>
      </c>
      <c r="CU2714">
        <v>100</v>
      </c>
      <c r="CV2714">
        <v>17.2912</v>
      </c>
      <c r="CW2714">
        <v>-999.9</v>
      </c>
      <c r="CX2714">
        <v>400</v>
      </c>
      <c r="CY2714">
        <v>0</v>
      </c>
      <c r="CZ2714">
        <v>104.1</v>
      </c>
      <c r="DA2714">
        <v>103.498</v>
      </c>
    </row>
    <row r="2715" spans="1:105">
      <c r="A2715">
        <v>2701</v>
      </c>
      <c r="B2715">
        <v>1551454713.7</v>
      </c>
      <c r="C2715">
        <v>8414.79999995232</v>
      </c>
      <c r="D2715" t="s">
        <v>5635</v>
      </c>
      <c r="E2715" t="s">
        <v>5636</v>
      </c>
      <c r="F2715">
        <f>J2715+I2715+M2715*K2715</f>
        <v>0</v>
      </c>
      <c r="G2715">
        <f>(1000*AM2715)/(L2715*(AO2715+273.15))</f>
        <v>0</v>
      </c>
      <c r="H2715">
        <f>((G2715*F2715*(1-(AJ2715/1000)))/(100*K2715))*(0.0/60)</f>
        <v>0</v>
      </c>
      <c r="I2715" t="s">
        <v>203</v>
      </c>
      <c r="J2715" t="s">
        <v>204</v>
      </c>
      <c r="K2715" t="s">
        <v>205</v>
      </c>
      <c r="L2715" t="s">
        <v>206</v>
      </c>
      <c r="M2715" t="s">
        <v>5105</v>
      </c>
      <c r="N2715" t="s">
        <v>5106</v>
      </c>
      <c r="O2715" t="s">
        <v>812</v>
      </c>
      <c r="Q2715">
        <v>1551454713.7</v>
      </c>
      <c r="R2715">
        <f>AL2715*Y2715*(AJ2715-AK2715)/(100*AF2715*(1000-Y2715*AJ2715))</f>
        <v>0</v>
      </c>
      <c r="S2715">
        <f>AL2715*Y2715*(AI2715-AH2715*(1000-Y2715*AK2715)/(1000-Y2715*AJ2715))/(100*AF2715)</f>
        <v>0</v>
      </c>
      <c r="T2715">
        <f>(U2715/V2715*100)</f>
        <v>0</v>
      </c>
      <c r="U2715">
        <f>AJ2715*(AM2715+AN2715)/1000</f>
        <v>0</v>
      </c>
      <c r="V2715">
        <f>0.61365*exp(17.502*AO2715/(240.97+AO2715))</f>
        <v>0</v>
      </c>
      <c r="W2715">
        <v>156</v>
      </c>
      <c r="X2715">
        <v>11</v>
      </c>
      <c r="Y2715">
        <f>IF(W2715*$H$11&gt;=AA2715,1.0,(AA2715/(AA2715-W2715*$H$11)))</f>
        <v>0</v>
      </c>
      <c r="Z2715">
        <f>(Y2715-1)*100</f>
        <v>0</v>
      </c>
      <c r="AA2715">
        <f>MAX(0,($B$11+$C$11*AR2715)/(1+$D$11*AR2715)*AM2715/(AO2715+273)*$E$11)</f>
        <v>0</v>
      </c>
      <c r="AB2715">
        <f>$B$9*AS2715+$C$9*AT2715</f>
        <v>0</v>
      </c>
      <c r="AC2715">
        <f>AB2715*AD2715</f>
        <v>0</v>
      </c>
      <c r="AD2715">
        <f>($B$9*$D$7+$C$9*$D$7)/($B$9+$C$9)</f>
        <v>0</v>
      </c>
      <c r="AE2715">
        <f>($B$9*$K$7+$C$9*$K$7)/($B$9+$C$9)</f>
        <v>0</v>
      </c>
      <c r="AF2715">
        <v>10</v>
      </c>
      <c r="AG2715">
        <v>1551454713.7</v>
      </c>
      <c r="AH2715">
        <v>404.625</v>
      </c>
      <c r="AI2715">
        <v>396.585</v>
      </c>
      <c r="AJ2715">
        <v>7.87694</v>
      </c>
      <c r="AK2715">
        <v>8.00485</v>
      </c>
      <c r="AL2715">
        <v>1457.38</v>
      </c>
      <c r="AM2715">
        <v>100.527</v>
      </c>
      <c r="AN2715">
        <v>0.0218212</v>
      </c>
      <c r="AO2715">
        <v>5.40023</v>
      </c>
      <c r="AP2715">
        <v>999.9</v>
      </c>
      <c r="AQ2715">
        <v>999.9</v>
      </c>
      <c r="AR2715">
        <v>9992.5</v>
      </c>
      <c r="AS2715">
        <v>0</v>
      </c>
      <c r="AT2715">
        <v>0.219127</v>
      </c>
      <c r="AU2715">
        <v>0</v>
      </c>
      <c r="AV2715" t="s">
        <v>208</v>
      </c>
      <c r="AW2715">
        <v>0</v>
      </c>
      <c r="AX2715">
        <v>-0.747</v>
      </c>
      <c r="AY2715">
        <v>-0.067</v>
      </c>
      <c r="AZ2715">
        <v>0</v>
      </c>
      <c r="BA2715">
        <v>0</v>
      </c>
      <c r="BB2715">
        <v>0</v>
      </c>
      <c r="BC2715">
        <v>0</v>
      </c>
      <c r="BD2715">
        <v>-75.7984071428571</v>
      </c>
      <c r="BE2715">
        <v>20.0213862783816</v>
      </c>
      <c r="BF2715">
        <v>3.54203262060433</v>
      </c>
      <c r="BG2715">
        <v>0</v>
      </c>
      <c r="BH2715">
        <v>-2.9442230952381</v>
      </c>
      <c r="BI2715">
        <v>0.136366303975294</v>
      </c>
      <c r="BJ2715">
        <v>0.0353589568694509</v>
      </c>
      <c r="BK2715">
        <v>0</v>
      </c>
      <c r="BL2715">
        <v>0</v>
      </c>
      <c r="BM2715">
        <v>0</v>
      </c>
      <c r="BN2715" t="s">
        <v>209</v>
      </c>
      <c r="BO2715">
        <v>1.88471</v>
      </c>
      <c r="BP2715">
        <v>1.88166</v>
      </c>
      <c r="BQ2715">
        <v>1.88315</v>
      </c>
      <c r="BR2715">
        <v>1.88187</v>
      </c>
      <c r="BS2715">
        <v>1.88385</v>
      </c>
      <c r="BT2715">
        <v>1.88309</v>
      </c>
      <c r="BU2715">
        <v>1.88478</v>
      </c>
      <c r="BV2715">
        <v>1.88232</v>
      </c>
      <c r="BW2715" t="s">
        <v>210</v>
      </c>
      <c r="BX2715" t="s">
        <v>17</v>
      </c>
      <c r="BY2715" t="s">
        <v>17</v>
      </c>
      <c r="BZ2715" t="s">
        <v>17</v>
      </c>
      <c r="CA2715" t="s">
        <v>211</v>
      </c>
      <c r="CB2715" t="s">
        <v>212</v>
      </c>
      <c r="CC2715" t="s">
        <v>213</v>
      </c>
      <c r="CD2715" t="s">
        <v>213</v>
      </c>
      <c r="CE2715" t="s">
        <v>213</v>
      </c>
      <c r="CF2715" t="s">
        <v>213</v>
      </c>
      <c r="CG2715">
        <v>5</v>
      </c>
      <c r="CH2715">
        <v>0</v>
      </c>
      <c r="CI2715">
        <v>0</v>
      </c>
      <c r="CJ2715">
        <v>0</v>
      </c>
      <c r="CK2715">
        <v>0</v>
      </c>
      <c r="CL2715">
        <v>2</v>
      </c>
      <c r="CM2715">
        <v>1329.76</v>
      </c>
      <c r="CN2715">
        <v>2.28746</v>
      </c>
      <c r="CO2715">
        <v>6.16963</v>
      </c>
      <c r="CP2715">
        <v>8.18538</v>
      </c>
      <c r="CQ2715">
        <v>30.0008</v>
      </c>
      <c r="CR2715">
        <v>8.00682</v>
      </c>
      <c r="CS2715">
        <v>8.25096</v>
      </c>
      <c r="CT2715">
        <v>-1</v>
      </c>
      <c r="CU2715">
        <v>100</v>
      </c>
      <c r="CV2715">
        <v>17.2912</v>
      </c>
      <c r="CW2715">
        <v>-999.9</v>
      </c>
      <c r="CX2715">
        <v>400</v>
      </c>
      <c r="CY2715">
        <v>0</v>
      </c>
      <c r="CZ2715">
        <v>104.099</v>
      </c>
      <c r="DA2715">
        <v>103.497</v>
      </c>
    </row>
    <row r="2716" spans="1:105">
      <c r="A2716">
        <v>2702</v>
      </c>
      <c r="B2716">
        <v>1551454715.7</v>
      </c>
      <c r="C2716">
        <v>8416.79999995232</v>
      </c>
      <c r="D2716" t="s">
        <v>5637</v>
      </c>
      <c r="E2716" t="s">
        <v>5638</v>
      </c>
      <c r="F2716">
        <f>J2716+I2716+M2716*K2716</f>
        <v>0</v>
      </c>
      <c r="G2716">
        <f>(1000*AM2716)/(L2716*(AO2716+273.15))</f>
        <v>0</v>
      </c>
      <c r="H2716">
        <f>((G2716*F2716*(1-(AJ2716/1000)))/(100*K2716))*(0.0/60)</f>
        <v>0</v>
      </c>
      <c r="I2716" t="s">
        <v>203</v>
      </c>
      <c r="J2716" t="s">
        <v>204</v>
      </c>
      <c r="K2716" t="s">
        <v>205</v>
      </c>
      <c r="L2716" t="s">
        <v>206</v>
      </c>
      <c r="M2716" t="s">
        <v>5105</v>
      </c>
      <c r="N2716" t="s">
        <v>5106</v>
      </c>
      <c r="O2716" t="s">
        <v>812</v>
      </c>
      <c r="Q2716">
        <v>1551454715.7</v>
      </c>
      <c r="R2716">
        <f>AL2716*Y2716*(AJ2716-AK2716)/(100*AF2716*(1000-Y2716*AJ2716))</f>
        <v>0</v>
      </c>
      <c r="S2716">
        <f>AL2716*Y2716*(AI2716-AH2716*(1000-Y2716*AK2716)/(1000-Y2716*AJ2716))/(100*AF2716)</f>
        <v>0</v>
      </c>
      <c r="T2716">
        <f>(U2716/V2716*100)</f>
        <v>0</v>
      </c>
      <c r="U2716">
        <f>AJ2716*(AM2716+AN2716)/1000</f>
        <v>0</v>
      </c>
      <c r="V2716">
        <f>0.61365*exp(17.502*AO2716/(240.97+AO2716))</f>
        <v>0</v>
      </c>
      <c r="W2716">
        <v>145</v>
      </c>
      <c r="X2716">
        <v>10</v>
      </c>
      <c r="Y2716">
        <f>IF(W2716*$H$11&gt;=AA2716,1.0,(AA2716/(AA2716-W2716*$H$11)))</f>
        <v>0</v>
      </c>
      <c r="Z2716">
        <f>(Y2716-1)*100</f>
        <v>0</v>
      </c>
      <c r="AA2716">
        <f>MAX(0,($B$11+$C$11*AR2716)/(1+$D$11*AR2716)*AM2716/(AO2716+273)*$E$11)</f>
        <v>0</v>
      </c>
      <c r="AB2716">
        <f>$B$9*AS2716+$C$9*AT2716</f>
        <v>0</v>
      </c>
      <c r="AC2716">
        <f>AB2716*AD2716</f>
        <v>0</v>
      </c>
      <c r="AD2716">
        <f>($B$9*$D$7+$C$9*$D$7)/($B$9+$C$9)</f>
        <v>0</v>
      </c>
      <c r="AE2716">
        <f>($B$9*$K$7+$C$9*$K$7)/($B$9+$C$9)</f>
        <v>0</v>
      </c>
      <c r="AF2716">
        <v>10</v>
      </c>
      <c r="AG2716">
        <v>1551454715.7</v>
      </c>
      <c r="AH2716">
        <v>404.901</v>
      </c>
      <c r="AI2716">
        <v>396.587</v>
      </c>
      <c r="AJ2716">
        <v>7.88517</v>
      </c>
      <c r="AK2716">
        <v>8.00511</v>
      </c>
      <c r="AL2716">
        <v>1457.13</v>
      </c>
      <c r="AM2716">
        <v>100.528</v>
      </c>
      <c r="AN2716">
        <v>0.0218155</v>
      </c>
      <c r="AO2716">
        <v>5.40787</v>
      </c>
      <c r="AP2716">
        <v>999.9</v>
      </c>
      <c r="AQ2716">
        <v>999.9</v>
      </c>
      <c r="AR2716">
        <v>9999.38</v>
      </c>
      <c r="AS2716">
        <v>0</v>
      </c>
      <c r="AT2716">
        <v>0.219127</v>
      </c>
      <c r="AU2716">
        <v>0</v>
      </c>
      <c r="AV2716" t="s">
        <v>208</v>
      </c>
      <c r="AW2716">
        <v>0</v>
      </c>
      <c r="AX2716">
        <v>-0.747</v>
      </c>
      <c r="AY2716">
        <v>-0.067</v>
      </c>
      <c r="AZ2716">
        <v>0</v>
      </c>
      <c r="BA2716">
        <v>0</v>
      </c>
      <c r="BB2716">
        <v>0</v>
      </c>
      <c r="BC2716">
        <v>0</v>
      </c>
      <c r="BD2716">
        <v>-75.7984071428571</v>
      </c>
      <c r="BE2716">
        <v>20.0213862783816</v>
      </c>
      <c r="BF2716">
        <v>3.54203262060433</v>
      </c>
      <c r="BG2716">
        <v>0</v>
      </c>
      <c r="BH2716">
        <v>-2.9442230952381</v>
      </c>
      <c r="BI2716">
        <v>0.136366303975294</v>
      </c>
      <c r="BJ2716">
        <v>0.0353589568694509</v>
      </c>
      <c r="BK2716">
        <v>0</v>
      </c>
      <c r="BL2716">
        <v>0</v>
      </c>
      <c r="BM2716">
        <v>0</v>
      </c>
      <c r="BN2716" t="s">
        <v>209</v>
      </c>
      <c r="BO2716">
        <v>1.8847</v>
      </c>
      <c r="BP2716">
        <v>1.88168</v>
      </c>
      <c r="BQ2716">
        <v>1.88315</v>
      </c>
      <c r="BR2716">
        <v>1.88188</v>
      </c>
      <c r="BS2716">
        <v>1.88385</v>
      </c>
      <c r="BT2716">
        <v>1.88309</v>
      </c>
      <c r="BU2716">
        <v>1.88479</v>
      </c>
      <c r="BV2716">
        <v>1.88232</v>
      </c>
      <c r="BW2716" t="s">
        <v>210</v>
      </c>
      <c r="BX2716" t="s">
        <v>17</v>
      </c>
      <c r="BY2716" t="s">
        <v>17</v>
      </c>
      <c r="BZ2716" t="s">
        <v>17</v>
      </c>
      <c r="CA2716" t="s">
        <v>211</v>
      </c>
      <c r="CB2716" t="s">
        <v>212</v>
      </c>
      <c r="CC2716" t="s">
        <v>213</v>
      </c>
      <c r="CD2716" t="s">
        <v>213</v>
      </c>
      <c r="CE2716" t="s">
        <v>213</v>
      </c>
      <c r="CF2716" t="s">
        <v>213</v>
      </c>
      <c r="CG2716">
        <v>5</v>
      </c>
      <c r="CH2716">
        <v>0</v>
      </c>
      <c r="CI2716">
        <v>0</v>
      </c>
      <c r="CJ2716">
        <v>0</v>
      </c>
      <c r="CK2716">
        <v>0</v>
      </c>
      <c r="CL2716">
        <v>2</v>
      </c>
      <c r="CM2716">
        <v>1337.4</v>
      </c>
      <c r="CN2716">
        <v>2.28746</v>
      </c>
      <c r="CO2716">
        <v>6.17056</v>
      </c>
      <c r="CP2716">
        <v>8.187</v>
      </c>
      <c r="CQ2716">
        <v>30.0007</v>
      </c>
      <c r="CR2716">
        <v>8.00842</v>
      </c>
      <c r="CS2716">
        <v>8.25311</v>
      </c>
      <c r="CT2716">
        <v>-1</v>
      </c>
      <c r="CU2716">
        <v>100</v>
      </c>
      <c r="CV2716">
        <v>17.2912</v>
      </c>
      <c r="CW2716">
        <v>-999.9</v>
      </c>
      <c r="CX2716">
        <v>400</v>
      </c>
      <c r="CY2716">
        <v>0</v>
      </c>
      <c r="CZ2716">
        <v>104.097</v>
      </c>
      <c r="DA2716">
        <v>103.496</v>
      </c>
    </row>
    <row r="2717" spans="1:105">
      <c r="A2717">
        <v>2703</v>
      </c>
      <c r="B2717">
        <v>1551454717.7</v>
      </c>
      <c r="C2717">
        <v>8418.79999995232</v>
      </c>
      <c r="D2717" t="s">
        <v>5639</v>
      </c>
      <c r="E2717" t="s">
        <v>5640</v>
      </c>
      <c r="F2717">
        <f>J2717+I2717+M2717*K2717</f>
        <v>0</v>
      </c>
      <c r="G2717">
        <f>(1000*AM2717)/(L2717*(AO2717+273.15))</f>
        <v>0</v>
      </c>
      <c r="H2717">
        <f>((G2717*F2717*(1-(AJ2717/1000)))/(100*K2717))*(0.0/60)</f>
        <v>0</v>
      </c>
      <c r="I2717" t="s">
        <v>203</v>
      </c>
      <c r="J2717" t="s">
        <v>204</v>
      </c>
      <c r="K2717" t="s">
        <v>205</v>
      </c>
      <c r="L2717" t="s">
        <v>206</v>
      </c>
      <c r="M2717" t="s">
        <v>5105</v>
      </c>
      <c r="N2717" t="s">
        <v>5106</v>
      </c>
      <c r="O2717" t="s">
        <v>812</v>
      </c>
      <c r="Q2717">
        <v>1551454717.7</v>
      </c>
      <c r="R2717">
        <f>AL2717*Y2717*(AJ2717-AK2717)/(100*AF2717*(1000-Y2717*AJ2717))</f>
        <v>0</v>
      </c>
      <c r="S2717">
        <f>AL2717*Y2717*(AI2717-AH2717*(1000-Y2717*AK2717)/(1000-Y2717*AJ2717))/(100*AF2717)</f>
        <v>0</v>
      </c>
      <c r="T2717">
        <f>(U2717/V2717*100)</f>
        <v>0</v>
      </c>
      <c r="U2717">
        <f>AJ2717*(AM2717+AN2717)/1000</f>
        <v>0</v>
      </c>
      <c r="V2717">
        <f>0.61365*exp(17.502*AO2717/(240.97+AO2717))</f>
        <v>0</v>
      </c>
      <c r="W2717">
        <v>149</v>
      </c>
      <c r="X2717">
        <v>10</v>
      </c>
      <c r="Y2717">
        <f>IF(W2717*$H$11&gt;=AA2717,1.0,(AA2717/(AA2717-W2717*$H$11)))</f>
        <v>0</v>
      </c>
      <c r="Z2717">
        <f>(Y2717-1)*100</f>
        <v>0</v>
      </c>
      <c r="AA2717">
        <f>MAX(0,($B$11+$C$11*AR2717)/(1+$D$11*AR2717)*AM2717/(AO2717+273)*$E$11)</f>
        <v>0</v>
      </c>
      <c r="AB2717">
        <f>$B$9*AS2717+$C$9*AT2717</f>
        <v>0</v>
      </c>
      <c r="AC2717">
        <f>AB2717*AD2717</f>
        <v>0</v>
      </c>
      <c r="AD2717">
        <f>($B$9*$D$7+$C$9*$D$7)/($B$9+$C$9)</f>
        <v>0</v>
      </c>
      <c r="AE2717">
        <f>($B$9*$K$7+$C$9*$K$7)/($B$9+$C$9)</f>
        <v>0</v>
      </c>
      <c r="AF2717">
        <v>10</v>
      </c>
      <c r="AG2717">
        <v>1551454717.7</v>
      </c>
      <c r="AH2717">
        <v>405.222</v>
      </c>
      <c r="AI2717">
        <v>396.606</v>
      </c>
      <c r="AJ2717">
        <v>7.88999</v>
      </c>
      <c r="AK2717">
        <v>8.0053</v>
      </c>
      <c r="AL2717">
        <v>1456.94</v>
      </c>
      <c r="AM2717">
        <v>100.528</v>
      </c>
      <c r="AN2717">
        <v>0.0218261</v>
      </c>
      <c r="AO2717">
        <v>5.40651</v>
      </c>
      <c r="AP2717">
        <v>999.9</v>
      </c>
      <c r="AQ2717">
        <v>999.9</v>
      </c>
      <c r="AR2717">
        <v>10038.1</v>
      </c>
      <c r="AS2717">
        <v>0</v>
      </c>
      <c r="AT2717">
        <v>0.219127</v>
      </c>
      <c r="AU2717">
        <v>0</v>
      </c>
      <c r="AV2717" t="s">
        <v>208</v>
      </c>
      <c r="AW2717">
        <v>0</v>
      </c>
      <c r="AX2717">
        <v>-0.747</v>
      </c>
      <c r="AY2717">
        <v>-0.067</v>
      </c>
      <c r="AZ2717">
        <v>0</v>
      </c>
      <c r="BA2717">
        <v>0</v>
      </c>
      <c r="BB2717">
        <v>0</v>
      </c>
      <c r="BC2717">
        <v>0</v>
      </c>
      <c r="BD2717">
        <v>-75.7984071428571</v>
      </c>
      <c r="BE2717">
        <v>20.0213862783816</v>
      </c>
      <c r="BF2717">
        <v>3.54203262060433</v>
      </c>
      <c r="BG2717">
        <v>0</v>
      </c>
      <c r="BH2717">
        <v>-2.9442230952381</v>
      </c>
      <c r="BI2717">
        <v>0.136366303975294</v>
      </c>
      <c r="BJ2717">
        <v>0.0353589568694509</v>
      </c>
      <c r="BK2717">
        <v>0</v>
      </c>
      <c r="BL2717">
        <v>0</v>
      </c>
      <c r="BM2717">
        <v>0</v>
      </c>
      <c r="BN2717" t="s">
        <v>209</v>
      </c>
      <c r="BO2717">
        <v>1.88469</v>
      </c>
      <c r="BP2717">
        <v>1.8817</v>
      </c>
      <c r="BQ2717">
        <v>1.88315</v>
      </c>
      <c r="BR2717">
        <v>1.88188</v>
      </c>
      <c r="BS2717">
        <v>1.88385</v>
      </c>
      <c r="BT2717">
        <v>1.88309</v>
      </c>
      <c r="BU2717">
        <v>1.88477</v>
      </c>
      <c r="BV2717">
        <v>1.88232</v>
      </c>
      <c r="BW2717" t="s">
        <v>210</v>
      </c>
      <c r="BX2717" t="s">
        <v>17</v>
      </c>
      <c r="BY2717" t="s">
        <v>17</v>
      </c>
      <c r="BZ2717" t="s">
        <v>17</v>
      </c>
      <c r="CA2717" t="s">
        <v>211</v>
      </c>
      <c r="CB2717" t="s">
        <v>212</v>
      </c>
      <c r="CC2717" t="s">
        <v>213</v>
      </c>
      <c r="CD2717" t="s">
        <v>213</v>
      </c>
      <c r="CE2717" t="s">
        <v>213</v>
      </c>
      <c r="CF2717" t="s">
        <v>213</v>
      </c>
      <c r="CG2717">
        <v>5</v>
      </c>
      <c r="CH2717">
        <v>0</v>
      </c>
      <c r="CI2717">
        <v>0</v>
      </c>
      <c r="CJ2717">
        <v>0</v>
      </c>
      <c r="CK2717">
        <v>0</v>
      </c>
      <c r="CL2717">
        <v>2</v>
      </c>
      <c r="CM2717">
        <v>1334.65</v>
      </c>
      <c r="CN2717">
        <v>2.28746</v>
      </c>
      <c r="CO2717">
        <v>6.17111</v>
      </c>
      <c r="CP2717">
        <v>8.18877</v>
      </c>
      <c r="CQ2717">
        <v>30.0008</v>
      </c>
      <c r="CR2717">
        <v>8.01001</v>
      </c>
      <c r="CS2717">
        <v>8.25525</v>
      </c>
      <c r="CT2717">
        <v>-1</v>
      </c>
      <c r="CU2717">
        <v>100</v>
      </c>
      <c r="CV2717">
        <v>17.2912</v>
      </c>
      <c r="CW2717">
        <v>-999.9</v>
      </c>
      <c r="CX2717">
        <v>400</v>
      </c>
      <c r="CY2717">
        <v>0</v>
      </c>
      <c r="CZ2717">
        <v>104.096</v>
      </c>
      <c r="DA2717">
        <v>103.495</v>
      </c>
    </row>
    <row r="2718" spans="1:105">
      <c r="A2718">
        <v>2704</v>
      </c>
      <c r="B2718">
        <v>1551454719.7</v>
      </c>
      <c r="C2718">
        <v>8420.79999995232</v>
      </c>
      <c r="D2718" t="s">
        <v>5641</v>
      </c>
      <c r="E2718" t="s">
        <v>5642</v>
      </c>
      <c r="F2718">
        <f>J2718+I2718+M2718*K2718</f>
        <v>0</v>
      </c>
      <c r="G2718">
        <f>(1000*AM2718)/(L2718*(AO2718+273.15))</f>
        <v>0</v>
      </c>
      <c r="H2718">
        <f>((G2718*F2718*(1-(AJ2718/1000)))/(100*K2718))*(0.0/60)</f>
        <v>0</v>
      </c>
      <c r="I2718" t="s">
        <v>203</v>
      </c>
      <c r="J2718" t="s">
        <v>204</v>
      </c>
      <c r="K2718" t="s">
        <v>205</v>
      </c>
      <c r="L2718" t="s">
        <v>206</v>
      </c>
      <c r="M2718" t="s">
        <v>5105</v>
      </c>
      <c r="N2718" t="s">
        <v>5106</v>
      </c>
      <c r="O2718" t="s">
        <v>812</v>
      </c>
      <c r="Q2718">
        <v>1551454719.7</v>
      </c>
      <c r="R2718">
        <f>AL2718*Y2718*(AJ2718-AK2718)/(100*AF2718*(1000-Y2718*AJ2718))</f>
        <v>0</v>
      </c>
      <c r="S2718">
        <f>AL2718*Y2718*(AI2718-AH2718*(1000-Y2718*AK2718)/(1000-Y2718*AJ2718))/(100*AF2718)</f>
        <v>0</v>
      </c>
      <c r="T2718">
        <f>(U2718/V2718*100)</f>
        <v>0</v>
      </c>
      <c r="U2718">
        <f>AJ2718*(AM2718+AN2718)/1000</f>
        <v>0</v>
      </c>
      <c r="V2718">
        <f>0.61365*exp(17.502*AO2718/(240.97+AO2718))</f>
        <v>0</v>
      </c>
      <c r="W2718">
        <v>156</v>
      </c>
      <c r="X2718">
        <v>11</v>
      </c>
      <c r="Y2718">
        <f>IF(W2718*$H$11&gt;=AA2718,1.0,(AA2718/(AA2718-W2718*$H$11)))</f>
        <v>0</v>
      </c>
      <c r="Z2718">
        <f>(Y2718-1)*100</f>
        <v>0</v>
      </c>
      <c r="AA2718">
        <f>MAX(0,($B$11+$C$11*AR2718)/(1+$D$11*AR2718)*AM2718/(AO2718+273)*$E$11)</f>
        <v>0</v>
      </c>
      <c r="AB2718">
        <f>$B$9*AS2718+$C$9*AT2718</f>
        <v>0</v>
      </c>
      <c r="AC2718">
        <f>AB2718*AD2718</f>
        <v>0</v>
      </c>
      <c r="AD2718">
        <f>($B$9*$D$7+$C$9*$D$7)/($B$9+$C$9)</f>
        <v>0</v>
      </c>
      <c r="AE2718">
        <f>($B$9*$K$7+$C$9*$K$7)/($B$9+$C$9)</f>
        <v>0</v>
      </c>
      <c r="AF2718">
        <v>10</v>
      </c>
      <c r="AG2718">
        <v>1551454719.7</v>
      </c>
      <c r="AH2718">
        <v>405.532</v>
      </c>
      <c r="AI2718">
        <v>396.625</v>
      </c>
      <c r="AJ2718">
        <v>7.89508</v>
      </c>
      <c r="AK2718">
        <v>8.00541</v>
      </c>
      <c r="AL2718">
        <v>1457.47</v>
      </c>
      <c r="AM2718">
        <v>100.529</v>
      </c>
      <c r="AN2718">
        <v>0.0218696</v>
      </c>
      <c r="AO2718">
        <v>5.40442</v>
      </c>
      <c r="AP2718">
        <v>999.9</v>
      </c>
      <c r="AQ2718">
        <v>999.9</v>
      </c>
      <c r="AR2718">
        <v>10020</v>
      </c>
      <c r="AS2718">
        <v>0</v>
      </c>
      <c r="AT2718">
        <v>0.219127</v>
      </c>
      <c r="AU2718">
        <v>0</v>
      </c>
      <c r="AV2718" t="s">
        <v>208</v>
      </c>
      <c r="AW2718">
        <v>0</v>
      </c>
      <c r="AX2718">
        <v>-0.747</v>
      </c>
      <c r="AY2718">
        <v>-0.067</v>
      </c>
      <c r="AZ2718">
        <v>0</v>
      </c>
      <c r="BA2718">
        <v>0</v>
      </c>
      <c r="BB2718">
        <v>0</v>
      </c>
      <c r="BC2718">
        <v>0</v>
      </c>
      <c r="BD2718">
        <v>-75.7984071428571</v>
      </c>
      <c r="BE2718">
        <v>20.0213862783816</v>
      </c>
      <c r="BF2718">
        <v>3.54203262060433</v>
      </c>
      <c r="BG2718">
        <v>0</v>
      </c>
      <c r="BH2718">
        <v>-2.9442230952381</v>
      </c>
      <c r="BI2718">
        <v>0.136366303975294</v>
      </c>
      <c r="BJ2718">
        <v>0.0353589568694509</v>
      </c>
      <c r="BK2718">
        <v>0</v>
      </c>
      <c r="BL2718">
        <v>0</v>
      </c>
      <c r="BM2718">
        <v>0</v>
      </c>
      <c r="BN2718" t="s">
        <v>209</v>
      </c>
      <c r="BO2718">
        <v>1.88471</v>
      </c>
      <c r="BP2718">
        <v>1.88168</v>
      </c>
      <c r="BQ2718">
        <v>1.88314</v>
      </c>
      <c r="BR2718">
        <v>1.88188</v>
      </c>
      <c r="BS2718">
        <v>1.88385</v>
      </c>
      <c r="BT2718">
        <v>1.88309</v>
      </c>
      <c r="BU2718">
        <v>1.88478</v>
      </c>
      <c r="BV2718">
        <v>1.88232</v>
      </c>
      <c r="BW2718" t="s">
        <v>210</v>
      </c>
      <c r="BX2718" t="s">
        <v>17</v>
      </c>
      <c r="BY2718" t="s">
        <v>17</v>
      </c>
      <c r="BZ2718" t="s">
        <v>17</v>
      </c>
      <c r="CA2718" t="s">
        <v>211</v>
      </c>
      <c r="CB2718" t="s">
        <v>212</v>
      </c>
      <c r="CC2718" t="s">
        <v>213</v>
      </c>
      <c r="CD2718" t="s">
        <v>213</v>
      </c>
      <c r="CE2718" t="s">
        <v>213</v>
      </c>
      <c r="CF2718" t="s">
        <v>213</v>
      </c>
      <c r="CG2718">
        <v>5</v>
      </c>
      <c r="CH2718">
        <v>0</v>
      </c>
      <c r="CI2718">
        <v>0</v>
      </c>
      <c r="CJ2718">
        <v>0</v>
      </c>
      <c r="CK2718">
        <v>0</v>
      </c>
      <c r="CL2718">
        <v>2</v>
      </c>
      <c r="CM2718">
        <v>1329.43</v>
      </c>
      <c r="CN2718">
        <v>2.28747</v>
      </c>
      <c r="CO2718">
        <v>6.17161</v>
      </c>
      <c r="CP2718">
        <v>8.19092</v>
      </c>
      <c r="CQ2718">
        <v>30.0007</v>
      </c>
      <c r="CR2718">
        <v>8.0116</v>
      </c>
      <c r="CS2718">
        <v>8.25739</v>
      </c>
      <c r="CT2718">
        <v>-1</v>
      </c>
      <c r="CU2718">
        <v>100</v>
      </c>
      <c r="CV2718">
        <v>17.2912</v>
      </c>
      <c r="CW2718">
        <v>-999.9</v>
      </c>
      <c r="CX2718">
        <v>400</v>
      </c>
      <c r="CY2718">
        <v>0</v>
      </c>
      <c r="CZ2718">
        <v>104.096</v>
      </c>
      <c r="DA2718">
        <v>103.494</v>
      </c>
    </row>
    <row r="2719" spans="1:105">
      <c r="A2719">
        <v>2705</v>
      </c>
      <c r="B2719">
        <v>1551454721.7</v>
      </c>
      <c r="C2719">
        <v>8422.79999995232</v>
      </c>
      <c r="D2719" t="s">
        <v>5643</v>
      </c>
      <c r="E2719" t="s">
        <v>5644</v>
      </c>
      <c r="F2719">
        <f>J2719+I2719+M2719*K2719</f>
        <v>0</v>
      </c>
      <c r="G2719">
        <f>(1000*AM2719)/(L2719*(AO2719+273.15))</f>
        <v>0</v>
      </c>
      <c r="H2719">
        <f>((G2719*F2719*(1-(AJ2719/1000)))/(100*K2719))*(0.0/60)</f>
        <v>0</v>
      </c>
      <c r="I2719" t="s">
        <v>203</v>
      </c>
      <c r="J2719" t="s">
        <v>204</v>
      </c>
      <c r="K2719" t="s">
        <v>205</v>
      </c>
      <c r="L2719" t="s">
        <v>206</v>
      </c>
      <c r="M2719" t="s">
        <v>5105</v>
      </c>
      <c r="N2719" t="s">
        <v>5106</v>
      </c>
      <c r="O2719" t="s">
        <v>812</v>
      </c>
      <c r="Q2719">
        <v>1551454721.7</v>
      </c>
      <c r="R2719">
        <f>AL2719*Y2719*(AJ2719-AK2719)/(100*AF2719*(1000-Y2719*AJ2719))</f>
        <v>0</v>
      </c>
      <c r="S2719">
        <f>AL2719*Y2719*(AI2719-AH2719*(1000-Y2719*AK2719)/(1000-Y2719*AJ2719))/(100*AF2719)</f>
        <v>0</v>
      </c>
      <c r="T2719">
        <f>(U2719/V2719*100)</f>
        <v>0</v>
      </c>
      <c r="U2719">
        <f>AJ2719*(AM2719+AN2719)/1000</f>
        <v>0</v>
      </c>
      <c r="V2719">
        <f>0.61365*exp(17.502*AO2719/(240.97+AO2719))</f>
        <v>0</v>
      </c>
      <c r="W2719">
        <v>169</v>
      </c>
      <c r="X2719">
        <v>12</v>
      </c>
      <c r="Y2719">
        <f>IF(W2719*$H$11&gt;=AA2719,1.0,(AA2719/(AA2719-W2719*$H$11)))</f>
        <v>0</v>
      </c>
      <c r="Z2719">
        <f>(Y2719-1)*100</f>
        <v>0</v>
      </c>
      <c r="AA2719">
        <f>MAX(0,($B$11+$C$11*AR2719)/(1+$D$11*AR2719)*AM2719/(AO2719+273)*$E$11)</f>
        <v>0</v>
      </c>
      <c r="AB2719">
        <f>$B$9*AS2719+$C$9*AT2719</f>
        <v>0</v>
      </c>
      <c r="AC2719">
        <f>AB2719*AD2719</f>
        <v>0</v>
      </c>
      <c r="AD2719">
        <f>($B$9*$D$7+$C$9*$D$7)/($B$9+$C$9)</f>
        <v>0</v>
      </c>
      <c r="AE2719">
        <f>($B$9*$K$7+$C$9*$K$7)/($B$9+$C$9)</f>
        <v>0</v>
      </c>
      <c r="AF2719">
        <v>10</v>
      </c>
      <c r="AG2719">
        <v>1551454721.7</v>
      </c>
      <c r="AH2719">
        <v>405.819</v>
      </c>
      <c r="AI2719">
        <v>396.646</v>
      </c>
      <c r="AJ2719">
        <v>7.90259</v>
      </c>
      <c r="AK2719">
        <v>8.00567</v>
      </c>
      <c r="AL2719">
        <v>1457.71</v>
      </c>
      <c r="AM2719">
        <v>100.528</v>
      </c>
      <c r="AN2719">
        <v>0.0216465</v>
      </c>
      <c r="AO2719">
        <v>5.40936</v>
      </c>
      <c r="AP2719">
        <v>999.9</v>
      </c>
      <c r="AQ2719">
        <v>999.9</v>
      </c>
      <c r="AR2719">
        <v>9988.12</v>
      </c>
      <c r="AS2719">
        <v>0</v>
      </c>
      <c r="AT2719">
        <v>0.219127</v>
      </c>
      <c r="AU2719">
        <v>0</v>
      </c>
      <c r="AV2719" t="s">
        <v>208</v>
      </c>
      <c r="AW2719">
        <v>0</v>
      </c>
      <c r="AX2719">
        <v>-0.747</v>
      </c>
      <c r="AY2719">
        <v>-0.067</v>
      </c>
      <c r="AZ2719">
        <v>0</v>
      </c>
      <c r="BA2719">
        <v>0</v>
      </c>
      <c r="BB2719">
        <v>0</v>
      </c>
      <c r="BC2719">
        <v>0</v>
      </c>
      <c r="BD2719">
        <v>-75.7984071428571</v>
      </c>
      <c r="BE2719">
        <v>20.0213862783816</v>
      </c>
      <c r="BF2719">
        <v>3.54203262060433</v>
      </c>
      <c r="BG2719">
        <v>0</v>
      </c>
      <c r="BH2719">
        <v>-2.9442230952381</v>
      </c>
      <c r="BI2719">
        <v>0.136366303975294</v>
      </c>
      <c r="BJ2719">
        <v>0.0353589568694509</v>
      </c>
      <c r="BK2719">
        <v>0</v>
      </c>
      <c r="BL2719">
        <v>0</v>
      </c>
      <c r="BM2719">
        <v>0</v>
      </c>
      <c r="BN2719" t="s">
        <v>209</v>
      </c>
      <c r="BO2719">
        <v>1.8847</v>
      </c>
      <c r="BP2719">
        <v>1.88167</v>
      </c>
      <c r="BQ2719">
        <v>1.88312</v>
      </c>
      <c r="BR2719">
        <v>1.88187</v>
      </c>
      <c r="BS2719">
        <v>1.88384</v>
      </c>
      <c r="BT2719">
        <v>1.88309</v>
      </c>
      <c r="BU2719">
        <v>1.88478</v>
      </c>
      <c r="BV2719">
        <v>1.88232</v>
      </c>
      <c r="BW2719" t="s">
        <v>210</v>
      </c>
      <c r="BX2719" t="s">
        <v>17</v>
      </c>
      <c r="BY2719" t="s">
        <v>17</v>
      </c>
      <c r="BZ2719" t="s">
        <v>17</v>
      </c>
      <c r="CA2719" t="s">
        <v>211</v>
      </c>
      <c r="CB2719" t="s">
        <v>212</v>
      </c>
      <c r="CC2719" t="s">
        <v>213</v>
      </c>
      <c r="CD2719" t="s">
        <v>213</v>
      </c>
      <c r="CE2719" t="s">
        <v>213</v>
      </c>
      <c r="CF2719" t="s">
        <v>213</v>
      </c>
      <c r="CG2719">
        <v>5</v>
      </c>
      <c r="CH2719">
        <v>0</v>
      </c>
      <c r="CI2719">
        <v>0</v>
      </c>
      <c r="CJ2719">
        <v>0</v>
      </c>
      <c r="CK2719">
        <v>0</v>
      </c>
      <c r="CL2719">
        <v>2</v>
      </c>
      <c r="CM2719">
        <v>1320.28</v>
      </c>
      <c r="CN2719">
        <v>2.28747</v>
      </c>
      <c r="CO2719">
        <v>6.17252</v>
      </c>
      <c r="CP2719">
        <v>8.19307</v>
      </c>
      <c r="CQ2719">
        <v>30.0007</v>
      </c>
      <c r="CR2719">
        <v>8.01319</v>
      </c>
      <c r="CS2719">
        <v>8.25991</v>
      </c>
      <c r="CT2719">
        <v>-1</v>
      </c>
      <c r="CU2719">
        <v>100</v>
      </c>
      <c r="CV2719">
        <v>16.9075</v>
      </c>
      <c r="CW2719">
        <v>-999.9</v>
      </c>
      <c r="CX2719">
        <v>400</v>
      </c>
      <c r="CY2719">
        <v>0</v>
      </c>
      <c r="CZ2719">
        <v>104.095</v>
      </c>
      <c r="DA2719">
        <v>103.493</v>
      </c>
    </row>
    <row r="2720" spans="1:105">
      <c r="A2720">
        <v>2706</v>
      </c>
      <c r="B2720">
        <v>1551454723.7</v>
      </c>
      <c r="C2720">
        <v>8424.79999995232</v>
      </c>
      <c r="D2720" t="s">
        <v>5645</v>
      </c>
      <c r="E2720" t="s">
        <v>5646</v>
      </c>
      <c r="F2720">
        <f>J2720+I2720+M2720*K2720</f>
        <v>0</v>
      </c>
      <c r="G2720">
        <f>(1000*AM2720)/(L2720*(AO2720+273.15))</f>
        <v>0</v>
      </c>
      <c r="H2720">
        <f>((G2720*F2720*(1-(AJ2720/1000)))/(100*K2720))*(0.0/60)</f>
        <v>0</v>
      </c>
      <c r="I2720" t="s">
        <v>203</v>
      </c>
      <c r="J2720" t="s">
        <v>204</v>
      </c>
      <c r="K2720" t="s">
        <v>205</v>
      </c>
      <c r="L2720" t="s">
        <v>206</v>
      </c>
      <c r="M2720" t="s">
        <v>5105</v>
      </c>
      <c r="N2720" t="s">
        <v>5106</v>
      </c>
      <c r="O2720" t="s">
        <v>812</v>
      </c>
      <c r="Q2720">
        <v>1551454723.7</v>
      </c>
      <c r="R2720">
        <f>AL2720*Y2720*(AJ2720-AK2720)/(100*AF2720*(1000-Y2720*AJ2720))</f>
        <v>0</v>
      </c>
      <c r="S2720">
        <f>AL2720*Y2720*(AI2720-AH2720*(1000-Y2720*AK2720)/(1000-Y2720*AJ2720))/(100*AF2720)</f>
        <v>0</v>
      </c>
      <c r="T2720">
        <f>(U2720/V2720*100)</f>
        <v>0</v>
      </c>
      <c r="U2720">
        <f>AJ2720*(AM2720+AN2720)/1000</f>
        <v>0</v>
      </c>
      <c r="V2720">
        <f>0.61365*exp(17.502*AO2720/(240.97+AO2720))</f>
        <v>0</v>
      </c>
      <c r="W2720">
        <v>161</v>
      </c>
      <c r="X2720">
        <v>11</v>
      </c>
      <c r="Y2720">
        <f>IF(W2720*$H$11&gt;=AA2720,1.0,(AA2720/(AA2720-W2720*$H$11)))</f>
        <v>0</v>
      </c>
      <c r="Z2720">
        <f>(Y2720-1)*100</f>
        <v>0</v>
      </c>
      <c r="AA2720">
        <f>MAX(0,($B$11+$C$11*AR2720)/(1+$D$11*AR2720)*AM2720/(AO2720+273)*$E$11)</f>
        <v>0</v>
      </c>
      <c r="AB2720">
        <f>$B$9*AS2720+$C$9*AT2720</f>
        <v>0</v>
      </c>
      <c r="AC2720">
        <f>AB2720*AD2720</f>
        <v>0</v>
      </c>
      <c r="AD2720">
        <f>($B$9*$D$7+$C$9*$D$7)/($B$9+$C$9)</f>
        <v>0</v>
      </c>
      <c r="AE2720">
        <f>($B$9*$K$7+$C$9*$K$7)/($B$9+$C$9)</f>
        <v>0</v>
      </c>
      <c r="AF2720">
        <v>10</v>
      </c>
      <c r="AG2720">
        <v>1551454723.7</v>
      </c>
      <c r="AH2720">
        <v>406.094</v>
      </c>
      <c r="AI2720">
        <v>396.657</v>
      </c>
      <c r="AJ2720">
        <v>7.91097</v>
      </c>
      <c r="AK2720">
        <v>8.00542</v>
      </c>
      <c r="AL2720">
        <v>1457.43</v>
      </c>
      <c r="AM2720">
        <v>100.528</v>
      </c>
      <c r="AN2720">
        <v>0.021559</v>
      </c>
      <c r="AO2720">
        <v>5.41503</v>
      </c>
      <c r="AP2720">
        <v>999.9</v>
      </c>
      <c r="AQ2720">
        <v>999.9</v>
      </c>
      <c r="AR2720">
        <v>9988.12</v>
      </c>
      <c r="AS2720">
        <v>0</v>
      </c>
      <c r="AT2720">
        <v>0.219127</v>
      </c>
      <c r="AU2720">
        <v>0</v>
      </c>
      <c r="AV2720" t="s">
        <v>208</v>
      </c>
      <c r="AW2720">
        <v>0</v>
      </c>
      <c r="AX2720">
        <v>-0.747</v>
      </c>
      <c r="AY2720">
        <v>-0.067</v>
      </c>
      <c r="AZ2720">
        <v>0</v>
      </c>
      <c r="BA2720">
        <v>0</v>
      </c>
      <c r="BB2720">
        <v>0</v>
      </c>
      <c r="BC2720">
        <v>0</v>
      </c>
      <c r="BD2720">
        <v>-75.7984071428571</v>
      </c>
      <c r="BE2720">
        <v>20.0213862783816</v>
      </c>
      <c r="BF2720">
        <v>3.54203262060433</v>
      </c>
      <c r="BG2720">
        <v>0</v>
      </c>
      <c r="BH2720">
        <v>-2.9442230952381</v>
      </c>
      <c r="BI2720">
        <v>0.136366303975294</v>
      </c>
      <c r="BJ2720">
        <v>0.0353589568694509</v>
      </c>
      <c r="BK2720">
        <v>0</v>
      </c>
      <c r="BL2720">
        <v>0</v>
      </c>
      <c r="BM2720">
        <v>0</v>
      </c>
      <c r="BN2720" t="s">
        <v>209</v>
      </c>
      <c r="BO2720">
        <v>1.88469</v>
      </c>
      <c r="BP2720">
        <v>1.88168</v>
      </c>
      <c r="BQ2720">
        <v>1.88314</v>
      </c>
      <c r="BR2720">
        <v>1.88187</v>
      </c>
      <c r="BS2720">
        <v>1.88384</v>
      </c>
      <c r="BT2720">
        <v>1.88309</v>
      </c>
      <c r="BU2720">
        <v>1.8848</v>
      </c>
      <c r="BV2720">
        <v>1.88232</v>
      </c>
      <c r="BW2720" t="s">
        <v>210</v>
      </c>
      <c r="BX2720" t="s">
        <v>17</v>
      </c>
      <c r="BY2720" t="s">
        <v>17</v>
      </c>
      <c r="BZ2720" t="s">
        <v>17</v>
      </c>
      <c r="CA2720" t="s">
        <v>211</v>
      </c>
      <c r="CB2720" t="s">
        <v>212</v>
      </c>
      <c r="CC2720" t="s">
        <v>213</v>
      </c>
      <c r="CD2720" t="s">
        <v>213</v>
      </c>
      <c r="CE2720" t="s">
        <v>213</v>
      </c>
      <c r="CF2720" t="s">
        <v>213</v>
      </c>
      <c r="CG2720">
        <v>5</v>
      </c>
      <c r="CH2720">
        <v>0</v>
      </c>
      <c r="CI2720">
        <v>0</v>
      </c>
      <c r="CJ2720">
        <v>0</v>
      </c>
      <c r="CK2720">
        <v>0</v>
      </c>
      <c r="CL2720">
        <v>2</v>
      </c>
      <c r="CM2720">
        <v>1325.86</v>
      </c>
      <c r="CN2720">
        <v>2.28747</v>
      </c>
      <c r="CO2720">
        <v>6.17373</v>
      </c>
      <c r="CP2720">
        <v>8.1952</v>
      </c>
      <c r="CQ2720">
        <v>30.0009</v>
      </c>
      <c r="CR2720">
        <v>8.01494</v>
      </c>
      <c r="CS2720">
        <v>8.26259</v>
      </c>
      <c r="CT2720">
        <v>-1</v>
      </c>
      <c r="CU2720">
        <v>100</v>
      </c>
      <c r="CV2720">
        <v>16.9075</v>
      </c>
      <c r="CW2720">
        <v>-999.9</v>
      </c>
      <c r="CX2720">
        <v>400</v>
      </c>
      <c r="CY2720">
        <v>0</v>
      </c>
      <c r="CZ2720">
        <v>104.094</v>
      </c>
      <c r="DA2720">
        <v>103.492</v>
      </c>
    </row>
    <row r="2721" spans="1:105">
      <c r="A2721">
        <v>2707</v>
      </c>
      <c r="B2721">
        <v>1551454725.7</v>
      </c>
      <c r="C2721">
        <v>8426.79999995232</v>
      </c>
      <c r="D2721" t="s">
        <v>5647</v>
      </c>
      <c r="E2721" t="s">
        <v>5648</v>
      </c>
      <c r="F2721">
        <f>J2721+I2721+M2721*K2721</f>
        <v>0</v>
      </c>
      <c r="G2721">
        <f>(1000*AM2721)/(L2721*(AO2721+273.15))</f>
        <v>0</v>
      </c>
      <c r="H2721">
        <f>((G2721*F2721*(1-(AJ2721/1000)))/(100*K2721))*(0.0/60)</f>
        <v>0</v>
      </c>
      <c r="I2721" t="s">
        <v>203</v>
      </c>
      <c r="J2721" t="s">
        <v>204</v>
      </c>
      <c r="K2721" t="s">
        <v>205</v>
      </c>
      <c r="L2721" t="s">
        <v>206</v>
      </c>
      <c r="M2721" t="s">
        <v>5105</v>
      </c>
      <c r="N2721" t="s">
        <v>5106</v>
      </c>
      <c r="O2721" t="s">
        <v>812</v>
      </c>
      <c r="Q2721">
        <v>1551454725.7</v>
      </c>
      <c r="R2721">
        <f>AL2721*Y2721*(AJ2721-AK2721)/(100*AF2721*(1000-Y2721*AJ2721))</f>
        <v>0</v>
      </c>
      <c r="S2721">
        <f>AL2721*Y2721*(AI2721-AH2721*(1000-Y2721*AK2721)/(1000-Y2721*AJ2721))/(100*AF2721)</f>
        <v>0</v>
      </c>
      <c r="T2721">
        <f>(U2721/V2721*100)</f>
        <v>0</v>
      </c>
      <c r="U2721">
        <f>AJ2721*(AM2721+AN2721)/1000</f>
        <v>0</v>
      </c>
      <c r="V2721">
        <f>0.61365*exp(17.502*AO2721/(240.97+AO2721))</f>
        <v>0</v>
      </c>
      <c r="W2721">
        <v>161</v>
      </c>
      <c r="X2721">
        <v>11</v>
      </c>
      <c r="Y2721">
        <f>IF(W2721*$H$11&gt;=AA2721,1.0,(AA2721/(AA2721-W2721*$H$11)))</f>
        <v>0</v>
      </c>
      <c r="Z2721">
        <f>(Y2721-1)*100</f>
        <v>0</v>
      </c>
      <c r="AA2721">
        <f>MAX(0,($B$11+$C$11*AR2721)/(1+$D$11*AR2721)*AM2721/(AO2721+273)*$E$11)</f>
        <v>0</v>
      </c>
      <c r="AB2721">
        <f>$B$9*AS2721+$C$9*AT2721</f>
        <v>0</v>
      </c>
      <c r="AC2721">
        <f>AB2721*AD2721</f>
        <v>0</v>
      </c>
      <c r="AD2721">
        <f>($B$9*$D$7+$C$9*$D$7)/($B$9+$C$9)</f>
        <v>0</v>
      </c>
      <c r="AE2721">
        <f>($B$9*$K$7+$C$9*$K$7)/($B$9+$C$9)</f>
        <v>0</v>
      </c>
      <c r="AF2721">
        <v>10</v>
      </c>
      <c r="AG2721">
        <v>1551454725.7</v>
      </c>
      <c r="AH2721">
        <v>406.395</v>
      </c>
      <c r="AI2721">
        <v>396.65</v>
      </c>
      <c r="AJ2721">
        <v>7.91641</v>
      </c>
      <c r="AK2721">
        <v>8.00508</v>
      </c>
      <c r="AL2721">
        <v>1457.02</v>
      </c>
      <c r="AM2721">
        <v>100.529</v>
      </c>
      <c r="AN2721">
        <v>0.0217696</v>
      </c>
      <c r="AO2721">
        <v>5.41546</v>
      </c>
      <c r="AP2721">
        <v>999.9</v>
      </c>
      <c r="AQ2721">
        <v>999.9</v>
      </c>
      <c r="AR2721">
        <v>9980</v>
      </c>
      <c r="AS2721">
        <v>0</v>
      </c>
      <c r="AT2721">
        <v>0.219127</v>
      </c>
      <c r="AU2721">
        <v>0</v>
      </c>
      <c r="AV2721" t="s">
        <v>208</v>
      </c>
      <c r="AW2721">
        <v>0</v>
      </c>
      <c r="AX2721">
        <v>-0.747</v>
      </c>
      <c r="AY2721">
        <v>-0.067</v>
      </c>
      <c r="AZ2721">
        <v>0</v>
      </c>
      <c r="BA2721">
        <v>0</v>
      </c>
      <c r="BB2721">
        <v>0</v>
      </c>
      <c r="BC2721">
        <v>0</v>
      </c>
      <c r="BD2721">
        <v>-75.7984071428571</v>
      </c>
      <c r="BE2721">
        <v>20.0213862783816</v>
      </c>
      <c r="BF2721">
        <v>3.54203262060433</v>
      </c>
      <c r="BG2721">
        <v>0</v>
      </c>
      <c r="BH2721">
        <v>-2.9442230952381</v>
      </c>
      <c r="BI2721">
        <v>0.136366303975294</v>
      </c>
      <c r="BJ2721">
        <v>0.0353589568694509</v>
      </c>
      <c r="BK2721">
        <v>0</v>
      </c>
      <c r="BL2721">
        <v>0</v>
      </c>
      <c r="BM2721">
        <v>0</v>
      </c>
      <c r="BN2721" t="s">
        <v>209</v>
      </c>
      <c r="BO2721">
        <v>1.88467</v>
      </c>
      <c r="BP2721">
        <v>1.88168</v>
      </c>
      <c r="BQ2721">
        <v>1.88314</v>
      </c>
      <c r="BR2721">
        <v>1.88187</v>
      </c>
      <c r="BS2721">
        <v>1.88384</v>
      </c>
      <c r="BT2721">
        <v>1.88309</v>
      </c>
      <c r="BU2721">
        <v>1.88483</v>
      </c>
      <c r="BV2721">
        <v>1.88232</v>
      </c>
      <c r="BW2721" t="s">
        <v>210</v>
      </c>
      <c r="BX2721" t="s">
        <v>17</v>
      </c>
      <c r="BY2721" t="s">
        <v>17</v>
      </c>
      <c r="BZ2721" t="s">
        <v>17</v>
      </c>
      <c r="CA2721" t="s">
        <v>211</v>
      </c>
      <c r="CB2721" t="s">
        <v>212</v>
      </c>
      <c r="CC2721" t="s">
        <v>213</v>
      </c>
      <c r="CD2721" t="s">
        <v>213</v>
      </c>
      <c r="CE2721" t="s">
        <v>213</v>
      </c>
      <c r="CF2721" t="s">
        <v>213</v>
      </c>
      <c r="CG2721">
        <v>5</v>
      </c>
      <c r="CH2721">
        <v>0</v>
      </c>
      <c r="CI2721">
        <v>0</v>
      </c>
      <c r="CJ2721">
        <v>0</v>
      </c>
      <c r="CK2721">
        <v>0</v>
      </c>
      <c r="CL2721">
        <v>2</v>
      </c>
      <c r="CM2721">
        <v>1325.3</v>
      </c>
      <c r="CN2721">
        <v>2.28748</v>
      </c>
      <c r="CO2721">
        <v>6.17482</v>
      </c>
      <c r="CP2721">
        <v>8.19776</v>
      </c>
      <c r="CQ2721">
        <v>30.0008</v>
      </c>
      <c r="CR2721">
        <v>8.01707</v>
      </c>
      <c r="CS2721">
        <v>8.26528</v>
      </c>
      <c r="CT2721">
        <v>-1</v>
      </c>
      <c r="CU2721">
        <v>100</v>
      </c>
      <c r="CV2721">
        <v>16.9075</v>
      </c>
      <c r="CW2721">
        <v>-999.9</v>
      </c>
      <c r="CX2721">
        <v>400</v>
      </c>
      <c r="CY2721">
        <v>0</v>
      </c>
      <c r="CZ2721">
        <v>104.092</v>
      </c>
      <c r="DA2721">
        <v>103.49</v>
      </c>
    </row>
    <row r="2722" spans="1:105">
      <c r="A2722">
        <v>2708</v>
      </c>
      <c r="B2722">
        <v>1551454727.7</v>
      </c>
      <c r="C2722">
        <v>8428.79999995232</v>
      </c>
      <c r="D2722" t="s">
        <v>5649</v>
      </c>
      <c r="E2722" t="s">
        <v>5650</v>
      </c>
      <c r="F2722">
        <f>J2722+I2722+M2722*K2722</f>
        <v>0</v>
      </c>
      <c r="G2722">
        <f>(1000*AM2722)/(L2722*(AO2722+273.15))</f>
        <v>0</v>
      </c>
      <c r="H2722">
        <f>((G2722*F2722*(1-(AJ2722/1000)))/(100*K2722))*(0.0/60)</f>
        <v>0</v>
      </c>
      <c r="I2722" t="s">
        <v>203</v>
      </c>
      <c r="J2722" t="s">
        <v>204</v>
      </c>
      <c r="K2722" t="s">
        <v>205</v>
      </c>
      <c r="L2722" t="s">
        <v>206</v>
      </c>
      <c r="M2722" t="s">
        <v>5105</v>
      </c>
      <c r="N2722" t="s">
        <v>5106</v>
      </c>
      <c r="O2722" t="s">
        <v>812</v>
      </c>
      <c r="Q2722">
        <v>1551454727.7</v>
      </c>
      <c r="R2722">
        <f>AL2722*Y2722*(AJ2722-AK2722)/(100*AF2722*(1000-Y2722*AJ2722))</f>
        <v>0</v>
      </c>
      <c r="S2722">
        <f>AL2722*Y2722*(AI2722-AH2722*(1000-Y2722*AK2722)/(1000-Y2722*AJ2722))/(100*AF2722)</f>
        <v>0</v>
      </c>
      <c r="T2722">
        <f>(U2722/V2722*100)</f>
        <v>0</v>
      </c>
      <c r="U2722">
        <f>AJ2722*(AM2722+AN2722)/1000</f>
        <v>0</v>
      </c>
      <c r="V2722">
        <f>0.61365*exp(17.502*AO2722/(240.97+AO2722))</f>
        <v>0</v>
      </c>
      <c r="W2722">
        <v>160</v>
      </c>
      <c r="X2722">
        <v>11</v>
      </c>
      <c r="Y2722">
        <f>IF(W2722*$H$11&gt;=AA2722,1.0,(AA2722/(AA2722-W2722*$H$11)))</f>
        <v>0</v>
      </c>
      <c r="Z2722">
        <f>(Y2722-1)*100</f>
        <v>0</v>
      </c>
      <c r="AA2722">
        <f>MAX(0,($B$11+$C$11*AR2722)/(1+$D$11*AR2722)*AM2722/(AO2722+273)*$E$11)</f>
        <v>0</v>
      </c>
      <c r="AB2722">
        <f>$B$9*AS2722+$C$9*AT2722</f>
        <v>0</v>
      </c>
      <c r="AC2722">
        <f>AB2722*AD2722</f>
        <v>0</v>
      </c>
      <c r="AD2722">
        <f>($B$9*$D$7+$C$9*$D$7)/($B$9+$C$9)</f>
        <v>0</v>
      </c>
      <c r="AE2722">
        <f>($B$9*$K$7+$C$9*$K$7)/($B$9+$C$9)</f>
        <v>0</v>
      </c>
      <c r="AF2722">
        <v>10</v>
      </c>
      <c r="AG2722">
        <v>1551454727.7</v>
      </c>
      <c r="AH2722">
        <v>406.707</v>
      </c>
      <c r="AI2722">
        <v>396.631</v>
      </c>
      <c r="AJ2722">
        <v>7.92072</v>
      </c>
      <c r="AK2722">
        <v>8.0057</v>
      </c>
      <c r="AL2722">
        <v>1457.17</v>
      </c>
      <c r="AM2722">
        <v>100.528</v>
      </c>
      <c r="AN2722">
        <v>0.0218116</v>
      </c>
      <c r="AO2722">
        <v>5.41343</v>
      </c>
      <c r="AP2722">
        <v>999.9</v>
      </c>
      <c r="AQ2722">
        <v>999.9</v>
      </c>
      <c r="AR2722">
        <v>9988.75</v>
      </c>
      <c r="AS2722">
        <v>0</v>
      </c>
      <c r="AT2722">
        <v>0.219127</v>
      </c>
      <c r="AU2722">
        <v>0</v>
      </c>
      <c r="AV2722" t="s">
        <v>208</v>
      </c>
      <c r="AW2722">
        <v>0</v>
      </c>
      <c r="AX2722">
        <v>-0.747</v>
      </c>
      <c r="AY2722">
        <v>-0.067</v>
      </c>
      <c r="AZ2722">
        <v>0</v>
      </c>
      <c r="BA2722">
        <v>0</v>
      </c>
      <c r="BB2722">
        <v>0</v>
      </c>
      <c r="BC2722">
        <v>0</v>
      </c>
      <c r="BD2722">
        <v>-75.7984071428571</v>
      </c>
      <c r="BE2722">
        <v>20.0213862783816</v>
      </c>
      <c r="BF2722">
        <v>3.54203262060433</v>
      </c>
      <c r="BG2722">
        <v>0</v>
      </c>
      <c r="BH2722">
        <v>-2.9442230952381</v>
      </c>
      <c r="BI2722">
        <v>0.136366303975294</v>
      </c>
      <c r="BJ2722">
        <v>0.0353589568694509</v>
      </c>
      <c r="BK2722">
        <v>0</v>
      </c>
      <c r="BL2722">
        <v>0</v>
      </c>
      <c r="BM2722">
        <v>0</v>
      </c>
      <c r="BN2722" t="s">
        <v>209</v>
      </c>
      <c r="BO2722">
        <v>1.88465</v>
      </c>
      <c r="BP2722">
        <v>1.88168</v>
      </c>
      <c r="BQ2722">
        <v>1.88311</v>
      </c>
      <c r="BR2722">
        <v>1.88187</v>
      </c>
      <c r="BS2722">
        <v>1.88385</v>
      </c>
      <c r="BT2722">
        <v>1.88309</v>
      </c>
      <c r="BU2722">
        <v>1.88482</v>
      </c>
      <c r="BV2722">
        <v>1.88232</v>
      </c>
      <c r="BW2722" t="s">
        <v>210</v>
      </c>
      <c r="BX2722" t="s">
        <v>17</v>
      </c>
      <c r="BY2722" t="s">
        <v>17</v>
      </c>
      <c r="BZ2722" t="s">
        <v>17</v>
      </c>
      <c r="CA2722" t="s">
        <v>211</v>
      </c>
      <c r="CB2722" t="s">
        <v>212</v>
      </c>
      <c r="CC2722" t="s">
        <v>213</v>
      </c>
      <c r="CD2722" t="s">
        <v>213</v>
      </c>
      <c r="CE2722" t="s">
        <v>213</v>
      </c>
      <c r="CF2722" t="s">
        <v>213</v>
      </c>
      <c r="CG2722">
        <v>5</v>
      </c>
      <c r="CH2722">
        <v>0</v>
      </c>
      <c r="CI2722">
        <v>0</v>
      </c>
      <c r="CJ2722">
        <v>0</v>
      </c>
      <c r="CK2722">
        <v>0</v>
      </c>
      <c r="CL2722">
        <v>2</v>
      </c>
      <c r="CM2722">
        <v>1326.16</v>
      </c>
      <c r="CN2722">
        <v>2.28748</v>
      </c>
      <c r="CO2722">
        <v>6.17602</v>
      </c>
      <c r="CP2722">
        <v>8.20044</v>
      </c>
      <c r="CQ2722">
        <v>30.0008</v>
      </c>
      <c r="CR2722">
        <v>8.0192</v>
      </c>
      <c r="CS2722">
        <v>8.26807</v>
      </c>
      <c r="CT2722">
        <v>-1</v>
      </c>
      <c r="CU2722">
        <v>100</v>
      </c>
      <c r="CV2722">
        <v>16.9075</v>
      </c>
      <c r="CW2722">
        <v>-999.9</v>
      </c>
      <c r="CX2722">
        <v>400</v>
      </c>
      <c r="CY2722">
        <v>0</v>
      </c>
      <c r="CZ2722">
        <v>104.091</v>
      </c>
      <c r="DA2722">
        <v>103.489</v>
      </c>
    </row>
    <row r="2723" spans="1:105">
      <c r="A2723">
        <v>2709</v>
      </c>
      <c r="B2723">
        <v>1551454729.7</v>
      </c>
      <c r="C2723">
        <v>8430.79999995232</v>
      </c>
      <c r="D2723" t="s">
        <v>5651</v>
      </c>
      <c r="E2723" t="s">
        <v>5652</v>
      </c>
      <c r="F2723">
        <f>J2723+I2723+M2723*K2723</f>
        <v>0</v>
      </c>
      <c r="G2723">
        <f>(1000*AM2723)/(L2723*(AO2723+273.15))</f>
        <v>0</v>
      </c>
      <c r="H2723">
        <f>((G2723*F2723*(1-(AJ2723/1000)))/(100*K2723))*(0.0/60)</f>
        <v>0</v>
      </c>
      <c r="I2723" t="s">
        <v>203</v>
      </c>
      <c r="J2723" t="s">
        <v>204</v>
      </c>
      <c r="K2723" t="s">
        <v>205</v>
      </c>
      <c r="L2723" t="s">
        <v>206</v>
      </c>
      <c r="M2723" t="s">
        <v>5105</v>
      </c>
      <c r="N2723" t="s">
        <v>5106</v>
      </c>
      <c r="O2723" t="s">
        <v>812</v>
      </c>
      <c r="Q2723">
        <v>1551454729.7</v>
      </c>
      <c r="R2723">
        <f>AL2723*Y2723*(AJ2723-AK2723)/(100*AF2723*(1000-Y2723*AJ2723))</f>
        <v>0</v>
      </c>
      <c r="S2723">
        <f>AL2723*Y2723*(AI2723-AH2723*(1000-Y2723*AK2723)/(1000-Y2723*AJ2723))/(100*AF2723)</f>
        <v>0</v>
      </c>
      <c r="T2723">
        <f>(U2723/V2723*100)</f>
        <v>0</v>
      </c>
      <c r="U2723">
        <f>AJ2723*(AM2723+AN2723)/1000</f>
        <v>0</v>
      </c>
      <c r="V2723">
        <f>0.61365*exp(17.502*AO2723/(240.97+AO2723))</f>
        <v>0</v>
      </c>
      <c r="W2723">
        <v>145</v>
      </c>
      <c r="X2723">
        <v>10</v>
      </c>
      <c r="Y2723">
        <f>IF(W2723*$H$11&gt;=AA2723,1.0,(AA2723/(AA2723-W2723*$H$11)))</f>
        <v>0</v>
      </c>
      <c r="Z2723">
        <f>(Y2723-1)*100</f>
        <v>0</v>
      </c>
      <c r="AA2723">
        <f>MAX(0,($B$11+$C$11*AR2723)/(1+$D$11*AR2723)*AM2723/(AO2723+273)*$E$11)</f>
        <v>0</v>
      </c>
      <c r="AB2723">
        <f>$B$9*AS2723+$C$9*AT2723</f>
        <v>0</v>
      </c>
      <c r="AC2723">
        <f>AB2723*AD2723</f>
        <v>0</v>
      </c>
      <c r="AD2723">
        <f>($B$9*$D$7+$C$9*$D$7)/($B$9+$C$9)</f>
        <v>0</v>
      </c>
      <c r="AE2723">
        <f>($B$9*$K$7+$C$9*$K$7)/($B$9+$C$9)</f>
        <v>0</v>
      </c>
      <c r="AF2723">
        <v>10</v>
      </c>
      <c r="AG2723">
        <v>1551454729.7</v>
      </c>
      <c r="AH2723">
        <v>406.993</v>
      </c>
      <c r="AI2723">
        <v>396.609</v>
      </c>
      <c r="AJ2723">
        <v>7.92573</v>
      </c>
      <c r="AK2723">
        <v>8.00681</v>
      </c>
      <c r="AL2723">
        <v>1457.32</v>
      </c>
      <c r="AM2723">
        <v>100.528</v>
      </c>
      <c r="AN2723">
        <v>0.0216587</v>
      </c>
      <c r="AO2723">
        <v>5.41338</v>
      </c>
      <c r="AP2723">
        <v>999.9</v>
      </c>
      <c r="AQ2723">
        <v>999.9</v>
      </c>
      <c r="AR2723">
        <v>10005</v>
      </c>
      <c r="AS2723">
        <v>0</v>
      </c>
      <c r="AT2723">
        <v>0.219127</v>
      </c>
      <c r="AU2723">
        <v>0</v>
      </c>
      <c r="AV2723" t="s">
        <v>208</v>
      </c>
      <c r="AW2723">
        <v>0</v>
      </c>
      <c r="AX2723">
        <v>-0.747</v>
      </c>
      <c r="AY2723">
        <v>-0.067</v>
      </c>
      <c r="AZ2723">
        <v>0</v>
      </c>
      <c r="BA2723">
        <v>0</v>
      </c>
      <c r="BB2723">
        <v>0</v>
      </c>
      <c r="BC2723">
        <v>0</v>
      </c>
      <c r="BD2723">
        <v>-75.7984071428571</v>
      </c>
      <c r="BE2723">
        <v>20.0213862783816</v>
      </c>
      <c r="BF2723">
        <v>3.54203262060433</v>
      </c>
      <c r="BG2723">
        <v>0</v>
      </c>
      <c r="BH2723">
        <v>-2.9442230952381</v>
      </c>
      <c r="BI2723">
        <v>0.136366303975294</v>
      </c>
      <c r="BJ2723">
        <v>0.0353589568694509</v>
      </c>
      <c r="BK2723">
        <v>0</v>
      </c>
      <c r="BL2723">
        <v>0</v>
      </c>
      <c r="BM2723">
        <v>0</v>
      </c>
      <c r="BN2723" t="s">
        <v>209</v>
      </c>
      <c r="BO2723">
        <v>1.88469</v>
      </c>
      <c r="BP2723">
        <v>1.8817</v>
      </c>
      <c r="BQ2723">
        <v>1.88311</v>
      </c>
      <c r="BR2723">
        <v>1.88187</v>
      </c>
      <c r="BS2723">
        <v>1.88385</v>
      </c>
      <c r="BT2723">
        <v>1.88309</v>
      </c>
      <c r="BU2723">
        <v>1.88479</v>
      </c>
      <c r="BV2723">
        <v>1.88232</v>
      </c>
      <c r="BW2723" t="s">
        <v>210</v>
      </c>
      <c r="BX2723" t="s">
        <v>17</v>
      </c>
      <c r="BY2723" t="s">
        <v>17</v>
      </c>
      <c r="BZ2723" t="s">
        <v>17</v>
      </c>
      <c r="CA2723" t="s">
        <v>211</v>
      </c>
      <c r="CB2723" t="s">
        <v>212</v>
      </c>
      <c r="CC2723" t="s">
        <v>213</v>
      </c>
      <c r="CD2723" t="s">
        <v>213</v>
      </c>
      <c r="CE2723" t="s">
        <v>213</v>
      </c>
      <c r="CF2723" t="s">
        <v>213</v>
      </c>
      <c r="CG2723">
        <v>5</v>
      </c>
      <c r="CH2723">
        <v>0</v>
      </c>
      <c r="CI2723">
        <v>0</v>
      </c>
      <c r="CJ2723">
        <v>0</v>
      </c>
      <c r="CK2723">
        <v>0</v>
      </c>
      <c r="CL2723">
        <v>2</v>
      </c>
      <c r="CM2723">
        <v>1337.83</v>
      </c>
      <c r="CN2723">
        <v>2.28748</v>
      </c>
      <c r="CO2723">
        <v>6.17731</v>
      </c>
      <c r="CP2723">
        <v>8.20312</v>
      </c>
      <c r="CQ2723">
        <v>30.0009</v>
      </c>
      <c r="CR2723">
        <v>8.02134</v>
      </c>
      <c r="CS2723">
        <v>8.27102</v>
      </c>
      <c r="CT2723">
        <v>-1</v>
      </c>
      <c r="CU2723">
        <v>100</v>
      </c>
      <c r="CV2723">
        <v>16.9075</v>
      </c>
      <c r="CW2723">
        <v>-999.9</v>
      </c>
      <c r="CX2723">
        <v>400</v>
      </c>
      <c r="CY2723">
        <v>0</v>
      </c>
      <c r="CZ2723">
        <v>104.09</v>
      </c>
      <c r="DA2723">
        <v>103.489</v>
      </c>
    </row>
    <row r="2724" spans="1:105">
      <c r="A2724">
        <v>2710</v>
      </c>
      <c r="B2724">
        <v>1551454731.7</v>
      </c>
      <c r="C2724">
        <v>8432.79999995232</v>
      </c>
      <c r="D2724" t="s">
        <v>5653</v>
      </c>
      <c r="E2724" t="s">
        <v>5654</v>
      </c>
      <c r="F2724">
        <f>J2724+I2724+M2724*K2724</f>
        <v>0</v>
      </c>
      <c r="G2724">
        <f>(1000*AM2724)/(L2724*(AO2724+273.15))</f>
        <v>0</v>
      </c>
      <c r="H2724">
        <f>((G2724*F2724*(1-(AJ2724/1000)))/(100*K2724))*(0.0/60)</f>
        <v>0</v>
      </c>
      <c r="I2724" t="s">
        <v>203</v>
      </c>
      <c r="J2724" t="s">
        <v>204</v>
      </c>
      <c r="K2724" t="s">
        <v>205</v>
      </c>
      <c r="L2724" t="s">
        <v>206</v>
      </c>
      <c r="M2724" t="s">
        <v>5105</v>
      </c>
      <c r="N2724" t="s">
        <v>5106</v>
      </c>
      <c r="O2724" t="s">
        <v>812</v>
      </c>
      <c r="Q2724">
        <v>1551454731.7</v>
      </c>
      <c r="R2724">
        <f>AL2724*Y2724*(AJ2724-AK2724)/(100*AF2724*(1000-Y2724*AJ2724))</f>
        <v>0</v>
      </c>
      <c r="S2724">
        <f>AL2724*Y2724*(AI2724-AH2724*(1000-Y2724*AK2724)/(1000-Y2724*AJ2724))/(100*AF2724)</f>
        <v>0</v>
      </c>
      <c r="T2724">
        <f>(U2724/V2724*100)</f>
        <v>0</v>
      </c>
      <c r="U2724">
        <f>AJ2724*(AM2724+AN2724)/1000</f>
        <v>0</v>
      </c>
      <c r="V2724">
        <f>0.61365*exp(17.502*AO2724/(240.97+AO2724))</f>
        <v>0</v>
      </c>
      <c r="W2724">
        <v>147</v>
      </c>
      <c r="X2724">
        <v>10</v>
      </c>
      <c r="Y2724">
        <f>IF(W2724*$H$11&gt;=AA2724,1.0,(AA2724/(AA2724-W2724*$H$11)))</f>
        <v>0</v>
      </c>
      <c r="Z2724">
        <f>(Y2724-1)*100</f>
        <v>0</v>
      </c>
      <c r="AA2724">
        <f>MAX(0,($B$11+$C$11*AR2724)/(1+$D$11*AR2724)*AM2724/(AO2724+273)*$E$11)</f>
        <v>0</v>
      </c>
      <c r="AB2724">
        <f>$B$9*AS2724+$C$9*AT2724</f>
        <v>0</v>
      </c>
      <c r="AC2724">
        <f>AB2724*AD2724</f>
        <v>0</v>
      </c>
      <c r="AD2724">
        <f>($B$9*$D$7+$C$9*$D$7)/($B$9+$C$9)</f>
        <v>0</v>
      </c>
      <c r="AE2724">
        <f>($B$9*$K$7+$C$9*$K$7)/($B$9+$C$9)</f>
        <v>0</v>
      </c>
      <c r="AF2724">
        <v>10</v>
      </c>
      <c r="AG2724">
        <v>1551454731.7</v>
      </c>
      <c r="AH2724">
        <v>407.308</v>
      </c>
      <c r="AI2724">
        <v>396.601</v>
      </c>
      <c r="AJ2724">
        <v>7.93138</v>
      </c>
      <c r="AK2724">
        <v>8.00647</v>
      </c>
      <c r="AL2724">
        <v>1457.61</v>
      </c>
      <c r="AM2724">
        <v>100.529</v>
      </c>
      <c r="AN2724">
        <v>0.0215215</v>
      </c>
      <c r="AO2724">
        <v>5.41861</v>
      </c>
      <c r="AP2724">
        <v>999.9</v>
      </c>
      <c r="AQ2724">
        <v>999.9</v>
      </c>
      <c r="AR2724">
        <v>10022.5</v>
      </c>
      <c r="AS2724">
        <v>0</v>
      </c>
      <c r="AT2724">
        <v>0.219127</v>
      </c>
      <c r="AU2724">
        <v>0</v>
      </c>
      <c r="AV2724" t="s">
        <v>208</v>
      </c>
      <c r="AW2724">
        <v>0</v>
      </c>
      <c r="AX2724">
        <v>-0.747</v>
      </c>
      <c r="AY2724">
        <v>-0.067</v>
      </c>
      <c r="AZ2724">
        <v>0</v>
      </c>
      <c r="BA2724">
        <v>0</v>
      </c>
      <c r="BB2724">
        <v>0</v>
      </c>
      <c r="BC2724">
        <v>0</v>
      </c>
      <c r="BD2724">
        <v>-75.7984071428571</v>
      </c>
      <c r="BE2724">
        <v>20.0213862783816</v>
      </c>
      <c r="BF2724">
        <v>3.54203262060433</v>
      </c>
      <c r="BG2724">
        <v>0</v>
      </c>
      <c r="BH2724">
        <v>-2.9442230952381</v>
      </c>
      <c r="BI2724">
        <v>0.136366303975294</v>
      </c>
      <c r="BJ2724">
        <v>0.0353589568694509</v>
      </c>
      <c r="BK2724">
        <v>0</v>
      </c>
      <c r="BL2724">
        <v>0</v>
      </c>
      <c r="BM2724">
        <v>0</v>
      </c>
      <c r="BN2724" t="s">
        <v>209</v>
      </c>
      <c r="BO2724">
        <v>1.88471</v>
      </c>
      <c r="BP2724">
        <v>1.88169</v>
      </c>
      <c r="BQ2724">
        <v>1.88315</v>
      </c>
      <c r="BR2724">
        <v>1.88187</v>
      </c>
      <c r="BS2724">
        <v>1.88385</v>
      </c>
      <c r="BT2724">
        <v>1.88309</v>
      </c>
      <c r="BU2724">
        <v>1.8848</v>
      </c>
      <c r="BV2724">
        <v>1.88232</v>
      </c>
      <c r="BW2724" t="s">
        <v>210</v>
      </c>
      <c r="BX2724" t="s">
        <v>17</v>
      </c>
      <c r="BY2724" t="s">
        <v>17</v>
      </c>
      <c r="BZ2724" t="s">
        <v>17</v>
      </c>
      <c r="CA2724" t="s">
        <v>211</v>
      </c>
      <c r="CB2724" t="s">
        <v>212</v>
      </c>
      <c r="CC2724" t="s">
        <v>213</v>
      </c>
      <c r="CD2724" t="s">
        <v>213</v>
      </c>
      <c r="CE2724" t="s">
        <v>213</v>
      </c>
      <c r="CF2724" t="s">
        <v>213</v>
      </c>
      <c r="CG2724">
        <v>5</v>
      </c>
      <c r="CH2724">
        <v>0</v>
      </c>
      <c r="CI2724">
        <v>0</v>
      </c>
      <c r="CJ2724">
        <v>0</v>
      </c>
      <c r="CK2724">
        <v>0</v>
      </c>
      <c r="CL2724">
        <v>2</v>
      </c>
      <c r="CM2724">
        <v>1336.47</v>
      </c>
      <c r="CN2724">
        <v>2.28749</v>
      </c>
      <c r="CO2724">
        <v>6.17856</v>
      </c>
      <c r="CP2724">
        <v>8.20597</v>
      </c>
      <c r="CQ2724">
        <v>30.0008</v>
      </c>
      <c r="CR2724">
        <v>8.02348</v>
      </c>
      <c r="CS2724">
        <v>8.27424</v>
      </c>
      <c r="CT2724">
        <v>-1</v>
      </c>
      <c r="CU2724">
        <v>100</v>
      </c>
      <c r="CV2724">
        <v>16.5252</v>
      </c>
      <c r="CW2724">
        <v>-999.9</v>
      </c>
      <c r="CX2724">
        <v>400</v>
      </c>
      <c r="CY2724">
        <v>0</v>
      </c>
      <c r="CZ2724">
        <v>104.089</v>
      </c>
      <c r="DA2724">
        <v>103.487</v>
      </c>
    </row>
    <row r="2725" spans="1:105">
      <c r="A2725">
        <v>2711</v>
      </c>
      <c r="B2725">
        <v>1551454733.7</v>
      </c>
      <c r="C2725">
        <v>8434.79999995232</v>
      </c>
      <c r="D2725" t="s">
        <v>5655</v>
      </c>
      <c r="E2725" t="s">
        <v>5656</v>
      </c>
      <c r="F2725">
        <f>J2725+I2725+M2725*K2725</f>
        <v>0</v>
      </c>
      <c r="G2725">
        <f>(1000*AM2725)/(L2725*(AO2725+273.15))</f>
        <v>0</v>
      </c>
      <c r="H2725">
        <f>((G2725*F2725*(1-(AJ2725/1000)))/(100*K2725))*(0.0/60)</f>
        <v>0</v>
      </c>
      <c r="I2725" t="s">
        <v>203</v>
      </c>
      <c r="J2725" t="s">
        <v>204</v>
      </c>
      <c r="K2725" t="s">
        <v>205</v>
      </c>
      <c r="L2725" t="s">
        <v>206</v>
      </c>
      <c r="M2725" t="s">
        <v>5105</v>
      </c>
      <c r="N2725" t="s">
        <v>5106</v>
      </c>
      <c r="O2725" t="s">
        <v>812</v>
      </c>
      <c r="Q2725">
        <v>1551454733.7</v>
      </c>
      <c r="R2725">
        <f>AL2725*Y2725*(AJ2725-AK2725)/(100*AF2725*(1000-Y2725*AJ2725))</f>
        <v>0</v>
      </c>
      <c r="S2725">
        <f>AL2725*Y2725*(AI2725-AH2725*(1000-Y2725*AK2725)/(1000-Y2725*AJ2725))/(100*AF2725)</f>
        <v>0</v>
      </c>
      <c r="T2725">
        <f>(U2725/V2725*100)</f>
        <v>0</v>
      </c>
      <c r="U2725">
        <f>AJ2725*(AM2725+AN2725)/1000</f>
        <v>0</v>
      </c>
      <c r="V2725">
        <f>0.61365*exp(17.502*AO2725/(240.97+AO2725))</f>
        <v>0</v>
      </c>
      <c r="W2725">
        <v>158</v>
      </c>
      <c r="X2725">
        <v>11</v>
      </c>
      <c r="Y2725">
        <f>IF(W2725*$H$11&gt;=AA2725,1.0,(AA2725/(AA2725-W2725*$H$11)))</f>
        <v>0</v>
      </c>
      <c r="Z2725">
        <f>(Y2725-1)*100</f>
        <v>0</v>
      </c>
      <c r="AA2725">
        <f>MAX(0,($B$11+$C$11*AR2725)/(1+$D$11*AR2725)*AM2725/(AO2725+273)*$E$11)</f>
        <v>0</v>
      </c>
      <c r="AB2725">
        <f>$B$9*AS2725+$C$9*AT2725</f>
        <v>0</v>
      </c>
      <c r="AC2725">
        <f>AB2725*AD2725</f>
        <v>0</v>
      </c>
      <c r="AD2725">
        <f>($B$9*$D$7+$C$9*$D$7)/($B$9+$C$9)</f>
        <v>0</v>
      </c>
      <c r="AE2725">
        <f>($B$9*$K$7+$C$9*$K$7)/($B$9+$C$9)</f>
        <v>0</v>
      </c>
      <c r="AF2725">
        <v>10</v>
      </c>
      <c r="AG2725">
        <v>1551454733.7</v>
      </c>
      <c r="AH2725">
        <v>407.627</v>
      </c>
      <c r="AI2725">
        <v>396.597</v>
      </c>
      <c r="AJ2725">
        <v>7.939</v>
      </c>
      <c r="AK2725">
        <v>8.00622</v>
      </c>
      <c r="AL2725">
        <v>1457.6</v>
      </c>
      <c r="AM2725">
        <v>100.528</v>
      </c>
      <c r="AN2725">
        <v>0.0216204</v>
      </c>
      <c r="AO2725">
        <v>5.42462</v>
      </c>
      <c r="AP2725">
        <v>999.9</v>
      </c>
      <c r="AQ2725">
        <v>999.9</v>
      </c>
      <c r="AR2725">
        <v>9995.62</v>
      </c>
      <c r="AS2725">
        <v>0</v>
      </c>
      <c r="AT2725">
        <v>0.219127</v>
      </c>
      <c r="AU2725">
        <v>0</v>
      </c>
      <c r="AV2725" t="s">
        <v>208</v>
      </c>
      <c r="AW2725">
        <v>0</v>
      </c>
      <c r="AX2725">
        <v>-0.747</v>
      </c>
      <c r="AY2725">
        <v>-0.067</v>
      </c>
      <c r="AZ2725">
        <v>0</v>
      </c>
      <c r="BA2725">
        <v>0</v>
      </c>
      <c r="BB2725">
        <v>0</v>
      </c>
      <c r="BC2725">
        <v>0</v>
      </c>
      <c r="BD2725">
        <v>-75.7984071428571</v>
      </c>
      <c r="BE2725">
        <v>20.0213862783816</v>
      </c>
      <c r="BF2725">
        <v>3.54203262060433</v>
      </c>
      <c r="BG2725">
        <v>0</v>
      </c>
      <c r="BH2725">
        <v>-2.9442230952381</v>
      </c>
      <c r="BI2725">
        <v>0.136366303975294</v>
      </c>
      <c r="BJ2725">
        <v>0.0353589568694509</v>
      </c>
      <c r="BK2725">
        <v>0</v>
      </c>
      <c r="BL2725">
        <v>0</v>
      </c>
      <c r="BM2725">
        <v>0</v>
      </c>
      <c r="BN2725" t="s">
        <v>209</v>
      </c>
      <c r="BO2725">
        <v>1.88467</v>
      </c>
      <c r="BP2725">
        <v>1.88167</v>
      </c>
      <c r="BQ2725">
        <v>1.88315</v>
      </c>
      <c r="BR2725">
        <v>1.88188</v>
      </c>
      <c r="BS2725">
        <v>1.88384</v>
      </c>
      <c r="BT2725">
        <v>1.88309</v>
      </c>
      <c r="BU2725">
        <v>1.88481</v>
      </c>
      <c r="BV2725">
        <v>1.88231</v>
      </c>
      <c r="BW2725" t="s">
        <v>210</v>
      </c>
      <c r="BX2725" t="s">
        <v>17</v>
      </c>
      <c r="BY2725" t="s">
        <v>17</v>
      </c>
      <c r="BZ2725" t="s">
        <v>17</v>
      </c>
      <c r="CA2725" t="s">
        <v>211</v>
      </c>
      <c r="CB2725" t="s">
        <v>212</v>
      </c>
      <c r="CC2725" t="s">
        <v>213</v>
      </c>
      <c r="CD2725" t="s">
        <v>213</v>
      </c>
      <c r="CE2725" t="s">
        <v>213</v>
      </c>
      <c r="CF2725" t="s">
        <v>213</v>
      </c>
      <c r="CG2725">
        <v>5</v>
      </c>
      <c r="CH2725">
        <v>0</v>
      </c>
      <c r="CI2725">
        <v>0</v>
      </c>
      <c r="CJ2725">
        <v>0</v>
      </c>
      <c r="CK2725">
        <v>0</v>
      </c>
      <c r="CL2725">
        <v>2</v>
      </c>
      <c r="CM2725">
        <v>1327.97</v>
      </c>
      <c r="CN2725">
        <v>2.28749</v>
      </c>
      <c r="CO2725">
        <v>6.17983</v>
      </c>
      <c r="CP2725">
        <v>8.20875</v>
      </c>
      <c r="CQ2725">
        <v>30.0009</v>
      </c>
      <c r="CR2725">
        <v>8.02561</v>
      </c>
      <c r="CS2725">
        <v>8.27747</v>
      </c>
      <c r="CT2725">
        <v>-1</v>
      </c>
      <c r="CU2725">
        <v>100</v>
      </c>
      <c r="CV2725">
        <v>16.5252</v>
      </c>
      <c r="CW2725">
        <v>-999.9</v>
      </c>
      <c r="CX2725">
        <v>400</v>
      </c>
      <c r="CY2725">
        <v>0</v>
      </c>
      <c r="CZ2725">
        <v>104.088</v>
      </c>
      <c r="DA2725">
        <v>103.485</v>
      </c>
    </row>
    <row r="2726" spans="1:105">
      <c r="A2726">
        <v>2712</v>
      </c>
      <c r="B2726">
        <v>1551454735.7</v>
      </c>
      <c r="C2726">
        <v>8436.79999995232</v>
      </c>
      <c r="D2726" t="s">
        <v>5657</v>
      </c>
      <c r="E2726" t="s">
        <v>5658</v>
      </c>
      <c r="F2726">
        <f>J2726+I2726+M2726*K2726</f>
        <v>0</v>
      </c>
      <c r="G2726">
        <f>(1000*AM2726)/(L2726*(AO2726+273.15))</f>
        <v>0</v>
      </c>
      <c r="H2726">
        <f>((G2726*F2726*(1-(AJ2726/1000)))/(100*K2726))*(0.0/60)</f>
        <v>0</v>
      </c>
      <c r="I2726" t="s">
        <v>203</v>
      </c>
      <c r="J2726" t="s">
        <v>204</v>
      </c>
      <c r="K2726" t="s">
        <v>205</v>
      </c>
      <c r="L2726" t="s">
        <v>206</v>
      </c>
      <c r="M2726" t="s">
        <v>5105</v>
      </c>
      <c r="N2726" t="s">
        <v>5106</v>
      </c>
      <c r="O2726" t="s">
        <v>812</v>
      </c>
      <c r="Q2726">
        <v>1551454735.7</v>
      </c>
      <c r="R2726">
        <f>AL2726*Y2726*(AJ2726-AK2726)/(100*AF2726*(1000-Y2726*AJ2726))</f>
        <v>0</v>
      </c>
      <c r="S2726">
        <f>AL2726*Y2726*(AI2726-AH2726*(1000-Y2726*AK2726)/(1000-Y2726*AJ2726))/(100*AF2726)</f>
        <v>0</v>
      </c>
      <c r="T2726">
        <f>(U2726/V2726*100)</f>
        <v>0</v>
      </c>
      <c r="U2726">
        <f>AJ2726*(AM2726+AN2726)/1000</f>
        <v>0</v>
      </c>
      <c r="V2726">
        <f>0.61365*exp(17.502*AO2726/(240.97+AO2726))</f>
        <v>0</v>
      </c>
      <c r="W2726">
        <v>152</v>
      </c>
      <c r="X2726">
        <v>10</v>
      </c>
      <c r="Y2726">
        <f>IF(W2726*$H$11&gt;=AA2726,1.0,(AA2726/(AA2726-W2726*$H$11)))</f>
        <v>0</v>
      </c>
      <c r="Z2726">
        <f>(Y2726-1)*100</f>
        <v>0</v>
      </c>
      <c r="AA2726">
        <f>MAX(0,($B$11+$C$11*AR2726)/(1+$D$11*AR2726)*AM2726/(AO2726+273)*$E$11)</f>
        <v>0</v>
      </c>
      <c r="AB2726">
        <f>$B$9*AS2726+$C$9*AT2726</f>
        <v>0</v>
      </c>
      <c r="AC2726">
        <f>AB2726*AD2726</f>
        <v>0</v>
      </c>
      <c r="AD2726">
        <f>($B$9*$D$7+$C$9*$D$7)/($B$9+$C$9)</f>
        <v>0</v>
      </c>
      <c r="AE2726">
        <f>($B$9*$K$7+$C$9*$K$7)/($B$9+$C$9)</f>
        <v>0</v>
      </c>
      <c r="AF2726">
        <v>10</v>
      </c>
      <c r="AG2726">
        <v>1551454735.7</v>
      </c>
      <c r="AH2726">
        <v>407.942</v>
      </c>
      <c r="AI2726">
        <v>396.619</v>
      </c>
      <c r="AJ2726">
        <v>7.94308</v>
      </c>
      <c r="AK2726">
        <v>8.00712</v>
      </c>
      <c r="AL2726">
        <v>1457.22</v>
      </c>
      <c r="AM2726">
        <v>100.528</v>
      </c>
      <c r="AN2726">
        <v>0.021835</v>
      </c>
      <c r="AO2726">
        <v>5.42165</v>
      </c>
      <c r="AP2726">
        <v>999.9</v>
      </c>
      <c r="AQ2726">
        <v>999.9</v>
      </c>
      <c r="AR2726">
        <v>10000.6</v>
      </c>
      <c r="AS2726">
        <v>0</v>
      </c>
      <c r="AT2726">
        <v>0.219127</v>
      </c>
      <c r="AU2726">
        <v>0</v>
      </c>
      <c r="AV2726" t="s">
        <v>208</v>
      </c>
      <c r="AW2726">
        <v>0</v>
      </c>
      <c r="AX2726">
        <v>-0.747</v>
      </c>
      <c r="AY2726">
        <v>-0.067</v>
      </c>
      <c r="AZ2726">
        <v>0</v>
      </c>
      <c r="BA2726">
        <v>0</v>
      </c>
      <c r="BB2726">
        <v>0</v>
      </c>
      <c r="BC2726">
        <v>0</v>
      </c>
      <c r="BD2726">
        <v>-75.7984071428571</v>
      </c>
      <c r="BE2726">
        <v>20.0213862783816</v>
      </c>
      <c r="BF2726">
        <v>3.54203262060433</v>
      </c>
      <c r="BG2726">
        <v>0</v>
      </c>
      <c r="BH2726">
        <v>-2.9442230952381</v>
      </c>
      <c r="BI2726">
        <v>0.136366303975294</v>
      </c>
      <c r="BJ2726">
        <v>0.0353589568694509</v>
      </c>
      <c r="BK2726">
        <v>0</v>
      </c>
      <c r="BL2726">
        <v>0</v>
      </c>
      <c r="BM2726">
        <v>0</v>
      </c>
      <c r="BN2726" t="s">
        <v>209</v>
      </c>
      <c r="BO2726">
        <v>1.88465</v>
      </c>
      <c r="BP2726">
        <v>1.88165</v>
      </c>
      <c r="BQ2726">
        <v>1.88312</v>
      </c>
      <c r="BR2726">
        <v>1.88187</v>
      </c>
      <c r="BS2726">
        <v>1.88382</v>
      </c>
      <c r="BT2726">
        <v>1.88309</v>
      </c>
      <c r="BU2726">
        <v>1.8848</v>
      </c>
      <c r="BV2726">
        <v>1.88231</v>
      </c>
      <c r="BW2726" t="s">
        <v>210</v>
      </c>
      <c r="BX2726" t="s">
        <v>17</v>
      </c>
      <c r="BY2726" t="s">
        <v>17</v>
      </c>
      <c r="BZ2726" t="s">
        <v>17</v>
      </c>
      <c r="CA2726" t="s">
        <v>211</v>
      </c>
      <c r="CB2726" t="s">
        <v>212</v>
      </c>
      <c r="CC2726" t="s">
        <v>213</v>
      </c>
      <c r="CD2726" t="s">
        <v>213</v>
      </c>
      <c r="CE2726" t="s">
        <v>213</v>
      </c>
      <c r="CF2726" t="s">
        <v>213</v>
      </c>
      <c r="CG2726">
        <v>5</v>
      </c>
      <c r="CH2726">
        <v>0</v>
      </c>
      <c r="CI2726">
        <v>0</v>
      </c>
      <c r="CJ2726">
        <v>0</v>
      </c>
      <c r="CK2726">
        <v>0</v>
      </c>
      <c r="CL2726">
        <v>2</v>
      </c>
      <c r="CM2726">
        <v>1332.61</v>
      </c>
      <c r="CN2726">
        <v>2.28749</v>
      </c>
      <c r="CO2726">
        <v>6.18102</v>
      </c>
      <c r="CP2726">
        <v>8.2117</v>
      </c>
      <c r="CQ2726">
        <v>30.001</v>
      </c>
      <c r="CR2726">
        <v>8.02791</v>
      </c>
      <c r="CS2726">
        <v>8.28069</v>
      </c>
      <c r="CT2726">
        <v>-1</v>
      </c>
      <c r="CU2726">
        <v>100</v>
      </c>
      <c r="CV2726">
        <v>16.5252</v>
      </c>
      <c r="CW2726">
        <v>-999.9</v>
      </c>
      <c r="CX2726">
        <v>400</v>
      </c>
      <c r="CY2726">
        <v>0</v>
      </c>
      <c r="CZ2726">
        <v>104.086</v>
      </c>
      <c r="DA2726">
        <v>103.485</v>
      </c>
    </row>
    <row r="2727" spans="1:105">
      <c r="A2727">
        <v>2713</v>
      </c>
      <c r="B2727">
        <v>1551454737.7</v>
      </c>
      <c r="C2727">
        <v>8438.79999995232</v>
      </c>
      <c r="D2727" t="s">
        <v>5659</v>
      </c>
      <c r="E2727" t="s">
        <v>5660</v>
      </c>
      <c r="F2727">
        <f>J2727+I2727+M2727*K2727</f>
        <v>0</v>
      </c>
      <c r="G2727">
        <f>(1000*AM2727)/(L2727*(AO2727+273.15))</f>
        <v>0</v>
      </c>
      <c r="H2727">
        <f>((G2727*F2727*(1-(AJ2727/1000)))/(100*K2727))*(0.0/60)</f>
        <v>0</v>
      </c>
      <c r="I2727" t="s">
        <v>203</v>
      </c>
      <c r="J2727" t="s">
        <v>204</v>
      </c>
      <c r="K2727" t="s">
        <v>205</v>
      </c>
      <c r="L2727" t="s">
        <v>206</v>
      </c>
      <c r="M2727" t="s">
        <v>5105</v>
      </c>
      <c r="N2727" t="s">
        <v>5106</v>
      </c>
      <c r="O2727" t="s">
        <v>812</v>
      </c>
      <c r="Q2727">
        <v>1551454737.7</v>
      </c>
      <c r="R2727">
        <f>AL2727*Y2727*(AJ2727-AK2727)/(100*AF2727*(1000-Y2727*AJ2727))</f>
        <v>0</v>
      </c>
      <c r="S2727">
        <f>AL2727*Y2727*(AI2727-AH2727*(1000-Y2727*AK2727)/(1000-Y2727*AJ2727))/(100*AF2727)</f>
        <v>0</v>
      </c>
      <c r="T2727">
        <f>(U2727/V2727*100)</f>
        <v>0</v>
      </c>
      <c r="U2727">
        <f>AJ2727*(AM2727+AN2727)/1000</f>
        <v>0</v>
      </c>
      <c r="V2727">
        <f>0.61365*exp(17.502*AO2727/(240.97+AO2727))</f>
        <v>0</v>
      </c>
      <c r="W2727">
        <v>135</v>
      </c>
      <c r="X2727">
        <v>9</v>
      </c>
      <c r="Y2727">
        <f>IF(W2727*$H$11&gt;=AA2727,1.0,(AA2727/(AA2727-W2727*$H$11)))</f>
        <v>0</v>
      </c>
      <c r="Z2727">
        <f>(Y2727-1)*100</f>
        <v>0</v>
      </c>
      <c r="AA2727">
        <f>MAX(0,($B$11+$C$11*AR2727)/(1+$D$11*AR2727)*AM2727/(AO2727+273)*$E$11)</f>
        <v>0</v>
      </c>
      <c r="AB2727">
        <f>$B$9*AS2727+$C$9*AT2727</f>
        <v>0</v>
      </c>
      <c r="AC2727">
        <f>AB2727*AD2727</f>
        <v>0</v>
      </c>
      <c r="AD2727">
        <f>($B$9*$D$7+$C$9*$D$7)/($B$9+$C$9)</f>
        <v>0</v>
      </c>
      <c r="AE2727">
        <f>($B$9*$K$7+$C$9*$K$7)/($B$9+$C$9)</f>
        <v>0</v>
      </c>
      <c r="AF2727">
        <v>10</v>
      </c>
      <c r="AG2727">
        <v>1551454737.7</v>
      </c>
      <c r="AH2727">
        <v>408.267</v>
      </c>
      <c r="AI2727">
        <v>396.653</v>
      </c>
      <c r="AJ2727">
        <v>7.94466</v>
      </c>
      <c r="AK2727">
        <v>8.00727</v>
      </c>
      <c r="AL2727">
        <v>1457.11</v>
      </c>
      <c r="AM2727">
        <v>100.527</v>
      </c>
      <c r="AN2727">
        <v>0.0217558</v>
      </c>
      <c r="AO2727">
        <v>5.41303</v>
      </c>
      <c r="AP2727">
        <v>999.9</v>
      </c>
      <c r="AQ2727">
        <v>999.9</v>
      </c>
      <c r="AR2727">
        <v>10005</v>
      </c>
      <c r="AS2727">
        <v>0</v>
      </c>
      <c r="AT2727">
        <v>0.219127</v>
      </c>
      <c r="AU2727">
        <v>0</v>
      </c>
      <c r="AV2727" t="s">
        <v>208</v>
      </c>
      <c r="AW2727">
        <v>0</v>
      </c>
      <c r="AX2727">
        <v>-0.747</v>
      </c>
      <c r="AY2727">
        <v>-0.067</v>
      </c>
      <c r="AZ2727">
        <v>0</v>
      </c>
      <c r="BA2727">
        <v>0</v>
      </c>
      <c r="BB2727">
        <v>0</v>
      </c>
      <c r="BC2727">
        <v>0</v>
      </c>
      <c r="BD2727">
        <v>-75.7984071428571</v>
      </c>
      <c r="BE2727">
        <v>20.0213862783816</v>
      </c>
      <c r="BF2727">
        <v>3.54203262060433</v>
      </c>
      <c r="BG2727">
        <v>0</v>
      </c>
      <c r="BH2727">
        <v>-2.9442230952381</v>
      </c>
      <c r="BI2727">
        <v>0.136366303975294</v>
      </c>
      <c r="BJ2727">
        <v>0.0353589568694509</v>
      </c>
      <c r="BK2727">
        <v>0</v>
      </c>
      <c r="BL2727">
        <v>0</v>
      </c>
      <c r="BM2727">
        <v>0</v>
      </c>
      <c r="BN2727" t="s">
        <v>209</v>
      </c>
      <c r="BO2727">
        <v>1.88465</v>
      </c>
      <c r="BP2727">
        <v>1.88166</v>
      </c>
      <c r="BQ2727">
        <v>1.8831</v>
      </c>
      <c r="BR2727">
        <v>1.88187</v>
      </c>
      <c r="BS2727">
        <v>1.88383</v>
      </c>
      <c r="BT2727">
        <v>1.88309</v>
      </c>
      <c r="BU2727">
        <v>1.8848</v>
      </c>
      <c r="BV2727">
        <v>1.88232</v>
      </c>
      <c r="BW2727" t="s">
        <v>210</v>
      </c>
      <c r="BX2727" t="s">
        <v>17</v>
      </c>
      <c r="BY2727" t="s">
        <v>17</v>
      </c>
      <c r="BZ2727" t="s">
        <v>17</v>
      </c>
      <c r="CA2727" t="s">
        <v>211</v>
      </c>
      <c r="CB2727" t="s">
        <v>212</v>
      </c>
      <c r="CC2727" t="s">
        <v>213</v>
      </c>
      <c r="CD2727" t="s">
        <v>213</v>
      </c>
      <c r="CE2727" t="s">
        <v>213</v>
      </c>
      <c r="CF2727" t="s">
        <v>213</v>
      </c>
      <c r="CG2727">
        <v>5</v>
      </c>
      <c r="CH2727">
        <v>0</v>
      </c>
      <c r="CI2727">
        <v>0</v>
      </c>
      <c r="CJ2727">
        <v>0</v>
      </c>
      <c r="CK2727">
        <v>0</v>
      </c>
      <c r="CL2727">
        <v>2</v>
      </c>
      <c r="CM2727">
        <v>1344.98</v>
      </c>
      <c r="CN2727">
        <v>2.2875</v>
      </c>
      <c r="CO2727">
        <v>6.18224</v>
      </c>
      <c r="CP2727">
        <v>8.21481</v>
      </c>
      <c r="CQ2727">
        <v>30.001</v>
      </c>
      <c r="CR2727">
        <v>8.03057</v>
      </c>
      <c r="CS2727">
        <v>8.28391</v>
      </c>
      <c r="CT2727">
        <v>-1</v>
      </c>
      <c r="CU2727">
        <v>100</v>
      </c>
      <c r="CV2727">
        <v>16.5252</v>
      </c>
      <c r="CW2727">
        <v>-999.9</v>
      </c>
      <c r="CX2727">
        <v>400</v>
      </c>
      <c r="CY2727">
        <v>0</v>
      </c>
      <c r="CZ2727">
        <v>104.085</v>
      </c>
      <c r="DA2727">
        <v>103.484</v>
      </c>
    </row>
    <row r="2728" spans="1:105">
      <c r="A2728">
        <v>2714</v>
      </c>
      <c r="B2728">
        <v>1551454740.2</v>
      </c>
      <c r="C2728">
        <v>8441.29999995232</v>
      </c>
      <c r="D2728" t="s">
        <v>5661</v>
      </c>
      <c r="E2728" t="s">
        <v>5662</v>
      </c>
      <c r="F2728">
        <f>J2728+I2728+M2728*K2728</f>
        <v>0</v>
      </c>
      <c r="G2728">
        <f>(1000*AM2728)/(L2728*(AO2728+273.15))</f>
        <v>0</v>
      </c>
      <c r="H2728">
        <f>((G2728*F2728*(1-(AJ2728/1000)))/(100*K2728))*(0.0/60)</f>
        <v>0</v>
      </c>
      <c r="I2728" t="s">
        <v>203</v>
      </c>
      <c r="J2728" t="s">
        <v>204</v>
      </c>
      <c r="K2728" t="s">
        <v>205</v>
      </c>
      <c r="L2728" t="s">
        <v>206</v>
      </c>
      <c r="M2728" t="s">
        <v>5105</v>
      </c>
      <c r="N2728" t="s">
        <v>5106</v>
      </c>
      <c r="O2728" t="s">
        <v>812</v>
      </c>
      <c r="Q2728">
        <v>1551454740.2</v>
      </c>
      <c r="R2728">
        <f>AL2728*Y2728*(AJ2728-AK2728)/(100*AF2728*(1000-Y2728*AJ2728))</f>
        <v>0</v>
      </c>
      <c r="S2728">
        <f>AL2728*Y2728*(AI2728-AH2728*(1000-Y2728*AK2728)/(1000-Y2728*AJ2728))/(100*AF2728)</f>
        <v>0</v>
      </c>
      <c r="T2728">
        <f>(U2728/V2728*100)</f>
        <v>0</v>
      </c>
      <c r="U2728">
        <f>AJ2728*(AM2728+AN2728)/1000</f>
        <v>0</v>
      </c>
      <c r="V2728">
        <f>0.61365*exp(17.502*AO2728/(240.97+AO2728))</f>
        <v>0</v>
      </c>
      <c r="W2728">
        <v>150</v>
      </c>
      <c r="X2728">
        <v>10</v>
      </c>
      <c r="Y2728">
        <f>IF(W2728*$H$11&gt;=AA2728,1.0,(AA2728/(AA2728-W2728*$H$11)))</f>
        <v>0</v>
      </c>
      <c r="Z2728">
        <f>(Y2728-1)*100</f>
        <v>0</v>
      </c>
      <c r="AA2728">
        <f>MAX(0,($B$11+$C$11*AR2728)/(1+$D$11*AR2728)*AM2728/(AO2728+273)*$E$11)</f>
        <v>0</v>
      </c>
      <c r="AB2728">
        <f>$B$9*AS2728+$C$9*AT2728</f>
        <v>0</v>
      </c>
      <c r="AC2728">
        <f>AB2728*AD2728</f>
        <v>0</v>
      </c>
      <c r="AD2728">
        <f>($B$9*$D$7+$C$9*$D$7)/($B$9+$C$9)</f>
        <v>0</v>
      </c>
      <c r="AE2728">
        <f>($B$9*$K$7+$C$9*$K$7)/($B$9+$C$9)</f>
        <v>0</v>
      </c>
      <c r="AF2728">
        <v>10</v>
      </c>
      <c r="AG2728">
        <v>1551454740.2</v>
      </c>
      <c r="AH2728">
        <v>408.661</v>
      </c>
      <c r="AI2728">
        <v>396.64</v>
      </c>
      <c r="AJ2728">
        <v>7.94909</v>
      </c>
      <c r="AK2728">
        <v>8.00708</v>
      </c>
      <c r="AL2728">
        <v>1456.95</v>
      </c>
      <c r="AM2728">
        <v>100.527</v>
      </c>
      <c r="AN2728">
        <v>0.0214816</v>
      </c>
      <c r="AO2728">
        <v>5.40666</v>
      </c>
      <c r="AP2728">
        <v>999.9</v>
      </c>
      <c r="AQ2728">
        <v>999.9</v>
      </c>
      <c r="AR2728">
        <v>10001.2</v>
      </c>
      <c r="AS2728">
        <v>0</v>
      </c>
      <c r="AT2728">
        <v>0.219127</v>
      </c>
      <c r="AU2728">
        <v>0</v>
      </c>
      <c r="AV2728" t="s">
        <v>208</v>
      </c>
      <c r="AW2728">
        <v>0</v>
      </c>
      <c r="AX2728">
        <v>-0.747</v>
      </c>
      <c r="AY2728">
        <v>-0.067</v>
      </c>
      <c r="AZ2728">
        <v>0</v>
      </c>
      <c r="BA2728">
        <v>0</v>
      </c>
      <c r="BB2728">
        <v>0</v>
      </c>
      <c r="BC2728">
        <v>0</v>
      </c>
      <c r="BD2728">
        <v>-75.7984071428571</v>
      </c>
      <c r="BE2728">
        <v>20.0213862783816</v>
      </c>
      <c r="BF2728">
        <v>3.54203262060433</v>
      </c>
      <c r="BG2728">
        <v>0</v>
      </c>
      <c r="BH2728">
        <v>-2.9442230952381</v>
      </c>
      <c r="BI2728">
        <v>0.136366303975294</v>
      </c>
      <c r="BJ2728">
        <v>0.0353589568694509</v>
      </c>
      <c r="BK2728">
        <v>0</v>
      </c>
      <c r="BL2728">
        <v>0</v>
      </c>
      <c r="BM2728">
        <v>0</v>
      </c>
      <c r="BN2728" t="s">
        <v>209</v>
      </c>
      <c r="BO2728">
        <v>1.88466</v>
      </c>
      <c r="BP2728">
        <v>1.88166</v>
      </c>
      <c r="BQ2728">
        <v>1.88311</v>
      </c>
      <c r="BR2728">
        <v>1.88189</v>
      </c>
      <c r="BS2728">
        <v>1.88385</v>
      </c>
      <c r="BT2728">
        <v>1.88309</v>
      </c>
      <c r="BU2728">
        <v>1.88478</v>
      </c>
      <c r="BV2728">
        <v>1.88232</v>
      </c>
      <c r="BW2728" t="s">
        <v>210</v>
      </c>
      <c r="BX2728" t="s">
        <v>17</v>
      </c>
      <c r="BY2728" t="s">
        <v>17</v>
      </c>
      <c r="BZ2728" t="s">
        <v>17</v>
      </c>
      <c r="CA2728" t="s">
        <v>211</v>
      </c>
      <c r="CB2728" t="s">
        <v>212</v>
      </c>
      <c r="CC2728" t="s">
        <v>213</v>
      </c>
      <c r="CD2728" t="s">
        <v>213</v>
      </c>
      <c r="CE2728" t="s">
        <v>213</v>
      </c>
      <c r="CF2728" t="s">
        <v>213</v>
      </c>
      <c r="CG2728">
        <v>5</v>
      </c>
      <c r="CH2728">
        <v>0</v>
      </c>
      <c r="CI2728">
        <v>0</v>
      </c>
      <c r="CJ2728">
        <v>0</v>
      </c>
      <c r="CK2728">
        <v>0</v>
      </c>
      <c r="CL2728">
        <v>2</v>
      </c>
      <c r="CM2728">
        <v>1333.54</v>
      </c>
      <c r="CN2728">
        <v>2.2832</v>
      </c>
      <c r="CO2728">
        <v>6.18396</v>
      </c>
      <c r="CP2728">
        <v>8.2191</v>
      </c>
      <c r="CQ2728">
        <v>30.0011</v>
      </c>
      <c r="CR2728">
        <v>8.03363</v>
      </c>
      <c r="CS2728">
        <v>8.28844</v>
      </c>
      <c r="CT2728">
        <v>-1</v>
      </c>
      <c r="CU2728">
        <v>100</v>
      </c>
      <c r="CV2728">
        <v>16.5252</v>
      </c>
      <c r="CW2728">
        <v>-999.9</v>
      </c>
      <c r="CX2728">
        <v>400</v>
      </c>
      <c r="CY2728">
        <v>0</v>
      </c>
      <c r="CZ2728">
        <v>104.084</v>
      </c>
      <c r="DA2728">
        <v>103.483</v>
      </c>
    </row>
    <row r="2729" spans="1:105">
      <c r="A2729">
        <v>2715</v>
      </c>
      <c r="B2729">
        <v>1551454742.2</v>
      </c>
      <c r="C2729">
        <v>8443.29999995232</v>
      </c>
      <c r="D2729" t="s">
        <v>5663</v>
      </c>
      <c r="E2729" t="s">
        <v>5664</v>
      </c>
      <c r="F2729">
        <f>J2729+I2729+M2729*K2729</f>
        <v>0</v>
      </c>
      <c r="G2729">
        <f>(1000*AM2729)/(L2729*(AO2729+273.15))</f>
        <v>0</v>
      </c>
      <c r="H2729">
        <f>((G2729*F2729*(1-(AJ2729/1000)))/(100*K2729))*(0.0/60)</f>
        <v>0</v>
      </c>
      <c r="I2729" t="s">
        <v>203</v>
      </c>
      <c r="J2729" t="s">
        <v>204</v>
      </c>
      <c r="K2729" t="s">
        <v>205</v>
      </c>
      <c r="L2729" t="s">
        <v>206</v>
      </c>
      <c r="M2729" t="s">
        <v>5105</v>
      </c>
      <c r="N2729" t="s">
        <v>5106</v>
      </c>
      <c r="O2729" t="s">
        <v>812</v>
      </c>
      <c r="Q2729">
        <v>1551454742.2</v>
      </c>
      <c r="R2729">
        <f>AL2729*Y2729*(AJ2729-AK2729)/(100*AF2729*(1000-Y2729*AJ2729))</f>
        <v>0</v>
      </c>
      <c r="S2729">
        <f>AL2729*Y2729*(AI2729-AH2729*(1000-Y2729*AK2729)/(1000-Y2729*AJ2729))/(100*AF2729)</f>
        <v>0</v>
      </c>
      <c r="T2729">
        <f>(U2729/V2729*100)</f>
        <v>0</v>
      </c>
      <c r="U2729">
        <f>AJ2729*(AM2729+AN2729)/1000</f>
        <v>0</v>
      </c>
      <c r="V2729">
        <f>0.61365*exp(17.502*AO2729/(240.97+AO2729))</f>
        <v>0</v>
      </c>
      <c r="W2729">
        <v>148</v>
      </c>
      <c r="X2729">
        <v>10</v>
      </c>
      <c r="Y2729">
        <f>IF(W2729*$H$11&gt;=AA2729,1.0,(AA2729/(AA2729-W2729*$H$11)))</f>
        <v>0</v>
      </c>
      <c r="Z2729">
        <f>(Y2729-1)*100</f>
        <v>0</v>
      </c>
      <c r="AA2729">
        <f>MAX(0,($B$11+$C$11*AR2729)/(1+$D$11*AR2729)*AM2729/(AO2729+273)*$E$11)</f>
        <v>0</v>
      </c>
      <c r="AB2729">
        <f>$B$9*AS2729+$C$9*AT2729</f>
        <v>0</v>
      </c>
      <c r="AC2729">
        <f>AB2729*AD2729</f>
        <v>0</v>
      </c>
      <c r="AD2729">
        <f>($B$9*$D$7+$C$9*$D$7)/($B$9+$C$9)</f>
        <v>0</v>
      </c>
      <c r="AE2729">
        <f>($B$9*$K$7+$C$9*$K$7)/($B$9+$C$9)</f>
        <v>0</v>
      </c>
      <c r="AF2729">
        <v>10</v>
      </c>
      <c r="AG2729">
        <v>1551454742.2</v>
      </c>
      <c r="AH2729">
        <v>408.996</v>
      </c>
      <c r="AI2729">
        <v>396.647</v>
      </c>
      <c r="AJ2729">
        <v>7.95086</v>
      </c>
      <c r="AK2729">
        <v>8.00744</v>
      </c>
      <c r="AL2729">
        <v>1457.11</v>
      </c>
      <c r="AM2729">
        <v>100.528</v>
      </c>
      <c r="AN2729">
        <v>0.021485</v>
      </c>
      <c r="AO2729">
        <v>5.40318</v>
      </c>
      <c r="AP2729">
        <v>999.9</v>
      </c>
      <c r="AQ2729">
        <v>999.9</v>
      </c>
      <c r="AR2729">
        <v>9980.62</v>
      </c>
      <c r="AS2729">
        <v>0</v>
      </c>
      <c r="AT2729">
        <v>0.219127</v>
      </c>
      <c r="AU2729">
        <v>0</v>
      </c>
      <c r="AV2729" t="s">
        <v>208</v>
      </c>
      <c r="AW2729">
        <v>0</v>
      </c>
      <c r="AX2729">
        <v>-0.747</v>
      </c>
      <c r="AY2729">
        <v>-0.067</v>
      </c>
      <c r="AZ2729">
        <v>0</v>
      </c>
      <c r="BA2729">
        <v>0</v>
      </c>
      <c r="BB2729">
        <v>0</v>
      </c>
      <c r="BC2729">
        <v>0</v>
      </c>
      <c r="BD2729">
        <v>-75.7984071428571</v>
      </c>
      <c r="BE2729">
        <v>20.0213862783816</v>
      </c>
      <c r="BF2729">
        <v>3.54203262060433</v>
      </c>
      <c r="BG2729">
        <v>0</v>
      </c>
      <c r="BH2729">
        <v>-2.9442230952381</v>
      </c>
      <c r="BI2729">
        <v>0.136366303975294</v>
      </c>
      <c r="BJ2729">
        <v>0.0353589568694509</v>
      </c>
      <c r="BK2729">
        <v>0</v>
      </c>
      <c r="BL2729">
        <v>0</v>
      </c>
      <c r="BM2729">
        <v>0</v>
      </c>
      <c r="BN2729" t="s">
        <v>209</v>
      </c>
      <c r="BO2729">
        <v>1.88467</v>
      </c>
      <c r="BP2729">
        <v>1.88165</v>
      </c>
      <c r="BQ2729">
        <v>1.88313</v>
      </c>
      <c r="BR2729">
        <v>1.88189</v>
      </c>
      <c r="BS2729">
        <v>1.88385</v>
      </c>
      <c r="BT2729">
        <v>1.88309</v>
      </c>
      <c r="BU2729">
        <v>1.88478</v>
      </c>
      <c r="BV2729">
        <v>1.88232</v>
      </c>
      <c r="BW2729" t="s">
        <v>210</v>
      </c>
      <c r="BX2729" t="s">
        <v>17</v>
      </c>
      <c r="BY2729" t="s">
        <v>17</v>
      </c>
      <c r="BZ2729" t="s">
        <v>17</v>
      </c>
      <c r="CA2729" t="s">
        <v>211</v>
      </c>
      <c r="CB2729" t="s">
        <v>212</v>
      </c>
      <c r="CC2729" t="s">
        <v>213</v>
      </c>
      <c r="CD2729" t="s">
        <v>213</v>
      </c>
      <c r="CE2729" t="s">
        <v>213</v>
      </c>
      <c r="CF2729" t="s">
        <v>213</v>
      </c>
      <c r="CG2729">
        <v>5</v>
      </c>
      <c r="CH2729">
        <v>0</v>
      </c>
      <c r="CI2729">
        <v>0</v>
      </c>
      <c r="CJ2729">
        <v>0</v>
      </c>
      <c r="CK2729">
        <v>0</v>
      </c>
      <c r="CL2729">
        <v>2</v>
      </c>
      <c r="CM2729">
        <v>1335</v>
      </c>
      <c r="CN2729">
        <v>2.2789</v>
      </c>
      <c r="CO2729">
        <v>6.18524</v>
      </c>
      <c r="CP2729">
        <v>8.22262</v>
      </c>
      <c r="CQ2729">
        <v>30.0011</v>
      </c>
      <c r="CR2729">
        <v>8.03631</v>
      </c>
      <c r="CS2729">
        <v>8.29221</v>
      </c>
      <c r="CT2729">
        <v>-1</v>
      </c>
      <c r="CU2729">
        <v>100</v>
      </c>
      <c r="CV2729">
        <v>16.1421</v>
      </c>
      <c r="CW2729">
        <v>-999.9</v>
      </c>
      <c r="CX2729">
        <v>400</v>
      </c>
      <c r="CY2729">
        <v>0</v>
      </c>
      <c r="CZ2729">
        <v>104.082</v>
      </c>
      <c r="DA2729">
        <v>103.483</v>
      </c>
    </row>
    <row r="2730" spans="1:105">
      <c r="A2730">
        <v>2716</v>
      </c>
      <c r="B2730">
        <v>1551454744.2</v>
      </c>
      <c r="C2730">
        <v>8445.29999995232</v>
      </c>
      <c r="D2730" t="s">
        <v>5665</v>
      </c>
      <c r="E2730" t="s">
        <v>5666</v>
      </c>
      <c r="F2730">
        <f>J2730+I2730+M2730*K2730</f>
        <v>0</v>
      </c>
      <c r="G2730">
        <f>(1000*AM2730)/(L2730*(AO2730+273.15))</f>
        <v>0</v>
      </c>
      <c r="H2730">
        <f>((G2730*F2730*(1-(AJ2730/1000)))/(100*K2730))*(0.0/60)</f>
        <v>0</v>
      </c>
      <c r="I2730" t="s">
        <v>203</v>
      </c>
      <c r="J2730" t="s">
        <v>204</v>
      </c>
      <c r="K2730" t="s">
        <v>205</v>
      </c>
      <c r="L2730" t="s">
        <v>206</v>
      </c>
      <c r="M2730" t="s">
        <v>5105</v>
      </c>
      <c r="N2730" t="s">
        <v>5106</v>
      </c>
      <c r="O2730" t="s">
        <v>812</v>
      </c>
      <c r="Q2730">
        <v>1551454744.2</v>
      </c>
      <c r="R2730">
        <f>AL2730*Y2730*(AJ2730-AK2730)/(100*AF2730*(1000-Y2730*AJ2730))</f>
        <v>0</v>
      </c>
      <c r="S2730">
        <f>AL2730*Y2730*(AI2730-AH2730*(1000-Y2730*AK2730)/(1000-Y2730*AJ2730))/(100*AF2730)</f>
        <v>0</v>
      </c>
      <c r="T2730">
        <f>(U2730/V2730*100)</f>
        <v>0</v>
      </c>
      <c r="U2730">
        <f>AJ2730*(AM2730+AN2730)/1000</f>
        <v>0</v>
      </c>
      <c r="V2730">
        <f>0.61365*exp(17.502*AO2730/(240.97+AO2730))</f>
        <v>0</v>
      </c>
      <c r="W2730">
        <v>141</v>
      </c>
      <c r="X2730">
        <v>10</v>
      </c>
      <c r="Y2730">
        <f>IF(W2730*$H$11&gt;=AA2730,1.0,(AA2730/(AA2730-W2730*$H$11)))</f>
        <v>0</v>
      </c>
      <c r="Z2730">
        <f>(Y2730-1)*100</f>
        <v>0</v>
      </c>
      <c r="AA2730">
        <f>MAX(0,($B$11+$C$11*AR2730)/(1+$D$11*AR2730)*AM2730/(AO2730+273)*$E$11)</f>
        <v>0</v>
      </c>
      <c r="AB2730">
        <f>$B$9*AS2730+$C$9*AT2730</f>
        <v>0</v>
      </c>
      <c r="AC2730">
        <f>AB2730*AD2730</f>
        <v>0</v>
      </c>
      <c r="AD2730">
        <f>($B$9*$D$7+$C$9*$D$7)/($B$9+$C$9)</f>
        <v>0</v>
      </c>
      <c r="AE2730">
        <f>($B$9*$K$7+$C$9*$K$7)/($B$9+$C$9)</f>
        <v>0</v>
      </c>
      <c r="AF2730">
        <v>10</v>
      </c>
      <c r="AG2730">
        <v>1551454744.2</v>
      </c>
      <c r="AH2730">
        <v>409.301</v>
      </c>
      <c r="AI2730">
        <v>396.653</v>
      </c>
      <c r="AJ2730">
        <v>7.95576</v>
      </c>
      <c r="AK2730">
        <v>8.00825</v>
      </c>
      <c r="AL2730">
        <v>1457.28</v>
      </c>
      <c r="AM2730">
        <v>100.528</v>
      </c>
      <c r="AN2730">
        <v>0.0214655</v>
      </c>
      <c r="AO2730">
        <v>5.40712</v>
      </c>
      <c r="AP2730">
        <v>999.9</v>
      </c>
      <c r="AQ2730">
        <v>999.9</v>
      </c>
      <c r="AR2730">
        <v>9973.12</v>
      </c>
      <c r="AS2730">
        <v>0</v>
      </c>
      <c r="AT2730">
        <v>0.219127</v>
      </c>
      <c r="AU2730">
        <v>0</v>
      </c>
      <c r="AV2730" t="s">
        <v>208</v>
      </c>
      <c r="AW2730">
        <v>0</v>
      </c>
      <c r="AX2730">
        <v>-0.747</v>
      </c>
      <c r="AY2730">
        <v>-0.067</v>
      </c>
      <c r="AZ2730">
        <v>0</v>
      </c>
      <c r="BA2730">
        <v>0</v>
      </c>
      <c r="BB2730">
        <v>0</v>
      </c>
      <c r="BC2730">
        <v>0</v>
      </c>
      <c r="BD2730">
        <v>-75.7984071428571</v>
      </c>
      <c r="BE2730">
        <v>20.0213862783816</v>
      </c>
      <c r="BF2730">
        <v>3.54203262060433</v>
      </c>
      <c r="BG2730">
        <v>0</v>
      </c>
      <c r="BH2730">
        <v>-2.9442230952381</v>
      </c>
      <c r="BI2730">
        <v>0.136366303975294</v>
      </c>
      <c r="BJ2730">
        <v>0.0353589568694509</v>
      </c>
      <c r="BK2730">
        <v>0</v>
      </c>
      <c r="BL2730">
        <v>0</v>
      </c>
      <c r="BM2730">
        <v>0</v>
      </c>
      <c r="BN2730" t="s">
        <v>209</v>
      </c>
      <c r="BO2730">
        <v>1.88467</v>
      </c>
      <c r="BP2730">
        <v>1.88167</v>
      </c>
      <c r="BQ2730">
        <v>1.88314</v>
      </c>
      <c r="BR2730">
        <v>1.88188</v>
      </c>
      <c r="BS2730">
        <v>1.88384</v>
      </c>
      <c r="BT2730">
        <v>1.88309</v>
      </c>
      <c r="BU2730">
        <v>1.88478</v>
      </c>
      <c r="BV2730">
        <v>1.88232</v>
      </c>
      <c r="BW2730" t="s">
        <v>210</v>
      </c>
      <c r="BX2730" t="s">
        <v>17</v>
      </c>
      <c r="BY2730" t="s">
        <v>17</v>
      </c>
      <c r="BZ2730" t="s">
        <v>17</v>
      </c>
      <c r="CA2730" t="s">
        <v>211</v>
      </c>
      <c r="CB2730" t="s">
        <v>212</v>
      </c>
      <c r="CC2730" t="s">
        <v>213</v>
      </c>
      <c r="CD2730" t="s">
        <v>213</v>
      </c>
      <c r="CE2730" t="s">
        <v>213</v>
      </c>
      <c r="CF2730" t="s">
        <v>213</v>
      </c>
      <c r="CG2730">
        <v>5</v>
      </c>
      <c r="CH2730">
        <v>0</v>
      </c>
      <c r="CI2730">
        <v>0</v>
      </c>
      <c r="CJ2730">
        <v>0</v>
      </c>
      <c r="CK2730">
        <v>0</v>
      </c>
      <c r="CL2730">
        <v>2</v>
      </c>
      <c r="CM2730">
        <v>1340.8</v>
      </c>
      <c r="CN2730">
        <v>2.27891</v>
      </c>
      <c r="CO2730">
        <v>6.1865</v>
      </c>
      <c r="CP2730">
        <v>8.2261</v>
      </c>
      <c r="CQ2730">
        <v>30.0011</v>
      </c>
      <c r="CR2730">
        <v>8.03948</v>
      </c>
      <c r="CS2730">
        <v>8.29597</v>
      </c>
      <c r="CT2730">
        <v>-1</v>
      </c>
      <c r="CU2730">
        <v>100</v>
      </c>
      <c r="CV2730">
        <v>16.1421</v>
      </c>
      <c r="CW2730">
        <v>-999.9</v>
      </c>
      <c r="CX2730">
        <v>400</v>
      </c>
      <c r="CY2730">
        <v>0</v>
      </c>
      <c r="CZ2730">
        <v>104.08</v>
      </c>
      <c r="DA2730">
        <v>103.481</v>
      </c>
    </row>
    <row r="2731" spans="1:105">
      <c r="A2731">
        <v>2717</v>
      </c>
      <c r="B2731">
        <v>1551454746.2</v>
      </c>
      <c r="C2731">
        <v>8447.29999995232</v>
      </c>
      <c r="D2731" t="s">
        <v>5667</v>
      </c>
      <c r="E2731" t="s">
        <v>5668</v>
      </c>
      <c r="F2731">
        <f>J2731+I2731+M2731*K2731</f>
        <v>0</v>
      </c>
      <c r="G2731">
        <f>(1000*AM2731)/(L2731*(AO2731+273.15))</f>
        <v>0</v>
      </c>
      <c r="H2731">
        <f>((G2731*F2731*(1-(AJ2731/1000)))/(100*K2731))*(0.0/60)</f>
        <v>0</v>
      </c>
      <c r="I2731" t="s">
        <v>203</v>
      </c>
      <c r="J2731" t="s">
        <v>204</v>
      </c>
      <c r="K2731" t="s">
        <v>205</v>
      </c>
      <c r="L2731" t="s">
        <v>206</v>
      </c>
      <c r="M2731" t="s">
        <v>5105</v>
      </c>
      <c r="N2731" t="s">
        <v>5106</v>
      </c>
      <c r="O2731" t="s">
        <v>812</v>
      </c>
      <c r="Q2731">
        <v>1551454746.2</v>
      </c>
      <c r="R2731">
        <f>AL2731*Y2731*(AJ2731-AK2731)/(100*AF2731*(1000-Y2731*AJ2731))</f>
        <v>0</v>
      </c>
      <c r="S2731">
        <f>AL2731*Y2731*(AI2731-AH2731*(1000-Y2731*AK2731)/(1000-Y2731*AJ2731))/(100*AF2731)</f>
        <v>0</v>
      </c>
      <c r="T2731">
        <f>(U2731/V2731*100)</f>
        <v>0</v>
      </c>
      <c r="U2731">
        <f>AJ2731*(AM2731+AN2731)/1000</f>
        <v>0</v>
      </c>
      <c r="V2731">
        <f>0.61365*exp(17.502*AO2731/(240.97+AO2731))</f>
        <v>0</v>
      </c>
      <c r="W2731">
        <v>148</v>
      </c>
      <c r="X2731">
        <v>10</v>
      </c>
      <c r="Y2731">
        <f>IF(W2731*$H$11&gt;=AA2731,1.0,(AA2731/(AA2731-W2731*$H$11)))</f>
        <v>0</v>
      </c>
      <c r="Z2731">
        <f>(Y2731-1)*100</f>
        <v>0</v>
      </c>
      <c r="AA2731">
        <f>MAX(0,($B$11+$C$11*AR2731)/(1+$D$11*AR2731)*AM2731/(AO2731+273)*$E$11)</f>
        <v>0</v>
      </c>
      <c r="AB2731">
        <f>$B$9*AS2731+$C$9*AT2731</f>
        <v>0</v>
      </c>
      <c r="AC2731">
        <f>AB2731*AD2731</f>
        <v>0</v>
      </c>
      <c r="AD2731">
        <f>($B$9*$D$7+$C$9*$D$7)/($B$9+$C$9)</f>
        <v>0</v>
      </c>
      <c r="AE2731">
        <f>($B$9*$K$7+$C$9*$K$7)/($B$9+$C$9)</f>
        <v>0</v>
      </c>
      <c r="AF2731">
        <v>10</v>
      </c>
      <c r="AG2731">
        <v>1551454746.2</v>
      </c>
      <c r="AH2731">
        <v>409.622</v>
      </c>
      <c r="AI2731">
        <v>396.655</v>
      </c>
      <c r="AJ2731">
        <v>7.96266</v>
      </c>
      <c r="AK2731">
        <v>8.00916</v>
      </c>
      <c r="AL2731">
        <v>1457.03</v>
      </c>
      <c r="AM2731">
        <v>100.526</v>
      </c>
      <c r="AN2731">
        <v>0.0214579</v>
      </c>
      <c r="AO2731">
        <v>5.41648</v>
      </c>
      <c r="AP2731">
        <v>999.9</v>
      </c>
      <c r="AQ2731">
        <v>999.9</v>
      </c>
      <c r="AR2731">
        <v>10003.8</v>
      </c>
      <c r="AS2731">
        <v>0</v>
      </c>
      <c r="AT2731">
        <v>0.219127</v>
      </c>
      <c r="AU2731">
        <v>0</v>
      </c>
      <c r="AV2731" t="s">
        <v>208</v>
      </c>
      <c r="AW2731">
        <v>0</v>
      </c>
      <c r="AX2731">
        <v>-0.747</v>
      </c>
      <c r="AY2731">
        <v>-0.067</v>
      </c>
      <c r="AZ2731">
        <v>0</v>
      </c>
      <c r="BA2731">
        <v>0</v>
      </c>
      <c r="BB2731">
        <v>0</v>
      </c>
      <c r="BC2731">
        <v>0</v>
      </c>
      <c r="BD2731">
        <v>-75.7984071428571</v>
      </c>
      <c r="BE2731">
        <v>20.0213862783816</v>
      </c>
      <c r="BF2731">
        <v>3.54203262060433</v>
      </c>
      <c r="BG2731">
        <v>0</v>
      </c>
      <c r="BH2731">
        <v>-2.9442230952381</v>
      </c>
      <c r="BI2731">
        <v>0.136366303975294</v>
      </c>
      <c r="BJ2731">
        <v>0.0353589568694509</v>
      </c>
      <c r="BK2731">
        <v>0</v>
      </c>
      <c r="BL2731">
        <v>0</v>
      </c>
      <c r="BM2731">
        <v>0</v>
      </c>
      <c r="BN2731" t="s">
        <v>209</v>
      </c>
      <c r="BO2731">
        <v>1.88465</v>
      </c>
      <c r="BP2731">
        <v>1.88167</v>
      </c>
      <c r="BQ2731">
        <v>1.88312</v>
      </c>
      <c r="BR2731">
        <v>1.88188</v>
      </c>
      <c r="BS2731">
        <v>1.88384</v>
      </c>
      <c r="BT2731">
        <v>1.88309</v>
      </c>
      <c r="BU2731">
        <v>1.88477</v>
      </c>
      <c r="BV2731">
        <v>1.88232</v>
      </c>
      <c r="BW2731" t="s">
        <v>210</v>
      </c>
      <c r="BX2731" t="s">
        <v>17</v>
      </c>
      <c r="BY2731" t="s">
        <v>17</v>
      </c>
      <c r="BZ2731" t="s">
        <v>17</v>
      </c>
      <c r="CA2731" t="s">
        <v>211</v>
      </c>
      <c r="CB2731" t="s">
        <v>212</v>
      </c>
      <c r="CC2731" t="s">
        <v>213</v>
      </c>
      <c r="CD2731" t="s">
        <v>213</v>
      </c>
      <c r="CE2731" t="s">
        <v>213</v>
      </c>
      <c r="CF2731" t="s">
        <v>213</v>
      </c>
      <c r="CG2731">
        <v>5</v>
      </c>
      <c r="CH2731">
        <v>0</v>
      </c>
      <c r="CI2731">
        <v>0</v>
      </c>
      <c r="CJ2731">
        <v>0</v>
      </c>
      <c r="CK2731">
        <v>0</v>
      </c>
      <c r="CL2731">
        <v>2</v>
      </c>
      <c r="CM2731">
        <v>1335.05</v>
      </c>
      <c r="CN2731">
        <v>2.27461</v>
      </c>
      <c r="CO2731">
        <v>6.18785</v>
      </c>
      <c r="CP2731">
        <v>8.22986</v>
      </c>
      <c r="CQ2731">
        <v>30.0011</v>
      </c>
      <c r="CR2731">
        <v>8.04242</v>
      </c>
      <c r="CS2731">
        <v>8.30024</v>
      </c>
      <c r="CT2731">
        <v>-1</v>
      </c>
      <c r="CU2731">
        <v>100</v>
      </c>
      <c r="CV2731">
        <v>16.1421</v>
      </c>
      <c r="CW2731">
        <v>-999.9</v>
      </c>
      <c r="CX2731">
        <v>400</v>
      </c>
      <c r="CY2731">
        <v>0</v>
      </c>
      <c r="CZ2731">
        <v>104.079</v>
      </c>
      <c r="DA2731">
        <v>103.48</v>
      </c>
    </row>
    <row r="2732" spans="1:105">
      <c r="A2732">
        <v>2718</v>
      </c>
      <c r="B2732">
        <v>1551454748.2</v>
      </c>
      <c r="C2732">
        <v>8449.29999995232</v>
      </c>
      <c r="D2732" t="s">
        <v>5669</v>
      </c>
      <c r="E2732" t="s">
        <v>5670</v>
      </c>
      <c r="F2732">
        <f>J2732+I2732+M2732*K2732</f>
        <v>0</v>
      </c>
      <c r="G2732">
        <f>(1000*AM2732)/(L2732*(AO2732+273.15))</f>
        <v>0</v>
      </c>
      <c r="H2732">
        <f>((G2732*F2732*(1-(AJ2732/1000)))/(100*K2732))*(0.0/60)</f>
        <v>0</v>
      </c>
      <c r="I2732" t="s">
        <v>203</v>
      </c>
      <c r="J2732" t="s">
        <v>204</v>
      </c>
      <c r="K2732" t="s">
        <v>205</v>
      </c>
      <c r="L2732" t="s">
        <v>206</v>
      </c>
      <c r="M2732" t="s">
        <v>5105</v>
      </c>
      <c r="N2732" t="s">
        <v>5106</v>
      </c>
      <c r="O2732" t="s">
        <v>812</v>
      </c>
      <c r="Q2732">
        <v>1551454748.2</v>
      </c>
      <c r="R2732">
        <f>AL2732*Y2732*(AJ2732-AK2732)/(100*AF2732*(1000-Y2732*AJ2732))</f>
        <v>0</v>
      </c>
      <c r="S2732">
        <f>AL2732*Y2732*(AI2732-AH2732*(1000-Y2732*AK2732)/(1000-Y2732*AJ2732))/(100*AF2732)</f>
        <v>0</v>
      </c>
      <c r="T2732">
        <f>(U2732/V2732*100)</f>
        <v>0</v>
      </c>
      <c r="U2732">
        <f>AJ2732*(AM2732+AN2732)/1000</f>
        <v>0</v>
      </c>
      <c r="V2732">
        <f>0.61365*exp(17.502*AO2732/(240.97+AO2732))</f>
        <v>0</v>
      </c>
      <c r="W2732">
        <v>152</v>
      </c>
      <c r="X2732">
        <v>10</v>
      </c>
      <c r="Y2732">
        <f>IF(W2732*$H$11&gt;=AA2732,1.0,(AA2732/(AA2732-W2732*$H$11)))</f>
        <v>0</v>
      </c>
      <c r="Z2732">
        <f>(Y2732-1)*100</f>
        <v>0</v>
      </c>
      <c r="AA2732">
        <f>MAX(0,($B$11+$C$11*AR2732)/(1+$D$11*AR2732)*AM2732/(AO2732+273)*$E$11)</f>
        <v>0</v>
      </c>
      <c r="AB2732">
        <f>$B$9*AS2732+$C$9*AT2732</f>
        <v>0</v>
      </c>
      <c r="AC2732">
        <f>AB2732*AD2732</f>
        <v>0</v>
      </c>
      <c r="AD2732">
        <f>($B$9*$D$7+$C$9*$D$7)/($B$9+$C$9)</f>
        <v>0</v>
      </c>
      <c r="AE2732">
        <f>($B$9*$K$7+$C$9*$K$7)/($B$9+$C$9)</f>
        <v>0</v>
      </c>
      <c r="AF2732">
        <v>10</v>
      </c>
      <c r="AG2732">
        <v>1551454748.2</v>
      </c>
      <c r="AH2732">
        <v>409.877</v>
      </c>
      <c r="AI2732">
        <v>396.64</v>
      </c>
      <c r="AJ2732">
        <v>7.96891</v>
      </c>
      <c r="AK2732">
        <v>8.00836</v>
      </c>
      <c r="AL2732">
        <v>1457.09</v>
      </c>
      <c r="AM2732">
        <v>100.527</v>
      </c>
      <c r="AN2732">
        <v>0.0214983</v>
      </c>
      <c r="AO2732">
        <v>5.4259</v>
      </c>
      <c r="AP2732">
        <v>999.9</v>
      </c>
      <c r="AQ2732">
        <v>999.9</v>
      </c>
      <c r="AR2732">
        <v>10026.2</v>
      </c>
      <c r="AS2732">
        <v>0</v>
      </c>
      <c r="AT2732">
        <v>0.219127</v>
      </c>
      <c r="AU2732">
        <v>0</v>
      </c>
      <c r="AV2732" t="s">
        <v>208</v>
      </c>
      <c r="AW2732">
        <v>0</v>
      </c>
      <c r="AX2732">
        <v>-0.747</v>
      </c>
      <c r="AY2732">
        <v>-0.067</v>
      </c>
      <c r="AZ2732">
        <v>0</v>
      </c>
      <c r="BA2732">
        <v>0</v>
      </c>
      <c r="BB2732">
        <v>0</v>
      </c>
      <c r="BC2732">
        <v>0</v>
      </c>
      <c r="BD2732">
        <v>-75.7984071428571</v>
      </c>
      <c r="BE2732">
        <v>20.0213862783816</v>
      </c>
      <c r="BF2732">
        <v>3.54203262060433</v>
      </c>
      <c r="BG2732">
        <v>0</v>
      </c>
      <c r="BH2732">
        <v>-2.9442230952381</v>
      </c>
      <c r="BI2732">
        <v>0.136366303975294</v>
      </c>
      <c r="BJ2732">
        <v>0.0353589568694509</v>
      </c>
      <c r="BK2732">
        <v>0</v>
      </c>
      <c r="BL2732">
        <v>0</v>
      </c>
      <c r="BM2732">
        <v>0</v>
      </c>
      <c r="BN2732" t="s">
        <v>209</v>
      </c>
      <c r="BO2732">
        <v>1.88465</v>
      </c>
      <c r="BP2732">
        <v>1.88167</v>
      </c>
      <c r="BQ2732">
        <v>1.88312</v>
      </c>
      <c r="BR2732">
        <v>1.88189</v>
      </c>
      <c r="BS2732">
        <v>1.88384</v>
      </c>
      <c r="BT2732">
        <v>1.88309</v>
      </c>
      <c r="BU2732">
        <v>1.88477</v>
      </c>
      <c r="BV2732">
        <v>1.88232</v>
      </c>
      <c r="BW2732" t="s">
        <v>210</v>
      </c>
      <c r="BX2732" t="s">
        <v>17</v>
      </c>
      <c r="BY2732" t="s">
        <v>17</v>
      </c>
      <c r="BZ2732" t="s">
        <v>17</v>
      </c>
      <c r="CA2732" t="s">
        <v>211</v>
      </c>
      <c r="CB2732" t="s">
        <v>212</v>
      </c>
      <c r="CC2732" t="s">
        <v>213</v>
      </c>
      <c r="CD2732" t="s">
        <v>213</v>
      </c>
      <c r="CE2732" t="s">
        <v>213</v>
      </c>
      <c r="CF2732" t="s">
        <v>213</v>
      </c>
      <c r="CG2732">
        <v>5</v>
      </c>
      <c r="CH2732">
        <v>0</v>
      </c>
      <c r="CI2732">
        <v>0</v>
      </c>
      <c r="CJ2732">
        <v>0</v>
      </c>
      <c r="CK2732">
        <v>0</v>
      </c>
      <c r="CL2732">
        <v>2</v>
      </c>
      <c r="CM2732">
        <v>1331.99</v>
      </c>
      <c r="CN2732">
        <v>2.26385</v>
      </c>
      <c r="CO2732">
        <v>6.18926</v>
      </c>
      <c r="CP2732">
        <v>8.2339</v>
      </c>
      <c r="CQ2732">
        <v>30.0011</v>
      </c>
      <c r="CR2732">
        <v>8.04537</v>
      </c>
      <c r="CS2732">
        <v>8.30454</v>
      </c>
      <c r="CT2732">
        <v>-1</v>
      </c>
      <c r="CU2732">
        <v>100</v>
      </c>
      <c r="CV2732">
        <v>16.1421</v>
      </c>
      <c r="CW2732">
        <v>-999.9</v>
      </c>
      <c r="CX2732">
        <v>400</v>
      </c>
      <c r="CY2732">
        <v>0</v>
      </c>
      <c r="CZ2732">
        <v>104.078</v>
      </c>
      <c r="DA2732">
        <v>103.478</v>
      </c>
    </row>
    <row r="2733" spans="1:105">
      <c r="A2733">
        <v>2719</v>
      </c>
      <c r="B2733">
        <v>1551454750.2</v>
      </c>
      <c r="C2733">
        <v>8451.29999995232</v>
      </c>
      <c r="D2733" t="s">
        <v>5671</v>
      </c>
      <c r="E2733" t="s">
        <v>5672</v>
      </c>
      <c r="F2733">
        <f>J2733+I2733+M2733*K2733</f>
        <v>0</v>
      </c>
      <c r="G2733">
        <f>(1000*AM2733)/(L2733*(AO2733+273.15))</f>
        <v>0</v>
      </c>
      <c r="H2733">
        <f>((G2733*F2733*(1-(AJ2733/1000)))/(100*K2733))*(0.0/60)</f>
        <v>0</v>
      </c>
      <c r="I2733" t="s">
        <v>203</v>
      </c>
      <c r="J2733" t="s">
        <v>204</v>
      </c>
      <c r="K2733" t="s">
        <v>205</v>
      </c>
      <c r="L2733" t="s">
        <v>206</v>
      </c>
      <c r="M2733" t="s">
        <v>5105</v>
      </c>
      <c r="N2733" t="s">
        <v>5106</v>
      </c>
      <c r="O2733" t="s">
        <v>812</v>
      </c>
      <c r="Q2733">
        <v>1551454750.2</v>
      </c>
      <c r="R2733">
        <f>AL2733*Y2733*(AJ2733-AK2733)/(100*AF2733*(1000-Y2733*AJ2733))</f>
        <v>0</v>
      </c>
      <c r="S2733">
        <f>AL2733*Y2733*(AI2733-AH2733*(1000-Y2733*AK2733)/(1000-Y2733*AJ2733))/(100*AF2733)</f>
        <v>0</v>
      </c>
      <c r="T2733">
        <f>(U2733/V2733*100)</f>
        <v>0</v>
      </c>
      <c r="U2733">
        <f>AJ2733*(AM2733+AN2733)/1000</f>
        <v>0</v>
      </c>
      <c r="V2733">
        <f>0.61365*exp(17.502*AO2733/(240.97+AO2733))</f>
        <v>0</v>
      </c>
      <c r="W2733">
        <v>139</v>
      </c>
      <c r="X2733">
        <v>10</v>
      </c>
      <c r="Y2733">
        <f>IF(W2733*$H$11&gt;=AA2733,1.0,(AA2733/(AA2733-W2733*$H$11)))</f>
        <v>0</v>
      </c>
      <c r="Z2733">
        <f>(Y2733-1)*100</f>
        <v>0</v>
      </c>
      <c r="AA2733">
        <f>MAX(0,($B$11+$C$11*AR2733)/(1+$D$11*AR2733)*AM2733/(AO2733+273)*$E$11)</f>
        <v>0</v>
      </c>
      <c r="AB2733">
        <f>$B$9*AS2733+$C$9*AT2733</f>
        <v>0</v>
      </c>
      <c r="AC2733">
        <f>AB2733*AD2733</f>
        <v>0</v>
      </c>
      <c r="AD2733">
        <f>($B$9*$D$7+$C$9*$D$7)/($B$9+$C$9)</f>
        <v>0</v>
      </c>
      <c r="AE2733">
        <f>($B$9*$K$7+$C$9*$K$7)/($B$9+$C$9)</f>
        <v>0</v>
      </c>
      <c r="AF2733">
        <v>10</v>
      </c>
      <c r="AG2733">
        <v>1551454750.2</v>
      </c>
      <c r="AH2733">
        <v>410.153</v>
      </c>
      <c r="AI2733">
        <v>396.646</v>
      </c>
      <c r="AJ2733">
        <v>7.97482</v>
      </c>
      <c r="AK2733">
        <v>8.00858</v>
      </c>
      <c r="AL2733">
        <v>1456.77</v>
      </c>
      <c r="AM2733">
        <v>100.527</v>
      </c>
      <c r="AN2733">
        <v>0.0213246</v>
      </c>
      <c r="AO2733">
        <v>5.43238</v>
      </c>
      <c r="AP2733">
        <v>999.9</v>
      </c>
      <c r="AQ2733">
        <v>999.9</v>
      </c>
      <c r="AR2733">
        <v>10006.2</v>
      </c>
      <c r="AS2733">
        <v>0</v>
      </c>
      <c r="AT2733">
        <v>0.219127</v>
      </c>
      <c r="AU2733">
        <v>0</v>
      </c>
      <c r="AV2733" t="s">
        <v>208</v>
      </c>
      <c r="AW2733">
        <v>0</v>
      </c>
      <c r="AX2733">
        <v>-0.747</v>
      </c>
      <c r="AY2733">
        <v>-0.067</v>
      </c>
      <c r="AZ2733">
        <v>0</v>
      </c>
      <c r="BA2733">
        <v>0</v>
      </c>
      <c r="BB2733">
        <v>0</v>
      </c>
      <c r="BC2733">
        <v>0</v>
      </c>
      <c r="BD2733">
        <v>-75.7984071428571</v>
      </c>
      <c r="BE2733">
        <v>20.0213862783816</v>
      </c>
      <c r="BF2733">
        <v>3.54203262060433</v>
      </c>
      <c r="BG2733">
        <v>0</v>
      </c>
      <c r="BH2733">
        <v>-2.9442230952381</v>
      </c>
      <c r="BI2733">
        <v>0.136366303975294</v>
      </c>
      <c r="BJ2733">
        <v>0.0353589568694509</v>
      </c>
      <c r="BK2733">
        <v>0</v>
      </c>
      <c r="BL2733">
        <v>0</v>
      </c>
      <c r="BM2733">
        <v>0</v>
      </c>
      <c r="BN2733" t="s">
        <v>209</v>
      </c>
      <c r="BO2733">
        <v>1.88466</v>
      </c>
      <c r="BP2733">
        <v>1.88165</v>
      </c>
      <c r="BQ2733">
        <v>1.88313</v>
      </c>
      <c r="BR2733">
        <v>1.88189</v>
      </c>
      <c r="BS2733">
        <v>1.88383</v>
      </c>
      <c r="BT2733">
        <v>1.88309</v>
      </c>
      <c r="BU2733">
        <v>1.88479</v>
      </c>
      <c r="BV2733">
        <v>1.88232</v>
      </c>
      <c r="BW2733" t="s">
        <v>210</v>
      </c>
      <c r="BX2733" t="s">
        <v>17</v>
      </c>
      <c r="BY2733" t="s">
        <v>17</v>
      </c>
      <c r="BZ2733" t="s">
        <v>17</v>
      </c>
      <c r="CA2733" t="s">
        <v>211</v>
      </c>
      <c r="CB2733" t="s">
        <v>212</v>
      </c>
      <c r="CC2733" t="s">
        <v>213</v>
      </c>
      <c r="CD2733" t="s">
        <v>213</v>
      </c>
      <c r="CE2733" t="s">
        <v>213</v>
      </c>
      <c r="CF2733" t="s">
        <v>213</v>
      </c>
      <c r="CG2733">
        <v>5</v>
      </c>
      <c r="CH2733">
        <v>0</v>
      </c>
      <c r="CI2733">
        <v>0</v>
      </c>
      <c r="CJ2733">
        <v>0</v>
      </c>
      <c r="CK2733">
        <v>0</v>
      </c>
      <c r="CL2733">
        <v>2</v>
      </c>
      <c r="CM2733">
        <v>1341.37</v>
      </c>
      <c r="CN2733">
        <v>2.2445</v>
      </c>
      <c r="CO2733">
        <v>6.19061</v>
      </c>
      <c r="CP2733">
        <v>8.23791</v>
      </c>
      <c r="CQ2733">
        <v>30.0011</v>
      </c>
      <c r="CR2733">
        <v>8.04858</v>
      </c>
      <c r="CS2733">
        <v>8.30884</v>
      </c>
      <c r="CT2733">
        <v>-1</v>
      </c>
      <c r="CU2733">
        <v>100</v>
      </c>
      <c r="CV2733">
        <v>16.1421</v>
      </c>
      <c r="CW2733">
        <v>-999.9</v>
      </c>
      <c r="CX2733">
        <v>400</v>
      </c>
      <c r="CY2733">
        <v>0</v>
      </c>
      <c r="CZ2733">
        <v>104.077</v>
      </c>
      <c r="DA2733">
        <v>103.477</v>
      </c>
    </row>
    <row r="2734" spans="1:105">
      <c r="A2734">
        <v>2720</v>
      </c>
      <c r="B2734">
        <v>1551454752.2</v>
      </c>
      <c r="C2734">
        <v>8453.29999995232</v>
      </c>
      <c r="D2734" t="s">
        <v>5673</v>
      </c>
      <c r="E2734" t="s">
        <v>5674</v>
      </c>
      <c r="F2734">
        <f>J2734+I2734+M2734*K2734</f>
        <v>0</v>
      </c>
      <c r="G2734">
        <f>(1000*AM2734)/(L2734*(AO2734+273.15))</f>
        <v>0</v>
      </c>
      <c r="H2734">
        <f>((G2734*F2734*(1-(AJ2734/1000)))/(100*K2734))*(0.0/60)</f>
        <v>0</v>
      </c>
      <c r="I2734" t="s">
        <v>203</v>
      </c>
      <c r="J2734" t="s">
        <v>204</v>
      </c>
      <c r="K2734" t="s">
        <v>205</v>
      </c>
      <c r="L2734" t="s">
        <v>206</v>
      </c>
      <c r="M2734" t="s">
        <v>5105</v>
      </c>
      <c r="N2734" t="s">
        <v>5106</v>
      </c>
      <c r="O2734" t="s">
        <v>812</v>
      </c>
      <c r="Q2734">
        <v>1551454752.2</v>
      </c>
      <c r="R2734">
        <f>AL2734*Y2734*(AJ2734-AK2734)/(100*AF2734*(1000-Y2734*AJ2734))</f>
        <v>0</v>
      </c>
      <c r="S2734">
        <f>AL2734*Y2734*(AI2734-AH2734*(1000-Y2734*AK2734)/(1000-Y2734*AJ2734))/(100*AF2734)</f>
        <v>0</v>
      </c>
      <c r="T2734">
        <f>(U2734/V2734*100)</f>
        <v>0</v>
      </c>
      <c r="U2734">
        <f>AJ2734*(AM2734+AN2734)/1000</f>
        <v>0</v>
      </c>
      <c r="V2734">
        <f>0.61365*exp(17.502*AO2734/(240.97+AO2734))</f>
        <v>0</v>
      </c>
      <c r="W2734">
        <v>143</v>
      </c>
      <c r="X2734">
        <v>10</v>
      </c>
      <c r="Y2734">
        <f>IF(W2734*$H$11&gt;=AA2734,1.0,(AA2734/(AA2734-W2734*$H$11)))</f>
        <v>0</v>
      </c>
      <c r="Z2734">
        <f>(Y2734-1)*100</f>
        <v>0</v>
      </c>
      <c r="AA2734">
        <f>MAX(0,($B$11+$C$11*AR2734)/(1+$D$11*AR2734)*AM2734/(AO2734+273)*$E$11)</f>
        <v>0</v>
      </c>
      <c r="AB2734">
        <f>$B$9*AS2734+$C$9*AT2734</f>
        <v>0</v>
      </c>
      <c r="AC2734">
        <f>AB2734*AD2734</f>
        <v>0</v>
      </c>
      <c r="AD2734">
        <f>($B$9*$D$7+$C$9*$D$7)/($B$9+$C$9)</f>
        <v>0</v>
      </c>
      <c r="AE2734">
        <f>($B$9*$K$7+$C$9*$K$7)/($B$9+$C$9)</f>
        <v>0</v>
      </c>
      <c r="AF2734">
        <v>10</v>
      </c>
      <c r="AG2734">
        <v>1551454752.2</v>
      </c>
      <c r="AH2734">
        <v>410.482</v>
      </c>
      <c r="AI2734">
        <v>396.664</v>
      </c>
      <c r="AJ2734">
        <v>7.97985</v>
      </c>
      <c r="AK2734">
        <v>8.00955</v>
      </c>
      <c r="AL2734">
        <v>1456.93</v>
      </c>
      <c r="AM2734">
        <v>100.527</v>
      </c>
      <c r="AN2734">
        <v>0.0213311</v>
      </c>
      <c r="AO2734">
        <v>5.43906</v>
      </c>
      <c r="AP2734">
        <v>999.9</v>
      </c>
      <c r="AQ2734">
        <v>999.9</v>
      </c>
      <c r="AR2734">
        <v>9992.5</v>
      </c>
      <c r="AS2734">
        <v>0</v>
      </c>
      <c r="AT2734">
        <v>0.219127</v>
      </c>
      <c r="AU2734">
        <v>0</v>
      </c>
      <c r="AV2734" t="s">
        <v>208</v>
      </c>
      <c r="AW2734">
        <v>0</v>
      </c>
      <c r="AX2734">
        <v>-0.747</v>
      </c>
      <c r="AY2734">
        <v>-0.067</v>
      </c>
      <c r="AZ2734">
        <v>0</v>
      </c>
      <c r="BA2734">
        <v>0</v>
      </c>
      <c r="BB2734">
        <v>0</v>
      </c>
      <c r="BC2734">
        <v>0</v>
      </c>
      <c r="BD2734">
        <v>-75.7984071428571</v>
      </c>
      <c r="BE2734">
        <v>20.0213862783816</v>
      </c>
      <c r="BF2734">
        <v>3.54203262060433</v>
      </c>
      <c r="BG2734">
        <v>0</v>
      </c>
      <c r="BH2734">
        <v>-2.9442230952381</v>
      </c>
      <c r="BI2734">
        <v>0.136366303975294</v>
      </c>
      <c r="BJ2734">
        <v>0.0353589568694509</v>
      </c>
      <c r="BK2734">
        <v>0</v>
      </c>
      <c r="BL2734">
        <v>0</v>
      </c>
      <c r="BM2734">
        <v>0</v>
      </c>
      <c r="BN2734" t="s">
        <v>209</v>
      </c>
      <c r="BO2734">
        <v>1.88467</v>
      </c>
      <c r="BP2734">
        <v>1.88164</v>
      </c>
      <c r="BQ2734">
        <v>1.88314</v>
      </c>
      <c r="BR2734">
        <v>1.88187</v>
      </c>
      <c r="BS2734">
        <v>1.88383</v>
      </c>
      <c r="BT2734">
        <v>1.88309</v>
      </c>
      <c r="BU2734">
        <v>1.88478</v>
      </c>
      <c r="BV2734">
        <v>1.88232</v>
      </c>
      <c r="BW2734" t="s">
        <v>210</v>
      </c>
      <c r="BX2734" t="s">
        <v>17</v>
      </c>
      <c r="BY2734" t="s">
        <v>17</v>
      </c>
      <c r="BZ2734" t="s">
        <v>17</v>
      </c>
      <c r="CA2734" t="s">
        <v>211</v>
      </c>
      <c r="CB2734" t="s">
        <v>212</v>
      </c>
      <c r="CC2734" t="s">
        <v>213</v>
      </c>
      <c r="CD2734" t="s">
        <v>213</v>
      </c>
      <c r="CE2734" t="s">
        <v>213</v>
      </c>
      <c r="CF2734" t="s">
        <v>213</v>
      </c>
      <c r="CG2734">
        <v>5</v>
      </c>
      <c r="CH2734">
        <v>0</v>
      </c>
      <c r="CI2734">
        <v>0</v>
      </c>
      <c r="CJ2734">
        <v>0</v>
      </c>
      <c r="CK2734">
        <v>0</v>
      </c>
      <c r="CL2734">
        <v>2</v>
      </c>
      <c r="CM2734">
        <v>1338.41</v>
      </c>
      <c r="CN2734">
        <v>2.23374</v>
      </c>
      <c r="CO2734">
        <v>6.19197</v>
      </c>
      <c r="CP2734">
        <v>8.24167</v>
      </c>
      <c r="CQ2734">
        <v>30.0012</v>
      </c>
      <c r="CR2734">
        <v>8.05179</v>
      </c>
      <c r="CS2734">
        <v>8.31313</v>
      </c>
      <c r="CT2734">
        <v>-1</v>
      </c>
      <c r="CU2734">
        <v>100</v>
      </c>
      <c r="CV2734">
        <v>15.7559</v>
      </c>
      <c r="CW2734">
        <v>-999.9</v>
      </c>
      <c r="CX2734">
        <v>400</v>
      </c>
      <c r="CY2734">
        <v>0</v>
      </c>
      <c r="CZ2734">
        <v>104.076</v>
      </c>
      <c r="DA2734">
        <v>103.475</v>
      </c>
    </row>
    <row r="2735" spans="1:105">
      <c r="A2735">
        <v>2721</v>
      </c>
      <c r="B2735">
        <v>1551454754.2</v>
      </c>
      <c r="C2735">
        <v>8455.29999995232</v>
      </c>
      <c r="D2735" t="s">
        <v>5675</v>
      </c>
      <c r="E2735" t="s">
        <v>5676</v>
      </c>
      <c r="F2735">
        <f>J2735+I2735+M2735*K2735</f>
        <v>0</v>
      </c>
      <c r="G2735">
        <f>(1000*AM2735)/(L2735*(AO2735+273.15))</f>
        <v>0</v>
      </c>
      <c r="H2735">
        <f>((G2735*F2735*(1-(AJ2735/1000)))/(100*K2735))*(0.0/60)</f>
        <v>0</v>
      </c>
      <c r="I2735" t="s">
        <v>203</v>
      </c>
      <c r="J2735" t="s">
        <v>204</v>
      </c>
      <c r="K2735" t="s">
        <v>205</v>
      </c>
      <c r="L2735" t="s">
        <v>206</v>
      </c>
      <c r="M2735" t="s">
        <v>5105</v>
      </c>
      <c r="N2735" t="s">
        <v>5106</v>
      </c>
      <c r="O2735" t="s">
        <v>812</v>
      </c>
      <c r="Q2735">
        <v>1551454754.2</v>
      </c>
      <c r="R2735">
        <f>AL2735*Y2735*(AJ2735-AK2735)/(100*AF2735*(1000-Y2735*AJ2735))</f>
        <v>0</v>
      </c>
      <c r="S2735">
        <f>AL2735*Y2735*(AI2735-AH2735*(1000-Y2735*AK2735)/(1000-Y2735*AJ2735))/(100*AF2735)</f>
        <v>0</v>
      </c>
      <c r="T2735">
        <f>(U2735/V2735*100)</f>
        <v>0</v>
      </c>
      <c r="U2735">
        <f>AJ2735*(AM2735+AN2735)/1000</f>
        <v>0</v>
      </c>
      <c r="V2735">
        <f>0.61365*exp(17.502*AO2735/(240.97+AO2735))</f>
        <v>0</v>
      </c>
      <c r="W2735">
        <v>157</v>
      </c>
      <c r="X2735">
        <v>11</v>
      </c>
      <c r="Y2735">
        <f>IF(W2735*$H$11&gt;=AA2735,1.0,(AA2735/(AA2735-W2735*$H$11)))</f>
        <v>0</v>
      </c>
      <c r="Z2735">
        <f>(Y2735-1)*100</f>
        <v>0</v>
      </c>
      <c r="AA2735">
        <f>MAX(0,($B$11+$C$11*AR2735)/(1+$D$11*AR2735)*AM2735/(AO2735+273)*$E$11)</f>
        <v>0</v>
      </c>
      <c r="AB2735">
        <f>$B$9*AS2735+$C$9*AT2735</f>
        <v>0</v>
      </c>
      <c r="AC2735">
        <f>AB2735*AD2735</f>
        <v>0</v>
      </c>
      <c r="AD2735">
        <f>($B$9*$D$7+$C$9*$D$7)/($B$9+$C$9)</f>
        <v>0</v>
      </c>
      <c r="AE2735">
        <f>($B$9*$K$7+$C$9*$K$7)/($B$9+$C$9)</f>
        <v>0</v>
      </c>
      <c r="AF2735">
        <v>10</v>
      </c>
      <c r="AG2735">
        <v>1551454754.2</v>
      </c>
      <c r="AH2735">
        <v>410.766</v>
      </c>
      <c r="AI2735">
        <v>396.649</v>
      </c>
      <c r="AJ2735">
        <v>7.98514</v>
      </c>
      <c r="AK2735">
        <v>8.00973</v>
      </c>
      <c r="AL2735">
        <v>1457.18</v>
      </c>
      <c r="AM2735">
        <v>100.528</v>
      </c>
      <c r="AN2735">
        <v>0.0214561</v>
      </c>
      <c r="AO2735">
        <v>5.4487</v>
      </c>
      <c r="AP2735">
        <v>999.9</v>
      </c>
      <c r="AQ2735">
        <v>999.9</v>
      </c>
      <c r="AR2735">
        <v>9997.5</v>
      </c>
      <c r="AS2735">
        <v>0</v>
      </c>
      <c r="AT2735">
        <v>0.219127</v>
      </c>
      <c r="AU2735">
        <v>0</v>
      </c>
      <c r="AV2735" t="s">
        <v>208</v>
      </c>
      <c r="AW2735">
        <v>0</v>
      </c>
      <c r="AX2735">
        <v>-0.747</v>
      </c>
      <c r="AY2735">
        <v>-0.067</v>
      </c>
      <c r="AZ2735">
        <v>0</v>
      </c>
      <c r="BA2735">
        <v>0</v>
      </c>
      <c r="BB2735">
        <v>0</v>
      </c>
      <c r="BC2735">
        <v>0</v>
      </c>
      <c r="BD2735">
        <v>-75.7984071428571</v>
      </c>
      <c r="BE2735">
        <v>20.0213862783816</v>
      </c>
      <c r="BF2735">
        <v>3.54203262060433</v>
      </c>
      <c r="BG2735">
        <v>0</v>
      </c>
      <c r="BH2735">
        <v>-2.9442230952381</v>
      </c>
      <c r="BI2735">
        <v>0.136366303975294</v>
      </c>
      <c r="BJ2735">
        <v>0.0353589568694509</v>
      </c>
      <c r="BK2735">
        <v>0</v>
      </c>
      <c r="BL2735">
        <v>0</v>
      </c>
      <c r="BM2735">
        <v>0</v>
      </c>
      <c r="BN2735" t="s">
        <v>209</v>
      </c>
      <c r="BO2735">
        <v>1.88466</v>
      </c>
      <c r="BP2735">
        <v>1.88163</v>
      </c>
      <c r="BQ2735">
        <v>1.88314</v>
      </c>
      <c r="BR2735">
        <v>1.88187</v>
      </c>
      <c r="BS2735">
        <v>1.88383</v>
      </c>
      <c r="BT2735">
        <v>1.88309</v>
      </c>
      <c r="BU2735">
        <v>1.88477</v>
      </c>
      <c r="BV2735">
        <v>1.88232</v>
      </c>
      <c r="BW2735" t="s">
        <v>210</v>
      </c>
      <c r="BX2735" t="s">
        <v>17</v>
      </c>
      <c r="BY2735" t="s">
        <v>17</v>
      </c>
      <c r="BZ2735" t="s">
        <v>17</v>
      </c>
      <c r="CA2735" t="s">
        <v>211</v>
      </c>
      <c r="CB2735" t="s">
        <v>212</v>
      </c>
      <c r="CC2735" t="s">
        <v>213</v>
      </c>
      <c r="CD2735" t="s">
        <v>213</v>
      </c>
      <c r="CE2735" t="s">
        <v>213</v>
      </c>
      <c r="CF2735" t="s">
        <v>213</v>
      </c>
      <c r="CG2735">
        <v>5</v>
      </c>
      <c r="CH2735">
        <v>0</v>
      </c>
      <c r="CI2735">
        <v>0</v>
      </c>
      <c r="CJ2735">
        <v>0</v>
      </c>
      <c r="CK2735">
        <v>0</v>
      </c>
      <c r="CL2735">
        <v>2</v>
      </c>
      <c r="CM2735">
        <v>1328.74</v>
      </c>
      <c r="CN2735">
        <v>2.22729</v>
      </c>
      <c r="CO2735">
        <v>6.19341</v>
      </c>
      <c r="CP2735">
        <v>8.24601</v>
      </c>
      <c r="CQ2735">
        <v>30.0012</v>
      </c>
      <c r="CR2735">
        <v>8.05501</v>
      </c>
      <c r="CS2735">
        <v>8.31767</v>
      </c>
      <c r="CT2735">
        <v>-1</v>
      </c>
      <c r="CU2735">
        <v>100</v>
      </c>
      <c r="CV2735">
        <v>15.7559</v>
      </c>
      <c r="CW2735">
        <v>-999.9</v>
      </c>
      <c r="CX2735">
        <v>400</v>
      </c>
      <c r="CY2735">
        <v>0</v>
      </c>
      <c r="CZ2735">
        <v>104.074</v>
      </c>
      <c r="DA2735">
        <v>103.474</v>
      </c>
    </row>
    <row r="2736" spans="1:105">
      <c r="A2736">
        <v>2722</v>
      </c>
      <c r="B2736">
        <v>1551454756.2</v>
      </c>
      <c r="C2736">
        <v>8457.29999995232</v>
      </c>
      <c r="D2736" t="s">
        <v>5677</v>
      </c>
      <c r="E2736" t="s">
        <v>5678</v>
      </c>
      <c r="F2736">
        <f>J2736+I2736+M2736*K2736</f>
        <v>0</v>
      </c>
      <c r="G2736">
        <f>(1000*AM2736)/(L2736*(AO2736+273.15))</f>
        <v>0</v>
      </c>
      <c r="H2736">
        <f>((G2736*F2736*(1-(AJ2736/1000)))/(100*K2736))*(0.0/60)</f>
        <v>0</v>
      </c>
      <c r="I2736" t="s">
        <v>203</v>
      </c>
      <c r="J2736" t="s">
        <v>204</v>
      </c>
      <c r="K2736" t="s">
        <v>205</v>
      </c>
      <c r="L2736" t="s">
        <v>206</v>
      </c>
      <c r="M2736" t="s">
        <v>5105</v>
      </c>
      <c r="N2736" t="s">
        <v>5106</v>
      </c>
      <c r="O2736" t="s">
        <v>812</v>
      </c>
      <c r="Q2736">
        <v>1551454756.2</v>
      </c>
      <c r="R2736">
        <f>AL2736*Y2736*(AJ2736-AK2736)/(100*AF2736*(1000-Y2736*AJ2736))</f>
        <v>0</v>
      </c>
      <c r="S2736">
        <f>AL2736*Y2736*(AI2736-AH2736*(1000-Y2736*AK2736)/(1000-Y2736*AJ2736))/(100*AF2736)</f>
        <v>0</v>
      </c>
      <c r="T2736">
        <f>(U2736/V2736*100)</f>
        <v>0</v>
      </c>
      <c r="U2736">
        <f>AJ2736*(AM2736+AN2736)/1000</f>
        <v>0</v>
      </c>
      <c r="V2736">
        <f>0.61365*exp(17.502*AO2736/(240.97+AO2736))</f>
        <v>0</v>
      </c>
      <c r="W2736">
        <v>164</v>
      </c>
      <c r="X2736">
        <v>11</v>
      </c>
      <c r="Y2736">
        <f>IF(W2736*$H$11&gt;=AA2736,1.0,(AA2736/(AA2736-W2736*$H$11)))</f>
        <v>0</v>
      </c>
      <c r="Z2736">
        <f>(Y2736-1)*100</f>
        <v>0</v>
      </c>
      <c r="AA2736">
        <f>MAX(0,($B$11+$C$11*AR2736)/(1+$D$11*AR2736)*AM2736/(AO2736+273)*$E$11)</f>
        <v>0</v>
      </c>
      <c r="AB2736">
        <f>$B$9*AS2736+$C$9*AT2736</f>
        <v>0</v>
      </c>
      <c r="AC2736">
        <f>AB2736*AD2736</f>
        <v>0</v>
      </c>
      <c r="AD2736">
        <f>($B$9*$D$7+$C$9*$D$7)/($B$9+$C$9)</f>
        <v>0</v>
      </c>
      <c r="AE2736">
        <f>($B$9*$K$7+$C$9*$K$7)/($B$9+$C$9)</f>
        <v>0</v>
      </c>
      <c r="AF2736">
        <v>10</v>
      </c>
      <c r="AG2736">
        <v>1551454756.2</v>
      </c>
      <c r="AH2736">
        <v>411.086</v>
      </c>
      <c r="AI2736">
        <v>396.66</v>
      </c>
      <c r="AJ2736">
        <v>7.99008</v>
      </c>
      <c r="AK2736">
        <v>8.01043</v>
      </c>
      <c r="AL2736">
        <v>1457.19</v>
      </c>
      <c r="AM2736">
        <v>100.527</v>
      </c>
      <c r="AN2736">
        <v>0.021473</v>
      </c>
      <c r="AO2736">
        <v>5.45369</v>
      </c>
      <c r="AP2736">
        <v>999.9</v>
      </c>
      <c r="AQ2736">
        <v>999.9</v>
      </c>
      <c r="AR2736">
        <v>10014.4</v>
      </c>
      <c r="AS2736">
        <v>0</v>
      </c>
      <c r="AT2736">
        <v>0.219127</v>
      </c>
      <c r="AU2736">
        <v>0</v>
      </c>
      <c r="AV2736" t="s">
        <v>208</v>
      </c>
      <c r="AW2736">
        <v>0</v>
      </c>
      <c r="AX2736">
        <v>-0.747</v>
      </c>
      <c r="AY2736">
        <v>-0.067</v>
      </c>
      <c r="AZ2736">
        <v>0</v>
      </c>
      <c r="BA2736">
        <v>0</v>
      </c>
      <c r="BB2736">
        <v>0</v>
      </c>
      <c r="BC2736">
        <v>0</v>
      </c>
      <c r="BD2736">
        <v>-75.7984071428571</v>
      </c>
      <c r="BE2736">
        <v>20.0213862783816</v>
      </c>
      <c r="BF2736">
        <v>3.54203262060433</v>
      </c>
      <c r="BG2736">
        <v>0</v>
      </c>
      <c r="BH2736">
        <v>-2.9442230952381</v>
      </c>
      <c r="BI2736">
        <v>0.136366303975294</v>
      </c>
      <c r="BJ2736">
        <v>0.0353589568694509</v>
      </c>
      <c r="BK2736">
        <v>0</v>
      </c>
      <c r="BL2736">
        <v>0</v>
      </c>
      <c r="BM2736">
        <v>0</v>
      </c>
      <c r="BN2736" t="s">
        <v>209</v>
      </c>
      <c r="BO2736">
        <v>1.88464</v>
      </c>
      <c r="BP2736">
        <v>1.88163</v>
      </c>
      <c r="BQ2736">
        <v>1.88313</v>
      </c>
      <c r="BR2736">
        <v>1.88188</v>
      </c>
      <c r="BS2736">
        <v>1.88382</v>
      </c>
      <c r="BT2736">
        <v>1.88309</v>
      </c>
      <c r="BU2736">
        <v>1.88477</v>
      </c>
      <c r="BV2736">
        <v>1.88232</v>
      </c>
      <c r="BW2736" t="s">
        <v>210</v>
      </c>
      <c r="BX2736" t="s">
        <v>17</v>
      </c>
      <c r="BY2736" t="s">
        <v>17</v>
      </c>
      <c r="BZ2736" t="s">
        <v>17</v>
      </c>
      <c r="CA2736" t="s">
        <v>211</v>
      </c>
      <c r="CB2736" t="s">
        <v>212</v>
      </c>
      <c r="CC2736" t="s">
        <v>213</v>
      </c>
      <c r="CD2736" t="s">
        <v>213</v>
      </c>
      <c r="CE2736" t="s">
        <v>213</v>
      </c>
      <c r="CF2736" t="s">
        <v>213</v>
      </c>
      <c r="CG2736">
        <v>5</v>
      </c>
      <c r="CH2736">
        <v>0</v>
      </c>
      <c r="CI2736">
        <v>0</v>
      </c>
      <c r="CJ2736">
        <v>0</v>
      </c>
      <c r="CK2736">
        <v>0</v>
      </c>
      <c r="CL2736">
        <v>2</v>
      </c>
      <c r="CM2736">
        <v>1323.37</v>
      </c>
      <c r="CN2736">
        <v>2.21439</v>
      </c>
      <c r="CO2736">
        <v>6.19485</v>
      </c>
      <c r="CP2736">
        <v>8.25084</v>
      </c>
      <c r="CQ2736">
        <v>30.0012</v>
      </c>
      <c r="CR2736">
        <v>8.05848</v>
      </c>
      <c r="CS2736">
        <v>8.32252</v>
      </c>
      <c r="CT2736">
        <v>-1</v>
      </c>
      <c r="CU2736">
        <v>100</v>
      </c>
      <c r="CV2736">
        <v>15.7559</v>
      </c>
      <c r="CW2736">
        <v>-999.9</v>
      </c>
      <c r="CX2736">
        <v>400</v>
      </c>
      <c r="CY2736">
        <v>0</v>
      </c>
      <c r="CZ2736">
        <v>104.072</v>
      </c>
      <c r="DA2736">
        <v>103.473</v>
      </c>
    </row>
    <row r="2737" spans="1:105">
      <c r="A2737">
        <v>2723</v>
      </c>
      <c r="B2737">
        <v>1551454758.7</v>
      </c>
      <c r="C2737">
        <v>8459.79999995232</v>
      </c>
      <c r="D2737" t="s">
        <v>5679</v>
      </c>
      <c r="E2737" t="s">
        <v>5680</v>
      </c>
      <c r="F2737">
        <f>J2737+I2737+M2737*K2737</f>
        <v>0</v>
      </c>
      <c r="G2737">
        <f>(1000*AM2737)/(L2737*(AO2737+273.15))</f>
        <v>0</v>
      </c>
      <c r="H2737">
        <f>((G2737*F2737*(1-(AJ2737/1000)))/(100*K2737))*(0.0/60)</f>
        <v>0</v>
      </c>
      <c r="I2737" t="s">
        <v>203</v>
      </c>
      <c r="J2737" t="s">
        <v>204</v>
      </c>
      <c r="K2737" t="s">
        <v>205</v>
      </c>
      <c r="L2737" t="s">
        <v>206</v>
      </c>
      <c r="M2737" t="s">
        <v>5105</v>
      </c>
      <c r="N2737" t="s">
        <v>5106</v>
      </c>
      <c r="O2737" t="s">
        <v>812</v>
      </c>
      <c r="Q2737">
        <v>1551454758.7</v>
      </c>
      <c r="R2737">
        <f>AL2737*Y2737*(AJ2737-AK2737)/(100*AF2737*(1000-Y2737*AJ2737))</f>
        <v>0</v>
      </c>
      <c r="S2737">
        <f>AL2737*Y2737*(AI2737-AH2737*(1000-Y2737*AK2737)/(1000-Y2737*AJ2737))/(100*AF2737)</f>
        <v>0</v>
      </c>
      <c r="T2737">
        <f>(U2737/V2737*100)</f>
        <v>0</v>
      </c>
      <c r="U2737">
        <f>AJ2737*(AM2737+AN2737)/1000</f>
        <v>0</v>
      </c>
      <c r="V2737">
        <f>0.61365*exp(17.502*AO2737/(240.97+AO2737))</f>
        <v>0</v>
      </c>
      <c r="W2737">
        <v>163</v>
      </c>
      <c r="X2737">
        <v>11</v>
      </c>
      <c r="Y2737">
        <f>IF(W2737*$H$11&gt;=AA2737,1.0,(AA2737/(AA2737-W2737*$H$11)))</f>
        <v>0</v>
      </c>
      <c r="Z2737">
        <f>(Y2737-1)*100</f>
        <v>0</v>
      </c>
      <c r="AA2737">
        <f>MAX(0,($B$11+$C$11*AR2737)/(1+$D$11*AR2737)*AM2737/(AO2737+273)*$E$11)</f>
        <v>0</v>
      </c>
      <c r="AB2737">
        <f>$B$9*AS2737+$C$9*AT2737</f>
        <v>0</v>
      </c>
      <c r="AC2737">
        <f>AB2737*AD2737</f>
        <v>0</v>
      </c>
      <c r="AD2737">
        <f>($B$9*$D$7+$C$9*$D$7)/($B$9+$C$9)</f>
        <v>0</v>
      </c>
      <c r="AE2737">
        <f>($B$9*$K$7+$C$9*$K$7)/($B$9+$C$9)</f>
        <v>0</v>
      </c>
      <c r="AF2737">
        <v>10</v>
      </c>
      <c r="AG2737">
        <v>1551454758.7</v>
      </c>
      <c r="AH2737">
        <v>411.505</v>
      </c>
      <c r="AI2737">
        <v>396.67</v>
      </c>
      <c r="AJ2737">
        <v>7.99466</v>
      </c>
      <c r="AK2737">
        <v>8.01086</v>
      </c>
      <c r="AL2737">
        <v>1457.06</v>
      </c>
      <c r="AM2737">
        <v>100.527</v>
      </c>
      <c r="AN2737">
        <v>0.0214691</v>
      </c>
      <c r="AO2737">
        <v>5.4514</v>
      </c>
      <c r="AP2737">
        <v>999.9</v>
      </c>
      <c r="AQ2737">
        <v>999.9</v>
      </c>
      <c r="AR2737">
        <v>10018.8</v>
      </c>
      <c r="AS2737">
        <v>0</v>
      </c>
      <c r="AT2737">
        <v>0.219127</v>
      </c>
      <c r="AU2737">
        <v>0</v>
      </c>
      <c r="AV2737" t="s">
        <v>208</v>
      </c>
      <c r="AW2737">
        <v>0</v>
      </c>
      <c r="AX2737">
        <v>-0.747</v>
      </c>
      <c r="AY2737">
        <v>-0.067</v>
      </c>
      <c r="AZ2737">
        <v>0</v>
      </c>
      <c r="BA2737">
        <v>0</v>
      </c>
      <c r="BB2737">
        <v>0</v>
      </c>
      <c r="BC2737">
        <v>0</v>
      </c>
      <c r="BD2737">
        <v>-75.7984071428571</v>
      </c>
      <c r="BE2737">
        <v>20.0213862783816</v>
      </c>
      <c r="BF2737">
        <v>3.54203262060433</v>
      </c>
      <c r="BG2737">
        <v>0</v>
      </c>
      <c r="BH2737">
        <v>-2.9442230952381</v>
      </c>
      <c r="BI2737">
        <v>0.136366303975294</v>
      </c>
      <c r="BJ2737">
        <v>0.0353589568694509</v>
      </c>
      <c r="BK2737">
        <v>0</v>
      </c>
      <c r="BL2737">
        <v>0</v>
      </c>
      <c r="BM2737">
        <v>0</v>
      </c>
      <c r="BN2737" t="s">
        <v>209</v>
      </c>
      <c r="BO2737">
        <v>1.88466</v>
      </c>
      <c r="BP2737">
        <v>1.88164</v>
      </c>
      <c r="BQ2737">
        <v>1.88314</v>
      </c>
      <c r="BR2737">
        <v>1.88188</v>
      </c>
      <c r="BS2737">
        <v>1.88382</v>
      </c>
      <c r="BT2737">
        <v>1.88309</v>
      </c>
      <c r="BU2737">
        <v>1.88478</v>
      </c>
      <c r="BV2737">
        <v>1.88232</v>
      </c>
      <c r="BW2737" t="s">
        <v>210</v>
      </c>
      <c r="BX2737" t="s">
        <v>17</v>
      </c>
      <c r="BY2737" t="s">
        <v>17</v>
      </c>
      <c r="BZ2737" t="s">
        <v>17</v>
      </c>
      <c r="CA2737" t="s">
        <v>211</v>
      </c>
      <c r="CB2737" t="s">
        <v>212</v>
      </c>
      <c r="CC2737" t="s">
        <v>213</v>
      </c>
      <c r="CD2737" t="s">
        <v>213</v>
      </c>
      <c r="CE2737" t="s">
        <v>213</v>
      </c>
      <c r="CF2737" t="s">
        <v>213</v>
      </c>
      <c r="CG2737">
        <v>5</v>
      </c>
      <c r="CH2737">
        <v>0</v>
      </c>
      <c r="CI2737">
        <v>0</v>
      </c>
      <c r="CJ2737">
        <v>0</v>
      </c>
      <c r="CK2737">
        <v>0</v>
      </c>
      <c r="CL2737">
        <v>2</v>
      </c>
      <c r="CM2737">
        <v>1324.21</v>
      </c>
      <c r="CN2737">
        <v>2.21009</v>
      </c>
      <c r="CO2737">
        <v>6.19662</v>
      </c>
      <c r="CP2737">
        <v>8.25645</v>
      </c>
      <c r="CQ2737">
        <v>30.0013</v>
      </c>
      <c r="CR2737">
        <v>8.06272</v>
      </c>
      <c r="CS2737">
        <v>8.32858</v>
      </c>
      <c r="CT2737">
        <v>-1</v>
      </c>
      <c r="CU2737">
        <v>100</v>
      </c>
      <c r="CV2737">
        <v>15.7559</v>
      </c>
      <c r="CW2737">
        <v>-999.9</v>
      </c>
      <c r="CX2737">
        <v>400</v>
      </c>
      <c r="CY2737">
        <v>0</v>
      </c>
      <c r="CZ2737">
        <v>104.071</v>
      </c>
      <c r="DA2737">
        <v>103.472</v>
      </c>
    </row>
    <row r="2738" spans="1:105">
      <c r="A2738">
        <v>2724</v>
      </c>
      <c r="B2738">
        <v>1551454760.7</v>
      </c>
      <c r="C2738">
        <v>8461.79999995232</v>
      </c>
      <c r="D2738" t="s">
        <v>5681</v>
      </c>
      <c r="E2738" t="s">
        <v>5682</v>
      </c>
      <c r="F2738">
        <f>J2738+I2738+M2738*K2738</f>
        <v>0</v>
      </c>
      <c r="G2738">
        <f>(1000*AM2738)/(L2738*(AO2738+273.15))</f>
        <v>0</v>
      </c>
      <c r="H2738">
        <f>((G2738*F2738*(1-(AJ2738/1000)))/(100*K2738))*(0.0/60)</f>
        <v>0</v>
      </c>
      <c r="I2738" t="s">
        <v>203</v>
      </c>
      <c r="J2738" t="s">
        <v>204</v>
      </c>
      <c r="K2738" t="s">
        <v>205</v>
      </c>
      <c r="L2738" t="s">
        <v>206</v>
      </c>
      <c r="M2738" t="s">
        <v>5105</v>
      </c>
      <c r="N2738" t="s">
        <v>5106</v>
      </c>
      <c r="O2738" t="s">
        <v>812</v>
      </c>
      <c r="Q2738">
        <v>1551454760.7</v>
      </c>
      <c r="R2738">
        <f>AL2738*Y2738*(AJ2738-AK2738)/(100*AF2738*(1000-Y2738*AJ2738))</f>
        <v>0</v>
      </c>
      <c r="S2738">
        <f>AL2738*Y2738*(AI2738-AH2738*(1000-Y2738*AK2738)/(1000-Y2738*AJ2738))/(100*AF2738)</f>
        <v>0</v>
      </c>
      <c r="T2738">
        <f>(U2738/V2738*100)</f>
        <v>0</v>
      </c>
      <c r="U2738">
        <f>AJ2738*(AM2738+AN2738)/1000</f>
        <v>0</v>
      </c>
      <c r="V2738">
        <f>0.61365*exp(17.502*AO2738/(240.97+AO2738))</f>
        <v>0</v>
      </c>
      <c r="W2738">
        <v>157</v>
      </c>
      <c r="X2738">
        <v>11</v>
      </c>
      <c r="Y2738">
        <f>IF(W2738*$H$11&gt;=AA2738,1.0,(AA2738/(AA2738-W2738*$H$11)))</f>
        <v>0</v>
      </c>
      <c r="Z2738">
        <f>(Y2738-1)*100</f>
        <v>0</v>
      </c>
      <c r="AA2738">
        <f>MAX(0,($B$11+$C$11*AR2738)/(1+$D$11*AR2738)*AM2738/(AO2738+273)*$E$11)</f>
        <v>0</v>
      </c>
      <c r="AB2738">
        <f>$B$9*AS2738+$C$9*AT2738</f>
        <v>0</v>
      </c>
      <c r="AC2738">
        <f>AB2738*AD2738</f>
        <v>0</v>
      </c>
      <c r="AD2738">
        <f>($B$9*$D$7+$C$9*$D$7)/($B$9+$C$9)</f>
        <v>0</v>
      </c>
      <c r="AE2738">
        <f>($B$9*$K$7+$C$9*$K$7)/($B$9+$C$9)</f>
        <v>0</v>
      </c>
      <c r="AF2738">
        <v>10</v>
      </c>
      <c r="AG2738">
        <v>1551454760.7</v>
      </c>
      <c r="AH2738">
        <v>411.8</v>
      </c>
      <c r="AI2738">
        <v>396.658</v>
      </c>
      <c r="AJ2738">
        <v>7.99695</v>
      </c>
      <c r="AK2738">
        <v>8.01111</v>
      </c>
      <c r="AL2738">
        <v>1456.45</v>
      </c>
      <c r="AM2738">
        <v>100.527</v>
      </c>
      <c r="AN2738">
        <v>0.0215431</v>
      </c>
      <c r="AO2738">
        <v>5.45232</v>
      </c>
      <c r="AP2738">
        <v>999.9</v>
      </c>
      <c r="AQ2738">
        <v>999.9</v>
      </c>
      <c r="AR2738">
        <v>10008.8</v>
      </c>
      <c r="AS2738">
        <v>0</v>
      </c>
      <c r="AT2738">
        <v>0.219127</v>
      </c>
      <c r="AU2738">
        <v>0</v>
      </c>
      <c r="AV2738" t="s">
        <v>208</v>
      </c>
      <c r="AW2738">
        <v>0</v>
      </c>
      <c r="AX2738">
        <v>-0.747</v>
      </c>
      <c r="AY2738">
        <v>-0.067</v>
      </c>
      <c r="AZ2738">
        <v>0</v>
      </c>
      <c r="BA2738">
        <v>0</v>
      </c>
      <c r="BB2738">
        <v>0</v>
      </c>
      <c r="BC2738">
        <v>0</v>
      </c>
      <c r="BD2738">
        <v>-75.7984071428571</v>
      </c>
      <c r="BE2738">
        <v>20.0213862783816</v>
      </c>
      <c r="BF2738">
        <v>3.54203262060433</v>
      </c>
      <c r="BG2738">
        <v>0</v>
      </c>
      <c r="BH2738">
        <v>-2.9442230952381</v>
      </c>
      <c r="BI2738">
        <v>0.136366303975294</v>
      </c>
      <c r="BJ2738">
        <v>0.0353589568694509</v>
      </c>
      <c r="BK2738">
        <v>0</v>
      </c>
      <c r="BL2738">
        <v>0</v>
      </c>
      <c r="BM2738">
        <v>0</v>
      </c>
      <c r="BN2738" t="s">
        <v>209</v>
      </c>
      <c r="BO2738">
        <v>1.88468</v>
      </c>
      <c r="BP2738">
        <v>1.88164</v>
      </c>
      <c r="BQ2738">
        <v>1.88314</v>
      </c>
      <c r="BR2738">
        <v>1.88188</v>
      </c>
      <c r="BS2738">
        <v>1.88383</v>
      </c>
      <c r="BT2738">
        <v>1.88309</v>
      </c>
      <c r="BU2738">
        <v>1.88478</v>
      </c>
      <c r="BV2738">
        <v>1.88232</v>
      </c>
      <c r="BW2738" t="s">
        <v>210</v>
      </c>
      <c r="BX2738" t="s">
        <v>17</v>
      </c>
      <c r="BY2738" t="s">
        <v>17</v>
      </c>
      <c r="BZ2738" t="s">
        <v>17</v>
      </c>
      <c r="CA2738" t="s">
        <v>211</v>
      </c>
      <c r="CB2738" t="s">
        <v>212</v>
      </c>
      <c r="CC2738" t="s">
        <v>213</v>
      </c>
      <c r="CD2738" t="s">
        <v>213</v>
      </c>
      <c r="CE2738" t="s">
        <v>213</v>
      </c>
      <c r="CF2738" t="s">
        <v>213</v>
      </c>
      <c r="CG2738">
        <v>5</v>
      </c>
      <c r="CH2738">
        <v>0</v>
      </c>
      <c r="CI2738">
        <v>0</v>
      </c>
      <c r="CJ2738">
        <v>0</v>
      </c>
      <c r="CK2738">
        <v>0</v>
      </c>
      <c r="CL2738">
        <v>2</v>
      </c>
      <c r="CM2738">
        <v>1327.89</v>
      </c>
      <c r="CN2738">
        <v>2.20579</v>
      </c>
      <c r="CO2738">
        <v>6.19809</v>
      </c>
      <c r="CP2738">
        <v>8.26091</v>
      </c>
      <c r="CQ2738">
        <v>30.0012</v>
      </c>
      <c r="CR2738">
        <v>8.06635</v>
      </c>
      <c r="CS2738">
        <v>8.33352</v>
      </c>
      <c r="CT2738">
        <v>-1</v>
      </c>
      <c r="CU2738">
        <v>100</v>
      </c>
      <c r="CV2738">
        <v>15.7559</v>
      </c>
      <c r="CW2738">
        <v>-999.9</v>
      </c>
      <c r="CX2738">
        <v>400</v>
      </c>
      <c r="CY2738">
        <v>0</v>
      </c>
      <c r="CZ2738">
        <v>104.068</v>
      </c>
      <c r="DA2738">
        <v>103.47</v>
      </c>
    </row>
    <row r="2739" spans="1:105">
      <c r="A2739">
        <v>2725</v>
      </c>
      <c r="B2739">
        <v>1551454762.8</v>
      </c>
      <c r="C2739">
        <v>8463.89999985695</v>
      </c>
      <c r="D2739" t="s">
        <v>5683</v>
      </c>
      <c r="E2739" t="s">
        <v>5684</v>
      </c>
      <c r="F2739">
        <f>J2739+I2739+M2739*K2739</f>
        <v>0</v>
      </c>
      <c r="G2739">
        <f>(1000*AM2739)/(L2739*(AO2739+273.15))</f>
        <v>0</v>
      </c>
      <c r="H2739">
        <f>((G2739*F2739*(1-(AJ2739/1000)))/(100*K2739))*(0.0/60)</f>
        <v>0</v>
      </c>
      <c r="I2739" t="s">
        <v>203</v>
      </c>
      <c r="J2739" t="s">
        <v>204</v>
      </c>
      <c r="K2739" t="s">
        <v>205</v>
      </c>
      <c r="L2739" t="s">
        <v>206</v>
      </c>
      <c r="M2739" t="s">
        <v>5105</v>
      </c>
      <c r="N2739" t="s">
        <v>5106</v>
      </c>
      <c r="O2739" t="s">
        <v>812</v>
      </c>
      <c r="Q2739">
        <v>1551454762.8</v>
      </c>
      <c r="R2739">
        <f>AL2739*Y2739*(AJ2739-AK2739)/(100*AF2739*(1000-Y2739*AJ2739))</f>
        <v>0</v>
      </c>
      <c r="S2739">
        <f>AL2739*Y2739*(AI2739-AH2739*(1000-Y2739*AK2739)/(1000-Y2739*AJ2739))/(100*AF2739)</f>
        <v>0</v>
      </c>
      <c r="T2739">
        <f>(U2739/V2739*100)</f>
        <v>0</v>
      </c>
      <c r="U2739">
        <f>AJ2739*(AM2739+AN2739)/1000</f>
        <v>0</v>
      </c>
      <c r="V2739">
        <f>0.61365*exp(17.502*AO2739/(240.97+AO2739))</f>
        <v>0</v>
      </c>
      <c r="W2739">
        <v>159</v>
      </c>
      <c r="X2739">
        <v>11</v>
      </c>
      <c r="Y2739">
        <f>IF(W2739*$H$11&gt;=AA2739,1.0,(AA2739/(AA2739-W2739*$H$11)))</f>
        <v>0</v>
      </c>
      <c r="Z2739">
        <f>(Y2739-1)*100</f>
        <v>0</v>
      </c>
      <c r="AA2739">
        <f>MAX(0,($B$11+$C$11*AR2739)/(1+$D$11*AR2739)*AM2739/(AO2739+273)*$E$11)</f>
        <v>0</v>
      </c>
      <c r="AB2739">
        <f>$B$9*AS2739+$C$9*AT2739</f>
        <v>0</v>
      </c>
      <c r="AC2739">
        <f>AB2739*AD2739</f>
        <v>0</v>
      </c>
      <c r="AD2739">
        <f>($B$9*$D$7+$C$9*$D$7)/($B$9+$C$9)</f>
        <v>0</v>
      </c>
      <c r="AE2739">
        <f>($B$9*$K$7+$C$9*$K$7)/($B$9+$C$9)</f>
        <v>0</v>
      </c>
      <c r="AF2739">
        <v>10</v>
      </c>
      <c r="AG2739">
        <v>1551454762.8</v>
      </c>
      <c r="AH2739">
        <v>412.116</v>
      </c>
      <c r="AI2739">
        <v>396.663</v>
      </c>
      <c r="AJ2739">
        <v>8.00084</v>
      </c>
      <c r="AK2739">
        <v>8.01159</v>
      </c>
      <c r="AL2739">
        <v>1456.49</v>
      </c>
      <c r="AM2739">
        <v>100.525</v>
      </c>
      <c r="AN2739">
        <v>0.0217303</v>
      </c>
      <c r="AO2739">
        <v>5.45658</v>
      </c>
      <c r="AP2739">
        <v>999.9</v>
      </c>
      <c r="AQ2739">
        <v>999.9</v>
      </c>
      <c r="AR2739">
        <v>10017.5</v>
      </c>
      <c r="AS2739">
        <v>0</v>
      </c>
      <c r="AT2739">
        <v>0.219127</v>
      </c>
      <c r="AU2739">
        <v>0</v>
      </c>
      <c r="AV2739" t="s">
        <v>208</v>
      </c>
      <c r="AW2739">
        <v>0</v>
      </c>
      <c r="AX2739">
        <v>-0.747</v>
      </c>
      <c r="AY2739">
        <v>-0.067</v>
      </c>
      <c r="AZ2739">
        <v>0</v>
      </c>
      <c r="BA2739">
        <v>0</v>
      </c>
      <c r="BB2739">
        <v>0</v>
      </c>
      <c r="BC2739">
        <v>0</v>
      </c>
      <c r="BD2739">
        <v>-75.7984071428571</v>
      </c>
      <c r="BE2739">
        <v>20.0213862783816</v>
      </c>
      <c r="BF2739">
        <v>3.54203262060433</v>
      </c>
      <c r="BG2739">
        <v>0</v>
      </c>
      <c r="BH2739">
        <v>-2.9442230952381</v>
      </c>
      <c r="BI2739">
        <v>0.136366303975294</v>
      </c>
      <c r="BJ2739">
        <v>0.0353589568694509</v>
      </c>
      <c r="BK2739">
        <v>0</v>
      </c>
      <c r="BL2739">
        <v>0</v>
      </c>
      <c r="BM2739">
        <v>0</v>
      </c>
      <c r="BN2739" t="s">
        <v>209</v>
      </c>
      <c r="BO2739">
        <v>1.88467</v>
      </c>
      <c r="BP2739">
        <v>1.88165</v>
      </c>
      <c r="BQ2739">
        <v>1.88315</v>
      </c>
      <c r="BR2739">
        <v>1.88188</v>
      </c>
      <c r="BS2739">
        <v>1.88384</v>
      </c>
      <c r="BT2739">
        <v>1.88309</v>
      </c>
      <c r="BU2739">
        <v>1.88477</v>
      </c>
      <c r="BV2739">
        <v>1.88232</v>
      </c>
      <c r="BW2739" t="s">
        <v>210</v>
      </c>
      <c r="BX2739" t="s">
        <v>17</v>
      </c>
      <c r="BY2739" t="s">
        <v>17</v>
      </c>
      <c r="BZ2739" t="s">
        <v>17</v>
      </c>
      <c r="CA2739" t="s">
        <v>211</v>
      </c>
      <c r="CB2739" t="s">
        <v>212</v>
      </c>
      <c r="CC2739" t="s">
        <v>213</v>
      </c>
      <c r="CD2739" t="s">
        <v>213</v>
      </c>
      <c r="CE2739" t="s">
        <v>213</v>
      </c>
      <c r="CF2739" t="s">
        <v>213</v>
      </c>
      <c r="CG2739">
        <v>5</v>
      </c>
      <c r="CH2739">
        <v>0</v>
      </c>
      <c r="CI2739">
        <v>0</v>
      </c>
      <c r="CJ2739">
        <v>0</v>
      </c>
      <c r="CK2739">
        <v>0</v>
      </c>
      <c r="CL2739">
        <v>2</v>
      </c>
      <c r="CM2739">
        <v>1326.68</v>
      </c>
      <c r="CN2739">
        <v>2.2058</v>
      </c>
      <c r="CO2739">
        <v>6.19955</v>
      </c>
      <c r="CP2739">
        <v>8.26575</v>
      </c>
      <c r="CQ2739">
        <v>30.0011</v>
      </c>
      <c r="CR2739">
        <v>8.07034</v>
      </c>
      <c r="CS2739">
        <v>8.33852</v>
      </c>
      <c r="CT2739">
        <v>-1</v>
      </c>
      <c r="CU2739">
        <v>100</v>
      </c>
      <c r="CV2739">
        <v>15.3693</v>
      </c>
      <c r="CW2739">
        <v>-999.9</v>
      </c>
      <c r="CX2739">
        <v>400</v>
      </c>
      <c r="CY2739">
        <v>0</v>
      </c>
      <c r="CZ2739">
        <v>104.067</v>
      </c>
      <c r="DA2739">
        <v>103.469</v>
      </c>
    </row>
    <row r="2740" spans="1:105">
      <c r="A2740">
        <v>2726</v>
      </c>
      <c r="B2740">
        <v>1551454764.7</v>
      </c>
      <c r="C2740">
        <v>8465.79999995232</v>
      </c>
      <c r="D2740" t="s">
        <v>5685</v>
      </c>
      <c r="E2740" t="s">
        <v>5686</v>
      </c>
      <c r="F2740">
        <f>J2740+I2740+M2740*K2740</f>
        <v>0</v>
      </c>
      <c r="G2740">
        <f>(1000*AM2740)/(L2740*(AO2740+273.15))</f>
        <v>0</v>
      </c>
      <c r="H2740">
        <f>((G2740*F2740*(1-(AJ2740/1000)))/(100*K2740))*(0.0/60)</f>
        <v>0</v>
      </c>
      <c r="I2740" t="s">
        <v>203</v>
      </c>
      <c r="J2740" t="s">
        <v>204</v>
      </c>
      <c r="K2740" t="s">
        <v>205</v>
      </c>
      <c r="L2740" t="s">
        <v>206</v>
      </c>
      <c r="M2740" t="s">
        <v>5105</v>
      </c>
      <c r="N2740" t="s">
        <v>5106</v>
      </c>
      <c r="O2740" t="s">
        <v>812</v>
      </c>
      <c r="Q2740">
        <v>1551454764.7</v>
      </c>
      <c r="R2740">
        <f>AL2740*Y2740*(AJ2740-AK2740)/(100*AF2740*(1000-Y2740*AJ2740))</f>
        <v>0</v>
      </c>
      <c r="S2740">
        <f>AL2740*Y2740*(AI2740-AH2740*(1000-Y2740*AK2740)/(1000-Y2740*AJ2740))/(100*AF2740)</f>
        <v>0</v>
      </c>
      <c r="T2740">
        <f>(U2740/V2740*100)</f>
        <v>0</v>
      </c>
      <c r="U2740">
        <f>AJ2740*(AM2740+AN2740)/1000</f>
        <v>0</v>
      </c>
      <c r="V2740">
        <f>0.61365*exp(17.502*AO2740/(240.97+AO2740))</f>
        <v>0</v>
      </c>
      <c r="W2740">
        <v>167</v>
      </c>
      <c r="X2740">
        <v>11</v>
      </c>
      <c r="Y2740">
        <f>IF(W2740*$H$11&gt;=AA2740,1.0,(AA2740/(AA2740-W2740*$H$11)))</f>
        <v>0</v>
      </c>
      <c r="Z2740">
        <f>(Y2740-1)*100</f>
        <v>0</v>
      </c>
      <c r="AA2740">
        <f>MAX(0,($B$11+$C$11*AR2740)/(1+$D$11*AR2740)*AM2740/(AO2740+273)*$E$11)</f>
        <v>0</v>
      </c>
      <c r="AB2740">
        <f>$B$9*AS2740+$C$9*AT2740</f>
        <v>0</v>
      </c>
      <c r="AC2740">
        <f>AB2740*AD2740</f>
        <v>0</v>
      </c>
      <c r="AD2740">
        <f>($B$9*$D$7+$C$9*$D$7)/($B$9+$C$9)</f>
        <v>0</v>
      </c>
      <c r="AE2740">
        <f>($B$9*$K$7+$C$9*$K$7)/($B$9+$C$9)</f>
        <v>0</v>
      </c>
      <c r="AF2740">
        <v>10</v>
      </c>
      <c r="AG2740">
        <v>1551454764.7</v>
      </c>
      <c r="AH2740">
        <v>412.448</v>
      </c>
      <c r="AI2740">
        <v>396.627</v>
      </c>
      <c r="AJ2740">
        <v>8.00577</v>
      </c>
      <c r="AK2740">
        <v>8.01244</v>
      </c>
      <c r="AL2740">
        <v>1456.79</v>
      </c>
      <c r="AM2740">
        <v>100.525</v>
      </c>
      <c r="AN2740">
        <v>0.0216691</v>
      </c>
      <c r="AO2740">
        <v>5.45595</v>
      </c>
      <c r="AP2740">
        <v>999.9</v>
      </c>
      <c r="AQ2740">
        <v>999.9</v>
      </c>
      <c r="AR2740">
        <v>10013.8</v>
      </c>
      <c r="AS2740">
        <v>0</v>
      </c>
      <c r="AT2740">
        <v>0.219127</v>
      </c>
      <c r="AU2740">
        <v>0</v>
      </c>
      <c r="AV2740" t="s">
        <v>208</v>
      </c>
      <c r="AW2740">
        <v>0</v>
      </c>
      <c r="AX2740">
        <v>-0.747</v>
      </c>
      <c r="AY2740">
        <v>-0.067</v>
      </c>
      <c r="AZ2740">
        <v>0</v>
      </c>
      <c r="BA2740">
        <v>0</v>
      </c>
      <c r="BB2740">
        <v>0</v>
      </c>
      <c r="BC2740">
        <v>0</v>
      </c>
      <c r="BD2740">
        <v>-75.7984071428571</v>
      </c>
      <c r="BE2740">
        <v>20.0213862783816</v>
      </c>
      <c r="BF2740">
        <v>3.54203262060433</v>
      </c>
      <c r="BG2740">
        <v>0</v>
      </c>
      <c r="BH2740">
        <v>-2.9442230952381</v>
      </c>
      <c r="BI2740">
        <v>0.136366303975294</v>
      </c>
      <c r="BJ2740">
        <v>0.0353589568694509</v>
      </c>
      <c r="BK2740">
        <v>0</v>
      </c>
      <c r="BL2740">
        <v>0</v>
      </c>
      <c r="BM2740">
        <v>0</v>
      </c>
      <c r="BN2740" t="s">
        <v>209</v>
      </c>
      <c r="BO2740">
        <v>1.88469</v>
      </c>
      <c r="BP2740">
        <v>1.88168</v>
      </c>
      <c r="BQ2740">
        <v>1.88317</v>
      </c>
      <c r="BR2740">
        <v>1.88189</v>
      </c>
      <c r="BS2740">
        <v>1.88385</v>
      </c>
      <c r="BT2740">
        <v>1.88309</v>
      </c>
      <c r="BU2740">
        <v>1.88477</v>
      </c>
      <c r="BV2740">
        <v>1.88232</v>
      </c>
      <c r="BW2740" t="s">
        <v>210</v>
      </c>
      <c r="BX2740" t="s">
        <v>17</v>
      </c>
      <c r="BY2740" t="s">
        <v>17</v>
      </c>
      <c r="BZ2740" t="s">
        <v>17</v>
      </c>
      <c r="CA2740" t="s">
        <v>211</v>
      </c>
      <c r="CB2740" t="s">
        <v>212</v>
      </c>
      <c r="CC2740" t="s">
        <v>213</v>
      </c>
      <c r="CD2740" t="s">
        <v>213</v>
      </c>
      <c r="CE2740" t="s">
        <v>213</v>
      </c>
      <c r="CF2740" t="s">
        <v>213</v>
      </c>
      <c r="CG2740">
        <v>5</v>
      </c>
      <c r="CH2740">
        <v>0</v>
      </c>
      <c r="CI2740">
        <v>0</v>
      </c>
      <c r="CJ2740">
        <v>0</v>
      </c>
      <c r="CK2740">
        <v>0</v>
      </c>
      <c r="CL2740">
        <v>2</v>
      </c>
      <c r="CM2740">
        <v>1320.76</v>
      </c>
      <c r="CN2740">
        <v>2.20365</v>
      </c>
      <c r="CO2740">
        <v>6.20099</v>
      </c>
      <c r="CP2740">
        <v>8.27086</v>
      </c>
      <c r="CQ2740">
        <v>30.0012</v>
      </c>
      <c r="CR2740">
        <v>8.07409</v>
      </c>
      <c r="CS2740">
        <v>8.34364</v>
      </c>
      <c r="CT2740">
        <v>-1</v>
      </c>
      <c r="CU2740">
        <v>100</v>
      </c>
      <c r="CV2740">
        <v>15.3693</v>
      </c>
      <c r="CW2740">
        <v>-999.9</v>
      </c>
      <c r="CX2740">
        <v>400</v>
      </c>
      <c r="CY2740">
        <v>0</v>
      </c>
      <c r="CZ2740">
        <v>104.067</v>
      </c>
      <c r="DA2740">
        <v>103.467</v>
      </c>
    </row>
    <row r="2741" spans="1:105">
      <c r="A2741">
        <v>2727</v>
      </c>
      <c r="B2741">
        <v>1551454766.7</v>
      </c>
      <c r="C2741">
        <v>8467.79999995232</v>
      </c>
      <c r="D2741" t="s">
        <v>5687</v>
      </c>
      <c r="E2741" t="s">
        <v>5688</v>
      </c>
      <c r="F2741">
        <f>J2741+I2741+M2741*K2741</f>
        <v>0</v>
      </c>
      <c r="G2741">
        <f>(1000*AM2741)/(L2741*(AO2741+273.15))</f>
        <v>0</v>
      </c>
      <c r="H2741">
        <f>((G2741*F2741*(1-(AJ2741/1000)))/(100*K2741))*(0.0/60)</f>
        <v>0</v>
      </c>
      <c r="I2741" t="s">
        <v>203</v>
      </c>
      <c r="J2741" t="s">
        <v>204</v>
      </c>
      <c r="K2741" t="s">
        <v>205</v>
      </c>
      <c r="L2741" t="s">
        <v>206</v>
      </c>
      <c r="M2741" t="s">
        <v>5105</v>
      </c>
      <c r="N2741" t="s">
        <v>5106</v>
      </c>
      <c r="O2741" t="s">
        <v>812</v>
      </c>
      <c r="Q2741">
        <v>1551454766.7</v>
      </c>
      <c r="R2741">
        <f>AL2741*Y2741*(AJ2741-AK2741)/(100*AF2741*(1000-Y2741*AJ2741))</f>
        <v>0</v>
      </c>
      <c r="S2741">
        <f>AL2741*Y2741*(AI2741-AH2741*(1000-Y2741*AK2741)/(1000-Y2741*AJ2741))/(100*AF2741)</f>
        <v>0</v>
      </c>
      <c r="T2741">
        <f>(U2741/V2741*100)</f>
        <v>0</v>
      </c>
      <c r="U2741">
        <f>AJ2741*(AM2741+AN2741)/1000</f>
        <v>0</v>
      </c>
      <c r="V2741">
        <f>0.61365*exp(17.502*AO2741/(240.97+AO2741))</f>
        <v>0</v>
      </c>
      <c r="W2741">
        <v>161</v>
      </c>
      <c r="X2741">
        <v>11</v>
      </c>
      <c r="Y2741">
        <f>IF(W2741*$H$11&gt;=AA2741,1.0,(AA2741/(AA2741-W2741*$H$11)))</f>
        <v>0</v>
      </c>
      <c r="Z2741">
        <f>(Y2741-1)*100</f>
        <v>0</v>
      </c>
      <c r="AA2741">
        <f>MAX(0,($B$11+$C$11*AR2741)/(1+$D$11*AR2741)*AM2741/(AO2741+273)*$E$11)</f>
        <v>0</v>
      </c>
      <c r="AB2741">
        <f>$B$9*AS2741+$C$9*AT2741</f>
        <v>0</v>
      </c>
      <c r="AC2741">
        <f>AB2741*AD2741</f>
        <v>0</v>
      </c>
      <c r="AD2741">
        <f>($B$9*$D$7+$C$9*$D$7)/($B$9+$C$9)</f>
        <v>0</v>
      </c>
      <c r="AE2741">
        <f>($B$9*$K$7+$C$9*$K$7)/($B$9+$C$9)</f>
        <v>0</v>
      </c>
      <c r="AF2741">
        <v>10</v>
      </c>
      <c r="AG2741">
        <v>1551454766.7</v>
      </c>
      <c r="AH2741">
        <v>412.768</v>
      </c>
      <c r="AI2741">
        <v>396.649</v>
      </c>
      <c r="AJ2741">
        <v>8.00935</v>
      </c>
      <c r="AK2741">
        <v>8.0126</v>
      </c>
      <c r="AL2741">
        <v>1456.95</v>
      </c>
      <c r="AM2741">
        <v>100.525</v>
      </c>
      <c r="AN2741">
        <v>0.0217569</v>
      </c>
      <c r="AO2741">
        <v>5.45697</v>
      </c>
      <c r="AP2741">
        <v>999.9</v>
      </c>
      <c r="AQ2741">
        <v>999.9</v>
      </c>
      <c r="AR2741">
        <v>10010</v>
      </c>
      <c r="AS2741">
        <v>0</v>
      </c>
      <c r="AT2741">
        <v>0.219127</v>
      </c>
      <c r="AU2741">
        <v>0</v>
      </c>
      <c r="AV2741" t="s">
        <v>208</v>
      </c>
      <c r="AW2741">
        <v>0</v>
      </c>
      <c r="AX2741">
        <v>-0.747</v>
      </c>
      <c r="AY2741">
        <v>-0.067</v>
      </c>
      <c r="AZ2741">
        <v>0</v>
      </c>
      <c r="BA2741">
        <v>0</v>
      </c>
      <c r="BB2741">
        <v>0</v>
      </c>
      <c r="BC2741">
        <v>0</v>
      </c>
      <c r="BD2741">
        <v>-75.7984071428571</v>
      </c>
      <c r="BE2741">
        <v>20.0213862783816</v>
      </c>
      <c r="BF2741">
        <v>3.54203262060433</v>
      </c>
      <c r="BG2741">
        <v>0</v>
      </c>
      <c r="BH2741">
        <v>-2.9442230952381</v>
      </c>
      <c r="BI2741">
        <v>0.136366303975294</v>
      </c>
      <c r="BJ2741">
        <v>0.0353589568694509</v>
      </c>
      <c r="BK2741">
        <v>0</v>
      </c>
      <c r="BL2741">
        <v>0</v>
      </c>
      <c r="BM2741">
        <v>0</v>
      </c>
      <c r="BN2741" t="s">
        <v>209</v>
      </c>
      <c r="BO2741">
        <v>1.88471</v>
      </c>
      <c r="BP2741">
        <v>1.88169</v>
      </c>
      <c r="BQ2741">
        <v>1.88317</v>
      </c>
      <c r="BR2741">
        <v>1.88191</v>
      </c>
      <c r="BS2741">
        <v>1.88385</v>
      </c>
      <c r="BT2741">
        <v>1.88309</v>
      </c>
      <c r="BU2741">
        <v>1.88477</v>
      </c>
      <c r="BV2741">
        <v>1.88232</v>
      </c>
      <c r="BW2741" t="s">
        <v>210</v>
      </c>
      <c r="BX2741" t="s">
        <v>17</v>
      </c>
      <c r="BY2741" t="s">
        <v>17</v>
      </c>
      <c r="BZ2741" t="s">
        <v>17</v>
      </c>
      <c r="CA2741" t="s">
        <v>211</v>
      </c>
      <c r="CB2741" t="s">
        <v>212</v>
      </c>
      <c r="CC2741" t="s">
        <v>213</v>
      </c>
      <c r="CD2741" t="s">
        <v>213</v>
      </c>
      <c r="CE2741" t="s">
        <v>213</v>
      </c>
      <c r="CF2741" t="s">
        <v>213</v>
      </c>
      <c r="CG2741">
        <v>5</v>
      </c>
      <c r="CH2741">
        <v>0</v>
      </c>
      <c r="CI2741">
        <v>0</v>
      </c>
      <c r="CJ2741">
        <v>0</v>
      </c>
      <c r="CK2741">
        <v>0</v>
      </c>
      <c r="CL2741">
        <v>2</v>
      </c>
      <c r="CM2741">
        <v>1324.98</v>
      </c>
      <c r="CN2741">
        <v>2.20151</v>
      </c>
      <c r="CO2741">
        <v>6.20237</v>
      </c>
      <c r="CP2741">
        <v>8.27586</v>
      </c>
      <c r="CQ2741">
        <v>30.0013</v>
      </c>
      <c r="CR2741">
        <v>8.07782</v>
      </c>
      <c r="CS2741">
        <v>8.34886</v>
      </c>
      <c r="CT2741">
        <v>-1</v>
      </c>
      <c r="CU2741">
        <v>100</v>
      </c>
      <c r="CV2741">
        <v>15.3693</v>
      </c>
      <c r="CW2741">
        <v>-999.9</v>
      </c>
      <c r="CX2741">
        <v>400</v>
      </c>
      <c r="CY2741">
        <v>0</v>
      </c>
      <c r="CZ2741">
        <v>104.066</v>
      </c>
      <c r="DA2741">
        <v>103.467</v>
      </c>
    </row>
    <row r="2742" spans="1:105">
      <c r="A2742">
        <v>2728</v>
      </c>
      <c r="B2742">
        <v>1551454768.7</v>
      </c>
      <c r="C2742">
        <v>8469.79999995232</v>
      </c>
      <c r="D2742" t="s">
        <v>5689</v>
      </c>
      <c r="E2742" t="s">
        <v>5690</v>
      </c>
      <c r="F2742">
        <f>J2742+I2742+M2742*K2742</f>
        <v>0</v>
      </c>
      <c r="G2742">
        <f>(1000*AM2742)/(L2742*(AO2742+273.15))</f>
        <v>0</v>
      </c>
      <c r="H2742">
        <f>((G2742*F2742*(1-(AJ2742/1000)))/(100*K2742))*(0.0/60)</f>
        <v>0</v>
      </c>
      <c r="I2742" t="s">
        <v>203</v>
      </c>
      <c r="J2742" t="s">
        <v>204</v>
      </c>
      <c r="K2742" t="s">
        <v>205</v>
      </c>
      <c r="L2742" t="s">
        <v>206</v>
      </c>
      <c r="M2742" t="s">
        <v>5105</v>
      </c>
      <c r="N2742" t="s">
        <v>5106</v>
      </c>
      <c r="O2742" t="s">
        <v>812</v>
      </c>
      <c r="Q2742">
        <v>1551454768.7</v>
      </c>
      <c r="R2742">
        <f>AL2742*Y2742*(AJ2742-AK2742)/(100*AF2742*(1000-Y2742*AJ2742))</f>
        <v>0</v>
      </c>
      <c r="S2742">
        <f>AL2742*Y2742*(AI2742-AH2742*(1000-Y2742*AK2742)/(1000-Y2742*AJ2742))/(100*AF2742)</f>
        <v>0</v>
      </c>
      <c r="T2742">
        <f>(U2742/V2742*100)</f>
        <v>0</v>
      </c>
      <c r="U2742">
        <f>AJ2742*(AM2742+AN2742)/1000</f>
        <v>0</v>
      </c>
      <c r="V2742">
        <f>0.61365*exp(17.502*AO2742/(240.97+AO2742))</f>
        <v>0</v>
      </c>
      <c r="W2742">
        <v>170</v>
      </c>
      <c r="X2742">
        <v>12</v>
      </c>
      <c r="Y2742">
        <f>IF(W2742*$H$11&gt;=AA2742,1.0,(AA2742/(AA2742-W2742*$H$11)))</f>
        <v>0</v>
      </c>
      <c r="Z2742">
        <f>(Y2742-1)*100</f>
        <v>0</v>
      </c>
      <c r="AA2742">
        <f>MAX(0,($B$11+$C$11*AR2742)/(1+$D$11*AR2742)*AM2742/(AO2742+273)*$E$11)</f>
        <v>0</v>
      </c>
      <c r="AB2742">
        <f>$B$9*AS2742+$C$9*AT2742</f>
        <v>0</v>
      </c>
      <c r="AC2742">
        <f>AB2742*AD2742</f>
        <v>0</v>
      </c>
      <c r="AD2742">
        <f>($B$9*$D$7+$C$9*$D$7)/($B$9+$C$9)</f>
        <v>0</v>
      </c>
      <c r="AE2742">
        <f>($B$9*$K$7+$C$9*$K$7)/($B$9+$C$9)</f>
        <v>0</v>
      </c>
      <c r="AF2742">
        <v>10</v>
      </c>
      <c r="AG2742">
        <v>1551454768.7</v>
      </c>
      <c r="AH2742">
        <v>413.054</v>
      </c>
      <c r="AI2742">
        <v>396.685</v>
      </c>
      <c r="AJ2742">
        <v>8.01235</v>
      </c>
      <c r="AK2742">
        <v>8.01272</v>
      </c>
      <c r="AL2742">
        <v>1456.94</v>
      </c>
      <c r="AM2742">
        <v>100.524</v>
      </c>
      <c r="AN2742">
        <v>0.0218899</v>
      </c>
      <c r="AO2742">
        <v>5.45871</v>
      </c>
      <c r="AP2742">
        <v>999.9</v>
      </c>
      <c r="AQ2742">
        <v>999.9</v>
      </c>
      <c r="AR2742">
        <v>9995</v>
      </c>
      <c r="AS2742">
        <v>0</v>
      </c>
      <c r="AT2742">
        <v>0.219127</v>
      </c>
      <c r="AU2742">
        <v>0</v>
      </c>
      <c r="AV2742" t="s">
        <v>208</v>
      </c>
      <c r="AW2742">
        <v>0</v>
      </c>
      <c r="AX2742">
        <v>-0.747</v>
      </c>
      <c r="AY2742">
        <v>-0.067</v>
      </c>
      <c r="AZ2742">
        <v>0</v>
      </c>
      <c r="BA2742">
        <v>0</v>
      </c>
      <c r="BB2742">
        <v>0</v>
      </c>
      <c r="BC2742">
        <v>0</v>
      </c>
      <c r="BD2742">
        <v>-75.7984071428571</v>
      </c>
      <c r="BE2742">
        <v>20.0213862783816</v>
      </c>
      <c r="BF2742">
        <v>3.54203262060433</v>
      </c>
      <c r="BG2742">
        <v>0</v>
      </c>
      <c r="BH2742">
        <v>-2.9442230952381</v>
      </c>
      <c r="BI2742">
        <v>0.136366303975294</v>
      </c>
      <c r="BJ2742">
        <v>0.0353589568694509</v>
      </c>
      <c r="BK2742">
        <v>0</v>
      </c>
      <c r="BL2742">
        <v>0</v>
      </c>
      <c r="BM2742">
        <v>0</v>
      </c>
      <c r="BN2742" t="s">
        <v>209</v>
      </c>
      <c r="BO2742">
        <v>1.88471</v>
      </c>
      <c r="BP2742">
        <v>1.88169</v>
      </c>
      <c r="BQ2742">
        <v>1.88317</v>
      </c>
      <c r="BR2742">
        <v>1.88192</v>
      </c>
      <c r="BS2742">
        <v>1.88385</v>
      </c>
      <c r="BT2742">
        <v>1.8831</v>
      </c>
      <c r="BU2742">
        <v>1.88478</v>
      </c>
      <c r="BV2742">
        <v>1.88232</v>
      </c>
      <c r="BW2742" t="s">
        <v>210</v>
      </c>
      <c r="BX2742" t="s">
        <v>17</v>
      </c>
      <c r="BY2742" t="s">
        <v>17</v>
      </c>
      <c r="BZ2742" t="s">
        <v>17</v>
      </c>
      <c r="CA2742" t="s">
        <v>211</v>
      </c>
      <c r="CB2742" t="s">
        <v>212</v>
      </c>
      <c r="CC2742" t="s">
        <v>213</v>
      </c>
      <c r="CD2742" t="s">
        <v>213</v>
      </c>
      <c r="CE2742" t="s">
        <v>213</v>
      </c>
      <c r="CF2742" t="s">
        <v>213</v>
      </c>
      <c r="CG2742">
        <v>5</v>
      </c>
      <c r="CH2742">
        <v>0</v>
      </c>
      <c r="CI2742">
        <v>0</v>
      </c>
      <c r="CJ2742">
        <v>0</v>
      </c>
      <c r="CK2742">
        <v>0</v>
      </c>
      <c r="CL2742">
        <v>2</v>
      </c>
      <c r="CM2742">
        <v>1318.48</v>
      </c>
      <c r="CN2742">
        <v>2.20151</v>
      </c>
      <c r="CO2742">
        <v>6.20379</v>
      </c>
      <c r="CP2742">
        <v>8.28095</v>
      </c>
      <c r="CQ2742">
        <v>30.0013</v>
      </c>
      <c r="CR2742">
        <v>8.08156</v>
      </c>
      <c r="CS2742">
        <v>8.35423</v>
      </c>
      <c r="CT2742">
        <v>-1</v>
      </c>
      <c r="CU2742">
        <v>100</v>
      </c>
      <c r="CV2742">
        <v>15.3693</v>
      </c>
      <c r="CW2742">
        <v>-999.9</v>
      </c>
      <c r="CX2742">
        <v>400</v>
      </c>
      <c r="CY2742">
        <v>0</v>
      </c>
      <c r="CZ2742">
        <v>104.065</v>
      </c>
      <c r="DA2742">
        <v>103.466</v>
      </c>
    </row>
    <row r="2743" spans="1:105">
      <c r="A2743">
        <v>2729</v>
      </c>
      <c r="B2743">
        <v>1551454770.7</v>
      </c>
      <c r="C2743">
        <v>8471.79999995232</v>
      </c>
      <c r="D2743" t="s">
        <v>5691</v>
      </c>
      <c r="E2743" t="s">
        <v>5692</v>
      </c>
      <c r="F2743">
        <f>J2743+I2743+M2743*K2743</f>
        <v>0</v>
      </c>
      <c r="G2743">
        <f>(1000*AM2743)/(L2743*(AO2743+273.15))</f>
        <v>0</v>
      </c>
      <c r="H2743">
        <f>((G2743*F2743*(1-(AJ2743/1000)))/(100*K2743))*(0.0/60)</f>
        <v>0</v>
      </c>
      <c r="I2743" t="s">
        <v>203</v>
      </c>
      <c r="J2743" t="s">
        <v>204</v>
      </c>
      <c r="K2743" t="s">
        <v>205</v>
      </c>
      <c r="L2743" t="s">
        <v>206</v>
      </c>
      <c r="M2743" t="s">
        <v>5105</v>
      </c>
      <c r="N2743" t="s">
        <v>5106</v>
      </c>
      <c r="O2743" t="s">
        <v>812</v>
      </c>
      <c r="Q2743">
        <v>1551454770.7</v>
      </c>
      <c r="R2743">
        <f>AL2743*Y2743*(AJ2743-AK2743)/(100*AF2743*(1000-Y2743*AJ2743))</f>
        <v>0</v>
      </c>
      <c r="S2743">
        <f>AL2743*Y2743*(AI2743-AH2743*(1000-Y2743*AK2743)/(1000-Y2743*AJ2743))/(100*AF2743)</f>
        <v>0</v>
      </c>
      <c r="T2743">
        <f>(U2743/V2743*100)</f>
        <v>0</v>
      </c>
      <c r="U2743">
        <f>AJ2743*(AM2743+AN2743)/1000</f>
        <v>0</v>
      </c>
      <c r="V2743">
        <f>0.61365*exp(17.502*AO2743/(240.97+AO2743))</f>
        <v>0</v>
      </c>
      <c r="W2743">
        <v>190</v>
      </c>
      <c r="X2743">
        <v>13</v>
      </c>
      <c r="Y2743">
        <f>IF(W2743*$H$11&gt;=AA2743,1.0,(AA2743/(AA2743-W2743*$H$11)))</f>
        <v>0</v>
      </c>
      <c r="Z2743">
        <f>(Y2743-1)*100</f>
        <v>0</v>
      </c>
      <c r="AA2743">
        <f>MAX(0,($B$11+$C$11*AR2743)/(1+$D$11*AR2743)*AM2743/(AO2743+273)*$E$11)</f>
        <v>0</v>
      </c>
      <c r="AB2743">
        <f>$B$9*AS2743+$C$9*AT2743</f>
        <v>0</v>
      </c>
      <c r="AC2743">
        <f>AB2743*AD2743</f>
        <v>0</v>
      </c>
      <c r="AD2743">
        <f>($B$9*$D$7+$C$9*$D$7)/($B$9+$C$9)</f>
        <v>0</v>
      </c>
      <c r="AE2743">
        <f>($B$9*$K$7+$C$9*$K$7)/($B$9+$C$9)</f>
        <v>0</v>
      </c>
      <c r="AF2743">
        <v>10</v>
      </c>
      <c r="AG2743">
        <v>1551454770.7</v>
      </c>
      <c r="AH2743">
        <v>413.363</v>
      </c>
      <c r="AI2743">
        <v>396.676</v>
      </c>
      <c r="AJ2743">
        <v>8.01646</v>
      </c>
      <c r="AK2743">
        <v>8.0137</v>
      </c>
      <c r="AL2743">
        <v>1456.94</v>
      </c>
      <c r="AM2743">
        <v>100.522</v>
      </c>
      <c r="AN2743">
        <v>0.0218095</v>
      </c>
      <c r="AO2743">
        <v>5.45732</v>
      </c>
      <c r="AP2743">
        <v>999.9</v>
      </c>
      <c r="AQ2743">
        <v>999.9</v>
      </c>
      <c r="AR2743">
        <v>9986.25</v>
      </c>
      <c r="AS2743">
        <v>0</v>
      </c>
      <c r="AT2743">
        <v>0.219127</v>
      </c>
      <c r="AU2743">
        <v>0</v>
      </c>
      <c r="AV2743" t="s">
        <v>208</v>
      </c>
      <c r="AW2743">
        <v>0</v>
      </c>
      <c r="AX2743">
        <v>-0.747</v>
      </c>
      <c r="AY2743">
        <v>-0.067</v>
      </c>
      <c r="AZ2743">
        <v>0</v>
      </c>
      <c r="BA2743">
        <v>0</v>
      </c>
      <c r="BB2743">
        <v>0</v>
      </c>
      <c r="BC2743">
        <v>0</v>
      </c>
      <c r="BD2743">
        <v>-75.7984071428571</v>
      </c>
      <c r="BE2743">
        <v>20.0213862783816</v>
      </c>
      <c r="BF2743">
        <v>3.54203262060433</v>
      </c>
      <c r="BG2743">
        <v>0</v>
      </c>
      <c r="BH2743">
        <v>-2.9442230952381</v>
      </c>
      <c r="BI2743">
        <v>0.136366303975294</v>
      </c>
      <c r="BJ2743">
        <v>0.0353589568694509</v>
      </c>
      <c r="BK2743">
        <v>0</v>
      </c>
      <c r="BL2743">
        <v>0</v>
      </c>
      <c r="BM2743">
        <v>0</v>
      </c>
      <c r="BN2743" t="s">
        <v>209</v>
      </c>
      <c r="BO2743">
        <v>1.88469</v>
      </c>
      <c r="BP2743">
        <v>1.88167</v>
      </c>
      <c r="BQ2743">
        <v>1.88316</v>
      </c>
      <c r="BR2743">
        <v>1.88191</v>
      </c>
      <c r="BS2743">
        <v>1.88385</v>
      </c>
      <c r="BT2743">
        <v>1.8831</v>
      </c>
      <c r="BU2743">
        <v>1.88479</v>
      </c>
      <c r="BV2743">
        <v>1.88231</v>
      </c>
      <c r="BW2743" t="s">
        <v>210</v>
      </c>
      <c r="BX2743" t="s">
        <v>17</v>
      </c>
      <c r="BY2743" t="s">
        <v>17</v>
      </c>
      <c r="BZ2743" t="s">
        <v>17</v>
      </c>
      <c r="CA2743" t="s">
        <v>211</v>
      </c>
      <c r="CB2743" t="s">
        <v>212</v>
      </c>
      <c r="CC2743" t="s">
        <v>213</v>
      </c>
      <c r="CD2743" t="s">
        <v>213</v>
      </c>
      <c r="CE2743" t="s">
        <v>213</v>
      </c>
      <c r="CF2743" t="s">
        <v>213</v>
      </c>
      <c r="CG2743">
        <v>5</v>
      </c>
      <c r="CH2743">
        <v>0</v>
      </c>
      <c r="CI2743">
        <v>0</v>
      </c>
      <c r="CJ2743">
        <v>0</v>
      </c>
      <c r="CK2743">
        <v>0</v>
      </c>
      <c r="CL2743">
        <v>2</v>
      </c>
      <c r="CM2743">
        <v>1303.64</v>
      </c>
      <c r="CN2743">
        <v>2.20152</v>
      </c>
      <c r="CO2743">
        <v>6.20529</v>
      </c>
      <c r="CP2743">
        <v>8.28634</v>
      </c>
      <c r="CQ2743">
        <v>30.0013</v>
      </c>
      <c r="CR2743">
        <v>8.08546</v>
      </c>
      <c r="CS2743">
        <v>8.35962</v>
      </c>
      <c r="CT2743">
        <v>-1</v>
      </c>
      <c r="CU2743">
        <v>100</v>
      </c>
      <c r="CV2743">
        <v>15.3693</v>
      </c>
      <c r="CW2743">
        <v>-999.9</v>
      </c>
      <c r="CX2743">
        <v>400</v>
      </c>
      <c r="CY2743">
        <v>0</v>
      </c>
      <c r="CZ2743">
        <v>104.063</v>
      </c>
      <c r="DA2743">
        <v>103.464</v>
      </c>
    </row>
    <row r="2744" spans="1:105">
      <c r="A2744">
        <v>2730</v>
      </c>
      <c r="B2744">
        <v>1551454772.7</v>
      </c>
      <c r="C2744">
        <v>8473.79999995232</v>
      </c>
      <c r="D2744" t="s">
        <v>5693</v>
      </c>
      <c r="E2744" t="s">
        <v>5694</v>
      </c>
      <c r="F2744">
        <f>J2744+I2744+M2744*K2744</f>
        <v>0</v>
      </c>
      <c r="G2744">
        <f>(1000*AM2744)/(L2744*(AO2744+273.15))</f>
        <v>0</v>
      </c>
      <c r="H2744">
        <f>((G2744*F2744*(1-(AJ2744/1000)))/(100*K2744))*(0.0/60)</f>
        <v>0</v>
      </c>
      <c r="I2744" t="s">
        <v>203</v>
      </c>
      <c r="J2744" t="s">
        <v>204</v>
      </c>
      <c r="K2744" t="s">
        <v>205</v>
      </c>
      <c r="L2744" t="s">
        <v>206</v>
      </c>
      <c r="M2744" t="s">
        <v>5105</v>
      </c>
      <c r="N2744" t="s">
        <v>5106</v>
      </c>
      <c r="O2744" t="s">
        <v>812</v>
      </c>
      <c r="Q2744">
        <v>1551454772.7</v>
      </c>
      <c r="R2744">
        <f>AL2744*Y2744*(AJ2744-AK2744)/(100*AF2744*(1000-Y2744*AJ2744))</f>
        <v>0</v>
      </c>
      <c r="S2744">
        <f>AL2744*Y2744*(AI2744-AH2744*(1000-Y2744*AK2744)/(1000-Y2744*AJ2744))/(100*AF2744)</f>
        <v>0</v>
      </c>
      <c r="T2744">
        <f>(U2744/V2744*100)</f>
        <v>0</v>
      </c>
      <c r="U2744">
        <f>AJ2744*(AM2744+AN2744)/1000</f>
        <v>0</v>
      </c>
      <c r="V2744">
        <f>0.61365*exp(17.502*AO2744/(240.97+AO2744))</f>
        <v>0</v>
      </c>
      <c r="W2744">
        <v>161</v>
      </c>
      <c r="X2744">
        <v>11</v>
      </c>
      <c r="Y2744">
        <f>IF(W2744*$H$11&gt;=AA2744,1.0,(AA2744/(AA2744-W2744*$H$11)))</f>
        <v>0</v>
      </c>
      <c r="Z2744">
        <f>(Y2744-1)*100</f>
        <v>0</v>
      </c>
      <c r="AA2744">
        <f>MAX(0,($B$11+$C$11*AR2744)/(1+$D$11*AR2744)*AM2744/(AO2744+273)*$E$11)</f>
        <v>0</v>
      </c>
      <c r="AB2744">
        <f>$B$9*AS2744+$C$9*AT2744</f>
        <v>0</v>
      </c>
      <c r="AC2744">
        <f>AB2744*AD2744</f>
        <v>0</v>
      </c>
      <c r="AD2744">
        <f>($B$9*$D$7+$C$9*$D$7)/($B$9+$C$9)</f>
        <v>0</v>
      </c>
      <c r="AE2744">
        <f>($B$9*$K$7+$C$9*$K$7)/($B$9+$C$9)</f>
        <v>0</v>
      </c>
      <c r="AF2744">
        <v>10</v>
      </c>
      <c r="AG2744">
        <v>1551454772.7</v>
      </c>
      <c r="AH2744">
        <v>413.727</v>
      </c>
      <c r="AI2744">
        <v>396.671</v>
      </c>
      <c r="AJ2744">
        <v>8.02051</v>
      </c>
      <c r="AK2744">
        <v>8.01526</v>
      </c>
      <c r="AL2744">
        <v>1456.91</v>
      </c>
      <c r="AM2744">
        <v>100.523</v>
      </c>
      <c r="AN2744">
        <v>0.0219319</v>
      </c>
      <c r="AO2744">
        <v>5.45876</v>
      </c>
      <c r="AP2744">
        <v>999.9</v>
      </c>
      <c r="AQ2744">
        <v>999.9</v>
      </c>
      <c r="AR2744">
        <v>9998.75</v>
      </c>
      <c r="AS2744">
        <v>0</v>
      </c>
      <c r="AT2744">
        <v>0.219127</v>
      </c>
      <c r="AU2744">
        <v>0</v>
      </c>
      <c r="AV2744" t="s">
        <v>208</v>
      </c>
      <c r="AW2744">
        <v>0</v>
      </c>
      <c r="AX2744">
        <v>-0.747</v>
      </c>
      <c r="AY2744">
        <v>-0.067</v>
      </c>
      <c r="AZ2744">
        <v>0</v>
      </c>
      <c r="BA2744">
        <v>0</v>
      </c>
      <c r="BB2744">
        <v>0</v>
      </c>
      <c r="BC2744">
        <v>0</v>
      </c>
      <c r="BD2744">
        <v>-75.7984071428571</v>
      </c>
      <c r="BE2744">
        <v>20.0213862783816</v>
      </c>
      <c r="BF2744">
        <v>3.54203262060433</v>
      </c>
      <c r="BG2744">
        <v>0</v>
      </c>
      <c r="BH2744">
        <v>-2.9442230952381</v>
      </c>
      <c r="BI2744">
        <v>0.136366303975294</v>
      </c>
      <c r="BJ2744">
        <v>0.0353589568694509</v>
      </c>
      <c r="BK2744">
        <v>0</v>
      </c>
      <c r="BL2744">
        <v>0</v>
      </c>
      <c r="BM2744">
        <v>0</v>
      </c>
      <c r="BN2744" t="s">
        <v>209</v>
      </c>
      <c r="BO2744">
        <v>1.88467</v>
      </c>
      <c r="BP2744">
        <v>1.88165</v>
      </c>
      <c r="BQ2744">
        <v>1.88316</v>
      </c>
      <c r="BR2744">
        <v>1.88188</v>
      </c>
      <c r="BS2744">
        <v>1.88385</v>
      </c>
      <c r="BT2744">
        <v>1.88309</v>
      </c>
      <c r="BU2744">
        <v>1.88478</v>
      </c>
      <c r="BV2744">
        <v>1.88231</v>
      </c>
      <c r="BW2744" t="s">
        <v>210</v>
      </c>
      <c r="BX2744" t="s">
        <v>17</v>
      </c>
      <c r="BY2744" t="s">
        <v>17</v>
      </c>
      <c r="BZ2744" t="s">
        <v>17</v>
      </c>
      <c r="CA2744" t="s">
        <v>211</v>
      </c>
      <c r="CB2744" t="s">
        <v>212</v>
      </c>
      <c r="CC2744" t="s">
        <v>213</v>
      </c>
      <c r="CD2744" t="s">
        <v>213</v>
      </c>
      <c r="CE2744" t="s">
        <v>213</v>
      </c>
      <c r="CF2744" t="s">
        <v>213</v>
      </c>
      <c r="CG2744">
        <v>5</v>
      </c>
      <c r="CH2744">
        <v>0</v>
      </c>
      <c r="CI2744">
        <v>0</v>
      </c>
      <c r="CJ2744">
        <v>0</v>
      </c>
      <c r="CK2744">
        <v>0</v>
      </c>
      <c r="CL2744">
        <v>2</v>
      </c>
      <c r="CM2744">
        <v>1325.36</v>
      </c>
      <c r="CN2744">
        <v>2.20153</v>
      </c>
      <c r="CO2744">
        <v>6.20683</v>
      </c>
      <c r="CP2744">
        <v>8.29171</v>
      </c>
      <c r="CQ2744">
        <v>30.0013</v>
      </c>
      <c r="CR2744">
        <v>8.08973</v>
      </c>
      <c r="CS2744">
        <v>8.36511</v>
      </c>
      <c r="CT2744">
        <v>-1</v>
      </c>
      <c r="CU2744">
        <v>100</v>
      </c>
      <c r="CV2744">
        <v>15.3693</v>
      </c>
      <c r="CW2744">
        <v>-999.9</v>
      </c>
      <c r="CX2744">
        <v>400</v>
      </c>
      <c r="CY2744">
        <v>0</v>
      </c>
      <c r="CZ2744">
        <v>104.061</v>
      </c>
      <c r="DA2744">
        <v>103.461</v>
      </c>
    </row>
    <row r="2745" spans="1:105">
      <c r="A2745">
        <v>2731</v>
      </c>
      <c r="B2745">
        <v>1551454774.7</v>
      </c>
      <c r="C2745">
        <v>8475.79999995232</v>
      </c>
      <c r="D2745" t="s">
        <v>5695</v>
      </c>
      <c r="E2745" t="s">
        <v>5696</v>
      </c>
      <c r="F2745">
        <f>J2745+I2745+M2745*K2745</f>
        <v>0</v>
      </c>
      <c r="G2745">
        <f>(1000*AM2745)/(L2745*(AO2745+273.15))</f>
        <v>0</v>
      </c>
      <c r="H2745">
        <f>((G2745*F2745*(1-(AJ2745/1000)))/(100*K2745))*(0.0/60)</f>
        <v>0</v>
      </c>
      <c r="I2745" t="s">
        <v>203</v>
      </c>
      <c r="J2745" t="s">
        <v>204</v>
      </c>
      <c r="K2745" t="s">
        <v>205</v>
      </c>
      <c r="L2745" t="s">
        <v>206</v>
      </c>
      <c r="M2745" t="s">
        <v>5105</v>
      </c>
      <c r="N2745" t="s">
        <v>5106</v>
      </c>
      <c r="O2745" t="s">
        <v>812</v>
      </c>
      <c r="Q2745">
        <v>1551454774.7</v>
      </c>
      <c r="R2745">
        <f>AL2745*Y2745*(AJ2745-AK2745)/(100*AF2745*(1000-Y2745*AJ2745))</f>
        <v>0</v>
      </c>
      <c r="S2745">
        <f>AL2745*Y2745*(AI2745-AH2745*(1000-Y2745*AK2745)/(1000-Y2745*AJ2745))/(100*AF2745)</f>
        <v>0</v>
      </c>
      <c r="T2745">
        <f>(U2745/V2745*100)</f>
        <v>0</v>
      </c>
      <c r="U2745">
        <f>AJ2745*(AM2745+AN2745)/1000</f>
        <v>0</v>
      </c>
      <c r="V2745">
        <f>0.61365*exp(17.502*AO2745/(240.97+AO2745))</f>
        <v>0</v>
      </c>
      <c r="W2745">
        <v>137</v>
      </c>
      <c r="X2745">
        <v>9</v>
      </c>
      <c r="Y2745">
        <f>IF(W2745*$H$11&gt;=AA2745,1.0,(AA2745/(AA2745-W2745*$H$11)))</f>
        <v>0</v>
      </c>
      <c r="Z2745">
        <f>(Y2745-1)*100</f>
        <v>0</v>
      </c>
      <c r="AA2745">
        <f>MAX(0,($B$11+$C$11*AR2745)/(1+$D$11*AR2745)*AM2745/(AO2745+273)*$E$11)</f>
        <v>0</v>
      </c>
      <c r="AB2745">
        <f>$B$9*AS2745+$C$9*AT2745</f>
        <v>0</v>
      </c>
      <c r="AC2745">
        <f>AB2745*AD2745</f>
        <v>0</v>
      </c>
      <c r="AD2745">
        <f>($B$9*$D$7+$C$9*$D$7)/($B$9+$C$9)</f>
        <v>0</v>
      </c>
      <c r="AE2745">
        <f>($B$9*$K$7+$C$9*$K$7)/($B$9+$C$9)</f>
        <v>0</v>
      </c>
      <c r="AF2745">
        <v>10</v>
      </c>
      <c r="AG2745">
        <v>1551454774.7</v>
      </c>
      <c r="AH2745">
        <v>414.038</v>
      </c>
      <c r="AI2745">
        <v>396.677</v>
      </c>
      <c r="AJ2745">
        <v>8.02289</v>
      </c>
      <c r="AK2745">
        <v>8.01575</v>
      </c>
      <c r="AL2745">
        <v>1456.64</v>
      </c>
      <c r="AM2745">
        <v>100.523</v>
      </c>
      <c r="AN2745">
        <v>0.0219498</v>
      </c>
      <c r="AO2745">
        <v>5.46002</v>
      </c>
      <c r="AP2745">
        <v>999.9</v>
      </c>
      <c r="AQ2745">
        <v>999.9</v>
      </c>
      <c r="AR2745">
        <v>9975.62</v>
      </c>
      <c r="AS2745">
        <v>0</v>
      </c>
      <c r="AT2745">
        <v>0.219127</v>
      </c>
      <c r="AU2745">
        <v>0</v>
      </c>
      <c r="AV2745" t="s">
        <v>208</v>
      </c>
      <c r="AW2745">
        <v>0</v>
      </c>
      <c r="AX2745">
        <v>-0.747</v>
      </c>
      <c r="AY2745">
        <v>-0.067</v>
      </c>
      <c r="AZ2745">
        <v>0</v>
      </c>
      <c r="BA2745">
        <v>0</v>
      </c>
      <c r="BB2745">
        <v>0</v>
      </c>
      <c r="BC2745">
        <v>0</v>
      </c>
      <c r="BD2745">
        <v>-75.7984071428571</v>
      </c>
      <c r="BE2745">
        <v>20.0213862783816</v>
      </c>
      <c r="BF2745">
        <v>3.54203262060433</v>
      </c>
      <c r="BG2745">
        <v>0</v>
      </c>
      <c r="BH2745">
        <v>-2.9442230952381</v>
      </c>
      <c r="BI2745">
        <v>0.136366303975294</v>
      </c>
      <c r="BJ2745">
        <v>0.0353589568694509</v>
      </c>
      <c r="BK2745">
        <v>0</v>
      </c>
      <c r="BL2745">
        <v>0</v>
      </c>
      <c r="BM2745">
        <v>0</v>
      </c>
      <c r="BN2745" t="s">
        <v>209</v>
      </c>
      <c r="BO2745">
        <v>1.88467</v>
      </c>
      <c r="BP2745">
        <v>1.88166</v>
      </c>
      <c r="BQ2745">
        <v>1.88315</v>
      </c>
      <c r="BR2745">
        <v>1.88188</v>
      </c>
      <c r="BS2745">
        <v>1.88385</v>
      </c>
      <c r="BT2745">
        <v>1.88309</v>
      </c>
      <c r="BU2745">
        <v>1.88477</v>
      </c>
      <c r="BV2745">
        <v>1.88232</v>
      </c>
      <c r="BW2745" t="s">
        <v>210</v>
      </c>
      <c r="BX2745" t="s">
        <v>17</v>
      </c>
      <c r="BY2745" t="s">
        <v>17</v>
      </c>
      <c r="BZ2745" t="s">
        <v>17</v>
      </c>
      <c r="CA2745" t="s">
        <v>211</v>
      </c>
      <c r="CB2745" t="s">
        <v>212</v>
      </c>
      <c r="CC2745" t="s">
        <v>213</v>
      </c>
      <c r="CD2745" t="s">
        <v>213</v>
      </c>
      <c r="CE2745" t="s">
        <v>213</v>
      </c>
      <c r="CF2745" t="s">
        <v>213</v>
      </c>
      <c r="CG2745">
        <v>5</v>
      </c>
      <c r="CH2745">
        <v>0</v>
      </c>
      <c r="CI2745">
        <v>0</v>
      </c>
      <c r="CJ2745">
        <v>0</v>
      </c>
      <c r="CK2745">
        <v>0</v>
      </c>
      <c r="CL2745">
        <v>2</v>
      </c>
      <c r="CM2745">
        <v>1343.21</v>
      </c>
      <c r="CN2745">
        <v>2.20153</v>
      </c>
      <c r="CO2745">
        <v>6.20838</v>
      </c>
      <c r="CP2745">
        <v>8.29709</v>
      </c>
      <c r="CQ2745">
        <v>30.0013</v>
      </c>
      <c r="CR2745">
        <v>8.094</v>
      </c>
      <c r="CS2745">
        <v>8.37076</v>
      </c>
      <c r="CT2745">
        <v>-1</v>
      </c>
      <c r="CU2745">
        <v>100</v>
      </c>
      <c r="CV2745">
        <v>14.9833</v>
      </c>
      <c r="CW2745">
        <v>-999.9</v>
      </c>
      <c r="CX2745">
        <v>400</v>
      </c>
      <c r="CY2745">
        <v>0</v>
      </c>
      <c r="CZ2745">
        <v>104.059</v>
      </c>
      <c r="DA2745">
        <v>103.46</v>
      </c>
    </row>
    <row r="2746" spans="1:105">
      <c r="A2746">
        <v>2732</v>
      </c>
      <c r="B2746">
        <v>1551454776.7</v>
      </c>
      <c r="C2746">
        <v>8477.79999995232</v>
      </c>
      <c r="D2746" t="s">
        <v>5697</v>
      </c>
      <c r="E2746" t="s">
        <v>5698</v>
      </c>
      <c r="F2746">
        <f>J2746+I2746+M2746*K2746</f>
        <v>0</v>
      </c>
      <c r="G2746">
        <f>(1000*AM2746)/(L2746*(AO2746+273.15))</f>
        <v>0</v>
      </c>
      <c r="H2746">
        <f>((G2746*F2746*(1-(AJ2746/1000)))/(100*K2746))*(0.0/60)</f>
        <v>0</v>
      </c>
      <c r="I2746" t="s">
        <v>203</v>
      </c>
      <c r="J2746" t="s">
        <v>204</v>
      </c>
      <c r="K2746" t="s">
        <v>205</v>
      </c>
      <c r="L2746" t="s">
        <v>206</v>
      </c>
      <c r="M2746" t="s">
        <v>5105</v>
      </c>
      <c r="N2746" t="s">
        <v>5106</v>
      </c>
      <c r="O2746" t="s">
        <v>812</v>
      </c>
      <c r="Q2746">
        <v>1551454776.7</v>
      </c>
      <c r="R2746">
        <f>AL2746*Y2746*(AJ2746-AK2746)/(100*AF2746*(1000-Y2746*AJ2746))</f>
        <v>0</v>
      </c>
      <c r="S2746">
        <f>AL2746*Y2746*(AI2746-AH2746*(1000-Y2746*AK2746)/(1000-Y2746*AJ2746))/(100*AF2746)</f>
        <v>0</v>
      </c>
      <c r="T2746">
        <f>(U2746/V2746*100)</f>
        <v>0</v>
      </c>
      <c r="U2746">
        <f>AJ2746*(AM2746+AN2746)/1000</f>
        <v>0</v>
      </c>
      <c r="V2746">
        <f>0.61365*exp(17.502*AO2746/(240.97+AO2746))</f>
        <v>0</v>
      </c>
      <c r="W2746">
        <v>154</v>
      </c>
      <c r="X2746">
        <v>11</v>
      </c>
      <c r="Y2746">
        <f>IF(W2746*$H$11&gt;=AA2746,1.0,(AA2746/(AA2746-W2746*$H$11)))</f>
        <v>0</v>
      </c>
      <c r="Z2746">
        <f>(Y2746-1)*100</f>
        <v>0</v>
      </c>
      <c r="AA2746">
        <f>MAX(0,($B$11+$C$11*AR2746)/(1+$D$11*AR2746)*AM2746/(AO2746+273)*$E$11)</f>
        <v>0</v>
      </c>
      <c r="AB2746">
        <f>$B$9*AS2746+$C$9*AT2746</f>
        <v>0</v>
      </c>
      <c r="AC2746">
        <f>AB2746*AD2746</f>
        <v>0</v>
      </c>
      <c r="AD2746">
        <f>($B$9*$D$7+$C$9*$D$7)/($B$9+$C$9)</f>
        <v>0</v>
      </c>
      <c r="AE2746">
        <f>($B$9*$K$7+$C$9*$K$7)/($B$9+$C$9)</f>
        <v>0</v>
      </c>
      <c r="AF2746">
        <v>10</v>
      </c>
      <c r="AG2746">
        <v>1551454776.7</v>
      </c>
      <c r="AH2746">
        <v>414.316</v>
      </c>
      <c r="AI2746">
        <v>396.702</v>
      </c>
      <c r="AJ2746">
        <v>8.02442</v>
      </c>
      <c r="AK2746">
        <v>8.01585</v>
      </c>
      <c r="AL2746">
        <v>1456.43</v>
      </c>
      <c r="AM2746">
        <v>100.522</v>
      </c>
      <c r="AN2746">
        <v>0.0218832</v>
      </c>
      <c r="AO2746">
        <v>5.45871</v>
      </c>
      <c r="AP2746">
        <v>999.9</v>
      </c>
      <c r="AQ2746">
        <v>999.9</v>
      </c>
      <c r="AR2746">
        <v>9965.62</v>
      </c>
      <c r="AS2746">
        <v>0</v>
      </c>
      <c r="AT2746">
        <v>0.219127</v>
      </c>
      <c r="AU2746">
        <v>0</v>
      </c>
      <c r="AV2746" t="s">
        <v>208</v>
      </c>
      <c r="AW2746">
        <v>0</v>
      </c>
      <c r="AX2746">
        <v>-0.747</v>
      </c>
      <c r="AY2746">
        <v>-0.067</v>
      </c>
      <c r="AZ2746">
        <v>0</v>
      </c>
      <c r="BA2746">
        <v>0</v>
      </c>
      <c r="BB2746">
        <v>0</v>
      </c>
      <c r="BC2746">
        <v>0</v>
      </c>
      <c r="BD2746">
        <v>-75.7984071428571</v>
      </c>
      <c r="BE2746">
        <v>20.0213862783816</v>
      </c>
      <c r="BF2746">
        <v>3.54203262060433</v>
      </c>
      <c r="BG2746">
        <v>0</v>
      </c>
      <c r="BH2746">
        <v>-2.9442230952381</v>
      </c>
      <c r="BI2746">
        <v>0.136366303975294</v>
      </c>
      <c r="BJ2746">
        <v>0.0353589568694509</v>
      </c>
      <c r="BK2746">
        <v>0</v>
      </c>
      <c r="BL2746">
        <v>0</v>
      </c>
      <c r="BM2746">
        <v>0</v>
      </c>
      <c r="BN2746" t="s">
        <v>209</v>
      </c>
      <c r="BO2746">
        <v>1.88469</v>
      </c>
      <c r="BP2746">
        <v>1.88164</v>
      </c>
      <c r="BQ2746">
        <v>1.88315</v>
      </c>
      <c r="BR2746">
        <v>1.88188</v>
      </c>
      <c r="BS2746">
        <v>1.88385</v>
      </c>
      <c r="BT2746">
        <v>1.88309</v>
      </c>
      <c r="BU2746">
        <v>1.88477</v>
      </c>
      <c r="BV2746">
        <v>1.88232</v>
      </c>
      <c r="BW2746" t="s">
        <v>210</v>
      </c>
      <c r="BX2746" t="s">
        <v>17</v>
      </c>
      <c r="BY2746" t="s">
        <v>17</v>
      </c>
      <c r="BZ2746" t="s">
        <v>17</v>
      </c>
      <c r="CA2746" t="s">
        <v>211</v>
      </c>
      <c r="CB2746" t="s">
        <v>212</v>
      </c>
      <c r="CC2746" t="s">
        <v>213</v>
      </c>
      <c r="CD2746" t="s">
        <v>213</v>
      </c>
      <c r="CE2746" t="s">
        <v>213</v>
      </c>
      <c r="CF2746" t="s">
        <v>213</v>
      </c>
      <c r="CG2746">
        <v>5</v>
      </c>
      <c r="CH2746">
        <v>0</v>
      </c>
      <c r="CI2746">
        <v>0</v>
      </c>
      <c r="CJ2746">
        <v>0</v>
      </c>
      <c r="CK2746">
        <v>0</v>
      </c>
      <c r="CL2746">
        <v>2</v>
      </c>
      <c r="CM2746">
        <v>1329.89</v>
      </c>
      <c r="CN2746">
        <v>2.20154</v>
      </c>
      <c r="CO2746">
        <v>6.20988</v>
      </c>
      <c r="CP2746">
        <v>8.30275</v>
      </c>
      <c r="CQ2746">
        <v>30.0013</v>
      </c>
      <c r="CR2746">
        <v>8.09811</v>
      </c>
      <c r="CS2746">
        <v>8.37669</v>
      </c>
      <c r="CT2746">
        <v>-1</v>
      </c>
      <c r="CU2746">
        <v>100</v>
      </c>
      <c r="CV2746">
        <v>14.9833</v>
      </c>
      <c r="CW2746">
        <v>-999.9</v>
      </c>
      <c r="CX2746">
        <v>400</v>
      </c>
      <c r="CY2746">
        <v>0</v>
      </c>
      <c r="CZ2746">
        <v>104.058</v>
      </c>
      <c r="DA2746">
        <v>103.459</v>
      </c>
    </row>
    <row r="2747" spans="1:105">
      <c r="A2747">
        <v>2733</v>
      </c>
      <c r="B2747">
        <v>1551454921.3</v>
      </c>
      <c r="C2747">
        <v>8622.39999985695</v>
      </c>
      <c r="D2747" t="s">
        <v>5699</v>
      </c>
      <c r="E2747" t="s">
        <v>5700</v>
      </c>
      <c r="F2747">
        <f>J2747+I2747+M2747*K2747</f>
        <v>0</v>
      </c>
      <c r="G2747">
        <f>(1000*AM2747)/(L2747*(AO2747+273.15))</f>
        <v>0</v>
      </c>
      <c r="H2747">
        <f>((G2747*F2747*(1-(AJ2747/1000)))/(100*K2747))*(0.0/60)</f>
        <v>0</v>
      </c>
      <c r="I2747" t="s">
        <v>203</v>
      </c>
      <c r="J2747" t="s">
        <v>204</v>
      </c>
      <c r="K2747" t="s">
        <v>205</v>
      </c>
      <c r="L2747" t="s">
        <v>206</v>
      </c>
      <c r="M2747" t="s">
        <v>2123</v>
      </c>
      <c r="N2747" t="s">
        <v>5701</v>
      </c>
      <c r="O2747" t="s">
        <v>336</v>
      </c>
      <c r="Q2747">
        <v>1551454921.3</v>
      </c>
      <c r="R2747">
        <f>AL2747*Y2747*(AJ2747-AK2747)/(100*AF2747*(1000-Y2747*AJ2747))</f>
        <v>0</v>
      </c>
      <c r="S2747">
        <f>AL2747*Y2747*(AI2747-AH2747*(1000-Y2747*AK2747)/(1000-Y2747*AJ2747))/(100*AF2747)</f>
        <v>0</v>
      </c>
      <c r="T2747">
        <f>(U2747/V2747*100)</f>
        <v>0</v>
      </c>
      <c r="U2747">
        <f>AJ2747*(AM2747+AN2747)/1000</f>
        <v>0</v>
      </c>
      <c r="V2747">
        <f>0.61365*exp(17.502*AO2747/(240.97+AO2747))</f>
        <v>0</v>
      </c>
      <c r="W2747">
        <v>161</v>
      </c>
      <c r="X2747">
        <v>11</v>
      </c>
      <c r="Y2747">
        <f>IF(W2747*$H$11&gt;=AA2747,1.0,(AA2747/(AA2747-W2747*$H$11)))</f>
        <v>0</v>
      </c>
      <c r="Z2747">
        <f>(Y2747-1)*100</f>
        <v>0</v>
      </c>
      <c r="AA2747">
        <f>MAX(0,($B$11+$C$11*AR2747)/(1+$D$11*AR2747)*AM2747/(AO2747+273)*$E$11)</f>
        <v>0</v>
      </c>
      <c r="AB2747">
        <f>$B$9*AS2747+$C$9*AT2747</f>
        <v>0</v>
      </c>
      <c r="AC2747">
        <f>AB2747*AD2747</f>
        <v>0</v>
      </c>
      <c r="AD2747">
        <f>($B$9*$D$7+$C$9*$D$7)/($B$9+$C$9)</f>
        <v>0</v>
      </c>
      <c r="AE2747">
        <f>($B$9*$K$7+$C$9*$K$7)/($B$9+$C$9)</f>
        <v>0</v>
      </c>
      <c r="AF2747">
        <v>10</v>
      </c>
      <c r="AG2747">
        <v>1551454921.3</v>
      </c>
      <c r="AH2747">
        <v>397.038</v>
      </c>
      <c r="AI2747">
        <v>396.592</v>
      </c>
      <c r="AJ2747">
        <v>7.51234</v>
      </c>
      <c r="AK2747">
        <v>8.10624</v>
      </c>
      <c r="AL2747">
        <v>1455.68</v>
      </c>
      <c r="AM2747">
        <v>100.526</v>
      </c>
      <c r="AN2747">
        <v>0.0229603</v>
      </c>
      <c r="AO2747">
        <v>5.79028</v>
      </c>
      <c r="AP2747">
        <v>999.9</v>
      </c>
      <c r="AQ2747">
        <v>999.9</v>
      </c>
      <c r="AR2747">
        <v>10005.6</v>
      </c>
      <c r="AS2747">
        <v>0</v>
      </c>
      <c r="AT2747">
        <v>782.954</v>
      </c>
      <c r="AU2747">
        <v>0</v>
      </c>
      <c r="AV2747" t="s">
        <v>208</v>
      </c>
      <c r="AW2747">
        <v>0</v>
      </c>
      <c r="AX2747">
        <v>-0.747</v>
      </c>
      <c r="AY2747">
        <v>-0.067</v>
      </c>
      <c r="AZ2747">
        <v>0</v>
      </c>
      <c r="BA2747">
        <v>0</v>
      </c>
      <c r="BB2747">
        <v>0</v>
      </c>
      <c r="BC2747">
        <v>0</v>
      </c>
      <c r="BD2747">
        <v>-75.7984071428571</v>
      </c>
      <c r="BE2747">
        <v>20.0213862783816</v>
      </c>
      <c r="BF2747">
        <v>3.54203262060433</v>
      </c>
      <c r="BG2747">
        <v>0</v>
      </c>
      <c r="BH2747">
        <v>-2.9442230952381</v>
      </c>
      <c r="BI2747">
        <v>0.136366303975294</v>
      </c>
      <c r="BJ2747">
        <v>0.0353589568694509</v>
      </c>
      <c r="BK2747">
        <v>0</v>
      </c>
      <c r="BL2747">
        <v>0</v>
      </c>
      <c r="BM2747">
        <v>0</v>
      </c>
      <c r="BN2747" t="s">
        <v>209</v>
      </c>
      <c r="BO2747">
        <v>1.8847</v>
      </c>
      <c r="BP2747">
        <v>1.88165</v>
      </c>
      <c r="BQ2747">
        <v>1.88316</v>
      </c>
      <c r="BR2747">
        <v>1.88189</v>
      </c>
      <c r="BS2747">
        <v>1.88384</v>
      </c>
      <c r="BT2747">
        <v>1.8831</v>
      </c>
      <c r="BU2747">
        <v>1.88479</v>
      </c>
      <c r="BV2747">
        <v>1.88232</v>
      </c>
      <c r="BW2747" t="s">
        <v>210</v>
      </c>
      <c r="BX2747" t="s">
        <v>17</v>
      </c>
      <c r="BY2747" t="s">
        <v>17</v>
      </c>
      <c r="BZ2747" t="s">
        <v>17</v>
      </c>
      <c r="CA2747" t="s">
        <v>211</v>
      </c>
      <c r="CB2747" t="s">
        <v>212</v>
      </c>
      <c r="CC2747" t="s">
        <v>213</v>
      </c>
      <c r="CD2747" t="s">
        <v>213</v>
      </c>
      <c r="CE2747" t="s">
        <v>213</v>
      </c>
      <c r="CF2747" t="s">
        <v>213</v>
      </c>
      <c r="CG2747">
        <v>5</v>
      </c>
      <c r="CH2747">
        <v>0</v>
      </c>
      <c r="CI2747">
        <v>0</v>
      </c>
      <c r="CJ2747">
        <v>0</v>
      </c>
      <c r="CK2747">
        <v>0</v>
      </c>
      <c r="CL2747">
        <v>2</v>
      </c>
      <c r="CM2747">
        <v>1324.26</v>
      </c>
      <c r="CN2747">
        <v>2.26889</v>
      </c>
      <c r="CO2747">
        <v>6.20316</v>
      </c>
      <c r="CP2747">
        <v>8.88786</v>
      </c>
      <c r="CQ2747">
        <v>29.9999</v>
      </c>
      <c r="CR2747">
        <v>8.54315</v>
      </c>
      <c r="CS2747">
        <v>8.93954</v>
      </c>
      <c r="CT2747">
        <v>-1</v>
      </c>
      <c r="CU2747">
        <v>100</v>
      </c>
      <c r="CV2747">
        <v>10.3736</v>
      </c>
      <c r="CW2747">
        <v>-999.9</v>
      </c>
      <c r="CX2747">
        <v>400</v>
      </c>
      <c r="CY2747">
        <v>1.1228</v>
      </c>
      <c r="CZ2747">
        <v>103.96</v>
      </c>
      <c r="DA2747">
        <v>103.349</v>
      </c>
    </row>
    <row r="2748" spans="1:105">
      <c r="A2748">
        <v>2734</v>
      </c>
      <c r="B2748">
        <v>1551454923.3</v>
      </c>
      <c r="C2748">
        <v>8624.39999985695</v>
      </c>
      <c r="D2748" t="s">
        <v>5702</v>
      </c>
      <c r="E2748" t="s">
        <v>5703</v>
      </c>
      <c r="F2748">
        <f>J2748+I2748+M2748*K2748</f>
        <v>0</v>
      </c>
      <c r="G2748">
        <f>(1000*AM2748)/(L2748*(AO2748+273.15))</f>
        <v>0</v>
      </c>
      <c r="H2748">
        <f>((G2748*F2748*(1-(AJ2748/1000)))/(100*K2748))*(0.0/60)</f>
        <v>0</v>
      </c>
      <c r="I2748" t="s">
        <v>203</v>
      </c>
      <c r="J2748" t="s">
        <v>204</v>
      </c>
      <c r="K2748" t="s">
        <v>205</v>
      </c>
      <c r="L2748" t="s">
        <v>206</v>
      </c>
      <c r="M2748" t="s">
        <v>2123</v>
      </c>
      <c r="N2748" t="s">
        <v>5701</v>
      </c>
      <c r="O2748" t="s">
        <v>336</v>
      </c>
      <c r="Q2748">
        <v>1551454923.3</v>
      </c>
      <c r="R2748">
        <f>AL2748*Y2748*(AJ2748-AK2748)/(100*AF2748*(1000-Y2748*AJ2748))</f>
        <v>0</v>
      </c>
      <c r="S2748">
        <f>AL2748*Y2748*(AI2748-AH2748*(1000-Y2748*AK2748)/(1000-Y2748*AJ2748))/(100*AF2748)</f>
        <v>0</v>
      </c>
      <c r="T2748">
        <f>(U2748/V2748*100)</f>
        <v>0</v>
      </c>
      <c r="U2748">
        <f>AJ2748*(AM2748+AN2748)/1000</f>
        <v>0</v>
      </c>
      <c r="V2748">
        <f>0.61365*exp(17.502*AO2748/(240.97+AO2748))</f>
        <v>0</v>
      </c>
      <c r="W2748">
        <v>143</v>
      </c>
      <c r="X2748">
        <v>10</v>
      </c>
      <c r="Y2748">
        <f>IF(W2748*$H$11&gt;=AA2748,1.0,(AA2748/(AA2748-W2748*$H$11)))</f>
        <v>0</v>
      </c>
      <c r="Z2748">
        <f>(Y2748-1)*100</f>
        <v>0</v>
      </c>
      <c r="AA2748">
        <f>MAX(0,($B$11+$C$11*AR2748)/(1+$D$11*AR2748)*AM2748/(AO2748+273)*$E$11)</f>
        <v>0</v>
      </c>
      <c r="AB2748">
        <f>$B$9*AS2748+$C$9*AT2748</f>
        <v>0</v>
      </c>
      <c r="AC2748">
        <f>AB2748*AD2748</f>
        <v>0</v>
      </c>
      <c r="AD2748">
        <f>($B$9*$D$7+$C$9*$D$7)/($B$9+$C$9)</f>
        <v>0</v>
      </c>
      <c r="AE2748">
        <f>($B$9*$K$7+$C$9*$K$7)/($B$9+$C$9)</f>
        <v>0</v>
      </c>
      <c r="AF2748">
        <v>10</v>
      </c>
      <c r="AG2748">
        <v>1551454923.3</v>
      </c>
      <c r="AH2748">
        <v>396.612</v>
      </c>
      <c r="AI2748">
        <v>396.575</v>
      </c>
      <c r="AJ2748">
        <v>7.78462</v>
      </c>
      <c r="AK2748">
        <v>8.10904</v>
      </c>
      <c r="AL2748">
        <v>1455.54</v>
      </c>
      <c r="AM2748">
        <v>100.525</v>
      </c>
      <c r="AN2748">
        <v>0.0231163</v>
      </c>
      <c r="AO2748">
        <v>6.00523</v>
      </c>
      <c r="AP2748">
        <v>999.9</v>
      </c>
      <c r="AQ2748">
        <v>999.9</v>
      </c>
      <c r="AR2748">
        <v>9978.75</v>
      </c>
      <c r="AS2748">
        <v>0</v>
      </c>
      <c r="AT2748">
        <v>777.483</v>
      </c>
      <c r="AU2748">
        <v>0</v>
      </c>
      <c r="AV2748" t="s">
        <v>208</v>
      </c>
      <c r="AW2748">
        <v>0</v>
      </c>
      <c r="AX2748">
        <v>-0.747</v>
      </c>
      <c r="AY2748">
        <v>-0.067</v>
      </c>
      <c r="AZ2748">
        <v>0</v>
      </c>
      <c r="BA2748">
        <v>0</v>
      </c>
      <c r="BB2748">
        <v>0</v>
      </c>
      <c r="BC2748">
        <v>0</v>
      </c>
      <c r="BD2748">
        <v>-75.7984071428571</v>
      </c>
      <c r="BE2748">
        <v>20.0213862783816</v>
      </c>
      <c r="BF2748">
        <v>3.54203262060433</v>
      </c>
      <c r="BG2748">
        <v>0</v>
      </c>
      <c r="BH2748">
        <v>-2.9442230952381</v>
      </c>
      <c r="BI2748">
        <v>0.136366303975294</v>
      </c>
      <c r="BJ2748">
        <v>0.0353589568694509</v>
      </c>
      <c r="BK2748">
        <v>0</v>
      </c>
      <c r="BL2748">
        <v>0</v>
      </c>
      <c r="BM2748">
        <v>0</v>
      </c>
      <c r="BN2748" t="s">
        <v>209</v>
      </c>
      <c r="BO2748">
        <v>1.88471</v>
      </c>
      <c r="BP2748">
        <v>1.88166</v>
      </c>
      <c r="BQ2748">
        <v>1.88315</v>
      </c>
      <c r="BR2748">
        <v>1.88189</v>
      </c>
      <c r="BS2748">
        <v>1.88385</v>
      </c>
      <c r="BT2748">
        <v>1.8831</v>
      </c>
      <c r="BU2748">
        <v>1.8848</v>
      </c>
      <c r="BV2748">
        <v>1.88232</v>
      </c>
      <c r="BW2748" t="s">
        <v>210</v>
      </c>
      <c r="BX2748" t="s">
        <v>17</v>
      </c>
      <c r="BY2748" t="s">
        <v>17</v>
      </c>
      <c r="BZ2748" t="s">
        <v>17</v>
      </c>
      <c r="CA2748" t="s">
        <v>211</v>
      </c>
      <c r="CB2748" t="s">
        <v>212</v>
      </c>
      <c r="CC2748" t="s">
        <v>213</v>
      </c>
      <c r="CD2748" t="s">
        <v>213</v>
      </c>
      <c r="CE2748" t="s">
        <v>213</v>
      </c>
      <c r="CF2748" t="s">
        <v>213</v>
      </c>
      <c r="CG2748">
        <v>5</v>
      </c>
      <c r="CH2748">
        <v>0</v>
      </c>
      <c r="CI2748">
        <v>0</v>
      </c>
      <c r="CJ2748">
        <v>0</v>
      </c>
      <c r="CK2748">
        <v>0</v>
      </c>
      <c r="CL2748">
        <v>2</v>
      </c>
      <c r="CM2748">
        <v>1337.84</v>
      </c>
      <c r="CN2748">
        <v>2.25598</v>
      </c>
      <c r="CO2748">
        <v>6.20951</v>
      </c>
      <c r="CP2748">
        <v>8.89611</v>
      </c>
      <c r="CQ2748">
        <v>29.9999</v>
      </c>
      <c r="CR2748">
        <v>8.54988</v>
      </c>
      <c r="CS2748">
        <v>8.9467</v>
      </c>
      <c r="CT2748">
        <v>-1</v>
      </c>
      <c r="CU2748">
        <v>100</v>
      </c>
      <c r="CV2748">
        <v>10.3736</v>
      </c>
      <c r="CW2748">
        <v>-999.9</v>
      </c>
      <c r="CX2748">
        <v>400</v>
      </c>
      <c r="CY2748">
        <v>1.16707</v>
      </c>
      <c r="CZ2748">
        <v>103.959</v>
      </c>
      <c r="DA2748">
        <v>103.349</v>
      </c>
    </row>
    <row r="2749" spans="1:105">
      <c r="A2749">
        <v>2735</v>
      </c>
      <c r="B2749">
        <v>1551454925.3</v>
      </c>
      <c r="C2749">
        <v>8626.39999985695</v>
      </c>
      <c r="D2749" t="s">
        <v>5704</v>
      </c>
      <c r="E2749" t="s">
        <v>5705</v>
      </c>
      <c r="F2749">
        <f>J2749+I2749+M2749*K2749</f>
        <v>0</v>
      </c>
      <c r="G2749">
        <f>(1000*AM2749)/(L2749*(AO2749+273.15))</f>
        <v>0</v>
      </c>
      <c r="H2749">
        <f>((G2749*F2749*(1-(AJ2749/1000)))/(100*K2749))*(0.0/60)</f>
        <v>0</v>
      </c>
      <c r="I2749" t="s">
        <v>203</v>
      </c>
      <c r="J2749" t="s">
        <v>204</v>
      </c>
      <c r="K2749" t="s">
        <v>205</v>
      </c>
      <c r="L2749" t="s">
        <v>206</v>
      </c>
      <c r="M2749" t="s">
        <v>2123</v>
      </c>
      <c r="N2749" t="s">
        <v>5701</v>
      </c>
      <c r="O2749" t="s">
        <v>336</v>
      </c>
      <c r="Q2749">
        <v>1551454925.3</v>
      </c>
      <c r="R2749">
        <f>AL2749*Y2749*(AJ2749-AK2749)/(100*AF2749*(1000-Y2749*AJ2749))</f>
        <v>0</v>
      </c>
      <c r="S2749">
        <f>AL2749*Y2749*(AI2749-AH2749*(1000-Y2749*AK2749)/(1000-Y2749*AJ2749))/(100*AF2749)</f>
        <v>0</v>
      </c>
      <c r="T2749">
        <f>(U2749/V2749*100)</f>
        <v>0</v>
      </c>
      <c r="U2749">
        <f>AJ2749*(AM2749+AN2749)/1000</f>
        <v>0</v>
      </c>
      <c r="V2749">
        <f>0.61365*exp(17.502*AO2749/(240.97+AO2749))</f>
        <v>0</v>
      </c>
      <c r="W2749">
        <v>158</v>
      </c>
      <c r="X2749">
        <v>11</v>
      </c>
      <c r="Y2749">
        <f>IF(W2749*$H$11&gt;=AA2749,1.0,(AA2749/(AA2749-W2749*$H$11)))</f>
        <v>0</v>
      </c>
      <c r="Z2749">
        <f>(Y2749-1)*100</f>
        <v>0</v>
      </c>
      <c r="AA2749">
        <f>MAX(0,($B$11+$C$11*AR2749)/(1+$D$11*AR2749)*AM2749/(AO2749+273)*$E$11)</f>
        <v>0</v>
      </c>
      <c r="AB2749">
        <f>$B$9*AS2749+$C$9*AT2749</f>
        <v>0</v>
      </c>
      <c r="AC2749">
        <f>AB2749*AD2749</f>
        <v>0</v>
      </c>
      <c r="AD2749">
        <f>($B$9*$D$7+$C$9*$D$7)/($B$9+$C$9)</f>
        <v>0</v>
      </c>
      <c r="AE2749">
        <f>($B$9*$K$7+$C$9*$K$7)/($B$9+$C$9)</f>
        <v>0</v>
      </c>
      <c r="AF2749">
        <v>10</v>
      </c>
      <c r="AG2749">
        <v>1551454925.3</v>
      </c>
      <c r="AH2749">
        <v>396.226</v>
      </c>
      <c r="AI2749">
        <v>396.542</v>
      </c>
      <c r="AJ2749">
        <v>7.99356</v>
      </c>
      <c r="AK2749">
        <v>8.10999</v>
      </c>
      <c r="AL2749">
        <v>1455.87</v>
      </c>
      <c r="AM2749">
        <v>100.527</v>
      </c>
      <c r="AN2749">
        <v>0.0227548</v>
      </c>
      <c r="AO2749">
        <v>6.14762</v>
      </c>
      <c r="AP2749">
        <v>999.9</v>
      </c>
      <c r="AQ2749">
        <v>999.9</v>
      </c>
      <c r="AR2749">
        <v>10009.4</v>
      </c>
      <c r="AS2749">
        <v>0</v>
      </c>
      <c r="AT2749">
        <v>769.253</v>
      </c>
      <c r="AU2749">
        <v>0</v>
      </c>
      <c r="AV2749" t="s">
        <v>208</v>
      </c>
      <c r="AW2749">
        <v>0</v>
      </c>
      <c r="AX2749">
        <v>-0.747</v>
      </c>
      <c r="AY2749">
        <v>-0.067</v>
      </c>
      <c r="AZ2749">
        <v>0</v>
      </c>
      <c r="BA2749">
        <v>0</v>
      </c>
      <c r="BB2749">
        <v>0</v>
      </c>
      <c r="BC2749">
        <v>0</v>
      </c>
      <c r="BD2749">
        <v>-75.7984071428571</v>
      </c>
      <c r="BE2749">
        <v>20.0213862783816</v>
      </c>
      <c r="BF2749">
        <v>3.54203262060433</v>
      </c>
      <c r="BG2749">
        <v>0</v>
      </c>
      <c r="BH2749">
        <v>-2.9442230952381</v>
      </c>
      <c r="BI2749">
        <v>0.136366303975294</v>
      </c>
      <c r="BJ2749">
        <v>0.0353589568694509</v>
      </c>
      <c r="BK2749">
        <v>0</v>
      </c>
      <c r="BL2749">
        <v>0</v>
      </c>
      <c r="BM2749">
        <v>0</v>
      </c>
      <c r="BN2749" t="s">
        <v>209</v>
      </c>
      <c r="BO2749">
        <v>1.88471</v>
      </c>
      <c r="BP2749">
        <v>1.88164</v>
      </c>
      <c r="BQ2749">
        <v>1.88313</v>
      </c>
      <c r="BR2749">
        <v>1.8819</v>
      </c>
      <c r="BS2749">
        <v>1.88383</v>
      </c>
      <c r="BT2749">
        <v>1.8831</v>
      </c>
      <c r="BU2749">
        <v>1.8848</v>
      </c>
      <c r="BV2749">
        <v>1.88232</v>
      </c>
      <c r="BW2749" t="s">
        <v>210</v>
      </c>
      <c r="BX2749" t="s">
        <v>17</v>
      </c>
      <c r="BY2749" t="s">
        <v>17</v>
      </c>
      <c r="BZ2749" t="s">
        <v>17</v>
      </c>
      <c r="CA2749" t="s">
        <v>211</v>
      </c>
      <c r="CB2749" t="s">
        <v>212</v>
      </c>
      <c r="CC2749" t="s">
        <v>213</v>
      </c>
      <c r="CD2749" t="s">
        <v>213</v>
      </c>
      <c r="CE2749" t="s">
        <v>213</v>
      </c>
      <c r="CF2749" t="s">
        <v>213</v>
      </c>
      <c r="CG2749">
        <v>5</v>
      </c>
      <c r="CH2749">
        <v>0</v>
      </c>
      <c r="CI2749">
        <v>0</v>
      </c>
      <c r="CJ2749">
        <v>0</v>
      </c>
      <c r="CK2749">
        <v>0</v>
      </c>
      <c r="CL2749">
        <v>2</v>
      </c>
      <c r="CM2749">
        <v>1326.46</v>
      </c>
      <c r="CN2749">
        <v>2.24522</v>
      </c>
      <c r="CO2749">
        <v>6.21621</v>
      </c>
      <c r="CP2749">
        <v>8.90436</v>
      </c>
      <c r="CQ2749">
        <v>29.9999</v>
      </c>
      <c r="CR2749">
        <v>8.55554</v>
      </c>
      <c r="CS2749">
        <v>8.95334</v>
      </c>
      <c r="CT2749">
        <v>-1</v>
      </c>
      <c r="CU2749">
        <v>100</v>
      </c>
      <c r="CV2749">
        <v>10.3736</v>
      </c>
      <c r="CW2749">
        <v>-999.9</v>
      </c>
      <c r="CX2749">
        <v>400</v>
      </c>
      <c r="CY2749">
        <v>0.980124</v>
      </c>
      <c r="CZ2749">
        <v>103.959</v>
      </c>
      <c r="DA2749">
        <v>103.348</v>
      </c>
    </row>
    <row r="2750" spans="1:105">
      <c r="A2750">
        <v>2736</v>
      </c>
      <c r="B2750">
        <v>1551454927.3</v>
      </c>
      <c r="C2750">
        <v>8628.39999985695</v>
      </c>
      <c r="D2750" t="s">
        <v>5706</v>
      </c>
      <c r="E2750" t="s">
        <v>5707</v>
      </c>
      <c r="F2750">
        <f>J2750+I2750+M2750*K2750</f>
        <v>0</v>
      </c>
      <c r="G2750">
        <f>(1000*AM2750)/(L2750*(AO2750+273.15))</f>
        <v>0</v>
      </c>
      <c r="H2750">
        <f>((G2750*F2750*(1-(AJ2750/1000)))/(100*K2750))*(0.0/60)</f>
        <v>0</v>
      </c>
      <c r="I2750" t="s">
        <v>203</v>
      </c>
      <c r="J2750" t="s">
        <v>204</v>
      </c>
      <c r="K2750" t="s">
        <v>205</v>
      </c>
      <c r="L2750" t="s">
        <v>206</v>
      </c>
      <c r="M2750" t="s">
        <v>2123</v>
      </c>
      <c r="N2750" t="s">
        <v>5701</v>
      </c>
      <c r="O2750" t="s">
        <v>336</v>
      </c>
      <c r="Q2750">
        <v>1551454927.3</v>
      </c>
      <c r="R2750">
        <f>AL2750*Y2750*(AJ2750-AK2750)/(100*AF2750*(1000-Y2750*AJ2750))</f>
        <v>0</v>
      </c>
      <c r="S2750">
        <f>AL2750*Y2750*(AI2750-AH2750*(1000-Y2750*AK2750)/(1000-Y2750*AJ2750))/(100*AF2750)</f>
        <v>0</v>
      </c>
      <c r="T2750">
        <f>(U2750/V2750*100)</f>
        <v>0</v>
      </c>
      <c r="U2750">
        <f>AJ2750*(AM2750+AN2750)/1000</f>
        <v>0</v>
      </c>
      <c r="V2750">
        <f>0.61365*exp(17.502*AO2750/(240.97+AO2750))</f>
        <v>0</v>
      </c>
      <c r="W2750">
        <v>181</v>
      </c>
      <c r="X2750">
        <v>12</v>
      </c>
      <c r="Y2750">
        <f>IF(W2750*$H$11&gt;=AA2750,1.0,(AA2750/(AA2750-W2750*$H$11)))</f>
        <v>0</v>
      </c>
      <c r="Z2750">
        <f>(Y2750-1)*100</f>
        <v>0</v>
      </c>
      <c r="AA2750">
        <f>MAX(0,($B$11+$C$11*AR2750)/(1+$D$11*AR2750)*AM2750/(AO2750+273)*$E$11)</f>
        <v>0</v>
      </c>
      <c r="AB2750">
        <f>$B$9*AS2750+$C$9*AT2750</f>
        <v>0</v>
      </c>
      <c r="AC2750">
        <f>AB2750*AD2750</f>
        <v>0</v>
      </c>
      <c r="AD2750">
        <f>($B$9*$D$7+$C$9*$D$7)/($B$9+$C$9)</f>
        <v>0</v>
      </c>
      <c r="AE2750">
        <f>($B$9*$K$7+$C$9*$K$7)/($B$9+$C$9)</f>
        <v>0</v>
      </c>
      <c r="AF2750">
        <v>10</v>
      </c>
      <c r="AG2750">
        <v>1551454927.3</v>
      </c>
      <c r="AH2750">
        <v>395.833</v>
      </c>
      <c r="AI2750">
        <v>396.56</v>
      </c>
      <c r="AJ2750">
        <v>8.16722</v>
      </c>
      <c r="AK2750">
        <v>8.11151</v>
      </c>
      <c r="AL2750">
        <v>1455.65</v>
      </c>
      <c r="AM2750">
        <v>100.529</v>
      </c>
      <c r="AN2750">
        <v>0.022791</v>
      </c>
      <c r="AO2750">
        <v>6.25731</v>
      </c>
      <c r="AP2750">
        <v>999.9</v>
      </c>
      <c r="AQ2750">
        <v>999.9</v>
      </c>
      <c r="AR2750">
        <v>10010</v>
      </c>
      <c r="AS2750">
        <v>0</v>
      </c>
      <c r="AT2750">
        <v>740.272</v>
      </c>
      <c r="AU2750">
        <v>0</v>
      </c>
      <c r="AV2750" t="s">
        <v>208</v>
      </c>
      <c r="AW2750">
        <v>0</v>
      </c>
      <c r="AX2750">
        <v>-0.747</v>
      </c>
      <c r="AY2750">
        <v>-0.067</v>
      </c>
      <c r="AZ2750">
        <v>0</v>
      </c>
      <c r="BA2750">
        <v>0</v>
      </c>
      <c r="BB2750">
        <v>0</v>
      </c>
      <c r="BC2750">
        <v>0</v>
      </c>
      <c r="BD2750">
        <v>-75.7984071428571</v>
      </c>
      <c r="BE2750">
        <v>20.0213862783816</v>
      </c>
      <c r="BF2750">
        <v>3.54203262060433</v>
      </c>
      <c r="BG2750">
        <v>0</v>
      </c>
      <c r="BH2750">
        <v>-2.9442230952381</v>
      </c>
      <c r="BI2750">
        <v>0.136366303975294</v>
      </c>
      <c r="BJ2750">
        <v>0.0353589568694509</v>
      </c>
      <c r="BK2750">
        <v>0</v>
      </c>
      <c r="BL2750">
        <v>0</v>
      </c>
      <c r="BM2750">
        <v>0</v>
      </c>
      <c r="BN2750" t="s">
        <v>209</v>
      </c>
      <c r="BO2750">
        <v>1.88471</v>
      </c>
      <c r="BP2750">
        <v>1.88164</v>
      </c>
      <c r="BQ2750">
        <v>1.88315</v>
      </c>
      <c r="BR2750">
        <v>1.8819</v>
      </c>
      <c r="BS2750">
        <v>1.88383</v>
      </c>
      <c r="BT2750">
        <v>1.88309</v>
      </c>
      <c r="BU2750">
        <v>1.88479</v>
      </c>
      <c r="BV2750">
        <v>1.88232</v>
      </c>
      <c r="BW2750" t="s">
        <v>210</v>
      </c>
      <c r="BX2750" t="s">
        <v>17</v>
      </c>
      <c r="BY2750" t="s">
        <v>17</v>
      </c>
      <c r="BZ2750" t="s">
        <v>17</v>
      </c>
      <c r="CA2750" t="s">
        <v>211</v>
      </c>
      <c r="CB2750" t="s">
        <v>212</v>
      </c>
      <c r="CC2750" t="s">
        <v>213</v>
      </c>
      <c r="CD2750" t="s">
        <v>213</v>
      </c>
      <c r="CE2750" t="s">
        <v>213</v>
      </c>
      <c r="CF2750" t="s">
        <v>213</v>
      </c>
      <c r="CG2750">
        <v>5</v>
      </c>
      <c r="CH2750">
        <v>0</v>
      </c>
      <c r="CI2750">
        <v>0</v>
      </c>
      <c r="CJ2750">
        <v>0</v>
      </c>
      <c r="CK2750">
        <v>0</v>
      </c>
      <c r="CL2750">
        <v>2</v>
      </c>
      <c r="CM2750">
        <v>1309.46</v>
      </c>
      <c r="CN2750">
        <v>2.24954</v>
      </c>
      <c r="CO2750">
        <v>6.22323</v>
      </c>
      <c r="CP2750">
        <v>8.9126</v>
      </c>
      <c r="CQ2750">
        <v>29.9999</v>
      </c>
      <c r="CR2750">
        <v>8.56073</v>
      </c>
      <c r="CS2750">
        <v>8.95994</v>
      </c>
      <c r="CT2750">
        <v>-1</v>
      </c>
      <c r="CU2750">
        <v>100</v>
      </c>
      <c r="CV2750">
        <v>9.99301</v>
      </c>
      <c r="CW2750">
        <v>-999.9</v>
      </c>
      <c r="CX2750">
        <v>400</v>
      </c>
      <c r="CY2750">
        <v>0.802367</v>
      </c>
      <c r="CZ2750">
        <v>103.95</v>
      </c>
      <c r="DA2750">
        <v>103.349</v>
      </c>
    </row>
    <row r="2751" spans="1:105">
      <c r="A2751">
        <v>2737</v>
      </c>
      <c r="B2751">
        <v>1551454929.3</v>
      </c>
      <c r="C2751">
        <v>8630.39999985695</v>
      </c>
      <c r="D2751" t="s">
        <v>5708</v>
      </c>
      <c r="E2751" t="s">
        <v>5709</v>
      </c>
      <c r="F2751">
        <f>J2751+I2751+M2751*K2751</f>
        <v>0</v>
      </c>
      <c r="G2751">
        <f>(1000*AM2751)/(L2751*(AO2751+273.15))</f>
        <v>0</v>
      </c>
      <c r="H2751">
        <f>((G2751*F2751*(1-(AJ2751/1000)))/(100*K2751))*(0.0/60)</f>
        <v>0</v>
      </c>
      <c r="I2751" t="s">
        <v>203</v>
      </c>
      <c r="J2751" t="s">
        <v>204</v>
      </c>
      <c r="K2751" t="s">
        <v>205</v>
      </c>
      <c r="L2751" t="s">
        <v>206</v>
      </c>
      <c r="M2751" t="s">
        <v>2123</v>
      </c>
      <c r="N2751" t="s">
        <v>5701</v>
      </c>
      <c r="O2751" t="s">
        <v>336</v>
      </c>
      <c r="Q2751">
        <v>1551454929.3</v>
      </c>
      <c r="R2751">
        <f>AL2751*Y2751*(AJ2751-AK2751)/(100*AF2751*(1000-Y2751*AJ2751))</f>
        <v>0</v>
      </c>
      <c r="S2751">
        <f>AL2751*Y2751*(AI2751-AH2751*(1000-Y2751*AK2751)/(1000-Y2751*AJ2751))/(100*AF2751)</f>
        <v>0</v>
      </c>
      <c r="T2751">
        <f>(U2751/V2751*100)</f>
        <v>0</v>
      </c>
      <c r="U2751">
        <f>AJ2751*(AM2751+AN2751)/1000</f>
        <v>0</v>
      </c>
      <c r="V2751">
        <f>0.61365*exp(17.502*AO2751/(240.97+AO2751))</f>
        <v>0</v>
      </c>
      <c r="W2751">
        <v>169</v>
      </c>
      <c r="X2751">
        <v>12</v>
      </c>
      <c r="Y2751">
        <f>IF(W2751*$H$11&gt;=AA2751,1.0,(AA2751/(AA2751-W2751*$H$11)))</f>
        <v>0</v>
      </c>
      <c r="Z2751">
        <f>(Y2751-1)*100</f>
        <v>0</v>
      </c>
      <c r="AA2751">
        <f>MAX(0,($B$11+$C$11*AR2751)/(1+$D$11*AR2751)*AM2751/(AO2751+273)*$E$11)</f>
        <v>0</v>
      </c>
      <c r="AB2751">
        <f>$B$9*AS2751+$C$9*AT2751</f>
        <v>0</v>
      </c>
      <c r="AC2751">
        <f>AB2751*AD2751</f>
        <v>0</v>
      </c>
      <c r="AD2751">
        <f>($B$9*$D$7+$C$9*$D$7)/($B$9+$C$9)</f>
        <v>0</v>
      </c>
      <c r="AE2751">
        <f>($B$9*$K$7+$C$9*$K$7)/($B$9+$C$9)</f>
        <v>0</v>
      </c>
      <c r="AF2751">
        <v>10</v>
      </c>
      <c r="AG2751">
        <v>1551454929.3</v>
      </c>
      <c r="AH2751">
        <v>395.492</v>
      </c>
      <c r="AI2751">
        <v>396.565</v>
      </c>
      <c r="AJ2751">
        <v>8.30608</v>
      </c>
      <c r="AK2751">
        <v>8.11391</v>
      </c>
      <c r="AL2751">
        <v>1455.78</v>
      </c>
      <c r="AM2751">
        <v>100.529</v>
      </c>
      <c r="AN2751">
        <v>0.0228272</v>
      </c>
      <c r="AO2751">
        <v>6.33211</v>
      </c>
      <c r="AP2751">
        <v>999.9</v>
      </c>
      <c r="AQ2751">
        <v>999.9</v>
      </c>
      <c r="AR2751">
        <v>9991.25</v>
      </c>
      <c r="AS2751">
        <v>0</v>
      </c>
      <c r="AT2751">
        <v>711.387</v>
      </c>
      <c r="AU2751">
        <v>0</v>
      </c>
      <c r="AV2751" t="s">
        <v>208</v>
      </c>
      <c r="AW2751">
        <v>0</v>
      </c>
      <c r="AX2751">
        <v>-0.747</v>
      </c>
      <c r="AY2751">
        <v>-0.067</v>
      </c>
      <c r="AZ2751">
        <v>0</v>
      </c>
      <c r="BA2751">
        <v>0</v>
      </c>
      <c r="BB2751">
        <v>0</v>
      </c>
      <c r="BC2751">
        <v>0</v>
      </c>
      <c r="BD2751">
        <v>-75.7984071428571</v>
      </c>
      <c r="BE2751">
        <v>20.0213862783816</v>
      </c>
      <c r="BF2751">
        <v>3.54203262060433</v>
      </c>
      <c r="BG2751">
        <v>0</v>
      </c>
      <c r="BH2751">
        <v>-2.9442230952381</v>
      </c>
      <c r="BI2751">
        <v>0.136366303975294</v>
      </c>
      <c r="BJ2751">
        <v>0.0353589568694509</v>
      </c>
      <c r="BK2751">
        <v>0</v>
      </c>
      <c r="BL2751">
        <v>0</v>
      </c>
      <c r="BM2751">
        <v>0</v>
      </c>
      <c r="BN2751" t="s">
        <v>209</v>
      </c>
      <c r="BO2751">
        <v>1.88471</v>
      </c>
      <c r="BP2751">
        <v>1.88164</v>
      </c>
      <c r="BQ2751">
        <v>1.88318</v>
      </c>
      <c r="BR2751">
        <v>1.88192</v>
      </c>
      <c r="BS2751">
        <v>1.88384</v>
      </c>
      <c r="BT2751">
        <v>1.8831</v>
      </c>
      <c r="BU2751">
        <v>1.88479</v>
      </c>
      <c r="BV2751">
        <v>1.88232</v>
      </c>
      <c r="BW2751" t="s">
        <v>210</v>
      </c>
      <c r="BX2751" t="s">
        <v>17</v>
      </c>
      <c r="BY2751" t="s">
        <v>17</v>
      </c>
      <c r="BZ2751" t="s">
        <v>17</v>
      </c>
      <c r="CA2751" t="s">
        <v>211</v>
      </c>
      <c r="CB2751" t="s">
        <v>212</v>
      </c>
      <c r="CC2751" t="s">
        <v>213</v>
      </c>
      <c r="CD2751" t="s">
        <v>213</v>
      </c>
      <c r="CE2751" t="s">
        <v>213</v>
      </c>
      <c r="CF2751" t="s">
        <v>213</v>
      </c>
      <c r="CG2751">
        <v>5</v>
      </c>
      <c r="CH2751">
        <v>0</v>
      </c>
      <c r="CI2751">
        <v>0</v>
      </c>
      <c r="CJ2751">
        <v>0</v>
      </c>
      <c r="CK2751">
        <v>0</v>
      </c>
      <c r="CL2751">
        <v>2</v>
      </c>
      <c r="CM2751">
        <v>1318.75</v>
      </c>
      <c r="CN2751">
        <v>2.27108</v>
      </c>
      <c r="CO2751">
        <v>6.23139</v>
      </c>
      <c r="CP2751">
        <v>8.9206</v>
      </c>
      <c r="CQ2751">
        <v>30</v>
      </c>
      <c r="CR2751">
        <v>8.56617</v>
      </c>
      <c r="CS2751">
        <v>8.96655</v>
      </c>
      <c r="CT2751">
        <v>-1</v>
      </c>
      <c r="CU2751">
        <v>100</v>
      </c>
      <c r="CV2751">
        <v>9.99301</v>
      </c>
      <c r="CW2751">
        <v>-999.9</v>
      </c>
      <c r="CX2751">
        <v>400</v>
      </c>
      <c r="CY2751">
        <v>0.752141</v>
      </c>
      <c r="CZ2751">
        <v>103.939</v>
      </c>
      <c r="DA2751">
        <v>103.349</v>
      </c>
    </row>
    <row r="2752" spans="1:105">
      <c r="A2752">
        <v>2738</v>
      </c>
      <c r="B2752">
        <v>1551454931.3</v>
      </c>
      <c r="C2752">
        <v>8632.39999985695</v>
      </c>
      <c r="D2752" t="s">
        <v>5710</v>
      </c>
      <c r="E2752" t="s">
        <v>5711</v>
      </c>
      <c r="F2752">
        <f>J2752+I2752+M2752*K2752</f>
        <v>0</v>
      </c>
      <c r="G2752">
        <f>(1000*AM2752)/(L2752*(AO2752+273.15))</f>
        <v>0</v>
      </c>
      <c r="H2752">
        <f>((G2752*F2752*(1-(AJ2752/1000)))/(100*K2752))*(0.0/60)</f>
        <v>0</v>
      </c>
      <c r="I2752" t="s">
        <v>203</v>
      </c>
      <c r="J2752" t="s">
        <v>204</v>
      </c>
      <c r="K2752" t="s">
        <v>205</v>
      </c>
      <c r="L2752" t="s">
        <v>206</v>
      </c>
      <c r="M2752" t="s">
        <v>2123</v>
      </c>
      <c r="N2752" t="s">
        <v>5701</v>
      </c>
      <c r="O2752" t="s">
        <v>336</v>
      </c>
      <c r="Q2752">
        <v>1551454931.3</v>
      </c>
      <c r="R2752">
        <f>AL2752*Y2752*(AJ2752-AK2752)/(100*AF2752*(1000-Y2752*AJ2752))</f>
        <v>0</v>
      </c>
      <c r="S2752">
        <f>AL2752*Y2752*(AI2752-AH2752*(1000-Y2752*AK2752)/(1000-Y2752*AJ2752))/(100*AF2752)</f>
        <v>0</v>
      </c>
      <c r="T2752">
        <f>(U2752/V2752*100)</f>
        <v>0</v>
      </c>
      <c r="U2752">
        <f>AJ2752*(AM2752+AN2752)/1000</f>
        <v>0</v>
      </c>
      <c r="V2752">
        <f>0.61365*exp(17.502*AO2752/(240.97+AO2752))</f>
        <v>0</v>
      </c>
      <c r="W2752">
        <v>147</v>
      </c>
      <c r="X2752">
        <v>10</v>
      </c>
      <c r="Y2752">
        <f>IF(W2752*$H$11&gt;=AA2752,1.0,(AA2752/(AA2752-W2752*$H$11)))</f>
        <v>0</v>
      </c>
      <c r="Z2752">
        <f>(Y2752-1)*100</f>
        <v>0</v>
      </c>
      <c r="AA2752">
        <f>MAX(0,($B$11+$C$11*AR2752)/(1+$D$11*AR2752)*AM2752/(AO2752+273)*$E$11)</f>
        <v>0</v>
      </c>
      <c r="AB2752">
        <f>$B$9*AS2752+$C$9*AT2752</f>
        <v>0</v>
      </c>
      <c r="AC2752">
        <f>AB2752*AD2752</f>
        <v>0</v>
      </c>
      <c r="AD2752">
        <f>($B$9*$D$7+$C$9*$D$7)/($B$9+$C$9)</f>
        <v>0</v>
      </c>
      <c r="AE2752">
        <f>($B$9*$K$7+$C$9*$K$7)/($B$9+$C$9)</f>
        <v>0</v>
      </c>
      <c r="AF2752">
        <v>10</v>
      </c>
      <c r="AG2752">
        <v>1551454931.3</v>
      </c>
      <c r="AH2752">
        <v>395.178</v>
      </c>
      <c r="AI2752">
        <v>396.538</v>
      </c>
      <c r="AJ2752">
        <v>8.42042</v>
      </c>
      <c r="AK2752">
        <v>8.11573</v>
      </c>
      <c r="AL2752">
        <v>1455.52</v>
      </c>
      <c r="AM2752">
        <v>100.529</v>
      </c>
      <c r="AN2752">
        <v>0.0227535</v>
      </c>
      <c r="AO2752">
        <v>6.39334</v>
      </c>
      <c r="AP2752">
        <v>999.9</v>
      </c>
      <c r="AQ2752">
        <v>999.9</v>
      </c>
      <c r="AR2752">
        <v>9997.5</v>
      </c>
      <c r="AS2752">
        <v>0</v>
      </c>
      <c r="AT2752">
        <v>711.854</v>
      </c>
      <c r="AU2752">
        <v>0</v>
      </c>
      <c r="AV2752" t="s">
        <v>208</v>
      </c>
      <c r="AW2752">
        <v>0</v>
      </c>
      <c r="AX2752">
        <v>-0.747</v>
      </c>
      <c r="AY2752">
        <v>-0.067</v>
      </c>
      <c r="AZ2752">
        <v>0</v>
      </c>
      <c r="BA2752">
        <v>0</v>
      </c>
      <c r="BB2752">
        <v>0</v>
      </c>
      <c r="BC2752">
        <v>0</v>
      </c>
      <c r="BD2752">
        <v>-75.7984071428571</v>
      </c>
      <c r="BE2752">
        <v>20.0213862783816</v>
      </c>
      <c r="BF2752">
        <v>3.54203262060433</v>
      </c>
      <c r="BG2752">
        <v>0</v>
      </c>
      <c r="BH2752">
        <v>-2.9442230952381</v>
      </c>
      <c r="BI2752">
        <v>0.136366303975294</v>
      </c>
      <c r="BJ2752">
        <v>0.0353589568694509</v>
      </c>
      <c r="BK2752">
        <v>0</v>
      </c>
      <c r="BL2752">
        <v>0</v>
      </c>
      <c r="BM2752">
        <v>0</v>
      </c>
      <c r="BN2752" t="s">
        <v>209</v>
      </c>
      <c r="BO2752">
        <v>1.88468</v>
      </c>
      <c r="BP2752">
        <v>1.88163</v>
      </c>
      <c r="BQ2752">
        <v>1.88315</v>
      </c>
      <c r="BR2752">
        <v>1.88192</v>
      </c>
      <c r="BS2752">
        <v>1.88382</v>
      </c>
      <c r="BT2752">
        <v>1.8831</v>
      </c>
      <c r="BU2752">
        <v>1.88479</v>
      </c>
      <c r="BV2752">
        <v>1.88232</v>
      </c>
      <c r="BW2752" t="s">
        <v>210</v>
      </c>
      <c r="BX2752" t="s">
        <v>17</v>
      </c>
      <c r="BY2752" t="s">
        <v>17</v>
      </c>
      <c r="BZ2752" t="s">
        <v>17</v>
      </c>
      <c r="CA2752" t="s">
        <v>211</v>
      </c>
      <c r="CB2752" t="s">
        <v>212</v>
      </c>
      <c r="CC2752" t="s">
        <v>213</v>
      </c>
      <c r="CD2752" t="s">
        <v>213</v>
      </c>
      <c r="CE2752" t="s">
        <v>213</v>
      </c>
      <c r="CF2752" t="s">
        <v>213</v>
      </c>
      <c r="CG2752">
        <v>5</v>
      </c>
      <c r="CH2752">
        <v>0</v>
      </c>
      <c r="CI2752">
        <v>0</v>
      </c>
      <c r="CJ2752">
        <v>0</v>
      </c>
      <c r="CK2752">
        <v>0</v>
      </c>
      <c r="CL2752">
        <v>2</v>
      </c>
      <c r="CM2752">
        <v>1334.82</v>
      </c>
      <c r="CN2752">
        <v>2.26462</v>
      </c>
      <c r="CO2752">
        <v>6.24028</v>
      </c>
      <c r="CP2752">
        <v>8.9283</v>
      </c>
      <c r="CQ2752">
        <v>30.0001</v>
      </c>
      <c r="CR2752">
        <v>8.57131</v>
      </c>
      <c r="CS2752">
        <v>8.97316</v>
      </c>
      <c r="CT2752">
        <v>-1</v>
      </c>
      <c r="CU2752">
        <v>100</v>
      </c>
      <c r="CV2752">
        <v>9.99301</v>
      </c>
      <c r="CW2752">
        <v>-999.9</v>
      </c>
      <c r="CX2752">
        <v>400</v>
      </c>
      <c r="CY2752">
        <v>0.601594</v>
      </c>
      <c r="CZ2752">
        <v>103.936</v>
      </c>
      <c r="DA2752">
        <v>103.349</v>
      </c>
    </row>
    <row r="2753" spans="1:105">
      <c r="A2753">
        <v>2739</v>
      </c>
      <c r="B2753">
        <v>1551454933.3</v>
      </c>
      <c r="C2753">
        <v>8634.39999985695</v>
      </c>
      <c r="D2753" t="s">
        <v>5712</v>
      </c>
      <c r="E2753" t="s">
        <v>5713</v>
      </c>
      <c r="F2753">
        <f>J2753+I2753+M2753*K2753</f>
        <v>0</v>
      </c>
      <c r="G2753">
        <f>(1000*AM2753)/(L2753*(AO2753+273.15))</f>
        <v>0</v>
      </c>
      <c r="H2753">
        <f>((G2753*F2753*(1-(AJ2753/1000)))/(100*K2753))*(0.0/60)</f>
        <v>0</v>
      </c>
      <c r="I2753" t="s">
        <v>203</v>
      </c>
      <c r="J2753" t="s">
        <v>204</v>
      </c>
      <c r="K2753" t="s">
        <v>205</v>
      </c>
      <c r="L2753" t="s">
        <v>206</v>
      </c>
      <c r="M2753" t="s">
        <v>2123</v>
      </c>
      <c r="N2753" t="s">
        <v>5701</v>
      </c>
      <c r="O2753" t="s">
        <v>336</v>
      </c>
      <c r="Q2753">
        <v>1551454933.3</v>
      </c>
      <c r="R2753">
        <f>AL2753*Y2753*(AJ2753-AK2753)/(100*AF2753*(1000-Y2753*AJ2753))</f>
        <v>0</v>
      </c>
      <c r="S2753">
        <f>AL2753*Y2753*(AI2753-AH2753*(1000-Y2753*AK2753)/(1000-Y2753*AJ2753))/(100*AF2753)</f>
        <v>0</v>
      </c>
      <c r="T2753">
        <f>(U2753/V2753*100)</f>
        <v>0</v>
      </c>
      <c r="U2753">
        <f>AJ2753*(AM2753+AN2753)/1000</f>
        <v>0</v>
      </c>
      <c r="V2753">
        <f>0.61365*exp(17.502*AO2753/(240.97+AO2753))</f>
        <v>0</v>
      </c>
      <c r="W2753">
        <v>143</v>
      </c>
      <c r="X2753">
        <v>10</v>
      </c>
      <c r="Y2753">
        <f>IF(W2753*$H$11&gt;=AA2753,1.0,(AA2753/(AA2753-W2753*$H$11)))</f>
        <v>0</v>
      </c>
      <c r="Z2753">
        <f>(Y2753-1)*100</f>
        <v>0</v>
      </c>
      <c r="AA2753">
        <f>MAX(0,($B$11+$C$11*AR2753)/(1+$D$11*AR2753)*AM2753/(AO2753+273)*$E$11)</f>
        <v>0</v>
      </c>
      <c r="AB2753">
        <f>$B$9*AS2753+$C$9*AT2753</f>
        <v>0</v>
      </c>
      <c r="AC2753">
        <f>AB2753*AD2753</f>
        <v>0</v>
      </c>
      <c r="AD2753">
        <f>($B$9*$D$7+$C$9*$D$7)/($B$9+$C$9)</f>
        <v>0</v>
      </c>
      <c r="AE2753">
        <f>($B$9*$K$7+$C$9*$K$7)/($B$9+$C$9)</f>
        <v>0</v>
      </c>
      <c r="AF2753">
        <v>10</v>
      </c>
      <c r="AG2753">
        <v>1551454933.3</v>
      </c>
      <c r="AH2753">
        <v>394.808</v>
      </c>
      <c r="AI2753">
        <v>396.535</v>
      </c>
      <c r="AJ2753">
        <v>8.51631</v>
      </c>
      <c r="AK2753">
        <v>8.11711</v>
      </c>
      <c r="AL2753">
        <v>1455.01</v>
      </c>
      <c r="AM2753">
        <v>100.529</v>
      </c>
      <c r="AN2753">
        <v>0.0225642</v>
      </c>
      <c r="AO2753">
        <v>6.45127</v>
      </c>
      <c r="AP2753">
        <v>999.9</v>
      </c>
      <c r="AQ2753">
        <v>999.9</v>
      </c>
      <c r="AR2753">
        <v>10008.8</v>
      </c>
      <c r="AS2753">
        <v>0</v>
      </c>
      <c r="AT2753">
        <v>718.465</v>
      </c>
      <c r="AU2753">
        <v>0</v>
      </c>
      <c r="AV2753" t="s">
        <v>208</v>
      </c>
      <c r="AW2753">
        <v>0</v>
      </c>
      <c r="AX2753">
        <v>-0.747</v>
      </c>
      <c r="AY2753">
        <v>-0.067</v>
      </c>
      <c r="AZ2753">
        <v>0</v>
      </c>
      <c r="BA2753">
        <v>0</v>
      </c>
      <c r="BB2753">
        <v>0</v>
      </c>
      <c r="BC2753">
        <v>0</v>
      </c>
      <c r="BD2753">
        <v>-75.7984071428571</v>
      </c>
      <c r="BE2753">
        <v>20.0213862783816</v>
      </c>
      <c r="BF2753">
        <v>3.54203262060433</v>
      </c>
      <c r="BG2753">
        <v>0</v>
      </c>
      <c r="BH2753">
        <v>-2.9442230952381</v>
      </c>
      <c r="BI2753">
        <v>0.136366303975294</v>
      </c>
      <c r="BJ2753">
        <v>0.0353589568694509</v>
      </c>
      <c r="BK2753">
        <v>0</v>
      </c>
      <c r="BL2753">
        <v>0</v>
      </c>
      <c r="BM2753">
        <v>0</v>
      </c>
      <c r="BN2753" t="s">
        <v>209</v>
      </c>
      <c r="BO2753">
        <v>1.88466</v>
      </c>
      <c r="BP2753">
        <v>1.88163</v>
      </c>
      <c r="BQ2753">
        <v>1.88313</v>
      </c>
      <c r="BR2753">
        <v>1.88191</v>
      </c>
      <c r="BS2753">
        <v>1.88383</v>
      </c>
      <c r="BT2753">
        <v>1.8831</v>
      </c>
      <c r="BU2753">
        <v>1.88479</v>
      </c>
      <c r="BV2753">
        <v>1.88232</v>
      </c>
      <c r="BW2753" t="s">
        <v>210</v>
      </c>
      <c r="BX2753" t="s">
        <v>17</v>
      </c>
      <c r="BY2753" t="s">
        <v>17</v>
      </c>
      <c r="BZ2753" t="s">
        <v>17</v>
      </c>
      <c r="CA2753" t="s">
        <v>211</v>
      </c>
      <c r="CB2753" t="s">
        <v>212</v>
      </c>
      <c r="CC2753" t="s">
        <v>213</v>
      </c>
      <c r="CD2753" t="s">
        <v>213</v>
      </c>
      <c r="CE2753" t="s">
        <v>213</v>
      </c>
      <c r="CF2753" t="s">
        <v>213</v>
      </c>
      <c r="CG2753">
        <v>5</v>
      </c>
      <c r="CH2753">
        <v>0</v>
      </c>
      <c r="CI2753">
        <v>0</v>
      </c>
      <c r="CJ2753">
        <v>0</v>
      </c>
      <c r="CK2753">
        <v>0</v>
      </c>
      <c r="CL2753">
        <v>2</v>
      </c>
      <c r="CM2753">
        <v>1337.25</v>
      </c>
      <c r="CN2753">
        <v>2.24525</v>
      </c>
      <c r="CO2753">
        <v>6.24948</v>
      </c>
      <c r="CP2753">
        <v>8.93573</v>
      </c>
      <c r="CQ2753">
        <v>30.0003</v>
      </c>
      <c r="CR2753">
        <v>8.57589</v>
      </c>
      <c r="CS2753">
        <v>8.97978</v>
      </c>
      <c r="CT2753">
        <v>-1</v>
      </c>
      <c r="CU2753">
        <v>100</v>
      </c>
      <c r="CV2753">
        <v>9.99301</v>
      </c>
      <c r="CW2753">
        <v>-999.9</v>
      </c>
      <c r="CX2753">
        <v>400</v>
      </c>
      <c r="CY2753">
        <v>0.512741</v>
      </c>
      <c r="CZ2753">
        <v>103.936</v>
      </c>
      <c r="DA2753">
        <v>103.349</v>
      </c>
    </row>
    <row r="2754" spans="1:105">
      <c r="A2754">
        <v>2740</v>
      </c>
      <c r="B2754">
        <v>1551454935.3</v>
      </c>
      <c r="C2754">
        <v>8636.39999985695</v>
      </c>
      <c r="D2754" t="s">
        <v>5714</v>
      </c>
      <c r="E2754" t="s">
        <v>5715</v>
      </c>
      <c r="F2754">
        <f>J2754+I2754+M2754*K2754</f>
        <v>0</v>
      </c>
      <c r="G2754">
        <f>(1000*AM2754)/(L2754*(AO2754+273.15))</f>
        <v>0</v>
      </c>
      <c r="H2754">
        <f>((G2754*F2754*(1-(AJ2754/1000)))/(100*K2754))*(0.0/60)</f>
        <v>0</v>
      </c>
      <c r="I2754" t="s">
        <v>203</v>
      </c>
      <c r="J2754" t="s">
        <v>204</v>
      </c>
      <c r="K2754" t="s">
        <v>205</v>
      </c>
      <c r="L2754" t="s">
        <v>206</v>
      </c>
      <c r="M2754" t="s">
        <v>2123</v>
      </c>
      <c r="N2754" t="s">
        <v>5701</v>
      </c>
      <c r="O2754" t="s">
        <v>336</v>
      </c>
      <c r="Q2754">
        <v>1551454935.3</v>
      </c>
      <c r="R2754">
        <f>AL2754*Y2754*(AJ2754-AK2754)/(100*AF2754*(1000-Y2754*AJ2754))</f>
        <v>0</v>
      </c>
      <c r="S2754">
        <f>AL2754*Y2754*(AI2754-AH2754*(1000-Y2754*AK2754)/(1000-Y2754*AJ2754))/(100*AF2754)</f>
        <v>0</v>
      </c>
      <c r="T2754">
        <f>(U2754/V2754*100)</f>
        <v>0</v>
      </c>
      <c r="U2754">
        <f>AJ2754*(AM2754+AN2754)/1000</f>
        <v>0</v>
      </c>
      <c r="V2754">
        <f>0.61365*exp(17.502*AO2754/(240.97+AO2754))</f>
        <v>0</v>
      </c>
      <c r="W2754">
        <v>154</v>
      </c>
      <c r="X2754">
        <v>11</v>
      </c>
      <c r="Y2754">
        <f>IF(W2754*$H$11&gt;=AA2754,1.0,(AA2754/(AA2754-W2754*$H$11)))</f>
        <v>0</v>
      </c>
      <c r="Z2754">
        <f>(Y2754-1)*100</f>
        <v>0</v>
      </c>
      <c r="AA2754">
        <f>MAX(0,($B$11+$C$11*AR2754)/(1+$D$11*AR2754)*AM2754/(AO2754+273)*$E$11)</f>
        <v>0</v>
      </c>
      <c r="AB2754">
        <f>$B$9*AS2754+$C$9*AT2754</f>
        <v>0</v>
      </c>
      <c r="AC2754">
        <f>AB2754*AD2754</f>
        <v>0</v>
      </c>
      <c r="AD2754">
        <f>($B$9*$D$7+$C$9*$D$7)/($B$9+$C$9)</f>
        <v>0</v>
      </c>
      <c r="AE2754">
        <f>($B$9*$K$7+$C$9*$K$7)/($B$9+$C$9)</f>
        <v>0</v>
      </c>
      <c r="AF2754">
        <v>10</v>
      </c>
      <c r="AG2754">
        <v>1551454935.3</v>
      </c>
      <c r="AH2754">
        <v>394.435</v>
      </c>
      <c r="AI2754">
        <v>396.501</v>
      </c>
      <c r="AJ2754">
        <v>8.59881</v>
      </c>
      <c r="AK2754">
        <v>8.11767</v>
      </c>
      <c r="AL2754">
        <v>1455.41</v>
      </c>
      <c r="AM2754">
        <v>100.529</v>
      </c>
      <c r="AN2754">
        <v>0.0227459</v>
      </c>
      <c r="AO2754">
        <v>6.49006</v>
      </c>
      <c r="AP2754">
        <v>999.9</v>
      </c>
      <c r="AQ2754">
        <v>999.9</v>
      </c>
      <c r="AR2754">
        <v>10010</v>
      </c>
      <c r="AS2754">
        <v>0</v>
      </c>
      <c r="AT2754">
        <v>720.414</v>
      </c>
      <c r="AU2754">
        <v>0</v>
      </c>
      <c r="AV2754" t="s">
        <v>208</v>
      </c>
      <c r="AW2754">
        <v>0</v>
      </c>
      <c r="AX2754">
        <v>-0.747</v>
      </c>
      <c r="AY2754">
        <v>-0.067</v>
      </c>
      <c r="AZ2754">
        <v>0</v>
      </c>
      <c r="BA2754">
        <v>0</v>
      </c>
      <c r="BB2754">
        <v>0</v>
      </c>
      <c r="BC2754">
        <v>0</v>
      </c>
      <c r="BD2754">
        <v>-75.7984071428571</v>
      </c>
      <c r="BE2754">
        <v>20.0213862783816</v>
      </c>
      <c r="BF2754">
        <v>3.54203262060433</v>
      </c>
      <c r="BG2754">
        <v>0</v>
      </c>
      <c r="BH2754">
        <v>-2.9442230952381</v>
      </c>
      <c r="BI2754">
        <v>0.136366303975294</v>
      </c>
      <c r="BJ2754">
        <v>0.0353589568694509</v>
      </c>
      <c r="BK2754">
        <v>0</v>
      </c>
      <c r="BL2754">
        <v>0</v>
      </c>
      <c r="BM2754">
        <v>0</v>
      </c>
      <c r="BN2754" t="s">
        <v>209</v>
      </c>
      <c r="BO2754">
        <v>1.88467</v>
      </c>
      <c r="BP2754">
        <v>1.88164</v>
      </c>
      <c r="BQ2754">
        <v>1.88314</v>
      </c>
      <c r="BR2754">
        <v>1.88191</v>
      </c>
      <c r="BS2754">
        <v>1.88385</v>
      </c>
      <c r="BT2754">
        <v>1.88309</v>
      </c>
      <c r="BU2754">
        <v>1.8848</v>
      </c>
      <c r="BV2754">
        <v>1.88232</v>
      </c>
      <c r="BW2754" t="s">
        <v>210</v>
      </c>
      <c r="BX2754" t="s">
        <v>17</v>
      </c>
      <c r="BY2754" t="s">
        <v>17</v>
      </c>
      <c r="BZ2754" t="s">
        <v>17</v>
      </c>
      <c r="CA2754" t="s">
        <v>211</v>
      </c>
      <c r="CB2754" t="s">
        <v>212</v>
      </c>
      <c r="CC2754" t="s">
        <v>213</v>
      </c>
      <c r="CD2754" t="s">
        <v>213</v>
      </c>
      <c r="CE2754" t="s">
        <v>213</v>
      </c>
      <c r="CF2754" t="s">
        <v>213</v>
      </c>
      <c r="CG2754">
        <v>5</v>
      </c>
      <c r="CH2754">
        <v>0</v>
      </c>
      <c r="CI2754">
        <v>0</v>
      </c>
      <c r="CJ2754">
        <v>0</v>
      </c>
      <c r="CK2754">
        <v>0</v>
      </c>
      <c r="CL2754">
        <v>2</v>
      </c>
      <c r="CM2754">
        <v>1329.21</v>
      </c>
      <c r="CN2754">
        <v>2.2345</v>
      </c>
      <c r="CO2754">
        <v>6.25891</v>
      </c>
      <c r="CP2754">
        <v>8.94314</v>
      </c>
      <c r="CQ2754">
        <v>30.0005</v>
      </c>
      <c r="CR2754">
        <v>8.58027</v>
      </c>
      <c r="CS2754">
        <v>8.98639</v>
      </c>
      <c r="CT2754">
        <v>-1</v>
      </c>
      <c r="CU2754">
        <v>100</v>
      </c>
      <c r="CV2754">
        <v>9.99301</v>
      </c>
      <c r="CW2754">
        <v>-999.9</v>
      </c>
      <c r="CX2754">
        <v>400</v>
      </c>
      <c r="CY2754">
        <v>0.370378</v>
      </c>
      <c r="CZ2754">
        <v>103.936</v>
      </c>
      <c r="DA2754">
        <v>103.348</v>
      </c>
    </row>
    <row r="2755" spans="1:105">
      <c r="A2755">
        <v>2741</v>
      </c>
      <c r="B2755">
        <v>1551454937.3</v>
      </c>
      <c r="C2755">
        <v>8638.39999985695</v>
      </c>
      <c r="D2755" t="s">
        <v>5716</v>
      </c>
      <c r="E2755" t="s">
        <v>5717</v>
      </c>
      <c r="F2755">
        <f>J2755+I2755+M2755*K2755</f>
        <v>0</v>
      </c>
      <c r="G2755">
        <f>(1000*AM2755)/(L2755*(AO2755+273.15))</f>
        <v>0</v>
      </c>
      <c r="H2755">
        <f>((G2755*F2755*(1-(AJ2755/1000)))/(100*K2755))*(0.0/60)</f>
        <v>0</v>
      </c>
      <c r="I2755" t="s">
        <v>203</v>
      </c>
      <c r="J2755" t="s">
        <v>204</v>
      </c>
      <c r="K2755" t="s">
        <v>205</v>
      </c>
      <c r="L2755" t="s">
        <v>206</v>
      </c>
      <c r="M2755" t="s">
        <v>2123</v>
      </c>
      <c r="N2755" t="s">
        <v>5701</v>
      </c>
      <c r="O2755" t="s">
        <v>336</v>
      </c>
      <c r="Q2755">
        <v>1551454937.3</v>
      </c>
      <c r="R2755">
        <f>AL2755*Y2755*(AJ2755-AK2755)/(100*AF2755*(1000-Y2755*AJ2755))</f>
        <v>0</v>
      </c>
      <c r="S2755">
        <f>AL2755*Y2755*(AI2755-AH2755*(1000-Y2755*AK2755)/(1000-Y2755*AJ2755))/(100*AF2755)</f>
        <v>0</v>
      </c>
      <c r="T2755">
        <f>(U2755/V2755*100)</f>
        <v>0</v>
      </c>
      <c r="U2755">
        <f>AJ2755*(AM2755+AN2755)/1000</f>
        <v>0</v>
      </c>
      <c r="V2755">
        <f>0.61365*exp(17.502*AO2755/(240.97+AO2755))</f>
        <v>0</v>
      </c>
      <c r="W2755">
        <v>161</v>
      </c>
      <c r="X2755">
        <v>11</v>
      </c>
      <c r="Y2755">
        <f>IF(W2755*$H$11&gt;=AA2755,1.0,(AA2755/(AA2755-W2755*$H$11)))</f>
        <v>0</v>
      </c>
      <c r="Z2755">
        <f>(Y2755-1)*100</f>
        <v>0</v>
      </c>
      <c r="AA2755">
        <f>MAX(0,($B$11+$C$11*AR2755)/(1+$D$11*AR2755)*AM2755/(AO2755+273)*$E$11)</f>
        <v>0</v>
      </c>
      <c r="AB2755">
        <f>$B$9*AS2755+$C$9*AT2755</f>
        <v>0</v>
      </c>
      <c r="AC2755">
        <f>AB2755*AD2755</f>
        <v>0</v>
      </c>
      <c r="AD2755">
        <f>($B$9*$D$7+$C$9*$D$7)/($B$9+$C$9)</f>
        <v>0</v>
      </c>
      <c r="AE2755">
        <f>($B$9*$K$7+$C$9*$K$7)/($B$9+$C$9)</f>
        <v>0</v>
      </c>
      <c r="AF2755">
        <v>10</v>
      </c>
      <c r="AG2755">
        <v>1551454937.3</v>
      </c>
      <c r="AH2755">
        <v>394.139</v>
      </c>
      <c r="AI2755">
        <v>396.5</v>
      </c>
      <c r="AJ2755">
        <v>8.66634</v>
      </c>
      <c r="AK2755">
        <v>8.11899</v>
      </c>
      <c r="AL2755">
        <v>1455.84</v>
      </c>
      <c r="AM2755">
        <v>100.53</v>
      </c>
      <c r="AN2755">
        <v>0.0225428</v>
      </c>
      <c r="AO2755">
        <v>6.52332</v>
      </c>
      <c r="AP2755">
        <v>999.9</v>
      </c>
      <c r="AQ2755">
        <v>999.9</v>
      </c>
      <c r="AR2755">
        <v>10002.5</v>
      </c>
      <c r="AS2755">
        <v>0</v>
      </c>
      <c r="AT2755">
        <v>724.995</v>
      </c>
      <c r="AU2755">
        <v>0</v>
      </c>
      <c r="AV2755" t="s">
        <v>208</v>
      </c>
      <c r="AW2755">
        <v>0</v>
      </c>
      <c r="AX2755">
        <v>-0.747</v>
      </c>
      <c r="AY2755">
        <v>-0.067</v>
      </c>
      <c r="AZ2755">
        <v>0</v>
      </c>
      <c r="BA2755">
        <v>0</v>
      </c>
      <c r="BB2755">
        <v>0</v>
      </c>
      <c r="BC2755">
        <v>0</v>
      </c>
      <c r="BD2755">
        <v>-75.7984071428571</v>
      </c>
      <c r="BE2755">
        <v>20.0213862783816</v>
      </c>
      <c r="BF2755">
        <v>3.54203262060433</v>
      </c>
      <c r="BG2755">
        <v>0</v>
      </c>
      <c r="BH2755">
        <v>-2.9442230952381</v>
      </c>
      <c r="BI2755">
        <v>0.136366303975294</v>
      </c>
      <c r="BJ2755">
        <v>0.0353589568694509</v>
      </c>
      <c r="BK2755">
        <v>0</v>
      </c>
      <c r="BL2755">
        <v>0</v>
      </c>
      <c r="BM2755">
        <v>0</v>
      </c>
      <c r="BN2755" t="s">
        <v>209</v>
      </c>
      <c r="BO2755">
        <v>1.88467</v>
      </c>
      <c r="BP2755">
        <v>1.88166</v>
      </c>
      <c r="BQ2755">
        <v>1.88317</v>
      </c>
      <c r="BR2755">
        <v>1.88191</v>
      </c>
      <c r="BS2755">
        <v>1.88385</v>
      </c>
      <c r="BT2755">
        <v>1.88309</v>
      </c>
      <c r="BU2755">
        <v>1.8848</v>
      </c>
      <c r="BV2755">
        <v>1.88232</v>
      </c>
      <c r="BW2755" t="s">
        <v>210</v>
      </c>
      <c r="BX2755" t="s">
        <v>17</v>
      </c>
      <c r="BY2755" t="s">
        <v>17</v>
      </c>
      <c r="BZ2755" t="s">
        <v>17</v>
      </c>
      <c r="CA2755" t="s">
        <v>211</v>
      </c>
      <c r="CB2755" t="s">
        <v>212</v>
      </c>
      <c r="CC2755" t="s">
        <v>213</v>
      </c>
      <c r="CD2755" t="s">
        <v>213</v>
      </c>
      <c r="CE2755" t="s">
        <v>213</v>
      </c>
      <c r="CF2755" t="s">
        <v>213</v>
      </c>
      <c r="CG2755">
        <v>5</v>
      </c>
      <c r="CH2755">
        <v>0</v>
      </c>
      <c r="CI2755">
        <v>0</v>
      </c>
      <c r="CJ2755">
        <v>0</v>
      </c>
      <c r="CK2755">
        <v>0</v>
      </c>
      <c r="CL2755">
        <v>2</v>
      </c>
      <c r="CM2755">
        <v>1324.88</v>
      </c>
      <c r="CN2755">
        <v>2.22159</v>
      </c>
      <c r="CO2755">
        <v>6.26777</v>
      </c>
      <c r="CP2755">
        <v>8.95027</v>
      </c>
      <c r="CQ2755">
        <v>30.0006</v>
      </c>
      <c r="CR2755">
        <v>8.58491</v>
      </c>
      <c r="CS2755">
        <v>8.99301</v>
      </c>
      <c r="CT2755">
        <v>-1</v>
      </c>
      <c r="CU2755">
        <v>100</v>
      </c>
      <c r="CV2755">
        <v>9.60106</v>
      </c>
      <c r="CW2755">
        <v>-999.9</v>
      </c>
      <c r="CX2755">
        <v>400</v>
      </c>
      <c r="CY2755">
        <v>0.269469</v>
      </c>
      <c r="CZ2755">
        <v>103.936</v>
      </c>
      <c r="DA2755">
        <v>103.347</v>
      </c>
    </row>
    <row r="2756" spans="1:105">
      <c r="A2756">
        <v>2742</v>
      </c>
      <c r="B2756">
        <v>1551454939.3</v>
      </c>
      <c r="C2756">
        <v>8640.39999985695</v>
      </c>
      <c r="D2756" t="s">
        <v>5718</v>
      </c>
      <c r="E2756" t="s">
        <v>5719</v>
      </c>
      <c r="F2756">
        <f>J2756+I2756+M2756*K2756</f>
        <v>0</v>
      </c>
      <c r="G2756">
        <f>(1000*AM2756)/(L2756*(AO2756+273.15))</f>
        <v>0</v>
      </c>
      <c r="H2756">
        <f>((G2756*F2756*(1-(AJ2756/1000)))/(100*K2756))*(0.0/60)</f>
        <v>0</v>
      </c>
      <c r="I2756" t="s">
        <v>203</v>
      </c>
      <c r="J2756" t="s">
        <v>204</v>
      </c>
      <c r="K2756" t="s">
        <v>205</v>
      </c>
      <c r="L2756" t="s">
        <v>206</v>
      </c>
      <c r="M2756" t="s">
        <v>2123</v>
      </c>
      <c r="N2756" t="s">
        <v>5701</v>
      </c>
      <c r="O2756" t="s">
        <v>336</v>
      </c>
      <c r="Q2756">
        <v>1551454939.3</v>
      </c>
      <c r="R2756">
        <f>AL2756*Y2756*(AJ2756-AK2756)/(100*AF2756*(1000-Y2756*AJ2756))</f>
        <v>0</v>
      </c>
      <c r="S2756">
        <f>AL2756*Y2756*(AI2756-AH2756*(1000-Y2756*AK2756)/(1000-Y2756*AJ2756))/(100*AF2756)</f>
        <v>0</v>
      </c>
      <c r="T2756">
        <f>(U2756/V2756*100)</f>
        <v>0</v>
      </c>
      <c r="U2756">
        <f>AJ2756*(AM2756+AN2756)/1000</f>
        <v>0</v>
      </c>
      <c r="V2756">
        <f>0.61365*exp(17.502*AO2756/(240.97+AO2756))</f>
        <v>0</v>
      </c>
      <c r="W2756">
        <v>161</v>
      </c>
      <c r="X2756">
        <v>11</v>
      </c>
      <c r="Y2756">
        <f>IF(W2756*$H$11&gt;=AA2756,1.0,(AA2756/(AA2756-W2756*$H$11)))</f>
        <v>0</v>
      </c>
      <c r="Z2756">
        <f>(Y2756-1)*100</f>
        <v>0</v>
      </c>
      <c r="AA2756">
        <f>MAX(0,($B$11+$C$11*AR2756)/(1+$D$11*AR2756)*AM2756/(AO2756+273)*$E$11)</f>
        <v>0</v>
      </c>
      <c r="AB2756">
        <f>$B$9*AS2756+$C$9*AT2756</f>
        <v>0</v>
      </c>
      <c r="AC2756">
        <f>AB2756*AD2756</f>
        <v>0</v>
      </c>
      <c r="AD2756">
        <f>($B$9*$D$7+$C$9*$D$7)/($B$9+$C$9)</f>
        <v>0</v>
      </c>
      <c r="AE2756">
        <f>($B$9*$K$7+$C$9*$K$7)/($B$9+$C$9)</f>
        <v>0</v>
      </c>
      <c r="AF2756">
        <v>10</v>
      </c>
      <c r="AG2756">
        <v>1551454939.3</v>
      </c>
      <c r="AH2756">
        <v>393.851</v>
      </c>
      <c r="AI2756">
        <v>396.511</v>
      </c>
      <c r="AJ2756">
        <v>8.72414</v>
      </c>
      <c r="AK2756">
        <v>8.12082</v>
      </c>
      <c r="AL2756">
        <v>1455.78</v>
      </c>
      <c r="AM2756">
        <v>100.53</v>
      </c>
      <c r="AN2756">
        <v>0.0221056</v>
      </c>
      <c r="AO2756">
        <v>6.56591</v>
      </c>
      <c r="AP2756">
        <v>999.9</v>
      </c>
      <c r="AQ2756">
        <v>999.9</v>
      </c>
      <c r="AR2756">
        <v>9995</v>
      </c>
      <c r="AS2756">
        <v>0</v>
      </c>
      <c r="AT2756">
        <v>730.113</v>
      </c>
      <c r="AU2756">
        <v>0</v>
      </c>
      <c r="AV2756" t="s">
        <v>208</v>
      </c>
      <c r="AW2756">
        <v>0</v>
      </c>
      <c r="AX2756">
        <v>-0.747</v>
      </c>
      <c r="AY2756">
        <v>-0.067</v>
      </c>
      <c r="AZ2756">
        <v>0</v>
      </c>
      <c r="BA2756">
        <v>0</v>
      </c>
      <c r="BB2756">
        <v>0</v>
      </c>
      <c r="BC2756">
        <v>0</v>
      </c>
      <c r="BD2756">
        <v>-75.7984071428571</v>
      </c>
      <c r="BE2756">
        <v>20.0213862783816</v>
      </c>
      <c r="BF2756">
        <v>3.54203262060433</v>
      </c>
      <c r="BG2756">
        <v>0</v>
      </c>
      <c r="BH2756">
        <v>-2.9442230952381</v>
      </c>
      <c r="BI2756">
        <v>0.136366303975294</v>
      </c>
      <c r="BJ2756">
        <v>0.0353589568694509</v>
      </c>
      <c r="BK2756">
        <v>0</v>
      </c>
      <c r="BL2756">
        <v>0</v>
      </c>
      <c r="BM2756">
        <v>0</v>
      </c>
      <c r="BN2756" t="s">
        <v>209</v>
      </c>
      <c r="BO2756">
        <v>1.88467</v>
      </c>
      <c r="BP2756">
        <v>1.88168</v>
      </c>
      <c r="BQ2756">
        <v>1.88319</v>
      </c>
      <c r="BR2756">
        <v>1.88191</v>
      </c>
      <c r="BS2756">
        <v>1.88385</v>
      </c>
      <c r="BT2756">
        <v>1.8831</v>
      </c>
      <c r="BU2756">
        <v>1.8848</v>
      </c>
      <c r="BV2756">
        <v>1.88232</v>
      </c>
      <c r="BW2756" t="s">
        <v>210</v>
      </c>
      <c r="BX2756" t="s">
        <v>17</v>
      </c>
      <c r="BY2756" t="s">
        <v>17</v>
      </c>
      <c r="BZ2756" t="s">
        <v>17</v>
      </c>
      <c r="CA2756" t="s">
        <v>211</v>
      </c>
      <c r="CB2756" t="s">
        <v>212</v>
      </c>
      <c r="CC2756" t="s">
        <v>213</v>
      </c>
      <c r="CD2756" t="s">
        <v>213</v>
      </c>
      <c r="CE2756" t="s">
        <v>213</v>
      </c>
      <c r="CF2756" t="s">
        <v>213</v>
      </c>
      <c r="CG2756">
        <v>5</v>
      </c>
      <c r="CH2756">
        <v>0</v>
      </c>
      <c r="CI2756">
        <v>0</v>
      </c>
      <c r="CJ2756">
        <v>0</v>
      </c>
      <c r="CK2756">
        <v>0</v>
      </c>
      <c r="CL2756">
        <v>2</v>
      </c>
      <c r="CM2756">
        <v>1324.46</v>
      </c>
      <c r="CN2756">
        <v>2.21083</v>
      </c>
      <c r="CO2756">
        <v>6.27688</v>
      </c>
      <c r="CP2756">
        <v>8.9569</v>
      </c>
      <c r="CQ2756">
        <v>30.0005</v>
      </c>
      <c r="CR2756">
        <v>8.58978</v>
      </c>
      <c r="CS2756">
        <v>8.99911</v>
      </c>
      <c r="CT2756">
        <v>-1</v>
      </c>
      <c r="CU2756">
        <v>100</v>
      </c>
      <c r="CV2756">
        <v>9.60106</v>
      </c>
      <c r="CW2756">
        <v>-999.9</v>
      </c>
      <c r="CX2756">
        <v>400</v>
      </c>
      <c r="CY2756">
        <v>0.134732</v>
      </c>
      <c r="CZ2756">
        <v>103.935</v>
      </c>
      <c r="DA2756">
        <v>103.346</v>
      </c>
    </row>
    <row r="2757" spans="1:105">
      <c r="A2757">
        <v>2743</v>
      </c>
      <c r="B2757">
        <v>1551454941.3</v>
      </c>
      <c r="C2757">
        <v>8642.39999985695</v>
      </c>
      <c r="D2757" t="s">
        <v>5720</v>
      </c>
      <c r="E2757" t="s">
        <v>5721</v>
      </c>
      <c r="F2757">
        <f>J2757+I2757+M2757*K2757</f>
        <v>0</v>
      </c>
      <c r="G2757">
        <f>(1000*AM2757)/(L2757*(AO2757+273.15))</f>
        <v>0</v>
      </c>
      <c r="H2757">
        <f>((G2757*F2757*(1-(AJ2757/1000)))/(100*K2757))*(0.0/60)</f>
        <v>0</v>
      </c>
      <c r="I2757" t="s">
        <v>203</v>
      </c>
      <c r="J2757" t="s">
        <v>204</v>
      </c>
      <c r="K2757" t="s">
        <v>205</v>
      </c>
      <c r="L2757" t="s">
        <v>206</v>
      </c>
      <c r="M2757" t="s">
        <v>2123</v>
      </c>
      <c r="N2757" t="s">
        <v>5701</v>
      </c>
      <c r="O2757" t="s">
        <v>336</v>
      </c>
      <c r="Q2757">
        <v>1551454941.3</v>
      </c>
      <c r="R2757">
        <f>AL2757*Y2757*(AJ2757-AK2757)/(100*AF2757*(1000-Y2757*AJ2757))</f>
        <v>0</v>
      </c>
      <c r="S2757">
        <f>AL2757*Y2757*(AI2757-AH2757*(1000-Y2757*AK2757)/(1000-Y2757*AJ2757))/(100*AF2757)</f>
        <v>0</v>
      </c>
      <c r="T2757">
        <f>(U2757/V2757*100)</f>
        <v>0</v>
      </c>
      <c r="U2757">
        <f>AJ2757*(AM2757+AN2757)/1000</f>
        <v>0</v>
      </c>
      <c r="V2757">
        <f>0.61365*exp(17.502*AO2757/(240.97+AO2757))</f>
        <v>0</v>
      </c>
      <c r="W2757">
        <v>144</v>
      </c>
      <c r="X2757">
        <v>10</v>
      </c>
      <c r="Y2757">
        <f>IF(W2757*$H$11&gt;=AA2757,1.0,(AA2757/(AA2757-W2757*$H$11)))</f>
        <v>0</v>
      </c>
      <c r="Z2757">
        <f>(Y2757-1)*100</f>
        <v>0</v>
      </c>
      <c r="AA2757">
        <f>MAX(0,($B$11+$C$11*AR2757)/(1+$D$11*AR2757)*AM2757/(AO2757+273)*$E$11)</f>
        <v>0</v>
      </c>
      <c r="AB2757">
        <f>$B$9*AS2757+$C$9*AT2757</f>
        <v>0</v>
      </c>
      <c r="AC2757">
        <f>AB2757*AD2757</f>
        <v>0</v>
      </c>
      <c r="AD2757">
        <f>($B$9*$D$7+$C$9*$D$7)/($B$9+$C$9)</f>
        <v>0</v>
      </c>
      <c r="AE2757">
        <f>($B$9*$K$7+$C$9*$K$7)/($B$9+$C$9)</f>
        <v>0</v>
      </c>
      <c r="AF2757">
        <v>10</v>
      </c>
      <c r="AG2757">
        <v>1551454941.3</v>
      </c>
      <c r="AH2757">
        <v>393.566</v>
      </c>
      <c r="AI2757">
        <v>396.507</v>
      </c>
      <c r="AJ2757">
        <v>8.77603</v>
      </c>
      <c r="AK2757">
        <v>8.12265</v>
      </c>
      <c r="AL2757">
        <v>1455.8</v>
      </c>
      <c r="AM2757">
        <v>100.531</v>
      </c>
      <c r="AN2757">
        <v>0.021947</v>
      </c>
      <c r="AO2757">
        <v>6.60461</v>
      </c>
      <c r="AP2757">
        <v>999.9</v>
      </c>
      <c r="AQ2757">
        <v>999.9</v>
      </c>
      <c r="AR2757">
        <v>9995</v>
      </c>
      <c r="AS2757">
        <v>0</v>
      </c>
      <c r="AT2757">
        <v>733.087</v>
      </c>
      <c r="AU2757">
        <v>0</v>
      </c>
      <c r="AV2757" t="s">
        <v>208</v>
      </c>
      <c r="AW2757">
        <v>0</v>
      </c>
      <c r="AX2757">
        <v>-0.747</v>
      </c>
      <c r="AY2757">
        <v>-0.067</v>
      </c>
      <c r="AZ2757">
        <v>0</v>
      </c>
      <c r="BA2757">
        <v>0</v>
      </c>
      <c r="BB2757">
        <v>0</v>
      </c>
      <c r="BC2757">
        <v>0</v>
      </c>
      <c r="BD2757">
        <v>-75.7984071428571</v>
      </c>
      <c r="BE2757">
        <v>20.0213862783816</v>
      </c>
      <c r="BF2757">
        <v>3.54203262060433</v>
      </c>
      <c r="BG2757">
        <v>0</v>
      </c>
      <c r="BH2757">
        <v>-2.9442230952381</v>
      </c>
      <c r="BI2757">
        <v>0.136366303975294</v>
      </c>
      <c r="BJ2757">
        <v>0.0353589568694509</v>
      </c>
      <c r="BK2757">
        <v>0</v>
      </c>
      <c r="BL2757">
        <v>0</v>
      </c>
      <c r="BM2757">
        <v>0</v>
      </c>
      <c r="BN2757" t="s">
        <v>209</v>
      </c>
      <c r="BO2757">
        <v>1.8847</v>
      </c>
      <c r="BP2757">
        <v>1.88169</v>
      </c>
      <c r="BQ2757">
        <v>1.88319</v>
      </c>
      <c r="BR2757">
        <v>1.88191</v>
      </c>
      <c r="BS2757">
        <v>1.88385</v>
      </c>
      <c r="BT2757">
        <v>1.8831</v>
      </c>
      <c r="BU2757">
        <v>1.88482</v>
      </c>
      <c r="BV2757">
        <v>1.88232</v>
      </c>
      <c r="BW2757" t="s">
        <v>210</v>
      </c>
      <c r="BX2757" t="s">
        <v>17</v>
      </c>
      <c r="BY2757" t="s">
        <v>17</v>
      </c>
      <c r="BZ2757" t="s">
        <v>17</v>
      </c>
      <c r="CA2757" t="s">
        <v>211</v>
      </c>
      <c r="CB2757" t="s">
        <v>212</v>
      </c>
      <c r="CC2757" t="s">
        <v>213</v>
      </c>
      <c r="CD2757" t="s">
        <v>213</v>
      </c>
      <c r="CE2757" t="s">
        <v>213</v>
      </c>
      <c r="CF2757" t="s">
        <v>213</v>
      </c>
      <c r="CG2757">
        <v>5</v>
      </c>
      <c r="CH2757">
        <v>0</v>
      </c>
      <c r="CI2757">
        <v>0</v>
      </c>
      <c r="CJ2757">
        <v>0</v>
      </c>
      <c r="CK2757">
        <v>0</v>
      </c>
      <c r="CL2757">
        <v>2</v>
      </c>
      <c r="CM2757">
        <v>1337.41</v>
      </c>
      <c r="CN2757">
        <v>2.20437</v>
      </c>
      <c r="CO2757">
        <v>6.28698</v>
      </c>
      <c r="CP2757">
        <v>8.96352</v>
      </c>
      <c r="CQ2757">
        <v>30.0006</v>
      </c>
      <c r="CR2757">
        <v>8.59439</v>
      </c>
      <c r="CS2757">
        <v>9.00517</v>
      </c>
      <c r="CT2757">
        <v>-1</v>
      </c>
      <c r="CU2757">
        <v>100</v>
      </c>
      <c r="CV2757">
        <v>9.60106</v>
      </c>
      <c r="CW2757">
        <v>-999.9</v>
      </c>
      <c r="CX2757">
        <v>400</v>
      </c>
      <c r="CY2757">
        <v>0.0337442</v>
      </c>
      <c r="CZ2757">
        <v>103.935</v>
      </c>
      <c r="DA2757">
        <v>103.346</v>
      </c>
    </row>
    <row r="2758" spans="1:105">
      <c r="A2758">
        <v>2744</v>
      </c>
      <c r="B2758">
        <v>1551454943.3</v>
      </c>
      <c r="C2758">
        <v>8644.39999985695</v>
      </c>
      <c r="D2758" t="s">
        <v>5722</v>
      </c>
      <c r="E2758" t="s">
        <v>5723</v>
      </c>
      <c r="F2758">
        <f>J2758+I2758+M2758*K2758</f>
        <v>0</v>
      </c>
      <c r="G2758">
        <f>(1000*AM2758)/(L2758*(AO2758+273.15))</f>
        <v>0</v>
      </c>
      <c r="H2758">
        <f>((G2758*F2758*(1-(AJ2758/1000)))/(100*K2758))*(0.0/60)</f>
        <v>0</v>
      </c>
      <c r="I2758" t="s">
        <v>203</v>
      </c>
      <c r="J2758" t="s">
        <v>204</v>
      </c>
      <c r="K2758" t="s">
        <v>205</v>
      </c>
      <c r="L2758" t="s">
        <v>206</v>
      </c>
      <c r="M2758" t="s">
        <v>2123</v>
      </c>
      <c r="N2758" t="s">
        <v>5701</v>
      </c>
      <c r="O2758" t="s">
        <v>336</v>
      </c>
      <c r="Q2758">
        <v>1551454943.3</v>
      </c>
      <c r="R2758">
        <f>AL2758*Y2758*(AJ2758-AK2758)/(100*AF2758*(1000-Y2758*AJ2758))</f>
        <v>0</v>
      </c>
      <c r="S2758">
        <f>AL2758*Y2758*(AI2758-AH2758*(1000-Y2758*AK2758)/(1000-Y2758*AJ2758))/(100*AF2758)</f>
        <v>0</v>
      </c>
      <c r="T2758">
        <f>(U2758/V2758*100)</f>
        <v>0</v>
      </c>
      <c r="U2758">
        <f>AJ2758*(AM2758+AN2758)/1000</f>
        <v>0</v>
      </c>
      <c r="V2758">
        <f>0.61365*exp(17.502*AO2758/(240.97+AO2758))</f>
        <v>0</v>
      </c>
      <c r="W2758">
        <v>142</v>
      </c>
      <c r="X2758">
        <v>10</v>
      </c>
      <c r="Y2758">
        <f>IF(W2758*$H$11&gt;=AA2758,1.0,(AA2758/(AA2758-W2758*$H$11)))</f>
        <v>0</v>
      </c>
      <c r="Z2758">
        <f>(Y2758-1)*100</f>
        <v>0</v>
      </c>
      <c r="AA2758">
        <f>MAX(0,($B$11+$C$11*AR2758)/(1+$D$11*AR2758)*AM2758/(AO2758+273)*$E$11)</f>
        <v>0</v>
      </c>
      <c r="AB2758">
        <f>$B$9*AS2758+$C$9*AT2758</f>
        <v>0</v>
      </c>
      <c r="AC2758">
        <f>AB2758*AD2758</f>
        <v>0</v>
      </c>
      <c r="AD2758">
        <f>($B$9*$D$7+$C$9*$D$7)/($B$9+$C$9)</f>
        <v>0</v>
      </c>
      <c r="AE2758">
        <f>($B$9*$K$7+$C$9*$K$7)/($B$9+$C$9)</f>
        <v>0</v>
      </c>
      <c r="AF2758">
        <v>10</v>
      </c>
      <c r="AG2758">
        <v>1551454943.3</v>
      </c>
      <c r="AH2758">
        <v>393.267</v>
      </c>
      <c r="AI2758">
        <v>396.502</v>
      </c>
      <c r="AJ2758">
        <v>8.8244</v>
      </c>
      <c r="AK2758">
        <v>8.12334</v>
      </c>
      <c r="AL2758">
        <v>1456</v>
      </c>
      <c r="AM2758">
        <v>100.53</v>
      </c>
      <c r="AN2758">
        <v>0.0218735</v>
      </c>
      <c r="AO2758">
        <v>6.64399</v>
      </c>
      <c r="AP2758">
        <v>999.9</v>
      </c>
      <c r="AQ2758">
        <v>999.9</v>
      </c>
      <c r="AR2758">
        <v>10015</v>
      </c>
      <c r="AS2758">
        <v>0</v>
      </c>
      <c r="AT2758">
        <v>735.977</v>
      </c>
      <c r="AU2758">
        <v>0</v>
      </c>
      <c r="AV2758" t="s">
        <v>208</v>
      </c>
      <c r="AW2758">
        <v>0</v>
      </c>
      <c r="AX2758">
        <v>-0.747</v>
      </c>
      <c r="AY2758">
        <v>-0.067</v>
      </c>
      <c r="AZ2758">
        <v>0</v>
      </c>
      <c r="BA2758">
        <v>0</v>
      </c>
      <c r="BB2758">
        <v>0</v>
      </c>
      <c r="BC2758">
        <v>0</v>
      </c>
      <c r="BD2758">
        <v>-75.7984071428571</v>
      </c>
      <c r="BE2758">
        <v>20.0213862783816</v>
      </c>
      <c r="BF2758">
        <v>3.54203262060433</v>
      </c>
      <c r="BG2758">
        <v>0</v>
      </c>
      <c r="BH2758">
        <v>-2.9442230952381</v>
      </c>
      <c r="BI2758">
        <v>0.136366303975294</v>
      </c>
      <c r="BJ2758">
        <v>0.0353589568694509</v>
      </c>
      <c r="BK2758">
        <v>0</v>
      </c>
      <c r="BL2758">
        <v>0</v>
      </c>
      <c r="BM2758">
        <v>0</v>
      </c>
      <c r="BN2758" t="s">
        <v>209</v>
      </c>
      <c r="BO2758">
        <v>1.88471</v>
      </c>
      <c r="BP2758">
        <v>1.88168</v>
      </c>
      <c r="BQ2758">
        <v>1.88317</v>
      </c>
      <c r="BR2758">
        <v>1.8819</v>
      </c>
      <c r="BS2758">
        <v>1.88384</v>
      </c>
      <c r="BT2758">
        <v>1.8831</v>
      </c>
      <c r="BU2758">
        <v>1.88481</v>
      </c>
      <c r="BV2758">
        <v>1.88232</v>
      </c>
      <c r="BW2758" t="s">
        <v>210</v>
      </c>
      <c r="BX2758" t="s">
        <v>17</v>
      </c>
      <c r="BY2758" t="s">
        <v>17</v>
      </c>
      <c r="BZ2758" t="s">
        <v>17</v>
      </c>
      <c r="CA2758" t="s">
        <v>211</v>
      </c>
      <c r="CB2758" t="s">
        <v>212</v>
      </c>
      <c r="CC2758" t="s">
        <v>213</v>
      </c>
      <c r="CD2758" t="s">
        <v>213</v>
      </c>
      <c r="CE2758" t="s">
        <v>213</v>
      </c>
      <c r="CF2758" t="s">
        <v>213</v>
      </c>
      <c r="CG2758">
        <v>5</v>
      </c>
      <c r="CH2758">
        <v>0</v>
      </c>
      <c r="CI2758">
        <v>0</v>
      </c>
      <c r="CJ2758">
        <v>0</v>
      </c>
      <c r="CK2758">
        <v>0</v>
      </c>
      <c r="CL2758">
        <v>2</v>
      </c>
      <c r="CM2758">
        <v>1338.47</v>
      </c>
      <c r="CN2758">
        <v>2.20223</v>
      </c>
      <c r="CO2758">
        <v>6.29722</v>
      </c>
      <c r="CP2758">
        <v>8.97013</v>
      </c>
      <c r="CQ2758">
        <v>30.0007</v>
      </c>
      <c r="CR2758">
        <v>8.59875</v>
      </c>
      <c r="CS2758">
        <v>9.01125</v>
      </c>
      <c r="CT2758">
        <v>-1</v>
      </c>
      <c r="CU2758">
        <v>100</v>
      </c>
      <c r="CV2758">
        <v>9.60106</v>
      </c>
      <c r="CW2758">
        <v>-999.9</v>
      </c>
      <c r="CX2758">
        <v>400</v>
      </c>
      <c r="CY2758">
        <v>0</v>
      </c>
      <c r="CZ2758">
        <v>103.935</v>
      </c>
      <c r="DA2758">
        <v>103.344</v>
      </c>
    </row>
    <row r="2759" spans="1:105">
      <c r="A2759">
        <v>2745</v>
      </c>
      <c r="B2759">
        <v>1551454945.3</v>
      </c>
      <c r="C2759">
        <v>8646.39999985695</v>
      </c>
      <c r="D2759" t="s">
        <v>5724</v>
      </c>
      <c r="E2759" t="s">
        <v>5725</v>
      </c>
      <c r="F2759">
        <f>J2759+I2759+M2759*K2759</f>
        <v>0</v>
      </c>
      <c r="G2759">
        <f>(1000*AM2759)/(L2759*(AO2759+273.15))</f>
        <v>0</v>
      </c>
      <c r="H2759">
        <f>((G2759*F2759*(1-(AJ2759/1000)))/(100*K2759))*(0.0/60)</f>
        <v>0</v>
      </c>
      <c r="I2759" t="s">
        <v>203</v>
      </c>
      <c r="J2759" t="s">
        <v>204</v>
      </c>
      <c r="K2759" t="s">
        <v>205</v>
      </c>
      <c r="L2759" t="s">
        <v>206</v>
      </c>
      <c r="M2759" t="s">
        <v>2123</v>
      </c>
      <c r="N2759" t="s">
        <v>5701</v>
      </c>
      <c r="O2759" t="s">
        <v>336</v>
      </c>
      <c r="Q2759">
        <v>1551454945.3</v>
      </c>
      <c r="R2759">
        <f>AL2759*Y2759*(AJ2759-AK2759)/(100*AF2759*(1000-Y2759*AJ2759))</f>
        <v>0</v>
      </c>
      <c r="S2759">
        <f>AL2759*Y2759*(AI2759-AH2759*(1000-Y2759*AK2759)/(1000-Y2759*AJ2759))/(100*AF2759)</f>
        <v>0</v>
      </c>
      <c r="T2759">
        <f>(U2759/V2759*100)</f>
        <v>0</v>
      </c>
      <c r="U2759">
        <f>AJ2759*(AM2759+AN2759)/1000</f>
        <v>0</v>
      </c>
      <c r="V2759">
        <f>0.61365*exp(17.502*AO2759/(240.97+AO2759))</f>
        <v>0</v>
      </c>
      <c r="W2759">
        <v>164</v>
      </c>
      <c r="X2759">
        <v>11</v>
      </c>
      <c r="Y2759">
        <f>IF(W2759*$H$11&gt;=AA2759,1.0,(AA2759/(AA2759-W2759*$H$11)))</f>
        <v>0</v>
      </c>
      <c r="Z2759">
        <f>(Y2759-1)*100</f>
        <v>0</v>
      </c>
      <c r="AA2759">
        <f>MAX(0,($B$11+$C$11*AR2759)/(1+$D$11*AR2759)*AM2759/(AO2759+273)*$E$11)</f>
        <v>0</v>
      </c>
      <c r="AB2759">
        <f>$B$9*AS2759+$C$9*AT2759</f>
        <v>0</v>
      </c>
      <c r="AC2759">
        <f>AB2759*AD2759</f>
        <v>0</v>
      </c>
      <c r="AD2759">
        <f>($B$9*$D$7+$C$9*$D$7)/($B$9+$C$9)</f>
        <v>0</v>
      </c>
      <c r="AE2759">
        <f>($B$9*$K$7+$C$9*$K$7)/($B$9+$C$9)</f>
        <v>0</v>
      </c>
      <c r="AF2759">
        <v>10</v>
      </c>
      <c r="AG2759">
        <v>1551454945.3</v>
      </c>
      <c r="AH2759">
        <v>392.964</v>
      </c>
      <c r="AI2759">
        <v>396.486</v>
      </c>
      <c r="AJ2759">
        <v>8.87041</v>
      </c>
      <c r="AK2759">
        <v>8.12354</v>
      </c>
      <c r="AL2759">
        <v>1455.83</v>
      </c>
      <c r="AM2759">
        <v>100.531</v>
      </c>
      <c r="AN2759">
        <v>0.0222353</v>
      </c>
      <c r="AO2759">
        <v>6.68826</v>
      </c>
      <c r="AP2759">
        <v>999.9</v>
      </c>
      <c r="AQ2759">
        <v>999.9</v>
      </c>
      <c r="AR2759">
        <v>10022.5</v>
      </c>
      <c r="AS2759">
        <v>0</v>
      </c>
      <c r="AT2759">
        <v>730.94</v>
      </c>
      <c r="AU2759">
        <v>0</v>
      </c>
      <c r="AV2759" t="s">
        <v>208</v>
      </c>
      <c r="AW2759">
        <v>0</v>
      </c>
      <c r="AX2759">
        <v>-0.747</v>
      </c>
      <c r="AY2759">
        <v>-0.067</v>
      </c>
      <c r="AZ2759">
        <v>0</v>
      </c>
      <c r="BA2759">
        <v>0</v>
      </c>
      <c r="BB2759">
        <v>0</v>
      </c>
      <c r="BC2759">
        <v>0</v>
      </c>
      <c r="BD2759">
        <v>-75.7984071428571</v>
      </c>
      <c r="BE2759">
        <v>20.0213862783816</v>
      </c>
      <c r="BF2759">
        <v>3.54203262060433</v>
      </c>
      <c r="BG2759">
        <v>0</v>
      </c>
      <c r="BH2759">
        <v>-2.9442230952381</v>
      </c>
      <c r="BI2759">
        <v>0.136366303975294</v>
      </c>
      <c r="BJ2759">
        <v>0.0353589568694509</v>
      </c>
      <c r="BK2759">
        <v>0</v>
      </c>
      <c r="BL2759">
        <v>0</v>
      </c>
      <c r="BM2759">
        <v>0</v>
      </c>
      <c r="BN2759" t="s">
        <v>209</v>
      </c>
      <c r="BO2759">
        <v>1.8847</v>
      </c>
      <c r="BP2759">
        <v>1.88168</v>
      </c>
      <c r="BQ2759">
        <v>1.88317</v>
      </c>
      <c r="BR2759">
        <v>1.88191</v>
      </c>
      <c r="BS2759">
        <v>1.88384</v>
      </c>
      <c r="BT2759">
        <v>1.8831</v>
      </c>
      <c r="BU2759">
        <v>1.88482</v>
      </c>
      <c r="BV2759">
        <v>1.88232</v>
      </c>
      <c r="BW2759" t="s">
        <v>210</v>
      </c>
      <c r="BX2759" t="s">
        <v>17</v>
      </c>
      <c r="BY2759" t="s">
        <v>17</v>
      </c>
      <c r="BZ2759" t="s">
        <v>17</v>
      </c>
      <c r="CA2759" t="s">
        <v>211</v>
      </c>
      <c r="CB2759" t="s">
        <v>212</v>
      </c>
      <c r="CC2759" t="s">
        <v>213</v>
      </c>
      <c r="CD2759" t="s">
        <v>213</v>
      </c>
      <c r="CE2759" t="s">
        <v>213</v>
      </c>
      <c r="CF2759" t="s">
        <v>213</v>
      </c>
      <c r="CG2759">
        <v>5</v>
      </c>
      <c r="CH2759">
        <v>0</v>
      </c>
      <c r="CI2759">
        <v>0</v>
      </c>
      <c r="CJ2759">
        <v>0</v>
      </c>
      <c r="CK2759">
        <v>0</v>
      </c>
      <c r="CL2759">
        <v>2</v>
      </c>
      <c r="CM2759">
        <v>1321.9</v>
      </c>
      <c r="CN2759">
        <v>2.20223</v>
      </c>
      <c r="CO2759">
        <v>6.30723</v>
      </c>
      <c r="CP2759">
        <v>8.97675</v>
      </c>
      <c r="CQ2759">
        <v>30.0006</v>
      </c>
      <c r="CR2759">
        <v>8.60312</v>
      </c>
      <c r="CS2759">
        <v>9.01707</v>
      </c>
      <c r="CT2759">
        <v>-1</v>
      </c>
      <c r="CU2759">
        <v>100</v>
      </c>
      <c r="CV2759">
        <v>9.2265</v>
      </c>
      <c r="CW2759">
        <v>-999.9</v>
      </c>
      <c r="CX2759">
        <v>400</v>
      </c>
      <c r="CY2759">
        <v>0</v>
      </c>
      <c r="CZ2759">
        <v>103.935</v>
      </c>
      <c r="DA2759">
        <v>103.343</v>
      </c>
    </row>
    <row r="2760" spans="1:105">
      <c r="A2760">
        <v>2746</v>
      </c>
      <c r="B2760">
        <v>1551454947.3</v>
      </c>
      <c r="C2760">
        <v>8648.39999985695</v>
      </c>
      <c r="D2760" t="s">
        <v>5726</v>
      </c>
      <c r="E2760" t="s">
        <v>5727</v>
      </c>
      <c r="F2760">
        <f>J2760+I2760+M2760*K2760</f>
        <v>0</v>
      </c>
      <c r="G2760">
        <f>(1000*AM2760)/(L2760*(AO2760+273.15))</f>
        <v>0</v>
      </c>
      <c r="H2760">
        <f>((G2760*F2760*(1-(AJ2760/1000)))/(100*K2760))*(0.0/60)</f>
        <v>0</v>
      </c>
      <c r="I2760" t="s">
        <v>203</v>
      </c>
      <c r="J2760" t="s">
        <v>204</v>
      </c>
      <c r="K2760" t="s">
        <v>205</v>
      </c>
      <c r="L2760" t="s">
        <v>206</v>
      </c>
      <c r="M2760" t="s">
        <v>2123</v>
      </c>
      <c r="N2760" t="s">
        <v>5701</v>
      </c>
      <c r="O2760" t="s">
        <v>336</v>
      </c>
      <c r="Q2760">
        <v>1551454947.3</v>
      </c>
      <c r="R2760">
        <f>AL2760*Y2760*(AJ2760-AK2760)/(100*AF2760*(1000-Y2760*AJ2760))</f>
        <v>0</v>
      </c>
      <c r="S2760">
        <f>AL2760*Y2760*(AI2760-AH2760*(1000-Y2760*AK2760)/(1000-Y2760*AJ2760))/(100*AF2760)</f>
        <v>0</v>
      </c>
      <c r="T2760">
        <f>(U2760/V2760*100)</f>
        <v>0</v>
      </c>
      <c r="U2760">
        <f>AJ2760*(AM2760+AN2760)/1000</f>
        <v>0</v>
      </c>
      <c r="V2760">
        <f>0.61365*exp(17.502*AO2760/(240.97+AO2760))</f>
        <v>0</v>
      </c>
      <c r="W2760">
        <v>156</v>
      </c>
      <c r="X2760">
        <v>11</v>
      </c>
      <c r="Y2760">
        <f>IF(W2760*$H$11&gt;=AA2760,1.0,(AA2760/(AA2760-W2760*$H$11)))</f>
        <v>0</v>
      </c>
      <c r="Z2760">
        <f>(Y2760-1)*100</f>
        <v>0</v>
      </c>
      <c r="AA2760">
        <f>MAX(0,($B$11+$C$11*AR2760)/(1+$D$11*AR2760)*AM2760/(AO2760+273)*$E$11)</f>
        <v>0</v>
      </c>
      <c r="AB2760">
        <f>$B$9*AS2760+$C$9*AT2760</f>
        <v>0</v>
      </c>
      <c r="AC2760">
        <f>AB2760*AD2760</f>
        <v>0</v>
      </c>
      <c r="AD2760">
        <f>($B$9*$D$7+$C$9*$D$7)/($B$9+$C$9)</f>
        <v>0</v>
      </c>
      <c r="AE2760">
        <f>($B$9*$K$7+$C$9*$K$7)/($B$9+$C$9)</f>
        <v>0</v>
      </c>
      <c r="AF2760">
        <v>10</v>
      </c>
      <c r="AG2760">
        <v>1551454947.3</v>
      </c>
      <c r="AH2760">
        <v>392.701</v>
      </c>
      <c r="AI2760">
        <v>396.497</v>
      </c>
      <c r="AJ2760">
        <v>8.91017</v>
      </c>
      <c r="AK2760">
        <v>8.12535</v>
      </c>
      <c r="AL2760">
        <v>1455.91</v>
      </c>
      <c r="AM2760">
        <v>100.532</v>
      </c>
      <c r="AN2760">
        <v>0.0220569</v>
      </c>
      <c r="AO2760">
        <v>6.72534</v>
      </c>
      <c r="AP2760">
        <v>999.9</v>
      </c>
      <c r="AQ2760">
        <v>999.9</v>
      </c>
      <c r="AR2760">
        <v>9986.88</v>
      </c>
      <c r="AS2760">
        <v>0</v>
      </c>
      <c r="AT2760">
        <v>732.689</v>
      </c>
      <c r="AU2760">
        <v>0</v>
      </c>
      <c r="AV2760" t="s">
        <v>208</v>
      </c>
      <c r="AW2760">
        <v>0</v>
      </c>
      <c r="AX2760">
        <v>-0.747</v>
      </c>
      <c r="AY2760">
        <v>-0.067</v>
      </c>
      <c r="AZ2760">
        <v>0</v>
      </c>
      <c r="BA2760">
        <v>0</v>
      </c>
      <c r="BB2760">
        <v>0</v>
      </c>
      <c r="BC2760">
        <v>0</v>
      </c>
      <c r="BD2760">
        <v>-75.7984071428571</v>
      </c>
      <c r="BE2760">
        <v>20.0213862783816</v>
      </c>
      <c r="BF2760">
        <v>3.54203262060433</v>
      </c>
      <c r="BG2760">
        <v>0</v>
      </c>
      <c r="BH2760">
        <v>-2.9442230952381</v>
      </c>
      <c r="BI2760">
        <v>0.136366303975294</v>
      </c>
      <c r="BJ2760">
        <v>0.0353589568694509</v>
      </c>
      <c r="BK2760">
        <v>0</v>
      </c>
      <c r="BL2760">
        <v>0</v>
      </c>
      <c r="BM2760">
        <v>0</v>
      </c>
      <c r="BN2760" t="s">
        <v>209</v>
      </c>
      <c r="BO2760">
        <v>1.8847</v>
      </c>
      <c r="BP2760">
        <v>1.88168</v>
      </c>
      <c r="BQ2760">
        <v>1.88317</v>
      </c>
      <c r="BR2760">
        <v>1.88193</v>
      </c>
      <c r="BS2760">
        <v>1.88385</v>
      </c>
      <c r="BT2760">
        <v>1.8831</v>
      </c>
      <c r="BU2760">
        <v>1.88483</v>
      </c>
      <c r="BV2760">
        <v>1.88232</v>
      </c>
      <c r="BW2760" t="s">
        <v>210</v>
      </c>
      <c r="BX2760" t="s">
        <v>17</v>
      </c>
      <c r="BY2760" t="s">
        <v>17</v>
      </c>
      <c r="BZ2760" t="s">
        <v>17</v>
      </c>
      <c r="CA2760" t="s">
        <v>211</v>
      </c>
      <c r="CB2760" t="s">
        <v>212</v>
      </c>
      <c r="CC2760" t="s">
        <v>213</v>
      </c>
      <c r="CD2760" t="s">
        <v>213</v>
      </c>
      <c r="CE2760" t="s">
        <v>213</v>
      </c>
      <c r="CF2760" t="s">
        <v>213</v>
      </c>
      <c r="CG2760">
        <v>5</v>
      </c>
      <c r="CH2760">
        <v>0</v>
      </c>
      <c r="CI2760">
        <v>0</v>
      </c>
      <c r="CJ2760">
        <v>0</v>
      </c>
      <c r="CK2760">
        <v>0</v>
      </c>
      <c r="CL2760">
        <v>2</v>
      </c>
      <c r="CM2760">
        <v>1328.63</v>
      </c>
      <c r="CN2760">
        <v>2.20224</v>
      </c>
      <c r="CO2760">
        <v>6.31677</v>
      </c>
      <c r="CP2760">
        <v>8.98334</v>
      </c>
      <c r="CQ2760">
        <v>30.0007</v>
      </c>
      <c r="CR2760">
        <v>8.60748</v>
      </c>
      <c r="CS2760">
        <v>9.0231</v>
      </c>
      <c r="CT2760">
        <v>-1</v>
      </c>
      <c r="CU2760">
        <v>100</v>
      </c>
      <c r="CV2760">
        <v>9.2265</v>
      </c>
      <c r="CW2760">
        <v>-999.9</v>
      </c>
      <c r="CX2760">
        <v>400</v>
      </c>
      <c r="CY2760">
        <v>0</v>
      </c>
      <c r="CZ2760">
        <v>103.935</v>
      </c>
      <c r="DA2760">
        <v>103.342</v>
      </c>
    </row>
    <row r="2761" spans="1:105">
      <c r="A2761">
        <v>2747</v>
      </c>
      <c r="B2761">
        <v>1551454949.3</v>
      </c>
      <c r="C2761">
        <v>8650.39999985695</v>
      </c>
      <c r="D2761" t="s">
        <v>5728</v>
      </c>
      <c r="E2761" t="s">
        <v>5729</v>
      </c>
      <c r="F2761">
        <f>J2761+I2761+M2761*K2761</f>
        <v>0</v>
      </c>
      <c r="G2761">
        <f>(1000*AM2761)/(L2761*(AO2761+273.15))</f>
        <v>0</v>
      </c>
      <c r="H2761">
        <f>((G2761*F2761*(1-(AJ2761/1000)))/(100*K2761))*(0.0/60)</f>
        <v>0</v>
      </c>
      <c r="I2761" t="s">
        <v>203</v>
      </c>
      <c r="J2761" t="s">
        <v>204</v>
      </c>
      <c r="K2761" t="s">
        <v>205</v>
      </c>
      <c r="L2761" t="s">
        <v>206</v>
      </c>
      <c r="M2761" t="s">
        <v>2123</v>
      </c>
      <c r="N2761" t="s">
        <v>5701</v>
      </c>
      <c r="O2761" t="s">
        <v>336</v>
      </c>
      <c r="Q2761">
        <v>1551454949.3</v>
      </c>
      <c r="R2761">
        <f>AL2761*Y2761*(AJ2761-AK2761)/(100*AF2761*(1000-Y2761*AJ2761))</f>
        <v>0</v>
      </c>
      <c r="S2761">
        <f>AL2761*Y2761*(AI2761-AH2761*(1000-Y2761*AK2761)/(1000-Y2761*AJ2761))/(100*AF2761)</f>
        <v>0</v>
      </c>
      <c r="T2761">
        <f>(U2761/V2761*100)</f>
        <v>0</v>
      </c>
      <c r="U2761">
        <f>AJ2761*(AM2761+AN2761)/1000</f>
        <v>0</v>
      </c>
      <c r="V2761">
        <f>0.61365*exp(17.502*AO2761/(240.97+AO2761))</f>
        <v>0</v>
      </c>
      <c r="W2761">
        <v>148</v>
      </c>
      <c r="X2761">
        <v>10</v>
      </c>
      <c r="Y2761">
        <f>IF(W2761*$H$11&gt;=AA2761,1.0,(AA2761/(AA2761-W2761*$H$11)))</f>
        <v>0</v>
      </c>
      <c r="Z2761">
        <f>(Y2761-1)*100</f>
        <v>0</v>
      </c>
      <c r="AA2761">
        <f>MAX(0,($B$11+$C$11*AR2761)/(1+$D$11*AR2761)*AM2761/(AO2761+273)*$E$11)</f>
        <v>0</v>
      </c>
      <c r="AB2761">
        <f>$B$9*AS2761+$C$9*AT2761</f>
        <v>0</v>
      </c>
      <c r="AC2761">
        <f>AB2761*AD2761</f>
        <v>0</v>
      </c>
      <c r="AD2761">
        <f>($B$9*$D$7+$C$9*$D$7)/($B$9+$C$9)</f>
        <v>0</v>
      </c>
      <c r="AE2761">
        <f>($B$9*$K$7+$C$9*$K$7)/($B$9+$C$9)</f>
        <v>0</v>
      </c>
      <c r="AF2761">
        <v>10</v>
      </c>
      <c r="AG2761">
        <v>1551454949.3</v>
      </c>
      <c r="AH2761">
        <v>392.44</v>
      </c>
      <c r="AI2761">
        <v>396.496</v>
      </c>
      <c r="AJ2761">
        <v>8.94369</v>
      </c>
      <c r="AK2761">
        <v>8.1272</v>
      </c>
      <c r="AL2761">
        <v>1455.88</v>
      </c>
      <c r="AM2761">
        <v>100.531</v>
      </c>
      <c r="AN2761">
        <v>0.0219441</v>
      </c>
      <c r="AO2761">
        <v>6.76206</v>
      </c>
      <c r="AP2761">
        <v>999.9</v>
      </c>
      <c r="AQ2761">
        <v>999.9</v>
      </c>
      <c r="AR2761">
        <v>9971.25</v>
      </c>
      <c r="AS2761">
        <v>0</v>
      </c>
      <c r="AT2761">
        <v>749.133</v>
      </c>
      <c r="AU2761">
        <v>0</v>
      </c>
      <c r="AV2761" t="s">
        <v>208</v>
      </c>
      <c r="AW2761">
        <v>0</v>
      </c>
      <c r="AX2761">
        <v>-0.747</v>
      </c>
      <c r="AY2761">
        <v>-0.067</v>
      </c>
      <c r="AZ2761">
        <v>0</v>
      </c>
      <c r="BA2761">
        <v>0</v>
      </c>
      <c r="BB2761">
        <v>0</v>
      </c>
      <c r="BC2761">
        <v>0</v>
      </c>
      <c r="BD2761">
        <v>-75.7984071428571</v>
      </c>
      <c r="BE2761">
        <v>20.0213862783816</v>
      </c>
      <c r="BF2761">
        <v>3.54203262060433</v>
      </c>
      <c r="BG2761">
        <v>0</v>
      </c>
      <c r="BH2761">
        <v>-2.9442230952381</v>
      </c>
      <c r="BI2761">
        <v>0.136366303975294</v>
      </c>
      <c r="BJ2761">
        <v>0.0353589568694509</v>
      </c>
      <c r="BK2761">
        <v>0</v>
      </c>
      <c r="BL2761">
        <v>0</v>
      </c>
      <c r="BM2761">
        <v>0</v>
      </c>
      <c r="BN2761" t="s">
        <v>209</v>
      </c>
      <c r="BO2761">
        <v>1.88468</v>
      </c>
      <c r="BP2761">
        <v>1.88167</v>
      </c>
      <c r="BQ2761">
        <v>1.8832</v>
      </c>
      <c r="BR2761">
        <v>1.88193</v>
      </c>
      <c r="BS2761">
        <v>1.88384</v>
      </c>
      <c r="BT2761">
        <v>1.88309</v>
      </c>
      <c r="BU2761">
        <v>1.88482</v>
      </c>
      <c r="BV2761">
        <v>1.88232</v>
      </c>
      <c r="BW2761" t="s">
        <v>210</v>
      </c>
      <c r="BX2761" t="s">
        <v>17</v>
      </c>
      <c r="BY2761" t="s">
        <v>17</v>
      </c>
      <c r="BZ2761" t="s">
        <v>17</v>
      </c>
      <c r="CA2761" t="s">
        <v>211</v>
      </c>
      <c r="CB2761" t="s">
        <v>212</v>
      </c>
      <c r="CC2761" t="s">
        <v>213</v>
      </c>
      <c r="CD2761" t="s">
        <v>213</v>
      </c>
      <c r="CE2761" t="s">
        <v>213</v>
      </c>
      <c r="CF2761" t="s">
        <v>213</v>
      </c>
      <c r="CG2761">
        <v>5</v>
      </c>
      <c r="CH2761">
        <v>0</v>
      </c>
      <c r="CI2761">
        <v>0</v>
      </c>
      <c r="CJ2761">
        <v>0</v>
      </c>
      <c r="CK2761">
        <v>0</v>
      </c>
      <c r="CL2761">
        <v>2</v>
      </c>
      <c r="CM2761">
        <v>1334.03</v>
      </c>
      <c r="CN2761">
        <v>2.20225</v>
      </c>
      <c r="CO2761">
        <v>6.32663</v>
      </c>
      <c r="CP2761">
        <v>8.98941</v>
      </c>
      <c r="CQ2761">
        <v>30.0006</v>
      </c>
      <c r="CR2761">
        <v>8.61214</v>
      </c>
      <c r="CS2761">
        <v>9.0289</v>
      </c>
      <c r="CT2761">
        <v>-1</v>
      </c>
      <c r="CU2761">
        <v>100</v>
      </c>
      <c r="CV2761">
        <v>9.2265</v>
      </c>
      <c r="CW2761">
        <v>-999.9</v>
      </c>
      <c r="CX2761">
        <v>400</v>
      </c>
      <c r="CY2761">
        <v>0</v>
      </c>
      <c r="CZ2761">
        <v>103.934</v>
      </c>
      <c r="DA2761">
        <v>103.342</v>
      </c>
    </row>
    <row r="2762" spans="1:105">
      <c r="A2762">
        <v>2748</v>
      </c>
      <c r="B2762">
        <v>1551454951.3</v>
      </c>
      <c r="C2762">
        <v>8652.39999985695</v>
      </c>
      <c r="D2762" t="s">
        <v>5730</v>
      </c>
      <c r="E2762" t="s">
        <v>5731</v>
      </c>
      <c r="F2762">
        <f>J2762+I2762+M2762*K2762</f>
        <v>0</v>
      </c>
      <c r="G2762">
        <f>(1000*AM2762)/(L2762*(AO2762+273.15))</f>
        <v>0</v>
      </c>
      <c r="H2762">
        <f>((G2762*F2762*(1-(AJ2762/1000)))/(100*K2762))*(0.0/60)</f>
        <v>0</v>
      </c>
      <c r="I2762" t="s">
        <v>203</v>
      </c>
      <c r="J2762" t="s">
        <v>204</v>
      </c>
      <c r="K2762" t="s">
        <v>205</v>
      </c>
      <c r="L2762" t="s">
        <v>206</v>
      </c>
      <c r="M2762" t="s">
        <v>2123</v>
      </c>
      <c r="N2762" t="s">
        <v>5701</v>
      </c>
      <c r="O2762" t="s">
        <v>336</v>
      </c>
      <c r="Q2762">
        <v>1551454951.3</v>
      </c>
      <c r="R2762">
        <f>AL2762*Y2762*(AJ2762-AK2762)/(100*AF2762*(1000-Y2762*AJ2762))</f>
        <v>0</v>
      </c>
      <c r="S2762">
        <f>AL2762*Y2762*(AI2762-AH2762*(1000-Y2762*AK2762)/(1000-Y2762*AJ2762))/(100*AF2762)</f>
        <v>0</v>
      </c>
      <c r="T2762">
        <f>(U2762/V2762*100)</f>
        <v>0</v>
      </c>
      <c r="U2762">
        <f>AJ2762*(AM2762+AN2762)/1000</f>
        <v>0</v>
      </c>
      <c r="V2762">
        <f>0.61365*exp(17.502*AO2762/(240.97+AO2762))</f>
        <v>0</v>
      </c>
      <c r="W2762">
        <v>160</v>
      </c>
      <c r="X2762">
        <v>11</v>
      </c>
      <c r="Y2762">
        <f>IF(W2762*$H$11&gt;=AA2762,1.0,(AA2762/(AA2762-W2762*$H$11)))</f>
        <v>0</v>
      </c>
      <c r="Z2762">
        <f>(Y2762-1)*100</f>
        <v>0</v>
      </c>
      <c r="AA2762">
        <f>MAX(0,($B$11+$C$11*AR2762)/(1+$D$11*AR2762)*AM2762/(AO2762+273)*$E$11)</f>
        <v>0</v>
      </c>
      <c r="AB2762">
        <f>$B$9*AS2762+$C$9*AT2762</f>
        <v>0</v>
      </c>
      <c r="AC2762">
        <f>AB2762*AD2762</f>
        <v>0</v>
      </c>
      <c r="AD2762">
        <f>($B$9*$D$7+$C$9*$D$7)/($B$9+$C$9)</f>
        <v>0</v>
      </c>
      <c r="AE2762">
        <f>($B$9*$K$7+$C$9*$K$7)/($B$9+$C$9)</f>
        <v>0</v>
      </c>
      <c r="AF2762">
        <v>10</v>
      </c>
      <c r="AG2762">
        <v>1551454951.3</v>
      </c>
      <c r="AH2762">
        <v>392.182</v>
      </c>
      <c r="AI2762">
        <v>396.482</v>
      </c>
      <c r="AJ2762">
        <v>8.9756</v>
      </c>
      <c r="AK2762">
        <v>8.12862</v>
      </c>
      <c r="AL2762">
        <v>1455.37</v>
      </c>
      <c r="AM2762">
        <v>100.531</v>
      </c>
      <c r="AN2762">
        <v>0.0220316</v>
      </c>
      <c r="AO2762">
        <v>6.79985</v>
      </c>
      <c r="AP2762">
        <v>999.9</v>
      </c>
      <c r="AQ2762">
        <v>999.9</v>
      </c>
      <c r="AR2762">
        <v>10023.1</v>
      </c>
      <c r="AS2762">
        <v>0</v>
      </c>
      <c r="AT2762">
        <v>759.611</v>
      </c>
      <c r="AU2762">
        <v>0</v>
      </c>
      <c r="AV2762" t="s">
        <v>208</v>
      </c>
      <c r="AW2762">
        <v>0</v>
      </c>
      <c r="AX2762">
        <v>-0.747</v>
      </c>
      <c r="AY2762">
        <v>-0.067</v>
      </c>
      <c r="AZ2762">
        <v>0</v>
      </c>
      <c r="BA2762">
        <v>0</v>
      </c>
      <c r="BB2762">
        <v>0</v>
      </c>
      <c r="BC2762">
        <v>0</v>
      </c>
      <c r="BD2762">
        <v>-75.7984071428571</v>
      </c>
      <c r="BE2762">
        <v>20.0213862783816</v>
      </c>
      <c r="BF2762">
        <v>3.54203262060433</v>
      </c>
      <c r="BG2762">
        <v>0</v>
      </c>
      <c r="BH2762">
        <v>-2.9442230952381</v>
      </c>
      <c r="BI2762">
        <v>0.136366303975294</v>
      </c>
      <c r="BJ2762">
        <v>0.0353589568694509</v>
      </c>
      <c r="BK2762">
        <v>0</v>
      </c>
      <c r="BL2762">
        <v>0</v>
      </c>
      <c r="BM2762">
        <v>0</v>
      </c>
      <c r="BN2762" t="s">
        <v>209</v>
      </c>
      <c r="BO2762">
        <v>1.88467</v>
      </c>
      <c r="BP2762">
        <v>1.88166</v>
      </c>
      <c r="BQ2762">
        <v>1.8832</v>
      </c>
      <c r="BR2762">
        <v>1.88193</v>
      </c>
      <c r="BS2762">
        <v>1.88384</v>
      </c>
      <c r="BT2762">
        <v>1.88309</v>
      </c>
      <c r="BU2762">
        <v>1.88481</v>
      </c>
      <c r="BV2762">
        <v>1.88232</v>
      </c>
      <c r="BW2762" t="s">
        <v>210</v>
      </c>
      <c r="BX2762" t="s">
        <v>17</v>
      </c>
      <c r="BY2762" t="s">
        <v>17</v>
      </c>
      <c r="BZ2762" t="s">
        <v>17</v>
      </c>
      <c r="CA2762" t="s">
        <v>211</v>
      </c>
      <c r="CB2762" t="s">
        <v>212</v>
      </c>
      <c r="CC2762" t="s">
        <v>213</v>
      </c>
      <c r="CD2762" t="s">
        <v>213</v>
      </c>
      <c r="CE2762" t="s">
        <v>213</v>
      </c>
      <c r="CF2762" t="s">
        <v>213</v>
      </c>
      <c r="CG2762">
        <v>5</v>
      </c>
      <c r="CH2762">
        <v>0</v>
      </c>
      <c r="CI2762">
        <v>0</v>
      </c>
      <c r="CJ2762">
        <v>0</v>
      </c>
      <c r="CK2762">
        <v>0</v>
      </c>
      <c r="CL2762">
        <v>2</v>
      </c>
      <c r="CM2762">
        <v>1324.6</v>
      </c>
      <c r="CN2762">
        <v>2.20225</v>
      </c>
      <c r="CO2762">
        <v>6.33711</v>
      </c>
      <c r="CP2762">
        <v>8.99549</v>
      </c>
      <c r="CQ2762">
        <v>30.0007</v>
      </c>
      <c r="CR2762">
        <v>8.61704</v>
      </c>
      <c r="CS2762">
        <v>9.03446</v>
      </c>
      <c r="CT2762">
        <v>-1</v>
      </c>
      <c r="CU2762">
        <v>100</v>
      </c>
      <c r="CV2762">
        <v>9.2265</v>
      </c>
      <c r="CW2762">
        <v>-999.9</v>
      </c>
      <c r="CX2762">
        <v>400</v>
      </c>
      <c r="CY2762">
        <v>0</v>
      </c>
      <c r="CZ2762">
        <v>103.932</v>
      </c>
      <c r="DA2762">
        <v>103.341</v>
      </c>
    </row>
    <row r="2763" spans="1:105">
      <c r="A2763">
        <v>2749</v>
      </c>
      <c r="B2763">
        <v>1551454953.3</v>
      </c>
      <c r="C2763">
        <v>8654.39999985695</v>
      </c>
      <c r="D2763" t="s">
        <v>5732</v>
      </c>
      <c r="E2763" t="s">
        <v>5733</v>
      </c>
      <c r="F2763">
        <f>J2763+I2763+M2763*K2763</f>
        <v>0</v>
      </c>
      <c r="G2763">
        <f>(1000*AM2763)/(L2763*(AO2763+273.15))</f>
        <v>0</v>
      </c>
      <c r="H2763">
        <f>((G2763*F2763*(1-(AJ2763/1000)))/(100*K2763))*(0.0/60)</f>
        <v>0</v>
      </c>
      <c r="I2763" t="s">
        <v>203</v>
      </c>
      <c r="J2763" t="s">
        <v>204</v>
      </c>
      <c r="K2763" t="s">
        <v>205</v>
      </c>
      <c r="L2763" t="s">
        <v>206</v>
      </c>
      <c r="M2763" t="s">
        <v>2123</v>
      </c>
      <c r="N2763" t="s">
        <v>5701</v>
      </c>
      <c r="O2763" t="s">
        <v>336</v>
      </c>
      <c r="Q2763">
        <v>1551454953.3</v>
      </c>
      <c r="R2763">
        <f>AL2763*Y2763*(AJ2763-AK2763)/(100*AF2763*(1000-Y2763*AJ2763))</f>
        <v>0</v>
      </c>
      <c r="S2763">
        <f>AL2763*Y2763*(AI2763-AH2763*(1000-Y2763*AK2763)/(1000-Y2763*AJ2763))/(100*AF2763)</f>
        <v>0</v>
      </c>
      <c r="T2763">
        <f>(U2763/V2763*100)</f>
        <v>0</v>
      </c>
      <c r="U2763">
        <f>AJ2763*(AM2763+AN2763)/1000</f>
        <v>0</v>
      </c>
      <c r="V2763">
        <f>0.61365*exp(17.502*AO2763/(240.97+AO2763))</f>
        <v>0</v>
      </c>
      <c r="W2763">
        <v>149</v>
      </c>
      <c r="X2763">
        <v>10</v>
      </c>
      <c r="Y2763">
        <f>IF(W2763*$H$11&gt;=AA2763,1.0,(AA2763/(AA2763-W2763*$H$11)))</f>
        <v>0</v>
      </c>
      <c r="Z2763">
        <f>(Y2763-1)*100</f>
        <v>0</v>
      </c>
      <c r="AA2763">
        <f>MAX(0,($B$11+$C$11*AR2763)/(1+$D$11*AR2763)*AM2763/(AO2763+273)*$E$11)</f>
        <v>0</v>
      </c>
      <c r="AB2763">
        <f>$B$9*AS2763+$C$9*AT2763</f>
        <v>0</v>
      </c>
      <c r="AC2763">
        <f>AB2763*AD2763</f>
        <v>0</v>
      </c>
      <c r="AD2763">
        <f>($B$9*$D$7+$C$9*$D$7)/($B$9+$C$9)</f>
        <v>0</v>
      </c>
      <c r="AE2763">
        <f>($B$9*$K$7+$C$9*$K$7)/($B$9+$C$9)</f>
        <v>0</v>
      </c>
      <c r="AF2763">
        <v>10</v>
      </c>
      <c r="AG2763">
        <v>1551454953.3</v>
      </c>
      <c r="AH2763">
        <v>391.923</v>
      </c>
      <c r="AI2763">
        <v>396.463</v>
      </c>
      <c r="AJ2763">
        <v>9.00443</v>
      </c>
      <c r="AK2763">
        <v>8.13038</v>
      </c>
      <c r="AL2763">
        <v>1455.6</v>
      </c>
      <c r="AM2763">
        <v>100.531</v>
      </c>
      <c r="AN2763">
        <v>0.0223493</v>
      </c>
      <c r="AO2763">
        <v>6.81608</v>
      </c>
      <c r="AP2763">
        <v>999.9</v>
      </c>
      <c r="AQ2763">
        <v>999.9</v>
      </c>
      <c r="AR2763">
        <v>10035</v>
      </c>
      <c r="AS2763">
        <v>0</v>
      </c>
      <c r="AT2763">
        <v>765.299</v>
      </c>
      <c r="AU2763">
        <v>0</v>
      </c>
      <c r="AV2763" t="s">
        <v>208</v>
      </c>
      <c r="AW2763">
        <v>0</v>
      </c>
      <c r="AX2763">
        <v>-0.747</v>
      </c>
      <c r="AY2763">
        <v>-0.067</v>
      </c>
      <c r="AZ2763">
        <v>0</v>
      </c>
      <c r="BA2763">
        <v>0</v>
      </c>
      <c r="BB2763">
        <v>0</v>
      </c>
      <c r="BC2763">
        <v>0</v>
      </c>
      <c r="BD2763">
        <v>-75.7984071428571</v>
      </c>
      <c r="BE2763">
        <v>20.0213862783816</v>
      </c>
      <c r="BF2763">
        <v>3.54203262060433</v>
      </c>
      <c r="BG2763">
        <v>0</v>
      </c>
      <c r="BH2763">
        <v>-2.9442230952381</v>
      </c>
      <c r="BI2763">
        <v>0.136366303975294</v>
      </c>
      <c r="BJ2763">
        <v>0.0353589568694509</v>
      </c>
      <c r="BK2763">
        <v>0</v>
      </c>
      <c r="BL2763">
        <v>0</v>
      </c>
      <c r="BM2763">
        <v>0</v>
      </c>
      <c r="BN2763" t="s">
        <v>209</v>
      </c>
      <c r="BO2763">
        <v>1.88467</v>
      </c>
      <c r="BP2763">
        <v>1.88168</v>
      </c>
      <c r="BQ2763">
        <v>1.88319</v>
      </c>
      <c r="BR2763">
        <v>1.88191</v>
      </c>
      <c r="BS2763">
        <v>1.88384</v>
      </c>
      <c r="BT2763">
        <v>1.88309</v>
      </c>
      <c r="BU2763">
        <v>1.88479</v>
      </c>
      <c r="BV2763">
        <v>1.88232</v>
      </c>
      <c r="BW2763" t="s">
        <v>210</v>
      </c>
      <c r="BX2763" t="s">
        <v>17</v>
      </c>
      <c r="BY2763" t="s">
        <v>17</v>
      </c>
      <c r="BZ2763" t="s">
        <v>17</v>
      </c>
      <c r="CA2763" t="s">
        <v>211</v>
      </c>
      <c r="CB2763" t="s">
        <v>212</v>
      </c>
      <c r="CC2763" t="s">
        <v>213</v>
      </c>
      <c r="CD2763" t="s">
        <v>213</v>
      </c>
      <c r="CE2763" t="s">
        <v>213</v>
      </c>
      <c r="CF2763" t="s">
        <v>213</v>
      </c>
      <c r="CG2763">
        <v>5</v>
      </c>
      <c r="CH2763">
        <v>0</v>
      </c>
      <c r="CI2763">
        <v>0</v>
      </c>
      <c r="CJ2763">
        <v>0</v>
      </c>
      <c r="CK2763">
        <v>0</v>
      </c>
      <c r="CL2763">
        <v>2</v>
      </c>
      <c r="CM2763">
        <v>1333.6</v>
      </c>
      <c r="CN2763">
        <v>2.20226</v>
      </c>
      <c r="CO2763">
        <v>6.34768</v>
      </c>
      <c r="CP2763">
        <v>9.00157</v>
      </c>
      <c r="CQ2763">
        <v>30.0007</v>
      </c>
      <c r="CR2763">
        <v>8.62163</v>
      </c>
      <c r="CS2763">
        <v>9.03997</v>
      </c>
      <c r="CT2763">
        <v>-1</v>
      </c>
      <c r="CU2763">
        <v>100</v>
      </c>
      <c r="CV2763">
        <v>9.2265</v>
      </c>
      <c r="CW2763">
        <v>-999.9</v>
      </c>
      <c r="CX2763">
        <v>400</v>
      </c>
      <c r="CY2763">
        <v>0</v>
      </c>
      <c r="CZ2763">
        <v>103.93</v>
      </c>
      <c r="DA2763">
        <v>103.34</v>
      </c>
    </row>
    <row r="2764" spans="1:105">
      <c r="A2764">
        <v>2750</v>
      </c>
      <c r="B2764">
        <v>1551454955.3</v>
      </c>
      <c r="C2764">
        <v>8656.39999985695</v>
      </c>
      <c r="D2764" t="s">
        <v>5734</v>
      </c>
      <c r="E2764" t="s">
        <v>5735</v>
      </c>
      <c r="F2764">
        <f>J2764+I2764+M2764*K2764</f>
        <v>0</v>
      </c>
      <c r="G2764">
        <f>(1000*AM2764)/(L2764*(AO2764+273.15))</f>
        <v>0</v>
      </c>
      <c r="H2764">
        <f>((G2764*F2764*(1-(AJ2764/1000)))/(100*K2764))*(0.0/60)</f>
        <v>0</v>
      </c>
      <c r="I2764" t="s">
        <v>203</v>
      </c>
      <c r="J2764" t="s">
        <v>204</v>
      </c>
      <c r="K2764" t="s">
        <v>205</v>
      </c>
      <c r="L2764" t="s">
        <v>206</v>
      </c>
      <c r="M2764" t="s">
        <v>2123</v>
      </c>
      <c r="N2764" t="s">
        <v>5701</v>
      </c>
      <c r="O2764" t="s">
        <v>336</v>
      </c>
      <c r="Q2764">
        <v>1551454955.3</v>
      </c>
      <c r="R2764">
        <f>AL2764*Y2764*(AJ2764-AK2764)/(100*AF2764*(1000-Y2764*AJ2764))</f>
        <v>0</v>
      </c>
      <c r="S2764">
        <f>AL2764*Y2764*(AI2764-AH2764*(1000-Y2764*AK2764)/(1000-Y2764*AJ2764))/(100*AF2764)</f>
        <v>0</v>
      </c>
      <c r="T2764">
        <f>(U2764/V2764*100)</f>
        <v>0</v>
      </c>
      <c r="U2764">
        <f>AJ2764*(AM2764+AN2764)/1000</f>
        <v>0</v>
      </c>
      <c r="V2764">
        <f>0.61365*exp(17.502*AO2764/(240.97+AO2764))</f>
        <v>0</v>
      </c>
      <c r="W2764">
        <v>139</v>
      </c>
      <c r="X2764">
        <v>10</v>
      </c>
      <c r="Y2764">
        <f>IF(W2764*$H$11&gt;=AA2764,1.0,(AA2764/(AA2764-W2764*$H$11)))</f>
        <v>0</v>
      </c>
      <c r="Z2764">
        <f>(Y2764-1)*100</f>
        <v>0</v>
      </c>
      <c r="AA2764">
        <f>MAX(0,($B$11+$C$11*AR2764)/(1+$D$11*AR2764)*AM2764/(AO2764+273)*$E$11)</f>
        <v>0</v>
      </c>
      <c r="AB2764">
        <f>$B$9*AS2764+$C$9*AT2764</f>
        <v>0</v>
      </c>
      <c r="AC2764">
        <f>AB2764*AD2764</f>
        <v>0</v>
      </c>
      <c r="AD2764">
        <f>($B$9*$D$7+$C$9*$D$7)/($B$9+$C$9)</f>
        <v>0</v>
      </c>
      <c r="AE2764">
        <f>($B$9*$K$7+$C$9*$K$7)/($B$9+$C$9)</f>
        <v>0</v>
      </c>
      <c r="AF2764">
        <v>10</v>
      </c>
      <c r="AG2764">
        <v>1551454955.3</v>
      </c>
      <c r="AH2764">
        <v>391.611</v>
      </c>
      <c r="AI2764">
        <v>396.438</v>
      </c>
      <c r="AJ2764">
        <v>9.02906</v>
      </c>
      <c r="AK2764">
        <v>8.13173</v>
      </c>
      <c r="AL2764">
        <v>1455.74</v>
      </c>
      <c r="AM2764">
        <v>100.531</v>
      </c>
      <c r="AN2764">
        <v>0.0232126</v>
      </c>
      <c r="AO2764">
        <v>6.81809</v>
      </c>
      <c r="AP2764">
        <v>999.9</v>
      </c>
      <c r="AQ2764">
        <v>999.9</v>
      </c>
      <c r="AR2764">
        <v>9965</v>
      </c>
      <c r="AS2764">
        <v>0</v>
      </c>
      <c r="AT2764">
        <v>768.235</v>
      </c>
      <c r="AU2764">
        <v>0</v>
      </c>
      <c r="AV2764" t="s">
        <v>208</v>
      </c>
      <c r="AW2764">
        <v>0</v>
      </c>
      <c r="AX2764">
        <v>-0.747</v>
      </c>
      <c r="AY2764">
        <v>-0.067</v>
      </c>
      <c r="AZ2764">
        <v>0</v>
      </c>
      <c r="BA2764">
        <v>0</v>
      </c>
      <c r="BB2764">
        <v>0</v>
      </c>
      <c r="BC2764">
        <v>0</v>
      </c>
      <c r="BD2764">
        <v>-75.7984071428571</v>
      </c>
      <c r="BE2764">
        <v>20.0213862783816</v>
      </c>
      <c r="BF2764">
        <v>3.54203262060433</v>
      </c>
      <c r="BG2764">
        <v>0</v>
      </c>
      <c r="BH2764">
        <v>-2.9442230952381</v>
      </c>
      <c r="BI2764">
        <v>0.136366303975294</v>
      </c>
      <c r="BJ2764">
        <v>0.0353589568694509</v>
      </c>
      <c r="BK2764">
        <v>0</v>
      </c>
      <c r="BL2764">
        <v>0</v>
      </c>
      <c r="BM2764">
        <v>0</v>
      </c>
      <c r="BN2764" t="s">
        <v>209</v>
      </c>
      <c r="BO2764">
        <v>1.88469</v>
      </c>
      <c r="BP2764">
        <v>1.8817</v>
      </c>
      <c r="BQ2764">
        <v>1.88321</v>
      </c>
      <c r="BR2764">
        <v>1.88193</v>
      </c>
      <c r="BS2764">
        <v>1.88384</v>
      </c>
      <c r="BT2764">
        <v>1.88309</v>
      </c>
      <c r="BU2764">
        <v>1.8848</v>
      </c>
      <c r="BV2764">
        <v>1.88232</v>
      </c>
      <c r="BW2764" t="s">
        <v>210</v>
      </c>
      <c r="BX2764" t="s">
        <v>17</v>
      </c>
      <c r="BY2764" t="s">
        <v>17</v>
      </c>
      <c r="BZ2764" t="s">
        <v>17</v>
      </c>
      <c r="CA2764" t="s">
        <v>211</v>
      </c>
      <c r="CB2764" t="s">
        <v>212</v>
      </c>
      <c r="CC2764" t="s">
        <v>213</v>
      </c>
      <c r="CD2764" t="s">
        <v>213</v>
      </c>
      <c r="CE2764" t="s">
        <v>213</v>
      </c>
      <c r="CF2764" t="s">
        <v>213</v>
      </c>
      <c r="CG2764">
        <v>5</v>
      </c>
      <c r="CH2764">
        <v>0</v>
      </c>
      <c r="CI2764">
        <v>0</v>
      </c>
      <c r="CJ2764">
        <v>0</v>
      </c>
      <c r="CK2764">
        <v>0</v>
      </c>
      <c r="CL2764">
        <v>2</v>
      </c>
      <c r="CM2764">
        <v>1340.86</v>
      </c>
      <c r="CN2764">
        <v>2.20227</v>
      </c>
      <c r="CO2764">
        <v>6.35782</v>
      </c>
      <c r="CP2764">
        <v>9.00736</v>
      </c>
      <c r="CQ2764">
        <v>30.0006</v>
      </c>
      <c r="CR2764">
        <v>8.62598</v>
      </c>
      <c r="CS2764">
        <v>9.0455</v>
      </c>
      <c r="CT2764">
        <v>-1</v>
      </c>
      <c r="CU2764">
        <v>100</v>
      </c>
      <c r="CV2764">
        <v>8.85479</v>
      </c>
      <c r="CW2764">
        <v>-999.9</v>
      </c>
      <c r="CX2764">
        <v>400</v>
      </c>
      <c r="CY2764">
        <v>0</v>
      </c>
      <c r="CZ2764">
        <v>103.929</v>
      </c>
      <c r="DA2764">
        <v>103.34</v>
      </c>
    </row>
    <row r="2765" spans="1:105">
      <c r="A2765">
        <v>2751</v>
      </c>
      <c r="B2765">
        <v>1551454957.3</v>
      </c>
      <c r="C2765">
        <v>8658.39999985695</v>
      </c>
      <c r="D2765" t="s">
        <v>5736</v>
      </c>
      <c r="E2765" t="s">
        <v>5737</v>
      </c>
      <c r="F2765">
        <f>J2765+I2765+M2765*K2765</f>
        <v>0</v>
      </c>
      <c r="G2765">
        <f>(1000*AM2765)/(L2765*(AO2765+273.15))</f>
        <v>0</v>
      </c>
      <c r="H2765">
        <f>((G2765*F2765*(1-(AJ2765/1000)))/(100*K2765))*(0.0/60)</f>
        <v>0</v>
      </c>
      <c r="I2765" t="s">
        <v>203</v>
      </c>
      <c r="J2765" t="s">
        <v>204</v>
      </c>
      <c r="K2765" t="s">
        <v>205</v>
      </c>
      <c r="L2765" t="s">
        <v>206</v>
      </c>
      <c r="M2765" t="s">
        <v>2123</v>
      </c>
      <c r="N2765" t="s">
        <v>5701</v>
      </c>
      <c r="O2765" t="s">
        <v>336</v>
      </c>
      <c r="Q2765">
        <v>1551454957.3</v>
      </c>
      <c r="R2765">
        <f>AL2765*Y2765*(AJ2765-AK2765)/(100*AF2765*(1000-Y2765*AJ2765))</f>
        <v>0</v>
      </c>
      <c r="S2765">
        <f>AL2765*Y2765*(AI2765-AH2765*(1000-Y2765*AK2765)/(1000-Y2765*AJ2765))/(100*AF2765)</f>
        <v>0</v>
      </c>
      <c r="T2765">
        <f>(U2765/V2765*100)</f>
        <v>0</v>
      </c>
      <c r="U2765">
        <f>AJ2765*(AM2765+AN2765)/1000</f>
        <v>0</v>
      </c>
      <c r="V2765">
        <f>0.61365*exp(17.502*AO2765/(240.97+AO2765))</f>
        <v>0</v>
      </c>
      <c r="W2765">
        <v>149</v>
      </c>
      <c r="X2765">
        <v>10</v>
      </c>
      <c r="Y2765">
        <f>IF(W2765*$H$11&gt;=AA2765,1.0,(AA2765/(AA2765-W2765*$H$11)))</f>
        <v>0</v>
      </c>
      <c r="Z2765">
        <f>(Y2765-1)*100</f>
        <v>0</v>
      </c>
      <c r="AA2765">
        <f>MAX(0,($B$11+$C$11*AR2765)/(1+$D$11*AR2765)*AM2765/(AO2765+273)*$E$11)</f>
        <v>0</v>
      </c>
      <c r="AB2765">
        <f>$B$9*AS2765+$C$9*AT2765</f>
        <v>0</v>
      </c>
      <c r="AC2765">
        <f>AB2765*AD2765</f>
        <v>0</v>
      </c>
      <c r="AD2765">
        <f>($B$9*$D$7+$C$9*$D$7)/($B$9+$C$9)</f>
        <v>0</v>
      </c>
      <c r="AE2765">
        <f>($B$9*$K$7+$C$9*$K$7)/($B$9+$C$9)</f>
        <v>0</v>
      </c>
      <c r="AF2765">
        <v>10</v>
      </c>
      <c r="AG2765">
        <v>1551454957.3</v>
      </c>
      <c r="AH2765">
        <v>391.304</v>
      </c>
      <c r="AI2765">
        <v>396.446</v>
      </c>
      <c r="AJ2765">
        <v>9.05229</v>
      </c>
      <c r="AK2765">
        <v>8.13299</v>
      </c>
      <c r="AL2765">
        <v>1455.54</v>
      </c>
      <c r="AM2765">
        <v>100.531</v>
      </c>
      <c r="AN2765">
        <v>0.0235483</v>
      </c>
      <c r="AO2765">
        <v>6.85697</v>
      </c>
      <c r="AP2765">
        <v>999.9</v>
      </c>
      <c r="AQ2765">
        <v>999.9</v>
      </c>
      <c r="AR2765">
        <v>9951.25</v>
      </c>
      <c r="AS2765">
        <v>0</v>
      </c>
      <c r="AT2765">
        <v>770.766</v>
      </c>
      <c r="AU2765">
        <v>0</v>
      </c>
      <c r="AV2765" t="s">
        <v>208</v>
      </c>
      <c r="AW2765">
        <v>0</v>
      </c>
      <c r="AX2765">
        <v>-0.747</v>
      </c>
      <c r="AY2765">
        <v>-0.067</v>
      </c>
      <c r="AZ2765">
        <v>0</v>
      </c>
      <c r="BA2765">
        <v>0</v>
      </c>
      <c r="BB2765">
        <v>0</v>
      </c>
      <c r="BC2765">
        <v>0</v>
      </c>
      <c r="BD2765">
        <v>-75.7984071428571</v>
      </c>
      <c r="BE2765">
        <v>20.0213862783816</v>
      </c>
      <c r="BF2765">
        <v>3.54203262060433</v>
      </c>
      <c r="BG2765">
        <v>0</v>
      </c>
      <c r="BH2765">
        <v>-2.9442230952381</v>
      </c>
      <c r="BI2765">
        <v>0.136366303975294</v>
      </c>
      <c r="BJ2765">
        <v>0.0353589568694509</v>
      </c>
      <c r="BK2765">
        <v>0</v>
      </c>
      <c r="BL2765">
        <v>0</v>
      </c>
      <c r="BM2765">
        <v>0</v>
      </c>
      <c r="BN2765" t="s">
        <v>209</v>
      </c>
      <c r="BO2765">
        <v>1.88473</v>
      </c>
      <c r="BP2765">
        <v>1.8817</v>
      </c>
      <c r="BQ2765">
        <v>1.88321</v>
      </c>
      <c r="BR2765">
        <v>1.88195</v>
      </c>
      <c r="BS2765">
        <v>1.88384</v>
      </c>
      <c r="BT2765">
        <v>1.88309</v>
      </c>
      <c r="BU2765">
        <v>1.88482</v>
      </c>
      <c r="BV2765">
        <v>1.88232</v>
      </c>
      <c r="BW2765" t="s">
        <v>210</v>
      </c>
      <c r="BX2765" t="s">
        <v>17</v>
      </c>
      <c r="BY2765" t="s">
        <v>17</v>
      </c>
      <c r="BZ2765" t="s">
        <v>17</v>
      </c>
      <c r="CA2765" t="s">
        <v>211</v>
      </c>
      <c r="CB2765" t="s">
        <v>212</v>
      </c>
      <c r="CC2765" t="s">
        <v>213</v>
      </c>
      <c r="CD2765" t="s">
        <v>213</v>
      </c>
      <c r="CE2765" t="s">
        <v>213</v>
      </c>
      <c r="CF2765" t="s">
        <v>213</v>
      </c>
      <c r="CG2765">
        <v>5</v>
      </c>
      <c r="CH2765">
        <v>0</v>
      </c>
      <c r="CI2765">
        <v>0</v>
      </c>
      <c r="CJ2765">
        <v>0</v>
      </c>
      <c r="CK2765">
        <v>0</v>
      </c>
      <c r="CL2765">
        <v>2</v>
      </c>
      <c r="CM2765">
        <v>1333.4</v>
      </c>
      <c r="CN2765">
        <v>2.20227</v>
      </c>
      <c r="CO2765">
        <v>6.36764</v>
      </c>
      <c r="CP2765">
        <v>9.01313</v>
      </c>
      <c r="CQ2765">
        <v>30.0008</v>
      </c>
      <c r="CR2765">
        <v>8.63034</v>
      </c>
      <c r="CS2765">
        <v>9.05103</v>
      </c>
      <c r="CT2765">
        <v>-1</v>
      </c>
      <c r="CU2765">
        <v>100</v>
      </c>
      <c r="CV2765">
        <v>8.85479</v>
      </c>
      <c r="CW2765">
        <v>-999.9</v>
      </c>
      <c r="CX2765">
        <v>400</v>
      </c>
      <c r="CY2765">
        <v>0</v>
      </c>
      <c r="CZ2765">
        <v>103.927</v>
      </c>
      <c r="DA2765">
        <v>103.339</v>
      </c>
    </row>
    <row r="2766" spans="1:105">
      <c r="A2766">
        <v>2752</v>
      </c>
      <c r="B2766">
        <v>1551454959.3</v>
      </c>
      <c r="C2766">
        <v>8660.39999985695</v>
      </c>
      <c r="D2766" t="s">
        <v>5738</v>
      </c>
      <c r="E2766" t="s">
        <v>5739</v>
      </c>
      <c r="F2766">
        <f>J2766+I2766+M2766*K2766</f>
        <v>0</v>
      </c>
      <c r="G2766">
        <f>(1000*AM2766)/(L2766*(AO2766+273.15))</f>
        <v>0</v>
      </c>
      <c r="H2766">
        <f>((G2766*F2766*(1-(AJ2766/1000)))/(100*K2766))*(0.0/60)</f>
        <v>0</v>
      </c>
      <c r="I2766" t="s">
        <v>203</v>
      </c>
      <c r="J2766" t="s">
        <v>204</v>
      </c>
      <c r="K2766" t="s">
        <v>205</v>
      </c>
      <c r="L2766" t="s">
        <v>206</v>
      </c>
      <c r="M2766" t="s">
        <v>2123</v>
      </c>
      <c r="N2766" t="s">
        <v>5701</v>
      </c>
      <c r="O2766" t="s">
        <v>336</v>
      </c>
      <c r="Q2766">
        <v>1551454959.3</v>
      </c>
      <c r="R2766">
        <f>AL2766*Y2766*(AJ2766-AK2766)/(100*AF2766*(1000-Y2766*AJ2766))</f>
        <v>0</v>
      </c>
      <c r="S2766">
        <f>AL2766*Y2766*(AI2766-AH2766*(1000-Y2766*AK2766)/(1000-Y2766*AJ2766))/(100*AF2766)</f>
        <v>0</v>
      </c>
      <c r="T2766">
        <f>(U2766/V2766*100)</f>
        <v>0</v>
      </c>
      <c r="U2766">
        <f>AJ2766*(AM2766+AN2766)/1000</f>
        <v>0</v>
      </c>
      <c r="V2766">
        <f>0.61365*exp(17.502*AO2766/(240.97+AO2766))</f>
        <v>0</v>
      </c>
      <c r="W2766">
        <v>151</v>
      </c>
      <c r="X2766">
        <v>10</v>
      </c>
      <c r="Y2766">
        <f>IF(W2766*$H$11&gt;=AA2766,1.0,(AA2766/(AA2766-W2766*$H$11)))</f>
        <v>0</v>
      </c>
      <c r="Z2766">
        <f>(Y2766-1)*100</f>
        <v>0</v>
      </c>
      <c r="AA2766">
        <f>MAX(0,($B$11+$C$11*AR2766)/(1+$D$11*AR2766)*AM2766/(AO2766+273)*$E$11)</f>
        <v>0</v>
      </c>
      <c r="AB2766">
        <f>$B$9*AS2766+$C$9*AT2766</f>
        <v>0</v>
      </c>
      <c r="AC2766">
        <f>AB2766*AD2766</f>
        <v>0</v>
      </c>
      <c r="AD2766">
        <f>($B$9*$D$7+$C$9*$D$7)/($B$9+$C$9)</f>
        <v>0</v>
      </c>
      <c r="AE2766">
        <f>($B$9*$K$7+$C$9*$K$7)/($B$9+$C$9)</f>
        <v>0</v>
      </c>
      <c r="AF2766">
        <v>10</v>
      </c>
      <c r="AG2766">
        <v>1551454959.3</v>
      </c>
      <c r="AH2766">
        <v>391.105</v>
      </c>
      <c r="AI2766">
        <v>396.462</v>
      </c>
      <c r="AJ2766">
        <v>9.077</v>
      </c>
      <c r="AK2766">
        <v>8.13458</v>
      </c>
      <c r="AL2766">
        <v>1455.72</v>
      </c>
      <c r="AM2766">
        <v>100.531</v>
      </c>
      <c r="AN2766">
        <v>0.0233498</v>
      </c>
      <c r="AO2766">
        <v>6.89757</v>
      </c>
      <c r="AP2766">
        <v>999.9</v>
      </c>
      <c r="AQ2766">
        <v>999.9</v>
      </c>
      <c r="AR2766">
        <v>10005</v>
      </c>
      <c r="AS2766">
        <v>0</v>
      </c>
      <c r="AT2766">
        <v>774.685</v>
      </c>
      <c r="AU2766">
        <v>0</v>
      </c>
      <c r="AV2766" t="s">
        <v>208</v>
      </c>
      <c r="AW2766">
        <v>0</v>
      </c>
      <c r="AX2766">
        <v>-0.747</v>
      </c>
      <c r="AY2766">
        <v>-0.067</v>
      </c>
      <c r="AZ2766">
        <v>0</v>
      </c>
      <c r="BA2766">
        <v>0</v>
      </c>
      <c r="BB2766">
        <v>0</v>
      </c>
      <c r="BC2766">
        <v>0</v>
      </c>
      <c r="BD2766">
        <v>-75.7984071428571</v>
      </c>
      <c r="BE2766">
        <v>20.0213862783816</v>
      </c>
      <c r="BF2766">
        <v>3.54203262060433</v>
      </c>
      <c r="BG2766">
        <v>0</v>
      </c>
      <c r="BH2766">
        <v>-2.9442230952381</v>
      </c>
      <c r="BI2766">
        <v>0.136366303975294</v>
      </c>
      <c r="BJ2766">
        <v>0.0353589568694509</v>
      </c>
      <c r="BK2766">
        <v>0</v>
      </c>
      <c r="BL2766">
        <v>0</v>
      </c>
      <c r="BM2766">
        <v>0</v>
      </c>
      <c r="BN2766" t="s">
        <v>209</v>
      </c>
      <c r="BO2766">
        <v>1.88472</v>
      </c>
      <c r="BP2766">
        <v>1.88169</v>
      </c>
      <c r="BQ2766">
        <v>1.88319</v>
      </c>
      <c r="BR2766">
        <v>1.88194</v>
      </c>
      <c r="BS2766">
        <v>1.88385</v>
      </c>
      <c r="BT2766">
        <v>1.88309</v>
      </c>
      <c r="BU2766">
        <v>1.88481</v>
      </c>
      <c r="BV2766">
        <v>1.88232</v>
      </c>
      <c r="BW2766" t="s">
        <v>210</v>
      </c>
      <c r="BX2766" t="s">
        <v>17</v>
      </c>
      <c r="BY2766" t="s">
        <v>17</v>
      </c>
      <c r="BZ2766" t="s">
        <v>17</v>
      </c>
      <c r="CA2766" t="s">
        <v>211</v>
      </c>
      <c r="CB2766" t="s">
        <v>212</v>
      </c>
      <c r="CC2766" t="s">
        <v>213</v>
      </c>
      <c r="CD2766" t="s">
        <v>213</v>
      </c>
      <c r="CE2766" t="s">
        <v>213</v>
      </c>
      <c r="CF2766" t="s">
        <v>213</v>
      </c>
      <c r="CG2766">
        <v>5</v>
      </c>
      <c r="CH2766">
        <v>0</v>
      </c>
      <c r="CI2766">
        <v>0</v>
      </c>
      <c r="CJ2766">
        <v>0</v>
      </c>
      <c r="CK2766">
        <v>0</v>
      </c>
      <c r="CL2766">
        <v>2</v>
      </c>
      <c r="CM2766">
        <v>1331.77</v>
      </c>
      <c r="CN2766">
        <v>2.20228</v>
      </c>
      <c r="CO2766">
        <v>6.37796</v>
      </c>
      <c r="CP2766">
        <v>9.01895</v>
      </c>
      <c r="CQ2766">
        <v>30.0006</v>
      </c>
      <c r="CR2766">
        <v>8.6347</v>
      </c>
      <c r="CS2766">
        <v>9.0563</v>
      </c>
      <c r="CT2766">
        <v>-1</v>
      </c>
      <c r="CU2766">
        <v>100</v>
      </c>
      <c r="CV2766">
        <v>8.85479</v>
      </c>
      <c r="CW2766">
        <v>-999.9</v>
      </c>
      <c r="CX2766">
        <v>400</v>
      </c>
      <c r="CY2766">
        <v>0</v>
      </c>
      <c r="CZ2766">
        <v>103.926</v>
      </c>
      <c r="DA2766">
        <v>103.338</v>
      </c>
    </row>
    <row r="2767" spans="1:105">
      <c r="A2767">
        <v>2753</v>
      </c>
      <c r="B2767">
        <v>1551454961.3</v>
      </c>
      <c r="C2767">
        <v>8662.39999985695</v>
      </c>
      <c r="D2767" t="s">
        <v>5740</v>
      </c>
      <c r="E2767" t="s">
        <v>5741</v>
      </c>
      <c r="F2767">
        <f>J2767+I2767+M2767*K2767</f>
        <v>0</v>
      </c>
      <c r="G2767">
        <f>(1000*AM2767)/(L2767*(AO2767+273.15))</f>
        <v>0</v>
      </c>
      <c r="H2767">
        <f>((G2767*F2767*(1-(AJ2767/1000)))/(100*K2767))*(0.0/60)</f>
        <v>0</v>
      </c>
      <c r="I2767" t="s">
        <v>203</v>
      </c>
      <c r="J2767" t="s">
        <v>204</v>
      </c>
      <c r="K2767" t="s">
        <v>205</v>
      </c>
      <c r="L2767" t="s">
        <v>206</v>
      </c>
      <c r="M2767" t="s">
        <v>2123</v>
      </c>
      <c r="N2767" t="s">
        <v>5701</v>
      </c>
      <c r="O2767" t="s">
        <v>336</v>
      </c>
      <c r="Q2767">
        <v>1551454961.3</v>
      </c>
      <c r="R2767">
        <f>AL2767*Y2767*(AJ2767-AK2767)/(100*AF2767*(1000-Y2767*AJ2767))</f>
        <v>0</v>
      </c>
      <c r="S2767">
        <f>AL2767*Y2767*(AI2767-AH2767*(1000-Y2767*AK2767)/(1000-Y2767*AJ2767))/(100*AF2767)</f>
        <v>0</v>
      </c>
      <c r="T2767">
        <f>(U2767/V2767*100)</f>
        <v>0</v>
      </c>
      <c r="U2767">
        <f>AJ2767*(AM2767+AN2767)/1000</f>
        <v>0</v>
      </c>
      <c r="V2767">
        <f>0.61365*exp(17.502*AO2767/(240.97+AO2767))</f>
        <v>0</v>
      </c>
      <c r="W2767">
        <v>157</v>
      </c>
      <c r="X2767">
        <v>11</v>
      </c>
      <c r="Y2767">
        <f>IF(W2767*$H$11&gt;=AA2767,1.0,(AA2767/(AA2767-W2767*$H$11)))</f>
        <v>0</v>
      </c>
      <c r="Z2767">
        <f>(Y2767-1)*100</f>
        <v>0</v>
      </c>
      <c r="AA2767">
        <f>MAX(0,($B$11+$C$11*AR2767)/(1+$D$11*AR2767)*AM2767/(AO2767+273)*$E$11)</f>
        <v>0</v>
      </c>
      <c r="AB2767">
        <f>$B$9*AS2767+$C$9*AT2767</f>
        <v>0</v>
      </c>
      <c r="AC2767">
        <f>AB2767*AD2767</f>
        <v>0</v>
      </c>
      <c r="AD2767">
        <f>($B$9*$D$7+$C$9*$D$7)/($B$9+$C$9)</f>
        <v>0</v>
      </c>
      <c r="AE2767">
        <f>($B$9*$K$7+$C$9*$K$7)/($B$9+$C$9)</f>
        <v>0</v>
      </c>
      <c r="AF2767">
        <v>10</v>
      </c>
      <c r="AG2767">
        <v>1551454961.3</v>
      </c>
      <c r="AH2767">
        <v>390.924</v>
      </c>
      <c r="AI2767">
        <v>396.443</v>
      </c>
      <c r="AJ2767">
        <v>9.10072</v>
      </c>
      <c r="AK2767">
        <v>8.13618</v>
      </c>
      <c r="AL2767">
        <v>1455.89</v>
      </c>
      <c r="AM2767">
        <v>100.532</v>
      </c>
      <c r="AN2767">
        <v>0.0230212</v>
      </c>
      <c r="AO2767">
        <v>6.91257</v>
      </c>
      <c r="AP2767">
        <v>999.9</v>
      </c>
      <c r="AQ2767">
        <v>999.9</v>
      </c>
      <c r="AR2767">
        <v>10006.2</v>
      </c>
      <c r="AS2767">
        <v>0</v>
      </c>
      <c r="AT2767">
        <v>774.081</v>
      </c>
      <c r="AU2767">
        <v>0</v>
      </c>
      <c r="AV2767" t="s">
        <v>208</v>
      </c>
      <c r="AW2767">
        <v>0</v>
      </c>
      <c r="AX2767">
        <v>-0.747</v>
      </c>
      <c r="AY2767">
        <v>-0.067</v>
      </c>
      <c r="AZ2767">
        <v>0</v>
      </c>
      <c r="BA2767">
        <v>0</v>
      </c>
      <c r="BB2767">
        <v>0</v>
      </c>
      <c r="BC2767">
        <v>0</v>
      </c>
      <c r="BD2767">
        <v>-75.7984071428571</v>
      </c>
      <c r="BE2767">
        <v>20.0213862783816</v>
      </c>
      <c r="BF2767">
        <v>3.54203262060433</v>
      </c>
      <c r="BG2767">
        <v>0</v>
      </c>
      <c r="BH2767">
        <v>-2.9442230952381</v>
      </c>
      <c r="BI2767">
        <v>0.136366303975294</v>
      </c>
      <c r="BJ2767">
        <v>0.0353589568694509</v>
      </c>
      <c r="BK2767">
        <v>0</v>
      </c>
      <c r="BL2767">
        <v>0</v>
      </c>
      <c r="BM2767">
        <v>0</v>
      </c>
      <c r="BN2767" t="s">
        <v>209</v>
      </c>
      <c r="BO2767">
        <v>1.88472</v>
      </c>
      <c r="BP2767">
        <v>1.88166</v>
      </c>
      <c r="BQ2767">
        <v>1.88319</v>
      </c>
      <c r="BR2767">
        <v>1.88192</v>
      </c>
      <c r="BS2767">
        <v>1.88384</v>
      </c>
      <c r="BT2767">
        <v>1.88309</v>
      </c>
      <c r="BU2767">
        <v>1.8848</v>
      </c>
      <c r="BV2767">
        <v>1.88232</v>
      </c>
      <c r="BW2767" t="s">
        <v>210</v>
      </c>
      <c r="BX2767" t="s">
        <v>17</v>
      </c>
      <c r="BY2767" t="s">
        <v>17</v>
      </c>
      <c r="BZ2767" t="s">
        <v>17</v>
      </c>
      <c r="CA2767" t="s">
        <v>211</v>
      </c>
      <c r="CB2767" t="s">
        <v>212</v>
      </c>
      <c r="CC2767" t="s">
        <v>213</v>
      </c>
      <c r="CD2767" t="s">
        <v>213</v>
      </c>
      <c r="CE2767" t="s">
        <v>213</v>
      </c>
      <c r="CF2767" t="s">
        <v>213</v>
      </c>
      <c r="CG2767">
        <v>5</v>
      </c>
      <c r="CH2767">
        <v>0</v>
      </c>
      <c r="CI2767">
        <v>0</v>
      </c>
      <c r="CJ2767">
        <v>0</v>
      </c>
      <c r="CK2767">
        <v>0</v>
      </c>
      <c r="CL2767">
        <v>2</v>
      </c>
      <c r="CM2767">
        <v>1327.35</v>
      </c>
      <c r="CN2767">
        <v>2.20228</v>
      </c>
      <c r="CO2767">
        <v>6.38869</v>
      </c>
      <c r="CP2767">
        <v>9.02475</v>
      </c>
      <c r="CQ2767">
        <v>30.0006</v>
      </c>
      <c r="CR2767">
        <v>8.63906</v>
      </c>
      <c r="CS2767">
        <v>9.06155</v>
      </c>
      <c r="CT2767">
        <v>-1</v>
      </c>
      <c r="CU2767">
        <v>100</v>
      </c>
      <c r="CV2767">
        <v>8.85479</v>
      </c>
      <c r="CW2767">
        <v>-999.9</v>
      </c>
      <c r="CX2767">
        <v>400</v>
      </c>
      <c r="CY2767">
        <v>0</v>
      </c>
      <c r="CZ2767">
        <v>103.926</v>
      </c>
      <c r="DA2767">
        <v>103.337</v>
      </c>
    </row>
    <row r="2768" spans="1:105">
      <c r="A2768">
        <v>2754</v>
      </c>
      <c r="B2768">
        <v>1551454963.3</v>
      </c>
      <c r="C2768">
        <v>8664.39999985695</v>
      </c>
      <c r="D2768" t="s">
        <v>5742</v>
      </c>
      <c r="E2768" t="s">
        <v>5743</v>
      </c>
      <c r="F2768">
        <f>J2768+I2768+M2768*K2768</f>
        <v>0</v>
      </c>
      <c r="G2768">
        <f>(1000*AM2768)/(L2768*(AO2768+273.15))</f>
        <v>0</v>
      </c>
      <c r="H2768">
        <f>((G2768*F2768*(1-(AJ2768/1000)))/(100*K2768))*(0.0/60)</f>
        <v>0</v>
      </c>
      <c r="I2768" t="s">
        <v>203</v>
      </c>
      <c r="J2768" t="s">
        <v>204</v>
      </c>
      <c r="K2768" t="s">
        <v>205</v>
      </c>
      <c r="L2768" t="s">
        <v>206</v>
      </c>
      <c r="M2768" t="s">
        <v>2123</v>
      </c>
      <c r="N2768" t="s">
        <v>5701</v>
      </c>
      <c r="O2768" t="s">
        <v>336</v>
      </c>
      <c r="Q2768">
        <v>1551454963.3</v>
      </c>
      <c r="R2768">
        <f>AL2768*Y2768*(AJ2768-AK2768)/(100*AF2768*(1000-Y2768*AJ2768))</f>
        <v>0</v>
      </c>
      <c r="S2768">
        <f>AL2768*Y2768*(AI2768-AH2768*(1000-Y2768*AK2768)/(1000-Y2768*AJ2768))/(100*AF2768)</f>
        <v>0</v>
      </c>
      <c r="T2768">
        <f>(U2768/V2768*100)</f>
        <v>0</v>
      </c>
      <c r="U2768">
        <f>AJ2768*(AM2768+AN2768)/1000</f>
        <v>0</v>
      </c>
      <c r="V2768">
        <f>0.61365*exp(17.502*AO2768/(240.97+AO2768))</f>
        <v>0</v>
      </c>
      <c r="W2768">
        <v>159</v>
      </c>
      <c r="X2768">
        <v>11</v>
      </c>
      <c r="Y2768">
        <f>IF(W2768*$H$11&gt;=AA2768,1.0,(AA2768/(AA2768-W2768*$H$11)))</f>
        <v>0</v>
      </c>
      <c r="Z2768">
        <f>(Y2768-1)*100</f>
        <v>0</v>
      </c>
      <c r="AA2768">
        <f>MAX(0,($B$11+$C$11*AR2768)/(1+$D$11*AR2768)*AM2768/(AO2768+273)*$E$11)</f>
        <v>0</v>
      </c>
      <c r="AB2768">
        <f>$B$9*AS2768+$C$9*AT2768</f>
        <v>0</v>
      </c>
      <c r="AC2768">
        <f>AB2768*AD2768</f>
        <v>0</v>
      </c>
      <c r="AD2768">
        <f>($B$9*$D$7+$C$9*$D$7)/($B$9+$C$9)</f>
        <v>0</v>
      </c>
      <c r="AE2768">
        <f>($B$9*$K$7+$C$9*$K$7)/($B$9+$C$9)</f>
        <v>0</v>
      </c>
      <c r="AF2768">
        <v>10</v>
      </c>
      <c r="AG2768">
        <v>1551454963.3</v>
      </c>
      <c r="AH2768">
        <v>390.716</v>
      </c>
      <c r="AI2768">
        <v>396.452</v>
      </c>
      <c r="AJ2768">
        <v>9.12192</v>
      </c>
      <c r="AK2768">
        <v>8.13764</v>
      </c>
      <c r="AL2768">
        <v>1455.93</v>
      </c>
      <c r="AM2768">
        <v>100.533</v>
      </c>
      <c r="AN2768">
        <v>0.0228834</v>
      </c>
      <c r="AO2768">
        <v>6.93259</v>
      </c>
      <c r="AP2768">
        <v>999.9</v>
      </c>
      <c r="AQ2768">
        <v>999.9</v>
      </c>
      <c r="AR2768">
        <v>9985.62</v>
      </c>
      <c r="AS2768">
        <v>0</v>
      </c>
      <c r="AT2768">
        <v>772.565</v>
      </c>
      <c r="AU2768">
        <v>0</v>
      </c>
      <c r="AV2768" t="s">
        <v>208</v>
      </c>
      <c r="AW2768">
        <v>0</v>
      </c>
      <c r="AX2768">
        <v>-0.747</v>
      </c>
      <c r="AY2768">
        <v>-0.067</v>
      </c>
      <c r="AZ2768">
        <v>0</v>
      </c>
      <c r="BA2768">
        <v>0</v>
      </c>
      <c r="BB2768">
        <v>0</v>
      </c>
      <c r="BC2768">
        <v>0</v>
      </c>
      <c r="BD2768">
        <v>-75.7984071428571</v>
      </c>
      <c r="BE2768">
        <v>20.0213862783816</v>
      </c>
      <c r="BF2768">
        <v>3.54203262060433</v>
      </c>
      <c r="BG2768">
        <v>0</v>
      </c>
      <c r="BH2768">
        <v>-2.9442230952381</v>
      </c>
      <c r="BI2768">
        <v>0.136366303975294</v>
      </c>
      <c r="BJ2768">
        <v>0.0353589568694509</v>
      </c>
      <c r="BK2768">
        <v>0</v>
      </c>
      <c r="BL2768">
        <v>0</v>
      </c>
      <c r="BM2768">
        <v>0</v>
      </c>
      <c r="BN2768" t="s">
        <v>209</v>
      </c>
      <c r="BO2768">
        <v>1.88471</v>
      </c>
      <c r="BP2768">
        <v>1.88166</v>
      </c>
      <c r="BQ2768">
        <v>1.88319</v>
      </c>
      <c r="BR2768">
        <v>1.88193</v>
      </c>
      <c r="BS2768">
        <v>1.88384</v>
      </c>
      <c r="BT2768">
        <v>1.88309</v>
      </c>
      <c r="BU2768">
        <v>1.88479</v>
      </c>
      <c r="BV2768">
        <v>1.88232</v>
      </c>
      <c r="BW2768" t="s">
        <v>210</v>
      </c>
      <c r="BX2768" t="s">
        <v>17</v>
      </c>
      <c r="BY2768" t="s">
        <v>17</v>
      </c>
      <c r="BZ2768" t="s">
        <v>17</v>
      </c>
      <c r="CA2768" t="s">
        <v>211</v>
      </c>
      <c r="CB2768" t="s">
        <v>212</v>
      </c>
      <c r="CC2768" t="s">
        <v>213</v>
      </c>
      <c r="CD2768" t="s">
        <v>213</v>
      </c>
      <c r="CE2768" t="s">
        <v>213</v>
      </c>
      <c r="CF2768" t="s">
        <v>213</v>
      </c>
      <c r="CG2768">
        <v>5</v>
      </c>
      <c r="CH2768">
        <v>0</v>
      </c>
      <c r="CI2768">
        <v>0</v>
      </c>
      <c r="CJ2768">
        <v>0</v>
      </c>
      <c r="CK2768">
        <v>0</v>
      </c>
      <c r="CL2768">
        <v>2</v>
      </c>
      <c r="CM2768">
        <v>1325.74</v>
      </c>
      <c r="CN2768">
        <v>2.20229</v>
      </c>
      <c r="CO2768">
        <v>6.39949</v>
      </c>
      <c r="CP2768">
        <v>9.03028</v>
      </c>
      <c r="CQ2768">
        <v>30.0008</v>
      </c>
      <c r="CR2768">
        <v>8.64342</v>
      </c>
      <c r="CS2768">
        <v>9.0668</v>
      </c>
      <c r="CT2768">
        <v>-1</v>
      </c>
      <c r="CU2768">
        <v>100</v>
      </c>
      <c r="CV2768">
        <v>8.85479</v>
      </c>
      <c r="CW2768">
        <v>-999.9</v>
      </c>
      <c r="CX2768">
        <v>400</v>
      </c>
      <c r="CY2768">
        <v>0</v>
      </c>
      <c r="CZ2768">
        <v>103.924</v>
      </c>
      <c r="DA2768">
        <v>103.337</v>
      </c>
    </row>
    <row r="2769" spans="1:105">
      <c r="A2769">
        <v>2755</v>
      </c>
      <c r="B2769">
        <v>1551454965.3</v>
      </c>
      <c r="C2769">
        <v>8666.39999985695</v>
      </c>
      <c r="D2769" t="s">
        <v>5744</v>
      </c>
      <c r="E2769" t="s">
        <v>5745</v>
      </c>
      <c r="F2769">
        <f>J2769+I2769+M2769*K2769</f>
        <v>0</v>
      </c>
      <c r="G2769">
        <f>(1000*AM2769)/(L2769*(AO2769+273.15))</f>
        <v>0</v>
      </c>
      <c r="H2769">
        <f>((G2769*F2769*(1-(AJ2769/1000)))/(100*K2769))*(0.0/60)</f>
        <v>0</v>
      </c>
      <c r="I2769" t="s">
        <v>203</v>
      </c>
      <c r="J2769" t="s">
        <v>204</v>
      </c>
      <c r="K2769" t="s">
        <v>205</v>
      </c>
      <c r="L2769" t="s">
        <v>206</v>
      </c>
      <c r="M2769" t="s">
        <v>2123</v>
      </c>
      <c r="N2769" t="s">
        <v>5701</v>
      </c>
      <c r="O2769" t="s">
        <v>336</v>
      </c>
      <c r="Q2769">
        <v>1551454965.3</v>
      </c>
      <c r="R2769">
        <f>AL2769*Y2769*(AJ2769-AK2769)/(100*AF2769*(1000-Y2769*AJ2769))</f>
        <v>0</v>
      </c>
      <c r="S2769">
        <f>AL2769*Y2769*(AI2769-AH2769*(1000-Y2769*AK2769)/(1000-Y2769*AJ2769))/(100*AF2769)</f>
        <v>0</v>
      </c>
      <c r="T2769">
        <f>(U2769/V2769*100)</f>
        <v>0</v>
      </c>
      <c r="U2769">
        <f>AJ2769*(AM2769+AN2769)/1000</f>
        <v>0</v>
      </c>
      <c r="V2769">
        <f>0.61365*exp(17.502*AO2769/(240.97+AO2769))</f>
        <v>0</v>
      </c>
      <c r="W2769">
        <v>160</v>
      </c>
      <c r="X2769">
        <v>11</v>
      </c>
      <c r="Y2769">
        <f>IF(W2769*$H$11&gt;=AA2769,1.0,(AA2769/(AA2769-W2769*$H$11)))</f>
        <v>0</v>
      </c>
      <c r="Z2769">
        <f>(Y2769-1)*100</f>
        <v>0</v>
      </c>
      <c r="AA2769">
        <f>MAX(0,($B$11+$C$11*AR2769)/(1+$D$11*AR2769)*AM2769/(AO2769+273)*$E$11)</f>
        <v>0</v>
      </c>
      <c r="AB2769">
        <f>$B$9*AS2769+$C$9*AT2769</f>
        <v>0</v>
      </c>
      <c r="AC2769">
        <f>AB2769*AD2769</f>
        <v>0</v>
      </c>
      <c r="AD2769">
        <f>($B$9*$D$7+$C$9*$D$7)/($B$9+$C$9)</f>
        <v>0</v>
      </c>
      <c r="AE2769">
        <f>($B$9*$K$7+$C$9*$K$7)/($B$9+$C$9)</f>
        <v>0</v>
      </c>
      <c r="AF2769">
        <v>10</v>
      </c>
      <c r="AG2769">
        <v>1551454965.3</v>
      </c>
      <c r="AH2769">
        <v>390.456</v>
      </c>
      <c r="AI2769">
        <v>396.459</v>
      </c>
      <c r="AJ2769">
        <v>9.14286</v>
      </c>
      <c r="AK2769">
        <v>8.13828</v>
      </c>
      <c r="AL2769">
        <v>1455.87</v>
      </c>
      <c r="AM2769">
        <v>100.533</v>
      </c>
      <c r="AN2769">
        <v>0.0228176</v>
      </c>
      <c r="AO2769">
        <v>6.94939</v>
      </c>
      <c r="AP2769">
        <v>999.9</v>
      </c>
      <c r="AQ2769">
        <v>999.9</v>
      </c>
      <c r="AR2769">
        <v>9993.12</v>
      </c>
      <c r="AS2769">
        <v>0</v>
      </c>
      <c r="AT2769">
        <v>769.843</v>
      </c>
      <c r="AU2769">
        <v>0</v>
      </c>
      <c r="AV2769" t="s">
        <v>208</v>
      </c>
      <c r="AW2769">
        <v>0</v>
      </c>
      <c r="AX2769">
        <v>-0.747</v>
      </c>
      <c r="AY2769">
        <v>-0.067</v>
      </c>
      <c r="AZ2769">
        <v>0</v>
      </c>
      <c r="BA2769">
        <v>0</v>
      </c>
      <c r="BB2769">
        <v>0</v>
      </c>
      <c r="BC2769">
        <v>0</v>
      </c>
      <c r="BD2769">
        <v>-75.7984071428571</v>
      </c>
      <c r="BE2769">
        <v>20.0213862783816</v>
      </c>
      <c r="BF2769">
        <v>3.54203262060433</v>
      </c>
      <c r="BG2769">
        <v>0</v>
      </c>
      <c r="BH2769">
        <v>-2.9442230952381</v>
      </c>
      <c r="BI2769">
        <v>0.136366303975294</v>
      </c>
      <c r="BJ2769">
        <v>0.0353589568694509</v>
      </c>
      <c r="BK2769">
        <v>0</v>
      </c>
      <c r="BL2769">
        <v>0</v>
      </c>
      <c r="BM2769">
        <v>0</v>
      </c>
      <c r="BN2769" t="s">
        <v>209</v>
      </c>
      <c r="BO2769">
        <v>1.88469</v>
      </c>
      <c r="BP2769">
        <v>1.88167</v>
      </c>
      <c r="BQ2769">
        <v>1.8832</v>
      </c>
      <c r="BR2769">
        <v>1.88195</v>
      </c>
      <c r="BS2769">
        <v>1.88384</v>
      </c>
      <c r="BT2769">
        <v>1.8831</v>
      </c>
      <c r="BU2769">
        <v>1.88481</v>
      </c>
      <c r="BV2769">
        <v>1.88232</v>
      </c>
      <c r="BW2769" t="s">
        <v>210</v>
      </c>
      <c r="BX2769" t="s">
        <v>17</v>
      </c>
      <c r="BY2769" t="s">
        <v>17</v>
      </c>
      <c r="BZ2769" t="s">
        <v>17</v>
      </c>
      <c r="CA2769" t="s">
        <v>211</v>
      </c>
      <c r="CB2769" t="s">
        <v>212</v>
      </c>
      <c r="CC2769" t="s">
        <v>213</v>
      </c>
      <c r="CD2769" t="s">
        <v>213</v>
      </c>
      <c r="CE2769" t="s">
        <v>213</v>
      </c>
      <c r="CF2769" t="s">
        <v>213</v>
      </c>
      <c r="CG2769">
        <v>5</v>
      </c>
      <c r="CH2769">
        <v>0</v>
      </c>
      <c r="CI2769">
        <v>0</v>
      </c>
      <c r="CJ2769">
        <v>0</v>
      </c>
      <c r="CK2769">
        <v>0</v>
      </c>
      <c r="CL2769">
        <v>2</v>
      </c>
      <c r="CM2769">
        <v>1324.93</v>
      </c>
      <c r="CN2769">
        <v>2.20229</v>
      </c>
      <c r="CO2769">
        <v>6.41031</v>
      </c>
      <c r="CP2769">
        <v>9.03581</v>
      </c>
      <c r="CQ2769">
        <v>30.0008</v>
      </c>
      <c r="CR2769">
        <v>8.64779</v>
      </c>
      <c r="CS2769">
        <v>9.0718</v>
      </c>
      <c r="CT2769">
        <v>-1</v>
      </c>
      <c r="CU2769">
        <v>100</v>
      </c>
      <c r="CV2769">
        <v>8.48361</v>
      </c>
      <c r="CW2769">
        <v>-999.9</v>
      </c>
      <c r="CX2769">
        <v>400</v>
      </c>
      <c r="CY2769">
        <v>0</v>
      </c>
      <c r="CZ2769">
        <v>103.922</v>
      </c>
      <c r="DA2769">
        <v>103.337</v>
      </c>
    </row>
    <row r="2770" spans="1:105">
      <c r="A2770">
        <v>2756</v>
      </c>
      <c r="B2770">
        <v>1551454967.3</v>
      </c>
      <c r="C2770">
        <v>8668.39999985695</v>
      </c>
      <c r="D2770" t="s">
        <v>5746</v>
      </c>
      <c r="E2770" t="s">
        <v>5747</v>
      </c>
      <c r="F2770">
        <f>J2770+I2770+M2770*K2770</f>
        <v>0</v>
      </c>
      <c r="G2770">
        <f>(1000*AM2770)/(L2770*(AO2770+273.15))</f>
        <v>0</v>
      </c>
      <c r="H2770">
        <f>((G2770*F2770*(1-(AJ2770/1000)))/(100*K2770))*(0.0/60)</f>
        <v>0</v>
      </c>
      <c r="I2770" t="s">
        <v>203</v>
      </c>
      <c r="J2770" t="s">
        <v>204</v>
      </c>
      <c r="K2770" t="s">
        <v>205</v>
      </c>
      <c r="L2770" t="s">
        <v>206</v>
      </c>
      <c r="M2770" t="s">
        <v>2123</v>
      </c>
      <c r="N2770" t="s">
        <v>5701</v>
      </c>
      <c r="O2770" t="s">
        <v>336</v>
      </c>
      <c r="Q2770">
        <v>1551454967.3</v>
      </c>
      <c r="R2770">
        <f>AL2770*Y2770*(AJ2770-AK2770)/(100*AF2770*(1000-Y2770*AJ2770))</f>
        <v>0</v>
      </c>
      <c r="S2770">
        <f>AL2770*Y2770*(AI2770-AH2770*(1000-Y2770*AK2770)/(1000-Y2770*AJ2770))/(100*AF2770)</f>
        <v>0</v>
      </c>
      <c r="T2770">
        <f>(U2770/V2770*100)</f>
        <v>0</v>
      </c>
      <c r="U2770">
        <f>AJ2770*(AM2770+AN2770)/1000</f>
        <v>0</v>
      </c>
      <c r="V2770">
        <f>0.61365*exp(17.502*AO2770/(240.97+AO2770))</f>
        <v>0</v>
      </c>
      <c r="W2770">
        <v>143</v>
      </c>
      <c r="X2770">
        <v>10</v>
      </c>
      <c r="Y2770">
        <f>IF(W2770*$H$11&gt;=AA2770,1.0,(AA2770/(AA2770-W2770*$H$11)))</f>
        <v>0</v>
      </c>
      <c r="Z2770">
        <f>(Y2770-1)*100</f>
        <v>0</v>
      </c>
      <c r="AA2770">
        <f>MAX(0,($B$11+$C$11*AR2770)/(1+$D$11*AR2770)*AM2770/(AO2770+273)*$E$11)</f>
        <v>0</v>
      </c>
      <c r="AB2770">
        <f>$B$9*AS2770+$C$9*AT2770</f>
        <v>0</v>
      </c>
      <c r="AC2770">
        <f>AB2770*AD2770</f>
        <v>0</v>
      </c>
      <c r="AD2770">
        <f>($B$9*$D$7+$C$9*$D$7)/($B$9+$C$9)</f>
        <v>0</v>
      </c>
      <c r="AE2770">
        <f>($B$9*$K$7+$C$9*$K$7)/($B$9+$C$9)</f>
        <v>0</v>
      </c>
      <c r="AF2770">
        <v>10</v>
      </c>
      <c r="AG2770">
        <v>1551454967.3</v>
      </c>
      <c r="AH2770">
        <v>390.217</v>
      </c>
      <c r="AI2770">
        <v>396.46</v>
      </c>
      <c r="AJ2770">
        <v>9.16232</v>
      </c>
      <c r="AK2770">
        <v>8.13995</v>
      </c>
      <c r="AL2770">
        <v>1455.72</v>
      </c>
      <c r="AM2770">
        <v>100.53</v>
      </c>
      <c r="AN2770">
        <v>0.0230071</v>
      </c>
      <c r="AO2770">
        <v>6.96374</v>
      </c>
      <c r="AP2770">
        <v>999.9</v>
      </c>
      <c r="AQ2770">
        <v>999.9</v>
      </c>
      <c r="AR2770">
        <v>10001.2</v>
      </c>
      <c r="AS2770">
        <v>0</v>
      </c>
      <c r="AT2770">
        <v>770.573</v>
      </c>
      <c r="AU2770">
        <v>0</v>
      </c>
      <c r="AV2770" t="s">
        <v>208</v>
      </c>
      <c r="AW2770">
        <v>0</v>
      </c>
      <c r="AX2770">
        <v>-0.747</v>
      </c>
      <c r="AY2770">
        <v>-0.067</v>
      </c>
      <c r="AZ2770">
        <v>0</v>
      </c>
      <c r="BA2770">
        <v>0</v>
      </c>
      <c r="BB2770">
        <v>0</v>
      </c>
      <c r="BC2770">
        <v>0</v>
      </c>
      <c r="BD2770">
        <v>-75.7984071428571</v>
      </c>
      <c r="BE2770">
        <v>20.0213862783816</v>
      </c>
      <c r="BF2770">
        <v>3.54203262060433</v>
      </c>
      <c r="BG2770">
        <v>0</v>
      </c>
      <c r="BH2770">
        <v>-2.9442230952381</v>
      </c>
      <c r="BI2770">
        <v>0.136366303975294</v>
      </c>
      <c r="BJ2770">
        <v>0.0353589568694509</v>
      </c>
      <c r="BK2770">
        <v>0</v>
      </c>
      <c r="BL2770">
        <v>0</v>
      </c>
      <c r="BM2770">
        <v>0</v>
      </c>
      <c r="BN2770" t="s">
        <v>209</v>
      </c>
      <c r="BO2770">
        <v>1.8847</v>
      </c>
      <c r="BP2770">
        <v>1.88168</v>
      </c>
      <c r="BQ2770">
        <v>1.88319</v>
      </c>
      <c r="BR2770">
        <v>1.88193</v>
      </c>
      <c r="BS2770">
        <v>1.88384</v>
      </c>
      <c r="BT2770">
        <v>1.8831</v>
      </c>
      <c r="BU2770">
        <v>1.8848</v>
      </c>
      <c r="BV2770">
        <v>1.88232</v>
      </c>
      <c r="BW2770" t="s">
        <v>210</v>
      </c>
      <c r="BX2770" t="s">
        <v>17</v>
      </c>
      <c r="BY2770" t="s">
        <v>17</v>
      </c>
      <c r="BZ2770" t="s">
        <v>17</v>
      </c>
      <c r="CA2770" t="s">
        <v>211</v>
      </c>
      <c r="CB2770" t="s">
        <v>212</v>
      </c>
      <c r="CC2770" t="s">
        <v>213</v>
      </c>
      <c r="CD2770" t="s">
        <v>213</v>
      </c>
      <c r="CE2770" t="s">
        <v>213</v>
      </c>
      <c r="CF2770" t="s">
        <v>213</v>
      </c>
      <c r="CG2770">
        <v>5</v>
      </c>
      <c r="CH2770">
        <v>0</v>
      </c>
      <c r="CI2770">
        <v>0</v>
      </c>
      <c r="CJ2770">
        <v>0</v>
      </c>
      <c r="CK2770">
        <v>0</v>
      </c>
      <c r="CL2770">
        <v>2</v>
      </c>
      <c r="CM2770">
        <v>1337.72</v>
      </c>
      <c r="CN2770">
        <v>2.2023</v>
      </c>
      <c r="CO2770">
        <v>6.42101</v>
      </c>
      <c r="CP2770">
        <v>9.04134</v>
      </c>
      <c r="CQ2770">
        <v>30.0007</v>
      </c>
      <c r="CR2770">
        <v>8.65216</v>
      </c>
      <c r="CS2770">
        <v>9.07704</v>
      </c>
      <c r="CT2770">
        <v>-1</v>
      </c>
      <c r="CU2770">
        <v>100</v>
      </c>
      <c r="CV2770">
        <v>8.48361</v>
      </c>
      <c r="CW2770">
        <v>-999.9</v>
      </c>
      <c r="CX2770">
        <v>400</v>
      </c>
      <c r="CY2770">
        <v>0</v>
      </c>
      <c r="CZ2770">
        <v>103.921</v>
      </c>
      <c r="DA2770">
        <v>103.337</v>
      </c>
    </row>
    <row r="2771" spans="1:105">
      <c r="A2771">
        <v>2757</v>
      </c>
      <c r="B2771">
        <v>1551454969.3</v>
      </c>
      <c r="C2771">
        <v>8670.39999985695</v>
      </c>
      <c r="D2771" t="s">
        <v>5748</v>
      </c>
      <c r="E2771" t="s">
        <v>5749</v>
      </c>
      <c r="F2771">
        <f>J2771+I2771+M2771*K2771</f>
        <v>0</v>
      </c>
      <c r="G2771">
        <f>(1000*AM2771)/(L2771*(AO2771+273.15))</f>
        <v>0</v>
      </c>
      <c r="H2771">
        <f>((G2771*F2771*(1-(AJ2771/1000)))/(100*K2771))*(0.0/60)</f>
        <v>0</v>
      </c>
      <c r="I2771" t="s">
        <v>203</v>
      </c>
      <c r="J2771" t="s">
        <v>204</v>
      </c>
      <c r="K2771" t="s">
        <v>205</v>
      </c>
      <c r="L2771" t="s">
        <v>206</v>
      </c>
      <c r="M2771" t="s">
        <v>2123</v>
      </c>
      <c r="N2771" t="s">
        <v>5701</v>
      </c>
      <c r="O2771" t="s">
        <v>336</v>
      </c>
      <c r="Q2771">
        <v>1551454969.3</v>
      </c>
      <c r="R2771">
        <f>AL2771*Y2771*(AJ2771-AK2771)/(100*AF2771*(1000-Y2771*AJ2771))</f>
        <v>0</v>
      </c>
      <c r="S2771">
        <f>AL2771*Y2771*(AI2771-AH2771*(1000-Y2771*AK2771)/(1000-Y2771*AJ2771))/(100*AF2771)</f>
        <v>0</v>
      </c>
      <c r="T2771">
        <f>(U2771/V2771*100)</f>
        <v>0</v>
      </c>
      <c r="U2771">
        <f>AJ2771*(AM2771+AN2771)/1000</f>
        <v>0</v>
      </c>
      <c r="V2771">
        <f>0.61365*exp(17.502*AO2771/(240.97+AO2771))</f>
        <v>0</v>
      </c>
      <c r="W2771">
        <v>135</v>
      </c>
      <c r="X2771">
        <v>9</v>
      </c>
      <c r="Y2771">
        <f>IF(W2771*$H$11&gt;=AA2771,1.0,(AA2771/(AA2771-W2771*$H$11)))</f>
        <v>0</v>
      </c>
      <c r="Z2771">
        <f>(Y2771-1)*100</f>
        <v>0</v>
      </c>
      <c r="AA2771">
        <f>MAX(0,($B$11+$C$11*AR2771)/(1+$D$11*AR2771)*AM2771/(AO2771+273)*$E$11)</f>
        <v>0</v>
      </c>
      <c r="AB2771">
        <f>$B$9*AS2771+$C$9*AT2771</f>
        <v>0</v>
      </c>
      <c r="AC2771">
        <f>AB2771*AD2771</f>
        <v>0</v>
      </c>
      <c r="AD2771">
        <f>($B$9*$D$7+$C$9*$D$7)/($B$9+$C$9)</f>
        <v>0</v>
      </c>
      <c r="AE2771">
        <f>($B$9*$K$7+$C$9*$K$7)/($B$9+$C$9)</f>
        <v>0</v>
      </c>
      <c r="AF2771">
        <v>10</v>
      </c>
      <c r="AG2771">
        <v>1551454969.3</v>
      </c>
      <c r="AH2771">
        <v>389.995</v>
      </c>
      <c r="AI2771">
        <v>396.459</v>
      </c>
      <c r="AJ2771">
        <v>9.18044</v>
      </c>
      <c r="AK2771">
        <v>8.14094</v>
      </c>
      <c r="AL2771">
        <v>1455.86</v>
      </c>
      <c r="AM2771">
        <v>100.53</v>
      </c>
      <c r="AN2771">
        <v>0.0233433</v>
      </c>
      <c r="AO2771">
        <v>6.97223</v>
      </c>
      <c r="AP2771">
        <v>999.9</v>
      </c>
      <c r="AQ2771">
        <v>999.9</v>
      </c>
      <c r="AR2771">
        <v>9998.75</v>
      </c>
      <c r="AS2771">
        <v>0</v>
      </c>
      <c r="AT2771">
        <v>776.091</v>
      </c>
      <c r="AU2771">
        <v>0</v>
      </c>
      <c r="AV2771" t="s">
        <v>208</v>
      </c>
      <c r="AW2771">
        <v>0</v>
      </c>
      <c r="AX2771">
        <v>-0.747</v>
      </c>
      <c r="AY2771">
        <v>-0.067</v>
      </c>
      <c r="AZ2771">
        <v>0</v>
      </c>
      <c r="BA2771">
        <v>0</v>
      </c>
      <c r="BB2771">
        <v>0</v>
      </c>
      <c r="BC2771">
        <v>0</v>
      </c>
      <c r="BD2771">
        <v>-75.7984071428571</v>
      </c>
      <c r="BE2771">
        <v>20.0213862783816</v>
      </c>
      <c r="BF2771">
        <v>3.54203262060433</v>
      </c>
      <c r="BG2771">
        <v>0</v>
      </c>
      <c r="BH2771">
        <v>-2.9442230952381</v>
      </c>
      <c r="BI2771">
        <v>0.136366303975294</v>
      </c>
      <c r="BJ2771">
        <v>0.0353589568694509</v>
      </c>
      <c r="BK2771">
        <v>0</v>
      </c>
      <c r="BL2771">
        <v>0</v>
      </c>
      <c r="BM2771">
        <v>0</v>
      </c>
      <c r="BN2771" t="s">
        <v>209</v>
      </c>
      <c r="BO2771">
        <v>1.88469</v>
      </c>
      <c r="BP2771">
        <v>1.88167</v>
      </c>
      <c r="BQ2771">
        <v>1.88318</v>
      </c>
      <c r="BR2771">
        <v>1.88192</v>
      </c>
      <c r="BS2771">
        <v>1.88384</v>
      </c>
      <c r="BT2771">
        <v>1.88309</v>
      </c>
      <c r="BU2771">
        <v>1.88479</v>
      </c>
      <c r="BV2771">
        <v>1.88232</v>
      </c>
      <c r="BW2771" t="s">
        <v>210</v>
      </c>
      <c r="BX2771" t="s">
        <v>17</v>
      </c>
      <c r="BY2771" t="s">
        <v>17</v>
      </c>
      <c r="BZ2771" t="s">
        <v>17</v>
      </c>
      <c r="CA2771" t="s">
        <v>211</v>
      </c>
      <c r="CB2771" t="s">
        <v>212</v>
      </c>
      <c r="CC2771" t="s">
        <v>213</v>
      </c>
      <c r="CD2771" t="s">
        <v>213</v>
      </c>
      <c r="CE2771" t="s">
        <v>213</v>
      </c>
      <c r="CF2771" t="s">
        <v>213</v>
      </c>
      <c r="CG2771">
        <v>5</v>
      </c>
      <c r="CH2771">
        <v>0</v>
      </c>
      <c r="CI2771">
        <v>0</v>
      </c>
      <c r="CJ2771">
        <v>0</v>
      </c>
      <c r="CK2771">
        <v>0</v>
      </c>
      <c r="CL2771">
        <v>2</v>
      </c>
      <c r="CM2771">
        <v>1344.27</v>
      </c>
      <c r="CN2771">
        <v>2.20231</v>
      </c>
      <c r="CO2771">
        <v>6.43177</v>
      </c>
      <c r="CP2771">
        <v>9.04659</v>
      </c>
      <c r="CQ2771">
        <v>30.0006</v>
      </c>
      <c r="CR2771">
        <v>8.65653</v>
      </c>
      <c r="CS2771">
        <v>9.08202</v>
      </c>
      <c r="CT2771">
        <v>-1</v>
      </c>
      <c r="CU2771">
        <v>100</v>
      </c>
      <c r="CV2771">
        <v>8.48361</v>
      </c>
      <c r="CW2771">
        <v>-999.9</v>
      </c>
      <c r="CX2771">
        <v>400</v>
      </c>
      <c r="CY2771">
        <v>0</v>
      </c>
      <c r="CZ2771">
        <v>103.919</v>
      </c>
      <c r="DA2771">
        <v>103.336</v>
      </c>
    </row>
    <row r="2772" spans="1:105">
      <c r="A2772">
        <v>2758</v>
      </c>
      <c r="B2772">
        <v>1551454971.3</v>
      </c>
      <c r="C2772">
        <v>8672.39999985695</v>
      </c>
      <c r="D2772" t="s">
        <v>5750</v>
      </c>
      <c r="E2772" t="s">
        <v>5751</v>
      </c>
      <c r="F2772">
        <f>J2772+I2772+M2772*K2772</f>
        <v>0</v>
      </c>
      <c r="G2772">
        <f>(1000*AM2772)/(L2772*(AO2772+273.15))</f>
        <v>0</v>
      </c>
      <c r="H2772">
        <f>((G2772*F2772*(1-(AJ2772/1000)))/(100*K2772))*(0.0/60)</f>
        <v>0</v>
      </c>
      <c r="I2772" t="s">
        <v>203</v>
      </c>
      <c r="J2772" t="s">
        <v>204</v>
      </c>
      <c r="K2772" t="s">
        <v>205</v>
      </c>
      <c r="L2772" t="s">
        <v>206</v>
      </c>
      <c r="M2772" t="s">
        <v>2123</v>
      </c>
      <c r="N2772" t="s">
        <v>5701</v>
      </c>
      <c r="O2772" t="s">
        <v>336</v>
      </c>
      <c r="Q2772">
        <v>1551454971.3</v>
      </c>
      <c r="R2772">
        <f>AL2772*Y2772*(AJ2772-AK2772)/(100*AF2772*(1000-Y2772*AJ2772))</f>
        <v>0</v>
      </c>
      <c r="S2772">
        <f>AL2772*Y2772*(AI2772-AH2772*(1000-Y2772*AK2772)/(1000-Y2772*AJ2772))/(100*AF2772)</f>
        <v>0</v>
      </c>
      <c r="T2772">
        <f>(U2772/V2772*100)</f>
        <v>0</v>
      </c>
      <c r="U2772">
        <f>AJ2772*(AM2772+AN2772)/1000</f>
        <v>0</v>
      </c>
      <c r="V2772">
        <f>0.61365*exp(17.502*AO2772/(240.97+AO2772))</f>
        <v>0</v>
      </c>
      <c r="W2772">
        <v>157</v>
      </c>
      <c r="X2772">
        <v>11</v>
      </c>
      <c r="Y2772">
        <f>IF(W2772*$H$11&gt;=AA2772,1.0,(AA2772/(AA2772-W2772*$H$11)))</f>
        <v>0</v>
      </c>
      <c r="Z2772">
        <f>(Y2772-1)*100</f>
        <v>0</v>
      </c>
      <c r="AA2772">
        <f>MAX(0,($B$11+$C$11*AR2772)/(1+$D$11*AR2772)*AM2772/(AO2772+273)*$E$11)</f>
        <v>0</v>
      </c>
      <c r="AB2772">
        <f>$B$9*AS2772+$C$9*AT2772</f>
        <v>0</v>
      </c>
      <c r="AC2772">
        <f>AB2772*AD2772</f>
        <v>0</v>
      </c>
      <c r="AD2772">
        <f>($B$9*$D$7+$C$9*$D$7)/($B$9+$C$9)</f>
        <v>0</v>
      </c>
      <c r="AE2772">
        <f>($B$9*$K$7+$C$9*$K$7)/($B$9+$C$9)</f>
        <v>0</v>
      </c>
      <c r="AF2772">
        <v>10</v>
      </c>
      <c r="AG2772">
        <v>1551454971.3</v>
      </c>
      <c r="AH2772">
        <v>389.756</v>
      </c>
      <c r="AI2772">
        <v>396.426</v>
      </c>
      <c r="AJ2772">
        <v>9.19547</v>
      </c>
      <c r="AK2772">
        <v>8.14229</v>
      </c>
      <c r="AL2772">
        <v>1455.95</v>
      </c>
      <c r="AM2772">
        <v>100.53</v>
      </c>
      <c r="AN2772">
        <v>0.0231121</v>
      </c>
      <c r="AO2772">
        <v>6.98424</v>
      </c>
      <c r="AP2772">
        <v>999.9</v>
      </c>
      <c r="AQ2772">
        <v>999.9</v>
      </c>
      <c r="AR2772">
        <v>9997.5</v>
      </c>
      <c r="AS2772">
        <v>0</v>
      </c>
      <c r="AT2772">
        <v>780.456</v>
      </c>
      <c r="AU2772">
        <v>0</v>
      </c>
      <c r="AV2772" t="s">
        <v>208</v>
      </c>
      <c r="AW2772">
        <v>0</v>
      </c>
      <c r="AX2772">
        <v>-0.747</v>
      </c>
      <c r="AY2772">
        <v>-0.067</v>
      </c>
      <c r="AZ2772">
        <v>0</v>
      </c>
      <c r="BA2772">
        <v>0</v>
      </c>
      <c r="BB2772">
        <v>0</v>
      </c>
      <c r="BC2772">
        <v>0</v>
      </c>
      <c r="BD2772">
        <v>-75.7984071428571</v>
      </c>
      <c r="BE2772">
        <v>20.0213862783816</v>
      </c>
      <c r="BF2772">
        <v>3.54203262060433</v>
      </c>
      <c r="BG2772">
        <v>0</v>
      </c>
      <c r="BH2772">
        <v>-2.9442230952381</v>
      </c>
      <c r="BI2772">
        <v>0.136366303975294</v>
      </c>
      <c r="BJ2772">
        <v>0.0353589568694509</v>
      </c>
      <c r="BK2772">
        <v>0</v>
      </c>
      <c r="BL2772">
        <v>0</v>
      </c>
      <c r="BM2772">
        <v>0</v>
      </c>
      <c r="BN2772" t="s">
        <v>209</v>
      </c>
      <c r="BO2772">
        <v>1.88469</v>
      </c>
      <c r="BP2772">
        <v>1.88164</v>
      </c>
      <c r="BQ2772">
        <v>1.88317</v>
      </c>
      <c r="BR2772">
        <v>1.88193</v>
      </c>
      <c r="BS2772">
        <v>1.88384</v>
      </c>
      <c r="BT2772">
        <v>1.88309</v>
      </c>
      <c r="BU2772">
        <v>1.88479</v>
      </c>
      <c r="BV2772">
        <v>1.88232</v>
      </c>
      <c r="BW2772" t="s">
        <v>210</v>
      </c>
      <c r="BX2772" t="s">
        <v>17</v>
      </c>
      <c r="BY2772" t="s">
        <v>17</v>
      </c>
      <c r="BZ2772" t="s">
        <v>17</v>
      </c>
      <c r="CA2772" t="s">
        <v>211</v>
      </c>
      <c r="CB2772" t="s">
        <v>212</v>
      </c>
      <c r="CC2772" t="s">
        <v>213</v>
      </c>
      <c r="CD2772" t="s">
        <v>213</v>
      </c>
      <c r="CE2772" t="s">
        <v>213</v>
      </c>
      <c r="CF2772" t="s">
        <v>213</v>
      </c>
      <c r="CG2772">
        <v>5</v>
      </c>
      <c r="CH2772">
        <v>0</v>
      </c>
      <c r="CI2772">
        <v>0</v>
      </c>
      <c r="CJ2772">
        <v>0</v>
      </c>
      <c r="CK2772">
        <v>0</v>
      </c>
      <c r="CL2772">
        <v>2</v>
      </c>
      <c r="CM2772">
        <v>1327.39</v>
      </c>
      <c r="CN2772">
        <v>2.20231</v>
      </c>
      <c r="CO2772">
        <v>6.44251</v>
      </c>
      <c r="CP2772">
        <v>9.05182</v>
      </c>
      <c r="CQ2772">
        <v>30.0006</v>
      </c>
      <c r="CR2772">
        <v>8.66089</v>
      </c>
      <c r="CS2772">
        <v>9.08701</v>
      </c>
      <c r="CT2772">
        <v>-1</v>
      </c>
      <c r="CU2772">
        <v>100</v>
      </c>
      <c r="CV2772">
        <v>8.48361</v>
      </c>
      <c r="CW2772">
        <v>-999.9</v>
      </c>
      <c r="CX2772">
        <v>400</v>
      </c>
      <c r="CY2772">
        <v>0</v>
      </c>
      <c r="CZ2772">
        <v>103.918</v>
      </c>
      <c r="DA2772">
        <v>103.334</v>
      </c>
    </row>
    <row r="2773" spans="1:105">
      <c r="A2773">
        <v>2759</v>
      </c>
      <c r="B2773">
        <v>1551454973.3</v>
      </c>
      <c r="C2773">
        <v>8674.39999985695</v>
      </c>
      <c r="D2773" t="s">
        <v>5752</v>
      </c>
      <c r="E2773" t="s">
        <v>5753</v>
      </c>
      <c r="F2773">
        <f>J2773+I2773+M2773*K2773</f>
        <v>0</v>
      </c>
      <c r="G2773">
        <f>(1000*AM2773)/(L2773*(AO2773+273.15))</f>
        <v>0</v>
      </c>
      <c r="H2773">
        <f>((G2773*F2773*(1-(AJ2773/1000)))/(100*K2773))*(0.0/60)</f>
        <v>0</v>
      </c>
      <c r="I2773" t="s">
        <v>203</v>
      </c>
      <c r="J2773" t="s">
        <v>204</v>
      </c>
      <c r="K2773" t="s">
        <v>205</v>
      </c>
      <c r="L2773" t="s">
        <v>206</v>
      </c>
      <c r="M2773" t="s">
        <v>2123</v>
      </c>
      <c r="N2773" t="s">
        <v>5701</v>
      </c>
      <c r="O2773" t="s">
        <v>336</v>
      </c>
      <c r="Q2773">
        <v>1551454973.3</v>
      </c>
      <c r="R2773">
        <f>AL2773*Y2773*(AJ2773-AK2773)/(100*AF2773*(1000-Y2773*AJ2773))</f>
        <v>0</v>
      </c>
      <c r="S2773">
        <f>AL2773*Y2773*(AI2773-AH2773*(1000-Y2773*AK2773)/(1000-Y2773*AJ2773))/(100*AF2773)</f>
        <v>0</v>
      </c>
      <c r="T2773">
        <f>(U2773/V2773*100)</f>
        <v>0</v>
      </c>
      <c r="U2773">
        <f>AJ2773*(AM2773+AN2773)/1000</f>
        <v>0</v>
      </c>
      <c r="V2773">
        <f>0.61365*exp(17.502*AO2773/(240.97+AO2773))</f>
        <v>0</v>
      </c>
      <c r="W2773">
        <v>162</v>
      </c>
      <c r="X2773">
        <v>11</v>
      </c>
      <c r="Y2773">
        <f>IF(W2773*$H$11&gt;=AA2773,1.0,(AA2773/(AA2773-W2773*$H$11)))</f>
        <v>0</v>
      </c>
      <c r="Z2773">
        <f>(Y2773-1)*100</f>
        <v>0</v>
      </c>
      <c r="AA2773">
        <f>MAX(0,($B$11+$C$11*AR2773)/(1+$D$11*AR2773)*AM2773/(AO2773+273)*$E$11)</f>
        <v>0</v>
      </c>
      <c r="AB2773">
        <f>$B$9*AS2773+$C$9*AT2773</f>
        <v>0</v>
      </c>
      <c r="AC2773">
        <f>AB2773*AD2773</f>
        <v>0</v>
      </c>
      <c r="AD2773">
        <f>($B$9*$D$7+$C$9*$D$7)/($B$9+$C$9)</f>
        <v>0</v>
      </c>
      <c r="AE2773">
        <f>($B$9*$K$7+$C$9*$K$7)/($B$9+$C$9)</f>
        <v>0</v>
      </c>
      <c r="AF2773">
        <v>10</v>
      </c>
      <c r="AG2773">
        <v>1551454973.3</v>
      </c>
      <c r="AH2773">
        <v>389.467</v>
      </c>
      <c r="AI2773">
        <v>396.398</v>
      </c>
      <c r="AJ2773">
        <v>9.20963</v>
      </c>
      <c r="AK2773">
        <v>8.14446</v>
      </c>
      <c r="AL2773">
        <v>1455.75</v>
      </c>
      <c r="AM2773">
        <v>100.532</v>
      </c>
      <c r="AN2773">
        <v>0.0228368</v>
      </c>
      <c r="AO2773">
        <v>7.01906</v>
      </c>
      <c r="AP2773">
        <v>999.9</v>
      </c>
      <c r="AQ2773">
        <v>999.9</v>
      </c>
      <c r="AR2773">
        <v>10003.8</v>
      </c>
      <c r="AS2773">
        <v>0</v>
      </c>
      <c r="AT2773">
        <v>786.701</v>
      </c>
      <c r="AU2773">
        <v>0</v>
      </c>
      <c r="AV2773" t="s">
        <v>208</v>
      </c>
      <c r="AW2773">
        <v>0</v>
      </c>
      <c r="AX2773">
        <v>-0.747</v>
      </c>
      <c r="AY2773">
        <v>-0.067</v>
      </c>
      <c r="AZ2773">
        <v>0</v>
      </c>
      <c r="BA2773">
        <v>0</v>
      </c>
      <c r="BB2773">
        <v>0</v>
      </c>
      <c r="BC2773">
        <v>0</v>
      </c>
      <c r="BD2773">
        <v>-75.7984071428571</v>
      </c>
      <c r="BE2773">
        <v>20.0213862783816</v>
      </c>
      <c r="BF2773">
        <v>3.54203262060433</v>
      </c>
      <c r="BG2773">
        <v>0</v>
      </c>
      <c r="BH2773">
        <v>-2.9442230952381</v>
      </c>
      <c r="BI2773">
        <v>0.136366303975294</v>
      </c>
      <c r="BJ2773">
        <v>0.0353589568694509</v>
      </c>
      <c r="BK2773">
        <v>0</v>
      </c>
      <c r="BL2773">
        <v>0</v>
      </c>
      <c r="BM2773">
        <v>0</v>
      </c>
      <c r="BN2773" t="s">
        <v>209</v>
      </c>
      <c r="BO2773">
        <v>1.88472</v>
      </c>
      <c r="BP2773">
        <v>1.88164</v>
      </c>
      <c r="BQ2773">
        <v>1.88319</v>
      </c>
      <c r="BR2773">
        <v>1.88193</v>
      </c>
      <c r="BS2773">
        <v>1.88385</v>
      </c>
      <c r="BT2773">
        <v>1.88309</v>
      </c>
      <c r="BU2773">
        <v>1.8848</v>
      </c>
      <c r="BV2773">
        <v>1.88232</v>
      </c>
      <c r="BW2773" t="s">
        <v>210</v>
      </c>
      <c r="BX2773" t="s">
        <v>17</v>
      </c>
      <c r="BY2773" t="s">
        <v>17</v>
      </c>
      <c r="BZ2773" t="s">
        <v>17</v>
      </c>
      <c r="CA2773" t="s">
        <v>211</v>
      </c>
      <c r="CB2773" t="s">
        <v>212</v>
      </c>
      <c r="CC2773" t="s">
        <v>213</v>
      </c>
      <c r="CD2773" t="s">
        <v>213</v>
      </c>
      <c r="CE2773" t="s">
        <v>213</v>
      </c>
      <c r="CF2773" t="s">
        <v>213</v>
      </c>
      <c r="CG2773">
        <v>5</v>
      </c>
      <c r="CH2773">
        <v>0</v>
      </c>
      <c r="CI2773">
        <v>0</v>
      </c>
      <c r="CJ2773">
        <v>0</v>
      </c>
      <c r="CK2773">
        <v>0</v>
      </c>
      <c r="CL2773">
        <v>2</v>
      </c>
      <c r="CM2773">
        <v>1324</v>
      </c>
      <c r="CN2773">
        <v>2.20232</v>
      </c>
      <c r="CO2773">
        <v>6.45266</v>
      </c>
      <c r="CP2773">
        <v>9.0571</v>
      </c>
      <c r="CQ2773">
        <v>30.0008</v>
      </c>
      <c r="CR2773">
        <v>8.66522</v>
      </c>
      <c r="CS2773">
        <v>9.092</v>
      </c>
      <c r="CT2773">
        <v>-1</v>
      </c>
      <c r="CU2773">
        <v>100</v>
      </c>
      <c r="CV2773">
        <v>8.48361</v>
      </c>
      <c r="CW2773">
        <v>-999.9</v>
      </c>
      <c r="CX2773">
        <v>400</v>
      </c>
      <c r="CY2773">
        <v>0</v>
      </c>
      <c r="CZ2773">
        <v>103.917</v>
      </c>
      <c r="DA2773">
        <v>103.333</v>
      </c>
    </row>
    <row r="2774" spans="1:105">
      <c r="A2774">
        <v>2760</v>
      </c>
      <c r="B2774">
        <v>1551454975.3</v>
      </c>
      <c r="C2774">
        <v>8676.39999985695</v>
      </c>
      <c r="D2774" t="s">
        <v>5754</v>
      </c>
      <c r="E2774" t="s">
        <v>5755</v>
      </c>
      <c r="F2774">
        <f>J2774+I2774+M2774*K2774</f>
        <v>0</v>
      </c>
      <c r="G2774">
        <f>(1000*AM2774)/(L2774*(AO2774+273.15))</f>
        <v>0</v>
      </c>
      <c r="H2774">
        <f>((G2774*F2774*(1-(AJ2774/1000)))/(100*K2774))*(0.0/60)</f>
        <v>0</v>
      </c>
      <c r="I2774" t="s">
        <v>203</v>
      </c>
      <c r="J2774" t="s">
        <v>204</v>
      </c>
      <c r="K2774" t="s">
        <v>205</v>
      </c>
      <c r="L2774" t="s">
        <v>206</v>
      </c>
      <c r="M2774" t="s">
        <v>2123</v>
      </c>
      <c r="N2774" t="s">
        <v>5701</v>
      </c>
      <c r="O2774" t="s">
        <v>336</v>
      </c>
      <c r="Q2774">
        <v>1551454975.3</v>
      </c>
      <c r="R2774">
        <f>AL2774*Y2774*(AJ2774-AK2774)/(100*AF2774*(1000-Y2774*AJ2774))</f>
        <v>0</v>
      </c>
      <c r="S2774">
        <f>AL2774*Y2774*(AI2774-AH2774*(1000-Y2774*AK2774)/(1000-Y2774*AJ2774))/(100*AF2774)</f>
        <v>0</v>
      </c>
      <c r="T2774">
        <f>(U2774/V2774*100)</f>
        <v>0</v>
      </c>
      <c r="U2774">
        <f>AJ2774*(AM2774+AN2774)/1000</f>
        <v>0</v>
      </c>
      <c r="V2774">
        <f>0.61365*exp(17.502*AO2774/(240.97+AO2774))</f>
        <v>0</v>
      </c>
      <c r="W2774">
        <v>154</v>
      </c>
      <c r="X2774">
        <v>11</v>
      </c>
      <c r="Y2774">
        <f>IF(W2774*$H$11&gt;=AA2774,1.0,(AA2774/(AA2774-W2774*$H$11)))</f>
        <v>0</v>
      </c>
      <c r="Z2774">
        <f>(Y2774-1)*100</f>
        <v>0</v>
      </c>
      <c r="AA2774">
        <f>MAX(0,($B$11+$C$11*AR2774)/(1+$D$11*AR2774)*AM2774/(AO2774+273)*$E$11)</f>
        <v>0</v>
      </c>
      <c r="AB2774">
        <f>$B$9*AS2774+$C$9*AT2774</f>
        <v>0</v>
      </c>
      <c r="AC2774">
        <f>AB2774*AD2774</f>
        <v>0</v>
      </c>
      <c r="AD2774">
        <f>($B$9*$D$7+$C$9*$D$7)/($B$9+$C$9)</f>
        <v>0</v>
      </c>
      <c r="AE2774">
        <f>($B$9*$K$7+$C$9*$K$7)/($B$9+$C$9)</f>
        <v>0</v>
      </c>
      <c r="AF2774">
        <v>10</v>
      </c>
      <c r="AG2774">
        <v>1551454975.3</v>
      </c>
      <c r="AH2774">
        <v>389.207</v>
      </c>
      <c r="AI2774">
        <v>396.399</v>
      </c>
      <c r="AJ2774">
        <v>9.2262</v>
      </c>
      <c r="AK2774">
        <v>8.14588</v>
      </c>
      <c r="AL2774">
        <v>1456.04</v>
      </c>
      <c r="AM2774">
        <v>100.532</v>
      </c>
      <c r="AN2774">
        <v>0.0230121</v>
      </c>
      <c r="AO2774">
        <v>7.05054</v>
      </c>
      <c r="AP2774">
        <v>999.9</v>
      </c>
      <c r="AQ2774">
        <v>999.9</v>
      </c>
      <c r="AR2774">
        <v>10020</v>
      </c>
      <c r="AS2774">
        <v>0</v>
      </c>
      <c r="AT2774">
        <v>794.674</v>
      </c>
      <c r="AU2774">
        <v>0</v>
      </c>
      <c r="AV2774" t="s">
        <v>208</v>
      </c>
      <c r="AW2774">
        <v>0</v>
      </c>
      <c r="AX2774">
        <v>-0.747</v>
      </c>
      <c r="AY2774">
        <v>-0.067</v>
      </c>
      <c r="AZ2774">
        <v>0</v>
      </c>
      <c r="BA2774">
        <v>0</v>
      </c>
      <c r="BB2774">
        <v>0</v>
      </c>
      <c r="BC2774">
        <v>0</v>
      </c>
      <c r="BD2774">
        <v>-75.7984071428571</v>
      </c>
      <c r="BE2774">
        <v>20.0213862783816</v>
      </c>
      <c r="BF2774">
        <v>3.54203262060433</v>
      </c>
      <c r="BG2774">
        <v>0</v>
      </c>
      <c r="BH2774">
        <v>-2.9442230952381</v>
      </c>
      <c r="BI2774">
        <v>0.136366303975294</v>
      </c>
      <c r="BJ2774">
        <v>0.0353589568694509</v>
      </c>
      <c r="BK2774">
        <v>0</v>
      </c>
      <c r="BL2774">
        <v>0</v>
      </c>
      <c r="BM2774">
        <v>0</v>
      </c>
      <c r="BN2774" t="s">
        <v>209</v>
      </c>
      <c r="BO2774">
        <v>1.88473</v>
      </c>
      <c r="BP2774">
        <v>1.88165</v>
      </c>
      <c r="BQ2774">
        <v>1.88318</v>
      </c>
      <c r="BR2774">
        <v>1.88193</v>
      </c>
      <c r="BS2774">
        <v>1.88384</v>
      </c>
      <c r="BT2774">
        <v>1.88309</v>
      </c>
      <c r="BU2774">
        <v>1.88481</v>
      </c>
      <c r="BV2774">
        <v>1.88232</v>
      </c>
      <c r="BW2774" t="s">
        <v>210</v>
      </c>
      <c r="BX2774" t="s">
        <v>17</v>
      </c>
      <c r="BY2774" t="s">
        <v>17</v>
      </c>
      <c r="BZ2774" t="s">
        <v>17</v>
      </c>
      <c r="CA2774" t="s">
        <v>211</v>
      </c>
      <c r="CB2774" t="s">
        <v>212</v>
      </c>
      <c r="CC2774" t="s">
        <v>213</v>
      </c>
      <c r="CD2774" t="s">
        <v>213</v>
      </c>
      <c r="CE2774" t="s">
        <v>213</v>
      </c>
      <c r="CF2774" t="s">
        <v>213</v>
      </c>
      <c r="CG2774">
        <v>5</v>
      </c>
      <c r="CH2774">
        <v>0</v>
      </c>
      <c r="CI2774">
        <v>0</v>
      </c>
      <c r="CJ2774">
        <v>0</v>
      </c>
      <c r="CK2774">
        <v>0</v>
      </c>
      <c r="CL2774">
        <v>2</v>
      </c>
      <c r="CM2774">
        <v>1329.58</v>
      </c>
      <c r="CN2774">
        <v>2.20232</v>
      </c>
      <c r="CO2774">
        <v>6.46253</v>
      </c>
      <c r="CP2774">
        <v>9.06206</v>
      </c>
      <c r="CQ2774">
        <v>30.0008</v>
      </c>
      <c r="CR2774">
        <v>8.66904</v>
      </c>
      <c r="CS2774">
        <v>9.09644</v>
      </c>
      <c r="CT2774">
        <v>-1</v>
      </c>
      <c r="CU2774">
        <v>100</v>
      </c>
      <c r="CV2774">
        <v>8.09587</v>
      </c>
      <c r="CW2774">
        <v>-999.9</v>
      </c>
      <c r="CX2774">
        <v>400</v>
      </c>
      <c r="CY2774">
        <v>0</v>
      </c>
      <c r="CZ2774">
        <v>103.916</v>
      </c>
      <c r="DA2774">
        <v>103.333</v>
      </c>
    </row>
    <row r="2775" spans="1:105">
      <c r="A2775">
        <v>2761</v>
      </c>
      <c r="B2775">
        <v>1551454977.3</v>
      </c>
      <c r="C2775">
        <v>8678.39999985695</v>
      </c>
      <c r="D2775" t="s">
        <v>5756</v>
      </c>
      <c r="E2775" t="s">
        <v>5757</v>
      </c>
      <c r="F2775">
        <f>J2775+I2775+M2775*K2775</f>
        <v>0</v>
      </c>
      <c r="G2775">
        <f>(1000*AM2775)/(L2775*(AO2775+273.15))</f>
        <v>0</v>
      </c>
      <c r="H2775">
        <f>((G2775*F2775*(1-(AJ2775/1000)))/(100*K2775))*(0.0/60)</f>
        <v>0</v>
      </c>
      <c r="I2775" t="s">
        <v>203</v>
      </c>
      <c r="J2775" t="s">
        <v>204</v>
      </c>
      <c r="K2775" t="s">
        <v>205</v>
      </c>
      <c r="L2775" t="s">
        <v>206</v>
      </c>
      <c r="M2775" t="s">
        <v>2123</v>
      </c>
      <c r="N2775" t="s">
        <v>5701</v>
      </c>
      <c r="O2775" t="s">
        <v>336</v>
      </c>
      <c r="Q2775">
        <v>1551454977.3</v>
      </c>
      <c r="R2775">
        <f>AL2775*Y2775*(AJ2775-AK2775)/(100*AF2775*(1000-Y2775*AJ2775))</f>
        <v>0</v>
      </c>
      <c r="S2775">
        <f>AL2775*Y2775*(AI2775-AH2775*(1000-Y2775*AK2775)/(1000-Y2775*AJ2775))/(100*AF2775)</f>
        <v>0</v>
      </c>
      <c r="T2775">
        <f>(U2775/V2775*100)</f>
        <v>0</v>
      </c>
      <c r="U2775">
        <f>AJ2775*(AM2775+AN2775)/1000</f>
        <v>0</v>
      </c>
      <c r="V2775">
        <f>0.61365*exp(17.502*AO2775/(240.97+AO2775))</f>
        <v>0</v>
      </c>
      <c r="W2775">
        <v>154</v>
      </c>
      <c r="X2775">
        <v>11</v>
      </c>
      <c r="Y2775">
        <f>IF(W2775*$H$11&gt;=AA2775,1.0,(AA2775/(AA2775-W2775*$H$11)))</f>
        <v>0</v>
      </c>
      <c r="Z2775">
        <f>(Y2775-1)*100</f>
        <v>0</v>
      </c>
      <c r="AA2775">
        <f>MAX(0,($B$11+$C$11*AR2775)/(1+$D$11*AR2775)*AM2775/(AO2775+273)*$E$11)</f>
        <v>0</v>
      </c>
      <c r="AB2775">
        <f>$B$9*AS2775+$C$9*AT2775</f>
        <v>0</v>
      </c>
      <c r="AC2775">
        <f>AB2775*AD2775</f>
        <v>0</v>
      </c>
      <c r="AD2775">
        <f>($B$9*$D$7+$C$9*$D$7)/($B$9+$C$9)</f>
        <v>0</v>
      </c>
      <c r="AE2775">
        <f>($B$9*$K$7+$C$9*$K$7)/($B$9+$C$9)</f>
        <v>0</v>
      </c>
      <c r="AF2775">
        <v>10</v>
      </c>
      <c r="AG2775">
        <v>1551454977.3</v>
      </c>
      <c r="AH2775">
        <v>389.008</v>
      </c>
      <c r="AI2775">
        <v>396.436</v>
      </c>
      <c r="AJ2775">
        <v>9.24403</v>
      </c>
      <c r="AK2775">
        <v>8.14749</v>
      </c>
      <c r="AL2775">
        <v>1456.2</v>
      </c>
      <c r="AM2775">
        <v>100.529</v>
      </c>
      <c r="AN2775">
        <v>0.0235423</v>
      </c>
      <c r="AO2775">
        <v>7.06747</v>
      </c>
      <c r="AP2775">
        <v>999.9</v>
      </c>
      <c r="AQ2775">
        <v>999.9</v>
      </c>
      <c r="AR2775">
        <v>10005</v>
      </c>
      <c r="AS2775">
        <v>0</v>
      </c>
      <c r="AT2775">
        <v>802.988</v>
      </c>
      <c r="AU2775">
        <v>0</v>
      </c>
      <c r="AV2775" t="s">
        <v>208</v>
      </c>
      <c r="AW2775">
        <v>0</v>
      </c>
      <c r="AX2775">
        <v>-0.747</v>
      </c>
      <c r="AY2775">
        <v>-0.067</v>
      </c>
      <c r="AZ2775">
        <v>0</v>
      </c>
      <c r="BA2775">
        <v>0</v>
      </c>
      <c r="BB2775">
        <v>0</v>
      </c>
      <c r="BC2775">
        <v>0</v>
      </c>
      <c r="BD2775">
        <v>-75.7984071428571</v>
      </c>
      <c r="BE2775">
        <v>20.0213862783816</v>
      </c>
      <c r="BF2775">
        <v>3.54203262060433</v>
      </c>
      <c r="BG2775">
        <v>0</v>
      </c>
      <c r="BH2775">
        <v>-2.9442230952381</v>
      </c>
      <c r="BI2775">
        <v>0.136366303975294</v>
      </c>
      <c r="BJ2775">
        <v>0.0353589568694509</v>
      </c>
      <c r="BK2775">
        <v>0</v>
      </c>
      <c r="BL2775">
        <v>0</v>
      </c>
      <c r="BM2775">
        <v>0</v>
      </c>
      <c r="BN2775" t="s">
        <v>209</v>
      </c>
      <c r="BO2775">
        <v>1.88472</v>
      </c>
      <c r="BP2775">
        <v>1.88164</v>
      </c>
      <c r="BQ2775">
        <v>1.88318</v>
      </c>
      <c r="BR2775">
        <v>1.88193</v>
      </c>
      <c r="BS2775">
        <v>1.88384</v>
      </c>
      <c r="BT2775">
        <v>1.88309</v>
      </c>
      <c r="BU2775">
        <v>1.88484</v>
      </c>
      <c r="BV2775">
        <v>1.88232</v>
      </c>
      <c r="BW2775" t="s">
        <v>210</v>
      </c>
      <c r="BX2775" t="s">
        <v>17</v>
      </c>
      <c r="BY2775" t="s">
        <v>17</v>
      </c>
      <c r="BZ2775" t="s">
        <v>17</v>
      </c>
      <c r="CA2775" t="s">
        <v>211</v>
      </c>
      <c r="CB2775" t="s">
        <v>212</v>
      </c>
      <c r="CC2775" t="s">
        <v>213</v>
      </c>
      <c r="CD2775" t="s">
        <v>213</v>
      </c>
      <c r="CE2775" t="s">
        <v>213</v>
      </c>
      <c r="CF2775" t="s">
        <v>213</v>
      </c>
      <c r="CG2775">
        <v>5</v>
      </c>
      <c r="CH2775">
        <v>0</v>
      </c>
      <c r="CI2775">
        <v>0</v>
      </c>
      <c r="CJ2775">
        <v>0</v>
      </c>
      <c r="CK2775">
        <v>0</v>
      </c>
      <c r="CL2775">
        <v>2</v>
      </c>
      <c r="CM2775">
        <v>1330.01</v>
      </c>
      <c r="CN2775">
        <v>2.20233</v>
      </c>
      <c r="CO2775">
        <v>6.473</v>
      </c>
      <c r="CP2775">
        <v>9.06677</v>
      </c>
      <c r="CQ2775">
        <v>30.0006</v>
      </c>
      <c r="CR2775">
        <v>8.6729</v>
      </c>
      <c r="CS2775">
        <v>9.10087</v>
      </c>
      <c r="CT2775">
        <v>-1</v>
      </c>
      <c r="CU2775">
        <v>100</v>
      </c>
      <c r="CV2775">
        <v>8.09587</v>
      </c>
      <c r="CW2775">
        <v>-999.9</v>
      </c>
      <c r="CX2775">
        <v>400</v>
      </c>
      <c r="CY2775">
        <v>0</v>
      </c>
      <c r="CZ2775">
        <v>103.917</v>
      </c>
      <c r="DA2775">
        <v>103.332</v>
      </c>
    </row>
    <row r="2776" spans="1:105">
      <c r="A2776">
        <v>2762</v>
      </c>
      <c r="B2776">
        <v>1551454979.3</v>
      </c>
      <c r="C2776">
        <v>8680.39999985695</v>
      </c>
      <c r="D2776" t="s">
        <v>5758</v>
      </c>
      <c r="E2776" t="s">
        <v>5759</v>
      </c>
      <c r="F2776">
        <f>J2776+I2776+M2776*K2776</f>
        <v>0</v>
      </c>
      <c r="G2776">
        <f>(1000*AM2776)/(L2776*(AO2776+273.15))</f>
        <v>0</v>
      </c>
      <c r="H2776">
        <f>((G2776*F2776*(1-(AJ2776/1000)))/(100*K2776))*(0.0/60)</f>
        <v>0</v>
      </c>
      <c r="I2776" t="s">
        <v>203</v>
      </c>
      <c r="J2776" t="s">
        <v>204</v>
      </c>
      <c r="K2776" t="s">
        <v>205</v>
      </c>
      <c r="L2776" t="s">
        <v>206</v>
      </c>
      <c r="M2776" t="s">
        <v>2123</v>
      </c>
      <c r="N2776" t="s">
        <v>5701</v>
      </c>
      <c r="O2776" t="s">
        <v>336</v>
      </c>
      <c r="Q2776">
        <v>1551454979.3</v>
      </c>
      <c r="R2776">
        <f>AL2776*Y2776*(AJ2776-AK2776)/(100*AF2776*(1000-Y2776*AJ2776))</f>
        <v>0</v>
      </c>
      <c r="S2776">
        <f>AL2776*Y2776*(AI2776-AH2776*(1000-Y2776*AK2776)/(1000-Y2776*AJ2776))/(100*AF2776)</f>
        <v>0</v>
      </c>
      <c r="T2776">
        <f>(U2776/V2776*100)</f>
        <v>0</v>
      </c>
      <c r="U2776">
        <f>AJ2776*(AM2776+AN2776)/1000</f>
        <v>0</v>
      </c>
      <c r="V2776">
        <f>0.61365*exp(17.502*AO2776/(240.97+AO2776))</f>
        <v>0</v>
      </c>
      <c r="W2776">
        <v>156</v>
      </c>
      <c r="X2776">
        <v>11</v>
      </c>
      <c r="Y2776">
        <f>IF(W2776*$H$11&gt;=AA2776,1.0,(AA2776/(AA2776-W2776*$H$11)))</f>
        <v>0</v>
      </c>
      <c r="Z2776">
        <f>(Y2776-1)*100</f>
        <v>0</v>
      </c>
      <c r="AA2776">
        <f>MAX(0,($B$11+$C$11*AR2776)/(1+$D$11*AR2776)*AM2776/(AO2776+273)*$E$11)</f>
        <v>0</v>
      </c>
      <c r="AB2776">
        <f>$B$9*AS2776+$C$9*AT2776</f>
        <v>0</v>
      </c>
      <c r="AC2776">
        <f>AB2776*AD2776</f>
        <v>0</v>
      </c>
      <c r="AD2776">
        <f>($B$9*$D$7+$C$9*$D$7)/($B$9+$C$9)</f>
        <v>0</v>
      </c>
      <c r="AE2776">
        <f>($B$9*$K$7+$C$9*$K$7)/($B$9+$C$9)</f>
        <v>0</v>
      </c>
      <c r="AF2776">
        <v>10</v>
      </c>
      <c r="AG2776">
        <v>1551454979.3</v>
      </c>
      <c r="AH2776">
        <v>388.725</v>
      </c>
      <c r="AI2776">
        <v>396.423</v>
      </c>
      <c r="AJ2776">
        <v>9.2612</v>
      </c>
      <c r="AK2776">
        <v>8.14838</v>
      </c>
      <c r="AL2776">
        <v>1456.29</v>
      </c>
      <c r="AM2776">
        <v>100.53</v>
      </c>
      <c r="AN2776">
        <v>0.0234866</v>
      </c>
      <c r="AO2776">
        <v>7.08393</v>
      </c>
      <c r="AP2776">
        <v>999.9</v>
      </c>
      <c r="AQ2776">
        <v>999.9</v>
      </c>
      <c r="AR2776">
        <v>9982.5</v>
      </c>
      <c r="AS2776">
        <v>0</v>
      </c>
      <c r="AT2776">
        <v>808.271</v>
      </c>
      <c r="AU2776">
        <v>0</v>
      </c>
      <c r="AV2776" t="s">
        <v>208</v>
      </c>
      <c r="AW2776">
        <v>0</v>
      </c>
      <c r="AX2776">
        <v>-0.747</v>
      </c>
      <c r="AY2776">
        <v>-0.067</v>
      </c>
      <c r="AZ2776">
        <v>0</v>
      </c>
      <c r="BA2776">
        <v>0</v>
      </c>
      <c r="BB2776">
        <v>0</v>
      </c>
      <c r="BC2776">
        <v>0</v>
      </c>
      <c r="BD2776">
        <v>-75.7984071428571</v>
      </c>
      <c r="BE2776">
        <v>20.0213862783816</v>
      </c>
      <c r="BF2776">
        <v>3.54203262060433</v>
      </c>
      <c r="BG2776">
        <v>0</v>
      </c>
      <c r="BH2776">
        <v>-2.9442230952381</v>
      </c>
      <c r="BI2776">
        <v>0.136366303975294</v>
      </c>
      <c r="BJ2776">
        <v>0.0353589568694509</v>
      </c>
      <c r="BK2776">
        <v>0</v>
      </c>
      <c r="BL2776">
        <v>0</v>
      </c>
      <c r="BM2776">
        <v>0</v>
      </c>
      <c r="BN2776" t="s">
        <v>209</v>
      </c>
      <c r="BO2776">
        <v>1.88473</v>
      </c>
      <c r="BP2776">
        <v>1.88165</v>
      </c>
      <c r="BQ2776">
        <v>1.88317</v>
      </c>
      <c r="BR2776">
        <v>1.88193</v>
      </c>
      <c r="BS2776">
        <v>1.88385</v>
      </c>
      <c r="BT2776">
        <v>1.88309</v>
      </c>
      <c r="BU2776">
        <v>1.88482</v>
      </c>
      <c r="BV2776">
        <v>1.88232</v>
      </c>
      <c r="BW2776" t="s">
        <v>210</v>
      </c>
      <c r="BX2776" t="s">
        <v>17</v>
      </c>
      <c r="BY2776" t="s">
        <v>17</v>
      </c>
      <c r="BZ2776" t="s">
        <v>17</v>
      </c>
      <c r="CA2776" t="s">
        <v>211</v>
      </c>
      <c r="CB2776" t="s">
        <v>212</v>
      </c>
      <c r="CC2776" t="s">
        <v>213</v>
      </c>
      <c r="CD2776" t="s">
        <v>213</v>
      </c>
      <c r="CE2776" t="s">
        <v>213</v>
      </c>
      <c r="CF2776" t="s">
        <v>213</v>
      </c>
      <c r="CG2776">
        <v>5</v>
      </c>
      <c r="CH2776">
        <v>0</v>
      </c>
      <c r="CI2776">
        <v>0</v>
      </c>
      <c r="CJ2776">
        <v>0</v>
      </c>
      <c r="CK2776">
        <v>0</v>
      </c>
      <c r="CL2776">
        <v>2</v>
      </c>
      <c r="CM2776">
        <v>1328.35</v>
      </c>
      <c r="CN2776">
        <v>2.20233</v>
      </c>
      <c r="CO2776">
        <v>6.48389</v>
      </c>
      <c r="CP2776">
        <v>9.07175</v>
      </c>
      <c r="CQ2776">
        <v>30.0006</v>
      </c>
      <c r="CR2776">
        <v>8.67727</v>
      </c>
      <c r="CS2776">
        <v>9.10582</v>
      </c>
      <c r="CT2776">
        <v>-1</v>
      </c>
      <c r="CU2776">
        <v>100</v>
      </c>
      <c r="CV2776">
        <v>8.09587</v>
      </c>
      <c r="CW2776">
        <v>-999.9</v>
      </c>
      <c r="CX2776">
        <v>400</v>
      </c>
      <c r="CY2776">
        <v>0</v>
      </c>
      <c r="CZ2776">
        <v>103.917</v>
      </c>
      <c r="DA2776">
        <v>103.332</v>
      </c>
    </row>
    <row r="2777" spans="1:105">
      <c r="A2777">
        <v>2763</v>
      </c>
      <c r="B2777">
        <v>1551454981.3</v>
      </c>
      <c r="C2777">
        <v>8682.39999985695</v>
      </c>
      <c r="D2777" t="s">
        <v>5760</v>
      </c>
      <c r="E2777" t="s">
        <v>5761</v>
      </c>
      <c r="F2777">
        <f>J2777+I2777+M2777*K2777</f>
        <v>0</v>
      </c>
      <c r="G2777">
        <f>(1000*AM2777)/(L2777*(AO2777+273.15))</f>
        <v>0</v>
      </c>
      <c r="H2777">
        <f>((G2777*F2777*(1-(AJ2777/1000)))/(100*K2777))*(0.0/60)</f>
        <v>0</v>
      </c>
      <c r="I2777" t="s">
        <v>203</v>
      </c>
      <c r="J2777" t="s">
        <v>204</v>
      </c>
      <c r="K2777" t="s">
        <v>205</v>
      </c>
      <c r="L2777" t="s">
        <v>206</v>
      </c>
      <c r="M2777" t="s">
        <v>2123</v>
      </c>
      <c r="N2777" t="s">
        <v>5701</v>
      </c>
      <c r="O2777" t="s">
        <v>336</v>
      </c>
      <c r="Q2777">
        <v>1551454981.3</v>
      </c>
      <c r="R2777">
        <f>AL2777*Y2777*(AJ2777-AK2777)/(100*AF2777*(1000-Y2777*AJ2777))</f>
        <v>0</v>
      </c>
      <c r="S2777">
        <f>AL2777*Y2777*(AI2777-AH2777*(1000-Y2777*AK2777)/(1000-Y2777*AJ2777))/(100*AF2777)</f>
        <v>0</v>
      </c>
      <c r="T2777">
        <f>(U2777/V2777*100)</f>
        <v>0</v>
      </c>
      <c r="U2777">
        <f>AJ2777*(AM2777+AN2777)/1000</f>
        <v>0</v>
      </c>
      <c r="V2777">
        <f>0.61365*exp(17.502*AO2777/(240.97+AO2777))</f>
        <v>0</v>
      </c>
      <c r="W2777">
        <v>153</v>
      </c>
      <c r="X2777">
        <v>11</v>
      </c>
      <c r="Y2777">
        <f>IF(W2777*$H$11&gt;=AA2777,1.0,(AA2777/(AA2777-W2777*$H$11)))</f>
        <v>0</v>
      </c>
      <c r="Z2777">
        <f>(Y2777-1)*100</f>
        <v>0</v>
      </c>
      <c r="AA2777">
        <f>MAX(0,($B$11+$C$11*AR2777)/(1+$D$11*AR2777)*AM2777/(AO2777+273)*$E$11)</f>
        <v>0</v>
      </c>
      <c r="AB2777">
        <f>$B$9*AS2777+$C$9*AT2777</f>
        <v>0</v>
      </c>
      <c r="AC2777">
        <f>AB2777*AD2777</f>
        <v>0</v>
      </c>
      <c r="AD2777">
        <f>($B$9*$D$7+$C$9*$D$7)/($B$9+$C$9)</f>
        <v>0</v>
      </c>
      <c r="AE2777">
        <f>($B$9*$K$7+$C$9*$K$7)/($B$9+$C$9)</f>
        <v>0</v>
      </c>
      <c r="AF2777">
        <v>10</v>
      </c>
      <c r="AG2777">
        <v>1551454981.3</v>
      </c>
      <c r="AH2777">
        <v>388.503</v>
      </c>
      <c r="AI2777">
        <v>396.4</v>
      </c>
      <c r="AJ2777">
        <v>9.27701</v>
      </c>
      <c r="AK2777">
        <v>8.15018</v>
      </c>
      <c r="AL2777">
        <v>1455.82</v>
      </c>
      <c r="AM2777">
        <v>100.531</v>
      </c>
      <c r="AN2777">
        <v>0.0229285</v>
      </c>
      <c r="AO2777">
        <v>7.09831</v>
      </c>
      <c r="AP2777">
        <v>999.9</v>
      </c>
      <c r="AQ2777">
        <v>999.9</v>
      </c>
      <c r="AR2777">
        <v>9993.75</v>
      </c>
      <c r="AS2777">
        <v>0</v>
      </c>
      <c r="AT2777">
        <v>809.142</v>
      </c>
      <c r="AU2777">
        <v>0</v>
      </c>
      <c r="AV2777" t="s">
        <v>208</v>
      </c>
      <c r="AW2777">
        <v>0</v>
      </c>
      <c r="AX2777">
        <v>-0.747</v>
      </c>
      <c r="AY2777">
        <v>-0.067</v>
      </c>
      <c r="AZ2777">
        <v>0</v>
      </c>
      <c r="BA2777">
        <v>0</v>
      </c>
      <c r="BB2777">
        <v>0</v>
      </c>
      <c r="BC2777">
        <v>0</v>
      </c>
      <c r="BD2777">
        <v>-75.7984071428571</v>
      </c>
      <c r="BE2777">
        <v>20.0213862783816</v>
      </c>
      <c r="BF2777">
        <v>3.54203262060433</v>
      </c>
      <c r="BG2777">
        <v>0</v>
      </c>
      <c r="BH2777">
        <v>-2.9442230952381</v>
      </c>
      <c r="BI2777">
        <v>0.136366303975294</v>
      </c>
      <c r="BJ2777">
        <v>0.0353589568694509</v>
      </c>
      <c r="BK2777">
        <v>0</v>
      </c>
      <c r="BL2777">
        <v>0</v>
      </c>
      <c r="BM2777">
        <v>0</v>
      </c>
      <c r="BN2777" t="s">
        <v>209</v>
      </c>
      <c r="BO2777">
        <v>1.88475</v>
      </c>
      <c r="BP2777">
        <v>1.88163</v>
      </c>
      <c r="BQ2777">
        <v>1.88315</v>
      </c>
      <c r="BR2777">
        <v>1.88193</v>
      </c>
      <c r="BS2777">
        <v>1.88385</v>
      </c>
      <c r="BT2777">
        <v>1.88309</v>
      </c>
      <c r="BU2777">
        <v>1.8848</v>
      </c>
      <c r="BV2777">
        <v>1.88232</v>
      </c>
      <c r="BW2777" t="s">
        <v>210</v>
      </c>
      <c r="BX2777" t="s">
        <v>17</v>
      </c>
      <c r="BY2777" t="s">
        <v>17</v>
      </c>
      <c r="BZ2777" t="s">
        <v>17</v>
      </c>
      <c r="CA2777" t="s">
        <v>211</v>
      </c>
      <c r="CB2777" t="s">
        <v>212</v>
      </c>
      <c r="CC2777" t="s">
        <v>213</v>
      </c>
      <c r="CD2777" t="s">
        <v>213</v>
      </c>
      <c r="CE2777" t="s">
        <v>213</v>
      </c>
      <c r="CF2777" t="s">
        <v>213</v>
      </c>
      <c r="CG2777">
        <v>5</v>
      </c>
      <c r="CH2777">
        <v>0</v>
      </c>
      <c r="CI2777">
        <v>0</v>
      </c>
      <c r="CJ2777">
        <v>0</v>
      </c>
      <c r="CK2777">
        <v>0</v>
      </c>
      <c r="CL2777">
        <v>2</v>
      </c>
      <c r="CM2777">
        <v>1330.36</v>
      </c>
      <c r="CN2777">
        <v>2.20234</v>
      </c>
      <c r="CO2777">
        <v>6.4946</v>
      </c>
      <c r="CP2777">
        <v>9.0767</v>
      </c>
      <c r="CQ2777">
        <v>30.0006</v>
      </c>
      <c r="CR2777">
        <v>8.68134</v>
      </c>
      <c r="CS2777">
        <v>9.11081</v>
      </c>
      <c r="CT2777">
        <v>-1</v>
      </c>
      <c r="CU2777">
        <v>100</v>
      </c>
      <c r="CV2777">
        <v>8.09587</v>
      </c>
      <c r="CW2777">
        <v>-999.9</v>
      </c>
      <c r="CX2777">
        <v>400</v>
      </c>
      <c r="CY2777">
        <v>0</v>
      </c>
      <c r="CZ2777">
        <v>103.917</v>
      </c>
      <c r="DA2777">
        <v>103.332</v>
      </c>
    </row>
    <row r="2778" spans="1:105">
      <c r="A2778">
        <v>2764</v>
      </c>
      <c r="B2778">
        <v>1551454983.3</v>
      </c>
      <c r="C2778">
        <v>8684.39999985695</v>
      </c>
      <c r="D2778" t="s">
        <v>5762</v>
      </c>
      <c r="E2778" t="s">
        <v>5763</v>
      </c>
      <c r="F2778">
        <f>J2778+I2778+M2778*K2778</f>
        <v>0</v>
      </c>
      <c r="G2778">
        <f>(1000*AM2778)/(L2778*(AO2778+273.15))</f>
        <v>0</v>
      </c>
      <c r="H2778">
        <f>((G2778*F2778*(1-(AJ2778/1000)))/(100*K2778))*(0.0/60)</f>
        <v>0</v>
      </c>
      <c r="I2778" t="s">
        <v>203</v>
      </c>
      <c r="J2778" t="s">
        <v>204</v>
      </c>
      <c r="K2778" t="s">
        <v>205</v>
      </c>
      <c r="L2778" t="s">
        <v>206</v>
      </c>
      <c r="M2778" t="s">
        <v>2123</v>
      </c>
      <c r="N2778" t="s">
        <v>5701</v>
      </c>
      <c r="O2778" t="s">
        <v>336</v>
      </c>
      <c r="Q2778">
        <v>1551454983.3</v>
      </c>
      <c r="R2778">
        <f>AL2778*Y2778*(AJ2778-AK2778)/(100*AF2778*(1000-Y2778*AJ2778))</f>
        <v>0</v>
      </c>
      <c r="S2778">
        <f>AL2778*Y2778*(AI2778-AH2778*(1000-Y2778*AK2778)/(1000-Y2778*AJ2778))/(100*AF2778)</f>
        <v>0</v>
      </c>
      <c r="T2778">
        <f>(U2778/V2778*100)</f>
        <v>0</v>
      </c>
      <c r="U2778">
        <f>AJ2778*(AM2778+AN2778)/1000</f>
        <v>0</v>
      </c>
      <c r="V2778">
        <f>0.61365*exp(17.502*AO2778/(240.97+AO2778))</f>
        <v>0</v>
      </c>
      <c r="W2778">
        <v>140</v>
      </c>
      <c r="X2778">
        <v>10</v>
      </c>
      <c r="Y2778">
        <f>IF(W2778*$H$11&gt;=AA2778,1.0,(AA2778/(AA2778-W2778*$H$11)))</f>
        <v>0</v>
      </c>
      <c r="Z2778">
        <f>(Y2778-1)*100</f>
        <v>0</v>
      </c>
      <c r="AA2778">
        <f>MAX(0,($B$11+$C$11*AR2778)/(1+$D$11*AR2778)*AM2778/(AO2778+273)*$E$11)</f>
        <v>0</v>
      </c>
      <c r="AB2778">
        <f>$B$9*AS2778+$C$9*AT2778</f>
        <v>0</v>
      </c>
      <c r="AC2778">
        <f>AB2778*AD2778</f>
        <v>0</v>
      </c>
      <c r="AD2778">
        <f>($B$9*$D$7+$C$9*$D$7)/($B$9+$C$9)</f>
        <v>0</v>
      </c>
      <c r="AE2778">
        <f>($B$9*$K$7+$C$9*$K$7)/($B$9+$C$9)</f>
        <v>0</v>
      </c>
      <c r="AF2778">
        <v>10</v>
      </c>
      <c r="AG2778">
        <v>1551454983.3</v>
      </c>
      <c r="AH2778">
        <v>388.28</v>
      </c>
      <c r="AI2778">
        <v>396.439</v>
      </c>
      <c r="AJ2778">
        <v>9.2901</v>
      </c>
      <c r="AK2778">
        <v>8.15151</v>
      </c>
      <c r="AL2778">
        <v>1455.59</v>
      </c>
      <c r="AM2778">
        <v>100.53</v>
      </c>
      <c r="AN2778">
        <v>0.022679</v>
      </c>
      <c r="AO2778">
        <v>7.11651</v>
      </c>
      <c r="AP2778">
        <v>999.9</v>
      </c>
      <c r="AQ2778">
        <v>999.9</v>
      </c>
      <c r="AR2778">
        <v>10017.5</v>
      </c>
      <c r="AS2778">
        <v>0</v>
      </c>
      <c r="AT2778">
        <v>811.45</v>
      </c>
      <c r="AU2778">
        <v>0</v>
      </c>
      <c r="AV2778" t="s">
        <v>208</v>
      </c>
      <c r="AW2778">
        <v>0</v>
      </c>
      <c r="AX2778">
        <v>-0.747</v>
      </c>
      <c r="AY2778">
        <v>-0.067</v>
      </c>
      <c r="AZ2778">
        <v>0</v>
      </c>
      <c r="BA2778">
        <v>0</v>
      </c>
      <c r="BB2778">
        <v>0</v>
      </c>
      <c r="BC2778">
        <v>0</v>
      </c>
      <c r="BD2778">
        <v>-75.7984071428571</v>
      </c>
      <c r="BE2778">
        <v>20.0213862783816</v>
      </c>
      <c r="BF2778">
        <v>3.54203262060433</v>
      </c>
      <c r="BG2778">
        <v>0</v>
      </c>
      <c r="BH2778">
        <v>-2.9442230952381</v>
      </c>
      <c r="BI2778">
        <v>0.136366303975294</v>
      </c>
      <c r="BJ2778">
        <v>0.0353589568694509</v>
      </c>
      <c r="BK2778">
        <v>0</v>
      </c>
      <c r="BL2778">
        <v>0</v>
      </c>
      <c r="BM2778">
        <v>0</v>
      </c>
      <c r="BN2778" t="s">
        <v>209</v>
      </c>
      <c r="BO2778">
        <v>1.88474</v>
      </c>
      <c r="BP2778">
        <v>1.88164</v>
      </c>
      <c r="BQ2778">
        <v>1.88315</v>
      </c>
      <c r="BR2778">
        <v>1.88195</v>
      </c>
      <c r="BS2778">
        <v>1.88385</v>
      </c>
      <c r="BT2778">
        <v>1.88309</v>
      </c>
      <c r="BU2778">
        <v>1.88479</v>
      </c>
      <c r="BV2778">
        <v>1.88232</v>
      </c>
      <c r="BW2778" t="s">
        <v>210</v>
      </c>
      <c r="BX2778" t="s">
        <v>17</v>
      </c>
      <c r="BY2778" t="s">
        <v>17</v>
      </c>
      <c r="BZ2778" t="s">
        <v>17</v>
      </c>
      <c r="CA2778" t="s">
        <v>211</v>
      </c>
      <c r="CB2778" t="s">
        <v>212</v>
      </c>
      <c r="CC2778" t="s">
        <v>213</v>
      </c>
      <c r="CD2778" t="s">
        <v>213</v>
      </c>
      <c r="CE2778" t="s">
        <v>213</v>
      </c>
      <c r="CF2778" t="s">
        <v>213</v>
      </c>
      <c r="CG2778">
        <v>5</v>
      </c>
      <c r="CH2778">
        <v>0</v>
      </c>
      <c r="CI2778">
        <v>0</v>
      </c>
      <c r="CJ2778">
        <v>0</v>
      </c>
      <c r="CK2778">
        <v>0</v>
      </c>
      <c r="CL2778">
        <v>2</v>
      </c>
      <c r="CM2778">
        <v>1340.09</v>
      </c>
      <c r="CN2778">
        <v>2.20234</v>
      </c>
      <c r="CO2778">
        <v>6.50456</v>
      </c>
      <c r="CP2778">
        <v>9.08114</v>
      </c>
      <c r="CQ2778">
        <v>30.0008</v>
      </c>
      <c r="CR2778">
        <v>8.68515</v>
      </c>
      <c r="CS2778">
        <v>9.11527</v>
      </c>
      <c r="CT2778">
        <v>-1</v>
      </c>
      <c r="CU2778">
        <v>100</v>
      </c>
      <c r="CV2778">
        <v>8.09587</v>
      </c>
      <c r="CW2778">
        <v>-999.9</v>
      </c>
      <c r="CX2778">
        <v>400</v>
      </c>
      <c r="CY2778">
        <v>0</v>
      </c>
      <c r="CZ2778">
        <v>103.916</v>
      </c>
      <c r="DA2778">
        <v>103.332</v>
      </c>
    </row>
    <row r="2779" spans="1:105">
      <c r="A2779">
        <v>2765</v>
      </c>
      <c r="B2779">
        <v>1551454985.3</v>
      </c>
      <c r="C2779">
        <v>8686.39999985695</v>
      </c>
      <c r="D2779" t="s">
        <v>5764</v>
      </c>
      <c r="E2779" t="s">
        <v>5765</v>
      </c>
      <c r="F2779">
        <f>J2779+I2779+M2779*K2779</f>
        <v>0</v>
      </c>
      <c r="G2779">
        <f>(1000*AM2779)/(L2779*(AO2779+273.15))</f>
        <v>0</v>
      </c>
      <c r="H2779">
        <f>((G2779*F2779*(1-(AJ2779/1000)))/(100*K2779))*(0.0/60)</f>
        <v>0</v>
      </c>
      <c r="I2779" t="s">
        <v>203</v>
      </c>
      <c r="J2779" t="s">
        <v>204</v>
      </c>
      <c r="K2779" t="s">
        <v>205</v>
      </c>
      <c r="L2779" t="s">
        <v>206</v>
      </c>
      <c r="M2779" t="s">
        <v>2123</v>
      </c>
      <c r="N2779" t="s">
        <v>5701</v>
      </c>
      <c r="O2779" t="s">
        <v>336</v>
      </c>
      <c r="Q2779">
        <v>1551454985.3</v>
      </c>
      <c r="R2779">
        <f>AL2779*Y2779*(AJ2779-AK2779)/(100*AF2779*(1000-Y2779*AJ2779))</f>
        <v>0</v>
      </c>
      <c r="S2779">
        <f>AL2779*Y2779*(AI2779-AH2779*(1000-Y2779*AK2779)/(1000-Y2779*AJ2779))/(100*AF2779)</f>
        <v>0</v>
      </c>
      <c r="T2779">
        <f>(U2779/V2779*100)</f>
        <v>0</v>
      </c>
      <c r="U2779">
        <f>AJ2779*(AM2779+AN2779)/1000</f>
        <v>0</v>
      </c>
      <c r="V2779">
        <f>0.61365*exp(17.502*AO2779/(240.97+AO2779))</f>
        <v>0</v>
      </c>
      <c r="W2779">
        <v>148</v>
      </c>
      <c r="X2779">
        <v>10</v>
      </c>
      <c r="Y2779">
        <f>IF(W2779*$H$11&gt;=AA2779,1.0,(AA2779/(AA2779-W2779*$H$11)))</f>
        <v>0</v>
      </c>
      <c r="Z2779">
        <f>(Y2779-1)*100</f>
        <v>0</v>
      </c>
      <c r="AA2779">
        <f>MAX(0,($B$11+$C$11*AR2779)/(1+$D$11*AR2779)*AM2779/(AO2779+273)*$E$11)</f>
        <v>0</v>
      </c>
      <c r="AB2779">
        <f>$B$9*AS2779+$C$9*AT2779</f>
        <v>0</v>
      </c>
      <c r="AC2779">
        <f>AB2779*AD2779</f>
        <v>0</v>
      </c>
      <c r="AD2779">
        <f>($B$9*$D$7+$C$9*$D$7)/($B$9+$C$9)</f>
        <v>0</v>
      </c>
      <c r="AE2779">
        <f>($B$9*$K$7+$C$9*$K$7)/($B$9+$C$9)</f>
        <v>0</v>
      </c>
      <c r="AF2779">
        <v>10</v>
      </c>
      <c r="AG2779">
        <v>1551454985.3</v>
      </c>
      <c r="AH2779">
        <v>387.994</v>
      </c>
      <c r="AI2779">
        <v>396.423</v>
      </c>
      <c r="AJ2779">
        <v>9.30325</v>
      </c>
      <c r="AK2779">
        <v>8.15142</v>
      </c>
      <c r="AL2779">
        <v>1455.73</v>
      </c>
      <c r="AM2779">
        <v>100.531</v>
      </c>
      <c r="AN2779">
        <v>0.022634</v>
      </c>
      <c r="AO2779">
        <v>7.1408</v>
      </c>
      <c r="AP2779">
        <v>999.9</v>
      </c>
      <c r="AQ2779">
        <v>999.9</v>
      </c>
      <c r="AR2779">
        <v>9997.5</v>
      </c>
      <c r="AS2779">
        <v>0</v>
      </c>
      <c r="AT2779">
        <v>808.128</v>
      </c>
      <c r="AU2779">
        <v>0</v>
      </c>
      <c r="AV2779" t="s">
        <v>208</v>
      </c>
      <c r="AW2779">
        <v>0</v>
      </c>
      <c r="AX2779">
        <v>-0.747</v>
      </c>
      <c r="AY2779">
        <v>-0.067</v>
      </c>
      <c r="AZ2779">
        <v>0</v>
      </c>
      <c r="BA2779">
        <v>0</v>
      </c>
      <c r="BB2779">
        <v>0</v>
      </c>
      <c r="BC2779">
        <v>0</v>
      </c>
      <c r="BD2779">
        <v>-75.7984071428571</v>
      </c>
      <c r="BE2779">
        <v>20.0213862783816</v>
      </c>
      <c r="BF2779">
        <v>3.54203262060433</v>
      </c>
      <c r="BG2779">
        <v>0</v>
      </c>
      <c r="BH2779">
        <v>-2.9442230952381</v>
      </c>
      <c r="BI2779">
        <v>0.136366303975294</v>
      </c>
      <c r="BJ2779">
        <v>0.0353589568694509</v>
      </c>
      <c r="BK2779">
        <v>0</v>
      </c>
      <c r="BL2779">
        <v>0</v>
      </c>
      <c r="BM2779">
        <v>0</v>
      </c>
      <c r="BN2779" t="s">
        <v>209</v>
      </c>
      <c r="BO2779">
        <v>1.88474</v>
      </c>
      <c r="BP2779">
        <v>1.88165</v>
      </c>
      <c r="BQ2779">
        <v>1.88316</v>
      </c>
      <c r="BR2779">
        <v>1.88192</v>
      </c>
      <c r="BS2779">
        <v>1.88385</v>
      </c>
      <c r="BT2779">
        <v>1.88309</v>
      </c>
      <c r="BU2779">
        <v>1.88479</v>
      </c>
      <c r="BV2779">
        <v>1.88232</v>
      </c>
      <c r="BW2779" t="s">
        <v>210</v>
      </c>
      <c r="BX2779" t="s">
        <v>17</v>
      </c>
      <c r="BY2779" t="s">
        <v>17</v>
      </c>
      <c r="BZ2779" t="s">
        <v>17</v>
      </c>
      <c r="CA2779" t="s">
        <v>211</v>
      </c>
      <c r="CB2779" t="s">
        <v>212</v>
      </c>
      <c r="CC2779" t="s">
        <v>213</v>
      </c>
      <c r="CD2779" t="s">
        <v>213</v>
      </c>
      <c r="CE2779" t="s">
        <v>213</v>
      </c>
      <c r="CF2779" t="s">
        <v>213</v>
      </c>
      <c r="CG2779">
        <v>5</v>
      </c>
      <c r="CH2779">
        <v>0</v>
      </c>
      <c r="CI2779">
        <v>0</v>
      </c>
      <c r="CJ2779">
        <v>0</v>
      </c>
      <c r="CK2779">
        <v>0</v>
      </c>
      <c r="CL2779">
        <v>2</v>
      </c>
      <c r="CM2779">
        <v>1334.32</v>
      </c>
      <c r="CN2779">
        <v>2.20235</v>
      </c>
      <c r="CO2779">
        <v>6.51448</v>
      </c>
      <c r="CP2779">
        <v>9.08558</v>
      </c>
      <c r="CQ2779">
        <v>30.0007</v>
      </c>
      <c r="CR2779">
        <v>8.68928</v>
      </c>
      <c r="CS2779">
        <v>9.1197</v>
      </c>
      <c r="CT2779">
        <v>-1</v>
      </c>
      <c r="CU2779">
        <v>100</v>
      </c>
      <c r="CV2779">
        <v>7.70684</v>
      </c>
      <c r="CW2779">
        <v>-999.9</v>
      </c>
      <c r="CX2779">
        <v>400</v>
      </c>
      <c r="CY2779">
        <v>0</v>
      </c>
      <c r="CZ2779">
        <v>103.914</v>
      </c>
      <c r="DA2779">
        <v>103.331</v>
      </c>
    </row>
    <row r="2780" spans="1:105">
      <c r="A2780">
        <v>2766</v>
      </c>
      <c r="B2780">
        <v>1551454987.3</v>
      </c>
      <c r="C2780">
        <v>8688.39999985695</v>
      </c>
      <c r="D2780" t="s">
        <v>5766</v>
      </c>
      <c r="E2780" t="s">
        <v>5767</v>
      </c>
      <c r="F2780">
        <f>J2780+I2780+M2780*K2780</f>
        <v>0</v>
      </c>
      <c r="G2780">
        <f>(1000*AM2780)/(L2780*(AO2780+273.15))</f>
        <v>0</v>
      </c>
      <c r="H2780">
        <f>((G2780*F2780*(1-(AJ2780/1000)))/(100*K2780))*(0.0/60)</f>
        <v>0</v>
      </c>
      <c r="I2780" t="s">
        <v>203</v>
      </c>
      <c r="J2780" t="s">
        <v>204</v>
      </c>
      <c r="K2780" t="s">
        <v>205</v>
      </c>
      <c r="L2780" t="s">
        <v>206</v>
      </c>
      <c r="M2780" t="s">
        <v>2123</v>
      </c>
      <c r="N2780" t="s">
        <v>5701</v>
      </c>
      <c r="O2780" t="s">
        <v>336</v>
      </c>
      <c r="Q2780">
        <v>1551454987.3</v>
      </c>
      <c r="R2780">
        <f>AL2780*Y2780*(AJ2780-AK2780)/(100*AF2780*(1000-Y2780*AJ2780))</f>
        <v>0</v>
      </c>
      <c r="S2780">
        <f>AL2780*Y2780*(AI2780-AH2780*(1000-Y2780*AK2780)/(1000-Y2780*AJ2780))/(100*AF2780)</f>
        <v>0</v>
      </c>
      <c r="T2780">
        <f>(U2780/V2780*100)</f>
        <v>0</v>
      </c>
      <c r="U2780">
        <f>AJ2780*(AM2780+AN2780)/1000</f>
        <v>0</v>
      </c>
      <c r="V2780">
        <f>0.61365*exp(17.502*AO2780/(240.97+AO2780))</f>
        <v>0</v>
      </c>
      <c r="W2780">
        <v>175</v>
      </c>
      <c r="X2780">
        <v>12</v>
      </c>
      <c r="Y2780">
        <f>IF(W2780*$H$11&gt;=AA2780,1.0,(AA2780/(AA2780-W2780*$H$11)))</f>
        <v>0</v>
      </c>
      <c r="Z2780">
        <f>(Y2780-1)*100</f>
        <v>0</v>
      </c>
      <c r="AA2780">
        <f>MAX(0,($B$11+$C$11*AR2780)/(1+$D$11*AR2780)*AM2780/(AO2780+273)*$E$11)</f>
        <v>0</v>
      </c>
      <c r="AB2780">
        <f>$B$9*AS2780+$C$9*AT2780</f>
        <v>0</v>
      </c>
      <c r="AC2780">
        <f>AB2780*AD2780</f>
        <v>0</v>
      </c>
      <c r="AD2780">
        <f>($B$9*$D$7+$C$9*$D$7)/($B$9+$C$9)</f>
        <v>0</v>
      </c>
      <c r="AE2780">
        <f>($B$9*$K$7+$C$9*$K$7)/($B$9+$C$9)</f>
        <v>0</v>
      </c>
      <c r="AF2780">
        <v>10</v>
      </c>
      <c r="AG2780">
        <v>1551454987.3</v>
      </c>
      <c r="AH2780">
        <v>387.769</v>
      </c>
      <c r="AI2780">
        <v>396.39</v>
      </c>
      <c r="AJ2780">
        <v>9.31788</v>
      </c>
      <c r="AK2780">
        <v>8.15303</v>
      </c>
      <c r="AL2780">
        <v>1455.4</v>
      </c>
      <c r="AM2780">
        <v>100.532</v>
      </c>
      <c r="AN2780">
        <v>0.0227532</v>
      </c>
      <c r="AO2780">
        <v>7.16378</v>
      </c>
      <c r="AP2780">
        <v>999.9</v>
      </c>
      <c r="AQ2780">
        <v>999.9</v>
      </c>
      <c r="AR2780">
        <v>9984.38</v>
      </c>
      <c r="AS2780">
        <v>0</v>
      </c>
      <c r="AT2780">
        <v>797.415</v>
      </c>
      <c r="AU2780">
        <v>0</v>
      </c>
      <c r="AV2780" t="s">
        <v>208</v>
      </c>
      <c r="AW2780">
        <v>0</v>
      </c>
      <c r="AX2780">
        <v>-0.747</v>
      </c>
      <c r="AY2780">
        <v>-0.067</v>
      </c>
      <c r="AZ2780">
        <v>0</v>
      </c>
      <c r="BA2780">
        <v>0</v>
      </c>
      <c r="BB2780">
        <v>0</v>
      </c>
      <c r="BC2780">
        <v>0</v>
      </c>
      <c r="BD2780">
        <v>-75.7984071428571</v>
      </c>
      <c r="BE2780">
        <v>20.0213862783816</v>
      </c>
      <c r="BF2780">
        <v>3.54203262060433</v>
      </c>
      <c r="BG2780">
        <v>0</v>
      </c>
      <c r="BH2780">
        <v>-2.9442230952381</v>
      </c>
      <c r="BI2780">
        <v>0.136366303975294</v>
      </c>
      <c r="BJ2780">
        <v>0.0353589568694509</v>
      </c>
      <c r="BK2780">
        <v>0</v>
      </c>
      <c r="BL2780">
        <v>0</v>
      </c>
      <c r="BM2780">
        <v>0</v>
      </c>
      <c r="BN2780" t="s">
        <v>209</v>
      </c>
      <c r="BO2780">
        <v>1.88473</v>
      </c>
      <c r="BP2780">
        <v>1.88165</v>
      </c>
      <c r="BQ2780">
        <v>1.88315</v>
      </c>
      <c r="BR2780">
        <v>1.88189</v>
      </c>
      <c r="BS2780">
        <v>1.88385</v>
      </c>
      <c r="BT2780">
        <v>1.88309</v>
      </c>
      <c r="BU2780">
        <v>1.88479</v>
      </c>
      <c r="BV2780">
        <v>1.88232</v>
      </c>
      <c r="BW2780" t="s">
        <v>210</v>
      </c>
      <c r="BX2780" t="s">
        <v>17</v>
      </c>
      <c r="BY2780" t="s">
        <v>17</v>
      </c>
      <c r="BZ2780" t="s">
        <v>17</v>
      </c>
      <c r="CA2780" t="s">
        <v>211</v>
      </c>
      <c r="CB2780" t="s">
        <v>212</v>
      </c>
      <c r="CC2780" t="s">
        <v>213</v>
      </c>
      <c r="CD2780" t="s">
        <v>213</v>
      </c>
      <c r="CE2780" t="s">
        <v>213</v>
      </c>
      <c r="CF2780" t="s">
        <v>213</v>
      </c>
      <c r="CG2780">
        <v>5</v>
      </c>
      <c r="CH2780">
        <v>0</v>
      </c>
      <c r="CI2780">
        <v>0</v>
      </c>
      <c r="CJ2780">
        <v>0</v>
      </c>
      <c r="CK2780">
        <v>0</v>
      </c>
      <c r="CL2780">
        <v>2</v>
      </c>
      <c r="CM2780">
        <v>1313.9</v>
      </c>
      <c r="CN2780">
        <v>2.20235</v>
      </c>
      <c r="CO2780">
        <v>6.52515</v>
      </c>
      <c r="CP2780">
        <v>9.09</v>
      </c>
      <c r="CQ2780">
        <v>30.0005</v>
      </c>
      <c r="CR2780">
        <v>8.69336</v>
      </c>
      <c r="CS2780">
        <v>9.12414</v>
      </c>
      <c r="CT2780">
        <v>-1</v>
      </c>
      <c r="CU2780">
        <v>100</v>
      </c>
      <c r="CV2780">
        <v>7.70684</v>
      </c>
      <c r="CW2780">
        <v>-999.9</v>
      </c>
      <c r="CX2780">
        <v>400</v>
      </c>
      <c r="CY2780">
        <v>0</v>
      </c>
      <c r="CZ2780">
        <v>103.914</v>
      </c>
      <c r="DA2780">
        <v>103.331</v>
      </c>
    </row>
    <row r="2781" spans="1:105">
      <c r="A2781">
        <v>2767</v>
      </c>
      <c r="B2781">
        <v>1551454989.3</v>
      </c>
      <c r="C2781">
        <v>8690.39999985695</v>
      </c>
      <c r="D2781" t="s">
        <v>5768</v>
      </c>
      <c r="E2781" t="s">
        <v>5769</v>
      </c>
      <c r="F2781">
        <f>J2781+I2781+M2781*K2781</f>
        <v>0</v>
      </c>
      <c r="G2781">
        <f>(1000*AM2781)/(L2781*(AO2781+273.15))</f>
        <v>0</v>
      </c>
      <c r="H2781">
        <f>((G2781*F2781*(1-(AJ2781/1000)))/(100*K2781))*(0.0/60)</f>
        <v>0</v>
      </c>
      <c r="I2781" t="s">
        <v>203</v>
      </c>
      <c r="J2781" t="s">
        <v>204</v>
      </c>
      <c r="K2781" t="s">
        <v>205</v>
      </c>
      <c r="L2781" t="s">
        <v>206</v>
      </c>
      <c r="M2781" t="s">
        <v>2123</v>
      </c>
      <c r="N2781" t="s">
        <v>5701</v>
      </c>
      <c r="O2781" t="s">
        <v>336</v>
      </c>
      <c r="Q2781">
        <v>1551454989.3</v>
      </c>
      <c r="R2781">
        <f>AL2781*Y2781*(AJ2781-AK2781)/(100*AF2781*(1000-Y2781*AJ2781))</f>
        <v>0</v>
      </c>
      <c r="S2781">
        <f>AL2781*Y2781*(AI2781-AH2781*(1000-Y2781*AK2781)/(1000-Y2781*AJ2781))/(100*AF2781)</f>
        <v>0</v>
      </c>
      <c r="T2781">
        <f>(U2781/V2781*100)</f>
        <v>0</v>
      </c>
      <c r="U2781">
        <f>AJ2781*(AM2781+AN2781)/1000</f>
        <v>0</v>
      </c>
      <c r="V2781">
        <f>0.61365*exp(17.502*AO2781/(240.97+AO2781))</f>
        <v>0</v>
      </c>
      <c r="W2781">
        <v>172</v>
      </c>
      <c r="X2781">
        <v>12</v>
      </c>
      <c r="Y2781">
        <f>IF(W2781*$H$11&gt;=AA2781,1.0,(AA2781/(AA2781-W2781*$H$11)))</f>
        <v>0</v>
      </c>
      <c r="Z2781">
        <f>(Y2781-1)*100</f>
        <v>0</v>
      </c>
      <c r="AA2781">
        <f>MAX(0,($B$11+$C$11*AR2781)/(1+$D$11*AR2781)*AM2781/(AO2781+273)*$E$11)</f>
        <v>0</v>
      </c>
      <c r="AB2781">
        <f>$B$9*AS2781+$C$9*AT2781</f>
        <v>0</v>
      </c>
      <c r="AC2781">
        <f>AB2781*AD2781</f>
        <v>0</v>
      </c>
      <c r="AD2781">
        <f>($B$9*$D$7+$C$9*$D$7)/($B$9+$C$9)</f>
        <v>0</v>
      </c>
      <c r="AE2781">
        <f>($B$9*$K$7+$C$9*$K$7)/($B$9+$C$9)</f>
        <v>0</v>
      </c>
      <c r="AF2781">
        <v>10</v>
      </c>
      <c r="AG2781">
        <v>1551454989.3</v>
      </c>
      <c r="AH2781">
        <v>387.533</v>
      </c>
      <c r="AI2781">
        <v>396.385</v>
      </c>
      <c r="AJ2781">
        <v>9.33115</v>
      </c>
      <c r="AK2781">
        <v>8.15489</v>
      </c>
      <c r="AL2781">
        <v>1455.88</v>
      </c>
      <c r="AM2781">
        <v>100.532</v>
      </c>
      <c r="AN2781">
        <v>0.0231545</v>
      </c>
      <c r="AO2781">
        <v>7.1776</v>
      </c>
      <c r="AP2781">
        <v>999.9</v>
      </c>
      <c r="AQ2781">
        <v>999.9</v>
      </c>
      <c r="AR2781">
        <v>9995</v>
      </c>
      <c r="AS2781">
        <v>0</v>
      </c>
      <c r="AT2781">
        <v>790.414</v>
      </c>
      <c r="AU2781">
        <v>0</v>
      </c>
      <c r="AV2781" t="s">
        <v>208</v>
      </c>
      <c r="AW2781">
        <v>0</v>
      </c>
      <c r="AX2781">
        <v>-0.747</v>
      </c>
      <c r="AY2781">
        <v>-0.067</v>
      </c>
      <c r="AZ2781">
        <v>0</v>
      </c>
      <c r="BA2781">
        <v>0</v>
      </c>
      <c r="BB2781">
        <v>0</v>
      </c>
      <c r="BC2781">
        <v>0</v>
      </c>
      <c r="BD2781">
        <v>-75.7984071428571</v>
      </c>
      <c r="BE2781">
        <v>20.0213862783816</v>
      </c>
      <c r="BF2781">
        <v>3.54203262060433</v>
      </c>
      <c r="BG2781">
        <v>0</v>
      </c>
      <c r="BH2781">
        <v>-2.9442230952381</v>
      </c>
      <c r="BI2781">
        <v>0.136366303975294</v>
      </c>
      <c r="BJ2781">
        <v>0.0353589568694509</v>
      </c>
      <c r="BK2781">
        <v>0</v>
      </c>
      <c r="BL2781">
        <v>0</v>
      </c>
      <c r="BM2781">
        <v>0</v>
      </c>
      <c r="BN2781" t="s">
        <v>209</v>
      </c>
      <c r="BO2781">
        <v>1.88471</v>
      </c>
      <c r="BP2781">
        <v>1.88165</v>
      </c>
      <c r="BQ2781">
        <v>1.88316</v>
      </c>
      <c r="BR2781">
        <v>1.88189</v>
      </c>
      <c r="BS2781">
        <v>1.88385</v>
      </c>
      <c r="BT2781">
        <v>1.88309</v>
      </c>
      <c r="BU2781">
        <v>1.88479</v>
      </c>
      <c r="BV2781">
        <v>1.88232</v>
      </c>
      <c r="BW2781" t="s">
        <v>210</v>
      </c>
      <c r="BX2781" t="s">
        <v>17</v>
      </c>
      <c r="BY2781" t="s">
        <v>17</v>
      </c>
      <c r="BZ2781" t="s">
        <v>17</v>
      </c>
      <c r="CA2781" t="s">
        <v>211</v>
      </c>
      <c r="CB2781" t="s">
        <v>212</v>
      </c>
      <c r="CC2781" t="s">
        <v>213</v>
      </c>
      <c r="CD2781" t="s">
        <v>213</v>
      </c>
      <c r="CE2781" t="s">
        <v>213</v>
      </c>
      <c r="CF2781" t="s">
        <v>213</v>
      </c>
      <c r="CG2781">
        <v>5</v>
      </c>
      <c r="CH2781">
        <v>0</v>
      </c>
      <c r="CI2781">
        <v>0</v>
      </c>
      <c r="CJ2781">
        <v>0</v>
      </c>
      <c r="CK2781">
        <v>0</v>
      </c>
      <c r="CL2781">
        <v>2</v>
      </c>
      <c r="CM2781">
        <v>1316.05</v>
      </c>
      <c r="CN2781">
        <v>2.20236</v>
      </c>
      <c r="CO2781">
        <v>6.53604</v>
      </c>
      <c r="CP2781">
        <v>9.09442</v>
      </c>
      <c r="CQ2781">
        <v>30.0006</v>
      </c>
      <c r="CR2781">
        <v>8.69718</v>
      </c>
      <c r="CS2781">
        <v>9.12804</v>
      </c>
      <c r="CT2781">
        <v>-1</v>
      </c>
      <c r="CU2781">
        <v>100</v>
      </c>
      <c r="CV2781">
        <v>7.70684</v>
      </c>
      <c r="CW2781">
        <v>-999.9</v>
      </c>
      <c r="CX2781">
        <v>400</v>
      </c>
      <c r="CY2781">
        <v>0</v>
      </c>
      <c r="CZ2781">
        <v>103.913</v>
      </c>
      <c r="DA2781">
        <v>103.331</v>
      </c>
    </row>
    <row r="2782" spans="1:105">
      <c r="A2782">
        <v>2768</v>
      </c>
      <c r="B2782">
        <v>1551454991.3</v>
      </c>
      <c r="C2782">
        <v>8692.39999985695</v>
      </c>
      <c r="D2782" t="s">
        <v>5770</v>
      </c>
      <c r="E2782" t="s">
        <v>5771</v>
      </c>
      <c r="F2782">
        <f>J2782+I2782+M2782*K2782</f>
        <v>0</v>
      </c>
      <c r="G2782">
        <f>(1000*AM2782)/(L2782*(AO2782+273.15))</f>
        <v>0</v>
      </c>
      <c r="H2782">
        <f>((G2782*F2782*(1-(AJ2782/1000)))/(100*K2782))*(0.0/60)</f>
        <v>0</v>
      </c>
      <c r="I2782" t="s">
        <v>203</v>
      </c>
      <c r="J2782" t="s">
        <v>204</v>
      </c>
      <c r="K2782" t="s">
        <v>205</v>
      </c>
      <c r="L2782" t="s">
        <v>206</v>
      </c>
      <c r="M2782" t="s">
        <v>2123</v>
      </c>
      <c r="N2782" t="s">
        <v>5701</v>
      </c>
      <c r="O2782" t="s">
        <v>336</v>
      </c>
      <c r="Q2782">
        <v>1551454991.3</v>
      </c>
      <c r="R2782">
        <f>AL2782*Y2782*(AJ2782-AK2782)/(100*AF2782*(1000-Y2782*AJ2782))</f>
        <v>0</v>
      </c>
      <c r="S2782">
        <f>AL2782*Y2782*(AI2782-AH2782*(1000-Y2782*AK2782)/(1000-Y2782*AJ2782))/(100*AF2782)</f>
        <v>0</v>
      </c>
      <c r="T2782">
        <f>(U2782/V2782*100)</f>
        <v>0</v>
      </c>
      <c r="U2782">
        <f>AJ2782*(AM2782+AN2782)/1000</f>
        <v>0</v>
      </c>
      <c r="V2782">
        <f>0.61365*exp(17.502*AO2782/(240.97+AO2782))</f>
        <v>0</v>
      </c>
      <c r="W2782">
        <v>150</v>
      </c>
      <c r="X2782">
        <v>10</v>
      </c>
      <c r="Y2782">
        <f>IF(W2782*$H$11&gt;=AA2782,1.0,(AA2782/(AA2782-W2782*$H$11)))</f>
        <v>0</v>
      </c>
      <c r="Z2782">
        <f>(Y2782-1)*100</f>
        <v>0</v>
      </c>
      <c r="AA2782">
        <f>MAX(0,($B$11+$C$11*AR2782)/(1+$D$11*AR2782)*AM2782/(AO2782+273)*$E$11)</f>
        <v>0</v>
      </c>
      <c r="AB2782">
        <f>$B$9*AS2782+$C$9*AT2782</f>
        <v>0</v>
      </c>
      <c r="AC2782">
        <f>AB2782*AD2782</f>
        <v>0</v>
      </c>
      <c r="AD2782">
        <f>($B$9*$D$7+$C$9*$D$7)/($B$9+$C$9)</f>
        <v>0</v>
      </c>
      <c r="AE2782">
        <f>($B$9*$K$7+$C$9*$K$7)/($B$9+$C$9)</f>
        <v>0</v>
      </c>
      <c r="AF2782">
        <v>10</v>
      </c>
      <c r="AG2782">
        <v>1551454991.3</v>
      </c>
      <c r="AH2782">
        <v>387.248</v>
      </c>
      <c r="AI2782">
        <v>396.392</v>
      </c>
      <c r="AJ2782">
        <v>9.34217</v>
      </c>
      <c r="AK2782">
        <v>8.15556</v>
      </c>
      <c r="AL2782">
        <v>1456.1</v>
      </c>
      <c r="AM2782">
        <v>100.531</v>
      </c>
      <c r="AN2782">
        <v>0.023272</v>
      </c>
      <c r="AO2782">
        <v>7.18186</v>
      </c>
      <c r="AP2782">
        <v>999.9</v>
      </c>
      <c r="AQ2782">
        <v>999.9</v>
      </c>
      <c r="AR2782">
        <v>10031.9</v>
      </c>
      <c r="AS2782">
        <v>0</v>
      </c>
      <c r="AT2782">
        <v>790.903</v>
      </c>
      <c r="AU2782">
        <v>0</v>
      </c>
      <c r="AV2782" t="s">
        <v>208</v>
      </c>
      <c r="AW2782">
        <v>0</v>
      </c>
      <c r="AX2782">
        <v>-0.747</v>
      </c>
      <c r="AY2782">
        <v>-0.067</v>
      </c>
      <c r="AZ2782">
        <v>0</v>
      </c>
      <c r="BA2782">
        <v>0</v>
      </c>
      <c r="BB2782">
        <v>0</v>
      </c>
      <c r="BC2782">
        <v>0</v>
      </c>
      <c r="BD2782">
        <v>-75.7984071428571</v>
      </c>
      <c r="BE2782">
        <v>20.0213862783816</v>
      </c>
      <c r="BF2782">
        <v>3.54203262060433</v>
      </c>
      <c r="BG2782">
        <v>0</v>
      </c>
      <c r="BH2782">
        <v>-2.9442230952381</v>
      </c>
      <c r="BI2782">
        <v>0.136366303975294</v>
      </c>
      <c r="BJ2782">
        <v>0.0353589568694509</v>
      </c>
      <c r="BK2782">
        <v>0</v>
      </c>
      <c r="BL2782">
        <v>0</v>
      </c>
      <c r="BM2782">
        <v>0</v>
      </c>
      <c r="BN2782" t="s">
        <v>209</v>
      </c>
      <c r="BO2782">
        <v>1.88472</v>
      </c>
      <c r="BP2782">
        <v>1.88163</v>
      </c>
      <c r="BQ2782">
        <v>1.88318</v>
      </c>
      <c r="BR2782">
        <v>1.8819</v>
      </c>
      <c r="BS2782">
        <v>1.88384</v>
      </c>
      <c r="BT2782">
        <v>1.88309</v>
      </c>
      <c r="BU2782">
        <v>1.88478</v>
      </c>
      <c r="BV2782">
        <v>1.88232</v>
      </c>
      <c r="BW2782" t="s">
        <v>210</v>
      </c>
      <c r="BX2782" t="s">
        <v>17</v>
      </c>
      <c r="BY2782" t="s">
        <v>17</v>
      </c>
      <c r="BZ2782" t="s">
        <v>17</v>
      </c>
      <c r="CA2782" t="s">
        <v>211</v>
      </c>
      <c r="CB2782" t="s">
        <v>212</v>
      </c>
      <c r="CC2782" t="s">
        <v>213</v>
      </c>
      <c r="CD2782" t="s">
        <v>213</v>
      </c>
      <c r="CE2782" t="s">
        <v>213</v>
      </c>
      <c r="CF2782" t="s">
        <v>213</v>
      </c>
      <c r="CG2782">
        <v>5</v>
      </c>
      <c r="CH2782">
        <v>0</v>
      </c>
      <c r="CI2782">
        <v>0</v>
      </c>
      <c r="CJ2782">
        <v>0</v>
      </c>
      <c r="CK2782">
        <v>0</v>
      </c>
      <c r="CL2782">
        <v>2</v>
      </c>
      <c r="CM2782">
        <v>1332.91</v>
      </c>
      <c r="CN2782">
        <v>2.20236</v>
      </c>
      <c r="CO2782">
        <v>6.5466</v>
      </c>
      <c r="CP2782">
        <v>9.09886</v>
      </c>
      <c r="CQ2782">
        <v>30.0006</v>
      </c>
      <c r="CR2782">
        <v>8.701</v>
      </c>
      <c r="CS2782">
        <v>9.13191</v>
      </c>
      <c r="CT2782">
        <v>-1</v>
      </c>
      <c r="CU2782">
        <v>100</v>
      </c>
      <c r="CV2782">
        <v>7.70684</v>
      </c>
      <c r="CW2782">
        <v>-999.9</v>
      </c>
      <c r="CX2782">
        <v>400</v>
      </c>
      <c r="CY2782">
        <v>0</v>
      </c>
      <c r="CZ2782">
        <v>103.913</v>
      </c>
      <c r="DA2782">
        <v>103.33</v>
      </c>
    </row>
    <row r="2783" spans="1:105">
      <c r="A2783">
        <v>2769</v>
      </c>
      <c r="B2783">
        <v>1551454993.3</v>
      </c>
      <c r="C2783">
        <v>8694.39999985695</v>
      </c>
      <c r="D2783" t="s">
        <v>5772</v>
      </c>
      <c r="E2783" t="s">
        <v>5773</v>
      </c>
      <c r="F2783">
        <f>J2783+I2783+M2783*K2783</f>
        <v>0</v>
      </c>
      <c r="G2783">
        <f>(1000*AM2783)/(L2783*(AO2783+273.15))</f>
        <v>0</v>
      </c>
      <c r="H2783">
        <f>((G2783*F2783*(1-(AJ2783/1000)))/(100*K2783))*(0.0/60)</f>
        <v>0</v>
      </c>
      <c r="I2783" t="s">
        <v>203</v>
      </c>
      <c r="J2783" t="s">
        <v>204</v>
      </c>
      <c r="K2783" t="s">
        <v>205</v>
      </c>
      <c r="L2783" t="s">
        <v>206</v>
      </c>
      <c r="M2783" t="s">
        <v>2123</v>
      </c>
      <c r="N2783" t="s">
        <v>5701</v>
      </c>
      <c r="O2783" t="s">
        <v>336</v>
      </c>
      <c r="Q2783">
        <v>1551454993.3</v>
      </c>
      <c r="R2783">
        <f>AL2783*Y2783*(AJ2783-AK2783)/(100*AF2783*(1000-Y2783*AJ2783))</f>
        <v>0</v>
      </c>
      <c r="S2783">
        <f>AL2783*Y2783*(AI2783-AH2783*(1000-Y2783*AK2783)/(1000-Y2783*AJ2783))/(100*AF2783)</f>
        <v>0</v>
      </c>
      <c r="T2783">
        <f>(U2783/V2783*100)</f>
        <v>0</v>
      </c>
      <c r="U2783">
        <f>AJ2783*(AM2783+AN2783)/1000</f>
        <v>0</v>
      </c>
      <c r="V2783">
        <f>0.61365*exp(17.502*AO2783/(240.97+AO2783))</f>
        <v>0</v>
      </c>
      <c r="W2783">
        <v>156</v>
      </c>
      <c r="X2783">
        <v>11</v>
      </c>
      <c r="Y2783">
        <f>IF(W2783*$H$11&gt;=AA2783,1.0,(AA2783/(AA2783-W2783*$H$11)))</f>
        <v>0</v>
      </c>
      <c r="Z2783">
        <f>(Y2783-1)*100</f>
        <v>0</v>
      </c>
      <c r="AA2783">
        <f>MAX(0,($B$11+$C$11*AR2783)/(1+$D$11*AR2783)*AM2783/(AO2783+273)*$E$11)</f>
        <v>0</v>
      </c>
      <c r="AB2783">
        <f>$B$9*AS2783+$C$9*AT2783</f>
        <v>0</v>
      </c>
      <c r="AC2783">
        <f>AB2783*AD2783</f>
        <v>0</v>
      </c>
      <c r="AD2783">
        <f>($B$9*$D$7+$C$9*$D$7)/($B$9+$C$9)</f>
        <v>0</v>
      </c>
      <c r="AE2783">
        <f>($B$9*$K$7+$C$9*$K$7)/($B$9+$C$9)</f>
        <v>0</v>
      </c>
      <c r="AF2783">
        <v>10</v>
      </c>
      <c r="AG2783">
        <v>1551454993.3</v>
      </c>
      <c r="AH2783">
        <v>386.995</v>
      </c>
      <c r="AI2783">
        <v>396.392</v>
      </c>
      <c r="AJ2783">
        <v>9.35217</v>
      </c>
      <c r="AK2783">
        <v>8.15711</v>
      </c>
      <c r="AL2783">
        <v>1455.71</v>
      </c>
      <c r="AM2783">
        <v>100.532</v>
      </c>
      <c r="AN2783">
        <v>0.0232616</v>
      </c>
      <c r="AO2783">
        <v>7.18831</v>
      </c>
      <c r="AP2783">
        <v>999.9</v>
      </c>
      <c r="AQ2783">
        <v>999.9</v>
      </c>
      <c r="AR2783">
        <v>10027.5</v>
      </c>
      <c r="AS2783">
        <v>0</v>
      </c>
      <c r="AT2783">
        <v>793.138</v>
      </c>
      <c r="AU2783">
        <v>0</v>
      </c>
      <c r="AV2783" t="s">
        <v>208</v>
      </c>
      <c r="AW2783">
        <v>0</v>
      </c>
      <c r="AX2783">
        <v>-0.747</v>
      </c>
      <c r="AY2783">
        <v>-0.067</v>
      </c>
      <c r="AZ2783">
        <v>0</v>
      </c>
      <c r="BA2783">
        <v>0</v>
      </c>
      <c r="BB2783">
        <v>0</v>
      </c>
      <c r="BC2783">
        <v>0</v>
      </c>
      <c r="BD2783">
        <v>-75.7984071428571</v>
      </c>
      <c r="BE2783">
        <v>20.0213862783816</v>
      </c>
      <c r="BF2783">
        <v>3.54203262060433</v>
      </c>
      <c r="BG2783">
        <v>0</v>
      </c>
      <c r="BH2783">
        <v>-2.9442230952381</v>
      </c>
      <c r="BI2783">
        <v>0.136366303975294</v>
      </c>
      <c r="BJ2783">
        <v>0.0353589568694509</v>
      </c>
      <c r="BK2783">
        <v>0</v>
      </c>
      <c r="BL2783">
        <v>0</v>
      </c>
      <c r="BM2783">
        <v>0</v>
      </c>
      <c r="BN2783" t="s">
        <v>209</v>
      </c>
      <c r="BO2783">
        <v>1.88471</v>
      </c>
      <c r="BP2783">
        <v>1.88162</v>
      </c>
      <c r="BQ2783">
        <v>1.88318</v>
      </c>
      <c r="BR2783">
        <v>1.8819</v>
      </c>
      <c r="BS2783">
        <v>1.88384</v>
      </c>
      <c r="BT2783">
        <v>1.88309</v>
      </c>
      <c r="BU2783">
        <v>1.8848</v>
      </c>
      <c r="BV2783">
        <v>1.88232</v>
      </c>
      <c r="BW2783" t="s">
        <v>210</v>
      </c>
      <c r="BX2783" t="s">
        <v>17</v>
      </c>
      <c r="BY2783" t="s">
        <v>17</v>
      </c>
      <c r="BZ2783" t="s">
        <v>17</v>
      </c>
      <c r="CA2783" t="s">
        <v>211</v>
      </c>
      <c r="CB2783" t="s">
        <v>212</v>
      </c>
      <c r="CC2783" t="s">
        <v>213</v>
      </c>
      <c r="CD2783" t="s">
        <v>213</v>
      </c>
      <c r="CE2783" t="s">
        <v>213</v>
      </c>
      <c r="CF2783" t="s">
        <v>213</v>
      </c>
      <c r="CG2783">
        <v>5</v>
      </c>
      <c r="CH2783">
        <v>0</v>
      </c>
      <c r="CI2783">
        <v>0</v>
      </c>
      <c r="CJ2783">
        <v>0</v>
      </c>
      <c r="CK2783">
        <v>0</v>
      </c>
      <c r="CL2783">
        <v>2</v>
      </c>
      <c r="CM2783">
        <v>1328.42</v>
      </c>
      <c r="CN2783">
        <v>2.20236</v>
      </c>
      <c r="CO2783">
        <v>6.55638</v>
      </c>
      <c r="CP2783">
        <v>9.1033</v>
      </c>
      <c r="CQ2783">
        <v>30.0006</v>
      </c>
      <c r="CR2783">
        <v>8.70452</v>
      </c>
      <c r="CS2783">
        <v>9.13633</v>
      </c>
      <c r="CT2783">
        <v>-1</v>
      </c>
      <c r="CU2783">
        <v>100</v>
      </c>
      <c r="CV2783">
        <v>7.70684</v>
      </c>
      <c r="CW2783">
        <v>-999.9</v>
      </c>
      <c r="CX2783">
        <v>400</v>
      </c>
      <c r="CY2783">
        <v>0</v>
      </c>
      <c r="CZ2783">
        <v>103.912</v>
      </c>
      <c r="DA2783">
        <v>103.329</v>
      </c>
    </row>
    <row r="2784" spans="1:105">
      <c r="A2784">
        <v>2770</v>
      </c>
      <c r="B2784">
        <v>1551454995.3</v>
      </c>
      <c r="C2784">
        <v>8696.39999985695</v>
      </c>
      <c r="D2784" t="s">
        <v>5774</v>
      </c>
      <c r="E2784" t="s">
        <v>5775</v>
      </c>
      <c r="F2784">
        <f>J2784+I2784+M2784*K2784</f>
        <v>0</v>
      </c>
      <c r="G2784">
        <f>(1000*AM2784)/(L2784*(AO2784+273.15))</f>
        <v>0</v>
      </c>
      <c r="H2784">
        <f>((G2784*F2784*(1-(AJ2784/1000)))/(100*K2784))*(0.0/60)</f>
        <v>0</v>
      </c>
      <c r="I2784" t="s">
        <v>203</v>
      </c>
      <c r="J2784" t="s">
        <v>204</v>
      </c>
      <c r="K2784" t="s">
        <v>205</v>
      </c>
      <c r="L2784" t="s">
        <v>206</v>
      </c>
      <c r="M2784" t="s">
        <v>2123</v>
      </c>
      <c r="N2784" t="s">
        <v>5701</v>
      </c>
      <c r="O2784" t="s">
        <v>336</v>
      </c>
      <c r="Q2784">
        <v>1551454995.3</v>
      </c>
      <c r="R2784">
        <f>AL2784*Y2784*(AJ2784-AK2784)/(100*AF2784*(1000-Y2784*AJ2784))</f>
        <v>0</v>
      </c>
      <c r="S2784">
        <f>AL2784*Y2784*(AI2784-AH2784*(1000-Y2784*AK2784)/(1000-Y2784*AJ2784))/(100*AF2784)</f>
        <v>0</v>
      </c>
      <c r="T2784">
        <f>(U2784/V2784*100)</f>
        <v>0</v>
      </c>
      <c r="U2784">
        <f>AJ2784*(AM2784+AN2784)/1000</f>
        <v>0</v>
      </c>
      <c r="V2784">
        <f>0.61365*exp(17.502*AO2784/(240.97+AO2784))</f>
        <v>0</v>
      </c>
      <c r="W2784">
        <v>150</v>
      </c>
      <c r="X2784">
        <v>10</v>
      </c>
      <c r="Y2784">
        <f>IF(W2784*$H$11&gt;=AA2784,1.0,(AA2784/(AA2784-W2784*$H$11)))</f>
        <v>0</v>
      </c>
      <c r="Z2784">
        <f>(Y2784-1)*100</f>
        <v>0</v>
      </c>
      <c r="AA2784">
        <f>MAX(0,($B$11+$C$11*AR2784)/(1+$D$11*AR2784)*AM2784/(AO2784+273)*$E$11)</f>
        <v>0</v>
      </c>
      <c r="AB2784">
        <f>$B$9*AS2784+$C$9*AT2784</f>
        <v>0</v>
      </c>
      <c r="AC2784">
        <f>AB2784*AD2784</f>
        <v>0</v>
      </c>
      <c r="AD2784">
        <f>($B$9*$D$7+$C$9*$D$7)/($B$9+$C$9)</f>
        <v>0</v>
      </c>
      <c r="AE2784">
        <f>($B$9*$K$7+$C$9*$K$7)/($B$9+$C$9)</f>
        <v>0</v>
      </c>
      <c r="AF2784">
        <v>10</v>
      </c>
      <c r="AG2784">
        <v>1551454995.3</v>
      </c>
      <c r="AH2784">
        <v>386.754</v>
      </c>
      <c r="AI2784">
        <v>396.376</v>
      </c>
      <c r="AJ2784">
        <v>9.36482</v>
      </c>
      <c r="AK2784">
        <v>8.15864</v>
      </c>
      <c r="AL2784">
        <v>1455.78</v>
      </c>
      <c r="AM2784">
        <v>100.532</v>
      </c>
      <c r="AN2784">
        <v>0.0235675</v>
      </c>
      <c r="AO2784">
        <v>7.20118</v>
      </c>
      <c r="AP2784">
        <v>999.9</v>
      </c>
      <c r="AQ2784">
        <v>999.9</v>
      </c>
      <c r="AR2784">
        <v>9970</v>
      </c>
      <c r="AS2784">
        <v>0</v>
      </c>
      <c r="AT2784">
        <v>791.708</v>
      </c>
      <c r="AU2784">
        <v>0</v>
      </c>
      <c r="AV2784" t="s">
        <v>208</v>
      </c>
      <c r="AW2784">
        <v>0</v>
      </c>
      <c r="AX2784">
        <v>-0.747</v>
      </c>
      <c r="AY2784">
        <v>-0.067</v>
      </c>
      <c r="AZ2784">
        <v>0</v>
      </c>
      <c r="BA2784">
        <v>0</v>
      </c>
      <c r="BB2784">
        <v>0</v>
      </c>
      <c r="BC2784">
        <v>0</v>
      </c>
      <c r="BD2784">
        <v>-75.7984071428571</v>
      </c>
      <c r="BE2784">
        <v>20.0213862783816</v>
      </c>
      <c r="BF2784">
        <v>3.54203262060433</v>
      </c>
      <c r="BG2784">
        <v>0</v>
      </c>
      <c r="BH2784">
        <v>-2.9442230952381</v>
      </c>
      <c r="BI2784">
        <v>0.136366303975294</v>
      </c>
      <c r="BJ2784">
        <v>0.0353589568694509</v>
      </c>
      <c r="BK2784">
        <v>0</v>
      </c>
      <c r="BL2784">
        <v>0</v>
      </c>
      <c r="BM2784">
        <v>0</v>
      </c>
      <c r="BN2784" t="s">
        <v>209</v>
      </c>
      <c r="BO2784">
        <v>1.88473</v>
      </c>
      <c r="BP2784">
        <v>1.88163</v>
      </c>
      <c r="BQ2784">
        <v>1.88316</v>
      </c>
      <c r="BR2784">
        <v>1.88191</v>
      </c>
      <c r="BS2784">
        <v>1.88385</v>
      </c>
      <c r="BT2784">
        <v>1.88309</v>
      </c>
      <c r="BU2784">
        <v>1.88482</v>
      </c>
      <c r="BV2784">
        <v>1.88232</v>
      </c>
      <c r="BW2784" t="s">
        <v>210</v>
      </c>
      <c r="BX2784" t="s">
        <v>17</v>
      </c>
      <c r="BY2784" t="s">
        <v>17</v>
      </c>
      <c r="BZ2784" t="s">
        <v>17</v>
      </c>
      <c r="CA2784" t="s">
        <v>211</v>
      </c>
      <c r="CB2784" t="s">
        <v>212</v>
      </c>
      <c r="CC2784" t="s">
        <v>213</v>
      </c>
      <c r="CD2784" t="s">
        <v>213</v>
      </c>
      <c r="CE2784" t="s">
        <v>213</v>
      </c>
      <c r="CF2784" t="s">
        <v>213</v>
      </c>
      <c r="CG2784">
        <v>5</v>
      </c>
      <c r="CH2784">
        <v>0</v>
      </c>
      <c r="CI2784">
        <v>0</v>
      </c>
      <c r="CJ2784">
        <v>0</v>
      </c>
      <c r="CK2784">
        <v>0</v>
      </c>
      <c r="CL2784">
        <v>2</v>
      </c>
      <c r="CM2784">
        <v>1333</v>
      </c>
      <c r="CN2784">
        <v>2.20237</v>
      </c>
      <c r="CO2784">
        <v>6.56649</v>
      </c>
      <c r="CP2784">
        <v>9.10773</v>
      </c>
      <c r="CQ2784">
        <v>30.0005</v>
      </c>
      <c r="CR2784">
        <v>8.70809</v>
      </c>
      <c r="CS2784">
        <v>9.14076</v>
      </c>
      <c r="CT2784">
        <v>-1</v>
      </c>
      <c r="CU2784">
        <v>100</v>
      </c>
      <c r="CV2784">
        <v>7.3346</v>
      </c>
      <c r="CW2784">
        <v>-999.9</v>
      </c>
      <c r="CX2784">
        <v>400</v>
      </c>
      <c r="CY2784">
        <v>0</v>
      </c>
      <c r="CZ2784">
        <v>103.912</v>
      </c>
      <c r="DA2784">
        <v>103.328</v>
      </c>
    </row>
    <row r="2785" spans="1:105">
      <c r="A2785">
        <v>2771</v>
      </c>
      <c r="B2785">
        <v>1551454997.3</v>
      </c>
      <c r="C2785">
        <v>8698.39999985695</v>
      </c>
      <c r="D2785" t="s">
        <v>5776</v>
      </c>
      <c r="E2785" t="s">
        <v>5777</v>
      </c>
      <c r="F2785">
        <f>J2785+I2785+M2785*K2785</f>
        <v>0</v>
      </c>
      <c r="G2785">
        <f>(1000*AM2785)/(L2785*(AO2785+273.15))</f>
        <v>0</v>
      </c>
      <c r="H2785">
        <f>((G2785*F2785*(1-(AJ2785/1000)))/(100*K2785))*(0.0/60)</f>
        <v>0</v>
      </c>
      <c r="I2785" t="s">
        <v>203</v>
      </c>
      <c r="J2785" t="s">
        <v>204</v>
      </c>
      <c r="K2785" t="s">
        <v>205</v>
      </c>
      <c r="L2785" t="s">
        <v>206</v>
      </c>
      <c r="M2785" t="s">
        <v>2123</v>
      </c>
      <c r="N2785" t="s">
        <v>5701</v>
      </c>
      <c r="O2785" t="s">
        <v>336</v>
      </c>
      <c r="Q2785">
        <v>1551454997.3</v>
      </c>
      <c r="R2785">
        <f>AL2785*Y2785*(AJ2785-AK2785)/(100*AF2785*(1000-Y2785*AJ2785))</f>
        <v>0</v>
      </c>
      <c r="S2785">
        <f>AL2785*Y2785*(AI2785-AH2785*(1000-Y2785*AK2785)/(1000-Y2785*AJ2785))/(100*AF2785)</f>
        <v>0</v>
      </c>
      <c r="T2785">
        <f>(U2785/V2785*100)</f>
        <v>0</v>
      </c>
      <c r="U2785">
        <f>AJ2785*(AM2785+AN2785)/1000</f>
        <v>0</v>
      </c>
      <c r="V2785">
        <f>0.61365*exp(17.502*AO2785/(240.97+AO2785))</f>
        <v>0</v>
      </c>
      <c r="W2785">
        <v>163</v>
      </c>
      <c r="X2785">
        <v>11</v>
      </c>
      <c r="Y2785">
        <f>IF(W2785*$H$11&gt;=AA2785,1.0,(AA2785/(AA2785-W2785*$H$11)))</f>
        <v>0</v>
      </c>
      <c r="Z2785">
        <f>(Y2785-1)*100</f>
        <v>0</v>
      </c>
      <c r="AA2785">
        <f>MAX(0,($B$11+$C$11*AR2785)/(1+$D$11*AR2785)*AM2785/(AO2785+273)*$E$11)</f>
        <v>0</v>
      </c>
      <c r="AB2785">
        <f>$B$9*AS2785+$C$9*AT2785</f>
        <v>0</v>
      </c>
      <c r="AC2785">
        <f>AB2785*AD2785</f>
        <v>0</v>
      </c>
      <c r="AD2785">
        <f>($B$9*$D$7+$C$9*$D$7)/($B$9+$C$9)</f>
        <v>0</v>
      </c>
      <c r="AE2785">
        <f>($B$9*$K$7+$C$9*$K$7)/($B$9+$C$9)</f>
        <v>0</v>
      </c>
      <c r="AF2785">
        <v>10</v>
      </c>
      <c r="AG2785">
        <v>1551454997.3</v>
      </c>
      <c r="AH2785">
        <v>386.497</v>
      </c>
      <c r="AI2785">
        <v>396.39</v>
      </c>
      <c r="AJ2785">
        <v>9.37716</v>
      </c>
      <c r="AK2785">
        <v>8.15997</v>
      </c>
      <c r="AL2785">
        <v>1455.93</v>
      </c>
      <c r="AM2785">
        <v>100.531</v>
      </c>
      <c r="AN2785">
        <v>0.0237967</v>
      </c>
      <c r="AO2785">
        <v>7.2156</v>
      </c>
      <c r="AP2785">
        <v>999.9</v>
      </c>
      <c r="AQ2785">
        <v>999.9</v>
      </c>
      <c r="AR2785">
        <v>9980.62</v>
      </c>
      <c r="AS2785">
        <v>0</v>
      </c>
      <c r="AT2785">
        <v>790.96</v>
      </c>
      <c r="AU2785">
        <v>0</v>
      </c>
      <c r="AV2785" t="s">
        <v>208</v>
      </c>
      <c r="AW2785">
        <v>0</v>
      </c>
      <c r="AX2785">
        <v>-0.747</v>
      </c>
      <c r="AY2785">
        <v>-0.067</v>
      </c>
      <c r="AZ2785">
        <v>0</v>
      </c>
      <c r="BA2785">
        <v>0</v>
      </c>
      <c r="BB2785">
        <v>0</v>
      </c>
      <c r="BC2785">
        <v>0</v>
      </c>
      <c r="BD2785">
        <v>-75.7984071428571</v>
      </c>
      <c r="BE2785">
        <v>20.0213862783816</v>
      </c>
      <c r="BF2785">
        <v>3.54203262060433</v>
      </c>
      <c r="BG2785">
        <v>0</v>
      </c>
      <c r="BH2785">
        <v>-2.9442230952381</v>
      </c>
      <c r="BI2785">
        <v>0.136366303975294</v>
      </c>
      <c r="BJ2785">
        <v>0.0353589568694509</v>
      </c>
      <c r="BK2785">
        <v>0</v>
      </c>
      <c r="BL2785">
        <v>0</v>
      </c>
      <c r="BM2785">
        <v>0</v>
      </c>
      <c r="BN2785" t="s">
        <v>209</v>
      </c>
      <c r="BO2785">
        <v>1.88473</v>
      </c>
      <c r="BP2785">
        <v>1.88163</v>
      </c>
      <c r="BQ2785">
        <v>1.88318</v>
      </c>
      <c r="BR2785">
        <v>1.88191</v>
      </c>
      <c r="BS2785">
        <v>1.88385</v>
      </c>
      <c r="BT2785">
        <v>1.88309</v>
      </c>
      <c r="BU2785">
        <v>1.88481</v>
      </c>
      <c r="BV2785">
        <v>1.88232</v>
      </c>
      <c r="BW2785" t="s">
        <v>210</v>
      </c>
      <c r="BX2785" t="s">
        <v>17</v>
      </c>
      <c r="BY2785" t="s">
        <v>17</v>
      </c>
      <c r="BZ2785" t="s">
        <v>17</v>
      </c>
      <c r="CA2785" t="s">
        <v>211</v>
      </c>
      <c r="CB2785" t="s">
        <v>212</v>
      </c>
      <c r="CC2785" t="s">
        <v>213</v>
      </c>
      <c r="CD2785" t="s">
        <v>213</v>
      </c>
      <c r="CE2785" t="s">
        <v>213</v>
      </c>
      <c r="CF2785" t="s">
        <v>213</v>
      </c>
      <c r="CG2785">
        <v>5</v>
      </c>
      <c r="CH2785">
        <v>0</v>
      </c>
      <c r="CI2785">
        <v>0</v>
      </c>
      <c r="CJ2785">
        <v>0</v>
      </c>
      <c r="CK2785">
        <v>0</v>
      </c>
      <c r="CL2785">
        <v>2</v>
      </c>
      <c r="CM2785">
        <v>1322.81</v>
      </c>
      <c r="CN2785">
        <v>2.20237</v>
      </c>
      <c r="CO2785">
        <v>6.57716</v>
      </c>
      <c r="CP2785">
        <v>9.11217</v>
      </c>
      <c r="CQ2785">
        <v>30.0006</v>
      </c>
      <c r="CR2785">
        <v>8.71192</v>
      </c>
      <c r="CS2785">
        <v>9.14466</v>
      </c>
      <c r="CT2785">
        <v>-1</v>
      </c>
      <c r="CU2785">
        <v>100</v>
      </c>
      <c r="CV2785">
        <v>7.3346</v>
      </c>
      <c r="CW2785">
        <v>-999.9</v>
      </c>
      <c r="CX2785">
        <v>400</v>
      </c>
      <c r="CY2785">
        <v>0</v>
      </c>
      <c r="CZ2785">
        <v>103.911</v>
      </c>
      <c r="DA2785">
        <v>103.328</v>
      </c>
    </row>
    <row r="2786" spans="1:105">
      <c r="A2786">
        <v>2772</v>
      </c>
      <c r="B2786">
        <v>1551454999.3</v>
      </c>
      <c r="C2786">
        <v>8700.39999985695</v>
      </c>
      <c r="D2786" t="s">
        <v>5778</v>
      </c>
      <c r="E2786" t="s">
        <v>5779</v>
      </c>
      <c r="F2786">
        <f>J2786+I2786+M2786*K2786</f>
        <v>0</v>
      </c>
      <c r="G2786">
        <f>(1000*AM2786)/(L2786*(AO2786+273.15))</f>
        <v>0</v>
      </c>
      <c r="H2786">
        <f>((G2786*F2786*(1-(AJ2786/1000)))/(100*K2786))*(0.0/60)</f>
        <v>0</v>
      </c>
      <c r="I2786" t="s">
        <v>203</v>
      </c>
      <c r="J2786" t="s">
        <v>204</v>
      </c>
      <c r="K2786" t="s">
        <v>205</v>
      </c>
      <c r="L2786" t="s">
        <v>206</v>
      </c>
      <c r="M2786" t="s">
        <v>2123</v>
      </c>
      <c r="N2786" t="s">
        <v>5701</v>
      </c>
      <c r="O2786" t="s">
        <v>336</v>
      </c>
      <c r="Q2786">
        <v>1551454999.3</v>
      </c>
      <c r="R2786">
        <f>AL2786*Y2786*(AJ2786-AK2786)/(100*AF2786*(1000-Y2786*AJ2786))</f>
        <v>0</v>
      </c>
      <c r="S2786">
        <f>AL2786*Y2786*(AI2786-AH2786*(1000-Y2786*AK2786)/(1000-Y2786*AJ2786))/(100*AF2786)</f>
        <v>0</v>
      </c>
      <c r="T2786">
        <f>(U2786/V2786*100)</f>
        <v>0</v>
      </c>
      <c r="U2786">
        <f>AJ2786*(AM2786+AN2786)/1000</f>
        <v>0</v>
      </c>
      <c r="V2786">
        <f>0.61365*exp(17.502*AO2786/(240.97+AO2786))</f>
        <v>0</v>
      </c>
      <c r="W2786">
        <v>180</v>
      </c>
      <c r="X2786">
        <v>12</v>
      </c>
      <c r="Y2786">
        <f>IF(W2786*$H$11&gt;=AA2786,1.0,(AA2786/(AA2786-W2786*$H$11)))</f>
        <v>0</v>
      </c>
      <c r="Z2786">
        <f>(Y2786-1)*100</f>
        <v>0</v>
      </c>
      <c r="AA2786">
        <f>MAX(0,($B$11+$C$11*AR2786)/(1+$D$11*AR2786)*AM2786/(AO2786+273)*$E$11)</f>
        <v>0</v>
      </c>
      <c r="AB2786">
        <f>$B$9*AS2786+$C$9*AT2786</f>
        <v>0</v>
      </c>
      <c r="AC2786">
        <f>AB2786*AD2786</f>
        <v>0</v>
      </c>
      <c r="AD2786">
        <f>($B$9*$D$7+$C$9*$D$7)/($B$9+$C$9)</f>
        <v>0</v>
      </c>
      <c r="AE2786">
        <f>($B$9*$K$7+$C$9*$K$7)/($B$9+$C$9)</f>
        <v>0</v>
      </c>
      <c r="AF2786">
        <v>10</v>
      </c>
      <c r="AG2786">
        <v>1551454999.3</v>
      </c>
      <c r="AH2786">
        <v>386.273</v>
      </c>
      <c r="AI2786">
        <v>396.409</v>
      </c>
      <c r="AJ2786">
        <v>9.38885</v>
      </c>
      <c r="AK2786">
        <v>8.16134</v>
      </c>
      <c r="AL2786">
        <v>1455.43</v>
      </c>
      <c r="AM2786">
        <v>100.533</v>
      </c>
      <c r="AN2786">
        <v>0.0235418</v>
      </c>
      <c r="AO2786">
        <v>7.24084</v>
      </c>
      <c r="AP2786">
        <v>999.9</v>
      </c>
      <c r="AQ2786">
        <v>999.9</v>
      </c>
      <c r="AR2786">
        <v>9999.38</v>
      </c>
      <c r="AS2786">
        <v>0</v>
      </c>
      <c r="AT2786">
        <v>788.558</v>
      </c>
      <c r="AU2786">
        <v>0</v>
      </c>
      <c r="AV2786" t="s">
        <v>208</v>
      </c>
      <c r="AW2786">
        <v>0</v>
      </c>
      <c r="AX2786">
        <v>-0.747</v>
      </c>
      <c r="AY2786">
        <v>-0.067</v>
      </c>
      <c r="AZ2786">
        <v>0</v>
      </c>
      <c r="BA2786">
        <v>0</v>
      </c>
      <c r="BB2786">
        <v>0</v>
      </c>
      <c r="BC2786">
        <v>0</v>
      </c>
      <c r="BD2786">
        <v>-75.7984071428571</v>
      </c>
      <c r="BE2786">
        <v>20.0213862783816</v>
      </c>
      <c r="BF2786">
        <v>3.54203262060433</v>
      </c>
      <c r="BG2786">
        <v>0</v>
      </c>
      <c r="BH2786">
        <v>-2.9442230952381</v>
      </c>
      <c r="BI2786">
        <v>0.136366303975294</v>
      </c>
      <c r="BJ2786">
        <v>0.0353589568694509</v>
      </c>
      <c r="BK2786">
        <v>0</v>
      </c>
      <c r="BL2786">
        <v>0</v>
      </c>
      <c r="BM2786">
        <v>0</v>
      </c>
      <c r="BN2786" t="s">
        <v>209</v>
      </c>
      <c r="BO2786">
        <v>1.8847</v>
      </c>
      <c r="BP2786">
        <v>1.88162</v>
      </c>
      <c r="BQ2786">
        <v>1.88318</v>
      </c>
      <c r="BR2786">
        <v>1.88193</v>
      </c>
      <c r="BS2786">
        <v>1.88385</v>
      </c>
      <c r="BT2786">
        <v>1.88309</v>
      </c>
      <c r="BU2786">
        <v>1.88481</v>
      </c>
      <c r="BV2786">
        <v>1.88232</v>
      </c>
      <c r="BW2786" t="s">
        <v>210</v>
      </c>
      <c r="BX2786" t="s">
        <v>17</v>
      </c>
      <c r="BY2786" t="s">
        <v>17</v>
      </c>
      <c r="BZ2786" t="s">
        <v>17</v>
      </c>
      <c r="CA2786" t="s">
        <v>211</v>
      </c>
      <c r="CB2786" t="s">
        <v>212</v>
      </c>
      <c r="CC2786" t="s">
        <v>213</v>
      </c>
      <c r="CD2786" t="s">
        <v>213</v>
      </c>
      <c r="CE2786" t="s">
        <v>213</v>
      </c>
      <c r="CF2786" t="s">
        <v>213</v>
      </c>
      <c r="CG2786">
        <v>5</v>
      </c>
      <c r="CH2786">
        <v>0</v>
      </c>
      <c r="CI2786">
        <v>0</v>
      </c>
      <c r="CJ2786">
        <v>0</v>
      </c>
      <c r="CK2786">
        <v>0</v>
      </c>
      <c r="CL2786">
        <v>2</v>
      </c>
      <c r="CM2786">
        <v>1309.99</v>
      </c>
      <c r="CN2786">
        <v>2.20238</v>
      </c>
      <c r="CO2786">
        <v>6.58774</v>
      </c>
      <c r="CP2786">
        <v>9.11661</v>
      </c>
      <c r="CQ2786">
        <v>30.0007</v>
      </c>
      <c r="CR2786">
        <v>8.71573</v>
      </c>
      <c r="CS2786">
        <v>9.14855</v>
      </c>
      <c r="CT2786">
        <v>-1</v>
      </c>
      <c r="CU2786">
        <v>100</v>
      </c>
      <c r="CV2786">
        <v>7.3346</v>
      </c>
      <c r="CW2786">
        <v>-999.9</v>
      </c>
      <c r="CX2786">
        <v>400</v>
      </c>
      <c r="CY2786">
        <v>0</v>
      </c>
      <c r="CZ2786">
        <v>103.91</v>
      </c>
      <c r="DA2786">
        <v>103.328</v>
      </c>
    </row>
    <row r="2787" spans="1:105">
      <c r="A2787">
        <v>2773</v>
      </c>
      <c r="B2787">
        <v>1551455001.3</v>
      </c>
      <c r="C2787">
        <v>8702.39999985695</v>
      </c>
      <c r="D2787" t="s">
        <v>5780</v>
      </c>
      <c r="E2787" t="s">
        <v>5781</v>
      </c>
      <c r="F2787">
        <f>J2787+I2787+M2787*K2787</f>
        <v>0</v>
      </c>
      <c r="G2787">
        <f>(1000*AM2787)/(L2787*(AO2787+273.15))</f>
        <v>0</v>
      </c>
      <c r="H2787">
        <f>((G2787*F2787*(1-(AJ2787/1000)))/(100*K2787))*(0.0/60)</f>
        <v>0</v>
      </c>
      <c r="I2787" t="s">
        <v>203</v>
      </c>
      <c r="J2787" t="s">
        <v>204</v>
      </c>
      <c r="K2787" t="s">
        <v>205</v>
      </c>
      <c r="L2787" t="s">
        <v>206</v>
      </c>
      <c r="M2787" t="s">
        <v>2123</v>
      </c>
      <c r="N2787" t="s">
        <v>5701</v>
      </c>
      <c r="O2787" t="s">
        <v>336</v>
      </c>
      <c r="Q2787">
        <v>1551455001.3</v>
      </c>
      <c r="R2787">
        <f>AL2787*Y2787*(AJ2787-AK2787)/(100*AF2787*(1000-Y2787*AJ2787))</f>
        <v>0</v>
      </c>
      <c r="S2787">
        <f>AL2787*Y2787*(AI2787-AH2787*(1000-Y2787*AK2787)/(1000-Y2787*AJ2787))/(100*AF2787)</f>
        <v>0</v>
      </c>
      <c r="T2787">
        <f>(U2787/V2787*100)</f>
        <v>0</v>
      </c>
      <c r="U2787">
        <f>AJ2787*(AM2787+AN2787)/1000</f>
        <v>0</v>
      </c>
      <c r="V2787">
        <f>0.61365*exp(17.502*AO2787/(240.97+AO2787))</f>
        <v>0</v>
      </c>
      <c r="W2787">
        <v>154</v>
      </c>
      <c r="X2787">
        <v>11</v>
      </c>
      <c r="Y2787">
        <f>IF(W2787*$H$11&gt;=AA2787,1.0,(AA2787/(AA2787-W2787*$H$11)))</f>
        <v>0</v>
      </c>
      <c r="Z2787">
        <f>(Y2787-1)*100</f>
        <v>0</v>
      </c>
      <c r="AA2787">
        <f>MAX(0,($B$11+$C$11*AR2787)/(1+$D$11*AR2787)*AM2787/(AO2787+273)*$E$11)</f>
        <v>0</v>
      </c>
      <c r="AB2787">
        <f>$B$9*AS2787+$C$9*AT2787</f>
        <v>0</v>
      </c>
      <c r="AC2787">
        <f>AB2787*AD2787</f>
        <v>0</v>
      </c>
      <c r="AD2787">
        <f>($B$9*$D$7+$C$9*$D$7)/($B$9+$C$9)</f>
        <v>0</v>
      </c>
      <c r="AE2787">
        <f>($B$9*$K$7+$C$9*$K$7)/($B$9+$C$9)</f>
        <v>0</v>
      </c>
      <c r="AF2787">
        <v>10</v>
      </c>
      <c r="AG2787">
        <v>1551455001.3</v>
      </c>
      <c r="AH2787">
        <v>386.054</v>
      </c>
      <c r="AI2787">
        <v>396.369</v>
      </c>
      <c r="AJ2787">
        <v>9.4006</v>
      </c>
      <c r="AK2787">
        <v>8.16241</v>
      </c>
      <c r="AL2787">
        <v>1455.45</v>
      </c>
      <c r="AM2787">
        <v>100.534</v>
      </c>
      <c r="AN2787">
        <v>0.022766</v>
      </c>
      <c r="AO2787">
        <v>7.25557</v>
      </c>
      <c r="AP2787">
        <v>999.9</v>
      </c>
      <c r="AQ2787">
        <v>999.9</v>
      </c>
      <c r="AR2787">
        <v>9962.5</v>
      </c>
      <c r="AS2787">
        <v>0</v>
      </c>
      <c r="AT2787">
        <v>784.938</v>
      </c>
      <c r="AU2787">
        <v>0</v>
      </c>
      <c r="AV2787" t="s">
        <v>208</v>
      </c>
      <c r="AW2787">
        <v>0</v>
      </c>
      <c r="AX2787">
        <v>-0.747</v>
      </c>
      <c r="AY2787">
        <v>-0.067</v>
      </c>
      <c r="AZ2787">
        <v>0</v>
      </c>
      <c r="BA2787">
        <v>0</v>
      </c>
      <c r="BB2787">
        <v>0</v>
      </c>
      <c r="BC2787">
        <v>0</v>
      </c>
      <c r="BD2787">
        <v>-75.7984071428571</v>
      </c>
      <c r="BE2787">
        <v>20.0213862783816</v>
      </c>
      <c r="BF2787">
        <v>3.54203262060433</v>
      </c>
      <c r="BG2787">
        <v>0</v>
      </c>
      <c r="BH2787">
        <v>-2.9442230952381</v>
      </c>
      <c r="BI2787">
        <v>0.136366303975294</v>
      </c>
      <c r="BJ2787">
        <v>0.0353589568694509</v>
      </c>
      <c r="BK2787">
        <v>0</v>
      </c>
      <c r="BL2787">
        <v>0</v>
      </c>
      <c r="BM2787">
        <v>0</v>
      </c>
      <c r="BN2787" t="s">
        <v>209</v>
      </c>
      <c r="BO2787">
        <v>1.88471</v>
      </c>
      <c r="BP2787">
        <v>1.88161</v>
      </c>
      <c r="BQ2787">
        <v>1.88317</v>
      </c>
      <c r="BR2787">
        <v>1.88193</v>
      </c>
      <c r="BS2787">
        <v>1.88385</v>
      </c>
      <c r="BT2787">
        <v>1.88309</v>
      </c>
      <c r="BU2787">
        <v>1.8848</v>
      </c>
      <c r="BV2787">
        <v>1.88232</v>
      </c>
      <c r="BW2787" t="s">
        <v>210</v>
      </c>
      <c r="BX2787" t="s">
        <v>17</v>
      </c>
      <c r="BY2787" t="s">
        <v>17</v>
      </c>
      <c r="BZ2787" t="s">
        <v>17</v>
      </c>
      <c r="CA2787" t="s">
        <v>211</v>
      </c>
      <c r="CB2787" t="s">
        <v>212</v>
      </c>
      <c r="CC2787" t="s">
        <v>213</v>
      </c>
      <c r="CD2787" t="s">
        <v>213</v>
      </c>
      <c r="CE2787" t="s">
        <v>213</v>
      </c>
      <c r="CF2787" t="s">
        <v>213</v>
      </c>
      <c r="CG2787">
        <v>5</v>
      </c>
      <c r="CH2787">
        <v>0</v>
      </c>
      <c r="CI2787">
        <v>0</v>
      </c>
      <c r="CJ2787">
        <v>0</v>
      </c>
      <c r="CK2787">
        <v>0</v>
      </c>
      <c r="CL2787">
        <v>2</v>
      </c>
      <c r="CM2787">
        <v>1329.66</v>
      </c>
      <c r="CN2787">
        <v>2.20238</v>
      </c>
      <c r="CO2787">
        <v>6.5975</v>
      </c>
      <c r="CP2787">
        <v>9.12075</v>
      </c>
      <c r="CQ2787">
        <v>30.0006</v>
      </c>
      <c r="CR2787">
        <v>8.71931</v>
      </c>
      <c r="CS2787">
        <v>9.15272</v>
      </c>
      <c r="CT2787">
        <v>-1</v>
      </c>
      <c r="CU2787">
        <v>100</v>
      </c>
      <c r="CV2787">
        <v>7.3346</v>
      </c>
      <c r="CW2787">
        <v>-999.9</v>
      </c>
      <c r="CX2787">
        <v>400</v>
      </c>
      <c r="CY2787">
        <v>0</v>
      </c>
      <c r="CZ2787">
        <v>103.909</v>
      </c>
      <c r="DA2787">
        <v>103.327</v>
      </c>
    </row>
    <row r="2788" spans="1:105">
      <c r="A2788">
        <v>2774</v>
      </c>
      <c r="B2788">
        <v>1551455003.3</v>
      </c>
      <c r="C2788">
        <v>8704.39999985695</v>
      </c>
      <c r="D2788" t="s">
        <v>5782</v>
      </c>
      <c r="E2788" t="s">
        <v>5783</v>
      </c>
      <c r="F2788">
        <f>J2788+I2788+M2788*K2788</f>
        <v>0</v>
      </c>
      <c r="G2788">
        <f>(1000*AM2788)/(L2788*(AO2788+273.15))</f>
        <v>0</v>
      </c>
      <c r="H2788">
        <f>((G2788*F2788*(1-(AJ2788/1000)))/(100*K2788))*(0.0/60)</f>
        <v>0</v>
      </c>
      <c r="I2788" t="s">
        <v>203</v>
      </c>
      <c r="J2788" t="s">
        <v>204</v>
      </c>
      <c r="K2788" t="s">
        <v>205</v>
      </c>
      <c r="L2788" t="s">
        <v>206</v>
      </c>
      <c r="M2788" t="s">
        <v>2123</v>
      </c>
      <c r="N2788" t="s">
        <v>5701</v>
      </c>
      <c r="O2788" t="s">
        <v>336</v>
      </c>
      <c r="Q2788">
        <v>1551455003.3</v>
      </c>
      <c r="R2788">
        <f>AL2788*Y2788*(AJ2788-AK2788)/(100*AF2788*(1000-Y2788*AJ2788))</f>
        <v>0</v>
      </c>
      <c r="S2788">
        <f>AL2788*Y2788*(AI2788-AH2788*(1000-Y2788*AK2788)/(1000-Y2788*AJ2788))/(100*AF2788)</f>
        <v>0</v>
      </c>
      <c r="T2788">
        <f>(U2788/V2788*100)</f>
        <v>0</v>
      </c>
      <c r="U2788">
        <f>AJ2788*(AM2788+AN2788)/1000</f>
        <v>0</v>
      </c>
      <c r="V2788">
        <f>0.61365*exp(17.502*AO2788/(240.97+AO2788))</f>
        <v>0</v>
      </c>
      <c r="W2788">
        <v>134</v>
      </c>
      <c r="X2788">
        <v>9</v>
      </c>
      <c r="Y2788">
        <f>IF(W2788*$H$11&gt;=AA2788,1.0,(AA2788/(AA2788-W2788*$H$11)))</f>
        <v>0</v>
      </c>
      <c r="Z2788">
        <f>(Y2788-1)*100</f>
        <v>0</v>
      </c>
      <c r="AA2788">
        <f>MAX(0,($B$11+$C$11*AR2788)/(1+$D$11*AR2788)*AM2788/(AO2788+273)*$E$11)</f>
        <v>0</v>
      </c>
      <c r="AB2788">
        <f>$B$9*AS2788+$C$9*AT2788</f>
        <v>0</v>
      </c>
      <c r="AC2788">
        <f>AB2788*AD2788</f>
        <v>0</v>
      </c>
      <c r="AD2788">
        <f>($B$9*$D$7+$C$9*$D$7)/($B$9+$C$9)</f>
        <v>0</v>
      </c>
      <c r="AE2788">
        <f>($B$9*$K$7+$C$9*$K$7)/($B$9+$C$9)</f>
        <v>0</v>
      </c>
      <c r="AF2788">
        <v>10</v>
      </c>
      <c r="AG2788">
        <v>1551455003.3</v>
      </c>
      <c r="AH2788">
        <v>385.819</v>
      </c>
      <c r="AI2788">
        <v>396.351</v>
      </c>
      <c r="AJ2788">
        <v>9.40975</v>
      </c>
      <c r="AK2788">
        <v>8.16368</v>
      </c>
      <c r="AL2788">
        <v>1455.8</v>
      </c>
      <c r="AM2788">
        <v>100.534</v>
      </c>
      <c r="AN2788">
        <v>0.0224217</v>
      </c>
      <c r="AO2788">
        <v>7.2648</v>
      </c>
      <c r="AP2788">
        <v>999.9</v>
      </c>
      <c r="AQ2788">
        <v>999.9</v>
      </c>
      <c r="AR2788">
        <v>9988.75</v>
      </c>
      <c r="AS2788">
        <v>0</v>
      </c>
      <c r="AT2788">
        <v>784.282</v>
      </c>
      <c r="AU2788">
        <v>0</v>
      </c>
      <c r="AV2788" t="s">
        <v>208</v>
      </c>
      <c r="AW2788">
        <v>0</v>
      </c>
      <c r="AX2788">
        <v>-0.747</v>
      </c>
      <c r="AY2788">
        <v>-0.067</v>
      </c>
      <c r="AZ2788">
        <v>0</v>
      </c>
      <c r="BA2788">
        <v>0</v>
      </c>
      <c r="BB2788">
        <v>0</v>
      </c>
      <c r="BC2788">
        <v>0</v>
      </c>
      <c r="BD2788">
        <v>-75.7984071428571</v>
      </c>
      <c r="BE2788">
        <v>20.0213862783816</v>
      </c>
      <c r="BF2788">
        <v>3.54203262060433</v>
      </c>
      <c r="BG2788">
        <v>0</v>
      </c>
      <c r="BH2788">
        <v>-2.9442230952381</v>
      </c>
      <c r="BI2788">
        <v>0.136366303975294</v>
      </c>
      <c r="BJ2788">
        <v>0.0353589568694509</v>
      </c>
      <c r="BK2788">
        <v>0</v>
      </c>
      <c r="BL2788">
        <v>0</v>
      </c>
      <c r="BM2788">
        <v>0</v>
      </c>
      <c r="BN2788" t="s">
        <v>209</v>
      </c>
      <c r="BO2788">
        <v>1.88472</v>
      </c>
      <c r="BP2788">
        <v>1.88162</v>
      </c>
      <c r="BQ2788">
        <v>1.88318</v>
      </c>
      <c r="BR2788">
        <v>1.88194</v>
      </c>
      <c r="BS2788">
        <v>1.88385</v>
      </c>
      <c r="BT2788">
        <v>1.88309</v>
      </c>
      <c r="BU2788">
        <v>1.8848</v>
      </c>
      <c r="BV2788">
        <v>1.88232</v>
      </c>
      <c r="BW2788" t="s">
        <v>210</v>
      </c>
      <c r="BX2788" t="s">
        <v>17</v>
      </c>
      <c r="BY2788" t="s">
        <v>17</v>
      </c>
      <c r="BZ2788" t="s">
        <v>17</v>
      </c>
      <c r="CA2788" t="s">
        <v>211</v>
      </c>
      <c r="CB2788" t="s">
        <v>212</v>
      </c>
      <c r="CC2788" t="s">
        <v>213</v>
      </c>
      <c r="CD2788" t="s">
        <v>213</v>
      </c>
      <c r="CE2788" t="s">
        <v>213</v>
      </c>
      <c r="CF2788" t="s">
        <v>213</v>
      </c>
      <c r="CG2788">
        <v>5</v>
      </c>
      <c r="CH2788">
        <v>0</v>
      </c>
      <c r="CI2788">
        <v>0</v>
      </c>
      <c r="CJ2788">
        <v>0</v>
      </c>
      <c r="CK2788">
        <v>0</v>
      </c>
      <c r="CL2788">
        <v>2</v>
      </c>
      <c r="CM2788">
        <v>1344.35</v>
      </c>
      <c r="CN2788">
        <v>2.20239</v>
      </c>
      <c r="CO2788">
        <v>6.6072</v>
      </c>
      <c r="CP2788">
        <v>9.12464</v>
      </c>
      <c r="CQ2788">
        <v>30.0005</v>
      </c>
      <c r="CR2788">
        <v>8.72286</v>
      </c>
      <c r="CS2788">
        <v>9.15661</v>
      </c>
      <c r="CT2788">
        <v>-1</v>
      </c>
      <c r="CU2788">
        <v>100</v>
      </c>
      <c r="CV2788">
        <v>7.3346</v>
      </c>
      <c r="CW2788">
        <v>-999.9</v>
      </c>
      <c r="CX2788">
        <v>400</v>
      </c>
      <c r="CY2788">
        <v>0</v>
      </c>
      <c r="CZ2788">
        <v>103.91</v>
      </c>
      <c r="DA2788">
        <v>103.326</v>
      </c>
    </row>
    <row r="2789" spans="1:105">
      <c r="A2789">
        <v>2775</v>
      </c>
      <c r="B2789">
        <v>1551455005.3</v>
      </c>
      <c r="C2789">
        <v>8706.39999985695</v>
      </c>
      <c r="D2789" t="s">
        <v>5784</v>
      </c>
      <c r="E2789" t="s">
        <v>5785</v>
      </c>
      <c r="F2789">
        <f>J2789+I2789+M2789*K2789</f>
        <v>0</v>
      </c>
      <c r="G2789">
        <f>(1000*AM2789)/(L2789*(AO2789+273.15))</f>
        <v>0</v>
      </c>
      <c r="H2789">
        <f>((G2789*F2789*(1-(AJ2789/1000)))/(100*K2789))*(0.0/60)</f>
        <v>0</v>
      </c>
      <c r="I2789" t="s">
        <v>203</v>
      </c>
      <c r="J2789" t="s">
        <v>204</v>
      </c>
      <c r="K2789" t="s">
        <v>205</v>
      </c>
      <c r="L2789" t="s">
        <v>206</v>
      </c>
      <c r="M2789" t="s">
        <v>2123</v>
      </c>
      <c r="N2789" t="s">
        <v>5701</v>
      </c>
      <c r="O2789" t="s">
        <v>336</v>
      </c>
      <c r="Q2789">
        <v>1551455005.3</v>
      </c>
      <c r="R2789">
        <f>AL2789*Y2789*(AJ2789-AK2789)/(100*AF2789*(1000-Y2789*AJ2789))</f>
        <v>0</v>
      </c>
      <c r="S2789">
        <f>AL2789*Y2789*(AI2789-AH2789*(1000-Y2789*AK2789)/(1000-Y2789*AJ2789))/(100*AF2789)</f>
        <v>0</v>
      </c>
      <c r="T2789">
        <f>(U2789/V2789*100)</f>
        <v>0</v>
      </c>
      <c r="U2789">
        <f>AJ2789*(AM2789+AN2789)/1000</f>
        <v>0</v>
      </c>
      <c r="V2789">
        <f>0.61365*exp(17.502*AO2789/(240.97+AO2789))</f>
        <v>0</v>
      </c>
      <c r="W2789">
        <v>122</v>
      </c>
      <c r="X2789">
        <v>8</v>
      </c>
      <c r="Y2789">
        <f>IF(W2789*$H$11&gt;=AA2789,1.0,(AA2789/(AA2789-W2789*$H$11)))</f>
        <v>0</v>
      </c>
      <c r="Z2789">
        <f>(Y2789-1)*100</f>
        <v>0</v>
      </c>
      <c r="AA2789">
        <f>MAX(0,($B$11+$C$11*AR2789)/(1+$D$11*AR2789)*AM2789/(AO2789+273)*$E$11)</f>
        <v>0</v>
      </c>
      <c r="AB2789">
        <f>$B$9*AS2789+$C$9*AT2789</f>
        <v>0</v>
      </c>
      <c r="AC2789">
        <f>AB2789*AD2789</f>
        <v>0</v>
      </c>
      <c r="AD2789">
        <f>($B$9*$D$7+$C$9*$D$7)/($B$9+$C$9)</f>
        <v>0</v>
      </c>
      <c r="AE2789">
        <f>($B$9*$K$7+$C$9*$K$7)/($B$9+$C$9)</f>
        <v>0</v>
      </c>
      <c r="AF2789">
        <v>10</v>
      </c>
      <c r="AG2789">
        <v>1551455005.3</v>
      </c>
      <c r="AH2789">
        <v>385.565</v>
      </c>
      <c r="AI2789">
        <v>396.4</v>
      </c>
      <c r="AJ2789">
        <v>9.41931</v>
      </c>
      <c r="AK2789">
        <v>8.16514</v>
      </c>
      <c r="AL2789">
        <v>1456.15</v>
      </c>
      <c r="AM2789">
        <v>100.535</v>
      </c>
      <c r="AN2789">
        <v>0.0227113</v>
      </c>
      <c r="AO2789">
        <v>7.29823</v>
      </c>
      <c r="AP2789">
        <v>999.9</v>
      </c>
      <c r="AQ2789">
        <v>999.9</v>
      </c>
      <c r="AR2789">
        <v>10005</v>
      </c>
      <c r="AS2789">
        <v>0</v>
      </c>
      <c r="AT2789">
        <v>779.526</v>
      </c>
      <c r="AU2789">
        <v>0</v>
      </c>
      <c r="AV2789" t="s">
        <v>208</v>
      </c>
      <c r="AW2789">
        <v>0</v>
      </c>
      <c r="AX2789">
        <v>-0.747</v>
      </c>
      <c r="AY2789">
        <v>-0.067</v>
      </c>
      <c r="AZ2789">
        <v>0</v>
      </c>
      <c r="BA2789">
        <v>0</v>
      </c>
      <c r="BB2789">
        <v>0</v>
      </c>
      <c r="BC2789">
        <v>0</v>
      </c>
      <c r="BD2789">
        <v>-75.7984071428571</v>
      </c>
      <c r="BE2789">
        <v>20.0213862783816</v>
      </c>
      <c r="BF2789">
        <v>3.54203262060433</v>
      </c>
      <c r="BG2789">
        <v>0</v>
      </c>
      <c r="BH2789">
        <v>-2.9442230952381</v>
      </c>
      <c r="BI2789">
        <v>0.136366303975294</v>
      </c>
      <c r="BJ2789">
        <v>0.0353589568694509</v>
      </c>
      <c r="BK2789">
        <v>0</v>
      </c>
      <c r="BL2789">
        <v>0</v>
      </c>
      <c r="BM2789">
        <v>0</v>
      </c>
      <c r="BN2789" t="s">
        <v>209</v>
      </c>
      <c r="BO2789">
        <v>1.88472</v>
      </c>
      <c r="BP2789">
        <v>1.88164</v>
      </c>
      <c r="BQ2789">
        <v>1.8832</v>
      </c>
      <c r="BR2789">
        <v>1.88195</v>
      </c>
      <c r="BS2789">
        <v>1.88384</v>
      </c>
      <c r="BT2789">
        <v>1.88309</v>
      </c>
      <c r="BU2789">
        <v>1.88482</v>
      </c>
      <c r="BV2789">
        <v>1.88232</v>
      </c>
      <c r="BW2789" t="s">
        <v>210</v>
      </c>
      <c r="BX2789" t="s">
        <v>17</v>
      </c>
      <c r="BY2789" t="s">
        <v>17</v>
      </c>
      <c r="BZ2789" t="s">
        <v>17</v>
      </c>
      <c r="CA2789" t="s">
        <v>211</v>
      </c>
      <c r="CB2789" t="s">
        <v>212</v>
      </c>
      <c r="CC2789" t="s">
        <v>213</v>
      </c>
      <c r="CD2789" t="s">
        <v>213</v>
      </c>
      <c r="CE2789" t="s">
        <v>213</v>
      </c>
      <c r="CF2789" t="s">
        <v>213</v>
      </c>
      <c r="CG2789">
        <v>5</v>
      </c>
      <c r="CH2789">
        <v>0</v>
      </c>
      <c r="CI2789">
        <v>0</v>
      </c>
      <c r="CJ2789">
        <v>0</v>
      </c>
      <c r="CK2789">
        <v>0</v>
      </c>
      <c r="CL2789">
        <v>2</v>
      </c>
      <c r="CM2789">
        <v>1354.1</v>
      </c>
      <c r="CN2789">
        <v>2.20239</v>
      </c>
      <c r="CO2789">
        <v>6.61774</v>
      </c>
      <c r="CP2789">
        <v>9.1288</v>
      </c>
      <c r="CQ2789">
        <v>30.0008</v>
      </c>
      <c r="CR2789">
        <v>8.7267</v>
      </c>
      <c r="CS2789">
        <v>9.16049</v>
      </c>
      <c r="CT2789">
        <v>-1</v>
      </c>
      <c r="CU2789">
        <v>100</v>
      </c>
      <c r="CV2789">
        <v>6.96152</v>
      </c>
      <c r="CW2789">
        <v>-999.9</v>
      </c>
      <c r="CX2789">
        <v>400</v>
      </c>
      <c r="CY2789">
        <v>0</v>
      </c>
      <c r="CZ2789">
        <v>103.91</v>
      </c>
      <c r="DA2789">
        <v>103.326</v>
      </c>
    </row>
    <row r="2790" spans="1:105">
      <c r="A2790">
        <v>2776</v>
      </c>
      <c r="B2790">
        <v>1551455007.3</v>
      </c>
      <c r="C2790">
        <v>8708.39999985695</v>
      </c>
      <c r="D2790" t="s">
        <v>5786</v>
      </c>
      <c r="E2790" t="s">
        <v>5787</v>
      </c>
      <c r="F2790">
        <f>J2790+I2790+M2790*K2790</f>
        <v>0</v>
      </c>
      <c r="G2790">
        <f>(1000*AM2790)/(L2790*(AO2790+273.15))</f>
        <v>0</v>
      </c>
      <c r="H2790">
        <f>((G2790*F2790*(1-(AJ2790/1000)))/(100*K2790))*(0.0/60)</f>
        <v>0</v>
      </c>
      <c r="I2790" t="s">
        <v>203</v>
      </c>
      <c r="J2790" t="s">
        <v>204</v>
      </c>
      <c r="K2790" t="s">
        <v>205</v>
      </c>
      <c r="L2790" t="s">
        <v>206</v>
      </c>
      <c r="M2790" t="s">
        <v>2123</v>
      </c>
      <c r="N2790" t="s">
        <v>5701</v>
      </c>
      <c r="O2790" t="s">
        <v>336</v>
      </c>
      <c r="Q2790">
        <v>1551455007.3</v>
      </c>
      <c r="R2790">
        <f>AL2790*Y2790*(AJ2790-AK2790)/(100*AF2790*(1000-Y2790*AJ2790))</f>
        <v>0</v>
      </c>
      <c r="S2790">
        <f>AL2790*Y2790*(AI2790-AH2790*(1000-Y2790*AK2790)/(1000-Y2790*AJ2790))/(100*AF2790)</f>
        <v>0</v>
      </c>
      <c r="T2790">
        <f>(U2790/V2790*100)</f>
        <v>0</v>
      </c>
      <c r="U2790">
        <f>AJ2790*(AM2790+AN2790)/1000</f>
        <v>0</v>
      </c>
      <c r="V2790">
        <f>0.61365*exp(17.502*AO2790/(240.97+AO2790))</f>
        <v>0</v>
      </c>
      <c r="W2790">
        <v>129</v>
      </c>
      <c r="X2790">
        <v>9</v>
      </c>
      <c r="Y2790">
        <f>IF(W2790*$H$11&gt;=AA2790,1.0,(AA2790/(AA2790-W2790*$H$11)))</f>
        <v>0</v>
      </c>
      <c r="Z2790">
        <f>(Y2790-1)*100</f>
        <v>0</v>
      </c>
      <c r="AA2790">
        <f>MAX(0,($B$11+$C$11*AR2790)/(1+$D$11*AR2790)*AM2790/(AO2790+273)*$E$11)</f>
        <v>0</v>
      </c>
      <c r="AB2790">
        <f>$B$9*AS2790+$C$9*AT2790</f>
        <v>0</v>
      </c>
      <c r="AC2790">
        <f>AB2790*AD2790</f>
        <v>0</v>
      </c>
      <c r="AD2790">
        <f>($B$9*$D$7+$C$9*$D$7)/($B$9+$C$9)</f>
        <v>0</v>
      </c>
      <c r="AE2790">
        <f>($B$9*$K$7+$C$9*$K$7)/($B$9+$C$9)</f>
        <v>0</v>
      </c>
      <c r="AF2790">
        <v>10</v>
      </c>
      <c r="AG2790">
        <v>1551455007.3</v>
      </c>
      <c r="AH2790">
        <v>385.293</v>
      </c>
      <c r="AI2790">
        <v>396.408</v>
      </c>
      <c r="AJ2790">
        <v>9.43229</v>
      </c>
      <c r="AK2790">
        <v>8.16632</v>
      </c>
      <c r="AL2790">
        <v>1456.3</v>
      </c>
      <c r="AM2790">
        <v>100.534</v>
      </c>
      <c r="AN2790">
        <v>0.0226024</v>
      </c>
      <c r="AO2790">
        <v>7.3374</v>
      </c>
      <c r="AP2790">
        <v>999.9</v>
      </c>
      <c r="AQ2790">
        <v>999.9</v>
      </c>
      <c r="AR2790">
        <v>9992.5</v>
      </c>
      <c r="AS2790">
        <v>0</v>
      </c>
      <c r="AT2790">
        <v>774.092</v>
      </c>
      <c r="AU2790">
        <v>0</v>
      </c>
      <c r="AV2790" t="s">
        <v>208</v>
      </c>
      <c r="AW2790">
        <v>0</v>
      </c>
      <c r="AX2790">
        <v>-0.747</v>
      </c>
      <c r="AY2790">
        <v>-0.067</v>
      </c>
      <c r="AZ2790">
        <v>0</v>
      </c>
      <c r="BA2790">
        <v>0</v>
      </c>
      <c r="BB2790">
        <v>0</v>
      </c>
      <c r="BC2790">
        <v>0</v>
      </c>
      <c r="BD2790">
        <v>-75.7984071428571</v>
      </c>
      <c r="BE2790">
        <v>20.0213862783816</v>
      </c>
      <c r="BF2790">
        <v>3.54203262060433</v>
      </c>
      <c r="BG2790">
        <v>0</v>
      </c>
      <c r="BH2790">
        <v>-2.9442230952381</v>
      </c>
      <c r="BI2790">
        <v>0.136366303975294</v>
      </c>
      <c r="BJ2790">
        <v>0.0353589568694509</v>
      </c>
      <c r="BK2790">
        <v>0</v>
      </c>
      <c r="BL2790">
        <v>0</v>
      </c>
      <c r="BM2790">
        <v>0</v>
      </c>
      <c r="BN2790" t="s">
        <v>209</v>
      </c>
      <c r="BO2790">
        <v>1.88474</v>
      </c>
      <c r="BP2790">
        <v>1.88163</v>
      </c>
      <c r="BQ2790">
        <v>1.88319</v>
      </c>
      <c r="BR2790">
        <v>1.88195</v>
      </c>
      <c r="BS2790">
        <v>1.88384</v>
      </c>
      <c r="BT2790">
        <v>1.88309</v>
      </c>
      <c r="BU2790">
        <v>1.88482</v>
      </c>
      <c r="BV2790">
        <v>1.88232</v>
      </c>
      <c r="BW2790" t="s">
        <v>210</v>
      </c>
      <c r="BX2790" t="s">
        <v>17</v>
      </c>
      <c r="BY2790" t="s">
        <v>17</v>
      </c>
      <c r="BZ2790" t="s">
        <v>17</v>
      </c>
      <c r="CA2790" t="s">
        <v>211</v>
      </c>
      <c r="CB2790" t="s">
        <v>212</v>
      </c>
      <c r="CC2790" t="s">
        <v>213</v>
      </c>
      <c r="CD2790" t="s">
        <v>213</v>
      </c>
      <c r="CE2790" t="s">
        <v>213</v>
      </c>
      <c r="CF2790" t="s">
        <v>213</v>
      </c>
      <c r="CG2790">
        <v>5</v>
      </c>
      <c r="CH2790">
        <v>0</v>
      </c>
      <c r="CI2790">
        <v>0</v>
      </c>
      <c r="CJ2790">
        <v>0</v>
      </c>
      <c r="CK2790">
        <v>0</v>
      </c>
      <c r="CL2790">
        <v>2</v>
      </c>
      <c r="CM2790">
        <v>1348.48</v>
      </c>
      <c r="CN2790">
        <v>2.20239</v>
      </c>
      <c r="CO2790">
        <v>6.62853</v>
      </c>
      <c r="CP2790">
        <v>9.13268</v>
      </c>
      <c r="CQ2790">
        <v>30.0007</v>
      </c>
      <c r="CR2790">
        <v>8.73052</v>
      </c>
      <c r="CS2790">
        <v>9.16436</v>
      </c>
      <c r="CT2790">
        <v>-1</v>
      </c>
      <c r="CU2790">
        <v>100</v>
      </c>
      <c r="CV2790">
        <v>6.96152</v>
      </c>
      <c r="CW2790">
        <v>-999.9</v>
      </c>
      <c r="CX2790">
        <v>400</v>
      </c>
      <c r="CY2790">
        <v>0</v>
      </c>
      <c r="CZ2790">
        <v>103.91</v>
      </c>
      <c r="DA2790">
        <v>103.324</v>
      </c>
    </row>
    <row r="2791" spans="1:105">
      <c r="A2791">
        <v>2777</v>
      </c>
      <c r="B2791">
        <v>1551455009.3</v>
      </c>
      <c r="C2791">
        <v>8710.39999985695</v>
      </c>
      <c r="D2791" t="s">
        <v>5788</v>
      </c>
      <c r="E2791" t="s">
        <v>5789</v>
      </c>
      <c r="F2791">
        <f>J2791+I2791+M2791*K2791</f>
        <v>0</v>
      </c>
      <c r="G2791">
        <f>(1000*AM2791)/(L2791*(AO2791+273.15))</f>
        <v>0</v>
      </c>
      <c r="H2791">
        <f>((G2791*F2791*(1-(AJ2791/1000)))/(100*K2791))*(0.0/60)</f>
        <v>0</v>
      </c>
      <c r="I2791" t="s">
        <v>203</v>
      </c>
      <c r="J2791" t="s">
        <v>204</v>
      </c>
      <c r="K2791" t="s">
        <v>205</v>
      </c>
      <c r="L2791" t="s">
        <v>206</v>
      </c>
      <c r="M2791" t="s">
        <v>2123</v>
      </c>
      <c r="N2791" t="s">
        <v>5701</v>
      </c>
      <c r="O2791" t="s">
        <v>336</v>
      </c>
      <c r="Q2791">
        <v>1551455009.3</v>
      </c>
      <c r="R2791">
        <f>AL2791*Y2791*(AJ2791-AK2791)/(100*AF2791*(1000-Y2791*AJ2791))</f>
        <v>0</v>
      </c>
      <c r="S2791">
        <f>AL2791*Y2791*(AI2791-AH2791*(1000-Y2791*AK2791)/(1000-Y2791*AJ2791))/(100*AF2791)</f>
        <v>0</v>
      </c>
      <c r="T2791">
        <f>(U2791/V2791*100)</f>
        <v>0</v>
      </c>
      <c r="U2791">
        <f>AJ2791*(AM2791+AN2791)/1000</f>
        <v>0</v>
      </c>
      <c r="V2791">
        <f>0.61365*exp(17.502*AO2791/(240.97+AO2791))</f>
        <v>0</v>
      </c>
      <c r="W2791">
        <v>135</v>
      </c>
      <c r="X2791">
        <v>9</v>
      </c>
      <c r="Y2791">
        <f>IF(W2791*$H$11&gt;=AA2791,1.0,(AA2791/(AA2791-W2791*$H$11)))</f>
        <v>0</v>
      </c>
      <c r="Z2791">
        <f>(Y2791-1)*100</f>
        <v>0</v>
      </c>
      <c r="AA2791">
        <f>MAX(0,($B$11+$C$11*AR2791)/(1+$D$11*AR2791)*AM2791/(AO2791+273)*$E$11)</f>
        <v>0</v>
      </c>
      <c r="AB2791">
        <f>$B$9*AS2791+$C$9*AT2791</f>
        <v>0</v>
      </c>
      <c r="AC2791">
        <f>AB2791*AD2791</f>
        <v>0</v>
      </c>
      <c r="AD2791">
        <f>($B$9*$D$7+$C$9*$D$7)/($B$9+$C$9)</f>
        <v>0</v>
      </c>
      <c r="AE2791">
        <f>($B$9*$K$7+$C$9*$K$7)/($B$9+$C$9)</f>
        <v>0</v>
      </c>
      <c r="AF2791">
        <v>10</v>
      </c>
      <c r="AG2791">
        <v>1551455009.3</v>
      </c>
      <c r="AH2791">
        <v>385.052</v>
      </c>
      <c r="AI2791">
        <v>396.384</v>
      </c>
      <c r="AJ2791">
        <v>9.44509</v>
      </c>
      <c r="AK2791">
        <v>8.16783</v>
      </c>
      <c r="AL2791">
        <v>1455.93</v>
      </c>
      <c r="AM2791">
        <v>100.534</v>
      </c>
      <c r="AN2791">
        <v>0.0224238</v>
      </c>
      <c r="AO2791">
        <v>7.34579</v>
      </c>
      <c r="AP2791">
        <v>999.9</v>
      </c>
      <c r="AQ2791">
        <v>999.9</v>
      </c>
      <c r="AR2791">
        <v>9995</v>
      </c>
      <c r="AS2791">
        <v>0</v>
      </c>
      <c r="AT2791">
        <v>770.191</v>
      </c>
      <c r="AU2791">
        <v>0</v>
      </c>
      <c r="AV2791" t="s">
        <v>208</v>
      </c>
      <c r="AW2791">
        <v>0</v>
      </c>
      <c r="AX2791">
        <v>-0.747</v>
      </c>
      <c r="AY2791">
        <v>-0.067</v>
      </c>
      <c r="AZ2791">
        <v>0</v>
      </c>
      <c r="BA2791">
        <v>0</v>
      </c>
      <c r="BB2791">
        <v>0</v>
      </c>
      <c r="BC2791">
        <v>0</v>
      </c>
      <c r="BD2791">
        <v>-75.7984071428571</v>
      </c>
      <c r="BE2791">
        <v>20.0213862783816</v>
      </c>
      <c r="BF2791">
        <v>3.54203262060433</v>
      </c>
      <c r="BG2791">
        <v>0</v>
      </c>
      <c r="BH2791">
        <v>-2.9442230952381</v>
      </c>
      <c r="BI2791">
        <v>0.136366303975294</v>
      </c>
      <c r="BJ2791">
        <v>0.0353589568694509</v>
      </c>
      <c r="BK2791">
        <v>0</v>
      </c>
      <c r="BL2791">
        <v>0</v>
      </c>
      <c r="BM2791">
        <v>0</v>
      </c>
      <c r="BN2791" t="s">
        <v>209</v>
      </c>
      <c r="BO2791">
        <v>1.88471</v>
      </c>
      <c r="BP2791">
        <v>1.88164</v>
      </c>
      <c r="BQ2791">
        <v>1.88319</v>
      </c>
      <c r="BR2791">
        <v>1.88195</v>
      </c>
      <c r="BS2791">
        <v>1.88383</v>
      </c>
      <c r="BT2791">
        <v>1.88309</v>
      </c>
      <c r="BU2791">
        <v>1.88481</v>
      </c>
      <c r="BV2791">
        <v>1.88232</v>
      </c>
      <c r="BW2791" t="s">
        <v>210</v>
      </c>
      <c r="BX2791" t="s">
        <v>17</v>
      </c>
      <c r="BY2791" t="s">
        <v>17</v>
      </c>
      <c r="BZ2791" t="s">
        <v>17</v>
      </c>
      <c r="CA2791" t="s">
        <v>211</v>
      </c>
      <c r="CB2791" t="s">
        <v>212</v>
      </c>
      <c r="CC2791" t="s">
        <v>213</v>
      </c>
      <c r="CD2791" t="s">
        <v>213</v>
      </c>
      <c r="CE2791" t="s">
        <v>213</v>
      </c>
      <c r="CF2791" t="s">
        <v>213</v>
      </c>
      <c r="CG2791">
        <v>5</v>
      </c>
      <c r="CH2791">
        <v>0</v>
      </c>
      <c r="CI2791">
        <v>0</v>
      </c>
      <c r="CJ2791">
        <v>0</v>
      </c>
      <c r="CK2791">
        <v>0</v>
      </c>
      <c r="CL2791">
        <v>2</v>
      </c>
      <c r="CM2791">
        <v>1344.19</v>
      </c>
      <c r="CN2791">
        <v>2.2024</v>
      </c>
      <c r="CO2791">
        <v>6.63911</v>
      </c>
      <c r="CP2791">
        <v>9.13657</v>
      </c>
      <c r="CQ2791">
        <v>30.0005</v>
      </c>
      <c r="CR2791">
        <v>8.73406</v>
      </c>
      <c r="CS2791">
        <v>9.16798</v>
      </c>
      <c r="CT2791">
        <v>-1</v>
      </c>
      <c r="CU2791">
        <v>100</v>
      </c>
      <c r="CV2791">
        <v>6.96152</v>
      </c>
      <c r="CW2791">
        <v>-999.9</v>
      </c>
      <c r="CX2791">
        <v>400</v>
      </c>
      <c r="CY2791">
        <v>0</v>
      </c>
      <c r="CZ2791">
        <v>103.91</v>
      </c>
      <c r="DA2791">
        <v>103.323</v>
      </c>
    </row>
    <row r="2792" spans="1:105">
      <c r="A2792">
        <v>2778</v>
      </c>
      <c r="B2792">
        <v>1551455011.3</v>
      </c>
      <c r="C2792">
        <v>8712.39999985695</v>
      </c>
      <c r="D2792" t="s">
        <v>5790</v>
      </c>
      <c r="E2792" t="s">
        <v>5791</v>
      </c>
      <c r="F2792">
        <f>J2792+I2792+M2792*K2792</f>
        <v>0</v>
      </c>
      <c r="G2792">
        <f>(1000*AM2792)/(L2792*(AO2792+273.15))</f>
        <v>0</v>
      </c>
      <c r="H2792">
        <f>((G2792*F2792*(1-(AJ2792/1000)))/(100*K2792))*(0.0/60)</f>
        <v>0</v>
      </c>
      <c r="I2792" t="s">
        <v>203</v>
      </c>
      <c r="J2792" t="s">
        <v>204</v>
      </c>
      <c r="K2792" t="s">
        <v>205</v>
      </c>
      <c r="L2792" t="s">
        <v>206</v>
      </c>
      <c r="M2792" t="s">
        <v>2123</v>
      </c>
      <c r="N2792" t="s">
        <v>5701</v>
      </c>
      <c r="O2792" t="s">
        <v>336</v>
      </c>
      <c r="Q2792">
        <v>1551455011.3</v>
      </c>
      <c r="R2792">
        <f>AL2792*Y2792*(AJ2792-AK2792)/(100*AF2792*(1000-Y2792*AJ2792))</f>
        <v>0</v>
      </c>
      <c r="S2792">
        <f>AL2792*Y2792*(AI2792-AH2792*(1000-Y2792*AK2792)/(1000-Y2792*AJ2792))/(100*AF2792)</f>
        <v>0</v>
      </c>
      <c r="T2792">
        <f>(U2792/V2792*100)</f>
        <v>0</v>
      </c>
      <c r="U2792">
        <f>AJ2792*(AM2792+AN2792)/1000</f>
        <v>0</v>
      </c>
      <c r="V2792">
        <f>0.61365*exp(17.502*AO2792/(240.97+AO2792))</f>
        <v>0</v>
      </c>
      <c r="W2792">
        <v>148</v>
      </c>
      <c r="X2792">
        <v>10</v>
      </c>
      <c r="Y2792">
        <f>IF(W2792*$H$11&gt;=AA2792,1.0,(AA2792/(AA2792-W2792*$H$11)))</f>
        <v>0</v>
      </c>
      <c r="Z2792">
        <f>(Y2792-1)*100</f>
        <v>0</v>
      </c>
      <c r="AA2792">
        <f>MAX(0,($B$11+$C$11*AR2792)/(1+$D$11*AR2792)*AM2792/(AO2792+273)*$E$11)</f>
        <v>0</v>
      </c>
      <c r="AB2792">
        <f>$B$9*AS2792+$C$9*AT2792</f>
        <v>0</v>
      </c>
      <c r="AC2792">
        <f>AB2792*AD2792</f>
        <v>0</v>
      </c>
      <c r="AD2792">
        <f>($B$9*$D$7+$C$9*$D$7)/($B$9+$C$9)</f>
        <v>0</v>
      </c>
      <c r="AE2792">
        <f>($B$9*$K$7+$C$9*$K$7)/($B$9+$C$9)</f>
        <v>0</v>
      </c>
      <c r="AF2792">
        <v>10</v>
      </c>
      <c r="AG2792">
        <v>1551455011.3</v>
      </c>
      <c r="AH2792">
        <v>384.856</v>
      </c>
      <c r="AI2792">
        <v>396.38</v>
      </c>
      <c r="AJ2792">
        <v>9.45537</v>
      </c>
      <c r="AK2792">
        <v>8.16882</v>
      </c>
      <c r="AL2792">
        <v>1455.89</v>
      </c>
      <c r="AM2792">
        <v>100.534</v>
      </c>
      <c r="AN2792">
        <v>0.0229431</v>
      </c>
      <c r="AO2792">
        <v>7.33035</v>
      </c>
      <c r="AP2792">
        <v>999.9</v>
      </c>
      <c r="AQ2792">
        <v>999.9</v>
      </c>
      <c r="AR2792">
        <v>9988.75</v>
      </c>
      <c r="AS2792">
        <v>0</v>
      </c>
      <c r="AT2792">
        <v>767.481</v>
      </c>
      <c r="AU2792">
        <v>0</v>
      </c>
      <c r="AV2792" t="s">
        <v>208</v>
      </c>
      <c r="AW2792">
        <v>0</v>
      </c>
      <c r="AX2792">
        <v>-0.747</v>
      </c>
      <c r="AY2792">
        <v>-0.067</v>
      </c>
      <c r="AZ2792">
        <v>0</v>
      </c>
      <c r="BA2792">
        <v>0</v>
      </c>
      <c r="BB2792">
        <v>0</v>
      </c>
      <c r="BC2792">
        <v>0</v>
      </c>
      <c r="BD2792">
        <v>-75.7984071428571</v>
      </c>
      <c r="BE2792">
        <v>20.0213862783816</v>
      </c>
      <c r="BF2792">
        <v>3.54203262060433</v>
      </c>
      <c r="BG2792">
        <v>0</v>
      </c>
      <c r="BH2792">
        <v>-2.9442230952381</v>
      </c>
      <c r="BI2792">
        <v>0.136366303975294</v>
      </c>
      <c r="BJ2792">
        <v>0.0353589568694509</v>
      </c>
      <c r="BK2792">
        <v>0</v>
      </c>
      <c r="BL2792">
        <v>0</v>
      </c>
      <c r="BM2792">
        <v>0</v>
      </c>
      <c r="BN2792" t="s">
        <v>209</v>
      </c>
      <c r="BO2792">
        <v>1.88467</v>
      </c>
      <c r="BP2792">
        <v>1.88165</v>
      </c>
      <c r="BQ2792">
        <v>1.8832</v>
      </c>
      <c r="BR2792">
        <v>1.88192</v>
      </c>
      <c r="BS2792">
        <v>1.88384</v>
      </c>
      <c r="BT2792">
        <v>1.88309</v>
      </c>
      <c r="BU2792">
        <v>1.88479</v>
      </c>
      <c r="BV2792">
        <v>1.88232</v>
      </c>
      <c r="BW2792" t="s">
        <v>210</v>
      </c>
      <c r="BX2792" t="s">
        <v>17</v>
      </c>
      <c r="BY2792" t="s">
        <v>17</v>
      </c>
      <c r="BZ2792" t="s">
        <v>17</v>
      </c>
      <c r="CA2792" t="s">
        <v>211</v>
      </c>
      <c r="CB2792" t="s">
        <v>212</v>
      </c>
      <c r="CC2792" t="s">
        <v>213</v>
      </c>
      <c r="CD2792" t="s">
        <v>213</v>
      </c>
      <c r="CE2792" t="s">
        <v>213</v>
      </c>
      <c r="CF2792" t="s">
        <v>213</v>
      </c>
      <c r="CG2792">
        <v>5</v>
      </c>
      <c r="CH2792">
        <v>0</v>
      </c>
      <c r="CI2792">
        <v>0</v>
      </c>
      <c r="CJ2792">
        <v>0</v>
      </c>
      <c r="CK2792">
        <v>0</v>
      </c>
      <c r="CL2792">
        <v>2</v>
      </c>
      <c r="CM2792">
        <v>1334</v>
      </c>
      <c r="CN2792">
        <v>2.2024</v>
      </c>
      <c r="CO2792">
        <v>6.64882</v>
      </c>
      <c r="CP2792">
        <v>9.14044</v>
      </c>
      <c r="CQ2792">
        <v>30.0006</v>
      </c>
      <c r="CR2792">
        <v>8.73733</v>
      </c>
      <c r="CS2792">
        <v>9.17186</v>
      </c>
      <c r="CT2792">
        <v>-1</v>
      </c>
      <c r="CU2792">
        <v>100</v>
      </c>
      <c r="CV2792">
        <v>6.96152</v>
      </c>
      <c r="CW2792">
        <v>-999.9</v>
      </c>
      <c r="CX2792">
        <v>400</v>
      </c>
      <c r="CY2792">
        <v>0</v>
      </c>
      <c r="CZ2792">
        <v>103.909</v>
      </c>
      <c r="DA2792">
        <v>103.323</v>
      </c>
    </row>
    <row r="2793" spans="1:105">
      <c r="A2793">
        <v>2779</v>
      </c>
      <c r="B2793">
        <v>1551455013.3</v>
      </c>
      <c r="C2793">
        <v>8714.39999985695</v>
      </c>
      <c r="D2793" t="s">
        <v>5792</v>
      </c>
      <c r="E2793" t="s">
        <v>5793</v>
      </c>
      <c r="F2793">
        <f>J2793+I2793+M2793*K2793</f>
        <v>0</v>
      </c>
      <c r="G2793">
        <f>(1000*AM2793)/(L2793*(AO2793+273.15))</f>
        <v>0</v>
      </c>
      <c r="H2793">
        <f>((G2793*F2793*(1-(AJ2793/1000)))/(100*K2793))*(0.0/60)</f>
        <v>0</v>
      </c>
      <c r="I2793" t="s">
        <v>203</v>
      </c>
      <c r="J2793" t="s">
        <v>204</v>
      </c>
      <c r="K2793" t="s">
        <v>205</v>
      </c>
      <c r="L2793" t="s">
        <v>206</v>
      </c>
      <c r="M2793" t="s">
        <v>2123</v>
      </c>
      <c r="N2793" t="s">
        <v>5701</v>
      </c>
      <c r="O2793" t="s">
        <v>336</v>
      </c>
      <c r="Q2793">
        <v>1551455013.3</v>
      </c>
      <c r="R2793">
        <f>AL2793*Y2793*(AJ2793-AK2793)/(100*AF2793*(1000-Y2793*AJ2793))</f>
        <v>0</v>
      </c>
      <c r="S2793">
        <f>AL2793*Y2793*(AI2793-AH2793*(1000-Y2793*AK2793)/(1000-Y2793*AJ2793))/(100*AF2793)</f>
        <v>0</v>
      </c>
      <c r="T2793">
        <f>(U2793/V2793*100)</f>
        <v>0</v>
      </c>
      <c r="U2793">
        <f>AJ2793*(AM2793+AN2793)/1000</f>
        <v>0</v>
      </c>
      <c r="V2793">
        <f>0.61365*exp(17.502*AO2793/(240.97+AO2793))</f>
        <v>0</v>
      </c>
      <c r="W2793">
        <v>152</v>
      </c>
      <c r="X2793">
        <v>10</v>
      </c>
      <c r="Y2793">
        <f>IF(W2793*$H$11&gt;=AA2793,1.0,(AA2793/(AA2793-W2793*$H$11)))</f>
        <v>0</v>
      </c>
      <c r="Z2793">
        <f>(Y2793-1)*100</f>
        <v>0</v>
      </c>
      <c r="AA2793">
        <f>MAX(0,($B$11+$C$11*AR2793)/(1+$D$11*AR2793)*AM2793/(AO2793+273)*$E$11)</f>
        <v>0</v>
      </c>
      <c r="AB2793">
        <f>$B$9*AS2793+$C$9*AT2793</f>
        <v>0</v>
      </c>
      <c r="AC2793">
        <f>AB2793*AD2793</f>
        <v>0</v>
      </c>
      <c r="AD2793">
        <f>($B$9*$D$7+$C$9*$D$7)/($B$9+$C$9)</f>
        <v>0</v>
      </c>
      <c r="AE2793">
        <f>($B$9*$K$7+$C$9*$K$7)/($B$9+$C$9)</f>
        <v>0</v>
      </c>
      <c r="AF2793">
        <v>10</v>
      </c>
      <c r="AG2793">
        <v>1551455013.3</v>
      </c>
      <c r="AH2793">
        <v>384.63</v>
      </c>
      <c r="AI2793">
        <v>396.399</v>
      </c>
      <c r="AJ2793">
        <v>9.4657</v>
      </c>
      <c r="AK2793">
        <v>8.16959</v>
      </c>
      <c r="AL2793">
        <v>1455.68</v>
      </c>
      <c r="AM2793">
        <v>100.533</v>
      </c>
      <c r="AN2793">
        <v>0.0232511</v>
      </c>
      <c r="AO2793">
        <v>7.34744</v>
      </c>
      <c r="AP2793">
        <v>999.9</v>
      </c>
      <c r="AQ2793">
        <v>999.9</v>
      </c>
      <c r="AR2793">
        <v>10005</v>
      </c>
      <c r="AS2793">
        <v>0</v>
      </c>
      <c r="AT2793">
        <v>767.111</v>
      </c>
      <c r="AU2793">
        <v>0</v>
      </c>
      <c r="AV2793" t="s">
        <v>208</v>
      </c>
      <c r="AW2793">
        <v>0</v>
      </c>
      <c r="AX2793">
        <v>-0.747</v>
      </c>
      <c r="AY2793">
        <v>-0.067</v>
      </c>
      <c r="AZ2793">
        <v>0</v>
      </c>
      <c r="BA2793">
        <v>0</v>
      </c>
      <c r="BB2793">
        <v>0</v>
      </c>
      <c r="BC2793">
        <v>0</v>
      </c>
      <c r="BD2793">
        <v>-75.7984071428571</v>
      </c>
      <c r="BE2793">
        <v>20.0213862783816</v>
      </c>
      <c r="BF2793">
        <v>3.54203262060433</v>
      </c>
      <c r="BG2793">
        <v>0</v>
      </c>
      <c r="BH2793">
        <v>-2.9442230952381</v>
      </c>
      <c r="BI2793">
        <v>0.136366303975294</v>
      </c>
      <c r="BJ2793">
        <v>0.0353589568694509</v>
      </c>
      <c r="BK2793">
        <v>0</v>
      </c>
      <c r="BL2793">
        <v>0</v>
      </c>
      <c r="BM2793">
        <v>0</v>
      </c>
      <c r="BN2793" t="s">
        <v>209</v>
      </c>
      <c r="BO2793">
        <v>1.88469</v>
      </c>
      <c r="BP2793">
        <v>1.88165</v>
      </c>
      <c r="BQ2793">
        <v>1.88321</v>
      </c>
      <c r="BR2793">
        <v>1.88193</v>
      </c>
      <c r="BS2793">
        <v>1.88385</v>
      </c>
      <c r="BT2793">
        <v>1.88309</v>
      </c>
      <c r="BU2793">
        <v>1.8848</v>
      </c>
      <c r="BV2793">
        <v>1.88232</v>
      </c>
      <c r="BW2793" t="s">
        <v>210</v>
      </c>
      <c r="BX2793" t="s">
        <v>17</v>
      </c>
      <c r="BY2793" t="s">
        <v>17</v>
      </c>
      <c r="BZ2793" t="s">
        <v>17</v>
      </c>
      <c r="CA2793" t="s">
        <v>211</v>
      </c>
      <c r="CB2793" t="s">
        <v>212</v>
      </c>
      <c r="CC2793" t="s">
        <v>213</v>
      </c>
      <c r="CD2793" t="s">
        <v>213</v>
      </c>
      <c r="CE2793" t="s">
        <v>213</v>
      </c>
      <c r="CF2793" t="s">
        <v>213</v>
      </c>
      <c r="CG2793">
        <v>5</v>
      </c>
      <c r="CH2793">
        <v>0</v>
      </c>
      <c r="CI2793">
        <v>0</v>
      </c>
      <c r="CJ2793">
        <v>0</v>
      </c>
      <c r="CK2793">
        <v>0</v>
      </c>
      <c r="CL2793">
        <v>2</v>
      </c>
      <c r="CM2793">
        <v>1331.28</v>
      </c>
      <c r="CN2793">
        <v>2.20241</v>
      </c>
      <c r="CO2793">
        <v>6.65865</v>
      </c>
      <c r="CP2793">
        <v>9.14404</v>
      </c>
      <c r="CQ2793">
        <v>30.0006</v>
      </c>
      <c r="CR2793">
        <v>8.74089</v>
      </c>
      <c r="CS2793">
        <v>9.17573</v>
      </c>
      <c r="CT2793">
        <v>-1</v>
      </c>
      <c r="CU2793">
        <v>100</v>
      </c>
      <c r="CV2793">
        <v>6.96152</v>
      </c>
      <c r="CW2793">
        <v>-999.9</v>
      </c>
      <c r="CX2793">
        <v>400</v>
      </c>
      <c r="CY2793">
        <v>0</v>
      </c>
      <c r="CZ2793">
        <v>103.909</v>
      </c>
      <c r="DA2793">
        <v>103.322</v>
      </c>
    </row>
    <row r="2794" spans="1:105">
      <c r="A2794">
        <v>2780</v>
      </c>
      <c r="B2794">
        <v>1551455015.3</v>
      </c>
      <c r="C2794">
        <v>8716.39999985695</v>
      </c>
      <c r="D2794" t="s">
        <v>5794</v>
      </c>
      <c r="E2794" t="s">
        <v>5795</v>
      </c>
      <c r="F2794">
        <f>J2794+I2794+M2794*K2794</f>
        <v>0</v>
      </c>
      <c r="G2794">
        <f>(1000*AM2794)/(L2794*(AO2794+273.15))</f>
        <v>0</v>
      </c>
      <c r="H2794">
        <f>((G2794*F2794*(1-(AJ2794/1000)))/(100*K2794))*(0.0/60)</f>
        <v>0</v>
      </c>
      <c r="I2794" t="s">
        <v>203</v>
      </c>
      <c r="J2794" t="s">
        <v>204</v>
      </c>
      <c r="K2794" t="s">
        <v>205</v>
      </c>
      <c r="L2794" t="s">
        <v>206</v>
      </c>
      <c r="M2794" t="s">
        <v>2123</v>
      </c>
      <c r="N2794" t="s">
        <v>5701</v>
      </c>
      <c r="O2794" t="s">
        <v>336</v>
      </c>
      <c r="Q2794">
        <v>1551455015.3</v>
      </c>
      <c r="R2794">
        <f>AL2794*Y2794*(AJ2794-AK2794)/(100*AF2794*(1000-Y2794*AJ2794))</f>
        <v>0</v>
      </c>
      <c r="S2794">
        <f>AL2794*Y2794*(AI2794-AH2794*(1000-Y2794*AK2794)/(1000-Y2794*AJ2794))/(100*AF2794)</f>
        <v>0</v>
      </c>
      <c r="T2794">
        <f>(U2794/V2794*100)</f>
        <v>0</v>
      </c>
      <c r="U2794">
        <f>AJ2794*(AM2794+AN2794)/1000</f>
        <v>0</v>
      </c>
      <c r="V2794">
        <f>0.61365*exp(17.502*AO2794/(240.97+AO2794))</f>
        <v>0</v>
      </c>
      <c r="W2794">
        <v>154</v>
      </c>
      <c r="X2794">
        <v>11</v>
      </c>
      <c r="Y2794">
        <f>IF(W2794*$H$11&gt;=AA2794,1.0,(AA2794/(AA2794-W2794*$H$11)))</f>
        <v>0</v>
      </c>
      <c r="Z2794">
        <f>(Y2794-1)*100</f>
        <v>0</v>
      </c>
      <c r="AA2794">
        <f>MAX(0,($B$11+$C$11*AR2794)/(1+$D$11*AR2794)*AM2794/(AO2794+273)*$E$11)</f>
        <v>0</v>
      </c>
      <c r="AB2794">
        <f>$B$9*AS2794+$C$9*AT2794</f>
        <v>0</v>
      </c>
      <c r="AC2794">
        <f>AB2794*AD2794</f>
        <v>0</v>
      </c>
      <c r="AD2794">
        <f>($B$9*$D$7+$C$9*$D$7)/($B$9+$C$9)</f>
        <v>0</v>
      </c>
      <c r="AE2794">
        <f>($B$9*$K$7+$C$9*$K$7)/($B$9+$C$9)</f>
        <v>0</v>
      </c>
      <c r="AF2794">
        <v>10</v>
      </c>
      <c r="AG2794">
        <v>1551455015.3</v>
      </c>
      <c r="AH2794">
        <v>384.375</v>
      </c>
      <c r="AI2794">
        <v>396.392</v>
      </c>
      <c r="AJ2794">
        <v>9.47586</v>
      </c>
      <c r="AK2794">
        <v>8.17111</v>
      </c>
      <c r="AL2794">
        <v>1455.62</v>
      </c>
      <c r="AM2794">
        <v>100.534</v>
      </c>
      <c r="AN2794">
        <v>0.0228743</v>
      </c>
      <c r="AO2794">
        <v>7.37962</v>
      </c>
      <c r="AP2794">
        <v>999.9</v>
      </c>
      <c r="AQ2794">
        <v>999.9</v>
      </c>
      <c r="AR2794">
        <v>9987.5</v>
      </c>
      <c r="AS2794">
        <v>0</v>
      </c>
      <c r="AT2794">
        <v>767.253</v>
      </c>
      <c r="AU2794">
        <v>0</v>
      </c>
      <c r="AV2794" t="s">
        <v>208</v>
      </c>
      <c r="AW2794">
        <v>0</v>
      </c>
      <c r="AX2794">
        <v>-0.747</v>
      </c>
      <c r="AY2794">
        <v>-0.067</v>
      </c>
      <c r="AZ2794">
        <v>0</v>
      </c>
      <c r="BA2794">
        <v>0</v>
      </c>
      <c r="BB2794">
        <v>0</v>
      </c>
      <c r="BC2794">
        <v>0</v>
      </c>
      <c r="BD2794">
        <v>-75.7984071428571</v>
      </c>
      <c r="BE2794">
        <v>20.0213862783816</v>
      </c>
      <c r="BF2794">
        <v>3.54203262060433</v>
      </c>
      <c r="BG2794">
        <v>0</v>
      </c>
      <c r="BH2794">
        <v>-2.9442230952381</v>
      </c>
      <c r="BI2794">
        <v>0.136366303975294</v>
      </c>
      <c r="BJ2794">
        <v>0.0353589568694509</v>
      </c>
      <c r="BK2794">
        <v>0</v>
      </c>
      <c r="BL2794">
        <v>0</v>
      </c>
      <c r="BM2794">
        <v>0</v>
      </c>
      <c r="BN2794" t="s">
        <v>209</v>
      </c>
      <c r="BO2794">
        <v>1.88469</v>
      </c>
      <c r="BP2794">
        <v>1.88164</v>
      </c>
      <c r="BQ2794">
        <v>1.88321</v>
      </c>
      <c r="BR2794">
        <v>1.88194</v>
      </c>
      <c r="BS2794">
        <v>1.88384</v>
      </c>
      <c r="BT2794">
        <v>1.88309</v>
      </c>
      <c r="BU2794">
        <v>1.8848</v>
      </c>
      <c r="BV2794">
        <v>1.88232</v>
      </c>
      <c r="BW2794" t="s">
        <v>210</v>
      </c>
      <c r="BX2794" t="s">
        <v>17</v>
      </c>
      <c r="BY2794" t="s">
        <v>17</v>
      </c>
      <c r="BZ2794" t="s">
        <v>17</v>
      </c>
      <c r="CA2794" t="s">
        <v>211</v>
      </c>
      <c r="CB2794" t="s">
        <v>212</v>
      </c>
      <c r="CC2794" t="s">
        <v>213</v>
      </c>
      <c r="CD2794" t="s">
        <v>213</v>
      </c>
      <c r="CE2794" t="s">
        <v>213</v>
      </c>
      <c r="CF2794" t="s">
        <v>213</v>
      </c>
      <c r="CG2794">
        <v>5</v>
      </c>
      <c r="CH2794">
        <v>0</v>
      </c>
      <c r="CI2794">
        <v>0</v>
      </c>
      <c r="CJ2794">
        <v>0</v>
      </c>
      <c r="CK2794">
        <v>0</v>
      </c>
      <c r="CL2794">
        <v>2</v>
      </c>
      <c r="CM2794">
        <v>1329.85</v>
      </c>
      <c r="CN2794">
        <v>2.20241</v>
      </c>
      <c r="CO2794">
        <v>6.66925</v>
      </c>
      <c r="CP2794">
        <v>9.14793</v>
      </c>
      <c r="CQ2794">
        <v>30.0006</v>
      </c>
      <c r="CR2794">
        <v>8.74446</v>
      </c>
      <c r="CS2794">
        <v>9.17909</v>
      </c>
      <c r="CT2794">
        <v>-1</v>
      </c>
      <c r="CU2794">
        <v>100</v>
      </c>
      <c r="CV2794">
        <v>6.58956</v>
      </c>
      <c r="CW2794">
        <v>-999.9</v>
      </c>
      <c r="CX2794">
        <v>400</v>
      </c>
      <c r="CY2794">
        <v>0</v>
      </c>
      <c r="CZ2794">
        <v>103.909</v>
      </c>
      <c r="DA2794">
        <v>103.321</v>
      </c>
    </row>
    <row r="2795" spans="1:105">
      <c r="A2795">
        <v>2781</v>
      </c>
      <c r="B2795">
        <v>1551455017.3</v>
      </c>
      <c r="C2795">
        <v>8718.39999985695</v>
      </c>
      <c r="D2795" t="s">
        <v>5796</v>
      </c>
      <c r="E2795" t="s">
        <v>5797</v>
      </c>
      <c r="F2795">
        <f>J2795+I2795+M2795*K2795</f>
        <v>0</v>
      </c>
      <c r="G2795">
        <f>(1000*AM2795)/(L2795*(AO2795+273.15))</f>
        <v>0</v>
      </c>
      <c r="H2795">
        <f>((G2795*F2795*(1-(AJ2795/1000)))/(100*K2795))*(0.0/60)</f>
        <v>0</v>
      </c>
      <c r="I2795" t="s">
        <v>203</v>
      </c>
      <c r="J2795" t="s">
        <v>204</v>
      </c>
      <c r="K2795" t="s">
        <v>205</v>
      </c>
      <c r="L2795" t="s">
        <v>206</v>
      </c>
      <c r="M2795" t="s">
        <v>2123</v>
      </c>
      <c r="N2795" t="s">
        <v>5701</v>
      </c>
      <c r="O2795" t="s">
        <v>336</v>
      </c>
      <c r="Q2795">
        <v>1551455017.3</v>
      </c>
      <c r="R2795">
        <f>AL2795*Y2795*(AJ2795-AK2795)/(100*AF2795*(1000-Y2795*AJ2795))</f>
        <v>0</v>
      </c>
      <c r="S2795">
        <f>AL2795*Y2795*(AI2795-AH2795*(1000-Y2795*AK2795)/(1000-Y2795*AJ2795))/(100*AF2795)</f>
        <v>0</v>
      </c>
      <c r="T2795">
        <f>(U2795/V2795*100)</f>
        <v>0</v>
      </c>
      <c r="U2795">
        <f>AJ2795*(AM2795+AN2795)/1000</f>
        <v>0</v>
      </c>
      <c r="V2795">
        <f>0.61365*exp(17.502*AO2795/(240.97+AO2795))</f>
        <v>0</v>
      </c>
      <c r="W2795">
        <v>163</v>
      </c>
      <c r="X2795">
        <v>11</v>
      </c>
      <c r="Y2795">
        <f>IF(W2795*$H$11&gt;=AA2795,1.0,(AA2795/(AA2795-W2795*$H$11)))</f>
        <v>0</v>
      </c>
      <c r="Z2795">
        <f>(Y2795-1)*100</f>
        <v>0</v>
      </c>
      <c r="AA2795">
        <f>MAX(0,($B$11+$C$11*AR2795)/(1+$D$11*AR2795)*AM2795/(AO2795+273)*$E$11)</f>
        <v>0</v>
      </c>
      <c r="AB2795">
        <f>$B$9*AS2795+$C$9*AT2795</f>
        <v>0</v>
      </c>
      <c r="AC2795">
        <f>AB2795*AD2795</f>
        <v>0</v>
      </c>
      <c r="AD2795">
        <f>($B$9*$D$7+$C$9*$D$7)/($B$9+$C$9)</f>
        <v>0</v>
      </c>
      <c r="AE2795">
        <f>($B$9*$K$7+$C$9*$K$7)/($B$9+$C$9)</f>
        <v>0</v>
      </c>
      <c r="AF2795">
        <v>10</v>
      </c>
      <c r="AG2795">
        <v>1551455017.3</v>
      </c>
      <c r="AH2795">
        <v>384.145</v>
      </c>
      <c r="AI2795">
        <v>396.369</v>
      </c>
      <c r="AJ2795">
        <v>9.48576</v>
      </c>
      <c r="AK2795">
        <v>8.17235</v>
      </c>
      <c r="AL2795">
        <v>1455.42</v>
      </c>
      <c r="AM2795">
        <v>100.534</v>
      </c>
      <c r="AN2795">
        <v>0.0225991</v>
      </c>
      <c r="AO2795">
        <v>7.40555</v>
      </c>
      <c r="AP2795">
        <v>999.9</v>
      </c>
      <c r="AQ2795">
        <v>999.9</v>
      </c>
      <c r="AR2795">
        <v>9994.38</v>
      </c>
      <c r="AS2795">
        <v>0</v>
      </c>
      <c r="AT2795">
        <v>763.834</v>
      </c>
      <c r="AU2795">
        <v>0</v>
      </c>
      <c r="AV2795" t="s">
        <v>208</v>
      </c>
      <c r="AW2795">
        <v>0</v>
      </c>
      <c r="AX2795">
        <v>-0.747</v>
      </c>
      <c r="AY2795">
        <v>-0.067</v>
      </c>
      <c r="AZ2795">
        <v>0</v>
      </c>
      <c r="BA2795">
        <v>0</v>
      </c>
      <c r="BB2795">
        <v>0</v>
      </c>
      <c r="BC2795">
        <v>0</v>
      </c>
      <c r="BD2795">
        <v>-75.7984071428571</v>
      </c>
      <c r="BE2795">
        <v>20.0213862783816</v>
      </c>
      <c r="BF2795">
        <v>3.54203262060433</v>
      </c>
      <c r="BG2795">
        <v>0</v>
      </c>
      <c r="BH2795">
        <v>-2.9442230952381</v>
      </c>
      <c r="BI2795">
        <v>0.136366303975294</v>
      </c>
      <c r="BJ2795">
        <v>0.0353589568694509</v>
      </c>
      <c r="BK2795">
        <v>0</v>
      </c>
      <c r="BL2795">
        <v>0</v>
      </c>
      <c r="BM2795">
        <v>0</v>
      </c>
      <c r="BN2795" t="s">
        <v>209</v>
      </c>
      <c r="BO2795">
        <v>1.88468</v>
      </c>
      <c r="BP2795">
        <v>1.88165</v>
      </c>
      <c r="BQ2795">
        <v>1.88321</v>
      </c>
      <c r="BR2795">
        <v>1.88192</v>
      </c>
      <c r="BS2795">
        <v>1.88384</v>
      </c>
      <c r="BT2795">
        <v>1.88309</v>
      </c>
      <c r="BU2795">
        <v>1.88479</v>
      </c>
      <c r="BV2795">
        <v>1.88232</v>
      </c>
      <c r="BW2795" t="s">
        <v>210</v>
      </c>
      <c r="BX2795" t="s">
        <v>17</v>
      </c>
      <c r="BY2795" t="s">
        <v>17</v>
      </c>
      <c r="BZ2795" t="s">
        <v>17</v>
      </c>
      <c r="CA2795" t="s">
        <v>211</v>
      </c>
      <c r="CB2795" t="s">
        <v>212</v>
      </c>
      <c r="CC2795" t="s">
        <v>213</v>
      </c>
      <c r="CD2795" t="s">
        <v>213</v>
      </c>
      <c r="CE2795" t="s">
        <v>213</v>
      </c>
      <c r="CF2795" t="s">
        <v>213</v>
      </c>
      <c r="CG2795">
        <v>5</v>
      </c>
      <c r="CH2795">
        <v>0</v>
      </c>
      <c r="CI2795">
        <v>0</v>
      </c>
      <c r="CJ2795">
        <v>0</v>
      </c>
      <c r="CK2795">
        <v>0</v>
      </c>
      <c r="CL2795">
        <v>2</v>
      </c>
      <c r="CM2795">
        <v>1322.47</v>
      </c>
      <c r="CN2795">
        <v>2.20241</v>
      </c>
      <c r="CO2795">
        <v>6.67975</v>
      </c>
      <c r="CP2795">
        <v>9.15181</v>
      </c>
      <c r="CQ2795">
        <v>30.0006</v>
      </c>
      <c r="CR2795">
        <v>8.74775</v>
      </c>
      <c r="CS2795">
        <v>9.18271</v>
      </c>
      <c r="CT2795">
        <v>-1</v>
      </c>
      <c r="CU2795">
        <v>100</v>
      </c>
      <c r="CV2795">
        <v>6.58956</v>
      </c>
      <c r="CW2795">
        <v>-999.9</v>
      </c>
      <c r="CX2795">
        <v>400</v>
      </c>
      <c r="CY2795">
        <v>0</v>
      </c>
      <c r="CZ2795">
        <v>103.908</v>
      </c>
      <c r="DA2795">
        <v>103.321</v>
      </c>
    </row>
    <row r="2796" spans="1:105">
      <c r="A2796">
        <v>2782</v>
      </c>
      <c r="B2796">
        <v>1551455019.3</v>
      </c>
      <c r="C2796">
        <v>8720.39999985695</v>
      </c>
      <c r="D2796" t="s">
        <v>5798</v>
      </c>
      <c r="E2796" t="s">
        <v>5799</v>
      </c>
      <c r="F2796">
        <f>J2796+I2796+M2796*K2796</f>
        <v>0</v>
      </c>
      <c r="G2796">
        <f>(1000*AM2796)/(L2796*(AO2796+273.15))</f>
        <v>0</v>
      </c>
      <c r="H2796">
        <f>((G2796*F2796*(1-(AJ2796/1000)))/(100*K2796))*(0.0/60)</f>
        <v>0</v>
      </c>
      <c r="I2796" t="s">
        <v>203</v>
      </c>
      <c r="J2796" t="s">
        <v>204</v>
      </c>
      <c r="K2796" t="s">
        <v>205</v>
      </c>
      <c r="L2796" t="s">
        <v>206</v>
      </c>
      <c r="M2796" t="s">
        <v>2123</v>
      </c>
      <c r="N2796" t="s">
        <v>5701</v>
      </c>
      <c r="O2796" t="s">
        <v>336</v>
      </c>
      <c r="Q2796">
        <v>1551455019.3</v>
      </c>
      <c r="R2796">
        <f>AL2796*Y2796*(AJ2796-AK2796)/(100*AF2796*(1000-Y2796*AJ2796))</f>
        <v>0</v>
      </c>
      <c r="S2796">
        <f>AL2796*Y2796*(AI2796-AH2796*(1000-Y2796*AK2796)/(1000-Y2796*AJ2796))/(100*AF2796)</f>
        <v>0</v>
      </c>
      <c r="T2796">
        <f>(U2796/V2796*100)</f>
        <v>0</v>
      </c>
      <c r="U2796">
        <f>AJ2796*(AM2796+AN2796)/1000</f>
        <v>0</v>
      </c>
      <c r="V2796">
        <f>0.61365*exp(17.502*AO2796/(240.97+AO2796))</f>
        <v>0</v>
      </c>
      <c r="W2796">
        <v>153</v>
      </c>
      <c r="X2796">
        <v>11</v>
      </c>
      <c r="Y2796">
        <f>IF(W2796*$H$11&gt;=AA2796,1.0,(AA2796/(AA2796-W2796*$H$11)))</f>
        <v>0</v>
      </c>
      <c r="Z2796">
        <f>(Y2796-1)*100</f>
        <v>0</v>
      </c>
      <c r="AA2796">
        <f>MAX(0,($B$11+$C$11*AR2796)/(1+$D$11*AR2796)*AM2796/(AO2796+273)*$E$11)</f>
        <v>0</v>
      </c>
      <c r="AB2796">
        <f>$B$9*AS2796+$C$9*AT2796</f>
        <v>0</v>
      </c>
      <c r="AC2796">
        <f>AB2796*AD2796</f>
        <v>0</v>
      </c>
      <c r="AD2796">
        <f>($B$9*$D$7+$C$9*$D$7)/($B$9+$C$9)</f>
        <v>0</v>
      </c>
      <c r="AE2796">
        <f>($B$9*$K$7+$C$9*$K$7)/($B$9+$C$9)</f>
        <v>0</v>
      </c>
      <c r="AF2796">
        <v>10</v>
      </c>
      <c r="AG2796">
        <v>1551455019.3</v>
      </c>
      <c r="AH2796">
        <v>383.911</v>
      </c>
      <c r="AI2796">
        <v>396.376</v>
      </c>
      <c r="AJ2796">
        <v>9.49452</v>
      </c>
      <c r="AK2796">
        <v>8.17345</v>
      </c>
      <c r="AL2796">
        <v>1455.7</v>
      </c>
      <c r="AM2796">
        <v>100.533</v>
      </c>
      <c r="AN2796">
        <v>0.0225423</v>
      </c>
      <c r="AO2796">
        <v>7.4155</v>
      </c>
      <c r="AP2796">
        <v>999.9</v>
      </c>
      <c r="AQ2796">
        <v>999.9</v>
      </c>
      <c r="AR2796">
        <v>10031.9</v>
      </c>
      <c r="AS2796">
        <v>0</v>
      </c>
      <c r="AT2796">
        <v>759.773</v>
      </c>
      <c r="AU2796">
        <v>0</v>
      </c>
      <c r="AV2796" t="s">
        <v>208</v>
      </c>
      <c r="AW2796">
        <v>0</v>
      </c>
      <c r="AX2796">
        <v>-0.747</v>
      </c>
      <c r="AY2796">
        <v>-0.067</v>
      </c>
      <c r="AZ2796">
        <v>0</v>
      </c>
      <c r="BA2796">
        <v>0</v>
      </c>
      <c r="BB2796">
        <v>0</v>
      </c>
      <c r="BC2796">
        <v>0</v>
      </c>
      <c r="BD2796">
        <v>-75.7984071428571</v>
      </c>
      <c r="BE2796">
        <v>20.0213862783816</v>
      </c>
      <c r="BF2796">
        <v>3.54203262060433</v>
      </c>
      <c r="BG2796">
        <v>0</v>
      </c>
      <c r="BH2796">
        <v>-2.9442230952381</v>
      </c>
      <c r="BI2796">
        <v>0.136366303975294</v>
      </c>
      <c r="BJ2796">
        <v>0.0353589568694509</v>
      </c>
      <c r="BK2796">
        <v>0</v>
      </c>
      <c r="BL2796">
        <v>0</v>
      </c>
      <c r="BM2796">
        <v>0</v>
      </c>
      <c r="BN2796" t="s">
        <v>209</v>
      </c>
      <c r="BO2796">
        <v>1.88468</v>
      </c>
      <c r="BP2796">
        <v>1.88164</v>
      </c>
      <c r="BQ2796">
        <v>1.88319</v>
      </c>
      <c r="BR2796">
        <v>1.88192</v>
      </c>
      <c r="BS2796">
        <v>1.88385</v>
      </c>
      <c r="BT2796">
        <v>1.88309</v>
      </c>
      <c r="BU2796">
        <v>1.88479</v>
      </c>
      <c r="BV2796">
        <v>1.88232</v>
      </c>
      <c r="BW2796" t="s">
        <v>210</v>
      </c>
      <c r="BX2796" t="s">
        <v>17</v>
      </c>
      <c r="BY2796" t="s">
        <v>17</v>
      </c>
      <c r="BZ2796" t="s">
        <v>17</v>
      </c>
      <c r="CA2796" t="s">
        <v>211</v>
      </c>
      <c r="CB2796" t="s">
        <v>212</v>
      </c>
      <c r="CC2796" t="s">
        <v>213</v>
      </c>
      <c r="CD2796" t="s">
        <v>213</v>
      </c>
      <c r="CE2796" t="s">
        <v>213</v>
      </c>
      <c r="CF2796" t="s">
        <v>213</v>
      </c>
      <c r="CG2796">
        <v>5</v>
      </c>
      <c r="CH2796">
        <v>0</v>
      </c>
      <c r="CI2796">
        <v>0</v>
      </c>
      <c r="CJ2796">
        <v>0</v>
      </c>
      <c r="CK2796">
        <v>0</v>
      </c>
      <c r="CL2796">
        <v>2</v>
      </c>
      <c r="CM2796">
        <v>1330.75</v>
      </c>
      <c r="CN2796">
        <v>2.20242</v>
      </c>
      <c r="CO2796">
        <v>6.68975</v>
      </c>
      <c r="CP2796">
        <v>9.15568</v>
      </c>
      <c r="CQ2796">
        <v>30.0005</v>
      </c>
      <c r="CR2796">
        <v>8.75103</v>
      </c>
      <c r="CS2796">
        <v>9.18632</v>
      </c>
      <c r="CT2796">
        <v>-1</v>
      </c>
      <c r="CU2796">
        <v>100</v>
      </c>
      <c r="CV2796">
        <v>6.58956</v>
      </c>
      <c r="CW2796">
        <v>-999.9</v>
      </c>
      <c r="CX2796">
        <v>400</v>
      </c>
      <c r="CY2796">
        <v>0</v>
      </c>
      <c r="CZ2796">
        <v>103.907</v>
      </c>
      <c r="DA2796">
        <v>103.321</v>
      </c>
    </row>
    <row r="2797" spans="1:105">
      <c r="A2797">
        <v>2783</v>
      </c>
      <c r="B2797">
        <v>1551455021.3</v>
      </c>
      <c r="C2797">
        <v>8722.39999985695</v>
      </c>
      <c r="D2797" t="s">
        <v>5800</v>
      </c>
      <c r="E2797" t="s">
        <v>5801</v>
      </c>
      <c r="F2797">
        <f>J2797+I2797+M2797*K2797</f>
        <v>0</v>
      </c>
      <c r="G2797">
        <f>(1000*AM2797)/(L2797*(AO2797+273.15))</f>
        <v>0</v>
      </c>
      <c r="H2797">
        <f>((G2797*F2797*(1-(AJ2797/1000)))/(100*K2797))*(0.0/60)</f>
        <v>0</v>
      </c>
      <c r="I2797" t="s">
        <v>203</v>
      </c>
      <c r="J2797" t="s">
        <v>204</v>
      </c>
      <c r="K2797" t="s">
        <v>205</v>
      </c>
      <c r="L2797" t="s">
        <v>206</v>
      </c>
      <c r="M2797" t="s">
        <v>2123</v>
      </c>
      <c r="N2797" t="s">
        <v>5701</v>
      </c>
      <c r="O2797" t="s">
        <v>336</v>
      </c>
      <c r="Q2797">
        <v>1551455021.3</v>
      </c>
      <c r="R2797">
        <f>AL2797*Y2797*(AJ2797-AK2797)/(100*AF2797*(1000-Y2797*AJ2797))</f>
        <v>0</v>
      </c>
      <c r="S2797">
        <f>AL2797*Y2797*(AI2797-AH2797*(1000-Y2797*AK2797)/(1000-Y2797*AJ2797))/(100*AF2797)</f>
        <v>0</v>
      </c>
      <c r="T2797">
        <f>(U2797/V2797*100)</f>
        <v>0</v>
      </c>
      <c r="U2797">
        <f>AJ2797*(AM2797+AN2797)/1000</f>
        <v>0</v>
      </c>
      <c r="V2797">
        <f>0.61365*exp(17.502*AO2797/(240.97+AO2797))</f>
        <v>0</v>
      </c>
      <c r="W2797">
        <v>149</v>
      </c>
      <c r="X2797">
        <v>10</v>
      </c>
      <c r="Y2797">
        <f>IF(W2797*$H$11&gt;=AA2797,1.0,(AA2797/(AA2797-W2797*$H$11)))</f>
        <v>0</v>
      </c>
      <c r="Z2797">
        <f>(Y2797-1)*100</f>
        <v>0</v>
      </c>
      <c r="AA2797">
        <f>MAX(0,($B$11+$C$11*AR2797)/(1+$D$11*AR2797)*AM2797/(AO2797+273)*$E$11)</f>
        <v>0</v>
      </c>
      <c r="AB2797">
        <f>$B$9*AS2797+$C$9*AT2797</f>
        <v>0</v>
      </c>
      <c r="AC2797">
        <f>AB2797*AD2797</f>
        <v>0</v>
      </c>
      <c r="AD2797">
        <f>($B$9*$D$7+$C$9*$D$7)/($B$9+$C$9)</f>
        <v>0</v>
      </c>
      <c r="AE2797">
        <f>($B$9*$K$7+$C$9*$K$7)/($B$9+$C$9)</f>
        <v>0</v>
      </c>
      <c r="AF2797">
        <v>10</v>
      </c>
      <c r="AG2797">
        <v>1551455021.3</v>
      </c>
      <c r="AH2797">
        <v>383.656</v>
      </c>
      <c r="AI2797">
        <v>396.358</v>
      </c>
      <c r="AJ2797">
        <v>9.503</v>
      </c>
      <c r="AK2797">
        <v>8.17456</v>
      </c>
      <c r="AL2797">
        <v>1456.14</v>
      </c>
      <c r="AM2797">
        <v>100.532</v>
      </c>
      <c r="AN2797">
        <v>0.0225168</v>
      </c>
      <c r="AO2797">
        <v>7.42221</v>
      </c>
      <c r="AP2797">
        <v>999.9</v>
      </c>
      <c r="AQ2797">
        <v>999.9</v>
      </c>
      <c r="AR2797">
        <v>10013.8</v>
      </c>
      <c r="AS2797">
        <v>0</v>
      </c>
      <c r="AT2797">
        <v>761.792</v>
      </c>
      <c r="AU2797">
        <v>0</v>
      </c>
      <c r="AV2797" t="s">
        <v>208</v>
      </c>
      <c r="AW2797">
        <v>0</v>
      </c>
      <c r="AX2797">
        <v>-0.747</v>
      </c>
      <c r="AY2797">
        <v>-0.067</v>
      </c>
      <c r="AZ2797">
        <v>0</v>
      </c>
      <c r="BA2797">
        <v>0</v>
      </c>
      <c r="BB2797">
        <v>0</v>
      </c>
      <c r="BC2797">
        <v>0</v>
      </c>
      <c r="BD2797">
        <v>-75.7984071428571</v>
      </c>
      <c r="BE2797">
        <v>20.0213862783816</v>
      </c>
      <c r="BF2797">
        <v>3.54203262060433</v>
      </c>
      <c r="BG2797">
        <v>0</v>
      </c>
      <c r="BH2797">
        <v>-2.9442230952381</v>
      </c>
      <c r="BI2797">
        <v>0.136366303975294</v>
      </c>
      <c r="BJ2797">
        <v>0.0353589568694509</v>
      </c>
      <c r="BK2797">
        <v>0</v>
      </c>
      <c r="BL2797">
        <v>0</v>
      </c>
      <c r="BM2797">
        <v>0</v>
      </c>
      <c r="BN2797" t="s">
        <v>209</v>
      </c>
      <c r="BO2797">
        <v>1.88469</v>
      </c>
      <c r="BP2797">
        <v>1.88165</v>
      </c>
      <c r="BQ2797">
        <v>1.88318</v>
      </c>
      <c r="BR2797">
        <v>1.88193</v>
      </c>
      <c r="BS2797">
        <v>1.88385</v>
      </c>
      <c r="BT2797">
        <v>1.88309</v>
      </c>
      <c r="BU2797">
        <v>1.88479</v>
      </c>
      <c r="BV2797">
        <v>1.88232</v>
      </c>
      <c r="BW2797" t="s">
        <v>210</v>
      </c>
      <c r="BX2797" t="s">
        <v>17</v>
      </c>
      <c r="BY2797" t="s">
        <v>17</v>
      </c>
      <c r="BZ2797" t="s">
        <v>17</v>
      </c>
      <c r="CA2797" t="s">
        <v>211</v>
      </c>
      <c r="CB2797" t="s">
        <v>212</v>
      </c>
      <c r="CC2797" t="s">
        <v>213</v>
      </c>
      <c r="CD2797" t="s">
        <v>213</v>
      </c>
      <c r="CE2797" t="s">
        <v>213</v>
      </c>
      <c r="CF2797" t="s">
        <v>213</v>
      </c>
      <c r="CG2797">
        <v>5</v>
      </c>
      <c r="CH2797">
        <v>0</v>
      </c>
      <c r="CI2797">
        <v>0</v>
      </c>
      <c r="CJ2797">
        <v>0</v>
      </c>
      <c r="CK2797">
        <v>0</v>
      </c>
      <c r="CL2797">
        <v>2</v>
      </c>
      <c r="CM2797">
        <v>1333.37</v>
      </c>
      <c r="CN2797">
        <v>2.20242</v>
      </c>
      <c r="CO2797">
        <v>6.69937</v>
      </c>
      <c r="CP2797">
        <v>9.15929</v>
      </c>
      <c r="CQ2797">
        <v>30.0006</v>
      </c>
      <c r="CR2797">
        <v>8.75431</v>
      </c>
      <c r="CS2797">
        <v>9.18965</v>
      </c>
      <c r="CT2797">
        <v>-1</v>
      </c>
      <c r="CU2797">
        <v>100</v>
      </c>
      <c r="CV2797">
        <v>6.58956</v>
      </c>
      <c r="CW2797">
        <v>-999.9</v>
      </c>
      <c r="CX2797">
        <v>400</v>
      </c>
      <c r="CY2797">
        <v>0</v>
      </c>
      <c r="CZ2797">
        <v>103.908</v>
      </c>
      <c r="DA2797">
        <v>103.32</v>
      </c>
    </row>
    <row r="2798" spans="1:105">
      <c r="A2798">
        <v>2784</v>
      </c>
      <c r="B2798">
        <v>1551455023.3</v>
      </c>
      <c r="C2798">
        <v>8724.39999985695</v>
      </c>
      <c r="D2798" t="s">
        <v>5802</v>
      </c>
      <c r="E2798" t="s">
        <v>5803</v>
      </c>
      <c r="F2798">
        <f>J2798+I2798+M2798*K2798</f>
        <v>0</v>
      </c>
      <c r="G2798">
        <f>(1000*AM2798)/(L2798*(AO2798+273.15))</f>
        <v>0</v>
      </c>
      <c r="H2798">
        <f>((G2798*F2798*(1-(AJ2798/1000)))/(100*K2798))*(0.0/60)</f>
        <v>0</v>
      </c>
      <c r="I2798" t="s">
        <v>203</v>
      </c>
      <c r="J2798" t="s">
        <v>204</v>
      </c>
      <c r="K2798" t="s">
        <v>205</v>
      </c>
      <c r="L2798" t="s">
        <v>206</v>
      </c>
      <c r="M2798" t="s">
        <v>2123</v>
      </c>
      <c r="N2798" t="s">
        <v>5701</v>
      </c>
      <c r="O2798" t="s">
        <v>336</v>
      </c>
      <c r="Q2798">
        <v>1551455023.3</v>
      </c>
      <c r="R2798">
        <f>AL2798*Y2798*(AJ2798-AK2798)/(100*AF2798*(1000-Y2798*AJ2798))</f>
        <v>0</v>
      </c>
      <c r="S2798">
        <f>AL2798*Y2798*(AI2798-AH2798*(1000-Y2798*AK2798)/(1000-Y2798*AJ2798))/(100*AF2798)</f>
        <v>0</v>
      </c>
      <c r="T2798">
        <f>(U2798/V2798*100)</f>
        <v>0</v>
      </c>
      <c r="U2798">
        <f>AJ2798*(AM2798+AN2798)/1000</f>
        <v>0</v>
      </c>
      <c r="V2798">
        <f>0.61365*exp(17.502*AO2798/(240.97+AO2798))</f>
        <v>0</v>
      </c>
      <c r="W2798">
        <v>133</v>
      </c>
      <c r="X2798">
        <v>9</v>
      </c>
      <c r="Y2798">
        <f>IF(W2798*$H$11&gt;=AA2798,1.0,(AA2798/(AA2798-W2798*$H$11)))</f>
        <v>0</v>
      </c>
      <c r="Z2798">
        <f>(Y2798-1)*100</f>
        <v>0</v>
      </c>
      <c r="AA2798">
        <f>MAX(0,($B$11+$C$11*AR2798)/(1+$D$11*AR2798)*AM2798/(AO2798+273)*$E$11)</f>
        <v>0</v>
      </c>
      <c r="AB2798">
        <f>$B$9*AS2798+$C$9*AT2798</f>
        <v>0</v>
      </c>
      <c r="AC2798">
        <f>AB2798*AD2798</f>
        <v>0</v>
      </c>
      <c r="AD2798">
        <f>($B$9*$D$7+$C$9*$D$7)/($B$9+$C$9)</f>
        <v>0</v>
      </c>
      <c r="AE2798">
        <f>($B$9*$K$7+$C$9*$K$7)/($B$9+$C$9)</f>
        <v>0</v>
      </c>
      <c r="AF2798">
        <v>10</v>
      </c>
      <c r="AG2798">
        <v>1551455023.3</v>
      </c>
      <c r="AH2798">
        <v>383.433</v>
      </c>
      <c r="AI2798">
        <v>396.355</v>
      </c>
      <c r="AJ2798">
        <v>9.51203</v>
      </c>
      <c r="AK2798">
        <v>8.17662</v>
      </c>
      <c r="AL2798">
        <v>1455.92</v>
      </c>
      <c r="AM2798">
        <v>100.532</v>
      </c>
      <c r="AN2798">
        <v>0.0224259</v>
      </c>
      <c r="AO2798">
        <v>7.44536</v>
      </c>
      <c r="AP2798">
        <v>999.9</v>
      </c>
      <c r="AQ2798">
        <v>999.9</v>
      </c>
      <c r="AR2798">
        <v>9995</v>
      </c>
      <c r="AS2798">
        <v>0</v>
      </c>
      <c r="AT2798">
        <v>762.983</v>
      </c>
      <c r="AU2798">
        <v>0</v>
      </c>
      <c r="AV2798" t="s">
        <v>208</v>
      </c>
      <c r="AW2798">
        <v>0</v>
      </c>
      <c r="AX2798">
        <v>-0.747</v>
      </c>
      <c r="AY2798">
        <v>-0.067</v>
      </c>
      <c r="AZ2798">
        <v>0</v>
      </c>
      <c r="BA2798">
        <v>0</v>
      </c>
      <c r="BB2798">
        <v>0</v>
      </c>
      <c r="BC2798">
        <v>0</v>
      </c>
      <c r="BD2798">
        <v>-75.7984071428571</v>
      </c>
      <c r="BE2798">
        <v>20.0213862783816</v>
      </c>
      <c r="BF2798">
        <v>3.54203262060433</v>
      </c>
      <c r="BG2798">
        <v>0</v>
      </c>
      <c r="BH2798">
        <v>-2.9442230952381</v>
      </c>
      <c r="BI2798">
        <v>0.136366303975294</v>
      </c>
      <c r="BJ2798">
        <v>0.0353589568694509</v>
      </c>
      <c r="BK2798">
        <v>0</v>
      </c>
      <c r="BL2798">
        <v>0</v>
      </c>
      <c r="BM2798">
        <v>0</v>
      </c>
      <c r="BN2798" t="s">
        <v>209</v>
      </c>
      <c r="BO2798">
        <v>1.88469</v>
      </c>
      <c r="BP2798">
        <v>1.88165</v>
      </c>
      <c r="BQ2798">
        <v>1.88319</v>
      </c>
      <c r="BR2798">
        <v>1.88192</v>
      </c>
      <c r="BS2798">
        <v>1.88384</v>
      </c>
      <c r="BT2798">
        <v>1.88309</v>
      </c>
      <c r="BU2798">
        <v>1.88479</v>
      </c>
      <c r="BV2798">
        <v>1.88232</v>
      </c>
      <c r="BW2798" t="s">
        <v>210</v>
      </c>
      <c r="BX2798" t="s">
        <v>17</v>
      </c>
      <c r="BY2798" t="s">
        <v>17</v>
      </c>
      <c r="BZ2798" t="s">
        <v>17</v>
      </c>
      <c r="CA2798" t="s">
        <v>211</v>
      </c>
      <c r="CB2798" t="s">
        <v>212</v>
      </c>
      <c r="CC2798" t="s">
        <v>213</v>
      </c>
      <c r="CD2798" t="s">
        <v>213</v>
      </c>
      <c r="CE2798" t="s">
        <v>213</v>
      </c>
      <c r="CF2798" t="s">
        <v>213</v>
      </c>
      <c r="CG2798">
        <v>5</v>
      </c>
      <c r="CH2798">
        <v>0</v>
      </c>
      <c r="CI2798">
        <v>0</v>
      </c>
      <c r="CJ2798">
        <v>0</v>
      </c>
      <c r="CK2798">
        <v>0</v>
      </c>
      <c r="CL2798">
        <v>2</v>
      </c>
      <c r="CM2798">
        <v>1345.68</v>
      </c>
      <c r="CN2798">
        <v>2.20243</v>
      </c>
      <c r="CO2798">
        <v>6.7094</v>
      </c>
      <c r="CP2798">
        <v>9.16266</v>
      </c>
      <c r="CQ2798">
        <v>30.0005</v>
      </c>
      <c r="CR2798">
        <v>8.75759</v>
      </c>
      <c r="CS2798">
        <v>9.19324</v>
      </c>
      <c r="CT2798">
        <v>-1</v>
      </c>
      <c r="CU2798">
        <v>100</v>
      </c>
      <c r="CV2798">
        <v>6.58956</v>
      </c>
      <c r="CW2798">
        <v>-999.9</v>
      </c>
      <c r="CX2798">
        <v>400</v>
      </c>
      <c r="CY2798">
        <v>0</v>
      </c>
      <c r="CZ2798">
        <v>103.908</v>
      </c>
      <c r="DA2798">
        <v>103.319</v>
      </c>
    </row>
    <row r="2799" spans="1:105">
      <c r="A2799">
        <v>2785</v>
      </c>
      <c r="B2799">
        <v>1551455025.3</v>
      </c>
      <c r="C2799">
        <v>8726.39999985695</v>
      </c>
      <c r="D2799" t="s">
        <v>5804</v>
      </c>
      <c r="E2799" t="s">
        <v>5805</v>
      </c>
      <c r="F2799">
        <f>J2799+I2799+M2799*K2799</f>
        <v>0</v>
      </c>
      <c r="G2799">
        <f>(1000*AM2799)/(L2799*(AO2799+273.15))</f>
        <v>0</v>
      </c>
      <c r="H2799">
        <f>((G2799*F2799*(1-(AJ2799/1000)))/(100*K2799))*(0.0/60)</f>
        <v>0</v>
      </c>
      <c r="I2799" t="s">
        <v>203</v>
      </c>
      <c r="J2799" t="s">
        <v>204</v>
      </c>
      <c r="K2799" t="s">
        <v>205</v>
      </c>
      <c r="L2799" t="s">
        <v>206</v>
      </c>
      <c r="M2799" t="s">
        <v>2123</v>
      </c>
      <c r="N2799" t="s">
        <v>5701</v>
      </c>
      <c r="O2799" t="s">
        <v>336</v>
      </c>
      <c r="Q2799">
        <v>1551455025.3</v>
      </c>
      <c r="R2799">
        <f>AL2799*Y2799*(AJ2799-AK2799)/(100*AF2799*(1000-Y2799*AJ2799))</f>
        <v>0</v>
      </c>
      <c r="S2799">
        <f>AL2799*Y2799*(AI2799-AH2799*(1000-Y2799*AK2799)/(1000-Y2799*AJ2799))/(100*AF2799)</f>
        <v>0</v>
      </c>
      <c r="T2799">
        <f>(U2799/V2799*100)</f>
        <v>0</v>
      </c>
      <c r="U2799">
        <f>AJ2799*(AM2799+AN2799)/1000</f>
        <v>0</v>
      </c>
      <c r="V2799">
        <f>0.61365*exp(17.502*AO2799/(240.97+AO2799))</f>
        <v>0</v>
      </c>
      <c r="W2799">
        <v>118</v>
      </c>
      <c r="X2799">
        <v>8</v>
      </c>
      <c r="Y2799">
        <f>IF(W2799*$H$11&gt;=AA2799,1.0,(AA2799/(AA2799-W2799*$H$11)))</f>
        <v>0</v>
      </c>
      <c r="Z2799">
        <f>(Y2799-1)*100</f>
        <v>0</v>
      </c>
      <c r="AA2799">
        <f>MAX(0,($B$11+$C$11*AR2799)/(1+$D$11*AR2799)*AM2799/(AO2799+273)*$E$11)</f>
        <v>0</v>
      </c>
      <c r="AB2799">
        <f>$B$9*AS2799+$C$9*AT2799</f>
        <v>0</v>
      </c>
      <c r="AC2799">
        <f>AB2799*AD2799</f>
        <v>0</v>
      </c>
      <c r="AD2799">
        <f>($B$9*$D$7+$C$9*$D$7)/($B$9+$C$9)</f>
        <v>0</v>
      </c>
      <c r="AE2799">
        <f>($B$9*$K$7+$C$9*$K$7)/($B$9+$C$9)</f>
        <v>0</v>
      </c>
      <c r="AF2799">
        <v>10</v>
      </c>
      <c r="AG2799">
        <v>1551455025.3</v>
      </c>
      <c r="AH2799">
        <v>383.219</v>
      </c>
      <c r="AI2799">
        <v>396.378</v>
      </c>
      <c r="AJ2799">
        <v>9.52121</v>
      </c>
      <c r="AK2799">
        <v>8.17803</v>
      </c>
      <c r="AL2799">
        <v>1456.03</v>
      </c>
      <c r="AM2799">
        <v>100.531</v>
      </c>
      <c r="AN2799">
        <v>0.0227472</v>
      </c>
      <c r="AO2799">
        <v>7.46012</v>
      </c>
      <c r="AP2799">
        <v>999.9</v>
      </c>
      <c r="AQ2799">
        <v>999.9</v>
      </c>
      <c r="AR2799">
        <v>9997.5</v>
      </c>
      <c r="AS2799">
        <v>0</v>
      </c>
      <c r="AT2799">
        <v>747.622</v>
      </c>
      <c r="AU2799">
        <v>0</v>
      </c>
      <c r="AV2799" t="s">
        <v>208</v>
      </c>
      <c r="AW2799">
        <v>0</v>
      </c>
      <c r="AX2799">
        <v>-0.747</v>
      </c>
      <c r="AY2799">
        <v>-0.067</v>
      </c>
      <c r="AZ2799">
        <v>0</v>
      </c>
      <c r="BA2799">
        <v>0</v>
      </c>
      <c r="BB2799">
        <v>0</v>
      </c>
      <c r="BC2799">
        <v>0</v>
      </c>
      <c r="BD2799">
        <v>-75.7984071428571</v>
      </c>
      <c r="BE2799">
        <v>20.0213862783816</v>
      </c>
      <c r="BF2799">
        <v>3.54203262060433</v>
      </c>
      <c r="BG2799">
        <v>0</v>
      </c>
      <c r="BH2799">
        <v>-2.9442230952381</v>
      </c>
      <c r="BI2799">
        <v>0.136366303975294</v>
      </c>
      <c r="BJ2799">
        <v>0.0353589568694509</v>
      </c>
      <c r="BK2799">
        <v>0</v>
      </c>
      <c r="BL2799">
        <v>0</v>
      </c>
      <c r="BM2799">
        <v>0</v>
      </c>
      <c r="BN2799" t="s">
        <v>209</v>
      </c>
      <c r="BO2799">
        <v>1.8847</v>
      </c>
      <c r="BP2799">
        <v>1.88163</v>
      </c>
      <c r="BQ2799">
        <v>1.88321</v>
      </c>
      <c r="BR2799">
        <v>1.88193</v>
      </c>
      <c r="BS2799">
        <v>1.88384</v>
      </c>
      <c r="BT2799">
        <v>1.88309</v>
      </c>
      <c r="BU2799">
        <v>1.88479</v>
      </c>
      <c r="BV2799">
        <v>1.88232</v>
      </c>
      <c r="BW2799" t="s">
        <v>210</v>
      </c>
      <c r="BX2799" t="s">
        <v>17</v>
      </c>
      <c r="BY2799" t="s">
        <v>17</v>
      </c>
      <c r="BZ2799" t="s">
        <v>17</v>
      </c>
      <c r="CA2799" t="s">
        <v>211</v>
      </c>
      <c r="CB2799" t="s">
        <v>212</v>
      </c>
      <c r="CC2799" t="s">
        <v>213</v>
      </c>
      <c r="CD2799" t="s">
        <v>213</v>
      </c>
      <c r="CE2799" t="s">
        <v>213</v>
      </c>
      <c r="CF2799" t="s">
        <v>213</v>
      </c>
      <c r="CG2799">
        <v>5</v>
      </c>
      <c r="CH2799">
        <v>0</v>
      </c>
      <c r="CI2799">
        <v>0</v>
      </c>
      <c r="CJ2799">
        <v>0</v>
      </c>
      <c r="CK2799">
        <v>0</v>
      </c>
      <c r="CL2799">
        <v>2</v>
      </c>
      <c r="CM2799">
        <v>1356.96</v>
      </c>
      <c r="CN2799">
        <v>2.20243</v>
      </c>
      <c r="CO2799">
        <v>6.71988</v>
      </c>
      <c r="CP2799">
        <v>9.16628</v>
      </c>
      <c r="CQ2799">
        <v>30.0004</v>
      </c>
      <c r="CR2799">
        <v>8.76088</v>
      </c>
      <c r="CS2799">
        <v>9.19685</v>
      </c>
      <c r="CT2799">
        <v>-1</v>
      </c>
      <c r="CU2799">
        <v>100</v>
      </c>
      <c r="CV2799">
        <v>6.21531</v>
      </c>
      <c r="CW2799">
        <v>-999.9</v>
      </c>
      <c r="CX2799">
        <v>400</v>
      </c>
      <c r="CY2799">
        <v>0</v>
      </c>
      <c r="CZ2799">
        <v>103.909</v>
      </c>
      <c r="DA2799">
        <v>103.319</v>
      </c>
    </row>
    <row r="2800" spans="1:105">
      <c r="A2800">
        <v>2786</v>
      </c>
      <c r="B2800">
        <v>1551455027.3</v>
      </c>
      <c r="C2800">
        <v>8728.39999985695</v>
      </c>
      <c r="D2800" t="s">
        <v>5806</v>
      </c>
      <c r="E2800" t="s">
        <v>5807</v>
      </c>
      <c r="F2800">
        <f>J2800+I2800+M2800*K2800</f>
        <v>0</v>
      </c>
      <c r="G2800">
        <f>(1000*AM2800)/(L2800*(AO2800+273.15))</f>
        <v>0</v>
      </c>
      <c r="H2800">
        <f>((G2800*F2800*(1-(AJ2800/1000)))/(100*K2800))*(0.0/60)</f>
        <v>0</v>
      </c>
      <c r="I2800" t="s">
        <v>203</v>
      </c>
      <c r="J2800" t="s">
        <v>204</v>
      </c>
      <c r="K2800" t="s">
        <v>205</v>
      </c>
      <c r="L2800" t="s">
        <v>206</v>
      </c>
      <c r="M2800" t="s">
        <v>2123</v>
      </c>
      <c r="N2800" t="s">
        <v>5701</v>
      </c>
      <c r="O2800" t="s">
        <v>336</v>
      </c>
      <c r="Q2800">
        <v>1551455027.3</v>
      </c>
      <c r="R2800">
        <f>AL2800*Y2800*(AJ2800-AK2800)/(100*AF2800*(1000-Y2800*AJ2800))</f>
        <v>0</v>
      </c>
      <c r="S2800">
        <f>AL2800*Y2800*(AI2800-AH2800*(1000-Y2800*AK2800)/(1000-Y2800*AJ2800))/(100*AF2800)</f>
        <v>0</v>
      </c>
      <c r="T2800">
        <f>(U2800/V2800*100)</f>
        <v>0</v>
      </c>
      <c r="U2800">
        <f>AJ2800*(AM2800+AN2800)/1000</f>
        <v>0</v>
      </c>
      <c r="V2800">
        <f>0.61365*exp(17.502*AO2800/(240.97+AO2800))</f>
        <v>0</v>
      </c>
      <c r="W2800">
        <v>152</v>
      </c>
      <c r="X2800">
        <v>10</v>
      </c>
      <c r="Y2800">
        <f>IF(W2800*$H$11&gt;=AA2800,1.0,(AA2800/(AA2800-W2800*$H$11)))</f>
        <v>0</v>
      </c>
      <c r="Z2800">
        <f>(Y2800-1)*100</f>
        <v>0</v>
      </c>
      <c r="AA2800">
        <f>MAX(0,($B$11+$C$11*AR2800)/(1+$D$11*AR2800)*AM2800/(AO2800+273)*$E$11)</f>
        <v>0</v>
      </c>
      <c r="AB2800">
        <f>$B$9*AS2800+$C$9*AT2800</f>
        <v>0</v>
      </c>
      <c r="AC2800">
        <f>AB2800*AD2800</f>
        <v>0</v>
      </c>
      <c r="AD2800">
        <f>($B$9*$D$7+$C$9*$D$7)/($B$9+$C$9)</f>
        <v>0</v>
      </c>
      <c r="AE2800">
        <f>($B$9*$K$7+$C$9*$K$7)/($B$9+$C$9)</f>
        <v>0</v>
      </c>
      <c r="AF2800">
        <v>10</v>
      </c>
      <c r="AG2800">
        <v>1551455027.3</v>
      </c>
      <c r="AH2800">
        <v>383.002</v>
      </c>
      <c r="AI2800">
        <v>396.358</v>
      </c>
      <c r="AJ2800">
        <v>9.52936</v>
      </c>
      <c r="AK2800">
        <v>8.17843</v>
      </c>
      <c r="AL2800">
        <v>1456.06</v>
      </c>
      <c r="AM2800">
        <v>100.532</v>
      </c>
      <c r="AN2800">
        <v>0.0236662</v>
      </c>
      <c r="AO2800">
        <v>7.45736</v>
      </c>
      <c r="AP2800">
        <v>999.9</v>
      </c>
      <c r="AQ2800">
        <v>999.9</v>
      </c>
      <c r="AR2800">
        <v>9995.62</v>
      </c>
      <c r="AS2800">
        <v>0</v>
      </c>
      <c r="AT2800">
        <v>738.236</v>
      </c>
      <c r="AU2800">
        <v>0</v>
      </c>
      <c r="AV2800" t="s">
        <v>208</v>
      </c>
      <c r="AW2800">
        <v>0</v>
      </c>
      <c r="AX2800">
        <v>-0.747</v>
      </c>
      <c r="AY2800">
        <v>-0.067</v>
      </c>
      <c r="AZ2800">
        <v>0</v>
      </c>
      <c r="BA2800">
        <v>0</v>
      </c>
      <c r="BB2800">
        <v>0</v>
      </c>
      <c r="BC2800">
        <v>0</v>
      </c>
      <c r="BD2800">
        <v>-75.7984071428571</v>
      </c>
      <c r="BE2800">
        <v>20.0213862783816</v>
      </c>
      <c r="BF2800">
        <v>3.54203262060433</v>
      </c>
      <c r="BG2800">
        <v>0</v>
      </c>
      <c r="BH2800">
        <v>-2.9442230952381</v>
      </c>
      <c r="BI2800">
        <v>0.136366303975294</v>
      </c>
      <c r="BJ2800">
        <v>0.0353589568694509</v>
      </c>
      <c r="BK2800">
        <v>0</v>
      </c>
      <c r="BL2800">
        <v>0</v>
      </c>
      <c r="BM2800">
        <v>0</v>
      </c>
      <c r="BN2800" t="s">
        <v>209</v>
      </c>
      <c r="BO2800">
        <v>1.88471</v>
      </c>
      <c r="BP2800">
        <v>1.88162</v>
      </c>
      <c r="BQ2800">
        <v>1.88321</v>
      </c>
      <c r="BR2800">
        <v>1.88193</v>
      </c>
      <c r="BS2800">
        <v>1.88385</v>
      </c>
      <c r="BT2800">
        <v>1.88309</v>
      </c>
      <c r="BU2800">
        <v>1.88481</v>
      </c>
      <c r="BV2800">
        <v>1.88232</v>
      </c>
      <c r="BW2800" t="s">
        <v>210</v>
      </c>
      <c r="BX2800" t="s">
        <v>17</v>
      </c>
      <c r="BY2800" t="s">
        <v>17</v>
      </c>
      <c r="BZ2800" t="s">
        <v>17</v>
      </c>
      <c r="CA2800" t="s">
        <v>211</v>
      </c>
      <c r="CB2800" t="s">
        <v>212</v>
      </c>
      <c r="CC2800" t="s">
        <v>213</v>
      </c>
      <c r="CD2800" t="s">
        <v>213</v>
      </c>
      <c r="CE2800" t="s">
        <v>213</v>
      </c>
      <c r="CF2800" t="s">
        <v>213</v>
      </c>
      <c r="CG2800">
        <v>5</v>
      </c>
      <c r="CH2800">
        <v>0</v>
      </c>
      <c r="CI2800">
        <v>0</v>
      </c>
      <c r="CJ2800">
        <v>0</v>
      </c>
      <c r="CK2800">
        <v>0</v>
      </c>
      <c r="CL2800">
        <v>2</v>
      </c>
      <c r="CM2800">
        <v>1331.2</v>
      </c>
      <c r="CN2800">
        <v>2.19813</v>
      </c>
      <c r="CO2800">
        <v>6.73033</v>
      </c>
      <c r="CP2800">
        <v>9.17013</v>
      </c>
      <c r="CQ2800">
        <v>30.0006</v>
      </c>
      <c r="CR2800">
        <v>8.76418</v>
      </c>
      <c r="CS2800">
        <v>9.20021</v>
      </c>
      <c r="CT2800">
        <v>-1</v>
      </c>
      <c r="CU2800">
        <v>100</v>
      </c>
      <c r="CV2800">
        <v>6.21531</v>
      </c>
      <c r="CW2800">
        <v>-999.9</v>
      </c>
      <c r="CX2800">
        <v>400</v>
      </c>
      <c r="CY2800">
        <v>0</v>
      </c>
      <c r="CZ2800">
        <v>103.91</v>
      </c>
      <c r="DA2800">
        <v>103.318</v>
      </c>
    </row>
    <row r="2801" spans="1:105">
      <c r="A2801">
        <v>2787</v>
      </c>
      <c r="B2801">
        <v>1551455029.3</v>
      </c>
      <c r="C2801">
        <v>8730.39999985695</v>
      </c>
      <c r="D2801" t="s">
        <v>5808</v>
      </c>
      <c r="E2801" t="s">
        <v>5809</v>
      </c>
      <c r="F2801">
        <f>J2801+I2801+M2801*K2801</f>
        <v>0</v>
      </c>
      <c r="G2801">
        <f>(1000*AM2801)/(L2801*(AO2801+273.15))</f>
        <v>0</v>
      </c>
      <c r="H2801">
        <f>((G2801*F2801*(1-(AJ2801/1000)))/(100*K2801))*(0.0/60)</f>
        <v>0</v>
      </c>
      <c r="I2801" t="s">
        <v>203</v>
      </c>
      <c r="J2801" t="s">
        <v>204</v>
      </c>
      <c r="K2801" t="s">
        <v>205</v>
      </c>
      <c r="L2801" t="s">
        <v>206</v>
      </c>
      <c r="M2801" t="s">
        <v>2123</v>
      </c>
      <c r="N2801" t="s">
        <v>5701</v>
      </c>
      <c r="O2801" t="s">
        <v>336</v>
      </c>
      <c r="Q2801">
        <v>1551455029.3</v>
      </c>
      <c r="R2801">
        <f>AL2801*Y2801*(AJ2801-AK2801)/(100*AF2801*(1000-Y2801*AJ2801))</f>
        <v>0</v>
      </c>
      <c r="S2801">
        <f>AL2801*Y2801*(AI2801-AH2801*(1000-Y2801*AK2801)/(1000-Y2801*AJ2801))/(100*AF2801)</f>
        <v>0</v>
      </c>
      <c r="T2801">
        <f>(U2801/V2801*100)</f>
        <v>0</v>
      </c>
      <c r="U2801">
        <f>AJ2801*(AM2801+AN2801)/1000</f>
        <v>0</v>
      </c>
      <c r="V2801">
        <f>0.61365*exp(17.502*AO2801/(240.97+AO2801))</f>
        <v>0</v>
      </c>
      <c r="W2801">
        <v>189</v>
      </c>
      <c r="X2801">
        <v>13</v>
      </c>
      <c r="Y2801">
        <f>IF(W2801*$H$11&gt;=AA2801,1.0,(AA2801/(AA2801-W2801*$H$11)))</f>
        <v>0</v>
      </c>
      <c r="Z2801">
        <f>(Y2801-1)*100</f>
        <v>0</v>
      </c>
      <c r="AA2801">
        <f>MAX(0,($B$11+$C$11*AR2801)/(1+$D$11*AR2801)*AM2801/(AO2801+273)*$E$11)</f>
        <v>0</v>
      </c>
      <c r="AB2801">
        <f>$B$9*AS2801+$C$9*AT2801</f>
        <v>0</v>
      </c>
      <c r="AC2801">
        <f>AB2801*AD2801</f>
        <v>0</v>
      </c>
      <c r="AD2801">
        <f>($B$9*$D$7+$C$9*$D$7)/($B$9+$C$9)</f>
        <v>0</v>
      </c>
      <c r="AE2801">
        <f>($B$9*$K$7+$C$9*$K$7)/($B$9+$C$9)</f>
        <v>0</v>
      </c>
      <c r="AF2801">
        <v>10</v>
      </c>
      <c r="AG2801">
        <v>1551455029.3</v>
      </c>
      <c r="AH2801">
        <v>382.784</v>
      </c>
      <c r="AI2801">
        <v>396.336</v>
      </c>
      <c r="AJ2801">
        <v>9.53649</v>
      </c>
      <c r="AK2801">
        <v>8.17918</v>
      </c>
      <c r="AL2801">
        <v>1455.78</v>
      </c>
      <c r="AM2801">
        <v>100.533</v>
      </c>
      <c r="AN2801">
        <v>0.0239118</v>
      </c>
      <c r="AO2801">
        <v>7.44887</v>
      </c>
      <c r="AP2801">
        <v>999.9</v>
      </c>
      <c r="AQ2801">
        <v>999.9</v>
      </c>
      <c r="AR2801">
        <v>9985.62</v>
      </c>
      <c r="AS2801">
        <v>0</v>
      </c>
      <c r="AT2801">
        <v>740.749</v>
      </c>
      <c r="AU2801">
        <v>0</v>
      </c>
      <c r="AV2801" t="s">
        <v>208</v>
      </c>
      <c r="AW2801">
        <v>0</v>
      </c>
      <c r="AX2801">
        <v>-0.747</v>
      </c>
      <c r="AY2801">
        <v>-0.067</v>
      </c>
      <c r="AZ2801">
        <v>0</v>
      </c>
      <c r="BA2801">
        <v>0</v>
      </c>
      <c r="BB2801">
        <v>0</v>
      </c>
      <c r="BC2801">
        <v>0</v>
      </c>
      <c r="BD2801">
        <v>-75.7984071428571</v>
      </c>
      <c r="BE2801">
        <v>20.0213862783816</v>
      </c>
      <c r="BF2801">
        <v>3.54203262060433</v>
      </c>
      <c r="BG2801">
        <v>0</v>
      </c>
      <c r="BH2801">
        <v>-2.9442230952381</v>
      </c>
      <c r="BI2801">
        <v>0.136366303975294</v>
      </c>
      <c r="BJ2801">
        <v>0.0353589568694509</v>
      </c>
      <c r="BK2801">
        <v>0</v>
      </c>
      <c r="BL2801">
        <v>0</v>
      </c>
      <c r="BM2801">
        <v>0</v>
      </c>
      <c r="BN2801" t="s">
        <v>209</v>
      </c>
      <c r="BO2801">
        <v>1.88471</v>
      </c>
      <c r="BP2801">
        <v>1.88162</v>
      </c>
      <c r="BQ2801">
        <v>1.88321</v>
      </c>
      <c r="BR2801">
        <v>1.88192</v>
      </c>
      <c r="BS2801">
        <v>1.88384</v>
      </c>
      <c r="BT2801">
        <v>1.88309</v>
      </c>
      <c r="BU2801">
        <v>1.88481</v>
      </c>
      <c r="BV2801">
        <v>1.88232</v>
      </c>
      <c r="BW2801" t="s">
        <v>210</v>
      </c>
      <c r="BX2801" t="s">
        <v>17</v>
      </c>
      <c r="BY2801" t="s">
        <v>17</v>
      </c>
      <c r="BZ2801" t="s">
        <v>17</v>
      </c>
      <c r="CA2801" t="s">
        <v>211</v>
      </c>
      <c r="CB2801" t="s">
        <v>212</v>
      </c>
      <c r="CC2801" t="s">
        <v>213</v>
      </c>
      <c r="CD2801" t="s">
        <v>213</v>
      </c>
      <c r="CE2801" t="s">
        <v>213</v>
      </c>
      <c r="CF2801" t="s">
        <v>213</v>
      </c>
      <c r="CG2801">
        <v>5</v>
      </c>
      <c r="CH2801">
        <v>0</v>
      </c>
      <c r="CI2801">
        <v>0</v>
      </c>
      <c r="CJ2801">
        <v>0</v>
      </c>
      <c r="CK2801">
        <v>0</v>
      </c>
      <c r="CL2801">
        <v>2</v>
      </c>
      <c r="CM2801">
        <v>1303.54</v>
      </c>
      <c r="CN2801">
        <v>2.19383</v>
      </c>
      <c r="CO2801">
        <v>6.73995</v>
      </c>
      <c r="CP2801">
        <v>9.17374</v>
      </c>
      <c r="CQ2801">
        <v>30.0006</v>
      </c>
      <c r="CR2801">
        <v>8.76746</v>
      </c>
      <c r="CS2801">
        <v>9.20354</v>
      </c>
      <c r="CT2801">
        <v>-1</v>
      </c>
      <c r="CU2801">
        <v>100</v>
      </c>
      <c r="CV2801">
        <v>6.21531</v>
      </c>
      <c r="CW2801">
        <v>-999.9</v>
      </c>
      <c r="CX2801">
        <v>400</v>
      </c>
      <c r="CY2801">
        <v>0</v>
      </c>
      <c r="CZ2801">
        <v>103.909</v>
      </c>
      <c r="DA2801">
        <v>103.318</v>
      </c>
    </row>
    <row r="2802" spans="1:105">
      <c r="A2802">
        <v>2788</v>
      </c>
      <c r="B2802">
        <v>1551455031.3</v>
      </c>
      <c r="C2802">
        <v>8732.39999985695</v>
      </c>
      <c r="D2802" t="s">
        <v>5810</v>
      </c>
      <c r="E2802" t="s">
        <v>5811</v>
      </c>
      <c r="F2802">
        <f>J2802+I2802+M2802*K2802</f>
        <v>0</v>
      </c>
      <c r="G2802">
        <f>(1000*AM2802)/(L2802*(AO2802+273.15))</f>
        <v>0</v>
      </c>
      <c r="H2802">
        <f>((G2802*F2802*(1-(AJ2802/1000)))/(100*K2802))*(0.0/60)</f>
        <v>0</v>
      </c>
      <c r="I2802" t="s">
        <v>203</v>
      </c>
      <c r="J2802" t="s">
        <v>204</v>
      </c>
      <c r="K2802" t="s">
        <v>205</v>
      </c>
      <c r="L2802" t="s">
        <v>206</v>
      </c>
      <c r="M2802" t="s">
        <v>2123</v>
      </c>
      <c r="N2802" t="s">
        <v>5701</v>
      </c>
      <c r="O2802" t="s">
        <v>336</v>
      </c>
      <c r="Q2802">
        <v>1551455031.3</v>
      </c>
      <c r="R2802">
        <f>AL2802*Y2802*(AJ2802-AK2802)/(100*AF2802*(1000-Y2802*AJ2802))</f>
        <v>0</v>
      </c>
      <c r="S2802">
        <f>AL2802*Y2802*(AI2802-AH2802*(1000-Y2802*AK2802)/(1000-Y2802*AJ2802))/(100*AF2802)</f>
        <v>0</v>
      </c>
      <c r="T2802">
        <f>(U2802/V2802*100)</f>
        <v>0</v>
      </c>
      <c r="U2802">
        <f>AJ2802*(AM2802+AN2802)/1000</f>
        <v>0</v>
      </c>
      <c r="V2802">
        <f>0.61365*exp(17.502*AO2802/(240.97+AO2802))</f>
        <v>0</v>
      </c>
      <c r="W2802">
        <v>163</v>
      </c>
      <c r="X2802">
        <v>11</v>
      </c>
      <c r="Y2802">
        <f>IF(W2802*$H$11&gt;=AA2802,1.0,(AA2802/(AA2802-W2802*$H$11)))</f>
        <v>0</v>
      </c>
      <c r="Z2802">
        <f>(Y2802-1)*100</f>
        <v>0</v>
      </c>
      <c r="AA2802">
        <f>MAX(0,($B$11+$C$11*AR2802)/(1+$D$11*AR2802)*AM2802/(AO2802+273)*$E$11)</f>
        <v>0</v>
      </c>
      <c r="AB2802">
        <f>$B$9*AS2802+$C$9*AT2802</f>
        <v>0</v>
      </c>
      <c r="AC2802">
        <f>AB2802*AD2802</f>
        <v>0</v>
      </c>
      <c r="AD2802">
        <f>($B$9*$D$7+$C$9*$D$7)/($B$9+$C$9)</f>
        <v>0</v>
      </c>
      <c r="AE2802">
        <f>($B$9*$K$7+$C$9*$K$7)/($B$9+$C$9)</f>
        <v>0</v>
      </c>
      <c r="AF2802">
        <v>10</v>
      </c>
      <c r="AG2802">
        <v>1551455031.3</v>
      </c>
      <c r="AH2802">
        <v>382.609</v>
      </c>
      <c r="AI2802">
        <v>396.353</v>
      </c>
      <c r="AJ2802">
        <v>9.54391</v>
      </c>
      <c r="AK2802">
        <v>8.18022</v>
      </c>
      <c r="AL2802">
        <v>1455.49</v>
      </c>
      <c r="AM2802">
        <v>100.533</v>
      </c>
      <c r="AN2802">
        <v>0.0237537</v>
      </c>
      <c r="AO2802">
        <v>7.46755</v>
      </c>
      <c r="AP2802">
        <v>999.9</v>
      </c>
      <c r="AQ2802">
        <v>999.9</v>
      </c>
      <c r="AR2802">
        <v>10005</v>
      </c>
      <c r="AS2802">
        <v>0</v>
      </c>
      <c r="AT2802">
        <v>736.647</v>
      </c>
      <c r="AU2802">
        <v>0</v>
      </c>
      <c r="AV2802" t="s">
        <v>208</v>
      </c>
      <c r="AW2802">
        <v>0</v>
      </c>
      <c r="AX2802">
        <v>-0.747</v>
      </c>
      <c r="AY2802">
        <v>-0.067</v>
      </c>
      <c r="AZ2802">
        <v>0</v>
      </c>
      <c r="BA2802">
        <v>0</v>
      </c>
      <c r="BB2802">
        <v>0</v>
      </c>
      <c r="BC2802">
        <v>0</v>
      </c>
      <c r="BD2802">
        <v>-75.7984071428571</v>
      </c>
      <c r="BE2802">
        <v>20.0213862783816</v>
      </c>
      <c r="BF2802">
        <v>3.54203262060433</v>
      </c>
      <c r="BG2802">
        <v>0</v>
      </c>
      <c r="BH2802">
        <v>-2.9442230952381</v>
      </c>
      <c r="BI2802">
        <v>0.136366303975294</v>
      </c>
      <c r="BJ2802">
        <v>0.0353589568694509</v>
      </c>
      <c r="BK2802">
        <v>0</v>
      </c>
      <c r="BL2802">
        <v>0</v>
      </c>
      <c r="BM2802">
        <v>0</v>
      </c>
      <c r="BN2802" t="s">
        <v>209</v>
      </c>
      <c r="BO2802">
        <v>1.8847</v>
      </c>
      <c r="BP2802">
        <v>1.88165</v>
      </c>
      <c r="BQ2802">
        <v>1.8832</v>
      </c>
      <c r="BR2802">
        <v>1.88192</v>
      </c>
      <c r="BS2802">
        <v>1.88384</v>
      </c>
      <c r="BT2802">
        <v>1.88309</v>
      </c>
      <c r="BU2802">
        <v>1.8848</v>
      </c>
      <c r="BV2802">
        <v>1.88232</v>
      </c>
      <c r="BW2802" t="s">
        <v>210</v>
      </c>
      <c r="BX2802" t="s">
        <v>17</v>
      </c>
      <c r="BY2802" t="s">
        <v>17</v>
      </c>
      <c r="BZ2802" t="s">
        <v>17</v>
      </c>
      <c r="CA2802" t="s">
        <v>211</v>
      </c>
      <c r="CB2802" t="s">
        <v>212</v>
      </c>
      <c r="CC2802" t="s">
        <v>213</v>
      </c>
      <c r="CD2802" t="s">
        <v>213</v>
      </c>
      <c r="CE2802" t="s">
        <v>213</v>
      </c>
      <c r="CF2802" t="s">
        <v>213</v>
      </c>
      <c r="CG2802">
        <v>5</v>
      </c>
      <c r="CH2802">
        <v>0</v>
      </c>
      <c r="CI2802">
        <v>0</v>
      </c>
      <c r="CJ2802">
        <v>0</v>
      </c>
      <c r="CK2802">
        <v>0</v>
      </c>
      <c r="CL2802">
        <v>2</v>
      </c>
      <c r="CM2802">
        <v>1322.87</v>
      </c>
      <c r="CN2802">
        <v>2.19598</v>
      </c>
      <c r="CO2802">
        <v>6.74935</v>
      </c>
      <c r="CP2802">
        <v>9.1771</v>
      </c>
      <c r="CQ2802">
        <v>30.0004</v>
      </c>
      <c r="CR2802">
        <v>8.77077</v>
      </c>
      <c r="CS2802">
        <v>9.20688</v>
      </c>
      <c r="CT2802">
        <v>-1</v>
      </c>
      <c r="CU2802">
        <v>100</v>
      </c>
      <c r="CV2802">
        <v>6.21531</v>
      </c>
      <c r="CW2802">
        <v>-999.9</v>
      </c>
      <c r="CX2802">
        <v>400</v>
      </c>
      <c r="CY2802">
        <v>0</v>
      </c>
      <c r="CZ2802">
        <v>103.907</v>
      </c>
      <c r="DA2802">
        <v>103.317</v>
      </c>
    </row>
    <row r="2803" spans="1:105">
      <c r="A2803">
        <v>2789</v>
      </c>
      <c r="B2803">
        <v>1551455033.3</v>
      </c>
      <c r="C2803">
        <v>8734.39999985695</v>
      </c>
      <c r="D2803" t="s">
        <v>5812</v>
      </c>
      <c r="E2803" t="s">
        <v>5813</v>
      </c>
      <c r="F2803">
        <f>J2803+I2803+M2803*K2803</f>
        <v>0</v>
      </c>
      <c r="G2803">
        <f>(1000*AM2803)/(L2803*(AO2803+273.15))</f>
        <v>0</v>
      </c>
      <c r="H2803">
        <f>((G2803*F2803*(1-(AJ2803/1000)))/(100*K2803))*(0.0/60)</f>
        <v>0</v>
      </c>
      <c r="I2803" t="s">
        <v>203</v>
      </c>
      <c r="J2803" t="s">
        <v>204</v>
      </c>
      <c r="K2803" t="s">
        <v>205</v>
      </c>
      <c r="L2803" t="s">
        <v>206</v>
      </c>
      <c r="M2803" t="s">
        <v>2123</v>
      </c>
      <c r="N2803" t="s">
        <v>5701</v>
      </c>
      <c r="O2803" t="s">
        <v>336</v>
      </c>
      <c r="Q2803">
        <v>1551455033.3</v>
      </c>
      <c r="R2803">
        <f>AL2803*Y2803*(AJ2803-AK2803)/(100*AF2803*(1000-Y2803*AJ2803))</f>
        <v>0</v>
      </c>
      <c r="S2803">
        <f>AL2803*Y2803*(AI2803-AH2803*(1000-Y2803*AK2803)/(1000-Y2803*AJ2803))/(100*AF2803)</f>
        <v>0</v>
      </c>
      <c r="T2803">
        <f>(U2803/V2803*100)</f>
        <v>0</v>
      </c>
      <c r="U2803">
        <f>AJ2803*(AM2803+AN2803)/1000</f>
        <v>0</v>
      </c>
      <c r="V2803">
        <f>0.61365*exp(17.502*AO2803/(240.97+AO2803))</f>
        <v>0</v>
      </c>
      <c r="W2803">
        <v>146</v>
      </c>
      <c r="X2803">
        <v>10</v>
      </c>
      <c r="Y2803">
        <f>IF(W2803*$H$11&gt;=AA2803,1.0,(AA2803/(AA2803-W2803*$H$11)))</f>
        <v>0</v>
      </c>
      <c r="Z2803">
        <f>(Y2803-1)*100</f>
        <v>0</v>
      </c>
      <c r="AA2803">
        <f>MAX(0,($B$11+$C$11*AR2803)/(1+$D$11*AR2803)*AM2803/(AO2803+273)*$E$11)</f>
        <v>0</v>
      </c>
      <c r="AB2803">
        <f>$B$9*AS2803+$C$9*AT2803</f>
        <v>0</v>
      </c>
      <c r="AC2803">
        <f>AB2803*AD2803</f>
        <v>0</v>
      </c>
      <c r="AD2803">
        <f>($B$9*$D$7+$C$9*$D$7)/($B$9+$C$9)</f>
        <v>0</v>
      </c>
      <c r="AE2803">
        <f>($B$9*$K$7+$C$9*$K$7)/($B$9+$C$9)</f>
        <v>0</v>
      </c>
      <c r="AF2803">
        <v>10</v>
      </c>
      <c r="AG2803">
        <v>1551455033.3</v>
      </c>
      <c r="AH2803">
        <v>382.426</v>
      </c>
      <c r="AI2803">
        <v>396.37</v>
      </c>
      <c r="AJ2803">
        <v>9.5523</v>
      </c>
      <c r="AK2803">
        <v>8.18168</v>
      </c>
      <c r="AL2803">
        <v>1455.68</v>
      </c>
      <c r="AM2803">
        <v>100.532</v>
      </c>
      <c r="AN2803">
        <v>0.0237267</v>
      </c>
      <c r="AO2803">
        <v>7.49974</v>
      </c>
      <c r="AP2803">
        <v>999.9</v>
      </c>
      <c r="AQ2803">
        <v>999.9</v>
      </c>
      <c r="AR2803">
        <v>10002.5</v>
      </c>
      <c r="AS2803">
        <v>0</v>
      </c>
      <c r="AT2803">
        <v>734.483</v>
      </c>
      <c r="AU2803">
        <v>0</v>
      </c>
      <c r="AV2803" t="s">
        <v>208</v>
      </c>
      <c r="AW2803">
        <v>0</v>
      </c>
      <c r="AX2803">
        <v>-0.747</v>
      </c>
      <c r="AY2803">
        <v>-0.067</v>
      </c>
      <c r="AZ2803">
        <v>0</v>
      </c>
      <c r="BA2803">
        <v>0</v>
      </c>
      <c r="BB2803">
        <v>0</v>
      </c>
      <c r="BC2803">
        <v>0</v>
      </c>
      <c r="BD2803">
        <v>-75.7984071428571</v>
      </c>
      <c r="BE2803">
        <v>20.0213862783816</v>
      </c>
      <c r="BF2803">
        <v>3.54203262060433</v>
      </c>
      <c r="BG2803">
        <v>0</v>
      </c>
      <c r="BH2803">
        <v>-2.9442230952381</v>
      </c>
      <c r="BI2803">
        <v>0.136366303975294</v>
      </c>
      <c r="BJ2803">
        <v>0.0353589568694509</v>
      </c>
      <c r="BK2803">
        <v>0</v>
      </c>
      <c r="BL2803">
        <v>0</v>
      </c>
      <c r="BM2803">
        <v>0</v>
      </c>
      <c r="BN2803" t="s">
        <v>209</v>
      </c>
      <c r="BO2803">
        <v>1.88471</v>
      </c>
      <c r="BP2803">
        <v>1.88166</v>
      </c>
      <c r="BQ2803">
        <v>1.88319</v>
      </c>
      <c r="BR2803">
        <v>1.88193</v>
      </c>
      <c r="BS2803">
        <v>1.88385</v>
      </c>
      <c r="BT2803">
        <v>1.88309</v>
      </c>
      <c r="BU2803">
        <v>1.8848</v>
      </c>
      <c r="BV2803">
        <v>1.88232</v>
      </c>
      <c r="BW2803" t="s">
        <v>210</v>
      </c>
      <c r="BX2803" t="s">
        <v>17</v>
      </c>
      <c r="BY2803" t="s">
        <v>17</v>
      </c>
      <c r="BZ2803" t="s">
        <v>17</v>
      </c>
      <c r="CA2803" t="s">
        <v>211</v>
      </c>
      <c r="CB2803" t="s">
        <v>212</v>
      </c>
      <c r="CC2803" t="s">
        <v>213</v>
      </c>
      <c r="CD2803" t="s">
        <v>213</v>
      </c>
      <c r="CE2803" t="s">
        <v>213</v>
      </c>
      <c r="CF2803" t="s">
        <v>213</v>
      </c>
      <c r="CG2803">
        <v>5</v>
      </c>
      <c r="CH2803">
        <v>0</v>
      </c>
      <c r="CI2803">
        <v>0</v>
      </c>
      <c r="CJ2803">
        <v>0</v>
      </c>
      <c r="CK2803">
        <v>0</v>
      </c>
      <c r="CL2803">
        <v>2</v>
      </c>
      <c r="CM2803">
        <v>1335.56</v>
      </c>
      <c r="CN2803">
        <v>2.19814</v>
      </c>
      <c r="CO2803">
        <v>6.75955</v>
      </c>
      <c r="CP2803">
        <v>9.18072</v>
      </c>
      <c r="CQ2803">
        <v>30.0006</v>
      </c>
      <c r="CR2803">
        <v>8.77432</v>
      </c>
      <c r="CS2803">
        <v>9.21021</v>
      </c>
      <c r="CT2803">
        <v>-1</v>
      </c>
      <c r="CU2803">
        <v>100</v>
      </c>
      <c r="CV2803">
        <v>6.21531</v>
      </c>
      <c r="CW2803">
        <v>-999.9</v>
      </c>
      <c r="CX2803">
        <v>400</v>
      </c>
      <c r="CY2803">
        <v>0</v>
      </c>
      <c r="CZ2803">
        <v>103.905</v>
      </c>
      <c r="DA2803">
        <v>103.317</v>
      </c>
    </row>
    <row r="2804" spans="1:105">
      <c r="A2804">
        <v>2790</v>
      </c>
      <c r="B2804">
        <v>1551455035.3</v>
      </c>
      <c r="C2804">
        <v>8736.39999985695</v>
      </c>
      <c r="D2804" t="s">
        <v>5814</v>
      </c>
      <c r="E2804" t="s">
        <v>5815</v>
      </c>
      <c r="F2804">
        <f>J2804+I2804+M2804*K2804</f>
        <v>0</v>
      </c>
      <c r="G2804">
        <f>(1000*AM2804)/(L2804*(AO2804+273.15))</f>
        <v>0</v>
      </c>
      <c r="H2804">
        <f>((G2804*F2804*(1-(AJ2804/1000)))/(100*K2804))*(0.0/60)</f>
        <v>0</v>
      </c>
      <c r="I2804" t="s">
        <v>203</v>
      </c>
      <c r="J2804" t="s">
        <v>204</v>
      </c>
      <c r="K2804" t="s">
        <v>205</v>
      </c>
      <c r="L2804" t="s">
        <v>206</v>
      </c>
      <c r="M2804" t="s">
        <v>2123</v>
      </c>
      <c r="N2804" t="s">
        <v>5701</v>
      </c>
      <c r="O2804" t="s">
        <v>336</v>
      </c>
      <c r="Q2804">
        <v>1551455035.3</v>
      </c>
      <c r="R2804">
        <f>AL2804*Y2804*(AJ2804-AK2804)/(100*AF2804*(1000-Y2804*AJ2804))</f>
        <v>0</v>
      </c>
      <c r="S2804">
        <f>AL2804*Y2804*(AI2804-AH2804*(1000-Y2804*AK2804)/(1000-Y2804*AJ2804))/(100*AF2804)</f>
        <v>0</v>
      </c>
      <c r="T2804">
        <f>(U2804/V2804*100)</f>
        <v>0</v>
      </c>
      <c r="U2804">
        <f>AJ2804*(AM2804+AN2804)/1000</f>
        <v>0</v>
      </c>
      <c r="V2804">
        <f>0.61365*exp(17.502*AO2804/(240.97+AO2804))</f>
        <v>0</v>
      </c>
      <c r="W2804">
        <v>158</v>
      </c>
      <c r="X2804">
        <v>11</v>
      </c>
      <c r="Y2804">
        <f>IF(W2804*$H$11&gt;=AA2804,1.0,(AA2804/(AA2804-W2804*$H$11)))</f>
        <v>0</v>
      </c>
      <c r="Z2804">
        <f>(Y2804-1)*100</f>
        <v>0</v>
      </c>
      <c r="AA2804">
        <f>MAX(0,($B$11+$C$11*AR2804)/(1+$D$11*AR2804)*AM2804/(AO2804+273)*$E$11)</f>
        <v>0</v>
      </c>
      <c r="AB2804">
        <f>$B$9*AS2804+$C$9*AT2804</f>
        <v>0</v>
      </c>
      <c r="AC2804">
        <f>AB2804*AD2804</f>
        <v>0</v>
      </c>
      <c r="AD2804">
        <f>($B$9*$D$7+$C$9*$D$7)/($B$9+$C$9)</f>
        <v>0</v>
      </c>
      <c r="AE2804">
        <f>($B$9*$K$7+$C$9*$K$7)/($B$9+$C$9)</f>
        <v>0</v>
      </c>
      <c r="AF2804">
        <v>10</v>
      </c>
      <c r="AG2804">
        <v>1551455035.3</v>
      </c>
      <c r="AH2804">
        <v>382.209</v>
      </c>
      <c r="AI2804">
        <v>396.338</v>
      </c>
      <c r="AJ2804">
        <v>9.56166</v>
      </c>
      <c r="AK2804">
        <v>8.18306</v>
      </c>
      <c r="AL2804">
        <v>1455.91</v>
      </c>
      <c r="AM2804">
        <v>100.532</v>
      </c>
      <c r="AN2804">
        <v>0.023603</v>
      </c>
      <c r="AO2804">
        <v>7.51006</v>
      </c>
      <c r="AP2804">
        <v>999.9</v>
      </c>
      <c r="AQ2804">
        <v>999.9</v>
      </c>
      <c r="AR2804">
        <v>9979.38</v>
      </c>
      <c r="AS2804">
        <v>0</v>
      </c>
      <c r="AT2804">
        <v>730.269</v>
      </c>
      <c r="AU2804">
        <v>0</v>
      </c>
      <c r="AV2804" t="s">
        <v>208</v>
      </c>
      <c r="AW2804">
        <v>0</v>
      </c>
      <c r="AX2804">
        <v>-0.747</v>
      </c>
      <c r="AY2804">
        <v>-0.067</v>
      </c>
      <c r="AZ2804">
        <v>0</v>
      </c>
      <c r="BA2804">
        <v>0</v>
      </c>
      <c r="BB2804">
        <v>0</v>
      </c>
      <c r="BC2804">
        <v>0</v>
      </c>
      <c r="BD2804">
        <v>-75.7984071428571</v>
      </c>
      <c r="BE2804">
        <v>20.0213862783816</v>
      </c>
      <c r="BF2804">
        <v>3.54203262060433</v>
      </c>
      <c r="BG2804">
        <v>0</v>
      </c>
      <c r="BH2804">
        <v>-2.9442230952381</v>
      </c>
      <c r="BI2804">
        <v>0.136366303975294</v>
      </c>
      <c r="BJ2804">
        <v>0.0353589568694509</v>
      </c>
      <c r="BK2804">
        <v>0</v>
      </c>
      <c r="BL2804">
        <v>0</v>
      </c>
      <c r="BM2804">
        <v>0</v>
      </c>
      <c r="BN2804" t="s">
        <v>209</v>
      </c>
      <c r="BO2804">
        <v>1.88473</v>
      </c>
      <c r="BP2804">
        <v>1.88168</v>
      </c>
      <c r="BQ2804">
        <v>1.8832</v>
      </c>
      <c r="BR2804">
        <v>1.88197</v>
      </c>
      <c r="BS2804">
        <v>1.88385</v>
      </c>
      <c r="BT2804">
        <v>1.88309</v>
      </c>
      <c r="BU2804">
        <v>1.88479</v>
      </c>
      <c r="BV2804">
        <v>1.88232</v>
      </c>
      <c r="BW2804" t="s">
        <v>210</v>
      </c>
      <c r="BX2804" t="s">
        <v>17</v>
      </c>
      <c r="BY2804" t="s">
        <v>17</v>
      </c>
      <c r="BZ2804" t="s">
        <v>17</v>
      </c>
      <c r="CA2804" t="s">
        <v>211</v>
      </c>
      <c r="CB2804" t="s">
        <v>212</v>
      </c>
      <c r="CC2804" t="s">
        <v>213</v>
      </c>
      <c r="CD2804" t="s">
        <v>213</v>
      </c>
      <c r="CE2804" t="s">
        <v>213</v>
      </c>
      <c r="CF2804" t="s">
        <v>213</v>
      </c>
      <c r="CG2804">
        <v>5</v>
      </c>
      <c r="CH2804">
        <v>0</v>
      </c>
      <c r="CI2804">
        <v>0</v>
      </c>
      <c r="CJ2804">
        <v>0</v>
      </c>
      <c r="CK2804">
        <v>0</v>
      </c>
      <c r="CL2804">
        <v>2</v>
      </c>
      <c r="CM2804">
        <v>1326.56</v>
      </c>
      <c r="CN2804">
        <v>2.19814</v>
      </c>
      <c r="CO2804">
        <v>6.76995</v>
      </c>
      <c r="CP2804">
        <v>9.18431</v>
      </c>
      <c r="CQ2804">
        <v>30.0006</v>
      </c>
      <c r="CR2804">
        <v>8.77786</v>
      </c>
      <c r="CS2804">
        <v>9.21355</v>
      </c>
      <c r="CT2804">
        <v>-1</v>
      </c>
      <c r="CU2804">
        <v>100</v>
      </c>
      <c r="CV2804">
        <v>5.84352</v>
      </c>
      <c r="CW2804">
        <v>-999.9</v>
      </c>
      <c r="CX2804">
        <v>400</v>
      </c>
      <c r="CY2804">
        <v>0</v>
      </c>
      <c r="CZ2804">
        <v>103.905</v>
      </c>
      <c r="DA2804">
        <v>103.316</v>
      </c>
    </row>
    <row r="2805" spans="1:105">
      <c r="A2805">
        <v>2791</v>
      </c>
      <c r="B2805">
        <v>1551455037.3</v>
      </c>
      <c r="C2805">
        <v>8738.39999985695</v>
      </c>
      <c r="D2805" t="s">
        <v>5816</v>
      </c>
      <c r="E2805" t="s">
        <v>5817</v>
      </c>
      <c r="F2805">
        <f>J2805+I2805+M2805*K2805</f>
        <v>0</v>
      </c>
      <c r="G2805">
        <f>(1000*AM2805)/(L2805*(AO2805+273.15))</f>
        <v>0</v>
      </c>
      <c r="H2805">
        <f>((G2805*F2805*(1-(AJ2805/1000)))/(100*K2805))*(0.0/60)</f>
        <v>0</v>
      </c>
      <c r="I2805" t="s">
        <v>203</v>
      </c>
      <c r="J2805" t="s">
        <v>204</v>
      </c>
      <c r="K2805" t="s">
        <v>205</v>
      </c>
      <c r="L2805" t="s">
        <v>206</v>
      </c>
      <c r="M2805" t="s">
        <v>2123</v>
      </c>
      <c r="N2805" t="s">
        <v>5701</v>
      </c>
      <c r="O2805" t="s">
        <v>336</v>
      </c>
      <c r="Q2805">
        <v>1551455037.3</v>
      </c>
      <c r="R2805">
        <f>AL2805*Y2805*(AJ2805-AK2805)/(100*AF2805*(1000-Y2805*AJ2805))</f>
        <v>0</v>
      </c>
      <c r="S2805">
        <f>AL2805*Y2805*(AI2805-AH2805*(1000-Y2805*AK2805)/(1000-Y2805*AJ2805))/(100*AF2805)</f>
        <v>0</v>
      </c>
      <c r="T2805">
        <f>(U2805/V2805*100)</f>
        <v>0</v>
      </c>
      <c r="U2805">
        <f>AJ2805*(AM2805+AN2805)/1000</f>
        <v>0</v>
      </c>
      <c r="V2805">
        <f>0.61365*exp(17.502*AO2805/(240.97+AO2805))</f>
        <v>0</v>
      </c>
      <c r="W2805">
        <v>167</v>
      </c>
      <c r="X2805">
        <v>11</v>
      </c>
      <c r="Y2805">
        <f>IF(W2805*$H$11&gt;=AA2805,1.0,(AA2805/(AA2805-W2805*$H$11)))</f>
        <v>0</v>
      </c>
      <c r="Z2805">
        <f>(Y2805-1)*100</f>
        <v>0</v>
      </c>
      <c r="AA2805">
        <f>MAX(0,($B$11+$C$11*AR2805)/(1+$D$11*AR2805)*AM2805/(AO2805+273)*$E$11)</f>
        <v>0</v>
      </c>
      <c r="AB2805">
        <f>$B$9*AS2805+$C$9*AT2805</f>
        <v>0</v>
      </c>
      <c r="AC2805">
        <f>AB2805*AD2805</f>
        <v>0</v>
      </c>
      <c r="AD2805">
        <f>($B$9*$D$7+$C$9*$D$7)/($B$9+$C$9)</f>
        <v>0</v>
      </c>
      <c r="AE2805">
        <f>($B$9*$K$7+$C$9*$K$7)/($B$9+$C$9)</f>
        <v>0</v>
      </c>
      <c r="AF2805">
        <v>10</v>
      </c>
      <c r="AG2805">
        <v>1551455037.3</v>
      </c>
      <c r="AH2805">
        <v>382.03</v>
      </c>
      <c r="AI2805">
        <v>396.336</v>
      </c>
      <c r="AJ2805">
        <v>9.56982</v>
      </c>
      <c r="AK2805">
        <v>8.18406</v>
      </c>
      <c r="AL2805">
        <v>1455.74</v>
      </c>
      <c r="AM2805">
        <v>100.531</v>
      </c>
      <c r="AN2805">
        <v>0.0236936</v>
      </c>
      <c r="AO2805">
        <v>7.51708</v>
      </c>
      <c r="AP2805">
        <v>999.9</v>
      </c>
      <c r="AQ2805">
        <v>999.9</v>
      </c>
      <c r="AR2805">
        <v>9989.38</v>
      </c>
      <c r="AS2805">
        <v>0</v>
      </c>
      <c r="AT2805">
        <v>727.864</v>
      </c>
      <c r="AU2805">
        <v>0</v>
      </c>
      <c r="AV2805" t="s">
        <v>208</v>
      </c>
      <c r="AW2805">
        <v>0</v>
      </c>
      <c r="AX2805">
        <v>-0.747</v>
      </c>
      <c r="AY2805">
        <v>-0.067</v>
      </c>
      <c r="AZ2805">
        <v>0</v>
      </c>
      <c r="BA2805">
        <v>0</v>
      </c>
      <c r="BB2805">
        <v>0</v>
      </c>
      <c r="BC2805">
        <v>0</v>
      </c>
      <c r="BD2805">
        <v>-75.7984071428571</v>
      </c>
      <c r="BE2805">
        <v>20.0213862783816</v>
      </c>
      <c r="BF2805">
        <v>3.54203262060433</v>
      </c>
      <c r="BG2805">
        <v>0</v>
      </c>
      <c r="BH2805">
        <v>-2.9442230952381</v>
      </c>
      <c r="BI2805">
        <v>0.136366303975294</v>
      </c>
      <c r="BJ2805">
        <v>0.0353589568694509</v>
      </c>
      <c r="BK2805">
        <v>0</v>
      </c>
      <c r="BL2805">
        <v>0</v>
      </c>
      <c r="BM2805">
        <v>0</v>
      </c>
      <c r="BN2805" t="s">
        <v>209</v>
      </c>
      <c r="BO2805">
        <v>1.88473</v>
      </c>
      <c r="BP2805">
        <v>1.8817</v>
      </c>
      <c r="BQ2805">
        <v>1.88321</v>
      </c>
      <c r="BR2805">
        <v>1.88197</v>
      </c>
      <c r="BS2805">
        <v>1.88385</v>
      </c>
      <c r="BT2805">
        <v>1.88309</v>
      </c>
      <c r="BU2805">
        <v>1.88478</v>
      </c>
      <c r="BV2805">
        <v>1.88232</v>
      </c>
      <c r="BW2805" t="s">
        <v>210</v>
      </c>
      <c r="BX2805" t="s">
        <v>17</v>
      </c>
      <c r="BY2805" t="s">
        <v>17</v>
      </c>
      <c r="BZ2805" t="s">
        <v>17</v>
      </c>
      <c r="CA2805" t="s">
        <v>211</v>
      </c>
      <c r="CB2805" t="s">
        <v>212</v>
      </c>
      <c r="CC2805" t="s">
        <v>213</v>
      </c>
      <c r="CD2805" t="s">
        <v>213</v>
      </c>
      <c r="CE2805" t="s">
        <v>213</v>
      </c>
      <c r="CF2805" t="s">
        <v>213</v>
      </c>
      <c r="CG2805">
        <v>5</v>
      </c>
      <c r="CH2805">
        <v>0</v>
      </c>
      <c r="CI2805">
        <v>0</v>
      </c>
      <c r="CJ2805">
        <v>0</v>
      </c>
      <c r="CK2805">
        <v>0</v>
      </c>
      <c r="CL2805">
        <v>2</v>
      </c>
      <c r="CM2805">
        <v>1319.92</v>
      </c>
      <c r="CN2805">
        <v>2.2003</v>
      </c>
      <c r="CO2805">
        <v>6.78028</v>
      </c>
      <c r="CP2805">
        <v>9.18765</v>
      </c>
      <c r="CQ2805">
        <v>30.0004</v>
      </c>
      <c r="CR2805">
        <v>8.78112</v>
      </c>
      <c r="CS2805">
        <v>9.21689</v>
      </c>
      <c r="CT2805">
        <v>-1</v>
      </c>
      <c r="CU2805">
        <v>100</v>
      </c>
      <c r="CV2805">
        <v>5.84352</v>
      </c>
      <c r="CW2805">
        <v>-999.9</v>
      </c>
      <c r="CX2805">
        <v>400</v>
      </c>
      <c r="CY2805">
        <v>0</v>
      </c>
      <c r="CZ2805">
        <v>103.904</v>
      </c>
      <c r="DA2805">
        <v>103.315</v>
      </c>
    </row>
    <row r="2806" spans="1:105">
      <c r="A2806">
        <v>2792</v>
      </c>
      <c r="B2806">
        <v>1551455039.3</v>
      </c>
      <c r="C2806">
        <v>8740.39999985695</v>
      </c>
      <c r="D2806" t="s">
        <v>5818</v>
      </c>
      <c r="E2806" t="s">
        <v>5819</v>
      </c>
      <c r="F2806">
        <f>J2806+I2806+M2806*K2806</f>
        <v>0</v>
      </c>
      <c r="G2806">
        <f>(1000*AM2806)/(L2806*(AO2806+273.15))</f>
        <v>0</v>
      </c>
      <c r="H2806">
        <f>((G2806*F2806*(1-(AJ2806/1000)))/(100*K2806))*(0.0/60)</f>
        <v>0</v>
      </c>
      <c r="I2806" t="s">
        <v>203</v>
      </c>
      <c r="J2806" t="s">
        <v>204</v>
      </c>
      <c r="K2806" t="s">
        <v>205</v>
      </c>
      <c r="L2806" t="s">
        <v>206</v>
      </c>
      <c r="M2806" t="s">
        <v>2123</v>
      </c>
      <c r="N2806" t="s">
        <v>5701</v>
      </c>
      <c r="O2806" t="s">
        <v>336</v>
      </c>
      <c r="Q2806">
        <v>1551455039.3</v>
      </c>
      <c r="R2806">
        <f>AL2806*Y2806*(AJ2806-AK2806)/(100*AF2806*(1000-Y2806*AJ2806))</f>
        <v>0</v>
      </c>
      <c r="S2806">
        <f>AL2806*Y2806*(AI2806-AH2806*(1000-Y2806*AK2806)/(1000-Y2806*AJ2806))/(100*AF2806)</f>
        <v>0</v>
      </c>
      <c r="T2806">
        <f>(U2806/V2806*100)</f>
        <v>0</v>
      </c>
      <c r="U2806">
        <f>AJ2806*(AM2806+AN2806)/1000</f>
        <v>0</v>
      </c>
      <c r="V2806">
        <f>0.61365*exp(17.502*AO2806/(240.97+AO2806))</f>
        <v>0</v>
      </c>
      <c r="W2806">
        <v>160</v>
      </c>
      <c r="X2806">
        <v>11</v>
      </c>
      <c r="Y2806">
        <f>IF(W2806*$H$11&gt;=AA2806,1.0,(AA2806/(AA2806-W2806*$H$11)))</f>
        <v>0</v>
      </c>
      <c r="Z2806">
        <f>(Y2806-1)*100</f>
        <v>0</v>
      </c>
      <c r="AA2806">
        <f>MAX(0,($B$11+$C$11*AR2806)/(1+$D$11*AR2806)*AM2806/(AO2806+273)*$E$11)</f>
        <v>0</v>
      </c>
      <c r="AB2806">
        <f>$B$9*AS2806+$C$9*AT2806</f>
        <v>0</v>
      </c>
      <c r="AC2806">
        <f>AB2806*AD2806</f>
        <v>0</v>
      </c>
      <c r="AD2806">
        <f>($B$9*$D$7+$C$9*$D$7)/($B$9+$C$9)</f>
        <v>0</v>
      </c>
      <c r="AE2806">
        <f>($B$9*$K$7+$C$9*$K$7)/($B$9+$C$9)</f>
        <v>0</v>
      </c>
      <c r="AF2806">
        <v>10</v>
      </c>
      <c r="AG2806">
        <v>1551455039.3</v>
      </c>
      <c r="AH2806">
        <v>381.856</v>
      </c>
      <c r="AI2806">
        <v>396.361</v>
      </c>
      <c r="AJ2806">
        <v>9.57636</v>
      </c>
      <c r="AK2806">
        <v>8.18554</v>
      </c>
      <c r="AL2806">
        <v>1455.86</v>
      </c>
      <c r="AM2806">
        <v>100.533</v>
      </c>
      <c r="AN2806">
        <v>0.0236793</v>
      </c>
      <c r="AO2806">
        <v>7.52826</v>
      </c>
      <c r="AP2806">
        <v>999.9</v>
      </c>
      <c r="AQ2806">
        <v>999.9</v>
      </c>
      <c r="AR2806">
        <v>9978.12</v>
      </c>
      <c r="AS2806">
        <v>0</v>
      </c>
      <c r="AT2806">
        <v>729.02</v>
      </c>
      <c r="AU2806">
        <v>0</v>
      </c>
      <c r="AV2806" t="s">
        <v>208</v>
      </c>
      <c r="AW2806">
        <v>0</v>
      </c>
      <c r="AX2806">
        <v>-0.747</v>
      </c>
      <c r="AY2806">
        <v>-0.067</v>
      </c>
      <c r="AZ2806">
        <v>0</v>
      </c>
      <c r="BA2806">
        <v>0</v>
      </c>
      <c r="BB2806">
        <v>0</v>
      </c>
      <c r="BC2806">
        <v>0</v>
      </c>
      <c r="BD2806">
        <v>-75.7984071428571</v>
      </c>
      <c r="BE2806">
        <v>20.0213862783816</v>
      </c>
      <c r="BF2806">
        <v>3.54203262060433</v>
      </c>
      <c r="BG2806">
        <v>0</v>
      </c>
      <c r="BH2806">
        <v>-2.9442230952381</v>
      </c>
      <c r="BI2806">
        <v>0.136366303975294</v>
      </c>
      <c r="BJ2806">
        <v>0.0353589568694509</v>
      </c>
      <c r="BK2806">
        <v>0</v>
      </c>
      <c r="BL2806">
        <v>0</v>
      </c>
      <c r="BM2806">
        <v>0</v>
      </c>
      <c r="BN2806" t="s">
        <v>209</v>
      </c>
      <c r="BO2806">
        <v>1.88473</v>
      </c>
      <c r="BP2806">
        <v>1.88168</v>
      </c>
      <c r="BQ2806">
        <v>1.88321</v>
      </c>
      <c r="BR2806">
        <v>1.88196</v>
      </c>
      <c r="BS2806">
        <v>1.88385</v>
      </c>
      <c r="BT2806">
        <v>1.88309</v>
      </c>
      <c r="BU2806">
        <v>1.88477</v>
      </c>
      <c r="BV2806">
        <v>1.88232</v>
      </c>
      <c r="BW2806" t="s">
        <v>210</v>
      </c>
      <c r="BX2806" t="s">
        <v>17</v>
      </c>
      <c r="BY2806" t="s">
        <v>17</v>
      </c>
      <c r="BZ2806" t="s">
        <v>17</v>
      </c>
      <c r="CA2806" t="s">
        <v>211</v>
      </c>
      <c r="CB2806" t="s">
        <v>212</v>
      </c>
      <c r="CC2806" t="s">
        <v>213</v>
      </c>
      <c r="CD2806" t="s">
        <v>213</v>
      </c>
      <c r="CE2806" t="s">
        <v>213</v>
      </c>
      <c r="CF2806" t="s">
        <v>213</v>
      </c>
      <c r="CG2806">
        <v>5</v>
      </c>
      <c r="CH2806">
        <v>0</v>
      </c>
      <c r="CI2806">
        <v>0</v>
      </c>
      <c r="CJ2806">
        <v>0</v>
      </c>
      <c r="CK2806">
        <v>0</v>
      </c>
      <c r="CL2806">
        <v>2</v>
      </c>
      <c r="CM2806">
        <v>1325.56</v>
      </c>
      <c r="CN2806">
        <v>2.2003</v>
      </c>
      <c r="CO2806">
        <v>6.79069</v>
      </c>
      <c r="CP2806">
        <v>9.19099</v>
      </c>
      <c r="CQ2806">
        <v>30.0005</v>
      </c>
      <c r="CR2806">
        <v>8.78414</v>
      </c>
      <c r="CS2806">
        <v>9.22023</v>
      </c>
      <c r="CT2806">
        <v>-1</v>
      </c>
      <c r="CU2806">
        <v>100</v>
      </c>
      <c r="CV2806">
        <v>5.84352</v>
      </c>
      <c r="CW2806">
        <v>-999.9</v>
      </c>
      <c r="CX2806">
        <v>400</v>
      </c>
      <c r="CY2806">
        <v>0</v>
      </c>
      <c r="CZ2806">
        <v>103.903</v>
      </c>
      <c r="DA2806">
        <v>103.315</v>
      </c>
    </row>
    <row r="2807" spans="1:105">
      <c r="A2807">
        <v>2793</v>
      </c>
      <c r="B2807">
        <v>1551455093.8</v>
      </c>
      <c r="C2807">
        <v>8794.89999985695</v>
      </c>
      <c r="D2807" t="s">
        <v>5820</v>
      </c>
      <c r="E2807" t="s">
        <v>5821</v>
      </c>
      <c r="F2807">
        <f>J2807+I2807+M2807*K2807</f>
        <v>0</v>
      </c>
      <c r="G2807">
        <f>(1000*AM2807)/(L2807*(AO2807+273.15))</f>
        <v>0</v>
      </c>
      <c r="H2807">
        <f>((G2807*F2807*(1-(AJ2807/1000)))/(100*K2807))*(0.0/60)</f>
        <v>0</v>
      </c>
      <c r="I2807" t="s">
        <v>203</v>
      </c>
      <c r="J2807" t="s">
        <v>204</v>
      </c>
      <c r="K2807" t="s">
        <v>205</v>
      </c>
      <c r="L2807" t="s">
        <v>206</v>
      </c>
      <c r="M2807" t="s">
        <v>2123</v>
      </c>
      <c r="N2807" t="s">
        <v>5701</v>
      </c>
      <c r="O2807" t="s">
        <v>457</v>
      </c>
      <c r="Q2807">
        <v>1551455093.8</v>
      </c>
      <c r="R2807">
        <f>AL2807*Y2807*(AJ2807-AK2807)/(100*AF2807*(1000-Y2807*AJ2807))</f>
        <v>0</v>
      </c>
      <c r="S2807">
        <f>AL2807*Y2807*(AI2807-AH2807*(1000-Y2807*AK2807)/(1000-Y2807*AJ2807))/(100*AF2807)</f>
        <v>0</v>
      </c>
      <c r="T2807">
        <f>(U2807/V2807*100)</f>
        <v>0</v>
      </c>
      <c r="U2807">
        <f>AJ2807*(AM2807+AN2807)/1000</f>
        <v>0</v>
      </c>
      <c r="V2807">
        <f>0.61365*exp(17.502*AO2807/(240.97+AO2807))</f>
        <v>0</v>
      </c>
      <c r="W2807">
        <v>167</v>
      </c>
      <c r="X2807">
        <v>11</v>
      </c>
      <c r="Y2807">
        <f>IF(W2807*$H$11&gt;=AA2807,1.0,(AA2807/(AA2807-W2807*$H$11)))</f>
        <v>0</v>
      </c>
      <c r="Z2807">
        <f>(Y2807-1)*100</f>
        <v>0</v>
      </c>
      <c r="AA2807">
        <f>MAX(0,($B$11+$C$11*AR2807)/(1+$D$11*AR2807)*AM2807/(AO2807+273)*$E$11)</f>
        <v>0</v>
      </c>
      <c r="AB2807">
        <f>$B$9*AS2807+$C$9*AT2807</f>
        <v>0</v>
      </c>
      <c r="AC2807">
        <f>AB2807*AD2807</f>
        <v>0</v>
      </c>
      <c r="AD2807">
        <f>($B$9*$D$7+$C$9*$D$7)/($B$9+$C$9)</f>
        <v>0</v>
      </c>
      <c r="AE2807">
        <f>($B$9*$K$7+$C$9*$K$7)/($B$9+$C$9)</f>
        <v>0</v>
      </c>
      <c r="AF2807">
        <v>10</v>
      </c>
      <c r="AG2807">
        <v>1551455093.8</v>
      </c>
      <c r="AH2807">
        <v>394.429</v>
      </c>
      <c r="AI2807">
        <v>396.328</v>
      </c>
      <c r="AJ2807">
        <v>8.63012</v>
      </c>
      <c r="AK2807">
        <v>8.21671</v>
      </c>
      <c r="AL2807">
        <v>1456.06</v>
      </c>
      <c r="AM2807">
        <v>100.538</v>
      </c>
      <c r="AN2807">
        <v>0.0222902</v>
      </c>
      <c r="AO2807">
        <v>6.96153</v>
      </c>
      <c r="AP2807">
        <v>999.9</v>
      </c>
      <c r="AQ2807">
        <v>999.9</v>
      </c>
      <c r="AR2807">
        <v>9975.62</v>
      </c>
      <c r="AS2807">
        <v>0</v>
      </c>
      <c r="AT2807">
        <v>843.791</v>
      </c>
      <c r="AU2807">
        <v>0</v>
      </c>
      <c r="AV2807" t="s">
        <v>208</v>
      </c>
      <c r="AW2807">
        <v>0</v>
      </c>
      <c r="AX2807">
        <v>-0.747</v>
      </c>
      <c r="AY2807">
        <v>-0.067</v>
      </c>
      <c r="AZ2807">
        <v>0</v>
      </c>
      <c r="BA2807">
        <v>0</v>
      </c>
      <c r="BB2807">
        <v>0</v>
      </c>
      <c r="BC2807">
        <v>0</v>
      </c>
      <c r="BD2807">
        <v>-75.7984071428571</v>
      </c>
      <c r="BE2807">
        <v>20.0213862783816</v>
      </c>
      <c r="BF2807">
        <v>3.54203262060433</v>
      </c>
      <c r="BG2807">
        <v>0</v>
      </c>
      <c r="BH2807">
        <v>-2.9442230952381</v>
      </c>
      <c r="BI2807">
        <v>0.136366303975294</v>
      </c>
      <c r="BJ2807">
        <v>0.0353589568694509</v>
      </c>
      <c r="BK2807">
        <v>0</v>
      </c>
      <c r="BL2807">
        <v>0</v>
      </c>
      <c r="BM2807">
        <v>0</v>
      </c>
      <c r="BN2807" t="s">
        <v>209</v>
      </c>
      <c r="BO2807">
        <v>1.88473</v>
      </c>
      <c r="BP2807">
        <v>1.88164</v>
      </c>
      <c r="BQ2807">
        <v>1.88315</v>
      </c>
      <c r="BR2807">
        <v>1.88191</v>
      </c>
      <c r="BS2807">
        <v>1.88385</v>
      </c>
      <c r="BT2807">
        <v>1.88309</v>
      </c>
      <c r="BU2807">
        <v>1.88478</v>
      </c>
      <c r="BV2807">
        <v>1.88232</v>
      </c>
      <c r="BW2807" t="s">
        <v>210</v>
      </c>
      <c r="BX2807" t="s">
        <v>17</v>
      </c>
      <c r="BY2807" t="s">
        <v>17</v>
      </c>
      <c r="BZ2807" t="s">
        <v>17</v>
      </c>
      <c r="CA2807" t="s">
        <v>211</v>
      </c>
      <c r="CB2807" t="s">
        <v>212</v>
      </c>
      <c r="CC2807" t="s">
        <v>213</v>
      </c>
      <c r="CD2807" t="s">
        <v>213</v>
      </c>
      <c r="CE2807" t="s">
        <v>213</v>
      </c>
      <c r="CF2807" t="s">
        <v>213</v>
      </c>
      <c r="CG2807">
        <v>5</v>
      </c>
      <c r="CH2807">
        <v>0</v>
      </c>
      <c r="CI2807">
        <v>0</v>
      </c>
      <c r="CJ2807">
        <v>0</v>
      </c>
      <c r="CK2807">
        <v>0</v>
      </c>
      <c r="CL2807">
        <v>2</v>
      </c>
      <c r="CM2807">
        <v>1320.31</v>
      </c>
      <c r="CN2807">
        <v>1.74217</v>
      </c>
      <c r="CO2807">
        <v>6.68244</v>
      </c>
      <c r="CP2807">
        <v>9.27357</v>
      </c>
      <c r="CQ2807">
        <v>29.9994</v>
      </c>
      <c r="CR2807">
        <v>8.8658</v>
      </c>
      <c r="CS2807">
        <v>9.29213</v>
      </c>
      <c r="CT2807">
        <v>-1</v>
      </c>
      <c r="CU2807">
        <v>100</v>
      </c>
      <c r="CV2807">
        <v>3.96771</v>
      </c>
      <c r="CW2807">
        <v>-999.9</v>
      </c>
      <c r="CX2807">
        <v>400</v>
      </c>
      <c r="CY2807">
        <v>0</v>
      </c>
      <c r="CZ2807">
        <v>103.904</v>
      </c>
      <c r="DA2807">
        <v>103.323</v>
      </c>
    </row>
    <row r="2808" spans="1:105">
      <c r="A2808">
        <v>2794</v>
      </c>
      <c r="B2808">
        <v>1551455095.8</v>
      </c>
      <c r="C2808">
        <v>8796.89999985695</v>
      </c>
      <c r="D2808" t="s">
        <v>5822</v>
      </c>
      <c r="E2808" t="s">
        <v>5823</v>
      </c>
      <c r="F2808">
        <f>J2808+I2808+M2808*K2808</f>
        <v>0</v>
      </c>
      <c r="G2808">
        <f>(1000*AM2808)/(L2808*(AO2808+273.15))</f>
        <v>0</v>
      </c>
      <c r="H2808">
        <f>((G2808*F2808*(1-(AJ2808/1000)))/(100*K2808))*(0.0/60)</f>
        <v>0</v>
      </c>
      <c r="I2808" t="s">
        <v>203</v>
      </c>
      <c r="J2808" t="s">
        <v>204</v>
      </c>
      <c r="K2808" t="s">
        <v>205</v>
      </c>
      <c r="L2808" t="s">
        <v>206</v>
      </c>
      <c r="M2808" t="s">
        <v>2123</v>
      </c>
      <c r="N2808" t="s">
        <v>5701</v>
      </c>
      <c r="O2808" t="s">
        <v>457</v>
      </c>
      <c r="Q2808">
        <v>1551455095.8</v>
      </c>
      <c r="R2808">
        <f>AL2808*Y2808*(AJ2808-AK2808)/(100*AF2808*(1000-Y2808*AJ2808))</f>
        <v>0</v>
      </c>
      <c r="S2808">
        <f>AL2808*Y2808*(AI2808-AH2808*(1000-Y2808*AK2808)/(1000-Y2808*AJ2808))/(100*AF2808)</f>
        <v>0</v>
      </c>
      <c r="T2808">
        <f>(U2808/V2808*100)</f>
        <v>0</v>
      </c>
      <c r="U2808">
        <f>AJ2808*(AM2808+AN2808)/1000</f>
        <v>0</v>
      </c>
      <c r="V2808">
        <f>0.61365*exp(17.502*AO2808/(240.97+AO2808))</f>
        <v>0</v>
      </c>
      <c r="W2808">
        <v>171</v>
      </c>
      <c r="X2808">
        <v>12</v>
      </c>
      <c r="Y2808">
        <f>IF(W2808*$H$11&gt;=AA2808,1.0,(AA2808/(AA2808-W2808*$H$11)))</f>
        <v>0</v>
      </c>
      <c r="Z2808">
        <f>(Y2808-1)*100</f>
        <v>0</v>
      </c>
      <c r="AA2808">
        <f>MAX(0,($B$11+$C$11*AR2808)/(1+$D$11*AR2808)*AM2808/(AO2808+273)*$E$11)</f>
        <v>0</v>
      </c>
      <c r="AB2808">
        <f>$B$9*AS2808+$C$9*AT2808</f>
        <v>0</v>
      </c>
      <c r="AC2808">
        <f>AB2808*AD2808</f>
        <v>0</v>
      </c>
      <c r="AD2808">
        <f>($B$9*$D$7+$C$9*$D$7)/($B$9+$C$9)</f>
        <v>0</v>
      </c>
      <c r="AE2808">
        <f>($B$9*$K$7+$C$9*$K$7)/($B$9+$C$9)</f>
        <v>0</v>
      </c>
      <c r="AF2808">
        <v>10</v>
      </c>
      <c r="AG2808">
        <v>1551455095.8</v>
      </c>
      <c r="AH2808">
        <v>393.905</v>
      </c>
      <c r="AI2808">
        <v>396.304</v>
      </c>
      <c r="AJ2808">
        <v>8.76736</v>
      </c>
      <c r="AK2808">
        <v>8.21724</v>
      </c>
      <c r="AL2808">
        <v>1456.46</v>
      </c>
      <c r="AM2808">
        <v>100.537</v>
      </c>
      <c r="AN2808">
        <v>0.0220712</v>
      </c>
      <c r="AO2808">
        <v>7.09408</v>
      </c>
      <c r="AP2808">
        <v>999.9</v>
      </c>
      <c r="AQ2808">
        <v>999.9</v>
      </c>
      <c r="AR2808">
        <v>9991.25</v>
      </c>
      <c r="AS2808">
        <v>0</v>
      </c>
      <c r="AT2808">
        <v>861.811</v>
      </c>
      <c r="AU2808">
        <v>0</v>
      </c>
      <c r="AV2808" t="s">
        <v>208</v>
      </c>
      <c r="AW2808">
        <v>0</v>
      </c>
      <c r="AX2808">
        <v>-0.747</v>
      </c>
      <c r="AY2808">
        <v>-0.067</v>
      </c>
      <c r="AZ2808">
        <v>0</v>
      </c>
      <c r="BA2808">
        <v>0</v>
      </c>
      <c r="BB2808">
        <v>0</v>
      </c>
      <c r="BC2808">
        <v>0</v>
      </c>
      <c r="BD2808">
        <v>-75.7984071428571</v>
      </c>
      <c r="BE2808">
        <v>20.0213862783816</v>
      </c>
      <c r="BF2808">
        <v>3.54203262060433</v>
      </c>
      <c r="BG2808">
        <v>0</v>
      </c>
      <c r="BH2808">
        <v>-2.9442230952381</v>
      </c>
      <c r="BI2808">
        <v>0.136366303975294</v>
      </c>
      <c r="BJ2808">
        <v>0.0353589568694509</v>
      </c>
      <c r="BK2808">
        <v>0</v>
      </c>
      <c r="BL2808">
        <v>0</v>
      </c>
      <c r="BM2808">
        <v>0</v>
      </c>
      <c r="BN2808" t="s">
        <v>209</v>
      </c>
      <c r="BO2808">
        <v>1.88474</v>
      </c>
      <c r="BP2808">
        <v>1.88163</v>
      </c>
      <c r="BQ2808">
        <v>1.88317</v>
      </c>
      <c r="BR2808">
        <v>1.8819</v>
      </c>
      <c r="BS2808">
        <v>1.88384</v>
      </c>
      <c r="BT2808">
        <v>1.88309</v>
      </c>
      <c r="BU2808">
        <v>1.88479</v>
      </c>
      <c r="BV2808">
        <v>1.88232</v>
      </c>
      <c r="BW2808" t="s">
        <v>210</v>
      </c>
      <c r="BX2808" t="s">
        <v>17</v>
      </c>
      <c r="BY2808" t="s">
        <v>17</v>
      </c>
      <c r="BZ2808" t="s">
        <v>17</v>
      </c>
      <c r="CA2808" t="s">
        <v>211</v>
      </c>
      <c r="CB2808" t="s">
        <v>212</v>
      </c>
      <c r="CC2808" t="s">
        <v>213</v>
      </c>
      <c r="CD2808" t="s">
        <v>213</v>
      </c>
      <c r="CE2808" t="s">
        <v>213</v>
      </c>
      <c r="CF2808" t="s">
        <v>213</v>
      </c>
      <c r="CG2808">
        <v>5</v>
      </c>
      <c r="CH2808">
        <v>0</v>
      </c>
      <c r="CI2808">
        <v>0</v>
      </c>
      <c r="CJ2808">
        <v>0</v>
      </c>
      <c r="CK2808">
        <v>0</v>
      </c>
      <c r="CL2808">
        <v>2</v>
      </c>
      <c r="CM2808">
        <v>1317.7</v>
      </c>
      <c r="CN2808">
        <v>1.71209</v>
      </c>
      <c r="CO2808">
        <v>6.69102</v>
      </c>
      <c r="CP2808">
        <v>9.27635</v>
      </c>
      <c r="CQ2808">
        <v>29.9995</v>
      </c>
      <c r="CR2808">
        <v>8.86856</v>
      </c>
      <c r="CS2808">
        <v>9.29437</v>
      </c>
      <c r="CT2808">
        <v>-1</v>
      </c>
      <c r="CU2808">
        <v>100</v>
      </c>
      <c r="CV2808">
        <v>3.96771</v>
      </c>
      <c r="CW2808">
        <v>-999.9</v>
      </c>
      <c r="CX2808">
        <v>400</v>
      </c>
      <c r="CY2808">
        <v>0</v>
      </c>
      <c r="CZ2808">
        <v>103.904</v>
      </c>
      <c r="DA2808">
        <v>103.322</v>
      </c>
    </row>
    <row r="2809" spans="1:105">
      <c r="A2809">
        <v>2795</v>
      </c>
      <c r="B2809">
        <v>1551455097.8</v>
      </c>
      <c r="C2809">
        <v>8798.89999985695</v>
      </c>
      <c r="D2809" t="s">
        <v>5824</v>
      </c>
      <c r="E2809" t="s">
        <v>5825</v>
      </c>
      <c r="F2809">
        <f>J2809+I2809+M2809*K2809</f>
        <v>0</v>
      </c>
      <c r="G2809">
        <f>(1000*AM2809)/(L2809*(AO2809+273.15))</f>
        <v>0</v>
      </c>
      <c r="H2809">
        <f>((G2809*F2809*(1-(AJ2809/1000)))/(100*K2809))*(0.0/60)</f>
        <v>0</v>
      </c>
      <c r="I2809" t="s">
        <v>203</v>
      </c>
      <c r="J2809" t="s">
        <v>204</v>
      </c>
      <c r="K2809" t="s">
        <v>205</v>
      </c>
      <c r="L2809" t="s">
        <v>206</v>
      </c>
      <c r="M2809" t="s">
        <v>2123</v>
      </c>
      <c r="N2809" t="s">
        <v>5701</v>
      </c>
      <c r="O2809" t="s">
        <v>457</v>
      </c>
      <c r="Q2809">
        <v>1551455097.8</v>
      </c>
      <c r="R2809">
        <f>AL2809*Y2809*(AJ2809-AK2809)/(100*AF2809*(1000-Y2809*AJ2809))</f>
        <v>0</v>
      </c>
      <c r="S2809">
        <f>AL2809*Y2809*(AI2809-AH2809*(1000-Y2809*AK2809)/(1000-Y2809*AJ2809))/(100*AF2809)</f>
        <v>0</v>
      </c>
      <c r="T2809">
        <f>(U2809/V2809*100)</f>
        <v>0</v>
      </c>
      <c r="U2809">
        <f>AJ2809*(AM2809+AN2809)/1000</f>
        <v>0</v>
      </c>
      <c r="V2809">
        <f>0.61365*exp(17.502*AO2809/(240.97+AO2809))</f>
        <v>0</v>
      </c>
      <c r="W2809">
        <v>155</v>
      </c>
      <c r="X2809">
        <v>11</v>
      </c>
      <c r="Y2809">
        <f>IF(W2809*$H$11&gt;=AA2809,1.0,(AA2809/(AA2809-W2809*$H$11)))</f>
        <v>0</v>
      </c>
      <c r="Z2809">
        <f>(Y2809-1)*100</f>
        <v>0</v>
      </c>
      <c r="AA2809">
        <f>MAX(0,($B$11+$C$11*AR2809)/(1+$D$11*AR2809)*AM2809/(AO2809+273)*$E$11)</f>
        <v>0</v>
      </c>
      <c r="AB2809">
        <f>$B$9*AS2809+$C$9*AT2809</f>
        <v>0</v>
      </c>
      <c r="AC2809">
        <f>AB2809*AD2809</f>
        <v>0</v>
      </c>
      <c r="AD2809">
        <f>($B$9*$D$7+$C$9*$D$7)/($B$9+$C$9)</f>
        <v>0</v>
      </c>
      <c r="AE2809">
        <f>($B$9*$K$7+$C$9*$K$7)/($B$9+$C$9)</f>
        <v>0</v>
      </c>
      <c r="AF2809">
        <v>10</v>
      </c>
      <c r="AG2809">
        <v>1551455097.8</v>
      </c>
      <c r="AH2809">
        <v>393.469</v>
      </c>
      <c r="AI2809">
        <v>396.286</v>
      </c>
      <c r="AJ2809">
        <v>8.87406</v>
      </c>
      <c r="AK2809">
        <v>8.21776</v>
      </c>
      <c r="AL2809">
        <v>1456.47</v>
      </c>
      <c r="AM2809">
        <v>100.537</v>
      </c>
      <c r="AN2809">
        <v>0.0221303</v>
      </c>
      <c r="AO2809">
        <v>7.15845</v>
      </c>
      <c r="AP2809">
        <v>999.9</v>
      </c>
      <c r="AQ2809">
        <v>999.9</v>
      </c>
      <c r="AR2809">
        <v>10008.8</v>
      </c>
      <c r="AS2809">
        <v>0</v>
      </c>
      <c r="AT2809">
        <v>867.059</v>
      </c>
      <c r="AU2809">
        <v>0</v>
      </c>
      <c r="AV2809" t="s">
        <v>208</v>
      </c>
      <c r="AW2809">
        <v>0</v>
      </c>
      <c r="AX2809">
        <v>-0.747</v>
      </c>
      <c r="AY2809">
        <v>-0.067</v>
      </c>
      <c r="AZ2809">
        <v>0</v>
      </c>
      <c r="BA2809">
        <v>0</v>
      </c>
      <c r="BB2809">
        <v>0</v>
      </c>
      <c r="BC2809">
        <v>0</v>
      </c>
      <c r="BD2809">
        <v>-75.7984071428571</v>
      </c>
      <c r="BE2809">
        <v>20.0213862783816</v>
      </c>
      <c r="BF2809">
        <v>3.54203262060433</v>
      </c>
      <c r="BG2809">
        <v>0</v>
      </c>
      <c r="BH2809">
        <v>-2.9442230952381</v>
      </c>
      <c r="BI2809">
        <v>0.136366303975294</v>
      </c>
      <c r="BJ2809">
        <v>0.0353589568694509</v>
      </c>
      <c r="BK2809">
        <v>0</v>
      </c>
      <c r="BL2809">
        <v>0</v>
      </c>
      <c r="BM2809">
        <v>0</v>
      </c>
      <c r="BN2809" t="s">
        <v>209</v>
      </c>
      <c r="BO2809">
        <v>1.88475</v>
      </c>
      <c r="BP2809">
        <v>1.88162</v>
      </c>
      <c r="BQ2809">
        <v>1.88319</v>
      </c>
      <c r="BR2809">
        <v>1.8819</v>
      </c>
      <c r="BS2809">
        <v>1.88383</v>
      </c>
      <c r="BT2809">
        <v>1.88309</v>
      </c>
      <c r="BU2809">
        <v>1.88479</v>
      </c>
      <c r="BV2809">
        <v>1.88232</v>
      </c>
      <c r="BW2809" t="s">
        <v>210</v>
      </c>
      <c r="BX2809" t="s">
        <v>17</v>
      </c>
      <c r="BY2809" t="s">
        <v>17</v>
      </c>
      <c r="BZ2809" t="s">
        <v>17</v>
      </c>
      <c r="CA2809" t="s">
        <v>211</v>
      </c>
      <c r="CB2809" t="s">
        <v>212</v>
      </c>
      <c r="CC2809" t="s">
        <v>213</v>
      </c>
      <c r="CD2809" t="s">
        <v>213</v>
      </c>
      <c r="CE2809" t="s">
        <v>213</v>
      </c>
      <c r="CF2809" t="s">
        <v>213</v>
      </c>
      <c r="CG2809">
        <v>5</v>
      </c>
      <c r="CH2809">
        <v>0</v>
      </c>
      <c r="CI2809">
        <v>0</v>
      </c>
      <c r="CJ2809">
        <v>0</v>
      </c>
      <c r="CK2809">
        <v>0</v>
      </c>
      <c r="CL2809">
        <v>2</v>
      </c>
      <c r="CM2809">
        <v>1329.11</v>
      </c>
      <c r="CN2809">
        <v>1.70349</v>
      </c>
      <c r="CO2809">
        <v>6.69952</v>
      </c>
      <c r="CP2809">
        <v>9.27914</v>
      </c>
      <c r="CQ2809">
        <v>29.9996</v>
      </c>
      <c r="CR2809">
        <v>8.87115</v>
      </c>
      <c r="CS2809">
        <v>9.29659</v>
      </c>
      <c r="CT2809">
        <v>-1</v>
      </c>
      <c r="CU2809">
        <v>100</v>
      </c>
      <c r="CV2809">
        <v>3.96771</v>
      </c>
      <c r="CW2809">
        <v>-999.9</v>
      </c>
      <c r="CX2809">
        <v>400</v>
      </c>
      <c r="CY2809">
        <v>0</v>
      </c>
      <c r="CZ2809">
        <v>103.904</v>
      </c>
      <c r="DA2809">
        <v>103.322</v>
      </c>
    </row>
    <row r="2810" spans="1:105">
      <c r="A2810">
        <v>2796</v>
      </c>
      <c r="B2810">
        <v>1551455099.8</v>
      </c>
      <c r="C2810">
        <v>8800.89999985695</v>
      </c>
      <c r="D2810" t="s">
        <v>5826</v>
      </c>
      <c r="E2810" t="s">
        <v>5827</v>
      </c>
      <c r="F2810">
        <f>J2810+I2810+M2810*K2810</f>
        <v>0</v>
      </c>
      <c r="G2810">
        <f>(1000*AM2810)/(L2810*(AO2810+273.15))</f>
        <v>0</v>
      </c>
      <c r="H2810">
        <f>((G2810*F2810*(1-(AJ2810/1000)))/(100*K2810))*(0.0/60)</f>
        <v>0</v>
      </c>
      <c r="I2810" t="s">
        <v>203</v>
      </c>
      <c r="J2810" t="s">
        <v>204</v>
      </c>
      <c r="K2810" t="s">
        <v>205</v>
      </c>
      <c r="L2810" t="s">
        <v>206</v>
      </c>
      <c r="M2810" t="s">
        <v>2123</v>
      </c>
      <c r="N2810" t="s">
        <v>5701</v>
      </c>
      <c r="O2810" t="s">
        <v>457</v>
      </c>
      <c r="Q2810">
        <v>1551455099.8</v>
      </c>
      <c r="R2810">
        <f>AL2810*Y2810*(AJ2810-AK2810)/(100*AF2810*(1000-Y2810*AJ2810))</f>
        <v>0</v>
      </c>
      <c r="S2810">
        <f>AL2810*Y2810*(AI2810-AH2810*(1000-Y2810*AK2810)/(1000-Y2810*AJ2810))/(100*AF2810)</f>
        <v>0</v>
      </c>
      <c r="T2810">
        <f>(U2810/V2810*100)</f>
        <v>0</v>
      </c>
      <c r="U2810">
        <f>AJ2810*(AM2810+AN2810)/1000</f>
        <v>0</v>
      </c>
      <c r="V2810">
        <f>0.61365*exp(17.502*AO2810/(240.97+AO2810))</f>
        <v>0</v>
      </c>
      <c r="W2810">
        <v>149</v>
      </c>
      <c r="X2810">
        <v>10</v>
      </c>
      <c r="Y2810">
        <f>IF(W2810*$H$11&gt;=AA2810,1.0,(AA2810/(AA2810-W2810*$H$11)))</f>
        <v>0</v>
      </c>
      <c r="Z2810">
        <f>(Y2810-1)*100</f>
        <v>0</v>
      </c>
      <c r="AA2810">
        <f>MAX(0,($B$11+$C$11*AR2810)/(1+$D$11*AR2810)*AM2810/(AO2810+273)*$E$11)</f>
        <v>0</v>
      </c>
      <c r="AB2810">
        <f>$B$9*AS2810+$C$9*AT2810</f>
        <v>0</v>
      </c>
      <c r="AC2810">
        <f>AB2810*AD2810</f>
        <v>0</v>
      </c>
      <c r="AD2810">
        <f>($B$9*$D$7+$C$9*$D$7)/($B$9+$C$9)</f>
        <v>0</v>
      </c>
      <c r="AE2810">
        <f>($B$9*$K$7+$C$9*$K$7)/($B$9+$C$9)</f>
        <v>0</v>
      </c>
      <c r="AF2810">
        <v>10</v>
      </c>
      <c r="AG2810">
        <v>1551455099.8</v>
      </c>
      <c r="AH2810">
        <v>392.998</v>
      </c>
      <c r="AI2810">
        <v>396.268</v>
      </c>
      <c r="AJ2810">
        <v>8.94957</v>
      </c>
      <c r="AK2810">
        <v>8.21853</v>
      </c>
      <c r="AL2810">
        <v>1455.73</v>
      </c>
      <c r="AM2810">
        <v>100.538</v>
      </c>
      <c r="AN2810">
        <v>0.0222347</v>
      </c>
      <c r="AO2810">
        <v>7.18061</v>
      </c>
      <c r="AP2810">
        <v>999.9</v>
      </c>
      <c r="AQ2810">
        <v>999.9</v>
      </c>
      <c r="AR2810">
        <v>10018.1</v>
      </c>
      <c r="AS2810">
        <v>0</v>
      </c>
      <c r="AT2810">
        <v>869.152</v>
      </c>
      <c r="AU2810">
        <v>0</v>
      </c>
      <c r="AV2810" t="s">
        <v>208</v>
      </c>
      <c r="AW2810">
        <v>0</v>
      </c>
      <c r="AX2810">
        <v>-0.747</v>
      </c>
      <c r="AY2810">
        <v>-0.067</v>
      </c>
      <c r="AZ2810">
        <v>0</v>
      </c>
      <c r="BA2810">
        <v>0</v>
      </c>
      <c r="BB2810">
        <v>0</v>
      </c>
      <c r="BC2810">
        <v>0</v>
      </c>
      <c r="BD2810">
        <v>-75.7984071428571</v>
      </c>
      <c r="BE2810">
        <v>20.0213862783816</v>
      </c>
      <c r="BF2810">
        <v>3.54203262060433</v>
      </c>
      <c r="BG2810">
        <v>0</v>
      </c>
      <c r="BH2810">
        <v>-2.9442230952381</v>
      </c>
      <c r="BI2810">
        <v>0.136366303975294</v>
      </c>
      <c r="BJ2810">
        <v>0.0353589568694509</v>
      </c>
      <c r="BK2810">
        <v>0</v>
      </c>
      <c r="BL2810">
        <v>0</v>
      </c>
      <c r="BM2810">
        <v>0</v>
      </c>
      <c r="BN2810" t="s">
        <v>209</v>
      </c>
      <c r="BO2810">
        <v>1.88471</v>
      </c>
      <c r="BP2810">
        <v>1.88162</v>
      </c>
      <c r="BQ2810">
        <v>1.88317</v>
      </c>
      <c r="BR2810">
        <v>1.8819</v>
      </c>
      <c r="BS2810">
        <v>1.88382</v>
      </c>
      <c r="BT2810">
        <v>1.88309</v>
      </c>
      <c r="BU2810">
        <v>1.88478</v>
      </c>
      <c r="BV2810">
        <v>1.88232</v>
      </c>
      <c r="BW2810" t="s">
        <v>210</v>
      </c>
      <c r="BX2810" t="s">
        <v>17</v>
      </c>
      <c r="BY2810" t="s">
        <v>17</v>
      </c>
      <c r="BZ2810" t="s">
        <v>17</v>
      </c>
      <c r="CA2810" t="s">
        <v>211</v>
      </c>
      <c r="CB2810" t="s">
        <v>212</v>
      </c>
      <c r="CC2810" t="s">
        <v>213</v>
      </c>
      <c r="CD2810" t="s">
        <v>213</v>
      </c>
      <c r="CE2810" t="s">
        <v>213</v>
      </c>
      <c r="CF2810" t="s">
        <v>213</v>
      </c>
      <c r="CG2810">
        <v>5</v>
      </c>
      <c r="CH2810">
        <v>0</v>
      </c>
      <c r="CI2810">
        <v>0</v>
      </c>
      <c r="CJ2810">
        <v>0</v>
      </c>
      <c r="CK2810">
        <v>0</v>
      </c>
      <c r="CL2810">
        <v>2</v>
      </c>
      <c r="CM2810">
        <v>1333.06</v>
      </c>
      <c r="CN2810">
        <v>1.6906</v>
      </c>
      <c r="CO2810">
        <v>6.70893</v>
      </c>
      <c r="CP2810">
        <v>9.28194</v>
      </c>
      <c r="CQ2810">
        <v>29.9997</v>
      </c>
      <c r="CR2810">
        <v>8.87292</v>
      </c>
      <c r="CS2810">
        <v>9.29881</v>
      </c>
      <c r="CT2810">
        <v>-1</v>
      </c>
      <c r="CU2810">
        <v>100</v>
      </c>
      <c r="CV2810">
        <v>3.96771</v>
      </c>
      <c r="CW2810">
        <v>-999.9</v>
      </c>
      <c r="CX2810">
        <v>400</v>
      </c>
      <c r="CY2810">
        <v>0</v>
      </c>
      <c r="CZ2810">
        <v>103.906</v>
      </c>
      <c r="DA2810">
        <v>103.322</v>
      </c>
    </row>
    <row r="2811" spans="1:105">
      <c r="A2811">
        <v>2797</v>
      </c>
      <c r="B2811">
        <v>1551455101.8</v>
      </c>
      <c r="C2811">
        <v>8802.89999985695</v>
      </c>
      <c r="D2811" t="s">
        <v>5828</v>
      </c>
      <c r="E2811" t="s">
        <v>5829</v>
      </c>
      <c r="F2811">
        <f>J2811+I2811+M2811*K2811</f>
        <v>0</v>
      </c>
      <c r="G2811">
        <f>(1000*AM2811)/(L2811*(AO2811+273.15))</f>
        <v>0</v>
      </c>
      <c r="H2811">
        <f>((G2811*F2811*(1-(AJ2811/1000)))/(100*K2811))*(0.0/60)</f>
        <v>0</v>
      </c>
      <c r="I2811" t="s">
        <v>203</v>
      </c>
      <c r="J2811" t="s">
        <v>204</v>
      </c>
      <c r="K2811" t="s">
        <v>205</v>
      </c>
      <c r="L2811" t="s">
        <v>206</v>
      </c>
      <c r="M2811" t="s">
        <v>2123</v>
      </c>
      <c r="N2811" t="s">
        <v>5701</v>
      </c>
      <c r="O2811" t="s">
        <v>457</v>
      </c>
      <c r="Q2811">
        <v>1551455101.8</v>
      </c>
      <c r="R2811">
        <f>AL2811*Y2811*(AJ2811-AK2811)/(100*AF2811*(1000-Y2811*AJ2811))</f>
        <v>0</v>
      </c>
      <c r="S2811">
        <f>AL2811*Y2811*(AI2811-AH2811*(1000-Y2811*AK2811)/(1000-Y2811*AJ2811))/(100*AF2811)</f>
        <v>0</v>
      </c>
      <c r="T2811">
        <f>(U2811/V2811*100)</f>
        <v>0</v>
      </c>
      <c r="U2811">
        <f>AJ2811*(AM2811+AN2811)/1000</f>
        <v>0</v>
      </c>
      <c r="V2811">
        <f>0.61365*exp(17.502*AO2811/(240.97+AO2811))</f>
        <v>0</v>
      </c>
      <c r="W2811">
        <v>172</v>
      </c>
      <c r="X2811">
        <v>12</v>
      </c>
      <c r="Y2811">
        <f>IF(W2811*$H$11&gt;=AA2811,1.0,(AA2811/(AA2811-W2811*$H$11)))</f>
        <v>0</v>
      </c>
      <c r="Z2811">
        <f>(Y2811-1)*100</f>
        <v>0</v>
      </c>
      <c r="AA2811">
        <f>MAX(0,($B$11+$C$11*AR2811)/(1+$D$11*AR2811)*AM2811/(AO2811+273)*$E$11)</f>
        <v>0</v>
      </c>
      <c r="AB2811">
        <f>$B$9*AS2811+$C$9*AT2811</f>
        <v>0</v>
      </c>
      <c r="AC2811">
        <f>AB2811*AD2811</f>
        <v>0</v>
      </c>
      <c r="AD2811">
        <f>($B$9*$D$7+$C$9*$D$7)/($B$9+$C$9)</f>
        <v>0</v>
      </c>
      <c r="AE2811">
        <f>($B$9*$K$7+$C$9*$K$7)/($B$9+$C$9)</f>
        <v>0</v>
      </c>
      <c r="AF2811">
        <v>10</v>
      </c>
      <c r="AG2811">
        <v>1551455101.8</v>
      </c>
      <c r="AH2811">
        <v>392.5</v>
      </c>
      <c r="AI2811">
        <v>396.261</v>
      </c>
      <c r="AJ2811">
        <v>9.01667</v>
      </c>
      <c r="AK2811">
        <v>8.21988</v>
      </c>
      <c r="AL2811">
        <v>1455.6</v>
      </c>
      <c r="AM2811">
        <v>100.538</v>
      </c>
      <c r="AN2811">
        <v>0.0222665</v>
      </c>
      <c r="AO2811">
        <v>7.23812</v>
      </c>
      <c r="AP2811">
        <v>999.9</v>
      </c>
      <c r="AQ2811">
        <v>999.9</v>
      </c>
      <c r="AR2811">
        <v>10021.2</v>
      </c>
      <c r="AS2811">
        <v>0</v>
      </c>
      <c r="AT2811">
        <v>869.719</v>
      </c>
      <c r="AU2811">
        <v>0</v>
      </c>
      <c r="AV2811" t="s">
        <v>208</v>
      </c>
      <c r="AW2811">
        <v>0</v>
      </c>
      <c r="AX2811">
        <v>-0.747</v>
      </c>
      <c r="AY2811">
        <v>-0.067</v>
      </c>
      <c r="AZ2811">
        <v>0</v>
      </c>
      <c r="BA2811">
        <v>0</v>
      </c>
      <c r="BB2811">
        <v>0</v>
      </c>
      <c r="BC2811">
        <v>0</v>
      </c>
      <c r="BD2811">
        <v>-75.7984071428571</v>
      </c>
      <c r="BE2811">
        <v>20.0213862783816</v>
      </c>
      <c r="BF2811">
        <v>3.54203262060433</v>
      </c>
      <c r="BG2811">
        <v>0</v>
      </c>
      <c r="BH2811">
        <v>-2.9442230952381</v>
      </c>
      <c r="BI2811">
        <v>0.136366303975294</v>
      </c>
      <c r="BJ2811">
        <v>0.0353589568694509</v>
      </c>
      <c r="BK2811">
        <v>0</v>
      </c>
      <c r="BL2811">
        <v>0</v>
      </c>
      <c r="BM2811">
        <v>0</v>
      </c>
      <c r="BN2811" t="s">
        <v>209</v>
      </c>
      <c r="BO2811">
        <v>1.8847</v>
      </c>
      <c r="BP2811">
        <v>1.88163</v>
      </c>
      <c r="BQ2811">
        <v>1.88316</v>
      </c>
      <c r="BR2811">
        <v>1.8819</v>
      </c>
      <c r="BS2811">
        <v>1.88383</v>
      </c>
      <c r="BT2811">
        <v>1.88309</v>
      </c>
      <c r="BU2811">
        <v>1.88477</v>
      </c>
      <c r="BV2811">
        <v>1.88232</v>
      </c>
      <c r="BW2811" t="s">
        <v>210</v>
      </c>
      <c r="BX2811" t="s">
        <v>17</v>
      </c>
      <c r="BY2811" t="s">
        <v>17</v>
      </c>
      <c r="BZ2811" t="s">
        <v>17</v>
      </c>
      <c r="CA2811" t="s">
        <v>211</v>
      </c>
      <c r="CB2811" t="s">
        <v>212</v>
      </c>
      <c r="CC2811" t="s">
        <v>213</v>
      </c>
      <c r="CD2811" t="s">
        <v>213</v>
      </c>
      <c r="CE2811" t="s">
        <v>213</v>
      </c>
      <c r="CF2811" t="s">
        <v>213</v>
      </c>
      <c r="CG2811">
        <v>5</v>
      </c>
      <c r="CH2811">
        <v>0</v>
      </c>
      <c r="CI2811">
        <v>0</v>
      </c>
      <c r="CJ2811">
        <v>0</v>
      </c>
      <c r="CK2811">
        <v>0</v>
      </c>
      <c r="CL2811">
        <v>2</v>
      </c>
      <c r="CM2811">
        <v>1316.15</v>
      </c>
      <c r="CN2811">
        <v>1.6863</v>
      </c>
      <c r="CO2811">
        <v>6.71906</v>
      </c>
      <c r="CP2811">
        <v>9.28456</v>
      </c>
      <c r="CQ2811">
        <v>29.9997</v>
      </c>
      <c r="CR2811">
        <v>8.875</v>
      </c>
      <c r="CS2811">
        <v>9.30105</v>
      </c>
      <c r="CT2811">
        <v>-1</v>
      </c>
      <c r="CU2811">
        <v>100</v>
      </c>
      <c r="CV2811">
        <v>3.96771</v>
      </c>
      <c r="CW2811">
        <v>-999.9</v>
      </c>
      <c r="CX2811">
        <v>400</v>
      </c>
      <c r="CY2811">
        <v>0</v>
      </c>
      <c r="CZ2811">
        <v>103.907</v>
      </c>
      <c r="DA2811">
        <v>103.322</v>
      </c>
    </row>
    <row r="2812" spans="1:105">
      <c r="A2812">
        <v>2798</v>
      </c>
      <c r="B2812">
        <v>1551455103.8</v>
      </c>
      <c r="C2812">
        <v>8804.89999985695</v>
      </c>
      <c r="D2812" t="s">
        <v>5830</v>
      </c>
      <c r="E2812" t="s">
        <v>5831</v>
      </c>
      <c r="F2812">
        <f>J2812+I2812+M2812*K2812</f>
        <v>0</v>
      </c>
      <c r="G2812">
        <f>(1000*AM2812)/(L2812*(AO2812+273.15))</f>
        <v>0</v>
      </c>
      <c r="H2812">
        <f>((G2812*F2812*(1-(AJ2812/1000)))/(100*K2812))*(0.0/60)</f>
        <v>0</v>
      </c>
      <c r="I2812" t="s">
        <v>203</v>
      </c>
      <c r="J2812" t="s">
        <v>204</v>
      </c>
      <c r="K2812" t="s">
        <v>205</v>
      </c>
      <c r="L2812" t="s">
        <v>206</v>
      </c>
      <c r="M2812" t="s">
        <v>2123</v>
      </c>
      <c r="N2812" t="s">
        <v>5701</v>
      </c>
      <c r="O2812" t="s">
        <v>457</v>
      </c>
      <c r="Q2812">
        <v>1551455103.8</v>
      </c>
      <c r="R2812">
        <f>AL2812*Y2812*(AJ2812-AK2812)/(100*AF2812*(1000-Y2812*AJ2812))</f>
        <v>0</v>
      </c>
      <c r="S2812">
        <f>AL2812*Y2812*(AI2812-AH2812*(1000-Y2812*AK2812)/(1000-Y2812*AJ2812))/(100*AF2812)</f>
        <v>0</v>
      </c>
      <c r="T2812">
        <f>(U2812/V2812*100)</f>
        <v>0</v>
      </c>
      <c r="U2812">
        <f>AJ2812*(AM2812+AN2812)/1000</f>
        <v>0</v>
      </c>
      <c r="V2812">
        <f>0.61365*exp(17.502*AO2812/(240.97+AO2812))</f>
        <v>0</v>
      </c>
      <c r="W2812">
        <v>169</v>
      </c>
      <c r="X2812">
        <v>12</v>
      </c>
      <c r="Y2812">
        <f>IF(W2812*$H$11&gt;=AA2812,1.0,(AA2812/(AA2812-W2812*$H$11)))</f>
        <v>0</v>
      </c>
      <c r="Z2812">
        <f>(Y2812-1)*100</f>
        <v>0</v>
      </c>
      <c r="AA2812">
        <f>MAX(0,($B$11+$C$11*AR2812)/(1+$D$11*AR2812)*AM2812/(AO2812+273)*$E$11)</f>
        <v>0</v>
      </c>
      <c r="AB2812">
        <f>$B$9*AS2812+$C$9*AT2812</f>
        <v>0</v>
      </c>
      <c r="AC2812">
        <f>AB2812*AD2812</f>
        <v>0</v>
      </c>
      <c r="AD2812">
        <f>($B$9*$D$7+$C$9*$D$7)/($B$9+$C$9)</f>
        <v>0</v>
      </c>
      <c r="AE2812">
        <f>($B$9*$K$7+$C$9*$K$7)/($B$9+$C$9)</f>
        <v>0</v>
      </c>
      <c r="AF2812">
        <v>10</v>
      </c>
      <c r="AG2812">
        <v>1551455103.8</v>
      </c>
      <c r="AH2812">
        <v>392.072</v>
      </c>
      <c r="AI2812">
        <v>396.251</v>
      </c>
      <c r="AJ2812">
        <v>9.07689</v>
      </c>
      <c r="AK2812">
        <v>8.22103</v>
      </c>
      <c r="AL2812">
        <v>1456.02</v>
      </c>
      <c r="AM2812">
        <v>100.538</v>
      </c>
      <c r="AN2812">
        <v>0.0223733</v>
      </c>
      <c r="AO2812">
        <v>7.26479</v>
      </c>
      <c r="AP2812">
        <v>999.9</v>
      </c>
      <c r="AQ2812">
        <v>999.9</v>
      </c>
      <c r="AR2812">
        <v>10008.8</v>
      </c>
      <c r="AS2812">
        <v>0</v>
      </c>
      <c r="AT2812">
        <v>867.571</v>
      </c>
      <c r="AU2812">
        <v>0</v>
      </c>
      <c r="AV2812" t="s">
        <v>208</v>
      </c>
      <c r="AW2812">
        <v>0</v>
      </c>
      <c r="AX2812">
        <v>-0.747</v>
      </c>
      <c r="AY2812">
        <v>-0.067</v>
      </c>
      <c r="AZ2812">
        <v>0</v>
      </c>
      <c r="BA2812">
        <v>0</v>
      </c>
      <c r="BB2812">
        <v>0</v>
      </c>
      <c r="BC2812">
        <v>0</v>
      </c>
      <c r="BD2812">
        <v>-75.7984071428571</v>
      </c>
      <c r="BE2812">
        <v>20.0213862783816</v>
      </c>
      <c r="BF2812">
        <v>3.54203262060433</v>
      </c>
      <c r="BG2812">
        <v>0</v>
      </c>
      <c r="BH2812">
        <v>-2.9442230952381</v>
      </c>
      <c r="BI2812">
        <v>0.136366303975294</v>
      </c>
      <c r="BJ2812">
        <v>0.0353589568694509</v>
      </c>
      <c r="BK2812">
        <v>0</v>
      </c>
      <c r="BL2812">
        <v>0</v>
      </c>
      <c r="BM2812">
        <v>0</v>
      </c>
      <c r="BN2812" t="s">
        <v>209</v>
      </c>
      <c r="BO2812">
        <v>1.88472</v>
      </c>
      <c r="BP2812">
        <v>1.88162</v>
      </c>
      <c r="BQ2812">
        <v>1.88314</v>
      </c>
      <c r="BR2812">
        <v>1.88189</v>
      </c>
      <c r="BS2812">
        <v>1.88384</v>
      </c>
      <c r="BT2812">
        <v>1.88309</v>
      </c>
      <c r="BU2812">
        <v>1.88478</v>
      </c>
      <c r="BV2812">
        <v>1.88232</v>
      </c>
      <c r="BW2812" t="s">
        <v>210</v>
      </c>
      <c r="BX2812" t="s">
        <v>17</v>
      </c>
      <c r="BY2812" t="s">
        <v>17</v>
      </c>
      <c r="BZ2812" t="s">
        <v>17</v>
      </c>
      <c r="CA2812" t="s">
        <v>211</v>
      </c>
      <c r="CB2812" t="s">
        <v>212</v>
      </c>
      <c r="CC2812" t="s">
        <v>213</v>
      </c>
      <c r="CD2812" t="s">
        <v>213</v>
      </c>
      <c r="CE2812" t="s">
        <v>213</v>
      </c>
      <c r="CF2812" t="s">
        <v>213</v>
      </c>
      <c r="CG2812">
        <v>5</v>
      </c>
      <c r="CH2812">
        <v>0</v>
      </c>
      <c r="CI2812">
        <v>0</v>
      </c>
      <c r="CJ2812">
        <v>0</v>
      </c>
      <c r="CK2812">
        <v>0</v>
      </c>
      <c r="CL2812">
        <v>2</v>
      </c>
      <c r="CM2812">
        <v>1318.54</v>
      </c>
      <c r="CN2812">
        <v>1.68631</v>
      </c>
      <c r="CO2812">
        <v>6.72937</v>
      </c>
      <c r="CP2812">
        <v>9.28723</v>
      </c>
      <c r="CQ2812">
        <v>29.9998</v>
      </c>
      <c r="CR2812">
        <v>8.87763</v>
      </c>
      <c r="CS2812">
        <v>9.3033</v>
      </c>
      <c r="CT2812">
        <v>-1</v>
      </c>
      <c r="CU2812">
        <v>100</v>
      </c>
      <c r="CV2812">
        <v>3.59486</v>
      </c>
      <c r="CW2812">
        <v>-999.9</v>
      </c>
      <c r="CX2812">
        <v>400</v>
      </c>
      <c r="CY2812">
        <v>0</v>
      </c>
      <c r="CZ2812">
        <v>103.91</v>
      </c>
      <c r="DA2812">
        <v>103.323</v>
      </c>
    </row>
    <row r="2813" spans="1:105">
      <c r="A2813">
        <v>2799</v>
      </c>
      <c r="B2813">
        <v>1551455105.8</v>
      </c>
      <c r="C2813">
        <v>8806.89999985695</v>
      </c>
      <c r="D2813" t="s">
        <v>5832</v>
      </c>
      <c r="E2813" t="s">
        <v>5833</v>
      </c>
      <c r="F2813">
        <f>J2813+I2813+M2813*K2813</f>
        <v>0</v>
      </c>
      <c r="G2813">
        <f>(1000*AM2813)/(L2813*(AO2813+273.15))</f>
        <v>0</v>
      </c>
      <c r="H2813">
        <f>((G2813*F2813*(1-(AJ2813/1000)))/(100*K2813))*(0.0/60)</f>
        <v>0</v>
      </c>
      <c r="I2813" t="s">
        <v>203</v>
      </c>
      <c r="J2813" t="s">
        <v>204</v>
      </c>
      <c r="K2813" t="s">
        <v>205</v>
      </c>
      <c r="L2813" t="s">
        <v>206</v>
      </c>
      <c r="M2813" t="s">
        <v>2123</v>
      </c>
      <c r="N2813" t="s">
        <v>5701</v>
      </c>
      <c r="O2813" t="s">
        <v>457</v>
      </c>
      <c r="Q2813">
        <v>1551455105.8</v>
      </c>
      <c r="R2813">
        <f>AL2813*Y2813*(AJ2813-AK2813)/(100*AF2813*(1000-Y2813*AJ2813))</f>
        <v>0</v>
      </c>
      <c r="S2813">
        <f>AL2813*Y2813*(AI2813-AH2813*(1000-Y2813*AK2813)/(1000-Y2813*AJ2813))/(100*AF2813)</f>
        <v>0</v>
      </c>
      <c r="T2813">
        <f>(U2813/V2813*100)</f>
        <v>0</v>
      </c>
      <c r="U2813">
        <f>AJ2813*(AM2813+AN2813)/1000</f>
        <v>0</v>
      </c>
      <c r="V2813">
        <f>0.61365*exp(17.502*AO2813/(240.97+AO2813))</f>
        <v>0</v>
      </c>
      <c r="W2813">
        <v>159</v>
      </c>
      <c r="X2813">
        <v>11</v>
      </c>
      <c r="Y2813">
        <f>IF(W2813*$H$11&gt;=AA2813,1.0,(AA2813/(AA2813-W2813*$H$11)))</f>
        <v>0</v>
      </c>
      <c r="Z2813">
        <f>(Y2813-1)*100</f>
        <v>0</v>
      </c>
      <c r="AA2813">
        <f>MAX(0,($B$11+$C$11*AR2813)/(1+$D$11*AR2813)*AM2813/(AO2813+273)*$E$11)</f>
        <v>0</v>
      </c>
      <c r="AB2813">
        <f>$B$9*AS2813+$C$9*AT2813</f>
        <v>0</v>
      </c>
      <c r="AC2813">
        <f>AB2813*AD2813</f>
        <v>0</v>
      </c>
      <c r="AD2813">
        <f>($B$9*$D$7+$C$9*$D$7)/($B$9+$C$9)</f>
        <v>0</v>
      </c>
      <c r="AE2813">
        <f>($B$9*$K$7+$C$9*$K$7)/($B$9+$C$9)</f>
        <v>0</v>
      </c>
      <c r="AF2813">
        <v>10</v>
      </c>
      <c r="AG2813">
        <v>1551455105.8</v>
      </c>
      <c r="AH2813">
        <v>391.654</v>
      </c>
      <c r="AI2813">
        <v>396.223</v>
      </c>
      <c r="AJ2813">
        <v>9.12543</v>
      </c>
      <c r="AK2813">
        <v>8.22232</v>
      </c>
      <c r="AL2813">
        <v>1456.21</v>
      </c>
      <c r="AM2813">
        <v>100.539</v>
      </c>
      <c r="AN2813">
        <v>0.0223879</v>
      </c>
      <c r="AO2813">
        <v>7.2666</v>
      </c>
      <c r="AP2813">
        <v>999.9</v>
      </c>
      <c r="AQ2813">
        <v>999.9</v>
      </c>
      <c r="AR2813">
        <v>10004.4</v>
      </c>
      <c r="AS2813">
        <v>0</v>
      </c>
      <c r="AT2813">
        <v>867.086</v>
      </c>
      <c r="AU2813">
        <v>0</v>
      </c>
      <c r="AV2813" t="s">
        <v>208</v>
      </c>
      <c r="AW2813">
        <v>0</v>
      </c>
      <c r="AX2813">
        <v>-0.747</v>
      </c>
      <c r="AY2813">
        <v>-0.067</v>
      </c>
      <c r="AZ2813">
        <v>0</v>
      </c>
      <c r="BA2813">
        <v>0</v>
      </c>
      <c r="BB2813">
        <v>0</v>
      </c>
      <c r="BC2813">
        <v>0</v>
      </c>
      <c r="BD2813">
        <v>-75.7984071428571</v>
      </c>
      <c r="BE2813">
        <v>20.0213862783816</v>
      </c>
      <c r="BF2813">
        <v>3.54203262060433</v>
      </c>
      <c r="BG2813">
        <v>0</v>
      </c>
      <c r="BH2813">
        <v>-2.9442230952381</v>
      </c>
      <c r="BI2813">
        <v>0.136366303975294</v>
      </c>
      <c r="BJ2813">
        <v>0.0353589568694509</v>
      </c>
      <c r="BK2813">
        <v>0</v>
      </c>
      <c r="BL2813">
        <v>0</v>
      </c>
      <c r="BM2813">
        <v>0</v>
      </c>
      <c r="BN2813" t="s">
        <v>209</v>
      </c>
      <c r="BO2813">
        <v>1.88471</v>
      </c>
      <c r="BP2813">
        <v>1.88163</v>
      </c>
      <c r="BQ2813">
        <v>1.88314</v>
      </c>
      <c r="BR2813">
        <v>1.8819</v>
      </c>
      <c r="BS2813">
        <v>1.88383</v>
      </c>
      <c r="BT2813">
        <v>1.88309</v>
      </c>
      <c r="BU2813">
        <v>1.88479</v>
      </c>
      <c r="BV2813">
        <v>1.88232</v>
      </c>
      <c r="BW2813" t="s">
        <v>210</v>
      </c>
      <c r="BX2813" t="s">
        <v>17</v>
      </c>
      <c r="BY2813" t="s">
        <v>17</v>
      </c>
      <c r="BZ2813" t="s">
        <v>17</v>
      </c>
      <c r="CA2813" t="s">
        <v>211</v>
      </c>
      <c r="CB2813" t="s">
        <v>212</v>
      </c>
      <c r="CC2813" t="s">
        <v>213</v>
      </c>
      <c r="CD2813" t="s">
        <v>213</v>
      </c>
      <c r="CE2813" t="s">
        <v>213</v>
      </c>
      <c r="CF2813" t="s">
        <v>213</v>
      </c>
      <c r="CG2813">
        <v>5</v>
      </c>
      <c r="CH2813">
        <v>0</v>
      </c>
      <c r="CI2813">
        <v>0</v>
      </c>
      <c r="CJ2813">
        <v>0</v>
      </c>
      <c r="CK2813">
        <v>0</v>
      </c>
      <c r="CL2813">
        <v>2</v>
      </c>
      <c r="CM2813">
        <v>1326.53</v>
      </c>
      <c r="CN2813">
        <v>1.68631</v>
      </c>
      <c r="CO2813">
        <v>6.73934</v>
      </c>
      <c r="CP2813">
        <v>9.29002</v>
      </c>
      <c r="CQ2813">
        <v>29.9999</v>
      </c>
      <c r="CR2813">
        <v>8.87994</v>
      </c>
      <c r="CS2813">
        <v>9.30554</v>
      </c>
      <c r="CT2813">
        <v>-1</v>
      </c>
      <c r="CU2813">
        <v>100</v>
      </c>
      <c r="CV2813">
        <v>3.59486</v>
      </c>
      <c r="CW2813">
        <v>-999.9</v>
      </c>
      <c r="CX2813">
        <v>400</v>
      </c>
      <c r="CY2813">
        <v>0</v>
      </c>
      <c r="CZ2813">
        <v>103.912</v>
      </c>
      <c r="DA2813">
        <v>103.323</v>
      </c>
    </row>
    <row r="2814" spans="1:105">
      <c r="A2814">
        <v>2800</v>
      </c>
      <c r="B2814">
        <v>1551455107.8</v>
      </c>
      <c r="C2814">
        <v>8808.89999985695</v>
      </c>
      <c r="D2814" t="s">
        <v>5834</v>
      </c>
      <c r="E2814" t="s">
        <v>5835</v>
      </c>
      <c r="F2814">
        <f>J2814+I2814+M2814*K2814</f>
        <v>0</v>
      </c>
      <c r="G2814">
        <f>(1000*AM2814)/(L2814*(AO2814+273.15))</f>
        <v>0</v>
      </c>
      <c r="H2814">
        <f>((G2814*F2814*(1-(AJ2814/1000)))/(100*K2814))*(0.0/60)</f>
        <v>0</v>
      </c>
      <c r="I2814" t="s">
        <v>203</v>
      </c>
      <c r="J2814" t="s">
        <v>204</v>
      </c>
      <c r="K2814" t="s">
        <v>205</v>
      </c>
      <c r="L2814" t="s">
        <v>206</v>
      </c>
      <c r="M2814" t="s">
        <v>2123</v>
      </c>
      <c r="N2814" t="s">
        <v>5701</v>
      </c>
      <c r="O2814" t="s">
        <v>457</v>
      </c>
      <c r="Q2814">
        <v>1551455107.8</v>
      </c>
      <c r="R2814">
        <f>AL2814*Y2814*(AJ2814-AK2814)/(100*AF2814*(1000-Y2814*AJ2814))</f>
        <v>0</v>
      </c>
      <c r="S2814">
        <f>AL2814*Y2814*(AI2814-AH2814*(1000-Y2814*AK2814)/(1000-Y2814*AJ2814))/(100*AF2814)</f>
        <v>0</v>
      </c>
      <c r="T2814">
        <f>(U2814/V2814*100)</f>
        <v>0</v>
      </c>
      <c r="U2814">
        <f>AJ2814*(AM2814+AN2814)/1000</f>
        <v>0</v>
      </c>
      <c r="V2814">
        <f>0.61365*exp(17.502*AO2814/(240.97+AO2814))</f>
        <v>0</v>
      </c>
      <c r="W2814">
        <v>158</v>
      </c>
      <c r="X2814">
        <v>11</v>
      </c>
      <c r="Y2814">
        <f>IF(W2814*$H$11&gt;=AA2814,1.0,(AA2814/(AA2814-W2814*$H$11)))</f>
        <v>0</v>
      </c>
      <c r="Z2814">
        <f>(Y2814-1)*100</f>
        <v>0</v>
      </c>
      <c r="AA2814">
        <f>MAX(0,($B$11+$C$11*AR2814)/(1+$D$11*AR2814)*AM2814/(AO2814+273)*$E$11)</f>
        <v>0</v>
      </c>
      <c r="AB2814">
        <f>$B$9*AS2814+$C$9*AT2814</f>
        <v>0</v>
      </c>
      <c r="AC2814">
        <f>AB2814*AD2814</f>
        <v>0</v>
      </c>
      <c r="AD2814">
        <f>($B$9*$D$7+$C$9*$D$7)/($B$9+$C$9)</f>
        <v>0</v>
      </c>
      <c r="AE2814">
        <f>($B$9*$K$7+$C$9*$K$7)/($B$9+$C$9)</f>
        <v>0</v>
      </c>
      <c r="AF2814">
        <v>10</v>
      </c>
      <c r="AG2814">
        <v>1551455107.8</v>
      </c>
      <c r="AH2814">
        <v>391.241</v>
      </c>
      <c r="AI2814">
        <v>396.242</v>
      </c>
      <c r="AJ2814">
        <v>9.16658</v>
      </c>
      <c r="AK2814">
        <v>8.22246</v>
      </c>
      <c r="AL2814">
        <v>1456.09</v>
      </c>
      <c r="AM2814">
        <v>100.539</v>
      </c>
      <c r="AN2814">
        <v>0.0226694</v>
      </c>
      <c r="AO2814">
        <v>7.27436</v>
      </c>
      <c r="AP2814">
        <v>999.9</v>
      </c>
      <c r="AQ2814">
        <v>999.9</v>
      </c>
      <c r="AR2814">
        <v>10001.9</v>
      </c>
      <c r="AS2814">
        <v>0</v>
      </c>
      <c r="AT2814">
        <v>869.571</v>
      </c>
      <c r="AU2814">
        <v>0</v>
      </c>
      <c r="AV2814" t="s">
        <v>208</v>
      </c>
      <c r="AW2814">
        <v>0</v>
      </c>
      <c r="AX2814">
        <v>-0.747</v>
      </c>
      <c r="AY2814">
        <v>-0.067</v>
      </c>
      <c r="AZ2814">
        <v>0</v>
      </c>
      <c r="BA2814">
        <v>0</v>
      </c>
      <c r="BB2814">
        <v>0</v>
      </c>
      <c r="BC2814">
        <v>0</v>
      </c>
      <c r="BD2814">
        <v>-75.7984071428571</v>
      </c>
      <c r="BE2814">
        <v>20.0213862783816</v>
      </c>
      <c r="BF2814">
        <v>3.54203262060433</v>
      </c>
      <c r="BG2814">
        <v>0</v>
      </c>
      <c r="BH2814">
        <v>-2.9442230952381</v>
      </c>
      <c r="BI2814">
        <v>0.136366303975294</v>
      </c>
      <c r="BJ2814">
        <v>0.0353589568694509</v>
      </c>
      <c r="BK2814">
        <v>0</v>
      </c>
      <c r="BL2814">
        <v>0</v>
      </c>
      <c r="BM2814">
        <v>0</v>
      </c>
      <c r="BN2814" t="s">
        <v>209</v>
      </c>
      <c r="BO2814">
        <v>1.88471</v>
      </c>
      <c r="BP2814">
        <v>1.88164</v>
      </c>
      <c r="BQ2814">
        <v>1.88317</v>
      </c>
      <c r="BR2814">
        <v>1.88193</v>
      </c>
      <c r="BS2814">
        <v>1.88384</v>
      </c>
      <c r="BT2814">
        <v>1.88309</v>
      </c>
      <c r="BU2814">
        <v>1.88479</v>
      </c>
      <c r="BV2814">
        <v>1.88232</v>
      </c>
      <c r="BW2814" t="s">
        <v>210</v>
      </c>
      <c r="BX2814" t="s">
        <v>17</v>
      </c>
      <c r="BY2814" t="s">
        <v>17</v>
      </c>
      <c r="BZ2814" t="s">
        <v>17</v>
      </c>
      <c r="CA2814" t="s">
        <v>211</v>
      </c>
      <c r="CB2814" t="s">
        <v>212</v>
      </c>
      <c r="CC2814" t="s">
        <v>213</v>
      </c>
      <c r="CD2814" t="s">
        <v>213</v>
      </c>
      <c r="CE2814" t="s">
        <v>213</v>
      </c>
      <c r="CF2814" t="s">
        <v>213</v>
      </c>
      <c r="CG2814">
        <v>5</v>
      </c>
      <c r="CH2814">
        <v>0</v>
      </c>
      <c r="CI2814">
        <v>0</v>
      </c>
      <c r="CJ2814">
        <v>0</v>
      </c>
      <c r="CK2814">
        <v>0</v>
      </c>
      <c r="CL2814">
        <v>2</v>
      </c>
      <c r="CM2814">
        <v>1327.1</v>
      </c>
      <c r="CN2814">
        <v>1.68631</v>
      </c>
      <c r="CO2814">
        <v>6.74925</v>
      </c>
      <c r="CP2814">
        <v>9.29255</v>
      </c>
      <c r="CQ2814">
        <v>30</v>
      </c>
      <c r="CR2814">
        <v>8.88214</v>
      </c>
      <c r="CS2814">
        <v>9.30776</v>
      </c>
      <c r="CT2814">
        <v>-1</v>
      </c>
      <c r="CU2814">
        <v>100</v>
      </c>
      <c r="CV2814">
        <v>3.59486</v>
      </c>
      <c r="CW2814">
        <v>-999.9</v>
      </c>
      <c r="CX2814">
        <v>400</v>
      </c>
      <c r="CY2814">
        <v>0</v>
      </c>
      <c r="CZ2814">
        <v>103.912</v>
      </c>
      <c r="DA2814">
        <v>103.323</v>
      </c>
    </row>
    <row r="2815" spans="1:105">
      <c r="A2815">
        <v>2801</v>
      </c>
      <c r="B2815">
        <v>1551455109.8</v>
      </c>
      <c r="C2815">
        <v>8810.89999985695</v>
      </c>
      <c r="D2815" t="s">
        <v>5836</v>
      </c>
      <c r="E2815" t="s">
        <v>5837</v>
      </c>
      <c r="F2815">
        <f>J2815+I2815+M2815*K2815</f>
        <v>0</v>
      </c>
      <c r="G2815">
        <f>(1000*AM2815)/(L2815*(AO2815+273.15))</f>
        <v>0</v>
      </c>
      <c r="H2815">
        <f>((G2815*F2815*(1-(AJ2815/1000)))/(100*K2815))*(0.0/60)</f>
        <v>0</v>
      </c>
      <c r="I2815" t="s">
        <v>203</v>
      </c>
      <c r="J2815" t="s">
        <v>204</v>
      </c>
      <c r="K2815" t="s">
        <v>205</v>
      </c>
      <c r="L2815" t="s">
        <v>206</v>
      </c>
      <c r="M2815" t="s">
        <v>2123</v>
      </c>
      <c r="N2815" t="s">
        <v>5701</v>
      </c>
      <c r="O2815" t="s">
        <v>457</v>
      </c>
      <c r="Q2815">
        <v>1551455109.8</v>
      </c>
      <c r="R2815">
        <f>AL2815*Y2815*(AJ2815-AK2815)/(100*AF2815*(1000-Y2815*AJ2815))</f>
        <v>0</v>
      </c>
      <c r="S2815">
        <f>AL2815*Y2815*(AI2815-AH2815*(1000-Y2815*AK2815)/(1000-Y2815*AJ2815))/(100*AF2815)</f>
        <v>0</v>
      </c>
      <c r="T2815">
        <f>(U2815/V2815*100)</f>
        <v>0</v>
      </c>
      <c r="U2815">
        <f>AJ2815*(AM2815+AN2815)/1000</f>
        <v>0</v>
      </c>
      <c r="V2815">
        <f>0.61365*exp(17.502*AO2815/(240.97+AO2815))</f>
        <v>0</v>
      </c>
      <c r="W2815">
        <v>156</v>
      </c>
      <c r="X2815">
        <v>11</v>
      </c>
      <c r="Y2815">
        <f>IF(W2815*$H$11&gt;=AA2815,1.0,(AA2815/(AA2815-W2815*$H$11)))</f>
        <v>0</v>
      </c>
      <c r="Z2815">
        <f>(Y2815-1)*100</f>
        <v>0</v>
      </c>
      <c r="AA2815">
        <f>MAX(0,($B$11+$C$11*AR2815)/(1+$D$11*AR2815)*AM2815/(AO2815+273)*$E$11)</f>
        <v>0</v>
      </c>
      <c r="AB2815">
        <f>$B$9*AS2815+$C$9*AT2815</f>
        <v>0</v>
      </c>
      <c r="AC2815">
        <f>AB2815*AD2815</f>
        <v>0</v>
      </c>
      <c r="AD2815">
        <f>($B$9*$D$7+$C$9*$D$7)/($B$9+$C$9)</f>
        <v>0</v>
      </c>
      <c r="AE2815">
        <f>($B$9*$K$7+$C$9*$K$7)/($B$9+$C$9)</f>
        <v>0</v>
      </c>
      <c r="AF2815">
        <v>10</v>
      </c>
      <c r="AG2815">
        <v>1551455109.8</v>
      </c>
      <c r="AH2815">
        <v>390.85</v>
      </c>
      <c r="AI2815">
        <v>396.27</v>
      </c>
      <c r="AJ2815">
        <v>9.20436</v>
      </c>
      <c r="AK2815">
        <v>8.22354</v>
      </c>
      <c r="AL2815">
        <v>1455.67</v>
      </c>
      <c r="AM2815">
        <v>100.537</v>
      </c>
      <c r="AN2815">
        <v>0.0226324</v>
      </c>
      <c r="AO2815">
        <v>7.29623</v>
      </c>
      <c r="AP2815">
        <v>999.9</v>
      </c>
      <c r="AQ2815">
        <v>999.9</v>
      </c>
      <c r="AR2815">
        <v>9987.5</v>
      </c>
      <c r="AS2815">
        <v>0</v>
      </c>
      <c r="AT2815">
        <v>871.962</v>
      </c>
      <c r="AU2815">
        <v>0</v>
      </c>
      <c r="AV2815" t="s">
        <v>208</v>
      </c>
      <c r="AW2815">
        <v>0</v>
      </c>
      <c r="AX2815">
        <v>-0.747</v>
      </c>
      <c r="AY2815">
        <v>-0.067</v>
      </c>
      <c r="AZ2815">
        <v>0</v>
      </c>
      <c r="BA2815">
        <v>0</v>
      </c>
      <c r="BB2815">
        <v>0</v>
      </c>
      <c r="BC2815">
        <v>0</v>
      </c>
      <c r="BD2815">
        <v>-75.7984071428571</v>
      </c>
      <c r="BE2815">
        <v>20.0213862783816</v>
      </c>
      <c r="BF2815">
        <v>3.54203262060433</v>
      </c>
      <c r="BG2815">
        <v>0</v>
      </c>
      <c r="BH2815">
        <v>-2.9442230952381</v>
      </c>
      <c r="BI2815">
        <v>0.136366303975294</v>
      </c>
      <c r="BJ2815">
        <v>0.0353589568694509</v>
      </c>
      <c r="BK2815">
        <v>0</v>
      </c>
      <c r="BL2815">
        <v>0</v>
      </c>
      <c r="BM2815">
        <v>0</v>
      </c>
      <c r="BN2815" t="s">
        <v>209</v>
      </c>
      <c r="BO2815">
        <v>1.8847</v>
      </c>
      <c r="BP2815">
        <v>1.88165</v>
      </c>
      <c r="BQ2815">
        <v>1.88317</v>
      </c>
      <c r="BR2815">
        <v>1.88193</v>
      </c>
      <c r="BS2815">
        <v>1.88384</v>
      </c>
      <c r="BT2815">
        <v>1.8831</v>
      </c>
      <c r="BU2815">
        <v>1.88479</v>
      </c>
      <c r="BV2815">
        <v>1.88232</v>
      </c>
      <c r="BW2815" t="s">
        <v>210</v>
      </c>
      <c r="BX2815" t="s">
        <v>17</v>
      </c>
      <c r="BY2815" t="s">
        <v>17</v>
      </c>
      <c r="BZ2815" t="s">
        <v>17</v>
      </c>
      <c r="CA2815" t="s">
        <v>211</v>
      </c>
      <c r="CB2815" t="s">
        <v>212</v>
      </c>
      <c r="CC2815" t="s">
        <v>213</v>
      </c>
      <c r="CD2815" t="s">
        <v>213</v>
      </c>
      <c r="CE2815" t="s">
        <v>213</v>
      </c>
      <c r="CF2815" t="s">
        <v>213</v>
      </c>
      <c r="CG2815">
        <v>5</v>
      </c>
      <c r="CH2815">
        <v>0</v>
      </c>
      <c r="CI2815">
        <v>0</v>
      </c>
      <c r="CJ2815">
        <v>0</v>
      </c>
      <c r="CK2815">
        <v>0</v>
      </c>
      <c r="CL2815">
        <v>2</v>
      </c>
      <c r="CM2815">
        <v>1328.12</v>
      </c>
      <c r="CN2815">
        <v>1.68631</v>
      </c>
      <c r="CO2815">
        <v>6.7598</v>
      </c>
      <c r="CP2815">
        <v>9.29534</v>
      </c>
      <c r="CQ2815">
        <v>30</v>
      </c>
      <c r="CR2815">
        <v>8.8845</v>
      </c>
      <c r="CS2815">
        <v>9.30998</v>
      </c>
      <c r="CT2815">
        <v>-1</v>
      </c>
      <c r="CU2815">
        <v>100</v>
      </c>
      <c r="CV2815">
        <v>3.59486</v>
      </c>
      <c r="CW2815">
        <v>-999.9</v>
      </c>
      <c r="CX2815">
        <v>400</v>
      </c>
      <c r="CY2815">
        <v>0</v>
      </c>
      <c r="CZ2815">
        <v>103.911</v>
      </c>
      <c r="DA2815">
        <v>103.323</v>
      </c>
    </row>
    <row r="2816" spans="1:105">
      <c r="A2816">
        <v>2802</v>
      </c>
      <c r="B2816">
        <v>1551455111.8</v>
      </c>
      <c r="C2816">
        <v>8812.89999985695</v>
      </c>
      <c r="D2816" t="s">
        <v>5838</v>
      </c>
      <c r="E2816" t="s">
        <v>5839</v>
      </c>
      <c r="F2816">
        <f>J2816+I2816+M2816*K2816</f>
        <v>0</v>
      </c>
      <c r="G2816">
        <f>(1000*AM2816)/(L2816*(AO2816+273.15))</f>
        <v>0</v>
      </c>
      <c r="H2816">
        <f>((G2816*F2816*(1-(AJ2816/1000)))/(100*K2816))*(0.0/60)</f>
        <v>0</v>
      </c>
      <c r="I2816" t="s">
        <v>203</v>
      </c>
      <c r="J2816" t="s">
        <v>204</v>
      </c>
      <c r="K2816" t="s">
        <v>205</v>
      </c>
      <c r="L2816" t="s">
        <v>206</v>
      </c>
      <c r="M2816" t="s">
        <v>2123</v>
      </c>
      <c r="N2816" t="s">
        <v>5701</v>
      </c>
      <c r="O2816" t="s">
        <v>457</v>
      </c>
      <c r="Q2816">
        <v>1551455111.8</v>
      </c>
      <c r="R2816">
        <f>AL2816*Y2816*(AJ2816-AK2816)/(100*AF2816*(1000-Y2816*AJ2816))</f>
        <v>0</v>
      </c>
      <c r="S2816">
        <f>AL2816*Y2816*(AI2816-AH2816*(1000-Y2816*AK2816)/(1000-Y2816*AJ2816))/(100*AF2816)</f>
        <v>0</v>
      </c>
      <c r="T2816">
        <f>(U2816/V2816*100)</f>
        <v>0</v>
      </c>
      <c r="U2816">
        <f>AJ2816*(AM2816+AN2816)/1000</f>
        <v>0</v>
      </c>
      <c r="V2816">
        <f>0.61365*exp(17.502*AO2816/(240.97+AO2816))</f>
        <v>0</v>
      </c>
      <c r="W2816">
        <v>154</v>
      </c>
      <c r="X2816">
        <v>11</v>
      </c>
      <c r="Y2816">
        <f>IF(W2816*$H$11&gt;=AA2816,1.0,(AA2816/(AA2816-W2816*$H$11)))</f>
        <v>0</v>
      </c>
      <c r="Z2816">
        <f>(Y2816-1)*100</f>
        <v>0</v>
      </c>
      <c r="AA2816">
        <f>MAX(0,($B$11+$C$11*AR2816)/(1+$D$11*AR2816)*AM2816/(AO2816+273)*$E$11)</f>
        <v>0</v>
      </c>
      <c r="AB2816">
        <f>$B$9*AS2816+$C$9*AT2816</f>
        <v>0</v>
      </c>
      <c r="AC2816">
        <f>AB2816*AD2816</f>
        <v>0</v>
      </c>
      <c r="AD2816">
        <f>($B$9*$D$7+$C$9*$D$7)/($B$9+$C$9)</f>
        <v>0</v>
      </c>
      <c r="AE2816">
        <f>($B$9*$K$7+$C$9*$K$7)/($B$9+$C$9)</f>
        <v>0</v>
      </c>
      <c r="AF2816">
        <v>10</v>
      </c>
      <c r="AG2816">
        <v>1551455111.8</v>
      </c>
      <c r="AH2816">
        <v>390.487</v>
      </c>
      <c r="AI2816">
        <v>396.25</v>
      </c>
      <c r="AJ2816">
        <v>9.24041</v>
      </c>
      <c r="AK2816">
        <v>8.22574</v>
      </c>
      <c r="AL2816">
        <v>1455.54</v>
      </c>
      <c r="AM2816">
        <v>100.538</v>
      </c>
      <c r="AN2816">
        <v>0.0226392</v>
      </c>
      <c r="AO2816">
        <v>7.33103</v>
      </c>
      <c r="AP2816">
        <v>999.9</v>
      </c>
      <c r="AQ2816">
        <v>999.9</v>
      </c>
      <c r="AR2816">
        <v>10003.8</v>
      </c>
      <c r="AS2816">
        <v>0</v>
      </c>
      <c r="AT2816">
        <v>874.917</v>
      </c>
      <c r="AU2816">
        <v>0</v>
      </c>
      <c r="AV2816" t="s">
        <v>208</v>
      </c>
      <c r="AW2816">
        <v>0</v>
      </c>
      <c r="AX2816">
        <v>-0.747</v>
      </c>
      <c r="AY2816">
        <v>-0.067</v>
      </c>
      <c r="AZ2816">
        <v>0</v>
      </c>
      <c r="BA2816">
        <v>0</v>
      </c>
      <c r="BB2816">
        <v>0</v>
      </c>
      <c r="BC2816">
        <v>0</v>
      </c>
      <c r="BD2816">
        <v>-75.7984071428571</v>
      </c>
      <c r="BE2816">
        <v>20.0213862783816</v>
      </c>
      <c r="BF2816">
        <v>3.54203262060433</v>
      </c>
      <c r="BG2816">
        <v>0</v>
      </c>
      <c r="BH2816">
        <v>-2.9442230952381</v>
      </c>
      <c r="BI2816">
        <v>0.136366303975294</v>
      </c>
      <c r="BJ2816">
        <v>0.0353589568694509</v>
      </c>
      <c r="BK2816">
        <v>0</v>
      </c>
      <c r="BL2816">
        <v>0</v>
      </c>
      <c r="BM2816">
        <v>0</v>
      </c>
      <c r="BN2816" t="s">
        <v>209</v>
      </c>
      <c r="BO2816">
        <v>1.88471</v>
      </c>
      <c r="BP2816">
        <v>1.88165</v>
      </c>
      <c r="BQ2816">
        <v>1.88315</v>
      </c>
      <c r="BR2816">
        <v>1.88192</v>
      </c>
      <c r="BS2816">
        <v>1.88383</v>
      </c>
      <c r="BT2816">
        <v>1.88309</v>
      </c>
      <c r="BU2816">
        <v>1.88479</v>
      </c>
      <c r="BV2816">
        <v>1.88232</v>
      </c>
      <c r="BW2816" t="s">
        <v>210</v>
      </c>
      <c r="BX2816" t="s">
        <v>17</v>
      </c>
      <c r="BY2816" t="s">
        <v>17</v>
      </c>
      <c r="BZ2816" t="s">
        <v>17</v>
      </c>
      <c r="CA2816" t="s">
        <v>211</v>
      </c>
      <c r="CB2816" t="s">
        <v>212</v>
      </c>
      <c r="CC2816" t="s">
        <v>213</v>
      </c>
      <c r="CD2816" t="s">
        <v>213</v>
      </c>
      <c r="CE2816" t="s">
        <v>213</v>
      </c>
      <c r="CF2816" t="s">
        <v>213</v>
      </c>
      <c r="CG2816">
        <v>5</v>
      </c>
      <c r="CH2816">
        <v>0</v>
      </c>
      <c r="CI2816">
        <v>0</v>
      </c>
      <c r="CJ2816">
        <v>0</v>
      </c>
      <c r="CK2816">
        <v>0</v>
      </c>
      <c r="CL2816">
        <v>2</v>
      </c>
      <c r="CM2816">
        <v>1329.44</v>
      </c>
      <c r="CN2816">
        <v>1.68631</v>
      </c>
      <c r="CO2816">
        <v>6.77069</v>
      </c>
      <c r="CP2816">
        <v>9.29813</v>
      </c>
      <c r="CQ2816">
        <v>30</v>
      </c>
      <c r="CR2816">
        <v>8.88726</v>
      </c>
      <c r="CS2816">
        <v>9.31221</v>
      </c>
      <c r="CT2816">
        <v>-1</v>
      </c>
      <c r="CU2816">
        <v>100</v>
      </c>
      <c r="CV2816">
        <v>3.59486</v>
      </c>
      <c r="CW2816">
        <v>-999.9</v>
      </c>
      <c r="CX2816">
        <v>400</v>
      </c>
      <c r="CY2816">
        <v>0</v>
      </c>
      <c r="CZ2816">
        <v>103.91</v>
      </c>
      <c r="DA2816">
        <v>103.324</v>
      </c>
    </row>
    <row r="2817" spans="1:105">
      <c r="A2817">
        <v>2803</v>
      </c>
      <c r="B2817">
        <v>1551455113.8</v>
      </c>
      <c r="C2817">
        <v>8814.89999985695</v>
      </c>
      <c r="D2817" t="s">
        <v>5840</v>
      </c>
      <c r="E2817" t="s">
        <v>5841</v>
      </c>
      <c r="F2817">
        <f>J2817+I2817+M2817*K2817</f>
        <v>0</v>
      </c>
      <c r="G2817">
        <f>(1000*AM2817)/(L2817*(AO2817+273.15))</f>
        <v>0</v>
      </c>
      <c r="H2817">
        <f>((G2817*F2817*(1-(AJ2817/1000)))/(100*K2817))*(0.0/60)</f>
        <v>0</v>
      </c>
      <c r="I2817" t="s">
        <v>203</v>
      </c>
      <c r="J2817" t="s">
        <v>204</v>
      </c>
      <c r="K2817" t="s">
        <v>205</v>
      </c>
      <c r="L2817" t="s">
        <v>206</v>
      </c>
      <c r="M2817" t="s">
        <v>2123</v>
      </c>
      <c r="N2817" t="s">
        <v>5701</v>
      </c>
      <c r="O2817" t="s">
        <v>457</v>
      </c>
      <c r="Q2817">
        <v>1551455113.8</v>
      </c>
      <c r="R2817">
        <f>AL2817*Y2817*(AJ2817-AK2817)/(100*AF2817*(1000-Y2817*AJ2817))</f>
        <v>0</v>
      </c>
      <c r="S2817">
        <f>AL2817*Y2817*(AI2817-AH2817*(1000-Y2817*AK2817)/(1000-Y2817*AJ2817))/(100*AF2817)</f>
        <v>0</v>
      </c>
      <c r="T2817">
        <f>(U2817/V2817*100)</f>
        <v>0</v>
      </c>
      <c r="U2817">
        <f>AJ2817*(AM2817+AN2817)/1000</f>
        <v>0</v>
      </c>
      <c r="V2817">
        <f>0.61365*exp(17.502*AO2817/(240.97+AO2817))</f>
        <v>0</v>
      </c>
      <c r="W2817">
        <v>143</v>
      </c>
      <c r="X2817">
        <v>10</v>
      </c>
      <c r="Y2817">
        <f>IF(W2817*$H$11&gt;=AA2817,1.0,(AA2817/(AA2817-W2817*$H$11)))</f>
        <v>0</v>
      </c>
      <c r="Z2817">
        <f>(Y2817-1)*100</f>
        <v>0</v>
      </c>
      <c r="AA2817">
        <f>MAX(0,($B$11+$C$11*AR2817)/(1+$D$11*AR2817)*AM2817/(AO2817+273)*$E$11)</f>
        <v>0</v>
      </c>
      <c r="AB2817">
        <f>$B$9*AS2817+$C$9*AT2817</f>
        <v>0</v>
      </c>
      <c r="AC2817">
        <f>AB2817*AD2817</f>
        <v>0</v>
      </c>
      <c r="AD2817">
        <f>($B$9*$D$7+$C$9*$D$7)/($B$9+$C$9)</f>
        <v>0</v>
      </c>
      <c r="AE2817">
        <f>($B$9*$K$7+$C$9*$K$7)/($B$9+$C$9)</f>
        <v>0</v>
      </c>
      <c r="AF2817">
        <v>10</v>
      </c>
      <c r="AG2817">
        <v>1551455113.8</v>
      </c>
      <c r="AH2817">
        <v>390.085</v>
      </c>
      <c r="AI2817">
        <v>396.24</v>
      </c>
      <c r="AJ2817">
        <v>9.27342</v>
      </c>
      <c r="AK2817">
        <v>8.22673</v>
      </c>
      <c r="AL2817">
        <v>1455.97</v>
      </c>
      <c r="AM2817">
        <v>100.538</v>
      </c>
      <c r="AN2817">
        <v>0.0226467</v>
      </c>
      <c r="AO2817">
        <v>7.38895</v>
      </c>
      <c r="AP2817">
        <v>999.9</v>
      </c>
      <c r="AQ2817">
        <v>999.9</v>
      </c>
      <c r="AR2817">
        <v>10026.9</v>
      </c>
      <c r="AS2817">
        <v>0</v>
      </c>
      <c r="AT2817">
        <v>876.909</v>
      </c>
      <c r="AU2817">
        <v>0</v>
      </c>
      <c r="AV2817" t="s">
        <v>208</v>
      </c>
      <c r="AW2817">
        <v>0</v>
      </c>
      <c r="AX2817">
        <v>-0.747</v>
      </c>
      <c r="AY2817">
        <v>-0.067</v>
      </c>
      <c r="AZ2817">
        <v>0</v>
      </c>
      <c r="BA2817">
        <v>0</v>
      </c>
      <c r="BB2817">
        <v>0</v>
      </c>
      <c r="BC2817">
        <v>0</v>
      </c>
      <c r="BD2817">
        <v>-75.7984071428571</v>
      </c>
      <c r="BE2817">
        <v>20.0213862783816</v>
      </c>
      <c r="BF2817">
        <v>3.54203262060433</v>
      </c>
      <c r="BG2817">
        <v>0</v>
      </c>
      <c r="BH2817">
        <v>-2.9442230952381</v>
      </c>
      <c r="BI2817">
        <v>0.136366303975294</v>
      </c>
      <c r="BJ2817">
        <v>0.0353589568694509</v>
      </c>
      <c r="BK2817">
        <v>0</v>
      </c>
      <c r="BL2817">
        <v>0</v>
      </c>
      <c r="BM2817">
        <v>0</v>
      </c>
      <c r="BN2817" t="s">
        <v>209</v>
      </c>
      <c r="BO2817">
        <v>1.88473</v>
      </c>
      <c r="BP2817">
        <v>1.88166</v>
      </c>
      <c r="BQ2817">
        <v>1.88315</v>
      </c>
      <c r="BR2817">
        <v>1.8819</v>
      </c>
      <c r="BS2817">
        <v>1.88383</v>
      </c>
      <c r="BT2817">
        <v>1.88309</v>
      </c>
      <c r="BU2817">
        <v>1.88479</v>
      </c>
      <c r="BV2817">
        <v>1.88232</v>
      </c>
      <c r="BW2817" t="s">
        <v>210</v>
      </c>
      <c r="BX2817" t="s">
        <v>17</v>
      </c>
      <c r="BY2817" t="s">
        <v>17</v>
      </c>
      <c r="BZ2817" t="s">
        <v>17</v>
      </c>
      <c r="CA2817" t="s">
        <v>211</v>
      </c>
      <c r="CB2817" t="s">
        <v>212</v>
      </c>
      <c r="CC2817" t="s">
        <v>213</v>
      </c>
      <c r="CD2817" t="s">
        <v>213</v>
      </c>
      <c r="CE2817" t="s">
        <v>213</v>
      </c>
      <c r="CF2817" t="s">
        <v>213</v>
      </c>
      <c r="CG2817">
        <v>5</v>
      </c>
      <c r="CH2817">
        <v>0</v>
      </c>
      <c r="CI2817">
        <v>0</v>
      </c>
      <c r="CJ2817">
        <v>0</v>
      </c>
      <c r="CK2817">
        <v>0</v>
      </c>
      <c r="CL2817">
        <v>2</v>
      </c>
      <c r="CM2817">
        <v>1338.34</v>
      </c>
      <c r="CN2817">
        <v>1.68631</v>
      </c>
      <c r="CO2817">
        <v>6.78163</v>
      </c>
      <c r="CP2817">
        <v>9.30092</v>
      </c>
      <c r="CQ2817">
        <v>30</v>
      </c>
      <c r="CR2817">
        <v>8.89029</v>
      </c>
      <c r="CS2817">
        <v>9.31446</v>
      </c>
      <c r="CT2817">
        <v>-1</v>
      </c>
      <c r="CU2817">
        <v>100</v>
      </c>
      <c r="CV2817">
        <v>3.22042</v>
      </c>
      <c r="CW2817">
        <v>-999.9</v>
      </c>
      <c r="CX2817">
        <v>400</v>
      </c>
      <c r="CY2817">
        <v>0</v>
      </c>
      <c r="CZ2817">
        <v>103.908</v>
      </c>
      <c r="DA2817">
        <v>103.324</v>
      </c>
    </row>
    <row r="2818" spans="1:105">
      <c r="A2818">
        <v>2804</v>
      </c>
      <c r="B2818">
        <v>1551455115.8</v>
      </c>
      <c r="C2818">
        <v>8816.89999985695</v>
      </c>
      <c r="D2818" t="s">
        <v>5842</v>
      </c>
      <c r="E2818" t="s">
        <v>5843</v>
      </c>
      <c r="F2818">
        <f>J2818+I2818+M2818*K2818</f>
        <v>0</v>
      </c>
      <c r="G2818">
        <f>(1000*AM2818)/(L2818*(AO2818+273.15))</f>
        <v>0</v>
      </c>
      <c r="H2818">
        <f>((G2818*F2818*(1-(AJ2818/1000)))/(100*K2818))*(0.0/60)</f>
        <v>0</v>
      </c>
      <c r="I2818" t="s">
        <v>203</v>
      </c>
      <c r="J2818" t="s">
        <v>204</v>
      </c>
      <c r="K2818" t="s">
        <v>205</v>
      </c>
      <c r="L2818" t="s">
        <v>206</v>
      </c>
      <c r="M2818" t="s">
        <v>2123</v>
      </c>
      <c r="N2818" t="s">
        <v>5701</v>
      </c>
      <c r="O2818" t="s">
        <v>457</v>
      </c>
      <c r="Q2818">
        <v>1551455115.8</v>
      </c>
      <c r="R2818">
        <f>AL2818*Y2818*(AJ2818-AK2818)/(100*AF2818*(1000-Y2818*AJ2818))</f>
        <v>0</v>
      </c>
      <c r="S2818">
        <f>AL2818*Y2818*(AI2818-AH2818*(1000-Y2818*AK2818)/(1000-Y2818*AJ2818))/(100*AF2818)</f>
        <v>0</v>
      </c>
      <c r="T2818">
        <f>(U2818/V2818*100)</f>
        <v>0</v>
      </c>
      <c r="U2818">
        <f>AJ2818*(AM2818+AN2818)/1000</f>
        <v>0</v>
      </c>
      <c r="V2818">
        <f>0.61365*exp(17.502*AO2818/(240.97+AO2818))</f>
        <v>0</v>
      </c>
      <c r="W2818">
        <v>152</v>
      </c>
      <c r="X2818">
        <v>10</v>
      </c>
      <c r="Y2818">
        <f>IF(W2818*$H$11&gt;=AA2818,1.0,(AA2818/(AA2818-W2818*$H$11)))</f>
        <v>0</v>
      </c>
      <c r="Z2818">
        <f>(Y2818-1)*100</f>
        <v>0</v>
      </c>
      <c r="AA2818">
        <f>MAX(0,($B$11+$C$11*AR2818)/(1+$D$11*AR2818)*AM2818/(AO2818+273)*$E$11)</f>
        <v>0</v>
      </c>
      <c r="AB2818">
        <f>$B$9*AS2818+$C$9*AT2818</f>
        <v>0</v>
      </c>
      <c r="AC2818">
        <f>AB2818*AD2818</f>
        <v>0</v>
      </c>
      <c r="AD2818">
        <f>($B$9*$D$7+$C$9*$D$7)/($B$9+$C$9)</f>
        <v>0</v>
      </c>
      <c r="AE2818">
        <f>($B$9*$K$7+$C$9*$K$7)/($B$9+$C$9)</f>
        <v>0</v>
      </c>
      <c r="AF2818">
        <v>10</v>
      </c>
      <c r="AG2818">
        <v>1551455115.8</v>
      </c>
      <c r="AH2818">
        <v>389.736</v>
      </c>
      <c r="AI2818">
        <v>396.255</v>
      </c>
      <c r="AJ2818">
        <v>9.30591</v>
      </c>
      <c r="AK2818">
        <v>8.22757</v>
      </c>
      <c r="AL2818">
        <v>1456.43</v>
      </c>
      <c r="AM2818">
        <v>100.539</v>
      </c>
      <c r="AN2818">
        <v>0.0224631</v>
      </c>
      <c r="AO2818">
        <v>7.42981</v>
      </c>
      <c r="AP2818">
        <v>999.9</v>
      </c>
      <c r="AQ2818">
        <v>999.9</v>
      </c>
      <c r="AR2818">
        <v>9991.88</v>
      </c>
      <c r="AS2818">
        <v>0</v>
      </c>
      <c r="AT2818">
        <v>865.947</v>
      </c>
      <c r="AU2818">
        <v>0</v>
      </c>
      <c r="AV2818" t="s">
        <v>208</v>
      </c>
      <c r="AW2818">
        <v>0</v>
      </c>
      <c r="AX2818">
        <v>-0.747</v>
      </c>
      <c r="AY2818">
        <v>-0.067</v>
      </c>
      <c r="AZ2818">
        <v>0</v>
      </c>
      <c r="BA2818">
        <v>0</v>
      </c>
      <c r="BB2818">
        <v>0</v>
      </c>
      <c r="BC2818">
        <v>0</v>
      </c>
      <c r="BD2818">
        <v>-75.7984071428571</v>
      </c>
      <c r="BE2818">
        <v>20.0213862783816</v>
      </c>
      <c r="BF2818">
        <v>3.54203262060433</v>
      </c>
      <c r="BG2818">
        <v>0</v>
      </c>
      <c r="BH2818">
        <v>-2.9442230952381</v>
      </c>
      <c r="BI2818">
        <v>0.136366303975294</v>
      </c>
      <c r="BJ2818">
        <v>0.0353589568694509</v>
      </c>
      <c r="BK2818">
        <v>0</v>
      </c>
      <c r="BL2818">
        <v>0</v>
      </c>
      <c r="BM2818">
        <v>0</v>
      </c>
      <c r="BN2818" t="s">
        <v>209</v>
      </c>
      <c r="BO2818">
        <v>1.88473</v>
      </c>
      <c r="BP2818">
        <v>1.88166</v>
      </c>
      <c r="BQ2818">
        <v>1.88316</v>
      </c>
      <c r="BR2818">
        <v>1.8819</v>
      </c>
      <c r="BS2818">
        <v>1.88383</v>
      </c>
      <c r="BT2818">
        <v>1.8831</v>
      </c>
      <c r="BU2818">
        <v>1.88479</v>
      </c>
      <c r="BV2818">
        <v>1.88232</v>
      </c>
      <c r="BW2818" t="s">
        <v>210</v>
      </c>
      <c r="BX2818" t="s">
        <v>17</v>
      </c>
      <c r="BY2818" t="s">
        <v>17</v>
      </c>
      <c r="BZ2818" t="s">
        <v>17</v>
      </c>
      <c r="CA2818" t="s">
        <v>211</v>
      </c>
      <c r="CB2818" t="s">
        <v>212</v>
      </c>
      <c r="CC2818" t="s">
        <v>213</v>
      </c>
      <c r="CD2818" t="s">
        <v>213</v>
      </c>
      <c r="CE2818" t="s">
        <v>213</v>
      </c>
      <c r="CF2818" t="s">
        <v>213</v>
      </c>
      <c r="CG2818">
        <v>5</v>
      </c>
      <c r="CH2818">
        <v>0</v>
      </c>
      <c r="CI2818">
        <v>0</v>
      </c>
      <c r="CJ2818">
        <v>0</v>
      </c>
      <c r="CK2818">
        <v>0</v>
      </c>
      <c r="CL2818">
        <v>2</v>
      </c>
      <c r="CM2818">
        <v>1332.04</v>
      </c>
      <c r="CN2818">
        <v>1.68846</v>
      </c>
      <c r="CO2818">
        <v>6.79265</v>
      </c>
      <c r="CP2818">
        <v>9.30371</v>
      </c>
      <c r="CQ2818">
        <v>30.0001</v>
      </c>
      <c r="CR2818">
        <v>8.89321</v>
      </c>
      <c r="CS2818">
        <v>9.31708</v>
      </c>
      <c r="CT2818">
        <v>-1</v>
      </c>
      <c r="CU2818">
        <v>100</v>
      </c>
      <c r="CV2818">
        <v>3.22042</v>
      </c>
      <c r="CW2818">
        <v>-999.9</v>
      </c>
      <c r="CX2818">
        <v>400</v>
      </c>
      <c r="CY2818">
        <v>0</v>
      </c>
      <c r="CZ2818">
        <v>103.905</v>
      </c>
      <c r="DA2818">
        <v>103.325</v>
      </c>
    </row>
    <row r="2819" spans="1:105">
      <c r="A2819">
        <v>2805</v>
      </c>
      <c r="B2819">
        <v>1551455117.8</v>
      </c>
      <c r="C2819">
        <v>8818.89999985695</v>
      </c>
      <c r="D2819" t="s">
        <v>5844</v>
      </c>
      <c r="E2819" t="s">
        <v>5845</v>
      </c>
      <c r="F2819">
        <f>J2819+I2819+M2819*K2819</f>
        <v>0</v>
      </c>
      <c r="G2819">
        <f>(1000*AM2819)/(L2819*(AO2819+273.15))</f>
        <v>0</v>
      </c>
      <c r="H2819">
        <f>((G2819*F2819*(1-(AJ2819/1000)))/(100*K2819))*(0.0/60)</f>
        <v>0</v>
      </c>
      <c r="I2819" t="s">
        <v>203</v>
      </c>
      <c r="J2819" t="s">
        <v>204</v>
      </c>
      <c r="K2819" t="s">
        <v>205</v>
      </c>
      <c r="L2819" t="s">
        <v>206</v>
      </c>
      <c r="M2819" t="s">
        <v>2123</v>
      </c>
      <c r="N2819" t="s">
        <v>5701</v>
      </c>
      <c r="O2819" t="s">
        <v>457</v>
      </c>
      <c r="Q2819">
        <v>1551455117.8</v>
      </c>
      <c r="R2819">
        <f>AL2819*Y2819*(AJ2819-AK2819)/(100*AF2819*(1000-Y2819*AJ2819))</f>
        <v>0</v>
      </c>
      <c r="S2819">
        <f>AL2819*Y2819*(AI2819-AH2819*(1000-Y2819*AK2819)/(1000-Y2819*AJ2819))/(100*AF2819)</f>
        <v>0</v>
      </c>
      <c r="T2819">
        <f>(U2819/V2819*100)</f>
        <v>0</v>
      </c>
      <c r="U2819">
        <f>AJ2819*(AM2819+AN2819)/1000</f>
        <v>0</v>
      </c>
      <c r="V2819">
        <f>0.61365*exp(17.502*AO2819/(240.97+AO2819))</f>
        <v>0</v>
      </c>
      <c r="W2819">
        <v>148</v>
      </c>
      <c r="X2819">
        <v>10</v>
      </c>
      <c r="Y2819">
        <f>IF(W2819*$H$11&gt;=AA2819,1.0,(AA2819/(AA2819-W2819*$H$11)))</f>
        <v>0</v>
      </c>
      <c r="Z2819">
        <f>(Y2819-1)*100</f>
        <v>0</v>
      </c>
      <c r="AA2819">
        <f>MAX(0,($B$11+$C$11*AR2819)/(1+$D$11*AR2819)*AM2819/(AO2819+273)*$E$11)</f>
        <v>0</v>
      </c>
      <c r="AB2819">
        <f>$B$9*AS2819+$C$9*AT2819</f>
        <v>0</v>
      </c>
      <c r="AC2819">
        <f>AB2819*AD2819</f>
        <v>0</v>
      </c>
      <c r="AD2819">
        <f>($B$9*$D$7+$C$9*$D$7)/($B$9+$C$9)</f>
        <v>0</v>
      </c>
      <c r="AE2819">
        <f>($B$9*$K$7+$C$9*$K$7)/($B$9+$C$9)</f>
        <v>0</v>
      </c>
      <c r="AF2819">
        <v>10</v>
      </c>
      <c r="AG2819">
        <v>1551455117.8</v>
      </c>
      <c r="AH2819">
        <v>389.417</v>
      </c>
      <c r="AI2819">
        <v>396.226</v>
      </c>
      <c r="AJ2819">
        <v>9.33316</v>
      </c>
      <c r="AK2819">
        <v>8.22812</v>
      </c>
      <c r="AL2819">
        <v>1456.05</v>
      </c>
      <c r="AM2819">
        <v>100.54</v>
      </c>
      <c r="AN2819">
        <v>0.0224316</v>
      </c>
      <c r="AO2819">
        <v>7.41554</v>
      </c>
      <c r="AP2819">
        <v>999.9</v>
      </c>
      <c r="AQ2819">
        <v>999.9</v>
      </c>
      <c r="AR2819">
        <v>10010</v>
      </c>
      <c r="AS2819">
        <v>0</v>
      </c>
      <c r="AT2819">
        <v>858.42</v>
      </c>
      <c r="AU2819">
        <v>0</v>
      </c>
      <c r="AV2819" t="s">
        <v>208</v>
      </c>
      <c r="AW2819">
        <v>0</v>
      </c>
      <c r="AX2819">
        <v>-0.747</v>
      </c>
      <c r="AY2819">
        <v>-0.067</v>
      </c>
      <c r="AZ2819">
        <v>0</v>
      </c>
      <c r="BA2819">
        <v>0</v>
      </c>
      <c r="BB2819">
        <v>0</v>
      </c>
      <c r="BC2819">
        <v>0</v>
      </c>
      <c r="BD2819">
        <v>-75.7984071428571</v>
      </c>
      <c r="BE2819">
        <v>20.0213862783816</v>
      </c>
      <c r="BF2819">
        <v>3.54203262060433</v>
      </c>
      <c r="BG2819">
        <v>0</v>
      </c>
      <c r="BH2819">
        <v>-2.9442230952381</v>
      </c>
      <c r="BI2819">
        <v>0.136366303975294</v>
      </c>
      <c r="BJ2819">
        <v>0.0353589568694509</v>
      </c>
      <c r="BK2819">
        <v>0</v>
      </c>
      <c r="BL2819">
        <v>0</v>
      </c>
      <c r="BM2819">
        <v>0</v>
      </c>
      <c r="BN2819" t="s">
        <v>209</v>
      </c>
      <c r="BO2819">
        <v>1.88474</v>
      </c>
      <c r="BP2819">
        <v>1.88165</v>
      </c>
      <c r="BQ2819">
        <v>1.88316</v>
      </c>
      <c r="BR2819">
        <v>1.88191</v>
      </c>
      <c r="BS2819">
        <v>1.88384</v>
      </c>
      <c r="BT2819">
        <v>1.8831</v>
      </c>
      <c r="BU2819">
        <v>1.88478</v>
      </c>
      <c r="BV2819">
        <v>1.88232</v>
      </c>
      <c r="BW2819" t="s">
        <v>210</v>
      </c>
      <c r="BX2819" t="s">
        <v>17</v>
      </c>
      <c r="BY2819" t="s">
        <v>17</v>
      </c>
      <c r="BZ2819" t="s">
        <v>17</v>
      </c>
      <c r="CA2819" t="s">
        <v>211</v>
      </c>
      <c r="CB2819" t="s">
        <v>212</v>
      </c>
      <c r="CC2819" t="s">
        <v>213</v>
      </c>
      <c r="CD2819" t="s">
        <v>213</v>
      </c>
      <c r="CE2819" t="s">
        <v>213</v>
      </c>
      <c r="CF2819" t="s">
        <v>213</v>
      </c>
      <c r="CG2819">
        <v>5</v>
      </c>
      <c r="CH2819">
        <v>0</v>
      </c>
      <c r="CI2819">
        <v>0</v>
      </c>
      <c r="CJ2819">
        <v>0</v>
      </c>
      <c r="CK2819">
        <v>0</v>
      </c>
      <c r="CL2819">
        <v>2</v>
      </c>
      <c r="CM2819">
        <v>1334.71</v>
      </c>
      <c r="CN2819">
        <v>1.68847</v>
      </c>
      <c r="CO2819">
        <v>6.80377</v>
      </c>
      <c r="CP2819">
        <v>9.3065</v>
      </c>
      <c r="CQ2819">
        <v>30.0003</v>
      </c>
      <c r="CR2819">
        <v>8.89623</v>
      </c>
      <c r="CS2819">
        <v>9.31987</v>
      </c>
      <c r="CT2819">
        <v>-1</v>
      </c>
      <c r="CU2819">
        <v>100</v>
      </c>
      <c r="CV2819">
        <v>3.22042</v>
      </c>
      <c r="CW2819">
        <v>-999.9</v>
      </c>
      <c r="CX2819">
        <v>400</v>
      </c>
      <c r="CY2819">
        <v>0</v>
      </c>
      <c r="CZ2819">
        <v>103.903</v>
      </c>
      <c r="DA2819">
        <v>103.325</v>
      </c>
    </row>
    <row r="2820" spans="1:105">
      <c r="A2820">
        <v>2806</v>
      </c>
      <c r="B2820">
        <v>1551455119.8</v>
      </c>
      <c r="C2820">
        <v>8820.89999985695</v>
      </c>
      <c r="D2820" t="s">
        <v>5846</v>
      </c>
      <c r="E2820" t="s">
        <v>5847</v>
      </c>
      <c r="F2820">
        <f>J2820+I2820+M2820*K2820</f>
        <v>0</v>
      </c>
      <c r="G2820">
        <f>(1000*AM2820)/(L2820*(AO2820+273.15))</f>
        <v>0</v>
      </c>
      <c r="H2820">
        <f>((G2820*F2820*(1-(AJ2820/1000)))/(100*K2820))*(0.0/60)</f>
        <v>0</v>
      </c>
      <c r="I2820" t="s">
        <v>203</v>
      </c>
      <c r="J2820" t="s">
        <v>204</v>
      </c>
      <c r="K2820" t="s">
        <v>205</v>
      </c>
      <c r="L2820" t="s">
        <v>206</v>
      </c>
      <c r="M2820" t="s">
        <v>2123</v>
      </c>
      <c r="N2820" t="s">
        <v>5701</v>
      </c>
      <c r="O2820" t="s">
        <v>457</v>
      </c>
      <c r="Q2820">
        <v>1551455119.8</v>
      </c>
      <c r="R2820">
        <f>AL2820*Y2820*(AJ2820-AK2820)/(100*AF2820*(1000-Y2820*AJ2820))</f>
        <v>0</v>
      </c>
      <c r="S2820">
        <f>AL2820*Y2820*(AI2820-AH2820*(1000-Y2820*AK2820)/(1000-Y2820*AJ2820))/(100*AF2820)</f>
        <v>0</v>
      </c>
      <c r="T2820">
        <f>(U2820/V2820*100)</f>
        <v>0</v>
      </c>
      <c r="U2820">
        <f>AJ2820*(AM2820+AN2820)/1000</f>
        <v>0</v>
      </c>
      <c r="V2820">
        <f>0.61365*exp(17.502*AO2820/(240.97+AO2820))</f>
        <v>0</v>
      </c>
      <c r="W2820">
        <v>131</v>
      </c>
      <c r="X2820">
        <v>9</v>
      </c>
      <c r="Y2820">
        <f>IF(W2820*$H$11&gt;=AA2820,1.0,(AA2820/(AA2820-W2820*$H$11)))</f>
        <v>0</v>
      </c>
      <c r="Z2820">
        <f>(Y2820-1)*100</f>
        <v>0</v>
      </c>
      <c r="AA2820">
        <f>MAX(0,($B$11+$C$11*AR2820)/(1+$D$11*AR2820)*AM2820/(AO2820+273)*$E$11)</f>
        <v>0</v>
      </c>
      <c r="AB2820">
        <f>$B$9*AS2820+$C$9*AT2820</f>
        <v>0</v>
      </c>
      <c r="AC2820">
        <f>AB2820*AD2820</f>
        <v>0</v>
      </c>
      <c r="AD2820">
        <f>($B$9*$D$7+$C$9*$D$7)/($B$9+$C$9)</f>
        <v>0</v>
      </c>
      <c r="AE2820">
        <f>($B$9*$K$7+$C$9*$K$7)/($B$9+$C$9)</f>
        <v>0</v>
      </c>
      <c r="AF2820">
        <v>10</v>
      </c>
      <c r="AG2820">
        <v>1551455119.8</v>
      </c>
      <c r="AH2820">
        <v>389.147</v>
      </c>
      <c r="AI2820">
        <v>396.208</v>
      </c>
      <c r="AJ2820">
        <v>9.35476</v>
      </c>
      <c r="AK2820">
        <v>8.22976</v>
      </c>
      <c r="AL2820">
        <v>1455.93</v>
      </c>
      <c r="AM2820">
        <v>100.54</v>
      </c>
      <c r="AN2820">
        <v>0.0225178</v>
      </c>
      <c r="AO2820">
        <v>7.40742</v>
      </c>
      <c r="AP2820">
        <v>999.9</v>
      </c>
      <c r="AQ2820">
        <v>999.9</v>
      </c>
      <c r="AR2820">
        <v>10036.2</v>
      </c>
      <c r="AS2820">
        <v>0</v>
      </c>
      <c r="AT2820">
        <v>861.732</v>
      </c>
      <c r="AU2820">
        <v>0</v>
      </c>
      <c r="AV2820" t="s">
        <v>208</v>
      </c>
      <c r="AW2820">
        <v>0</v>
      </c>
      <c r="AX2820">
        <v>-0.747</v>
      </c>
      <c r="AY2820">
        <v>-0.067</v>
      </c>
      <c r="AZ2820">
        <v>0</v>
      </c>
      <c r="BA2820">
        <v>0</v>
      </c>
      <c r="BB2820">
        <v>0</v>
      </c>
      <c r="BC2820">
        <v>0</v>
      </c>
      <c r="BD2820">
        <v>-75.7984071428571</v>
      </c>
      <c r="BE2820">
        <v>20.0213862783816</v>
      </c>
      <c r="BF2820">
        <v>3.54203262060433</v>
      </c>
      <c r="BG2820">
        <v>0</v>
      </c>
      <c r="BH2820">
        <v>-2.9442230952381</v>
      </c>
      <c r="BI2820">
        <v>0.136366303975294</v>
      </c>
      <c r="BJ2820">
        <v>0.0353589568694509</v>
      </c>
      <c r="BK2820">
        <v>0</v>
      </c>
      <c r="BL2820">
        <v>0</v>
      </c>
      <c r="BM2820">
        <v>0</v>
      </c>
      <c r="BN2820" t="s">
        <v>209</v>
      </c>
      <c r="BO2820">
        <v>1.88473</v>
      </c>
      <c r="BP2820">
        <v>1.88166</v>
      </c>
      <c r="BQ2820">
        <v>1.88315</v>
      </c>
      <c r="BR2820">
        <v>1.88191</v>
      </c>
      <c r="BS2820">
        <v>1.88382</v>
      </c>
      <c r="BT2820">
        <v>1.88309</v>
      </c>
      <c r="BU2820">
        <v>1.88478</v>
      </c>
      <c r="BV2820">
        <v>1.88232</v>
      </c>
      <c r="BW2820" t="s">
        <v>210</v>
      </c>
      <c r="BX2820" t="s">
        <v>17</v>
      </c>
      <c r="BY2820" t="s">
        <v>17</v>
      </c>
      <c r="BZ2820" t="s">
        <v>17</v>
      </c>
      <c r="CA2820" t="s">
        <v>211</v>
      </c>
      <c r="CB2820" t="s">
        <v>212</v>
      </c>
      <c r="CC2820" t="s">
        <v>213</v>
      </c>
      <c r="CD2820" t="s">
        <v>213</v>
      </c>
      <c r="CE2820" t="s">
        <v>213</v>
      </c>
      <c r="CF2820" t="s">
        <v>213</v>
      </c>
      <c r="CG2820">
        <v>5</v>
      </c>
      <c r="CH2820">
        <v>0</v>
      </c>
      <c r="CI2820">
        <v>0</v>
      </c>
      <c r="CJ2820">
        <v>0</v>
      </c>
      <c r="CK2820">
        <v>0</v>
      </c>
      <c r="CL2820">
        <v>2</v>
      </c>
      <c r="CM2820">
        <v>1346.74</v>
      </c>
      <c r="CN2820">
        <v>1.68632</v>
      </c>
      <c r="CO2820">
        <v>6.81497</v>
      </c>
      <c r="CP2820">
        <v>9.30959</v>
      </c>
      <c r="CQ2820">
        <v>30.0003</v>
      </c>
      <c r="CR2820">
        <v>8.89938</v>
      </c>
      <c r="CS2820">
        <v>9.32227</v>
      </c>
      <c r="CT2820">
        <v>-1</v>
      </c>
      <c r="CU2820">
        <v>100</v>
      </c>
      <c r="CV2820">
        <v>3.22042</v>
      </c>
      <c r="CW2820">
        <v>-999.9</v>
      </c>
      <c r="CX2820">
        <v>400</v>
      </c>
      <c r="CY2820">
        <v>0</v>
      </c>
      <c r="CZ2820">
        <v>103.904</v>
      </c>
      <c r="DA2820">
        <v>103.325</v>
      </c>
    </row>
    <row r="2821" spans="1:105">
      <c r="A2821">
        <v>2807</v>
      </c>
      <c r="B2821">
        <v>1551455121.8</v>
      </c>
      <c r="C2821">
        <v>8822.89999985695</v>
      </c>
      <c r="D2821" t="s">
        <v>5848</v>
      </c>
      <c r="E2821" t="s">
        <v>5849</v>
      </c>
      <c r="F2821">
        <f>J2821+I2821+M2821*K2821</f>
        <v>0</v>
      </c>
      <c r="G2821">
        <f>(1000*AM2821)/(L2821*(AO2821+273.15))</f>
        <v>0</v>
      </c>
      <c r="H2821">
        <f>((G2821*F2821*(1-(AJ2821/1000)))/(100*K2821))*(0.0/60)</f>
        <v>0</v>
      </c>
      <c r="I2821" t="s">
        <v>203</v>
      </c>
      <c r="J2821" t="s">
        <v>204</v>
      </c>
      <c r="K2821" t="s">
        <v>205</v>
      </c>
      <c r="L2821" t="s">
        <v>206</v>
      </c>
      <c r="M2821" t="s">
        <v>2123</v>
      </c>
      <c r="N2821" t="s">
        <v>5701</v>
      </c>
      <c r="O2821" t="s">
        <v>457</v>
      </c>
      <c r="Q2821">
        <v>1551455121.8</v>
      </c>
      <c r="R2821">
        <f>AL2821*Y2821*(AJ2821-AK2821)/(100*AF2821*(1000-Y2821*AJ2821))</f>
        <v>0</v>
      </c>
      <c r="S2821">
        <f>AL2821*Y2821*(AI2821-AH2821*(1000-Y2821*AK2821)/(1000-Y2821*AJ2821))/(100*AF2821)</f>
        <v>0</v>
      </c>
      <c r="T2821">
        <f>(U2821/V2821*100)</f>
        <v>0</v>
      </c>
      <c r="U2821">
        <f>AJ2821*(AM2821+AN2821)/1000</f>
        <v>0</v>
      </c>
      <c r="V2821">
        <f>0.61365*exp(17.502*AO2821/(240.97+AO2821))</f>
        <v>0</v>
      </c>
      <c r="W2821">
        <v>149</v>
      </c>
      <c r="X2821">
        <v>10</v>
      </c>
      <c r="Y2821">
        <f>IF(W2821*$H$11&gt;=AA2821,1.0,(AA2821/(AA2821-W2821*$H$11)))</f>
        <v>0</v>
      </c>
      <c r="Z2821">
        <f>(Y2821-1)*100</f>
        <v>0</v>
      </c>
      <c r="AA2821">
        <f>MAX(0,($B$11+$C$11*AR2821)/(1+$D$11*AR2821)*AM2821/(AO2821+273)*$E$11)</f>
        <v>0</v>
      </c>
      <c r="AB2821">
        <f>$B$9*AS2821+$C$9*AT2821</f>
        <v>0</v>
      </c>
      <c r="AC2821">
        <f>AB2821*AD2821</f>
        <v>0</v>
      </c>
      <c r="AD2821">
        <f>($B$9*$D$7+$C$9*$D$7)/($B$9+$C$9)</f>
        <v>0</v>
      </c>
      <c r="AE2821">
        <f>($B$9*$K$7+$C$9*$K$7)/($B$9+$C$9)</f>
        <v>0</v>
      </c>
      <c r="AF2821">
        <v>10</v>
      </c>
      <c r="AG2821">
        <v>1551455121.8</v>
      </c>
      <c r="AH2821">
        <v>388.831</v>
      </c>
      <c r="AI2821">
        <v>396.226</v>
      </c>
      <c r="AJ2821">
        <v>9.37664</v>
      </c>
      <c r="AK2821">
        <v>8.23107</v>
      </c>
      <c r="AL2821">
        <v>1455.97</v>
      </c>
      <c r="AM2821">
        <v>100.541</v>
      </c>
      <c r="AN2821">
        <v>0.022609</v>
      </c>
      <c r="AO2821">
        <v>7.42751</v>
      </c>
      <c r="AP2821">
        <v>999.9</v>
      </c>
      <c r="AQ2821">
        <v>999.9</v>
      </c>
      <c r="AR2821">
        <v>10020.6</v>
      </c>
      <c r="AS2821">
        <v>0</v>
      </c>
      <c r="AT2821">
        <v>859.061</v>
      </c>
      <c r="AU2821">
        <v>0</v>
      </c>
      <c r="AV2821" t="s">
        <v>208</v>
      </c>
      <c r="AW2821">
        <v>0</v>
      </c>
      <c r="AX2821">
        <v>-0.747</v>
      </c>
      <c r="AY2821">
        <v>-0.067</v>
      </c>
      <c r="AZ2821">
        <v>0</v>
      </c>
      <c r="BA2821">
        <v>0</v>
      </c>
      <c r="BB2821">
        <v>0</v>
      </c>
      <c r="BC2821">
        <v>0</v>
      </c>
      <c r="BD2821">
        <v>-75.7984071428571</v>
      </c>
      <c r="BE2821">
        <v>20.0213862783816</v>
      </c>
      <c r="BF2821">
        <v>3.54203262060433</v>
      </c>
      <c r="BG2821">
        <v>0</v>
      </c>
      <c r="BH2821">
        <v>-2.9442230952381</v>
      </c>
      <c r="BI2821">
        <v>0.136366303975294</v>
      </c>
      <c r="BJ2821">
        <v>0.0353589568694509</v>
      </c>
      <c r="BK2821">
        <v>0</v>
      </c>
      <c r="BL2821">
        <v>0</v>
      </c>
      <c r="BM2821">
        <v>0</v>
      </c>
      <c r="BN2821" t="s">
        <v>209</v>
      </c>
      <c r="BO2821">
        <v>1.88473</v>
      </c>
      <c r="BP2821">
        <v>1.88166</v>
      </c>
      <c r="BQ2821">
        <v>1.88315</v>
      </c>
      <c r="BR2821">
        <v>1.88192</v>
      </c>
      <c r="BS2821">
        <v>1.88382</v>
      </c>
      <c r="BT2821">
        <v>1.88311</v>
      </c>
      <c r="BU2821">
        <v>1.88478</v>
      </c>
      <c r="BV2821">
        <v>1.88232</v>
      </c>
      <c r="BW2821" t="s">
        <v>210</v>
      </c>
      <c r="BX2821" t="s">
        <v>17</v>
      </c>
      <c r="BY2821" t="s">
        <v>17</v>
      </c>
      <c r="BZ2821" t="s">
        <v>17</v>
      </c>
      <c r="CA2821" t="s">
        <v>211</v>
      </c>
      <c r="CB2821" t="s">
        <v>212</v>
      </c>
      <c r="CC2821" t="s">
        <v>213</v>
      </c>
      <c r="CD2821" t="s">
        <v>213</v>
      </c>
      <c r="CE2821" t="s">
        <v>213</v>
      </c>
      <c r="CF2821" t="s">
        <v>213</v>
      </c>
      <c r="CG2821">
        <v>5</v>
      </c>
      <c r="CH2821">
        <v>0</v>
      </c>
      <c r="CI2821">
        <v>0</v>
      </c>
      <c r="CJ2821">
        <v>0</v>
      </c>
      <c r="CK2821">
        <v>0</v>
      </c>
      <c r="CL2821">
        <v>2</v>
      </c>
      <c r="CM2821">
        <v>1333.86</v>
      </c>
      <c r="CN2821">
        <v>1.68632</v>
      </c>
      <c r="CO2821">
        <v>6.82619</v>
      </c>
      <c r="CP2821">
        <v>9.31254</v>
      </c>
      <c r="CQ2821">
        <v>30.0005</v>
      </c>
      <c r="CR2821">
        <v>8.90214</v>
      </c>
      <c r="CS2821">
        <v>9.32489</v>
      </c>
      <c r="CT2821">
        <v>-1</v>
      </c>
      <c r="CU2821">
        <v>100</v>
      </c>
      <c r="CV2821">
        <v>3.22042</v>
      </c>
      <c r="CW2821">
        <v>-999.9</v>
      </c>
      <c r="CX2821">
        <v>400</v>
      </c>
      <c r="CY2821">
        <v>0</v>
      </c>
      <c r="CZ2821">
        <v>103.904</v>
      </c>
      <c r="DA2821">
        <v>103.325</v>
      </c>
    </row>
    <row r="2822" spans="1:105">
      <c r="A2822">
        <v>2808</v>
      </c>
      <c r="B2822">
        <v>1551455123.8</v>
      </c>
      <c r="C2822">
        <v>8824.89999985695</v>
      </c>
      <c r="D2822" t="s">
        <v>5850</v>
      </c>
      <c r="E2822" t="s">
        <v>5851</v>
      </c>
      <c r="F2822">
        <f>J2822+I2822+M2822*K2822</f>
        <v>0</v>
      </c>
      <c r="G2822">
        <f>(1000*AM2822)/(L2822*(AO2822+273.15))</f>
        <v>0</v>
      </c>
      <c r="H2822">
        <f>((G2822*F2822*(1-(AJ2822/1000)))/(100*K2822))*(0.0/60)</f>
        <v>0</v>
      </c>
      <c r="I2822" t="s">
        <v>203</v>
      </c>
      <c r="J2822" t="s">
        <v>204</v>
      </c>
      <c r="K2822" t="s">
        <v>205</v>
      </c>
      <c r="L2822" t="s">
        <v>206</v>
      </c>
      <c r="M2822" t="s">
        <v>2123</v>
      </c>
      <c r="N2822" t="s">
        <v>5701</v>
      </c>
      <c r="O2822" t="s">
        <v>457</v>
      </c>
      <c r="Q2822">
        <v>1551455123.8</v>
      </c>
      <c r="R2822">
        <f>AL2822*Y2822*(AJ2822-AK2822)/(100*AF2822*(1000-Y2822*AJ2822))</f>
        <v>0</v>
      </c>
      <c r="S2822">
        <f>AL2822*Y2822*(AI2822-AH2822*(1000-Y2822*AK2822)/(1000-Y2822*AJ2822))/(100*AF2822)</f>
        <v>0</v>
      </c>
      <c r="T2822">
        <f>(U2822/V2822*100)</f>
        <v>0</v>
      </c>
      <c r="U2822">
        <f>AJ2822*(AM2822+AN2822)/1000</f>
        <v>0</v>
      </c>
      <c r="V2822">
        <f>0.61365*exp(17.502*AO2822/(240.97+AO2822))</f>
        <v>0</v>
      </c>
      <c r="W2822">
        <v>160</v>
      </c>
      <c r="X2822">
        <v>11</v>
      </c>
      <c r="Y2822">
        <f>IF(W2822*$H$11&gt;=AA2822,1.0,(AA2822/(AA2822-W2822*$H$11)))</f>
        <v>0</v>
      </c>
      <c r="Z2822">
        <f>(Y2822-1)*100</f>
        <v>0</v>
      </c>
      <c r="AA2822">
        <f>MAX(0,($B$11+$C$11*AR2822)/(1+$D$11*AR2822)*AM2822/(AO2822+273)*$E$11)</f>
        <v>0</v>
      </c>
      <c r="AB2822">
        <f>$B$9*AS2822+$C$9*AT2822</f>
        <v>0</v>
      </c>
      <c r="AC2822">
        <f>AB2822*AD2822</f>
        <v>0</v>
      </c>
      <c r="AD2822">
        <f>($B$9*$D$7+$C$9*$D$7)/($B$9+$C$9)</f>
        <v>0</v>
      </c>
      <c r="AE2822">
        <f>($B$9*$K$7+$C$9*$K$7)/($B$9+$C$9)</f>
        <v>0</v>
      </c>
      <c r="AF2822">
        <v>10</v>
      </c>
      <c r="AG2822">
        <v>1551455123.8</v>
      </c>
      <c r="AH2822">
        <v>388.447</v>
      </c>
      <c r="AI2822">
        <v>396.244</v>
      </c>
      <c r="AJ2822">
        <v>9.40039</v>
      </c>
      <c r="AK2822">
        <v>8.23152</v>
      </c>
      <c r="AL2822">
        <v>1455.85</v>
      </c>
      <c r="AM2822">
        <v>100.54</v>
      </c>
      <c r="AN2822">
        <v>0.0223923</v>
      </c>
      <c r="AO2822">
        <v>7.46248</v>
      </c>
      <c r="AP2822">
        <v>999.9</v>
      </c>
      <c r="AQ2822">
        <v>999.9</v>
      </c>
      <c r="AR2822">
        <v>10016.9</v>
      </c>
      <c r="AS2822">
        <v>0</v>
      </c>
      <c r="AT2822">
        <v>854.418</v>
      </c>
      <c r="AU2822">
        <v>0</v>
      </c>
      <c r="AV2822" t="s">
        <v>208</v>
      </c>
      <c r="AW2822">
        <v>0</v>
      </c>
      <c r="AX2822">
        <v>-0.747</v>
      </c>
      <c r="AY2822">
        <v>-0.067</v>
      </c>
      <c r="AZ2822">
        <v>0</v>
      </c>
      <c r="BA2822">
        <v>0</v>
      </c>
      <c r="BB2822">
        <v>0</v>
      </c>
      <c r="BC2822">
        <v>0</v>
      </c>
      <c r="BD2822">
        <v>-75.7984071428571</v>
      </c>
      <c r="BE2822">
        <v>20.0213862783816</v>
      </c>
      <c r="BF2822">
        <v>3.54203262060433</v>
      </c>
      <c r="BG2822">
        <v>0</v>
      </c>
      <c r="BH2822">
        <v>-2.9442230952381</v>
      </c>
      <c r="BI2822">
        <v>0.136366303975294</v>
      </c>
      <c r="BJ2822">
        <v>0.0353589568694509</v>
      </c>
      <c r="BK2822">
        <v>0</v>
      </c>
      <c r="BL2822">
        <v>0</v>
      </c>
      <c r="BM2822">
        <v>0</v>
      </c>
      <c r="BN2822" t="s">
        <v>209</v>
      </c>
      <c r="BO2822">
        <v>1.88473</v>
      </c>
      <c r="BP2822">
        <v>1.88164</v>
      </c>
      <c r="BQ2822">
        <v>1.88315</v>
      </c>
      <c r="BR2822">
        <v>1.88192</v>
      </c>
      <c r="BS2822">
        <v>1.88382</v>
      </c>
      <c r="BT2822">
        <v>1.88311</v>
      </c>
      <c r="BU2822">
        <v>1.88479</v>
      </c>
      <c r="BV2822">
        <v>1.88232</v>
      </c>
      <c r="BW2822" t="s">
        <v>210</v>
      </c>
      <c r="BX2822" t="s">
        <v>17</v>
      </c>
      <c r="BY2822" t="s">
        <v>17</v>
      </c>
      <c r="BZ2822" t="s">
        <v>17</v>
      </c>
      <c r="CA2822" t="s">
        <v>211</v>
      </c>
      <c r="CB2822" t="s">
        <v>212</v>
      </c>
      <c r="CC2822" t="s">
        <v>213</v>
      </c>
      <c r="CD2822" t="s">
        <v>213</v>
      </c>
      <c r="CE2822" t="s">
        <v>213</v>
      </c>
      <c r="CF2822" t="s">
        <v>213</v>
      </c>
      <c r="CG2822">
        <v>5</v>
      </c>
      <c r="CH2822">
        <v>0</v>
      </c>
      <c r="CI2822">
        <v>0</v>
      </c>
      <c r="CJ2822">
        <v>0</v>
      </c>
      <c r="CK2822">
        <v>0</v>
      </c>
      <c r="CL2822">
        <v>2</v>
      </c>
      <c r="CM2822">
        <v>1325.17</v>
      </c>
      <c r="CN2822">
        <v>1.68632</v>
      </c>
      <c r="CO2822">
        <v>6.83651</v>
      </c>
      <c r="CP2822">
        <v>9.31544</v>
      </c>
      <c r="CQ2822">
        <v>30.0005</v>
      </c>
      <c r="CR2822">
        <v>8.90533</v>
      </c>
      <c r="CS2822">
        <v>9.32769</v>
      </c>
      <c r="CT2822">
        <v>-1</v>
      </c>
      <c r="CU2822">
        <v>100</v>
      </c>
      <c r="CV2822">
        <v>2.84548</v>
      </c>
      <c r="CW2822">
        <v>-999.9</v>
      </c>
      <c r="CX2822">
        <v>400</v>
      </c>
      <c r="CY2822">
        <v>0</v>
      </c>
      <c r="CZ2822">
        <v>103.903</v>
      </c>
      <c r="DA2822">
        <v>103.325</v>
      </c>
    </row>
    <row r="2823" spans="1:105">
      <c r="A2823">
        <v>2809</v>
      </c>
      <c r="B2823">
        <v>1551455125.8</v>
      </c>
      <c r="C2823">
        <v>8826.89999985695</v>
      </c>
      <c r="D2823" t="s">
        <v>5852</v>
      </c>
      <c r="E2823" t="s">
        <v>5853</v>
      </c>
      <c r="F2823">
        <f>J2823+I2823+M2823*K2823</f>
        <v>0</v>
      </c>
      <c r="G2823">
        <f>(1000*AM2823)/(L2823*(AO2823+273.15))</f>
        <v>0</v>
      </c>
      <c r="H2823">
        <f>((G2823*F2823*(1-(AJ2823/1000)))/(100*K2823))*(0.0/60)</f>
        <v>0</v>
      </c>
      <c r="I2823" t="s">
        <v>203</v>
      </c>
      <c r="J2823" t="s">
        <v>204</v>
      </c>
      <c r="K2823" t="s">
        <v>205</v>
      </c>
      <c r="L2823" t="s">
        <v>206</v>
      </c>
      <c r="M2823" t="s">
        <v>2123</v>
      </c>
      <c r="N2823" t="s">
        <v>5701</v>
      </c>
      <c r="O2823" t="s">
        <v>457</v>
      </c>
      <c r="Q2823">
        <v>1551455125.8</v>
      </c>
      <c r="R2823">
        <f>AL2823*Y2823*(AJ2823-AK2823)/(100*AF2823*(1000-Y2823*AJ2823))</f>
        <v>0</v>
      </c>
      <c r="S2823">
        <f>AL2823*Y2823*(AI2823-AH2823*(1000-Y2823*AK2823)/(1000-Y2823*AJ2823))/(100*AF2823)</f>
        <v>0</v>
      </c>
      <c r="T2823">
        <f>(U2823/V2823*100)</f>
        <v>0</v>
      </c>
      <c r="U2823">
        <f>AJ2823*(AM2823+AN2823)/1000</f>
        <v>0</v>
      </c>
      <c r="V2823">
        <f>0.61365*exp(17.502*AO2823/(240.97+AO2823))</f>
        <v>0</v>
      </c>
      <c r="W2823">
        <v>150</v>
      </c>
      <c r="X2823">
        <v>10</v>
      </c>
      <c r="Y2823">
        <f>IF(W2823*$H$11&gt;=AA2823,1.0,(AA2823/(AA2823-W2823*$H$11)))</f>
        <v>0</v>
      </c>
      <c r="Z2823">
        <f>(Y2823-1)*100</f>
        <v>0</v>
      </c>
      <c r="AA2823">
        <f>MAX(0,($B$11+$C$11*AR2823)/(1+$D$11*AR2823)*AM2823/(AO2823+273)*$E$11)</f>
        <v>0</v>
      </c>
      <c r="AB2823">
        <f>$B$9*AS2823+$C$9*AT2823</f>
        <v>0</v>
      </c>
      <c r="AC2823">
        <f>AB2823*AD2823</f>
        <v>0</v>
      </c>
      <c r="AD2823">
        <f>($B$9*$D$7+$C$9*$D$7)/($B$9+$C$9)</f>
        <v>0</v>
      </c>
      <c r="AE2823">
        <f>($B$9*$K$7+$C$9*$K$7)/($B$9+$C$9)</f>
        <v>0</v>
      </c>
      <c r="AF2823">
        <v>10</v>
      </c>
      <c r="AG2823">
        <v>1551455125.8</v>
      </c>
      <c r="AH2823">
        <v>388.153</v>
      </c>
      <c r="AI2823">
        <v>396.243</v>
      </c>
      <c r="AJ2823">
        <v>9.42237</v>
      </c>
      <c r="AK2823">
        <v>8.23219</v>
      </c>
      <c r="AL2823">
        <v>1455.93</v>
      </c>
      <c r="AM2823">
        <v>100.539</v>
      </c>
      <c r="AN2823">
        <v>0.0223806</v>
      </c>
      <c r="AO2823">
        <v>7.47141</v>
      </c>
      <c r="AP2823">
        <v>999.9</v>
      </c>
      <c r="AQ2823">
        <v>999.9</v>
      </c>
      <c r="AR2823">
        <v>10010</v>
      </c>
      <c r="AS2823">
        <v>0</v>
      </c>
      <c r="AT2823">
        <v>850.994</v>
      </c>
      <c r="AU2823">
        <v>0</v>
      </c>
      <c r="AV2823" t="s">
        <v>208</v>
      </c>
      <c r="AW2823">
        <v>0</v>
      </c>
      <c r="AX2823">
        <v>-0.747</v>
      </c>
      <c r="AY2823">
        <v>-0.067</v>
      </c>
      <c r="AZ2823">
        <v>0</v>
      </c>
      <c r="BA2823">
        <v>0</v>
      </c>
      <c r="BB2823">
        <v>0</v>
      </c>
      <c r="BC2823">
        <v>0</v>
      </c>
      <c r="BD2823">
        <v>-75.7984071428571</v>
      </c>
      <c r="BE2823">
        <v>20.0213862783816</v>
      </c>
      <c r="BF2823">
        <v>3.54203262060433</v>
      </c>
      <c r="BG2823">
        <v>0</v>
      </c>
      <c r="BH2823">
        <v>-2.9442230952381</v>
      </c>
      <c r="BI2823">
        <v>0.136366303975294</v>
      </c>
      <c r="BJ2823">
        <v>0.0353589568694509</v>
      </c>
      <c r="BK2823">
        <v>0</v>
      </c>
      <c r="BL2823">
        <v>0</v>
      </c>
      <c r="BM2823">
        <v>0</v>
      </c>
      <c r="BN2823" t="s">
        <v>209</v>
      </c>
      <c r="BO2823">
        <v>1.88472</v>
      </c>
      <c r="BP2823">
        <v>1.88166</v>
      </c>
      <c r="BQ2823">
        <v>1.88317</v>
      </c>
      <c r="BR2823">
        <v>1.8819</v>
      </c>
      <c r="BS2823">
        <v>1.8838</v>
      </c>
      <c r="BT2823">
        <v>1.88309</v>
      </c>
      <c r="BU2823">
        <v>1.88479</v>
      </c>
      <c r="BV2823">
        <v>1.88232</v>
      </c>
      <c r="BW2823" t="s">
        <v>210</v>
      </c>
      <c r="BX2823" t="s">
        <v>17</v>
      </c>
      <c r="BY2823" t="s">
        <v>17</v>
      </c>
      <c r="BZ2823" t="s">
        <v>17</v>
      </c>
      <c r="CA2823" t="s">
        <v>211</v>
      </c>
      <c r="CB2823" t="s">
        <v>212</v>
      </c>
      <c r="CC2823" t="s">
        <v>213</v>
      </c>
      <c r="CD2823" t="s">
        <v>213</v>
      </c>
      <c r="CE2823" t="s">
        <v>213</v>
      </c>
      <c r="CF2823" t="s">
        <v>213</v>
      </c>
      <c r="CG2823">
        <v>5</v>
      </c>
      <c r="CH2823">
        <v>0</v>
      </c>
      <c r="CI2823">
        <v>0</v>
      </c>
      <c r="CJ2823">
        <v>0</v>
      </c>
      <c r="CK2823">
        <v>0</v>
      </c>
      <c r="CL2823">
        <v>2</v>
      </c>
      <c r="CM2823">
        <v>1332.93</v>
      </c>
      <c r="CN2823">
        <v>1.68632</v>
      </c>
      <c r="CO2823">
        <v>6.84661</v>
      </c>
      <c r="CP2823">
        <v>9.31852</v>
      </c>
      <c r="CQ2823">
        <v>30.0003</v>
      </c>
      <c r="CR2823">
        <v>8.90891</v>
      </c>
      <c r="CS2823">
        <v>9.33047</v>
      </c>
      <c r="CT2823">
        <v>-1</v>
      </c>
      <c r="CU2823">
        <v>100</v>
      </c>
      <c r="CV2823">
        <v>2.84548</v>
      </c>
      <c r="CW2823">
        <v>-999.9</v>
      </c>
      <c r="CX2823">
        <v>400</v>
      </c>
      <c r="CY2823">
        <v>0</v>
      </c>
      <c r="CZ2823">
        <v>103.903</v>
      </c>
      <c r="DA2823">
        <v>103.324</v>
      </c>
    </row>
    <row r="2824" spans="1:105">
      <c r="A2824">
        <v>2810</v>
      </c>
      <c r="B2824">
        <v>1551455127.8</v>
      </c>
      <c r="C2824">
        <v>8828.89999985695</v>
      </c>
      <c r="D2824" t="s">
        <v>5854</v>
      </c>
      <c r="E2824" t="s">
        <v>5855</v>
      </c>
      <c r="F2824">
        <f>J2824+I2824+M2824*K2824</f>
        <v>0</v>
      </c>
      <c r="G2824">
        <f>(1000*AM2824)/(L2824*(AO2824+273.15))</f>
        <v>0</v>
      </c>
      <c r="H2824">
        <f>((G2824*F2824*(1-(AJ2824/1000)))/(100*K2824))*(0.0/60)</f>
        <v>0</v>
      </c>
      <c r="I2824" t="s">
        <v>203</v>
      </c>
      <c r="J2824" t="s">
        <v>204</v>
      </c>
      <c r="K2824" t="s">
        <v>205</v>
      </c>
      <c r="L2824" t="s">
        <v>206</v>
      </c>
      <c r="M2824" t="s">
        <v>2123</v>
      </c>
      <c r="N2824" t="s">
        <v>5701</v>
      </c>
      <c r="O2824" t="s">
        <v>457</v>
      </c>
      <c r="Q2824">
        <v>1551455127.8</v>
      </c>
      <c r="R2824">
        <f>AL2824*Y2824*(AJ2824-AK2824)/(100*AF2824*(1000-Y2824*AJ2824))</f>
        <v>0</v>
      </c>
      <c r="S2824">
        <f>AL2824*Y2824*(AI2824-AH2824*(1000-Y2824*AK2824)/(1000-Y2824*AJ2824))/(100*AF2824)</f>
        <v>0</v>
      </c>
      <c r="T2824">
        <f>(U2824/V2824*100)</f>
        <v>0</v>
      </c>
      <c r="U2824">
        <f>AJ2824*(AM2824+AN2824)/1000</f>
        <v>0</v>
      </c>
      <c r="V2824">
        <f>0.61365*exp(17.502*AO2824/(240.97+AO2824))</f>
        <v>0</v>
      </c>
      <c r="W2824">
        <v>135</v>
      </c>
      <c r="X2824">
        <v>9</v>
      </c>
      <c r="Y2824">
        <f>IF(W2824*$H$11&gt;=AA2824,1.0,(AA2824/(AA2824-W2824*$H$11)))</f>
        <v>0</v>
      </c>
      <c r="Z2824">
        <f>(Y2824-1)*100</f>
        <v>0</v>
      </c>
      <c r="AA2824">
        <f>MAX(0,($B$11+$C$11*AR2824)/(1+$D$11*AR2824)*AM2824/(AO2824+273)*$E$11)</f>
        <v>0</v>
      </c>
      <c r="AB2824">
        <f>$B$9*AS2824+$C$9*AT2824</f>
        <v>0</v>
      </c>
      <c r="AC2824">
        <f>AB2824*AD2824</f>
        <v>0</v>
      </c>
      <c r="AD2824">
        <f>($B$9*$D$7+$C$9*$D$7)/($B$9+$C$9)</f>
        <v>0</v>
      </c>
      <c r="AE2824">
        <f>($B$9*$K$7+$C$9*$K$7)/($B$9+$C$9)</f>
        <v>0</v>
      </c>
      <c r="AF2824">
        <v>10</v>
      </c>
      <c r="AG2824">
        <v>1551455127.8</v>
      </c>
      <c r="AH2824">
        <v>387.855</v>
      </c>
      <c r="AI2824">
        <v>396.215</v>
      </c>
      <c r="AJ2824">
        <v>9.43694</v>
      </c>
      <c r="AK2824">
        <v>8.23343</v>
      </c>
      <c r="AL2824">
        <v>1455.65</v>
      </c>
      <c r="AM2824">
        <v>100.539</v>
      </c>
      <c r="AN2824">
        <v>0.0226949</v>
      </c>
      <c r="AO2824">
        <v>7.45013</v>
      </c>
      <c r="AP2824">
        <v>999.9</v>
      </c>
      <c r="AQ2824">
        <v>999.9</v>
      </c>
      <c r="AR2824">
        <v>10016.2</v>
      </c>
      <c r="AS2824">
        <v>0</v>
      </c>
      <c r="AT2824">
        <v>849.088</v>
      </c>
      <c r="AU2824">
        <v>0</v>
      </c>
      <c r="AV2824" t="s">
        <v>208</v>
      </c>
      <c r="AW2824">
        <v>0</v>
      </c>
      <c r="AX2824">
        <v>-0.747</v>
      </c>
      <c r="AY2824">
        <v>-0.067</v>
      </c>
      <c r="AZ2824">
        <v>0</v>
      </c>
      <c r="BA2824">
        <v>0</v>
      </c>
      <c r="BB2824">
        <v>0</v>
      </c>
      <c r="BC2824">
        <v>0</v>
      </c>
      <c r="BD2824">
        <v>-75.7984071428571</v>
      </c>
      <c r="BE2824">
        <v>20.0213862783816</v>
      </c>
      <c r="BF2824">
        <v>3.54203262060433</v>
      </c>
      <c r="BG2824">
        <v>0</v>
      </c>
      <c r="BH2824">
        <v>-2.9442230952381</v>
      </c>
      <c r="BI2824">
        <v>0.136366303975294</v>
      </c>
      <c r="BJ2824">
        <v>0.0353589568694509</v>
      </c>
      <c r="BK2824">
        <v>0</v>
      </c>
      <c r="BL2824">
        <v>0</v>
      </c>
      <c r="BM2824">
        <v>0</v>
      </c>
      <c r="BN2824" t="s">
        <v>209</v>
      </c>
      <c r="BO2824">
        <v>1.88471</v>
      </c>
      <c r="BP2824">
        <v>1.88167</v>
      </c>
      <c r="BQ2824">
        <v>1.88319</v>
      </c>
      <c r="BR2824">
        <v>1.88191</v>
      </c>
      <c r="BS2824">
        <v>1.88382</v>
      </c>
      <c r="BT2824">
        <v>1.88309</v>
      </c>
      <c r="BU2824">
        <v>1.88479</v>
      </c>
      <c r="BV2824">
        <v>1.88232</v>
      </c>
      <c r="BW2824" t="s">
        <v>210</v>
      </c>
      <c r="BX2824" t="s">
        <v>17</v>
      </c>
      <c r="BY2824" t="s">
        <v>17</v>
      </c>
      <c r="BZ2824" t="s">
        <v>17</v>
      </c>
      <c r="CA2824" t="s">
        <v>211</v>
      </c>
      <c r="CB2824" t="s">
        <v>212</v>
      </c>
      <c r="CC2824" t="s">
        <v>213</v>
      </c>
      <c r="CD2824" t="s">
        <v>213</v>
      </c>
      <c r="CE2824" t="s">
        <v>213</v>
      </c>
      <c r="CF2824" t="s">
        <v>213</v>
      </c>
      <c r="CG2824">
        <v>5</v>
      </c>
      <c r="CH2824">
        <v>0</v>
      </c>
      <c r="CI2824">
        <v>0</v>
      </c>
      <c r="CJ2824">
        <v>0</v>
      </c>
      <c r="CK2824">
        <v>0</v>
      </c>
      <c r="CL2824">
        <v>2</v>
      </c>
      <c r="CM2824">
        <v>1343.8</v>
      </c>
      <c r="CN2824">
        <v>1.68633</v>
      </c>
      <c r="CO2824">
        <v>6.85747</v>
      </c>
      <c r="CP2824">
        <v>9.3215</v>
      </c>
      <c r="CQ2824">
        <v>30.0004</v>
      </c>
      <c r="CR2824">
        <v>8.91177</v>
      </c>
      <c r="CS2824">
        <v>9.33337</v>
      </c>
      <c r="CT2824">
        <v>-1</v>
      </c>
      <c r="CU2824">
        <v>100</v>
      </c>
      <c r="CV2824">
        <v>2.84548</v>
      </c>
      <c r="CW2824">
        <v>-999.9</v>
      </c>
      <c r="CX2824">
        <v>400</v>
      </c>
      <c r="CY2824">
        <v>0</v>
      </c>
      <c r="CZ2824">
        <v>103.902</v>
      </c>
      <c r="DA2824">
        <v>103.323</v>
      </c>
    </row>
    <row r="2825" spans="1:105">
      <c r="A2825">
        <v>2811</v>
      </c>
      <c r="B2825">
        <v>1551455129.8</v>
      </c>
      <c r="C2825">
        <v>8830.89999985695</v>
      </c>
      <c r="D2825" t="s">
        <v>5856</v>
      </c>
      <c r="E2825" t="s">
        <v>5857</v>
      </c>
      <c r="F2825">
        <f>J2825+I2825+M2825*K2825</f>
        <v>0</v>
      </c>
      <c r="G2825">
        <f>(1000*AM2825)/(L2825*(AO2825+273.15))</f>
        <v>0</v>
      </c>
      <c r="H2825">
        <f>((G2825*F2825*(1-(AJ2825/1000)))/(100*K2825))*(0.0/60)</f>
        <v>0</v>
      </c>
      <c r="I2825" t="s">
        <v>203</v>
      </c>
      <c r="J2825" t="s">
        <v>204</v>
      </c>
      <c r="K2825" t="s">
        <v>205</v>
      </c>
      <c r="L2825" t="s">
        <v>206</v>
      </c>
      <c r="M2825" t="s">
        <v>2123</v>
      </c>
      <c r="N2825" t="s">
        <v>5701</v>
      </c>
      <c r="O2825" t="s">
        <v>457</v>
      </c>
      <c r="Q2825">
        <v>1551455129.8</v>
      </c>
      <c r="R2825">
        <f>AL2825*Y2825*(AJ2825-AK2825)/(100*AF2825*(1000-Y2825*AJ2825))</f>
        <v>0</v>
      </c>
      <c r="S2825">
        <f>AL2825*Y2825*(AI2825-AH2825*(1000-Y2825*AK2825)/(1000-Y2825*AJ2825))/(100*AF2825)</f>
        <v>0</v>
      </c>
      <c r="T2825">
        <f>(U2825/V2825*100)</f>
        <v>0</v>
      </c>
      <c r="U2825">
        <f>AJ2825*(AM2825+AN2825)/1000</f>
        <v>0</v>
      </c>
      <c r="V2825">
        <f>0.61365*exp(17.502*AO2825/(240.97+AO2825))</f>
        <v>0</v>
      </c>
      <c r="W2825">
        <v>143</v>
      </c>
      <c r="X2825">
        <v>10</v>
      </c>
      <c r="Y2825">
        <f>IF(W2825*$H$11&gt;=AA2825,1.0,(AA2825/(AA2825-W2825*$H$11)))</f>
        <v>0</v>
      </c>
      <c r="Z2825">
        <f>(Y2825-1)*100</f>
        <v>0</v>
      </c>
      <c r="AA2825">
        <f>MAX(0,($B$11+$C$11*AR2825)/(1+$D$11*AR2825)*AM2825/(AO2825+273)*$E$11)</f>
        <v>0</v>
      </c>
      <c r="AB2825">
        <f>$B$9*AS2825+$C$9*AT2825</f>
        <v>0</v>
      </c>
      <c r="AC2825">
        <f>AB2825*AD2825</f>
        <v>0</v>
      </c>
      <c r="AD2825">
        <f>($B$9*$D$7+$C$9*$D$7)/($B$9+$C$9)</f>
        <v>0</v>
      </c>
      <c r="AE2825">
        <f>($B$9*$K$7+$C$9*$K$7)/($B$9+$C$9)</f>
        <v>0</v>
      </c>
      <c r="AF2825">
        <v>10</v>
      </c>
      <c r="AG2825">
        <v>1551455129.8</v>
      </c>
      <c r="AH2825">
        <v>387.538</v>
      </c>
      <c r="AI2825">
        <v>396.217</v>
      </c>
      <c r="AJ2825">
        <v>9.45073</v>
      </c>
      <c r="AK2825">
        <v>8.23504</v>
      </c>
      <c r="AL2825">
        <v>1455.79</v>
      </c>
      <c r="AM2825">
        <v>100.538</v>
      </c>
      <c r="AN2825">
        <v>0.0228347</v>
      </c>
      <c r="AO2825">
        <v>7.45331</v>
      </c>
      <c r="AP2825">
        <v>999.9</v>
      </c>
      <c r="AQ2825">
        <v>999.9</v>
      </c>
      <c r="AR2825">
        <v>9981.25</v>
      </c>
      <c r="AS2825">
        <v>0</v>
      </c>
      <c r="AT2825">
        <v>848.693</v>
      </c>
      <c r="AU2825">
        <v>0</v>
      </c>
      <c r="AV2825" t="s">
        <v>208</v>
      </c>
      <c r="AW2825">
        <v>0</v>
      </c>
      <c r="AX2825">
        <v>-0.747</v>
      </c>
      <c r="AY2825">
        <v>-0.067</v>
      </c>
      <c r="AZ2825">
        <v>0</v>
      </c>
      <c r="BA2825">
        <v>0</v>
      </c>
      <c r="BB2825">
        <v>0</v>
      </c>
      <c r="BC2825">
        <v>0</v>
      </c>
      <c r="BD2825">
        <v>-75.7984071428571</v>
      </c>
      <c r="BE2825">
        <v>20.0213862783816</v>
      </c>
      <c r="BF2825">
        <v>3.54203262060433</v>
      </c>
      <c r="BG2825">
        <v>0</v>
      </c>
      <c r="BH2825">
        <v>-2.9442230952381</v>
      </c>
      <c r="BI2825">
        <v>0.136366303975294</v>
      </c>
      <c r="BJ2825">
        <v>0.0353589568694509</v>
      </c>
      <c r="BK2825">
        <v>0</v>
      </c>
      <c r="BL2825">
        <v>0</v>
      </c>
      <c r="BM2825">
        <v>0</v>
      </c>
      <c r="BN2825" t="s">
        <v>209</v>
      </c>
      <c r="BO2825">
        <v>1.8847</v>
      </c>
      <c r="BP2825">
        <v>1.88166</v>
      </c>
      <c r="BQ2825">
        <v>1.88319</v>
      </c>
      <c r="BR2825">
        <v>1.8819</v>
      </c>
      <c r="BS2825">
        <v>1.88384</v>
      </c>
      <c r="BT2825">
        <v>1.88309</v>
      </c>
      <c r="BU2825">
        <v>1.88481</v>
      </c>
      <c r="BV2825">
        <v>1.88232</v>
      </c>
      <c r="BW2825" t="s">
        <v>210</v>
      </c>
      <c r="BX2825" t="s">
        <v>17</v>
      </c>
      <c r="BY2825" t="s">
        <v>17</v>
      </c>
      <c r="BZ2825" t="s">
        <v>17</v>
      </c>
      <c r="CA2825" t="s">
        <v>211</v>
      </c>
      <c r="CB2825" t="s">
        <v>212</v>
      </c>
      <c r="CC2825" t="s">
        <v>213</v>
      </c>
      <c r="CD2825" t="s">
        <v>213</v>
      </c>
      <c r="CE2825" t="s">
        <v>213</v>
      </c>
      <c r="CF2825" t="s">
        <v>213</v>
      </c>
      <c r="CG2825">
        <v>5</v>
      </c>
      <c r="CH2825">
        <v>0</v>
      </c>
      <c r="CI2825">
        <v>0</v>
      </c>
      <c r="CJ2825">
        <v>0</v>
      </c>
      <c r="CK2825">
        <v>0</v>
      </c>
      <c r="CL2825">
        <v>2</v>
      </c>
      <c r="CM2825">
        <v>1337.56</v>
      </c>
      <c r="CN2825">
        <v>1.68633</v>
      </c>
      <c r="CO2825">
        <v>6.86843</v>
      </c>
      <c r="CP2825">
        <v>9.32457</v>
      </c>
      <c r="CQ2825">
        <v>30.0006</v>
      </c>
      <c r="CR2825">
        <v>8.91453</v>
      </c>
      <c r="CS2825">
        <v>9.33634</v>
      </c>
      <c r="CT2825">
        <v>-1</v>
      </c>
      <c r="CU2825">
        <v>100</v>
      </c>
      <c r="CV2825">
        <v>2.84548</v>
      </c>
      <c r="CW2825">
        <v>-999.9</v>
      </c>
      <c r="CX2825">
        <v>400</v>
      </c>
      <c r="CY2825">
        <v>0</v>
      </c>
      <c r="CZ2825">
        <v>103.902</v>
      </c>
      <c r="DA2825">
        <v>103.323</v>
      </c>
    </row>
    <row r="2826" spans="1:105">
      <c r="A2826">
        <v>2812</v>
      </c>
      <c r="B2826">
        <v>1551455131.8</v>
      </c>
      <c r="C2826">
        <v>8832.89999985695</v>
      </c>
      <c r="D2826" t="s">
        <v>5858</v>
      </c>
      <c r="E2826" t="s">
        <v>5859</v>
      </c>
      <c r="F2826">
        <f>J2826+I2826+M2826*K2826</f>
        <v>0</v>
      </c>
      <c r="G2826">
        <f>(1000*AM2826)/(L2826*(AO2826+273.15))</f>
        <v>0</v>
      </c>
      <c r="H2826">
        <f>((G2826*F2826*(1-(AJ2826/1000)))/(100*K2826))*(0.0/60)</f>
        <v>0</v>
      </c>
      <c r="I2826" t="s">
        <v>203</v>
      </c>
      <c r="J2826" t="s">
        <v>204</v>
      </c>
      <c r="K2826" t="s">
        <v>205</v>
      </c>
      <c r="L2826" t="s">
        <v>206</v>
      </c>
      <c r="M2826" t="s">
        <v>2123</v>
      </c>
      <c r="N2826" t="s">
        <v>5701</v>
      </c>
      <c r="O2826" t="s">
        <v>457</v>
      </c>
      <c r="Q2826">
        <v>1551455131.8</v>
      </c>
      <c r="R2826">
        <f>AL2826*Y2826*(AJ2826-AK2826)/(100*AF2826*(1000-Y2826*AJ2826))</f>
        <v>0</v>
      </c>
      <c r="S2826">
        <f>AL2826*Y2826*(AI2826-AH2826*(1000-Y2826*AK2826)/(1000-Y2826*AJ2826))/(100*AF2826)</f>
        <v>0</v>
      </c>
      <c r="T2826">
        <f>(U2826/V2826*100)</f>
        <v>0</v>
      </c>
      <c r="U2826">
        <f>AJ2826*(AM2826+AN2826)/1000</f>
        <v>0</v>
      </c>
      <c r="V2826">
        <f>0.61365*exp(17.502*AO2826/(240.97+AO2826))</f>
        <v>0</v>
      </c>
      <c r="W2826">
        <v>148</v>
      </c>
      <c r="X2826">
        <v>10</v>
      </c>
      <c r="Y2826">
        <f>IF(W2826*$H$11&gt;=AA2826,1.0,(AA2826/(AA2826-W2826*$H$11)))</f>
        <v>0</v>
      </c>
      <c r="Z2826">
        <f>(Y2826-1)*100</f>
        <v>0</v>
      </c>
      <c r="AA2826">
        <f>MAX(0,($B$11+$C$11*AR2826)/(1+$D$11*AR2826)*AM2826/(AO2826+273)*$E$11)</f>
        <v>0</v>
      </c>
      <c r="AB2826">
        <f>$B$9*AS2826+$C$9*AT2826</f>
        <v>0</v>
      </c>
      <c r="AC2826">
        <f>AB2826*AD2826</f>
        <v>0</v>
      </c>
      <c r="AD2826">
        <f>($B$9*$D$7+$C$9*$D$7)/($B$9+$C$9)</f>
        <v>0</v>
      </c>
      <c r="AE2826">
        <f>($B$9*$K$7+$C$9*$K$7)/($B$9+$C$9)</f>
        <v>0</v>
      </c>
      <c r="AF2826">
        <v>10</v>
      </c>
      <c r="AG2826">
        <v>1551455131.8</v>
      </c>
      <c r="AH2826">
        <v>387.253</v>
      </c>
      <c r="AI2826">
        <v>396.219</v>
      </c>
      <c r="AJ2826">
        <v>9.47056</v>
      </c>
      <c r="AK2826">
        <v>8.23633</v>
      </c>
      <c r="AL2826">
        <v>1456.06</v>
      </c>
      <c r="AM2826">
        <v>100.539</v>
      </c>
      <c r="AN2826">
        <v>0.0228696</v>
      </c>
      <c r="AO2826">
        <v>7.50211</v>
      </c>
      <c r="AP2826">
        <v>999.9</v>
      </c>
      <c r="AQ2826">
        <v>999.9</v>
      </c>
      <c r="AR2826">
        <v>9972.5</v>
      </c>
      <c r="AS2826">
        <v>0</v>
      </c>
      <c r="AT2826">
        <v>850.898</v>
      </c>
      <c r="AU2826">
        <v>0</v>
      </c>
      <c r="AV2826" t="s">
        <v>208</v>
      </c>
      <c r="AW2826">
        <v>0</v>
      </c>
      <c r="AX2826">
        <v>-0.747</v>
      </c>
      <c r="AY2826">
        <v>-0.067</v>
      </c>
      <c r="AZ2826">
        <v>0</v>
      </c>
      <c r="BA2826">
        <v>0</v>
      </c>
      <c r="BB2826">
        <v>0</v>
      </c>
      <c r="BC2826">
        <v>0</v>
      </c>
      <c r="BD2826">
        <v>-75.7984071428571</v>
      </c>
      <c r="BE2826">
        <v>20.0213862783816</v>
      </c>
      <c r="BF2826">
        <v>3.54203262060433</v>
      </c>
      <c r="BG2826">
        <v>0</v>
      </c>
      <c r="BH2826">
        <v>-2.9442230952381</v>
      </c>
      <c r="BI2826">
        <v>0.136366303975294</v>
      </c>
      <c r="BJ2826">
        <v>0.0353589568694509</v>
      </c>
      <c r="BK2826">
        <v>0</v>
      </c>
      <c r="BL2826">
        <v>0</v>
      </c>
      <c r="BM2826">
        <v>0</v>
      </c>
      <c r="BN2826" t="s">
        <v>209</v>
      </c>
      <c r="BO2826">
        <v>1.8847</v>
      </c>
      <c r="BP2826">
        <v>1.88167</v>
      </c>
      <c r="BQ2826">
        <v>1.88318</v>
      </c>
      <c r="BR2826">
        <v>1.88189</v>
      </c>
      <c r="BS2826">
        <v>1.88384</v>
      </c>
      <c r="BT2826">
        <v>1.88309</v>
      </c>
      <c r="BU2826">
        <v>1.88481</v>
      </c>
      <c r="BV2826">
        <v>1.88232</v>
      </c>
      <c r="BW2826" t="s">
        <v>210</v>
      </c>
      <c r="BX2826" t="s">
        <v>17</v>
      </c>
      <c r="BY2826" t="s">
        <v>17</v>
      </c>
      <c r="BZ2826" t="s">
        <v>17</v>
      </c>
      <c r="CA2826" t="s">
        <v>211</v>
      </c>
      <c r="CB2826" t="s">
        <v>212</v>
      </c>
      <c r="CC2826" t="s">
        <v>213</v>
      </c>
      <c r="CD2826" t="s">
        <v>213</v>
      </c>
      <c r="CE2826" t="s">
        <v>213</v>
      </c>
      <c r="CF2826" t="s">
        <v>213</v>
      </c>
      <c r="CG2826">
        <v>5</v>
      </c>
      <c r="CH2826">
        <v>0</v>
      </c>
      <c r="CI2826">
        <v>0</v>
      </c>
      <c r="CJ2826">
        <v>0</v>
      </c>
      <c r="CK2826">
        <v>0</v>
      </c>
      <c r="CL2826">
        <v>2</v>
      </c>
      <c r="CM2826">
        <v>1334.14</v>
      </c>
      <c r="CN2826">
        <v>1.68848</v>
      </c>
      <c r="CO2826">
        <v>6.87899</v>
      </c>
      <c r="CP2826">
        <v>9.32791</v>
      </c>
      <c r="CQ2826">
        <v>30.0006</v>
      </c>
      <c r="CR2826">
        <v>8.91788</v>
      </c>
      <c r="CS2826">
        <v>9.33913</v>
      </c>
      <c r="CT2826">
        <v>-1</v>
      </c>
      <c r="CU2826">
        <v>100</v>
      </c>
      <c r="CV2826">
        <v>2.84548</v>
      </c>
      <c r="CW2826">
        <v>-999.9</v>
      </c>
      <c r="CX2826">
        <v>400</v>
      </c>
      <c r="CY2826">
        <v>0</v>
      </c>
      <c r="CZ2826">
        <v>103.9</v>
      </c>
      <c r="DA2826">
        <v>103.322</v>
      </c>
    </row>
    <row r="2827" spans="1:105">
      <c r="A2827">
        <v>2813</v>
      </c>
      <c r="B2827">
        <v>1551455133.8</v>
      </c>
      <c r="C2827">
        <v>8834.89999985695</v>
      </c>
      <c r="D2827" t="s">
        <v>5860</v>
      </c>
      <c r="E2827" t="s">
        <v>5861</v>
      </c>
      <c r="F2827">
        <f>J2827+I2827+M2827*K2827</f>
        <v>0</v>
      </c>
      <c r="G2827">
        <f>(1000*AM2827)/(L2827*(AO2827+273.15))</f>
        <v>0</v>
      </c>
      <c r="H2827">
        <f>((G2827*F2827*(1-(AJ2827/1000)))/(100*K2827))*(0.0/60)</f>
        <v>0</v>
      </c>
      <c r="I2827" t="s">
        <v>203</v>
      </c>
      <c r="J2827" t="s">
        <v>204</v>
      </c>
      <c r="K2827" t="s">
        <v>205</v>
      </c>
      <c r="L2827" t="s">
        <v>206</v>
      </c>
      <c r="M2827" t="s">
        <v>2123</v>
      </c>
      <c r="N2827" t="s">
        <v>5701</v>
      </c>
      <c r="O2827" t="s">
        <v>457</v>
      </c>
      <c r="Q2827">
        <v>1551455133.8</v>
      </c>
      <c r="R2827">
        <f>AL2827*Y2827*(AJ2827-AK2827)/(100*AF2827*(1000-Y2827*AJ2827))</f>
        <v>0</v>
      </c>
      <c r="S2827">
        <f>AL2827*Y2827*(AI2827-AH2827*(1000-Y2827*AK2827)/(1000-Y2827*AJ2827))/(100*AF2827)</f>
        <v>0</v>
      </c>
      <c r="T2827">
        <f>(U2827/V2827*100)</f>
        <v>0</v>
      </c>
      <c r="U2827">
        <f>AJ2827*(AM2827+AN2827)/1000</f>
        <v>0</v>
      </c>
      <c r="V2827">
        <f>0.61365*exp(17.502*AO2827/(240.97+AO2827))</f>
        <v>0</v>
      </c>
      <c r="W2827">
        <v>145</v>
      </c>
      <c r="X2827">
        <v>10</v>
      </c>
      <c r="Y2827">
        <f>IF(W2827*$H$11&gt;=AA2827,1.0,(AA2827/(AA2827-W2827*$H$11)))</f>
        <v>0</v>
      </c>
      <c r="Z2827">
        <f>(Y2827-1)*100</f>
        <v>0</v>
      </c>
      <c r="AA2827">
        <f>MAX(0,($B$11+$C$11*AR2827)/(1+$D$11*AR2827)*AM2827/(AO2827+273)*$E$11)</f>
        <v>0</v>
      </c>
      <c r="AB2827">
        <f>$B$9*AS2827+$C$9*AT2827</f>
        <v>0</v>
      </c>
      <c r="AC2827">
        <f>AB2827*AD2827</f>
        <v>0</v>
      </c>
      <c r="AD2827">
        <f>($B$9*$D$7+$C$9*$D$7)/($B$9+$C$9)</f>
        <v>0</v>
      </c>
      <c r="AE2827">
        <f>($B$9*$K$7+$C$9*$K$7)/($B$9+$C$9)</f>
        <v>0</v>
      </c>
      <c r="AF2827">
        <v>10</v>
      </c>
      <c r="AG2827">
        <v>1551455133.8</v>
      </c>
      <c r="AH2827">
        <v>386.969</v>
      </c>
      <c r="AI2827">
        <v>396.203</v>
      </c>
      <c r="AJ2827">
        <v>9.4929</v>
      </c>
      <c r="AK2827">
        <v>8.23783</v>
      </c>
      <c r="AL2827">
        <v>1456.15</v>
      </c>
      <c r="AM2827">
        <v>100.54</v>
      </c>
      <c r="AN2827">
        <v>0.0229045</v>
      </c>
      <c r="AO2827">
        <v>7.54829</v>
      </c>
      <c r="AP2827">
        <v>999.9</v>
      </c>
      <c r="AQ2827">
        <v>999.9</v>
      </c>
      <c r="AR2827">
        <v>9988.75</v>
      </c>
      <c r="AS2827">
        <v>0</v>
      </c>
      <c r="AT2827">
        <v>854.572</v>
      </c>
      <c r="AU2827">
        <v>0</v>
      </c>
      <c r="AV2827" t="s">
        <v>208</v>
      </c>
      <c r="AW2827">
        <v>0</v>
      </c>
      <c r="AX2827">
        <v>-0.747</v>
      </c>
      <c r="AY2827">
        <v>-0.067</v>
      </c>
      <c r="AZ2827">
        <v>0</v>
      </c>
      <c r="BA2827">
        <v>0</v>
      </c>
      <c r="BB2827">
        <v>0</v>
      </c>
      <c r="BC2827">
        <v>0</v>
      </c>
      <c r="BD2827">
        <v>-75.7984071428571</v>
      </c>
      <c r="BE2827">
        <v>20.0213862783816</v>
      </c>
      <c r="BF2827">
        <v>3.54203262060433</v>
      </c>
      <c r="BG2827">
        <v>0</v>
      </c>
      <c r="BH2827">
        <v>-2.9442230952381</v>
      </c>
      <c r="BI2827">
        <v>0.136366303975294</v>
      </c>
      <c r="BJ2827">
        <v>0.0353589568694509</v>
      </c>
      <c r="BK2827">
        <v>0</v>
      </c>
      <c r="BL2827">
        <v>0</v>
      </c>
      <c r="BM2827">
        <v>0</v>
      </c>
      <c r="BN2827" t="s">
        <v>209</v>
      </c>
      <c r="BO2827">
        <v>1.88473</v>
      </c>
      <c r="BP2827">
        <v>1.88166</v>
      </c>
      <c r="BQ2827">
        <v>1.88318</v>
      </c>
      <c r="BR2827">
        <v>1.8819</v>
      </c>
      <c r="BS2827">
        <v>1.88382</v>
      </c>
      <c r="BT2827">
        <v>1.88309</v>
      </c>
      <c r="BU2827">
        <v>1.88479</v>
      </c>
      <c r="BV2827">
        <v>1.88232</v>
      </c>
      <c r="BW2827" t="s">
        <v>210</v>
      </c>
      <c r="BX2827" t="s">
        <v>17</v>
      </c>
      <c r="BY2827" t="s">
        <v>17</v>
      </c>
      <c r="BZ2827" t="s">
        <v>17</v>
      </c>
      <c r="CA2827" t="s">
        <v>211</v>
      </c>
      <c r="CB2827" t="s">
        <v>212</v>
      </c>
      <c r="CC2827" t="s">
        <v>213</v>
      </c>
      <c r="CD2827" t="s">
        <v>213</v>
      </c>
      <c r="CE2827" t="s">
        <v>213</v>
      </c>
      <c r="CF2827" t="s">
        <v>213</v>
      </c>
      <c r="CG2827">
        <v>5</v>
      </c>
      <c r="CH2827">
        <v>0</v>
      </c>
      <c r="CI2827">
        <v>0</v>
      </c>
      <c r="CJ2827">
        <v>0</v>
      </c>
      <c r="CK2827">
        <v>0</v>
      </c>
      <c r="CL2827">
        <v>2</v>
      </c>
      <c r="CM2827">
        <v>1336.63</v>
      </c>
      <c r="CN2827">
        <v>1.69493</v>
      </c>
      <c r="CO2827">
        <v>6.88906</v>
      </c>
      <c r="CP2827">
        <v>9.3311</v>
      </c>
      <c r="CQ2827">
        <v>30.0005</v>
      </c>
      <c r="CR2827">
        <v>8.92146</v>
      </c>
      <c r="CS2827">
        <v>9.34193</v>
      </c>
      <c r="CT2827">
        <v>-1</v>
      </c>
      <c r="CU2827">
        <v>100</v>
      </c>
      <c r="CV2827">
        <v>2.46696</v>
      </c>
      <c r="CW2827">
        <v>-999.9</v>
      </c>
      <c r="CX2827">
        <v>400</v>
      </c>
      <c r="CY2827">
        <v>0</v>
      </c>
      <c r="CZ2827">
        <v>103.896</v>
      </c>
      <c r="DA2827">
        <v>103.321</v>
      </c>
    </row>
    <row r="2828" spans="1:105">
      <c r="A2828">
        <v>2814</v>
      </c>
      <c r="B2828">
        <v>1551455135.8</v>
      </c>
      <c r="C2828">
        <v>8836.89999985695</v>
      </c>
      <c r="D2828" t="s">
        <v>5862</v>
      </c>
      <c r="E2828" t="s">
        <v>5863</v>
      </c>
      <c r="F2828">
        <f>J2828+I2828+M2828*K2828</f>
        <v>0</v>
      </c>
      <c r="G2828">
        <f>(1000*AM2828)/(L2828*(AO2828+273.15))</f>
        <v>0</v>
      </c>
      <c r="H2828">
        <f>((G2828*F2828*(1-(AJ2828/1000)))/(100*K2828))*(0.0/60)</f>
        <v>0</v>
      </c>
      <c r="I2828" t="s">
        <v>203</v>
      </c>
      <c r="J2828" t="s">
        <v>204</v>
      </c>
      <c r="K2828" t="s">
        <v>205</v>
      </c>
      <c r="L2828" t="s">
        <v>206</v>
      </c>
      <c r="M2828" t="s">
        <v>2123</v>
      </c>
      <c r="N2828" t="s">
        <v>5701</v>
      </c>
      <c r="O2828" t="s">
        <v>457</v>
      </c>
      <c r="Q2828">
        <v>1551455135.8</v>
      </c>
      <c r="R2828">
        <f>AL2828*Y2828*(AJ2828-AK2828)/(100*AF2828*(1000-Y2828*AJ2828))</f>
        <v>0</v>
      </c>
      <c r="S2828">
        <f>AL2828*Y2828*(AI2828-AH2828*(1000-Y2828*AK2828)/(1000-Y2828*AJ2828))/(100*AF2828)</f>
        <v>0</v>
      </c>
      <c r="T2828">
        <f>(U2828/V2828*100)</f>
        <v>0</v>
      </c>
      <c r="U2828">
        <f>AJ2828*(AM2828+AN2828)/1000</f>
        <v>0</v>
      </c>
      <c r="V2828">
        <f>0.61365*exp(17.502*AO2828/(240.97+AO2828))</f>
        <v>0</v>
      </c>
      <c r="W2828">
        <v>148</v>
      </c>
      <c r="X2828">
        <v>10</v>
      </c>
      <c r="Y2828">
        <f>IF(W2828*$H$11&gt;=AA2828,1.0,(AA2828/(AA2828-W2828*$H$11)))</f>
        <v>0</v>
      </c>
      <c r="Z2828">
        <f>(Y2828-1)*100</f>
        <v>0</v>
      </c>
      <c r="AA2828">
        <f>MAX(0,($B$11+$C$11*AR2828)/(1+$D$11*AR2828)*AM2828/(AO2828+273)*$E$11)</f>
        <v>0</v>
      </c>
      <c r="AB2828">
        <f>$B$9*AS2828+$C$9*AT2828</f>
        <v>0</v>
      </c>
      <c r="AC2828">
        <f>AB2828*AD2828</f>
        <v>0</v>
      </c>
      <c r="AD2828">
        <f>($B$9*$D$7+$C$9*$D$7)/($B$9+$C$9)</f>
        <v>0</v>
      </c>
      <c r="AE2828">
        <f>($B$9*$K$7+$C$9*$K$7)/($B$9+$C$9)</f>
        <v>0</v>
      </c>
      <c r="AF2828">
        <v>10</v>
      </c>
      <c r="AG2828">
        <v>1551455135.8</v>
      </c>
      <c r="AH2828">
        <v>386.693</v>
      </c>
      <c r="AI2828">
        <v>396.218</v>
      </c>
      <c r="AJ2828">
        <v>9.51107</v>
      </c>
      <c r="AK2828">
        <v>8.23863</v>
      </c>
      <c r="AL2828">
        <v>1455.62</v>
      </c>
      <c r="AM2828">
        <v>100.541</v>
      </c>
      <c r="AN2828">
        <v>0.0226058</v>
      </c>
      <c r="AO2828">
        <v>7.54954</v>
      </c>
      <c r="AP2828">
        <v>999.9</v>
      </c>
      <c r="AQ2828">
        <v>999.9</v>
      </c>
      <c r="AR2828">
        <v>9984.38</v>
      </c>
      <c r="AS2828">
        <v>0</v>
      </c>
      <c r="AT2828">
        <v>859.409</v>
      </c>
      <c r="AU2828">
        <v>0</v>
      </c>
      <c r="AV2828" t="s">
        <v>208</v>
      </c>
      <c r="AW2828">
        <v>0</v>
      </c>
      <c r="AX2828">
        <v>-0.747</v>
      </c>
      <c r="AY2828">
        <v>-0.067</v>
      </c>
      <c r="AZ2828">
        <v>0</v>
      </c>
      <c r="BA2828">
        <v>0</v>
      </c>
      <c r="BB2828">
        <v>0</v>
      </c>
      <c r="BC2828">
        <v>0</v>
      </c>
      <c r="BD2828">
        <v>-75.7984071428571</v>
      </c>
      <c r="BE2828">
        <v>20.0213862783816</v>
      </c>
      <c r="BF2828">
        <v>3.54203262060433</v>
      </c>
      <c r="BG2828">
        <v>0</v>
      </c>
      <c r="BH2828">
        <v>-2.9442230952381</v>
      </c>
      <c r="BI2828">
        <v>0.136366303975294</v>
      </c>
      <c r="BJ2828">
        <v>0.0353589568694509</v>
      </c>
      <c r="BK2828">
        <v>0</v>
      </c>
      <c r="BL2828">
        <v>0</v>
      </c>
      <c r="BM2828">
        <v>0</v>
      </c>
      <c r="BN2828" t="s">
        <v>209</v>
      </c>
      <c r="BO2828">
        <v>1.88475</v>
      </c>
      <c r="BP2828">
        <v>1.88163</v>
      </c>
      <c r="BQ2828">
        <v>1.88318</v>
      </c>
      <c r="BR2828">
        <v>1.88188</v>
      </c>
      <c r="BS2828">
        <v>1.88382</v>
      </c>
      <c r="BT2828">
        <v>1.88309</v>
      </c>
      <c r="BU2828">
        <v>1.88479</v>
      </c>
      <c r="BV2828">
        <v>1.88232</v>
      </c>
      <c r="BW2828" t="s">
        <v>210</v>
      </c>
      <c r="BX2828" t="s">
        <v>17</v>
      </c>
      <c r="BY2828" t="s">
        <v>17</v>
      </c>
      <c r="BZ2828" t="s">
        <v>17</v>
      </c>
      <c r="CA2828" t="s">
        <v>211</v>
      </c>
      <c r="CB2828" t="s">
        <v>212</v>
      </c>
      <c r="CC2828" t="s">
        <v>213</v>
      </c>
      <c r="CD2828" t="s">
        <v>213</v>
      </c>
      <c r="CE2828" t="s">
        <v>213</v>
      </c>
      <c r="CF2828" t="s">
        <v>213</v>
      </c>
      <c r="CG2828">
        <v>5</v>
      </c>
      <c r="CH2828">
        <v>0</v>
      </c>
      <c r="CI2828">
        <v>0</v>
      </c>
      <c r="CJ2828">
        <v>0</v>
      </c>
      <c r="CK2828">
        <v>0</v>
      </c>
      <c r="CL2828">
        <v>2</v>
      </c>
      <c r="CM2828">
        <v>1334</v>
      </c>
      <c r="CN2828">
        <v>1.69923</v>
      </c>
      <c r="CO2828">
        <v>6.89959</v>
      </c>
      <c r="CP2828">
        <v>9.33419</v>
      </c>
      <c r="CQ2828">
        <v>30.0005</v>
      </c>
      <c r="CR2828">
        <v>8.92515</v>
      </c>
      <c r="CS2828">
        <v>9.34501</v>
      </c>
      <c r="CT2828">
        <v>-1</v>
      </c>
      <c r="CU2828">
        <v>100</v>
      </c>
      <c r="CV2828">
        <v>2.46696</v>
      </c>
      <c r="CW2828">
        <v>-999.9</v>
      </c>
      <c r="CX2828">
        <v>400</v>
      </c>
      <c r="CY2828">
        <v>0</v>
      </c>
      <c r="CZ2828">
        <v>103.893</v>
      </c>
      <c r="DA2828">
        <v>103.321</v>
      </c>
    </row>
    <row r="2829" spans="1:105">
      <c r="A2829">
        <v>2815</v>
      </c>
      <c r="B2829">
        <v>1551455137.8</v>
      </c>
      <c r="C2829">
        <v>8838.89999985695</v>
      </c>
      <c r="D2829" t="s">
        <v>5864</v>
      </c>
      <c r="E2829" t="s">
        <v>5865</v>
      </c>
      <c r="F2829">
        <f>J2829+I2829+M2829*K2829</f>
        <v>0</v>
      </c>
      <c r="G2829">
        <f>(1000*AM2829)/(L2829*(AO2829+273.15))</f>
        <v>0</v>
      </c>
      <c r="H2829">
        <f>((G2829*F2829*(1-(AJ2829/1000)))/(100*K2829))*(0.0/60)</f>
        <v>0</v>
      </c>
      <c r="I2829" t="s">
        <v>203</v>
      </c>
      <c r="J2829" t="s">
        <v>204</v>
      </c>
      <c r="K2829" t="s">
        <v>205</v>
      </c>
      <c r="L2829" t="s">
        <v>206</v>
      </c>
      <c r="M2829" t="s">
        <v>2123</v>
      </c>
      <c r="N2829" t="s">
        <v>5701</v>
      </c>
      <c r="O2829" t="s">
        <v>457</v>
      </c>
      <c r="Q2829">
        <v>1551455137.8</v>
      </c>
      <c r="R2829">
        <f>AL2829*Y2829*(AJ2829-AK2829)/(100*AF2829*(1000-Y2829*AJ2829))</f>
        <v>0</v>
      </c>
      <c r="S2829">
        <f>AL2829*Y2829*(AI2829-AH2829*(1000-Y2829*AK2829)/(1000-Y2829*AJ2829))/(100*AF2829)</f>
        <v>0</v>
      </c>
      <c r="T2829">
        <f>(U2829/V2829*100)</f>
        <v>0</v>
      </c>
      <c r="U2829">
        <f>AJ2829*(AM2829+AN2829)/1000</f>
        <v>0</v>
      </c>
      <c r="V2829">
        <f>0.61365*exp(17.502*AO2829/(240.97+AO2829))</f>
        <v>0</v>
      </c>
      <c r="W2829">
        <v>131</v>
      </c>
      <c r="X2829">
        <v>9</v>
      </c>
      <c r="Y2829">
        <f>IF(W2829*$H$11&gt;=AA2829,1.0,(AA2829/(AA2829-W2829*$H$11)))</f>
        <v>0</v>
      </c>
      <c r="Z2829">
        <f>(Y2829-1)*100</f>
        <v>0</v>
      </c>
      <c r="AA2829">
        <f>MAX(0,($B$11+$C$11*AR2829)/(1+$D$11*AR2829)*AM2829/(AO2829+273)*$E$11)</f>
        <v>0</v>
      </c>
      <c r="AB2829">
        <f>$B$9*AS2829+$C$9*AT2829</f>
        <v>0</v>
      </c>
      <c r="AC2829">
        <f>AB2829*AD2829</f>
        <v>0</v>
      </c>
      <c r="AD2829">
        <f>($B$9*$D$7+$C$9*$D$7)/($B$9+$C$9)</f>
        <v>0</v>
      </c>
      <c r="AE2829">
        <f>($B$9*$K$7+$C$9*$K$7)/($B$9+$C$9)</f>
        <v>0</v>
      </c>
      <c r="AF2829">
        <v>10</v>
      </c>
      <c r="AG2829">
        <v>1551455137.8</v>
      </c>
      <c r="AH2829">
        <v>386.373</v>
      </c>
      <c r="AI2829">
        <v>396.215</v>
      </c>
      <c r="AJ2829">
        <v>9.52422</v>
      </c>
      <c r="AK2829">
        <v>8.23901</v>
      </c>
      <c r="AL2829">
        <v>1455.33</v>
      </c>
      <c r="AM2829">
        <v>100.542</v>
      </c>
      <c r="AN2829">
        <v>0.0225441</v>
      </c>
      <c r="AO2829">
        <v>7.54243</v>
      </c>
      <c r="AP2829">
        <v>999.9</v>
      </c>
      <c r="AQ2829">
        <v>999.9</v>
      </c>
      <c r="AR2829">
        <v>10020</v>
      </c>
      <c r="AS2829">
        <v>0</v>
      </c>
      <c r="AT2829">
        <v>861.685</v>
      </c>
      <c r="AU2829">
        <v>0</v>
      </c>
      <c r="AV2829" t="s">
        <v>208</v>
      </c>
      <c r="AW2829">
        <v>0</v>
      </c>
      <c r="AX2829">
        <v>-0.747</v>
      </c>
      <c r="AY2829">
        <v>-0.067</v>
      </c>
      <c r="AZ2829">
        <v>0</v>
      </c>
      <c r="BA2829">
        <v>0</v>
      </c>
      <c r="BB2829">
        <v>0</v>
      </c>
      <c r="BC2829">
        <v>0</v>
      </c>
      <c r="BD2829">
        <v>-75.7984071428571</v>
      </c>
      <c r="BE2829">
        <v>20.0213862783816</v>
      </c>
      <c r="BF2829">
        <v>3.54203262060433</v>
      </c>
      <c r="BG2829">
        <v>0</v>
      </c>
      <c r="BH2829">
        <v>-2.9442230952381</v>
      </c>
      <c r="BI2829">
        <v>0.136366303975294</v>
      </c>
      <c r="BJ2829">
        <v>0.0353589568694509</v>
      </c>
      <c r="BK2829">
        <v>0</v>
      </c>
      <c r="BL2829">
        <v>0</v>
      </c>
      <c r="BM2829">
        <v>0</v>
      </c>
      <c r="BN2829" t="s">
        <v>209</v>
      </c>
      <c r="BO2829">
        <v>1.88473</v>
      </c>
      <c r="BP2829">
        <v>1.88162</v>
      </c>
      <c r="BQ2829">
        <v>1.88316</v>
      </c>
      <c r="BR2829">
        <v>1.88189</v>
      </c>
      <c r="BS2829">
        <v>1.88383</v>
      </c>
      <c r="BT2829">
        <v>1.88309</v>
      </c>
      <c r="BU2829">
        <v>1.88479</v>
      </c>
      <c r="BV2829">
        <v>1.88232</v>
      </c>
      <c r="BW2829" t="s">
        <v>210</v>
      </c>
      <c r="BX2829" t="s">
        <v>17</v>
      </c>
      <c r="BY2829" t="s">
        <v>17</v>
      </c>
      <c r="BZ2829" t="s">
        <v>17</v>
      </c>
      <c r="CA2829" t="s">
        <v>211</v>
      </c>
      <c r="CB2829" t="s">
        <v>212</v>
      </c>
      <c r="CC2829" t="s">
        <v>213</v>
      </c>
      <c r="CD2829" t="s">
        <v>213</v>
      </c>
      <c r="CE2829" t="s">
        <v>213</v>
      </c>
      <c r="CF2829" t="s">
        <v>213</v>
      </c>
      <c r="CG2829">
        <v>5</v>
      </c>
      <c r="CH2829">
        <v>0</v>
      </c>
      <c r="CI2829">
        <v>0</v>
      </c>
      <c r="CJ2829">
        <v>0</v>
      </c>
      <c r="CK2829">
        <v>0</v>
      </c>
      <c r="CL2829">
        <v>2</v>
      </c>
      <c r="CM2829">
        <v>1346.35</v>
      </c>
      <c r="CN2829">
        <v>1.69493</v>
      </c>
      <c r="CO2829">
        <v>6.91067</v>
      </c>
      <c r="CP2829">
        <v>9.33743</v>
      </c>
      <c r="CQ2829">
        <v>30.0005</v>
      </c>
      <c r="CR2829">
        <v>8.92845</v>
      </c>
      <c r="CS2829">
        <v>9.34819</v>
      </c>
      <c r="CT2829">
        <v>-1</v>
      </c>
      <c r="CU2829">
        <v>100</v>
      </c>
      <c r="CV2829">
        <v>2.46696</v>
      </c>
      <c r="CW2829">
        <v>-999.9</v>
      </c>
      <c r="CX2829">
        <v>400</v>
      </c>
      <c r="CY2829">
        <v>0</v>
      </c>
      <c r="CZ2829">
        <v>103.894</v>
      </c>
      <c r="DA2829">
        <v>103.32</v>
      </c>
    </row>
    <row r="2830" spans="1:105">
      <c r="A2830">
        <v>2816</v>
      </c>
      <c r="B2830">
        <v>1551455139.8</v>
      </c>
      <c r="C2830">
        <v>8840.89999985695</v>
      </c>
      <c r="D2830" t="s">
        <v>5866</v>
      </c>
      <c r="E2830" t="s">
        <v>5867</v>
      </c>
      <c r="F2830">
        <f>J2830+I2830+M2830*K2830</f>
        <v>0</v>
      </c>
      <c r="G2830">
        <f>(1000*AM2830)/(L2830*(AO2830+273.15))</f>
        <v>0</v>
      </c>
      <c r="H2830">
        <f>((G2830*F2830*(1-(AJ2830/1000)))/(100*K2830))*(0.0/60)</f>
        <v>0</v>
      </c>
      <c r="I2830" t="s">
        <v>203</v>
      </c>
      <c r="J2830" t="s">
        <v>204</v>
      </c>
      <c r="K2830" t="s">
        <v>205</v>
      </c>
      <c r="L2830" t="s">
        <v>206</v>
      </c>
      <c r="M2830" t="s">
        <v>2123</v>
      </c>
      <c r="N2830" t="s">
        <v>5701</v>
      </c>
      <c r="O2830" t="s">
        <v>457</v>
      </c>
      <c r="Q2830">
        <v>1551455139.8</v>
      </c>
      <c r="R2830">
        <f>AL2830*Y2830*(AJ2830-AK2830)/(100*AF2830*(1000-Y2830*AJ2830))</f>
        <v>0</v>
      </c>
      <c r="S2830">
        <f>AL2830*Y2830*(AI2830-AH2830*(1000-Y2830*AK2830)/(1000-Y2830*AJ2830))/(100*AF2830)</f>
        <v>0</v>
      </c>
      <c r="T2830">
        <f>(U2830/V2830*100)</f>
        <v>0</v>
      </c>
      <c r="U2830">
        <f>AJ2830*(AM2830+AN2830)/1000</f>
        <v>0</v>
      </c>
      <c r="V2830">
        <f>0.61365*exp(17.502*AO2830/(240.97+AO2830))</f>
        <v>0</v>
      </c>
      <c r="W2830">
        <v>143</v>
      </c>
      <c r="X2830">
        <v>10</v>
      </c>
      <c r="Y2830">
        <f>IF(W2830*$H$11&gt;=AA2830,1.0,(AA2830/(AA2830-W2830*$H$11)))</f>
        <v>0</v>
      </c>
      <c r="Z2830">
        <f>(Y2830-1)*100</f>
        <v>0</v>
      </c>
      <c r="AA2830">
        <f>MAX(0,($B$11+$C$11*AR2830)/(1+$D$11*AR2830)*AM2830/(AO2830+273)*$E$11)</f>
        <v>0</v>
      </c>
      <c r="AB2830">
        <f>$B$9*AS2830+$C$9*AT2830</f>
        <v>0</v>
      </c>
      <c r="AC2830">
        <f>AB2830*AD2830</f>
        <v>0</v>
      </c>
      <c r="AD2830">
        <f>($B$9*$D$7+$C$9*$D$7)/($B$9+$C$9)</f>
        <v>0</v>
      </c>
      <c r="AE2830">
        <f>($B$9*$K$7+$C$9*$K$7)/($B$9+$C$9)</f>
        <v>0</v>
      </c>
      <c r="AF2830">
        <v>10</v>
      </c>
      <c r="AG2830">
        <v>1551455139.8</v>
      </c>
      <c r="AH2830">
        <v>386.065</v>
      </c>
      <c r="AI2830">
        <v>396.207</v>
      </c>
      <c r="AJ2830">
        <v>9.53807</v>
      </c>
      <c r="AK2830">
        <v>8.23973</v>
      </c>
      <c r="AL2830">
        <v>1455.89</v>
      </c>
      <c r="AM2830">
        <v>100.541</v>
      </c>
      <c r="AN2830">
        <v>0.0226881</v>
      </c>
      <c r="AO2830">
        <v>7.54279</v>
      </c>
      <c r="AP2830">
        <v>999.9</v>
      </c>
      <c r="AQ2830">
        <v>999.9</v>
      </c>
      <c r="AR2830">
        <v>10032.5</v>
      </c>
      <c r="AS2830">
        <v>0</v>
      </c>
      <c r="AT2830">
        <v>858.79</v>
      </c>
      <c r="AU2830">
        <v>0</v>
      </c>
      <c r="AV2830" t="s">
        <v>208</v>
      </c>
      <c r="AW2830">
        <v>0</v>
      </c>
      <c r="AX2830">
        <v>-0.747</v>
      </c>
      <c r="AY2830">
        <v>-0.067</v>
      </c>
      <c r="AZ2830">
        <v>0</v>
      </c>
      <c r="BA2830">
        <v>0</v>
      </c>
      <c r="BB2830">
        <v>0</v>
      </c>
      <c r="BC2830">
        <v>0</v>
      </c>
      <c r="BD2830">
        <v>-75.7984071428571</v>
      </c>
      <c r="BE2830">
        <v>20.0213862783816</v>
      </c>
      <c r="BF2830">
        <v>3.54203262060433</v>
      </c>
      <c r="BG2830">
        <v>0</v>
      </c>
      <c r="BH2830">
        <v>-2.9442230952381</v>
      </c>
      <c r="BI2830">
        <v>0.136366303975294</v>
      </c>
      <c r="BJ2830">
        <v>0.0353589568694509</v>
      </c>
      <c r="BK2830">
        <v>0</v>
      </c>
      <c r="BL2830">
        <v>0</v>
      </c>
      <c r="BM2830">
        <v>0</v>
      </c>
      <c r="BN2830" t="s">
        <v>209</v>
      </c>
      <c r="BO2830">
        <v>1.8847</v>
      </c>
      <c r="BP2830">
        <v>1.88163</v>
      </c>
      <c r="BQ2830">
        <v>1.88317</v>
      </c>
      <c r="BR2830">
        <v>1.8819</v>
      </c>
      <c r="BS2830">
        <v>1.88384</v>
      </c>
      <c r="BT2830">
        <v>1.88309</v>
      </c>
      <c r="BU2830">
        <v>1.88478</v>
      </c>
      <c r="BV2830">
        <v>1.88232</v>
      </c>
      <c r="BW2830" t="s">
        <v>210</v>
      </c>
      <c r="BX2830" t="s">
        <v>17</v>
      </c>
      <c r="BY2830" t="s">
        <v>17</v>
      </c>
      <c r="BZ2830" t="s">
        <v>17</v>
      </c>
      <c r="CA2830" t="s">
        <v>211</v>
      </c>
      <c r="CB2830" t="s">
        <v>212</v>
      </c>
      <c r="CC2830" t="s">
        <v>213</v>
      </c>
      <c r="CD2830" t="s">
        <v>213</v>
      </c>
      <c r="CE2830" t="s">
        <v>213</v>
      </c>
      <c r="CF2830" t="s">
        <v>213</v>
      </c>
      <c r="CG2830">
        <v>5</v>
      </c>
      <c r="CH2830">
        <v>0</v>
      </c>
      <c r="CI2830">
        <v>0</v>
      </c>
      <c r="CJ2830">
        <v>0</v>
      </c>
      <c r="CK2830">
        <v>0</v>
      </c>
      <c r="CL2830">
        <v>2</v>
      </c>
      <c r="CM2830">
        <v>1337.88</v>
      </c>
      <c r="CN2830">
        <v>1.68849</v>
      </c>
      <c r="CO2830">
        <v>6.92171</v>
      </c>
      <c r="CP2830">
        <v>9.34049</v>
      </c>
      <c r="CQ2830">
        <v>30.0005</v>
      </c>
      <c r="CR2830">
        <v>8.93176</v>
      </c>
      <c r="CS2830">
        <v>9.35126</v>
      </c>
      <c r="CT2830">
        <v>-1</v>
      </c>
      <c r="CU2830">
        <v>100</v>
      </c>
      <c r="CV2830">
        <v>2.46696</v>
      </c>
      <c r="CW2830">
        <v>-999.9</v>
      </c>
      <c r="CX2830">
        <v>400</v>
      </c>
      <c r="CY2830">
        <v>0</v>
      </c>
      <c r="CZ2830">
        <v>103.895</v>
      </c>
      <c r="DA2830">
        <v>103.319</v>
      </c>
    </row>
    <row r="2831" spans="1:105">
      <c r="A2831">
        <v>2817</v>
      </c>
      <c r="B2831">
        <v>1551455141.8</v>
      </c>
      <c r="C2831">
        <v>8842.89999985695</v>
      </c>
      <c r="D2831" t="s">
        <v>5868</v>
      </c>
      <c r="E2831" t="s">
        <v>5869</v>
      </c>
      <c r="F2831">
        <f>J2831+I2831+M2831*K2831</f>
        <v>0</v>
      </c>
      <c r="G2831">
        <f>(1000*AM2831)/(L2831*(AO2831+273.15))</f>
        <v>0</v>
      </c>
      <c r="H2831">
        <f>((G2831*F2831*(1-(AJ2831/1000)))/(100*K2831))*(0.0/60)</f>
        <v>0</v>
      </c>
      <c r="I2831" t="s">
        <v>203</v>
      </c>
      <c r="J2831" t="s">
        <v>204</v>
      </c>
      <c r="K2831" t="s">
        <v>205</v>
      </c>
      <c r="L2831" t="s">
        <v>206</v>
      </c>
      <c r="M2831" t="s">
        <v>2123</v>
      </c>
      <c r="N2831" t="s">
        <v>5701</v>
      </c>
      <c r="O2831" t="s">
        <v>457</v>
      </c>
      <c r="Q2831">
        <v>1551455141.8</v>
      </c>
      <c r="R2831">
        <f>AL2831*Y2831*(AJ2831-AK2831)/(100*AF2831*(1000-Y2831*AJ2831))</f>
        <v>0</v>
      </c>
      <c r="S2831">
        <f>AL2831*Y2831*(AI2831-AH2831*(1000-Y2831*AK2831)/(1000-Y2831*AJ2831))/(100*AF2831)</f>
        <v>0</v>
      </c>
      <c r="T2831">
        <f>(U2831/V2831*100)</f>
        <v>0</v>
      </c>
      <c r="U2831">
        <f>AJ2831*(AM2831+AN2831)/1000</f>
        <v>0</v>
      </c>
      <c r="V2831">
        <f>0.61365*exp(17.502*AO2831/(240.97+AO2831))</f>
        <v>0</v>
      </c>
      <c r="W2831">
        <v>149</v>
      </c>
      <c r="X2831">
        <v>10</v>
      </c>
      <c r="Y2831">
        <f>IF(W2831*$H$11&gt;=AA2831,1.0,(AA2831/(AA2831-W2831*$H$11)))</f>
        <v>0</v>
      </c>
      <c r="Z2831">
        <f>(Y2831-1)*100</f>
        <v>0</v>
      </c>
      <c r="AA2831">
        <f>MAX(0,($B$11+$C$11*AR2831)/(1+$D$11*AR2831)*AM2831/(AO2831+273)*$E$11)</f>
        <v>0</v>
      </c>
      <c r="AB2831">
        <f>$B$9*AS2831+$C$9*AT2831</f>
        <v>0</v>
      </c>
      <c r="AC2831">
        <f>AB2831*AD2831</f>
        <v>0</v>
      </c>
      <c r="AD2831">
        <f>($B$9*$D$7+$C$9*$D$7)/($B$9+$C$9)</f>
        <v>0</v>
      </c>
      <c r="AE2831">
        <f>($B$9*$K$7+$C$9*$K$7)/($B$9+$C$9)</f>
        <v>0</v>
      </c>
      <c r="AF2831">
        <v>10</v>
      </c>
      <c r="AG2831">
        <v>1551455141.8</v>
      </c>
      <c r="AH2831">
        <v>385.796</v>
      </c>
      <c r="AI2831">
        <v>396.196</v>
      </c>
      <c r="AJ2831">
        <v>9.55041</v>
      </c>
      <c r="AK2831">
        <v>8.24113</v>
      </c>
      <c r="AL2831">
        <v>1455.71</v>
      </c>
      <c r="AM2831">
        <v>100.541</v>
      </c>
      <c r="AN2831">
        <v>0.0225019</v>
      </c>
      <c r="AO2831">
        <v>7.55153</v>
      </c>
      <c r="AP2831">
        <v>999.9</v>
      </c>
      <c r="AQ2831">
        <v>999.9</v>
      </c>
      <c r="AR2831">
        <v>10001.9</v>
      </c>
      <c r="AS2831">
        <v>0</v>
      </c>
      <c r="AT2831">
        <v>851.931</v>
      </c>
      <c r="AU2831">
        <v>0</v>
      </c>
      <c r="AV2831" t="s">
        <v>208</v>
      </c>
      <c r="AW2831">
        <v>0</v>
      </c>
      <c r="AX2831">
        <v>-0.747</v>
      </c>
      <c r="AY2831">
        <v>-0.067</v>
      </c>
      <c r="AZ2831">
        <v>0</v>
      </c>
      <c r="BA2831">
        <v>0</v>
      </c>
      <c r="BB2831">
        <v>0</v>
      </c>
      <c r="BC2831">
        <v>0</v>
      </c>
      <c r="BD2831">
        <v>-75.7984071428571</v>
      </c>
      <c r="BE2831">
        <v>20.0213862783816</v>
      </c>
      <c r="BF2831">
        <v>3.54203262060433</v>
      </c>
      <c r="BG2831">
        <v>0</v>
      </c>
      <c r="BH2831">
        <v>-2.9442230952381</v>
      </c>
      <c r="BI2831">
        <v>0.136366303975294</v>
      </c>
      <c r="BJ2831">
        <v>0.0353589568694509</v>
      </c>
      <c r="BK2831">
        <v>0</v>
      </c>
      <c r="BL2831">
        <v>0</v>
      </c>
      <c r="BM2831">
        <v>0</v>
      </c>
      <c r="BN2831" t="s">
        <v>209</v>
      </c>
      <c r="BO2831">
        <v>1.88471</v>
      </c>
      <c r="BP2831">
        <v>1.88164</v>
      </c>
      <c r="BQ2831">
        <v>1.88317</v>
      </c>
      <c r="BR2831">
        <v>1.88189</v>
      </c>
      <c r="BS2831">
        <v>1.88383</v>
      </c>
      <c r="BT2831">
        <v>1.88309</v>
      </c>
      <c r="BU2831">
        <v>1.88477</v>
      </c>
      <c r="BV2831">
        <v>1.88232</v>
      </c>
      <c r="BW2831" t="s">
        <v>210</v>
      </c>
      <c r="BX2831" t="s">
        <v>17</v>
      </c>
      <c r="BY2831" t="s">
        <v>17</v>
      </c>
      <c r="BZ2831" t="s">
        <v>17</v>
      </c>
      <c r="CA2831" t="s">
        <v>211</v>
      </c>
      <c r="CB2831" t="s">
        <v>212</v>
      </c>
      <c r="CC2831" t="s">
        <v>213</v>
      </c>
      <c r="CD2831" t="s">
        <v>213</v>
      </c>
      <c r="CE2831" t="s">
        <v>213</v>
      </c>
      <c r="CF2831" t="s">
        <v>213</v>
      </c>
      <c r="CG2831">
        <v>5</v>
      </c>
      <c r="CH2831">
        <v>0</v>
      </c>
      <c r="CI2831">
        <v>0</v>
      </c>
      <c r="CJ2831">
        <v>0</v>
      </c>
      <c r="CK2831">
        <v>0</v>
      </c>
      <c r="CL2831">
        <v>2</v>
      </c>
      <c r="CM2831">
        <v>1333.28</v>
      </c>
      <c r="CN2831">
        <v>1.68849</v>
      </c>
      <c r="CO2831">
        <v>6.93178</v>
      </c>
      <c r="CP2831">
        <v>9.34357</v>
      </c>
      <c r="CQ2831">
        <v>30.0005</v>
      </c>
      <c r="CR2831">
        <v>8.93535</v>
      </c>
      <c r="CS2831">
        <v>9.35423</v>
      </c>
      <c r="CT2831">
        <v>-1</v>
      </c>
      <c r="CU2831">
        <v>100</v>
      </c>
      <c r="CV2831">
        <v>2.46696</v>
      </c>
      <c r="CW2831">
        <v>-999.9</v>
      </c>
      <c r="CX2831">
        <v>400</v>
      </c>
      <c r="CY2831">
        <v>0</v>
      </c>
      <c r="CZ2831">
        <v>103.895</v>
      </c>
      <c r="DA2831">
        <v>103.319</v>
      </c>
    </row>
    <row r="2832" spans="1:105">
      <c r="A2832">
        <v>2818</v>
      </c>
      <c r="B2832">
        <v>1551455143.8</v>
      </c>
      <c r="C2832">
        <v>8844.89999985695</v>
      </c>
      <c r="D2832" t="s">
        <v>5870</v>
      </c>
      <c r="E2832" t="s">
        <v>5871</v>
      </c>
      <c r="F2832">
        <f>J2832+I2832+M2832*K2832</f>
        <v>0</v>
      </c>
      <c r="G2832">
        <f>(1000*AM2832)/(L2832*(AO2832+273.15))</f>
        <v>0</v>
      </c>
      <c r="H2832">
        <f>((G2832*F2832*(1-(AJ2832/1000)))/(100*K2832))*(0.0/60)</f>
        <v>0</v>
      </c>
      <c r="I2832" t="s">
        <v>203</v>
      </c>
      <c r="J2832" t="s">
        <v>204</v>
      </c>
      <c r="K2832" t="s">
        <v>205</v>
      </c>
      <c r="L2832" t="s">
        <v>206</v>
      </c>
      <c r="M2832" t="s">
        <v>2123</v>
      </c>
      <c r="N2832" t="s">
        <v>5701</v>
      </c>
      <c r="O2832" t="s">
        <v>457</v>
      </c>
      <c r="Q2832">
        <v>1551455143.8</v>
      </c>
      <c r="R2832">
        <f>AL2832*Y2832*(AJ2832-AK2832)/(100*AF2832*(1000-Y2832*AJ2832))</f>
        <v>0</v>
      </c>
      <c r="S2832">
        <f>AL2832*Y2832*(AI2832-AH2832*(1000-Y2832*AK2832)/(1000-Y2832*AJ2832))/(100*AF2832)</f>
        <v>0</v>
      </c>
      <c r="T2832">
        <f>(U2832/V2832*100)</f>
        <v>0</v>
      </c>
      <c r="U2832">
        <f>AJ2832*(AM2832+AN2832)/1000</f>
        <v>0</v>
      </c>
      <c r="V2832">
        <f>0.61365*exp(17.502*AO2832/(240.97+AO2832))</f>
        <v>0</v>
      </c>
      <c r="W2832">
        <v>149</v>
      </c>
      <c r="X2832">
        <v>10</v>
      </c>
      <c r="Y2832">
        <f>IF(W2832*$H$11&gt;=AA2832,1.0,(AA2832/(AA2832-W2832*$H$11)))</f>
        <v>0</v>
      </c>
      <c r="Z2832">
        <f>(Y2832-1)*100</f>
        <v>0</v>
      </c>
      <c r="AA2832">
        <f>MAX(0,($B$11+$C$11*AR2832)/(1+$D$11*AR2832)*AM2832/(AO2832+273)*$E$11)</f>
        <v>0</v>
      </c>
      <c r="AB2832">
        <f>$B$9*AS2832+$C$9*AT2832</f>
        <v>0</v>
      </c>
      <c r="AC2832">
        <f>AB2832*AD2832</f>
        <v>0</v>
      </c>
      <c r="AD2832">
        <f>($B$9*$D$7+$C$9*$D$7)/($B$9+$C$9)</f>
        <v>0</v>
      </c>
      <c r="AE2832">
        <f>($B$9*$K$7+$C$9*$K$7)/($B$9+$C$9)</f>
        <v>0</v>
      </c>
      <c r="AF2832">
        <v>10</v>
      </c>
      <c r="AG2832">
        <v>1551455143.8</v>
      </c>
      <c r="AH2832">
        <v>385.518</v>
      </c>
      <c r="AI2832">
        <v>396.216</v>
      </c>
      <c r="AJ2832">
        <v>9.56536</v>
      </c>
      <c r="AK2832">
        <v>8.24241</v>
      </c>
      <c r="AL2832">
        <v>1455.8</v>
      </c>
      <c r="AM2832">
        <v>100.54</v>
      </c>
      <c r="AN2832">
        <v>0.0226308</v>
      </c>
      <c r="AO2832">
        <v>7.59454</v>
      </c>
      <c r="AP2832">
        <v>999.9</v>
      </c>
      <c r="AQ2832">
        <v>999.9</v>
      </c>
      <c r="AR2832">
        <v>9989.38</v>
      </c>
      <c r="AS2832">
        <v>0</v>
      </c>
      <c r="AT2832">
        <v>841.276</v>
      </c>
      <c r="AU2832">
        <v>0</v>
      </c>
      <c r="AV2832" t="s">
        <v>208</v>
      </c>
      <c r="AW2832">
        <v>0</v>
      </c>
      <c r="AX2832">
        <v>-0.747</v>
      </c>
      <c r="AY2832">
        <v>-0.067</v>
      </c>
      <c r="AZ2832">
        <v>0</v>
      </c>
      <c r="BA2832">
        <v>0</v>
      </c>
      <c r="BB2832">
        <v>0</v>
      </c>
      <c r="BC2832">
        <v>0</v>
      </c>
      <c r="BD2832">
        <v>-75.7984071428571</v>
      </c>
      <c r="BE2832">
        <v>20.0213862783816</v>
      </c>
      <c r="BF2832">
        <v>3.54203262060433</v>
      </c>
      <c r="BG2832">
        <v>0</v>
      </c>
      <c r="BH2832">
        <v>-2.9442230952381</v>
      </c>
      <c r="BI2832">
        <v>0.136366303975294</v>
      </c>
      <c r="BJ2832">
        <v>0.0353589568694509</v>
      </c>
      <c r="BK2832">
        <v>0</v>
      </c>
      <c r="BL2832">
        <v>0</v>
      </c>
      <c r="BM2832">
        <v>0</v>
      </c>
      <c r="BN2832" t="s">
        <v>209</v>
      </c>
      <c r="BO2832">
        <v>1.88471</v>
      </c>
      <c r="BP2832">
        <v>1.88166</v>
      </c>
      <c r="BQ2832">
        <v>1.88317</v>
      </c>
      <c r="BR2832">
        <v>1.88189</v>
      </c>
      <c r="BS2832">
        <v>1.88383</v>
      </c>
      <c r="BT2832">
        <v>1.88309</v>
      </c>
      <c r="BU2832">
        <v>1.88478</v>
      </c>
      <c r="BV2832">
        <v>1.88232</v>
      </c>
      <c r="BW2832" t="s">
        <v>210</v>
      </c>
      <c r="BX2832" t="s">
        <v>17</v>
      </c>
      <c r="BY2832" t="s">
        <v>17</v>
      </c>
      <c r="BZ2832" t="s">
        <v>17</v>
      </c>
      <c r="CA2832" t="s">
        <v>211</v>
      </c>
      <c r="CB2832" t="s">
        <v>212</v>
      </c>
      <c r="CC2832" t="s">
        <v>213</v>
      </c>
      <c r="CD2832" t="s">
        <v>213</v>
      </c>
      <c r="CE2832" t="s">
        <v>213</v>
      </c>
      <c r="CF2832" t="s">
        <v>213</v>
      </c>
      <c r="CG2832">
        <v>5</v>
      </c>
      <c r="CH2832">
        <v>0</v>
      </c>
      <c r="CI2832">
        <v>0</v>
      </c>
      <c r="CJ2832">
        <v>0</v>
      </c>
      <c r="CK2832">
        <v>0</v>
      </c>
      <c r="CL2832">
        <v>2</v>
      </c>
      <c r="CM2832">
        <v>1333.62</v>
      </c>
      <c r="CN2832">
        <v>1.68849</v>
      </c>
      <c r="CO2832">
        <v>6.94151</v>
      </c>
      <c r="CP2832">
        <v>9.34693</v>
      </c>
      <c r="CQ2832">
        <v>30.0004</v>
      </c>
      <c r="CR2832">
        <v>8.93883</v>
      </c>
      <c r="CS2832">
        <v>9.3573</v>
      </c>
      <c r="CT2832">
        <v>-1</v>
      </c>
      <c r="CU2832">
        <v>100</v>
      </c>
      <c r="CV2832">
        <v>2.08673</v>
      </c>
      <c r="CW2832">
        <v>-999.9</v>
      </c>
      <c r="CX2832">
        <v>400</v>
      </c>
      <c r="CY2832">
        <v>0</v>
      </c>
      <c r="CZ2832">
        <v>103.894</v>
      </c>
      <c r="DA2832">
        <v>103.319</v>
      </c>
    </row>
    <row r="2833" spans="1:105">
      <c r="A2833">
        <v>2819</v>
      </c>
      <c r="B2833">
        <v>1551455145.8</v>
      </c>
      <c r="C2833">
        <v>8846.89999985695</v>
      </c>
      <c r="D2833" t="s">
        <v>5872</v>
      </c>
      <c r="E2833" t="s">
        <v>5873</v>
      </c>
      <c r="F2833">
        <f>J2833+I2833+M2833*K2833</f>
        <v>0</v>
      </c>
      <c r="G2833">
        <f>(1000*AM2833)/(L2833*(AO2833+273.15))</f>
        <v>0</v>
      </c>
      <c r="H2833">
        <f>((G2833*F2833*(1-(AJ2833/1000)))/(100*K2833))*(0.0/60)</f>
        <v>0</v>
      </c>
      <c r="I2833" t="s">
        <v>203</v>
      </c>
      <c r="J2833" t="s">
        <v>204</v>
      </c>
      <c r="K2833" t="s">
        <v>205</v>
      </c>
      <c r="L2833" t="s">
        <v>206</v>
      </c>
      <c r="M2833" t="s">
        <v>2123</v>
      </c>
      <c r="N2833" t="s">
        <v>5701</v>
      </c>
      <c r="O2833" t="s">
        <v>457</v>
      </c>
      <c r="Q2833">
        <v>1551455145.8</v>
      </c>
      <c r="R2833">
        <f>AL2833*Y2833*(AJ2833-AK2833)/(100*AF2833*(1000-Y2833*AJ2833))</f>
        <v>0</v>
      </c>
      <c r="S2833">
        <f>AL2833*Y2833*(AI2833-AH2833*(1000-Y2833*AK2833)/(1000-Y2833*AJ2833))/(100*AF2833)</f>
        <v>0</v>
      </c>
      <c r="T2833">
        <f>(U2833/V2833*100)</f>
        <v>0</v>
      </c>
      <c r="U2833">
        <f>AJ2833*(AM2833+AN2833)/1000</f>
        <v>0</v>
      </c>
      <c r="V2833">
        <f>0.61365*exp(17.502*AO2833/(240.97+AO2833))</f>
        <v>0</v>
      </c>
      <c r="W2833">
        <v>162</v>
      </c>
      <c r="X2833">
        <v>11</v>
      </c>
      <c r="Y2833">
        <f>IF(W2833*$H$11&gt;=AA2833,1.0,(AA2833/(AA2833-W2833*$H$11)))</f>
        <v>0</v>
      </c>
      <c r="Z2833">
        <f>(Y2833-1)*100</f>
        <v>0</v>
      </c>
      <c r="AA2833">
        <f>MAX(0,($B$11+$C$11*AR2833)/(1+$D$11*AR2833)*AM2833/(AO2833+273)*$E$11)</f>
        <v>0</v>
      </c>
      <c r="AB2833">
        <f>$B$9*AS2833+$C$9*AT2833</f>
        <v>0</v>
      </c>
      <c r="AC2833">
        <f>AB2833*AD2833</f>
        <v>0</v>
      </c>
      <c r="AD2833">
        <f>($B$9*$D$7+$C$9*$D$7)/($B$9+$C$9)</f>
        <v>0</v>
      </c>
      <c r="AE2833">
        <f>($B$9*$K$7+$C$9*$K$7)/($B$9+$C$9)</f>
        <v>0</v>
      </c>
      <c r="AF2833">
        <v>10</v>
      </c>
      <c r="AG2833">
        <v>1551455145.8</v>
      </c>
      <c r="AH2833">
        <v>385.261</v>
      </c>
      <c r="AI2833">
        <v>396.233</v>
      </c>
      <c r="AJ2833">
        <v>9.5832</v>
      </c>
      <c r="AK2833">
        <v>8.24292</v>
      </c>
      <c r="AL2833">
        <v>1455.91</v>
      </c>
      <c r="AM2833">
        <v>100.54</v>
      </c>
      <c r="AN2833">
        <v>0.0227103</v>
      </c>
      <c r="AO2833">
        <v>7.6288</v>
      </c>
      <c r="AP2833">
        <v>999.9</v>
      </c>
      <c r="AQ2833">
        <v>999.9</v>
      </c>
      <c r="AR2833">
        <v>10019.4</v>
      </c>
      <c r="AS2833">
        <v>0</v>
      </c>
      <c r="AT2833">
        <v>835.584</v>
      </c>
      <c r="AU2833">
        <v>0</v>
      </c>
      <c r="AV2833" t="s">
        <v>208</v>
      </c>
      <c r="AW2833">
        <v>0</v>
      </c>
      <c r="AX2833">
        <v>-0.747</v>
      </c>
      <c r="AY2833">
        <v>-0.067</v>
      </c>
      <c r="AZ2833">
        <v>0</v>
      </c>
      <c r="BA2833">
        <v>0</v>
      </c>
      <c r="BB2833">
        <v>0</v>
      </c>
      <c r="BC2833">
        <v>0</v>
      </c>
      <c r="BD2833">
        <v>-75.7984071428571</v>
      </c>
      <c r="BE2833">
        <v>20.0213862783816</v>
      </c>
      <c r="BF2833">
        <v>3.54203262060433</v>
      </c>
      <c r="BG2833">
        <v>0</v>
      </c>
      <c r="BH2833">
        <v>-2.9442230952381</v>
      </c>
      <c r="BI2833">
        <v>0.136366303975294</v>
      </c>
      <c r="BJ2833">
        <v>0.0353589568694509</v>
      </c>
      <c r="BK2833">
        <v>0</v>
      </c>
      <c r="BL2833">
        <v>0</v>
      </c>
      <c r="BM2833">
        <v>0</v>
      </c>
      <c r="BN2833" t="s">
        <v>209</v>
      </c>
      <c r="BO2833">
        <v>1.88468</v>
      </c>
      <c r="BP2833">
        <v>1.88165</v>
      </c>
      <c r="BQ2833">
        <v>1.88317</v>
      </c>
      <c r="BR2833">
        <v>1.88188</v>
      </c>
      <c r="BS2833">
        <v>1.88383</v>
      </c>
      <c r="BT2833">
        <v>1.88309</v>
      </c>
      <c r="BU2833">
        <v>1.88479</v>
      </c>
      <c r="BV2833">
        <v>1.88232</v>
      </c>
      <c r="BW2833" t="s">
        <v>210</v>
      </c>
      <c r="BX2833" t="s">
        <v>17</v>
      </c>
      <c r="BY2833" t="s">
        <v>17</v>
      </c>
      <c r="BZ2833" t="s">
        <v>17</v>
      </c>
      <c r="CA2833" t="s">
        <v>211</v>
      </c>
      <c r="CB2833" t="s">
        <v>212</v>
      </c>
      <c r="CC2833" t="s">
        <v>213</v>
      </c>
      <c r="CD2833" t="s">
        <v>213</v>
      </c>
      <c r="CE2833" t="s">
        <v>213</v>
      </c>
      <c r="CF2833" t="s">
        <v>213</v>
      </c>
      <c r="CG2833">
        <v>5</v>
      </c>
      <c r="CH2833">
        <v>0</v>
      </c>
      <c r="CI2833">
        <v>0</v>
      </c>
      <c r="CJ2833">
        <v>0</v>
      </c>
      <c r="CK2833">
        <v>0</v>
      </c>
      <c r="CL2833">
        <v>2</v>
      </c>
      <c r="CM2833">
        <v>1324.11</v>
      </c>
      <c r="CN2833">
        <v>1.68634</v>
      </c>
      <c r="CO2833">
        <v>6.95202</v>
      </c>
      <c r="CP2833">
        <v>9.35011</v>
      </c>
      <c r="CQ2833">
        <v>30.0006</v>
      </c>
      <c r="CR2833">
        <v>8.94242</v>
      </c>
      <c r="CS2833">
        <v>9.36048</v>
      </c>
      <c r="CT2833">
        <v>-1</v>
      </c>
      <c r="CU2833">
        <v>100</v>
      </c>
      <c r="CV2833">
        <v>2.08673</v>
      </c>
      <c r="CW2833">
        <v>-999.9</v>
      </c>
      <c r="CX2833">
        <v>400</v>
      </c>
      <c r="CY2833">
        <v>0</v>
      </c>
      <c r="CZ2833">
        <v>103.893</v>
      </c>
      <c r="DA2833">
        <v>103.318</v>
      </c>
    </row>
    <row r="2834" spans="1:105">
      <c r="A2834">
        <v>2820</v>
      </c>
      <c r="B2834">
        <v>1551455147.8</v>
      </c>
      <c r="C2834">
        <v>8848.89999985695</v>
      </c>
      <c r="D2834" t="s">
        <v>5874</v>
      </c>
      <c r="E2834" t="s">
        <v>5875</v>
      </c>
      <c r="F2834">
        <f>J2834+I2834+M2834*K2834</f>
        <v>0</v>
      </c>
      <c r="G2834">
        <f>(1000*AM2834)/(L2834*(AO2834+273.15))</f>
        <v>0</v>
      </c>
      <c r="H2834">
        <f>((G2834*F2834*(1-(AJ2834/1000)))/(100*K2834))*(0.0/60)</f>
        <v>0</v>
      </c>
      <c r="I2834" t="s">
        <v>203</v>
      </c>
      <c r="J2834" t="s">
        <v>204</v>
      </c>
      <c r="K2834" t="s">
        <v>205</v>
      </c>
      <c r="L2834" t="s">
        <v>206</v>
      </c>
      <c r="M2834" t="s">
        <v>2123</v>
      </c>
      <c r="N2834" t="s">
        <v>5701</v>
      </c>
      <c r="O2834" t="s">
        <v>457</v>
      </c>
      <c r="Q2834">
        <v>1551455147.8</v>
      </c>
      <c r="R2834">
        <f>AL2834*Y2834*(AJ2834-AK2834)/(100*AF2834*(1000-Y2834*AJ2834))</f>
        <v>0</v>
      </c>
      <c r="S2834">
        <f>AL2834*Y2834*(AI2834-AH2834*(1000-Y2834*AK2834)/(1000-Y2834*AJ2834))/(100*AF2834)</f>
        <v>0</v>
      </c>
      <c r="T2834">
        <f>(U2834/V2834*100)</f>
        <v>0</v>
      </c>
      <c r="U2834">
        <f>AJ2834*(AM2834+AN2834)/1000</f>
        <v>0</v>
      </c>
      <c r="V2834">
        <f>0.61365*exp(17.502*AO2834/(240.97+AO2834))</f>
        <v>0</v>
      </c>
      <c r="W2834">
        <v>159</v>
      </c>
      <c r="X2834">
        <v>11</v>
      </c>
      <c r="Y2834">
        <f>IF(W2834*$H$11&gt;=AA2834,1.0,(AA2834/(AA2834-W2834*$H$11)))</f>
        <v>0</v>
      </c>
      <c r="Z2834">
        <f>(Y2834-1)*100</f>
        <v>0</v>
      </c>
      <c r="AA2834">
        <f>MAX(0,($B$11+$C$11*AR2834)/(1+$D$11*AR2834)*AM2834/(AO2834+273)*$E$11)</f>
        <v>0</v>
      </c>
      <c r="AB2834">
        <f>$B$9*AS2834+$C$9*AT2834</f>
        <v>0</v>
      </c>
      <c r="AC2834">
        <f>AB2834*AD2834</f>
        <v>0</v>
      </c>
      <c r="AD2834">
        <f>($B$9*$D$7+$C$9*$D$7)/($B$9+$C$9)</f>
        <v>0</v>
      </c>
      <c r="AE2834">
        <f>($B$9*$K$7+$C$9*$K$7)/($B$9+$C$9)</f>
        <v>0</v>
      </c>
      <c r="AF2834">
        <v>10</v>
      </c>
      <c r="AG2834">
        <v>1551455147.8</v>
      </c>
      <c r="AH2834">
        <v>385.039</v>
      </c>
      <c r="AI2834">
        <v>396.199</v>
      </c>
      <c r="AJ2834">
        <v>9.59636</v>
      </c>
      <c r="AK2834">
        <v>8.24452</v>
      </c>
      <c r="AL2834">
        <v>1455.63</v>
      </c>
      <c r="AM2834">
        <v>100.541</v>
      </c>
      <c r="AN2834">
        <v>0.0226121</v>
      </c>
      <c r="AO2834">
        <v>7.63757</v>
      </c>
      <c r="AP2834">
        <v>999.9</v>
      </c>
      <c r="AQ2834">
        <v>999.9</v>
      </c>
      <c r="AR2834">
        <v>10011.9</v>
      </c>
      <c r="AS2834">
        <v>0</v>
      </c>
      <c r="AT2834">
        <v>844.464</v>
      </c>
      <c r="AU2834">
        <v>0</v>
      </c>
      <c r="AV2834" t="s">
        <v>208</v>
      </c>
      <c r="AW2834">
        <v>0</v>
      </c>
      <c r="AX2834">
        <v>-0.747</v>
      </c>
      <c r="AY2834">
        <v>-0.067</v>
      </c>
      <c r="AZ2834">
        <v>0</v>
      </c>
      <c r="BA2834">
        <v>0</v>
      </c>
      <c r="BB2834">
        <v>0</v>
      </c>
      <c r="BC2834">
        <v>0</v>
      </c>
      <c r="BD2834">
        <v>-75.7984071428571</v>
      </c>
      <c r="BE2834">
        <v>20.0213862783816</v>
      </c>
      <c r="BF2834">
        <v>3.54203262060433</v>
      </c>
      <c r="BG2834">
        <v>0</v>
      </c>
      <c r="BH2834">
        <v>-2.9442230952381</v>
      </c>
      <c r="BI2834">
        <v>0.136366303975294</v>
      </c>
      <c r="BJ2834">
        <v>0.0353589568694509</v>
      </c>
      <c r="BK2834">
        <v>0</v>
      </c>
      <c r="BL2834">
        <v>0</v>
      </c>
      <c r="BM2834">
        <v>0</v>
      </c>
      <c r="BN2834" t="s">
        <v>209</v>
      </c>
      <c r="BO2834">
        <v>1.88468</v>
      </c>
      <c r="BP2834">
        <v>1.88161</v>
      </c>
      <c r="BQ2834">
        <v>1.88316</v>
      </c>
      <c r="BR2834">
        <v>1.88189</v>
      </c>
      <c r="BS2834">
        <v>1.88384</v>
      </c>
      <c r="BT2834">
        <v>1.88309</v>
      </c>
      <c r="BU2834">
        <v>1.88478</v>
      </c>
      <c r="BV2834">
        <v>1.88232</v>
      </c>
      <c r="BW2834" t="s">
        <v>210</v>
      </c>
      <c r="BX2834" t="s">
        <v>17</v>
      </c>
      <c r="BY2834" t="s">
        <v>17</v>
      </c>
      <c r="BZ2834" t="s">
        <v>17</v>
      </c>
      <c r="CA2834" t="s">
        <v>211</v>
      </c>
      <c r="CB2834" t="s">
        <v>212</v>
      </c>
      <c r="CC2834" t="s">
        <v>213</v>
      </c>
      <c r="CD2834" t="s">
        <v>213</v>
      </c>
      <c r="CE2834" t="s">
        <v>213</v>
      </c>
      <c r="CF2834" t="s">
        <v>213</v>
      </c>
      <c r="CG2834">
        <v>5</v>
      </c>
      <c r="CH2834">
        <v>0</v>
      </c>
      <c r="CI2834">
        <v>0</v>
      </c>
      <c r="CJ2834">
        <v>0</v>
      </c>
      <c r="CK2834">
        <v>0</v>
      </c>
      <c r="CL2834">
        <v>2</v>
      </c>
      <c r="CM2834">
        <v>1326</v>
      </c>
      <c r="CN2834">
        <v>1.69279</v>
      </c>
      <c r="CO2834">
        <v>6.96269</v>
      </c>
      <c r="CP2834">
        <v>9.35319</v>
      </c>
      <c r="CQ2834">
        <v>30.0007</v>
      </c>
      <c r="CR2834">
        <v>8.94583</v>
      </c>
      <c r="CS2834">
        <v>9.36356</v>
      </c>
      <c r="CT2834">
        <v>-1</v>
      </c>
      <c r="CU2834">
        <v>100</v>
      </c>
      <c r="CV2834">
        <v>2.08673</v>
      </c>
      <c r="CW2834">
        <v>-999.9</v>
      </c>
      <c r="CX2834">
        <v>400</v>
      </c>
      <c r="CY2834">
        <v>0</v>
      </c>
      <c r="CZ2834">
        <v>103.894</v>
      </c>
      <c r="DA2834">
        <v>103.318</v>
      </c>
    </row>
    <row r="2835" spans="1:105">
      <c r="A2835">
        <v>2821</v>
      </c>
      <c r="B2835">
        <v>1551455149.8</v>
      </c>
      <c r="C2835">
        <v>8850.89999985695</v>
      </c>
      <c r="D2835" t="s">
        <v>5876</v>
      </c>
      <c r="E2835" t="s">
        <v>5877</v>
      </c>
      <c r="F2835">
        <f>J2835+I2835+M2835*K2835</f>
        <v>0</v>
      </c>
      <c r="G2835">
        <f>(1000*AM2835)/(L2835*(AO2835+273.15))</f>
        <v>0</v>
      </c>
      <c r="H2835">
        <f>((G2835*F2835*(1-(AJ2835/1000)))/(100*K2835))*(0.0/60)</f>
        <v>0</v>
      </c>
      <c r="I2835" t="s">
        <v>203</v>
      </c>
      <c r="J2835" t="s">
        <v>204</v>
      </c>
      <c r="K2835" t="s">
        <v>205</v>
      </c>
      <c r="L2835" t="s">
        <v>206</v>
      </c>
      <c r="M2835" t="s">
        <v>2123</v>
      </c>
      <c r="N2835" t="s">
        <v>5701</v>
      </c>
      <c r="O2835" t="s">
        <v>457</v>
      </c>
      <c r="Q2835">
        <v>1551455149.8</v>
      </c>
      <c r="R2835">
        <f>AL2835*Y2835*(AJ2835-AK2835)/(100*AF2835*(1000-Y2835*AJ2835))</f>
        <v>0</v>
      </c>
      <c r="S2835">
        <f>AL2835*Y2835*(AI2835-AH2835*(1000-Y2835*AK2835)/(1000-Y2835*AJ2835))/(100*AF2835)</f>
        <v>0</v>
      </c>
      <c r="T2835">
        <f>(U2835/V2835*100)</f>
        <v>0</v>
      </c>
      <c r="U2835">
        <f>AJ2835*(AM2835+AN2835)/1000</f>
        <v>0</v>
      </c>
      <c r="V2835">
        <f>0.61365*exp(17.502*AO2835/(240.97+AO2835))</f>
        <v>0</v>
      </c>
      <c r="W2835">
        <v>155</v>
      </c>
      <c r="X2835">
        <v>11</v>
      </c>
      <c r="Y2835">
        <f>IF(W2835*$H$11&gt;=AA2835,1.0,(AA2835/(AA2835-W2835*$H$11)))</f>
        <v>0</v>
      </c>
      <c r="Z2835">
        <f>(Y2835-1)*100</f>
        <v>0</v>
      </c>
      <c r="AA2835">
        <f>MAX(0,($B$11+$C$11*AR2835)/(1+$D$11*AR2835)*AM2835/(AO2835+273)*$E$11)</f>
        <v>0</v>
      </c>
      <c r="AB2835">
        <f>$B$9*AS2835+$C$9*AT2835</f>
        <v>0</v>
      </c>
      <c r="AC2835">
        <f>AB2835*AD2835</f>
        <v>0</v>
      </c>
      <c r="AD2835">
        <f>($B$9*$D$7+$C$9*$D$7)/($B$9+$C$9)</f>
        <v>0</v>
      </c>
      <c r="AE2835">
        <f>($B$9*$K$7+$C$9*$K$7)/($B$9+$C$9)</f>
        <v>0</v>
      </c>
      <c r="AF2835">
        <v>10</v>
      </c>
      <c r="AG2835">
        <v>1551455149.8</v>
      </c>
      <c r="AH2835">
        <v>384.788</v>
      </c>
      <c r="AI2835">
        <v>396.216</v>
      </c>
      <c r="AJ2835">
        <v>9.60772</v>
      </c>
      <c r="AK2835">
        <v>8.24619</v>
      </c>
      <c r="AL2835">
        <v>1455.67</v>
      </c>
      <c r="AM2835">
        <v>100.541</v>
      </c>
      <c r="AN2835">
        <v>0.022529</v>
      </c>
      <c r="AO2835">
        <v>7.63632</v>
      </c>
      <c r="AP2835">
        <v>999.9</v>
      </c>
      <c r="AQ2835">
        <v>999.9</v>
      </c>
      <c r="AR2835">
        <v>9973.12</v>
      </c>
      <c r="AS2835">
        <v>0</v>
      </c>
      <c r="AT2835">
        <v>859.831</v>
      </c>
      <c r="AU2835">
        <v>0</v>
      </c>
      <c r="AV2835" t="s">
        <v>208</v>
      </c>
      <c r="AW2835">
        <v>0</v>
      </c>
      <c r="AX2835">
        <v>-0.747</v>
      </c>
      <c r="AY2835">
        <v>-0.067</v>
      </c>
      <c r="AZ2835">
        <v>0</v>
      </c>
      <c r="BA2835">
        <v>0</v>
      </c>
      <c r="BB2835">
        <v>0</v>
      </c>
      <c r="BC2835">
        <v>0</v>
      </c>
      <c r="BD2835">
        <v>-75.7984071428571</v>
      </c>
      <c r="BE2835">
        <v>20.0213862783816</v>
      </c>
      <c r="BF2835">
        <v>3.54203262060433</v>
      </c>
      <c r="BG2835">
        <v>0</v>
      </c>
      <c r="BH2835">
        <v>-2.9442230952381</v>
      </c>
      <c r="BI2835">
        <v>0.136366303975294</v>
      </c>
      <c r="BJ2835">
        <v>0.0353589568694509</v>
      </c>
      <c r="BK2835">
        <v>0</v>
      </c>
      <c r="BL2835">
        <v>0</v>
      </c>
      <c r="BM2835">
        <v>0</v>
      </c>
      <c r="BN2835" t="s">
        <v>209</v>
      </c>
      <c r="BO2835">
        <v>1.8847</v>
      </c>
      <c r="BP2835">
        <v>1.8816</v>
      </c>
      <c r="BQ2835">
        <v>1.88315</v>
      </c>
      <c r="BR2835">
        <v>1.8819</v>
      </c>
      <c r="BS2835">
        <v>1.88384</v>
      </c>
      <c r="BT2835">
        <v>1.88309</v>
      </c>
      <c r="BU2835">
        <v>1.88477</v>
      </c>
      <c r="BV2835">
        <v>1.88232</v>
      </c>
      <c r="BW2835" t="s">
        <v>210</v>
      </c>
      <c r="BX2835" t="s">
        <v>17</v>
      </c>
      <c r="BY2835" t="s">
        <v>17</v>
      </c>
      <c r="BZ2835" t="s">
        <v>17</v>
      </c>
      <c r="CA2835" t="s">
        <v>211</v>
      </c>
      <c r="CB2835" t="s">
        <v>212</v>
      </c>
      <c r="CC2835" t="s">
        <v>213</v>
      </c>
      <c r="CD2835" t="s">
        <v>213</v>
      </c>
      <c r="CE2835" t="s">
        <v>213</v>
      </c>
      <c r="CF2835" t="s">
        <v>213</v>
      </c>
      <c r="CG2835">
        <v>5</v>
      </c>
      <c r="CH2835">
        <v>0</v>
      </c>
      <c r="CI2835">
        <v>0</v>
      </c>
      <c r="CJ2835">
        <v>0</v>
      </c>
      <c r="CK2835">
        <v>0</v>
      </c>
      <c r="CL2835">
        <v>2</v>
      </c>
      <c r="CM2835">
        <v>1329.01</v>
      </c>
      <c r="CN2835">
        <v>1.69709</v>
      </c>
      <c r="CO2835">
        <v>6.97308</v>
      </c>
      <c r="CP2835">
        <v>9.35645</v>
      </c>
      <c r="CQ2835">
        <v>30.0005</v>
      </c>
      <c r="CR2835">
        <v>8.94915</v>
      </c>
      <c r="CS2835">
        <v>9.36664</v>
      </c>
      <c r="CT2835">
        <v>-1</v>
      </c>
      <c r="CU2835">
        <v>100</v>
      </c>
      <c r="CV2835">
        <v>2.08673</v>
      </c>
      <c r="CW2835">
        <v>-999.9</v>
      </c>
      <c r="CX2835">
        <v>400</v>
      </c>
      <c r="CY2835">
        <v>0</v>
      </c>
      <c r="CZ2835">
        <v>103.894</v>
      </c>
      <c r="DA2835">
        <v>103.317</v>
      </c>
    </row>
    <row r="2836" spans="1:105">
      <c r="A2836">
        <v>2822</v>
      </c>
      <c r="B2836">
        <v>1551455151.8</v>
      </c>
      <c r="C2836">
        <v>8852.89999985695</v>
      </c>
      <c r="D2836" t="s">
        <v>5878</v>
      </c>
      <c r="E2836" t="s">
        <v>5879</v>
      </c>
      <c r="F2836">
        <f>J2836+I2836+M2836*K2836</f>
        <v>0</v>
      </c>
      <c r="G2836">
        <f>(1000*AM2836)/(L2836*(AO2836+273.15))</f>
        <v>0</v>
      </c>
      <c r="H2836">
        <f>((G2836*F2836*(1-(AJ2836/1000)))/(100*K2836))*(0.0/60)</f>
        <v>0</v>
      </c>
      <c r="I2836" t="s">
        <v>203</v>
      </c>
      <c r="J2836" t="s">
        <v>204</v>
      </c>
      <c r="K2836" t="s">
        <v>205</v>
      </c>
      <c r="L2836" t="s">
        <v>206</v>
      </c>
      <c r="M2836" t="s">
        <v>2123</v>
      </c>
      <c r="N2836" t="s">
        <v>5701</v>
      </c>
      <c r="O2836" t="s">
        <v>457</v>
      </c>
      <c r="Q2836">
        <v>1551455151.8</v>
      </c>
      <c r="R2836">
        <f>AL2836*Y2836*(AJ2836-AK2836)/(100*AF2836*(1000-Y2836*AJ2836))</f>
        <v>0</v>
      </c>
      <c r="S2836">
        <f>AL2836*Y2836*(AI2836-AH2836*(1000-Y2836*AK2836)/(1000-Y2836*AJ2836))/(100*AF2836)</f>
        <v>0</v>
      </c>
      <c r="T2836">
        <f>(U2836/V2836*100)</f>
        <v>0</v>
      </c>
      <c r="U2836">
        <f>AJ2836*(AM2836+AN2836)/1000</f>
        <v>0</v>
      </c>
      <c r="V2836">
        <f>0.61365*exp(17.502*AO2836/(240.97+AO2836))</f>
        <v>0</v>
      </c>
      <c r="W2836">
        <v>161</v>
      </c>
      <c r="X2836">
        <v>11</v>
      </c>
      <c r="Y2836">
        <f>IF(W2836*$H$11&gt;=AA2836,1.0,(AA2836/(AA2836-W2836*$H$11)))</f>
        <v>0</v>
      </c>
      <c r="Z2836">
        <f>(Y2836-1)*100</f>
        <v>0</v>
      </c>
      <c r="AA2836">
        <f>MAX(0,($B$11+$C$11*AR2836)/(1+$D$11*AR2836)*AM2836/(AO2836+273)*$E$11)</f>
        <v>0</v>
      </c>
      <c r="AB2836">
        <f>$B$9*AS2836+$C$9*AT2836</f>
        <v>0</v>
      </c>
      <c r="AC2836">
        <f>AB2836*AD2836</f>
        <v>0</v>
      </c>
      <c r="AD2836">
        <f>($B$9*$D$7+$C$9*$D$7)/($B$9+$C$9)</f>
        <v>0</v>
      </c>
      <c r="AE2836">
        <f>($B$9*$K$7+$C$9*$K$7)/($B$9+$C$9)</f>
        <v>0</v>
      </c>
      <c r="AF2836">
        <v>10</v>
      </c>
      <c r="AG2836">
        <v>1551455151.8</v>
      </c>
      <c r="AH2836">
        <v>384.556</v>
      </c>
      <c r="AI2836">
        <v>396.23</v>
      </c>
      <c r="AJ2836">
        <v>9.61823</v>
      </c>
      <c r="AK2836">
        <v>8.24775</v>
      </c>
      <c r="AL2836">
        <v>1455.78</v>
      </c>
      <c r="AM2836">
        <v>100.541</v>
      </c>
      <c r="AN2836">
        <v>0.0225118</v>
      </c>
      <c r="AO2836">
        <v>7.63909</v>
      </c>
      <c r="AP2836">
        <v>999.9</v>
      </c>
      <c r="AQ2836">
        <v>999.9</v>
      </c>
      <c r="AR2836">
        <v>9993.75</v>
      </c>
      <c r="AS2836">
        <v>0</v>
      </c>
      <c r="AT2836">
        <v>872.611</v>
      </c>
      <c r="AU2836">
        <v>0</v>
      </c>
      <c r="AV2836" t="s">
        <v>208</v>
      </c>
      <c r="AW2836">
        <v>0</v>
      </c>
      <c r="AX2836">
        <v>-0.747</v>
      </c>
      <c r="AY2836">
        <v>-0.067</v>
      </c>
      <c r="AZ2836">
        <v>0</v>
      </c>
      <c r="BA2836">
        <v>0</v>
      </c>
      <c r="BB2836">
        <v>0</v>
      </c>
      <c r="BC2836">
        <v>0</v>
      </c>
      <c r="BD2836">
        <v>-75.7984071428571</v>
      </c>
      <c r="BE2836">
        <v>20.0213862783816</v>
      </c>
      <c r="BF2836">
        <v>3.54203262060433</v>
      </c>
      <c r="BG2836">
        <v>0</v>
      </c>
      <c r="BH2836">
        <v>-2.9442230952381</v>
      </c>
      <c r="BI2836">
        <v>0.136366303975294</v>
      </c>
      <c r="BJ2836">
        <v>0.0353589568694509</v>
      </c>
      <c r="BK2836">
        <v>0</v>
      </c>
      <c r="BL2836">
        <v>0</v>
      </c>
      <c r="BM2836">
        <v>0</v>
      </c>
      <c r="BN2836" t="s">
        <v>209</v>
      </c>
      <c r="BO2836">
        <v>1.88471</v>
      </c>
      <c r="BP2836">
        <v>1.88163</v>
      </c>
      <c r="BQ2836">
        <v>1.88316</v>
      </c>
      <c r="BR2836">
        <v>1.8819</v>
      </c>
      <c r="BS2836">
        <v>1.88384</v>
      </c>
      <c r="BT2836">
        <v>1.88309</v>
      </c>
      <c r="BU2836">
        <v>1.88479</v>
      </c>
      <c r="BV2836">
        <v>1.88232</v>
      </c>
      <c r="BW2836" t="s">
        <v>210</v>
      </c>
      <c r="BX2836" t="s">
        <v>17</v>
      </c>
      <c r="BY2836" t="s">
        <v>17</v>
      </c>
      <c r="BZ2836" t="s">
        <v>17</v>
      </c>
      <c r="CA2836" t="s">
        <v>211</v>
      </c>
      <c r="CB2836" t="s">
        <v>212</v>
      </c>
      <c r="CC2836" t="s">
        <v>213</v>
      </c>
      <c r="CD2836" t="s">
        <v>213</v>
      </c>
      <c r="CE2836" t="s">
        <v>213</v>
      </c>
      <c r="CF2836" t="s">
        <v>213</v>
      </c>
      <c r="CG2836">
        <v>5</v>
      </c>
      <c r="CH2836">
        <v>0</v>
      </c>
      <c r="CI2836">
        <v>0</v>
      </c>
      <c r="CJ2836">
        <v>0</v>
      </c>
      <c r="CK2836">
        <v>0</v>
      </c>
      <c r="CL2836">
        <v>2</v>
      </c>
      <c r="CM2836">
        <v>1324.11</v>
      </c>
      <c r="CN2836">
        <v>1.6928</v>
      </c>
      <c r="CO2836">
        <v>6.9829</v>
      </c>
      <c r="CP2836">
        <v>9.35981</v>
      </c>
      <c r="CQ2836">
        <v>30.0004</v>
      </c>
      <c r="CR2836">
        <v>8.95245</v>
      </c>
      <c r="CS2836">
        <v>9.36988</v>
      </c>
      <c r="CT2836">
        <v>-1</v>
      </c>
      <c r="CU2836">
        <v>100</v>
      </c>
      <c r="CV2836">
        <v>2.08673</v>
      </c>
      <c r="CW2836">
        <v>-999.9</v>
      </c>
      <c r="CX2836">
        <v>400</v>
      </c>
      <c r="CY2836">
        <v>0</v>
      </c>
      <c r="CZ2836">
        <v>103.892</v>
      </c>
      <c r="DA2836">
        <v>103.317</v>
      </c>
    </row>
    <row r="2837" spans="1:105">
      <c r="A2837">
        <v>2823</v>
      </c>
      <c r="B2837">
        <v>1551455153.8</v>
      </c>
      <c r="C2837">
        <v>8854.89999985695</v>
      </c>
      <c r="D2837" t="s">
        <v>5880</v>
      </c>
      <c r="E2837" t="s">
        <v>5881</v>
      </c>
      <c r="F2837">
        <f>J2837+I2837+M2837*K2837</f>
        <v>0</v>
      </c>
      <c r="G2837">
        <f>(1000*AM2837)/(L2837*(AO2837+273.15))</f>
        <v>0</v>
      </c>
      <c r="H2837">
        <f>((G2837*F2837*(1-(AJ2837/1000)))/(100*K2837))*(0.0/60)</f>
        <v>0</v>
      </c>
      <c r="I2837" t="s">
        <v>203</v>
      </c>
      <c r="J2837" t="s">
        <v>204</v>
      </c>
      <c r="K2837" t="s">
        <v>205</v>
      </c>
      <c r="L2837" t="s">
        <v>206</v>
      </c>
      <c r="M2837" t="s">
        <v>2123</v>
      </c>
      <c r="N2837" t="s">
        <v>5701</v>
      </c>
      <c r="O2837" t="s">
        <v>457</v>
      </c>
      <c r="Q2837">
        <v>1551455153.8</v>
      </c>
      <c r="R2837">
        <f>AL2837*Y2837*(AJ2837-AK2837)/(100*AF2837*(1000-Y2837*AJ2837))</f>
        <v>0</v>
      </c>
      <c r="S2837">
        <f>AL2837*Y2837*(AI2837-AH2837*(1000-Y2837*AK2837)/(1000-Y2837*AJ2837))/(100*AF2837)</f>
        <v>0</v>
      </c>
      <c r="T2837">
        <f>(U2837/V2837*100)</f>
        <v>0</v>
      </c>
      <c r="U2837">
        <f>AJ2837*(AM2837+AN2837)/1000</f>
        <v>0</v>
      </c>
      <c r="V2837">
        <f>0.61365*exp(17.502*AO2837/(240.97+AO2837))</f>
        <v>0</v>
      </c>
      <c r="W2837">
        <v>165</v>
      </c>
      <c r="X2837">
        <v>11</v>
      </c>
      <c r="Y2837">
        <f>IF(W2837*$H$11&gt;=AA2837,1.0,(AA2837/(AA2837-W2837*$H$11)))</f>
        <v>0</v>
      </c>
      <c r="Z2837">
        <f>(Y2837-1)*100</f>
        <v>0</v>
      </c>
      <c r="AA2837">
        <f>MAX(0,($B$11+$C$11*AR2837)/(1+$D$11*AR2837)*AM2837/(AO2837+273)*$E$11)</f>
        <v>0</v>
      </c>
      <c r="AB2837">
        <f>$B$9*AS2837+$C$9*AT2837</f>
        <v>0</v>
      </c>
      <c r="AC2837">
        <f>AB2837*AD2837</f>
        <v>0</v>
      </c>
      <c r="AD2837">
        <f>($B$9*$D$7+$C$9*$D$7)/($B$9+$C$9)</f>
        <v>0</v>
      </c>
      <c r="AE2837">
        <f>($B$9*$K$7+$C$9*$K$7)/($B$9+$C$9)</f>
        <v>0</v>
      </c>
      <c r="AF2837">
        <v>10</v>
      </c>
      <c r="AG2837">
        <v>1551455153.8</v>
      </c>
      <c r="AH2837">
        <v>384.342</v>
      </c>
      <c r="AI2837">
        <v>396.222</v>
      </c>
      <c r="AJ2837">
        <v>9.62868</v>
      </c>
      <c r="AK2837">
        <v>8.2497</v>
      </c>
      <c r="AL2837">
        <v>1455.85</v>
      </c>
      <c r="AM2837">
        <v>100.541</v>
      </c>
      <c r="AN2837">
        <v>0.0227553</v>
      </c>
      <c r="AO2837">
        <v>7.65753</v>
      </c>
      <c r="AP2837">
        <v>999.9</v>
      </c>
      <c r="AQ2837">
        <v>999.9</v>
      </c>
      <c r="AR2837">
        <v>10012.5</v>
      </c>
      <c r="AS2837">
        <v>0</v>
      </c>
      <c r="AT2837">
        <v>881.031</v>
      </c>
      <c r="AU2837">
        <v>0</v>
      </c>
      <c r="AV2837" t="s">
        <v>208</v>
      </c>
      <c r="AW2837">
        <v>0</v>
      </c>
      <c r="AX2837">
        <v>-0.747</v>
      </c>
      <c r="AY2837">
        <v>-0.067</v>
      </c>
      <c r="AZ2837">
        <v>0</v>
      </c>
      <c r="BA2837">
        <v>0</v>
      </c>
      <c r="BB2837">
        <v>0</v>
      </c>
      <c r="BC2837">
        <v>0</v>
      </c>
      <c r="BD2837">
        <v>-75.7984071428571</v>
      </c>
      <c r="BE2837">
        <v>20.0213862783816</v>
      </c>
      <c r="BF2837">
        <v>3.54203262060433</v>
      </c>
      <c r="BG2837">
        <v>0</v>
      </c>
      <c r="BH2837">
        <v>-2.9442230952381</v>
      </c>
      <c r="BI2837">
        <v>0.136366303975294</v>
      </c>
      <c r="BJ2837">
        <v>0.0353589568694509</v>
      </c>
      <c r="BK2837">
        <v>0</v>
      </c>
      <c r="BL2837">
        <v>0</v>
      </c>
      <c r="BM2837">
        <v>0</v>
      </c>
      <c r="BN2837" t="s">
        <v>209</v>
      </c>
      <c r="BO2837">
        <v>1.88472</v>
      </c>
      <c r="BP2837">
        <v>1.88163</v>
      </c>
      <c r="BQ2837">
        <v>1.88318</v>
      </c>
      <c r="BR2837">
        <v>1.88192</v>
      </c>
      <c r="BS2837">
        <v>1.88385</v>
      </c>
      <c r="BT2837">
        <v>1.88309</v>
      </c>
      <c r="BU2837">
        <v>1.8848</v>
      </c>
      <c r="BV2837">
        <v>1.88232</v>
      </c>
      <c r="BW2837" t="s">
        <v>210</v>
      </c>
      <c r="BX2837" t="s">
        <v>17</v>
      </c>
      <c r="BY2837" t="s">
        <v>17</v>
      </c>
      <c r="BZ2837" t="s">
        <v>17</v>
      </c>
      <c r="CA2837" t="s">
        <v>211</v>
      </c>
      <c r="CB2837" t="s">
        <v>212</v>
      </c>
      <c r="CC2837" t="s">
        <v>213</v>
      </c>
      <c r="CD2837" t="s">
        <v>213</v>
      </c>
      <c r="CE2837" t="s">
        <v>213</v>
      </c>
      <c r="CF2837" t="s">
        <v>213</v>
      </c>
      <c r="CG2837">
        <v>5</v>
      </c>
      <c r="CH2837">
        <v>0</v>
      </c>
      <c r="CI2837">
        <v>0</v>
      </c>
      <c r="CJ2837">
        <v>0</v>
      </c>
      <c r="CK2837">
        <v>0</v>
      </c>
      <c r="CL2837">
        <v>2</v>
      </c>
      <c r="CM2837">
        <v>1321.66</v>
      </c>
      <c r="CN2837">
        <v>1.70354</v>
      </c>
      <c r="CO2837">
        <v>6.99303</v>
      </c>
      <c r="CP2837">
        <v>9.36288</v>
      </c>
      <c r="CQ2837">
        <v>30.0006</v>
      </c>
      <c r="CR2837">
        <v>8.95575</v>
      </c>
      <c r="CS2837">
        <v>9.37295</v>
      </c>
      <c r="CT2837">
        <v>-1</v>
      </c>
      <c r="CU2837">
        <v>100</v>
      </c>
      <c r="CV2837">
        <v>1.70871</v>
      </c>
      <c r="CW2837">
        <v>-999.9</v>
      </c>
      <c r="CX2837">
        <v>400</v>
      </c>
      <c r="CY2837">
        <v>0</v>
      </c>
      <c r="CZ2837">
        <v>103.888</v>
      </c>
      <c r="DA2837">
        <v>103.317</v>
      </c>
    </row>
    <row r="2838" spans="1:105">
      <c r="A2838">
        <v>2824</v>
      </c>
      <c r="B2838">
        <v>1551455155.8</v>
      </c>
      <c r="C2838">
        <v>8856.89999985695</v>
      </c>
      <c r="D2838" t="s">
        <v>5882</v>
      </c>
      <c r="E2838" t="s">
        <v>5883</v>
      </c>
      <c r="F2838">
        <f>J2838+I2838+M2838*K2838</f>
        <v>0</v>
      </c>
      <c r="G2838">
        <f>(1000*AM2838)/(L2838*(AO2838+273.15))</f>
        <v>0</v>
      </c>
      <c r="H2838">
        <f>((G2838*F2838*(1-(AJ2838/1000)))/(100*K2838))*(0.0/60)</f>
        <v>0</v>
      </c>
      <c r="I2838" t="s">
        <v>203</v>
      </c>
      <c r="J2838" t="s">
        <v>204</v>
      </c>
      <c r="K2838" t="s">
        <v>205</v>
      </c>
      <c r="L2838" t="s">
        <v>206</v>
      </c>
      <c r="M2838" t="s">
        <v>2123</v>
      </c>
      <c r="N2838" t="s">
        <v>5701</v>
      </c>
      <c r="O2838" t="s">
        <v>457</v>
      </c>
      <c r="Q2838">
        <v>1551455155.8</v>
      </c>
      <c r="R2838">
        <f>AL2838*Y2838*(AJ2838-AK2838)/(100*AF2838*(1000-Y2838*AJ2838))</f>
        <v>0</v>
      </c>
      <c r="S2838">
        <f>AL2838*Y2838*(AI2838-AH2838*(1000-Y2838*AK2838)/(1000-Y2838*AJ2838))/(100*AF2838)</f>
        <v>0</v>
      </c>
      <c r="T2838">
        <f>(U2838/V2838*100)</f>
        <v>0</v>
      </c>
      <c r="U2838">
        <f>AJ2838*(AM2838+AN2838)/1000</f>
        <v>0</v>
      </c>
      <c r="V2838">
        <f>0.61365*exp(17.502*AO2838/(240.97+AO2838))</f>
        <v>0</v>
      </c>
      <c r="W2838">
        <v>143</v>
      </c>
      <c r="X2838">
        <v>10</v>
      </c>
      <c r="Y2838">
        <f>IF(W2838*$H$11&gt;=AA2838,1.0,(AA2838/(AA2838-W2838*$H$11)))</f>
        <v>0</v>
      </c>
      <c r="Z2838">
        <f>(Y2838-1)*100</f>
        <v>0</v>
      </c>
      <c r="AA2838">
        <f>MAX(0,($B$11+$C$11*AR2838)/(1+$D$11*AR2838)*AM2838/(AO2838+273)*$E$11)</f>
        <v>0</v>
      </c>
      <c r="AB2838">
        <f>$B$9*AS2838+$C$9*AT2838</f>
        <v>0</v>
      </c>
      <c r="AC2838">
        <f>AB2838*AD2838</f>
        <v>0</v>
      </c>
      <c r="AD2838">
        <f>($B$9*$D$7+$C$9*$D$7)/($B$9+$C$9)</f>
        <v>0</v>
      </c>
      <c r="AE2838">
        <f>($B$9*$K$7+$C$9*$K$7)/($B$9+$C$9)</f>
        <v>0</v>
      </c>
      <c r="AF2838">
        <v>10</v>
      </c>
      <c r="AG2838">
        <v>1551455155.8</v>
      </c>
      <c r="AH2838">
        <v>384.009</v>
      </c>
      <c r="AI2838">
        <v>396.203</v>
      </c>
      <c r="AJ2838">
        <v>9.6399</v>
      </c>
      <c r="AK2838">
        <v>8.25069</v>
      </c>
      <c r="AL2838">
        <v>1455.7</v>
      </c>
      <c r="AM2838">
        <v>100.541</v>
      </c>
      <c r="AN2838">
        <v>0.0225819</v>
      </c>
      <c r="AO2838">
        <v>7.67529</v>
      </c>
      <c r="AP2838">
        <v>999.9</v>
      </c>
      <c r="AQ2838">
        <v>999.9</v>
      </c>
      <c r="AR2838">
        <v>10008.8</v>
      </c>
      <c r="AS2838">
        <v>0</v>
      </c>
      <c r="AT2838">
        <v>885.953</v>
      </c>
      <c r="AU2838">
        <v>0</v>
      </c>
      <c r="AV2838" t="s">
        <v>208</v>
      </c>
      <c r="AW2838">
        <v>0</v>
      </c>
      <c r="AX2838">
        <v>-0.747</v>
      </c>
      <c r="AY2838">
        <v>-0.067</v>
      </c>
      <c r="AZ2838">
        <v>0</v>
      </c>
      <c r="BA2838">
        <v>0</v>
      </c>
      <c r="BB2838">
        <v>0</v>
      </c>
      <c r="BC2838">
        <v>0</v>
      </c>
      <c r="BD2838">
        <v>-75.7984071428571</v>
      </c>
      <c r="BE2838">
        <v>20.0213862783816</v>
      </c>
      <c r="BF2838">
        <v>3.54203262060433</v>
      </c>
      <c r="BG2838">
        <v>0</v>
      </c>
      <c r="BH2838">
        <v>-2.9442230952381</v>
      </c>
      <c r="BI2838">
        <v>0.136366303975294</v>
      </c>
      <c r="BJ2838">
        <v>0.0353589568694509</v>
      </c>
      <c r="BK2838">
        <v>0</v>
      </c>
      <c r="BL2838">
        <v>0</v>
      </c>
      <c r="BM2838">
        <v>0</v>
      </c>
      <c r="BN2838" t="s">
        <v>209</v>
      </c>
      <c r="BO2838">
        <v>1.88473</v>
      </c>
      <c r="BP2838">
        <v>1.88162</v>
      </c>
      <c r="BQ2838">
        <v>1.88321</v>
      </c>
      <c r="BR2838">
        <v>1.88193</v>
      </c>
      <c r="BS2838">
        <v>1.88385</v>
      </c>
      <c r="BT2838">
        <v>1.88309</v>
      </c>
      <c r="BU2838">
        <v>1.88479</v>
      </c>
      <c r="BV2838">
        <v>1.88232</v>
      </c>
      <c r="BW2838" t="s">
        <v>210</v>
      </c>
      <c r="BX2838" t="s">
        <v>17</v>
      </c>
      <c r="BY2838" t="s">
        <v>17</v>
      </c>
      <c r="BZ2838" t="s">
        <v>17</v>
      </c>
      <c r="CA2838" t="s">
        <v>211</v>
      </c>
      <c r="CB2838" t="s">
        <v>212</v>
      </c>
      <c r="CC2838" t="s">
        <v>213</v>
      </c>
      <c r="CD2838" t="s">
        <v>213</v>
      </c>
      <c r="CE2838" t="s">
        <v>213</v>
      </c>
      <c r="CF2838" t="s">
        <v>213</v>
      </c>
      <c r="CG2838">
        <v>5</v>
      </c>
      <c r="CH2838">
        <v>0</v>
      </c>
      <c r="CI2838">
        <v>0</v>
      </c>
      <c r="CJ2838">
        <v>0</v>
      </c>
      <c r="CK2838">
        <v>0</v>
      </c>
      <c r="CL2838">
        <v>2</v>
      </c>
      <c r="CM2838">
        <v>1337.84</v>
      </c>
      <c r="CN2838">
        <v>1.70355</v>
      </c>
      <c r="CO2838">
        <v>7.00377</v>
      </c>
      <c r="CP2838">
        <v>9.36596</v>
      </c>
      <c r="CQ2838">
        <v>30.0006</v>
      </c>
      <c r="CR2838">
        <v>8.95907</v>
      </c>
      <c r="CS2838">
        <v>9.37614</v>
      </c>
      <c r="CT2838">
        <v>-1</v>
      </c>
      <c r="CU2838">
        <v>100</v>
      </c>
      <c r="CV2838">
        <v>1.70871</v>
      </c>
      <c r="CW2838">
        <v>-999.9</v>
      </c>
      <c r="CX2838">
        <v>400</v>
      </c>
      <c r="CY2838">
        <v>0</v>
      </c>
      <c r="CZ2838">
        <v>103.886</v>
      </c>
      <c r="DA2838">
        <v>103.316</v>
      </c>
    </row>
    <row r="2839" spans="1:105">
      <c r="A2839">
        <v>2825</v>
      </c>
      <c r="B2839">
        <v>1551455157.8</v>
      </c>
      <c r="C2839">
        <v>8858.89999985695</v>
      </c>
      <c r="D2839" t="s">
        <v>5884</v>
      </c>
      <c r="E2839" t="s">
        <v>5885</v>
      </c>
      <c r="F2839">
        <f>J2839+I2839+M2839*K2839</f>
        <v>0</v>
      </c>
      <c r="G2839">
        <f>(1000*AM2839)/(L2839*(AO2839+273.15))</f>
        <v>0</v>
      </c>
      <c r="H2839">
        <f>((G2839*F2839*(1-(AJ2839/1000)))/(100*K2839))*(0.0/60)</f>
        <v>0</v>
      </c>
      <c r="I2839" t="s">
        <v>203</v>
      </c>
      <c r="J2839" t="s">
        <v>204</v>
      </c>
      <c r="K2839" t="s">
        <v>205</v>
      </c>
      <c r="L2839" t="s">
        <v>206</v>
      </c>
      <c r="M2839" t="s">
        <v>2123</v>
      </c>
      <c r="N2839" t="s">
        <v>5701</v>
      </c>
      <c r="O2839" t="s">
        <v>457</v>
      </c>
      <c r="Q2839">
        <v>1551455157.8</v>
      </c>
      <c r="R2839">
        <f>AL2839*Y2839*(AJ2839-AK2839)/(100*AF2839*(1000-Y2839*AJ2839))</f>
        <v>0</v>
      </c>
      <c r="S2839">
        <f>AL2839*Y2839*(AI2839-AH2839*(1000-Y2839*AK2839)/(1000-Y2839*AJ2839))/(100*AF2839)</f>
        <v>0</v>
      </c>
      <c r="T2839">
        <f>(U2839/V2839*100)</f>
        <v>0</v>
      </c>
      <c r="U2839">
        <f>AJ2839*(AM2839+AN2839)/1000</f>
        <v>0</v>
      </c>
      <c r="V2839">
        <f>0.61365*exp(17.502*AO2839/(240.97+AO2839))</f>
        <v>0</v>
      </c>
      <c r="W2839">
        <v>148</v>
      </c>
      <c r="X2839">
        <v>10</v>
      </c>
      <c r="Y2839">
        <f>IF(W2839*$H$11&gt;=AA2839,1.0,(AA2839/(AA2839-W2839*$H$11)))</f>
        <v>0</v>
      </c>
      <c r="Z2839">
        <f>(Y2839-1)*100</f>
        <v>0</v>
      </c>
      <c r="AA2839">
        <f>MAX(0,($B$11+$C$11*AR2839)/(1+$D$11*AR2839)*AM2839/(AO2839+273)*$E$11)</f>
        <v>0</v>
      </c>
      <c r="AB2839">
        <f>$B$9*AS2839+$C$9*AT2839</f>
        <v>0</v>
      </c>
      <c r="AC2839">
        <f>AB2839*AD2839</f>
        <v>0</v>
      </c>
      <c r="AD2839">
        <f>($B$9*$D$7+$C$9*$D$7)/($B$9+$C$9)</f>
        <v>0</v>
      </c>
      <c r="AE2839">
        <f>($B$9*$K$7+$C$9*$K$7)/($B$9+$C$9)</f>
        <v>0</v>
      </c>
      <c r="AF2839">
        <v>10</v>
      </c>
      <c r="AG2839">
        <v>1551455157.8</v>
      </c>
      <c r="AH2839">
        <v>383.64</v>
      </c>
      <c r="AI2839">
        <v>396.196</v>
      </c>
      <c r="AJ2839">
        <v>9.65054</v>
      </c>
      <c r="AK2839">
        <v>8.25139</v>
      </c>
      <c r="AL2839">
        <v>1455.62</v>
      </c>
      <c r="AM2839">
        <v>100.542</v>
      </c>
      <c r="AN2839">
        <v>0.0224311</v>
      </c>
      <c r="AO2839">
        <v>7.68374</v>
      </c>
      <c r="AP2839">
        <v>999.9</v>
      </c>
      <c r="AQ2839">
        <v>999.9</v>
      </c>
      <c r="AR2839">
        <v>10007.5</v>
      </c>
      <c r="AS2839">
        <v>0</v>
      </c>
      <c r="AT2839">
        <v>870.675</v>
      </c>
      <c r="AU2839">
        <v>0</v>
      </c>
      <c r="AV2839" t="s">
        <v>208</v>
      </c>
      <c r="AW2839">
        <v>0</v>
      </c>
      <c r="AX2839">
        <v>-0.747</v>
      </c>
      <c r="AY2839">
        <v>-0.067</v>
      </c>
      <c r="AZ2839">
        <v>0</v>
      </c>
      <c r="BA2839">
        <v>0</v>
      </c>
      <c r="BB2839">
        <v>0</v>
      </c>
      <c r="BC2839">
        <v>0</v>
      </c>
      <c r="BD2839">
        <v>-75.7984071428571</v>
      </c>
      <c r="BE2839">
        <v>20.0213862783816</v>
      </c>
      <c r="BF2839">
        <v>3.54203262060433</v>
      </c>
      <c r="BG2839">
        <v>0</v>
      </c>
      <c r="BH2839">
        <v>-2.9442230952381</v>
      </c>
      <c r="BI2839">
        <v>0.136366303975294</v>
      </c>
      <c r="BJ2839">
        <v>0.0353589568694509</v>
      </c>
      <c r="BK2839">
        <v>0</v>
      </c>
      <c r="BL2839">
        <v>0</v>
      </c>
      <c r="BM2839">
        <v>0</v>
      </c>
      <c r="BN2839" t="s">
        <v>209</v>
      </c>
      <c r="BO2839">
        <v>1.88472</v>
      </c>
      <c r="BP2839">
        <v>1.88165</v>
      </c>
      <c r="BQ2839">
        <v>1.88319</v>
      </c>
      <c r="BR2839">
        <v>1.88193</v>
      </c>
      <c r="BS2839">
        <v>1.88384</v>
      </c>
      <c r="BT2839">
        <v>1.88309</v>
      </c>
      <c r="BU2839">
        <v>1.8848</v>
      </c>
      <c r="BV2839">
        <v>1.88232</v>
      </c>
      <c r="BW2839" t="s">
        <v>210</v>
      </c>
      <c r="BX2839" t="s">
        <v>17</v>
      </c>
      <c r="BY2839" t="s">
        <v>17</v>
      </c>
      <c r="BZ2839" t="s">
        <v>17</v>
      </c>
      <c r="CA2839" t="s">
        <v>211</v>
      </c>
      <c r="CB2839" t="s">
        <v>212</v>
      </c>
      <c r="CC2839" t="s">
        <v>213</v>
      </c>
      <c r="CD2839" t="s">
        <v>213</v>
      </c>
      <c r="CE2839" t="s">
        <v>213</v>
      </c>
      <c r="CF2839" t="s">
        <v>213</v>
      </c>
      <c r="CG2839">
        <v>5</v>
      </c>
      <c r="CH2839">
        <v>0</v>
      </c>
      <c r="CI2839">
        <v>0</v>
      </c>
      <c r="CJ2839">
        <v>0</v>
      </c>
      <c r="CK2839">
        <v>0</v>
      </c>
      <c r="CL2839">
        <v>2</v>
      </c>
      <c r="CM2839">
        <v>1334.4</v>
      </c>
      <c r="CN2839">
        <v>1.6928</v>
      </c>
      <c r="CO2839">
        <v>7.01461</v>
      </c>
      <c r="CP2839">
        <v>9.36933</v>
      </c>
      <c r="CQ2839">
        <v>30.0004</v>
      </c>
      <c r="CR2839">
        <v>8.96238</v>
      </c>
      <c r="CS2839">
        <v>9.37923</v>
      </c>
      <c r="CT2839">
        <v>-1</v>
      </c>
      <c r="CU2839">
        <v>100</v>
      </c>
      <c r="CV2839">
        <v>1.70871</v>
      </c>
      <c r="CW2839">
        <v>-999.9</v>
      </c>
      <c r="CX2839">
        <v>400</v>
      </c>
      <c r="CY2839">
        <v>0</v>
      </c>
      <c r="CZ2839">
        <v>103.886</v>
      </c>
      <c r="DA2839">
        <v>103.316</v>
      </c>
    </row>
    <row r="2840" spans="1:105">
      <c r="A2840">
        <v>2826</v>
      </c>
      <c r="B2840">
        <v>1551455159.8</v>
      </c>
      <c r="C2840">
        <v>8860.89999985695</v>
      </c>
      <c r="D2840" t="s">
        <v>5886</v>
      </c>
      <c r="E2840" t="s">
        <v>5887</v>
      </c>
      <c r="F2840">
        <f>J2840+I2840+M2840*K2840</f>
        <v>0</v>
      </c>
      <c r="G2840">
        <f>(1000*AM2840)/(L2840*(AO2840+273.15))</f>
        <v>0</v>
      </c>
      <c r="H2840">
        <f>((G2840*F2840*(1-(AJ2840/1000)))/(100*K2840))*(0.0/60)</f>
        <v>0</v>
      </c>
      <c r="I2840" t="s">
        <v>203</v>
      </c>
      <c r="J2840" t="s">
        <v>204</v>
      </c>
      <c r="K2840" t="s">
        <v>205</v>
      </c>
      <c r="L2840" t="s">
        <v>206</v>
      </c>
      <c r="M2840" t="s">
        <v>2123</v>
      </c>
      <c r="N2840" t="s">
        <v>5701</v>
      </c>
      <c r="O2840" t="s">
        <v>457</v>
      </c>
      <c r="Q2840">
        <v>1551455159.8</v>
      </c>
      <c r="R2840">
        <f>AL2840*Y2840*(AJ2840-AK2840)/(100*AF2840*(1000-Y2840*AJ2840))</f>
        <v>0</v>
      </c>
      <c r="S2840">
        <f>AL2840*Y2840*(AI2840-AH2840*(1000-Y2840*AK2840)/(1000-Y2840*AJ2840))/(100*AF2840)</f>
        <v>0</v>
      </c>
      <c r="T2840">
        <f>(U2840/V2840*100)</f>
        <v>0</v>
      </c>
      <c r="U2840">
        <f>AJ2840*(AM2840+AN2840)/1000</f>
        <v>0</v>
      </c>
      <c r="V2840">
        <f>0.61365*exp(17.502*AO2840/(240.97+AO2840))</f>
        <v>0</v>
      </c>
      <c r="W2840">
        <v>159</v>
      </c>
      <c r="X2840">
        <v>11</v>
      </c>
      <c r="Y2840">
        <f>IF(W2840*$H$11&gt;=AA2840,1.0,(AA2840/(AA2840-W2840*$H$11)))</f>
        <v>0</v>
      </c>
      <c r="Z2840">
        <f>(Y2840-1)*100</f>
        <v>0</v>
      </c>
      <c r="AA2840">
        <f>MAX(0,($B$11+$C$11*AR2840)/(1+$D$11*AR2840)*AM2840/(AO2840+273)*$E$11)</f>
        <v>0</v>
      </c>
      <c r="AB2840">
        <f>$B$9*AS2840+$C$9*AT2840</f>
        <v>0</v>
      </c>
      <c r="AC2840">
        <f>AB2840*AD2840</f>
        <v>0</v>
      </c>
      <c r="AD2840">
        <f>($B$9*$D$7+$C$9*$D$7)/($B$9+$C$9)</f>
        <v>0</v>
      </c>
      <c r="AE2840">
        <f>($B$9*$K$7+$C$9*$K$7)/($B$9+$C$9)</f>
        <v>0</v>
      </c>
      <c r="AF2840">
        <v>10</v>
      </c>
      <c r="AG2840">
        <v>1551455159.8</v>
      </c>
      <c r="AH2840">
        <v>383.314</v>
      </c>
      <c r="AI2840">
        <v>396.203</v>
      </c>
      <c r="AJ2840">
        <v>9.66109</v>
      </c>
      <c r="AK2840">
        <v>8.25248</v>
      </c>
      <c r="AL2840">
        <v>1455.44</v>
      </c>
      <c r="AM2840">
        <v>100.542</v>
      </c>
      <c r="AN2840">
        <v>0.022678</v>
      </c>
      <c r="AO2840">
        <v>7.67119</v>
      </c>
      <c r="AP2840">
        <v>999.9</v>
      </c>
      <c r="AQ2840">
        <v>999.9</v>
      </c>
      <c r="AR2840">
        <v>9983.75</v>
      </c>
      <c r="AS2840">
        <v>0</v>
      </c>
      <c r="AT2840">
        <v>868.976</v>
      </c>
      <c r="AU2840">
        <v>0</v>
      </c>
      <c r="AV2840" t="s">
        <v>208</v>
      </c>
      <c r="AW2840">
        <v>0</v>
      </c>
      <c r="AX2840">
        <v>-0.747</v>
      </c>
      <c r="AY2840">
        <v>-0.067</v>
      </c>
      <c r="AZ2840">
        <v>0</v>
      </c>
      <c r="BA2840">
        <v>0</v>
      </c>
      <c r="BB2840">
        <v>0</v>
      </c>
      <c r="BC2840">
        <v>0</v>
      </c>
      <c r="BD2840">
        <v>-75.7984071428571</v>
      </c>
      <c r="BE2840">
        <v>20.0213862783816</v>
      </c>
      <c r="BF2840">
        <v>3.54203262060433</v>
      </c>
      <c r="BG2840">
        <v>0</v>
      </c>
      <c r="BH2840">
        <v>-2.9442230952381</v>
      </c>
      <c r="BI2840">
        <v>0.136366303975294</v>
      </c>
      <c r="BJ2840">
        <v>0.0353589568694509</v>
      </c>
      <c r="BK2840">
        <v>0</v>
      </c>
      <c r="BL2840">
        <v>0</v>
      </c>
      <c r="BM2840">
        <v>0</v>
      </c>
      <c r="BN2840" t="s">
        <v>209</v>
      </c>
      <c r="BO2840">
        <v>1.88472</v>
      </c>
      <c r="BP2840">
        <v>1.88165</v>
      </c>
      <c r="BQ2840">
        <v>1.88315</v>
      </c>
      <c r="BR2840">
        <v>1.88192</v>
      </c>
      <c r="BS2840">
        <v>1.88385</v>
      </c>
      <c r="BT2840">
        <v>1.88309</v>
      </c>
      <c r="BU2840">
        <v>1.88482</v>
      </c>
      <c r="BV2840">
        <v>1.88232</v>
      </c>
      <c r="BW2840" t="s">
        <v>210</v>
      </c>
      <c r="BX2840" t="s">
        <v>17</v>
      </c>
      <c r="BY2840" t="s">
        <v>17</v>
      </c>
      <c r="BZ2840" t="s">
        <v>17</v>
      </c>
      <c r="CA2840" t="s">
        <v>211</v>
      </c>
      <c r="CB2840" t="s">
        <v>212</v>
      </c>
      <c r="CC2840" t="s">
        <v>213</v>
      </c>
      <c r="CD2840" t="s">
        <v>213</v>
      </c>
      <c r="CE2840" t="s">
        <v>213</v>
      </c>
      <c r="CF2840" t="s">
        <v>213</v>
      </c>
      <c r="CG2840">
        <v>5</v>
      </c>
      <c r="CH2840">
        <v>0</v>
      </c>
      <c r="CI2840">
        <v>0</v>
      </c>
      <c r="CJ2840">
        <v>0</v>
      </c>
      <c r="CK2840">
        <v>0</v>
      </c>
      <c r="CL2840">
        <v>2</v>
      </c>
      <c r="CM2840">
        <v>1325.36</v>
      </c>
      <c r="CN2840">
        <v>1.6928</v>
      </c>
      <c r="CO2840">
        <v>7.02488</v>
      </c>
      <c r="CP2840">
        <v>9.37268</v>
      </c>
      <c r="CQ2840">
        <v>30.0005</v>
      </c>
      <c r="CR2840">
        <v>8.96597</v>
      </c>
      <c r="CS2840">
        <v>9.38231</v>
      </c>
      <c r="CT2840">
        <v>-1</v>
      </c>
      <c r="CU2840">
        <v>100</v>
      </c>
      <c r="CV2840">
        <v>1.70871</v>
      </c>
      <c r="CW2840">
        <v>-999.9</v>
      </c>
      <c r="CX2840">
        <v>400</v>
      </c>
      <c r="CY2840">
        <v>0</v>
      </c>
      <c r="CZ2840">
        <v>103.888</v>
      </c>
      <c r="DA2840">
        <v>103.316</v>
      </c>
    </row>
    <row r="2841" spans="1:105">
      <c r="A2841">
        <v>2827</v>
      </c>
      <c r="B2841">
        <v>1551455161.8</v>
      </c>
      <c r="C2841">
        <v>8862.89999985695</v>
      </c>
      <c r="D2841" t="s">
        <v>5888</v>
      </c>
      <c r="E2841" t="s">
        <v>5889</v>
      </c>
      <c r="F2841">
        <f>J2841+I2841+M2841*K2841</f>
        <v>0</v>
      </c>
      <c r="G2841">
        <f>(1000*AM2841)/(L2841*(AO2841+273.15))</f>
        <v>0</v>
      </c>
      <c r="H2841">
        <f>((G2841*F2841*(1-(AJ2841/1000)))/(100*K2841))*(0.0/60)</f>
        <v>0</v>
      </c>
      <c r="I2841" t="s">
        <v>203</v>
      </c>
      <c r="J2841" t="s">
        <v>204</v>
      </c>
      <c r="K2841" t="s">
        <v>205</v>
      </c>
      <c r="L2841" t="s">
        <v>206</v>
      </c>
      <c r="M2841" t="s">
        <v>2123</v>
      </c>
      <c r="N2841" t="s">
        <v>5701</v>
      </c>
      <c r="O2841" t="s">
        <v>457</v>
      </c>
      <c r="Q2841">
        <v>1551455161.8</v>
      </c>
      <c r="R2841">
        <f>AL2841*Y2841*(AJ2841-AK2841)/(100*AF2841*(1000-Y2841*AJ2841))</f>
        <v>0</v>
      </c>
      <c r="S2841">
        <f>AL2841*Y2841*(AI2841-AH2841*(1000-Y2841*AK2841)/(1000-Y2841*AJ2841))/(100*AF2841)</f>
        <v>0</v>
      </c>
      <c r="T2841">
        <f>(U2841/V2841*100)</f>
        <v>0</v>
      </c>
      <c r="U2841">
        <f>AJ2841*(AM2841+AN2841)/1000</f>
        <v>0</v>
      </c>
      <c r="V2841">
        <f>0.61365*exp(17.502*AO2841/(240.97+AO2841))</f>
        <v>0</v>
      </c>
      <c r="W2841">
        <v>166</v>
      </c>
      <c r="X2841">
        <v>11</v>
      </c>
      <c r="Y2841">
        <f>IF(W2841*$H$11&gt;=AA2841,1.0,(AA2841/(AA2841-W2841*$H$11)))</f>
        <v>0</v>
      </c>
      <c r="Z2841">
        <f>(Y2841-1)*100</f>
        <v>0</v>
      </c>
      <c r="AA2841">
        <f>MAX(0,($B$11+$C$11*AR2841)/(1+$D$11*AR2841)*AM2841/(AO2841+273)*$E$11)</f>
        <v>0</v>
      </c>
      <c r="AB2841">
        <f>$B$9*AS2841+$C$9*AT2841</f>
        <v>0</v>
      </c>
      <c r="AC2841">
        <f>AB2841*AD2841</f>
        <v>0</v>
      </c>
      <c r="AD2841">
        <f>($B$9*$D$7+$C$9*$D$7)/($B$9+$C$9)</f>
        <v>0</v>
      </c>
      <c r="AE2841">
        <f>($B$9*$K$7+$C$9*$K$7)/($B$9+$C$9)</f>
        <v>0</v>
      </c>
      <c r="AF2841">
        <v>10</v>
      </c>
      <c r="AG2841">
        <v>1551455161.8</v>
      </c>
      <c r="AH2841">
        <v>383.023</v>
      </c>
      <c r="AI2841">
        <v>396.176</v>
      </c>
      <c r="AJ2841">
        <v>9.67098</v>
      </c>
      <c r="AK2841">
        <v>8.25339</v>
      </c>
      <c r="AL2841">
        <v>1455.26</v>
      </c>
      <c r="AM2841">
        <v>100.542</v>
      </c>
      <c r="AN2841">
        <v>0.0227452</v>
      </c>
      <c r="AO2841">
        <v>7.65563</v>
      </c>
      <c r="AP2841">
        <v>999.9</v>
      </c>
      <c r="AQ2841">
        <v>999.9</v>
      </c>
      <c r="AR2841">
        <v>10000</v>
      </c>
      <c r="AS2841">
        <v>0</v>
      </c>
      <c r="AT2841">
        <v>886.479</v>
      </c>
      <c r="AU2841">
        <v>0</v>
      </c>
      <c r="AV2841" t="s">
        <v>208</v>
      </c>
      <c r="AW2841">
        <v>0</v>
      </c>
      <c r="AX2841">
        <v>-0.747</v>
      </c>
      <c r="AY2841">
        <v>-0.067</v>
      </c>
      <c r="AZ2841">
        <v>0</v>
      </c>
      <c r="BA2841">
        <v>0</v>
      </c>
      <c r="BB2841">
        <v>0</v>
      </c>
      <c r="BC2841">
        <v>0</v>
      </c>
      <c r="BD2841">
        <v>-75.7984071428571</v>
      </c>
      <c r="BE2841">
        <v>20.0213862783816</v>
      </c>
      <c r="BF2841">
        <v>3.54203262060433</v>
      </c>
      <c r="BG2841">
        <v>0</v>
      </c>
      <c r="BH2841">
        <v>-2.9442230952381</v>
      </c>
      <c r="BI2841">
        <v>0.136366303975294</v>
      </c>
      <c r="BJ2841">
        <v>0.0353589568694509</v>
      </c>
      <c r="BK2841">
        <v>0</v>
      </c>
      <c r="BL2841">
        <v>0</v>
      </c>
      <c r="BM2841">
        <v>0</v>
      </c>
      <c r="BN2841" t="s">
        <v>209</v>
      </c>
      <c r="BO2841">
        <v>1.88474</v>
      </c>
      <c r="BP2841">
        <v>1.88166</v>
      </c>
      <c r="BQ2841">
        <v>1.88314</v>
      </c>
      <c r="BR2841">
        <v>1.88189</v>
      </c>
      <c r="BS2841">
        <v>1.88384</v>
      </c>
      <c r="BT2841">
        <v>1.88309</v>
      </c>
      <c r="BU2841">
        <v>1.88481</v>
      </c>
      <c r="BV2841">
        <v>1.88232</v>
      </c>
      <c r="BW2841" t="s">
        <v>210</v>
      </c>
      <c r="BX2841" t="s">
        <v>17</v>
      </c>
      <c r="BY2841" t="s">
        <v>17</v>
      </c>
      <c r="BZ2841" t="s">
        <v>17</v>
      </c>
      <c r="CA2841" t="s">
        <v>211</v>
      </c>
      <c r="CB2841" t="s">
        <v>212</v>
      </c>
      <c r="CC2841" t="s">
        <v>213</v>
      </c>
      <c r="CD2841" t="s">
        <v>213</v>
      </c>
      <c r="CE2841" t="s">
        <v>213</v>
      </c>
      <c r="CF2841" t="s">
        <v>213</v>
      </c>
      <c r="CG2841">
        <v>5</v>
      </c>
      <c r="CH2841">
        <v>0</v>
      </c>
      <c r="CI2841">
        <v>0</v>
      </c>
      <c r="CJ2841">
        <v>0</v>
      </c>
      <c r="CK2841">
        <v>0</v>
      </c>
      <c r="CL2841">
        <v>2</v>
      </c>
      <c r="CM2841">
        <v>1320.41</v>
      </c>
      <c r="CN2841">
        <v>1.69281</v>
      </c>
      <c r="CO2841">
        <v>7.03493</v>
      </c>
      <c r="CP2841">
        <v>9.37587</v>
      </c>
      <c r="CQ2841">
        <v>30.0005</v>
      </c>
      <c r="CR2841">
        <v>8.96955</v>
      </c>
      <c r="CS2841">
        <v>9.38566</v>
      </c>
      <c r="CT2841">
        <v>-1</v>
      </c>
      <c r="CU2841">
        <v>100</v>
      </c>
      <c r="CV2841">
        <v>1.70871</v>
      </c>
      <c r="CW2841">
        <v>-999.9</v>
      </c>
      <c r="CX2841">
        <v>400</v>
      </c>
      <c r="CY2841">
        <v>0</v>
      </c>
      <c r="CZ2841">
        <v>103.889</v>
      </c>
      <c r="DA2841">
        <v>103.315</v>
      </c>
    </row>
    <row r="2842" spans="1:105">
      <c r="A2842">
        <v>2828</v>
      </c>
      <c r="B2842">
        <v>1551455163.8</v>
      </c>
      <c r="C2842">
        <v>8864.89999985695</v>
      </c>
      <c r="D2842" t="s">
        <v>5890</v>
      </c>
      <c r="E2842" t="s">
        <v>5891</v>
      </c>
      <c r="F2842">
        <f>J2842+I2842+M2842*K2842</f>
        <v>0</v>
      </c>
      <c r="G2842">
        <f>(1000*AM2842)/(L2842*(AO2842+273.15))</f>
        <v>0</v>
      </c>
      <c r="H2842">
        <f>((G2842*F2842*(1-(AJ2842/1000)))/(100*K2842))*(0.0/60)</f>
        <v>0</v>
      </c>
      <c r="I2842" t="s">
        <v>203</v>
      </c>
      <c r="J2842" t="s">
        <v>204</v>
      </c>
      <c r="K2842" t="s">
        <v>205</v>
      </c>
      <c r="L2842" t="s">
        <v>206</v>
      </c>
      <c r="M2842" t="s">
        <v>2123</v>
      </c>
      <c r="N2842" t="s">
        <v>5701</v>
      </c>
      <c r="O2842" t="s">
        <v>457</v>
      </c>
      <c r="Q2842">
        <v>1551455163.8</v>
      </c>
      <c r="R2842">
        <f>AL2842*Y2842*(AJ2842-AK2842)/(100*AF2842*(1000-Y2842*AJ2842))</f>
        <v>0</v>
      </c>
      <c r="S2842">
        <f>AL2842*Y2842*(AI2842-AH2842*(1000-Y2842*AK2842)/(1000-Y2842*AJ2842))/(100*AF2842)</f>
        <v>0</v>
      </c>
      <c r="T2842">
        <f>(U2842/V2842*100)</f>
        <v>0</v>
      </c>
      <c r="U2842">
        <f>AJ2842*(AM2842+AN2842)/1000</f>
        <v>0</v>
      </c>
      <c r="V2842">
        <f>0.61365*exp(17.502*AO2842/(240.97+AO2842))</f>
        <v>0</v>
      </c>
      <c r="W2842">
        <v>164</v>
      </c>
      <c r="X2842">
        <v>11</v>
      </c>
      <c r="Y2842">
        <f>IF(W2842*$H$11&gt;=AA2842,1.0,(AA2842/(AA2842-W2842*$H$11)))</f>
        <v>0</v>
      </c>
      <c r="Z2842">
        <f>(Y2842-1)*100</f>
        <v>0</v>
      </c>
      <c r="AA2842">
        <f>MAX(0,($B$11+$C$11*AR2842)/(1+$D$11*AR2842)*AM2842/(AO2842+273)*$E$11)</f>
        <v>0</v>
      </c>
      <c r="AB2842">
        <f>$B$9*AS2842+$C$9*AT2842</f>
        <v>0</v>
      </c>
      <c r="AC2842">
        <f>AB2842*AD2842</f>
        <v>0</v>
      </c>
      <c r="AD2842">
        <f>($B$9*$D$7+$C$9*$D$7)/($B$9+$C$9)</f>
        <v>0</v>
      </c>
      <c r="AE2842">
        <f>($B$9*$K$7+$C$9*$K$7)/($B$9+$C$9)</f>
        <v>0</v>
      </c>
      <c r="AF2842">
        <v>10</v>
      </c>
      <c r="AG2842">
        <v>1551455163.8</v>
      </c>
      <c r="AH2842">
        <v>382.724</v>
      </c>
      <c r="AI2842">
        <v>396.147</v>
      </c>
      <c r="AJ2842">
        <v>9.67971</v>
      </c>
      <c r="AK2842">
        <v>8.25488</v>
      </c>
      <c r="AL2842">
        <v>1455.59</v>
      </c>
      <c r="AM2842">
        <v>100.543</v>
      </c>
      <c r="AN2842">
        <v>0.0226993</v>
      </c>
      <c r="AO2842">
        <v>7.67321</v>
      </c>
      <c r="AP2842">
        <v>999.9</v>
      </c>
      <c r="AQ2842">
        <v>999.9</v>
      </c>
      <c r="AR2842">
        <v>10020.6</v>
      </c>
      <c r="AS2842">
        <v>0</v>
      </c>
      <c r="AT2842">
        <v>887.613</v>
      </c>
      <c r="AU2842">
        <v>0</v>
      </c>
      <c r="AV2842" t="s">
        <v>208</v>
      </c>
      <c r="AW2842">
        <v>0</v>
      </c>
      <c r="AX2842">
        <v>-0.747</v>
      </c>
      <c r="AY2842">
        <v>-0.067</v>
      </c>
      <c r="AZ2842">
        <v>0</v>
      </c>
      <c r="BA2842">
        <v>0</v>
      </c>
      <c r="BB2842">
        <v>0</v>
      </c>
      <c r="BC2842">
        <v>0</v>
      </c>
      <c r="BD2842">
        <v>-75.7984071428571</v>
      </c>
      <c r="BE2842">
        <v>20.0213862783816</v>
      </c>
      <c r="BF2842">
        <v>3.54203262060433</v>
      </c>
      <c r="BG2842">
        <v>0</v>
      </c>
      <c r="BH2842">
        <v>-2.9442230952381</v>
      </c>
      <c r="BI2842">
        <v>0.136366303975294</v>
      </c>
      <c r="BJ2842">
        <v>0.0353589568694509</v>
      </c>
      <c r="BK2842">
        <v>0</v>
      </c>
      <c r="BL2842">
        <v>0</v>
      </c>
      <c r="BM2842">
        <v>0</v>
      </c>
      <c r="BN2842" t="s">
        <v>209</v>
      </c>
      <c r="BO2842">
        <v>1.88474</v>
      </c>
      <c r="BP2842">
        <v>1.88165</v>
      </c>
      <c r="BQ2842">
        <v>1.88314</v>
      </c>
      <c r="BR2842">
        <v>1.8819</v>
      </c>
      <c r="BS2842">
        <v>1.88384</v>
      </c>
      <c r="BT2842">
        <v>1.88309</v>
      </c>
      <c r="BU2842">
        <v>1.8848</v>
      </c>
      <c r="BV2842">
        <v>1.88232</v>
      </c>
      <c r="BW2842" t="s">
        <v>210</v>
      </c>
      <c r="BX2842" t="s">
        <v>17</v>
      </c>
      <c r="BY2842" t="s">
        <v>17</v>
      </c>
      <c r="BZ2842" t="s">
        <v>17</v>
      </c>
      <c r="CA2842" t="s">
        <v>211</v>
      </c>
      <c r="CB2842" t="s">
        <v>212</v>
      </c>
      <c r="CC2842" t="s">
        <v>213</v>
      </c>
      <c r="CD2842" t="s">
        <v>213</v>
      </c>
      <c r="CE2842" t="s">
        <v>213</v>
      </c>
      <c r="CF2842" t="s">
        <v>213</v>
      </c>
      <c r="CG2842">
        <v>5</v>
      </c>
      <c r="CH2842">
        <v>0</v>
      </c>
      <c r="CI2842">
        <v>0</v>
      </c>
      <c r="CJ2842">
        <v>0</v>
      </c>
      <c r="CK2842">
        <v>0</v>
      </c>
      <c r="CL2842">
        <v>2</v>
      </c>
      <c r="CM2842">
        <v>1321.77</v>
      </c>
      <c r="CN2842">
        <v>1.69066</v>
      </c>
      <c r="CO2842">
        <v>7.04561</v>
      </c>
      <c r="CP2842">
        <v>9.37895</v>
      </c>
      <c r="CQ2842">
        <v>30.0005</v>
      </c>
      <c r="CR2842">
        <v>8.97286</v>
      </c>
      <c r="CS2842">
        <v>9.3889</v>
      </c>
      <c r="CT2842">
        <v>-1</v>
      </c>
      <c r="CU2842">
        <v>100</v>
      </c>
      <c r="CV2842">
        <v>1.33096</v>
      </c>
      <c r="CW2842">
        <v>-999.9</v>
      </c>
      <c r="CX2842">
        <v>400</v>
      </c>
      <c r="CY2842">
        <v>0</v>
      </c>
      <c r="CZ2842">
        <v>103.889</v>
      </c>
      <c r="DA2842">
        <v>103.314</v>
      </c>
    </row>
    <row r="2843" spans="1:105">
      <c r="A2843">
        <v>2829</v>
      </c>
      <c r="B2843">
        <v>1551455165.8</v>
      </c>
      <c r="C2843">
        <v>8866.89999985695</v>
      </c>
      <c r="D2843" t="s">
        <v>5892</v>
      </c>
      <c r="E2843" t="s">
        <v>5893</v>
      </c>
      <c r="F2843">
        <f>J2843+I2843+M2843*K2843</f>
        <v>0</v>
      </c>
      <c r="G2843">
        <f>(1000*AM2843)/(L2843*(AO2843+273.15))</f>
        <v>0</v>
      </c>
      <c r="H2843">
        <f>((G2843*F2843*(1-(AJ2843/1000)))/(100*K2843))*(0.0/60)</f>
        <v>0</v>
      </c>
      <c r="I2843" t="s">
        <v>203</v>
      </c>
      <c r="J2843" t="s">
        <v>204</v>
      </c>
      <c r="K2843" t="s">
        <v>205</v>
      </c>
      <c r="L2843" t="s">
        <v>206</v>
      </c>
      <c r="M2843" t="s">
        <v>2123</v>
      </c>
      <c r="N2843" t="s">
        <v>5701</v>
      </c>
      <c r="O2843" t="s">
        <v>457</v>
      </c>
      <c r="Q2843">
        <v>1551455165.8</v>
      </c>
      <c r="R2843">
        <f>AL2843*Y2843*(AJ2843-AK2843)/(100*AF2843*(1000-Y2843*AJ2843))</f>
        <v>0</v>
      </c>
      <c r="S2843">
        <f>AL2843*Y2843*(AI2843-AH2843*(1000-Y2843*AK2843)/(1000-Y2843*AJ2843))/(100*AF2843)</f>
        <v>0</v>
      </c>
      <c r="T2843">
        <f>(U2843/V2843*100)</f>
        <v>0</v>
      </c>
      <c r="U2843">
        <f>AJ2843*(AM2843+AN2843)/1000</f>
        <v>0</v>
      </c>
      <c r="V2843">
        <f>0.61365*exp(17.502*AO2843/(240.97+AO2843))</f>
        <v>0</v>
      </c>
      <c r="W2843">
        <v>156</v>
      </c>
      <c r="X2843">
        <v>11</v>
      </c>
      <c r="Y2843">
        <f>IF(W2843*$H$11&gt;=AA2843,1.0,(AA2843/(AA2843-W2843*$H$11)))</f>
        <v>0</v>
      </c>
      <c r="Z2843">
        <f>(Y2843-1)*100</f>
        <v>0</v>
      </c>
      <c r="AA2843">
        <f>MAX(0,($B$11+$C$11*AR2843)/(1+$D$11*AR2843)*AM2843/(AO2843+273)*$E$11)</f>
        <v>0</v>
      </c>
      <c r="AB2843">
        <f>$B$9*AS2843+$C$9*AT2843</f>
        <v>0</v>
      </c>
      <c r="AC2843">
        <f>AB2843*AD2843</f>
        <v>0</v>
      </c>
      <c r="AD2843">
        <f>($B$9*$D$7+$C$9*$D$7)/($B$9+$C$9)</f>
        <v>0</v>
      </c>
      <c r="AE2843">
        <f>($B$9*$K$7+$C$9*$K$7)/($B$9+$C$9)</f>
        <v>0</v>
      </c>
      <c r="AF2843">
        <v>10</v>
      </c>
      <c r="AG2843">
        <v>1551455165.8</v>
      </c>
      <c r="AH2843">
        <v>382.386</v>
      </c>
      <c r="AI2843">
        <v>396.14</v>
      </c>
      <c r="AJ2843">
        <v>9.69094</v>
      </c>
      <c r="AK2843">
        <v>8.25619</v>
      </c>
      <c r="AL2843">
        <v>1455.77</v>
      </c>
      <c r="AM2843">
        <v>100.544</v>
      </c>
      <c r="AN2843">
        <v>0.0226491</v>
      </c>
      <c r="AO2843">
        <v>7.72567</v>
      </c>
      <c r="AP2843">
        <v>999.9</v>
      </c>
      <c r="AQ2843">
        <v>999.9</v>
      </c>
      <c r="AR2843">
        <v>10003.1</v>
      </c>
      <c r="AS2843">
        <v>0</v>
      </c>
      <c r="AT2843">
        <v>886.98</v>
      </c>
      <c r="AU2843">
        <v>0</v>
      </c>
      <c r="AV2843" t="s">
        <v>208</v>
      </c>
      <c r="AW2843">
        <v>0</v>
      </c>
      <c r="AX2843">
        <v>-0.747</v>
      </c>
      <c r="AY2843">
        <v>-0.067</v>
      </c>
      <c r="AZ2843">
        <v>0</v>
      </c>
      <c r="BA2843">
        <v>0</v>
      </c>
      <c r="BB2843">
        <v>0</v>
      </c>
      <c r="BC2843">
        <v>0</v>
      </c>
      <c r="BD2843">
        <v>-75.7984071428571</v>
      </c>
      <c r="BE2843">
        <v>20.0213862783816</v>
      </c>
      <c r="BF2843">
        <v>3.54203262060433</v>
      </c>
      <c r="BG2843">
        <v>0</v>
      </c>
      <c r="BH2843">
        <v>-2.9442230952381</v>
      </c>
      <c r="BI2843">
        <v>0.136366303975294</v>
      </c>
      <c r="BJ2843">
        <v>0.0353589568694509</v>
      </c>
      <c r="BK2843">
        <v>0</v>
      </c>
      <c r="BL2843">
        <v>0</v>
      </c>
      <c r="BM2843">
        <v>0</v>
      </c>
      <c r="BN2843" t="s">
        <v>209</v>
      </c>
      <c r="BO2843">
        <v>1.88472</v>
      </c>
      <c r="BP2843">
        <v>1.88164</v>
      </c>
      <c r="BQ2843">
        <v>1.88315</v>
      </c>
      <c r="BR2843">
        <v>1.88192</v>
      </c>
      <c r="BS2843">
        <v>1.88383</v>
      </c>
      <c r="BT2843">
        <v>1.88309</v>
      </c>
      <c r="BU2843">
        <v>1.8848</v>
      </c>
      <c r="BV2843">
        <v>1.88232</v>
      </c>
      <c r="BW2843" t="s">
        <v>210</v>
      </c>
      <c r="BX2843" t="s">
        <v>17</v>
      </c>
      <c r="BY2843" t="s">
        <v>17</v>
      </c>
      <c r="BZ2843" t="s">
        <v>17</v>
      </c>
      <c r="CA2843" t="s">
        <v>211</v>
      </c>
      <c r="CB2843" t="s">
        <v>212</v>
      </c>
      <c r="CC2843" t="s">
        <v>213</v>
      </c>
      <c r="CD2843" t="s">
        <v>213</v>
      </c>
      <c r="CE2843" t="s">
        <v>213</v>
      </c>
      <c r="CF2843" t="s">
        <v>213</v>
      </c>
      <c r="CG2843">
        <v>5</v>
      </c>
      <c r="CH2843">
        <v>0</v>
      </c>
      <c r="CI2843">
        <v>0</v>
      </c>
      <c r="CJ2843">
        <v>0</v>
      </c>
      <c r="CK2843">
        <v>0</v>
      </c>
      <c r="CL2843">
        <v>2</v>
      </c>
      <c r="CM2843">
        <v>1328.28</v>
      </c>
      <c r="CN2843">
        <v>1.68636</v>
      </c>
      <c r="CO2843">
        <v>7.05653</v>
      </c>
      <c r="CP2843">
        <v>9.3822</v>
      </c>
      <c r="CQ2843">
        <v>30.0005</v>
      </c>
      <c r="CR2843">
        <v>8.97635</v>
      </c>
      <c r="CS2843">
        <v>9.39199</v>
      </c>
      <c r="CT2843">
        <v>-1</v>
      </c>
      <c r="CU2843">
        <v>100</v>
      </c>
      <c r="CV2843">
        <v>1.33096</v>
      </c>
      <c r="CW2843">
        <v>-999.9</v>
      </c>
      <c r="CX2843">
        <v>400</v>
      </c>
      <c r="CY2843">
        <v>0</v>
      </c>
      <c r="CZ2843">
        <v>103.889</v>
      </c>
      <c r="DA2843">
        <v>103.312</v>
      </c>
    </row>
    <row r="2844" spans="1:105">
      <c r="A2844">
        <v>2830</v>
      </c>
      <c r="B2844">
        <v>1551455167.8</v>
      </c>
      <c r="C2844">
        <v>8868.89999985695</v>
      </c>
      <c r="D2844" t="s">
        <v>5894</v>
      </c>
      <c r="E2844" t="s">
        <v>5895</v>
      </c>
      <c r="F2844">
        <f>J2844+I2844+M2844*K2844</f>
        <v>0</v>
      </c>
      <c r="G2844">
        <f>(1000*AM2844)/(L2844*(AO2844+273.15))</f>
        <v>0</v>
      </c>
      <c r="H2844">
        <f>((G2844*F2844*(1-(AJ2844/1000)))/(100*K2844))*(0.0/60)</f>
        <v>0</v>
      </c>
      <c r="I2844" t="s">
        <v>203</v>
      </c>
      <c r="J2844" t="s">
        <v>204</v>
      </c>
      <c r="K2844" t="s">
        <v>205</v>
      </c>
      <c r="L2844" t="s">
        <v>206</v>
      </c>
      <c r="M2844" t="s">
        <v>2123</v>
      </c>
      <c r="N2844" t="s">
        <v>5701</v>
      </c>
      <c r="O2844" t="s">
        <v>457</v>
      </c>
      <c r="Q2844">
        <v>1551455167.8</v>
      </c>
      <c r="R2844">
        <f>AL2844*Y2844*(AJ2844-AK2844)/(100*AF2844*(1000-Y2844*AJ2844))</f>
        <v>0</v>
      </c>
      <c r="S2844">
        <f>AL2844*Y2844*(AI2844-AH2844*(1000-Y2844*AK2844)/(1000-Y2844*AJ2844))/(100*AF2844)</f>
        <v>0</v>
      </c>
      <c r="T2844">
        <f>(U2844/V2844*100)</f>
        <v>0</v>
      </c>
      <c r="U2844">
        <f>AJ2844*(AM2844+AN2844)/1000</f>
        <v>0</v>
      </c>
      <c r="V2844">
        <f>0.61365*exp(17.502*AO2844/(240.97+AO2844))</f>
        <v>0</v>
      </c>
      <c r="W2844">
        <v>145</v>
      </c>
      <c r="X2844">
        <v>10</v>
      </c>
      <c r="Y2844">
        <f>IF(W2844*$H$11&gt;=AA2844,1.0,(AA2844/(AA2844-W2844*$H$11)))</f>
        <v>0</v>
      </c>
      <c r="Z2844">
        <f>(Y2844-1)*100</f>
        <v>0</v>
      </c>
      <c r="AA2844">
        <f>MAX(0,($B$11+$C$11*AR2844)/(1+$D$11*AR2844)*AM2844/(AO2844+273)*$E$11)</f>
        <v>0</v>
      </c>
      <c r="AB2844">
        <f>$B$9*AS2844+$C$9*AT2844</f>
        <v>0</v>
      </c>
      <c r="AC2844">
        <f>AB2844*AD2844</f>
        <v>0</v>
      </c>
      <c r="AD2844">
        <f>($B$9*$D$7+$C$9*$D$7)/($B$9+$C$9)</f>
        <v>0</v>
      </c>
      <c r="AE2844">
        <f>($B$9*$K$7+$C$9*$K$7)/($B$9+$C$9)</f>
        <v>0</v>
      </c>
      <c r="AF2844">
        <v>10</v>
      </c>
      <c r="AG2844">
        <v>1551455167.8</v>
      </c>
      <c r="AH2844">
        <v>382.097</v>
      </c>
      <c r="AI2844">
        <v>396.15</v>
      </c>
      <c r="AJ2844">
        <v>9.70512</v>
      </c>
      <c r="AK2844">
        <v>8.25736</v>
      </c>
      <c r="AL2844">
        <v>1455.6</v>
      </c>
      <c r="AM2844">
        <v>100.543</v>
      </c>
      <c r="AN2844">
        <v>0.0224774</v>
      </c>
      <c r="AO2844">
        <v>7.77746</v>
      </c>
      <c r="AP2844">
        <v>999.9</v>
      </c>
      <c r="AQ2844">
        <v>999.9</v>
      </c>
      <c r="AR2844">
        <v>10016.2</v>
      </c>
      <c r="AS2844">
        <v>0</v>
      </c>
      <c r="AT2844">
        <v>887.03</v>
      </c>
      <c r="AU2844">
        <v>0</v>
      </c>
      <c r="AV2844" t="s">
        <v>208</v>
      </c>
      <c r="AW2844">
        <v>0</v>
      </c>
      <c r="AX2844">
        <v>-0.747</v>
      </c>
      <c r="AY2844">
        <v>-0.067</v>
      </c>
      <c r="AZ2844">
        <v>0</v>
      </c>
      <c r="BA2844">
        <v>0</v>
      </c>
      <c r="BB2844">
        <v>0</v>
      </c>
      <c r="BC2844">
        <v>0</v>
      </c>
      <c r="BD2844">
        <v>-75.7984071428571</v>
      </c>
      <c r="BE2844">
        <v>20.0213862783816</v>
      </c>
      <c r="BF2844">
        <v>3.54203262060433</v>
      </c>
      <c r="BG2844">
        <v>0</v>
      </c>
      <c r="BH2844">
        <v>-2.9442230952381</v>
      </c>
      <c r="BI2844">
        <v>0.136366303975294</v>
      </c>
      <c r="BJ2844">
        <v>0.0353589568694509</v>
      </c>
      <c r="BK2844">
        <v>0</v>
      </c>
      <c r="BL2844">
        <v>0</v>
      </c>
      <c r="BM2844">
        <v>0</v>
      </c>
      <c r="BN2844" t="s">
        <v>209</v>
      </c>
      <c r="BO2844">
        <v>1.88471</v>
      </c>
      <c r="BP2844">
        <v>1.88165</v>
      </c>
      <c r="BQ2844">
        <v>1.88314</v>
      </c>
      <c r="BR2844">
        <v>1.88192</v>
      </c>
      <c r="BS2844">
        <v>1.88384</v>
      </c>
      <c r="BT2844">
        <v>1.88309</v>
      </c>
      <c r="BU2844">
        <v>1.88478</v>
      </c>
      <c r="BV2844">
        <v>1.88232</v>
      </c>
      <c r="BW2844" t="s">
        <v>210</v>
      </c>
      <c r="BX2844" t="s">
        <v>17</v>
      </c>
      <c r="BY2844" t="s">
        <v>17</v>
      </c>
      <c r="BZ2844" t="s">
        <v>17</v>
      </c>
      <c r="CA2844" t="s">
        <v>211</v>
      </c>
      <c r="CB2844" t="s">
        <v>212</v>
      </c>
      <c r="CC2844" t="s">
        <v>213</v>
      </c>
      <c r="CD2844" t="s">
        <v>213</v>
      </c>
      <c r="CE2844" t="s">
        <v>213</v>
      </c>
      <c r="CF2844" t="s">
        <v>213</v>
      </c>
      <c r="CG2844">
        <v>5</v>
      </c>
      <c r="CH2844">
        <v>0</v>
      </c>
      <c r="CI2844">
        <v>0</v>
      </c>
      <c r="CJ2844">
        <v>0</v>
      </c>
      <c r="CK2844">
        <v>0</v>
      </c>
      <c r="CL2844">
        <v>2</v>
      </c>
      <c r="CM2844">
        <v>1336.37</v>
      </c>
      <c r="CN2844">
        <v>1.68636</v>
      </c>
      <c r="CO2844">
        <v>7.06721</v>
      </c>
      <c r="CP2844">
        <v>9.38574</v>
      </c>
      <c r="CQ2844">
        <v>30.0005</v>
      </c>
      <c r="CR2844">
        <v>8.98022</v>
      </c>
      <c r="CS2844">
        <v>9.39519</v>
      </c>
      <c r="CT2844">
        <v>-1</v>
      </c>
      <c r="CU2844">
        <v>100</v>
      </c>
      <c r="CV2844">
        <v>1.33096</v>
      </c>
      <c r="CW2844">
        <v>-999.9</v>
      </c>
      <c r="CX2844">
        <v>400</v>
      </c>
      <c r="CY2844">
        <v>0</v>
      </c>
      <c r="CZ2844">
        <v>103.888</v>
      </c>
      <c r="DA2844">
        <v>103.311</v>
      </c>
    </row>
    <row r="2845" spans="1:105">
      <c r="A2845">
        <v>2831</v>
      </c>
      <c r="B2845">
        <v>1551455169.8</v>
      </c>
      <c r="C2845">
        <v>8870.89999985695</v>
      </c>
      <c r="D2845" t="s">
        <v>5896</v>
      </c>
      <c r="E2845" t="s">
        <v>5897</v>
      </c>
      <c r="F2845">
        <f>J2845+I2845+M2845*K2845</f>
        <v>0</v>
      </c>
      <c r="G2845">
        <f>(1000*AM2845)/(L2845*(AO2845+273.15))</f>
        <v>0</v>
      </c>
      <c r="H2845">
        <f>((G2845*F2845*(1-(AJ2845/1000)))/(100*K2845))*(0.0/60)</f>
        <v>0</v>
      </c>
      <c r="I2845" t="s">
        <v>203</v>
      </c>
      <c r="J2845" t="s">
        <v>204</v>
      </c>
      <c r="K2845" t="s">
        <v>205</v>
      </c>
      <c r="L2845" t="s">
        <v>206</v>
      </c>
      <c r="M2845" t="s">
        <v>2123</v>
      </c>
      <c r="N2845" t="s">
        <v>5701</v>
      </c>
      <c r="O2845" t="s">
        <v>457</v>
      </c>
      <c r="Q2845">
        <v>1551455169.8</v>
      </c>
      <c r="R2845">
        <f>AL2845*Y2845*(AJ2845-AK2845)/(100*AF2845*(1000-Y2845*AJ2845))</f>
        <v>0</v>
      </c>
      <c r="S2845">
        <f>AL2845*Y2845*(AI2845-AH2845*(1000-Y2845*AK2845)/(1000-Y2845*AJ2845))/(100*AF2845)</f>
        <v>0</v>
      </c>
      <c r="T2845">
        <f>(U2845/V2845*100)</f>
        <v>0</v>
      </c>
      <c r="U2845">
        <f>AJ2845*(AM2845+AN2845)/1000</f>
        <v>0</v>
      </c>
      <c r="V2845">
        <f>0.61365*exp(17.502*AO2845/(240.97+AO2845))</f>
        <v>0</v>
      </c>
      <c r="W2845">
        <v>138</v>
      </c>
      <c r="X2845">
        <v>9</v>
      </c>
      <c r="Y2845">
        <f>IF(W2845*$H$11&gt;=AA2845,1.0,(AA2845/(AA2845-W2845*$H$11)))</f>
        <v>0</v>
      </c>
      <c r="Z2845">
        <f>(Y2845-1)*100</f>
        <v>0</v>
      </c>
      <c r="AA2845">
        <f>MAX(0,($B$11+$C$11*AR2845)/(1+$D$11*AR2845)*AM2845/(AO2845+273)*$E$11)</f>
        <v>0</v>
      </c>
      <c r="AB2845">
        <f>$B$9*AS2845+$C$9*AT2845</f>
        <v>0</v>
      </c>
      <c r="AC2845">
        <f>AB2845*AD2845</f>
        <v>0</v>
      </c>
      <c r="AD2845">
        <f>($B$9*$D$7+$C$9*$D$7)/($B$9+$C$9)</f>
        <v>0</v>
      </c>
      <c r="AE2845">
        <f>($B$9*$K$7+$C$9*$K$7)/($B$9+$C$9)</f>
        <v>0</v>
      </c>
      <c r="AF2845">
        <v>10</v>
      </c>
      <c r="AG2845">
        <v>1551455169.8</v>
      </c>
      <c r="AH2845">
        <v>381.819</v>
      </c>
      <c r="AI2845">
        <v>396.194</v>
      </c>
      <c r="AJ2845">
        <v>9.71803</v>
      </c>
      <c r="AK2845">
        <v>8.25819</v>
      </c>
      <c r="AL2845">
        <v>1455.42</v>
      </c>
      <c r="AM2845">
        <v>100.541</v>
      </c>
      <c r="AN2845">
        <v>0.0226808</v>
      </c>
      <c r="AO2845">
        <v>7.81292</v>
      </c>
      <c r="AP2845">
        <v>999.9</v>
      </c>
      <c r="AQ2845">
        <v>999.9</v>
      </c>
      <c r="AR2845">
        <v>10018.8</v>
      </c>
      <c r="AS2845">
        <v>0</v>
      </c>
      <c r="AT2845">
        <v>883.978</v>
      </c>
      <c r="AU2845">
        <v>0</v>
      </c>
      <c r="AV2845" t="s">
        <v>208</v>
      </c>
      <c r="AW2845">
        <v>0</v>
      </c>
      <c r="AX2845">
        <v>-0.747</v>
      </c>
      <c r="AY2845">
        <v>-0.067</v>
      </c>
      <c r="AZ2845">
        <v>0</v>
      </c>
      <c r="BA2845">
        <v>0</v>
      </c>
      <c r="BB2845">
        <v>0</v>
      </c>
      <c r="BC2845">
        <v>0</v>
      </c>
      <c r="BD2845">
        <v>-75.7984071428571</v>
      </c>
      <c r="BE2845">
        <v>20.0213862783816</v>
      </c>
      <c r="BF2845">
        <v>3.54203262060433</v>
      </c>
      <c r="BG2845">
        <v>0</v>
      </c>
      <c r="BH2845">
        <v>-2.9442230952381</v>
      </c>
      <c r="BI2845">
        <v>0.136366303975294</v>
      </c>
      <c r="BJ2845">
        <v>0.0353589568694509</v>
      </c>
      <c r="BK2845">
        <v>0</v>
      </c>
      <c r="BL2845">
        <v>0</v>
      </c>
      <c r="BM2845">
        <v>0</v>
      </c>
      <c r="BN2845" t="s">
        <v>209</v>
      </c>
      <c r="BO2845">
        <v>1.88469</v>
      </c>
      <c r="BP2845">
        <v>1.88164</v>
      </c>
      <c r="BQ2845">
        <v>1.88312</v>
      </c>
      <c r="BR2845">
        <v>1.88192</v>
      </c>
      <c r="BS2845">
        <v>1.88383</v>
      </c>
      <c r="BT2845">
        <v>1.88309</v>
      </c>
      <c r="BU2845">
        <v>1.88479</v>
      </c>
      <c r="BV2845">
        <v>1.88232</v>
      </c>
      <c r="BW2845" t="s">
        <v>210</v>
      </c>
      <c r="BX2845" t="s">
        <v>17</v>
      </c>
      <c r="BY2845" t="s">
        <v>17</v>
      </c>
      <c r="BZ2845" t="s">
        <v>17</v>
      </c>
      <c r="CA2845" t="s">
        <v>211</v>
      </c>
      <c r="CB2845" t="s">
        <v>212</v>
      </c>
      <c r="CC2845" t="s">
        <v>213</v>
      </c>
      <c r="CD2845" t="s">
        <v>213</v>
      </c>
      <c r="CE2845" t="s">
        <v>213</v>
      </c>
      <c r="CF2845" t="s">
        <v>213</v>
      </c>
      <c r="CG2845">
        <v>5</v>
      </c>
      <c r="CH2845">
        <v>0</v>
      </c>
      <c r="CI2845">
        <v>0</v>
      </c>
      <c r="CJ2845">
        <v>0</v>
      </c>
      <c r="CK2845">
        <v>0</v>
      </c>
      <c r="CL2845">
        <v>2</v>
      </c>
      <c r="CM2845">
        <v>1341.6</v>
      </c>
      <c r="CN2845">
        <v>1.68637</v>
      </c>
      <c r="CO2845">
        <v>7.07726</v>
      </c>
      <c r="CP2845">
        <v>9.38938</v>
      </c>
      <c r="CQ2845">
        <v>30.0005</v>
      </c>
      <c r="CR2845">
        <v>8.98391</v>
      </c>
      <c r="CS2845">
        <v>9.39854</v>
      </c>
      <c r="CT2845">
        <v>-1</v>
      </c>
      <c r="CU2845">
        <v>100</v>
      </c>
      <c r="CV2845">
        <v>1.33096</v>
      </c>
      <c r="CW2845">
        <v>-999.9</v>
      </c>
      <c r="CX2845">
        <v>400</v>
      </c>
      <c r="CY2845">
        <v>0</v>
      </c>
      <c r="CZ2845">
        <v>103.887</v>
      </c>
      <c r="DA2845">
        <v>103.311</v>
      </c>
    </row>
    <row r="2846" spans="1:105">
      <c r="A2846">
        <v>2832</v>
      </c>
      <c r="B2846">
        <v>1551455171.8</v>
      </c>
      <c r="C2846">
        <v>8872.89999985695</v>
      </c>
      <c r="D2846" t="s">
        <v>5898</v>
      </c>
      <c r="E2846" t="s">
        <v>5899</v>
      </c>
      <c r="F2846">
        <f>J2846+I2846+M2846*K2846</f>
        <v>0</v>
      </c>
      <c r="G2846">
        <f>(1000*AM2846)/(L2846*(AO2846+273.15))</f>
        <v>0</v>
      </c>
      <c r="H2846">
        <f>((G2846*F2846*(1-(AJ2846/1000)))/(100*K2846))*(0.0/60)</f>
        <v>0</v>
      </c>
      <c r="I2846" t="s">
        <v>203</v>
      </c>
      <c r="J2846" t="s">
        <v>204</v>
      </c>
      <c r="K2846" t="s">
        <v>205</v>
      </c>
      <c r="L2846" t="s">
        <v>206</v>
      </c>
      <c r="M2846" t="s">
        <v>2123</v>
      </c>
      <c r="N2846" t="s">
        <v>5701</v>
      </c>
      <c r="O2846" t="s">
        <v>457</v>
      </c>
      <c r="Q2846">
        <v>1551455171.8</v>
      </c>
      <c r="R2846">
        <f>AL2846*Y2846*(AJ2846-AK2846)/(100*AF2846*(1000-Y2846*AJ2846))</f>
        <v>0</v>
      </c>
      <c r="S2846">
        <f>AL2846*Y2846*(AI2846-AH2846*(1000-Y2846*AK2846)/(1000-Y2846*AJ2846))/(100*AF2846)</f>
        <v>0</v>
      </c>
      <c r="T2846">
        <f>(U2846/V2846*100)</f>
        <v>0</v>
      </c>
      <c r="U2846">
        <f>AJ2846*(AM2846+AN2846)/1000</f>
        <v>0</v>
      </c>
      <c r="V2846">
        <f>0.61365*exp(17.502*AO2846/(240.97+AO2846))</f>
        <v>0</v>
      </c>
      <c r="W2846">
        <v>141</v>
      </c>
      <c r="X2846">
        <v>10</v>
      </c>
      <c r="Y2846">
        <f>IF(W2846*$H$11&gt;=AA2846,1.0,(AA2846/(AA2846-W2846*$H$11)))</f>
        <v>0</v>
      </c>
      <c r="Z2846">
        <f>(Y2846-1)*100</f>
        <v>0</v>
      </c>
      <c r="AA2846">
        <f>MAX(0,($B$11+$C$11*AR2846)/(1+$D$11*AR2846)*AM2846/(AO2846+273)*$E$11)</f>
        <v>0</v>
      </c>
      <c r="AB2846">
        <f>$B$9*AS2846+$C$9*AT2846</f>
        <v>0</v>
      </c>
      <c r="AC2846">
        <f>AB2846*AD2846</f>
        <v>0</v>
      </c>
      <c r="AD2846">
        <f>($B$9*$D$7+$C$9*$D$7)/($B$9+$C$9)</f>
        <v>0</v>
      </c>
      <c r="AE2846">
        <f>($B$9*$K$7+$C$9*$K$7)/($B$9+$C$9)</f>
        <v>0</v>
      </c>
      <c r="AF2846">
        <v>10</v>
      </c>
      <c r="AG2846">
        <v>1551455171.8</v>
      </c>
      <c r="AH2846">
        <v>381.479</v>
      </c>
      <c r="AI2846">
        <v>396.207</v>
      </c>
      <c r="AJ2846">
        <v>9.73045</v>
      </c>
      <c r="AK2846">
        <v>8.25883</v>
      </c>
      <c r="AL2846">
        <v>1455.63</v>
      </c>
      <c r="AM2846">
        <v>100.541</v>
      </c>
      <c r="AN2846">
        <v>0.0227202</v>
      </c>
      <c r="AO2846">
        <v>7.84242</v>
      </c>
      <c r="AP2846">
        <v>999.9</v>
      </c>
      <c r="AQ2846">
        <v>999.9</v>
      </c>
      <c r="AR2846">
        <v>10003.1</v>
      </c>
      <c r="AS2846">
        <v>0</v>
      </c>
      <c r="AT2846">
        <v>886.698</v>
      </c>
      <c r="AU2846">
        <v>0</v>
      </c>
      <c r="AV2846" t="s">
        <v>208</v>
      </c>
      <c r="AW2846">
        <v>0</v>
      </c>
      <c r="AX2846">
        <v>-0.747</v>
      </c>
      <c r="AY2846">
        <v>-0.067</v>
      </c>
      <c r="AZ2846">
        <v>0</v>
      </c>
      <c r="BA2846">
        <v>0</v>
      </c>
      <c r="BB2846">
        <v>0</v>
      </c>
      <c r="BC2846">
        <v>0</v>
      </c>
      <c r="BD2846">
        <v>-75.7984071428571</v>
      </c>
      <c r="BE2846">
        <v>20.0213862783816</v>
      </c>
      <c r="BF2846">
        <v>3.54203262060433</v>
      </c>
      <c r="BG2846">
        <v>0</v>
      </c>
      <c r="BH2846">
        <v>-2.9442230952381</v>
      </c>
      <c r="BI2846">
        <v>0.136366303975294</v>
      </c>
      <c r="BJ2846">
        <v>0.0353589568694509</v>
      </c>
      <c r="BK2846">
        <v>0</v>
      </c>
      <c r="BL2846">
        <v>0</v>
      </c>
      <c r="BM2846">
        <v>0</v>
      </c>
      <c r="BN2846" t="s">
        <v>209</v>
      </c>
      <c r="BO2846">
        <v>1.8847</v>
      </c>
      <c r="BP2846">
        <v>1.88164</v>
      </c>
      <c r="BQ2846">
        <v>1.88314</v>
      </c>
      <c r="BR2846">
        <v>1.88192</v>
      </c>
      <c r="BS2846">
        <v>1.88382</v>
      </c>
      <c r="BT2846">
        <v>1.88309</v>
      </c>
      <c r="BU2846">
        <v>1.8848</v>
      </c>
      <c r="BV2846">
        <v>1.88232</v>
      </c>
      <c r="BW2846" t="s">
        <v>210</v>
      </c>
      <c r="BX2846" t="s">
        <v>17</v>
      </c>
      <c r="BY2846" t="s">
        <v>17</v>
      </c>
      <c r="BZ2846" t="s">
        <v>17</v>
      </c>
      <c r="CA2846" t="s">
        <v>211</v>
      </c>
      <c r="CB2846" t="s">
        <v>212</v>
      </c>
      <c r="CC2846" t="s">
        <v>213</v>
      </c>
      <c r="CD2846" t="s">
        <v>213</v>
      </c>
      <c r="CE2846" t="s">
        <v>213</v>
      </c>
      <c r="CF2846" t="s">
        <v>213</v>
      </c>
      <c r="CG2846">
        <v>5</v>
      </c>
      <c r="CH2846">
        <v>0</v>
      </c>
      <c r="CI2846">
        <v>0</v>
      </c>
      <c r="CJ2846">
        <v>0</v>
      </c>
      <c r="CK2846">
        <v>0</v>
      </c>
      <c r="CL2846">
        <v>2</v>
      </c>
      <c r="CM2846">
        <v>1339.1</v>
      </c>
      <c r="CN2846">
        <v>1.68637</v>
      </c>
      <c r="CO2846">
        <v>7.08755</v>
      </c>
      <c r="CP2846">
        <v>9.39286</v>
      </c>
      <c r="CQ2846">
        <v>30.0006</v>
      </c>
      <c r="CR2846">
        <v>8.98739</v>
      </c>
      <c r="CS2846">
        <v>9.40189</v>
      </c>
      <c r="CT2846">
        <v>-1</v>
      </c>
      <c r="CU2846">
        <v>100</v>
      </c>
      <c r="CV2846">
        <v>1.33096</v>
      </c>
      <c r="CW2846">
        <v>-999.9</v>
      </c>
      <c r="CX2846">
        <v>400</v>
      </c>
      <c r="CY2846">
        <v>0</v>
      </c>
      <c r="CZ2846">
        <v>103.887</v>
      </c>
      <c r="DA2846">
        <v>103.31</v>
      </c>
    </row>
    <row r="2847" spans="1:105">
      <c r="A2847">
        <v>2833</v>
      </c>
      <c r="B2847">
        <v>1551455173.8</v>
      </c>
      <c r="C2847">
        <v>8874.89999985695</v>
      </c>
      <c r="D2847" t="s">
        <v>5900</v>
      </c>
      <c r="E2847" t="s">
        <v>5901</v>
      </c>
      <c r="F2847">
        <f>J2847+I2847+M2847*K2847</f>
        <v>0</v>
      </c>
      <c r="G2847">
        <f>(1000*AM2847)/(L2847*(AO2847+273.15))</f>
        <v>0</v>
      </c>
      <c r="H2847">
        <f>((G2847*F2847*(1-(AJ2847/1000)))/(100*K2847))*(0.0/60)</f>
        <v>0</v>
      </c>
      <c r="I2847" t="s">
        <v>203</v>
      </c>
      <c r="J2847" t="s">
        <v>204</v>
      </c>
      <c r="K2847" t="s">
        <v>205</v>
      </c>
      <c r="L2847" t="s">
        <v>206</v>
      </c>
      <c r="M2847" t="s">
        <v>2123</v>
      </c>
      <c r="N2847" t="s">
        <v>5701</v>
      </c>
      <c r="O2847" t="s">
        <v>457</v>
      </c>
      <c r="Q2847">
        <v>1551455173.8</v>
      </c>
      <c r="R2847">
        <f>AL2847*Y2847*(AJ2847-AK2847)/(100*AF2847*(1000-Y2847*AJ2847))</f>
        <v>0</v>
      </c>
      <c r="S2847">
        <f>AL2847*Y2847*(AI2847-AH2847*(1000-Y2847*AK2847)/(1000-Y2847*AJ2847))/(100*AF2847)</f>
        <v>0</v>
      </c>
      <c r="T2847">
        <f>(U2847/V2847*100)</f>
        <v>0</v>
      </c>
      <c r="U2847">
        <f>AJ2847*(AM2847+AN2847)/1000</f>
        <v>0</v>
      </c>
      <c r="V2847">
        <f>0.61365*exp(17.502*AO2847/(240.97+AO2847))</f>
        <v>0</v>
      </c>
      <c r="W2847">
        <v>135</v>
      </c>
      <c r="X2847">
        <v>9</v>
      </c>
      <c r="Y2847">
        <f>IF(W2847*$H$11&gt;=AA2847,1.0,(AA2847/(AA2847-W2847*$H$11)))</f>
        <v>0</v>
      </c>
      <c r="Z2847">
        <f>(Y2847-1)*100</f>
        <v>0</v>
      </c>
      <c r="AA2847">
        <f>MAX(0,($B$11+$C$11*AR2847)/(1+$D$11*AR2847)*AM2847/(AO2847+273)*$E$11)</f>
        <v>0</v>
      </c>
      <c r="AB2847">
        <f>$B$9*AS2847+$C$9*AT2847</f>
        <v>0</v>
      </c>
      <c r="AC2847">
        <f>AB2847*AD2847</f>
        <v>0</v>
      </c>
      <c r="AD2847">
        <f>($B$9*$D$7+$C$9*$D$7)/($B$9+$C$9)</f>
        <v>0</v>
      </c>
      <c r="AE2847">
        <f>($B$9*$K$7+$C$9*$K$7)/($B$9+$C$9)</f>
        <v>0</v>
      </c>
      <c r="AF2847">
        <v>10</v>
      </c>
      <c r="AG2847">
        <v>1551455173.8</v>
      </c>
      <c r="AH2847">
        <v>381.2</v>
      </c>
      <c r="AI2847">
        <v>396.179</v>
      </c>
      <c r="AJ2847">
        <v>9.74231</v>
      </c>
      <c r="AK2847">
        <v>8.26007</v>
      </c>
      <c r="AL2847">
        <v>1455.64</v>
      </c>
      <c r="AM2847">
        <v>100.542</v>
      </c>
      <c r="AN2847">
        <v>0.0225975</v>
      </c>
      <c r="AO2847">
        <v>7.86263</v>
      </c>
      <c r="AP2847">
        <v>999.9</v>
      </c>
      <c r="AQ2847">
        <v>999.9</v>
      </c>
      <c r="AR2847">
        <v>9998.12</v>
      </c>
      <c r="AS2847">
        <v>0</v>
      </c>
      <c r="AT2847">
        <v>895.893</v>
      </c>
      <c r="AU2847">
        <v>0</v>
      </c>
      <c r="AV2847" t="s">
        <v>208</v>
      </c>
      <c r="AW2847">
        <v>0</v>
      </c>
      <c r="AX2847">
        <v>-0.747</v>
      </c>
      <c r="AY2847">
        <v>-0.067</v>
      </c>
      <c r="AZ2847">
        <v>0</v>
      </c>
      <c r="BA2847">
        <v>0</v>
      </c>
      <c r="BB2847">
        <v>0</v>
      </c>
      <c r="BC2847">
        <v>0</v>
      </c>
      <c r="BD2847">
        <v>-75.7984071428571</v>
      </c>
      <c r="BE2847">
        <v>20.0213862783816</v>
      </c>
      <c r="BF2847">
        <v>3.54203262060433</v>
      </c>
      <c r="BG2847">
        <v>0</v>
      </c>
      <c r="BH2847">
        <v>-2.9442230952381</v>
      </c>
      <c r="BI2847">
        <v>0.136366303975294</v>
      </c>
      <c r="BJ2847">
        <v>0.0353589568694509</v>
      </c>
      <c r="BK2847">
        <v>0</v>
      </c>
      <c r="BL2847">
        <v>0</v>
      </c>
      <c r="BM2847">
        <v>0</v>
      </c>
      <c r="BN2847" t="s">
        <v>209</v>
      </c>
      <c r="BO2847">
        <v>1.88473</v>
      </c>
      <c r="BP2847">
        <v>1.88164</v>
      </c>
      <c r="BQ2847">
        <v>1.88315</v>
      </c>
      <c r="BR2847">
        <v>1.88193</v>
      </c>
      <c r="BS2847">
        <v>1.88383</v>
      </c>
      <c r="BT2847">
        <v>1.88309</v>
      </c>
      <c r="BU2847">
        <v>1.88481</v>
      </c>
      <c r="BV2847">
        <v>1.88232</v>
      </c>
      <c r="BW2847" t="s">
        <v>210</v>
      </c>
      <c r="BX2847" t="s">
        <v>17</v>
      </c>
      <c r="BY2847" t="s">
        <v>17</v>
      </c>
      <c r="BZ2847" t="s">
        <v>17</v>
      </c>
      <c r="CA2847" t="s">
        <v>211</v>
      </c>
      <c r="CB2847" t="s">
        <v>212</v>
      </c>
      <c r="CC2847" t="s">
        <v>213</v>
      </c>
      <c r="CD2847" t="s">
        <v>213</v>
      </c>
      <c r="CE2847" t="s">
        <v>213</v>
      </c>
      <c r="CF2847" t="s">
        <v>213</v>
      </c>
      <c r="CG2847">
        <v>5</v>
      </c>
      <c r="CH2847">
        <v>0</v>
      </c>
      <c r="CI2847">
        <v>0</v>
      </c>
      <c r="CJ2847">
        <v>0</v>
      </c>
      <c r="CK2847">
        <v>0</v>
      </c>
      <c r="CL2847">
        <v>2</v>
      </c>
      <c r="CM2847">
        <v>1343.81</v>
      </c>
      <c r="CN2847">
        <v>1.68637</v>
      </c>
      <c r="CO2847">
        <v>7.09829</v>
      </c>
      <c r="CP2847">
        <v>9.39622</v>
      </c>
      <c r="CQ2847">
        <v>30.0006</v>
      </c>
      <c r="CR2847">
        <v>8.99098</v>
      </c>
      <c r="CS2847">
        <v>9.40525</v>
      </c>
      <c r="CT2847">
        <v>-1</v>
      </c>
      <c r="CU2847">
        <v>100</v>
      </c>
      <c r="CV2847">
        <v>0.95072</v>
      </c>
      <c r="CW2847">
        <v>-999.9</v>
      </c>
      <c r="CX2847">
        <v>400</v>
      </c>
      <c r="CY2847">
        <v>0</v>
      </c>
      <c r="CZ2847">
        <v>103.886</v>
      </c>
      <c r="DA2847">
        <v>103.309</v>
      </c>
    </row>
    <row r="2848" spans="1:105">
      <c r="A2848">
        <v>2834</v>
      </c>
      <c r="B2848">
        <v>1551455175.8</v>
      </c>
      <c r="C2848">
        <v>8876.89999985695</v>
      </c>
      <c r="D2848" t="s">
        <v>5902</v>
      </c>
      <c r="E2848" t="s">
        <v>5903</v>
      </c>
      <c r="F2848">
        <f>J2848+I2848+M2848*K2848</f>
        <v>0</v>
      </c>
      <c r="G2848">
        <f>(1000*AM2848)/(L2848*(AO2848+273.15))</f>
        <v>0</v>
      </c>
      <c r="H2848">
        <f>((G2848*F2848*(1-(AJ2848/1000)))/(100*K2848))*(0.0/60)</f>
        <v>0</v>
      </c>
      <c r="I2848" t="s">
        <v>203</v>
      </c>
      <c r="J2848" t="s">
        <v>204</v>
      </c>
      <c r="K2848" t="s">
        <v>205</v>
      </c>
      <c r="L2848" t="s">
        <v>206</v>
      </c>
      <c r="M2848" t="s">
        <v>2123</v>
      </c>
      <c r="N2848" t="s">
        <v>5701</v>
      </c>
      <c r="O2848" t="s">
        <v>457</v>
      </c>
      <c r="Q2848">
        <v>1551455175.8</v>
      </c>
      <c r="R2848">
        <f>AL2848*Y2848*(AJ2848-AK2848)/(100*AF2848*(1000-Y2848*AJ2848))</f>
        <v>0</v>
      </c>
      <c r="S2848">
        <f>AL2848*Y2848*(AI2848-AH2848*(1000-Y2848*AK2848)/(1000-Y2848*AJ2848))/(100*AF2848)</f>
        <v>0</v>
      </c>
      <c r="T2848">
        <f>(U2848/V2848*100)</f>
        <v>0</v>
      </c>
      <c r="U2848">
        <f>AJ2848*(AM2848+AN2848)/1000</f>
        <v>0</v>
      </c>
      <c r="V2848">
        <f>0.61365*exp(17.502*AO2848/(240.97+AO2848))</f>
        <v>0</v>
      </c>
      <c r="W2848">
        <v>143</v>
      </c>
      <c r="X2848">
        <v>10</v>
      </c>
      <c r="Y2848">
        <f>IF(W2848*$H$11&gt;=AA2848,1.0,(AA2848/(AA2848-W2848*$H$11)))</f>
        <v>0</v>
      </c>
      <c r="Z2848">
        <f>(Y2848-1)*100</f>
        <v>0</v>
      </c>
      <c r="AA2848">
        <f>MAX(0,($B$11+$C$11*AR2848)/(1+$D$11*AR2848)*AM2848/(AO2848+273)*$E$11)</f>
        <v>0</v>
      </c>
      <c r="AB2848">
        <f>$B$9*AS2848+$C$9*AT2848</f>
        <v>0</v>
      </c>
      <c r="AC2848">
        <f>AB2848*AD2848</f>
        <v>0</v>
      </c>
      <c r="AD2848">
        <f>($B$9*$D$7+$C$9*$D$7)/($B$9+$C$9)</f>
        <v>0</v>
      </c>
      <c r="AE2848">
        <f>($B$9*$K$7+$C$9*$K$7)/($B$9+$C$9)</f>
        <v>0</v>
      </c>
      <c r="AF2848">
        <v>10</v>
      </c>
      <c r="AG2848">
        <v>1551455175.8</v>
      </c>
      <c r="AH2848">
        <v>380.974</v>
      </c>
      <c r="AI2848">
        <v>396.166</v>
      </c>
      <c r="AJ2848">
        <v>9.75271</v>
      </c>
      <c r="AK2848">
        <v>8.26148</v>
      </c>
      <c r="AL2848">
        <v>1455.56</v>
      </c>
      <c r="AM2848">
        <v>100.541</v>
      </c>
      <c r="AN2848">
        <v>0.0227288</v>
      </c>
      <c r="AO2848">
        <v>7.85706</v>
      </c>
      <c r="AP2848">
        <v>999.9</v>
      </c>
      <c r="AQ2848">
        <v>999.9</v>
      </c>
      <c r="AR2848">
        <v>9986.25</v>
      </c>
      <c r="AS2848">
        <v>0</v>
      </c>
      <c r="AT2848">
        <v>900.391</v>
      </c>
      <c r="AU2848">
        <v>0</v>
      </c>
      <c r="AV2848" t="s">
        <v>208</v>
      </c>
      <c r="AW2848">
        <v>0</v>
      </c>
      <c r="AX2848">
        <v>-0.747</v>
      </c>
      <c r="AY2848">
        <v>-0.067</v>
      </c>
      <c r="AZ2848">
        <v>0</v>
      </c>
      <c r="BA2848">
        <v>0</v>
      </c>
      <c r="BB2848">
        <v>0</v>
      </c>
      <c r="BC2848">
        <v>0</v>
      </c>
      <c r="BD2848">
        <v>-75.7984071428571</v>
      </c>
      <c r="BE2848">
        <v>20.0213862783816</v>
      </c>
      <c r="BF2848">
        <v>3.54203262060433</v>
      </c>
      <c r="BG2848">
        <v>0</v>
      </c>
      <c r="BH2848">
        <v>-2.9442230952381</v>
      </c>
      <c r="BI2848">
        <v>0.136366303975294</v>
      </c>
      <c r="BJ2848">
        <v>0.0353589568694509</v>
      </c>
      <c r="BK2848">
        <v>0</v>
      </c>
      <c r="BL2848">
        <v>0</v>
      </c>
      <c r="BM2848">
        <v>0</v>
      </c>
      <c r="BN2848" t="s">
        <v>209</v>
      </c>
      <c r="BO2848">
        <v>1.88474</v>
      </c>
      <c r="BP2848">
        <v>1.88163</v>
      </c>
      <c r="BQ2848">
        <v>1.88314</v>
      </c>
      <c r="BR2848">
        <v>1.88193</v>
      </c>
      <c r="BS2848">
        <v>1.88384</v>
      </c>
      <c r="BT2848">
        <v>1.88309</v>
      </c>
      <c r="BU2848">
        <v>1.88479</v>
      </c>
      <c r="BV2848">
        <v>1.88232</v>
      </c>
      <c r="BW2848" t="s">
        <v>210</v>
      </c>
      <c r="BX2848" t="s">
        <v>17</v>
      </c>
      <c r="BY2848" t="s">
        <v>17</v>
      </c>
      <c r="BZ2848" t="s">
        <v>17</v>
      </c>
      <c r="CA2848" t="s">
        <v>211</v>
      </c>
      <c r="CB2848" t="s">
        <v>212</v>
      </c>
      <c r="CC2848" t="s">
        <v>213</v>
      </c>
      <c r="CD2848" t="s">
        <v>213</v>
      </c>
      <c r="CE2848" t="s">
        <v>213</v>
      </c>
      <c r="CF2848" t="s">
        <v>213</v>
      </c>
      <c r="CG2848">
        <v>5</v>
      </c>
      <c r="CH2848">
        <v>0</v>
      </c>
      <c r="CI2848">
        <v>0</v>
      </c>
      <c r="CJ2848">
        <v>0</v>
      </c>
      <c r="CK2848">
        <v>0</v>
      </c>
      <c r="CL2848">
        <v>2</v>
      </c>
      <c r="CM2848">
        <v>1338.1</v>
      </c>
      <c r="CN2848">
        <v>1.68637</v>
      </c>
      <c r="CO2848">
        <v>7.10899</v>
      </c>
      <c r="CP2848">
        <v>9.39987</v>
      </c>
      <c r="CQ2848">
        <v>30.0006</v>
      </c>
      <c r="CR2848">
        <v>8.99484</v>
      </c>
      <c r="CS2848">
        <v>9.40861</v>
      </c>
      <c r="CT2848">
        <v>-1</v>
      </c>
      <c r="CU2848">
        <v>100</v>
      </c>
      <c r="CV2848">
        <v>0.95072</v>
      </c>
      <c r="CW2848">
        <v>-999.9</v>
      </c>
      <c r="CX2848">
        <v>400</v>
      </c>
      <c r="CY2848">
        <v>0</v>
      </c>
      <c r="CZ2848">
        <v>103.884</v>
      </c>
      <c r="DA2848">
        <v>103.308</v>
      </c>
    </row>
    <row r="2849" spans="1:105">
      <c r="A2849">
        <v>2835</v>
      </c>
      <c r="B2849">
        <v>1551455177.8</v>
      </c>
      <c r="C2849">
        <v>8878.89999985695</v>
      </c>
      <c r="D2849" t="s">
        <v>5904</v>
      </c>
      <c r="E2849" t="s">
        <v>5905</v>
      </c>
      <c r="F2849">
        <f>J2849+I2849+M2849*K2849</f>
        <v>0</v>
      </c>
      <c r="G2849">
        <f>(1000*AM2849)/(L2849*(AO2849+273.15))</f>
        <v>0</v>
      </c>
      <c r="H2849">
        <f>((G2849*F2849*(1-(AJ2849/1000)))/(100*K2849))*(0.0/60)</f>
        <v>0</v>
      </c>
      <c r="I2849" t="s">
        <v>203</v>
      </c>
      <c r="J2849" t="s">
        <v>204</v>
      </c>
      <c r="K2849" t="s">
        <v>205</v>
      </c>
      <c r="L2849" t="s">
        <v>206</v>
      </c>
      <c r="M2849" t="s">
        <v>2123</v>
      </c>
      <c r="N2849" t="s">
        <v>5701</v>
      </c>
      <c r="O2849" t="s">
        <v>457</v>
      </c>
      <c r="Q2849">
        <v>1551455177.8</v>
      </c>
      <c r="R2849">
        <f>AL2849*Y2849*(AJ2849-AK2849)/(100*AF2849*(1000-Y2849*AJ2849))</f>
        <v>0</v>
      </c>
      <c r="S2849">
        <f>AL2849*Y2849*(AI2849-AH2849*(1000-Y2849*AK2849)/(1000-Y2849*AJ2849))/(100*AF2849)</f>
        <v>0</v>
      </c>
      <c r="T2849">
        <f>(U2849/V2849*100)</f>
        <v>0</v>
      </c>
      <c r="U2849">
        <f>AJ2849*(AM2849+AN2849)/1000</f>
        <v>0</v>
      </c>
      <c r="V2849">
        <f>0.61365*exp(17.502*AO2849/(240.97+AO2849))</f>
        <v>0</v>
      </c>
      <c r="W2849">
        <v>157</v>
      </c>
      <c r="X2849">
        <v>11</v>
      </c>
      <c r="Y2849">
        <f>IF(W2849*$H$11&gt;=AA2849,1.0,(AA2849/(AA2849-W2849*$H$11)))</f>
        <v>0</v>
      </c>
      <c r="Z2849">
        <f>(Y2849-1)*100</f>
        <v>0</v>
      </c>
      <c r="AA2849">
        <f>MAX(0,($B$11+$C$11*AR2849)/(1+$D$11*AR2849)*AM2849/(AO2849+273)*$E$11)</f>
        <v>0</v>
      </c>
      <c r="AB2849">
        <f>$B$9*AS2849+$C$9*AT2849</f>
        <v>0</v>
      </c>
      <c r="AC2849">
        <f>AB2849*AD2849</f>
        <v>0</v>
      </c>
      <c r="AD2849">
        <f>($B$9*$D$7+$C$9*$D$7)/($B$9+$C$9)</f>
        <v>0</v>
      </c>
      <c r="AE2849">
        <f>($B$9*$K$7+$C$9*$K$7)/($B$9+$C$9)</f>
        <v>0</v>
      </c>
      <c r="AF2849">
        <v>10</v>
      </c>
      <c r="AG2849">
        <v>1551455177.8</v>
      </c>
      <c r="AH2849">
        <v>380.678</v>
      </c>
      <c r="AI2849">
        <v>396.153</v>
      </c>
      <c r="AJ2849">
        <v>9.76188</v>
      </c>
      <c r="AK2849">
        <v>8.26233</v>
      </c>
      <c r="AL2849">
        <v>1455.91</v>
      </c>
      <c r="AM2849">
        <v>100.542</v>
      </c>
      <c r="AN2849">
        <v>0.0225866</v>
      </c>
      <c r="AO2849">
        <v>7.85505</v>
      </c>
      <c r="AP2849">
        <v>999.9</v>
      </c>
      <c r="AQ2849">
        <v>999.9</v>
      </c>
      <c r="AR2849">
        <v>9998.75</v>
      </c>
      <c r="AS2849">
        <v>0</v>
      </c>
      <c r="AT2849">
        <v>903.253</v>
      </c>
      <c r="AU2849">
        <v>0</v>
      </c>
      <c r="AV2849" t="s">
        <v>208</v>
      </c>
      <c r="AW2849">
        <v>0</v>
      </c>
      <c r="AX2849">
        <v>-0.747</v>
      </c>
      <c r="AY2849">
        <v>-0.067</v>
      </c>
      <c r="AZ2849">
        <v>0</v>
      </c>
      <c r="BA2849">
        <v>0</v>
      </c>
      <c r="BB2849">
        <v>0</v>
      </c>
      <c r="BC2849">
        <v>0</v>
      </c>
      <c r="BD2849">
        <v>-75.7984071428571</v>
      </c>
      <c r="BE2849">
        <v>20.0213862783816</v>
      </c>
      <c r="BF2849">
        <v>3.54203262060433</v>
      </c>
      <c r="BG2849">
        <v>0</v>
      </c>
      <c r="BH2849">
        <v>-2.9442230952381</v>
      </c>
      <c r="BI2849">
        <v>0.136366303975294</v>
      </c>
      <c r="BJ2849">
        <v>0.0353589568694509</v>
      </c>
      <c r="BK2849">
        <v>0</v>
      </c>
      <c r="BL2849">
        <v>0</v>
      </c>
      <c r="BM2849">
        <v>0</v>
      </c>
      <c r="BN2849" t="s">
        <v>209</v>
      </c>
      <c r="BO2849">
        <v>1.88473</v>
      </c>
      <c r="BP2849">
        <v>1.88162</v>
      </c>
      <c r="BQ2849">
        <v>1.88315</v>
      </c>
      <c r="BR2849">
        <v>1.88192</v>
      </c>
      <c r="BS2849">
        <v>1.88383</v>
      </c>
      <c r="BT2849">
        <v>1.88309</v>
      </c>
      <c r="BU2849">
        <v>1.88477</v>
      </c>
      <c r="BV2849">
        <v>1.88232</v>
      </c>
      <c r="BW2849" t="s">
        <v>210</v>
      </c>
      <c r="BX2849" t="s">
        <v>17</v>
      </c>
      <c r="BY2849" t="s">
        <v>17</v>
      </c>
      <c r="BZ2849" t="s">
        <v>17</v>
      </c>
      <c r="CA2849" t="s">
        <v>211</v>
      </c>
      <c r="CB2849" t="s">
        <v>212</v>
      </c>
      <c r="CC2849" t="s">
        <v>213</v>
      </c>
      <c r="CD2849" t="s">
        <v>213</v>
      </c>
      <c r="CE2849" t="s">
        <v>213</v>
      </c>
      <c r="CF2849" t="s">
        <v>213</v>
      </c>
      <c r="CG2849">
        <v>5</v>
      </c>
      <c r="CH2849">
        <v>0</v>
      </c>
      <c r="CI2849">
        <v>0</v>
      </c>
      <c r="CJ2849">
        <v>0</v>
      </c>
      <c r="CK2849">
        <v>0</v>
      </c>
      <c r="CL2849">
        <v>2</v>
      </c>
      <c r="CM2849">
        <v>1327.31</v>
      </c>
      <c r="CN2849">
        <v>1.68638</v>
      </c>
      <c r="CO2849">
        <v>7.11914</v>
      </c>
      <c r="CP2849">
        <v>9.40368</v>
      </c>
      <c r="CQ2849">
        <v>30.0006</v>
      </c>
      <c r="CR2849">
        <v>8.99871</v>
      </c>
      <c r="CS2849">
        <v>9.41208</v>
      </c>
      <c r="CT2849">
        <v>-1</v>
      </c>
      <c r="CU2849">
        <v>100</v>
      </c>
      <c r="CV2849">
        <v>0.95072</v>
      </c>
      <c r="CW2849">
        <v>-999.9</v>
      </c>
      <c r="CX2849">
        <v>400</v>
      </c>
      <c r="CY2849">
        <v>0</v>
      </c>
      <c r="CZ2849">
        <v>103.883</v>
      </c>
      <c r="DA2849">
        <v>103.309</v>
      </c>
    </row>
    <row r="2850" spans="1:105">
      <c r="A2850">
        <v>2836</v>
      </c>
      <c r="B2850">
        <v>1551455179.8</v>
      </c>
      <c r="C2850">
        <v>8880.89999985695</v>
      </c>
      <c r="D2850" t="s">
        <v>5906</v>
      </c>
      <c r="E2850" t="s">
        <v>5907</v>
      </c>
      <c r="F2850">
        <f>J2850+I2850+M2850*K2850</f>
        <v>0</v>
      </c>
      <c r="G2850">
        <f>(1000*AM2850)/(L2850*(AO2850+273.15))</f>
        <v>0</v>
      </c>
      <c r="H2850">
        <f>((G2850*F2850*(1-(AJ2850/1000)))/(100*K2850))*(0.0/60)</f>
        <v>0</v>
      </c>
      <c r="I2850" t="s">
        <v>203</v>
      </c>
      <c r="J2850" t="s">
        <v>204</v>
      </c>
      <c r="K2850" t="s">
        <v>205</v>
      </c>
      <c r="L2850" t="s">
        <v>206</v>
      </c>
      <c r="M2850" t="s">
        <v>2123</v>
      </c>
      <c r="N2850" t="s">
        <v>5701</v>
      </c>
      <c r="O2850" t="s">
        <v>457</v>
      </c>
      <c r="Q2850">
        <v>1551455179.8</v>
      </c>
      <c r="R2850">
        <f>AL2850*Y2850*(AJ2850-AK2850)/(100*AF2850*(1000-Y2850*AJ2850))</f>
        <v>0</v>
      </c>
      <c r="S2850">
        <f>AL2850*Y2850*(AI2850-AH2850*(1000-Y2850*AK2850)/(1000-Y2850*AJ2850))/(100*AF2850)</f>
        <v>0</v>
      </c>
      <c r="T2850">
        <f>(U2850/V2850*100)</f>
        <v>0</v>
      </c>
      <c r="U2850">
        <f>AJ2850*(AM2850+AN2850)/1000</f>
        <v>0</v>
      </c>
      <c r="V2850">
        <f>0.61365*exp(17.502*AO2850/(240.97+AO2850))</f>
        <v>0</v>
      </c>
      <c r="W2850">
        <v>140</v>
      </c>
      <c r="X2850">
        <v>10</v>
      </c>
      <c r="Y2850">
        <f>IF(W2850*$H$11&gt;=AA2850,1.0,(AA2850/(AA2850-W2850*$H$11)))</f>
        <v>0</v>
      </c>
      <c r="Z2850">
        <f>(Y2850-1)*100</f>
        <v>0</v>
      </c>
      <c r="AA2850">
        <f>MAX(0,($B$11+$C$11*AR2850)/(1+$D$11*AR2850)*AM2850/(AO2850+273)*$E$11)</f>
        <v>0</v>
      </c>
      <c r="AB2850">
        <f>$B$9*AS2850+$C$9*AT2850</f>
        <v>0</v>
      </c>
      <c r="AC2850">
        <f>AB2850*AD2850</f>
        <v>0</v>
      </c>
      <c r="AD2850">
        <f>($B$9*$D$7+$C$9*$D$7)/($B$9+$C$9)</f>
        <v>0</v>
      </c>
      <c r="AE2850">
        <f>($B$9*$K$7+$C$9*$K$7)/($B$9+$C$9)</f>
        <v>0</v>
      </c>
      <c r="AF2850">
        <v>10</v>
      </c>
      <c r="AG2850">
        <v>1551455179.8</v>
      </c>
      <c r="AH2850">
        <v>380.348</v>
      </c>
      <c r="AI2850">
        <v>396.151</v>
      </c>
      <c r="AJ2850">
        <v>9.77026</v>
      </c>
      <c r="AK2850">
        <v>8.26285</v>
      </c>
      <c r="AL2850">
        <v>1455.96</v>
      </c>
      <c r="AM2850">
        <v>100.543</v>
      </c>
      <c r="AN2850">
        <v>0.022547</v>
      </c>
      <c r="AO2850">
        <v>7.85865</v>
      </c>
      <c r="AP2850">
        <v>999.9</v>
      </c>
      <c r="AQ2850">
        <v>999.9</v>
      </c>
      <c r="AR2850">
        <v>10002.5</v>
      </c>
      <c r="AS2850">
        <v>0</v>
      </c>
      <c r="AT2850">
        <v>906.146</v>
      </c>
      <c r="AU2850">
        <v>0</v>
      </c>
      <c r="AV2850" t="s">
        <v>208</v>
      </c>
      <c r="AW2850">
        <v>0</v>
      </c>
      <c r="AX2850">
        <v>-0.747</v>
      </c>
      <c r="AY2850">
        <v>-0.067</v>
      </c>
      <c r="AZ2850">
        <v>0</v>
      </c>
      <c r="BA2850">
        <v>0</v>
      </c>
      <c r="BB2850">
        <v>0</v>
      </c>
      <c r="BC2850">
        <v>0</v>
      </c>
      <c r="BD2850">
        <v>-75.7984071428571</v>
      </c>
      <c r="BE2850">
        <v>20.0213862783816</v>
      </c>
      <c r="BF2850">
        <v>3.54203262060433</v>
      </c>
      <c r="BG2850">
        <v>0</v>
      </c>
      <c r="BH2850">
        <v>-2.9442230952381</v>
      </c>
      <c r="BI2850">
        <v>0.136366303975294</v>
      </c>
      <c r="BJ2850">
        <v>0.0353589568694509</v>
      </c>
      <c r="BK2850">
        <v>0</v>
      </c>
      <c r="BL2850">
        <v>0</v>
      </c>
      <c r="BM2850">
        <v>0</v>
      </c>
      <c r="BN2850" t="s">
        <v>209</v>
      </c>
      <c r="BO2850">
        <v>1.88472</v>
      </c>
      <c r="BP2850">
        <v>1.88163</v>
      </c>
      <c r="BQ2850">
        <v>1.88316</v>
      </c>
      <c r="BR2850">
        <v>1.88189</v>
      </c>
      <c r="BS2850">
        <v>1.88381</v>
      </c>
      <c r="BT2850">
        <v>1.88309</v>
      </c>
      <c r="BU2850">
        <v>1.88479</v>
      </c>
      <c r="BV2850">
        <v>1.88232</v>
      </c>
      <c r="BW2850" t="s">
        <v>210</v>
      </c>
      <c r="BX2850" t="s">
        <v>17</v>
      </c>
      <c r="BY2850" t="s">
        <v>17</v>
      </c>
      <c r="BZ2850" t="s">
        <v>17</v>
      </c>
      <c r="CA2850" t="s">
        <v>211</v>
      </c>
      <c r="CB2850" t="s">
        <v>212</v>
      </c>
      <c r="CC2850" t="s">
        <v>213</v>
      </c>
      <c r="CD2850" t="s">
        <v>213</v>
      </c>
      <c r="CE2850" t="s">
        <v>213</v>
      </c>
      <c r="CF2850" t="s">
        <v>213</v>
      </c>
      <c r="CG2850">
        <v>5</v>
      </c>
      <c r="CH2850">
        <v>0</v>
      </c>
      <c r="CI2850">
        <v>0</v>
      </c>
      <c r="CJ2850">
        <v>0</v>
      </c>
      <c r="CK2850">
        <v>0</v>
      </c>
      <c r="CL2850">
        <v>2</v>
      </c>
      <c r="CM2850">
        <v>1340.61</v>
      </c>
      <c r="CN2850">
        <v>1.68638</v>
      </c>
      <c r="CO2850">
        <v>7.12907</v>
      </c>
      <c r="CP2850">
        <v>9.40733</v>
      </c>
      <c r="CQ2850">
        <v>30.0005</v>
      </c>
      <c r="CR2850">
        <v>9.00259</v>
      </c>
      <c r="CS2850">
        <v>9.41572</v>
      </c>
      <c r="CT2850">
        <v>-1</v>
      </c>
      <c r="CU2850">
        <v>100</v>
      </c>
      <c r="CV2850">
        <v>0.95072</v>
      </c>
      <c r="CW2850">
        <v>-999.9</v>
      </c>
      <c r="CX2850">
        <v>400</v>
      </c>
      <c r="CY2850">
        <v>0</v>
      </c>
      <c r="CZ2850">
        <v>103.882</v>
      </c>
      <c r="DA2850">
        <v>103.308</v>
      </c>
    </row>
    <row r="2851" spans="1:105">
      <c r="A2851">
        <v>2837</v>
      </c>
      <c r="B2851">
        <v>1551455181.8</v>
      </c>
      <c r="C2851">
        <v>8882.89999985695</v>
      </c>
      <c r="D2851" t="s">
        <v>5908</v>
      </c>
      <c r="E2851" t="s">
        <v>5909</v>
      </c>
      <c r="F2851">
        <f>J2851+I2851+M2851*K2851</f>
        <v>0</v>
      </c>
      <c r="G2851">
        <f>(1000*AM2851)/(L2851*(AO2851+273.15))</f>
        <v>0</v>
      </c>
      <c r="H2851">
        <f>((G2851*F2851*(1-(AJ2851/1000)))/(100*K2851))*(0.0/60)</f>
        <v>0</v>
      </c>
      <c r="I2851" t="s">
        <v>203</v>
      </c>
      <c r="J2851" t="s">
        <v>204</v>
      </c>
      <c r="K2851" t="s">
        <v>205</v>
      </c>
      <c r="L2851" t="s">
        <v>206</v>
      </c>
      <c r="M2851" t="s">
        <v>2123</v>
      </c>
      <c r="N2851" t="s">
        <v>5701</v>
      </c>
      <c r="O2851" t="s">
        <v>457</v>
      </c>
      <c r="Q2851">
        <v>1551455181.8</v>
      </c>
      <c r="R2851">
        <f>AL2851*Y2851*(AJ2851-AK2851)/(100*AF2851*(1000-Y2851*AJ2851))</f>
        <v>0</v>
      </c>
      <c r="S2851">
        <f>AL2851*Y2851*(AI2851-AH2851*(1000-Y2851*AK2851)/(1000-Y2851*AJ2851))/(100*AF2851)</f>
        <v>0</v>
      </c>
      <c r="T2851">
        <f>(U2851/V2851*100)</f>
        <v>0</v>
      </c>
      <c r="U2851">
        <f>AJ2851*(AM2851+AN2851)/1000</f>
        <v>0</v>
      </c>
      <c r="V2851">
        <f>0.61365*exp(17.502*AO2851/(240.97+AO2851))</f>
        <v>0</v>
      </c>
      <c r="W2851">
        <v>136</v>
      </c>
      <c r="X2851">
        <v>9</v>
      </c>
      <c r="Y2851">
        <f>IF(W2851*$H$11&gt;=AA2851,1.0,(AA2851/(AA2851-W2851*$H$11)))</f>
        <v>0</v>
      </c>
      <c r="Z2851">
        <f>(Y2851-1)*100</f>
        <v>0</v>
      </c>
      <c r="AA2851">
        <f>MAX(0,($B$11+$C$11*AR2851)/(1+$D$11*AR2851)*AM2851/(AO2851+273)*$E$11)</f>
        <v>0</v>
      </c>
      <c r="AB2851">
        <f>$B$9*AS2851+$C$9*AT2851</f>
        <v>0</v>
      </c>
      <c r="AC2851">
        <f>AB2851*AD2851</f>
        <v>0</v>
      </c>
      <c r="AD2851">
        <f>($B$9*$D$7+$C$9*$D$7)/($B$9+$C$9)</f>
        <v>0</v>
      </c>
      <c r="AE2851">
        <f>($B$9*$K$7+$C$9*$K$7)/($B$9+$C$9)</f>
        <v>0</v>
      </c>
      <c r="AF2851">
        <v>10</v>
      </c>
      <c r="AG2851">
        <v>1551455181.8</v>
      </c>
      <c r="AH2851">
        <v>380.062</v>
      </c>
      <c r="AI2851">
        <v>396.16</v>
      </c>
      <c r="AJ2851">
        <v>9.77905</v>
      </c>
      <c r="AK2851">
        <v>8.26436</v>
      </c>
      <c r="AL2851">
        <v>1456.02</v>
      </c>
      <c r="AM2851">
        <v>100.543</v>
      </c>
      <c r="AN2851">
        <v>0.0225738</v>
      </c>
      <c r="AO2851">
        <v>7.87497</v>
      </c>
      <c r="AP2851">
        <v>999.9</v>
      </c>
      <c r="AQ2851">
        <v>999.9</v>
      </c>
      <c r="AR2851">
        <v>9995</v>
      </c>
      <c r="AS2851">
        <v>0</v>
      </c>
      <c r="AT2851">
        <v>908.378</v>
      </c>
      <c r="AU2851">
        <v>0</v>
      </c>
      <c r="AV2851" t="s">
        <v>208</v>
      </c>
      <c r="AW2851">
        <v>0</v>
      </c>
      <c r="AX2851">
        <v>-0.747</v>
      </c>
      <c r="AY2851">
        <v>-0.067</v>
      </c>
      <c r="AZ2851">
        <v>0</v>
      </c>
      <c r="BA2851">
        <v>0</v>
      </c>
      <c r="BB2851">
        <v>0</v>
      </c>
      <c r="BC2851">
        <v>0</v>
      </c>
      <c r="BD2851">
        <v>-75.7984071428571</v>
      </c>
      <c r="BE2851">
        <v>20.0213862783816</v>
      </c>
      <c r="BF2851">
        <v>3.54203262060433</v>
      </c>
      <c r="BG2851">
        <v>0</v>
      </c>
      <c r="BH2851">
        <v>-2.9442230952381</v>
      </c>
      <c r="BI2851">
        <v>0.136366303975294</v>
      </c>
      <c r="BJ2851">
        <v>0.0353589568694509</v>
      </c>
      <c r="BK2851">
        <v>0</v>
      </c>
      <c r="BL2851">
        <v>0</v>
      </c>
      <c r="BM2851">
        <v>0</v>
      </c>
      <c r="BN2851" t="s">
        <v>209</v>
      </c>
      <c r="BO2851">
        <v>1.8847</v>
      </c>
      <c r="BP2851">
        <v>1.88162</v>
      </c>
      <c r="BQ2851">
        <v>1.88314</v>
      </c>
      <c r="BR2851">
        <v>1.88189</v>
      </c>
      <c r="BS2851">
        <v>1.88382</v>
      </c>
      <c r="BT2851">
        <v>1.88309</v>
      </c>
      <c r="BU2851">
        <v>1.8848</v>
      </c>
      <c r="BV2851">
        <v>1.88232</v>
      </c>
      <c r="BW2851" t="s">
        <v>210</v>
      </c>
      <c r="BX2851" t="s">
        <v>17</v>
      </c>
      <c r="BY2851" t="s">
        <v>17</v>
      </c>
      <c r="BZ2851" t="s">
        <v>17</v>
      </c>
      <c r="CA2851" t="s">
        <v>211</v>
      </c>
      <c r="CB2851" t="s">
        <v>212</v>
      </c>
      <c r="CC2851" t="s">
        <v>213</v>
      </c>
      <c r="CD2851" t="s">
        <v>213</v>
      </c>
      <c r="CE2851" t="s">
        <v>213</v>
      </c>
      <c r="CF2851" t="s">
        <v>213</v>
      </c>
      <c r="CG2851">
        <v>5</v>
      </c>
      <c r="CH2851">
        <v>0</v>
      </c>
      <c r="CI2851">
        <v>0</v>
      </c>
      <c r="CJ2851">
        <v>0</v>
      </c>
      <c r="CK2851">
        <v>0</v>
      </c>
      <c r="CL2851">
        <v>2</v>
      </c>
      <c r="CM2851">
        <v>1343.47</v>
      </c>
      <c r="CN2851">
        <v>1.68638</v>
      </c>
      <c r="CO2851">
        <v>7.13964</v>
      </c>
      <c r="CP2851">
        <v>9.41109</v>
      </c>
      <c r="CQ2851">
        <v>30.0006</v>
      </c>
      <c r="CR2851">
        <v>9.00673</v>
      </c>
      <c r="CS2851">
        <v>9.41926</v>
      </c>
      <c r="CT2851">
        <v>-1</v>
      </c>
      <c r="CU2851">
        <v>100</v>
      </c>
      <c r="CV2851">
        <v>0.95072</v>
      </c>
      <c r="CW2851">
        <v>-999.9</v>
      </c>
      <c r="CX2851">
        <v>400</v>
      </c>
      <c r="CY2851">
        <v>0</v>
      </c>
      <c r="CZ2851">
        <v>103.881</v>
      </c>
      <c r="DA2851">
        <v>103.308</v>
      </c>
    </row>
    <row r="2852" spans="1:105">
      <c r="A2852">
        <v>2838</v>
      </c>
      <c r="B2852">
        <v>1551455183.8</v>
      </c>
      <c r="C2852">
        <v>8884.89999985695</v>
      </c>
      <c r="D2852" t="s">
        <v>5910</v>
      </c>
      <c r="E2852" t="s">
        <v>5911</v>
      </c>
      <c r="F2852">
        <f>J2852+I2852+M2852*K2852</f>
        <v>0</v>
      </c>
      <c r="G2852">
        <f>(1000*AM2852)/(L2852*(AO2852+273.15))</f>
        <v>0</v>
      </c>
      <c r="H2852">
        <f>((G2852*F2852*(1-(AJ2852/1000)))/(100*K2852))*(0.0/60)</f>
        <v>0</v>
      </c>
      <c r="I2852" t="s">
        <v>203</v>
      </c>
      <c r="J2852" t="s">
        <v>204</v>
      </c>
      <c r="K2852" t="s">
        <v>205</v>
      </c>
      <c r="L2852" t="s">
        <v>206</v>
      </c>
      <c r="M2852" t="s">
        <v>2123</v>
      </c>
      <c r="N2852" t="s">
        <v>5701</v>
      </c>
      <c r="O2852" t="s">
        <v>457</v>
      </c>
      <c r="Q2852">
        <v>1551455183.8</v>
      </c>
      <c r="R2852">
        <f>AL2852*Y2852*(AJ2852-AK2852)/(100*AF2852*(1000-Y2852*AJ2852))</f>
        <v>0</v>
      </c>
      <c r="S2852">
        <f>AL2852*Y2852*(AI2852-AH2852*(1000-Y2852*AK2852)/(1000-Y2852*AJ2852))/(100*AF2852)</f>
        <v>0</v>
      </c>
      <c r="T2852">
        <f>(U2852/V2852*100)</f>
        <v>0</v>
      </c>
      <c r="U2852">
        <f>AJ2852*(AM2852+AN2852)/1000</f>
        <v>0</v>
      </c>
      <c r="V2852">
        <f>0.61365*exp(17.502*AO2852/(240.97+AO2852))</f>
        <v>0</v>
      </c>
      <c r="W2852">
        <v>166</v>
      </c>
      <c r="X2852">
        <v>11</v>
      </c>
      <c r="Y2852">
        <f>IF(W2852*$H$11&gt;=AA2852,1.0,(AA2852/(AA2852-W2852*$H$11)))</f>
        <v>0</v>
      </c>
      <c r="Z2852">
        <f>(Y2852-1)*100</f>
        <v>0</v>
      </c>
      <c r="AA2852">
        <f>MAX(0,($B$11+$C$11*AR2852)/(1+$D$11*AR2852)*AM2852/(AO2852+273)*$E$11)</f>
        <v>0</v>
      </c>
      <c r="AB2852">
        <f>$B$9*AS2852+$C$9*AT2852</f>
        <v>0</v>
      </c>
      <c r="AC2852">
        <f>AB2852*AD2852</f>
        <v>0</v>
      </c>
      <c r="AD2852">
        <f>($B$9*$D$7+$C$9*$D$7)/($B$9+$C$9)</f>
        <v>0</v>
      </c>
      <c r="AE2852">
        <f>($B$9*$K$7+$C$9*$K$7)/($B$9+$C$9)</f>
        <v>0</v>
      </c>
      <c r="AF2852">
        <v>10</v>
      </c>
      <c r="AG2852">
        <v>1551455183.8</v>
      </c>
      <c r="AH2852">
        <v>379.803</v>
      </c>
      <c r="AI2852">
        <v>396.171</v>
      </c>
      <c r="AJ2852">
        <v>9.78991</v>
      </c>
      <c r="AK2852">
        <v>8.26642</v>
      </c>
      <c r="AL2852">
        <v>1455.9</v>
      </c>
      <c r="AM2852">
        <v>100.542</v>
      </c>
      <c r="AN2852">
        <v>0.0225595</v>
      </c>
      <c r="AO2852">
        <v>7.91201</v>
      </c>
      <c r="AP2852">
        <v>999.9</v>
      </c>
      <c r="AQ2852">
        <v>999.9</v>
      </c>
      <c r="AR2852">
        <v>10006.9</v>
      </c>
      <c r="AS2852">
        <v>0</v>
      </c>
      <c r="AT2852">
        <v>907.132</v>
      </c>
      <c r="AU2852">
        <v>0</v>
      </c>
      <c r="AV2852" t="s">
        <v>208</v>
      </c>
      <c r="AW2852">
        <v>0</v>
      </c>
      <c r="AX2852">
        <v>-0.747</v>
      </c>
      <c r="AY2852">
        <v>-0.067</v>
      </c>
      <c r="AZ2852">
        <v>0</v>
      </c>
      <c r="BA2852">
        <v>0</v>
      </c>
      <c r="BB2852">
        <v>0</v>
      </c>
      <c r="BC2852">
        <v>0</v>
      </c>
      <c r="BD2852">
        <v>-75.7984071428571</v>
      </c>
      <c r="BE2852">
        <v>20.0213862783816</v>
      </c>
      <c r="BF2852">
        <v>3.54203262060433</v>
      </c>
      <c r="BG2852">
        <v>0</v>
      </c>
      <c r="BH2852">
        <v>-2.9442230952381</v>
      </c>
      <c r="BI2852">
        <v>0.136366303975294</v>
      </c>
      <c r="BJ2852">
        <v>0.0353589568694509</v>
      </c>
      <c r="BK2852">
        <v>0</v>
      </c>
      <c r="BL2852">
        <v>0</v>
      </c>
      <c r="BM2852">
        <v>0</v>
      </c>
      <c r="BN2852" t="s">
        <v>209</v>
      </c>
      <c r="BO2852">
        <v>1.88469</v>
      </c>
      <c r="BP2852">
        <v>1.88162</v>
      </c>
      <c r="BQ2852">
        <v>1.88313</v>
      </c>
      <c r="BR2852">
        <v>1.88191</v>
      </c>
      <c r="BS2852">
        <v>1.88384</v>
      </c>
      <c r="BT2852">
        <v>1.88309</v>
      </c>
      <c r="BU2852">
        <v>1.88483</v>
      </c>
      <c r="BV2852">
        <v>1.88232</v>
      </c>
      <c r="BW2852" t="s">
        <v>210</v>
      </c>
      <c r="BX2852" t="s">
        <v>17</v>
      </c>
      <c r="BY2852" t="s">
        <v>17</v>
      </c>
      <c r="BZ2852" t="s">
        <v>17</v>
      </c>
      <c r="CA2852" t="s">
        <v>211</v>
      </c>
      <c r="CB2852" t="s">
        <v>212</v>
      </c>
      <c r="CC2852" t="s">
        <v>213</v>
      </c>
      <c r="CD2852" t="s">
        <v>213</v>
      </c>
      <c r="CE2852" t="s">
        <v>213</v>
      </c>
      <c r="CF2852" t="s">
        <v>213</v>
      </c>
      <c r="CG2852">
        <v>5</v>
      </c>
      <c r="CH2852">
        <v>0</v>
      </c>
      <c r="CI2852">
        <v>0</v>
      </c>
      <c r="CJ2852">
        <v>0</v>
      </c>
      <c r="CK2852">
        <v>0</v>
      </c>
      <c r="CL2852">
        <v>2</v>
      </c>
      <c r="CM2852">
        <v>1320.66</v>
      </c>
      <c r="CN2852">
        <v>1.68853</v>
      </c>
      <c r="CO2852">
        <v>7.15058</v>
      </c>
      <c r="CP2852">
        <v>9.4149</v>
      </c>
      <c r="CQ2852">
        <v>30.0007</v>
      </c>
      <c r="CR2852">
        <v>9.0106</v>
      </c>
      <c r="CS2852">
        <v>9.4229</v>
      </c>
      <c r="CT2852">
        <v>-1</v>
      </c>
      <c r="CU2852">
        <v>100</v>
      </c>
      <c r="CV2852">
        <v>0.569566</v>
      </c>
      <c r="CW2852">
        <v>-999.9</v>
      </c>
      <c r="CX2852">
        <v>400</v>
      </c>
      <c r="CY2852">
        <v>0</v>
      </c>
      <c r="CZ2852">
        <v>103.881</v>
      </c>
      <c r="DA2852">
        <v>103.308</v>
      </c>
    </row>
    <row r="2853" spans="1:105">
      <c r="A2853">
        <v>2839</v>
      </c>
      <c r="B2853">
        <v>1551455185.8</v>
      </c>
      <c r="C2853">
        <v>8886.89999985695</v>
      </c>
      <c r="D2853" t="s">
        <v>5912</v>
      </c>
      <c r="E2853" t="s">
        <v>5913</v>
      </c>
      <c r="F2853">
        <f>J2853+I2853+M2853*K2853</f>
        <v>0</v>
      </c>
      <c r="G2853">
        <f>(1000*AM2853)/(L2853*(AO2853+273.15))</f>
        <v>0</v>
      </c>
      <c r="H2853">
        <f>((G2853*F2853*(1-(AJ2853/1000)))/(100*K2853))*(0.0/60)</f>
        <v>0</v>
      </c>
      <c r="I2853" t="s">
        <v>203</v>
      </c>
      <c r="J2853" t="s">
        <v>204</v>
      </c>
      <c r="K2853" t="s">
        <v>205</v>
      </c>
      <c r="L2853" t="s">
        <v>206</v>
      </c>
      <c r="M2853" t="s">
        <v>2123</v>
      </c>
      <c r="N2853" t="s">
        <v>5701</v>
      </c>
      <c r="O2853" t="s">
        <v>457</v>
      </c>
      <c r="Q2853">
        <v>1551455185.8</v>
      </c>
      <c r="R2853">
        <f>AL2853*Y2853*(AJ2853-AK2853)/(100*AF2853*(1000-Y2853*AJ2853))</f>
        <v>0</v>
      </c>
      <c r="S2853">
        <f>AL2853*Y2853*(AI2853-AH2853*(1000-Y2853*AK2853)/(1000-Y2853*AJ2853))/(100*AF2853)</f>
        <v>0</v>
      </c>
      <c r="T2853">
        <f>(U2853/V2853*100)</f>
        <v>0</v>
      </c>
      <c r="U2853">
        <f>AJ2853*(AM2853+AN2853)/1000</f>
        <v>0</v>
      </c>
      <c r="V2853">
        <f>0.61365*exp(17.502*AO2853/(240.97+AO2853))</f>
        <v>0</v>
      </c>
      <c r="W2853">
        <v>165</v>
      </c>
      <c r="X2853">
        <v>11</v>
      </c>
      <c r="Y2853">
        <f>IF(W2853*$H$11&gt;=AA2853,1.0,(AA2853/(AA2853-W2853*$H$11)))</f>
        <v>0</v>
      </c>
      <c r="Z2853">
        <f>(Y2853-1)*100</f>
        <v>0</v>
      </c>
      <c r="AA2853">
        <f>MAX(0,($B$11+$C$11*AR2853)/(1+$D$11*AR2853)*AM2853/(AO2853+273)*$E$11)</f>
        <v>0</v>
      </c>
      <c r="AB2853">
        <f>$B$9*AS2853+$C$9*AT2853</f>
        <v>0</v>
      </c>
      <c r="AC2853">
        <f>AB2853*AD2853</f>
        <v>0</v>
      </c>
      <c r="AD2853">
        <f>($B$9*$D$7+$C$9*$D$7)/($B$9+$C$9)</f>
        <v>0</v>
      </c>
      <c r="AE2853">
        <f>($B$9*$K$7+$C$9*$K$7)/($B$9+$C$9)</f>
        <v>0</v>
      </c>
      <c r="AF2853">
        <v>10</v>
      </c>
      <c r="AG2853">
        <v>1551455185.8</v>
      </c>
      <c r="AH2853">
        <v>379.527</v>
      </c>
      <c r="AI2853">
        <v>396.175</v>
      </c>
      <c r="AJ2853">
        <v>9.80051</v>
      </c>
      <c r="AK2853">
        <v>8.26818</v>
      </c>
      <c r="AL2853">
        <v>1455.64</v>
      </c>
      <c r="AM2853">
        <v>100.541</v>
      </c>
      <c r="AN2853">
        <v>0.0223829</v>
      </c>
      <c r="AO2853">
        <v>7.90736</v>
      </c>
      <c r="AP2853">
        <v>999.9</v>
      </c>
      <c r="AQ2853">
        <v>999.9</v>
      </c>
      <c r="AR2853">
        <v>10000.6</v>
      </c>
      <c r="AS2853">
        <v>0</v>
      </c>
      <c r="AT2853">
        <v>905.154</v>
      </c>
      <c r="AU2853">
        <v>0</v>
      </c>
      <c r="AV2853" t="s">
        <v>208</v>
      </c>
      <c r="AW2853">
        <v>0</v>
      </c>
      <c r="AX2853">
        <v>-0.747</v>
      </c>
      <c r="AY2853">
        <v>-0.067</v>
      </c>
      <c r="AZ2853">
        <v>0</v>
      </c>
      <c r="BA2853">
        <v>0</v>
      </c>
      <c r="BB2853">
        <v>0</v>
      </c>
      <c r="BC2853">
        <v>0</v>
      </c>
      <c r="BD2853">
        <v>-75.7984071428571</v>
      </c>
      <c r="BE2853">
        <v>20.0213862783816</v>
      </c>
      <c r="BF2853">
        <v>3.54203262060433</v>
      </c>
      <c r="BG2853">
        <v>0</v>
      </c>
      <c r="BH2853">
        <v>-2.9442230952381</v>
      </c>
      <c r="BI2853">
        <v>0.136366303975294</v>
      </c>
      <c r="BJ2853">
        <v>0.0353589568694509</v>
      </c>
      <c r="BK2853">
        <v>0</v>
      </c>
      <c r="BL2853">
        <v>0</v>
      </c>
      <c r="BM2853">
        <v>0</v>
      </c>
      <c r="BN2853" t="s">
        <v>209</v>
      </c>
      <c r="BO2853">
        <v>1.8847</v>
      </c>
      <c r="BP2853">
        <v>1.88162</v>
      </c>
      <c r="BQ2853">
        <v>1.88312</v>
      </c>
      <c r="BR2853">
        <v>1.88192</v>
      </c>
      <c r="BS2853">
        <v>1.88384</v>
      </c>
      <c r="BT2853">
        <v>1.88309</v>
      </c>
      <c r="BU2853">
        <v>1.88483</v>
      </c>
      <c r="BV2853">
        <v>1.88232</v>
      </c>
      <c r="BW2853" t="s">
        <v>210</v>
      </c>
      <c r="BX2853" t="s">
        <v>17</v>
      </c>
      <c r="BY2853" t="s">
        <v>17</v>
      </c>
      <c r="BZ2853" t="s">
        <v>17</v>
      </c>
      <c r="CA2853" t="s">
        <v>211</v>
      </c>
      <c r="CB2853" t="s">
        <v>212</v>
      </c>
      <c r="CC2853" t="s">
        <v>213</v>
      </c>
      <c r="CD2853" t="s">
        <v>213</v>
      </c>
      <c r="CE2853" t="s">
        <v>213</v>
      </c>
      <c r="CF2853" t="s">
        <v>213</v>
      </c>
      <c r="CG2853">
        <v>5</v>
      </c>
      <c r="CH2853">
        <v>0</v>
      </c>
      <c r="CI2853">
        <v>0</v>
      </c>
      <c r="CJ2853">
        <v>0</v>
      </c>
      <c r="CK2853">
        <v>0</v>
      </c>
      <c r="CL2853">
        <v>2</v>
      </c>
      <c r="CM2853">
        <v>1321.42</v>
      </c>
      <c r="CN2853">
        <v>1.68853</v>
      </c>
      <c r="CO2853">
        <v>7.16154</v>
      </c>
      <c r="CP2853">
        <v>9.41882</v>
      </c>
      <c r="CQ2853">
        <v>30.0007</v>
      </c>
      <c r="CR2853">
        <v>9.01465</v>
      </c>
      <c r="CS2853">
        <v>9.42665</v>
      </c>
      <c r="CT2853">
        <v>-1</v>
      </c>
      <c r="CU2853">
        <v>100</v>
      </c>
      <c r="CV2853">
        <v>0.569566</v>
      </c>
      <c r="CW2853">
        <v>-999.9</v>
      </c>
      <c r="CX2853">
        <v>400</v>
      </c>
      <c r="CY2853">
        <v>0</v>
      </c>
      <c r="CZ2853">
        <v>103.879</v>
      </c>
      <c r="DA2853">
        <v>103.308</v>
      </c>
    </row>
    <row r="2854" spans="1:105">
      <c r="A2854">
        <v>2840</v>
      </c>
      <c r="B2854">
        <v>1551455187.8</v>
      </c>
      <c r="C2854">
        <v>8888.89999985695</v>
      </c>
      <c r="D2854" t="s">
        <v>5914</v>
      </c>
      <c r="E2854" t="s">
        <v>5915</v>
      </c>
      <c r="F2854">
        <f>J2854+I2854+M2854*K2854</f>
        <v>0</v>
      </c>
      <c r="G2854">
        <f>(1000*AM2854)/(L2854*(AO2854+273.15))</f>
        <v>0</v>
      </c>
      <c r="H2854">
        <f>((G2854*F2854*(1-(AJ2854/1000)))/(100*K2854))*(0.0/60)</f>
        <v>0</v>
      </c>
      <c r="I2854" t="s">
        <v>203</v>
      </c>
      <c r="J2854" t="s">
        <v>204</v>
      </c>
      <c r="K2854" t="s">
        <v>205</v>
      </c>
      <c r="L2854" t="s">
        <v>206</v>
      </c>
      <c r="M2854" t="s">
        <v>2123</v>
      </c>
      <c r="N2854" t="s">
        <v>5701</v>
      </c>
      <c r="O2854" t="s">
        <v>457</v>
      </c>
      <c r="Q2854">
        <v>1551455187.8</v>
      </c>
      <c r="R2854">
        <f>AL2854*Y2854*(AJ2854-AK2854)/(100*AF2854*(1000-Y2854*AJ2854))</f>
        <v>0</v>
      </c>
      <c r="S2854">
        <f>AL2854*Y2854*(AI2854-AH2854*(1000-Y2854*AK2854)/(1000-Y2854*AJ2854))/(100*AF2854)</f>
        <v>0</v>
      </c>
      <c r="T2854">
        <f>(U2854/V2854*100)</f>
        <v>0</v>
      </c>
      <c r="U2854">
        <f>AJ2854*(AM2854+AN2854)/1000</f>
        <v>0</v>
      </c>
      <c r="V2854">
        <f>0.61365*exp(17.502*AO2854/(240.97+AO2854))</f>
        <v>0</v>
      </c>
      <c r="W2854">
        <v>159</v>
      </c>
      <c r="X2854">
        <v>11</v>
      </c>
      <c r="Y2854">
        <f>IF(W2854*$H$11&gt;=AA2854,1.0,(AA2854/(AA2854-W2854*$H$11)))</f>
        <v>0</v>
      </c>
      <c r="Z2854">
        <f>(Y2854-1)*100</f>
        <v>0</v>
      </c>
      <c r="AA2854">
        <f>MAX(0,($B$11+$C$11*AR2854)/(1+$D$11*AR2854)*AM2854/(AO2854+273)*$E$11)</f>
        <v>0</v>
      </c>
      <c r="AB2854">
        <f>$B$9*AS2854+$C$9*AT2854</f>
        <v>0</v>
      </c>
      <c r="AC2854">
        <f>AB2854*AD2854</f>
        <v>0</v>
      </c>
      <c r="AD2854">
        <f>($B$9*$D$7+$C$9*$D$7)/($B$9+$C$9)</f>
        <v>0</v>
      </c>
      <c r="AE2854">
        <f>($B$9*$K$7+$C$9*$K$7)/($B$9+$C$9)</f>
        <v>0</v>
      </c>
      <c r="AF2854">
        <v>10</v>
      </c>
      <c r="AG2854">
        <v>1551455187.8</v>
      </c>
      <c r="AH2854">
        <v>379.22</v>
      </c>
      <c r="AI2854">
        <v>396.162</v>
      </c>
      <c r="AJ2854">
        <v>9.80732</v>
      </c>
      <c r="AK2854">
        <v>8.26894</v>
      </c>
      <c r="AL2854">
        <v>1455.43</v>
      </c>
      <c r="AM2854">
        <v>100.542</v>
      </c>
      <c r="AN2854">
        <v>0.0223696</v>
      </c>
      <c r="AO2854">
        <v>7.87053</v>
      </c>
      <c r="AP2854">
        <v>999.9</v>
      </c>
      <c r="AQ2854">
        <v>999.9</v>
      </c>
      <c r="AR2854">
        <v>9987.5</v>
      </c>
      <c r="AS2854">
        <v>0</v>
      </c>
      <c r="AT2854">
        <v>903.763</v>
      </c>
      <c r="AU2854">
        <v>0</v>
      </c>
      <c r="AV2854" t="s">
        <v>208</v>
      </c>
      <c r="AW2854">
        <v>0</v>
      </c>
      <c r="AX2854">
        <v>-0.747</v>
      </c>
      <c r="AY2854">
        <v>-0.067</v>
      </c>
      <c r="AZ2854">
        <v>0</v>
      </c>
      <c r="BA2854">
        <v>0</v>
      </c>
      <c r="BB2854">
        <v>0</v>
      </c>
      <c r="BC2854">
        <v>0</v>
      </c>
      <c r="BD2854">
        <v>-75.7984071428571</v>
      </c>
      <c r="BE2854">
        <v>20.0213862783816</v>
      </c>
      <c r="BF2854">
        <v>3.54203262060433</v>
      </c>
      <c r="BG2854">
        <v>0</v>
      </c>
      <c r="BH2854">
        <v>-2.9442230952381</v>
      </c>
      <c r="BI2854">
        <v>0.136366303975294</v>
      </c>
      <c r="BJ2854">
        <v>0.0353589568694509</v>
      </c>
      <c r="BK2854">
        <v>0</v>
      </c>
      <c r="BL2854">
        <v>0</v>
      </c>
      <c r="BM2854">
        <v>0</v>
      </c>
      <c r="BN2854" t="s">
        <v>209</v>
      </c>
      <c r="BO2854">
        <v>1.88468</v>
      </c>
      <c r="BP2854">
        <v>1.88161</v>
      </c>
      <c r="BQ2854">
        <v>1.88312</v>
      </c>
      <c r="BR2854">
        <v>1.88192</v>
      </c>
      <c r="BS2854">
        <v>1.88383</v>
      </c>
      <c r="BT2854">
        <v>1.88309</v>
      </c>
      <c r="BU2854">
        <v>1.8848</v>
      </c>
      <c r="BV2854">
        <v>1.88232</v>
      </c>
      <c r="BW2854" t="s">
        <v>210</v>
      </c>
      <c r="BX2854" t="s">
        <v>17</v>
      </c>
      <c r="BY2854" t="s">
        <v>17</v>
      </c>
      <c r="BZ2854" t="s">
        <v>17</v>
      </c>
      <c r="CA2854" t="s">
        <v>211</v>
      </c>
      <c r="CB2854" t="s">
        <v>212</v>
      </c>
      <c r="CC2854" t="s">
        <v>213</v>
      </c>
      <c r="CD2854" t="s">
        <v>213</v>
      </c>
      <c r="CE2854" t="s">
        <v>213</v>
      </c>
      <c r="CF2854" t="s">
        <v>213</v>
      </c>
      <c r="CG2854">
        <v>5</v>
      </c>
      <c r="CH2854">
        <v>0</v>
      </c>
      <c r="CI2854">
        <v>0</v>
      </c>
      <c r="CJ2854">
        <v>0</v>
      </c>
      <c r="CK2854">
        <v>0</v>
      </c>
      <c r="CL2854">
        <v>2</v>
      </c>
      <c r="CM2854">
        <v>1325.36</v>
      </c>
      <c r="CN2854">
        <v>1.68639</v>
      </c>
      <c r="CO2854">
        <v>7.17246</v>
      </c>
      <c r="CP2854">
        <v>9.42275</v>
      </c>
      <c r="CQ2854">
        <v>30.0006</v>
      </c>
      <c r="CR2854">
        <v>9.01907</v>
      </c>
      <c r="CS2854">
        <v>9.43058</v>
      </c>
      <c r="CT2854">
        <v>-1</v>
      </c>
      <c r="CU2854">
        <v>100</v>
      </c>
      <c r="CV2854">
        <v>0.569566</v>
      </c>
      <c r="CW2854">
        <v>-999.9</v>
      </c>
      <c r="CX2854">
        <v>400</v>
      </c>
      <c r="CY2854">
        <v>0</v>
      </c>
      <c r="CZ2854">
        <v>103.878</v>
      </c>
      <c r="DA2854">
        <v>103.307</v>
      </c>
    </row>
    <row r="2855" spans="1:105">
      <c r="A2855">
        <v>2841</v>
      </c>
      <c r="B2855">
        <v>1551455189.8</v>
      </c>
      <c r="C2855">
        <v>8890.89999985695</v>
      </c>
      <c r="D2855" t="s">
        <v>5916</v>
      </c>
      <c r="E2855" t="s">
        <v>5917</v>
      </c>
      <c r="F2855">
        <f>J2855+I2855+M2855*K2855</f>
        <v>0</v>
      </c>
      <c r="G2855">
        <f>(1000*AM2855)/(L2855*(AO2855+273.15))</f>
        <v>0</v>
      </c>
      <c r="H2855">
        <f>((G2855*F2855*(1-(AJ2855/1000)))/(100*K2855))*(0.0/60)</f>
        <v>0</v>
      </c>
      <c r="I2855" t="s">
        <v>203</v>
      </c>
      <c r="J2855" t="s">
        <v>204</v>
      </c>
      <c r="K2855" t="s">
        <v>205</v>
      </c>
      <c r="L2855" t="s">
        <v>206</v>
      </c>
      <c r="M2855" t="s">
        <v>2123</v>
      </c>
      <c r="N2855" t="s">
        <v>5701</v>
      </c>
      <c r="O2855" t="s">
        <v>457</v>
      </c>
      <c r="Q2855">
        <v>1551455189.8</v>
      </c>
      <c r="R2855">
        <f>AL2855*Y2855*(AJ2855-AK2855)/(100*AF2855*(1000-Y2855*AJ2855))</f>
        <v>0</v>
      </c>
      <c r="S2855">
        <f>AL2855*Y2855*(AI2855-AH2855*(1000-Y2855*AK2855)/(1000-Y2855*AJ2855))/(100*AF2855)</f>
        <v>0</v>
      </c>
      <c r="T2855">
        <f>(U2855/V2855*100)</f>
        <v>0</v>
      </c>
      <c r="U2855">
        <f>AJ2855*(AM2855+AN2855)/1000</f>
        <v>0</v>
      </c>
      <c r="V2855">
        <f>0.61365*exp(17.502*AO2855/(240.97+AO2855))</f>
        <v>0</v>
      </c>
      <c r="W2855">
        <v>144</v>
      </c>
      <c r="X2855">
        <v>10</v>
      </c>
      <c r="Y2855">
        <f>IF(W2855*$H$11&gt;=AA2855,1.0,(AA2855/(AA2855-W2855*$H$11)))</f>
        <v>0</v>
      </c>
      <c r="Z2855">
        <f>(Y2855-1)*100</f>
        <v>0</v>
      </c>
      <c r="AA2855">
        <f>MAX(0,($B$11+$C$11*AR2855)/(1+$D$11*AR2855)*AM2855/(AO2855+273)*$E$11)</f>
        <v>0</v>
      </c>
      <c r="AB2855">
        <f>$B$9*AS2855+$C$9*AT2855</f>
        <v>0</v>
      </c>
      <c r="AC2855">
        <f>AB2855*AD2855</f>
        <v>0</v>
      </c>
      <c r="AD2855">
        <f>($B$9*$D$7+$C$9*$D$7)/($B$9+$C$9)</f>
        <v>0</v>
      </c>
      <c r="AE2855">
        <f>($B$9*$K$7+$C$9*$K$7)/($B$9+$C$9)</f>
        <v>0</v>
      </c>
      <c r="AF2855">
        <v>10</v>
      </c>
      <c r="AG2855">
        <v>1551455189.8</v>
      </c>
      <c r="AH2855">
        <v>378.901</v>
      </c>
      <c r="AI2855">
        <v>396.156</v>
      </c>
      <c r="AJ2855">
        <v>9.81383</v>
      </c>
      <c r="AK2855">
        <v>8.26916</v>
      </c>
      <c r="AL2855">
        <v>1455.53</v>
      </c>
      <c r="AM2855">
        <v>100.543</v>
      </c>
      <c r="AN2855">
        <v>0.022584</v>
      </c>
      <c r="AO2855">
        <v>7.87734</v>
      </c>
      <c r="AP2855">
        <v>999.9</v>
      </c>
      <c r="AQ2855">
        <v>999.9</v>
      </c>
      <c r="AR2855">
        <v>9992.5</v>
      </c>
      <c r="AS2855">
        <v>0</v>
      </c>
      <c r="AT2855">
        <v>900.996</v>
      </c>
      <c r="AU2855">
        <v>0</v>
      </c>
      <c r="AV2855" t="s">
        <v>208</v>
      </c>
      <c r="AW2855">
        <v>0</v>
      </c>
      <c r="AX2855">
        <v>-0.747</v>
      </c>
      <c r="AY2855">
        <v>-0.067</v>
      </c>
      <c r="AZ2855">
        <v>0</v>
      </c>
      <c r="BA2855">
        <v>0</v>
      </c>
      <c r="BB2855">
        <v>0</v>
      </c>
      <c r="BC2855">
        <v>0</v>
      </c>
      <c r="BD2855">
        <v>-75.7984071428571</v>
      </c>
      <c r="BE2855">
        <v>20.0213862783816</v>
      </c>
      <c r="BF2855">
        <v>3.54203262060433</v>
      </c>
      <c r="BG2855">
        <v>0</v>
      </c>
      <c r="BH2855">
        <v>-2.9442230952381</v>
      </c>
      <c r="BI2855">
        <v>0.136366303975294</v>
      </c>
      <c r="BJ2855">
        <v>0.0353589568694509</v>
      </c>
      <c r="BK2855">
        <v>0</v>
      </c>
      <c r="BL2855">
        <v>0</v>
      </c>
      <c r="BM2855">
        <v>0</v>
      </c>
      <c r="BN2855" t="s">
        <v>209</v>
      </c>
      <c r="BO2855">
        <v>1.8847</v>
      </c>
      <c r="BP2855">
        <v>1.88164</v>
      </c>
      <c r="BQ2855">
        <v>1.88313</v>
      </c>
      <c r="BR2855">
        <v>1.88191</v>
      </c>
      <c r="BS2855">
        <v>1.88383</v>
      </c>
      <c r="BT2855">
        <v>1.88309</v>
      </c>
      <c r="BU2855">
        <v>1.88481</v>
      </c>
      <c r="BV2855">
        <v>1.88232</v>
      </c>
      <c r="BW2855" t="s">
        <v>210</v>
      </c>
      <c r="BX2855" t="s">
        <v>17</v>
      </c>
      <c r="BY2855" t="s">
        <v>17</v>
      </c>
      <c r="BZ2855" t="s">
        <v>17</v>
      </c>
      <c r="CA2855" t="s">
        <v>211</v>
      </c>
      <c r="CB2855" t="s">
        <v>212</v>
      </c>
      <c r="CC2855" t="s">
        <v>213</v>
      </c>
      <c r="CD2855" t="s">
        <v>213</v>
      </c>
      <c r="CE2855" t="s">
        <v>213</v>
      </c>
      <c r="CF2855" t="s">
        <v>213</v>
      </c>
      <c r="CG2855">
        <v>5</v>
      </c>
      <c r="CH2855">
        <v>0</v>
      </c>
      <c r="CI2855">
        <v>0</v>
      </c>
      <c r="CJ2855">
        <v>0</v>
      </c>
      <c r="CK2855">
        <v>0</v>
      </c>
      <c r="CL2855">
        <v>2</v>
      </c>
      <c r="CM2855">
        <v>1337.18</v>
      </c>
      <c r="CN2855">
        <v>1.68639</v>
      </c>
      <c r="CO2855">
        <v>7.18339</v>
      </c>
      <c r="CP2855">
        <v>9.42685</v>
      </c>
      <c r="CQ2855">
        <v>30.0006</v>
      </c>
      <c r="CR2855">
        <v>9.02305</v>
      </c>
      <c r="CS2855">
        <v>9.43451</v>
      </c>
      <c r="CT2855">
        <v>-1</v>
      </c>
      <c r="CU2855">
        <v>100</v>
      </c>
      <c r="CV2855">
        <v>0.569566</v>
      </c>
      <c r="CW2855">
        <v>-999.9</v>
      </c>
      <c r="CX2855">
        <v>400</v>
      </c>
      <c r="CY2855">
        <v>0</v>
      </c>
      <c r="CZ2855">
        <v>103.879</v>
      </c>
      <c r="DA2855">
        <v>103.306</v>
      </c>
    </row>
    <row r="2856" spans="1:105">
      <c r="A2856">
        <v>2842</v>
      </c>
      <c r="B2856">
        <v>1551455191.8</v>
      </c>
      <c r="C2856">
        <v>8892.89999985695</v>
      </c>
      <c r="D2856" t="s">
        <v>5918</v>
      </c>
      <c r="E2856" t="s">
        <v>5919</v>
      </c>
      <c r="F2856">
        <f>J2856+I2856+M2856*K2856</f>
        <v>0</v>
      </c>
      <c r="G2856">
        <f>(1000*AM2856)/(L2856*(AO2856+273.15))</f>
        <v>0</v>
      </c>
      <c r="H2856">
        <f>((G2856*F2856*(1-(AJ2856/1000)))/(100*K2856))*(0.0/60)</f>
        <v>0</v>
      </c>
      <c r="I2856" t="s">
        <v>203</v>
      </c>
      <c r="J2856" t="s">
        <v>204</v>
      </c>
      <c r="K2856" t="s">
        <v>205</v>
      </c>
      <c r="L2856" t="s">
        <v>206</v>
      </c>
      <c r="M2856" t="s">
        <v>2123</v>
      </c>
      <c r="N2856" t="s">
        <v>5701</v>
      </c>
      <c r="O2856" t="s">
        <v>457</v>
      </c>
      <c r="Q2856">
        <v>1551455191.8</v>
      </c>
      <c r="R2856">
        <f>AL2856*Y2856*(AJ2856-AK2856)/(100*AF2856*(1000-Y2856*AJ2856))</f>
        <v>0</v>
      </c>
      <c r="S2856">
        <f>AL2856*Y2856*(AI2856-AH2856*(1000-Y2856*AK2856)/(1000-Y2856*AJ2856))/(100*AF2856)</f>
        <v>0</v>
      </c>
      <c r="T2856">
        <f>(U2856/V2856*100)</f>
        <v>0</v>
      </c>
      <c r="U2856">
        <f>AJ2856*(AM2856+AN2856)/1000</f>
        <v>0</v>
      </c>
      <c r="V2856">
        <f>0.61365*exp(17.502*AO2856/(240.97+AO2856))</f>
        <v>0</v>
      </c>
      <c r="W2856">
        <v>130</v>
      </c>
      <c r="X2856">
        <v>9</v>
      </c>
      <c r="Y2856">
        <f>IF(W2856*$H$11&gt;=AA2856,1.0,(AA2856/(AA2856-W2856*$H$11)))</f>
        <v>0</v>
      </c>
      <c r="Z2856">
        <f>(Y2856-1)*100</f>
        <v>0</v>
      </c>
      <c r="AA2856">
        <f>MAX(0,($B$11+$C$11*AR2856)/(1+$D$11*AR2856)*AM2856/(AO2856+273)*$E$11)</f>
        <v>0</v>
      </c>
      <c r="AB2856">
        <f>$B$9*AS2856+$C$9*AT2856</f>
        <v>0</v>
      </c>
      <c r="AC2856">
        <f>AB2856*AD2856</f>
        <v>0</v>
      </c>
      <c r="AD2856">
        <f>($B$9*$D$7+$C$9*$D$7)/($B$9+$C$9)</f>
        <v>0</v>
      </c>
      <c r="AE2856">
        <f>($B$9*$K$7+$C$9*$K$7)/($B$9+$C$9)</f>
        <v>0</v>
      </c>
      <c r="AF2856">
        <v>10</v>
      </c>
      <c r="AG2856">
        <v>1551455191.8</v>
      </c>
      <c r="AH2856">
        <v>378.651</v>
      </c>
      <c r="AI2856">
        <v>396.136</v>
      </c>
      <c r="AJ2856">
        <v>9.82259</v>
      </c>
      <c r="AK2856">
        <v>8.27026</v>
      </c>
      <c r="AL2856">
        <v>1456.01</v>
      </c>
      <c r="AM2856">
        <v>100.543</v>
      </c>
      <c r="AN2856">
        <v>0.022473</v>
      </c>
      <c r="AO2856">
        <v>7.89826</v>
      </c>
      <c r="AP2856">
        <v>999.9</v>
      </c>
      <c r="AQ2856">
        <v>999.9</v>
      </c>
      <c r="AR2856">
        <v>10007.5</v>
      </c>
      <c r="AS2856">
        <v>0</v>
      </c>
      <c r="AT2856">
        <v>897.282</v>
      </c>
      <c r="AU2856">
        <v>0</v>
      </c>
      <c r="AV2856" t="s">
        <v>208</v>
      </c>
      <c r="AW2856">
        <v>0</v>
      </c>
      <c r="AX2856">
        <v>-0.747</v>
      </c>
      <c r="AY2856">
        <v>-0.067</v>
      </c>
      <c r="AZ2856">
        <v>0</v>
      </c>
      <c r="BA2856">
        <v>0</v>
      </c>
      <c r="BB2856">
        <v>0</v>
      </c>
      <c r="BC2856">
        <v>0</v>
      </c>
      <c r="BD2856">
        <v>-75.7984071428571</v>
      </c>
      <c r="BE2856">
        <v>20.0213862783816</v>
      </c>
      <c r="BF2856">
        <v>3.54203262060433</v>
      </c>
      <c r="BG2856">
        <v>0</v>
      </c>
      <c r="BH2856">
        <v>-2.9442230952381</v>
      </c>
      <c r="BI2856">
        <v>0.136366303975294</v>
      </c>
      <c r="BJ2856">
        <v>0.0353589568694509</v>
      </c>
      <c r="BK2856">
        <v>0</v>
      </c>
      <c r="BL2856">
        <v>0</v>
      </c>
      <c r="BM2856">
        <v>0</v>
      </c>
      <c r="BN2856" t="s">
        <v>209</v>
      </c>
      <c r="BO2856">
        <v>1.88474</v>
      </c>
      <c r="BP2856">
        <v>1.88165</v>
      </c>
      <c r="BQ2856">
        <v>1.88312</v>
      </c>
      <c r="BR2856">
        <v>1.88192</v>
      </c>
      <c r="BS2856">
        <v>1.88384</v>
      </c>
      <c r="BT2856">
        <v>1.88309</v>
      </c>
      <c r="BU2856">
        <v>1.88481</v>
      </c>
      <c r="BV2856">
        <v>1.88232</v>
      </c>
      <c r="BW2856" t="s">
        <v>210</v>
      </c>
      <c r="BX2856" t="s">
        <v>17</v>
      </c>
      <c r="BY2856" t="s">
        <v>17</v>
      </c>
      <c r="BZ2856" t="s">
        <v>17</v>
      </c>
      <c r="CA2856" t="s">
        <v>211</v>
      </c>
      <c r="CB2856" t="s">
        <v>212</v>
      </c>
      <c r="CC2856" t="s">
        <v>213</v>
      </c>
      <c r="CD2856" t="s">
        <v>213</v>
      </c>
      <c r="CE2856" t="s">
        <v>213</v>
      </c>
      <c r="CF2856" t="s">
        <v>213</v>
      </c>
      <c r="CG2856">
        <v>5</v>
      </c>
      <c r="CH2856">
        <v>0</v>
      </c>
      <c r="CI2856">
        <v>0</v>
      </c>
      <c r="CJ2856">
        <v>0</v>
      </c>
      <c r="CK2856">
        <v>0</v>
      </c>
      <c r="CL2856">
        <v>2</v>
      </c>
      <c r="CM2856">
        <v>1347.92</v>
      </c>
      <c r="CN2856">
        <v>1.68424</v>
      </c>
      <c r="CO2856">
        <v>7.19437</v>
      </c>
      <c r="CP2856">
        <v>9.43117</v>
      </c>
      <c r="CQ2856">
        <v>30.0006</v>
      </c>
      <c r="CR2856">
        <v>9.02691</v>
      </c>
      <c r="CS2856">
        <v>9.43855</v>
      </c>
      <c r="CT2856">
        <v>-1</v>
      </c>
      <c r="CU2856">
        <v>100</v>
      </c>
      <c r="CV2856">
        <v>0.569566</v>
      </c>
      <c r="CW2856">
        <v>-999.9</v>
      </c>
      <c r="CX2856">
        <v>400</v>
      </c>
      <c r="CY2856">
        <v>0</v>
      </c>
      <c r="CZ2856">
        <v>103.878</v>
      </c>
      <c r="DA2856">
        <v>103.305</v>
      </c>
    </row>
    <row r="2857" spans="1:105">
      <c r="A2857">
        <v>2843</v>
      </c>
      <c r="B2857">
        <v>1551455193.8</v>
      </c>
      <c r="C2857">
        <v>8894.89999985695</v>
      </c>
      <c r="D2857" t="s">
        <v>5920</v>
      </c>
      <c r="E2857" t="s">
        <v>5921</v>
      </c>
      <c r="F2857">
        <f>J2857+I2857+M2857*K2857</f>
        <v>0</v>
      </c>
      <c r="G2857">
        <f>(1000*AM2857)/(L2857*(AO2857+273.15))</f>
        <v>0</v>
      </c>
      <c r="H2857">
        <f>((G2857*F2857*(1-(AJ2857/1000)))/(100*K2857))*(0.0/60)</f>
        <v>0</v>
      </c>
      <c r="I2857" t="s">
        <v>203</v>
      </c>
      <c r="J2857" t="s">
        <v>204</v>
      </c>
      <c r="K2857" t="s">
        <v>205</v>
      </c>
      <c r="L2857" t="s">
        <v>206</v>
      </c>
      <c r="M2857" t="s">
        <v>2123</v>
      </c>
      <c r="N2857" t="s">
        <v>5701</v>
      </c>
      <c r="O2857" t="s">
        <v>457</v>
      </c>
      <c r="Q2857">
        <v>1551455193.8</v>
      </c>
      <c r="R2857">
        <f>AL2857*Y2857*(AJ2857-AK2857)/(100*AF2857*(1000-Y2857*AJ2857))</f>
        <v>0</v>
      </c>
      <c r="S2857">
        <f>AL2857*Y2857*(AI2857-AH2857*(1000-Y2857*AK2857)/(1000-Y2857*AJ2857))/(100*AF2857)</f>
        <v>0</v>
      </c>
      <c r="T2857">
        <f>(U2857/V2857*100)</f>
        <v>0</v>
      </c>
      <c r="U2857">
        <f>AJ2857*(AM2857+AN2857)/1000</f>
        <v>0</v>
      </c>
      <c r="V2857">
        <f>0.61365*exp(17.502*AO2857/(240.97+AO2857))</f>
        <v>0</v>
      </c>
      <c r="W2857">
        <v>156</v>
      </c>
      <c r="X2857">
        <v>11</v>
      </c>
      <c r="Y2857">
        <f>IF(W2857*$H$11&gt;=AA2857,1.0,(AA2857/(AA2857-W2857*$H$11)))</f>
        <v>0</v>
      </c>
      <c r="Z2857">
        <f>(Y2857-1)*100</f>
        <v>0</v>
      </c>
      <c r="AA2857">
        <f>MAX(0,($B$11+$C$11*AR2857)/(1+$D$11*AR2857)*AM2857/(AO2857+273)*$E$11)</f>
        <v>0</v>
      </c>
      <c r="AB2857">
        <f>$B$9*AS2857+$C$9*AT2857</f>
        <v>0</v>
      </c>
      <c r="AC2857">
        <f>AB2857*AD2857</f>
        <v>0</v>
      </c>
      <c r="AD2857">
        <f>($B$9*$D$7+$C$9*$D$7)/($B$9+$C$9)</f>
        <v>0</v>
      </c>
      <c r="AE2857">
        <f>($B$9*$K$7+$C$9*$K$7)/($B$9+$C$9)</f>
        <v>0</v>
      </c>
      <c r="AF2857">
        <v>10</v>
      </c>
      <c r="AG2857">
        <v>1551455193.8</v>
      </c>
      <c r="AH2857">
        <v>378.507</v>
      </c>
      <c r="AI2857">
        <v>396.108</v>
      </c>
      <c r="AJ2857">
        <v>9.83088</v>
      </c>
      <c r="AK2857">
        <v>8.27244</v>
      </c>
      <c r="AL2857">
        <v>1455.9</v>
      </c>
      <c r="AM2857">
        <v>100.543</v>
      </c>
      <c r="AN2857">
        <v>0.0225556</v>
      </c>
      <c r="AO2857">
        <v>7.91026</v>
      </c>
      <c r="AP2857">
        <v>999.9</v>
      </c>
      <c r="AQ2857">
        <v>999.9</v>
      </c>
      <c r="AR2857">
        <v>10005</v>
      </c>
      <c r="AS2857">
        <v>0</v>
      </c>
      <c r="AT2857">
        <v>897.583</v>
      </c>
      <c r="AU2857">
        <v>0</v>
      </c>
      <c r="AV2857" t="s">
        <v>208</v>
      </c>
      <c r="AW2857">
        <v>0</v>
      </c>
      <c r="AX2857">
        <v>-0.747</v>
      </c>
      <c r="AY2857">
        <v>-0.067</v>
      </c>
      <c r="AZ2857">
        <v>0</v>
      </c>
      <c r="BA2857">
        <v>0</v>
      </c>
      <c r="BB2857">
        <v>0</v>
      </c>
      <c r="BC2857">
        <v>0</v>
      </c>
      <c r="BD2857">
        <v>-75.7984071428571</v>
      </c>
      <c r="BE2857">
        <v>20.0213862783816</v>
      </c>
      <c r="BF2857">
        <v>3.54203262060433</v>
      </c>
      <c r="BG2857">
        <v>0</v>
      </c>
      <c r="BH2857">
        <v>-2.9442230952381</v>
      </c>
      <c r="BI2857">
        <v>0.136366303975294</v>
      </c>
      <c r="BJ2857">
        <v>0.0353589568694509</v>
      </c>
      <c r="BK2857">
        <v>0</v>
      </c>
      <c r="BL2857">
        <v>0</v>
      </c>
      <c r="BM2857">
        <v>0</v>
      </c>
      <c r="BN2857" t="s">
        <v>209</v>
      </c>
      <c r="BO2857">
        <v>1.88474</v>
      </c>
      <c r="BP2857">
        <v>1.88164</v>
      </c>
      <c r="BQ2857">
        <v>1.88311</v>
      </c>
      <c r="BR2857">
        <v>1.88192</v>
      </c>
      <c r="BS2857">
        <v>1.88385</v>
      </c>
      <c r="BT2857">
        <v>1.88309</v>
      </c>
      <c r="BU2857">
        <v>1.8848</v>
      </c>
      <c r="BV2857">
        <v>1.88232</v>
      </c>
      <c r="BW2857" t="s">
        <v>210</v>
      </c>
      <c r="BX2857" t="s">
        <v>17</v>
      </c>
      <c r="BY2857" t="s">
        <v>17</v>
      </c>
      <c r="BZ2857" t="s">
        <v>17</v>
      </c>
      <c r="CA2857" t="s">
        <v>211</v>
      </c>
      <c r="CB2857" t="s">
        <v>212</v>
      </c>
      <c r="CC2857" t="s">
        <v>213</v>
      </c>
      <c r="CD2857" t="s">
        <v>213</v>
      </c>
      <c r="CE2857" t="s">
        <v>213</v>
      </c>
      <c r="CF2857" t="s">
        <v>213</v>
      </c>
      <c r="CG2857">
        <v>5</v>
      </c>
      <c r="CH2857">
        <v>0</v>
      </c>
      <c r="CI2857">
        <v>0</v>
      </c>
      <c r="CJ2857">
        <v>0</v>
      </c>
      <c r="CK2857">
        <v>0</v>
      </c>
      <c r="CL2857">
        <v>2</v>
      </c>
      <c r="CM2857">
        <v>1328.21</v>
      </c>
      <c r="CN2857">
        <v>1.68425</v>
      </c>
      <c r="CO2857">
        <v>7.20534</v>
      </c>
      <c r="CP2857">
        <v>9.43509</v>
      </c>
      <c r="CQ2857">
        <v>30.0006</v>
      </c>
      <c r="CR2857">
        <v>9.03123</v>
      </c>
      <c r="CS2857">
        <v>9.44263</v>
      </c>
      <c r="CT2857">
        <v>-1</v>
      </c>
      <c r="CU2857">
        <v>100</v>
      </c>
      <c r="CV2857">
        <v>0.184381</v>
      </c>
      <c r="CW2857">
        <v>-999.9</v>
      </c>
      <c r="CX2857">
        <v>400</v>
      </c>
      <c r="CY2857">
        <v>0</v>
      </c>
      <c r="CZ2857">
        <v>103.877</v>
      </c>
      <c r="DA2857">
        <v>103.304</v>
      </c>
    </row>
    <row r="2858" spans="1:105">
      <c r="A2858">
        <v>2844</v>
      </c>
      <c r="B2858">
        <v>1551455195.8</v>
      </c>
      <c r="C2858">
        <v>8896.89999985695</v>
      </c>
      <c r="D2858" t="s">
        <v>5922</v>
      </c>
      <c r="E2858" t="s">
        <v>5923</v>
      </c>
      <c r="F2858">
        <f>J2858+I2858+M2858*K2858</f>
        <v>0</v>
      </c>
      <c r="G2858">
        <f>(1000*AM2858)/(L2858*(AO2858+273.15))</f>
        <v>0</v>
      </c>
      <c r="H2858">
        <f>((G2858*F2858*(1-(AJ2858/1000)))/(100*K2858))*(0.0/60)</f>
        <v>0</v>
      </c>
      <c r="I2858" t="s">
        <v>203</v>
      </c>
      <c r="J2858" t="s">
        <v>204</v>
      </c>
      <c r="K2858" t="s">
        <v>205</v>
      </c>
      <c r="L2858" t="s">
        <v>206</v>
      </c>
      <c r="M2858" t="s">
        <v>2123</v>
      </c>
      <c r="N2858" t="s">
        <v>5701</v>
      </c>
      <c r="O2858" t="s">
        <v>457</v>
      </c>
      <c r="Q2858">
        <v>1551455195.8</v>
      </c>
      <c r="R2858">
        <f>AL2858*Y2858*(AJ2858-AK2858)/(100*AF2858*(1000-Y2858*AJ2858))</f>
        <v>0</v>
      </c>
      <c r="S2858">
        <f>AL2858*Y2858*(AI2858-AH2858*(1000-Y2858*AK2858)/(1000-Y2858*AJ2858))/(100*AF2858)</f>
        <v>0</v>
      </c>
      <c r="T2858">
        <f>(U2858/V2858*100)</f>
        <v>0</v>
      </c>
      <c r="U2858">
        <f>AJ2858*(AM2858+AN2858)/1000</f>
        <v>0</v>
      </c>
      <c r="V2858">
        <f>0.61365*exp(17.502*AO2858/(240.97+AO2858))</f>
        <v>0</v>
      </c>
      <c r="W2858">
        <v>147</v>
      </c>
      <c r="X2858">
        <v>10</v>
      </c>
      <c r="Y2858">
        <f>IF(W2858*$H$11&gt;=AA2858,1.0,(AA2858/(AA2858-W2858*$H$11)))</f>
        <v>0</v>
      </c>
      <c r="Z2858">
        <f>(Y2858-1)*100</f>
        <v>0</v>
      </c>
      <c r="AA2858">
        <f>MAX(0,($B$11+$C$11*AR2858)/(1+$D$11*AR2858)*AM2858/(AO2858+273)*$E$11)</f>
        <v>0</v>
      </c>
      <c r="AB2858">
        <f>$B$9*AS2858+$C$9*AT2858</f>
        <v>0</v>
      </c>
      <c r="AC2858">
        <f>AB2858*AD2858</f>
        <v>0</v>
      </c>
      <c r="AD2858">
        <f>($B$9*$D$7+$C$9*$D$7)/($B$9+$C$9)</f>
        <v>0</v>
      </c>
      <c r="AE2858">
        <f>($B$9*$K$7+$C$9*$K$7)/($B$9+$C$9)</f>
        <v>0</v>
      </c>
      <c r="AF2858">
        <v>10</v>
      </c>
      <c r="AG2858">
        <v>1551455195.8</v>
      </c>
      <c r="AH2858">
        <v>378.336</v>
      </c>
      <c r="AI2858">
        <v>396.124</v>
      </c>
      <c r="AJ2858">
        <v>9.84001</v>
      </c>
      <c r="AK2858">
        <v>8.27353</v>
      </c>
      <c r="AL2858">
        <v>1456.21</v>
      </c>
      <c r="AM2858">
        <v>100.542</v>
      </c>
      <c r="AN2858">
        <v>0.0226418</v>
      </c>
      <c r="AO2858">
        <v>7.9542</v>
      </c>
      <c r="AP2858">
        <v>999.9</v>
      </c>
      <c r="AQ2858">
        <v>999.9</v>
      </c>
      <c r="AR2858">
        <v>9998.75</v>
      </c>
      <c r="AS2858">
        <v>0</v>
      </c>
      <c r="AT2858">
        <v>899.975</v>
      </c>
      <c r="AU2858">
        <v>0</v>
      </c>
      <c r="AV2858" t="s">
        <v>208</v>
      </c>
      <c r="AW2858">
        <v>0</v>
      </c>
      <c r="AX2858">
        <v>-0.747</v>
      </c>
      <c r="AY2858">
        <v>-0.067</v>
      </c>
      <c r="AZ2858">
        <v>0</v>
      </c>
      <c r="BA2858">
        <v>0</v>
      </c>
      <c r="BB2858">
        <v>0</v>
      </c>
      <c r="BC2858">
        <v>0</v>
      </c>
      <c r="BD2858">
        <v>-75.7984071428571</v>
      </c>
      <c r="BE2858">
        <v>20.0213862783816</v>
      </c>
      <c r="BF2858">
        <v>3.54203262060433</v>
      </c>
      <c r="BG2858">
        <v>0</v>
      </c>
      <c r="BH2858">
        <v>-2.9442230952381</v>
      </c>
      <c r="BI2858">
        <v>0.136366303975294</v>
      </c>
      <c r="BJ2858">
        <v>0.0353589568694509</v>
      </c>
      <c r="BK2858">
        <v>0</v>
      </c>
      <c r="BL2858">
        <v>0</v>
      </c>
      <c r="BM2858">
        <v>0</v>
      </c>
      <c r="BN2858" t="s">
        <v>209</v>
      </c>
      <c r="BO2858">
        <v>1.88472</v>
      </c>
      <c r="BP2858">
        <v>1.88164</v>
      </c>
      <c r="BQ2858">
        <v>1.88312</v>
      </c>
      <c r="BR2858">
        <v>1.88191</v>
      </c>
      <c r="BS2858">
        <v>1.88384</v>
      </c>
      <c r="BT2858">
        <v>1.88309</v>
      </c>
      <c r="BU2858">
        <v>1.88479</v>
      </c>
      <c r="BV2858">
        <v>1.88232</v>
      </c>
      <c r="BW2858" t="s">
        <v>210</v>
      </c>
      <c r="BX2858" t="s">
        <v>17</v>
      </c>
      <c r="BY2858" t="s">
        <v>17</v>
      </c>
      <c r="BZ2858" t="s">
        <v>17</v>
      </c>
      <c r="CA2858" t="s">
        <v>211</v>
      </c>
      <c r="CB2858" t="s">
        <v>212</v>
      </c>
      <c r="CC2858" t="s">
        <v>213</v>
      </c>
      <c r="CD2858" t="s">
        <v>213</v>
      </c>
      <c r="CE2858" t="s">
        <v>213</v>
      </c>
      <c r="CF2858" t="s">
        <v>213</v>
      </c>
      <c r="CG2858">
        <v>5</v>
      </c>
      <c r="CH2858">
        <v>0</v>
      </c>
      <c r="CI2858">
        <v>0</v>
      </c>
      <c r="CJ2858">
        <v>0</v>
      </c>
      <c r="CK2858">
        <v>0</v>
      </c>
      <c r="CL2858">
        <v>2</v>
      </c>
      <c r="CM2858">
        <v>1334.98</v>
      </c>
      <c r="CN2858">
        <v>1.6864</v>
      </c>
      <c r="CO2858">
        <v>7.21545</v>
      </c>
      <c r="CP2858">
        <v>9.4392</v>
      </c>
      <c r="CQ2858">
        <v>30.0007</v>
      </c>
      <c r="CR2858">
        <v>9.03566</v>
      </c>
      <c r="CS2858">
        <v>9.44656</v>
      </c>
      <c r="CT2858">
        <v>-1</v>
      </c>
      <c r="CU2858">
        <v>100</v>
      </c>
      <c r="CV2858">
        <v>0.184381</v>
      </c>
      <c r="CW2858">
        <v>-999.9</v>
      </c>
      <c r="CX2858">
        <v>400</v>
      </c>
      <c r="CY2858">
        <v>0</v>
      </c>
      <c r="CZ2858">
        <v>103.876</v>
      </c>
      <c r="DA2858">
        <v>103.304</v>
      </c>
    </row>
    <row r="2859" spans="1:105">
      <c r="A2859">
        <v>2845</v>
      </c>
      <c r="B2859">
        <v>1551455197.8</v>
      </c>
      <c r="C2859">
        <v>8898.89999985695</v>
      </c>
      <c r="D2859" t="s">
        <v>5924</v>
      </c>
      <c r="E2859" t="s">
        <v>5925</v>
      </c>
      <c r="F2859">
        <f>J2859+I2859+M2859*K2859</f>
        <v>0</v>
      </c>
      <c r="G2859">
        <f>(1000*AM2859)/(L2859*(AO2859+273.15))</f>
        <v>0</v>
      </c>
      <c r="H2859">
        <f>((G2859*F2859*(1-(AJ2859/1000)))/(100*K2859))*(0.0/60)</f>
        <v>0</v>
      </c>
      <c r="I2859" t="s">
        <v>203</v>
      </c>
      <c r="J2859" t="s">
        <v>204</v>
      </c>
      <c r="K2859" t="s">
        <v>205</v>
      </c>
      <c r="L2859" t="s">
        <v>206</v>
      </c>
      <c r="M2859" t="s">
        <v>2123</v>
      </c>
      <c r="N2859" t="s">
        <v>5701</v>
      </c>
      <c r="O2859" t="s">
        <v>457</v>
      </c>
      <c r="Q2859">
        <v>1551455197.8</v>
      </c>
      <c r="R2859">
        <f>AL2859*Y2859*(AJ2859-AK2859)/(100*AF2859*(1000-Y2859*AJ2859))</f>
        <v>0</v>
      </c>
      <c r="S2859">
        <f>AL2859*Y2859*(AI2859-AH2859*(1000-Y2859*AK2859)/(1000-Y2859*AJ2859))/(100*AF2859)</f>
        <v>0</v>
      </c>
      <c r="T2859">
        <f>(U2859/V2859*100)</f>
        <v>0</v>
      </c>
      <c r="U2859">
        <f>AJ2859*(AM2859+AN2859)/1000</f>
        <v>0</v>
      </c>
      <c r="V2859">
        <f>0.61365*exp(17.502*AO2859/(240.97+AO2859))</f>
        <v>0</v>
      </c>
      <c r="W2859">
        <v>129</v>
      </c>
      <c r="X2859">
        <v>9</v>
      </c>
      <c r="Y2859">
        <f>IF(W2859*$H$11&gt;=AA2859,1.0,(AA2859/(AA2859-W2859*$H$11)))</f>
        <v>0</v>
      </c>
      <c r="Z2859">
        <f>(Y2859-1)*100</f>
        <v>0</v>
      </c>
      <c r="AA2859">
        <f>MAX(0,($B$11+$C$11*AR2859)/(1+$D$11*AR2859)*AM2859/(AO2859+273)*$E$11)</f>
        <v>0</v>
      </c>
      <c r="AB2859">
        <f>$B$9*AS2859+$C$9*AT2859</f>
        <v>0</v>
      </c>
      <c r="AC2859">
        <f>AB2859*AD2859</f>
        <v>0</v>
      </c>
      <c r="AD2859">
        <f>($B$9*$D$7+$C$9*$D$7)/($B$9+$C$9)</f>
        <v>0</v>
      </c>
      <c r="AE2859">
        <f>($B$9*$K$7+$C$9*$K$7)/($B$9+$C$9)</f>
        <v>0</v>
      </c>
      <c r="AF2859">
        <v>10</v>
      </c>
      <c r="AG2859">
        <v>1551455197.8</v>
      </c>
      <c r="AH2859">
        <v>378.129</v>
      </c>
      <c r="AI2859">
        <v>396.145</v>
      </c>
      <c r="AJ2859">
        <v>9.85042</v>
      </c>
      <c r="AK2859">
        <v>8.27468</v>
      </c>
      <c r="AL2859">
        <v>1456.47</v>
      </c>
      <c r="AM2859">
        <v>100.544</v>
      </c>
      <c r="AN2859">
        <v>0.0224314</v>
      </c>
      <c r="AO2859">
        <v>7.99058</v>
      </c>
      <c r="AP2859">
        <v>999.9</v>
      </c>
      <c r="AQ2859">
        <v>999.9</v>
      </c>
      <c r="AR2859">
        <v>9997.5</v>
      </c>
      <c r="AS2859">
        <v>0</v>
      </c>
      <c r="AT2859">
        <v>899.364</v>
      </c>
      <c r="AU2859">
        <v>0</v>
      </c>
      <c r="AV2859" t="s">
        <v>208</v>
      </c>
      <c r="AW2859">
        <v>0</v>
      </c>
      <c r="AX2859">
        <v>-0.747</v>
      </c>
      <c r="AY2859">
        <v>-0.067</v>
      </c>
      <c r="AZ2859">
        <v>0</v>
      </c>
      <c r="BA2859">
        <v>0</v>
      </c>
      <c r="BB2859">
        <v>0</v>
      </c>
      <c r="BC2859">
        <v>0</v>
      </c>
      <c r="BD2859">
        <v>-75.7984071428571</v>
      </c>
      <c r="BE2859">
        <v>20.0213862783816</v>
      </c>
      <c r="BF2859">
        <v>3.54203262060433</v>
      </c>
      <c r="BG2859">
        <v>0</v>
      </c>
      <c r="BH2859">
        <v>-2.9442230952381</v>
      </c>
      <c r="BI2859">
        <v>0.136366303975294</v>
      </c>
      <c r="BJ2859">
        <v>0.0353589568694509</v>
      </c>
      <c r="BK2859">
        <v>0</v>
      </c>
      <c r="BL2859">
        <v>0</v>
      </c>
      <c r="BM2859">
        <v>0</v>
      </c>
      <c r="BN2859" t="s">
        <v>209</v>
      </c>
      <c r="BO2859">
        <v>1.88473</v>
      </c>
      <c r="BP2859">
        <v>1.88165</v>
      </c>
      <c r="BQ2859">
        <v>1.88313</v>
      </c>
      <c r="BR2859">
        <v>1.8819</v>
      </c>
      <c r="BS2859">
        <v>1.88382</v>
      </c>
      <c r="BT2859">
        <v>1.88309</v>
      </c>
      <c r="BU2859">
        <v>1.88479</v>
      </c>
      <c r="BV2859">
        <v>1.88232</v>
      </c>
      <c r="BW2859" t="s">
        <v>210</v>
      </c>
      <c r="BX2859" t="s">
        <v>17</v>
      </c>
      <c r="BY2859" t="s">
        <v>17</v>
      </c>
      <c r="BZ2859" t="s">
        <v>17</v>
      </c>
      <c r="CA2859" t="s">
        <v>211</v>
      </c>
      <c r="CB2859" t="s">
        <v>212</v>
      </c>
      <c r="CC2859" t="s">
        <v>213</v>
      </c>
      <c r="CD2859" t="s">
        <v>213</v>
      </c>
      <c r="CE2859" t="s">
        <v>213</v>
      </c>
      <c r="CF2859" t="s">
        <v>213</v>
      </c>
      <c r="CG2859">
        <v>5</v>
      </c>
      <c r="CH2859">
        <v>0</v>
      </c>
      <c r="CI2859">
        <v>0</v>
      </c>
      <c r="CJ2859">
        <v>0</v>
      </c>
      <c r="CK2859">
        <v>0</v>
      </c>
      <c r="CL2859">
        <v>2</v>
      </c>
      <c r="CM2859">
        <v>1348.68</v>
      </c>
      <c r="CN2859">
        <v>1.6864</v>
      </c>
      <c r="CO2859">
        <v>7.22541</v>
      </c>
      <c r="CP2859">
        <v>9.44369</v>
      </c>
      <c r="CQ2859">
        <v>30.0007</v>
      </c>
      <c r="CR2859">
        <v>9.04008</v>
      </c>
      <c r="CS2859">
        <v>9.45088</v>
      </c>
      <c r="CT2859">
        <v>-1</v>
      </c>
      <c r="CU2859">
        <v>100</v>
      </c>
      <c r="CV2859">
        <v>0.184381</v>
      </c>
      <c r="CW2859">
        <v>-999.9</v>
      </c>
      <c r="CX2859">
        <v>400</v>
      </c>
      <c r="CY2859">
        <v>0</v>
      </c>
      <c r="CZ2859">
        <v>103.876</v>
      </c>
      <c r="DA2859">
        <v>103.304</v>
      </c>
    </row>
    <row r="2860" spans="1:105">
      <c r="A2860">
        <v>2846</v>
      </c>
      <c r="B2860">
        <v>1551455199.8</v>
      </c>
      <c r="C2860">
        <v>8900.89999985695</v>
      </c>
      <c r="D2860" t="s">
        <v>5926</v>
      </c>
      <c r="E2860" t="s">
        <v>5927</v>
      </c>
      <c r="F2860">
        <f>J2860+I2860+M2860*K2860</f>
        <v>0</v>
      </c>
      <c r="G2860">
        <f>(1000*AM2860)/(L2860*(AO2860+273.15))</f>
        <v>0</v>
      </c>
      <c r="H2860">
        <f>((G2860*F2860*(1-(AJ2860/1000)))/(100*K2860))*(0.0/60)</f>
        <v>0</v>
      </c>
      <c r="I2860" t="s">
        <v>203</v>
      </c>
      <c r="J2860" t="s">
        <v>204</v>
      </c>
      <c r="K2860" t="s">
        <v>205</v>
      </c>
      <c r="L2860" t="s">
        <v>206</v>
      </c>
      <c r="M2860" t="s">
        <v>2123</v>
      </c>
      <c r="N2860" t="s">
        <v>5701</v>
      </c>
      <c r="O2860" t="s">
        <v>457</v>
      </c>
      <c r="Q2860">
        <v>1551455199.8</v>
      </c>
      <c r="R2860">
        <f>AL2860*Y2860*(AJ2860-AK2860)/(100*AF2860*(1000-Y2860*AJ2860))</f>
        <v>0</v>
      </c>
      <c r="S2860">
        <f>AL2860*Y2860*(AI2860-AH2860*(1000-Y2860*AK2860)/(1000-Y2860*AJ2860))/(100*AF2860)</f>
        <v>0</v>
      </c>
      <c r="T2860">
        <f>(U2860/V2860*100)</f>
        <v>0</v>
      </c>
      <c r="U2860">
        <f>AJ2860*(AM2860+AN2860)/1000</f>
        <v>0</v>
      </c>
      <c r="V2860">
        <f>0.61365*exp(17.502*AO2860/(240.97+AO2860))</f>
        <v>0</v>
      </c>
      <c r="W2860">
        <v>134</v>
      </c>
      <c r="X2860">
        <v>9</v>
      </c>
      <c r="Y2860">
        <f>IF(W2860*$H$11&gt;=AA2860,1.0,(AA2860/(AA2860-W2860*$H$11)))</f>
        <v>0</v>
      </c>
      <c r="Z2860">
        <f>(Y2860-1)*100</f>
        <v>0</v>
      </c>
      <c r="AA2860">
        <f>MAX(0,($B$11+$C$11*AR2860)/(1+$D$11*AR2860)*AM2860/(AO2860+273)*$E$11)</f>
        <v>0</v>
      </c>
      <c r="AB2860">
        <f>$B$9*AS2860+$C$9*AT2860</f>
        <v>0</v>
      </c>
      <c r="AC2860">
        <f>AB2860*AD2860</f>
        <v>0</v>
      </c>
      <c r="AD2860">
        <f>($B$9*$D$7+$C$9*$D$7)/($B$9+$C$9)</f>
        <v>0</v>
      </c>
      <c r="AE2860">
        <f>($B$9*$K$7+$C$9*$K$7)/($B$9+$C$9)</f>
        <v>0</v>
      </c>
      <c r="AF2860">
        <v>10</v>
      </c>
      <c r="AG2860">
        <v>1551455199.8</v>
      </c>
      <c r="AH2860">
        <v>377.957</v>
      </c>
      <c r="AI2860">
        <v>396.154</v>
      </c>
      <c r="AJ2860">
        <v>9.8593</v>
      </c>
      <c r="AK2860">
        <v>8.27662</v>
      </c>
      <c r="AL2860">
        <v>1455.93</v>
      </c>
      <c r="AM2860">
        <v>100.545</v>
      </c>
      <c r="AN2860">
        <v>0.0224311</v>
      </c>
      <c r="AO2860">
        <v>8.00894</v>
      </c>
      <c r="AP2860">
        <v>999.9</v>
      </c>
      <c r="AQ2860">
        <v>999.9</v>
      </c>
      <c r="AR2860">
        <v>9991.88</v>
      </c>
      <c r="AS2860">
        <v>0</v>
      </c>
      <c r="AT2860">
        <v>898.967</v>
      </c>
      <c r="AU2860">
        <v>0</v>
      </c>
      <c r="AV2860" t="s">
        <v>208</v>
      </c>
      <c r="AW2860">
        <v>0</v>
      </c>
      <c r="AX2860">
        <v>-0.747</v>
      </c>
      <c r="AY2860">
        <v>-0.067</v>
      </c>
      <c r="AZ2860">
        <v>0</v>
      </c>
      <c r="BA2860">
        <v>0</v>
      </c>
      <c r="BB2860">
        <v>0</v>
      </c>
      <c r="BC2860">
        <v>0</v>
      </c>
      <c r="BD2860">
        <v>-75.7984071428571</v>
      </c>
      <c r="BE2860">
        <v>20.0213862783816</v>
      </c>
      <c r="BF2860">
        <v>3.54203262060433</v>
      </c>
      <c r="BG2860">
        <v>0</v>
      </c>
      <c r="BH2860">
        <v>-2.9442230952381</v>
      </c>
      <c r="BI2860">
        <v>0.136366303975294</v>
      </c>
      <c r="BJ2860">
        <v>0.0353589568694509</v>
      </c>
      <c r="BK2860">
        <v>0</v>
      </c>
      <c r="BL2860">
        <v>0</v>
      </c>
      <c r="BM2860">
        <v>0</v>
      </c>
      <c r="BN2860" t="s">
        <v>209</v>
      </c>
      <c r="BO2860">
        <v>1.88472</v>
      </c>
      <c r="BP2860">
        <v>1.88164</v>
      </c>
      <c r="BQ2860">
        <v>1.88312</v>
      </c>
      <c r="BR2860">
        <v>1.88189</v>
      </c>
      <c r="BS2860">
        <v>1.88382</v>
      </c>
      <c r="BT2860">
        <v>1.88309</v>
      </c>
      <c r="BU2860">
        <v>1.8848</v>
      </c>
      <c r="BV2860">
        <v>1.88232</v>
      </c>
      <c r="BW2860" t="s">
        <v>210</v>
      </c>
      <c r="BX2860" t="s">
        <v>17</v>
      </c>
      <c r="BY2860" t="s">
        <v>17</v>
      </c>
      <c r="BZ2860" t="s">
        <v>17</v>
      </c>
      <c r="CA2860" t="s">
        <v>211</v>
      </c>
      <c r="CB2860" t="s">
        <v>212</v>
      </c>
      <c r="CC2860" t="s">
        <v>213</v>
      </c>
      <c r="CD2860" t="s">
        <v>213</v>
      </c>
      <c r="CE2860" t="s">
        <v>213</v>
      </c>
      <c r="CF2860" t="s">
        <v>213</v>
      </c>
      <c r="CG2860">
        <v>5</v>
      </c>
      <c r="CH2860">
        <v>0</v>
      </c>
      <c r="CI2860">
        <v>0</v>
      </c>
      <c r="CJ2860">
        <v>0</v>
      </c>
      <c r="CK2860">
        <v>0</v>
      </c>
      <c r="CL2860">
        <v>2</v>
      </c>
      <c r="CM2860">
        <v>1345.06</v>
      </c>
      <c r="CN2860">
        <v>1.6864</v>
      </c>
      <c r="CO2860">
        <v>7.23622</v>
      </c>
      <c r="CP2860">
        <v>9.44817</v>
      </c>
      <c r="CQ2860">
        <v>30.0007</v>
      </c>
      <c r="CR2860">
        <v>9.04452</v>
      </c>
      <c r="CS2860">
        <v>9.45498</v>
      </c>
      <c r="CT2860">
        <v>-1</v>
      </c>
      <c r="CU2860">
        <v>100</v>
      </c>
      <c r="CV2860">
        <v>0</v>
      </c>
      <c r="CW2860">
        <v>-999.9</v>
      </c>
      <c r="CX2860">
        <v>400</v>
      </c>
      <c r="CY2860">
        <v>0</v>
      </c>
      <c r="CZ2860">
        <v>103.875</v>
      </c>
      <c r="DA2860">
        <v>103.303</v>
      </c>
    </row>
    <row r="2861" spans="1:105">
      <c r="A2861">
        <v>2847</v>
      </c>
      <c r="B2861">
        <v>1551455201.8</v>
      </c>
      <c r="C2861">
        <v>8902.89999985695</v>
      </c>
      <c r="D2861" t="s">
        <v>5928</v>
      </c>
      <c r="E2861" t="s">
        <v>5929</v>
      </c>
      <c r="F2861">
        <f>J2861+I2861+M2861*K2861</f>
        <v>0</v>
      </c>
      <c r="G2861">
        <f>(1000*AM2861)/(L2861*(AO2861+273.15))</f>
        <v>0</v>
      </c>
      <c r="H2861">
        <f>((G2861*F2861*(1-(AJ2861/1000)))/(100*K2861))*(0.0/60)</f>
        <v>0</v>
      </c>
      <c r="I2861" t="s">
        <v>203</v>
      </c>
      <c r="J2861" t="s">
        <v>204</v>
      </c>
      <c r="K2861" t="s">
        <v>205</v>
      </c>
      <c r="L2861" t="s">
        <v>206</v>
      </c>
      <c r="M2861" t="s">
        <v>2123</v>
      </c>
      <c r="N2861" t="s">
        <v>5701</v>
      </c>
      <c r="O2861" t="s">
        <v>457</v>
      </c>
      <c r="Q2861">
        <v>1551455201.8</v>
      </c>
      <c r="R2861">
        <f>AL2861*Y2861*(AJ2861-AK2861)/(100*AF2861*(1000-Y2861*AJ2861))</f>
        <v>0</v>
      </c>
      <c r="S2861">
        <f>AL2861*Y2861*(AI2861-AH2861*(1000-Y2861*AK2861)/(1000-Y2861*AJ2861))/(100*AF2861)</f>
        <v>0</v>
      </c>
      <c r="T2861">
        <f>(U2861/V2861*100)</f>
        <v>0</v>
      </c>
      <c r="U2861">
        <f>AJ2861*(AM2861+AN2861)/1000</f>
        <v>0</v>
      </c>
      <c r="V2861">
        <f>0.61365*exp(17.502*AO2861/(240.97+AO2861))</f>
        <v>0</v>
      </c>
      <c r="W2861">
        <v>131</v>
      </c>
      <c r="X2861">
        <v>9</v>
      </c>
      <c r="Y2861">
        <f>IF(W2861*$H$11&gt;=AA2861,1.0,(AA2861/(AA2861-W2861*$H$11)))</f>
        <v>0</v>
      </c>
      <c r="Z2861">
        <f>(Y2861-1)*100</f>
        <v>0</v>
      </c>
      <c r="AA2861">
        <f>MAX(0,($B$11+$C$11*AR2861)/(1+$D$11*AR2861)*AM2861/(AO2861+273)*$E$11)</f>
        <v>0</v>
      </c>
      <c r="AB2861">
        <f>$B$9*AS2861+$C$9*AT2861</f>
        <v>0</v>
      </c>
      <c r="AC2861">
        <f>AB2861*AD2861</f>
        <v>0</v>
      </c>
      <c r="AD2861">
        <f>($B$9*$D$7+$C$9*$D$7)/($B$9+$C$9)</f>
        <v>0</v>
      </c>
      <c r="AE2861">
        <f>($B$9*$K$7+$C$9*$K$7)/($B$9+$C$9)</f>
        <v>0</v>
      </c>
      <c r="AF2861">
        <v>10</v>
      </c>
      <c r="AG2861">
        <v>1551455201.8</v>
      </c>
      <c r="AH2861">
        <v>377.763</v>
      </c>
      <c r="AI2861">
        <v>396.153</v>
      </c>
      <c r="AJ2861">
        <v>9.86837</v>
      </c>
      <c r="AK2861">
        <v>8.27757</v>
      </c>
      <c r="AL2861">
        <v>1455.88</v>
      </c>
      <c r="AM2861">
        <v>100.545</v>
      </c>
      <c r="AN2861">
        <v>0.0226712</v>
      </c>
      <c r="AO2861">
        <v>8.03329</v>
      </c>
      <c r="AP2861">
        <v>999.9</v>
      </c>
      <c r="AQ2861">
        <v>999.9</v>
      </c>
      <c r="AR2861">
        <v>10008.1</v>
      </c>
      <c r="AS2861">
        <v>0</v>
      </c>
      <c r="AT2861">
        <v>898.222</v>
      </c>
      <c r="AU2861">
        <v>0</v>
      </c>
      <c r="AV2861" t="s">
        <v>208</v>
      </c>
      <c r="AW2861">
        <v>0</v>
      </c>
      <c r="AX2861">
        <v>-0.747</v>
      </c>
      <c r="AY2861">
        <v>-0.067</v>
      </c>
      <c r="AZ2861">
        <v>0</v>
      </c>
      <c r="BA2861">
        <v>0</v>
      </c>
      <c r="BB2861">
        <v>0</v>
      </c>
      <c r="BC2861">
        <v>0</v>
      </c>
      <c r="BD2861">
        <v>-75.7984071428571</v>
      </c>
      <c r="BE2861">
        <v>20.0213862783816</v>
      </c>
      <c r="BF2861">
        <v>3.54203262060433</v>
      </c>
      <c r="BG2861">
        <v>0</v>
      </c>
      <c r="BH2861">
        <v>-2.9442230952381</v>
      </c>
      <c r="BI2861">
        <v>0.136366303975294</v>
      </c>
      <c r="BJ2861">
        <v>0.0353589568694509</v>
      </c>
      <c r="BK2861">
        <v>0</v>
      </c>
      <c r="BL2861">
        <v>0</v>
      </c>
      <c r="BM2861">
        <v>0</v>
      </c>
      <c r="BN2861" t="s">
        <v>209</v>
      </c>
      <c r="BO2861">
        <v>1.88469</v>
      </c>
      <c r="BP2861">
        <v>1.88164</v>
      </c>
      <c r="BQ2861">
        <v>1.88313</v>
      </c>
      <c r="BR2861">
        <v>1.88188</v>
      </c>
      <c r="BS2861">
        <v>1.88382</v>
      </c>
      <c r="BT2861">
        <v>1.88309</v>
      </c>
      <c r="BU2861">
        <v>1.88479</v>
      </c>
      <c r="BV2861">
        <v>1.88232</v>
      </c>
      <c r="BW2861" t="s">
        <v>210</v>
      </c>
      <c r="BX2861" t="s">
        <v>17</v>
      </c>
      <c r="BY2861" t="s">
        <v>17</v>
      </c>
      <c r="BZ2861" t="s">
        <v>17</v>
      </c>
      <c r="CA2861" t="s">
        <v>211</v>
      </c>
      <c r="CB2861" t="s">
        <v>212</v>
      </c>
      <c r="CC2861" t="s">
        <v>213</v>
      </c>
      <c r="CD2861" t="s">
        <v>213</v>
      </c>
      <c r="CE2861" t="s">
        <v>213</v>
      </c>
      <c r="CF2861" t="s">
        <v>213</v>
      </c>
      <c r="CG2861">
        <v>5</v>
      </c>
      <c r="CH2861">
        <v>0</v>
      </c>
      <c r="CI2861">
        <v>0</v>
      </c>
      <c r="CJ2861">
        <v>0</v>
      </c>
      <c r="CK2861">
        <v>0</v>
      </c>
      <c r="CL2861">
        <v>2</v>
      </c>
      <c r="CM2861">
        <v>1347.15</v>
      </c>
      <c r="CN2861">
        <v>1.6864</v>
      </c>
      <c r="CO2861">
        <v>7.24724</v>
      </c>
      <c r="CP2861">
        <v>9.45266</v>
      </c>
      <c r="CQ2861">
        <v>30.0007</v>
      </c>
      <c r="CR2861">
        <v>9.04851</v>
      </c>
      <c r="CS2861">
        <v>9.45891</v>
      </c>
      <c r="CT2861">
        <v>-1</v>
      </c>
      <c r="CU2861">
        <v>100</v>
      </c>
      <c r="CV2861">
        <v>0</v>
      </c>
      <c r="CW2861">
        <v>-999.9</v>
      </c>
      <c r="CX2861">
        <v>400</v>
      </c>
      <c r="CY2861">
        <v>0</v>
      </c>
      <c r="CZ2861">
        <v>103.874</v>
      </c>
      <c r="DA2861">
        <v>103.302</v>
      </c>
    </row>
    <row r="2862" spans="1:105">
      <c r="A2862">
        <v>2848</v>
      </c>
      <c r="B2862">
        <v>1551455203.8</v>
      </c>
      <c r="C2862">
        <v>8904.89999985695</v>
      </c>
      <c r="D2862" t="s">
        <v>5930</v>
      </c>
      <c r="E2862" t="s">
        <v>5931</v>
      </c>
      <c r="F2862">
        <f>J2862+I2862+M2862*K2862</f>
        <v>0</v>
      </c>
      <c r="G2862">
        <f>(1000*AM2862)/(L2862*(AO2862+273.15))</f>
        <v>0</v>
      </c>
      <c r="H2862">
        <f>((G2862*F2862*(1-(AJ2862/1000)))/(100*K2862))*(0.0/60)</f>
        <v>0</v>
      </c>
      <c r="I2862" t="s">
        <v>203</v>
      </c>
      <c r="J2862" t="s">
        <v>204</v>
      </c>
      <c r="K2862" t="s">
        <v>205</v>
      </c>
      <c r="L2862" t="s">
        <v>206</v>
      </c>
      <c r="M2862" t="s">
        <v>2123</v>
      </c>
      <c r="N2862" t="s">
        <v>5701</v>
      </c>
      <c r="O2862" t="s">
        <v>457</v>
      </c>
      <c r="Q2862">
        <v>1551455203.8</v>
      </c>
      <c r="R2862">
        <f>AL2862*Y2862*(AJ2862-AK2862)/(100*AF2862*(1000-Y2862*AJ2862))</f>
        <v>0</v>
      </c>
      <c r="S2862">
        <f>AL2862*Y2862*(AI2862-AH2862*(1000-Y2862*AK2862)/(1000-Y2862*AJ2862))/(100*AF2862)</f>
        <v>0</v>
      </c>
      <c r="T2862">
        <f>(U2862/V2862*100)</f>
        <v>0</v>
      </c>
      <c r="U2862">
        <f>AJ2862*(AM2862+AN2862)/1000</f>
        <v>0</v>
      </c>
      <c r="V2862">
        <f>0.61365*exp(17.502*AO2862/(240.97+AO2862))</f>
        <v>0</v>
      </c>
      <c r="W2862">
        <v>132</v>
      </c>
      <c r="X2862">
        <v>9</v>
      </c>
      <c r="Y2862">
        <f>IF(W2862*$H$11&gt;=AA2862,1.0,(AA2862/(AA2862-W2862*$H$11)))</f>
        <v>0</v>
      </c>
      <c r="Z2862">
        <f>(Y2862-1)*100</f>
        <v>0</v>
      </c>
      <c r="AA2862">
        <f>MAX(0,($B$11+$C$11*AR2862)/(1+$D$11*AR2862)*AM2862/(AO2862+273)*$E$11)</f>
        <v>0</v>
      </c>
      <c r="AB2862">
        <f>$B$9*AS2862+$C$9*AT2862</f>
        <v>0</v>
      </c>
      <c r="AC2862">
        <f>AB2862*AD2862</f>
        <v>0</v>
      </c>
      <c r="AD2862">
        <f>($B$9*$D$7+$C$9*$D$7)/($B$9+$C$9)</f>
        <v>0</v>
      </c>
      <c r="AE2862">
        <f>($B$9*$K$7+$C$9*$K$7)/($B$9+$C$9)</f>
        <v>0</v>
      </c>
      <c r="AF2862">
        <v>10</v>
      </c>
      <c r="AG2862">
        <v>1551455203.8</v>
      </c>
      <c r="AH2862">
        <v>377.543</v>
      </c>
      <c r="AI2862">
        <v>396.143</v>
      </c>
      <c r="AJ2862">
        <v>9.87871</v>
      </c>
      <c r="AK2862">
        <v>8.2787</v>
      </c>
      <c r="AL2862">
        <v>1455.95</v>
      </c>
      <c r="AM2862">
        <v>100.544</v>
      </c>
      <c r="AN2862">
        <v>0.0226535</v>
      </c>
      <c r="AO2862">
        <v>8.06366</v>
      </c>
      <c r="AP2862">
        <v>999.9</v>
      </c>
      <c r="AQ2862">
        <v>999.9</v>
      </c>
      <c r="AR2862">
        <v>9996.25</v>
      </c>
      <c r="AS2862">
        <v>0</v>
      </c>
      <c r="AT2862">
        <v>896.962</v>
      </c>
      <c r="AU2862">
        <v>0</v>
      </c>
      <c r="AV2862" t="s">
        <v>208</v>
      </c>
      <c r="AW2862">
        <v>0</v>
      </c>
      <c r="AX2862">
        <v>-0.747</v>
      </c>
      <c r="AY2862">
        <v>-0.067</v>
      </c>
      <c r="AZ2862">
        <v>0</v>
      </c>
      <c r="BA2862">
        <v>0</v>
      </c>
      <c r="BB2862">
        <v>0</v>
      </c>
      <c r="BC2862">
        <v>0</v>
      </c>
      <c r="BD2862">
        <v>-75.7984071428571</v>
      </c>
      <c r="BE2862">
        <v>20.0213862783816</v>
      </c>
      <c r="BF2862">
        <v>3.54203262060433</v>
      </c>
      <c r="BG2862">
        <v>0</v>
      </c>
      <c r="BH2862">
        <v>-2.9442230952381</v>
      </c>
      <c r="BI2862">
        <v>0.136366303975294</v>
      </c>
      <c r="BJ2862">
        <v>0.0353589568694509</v>
      </c>
      <c r="BK2862">
        <v>0</v>
      </c>
      <c r="BL2862">
        <v>0</v>
      </c>
      <c r="BM2862">
        <v>0</v>
      </c>
      <c r="BN2862" t="s">
        <v>209</v>
      </c>
      <c r="BO2862">
        <v>1.88469</v>
      </c>
      <c r="BP2862">
        <v>1.88162</v>
      </c>
      <c r="BQ2862">
        <v>1.88314</v>
      </c>
      <c r="BR2862">
        <v>1.88189</v>
      </c>
      <c r="BS2862">
        <v>1.88383</v>
      </c>
      <c r="BT2862">
        <v>1.88309</v>
      </c>
      <c r="BU2862">
        <v>1.88479</v>
      </c>
      <c r="BV2862">
        <v>1.88232</v>
      </c>
      <c r="BW2862" t="s">
        <v>210</v>
      </c>
      <c r="BX2862" t="s">
        <v>17</v>
      </c>
      <c r="BY2862" t="s">
        <v>17</v>
      </c>
      <c r="BZ2862" t="s">
        <v>17</v>
      </c>
      <c r="CA2862" t="s">
        <v>211</v>
      </c>
      <c r="CB2862" t="s">
        <v>212</v>
      </c>
      <c r="CC2862" t="s">
        <v>213</v>
      </c>
      <c r="CD2862" t="s">
        <v>213</v>
      </c>
      <c r="CE2862" t="s">
        <v>213</v>
      </c>
      <c r="CF2862" t="s">
        <v>213</v>
      </c>
      <c r="CG2862">
        <v>5</v>
      </c>
      <c r="CH2862">
        <v>0</v>
      </c>
      <c r="CI2862">
        <v>0</v>
      </c>
      <c r="CJ2862">
        <v>0</v>
      </c>
      <c r="CK2862">
        <v>0</v>
      </c>
      <c r="CL2862">
        <v>2</v>
      </c>
      <c r="CM2862">
        <v>1346.11</v>
      </c>
      <c r="CN2862">
        <v>1.68641</v>
      </c>
      <c r="CO2862">
        <v>7.25773</v>
      </c>
      <c r="CP2862">
        <v>9.45716</v>
      </c>
      <c r="CQ2862">
        <v>30.0008</v>
      </c>
      <c r="CR2862">
        <v>9.05254</v>
      </c>
      <c r="CS2862">
        <v>9.46323</v>
      </c>
      <c r="CT2862">
        <v>-1</v>
      </c>
      <c r="CU2862">
        <v>100</v>
      </c>
      <c r="CV2862">
        <v>0</v>
      </c>
      <c r="CW2862">
        <v>-999.9</v>
      </c>
      <c r="CX2862">
        <v>400</v>
      </c>
      <c r="CY2862">
        <v>0</v>
      </c>
      <c r="CZ2862">
        <v>103.874</v>
      </c>
      <c r="DA2862">
        <v>103.302</v>
      </c>
    </row>
    <row r="2863" spans="1:105">
      <c r="A2863">
        <v>2849</v>
      </c>
      <c r="B2863">
        <v>1551455205.8</v>
      </c>
      <c r="C2863">
        <v>8906.89999985695</v>
      </c>
      <c r="D2863" t="s">
        <v>5932</v>
      </c>
      <c r="E2863" t="s">
        <v>5933</v>
      </c>
      <c r="F2863">
        <f>J2863+I2863+M2863*K2863</f>
        <v>0</v>
      </c>
      <c r="G2863">
        <f>(1000*AM2863)/(L2863*(AO2863+273.15))</f>
        <v>0</v>
      </c>
      <c r="H2863">
        <f>((G2863*F2863*(1-(AJ2863/1000)))/(100*K2863))*(0.0/60)</f>
        <v>0</v>
      </c>
      <c r="I2863" t="s">
        <v>203</v>
      </c>
      <c r="J2863" t="s">
        <v>204</v>
      </c>
      <c r="K2863" t="s">
        <v>205</v>
      </c>
      <c r="L2863" t="s">
        <v>206</v>
      </c>
      <c r="M2863" t="s">
        <v>2123</v>
      </c>
      <c r="N2863" t="s">
        <v>5701</v>
      </c>
      <c r="O2863" t="s">
        <v>457</v>
      </c>
      <c r="Q2863">
        <v>1551455205.8</v>
      </c>
      <c r="R2863">
        <f>AL2863*Y2863*(AJ2863-AK2863)/(100*AF2863*(1000-Y2863*AJ2863))</f>
        <v>0</v>
      </c>
      <c r="S2863">
        <f>AL2863*Y2863*(AI2863-AH2863*(1000-Y2863*AK2863)/(1000-Y2863*AJ2863))/(100*AF2863)</f>
        <v>0</v>
      </c>
      <c r="T2863">
        <f>(U2863/V2863*100)</f>
        <v>0</v>
      </c>
      <c r="U2863">
        <f>AJ2863*(AM2863+AN2863)/1000</f>
        <v>0</v>
      </c>
      <c r="V2863">
        <f>0.61365*exp(17.502*AO2863/(240.97+AO2863))</f>
        <v>0</v>
      </c>
      <c r="W2863">
        <v>145</v>
      </c>
      <c r="X2863">
        <v>10</v>
      </c>
      <c r="Y2863">
        <f>IF(W2863*$H$11&gt;=AA2863,1.0,(AA2863/(AA2863-W2863*$H$11)))</f>
        <v>0</v>
      </c>
      <c r="Z2863">
        <f>(Y2863-1)*100</f>
        <v>0</v>
      </c>
      <c r="AA2863">
        <f>MAX(0,($B$11+$C$11*AR2863)/(1+$D$11*AR2863)*AM2863/(AO2863+273)*$E$11)</f>
        <v>0</v>
      </c>
      <c r="AB2863">
        <f>$B$9*AS2863+$C$9*AT2863</f>
        <v>0</v>
      </c>
      <c r="AC2863">
        <f>AB2863*AD2863</f>
        <v>0</v>
      </c>
      <c r="AD2863">
        <f>($B$9*$D$7+$C$9*$D$7)/($B$9+$C$9)</f>
        <v>0</v>
      </c>
      <c r="AE2863">
        <f>($B$9*$K$7+$C$9*$K$7)/($B$9+$C$9)</f>
        <v>0</v>
      </c>
      <c r="AF2863">
        <v>10</v>
      </c>
      <c r="AG2863">
        <v>1551455205.8</v>
      </c>
      <c r="AH2863">
        <v>377.37</v>
      </c>
      <c r="AI2863">
        <v>396.146</v>
      </c>
      <c r="AJ2863">
        <v>9.88819</v>
      </c>
      <c r="AK2863">
        <v>8.2804</v>
      </c>
      <c r="AL2863">
        <v>1455.7</v>
      </c>
      <c r="AM2863">
        <v>100.546</v>
      </c>
      <c r="AN2863">
        <v>0.0225371</v>
      </c>
      <c r="AO2863">
        <v>8.08183</v>
      </c>
      <c r="AP2863">
        <v>999.9</v>
      </c>
      <c r="AQ2863">
        <v>999.9</v>
      </c>
      <c r="AR2863">
        <v>9978.75</v>
      </c>
      <c r="AS2863">
        <v>0</v>
      </c>
      <c r="AT2863">
        <v>896.847</v>
      </c>
      <c r="AU2863">
        <v>0</v>
      </c>
      <c r="AV2863" t="s">
        <v>208</v>
      </c>
      <c r="AW2863">
        <v>0</v>
      </c>
      <c r="AX2863">
        <v>-0.747</v>
      </c>
      <c r="AY2863">
        <v>-0.067</v>
      </c>
      <c r="AZ2863">
        <v>0</v>
      </c>
      <c r="BA2863">
        <v>0</v>
      </c>
      <c r="BB2863">
        <v>0</v>
      </c>
      <c r="BC2863">
        <v>0</v>
      </c>
      <c r="BD2863">
        <v>-75.7984071428571</v>
      </c>
      <c r="BE2863">
        <v>20.0213862783816</v>
      </c>
      <c r="BF2863">
        <v>3.54203262060433</v>
      </c>
      <c r="BG2863">
        <v>0</v>
      </c>
      <c r="BH2863">
        <v>-2.9442230952381</v>
      </c>
      <c r="BI2863">
        <v>0.136366303975294</v>
      </c>
      <c r="BJ2863">
        <v>0.0353589568694509</v>
      </c>
      <c r="BK2863">
        <v>0</v>
      </c>
      <c r="BL2863">
        <v>0</v>
      </c>
      <c r="BM2863">
        <v>0</v>
      </c>
      <c r="BN2863" t="s">
        <v>209</v>
      </c>
      <c r="BO2863">
        <v>1.88468</v>
      </c>
      <c r="BP2863">
        <v>1.88163</v>
      </c>
      <c r="BQ2863">
        <v>1.88314</v>
      </c>
      <c r="BR2863">
        <v>1.8819</v>
      </c>
      <c r="BS2863">
        <v>1.88384</v>
      </c>
      <c r="BT2863">
        <v>1.88309</v>
      </c>
      <c r="BU2863">
        <v>1.88479</v>
      </c>
      <c r="BV2863">
        <v>1.88232</v>
      </c>
      <c r="BW2863" t="s">
        <v>210</v>
      </c>
      <c r="BX2863" t="s">
        <v>17</v>
      </c>
      <c r="BY2863" t="s">
        <v>17</v>
      </c>
      <c r="BZ2863" t="s">
        <v>17</v>
      </c>
      <c r="CA2863" t="s">
        <v>211</v>
      </c>
      <c r="CB2863" t="s">
        <v>212</v>
      </c>
      <c r="CC2863" t="s">
        <v>213</v>
      </c>
      <c r="CD2863" t="s">
        <v>213</v>
      </c>
      <c r="CE2863" t="s">
        <v>213</v>
      </c>
      <c r="CF2863" t="s">
        <v>213</v>
      </c>
      <c r="CG2863">
        <v>5</v>
      </c>
      <c r="CH2863">
        <v>0</v>
      </c>
      <c r="CI2863">
        <v>0</v>
      </c>
      <c r="CJ2863">
        <v>0</v>
      </c>
      <c r="CK2863">
        <v>0</v>
      </c>
      <c r="CL2863">
        <v>2</v>
      </c>
      <c r="CM2863">
        <v>1336.54</v>
      </c>
      <c r="CN2863">
        <v>1.68641</v>
      </c>
      <c r="CO2863">
        <v>7.26765</v>
      </c>
      <c r="CP2863">
        <v>9.46166</v>
      </c>
      <c r="CQ2863">
        <v>30.0006</v>
      </c>
      <c r="CR2863">
        <v>9.05713</v>
      </c>
      <c r="CS2863">
        <v>9.46772</v>
      </c>
      <c r="CT2863">
        <v>-1</v>
      </c>
      <c r="CU2863">
        <v>100</v>
      </c>
      <c r="CV2863">
        <v>0</v>
      </c>
      <c r="CW2863">
        <v>-999.9</v>
      </c>
      <c r="CX2863">
        <v>400</v>
      </c>
      <c r="CY2863">
        <v>0</v>
      </c>
      <c r="CZ2863">
        <v>103.872</v>
      </c>
      <c r="DA2863">
        <v>103.301</v>
      </c>
    </row>
    <row r="2864" spans="1:105">
      <c r="A2864">
        <v>2850</v>
      </c>
      <c r="B2864">
        <v>1551455207.8</v>
      </c>
      <c r="C2864">
        <v>8908.89999985695</v>
      </c>
      <c r="D2864" t="s">
        <v>5934</v>
      </c>
      <c r="E2864" t="s">
        <v>5935</v>
      </c>
      <c r="F2864">
        <f>J2864+I2864+M2864*K2864</f>
        <v>0</v>
      </c>
      <c r="G2864">
        <f>(1000*AM2864)/(L2864*(AO2864+273.15))</f>
        <v>0</v>
      </c>
      <c r="H2864">
        <f>((G2864*F2864*(1-(AJ2864/1000)))/(100*K2864))*(0.0/60)</f>
        <v>0</v>
      </c>
      <c r="I2864" t="s">
        <v>203</v>
      </c>
      <c r="J2864" t="s">
        <v>204</v>
      </c>
      <c r="K2864" t="s">
        <v>205</v>
      </c>
      <c r="L2864" t="s">
        <v>206</v>
      </c>
      <c r="M2864" t="s">
        <v>2123</v>
      </c>
      <c r="N2864" t="s">
        <v>5701</v>
      </c>
      <c r="O2864" t="s">
        <v>457</v>
      </c>
      <c r="Q2864">
        <v>1551455207.8</v>
      </c>
      <c r="R2864">
        <f>AL2864*Y2864*(AJ2864-AK2864)/(100*AF2864*(1000-Y2864*AJ2864))</f>
        <v>0</v>
      </c>
      <c r="S2864">
        <f>AL2864*Y2864*(AI2864-AH2864*(1000-Y2864*AK2864)/(1000-Y2864*AJ2864))/(100*AF2864)</f>
        <v>0</v>
      </c>
      <c r="T2864">
        <f>(U2864/V2864*100)</f>
        <v>0</v>
      </c>
      <c r="U2864">
        <f>AJ2864*(AM2864+AN2864)/1000</f>
        <v>0</v>
      </c>
      <c r="V2864">
        <f>0.61365*exp(17.502*AO2864/(240.97+AO2864))</f>
        <v>0</v>
      </c>
      <c r="W2864">
        <v>134</v>
      </c>
      <c r="X2864">
        <v>9</v>
      </c>
      <c r="Y2864">
        <f>IF(W2864*$H$11&gt;=AA2864,1.0,(AA2864/(AA2864-W2864*$H$11)))</f>
        <v>0</v>
      </c>
      <c r="Z2864">
        <f>(Y2864-1)*100</f>
        <v>0</v>
      </c>
      <c r="AA2864">
        <f>MAX(0,($B$11+$C$11*AR2864)/(1+$D$11*AR2864)*AM2864/(AO2864+273)*$E$11)</f>
        <v>0</v>
      </c>
      <c r="AB2864">
        <f>$B$9*AS2864+$C$9*AT2864</f>
        <v>0</v>
      </c>
      <c r="AC2864">
        <f>AB2864*AD2864</f>
        <v>0</v>
      </c>
      <c r="AD2864">
        <f>($B$9*$D$7+$C$9*$D$7)/($B$9+$C$9)</f>
        <v>0</v>
      </c>
      <c r="AE2864">
        <f>($B$9*$K$7+$C$9*$K$7)/($B$9+$C$9)</f>
        <v>0</v>
      </c>
      <c r="AF2864">
        <v>10</v>
      </c>
      <c r="AG2864">
        <v>1551455207.8</v>
      </c>
      <c r="AH2864">
        <v>377.217</v>
      </c>
      <c r="AI2864">
        <v>396.148</v>
      </c>
      <c r="AJ2864">
        <v>9.89626</v>
      </c>
      <c r="AK2864">
        <v>8.28231</v>
      </c>
      <c r="AL2864">
        <v>1455.28</v>
      </c>
      <c r="AM2864">
        <v>100.545</v>
      </c>
      <c r="AN2864">
        <v>0.0223717</v>
      </c>
      <c r="AO2864">
        <v>8.08973</v>
      </c>
      <c r="AP2864">
        <v>999.9</v>
      </c>
      <c r="AQ2864">
        <v>999.9</v>
      </c>
      <c r="AR2864">
        <v>9996.25</v>
      </c>
      <c r="AS2864">
        <v>0</v>
      </c>
      <c r="AT2864">
        <v>896.932</v>
      </c>
      <c r="AU2864">
        <v>0</v>
      </c>
      <c r="AV2864" t="s">
        <v>208</v>
      </c>
      <c r="AW2864">
        <v>0</v>
      </c>
      <c r="AX2864">
        <v>-0.747</v>
      </c>
      <c r="AY2864">
        <v>-0.067</v>
      </c>
      <c r="AZ2864">
        <v>0</v>
      </c>
      <c r="BA2864">
        <v>0</v>
      </c>
      <c r="BB2864">
        <v>0</v>
      </c>
      <c r="BC2864">
        <v>0</v>
      </c>
      <c r="BD2864">
        <v>-75.7984071428571</v>
      </c>
      <c r="BE2864">
        <v>20.0213862783816</v>
      </c>
      <c r="BF2864">
        <v>3.54203262060433</v>
      </c>
      <c r="BG2864">
        <v>0</v>
      </c>
      <c r="BH2864">
        <v>-2.9442230952381</v>
      </c>
      <c r="BI2864">
        <v>0.136366303975294</v>
      </c>
      <c r="BJ2864">
        <v>0.0353589568694509</v>
      </c>
      <c r="BK2864">
        <v>0</v>
      </c>
      <c r="BL2864">
        <v>0</v>
      </c>
      <c r="BM2864">
        <v>0</v>
      </c>
      <c r="BN2864" t="s">
        <v>209</v>
      </c>
      <c r="BO2864">
        <v>1.88468</v>
      </c>
      <c r="BP2864">
        <v>1.88164</v>
      </c>
      <c r="BQ2864">
        <v>1.88315</v>
      </c>
      <c r="BR2864">
        <v>1.8819</v>
      </c>
      <c r="BS2864">
        <v>1.88382</v>
      </c>
      <c r="BT2864">
        <v>1.88309</v>
      </c>
      <c r="BU2864">
        <v>1.88479</v>
      </c>
      <c r="BV2864">
        <v>1.88232</v>
      </c>
      <c r="BW2864" t="s">
        <v>210</v>
      </c>
      <c r="BX2864" t="s">
        <v>17</v>
      </c>
      <c r="BY2864" t="s">
        <v>17</v>
      </c>
      <c r="BZ2864" t="s">
        <v>17</v>
      </c>
      <c r="CA2864" t="s">
        <v>211</v>
      </c>
      <c r="CB2864" t="s">
        <v>212</v>
      </c>
      <c r="CC2864" t="s">
        <v>213</v>
      </c>
      <c r="CD2864" t="s">
        <v>213</v>
      </c>
      <c r="CE2864" t="s">
        <v>213</v>
      </c>
      <c r="CF2864" t="s">
        <v>213</v>
      </c>
      <c r="CG2864">
        <v>5</v>
      </c>
      <c r="CH2864">
        <v>0</v>
      </c>
      <c r="CI2864">
        <v>0</v>
      </c>
      <c r="CJ2864">
        <v>0</v>
      </c>
      <c r="CK2864">
        <v>0</v>
      </c>
      <c r="CL2864">
        <v>2</v>
      </c>
      <c r="CM2864">
        <v>1344.43</v>
      </c>
      <c r="CN2864">
        <v>1.68641</v>
      </c>
      <c r="CO2864">
        <v>7.27807</v>
      </c>
      <c r="CP2864">
        <v>9.46616</v>
      </c>
      <c r="CQ2864">
        <v>30.0006</v>
      </c>
      <c r="CR2864">
        <v>9.06152</v>
      </c>
      <c r="CS2864">
        <v>9.47222</v>
      </c>
      <c r="CT2864">
        <v>-1</v>
      </c>
      <c r="CU2864">
        <v>100</v>
      </c>
      <c r="CV2864">
        <v>0</v>
      </c>
      <c r="CW2864">
        <v>-999.9</v>
      </c>
      <c r="CX2864">
        <v>400</v>
      </c>
      <c r="CY2864">
        <v>0</v>
      </c>
      <c r="CZ2864">
        <v>103.87</v>
      </c>
      <c r="DA2864">
        <v>103.3</v>
      </c>
    </row>
    <row r="2865" spans="1:105">
      <c r="A2865">
        <v>2851</v>
      </c>
      <c r="B2865">
        <v>1551455209.8</v>
      </c>
      <c r="C2865">
        <v>8910.89999985695</v>
      </c>
      <c r="D2865" t="s">
        <v>5936</v>
      </c>
      <c r="E2865" t="s">
        <v>5937</v>
      </c>
      <c r="F2865">
        <f>J2865+I2865+M2865*K2865</f>
        <v>0</v>
      </c>
      <c r="G2865">
        <f>(1000*AM2865)/(L2865*(AO2865+273.15))</f>
        <v>0</v>
      </c>
      <c r="H2865">
        <f>((G2865*F2865*(1-(AJ2865/1000)))/(100*K2865))*(0.0/60)</f>
        <v>0</v>
      </c>
      <c r="I2865" t="s">
        <v>203</v>
      </c>
      <c r="J2865" t="s">
        <v>204</v>
      </c>
      <c r="K2865" t="s">
        <v>205</v>
      </c>
      <c r="L2865" t="s">
        <v>206</v>
      </c>
      <c r="M2865" t="s">
        <v>2123</v>
      </c>
      <c r="N2865" t="s">
        <v>5701</v>
      </c>
      <c r="O2865" t="s">
        <v>457</v>
      </c>
      <c r="Q2865">
        <v>1551455209.8</v>
      </c>
      <c r="R2865">
        <f>AL2865*Y2865*(AJ2865-AK2865)/(100*AF2865*(1000-Y2865*AJ2865))</f>
        <v>0</v>
      </c>
      <c r="S2865">
        <f>AL2865*Y2865*(AI2865-AH2865*(1000-Y2865*AK2865)/(1000-Y2865*AJ2865))/(100*AF2865)</f>
        <v>0</v>
      </c>
      <c r="T2865">
        <f>(U2865/V2865*100)</f>
        <v>0</v>
      </c>
      <c r="U2865">
        <f>AJ2865*(AM2865+AN2865)/1000</f>
        <v>0</v>
      </c>
      <c r="V2865">
        <f>0.61365*exp(17.502*AO2865/(240.97+AO2865))</f>
        <v>0</v>
      </c>
      <c r="W2865">
        <v>136</v>
      </c>
      <c r="X2865">
        <v>9</v>
      </c>
      <c r="Y2865">
        <f>IF(W2865*$H$11&gt;=AA2865,1.0,(AA2865/(AA2865-W2865*$H$11)))</f>
        <v>0</v>
      </c>
      <c r="Z2865">
        <f>(Y2865-1)*100</f>
        <v>0</v>
      </c>
      <c r="AA2865">
        <f>MAX(0,($B$11+$C$11*AR2865)/(1+$D$11*AR2865)*AM2865/(AO2865+273)*$E$11)</f>
        <v>0</v>
      </c>
      <c r="AB2865">
        <f>$B$9*AS2865+$C$9*AT2865</f>
        <v>0</v>
      </c>
      <c r="AC2865">
        <f>AB2865*AD2865</f>
        <v>0</v>
      </c>
      <c r="AD2865">
        <f>($B$9*$D$7+$C$9*$D$7)/($B$9+$C$9)</f>
        <v>0</v>
      </c>
      <c r="AE2865">
        <f>($B$9*$K$7+$C$9*$K$7)/($B$9+$C$9)</f>
        <v>0</v>
      </c>
      <c r="AF2865">
        <v>10</v>
      </c>
      <c r="AG2865">
        <v>1551455209.8</v>
      </c>
      <c r="AH2865">
        <v>376.98</v>
      </c>
      <c r="AI2865">
        <v>396.142</v>
      </c>
      <c r="AJ2865">
        <v>9.90557</v>
      </c>
      <c r="AK2865">
        <v>8.28348</v>
      </c>
      <c r="AL2865">
        <v>1455.22</v>
      </c>
      <c r="AM2865">
        <v>100.544</v>
      </c>
      <c r="AN2865">
        <v>0.0223616</v>
      </c>
      <c r="AO2865">
        <v>8.12152</v>
      </c>
      <c r="AP2865">
        <v>999.9</v>
      </c>
      <c r="AQ2865">
        <v>999.9</v>
      </c>
      <c r="AR2865">
        <v>9998.75</v>
      </c>
      <c r="AS2865">
        <v>0</v>
      </c>
      <c r="AT2865">
        <v>891.453</v>
      </c>
      <c r="AU2865">
        <v>0</v>
      </c>
      <c r="AV2865" t="s">
        <v>208</v>
      </c>
      <c r="AW2865">
        <v>0</v>
      </c>
      <c r="AX2865">
        <v>-0.747</v>
      </c>
      <c r="AY2865">
        <v>-0.067</v>
      </c>
      <c r="AZ2865">
        <v>0</v>
      </c>
      <c r="BA2865">
        <v>0</v>
      </c>
      <c r="BB2865">
        <v>0</v>
      </c>
      <c r="BC2865">
        <v>0</v>
      </c>
      <c r="BD2865">
        <v>-75.7984071428571</v>
      </c>
      <c r="BE2865">
        <v>20.0213862783816</v>
      </c>
      <c r="BF2865">
        <v>3.54203262060433</v>
      </c>
      <c r="BG2865">
        <v>0</v>
      </c>
      <c r="BH2865">
        <v>-2.9442230952381</v>
      </c>
      <c r="BI2865">
        <v>0.136366303975294</v>
      </c>
      <c r="BJ2865">
        <v>0.0353589568694509</v>
      </c>
      <c r="BK2865">
        <v>0</v>
      </c>
      <c r="BL2865">
        <v>0</v>
      </c>
      <c r="BM2865">
        <v>0</v>
      </c>
      <c r="BN2865" t="s">
        <v>209</v>
      </c>
      <c r="BO2865">
        <v>1.88469</v>
      </c>
      <c r="BP2865">
        <v>1.88161</v>
      </c>
      <c r="BQ2865">
        <v>1.88312</v>
      </c>
      <c r="BR2865">
        <v>1.88191</v>
      </c>
      <c r="BS2865">
        <v>1.88382</v>
      </c>
      <c r="BT2865">
        <v>1.88309</v>
      </c>
      <c r="BU2865">
        <v>1.88479</v>
      </c>
      <c r="BV2865">
        <v>1.88232</v>
      </c>
      <c r="BW2865" t="s">
        <v>210</v>
      </c>
      <c r="BX2865" t="s">
        <v>17</v>
      </c>
      <c r="BY2865" t="s">
        <v>17</v>
      </c>
      <c r="BZ2865" t="s">
        <v>17</v>
      </c>
      <c r="CA2865" t="s">
        <v>211</v>
      </c>
      <c r="CB2865" t="s">
        <v>212</v>
      </c>
      <c r="CC2865" t="s">
        <v>213</v>
      </c>
      <c r="CD2865" t="s">
        <v>213</v>
      </c>
      <c r="CE2865" t="s">
        <v>213</v>
      </c>
      <c r="CF2865" t="s">
        <v>213</v>
      </c>
      <c r="CG2865">
        <v>5</v>
      </c>
      <c r="CH2865">
        <v>0</v>
      </c>
      <c r="CI2865">
        <v>0</v>
      </c>
      <c r="CJ2865">
        <v>0</v>
      </c>
      <c r="CK2865">
        <v>0</v>
      </c>
      <c r="CL2865">
        <v>2</v>
      </c>
      <c r="CM2865">
        <v>1342.6</v>
      </c>
      <c r="CN2865">
        <v>1.69286</v>
      </c>
      <c r="CO2865">
        <v>7.28894</v>
      </c>
      <c r="CP2865">
        <v>9.47021</v>
      </c>
      <c r="CQ2865">
        <v>30.0007</v>
      </c>
      <c r="CR2865">
        <v>9.06569</v>
      </c>
      <c r="CS2865">
        <v>9.4766</v>
      </c>
      <c r="CT2865">
        <v>-1</v>
      </c>
      <c r="CU2865">
        <v>100</v>
      </c>
      <c r="CV2865">
        <v>0</v>
      </c>
      <c r="CW2865">
        <v>-999.9</v>
      </c>
      <c r="CX2865">
        <v>400</v>
      </c>
      <c r="CY2865">
        <v>0</v>
      </c>
      <c r="CZ2865">
        <v>103.866</v>
      </c>
      <c r="DA2865">
        <v>103.3</v>
      </c>
    </row>
    <row r="2866" spans="1:105">
      <c r="A2866">
        <v>2852</v>
      </c>
      <c r="B2866">
        <v>1551455211.8</v>
      </c>
      <c r="C2866">
        <v>8912.89999985695</v>
      </c>
      <c r="D2866" t="s">
        <v>5938</v>
      </c>
      <c r="E2866" t="s">
        <v>5939</v>
      </c>
      <c r="F2866">
        <f>J2866+I2866+M2866*K2866</f>
        <v>0</v>
      </c>
      <c r="G2866">
        <f>(1000*AM2866)/(L2866*(AO2866+273.15))</f>
        <v>0</v>
      </c>
      <c r="H2866">
        <f>((G2866*F2866*(1-(AJ2866/1000)))/(100*K2866))*(0.0/60)</f>
        <v>0</v>
      </c>
      <c r="I2866" t="s">
        <v>203</v>
      </c>
      <c r="J2866" t="s">
        <v>204</v>
      </c>
      <c r="K2866" t="s">
        <v>205</v>
      </c>
      <c r="L2866" t="s">
        <v>206</v>
      </c>
      <c r="M2866" t="s">
        <v>2123</v>
      </c>
      <c r="N2866" t="s">
        <v>5701</v>
      </c>
      <c r="O2866" t="s">
        <v>457</v>
      </c>
      <c r="Q2866">
        <v>1551455211.8</v>
      </c>
      <c r="R2866">
        <f>AL2866*Y2866*(AJ2866-AK2866)/(100*AF2866*(1000-Y2866*AJ2866))</f>
        <v>0</v>
      </c>
      <c r="S2866">
        <f>AL2866*Y2866*(AI2866-AH2866*(1000-Y2866*AK2866)/(1000-Y2866*AJ2866))/(100*AF2866)</f>
        <v>0</v>
      </c>
      <c r="T2866">
        <f>(U2866/V2866*100)</f>
        <v>0</v>
      </c>
      <c r="U2866">
        <f>AJ2866*(AM2866+AN2866)/1000</f>
        <v>0</v>
      </c>
      <c r="V2866">
        <f>0.61365*exp(17.502*AO2866/(240.97+AO2866))</f>
        <v>0</v>
      </c>
      <c r="W2866">
        <v>158</v>
      </c>
      <c r="X2866">
        <v>11</v>
      </c>
      <c r="Y2866">
        <f>IF(W2866*$H$11&gt;=AA2866,1.0,(AA2866/(AA2866-W2866*$H$11)))</f>
        <v>0</v>
      </c>
      <c r="Z2866">
        <f>(Y2866-1)*100</f>
        <v>0</v>
      </c>
      <c r="AA2866">
        <f>MAX(0,($B$11+$C$11*AR2866)/(1+$D$11*AR2866)*AM2866/(AO2866+273)*$E$11)</f>
        <v>0</v>
      </c>
      <c r="AB2866">
        <f>$B$9*AS2866+$C$9*AT2866</f>
        <v>0</v>
      </c>
      <c r="AC2866">
        <f>AB2866*AD2866</f>
        <v>0</v>
      </c>
      <c r="AD2866">
        <f>($B$9*$D$7+$C$9*$D$7)/($B$9+$C$9)</f>
        <v>0</v>
      </c>
      <c r="AE2866">
        <f>($B$9*$K$7+$C$9*$K$7)/($B$9+$C$9)</f>
        <v>0</v>
      </c>
      <c r="AF2866">
        <v>10</v>
      </c>
      <c r="AG2866">
        <v>1551455211.8</v>
      </c>
      <c r="AH2866">
        <v>376.719</v>
      </c>
      <c r="AI2866">
        <v>396.131</v>
      </c>
      <c r="AJ2866">
        <v>9.91631</v>
      </c>
      <c r="AK2866">
        <v>8.28404</v>
      </c>
      <c r="AL2866">
        <v>1455.28</v>
      </c>
      <c r="AM2866">
        <v>100.545</v>
      </c>
      <c r="AN2866">
        <v>0.0225524</v>
      </c>
      <c r="AO2866">
        <v>8.13338</v>
      </c>
      <c r="AP2866">
        <v>999.9</v>
      </c>
      <c r="AQ2866">
        <v>999.9</v>
      </c>
      <c r="AR2866">
        <v>10012.5</v>
      </c>
      <c r="AS2866">
        <v>0</v>
      </c>
      <c r="AT2866">
        <v>882.001</v>
      </c>
      <c r="AU2866">
        <v>0</v>
      </c>
      <c r="AV2866" t="s">
        <v>208</v>
      </c>
      <c r="AW2866">
        <v>0</v>
      </c>
      <c r="AX2866">
        <v>-0.747</v>
      </c>
      <c r="AY2866">
        <v>-0.067</v>
      </c>
      <c r="AZ2866">
        <v>0</v>
      </c>
      <c r="BA2866">
        <v>0</v>
      </c>
      <c r="BB2866">
        <v>0</v>
      </c>
      <c r="BC2866">
        <v>0</v>
      </c>
      <c r="BD2866">
        <v>-75.7984071428571</v>
      </c>
      <c r="BE2866">
        <v>20.0213862783816</v>
      </c>
      <c r="BF2866">
        <v>3.54203262060433</v>
      </c>
      <c r="BG2866">
        <v>0</v>
      </c>
      <c r="BH2866">
        <v>-2.9442230952381</v>
      </c>
      <c r="BI2866">
        <v>0.136366303975294</v>
      </c>
      <c r="BJ2866">
        <v>0.0353589568694509</v>
      </c>
      <c r="BK2866">
        <v>0</v>
      </c>
      <c r="BL2866">
        <v>0</v>
      </c>
      <c r="BM2866">
        <v>0</v>
      </c>
      <c r="BN2866" t="s">
        <v>209</v>
      </c>
      <c r="BO2866">
        <v>1.88469</v>
      </c>
      <c r="BP2866">
        <v>1.88163</v>
      </c>
      <c r="BQ2866">
        <v>1.8831</v>
      </c>
      <c r="BR2866">
        <v>1.88192</v>
      </c>
      <c r="BS2866">
        <v>1.88383</v>
      </c>
      <c r="BT2866">
        <v>1.88309</v>
      </c>
      <c r="BU2866">
        <v>1.88479</v>
      </c>
      <c r="BV2866">
        <v>1.88232</v>
      </c>
      <c r="BW2866" t="s">
        <v>210</v>
      </c>
      <c r="BX2866" t="s">
        <v>17</v>
      </c>
      <c r="BY2866" t="s">
        <v>17</v>
      </c>
      <c r="BZ2866" t="s">
        <v>17</v>
      </c>
      <c r="CA2866" t="s">
        <v>211</v>
      </c>
      <c r="CB2866" t="s">
        <v>212</v>
      </c>
      <c r="CC2866" t="s">
        <v>213</v>
      </c>
      <c r="CD2866" t="s">
        <v>213</v>
      </c>
      <c r="CE2866" t="s">
        <v>213</v>
      </c>
      <c r="CF2866" t="s">
        <v>213</v>
      </c>
      <c r="CG2866">
        <v>5</v>
      </c>
      <c r="CH2866">
        <v>0</v>
      </c>
      <c r="CI2866">
        <v>0</v>
      </c>
      <c r="CJ2866">
        <v>0</v>
      </c>
      <c r="CK2866">
        <v>0</v>
      </c>
      <c r="CL2866">
        <v>2</v>
      </c>
      <c r="CM2866">
        <v>1326.68</v>
      </c>
      <c r="CN2866">
        <v>1.71651</v>
      </c>
      <c r="CO2866">
        <v>7.2997</v>
      </c>
      <c r="CP2866">
        <v>9.47414</v>
      </c>
      <c r="CQ2866">
        <v>30.0008</v>
      </c>
      <c r="CR2866">
        <v>9.06999</v>
      </c>
      <c r="CS2866">
        <v>9.48053</v>
      </c>
      <c r="CT2866">
        <v>-1</v>
      </c>
      <c r="CU2866">
        <v>100</v>
      </c>
      <c r="CV2866">
        <v>0</v>
      </c>
      <c r="CW2866">
        <v>-999.9</v>
      </c>
      <c r="CX2866">
        <v>400</v>
      </c>
      <c r="CY2866">
        <v>0</v>
      </c>
      <c r="CZ2866">
        <v>103.861</v>
      </c>
      <c r="DA2866">
        <v>103.3</v>
      </c>
    </row>
    <row r="2867" spans="1:105">
      <c r="A2867">
        <v>2853</v>
      </c>
      <c r="B2867">
        <v>1551455320.8</v>
      </c>
      <c r="C2867">
        <v>9021.89999985695</v>
      </c>
      <c r="D2867" t="s">
        <v>5940</v>
      </c>
      <c r="E2867" t="s">
        <v>5941</v>
      </c>
      <c r="F2867">
        <f>J2867+I2867+M2867*K2867</f>
        <v>0</v>
      </c>
      <c r="G2867">
        <f>(1000*AM2867)/(L2867*(AO2867+273.15))</f>
        <v>0</v>
      </c>
      <c r="H2867">
        <f>((G2867*F2867*(1-(AJ2867/1000)))/(100*K2867))*(0.0/60)</f>
        <v>0</v>
      </c>
      <c r="I2867" t="s">
        <v>203</v>
      </c>
      <c r="J2867" t="s">
        <v>204</v>
      </c>
      <c r="K2867" t="s">
        <v>205</v>
      </c>
      <c r="L2867" t="s">
        <v>206</v>
      </c>
      <c r="M2867" t="s">
        <v>2123</v>
      </c>
      <c r="N2867" t="s">
        <v>5701</v>
      </c>
      <c r="O2867" t="s">
        <v>2365</v>
      </c>
      <c r="Q2867">
        <v>1551455320.8</v>
      </c>
      <c r="R2867">
        <f>AL2867*Y2867*(AJ2867-AK2867)/(100*AF2867*(1000-Y2867*AJ2867))</f>
        <v>0</v>
      </c>
      <c r="S2867">
        <f>AL2867*Y2867*(AI2867-AH2867*(1000-Y2867*AK2867)/(1000-Y2867*AJ2867))/(100*AF2867)</f>
        <v>0</v>
      </c>
      <c r="T2867">
        <f>(U2867/V2867*100)</f>
        <v>0</v>
      </c>
      <c r="U2867">
        <f>AJ2867*(AM2867+AN2867)/1000</f>
        <v>0</v>
      </c>
      <c r="V2867">
        <f>0.61365*exp(17.502*AO2867/(240.97+AO2867))</f>
        <v>0</v>
      </c>
      <c r="W2867">
        <v>164</v>
      </c>
      <c r="X2867">
        <v>11</v>
      </c>
      <c r="Y2867">
        <f>IF(W2867*$H$11&gt;=AA2867,1.0,(AA2867/(AA2867-W2867*$H$11)))</f>
        <v>0</v>
      </c>
      <c r="Z2867">
        <f>(Y2867-1)*100</f>
        <v>0</v>
      </c>
      <c r="AA2867">
        <f>MAX(0,($B$11+$C$11*AR2867)/(1+$D$11*AR2867)*AM2867/(AO2867+273)*$E$11)</f>
        <v>0</v>
      </c>
      <c r="AB2867">
        <f>$B$9*AS2867+$C$9*AT2867</f>
        <v>0</v>
      </c>
      <c r="AC2867">
        <f>AB2867*AD2867</f>
        <v>0</v>
      </c>
      <c r="AD2867">
        <f>($B$9*$D$7+$C$9*$D$7)/($B$9+$C$9)</f>
        <v>0</v>
      </c>
      <c r="AE2867">
        <f>($B$9*$K$7+$C$9*$K$7)/($B$9+$C$9)</f>
        <v>0</v>
      </c>
      <c r="AF2867">
        <v>10</v>
      </c>
      <c r="AG2867">
        <v>1551455320.8</v>
      </c>
      <c r="AH2867">
        <v>394.212</v>
      </c>
      <c r="AI2867">
        <v>396.044</v>
      </c>
      <c r="AJ2867">
        <v>8.37907</v>
      </c>
      <c r="AK2867">
        <v>8.3501</v>
      </c>
      <c r="AL2867">
        <v>1459.65</v>
      </c>
      <c r="AM2867">
        <v>100.54</v>
      </c>
      <c r="AN2867">
        <v>0.0217496</v>
      </c>
      <c r="AO2867">
        <v>7.01923</v>
      </c>
      <c r="AP2867">
        <v>999.9</v>
      </c>
      <c r="AQ2867">
        <v>999.9</v>
      </c>
      <c r="AR2867">
        <v>10003.8</v>
      </c>
      <c r="AS2867">
        <v>0</v>
      </c>
      <c r="AT2867">
        <v>295.394</v>
      </c>
      <c r="AU2867">
        <v>0</v>
      </c>
      <c r="AV2867" t="s">
        <v>208</v>
      </c>
      <c r="AW2867">
        <v>0</v>
      </c>
      <c r="AX2867">
        <v>-0.747</v>
      </c>
      <c r="AY2867">
        <v>-0.067</v>
      </c>
      <c r="AZ2867">
        <v>0</v>
      </c>
      <c r="BA2867">
        <v>0</v>
      </c>
      <c r="BB2867">
        <v>0</v>
      </c>
      <c r="BC2867">
        <v>0</v>
      </c>
      <c r="BD2867">
        <v>-75.7984071428571</v>
      </c>
      <c r="BE2867">
        <v>20.0213862783816</v>
      </c>
      <c r="BF2867">
        <v>3.54203262060433</v>
      </c>
      <c r="BG2867">
        <v>0</v>
      </c>
      <c r="BH2867">
        <v>-2.9442230952381</v>
      </c>
      <c r="BI2867">
        <v>0.136366303975294</v>
      </c>
      <c r="BJ2867">
        <v>0.0353589568694509</v>
      </c>
      <c r="BK2867">
        <v>0</v>
      </c>
      <c r="BL2867">
        <v>0</v>
      </c>
      <c r="BM2867">
        <v>0</v>
      </c>
      <c r="BN2867" t="s">
        <v>209</v>
      </c>
      <c r="BO2867">
        <v>1.88474</v>
      </c>
      <c r="BP2867">
        <v>1.88169</v>
      </c>
      <c r="BQ2867">
        <v>1.88316</v>
      </c>
      <c r="BR2867">
        <v>1.88192</v>
      </c>
      <c r="BS2867">
        <v>1.8838</v>
      </c>
      <c r="BT2867">
        <v>1.88309</v>
      </c>
      <c r="BU2867">
        <v>1.88478</v>
      </c>
      <c r="BV2867">
        <v>1.88232</v>
      </c>
      <c r="BW2867" t="s">
        <v>210</v>
      </c>
      <c r="BX2867" t="s">
        <v>17</v>
      </c>
      <c r="BY2867" t="s">
        <v>17</v>
      </c>
      <c r="BZ2867" t="s">
        <v>17</v>
      </c>
      <c r="CA2867" t="s">
        <v>211</v>
      </c>
      <c r="CB2867" t="s">
        <v>212</v>
      </c>
      <c r="CC2867" t="s">
        <v>213</v>
      </c>
      <c r="CD2867" t="s">
        <v>213</v>
      </c>
      <c r="CE2867" t="s">
        <v>213</v>
      </c>
      <c r="CF2867" t="s">
        <v>213</v>
      </c>
      <c r="CG2867">
        <v>5</v>
      </c>
      <c r="CH2867">
        <v>0</v>
      </c>
      <c r="CI2867">
        <v>0</v>
      </c>
      <c r="CJ2867">
        <v>0</v>
      </c>
      <c r="CK2867">
        <v>0</v>
      </c>
      <c r="CL2867">
        <v>2</v>
      </c>
      <c r="CM2867">
        <v>1325.39</v>
      </c>
      <c r="CN2867">
        <v>2.11461</v>
      </c>
      <c r="CO2867">
        <v>7.06155</v>
      </c>
      <c r="CP2867">
        <v>9.65218</v>
      </c>
      <c r="CQ2867">
        <v>29.9992</v>
      </c>
      <c r="CR2867">
        <v>9.24953</v>
      </c>
      <c r="CS2867">
        <v>9.63754</v>
      </c>
      <c r="CT2867">
        <v>-1</v>
      </c>
      <c r="CU2867">
        <v>0</v>
      </c>
      <c r="CV2867">
        <v>14.1288</v>
      </c>
      <c r="CW2867">
        <v>-999.9</v>
      </c>
      <c r="CX2867">
        <v>400</v>
      </c>
      <c r="CY2867">
        <v>9.5177</v>
      </c>
      <c r="CZ2867">
        <v>103.886</v>
      </c>
      <c r="DA2867">
        <v>103.307</v>
      </c>
    </row>
    <row r="2868" spans="1:105">
      <c r="A2868">
        <v>2854</v>
      </c>
      <c r="B2868">
        <v>1551455322.8</v>
      </c>
      <c r="C2868">
        <v>9023.89999985695</v>
      </c>
      <c r="D2868" t="s">
        <v>5942</v>
      </c>
      <c r="E2868" t="s">
        <v>5943</v>
      </c>
      <c r="F2868">
        <f>J2868+I2868+M2868*K2868</f>
        <v>0</v>
      </c>
      <c r="G2868">
        <f>(1000*AM2868)/(L2868*(AO2868+273.15))</f>
        <v>0</v>
      </c>
      <c r="H2868">
        <f>((G2868*F2868*(1-(AJ2868/1000)))/(100*K2868))*(0.0/60)</f>
        <v>0</v>
      </c>
      <c r="I2868" t="s">
        <v>203</v>
      </c>
      <c r="J2868" t="s">
        <v>204</v>
      </c>
      <c r="K2868" t="s">
        <v>205</v>
      </c>
      <c r="L2868" t="s">
        <v>206</v>
      </c>
      <c r="M2868" t="s">
        <v>2123</v>
      </c>
      <c r="N2868" t="s">
        <v>5701</v>
      </c>
      <c r="O2868" t="s">
        <v>2365</v>
      </c>
      <c r="Q2868">
        <v>1551455322.8</v>
      </c>
      <c r="R2868">
        <f>AL2868*Y2868*(AJ2868-AK2868)/(100*AF2868*(1000-Y2868*AJ2868))</f>
        <v>0</v>
      </c>
      <c r="S2868">
        <f>AL2868*Y2868*(AI2868-AH2868*(1000-Y2868*AK2868)/(1000-Y2868*AJ2868))/(100*AF2868)</f>
        <v>0</v>
      </c>
      <c r="T2868">
        <f>(U2868/V2868*100)</f>
        <v>0</v>
      </c>
      <c r="U2868">
        <f>AJ2868*(AM2868+AN2868)/1000</f>
        <v>0</v>
      </c>
      <c r="V2868">
        <f>0.61365*exp(17.502*AO2868/(240.97+AO2868))</f>
        <v>0</v>
      </c>
      <c r="W2868">
        <v>183</v>
      </c>
      <c r="X2868">
        <v>13</v>
      </c>
      <c r="Y2868">
        <f>IF(W2868*$H$11&gt;=AA2868,1.0,(AA2868/(AA2868-W2868*$H$11)))</f>
        <v>0</v>
      </c>
      <c r="Z2868">
        <f>(Y2868-1)*100</f>
        <v>0</v>
      </c>
      <c r="AA2868">
        <f>MAX(0,($B$11+$C$11*AR2868)/(1+$D$11*AR2868)*AM2868/(AO2868+273)*$E$11)</f>
        <v>0</v>
      </c>
      <c r="AB2868">
        <f>$B$9*AS2868+$C$9*AT2868</f>
        <v>0</v>
      </c>
      <c r="AC2868">
        <f>AB2868*AD2868</f>
        <v>0</v>
      </c>
      <c r="AD2868">
        <f>($B$9*$D$7+$C$9*$D$7)/($B$9+$C$9)</f>
        <v>0</v>
      </c>
      <c r="AE2868">
        <f>($B$9*$K$7+$C$9*$K$7)/($B$9+$C$9)</f>
        <v>0</v>
      </c>
      <c r="AF2868">
        <v>10</v>
      </c>
      <c r="AG2868">
        <v>1551455322.8</v>
      </c>
      <c r="AH2868">
        <v>393.795</v>
      </c>
      <c r="AI2868">
        <v>396.006</v>
      </c>
      <c r="AJ2868">
        <v>8.57937</v>
      </c>
      <c r="AK2868">
        <v>8.35088</v>
      </c>
      <c r="AL2868">
        <v>1459.37</v>
      </c>
      <c r="AM2868">
        <v>100.54</v>
      </c>
      <c r="AN2868">
        <v>0.0221527</v>
      </c>
      <c r="AO2868">
        <v>7.12164</v>
      </c>
      <c r="AP2868">
        <v>999.9</v>
      </c>
      <c r="AQ2868">
        <v>999.9</v>
      </c>
      <c r="AR2868">
        <v>9994.38</v>
      </c>
      <c r="AS2868">
        <v>0</v>
      </c>
      <c r="AT2868">
        <v>296.832</v>
      </c>
      <c r="AU2868">
        <v>0</v>
      </c>
      <c r="AV2868" t="s">
        <v>208</v>
      </c>
      <c r="AW2868">
        <v>0</v>
      </c>
      <c r="AX2868">
        <v>-0.747</v>
      </c>
      <c r="AY2868">
        <v>-0.067</v>
      </c>
      <c r="AZ2868">
        <v>0</v>
      </c>
      <c r="BA2868">
        <v>0</v>
      </c>
      <c r="BB2868">
        <v>0</v>
      </c>
      <c r="BC2868">
        <v>0</v>
      </c>
      <c r="BD2868">
        <v>-75.7984071428571</v>
      </c>
      <c r="BE2868">
        <v>20.0213862783816</v>
      </c>
      <c r="BF2868">
        <v>3.54203262060433</v>
      </c>
      <c r="BG2868">
        <v>0</v>
      </c>
      <c r="BH2868">
        <v>-2.9442230952381</v>
      </c>
      <c r="BI2868">
        <v>0.136366303975294</v>
      </c>
      <c r="BJ2868">
        <v>0.0353589568694509</v>
      </c>
      <c r="BK2868">
        <v>0</v>
      </c>
      <c r="BL2868">
        <v>0</v>
      </c>
      <c r="BM2868">
        <v>0</v>
      </c>
      <c r="BN2868" t="s">
        <v>209</v>
      </c>
      <c r="BO2868">
        <v>1.88476</v>
      </c>
      <c r="BP2868">
        <v>1.88169</v>
      </c>
      <c r="BQ2868">
        <v>1.88317</v>
      </c>
      <c r="BR2868">
        <v>1.88192</v>
      </c>
      <c r="BS2868">
        <v>1.88381</v>
      </c>
      <c r="BT2868">
        <v>1.88309</v>
      </c>
      <c r="BU2868">
        <v>1.88478</v>
      </c>
      <c r="BV2868">
        <v>1.88232</v>
      </c>
      <c r="BW2868" t="s">
        <v>210</v>
      </c>
      <c r="BX2868" t="s">
        <v>17</v>
      </c>
      <c r="BY2868" t="s">
        <v>17</v>
      </c>
      <c r="BZ2868" t="s">
        <v>17</v>
      </c>
      <c r="CA2868" t="s">
        <v>211</v>
      </c>
      <c r="CB2868" t="s">
        <v>212</v>
      </c>
      <c r="CC2868" t="s">
        <v>213</v>
      </c>
      <c r="CD2868" t="s">
        <v>213</v>
      </c>
      <c r="CE2868" t="s">
        <v>213</v>
      </c>
      <c r="CF2868" t="s">
        <v>213</v>
      </c>
      <c r="CG2868">
        <v>5</v>
      </c>
      <c r="CH2868">
        <v>0</v>
      </c>
      <c r="CI2868">
        <v>0</v>
      </c>
      <c r="CJ2868">
        <v>0</v>
      </c>
      <c r="CK2868">
        <v>0</v>
      </c>
      <c r="CL2868">
        <v>2</v>
      </c>
      <c r="CM2868">
        <v>1310.73</v>
      </c>
      <c r="CN2868">
        <v>2.106</v>
      </c>
      <c r="CO2868">
        <v>7.07125</v>
      </c>
      <c r="CP2868">
        <v>9.65446</v>
      </c>
      <c r="CQ2868">
        <v>29.9994</v>
      </c>
      <c r="CR2868">
        <v>9.25228</v>
      </c>
      <c r="CS2868">
        <v>9.63924</v>
      </c>
      <c r="CT2868">
        <v>-1</v>
      </c>
      <c r="CU2868">
        <v>0</v>
      </c>
      <c r="CV2868">
        <v>14.5641</v>
      </c>
      <c r="CW2868">
        <v>-999.9</v>
      </c>
      <c r="CX2868">
        <v>400</v>
      </c>
      <c r="CY2868">
        <v>9.49029</v>
      </c>
      <c r="CZ2868">
        <v>103.888</v>
      </c>
      <c r="DA2868">
        <v>103.306</v>
      </c>
    </row>
    <row r="2869" spans="1:105">
      <c r="A2869">
        <v>2855</v>
      </c>
      <c r="B2869">
        <v>1551455324.8</v>
      </c>
      <c r="C2869">
        <v>9025.89999985695</v>
      </c>
      <c r="D2869" t="s">
        <v>5944</v>
      </c>
      <c r="E2869" t="s">
        <v>5945</v>
      </c>
      <c r="F2869">
        <f>J2869+I2869+M2869*K2869</f>
        <v>0</v>
      </c>
      <c r="G2869">
        <f>(1000*AM2869)/(L2869*(AO2869+273.15))</f>
        <v>0</v>
      </c>
      <c r="H2869">
        <f>((G2869*F2869*(1-(AJ2869/1000)))/(100*K2869))*(0.0/60)</f>
        <v>0</v>
      </c>
      <c r="I2869" t="s">
        <v>203</v>
      </c>
      <c r="J2869" t="s">
        <v>204</v>
      </c>
      <c r="K2869" t="s">
        <v>205</v>
      </c>
      <c r="L2869" t="s">
        <v>206</v>
      </c>
      <c r="M2869" t="s">
        <v>2123</v>
      </c>
      <c r="N2869" t="s">
        <v>5701</v>
      </c>
      <c r="O2869" t="s">
        <v>2365</v>
      </c>
      <c r="Q2869">
        <v>1551455324.8</v>
      </c>
      <c r="R2869">
        <f>AL2869*Y2869*(AJ2869-AK2869)/(100*AF2869*(1000-Y2869*AJ2869))</f>
        <v>0</v>
      </c>
      <c r="S2869">
        <f>AL2869*Y2869*(AI2869-AH2869*(1000-Y2869*AK2869)/(1000-Y2869*AJ2869))/(100*AF2869)</f>
        <v>0</v>
      </c>
      <c r="T2869">
        <f>(U2869/V2869*100)</f>
        <v>0</v>
      </c>
      <c r="U2869">
        <f>AJ2869*(AM2869+AN2869)/1000</f>
        <v>0</v>
      </c>
      <c r="V2869">
        <f>0.61365*exp(17.502*AO2869/(240.97+AO2869))</f>
        <v>0</v>
      </c>
      <c r="W2869">
        <v>173</v>
      </c>
      <c r="X2869">
        <v>12</v>
      </c>
      <c r="Y2869">
        <f>IF(W2869*$H$11&gt;=AA2869,1.0,(AA2869/(AA2869-W2869*$H$11)))</f>
        <v>0</v>
      </c>
      <c r="Z2869">
        <f>(Y2869-1)*100</f>
        <v>0</v>
      </c>
      <c r="AA2869">
        <f>MAX(0,($B$11+$C$11*AR2869)/(1+$D$11*AR2869)*AM2869/(AO2869+273)*$E$11)</f>
        <v>0</v>
      </c>
      <c r="AB2869">
        <f>$B$9*AS2869+$C$9*AT2869</f>
        <v>0</v>
      </c>
      <c r="AC2869">
        <f>AB2869*AD2869</f>
        <v>0</v>
      </c>
      <c r="AD2869">
        <f>($B$9*$D$7+$C$9*$D$7)/($B$9+$C$9)</f>
        <v>0</v>
      </c>
      <c r="AE2869">
        <f>($B$9*$K$7+$C$9*$K$7)/($B$9+$C$9)</f>
        <v>0</v>
      </c>
      <c r="AF2869">
        <v>10</v>
      </c>
      <c r="AG2869">
        <v>1551455324.8</v>
      </c>
      <c r="AH2869">
        <v>393.445</v>
      </c>
      <c r="AI2869">
        <v>395.995</v>
      </c>
      <c r="AJ2869">
        <v>8.71541</v>
      </c>
      <c r="AK2869">
        <v>8.35206</v>
      </c>
      <c r="AL2869">
        <v>1459.62</v>
      </c>
      <c r="AM2869">
        <v>100.54</v>
      </c>
      <c r="AN2869">
        <v>0.0221251</v>
      </c>
      <c r="AO2869">
        <v>7.16876</v>
      </c>
      <c r="AP2869">
        <v>999.9</v>
      </c>
      <c r="AQ2869">
        <v>999.9</v>
      </c>
      <c r="AR2869">
        <v>9984.38</v>
      </c>
      <c r="AS2869">
        <v>0</v>
      </c>
      <c r="AT2869">
        <v>297.142</v>
      </c>
      <c r="AU2869">
        <v>0</v>
      </c>
      <c r="AV2869" t="s">
        <v>208</v>
      </c>
      <c r="AW2869">
        <v>0</v>
      </c>
      <c r="AX2869">
        <v>-0.747</v>
      </c>
      <c r="AY2869">
        <v>-0.067</v>
      </c>
      <c r="AZ2869">
        <v>0</v>
      </c>
      <c r="BA2869">
        <v>0</v>
      </c>
      <c r="BB2869">
        <v>0</v>
      </c>
      <c r="BC2869">
        <v>0</v>
      </c>
      <c r="BD2869">
        <v>-75.7984071428571</v>
      </c>
      <c r="BE2869">
        <v>20.0213862783816</v>
      </c>
      <c r="BF2869">
        <v>3.54203262060433</v>
      </c>
      <c r="BG2869">
        <v>0</v>
      </c>
      <c r="BH2869">
        <v>-2.9442230952381</v>
      </c>
      <c r="BI2869">
        <v>0.136366303975294</v>
      </c>
      <c r="BJ2869">
        <v>0.0353589568694509</v>
      </c>
      <c r="BK2869">
        <v>0</v>
      </c>
      <c r="BL2869">
        <v>0</v>
      </c>
      <c r="BM2869">
        <v>0</v>
      </c>
      <c r="BN2869" t="s">
        <v>209</v>
      </c>
      <c r="BO2869">
        <v>1.88473</v>
      </c>
      <c r="BP2869">
        <v>1.88168</v>
      </c>
      <c r="BQ2869">
        <v>1.88316</v>
      </c>
      <c r="BR2869">
        <v>1.88192</v>
      </c>
      <c r="BS2869">
        <v>1.8838</v>
      </c>
      <c r="BT2869">
        <v>1.88309</v>
      </c>
      <c r="BU2869">
        <v>1.88477</v>
      </c>
      <c r="BV2869">
        <v>1.88232</v>
      </c>
      <c r="BW2869" t="s">
        <v>210</v>
      </c>
      <c r="BX2869" t="s">
        <v>17</v>
      </c>
      <c r="BY2869" t="s">
        <v>17</v>
      </c>
      <c r="BZ2869" t="s">
        <v>17</v>
      </c>
      <c r="CA2869" t="s">
        <v>211</v>
      </c>
      <c r="CB2869" t="s">
        <v>212</v>
      </c>
      <c r="CC2869" t="s">
        <v>213</v>
      </c>
      <c r="CD2869" t="s">
        <v>213</v>
      </c>
      <c r="CE2869" t="s">
        <v>213</v>
      </c>
      <c r="CF2869" t="s">
        <v>213</v>
      </c>
      <c r="CG2869">
        <v>5</v>
      </c>
      <c r="CH2869">
        <v>0</v>
      </c>
      <c r="CI2869">
        <v>0</v>
      </c>
      <c r="CJ2869">
        <v>0</v>
      </c>
      <c r="CK2869">
        <v>0</v>
      </c>
      <c r="CL2869">
        <v>2</v>
      </c>
      <c r="CM2869">
        <v>1318.37</v>
      </c>
      <c r="CN2869">
        <v>2.10385</v>
      </c>
      <c r="CO2869">
        <v>7.08089</v>
      </c>
      <c r="CP2869">
        <v>9.65673</v>
      </c>
      <c r="CQ2869">
        <v>29.9996</v>
      </c>
      <c r="CR2869">
        <v>9.25434</v>
      </c>
      <c r="CS2869">
        <v>9.64132</v>
      </c>
      <c r="CT2869">
        <v>-1</v>
      </c>
      <c r="CU2869">
        <v>0</v>
      </c>
      <c r="CV2869">
        <v>14.5641</v>
      </c>
      <c r="CW2869">
        <v>-999.9</v>
      </c>
      <c r="CX2869">
        <v>400</v>
      </c>
      <c r="CY2869">
        <v>9.358</v>
      </c>
      <c r="CZ2869">
        <v>103.886</v>
      </c>
      <c r="DA2869">
        <v>103.305</v>
      </c>
    </row>
    <row r="2870" spans="1:105">
      <c r="A2870">
        <v>2856</v>
      </c>
      <c r="B2870">
        <v>1551455326.8</v>
      </c>
      <c r="C2870">
        <v>9027.89999985695</v>
      </c>
      <c r="D2870" t="s">
        <v>5946</v>
      </c>
      <c r="E2870" t="s">
        <v>5947</v>
      </c>
      <c r="F2870">
        <f>J2870+I2870+M2870*K2870</f>
        <v>0</v>
      </c>
      <c r="G2870">
        <f>(1000*AM2870)/(L2870*(AO2870+273.15))</f>
        <v>0</v>
      </c>
      <c r="H2870">
        <f>((G2870*F2870*(1-(AJ2870/1000)))/(100*K2870))*(0.0/60)</f>
        <v>0</v>
      </c>
      <c r="I2870" t="s">
        <v>203</v>
      </c>
      <c r="J2870" t="s">
        <v>204</v>
      </c>
      <c r="K2870" t="s">
        <v>205</v>
      </c>
      <c r="L2870" t="s">
        <v>206</v>
      </c>
      <c r="M2870" t="s">
        <v>2123</v>
      </c>
      <c r="N2870" t="s">
        <v>5701</v>
      </c>
      <c r="O2870" t="s">
        <v>2365</v>
      </c>
      <c r="Q2870">
        <v>1551455326.8</v>
      </c>
      <c r="R2870">
        <f>AL2870*Y2870*(AJ2870-AK2870)/(100*AF2870*(1000-Y2870*AJ2870))</f>
        <v>0</v>
      </c>
      <c r="S2870">
        <f>AL2870*Y2870*(AI2870-AH2870*(1000-Y2870*AK2870)/(1000-Y2870*AJ2870))/(100*AF2870)</f>
        <v>0</v>
      </c>
      <c r="T2870">
        <f>(U2870/V2870*100)</f>
        <v>0</v>
      </c>
      <c r="U2870">
        <f>AJ2870*(AM2870+AN2870)/1000</f>
        <v>0</v>
      </c>
      <c r="V2870">
        <f>0.61365*exp(17.502*AO2870/(240.97+AO2870))</f>
        <v>0</v>
      </c>
      <c r="W2870">
        <v>189</v>
      </c>
      <c r="X2870">
        <v>13</v>
      </c>
      <c r="Y2870">
        <f>IF(W2870*$H$11&gt;=AA2870,1.0,(AA2870/(AA2870-W2870*$H$11)))</f>
        <v>0</v>
      </c>
      <c r="Z2870">
        <f>(Y2870-1)*100</f>
        <v>0</v>
      </c>
      <c r="AA2870">
        <f>MAX(0,($B$11+$C$11*AR2870)/(1+$D$11*AR2870)*AM2870/(AO2870+273)*$E$11)</f>
        <v>0</v>
      </c>
      <c r="AB2870">
        <f>$B$9*AS2870+$C$9*AT2870</f>
        <v>0</v>
      </c>
      <c r="AC2870">
        <f>AB2870*AD2870</f>
        <v>0</v>
      </c>
      <c r="AD2870">
        <f>($B$9*$D$7+$C$9*$D$7)/($B$9+$C$9)</f>
        <v>0</v>
      </c>
      <c r="AE2870">
        <f>($B$9*$K$7+$C$9*$K$7)/($B$9+$C$9)</f>
        <v>0</v>
      </c>
      <c r="AF2870">
        <v>10</v>
      </c>
      <c r="AG2870">
        <v>1551455326.8</v>
      </c>
      <c r="AH2870">
        <v>393.125</v>
      </c>
      <c r="AI2870">
        <v>396.024</v>
      </c>
      <c r="AJ2870">
        <v>8.81872</v>
      </c>
      <c r="AK2870">
        <v>8.35333</v>
      </c>
      <c r="AL2870">
        <v>1459.79</v>
      </c>
      <c r="AM2870">
        <v>100.539</v>
      </c>
      <c r="AN2870">
        <v>0.0219829</v>
      </c>
      <c r="AO2870">
        <v>7.21291</v>
      </c>
      <c r="AP2870">
        <v>999.9</v>
      </c>
      <c r="AQ2870">
        <v>999.9</v>
      </c>
      <c r="AR2870">
        <v>10008.8</v>
      </c>
      <c r="AS2870">
        <v>0</v>
      </c>
      <c r="AT2870">
        <v>297.465</v>
      </c>
      <c r="AU2870">
        <v>0</v>
      </c>
      <c r="AV2870" t="s">
        <v>208</v>
      </c>
      <c r="AW2870">
        <v>0</v>
      </c>
      <c r="AX2870">
        <v>-0.747</v>
      </c>
      <c r="AY2870">
        <v>-0.067</v>
      </c>
      <c r="AZ2870">
        <v>0</v>
      </c>
      <c r="BA2870">
        <v>0</v>
      </c>
      <c r="BB2870">
        <v>0</v>
      </c>
      <c r="BC2870">
        <v>0</v>
      </c>
      <c r="BD2870">
        <v>-75.7984071428571</v>
      </c>
      <c r="BE2870">
        <v>20.0213862783816</v>
      </c>
      <c r="BF2870">
        <v>3.54203262060433</v>
      </c>
      <c r="BG2870">
        <v>0</v>
      </c>
      <c r="BH2870">
        <v>-2.9442230952381</v>
      </c>
      <c r="BI2870">
        <v>0.136366303975294</v>
      </c>
      <c r="BJ2870">
        <v>0.0353589568694509</v>
      </c>
      <c r="BK2870">
        <v>0</v>
      </c>
      <c r="BL2870">
        <v>0</v>
      </c>
      <c r="BM2870">
        <v>0</v>
      </c>
      <c r="BN2870" t="s">
        <v>209</v>
      </c>
      <c r="BO2870">
        <v>1.88471</v>
      </c>
      <c r="BP2870">
        <v>1.88169</v>
      </c>
      <c r="BQ2870">
        <v>1.88316</v>
      </c>
      <c r="BR2870">
        <v>1.8819</v>
      </c>
      <c r="BS2870">
        <v>1.88381</v>
      </c>
      <c r="BT2870">
        <v>1.88309</v>
      </c>
      <c r="BU2870">
        <v>1.88477</v>
      </c>
      <c r="BV2870">
        <v>1.88232</v>
      </c>
      <c r="BW2870" t="s">
        <v>210</v>
      </c>
      <c r="BX2870" t="s">
        <v>17</v>
      </c>
      <c r="BY2870" t="s">
        <v>17</v>
      </c>
      <c r="BZ2870" t="s">
        <v>17</v>
      </c>
      <c r="CA2870" t="s">
        <v>211</v>
      </c>
      <c r="CB2870" t="s">
        <v>212</v>
      </c>
      <c r="CC2870" t="s">
        <v>213</v>
      </c>
      <c r="CD2870" t="s">
        <v>213</v>
      </c>
      <c r="CE2870" t="s">
        <v>213</v>
      </c>
      <c r="CF2870" t="s">
        <v>213</v>
      </c>
      <c r="CG2870">
        <v>5</v>
      </c>
      <c r="CH2870">
        <v>0</v>
      </c>
      <c r="CI2870">
        <v>0</v>
      </c>
      <c r="CJ2870">
        <v>0</v>
      </c>
      <c r="CK2870">
        <v>0</v>
      </c>
      <c r="CL2870">
        <v>2</v>
      </c>
      <c r="CM2870">
        <v>1306.75</v>
      </c>
      <c r="CN2870">
        <v>2.106</v>
      </c>
      <c r="CO2870">
        <v>7.09119</v>
      </c>
      <c r="CP2870">
        <v>9.65899</v>
      </c>
      <c r="CQ2870">
        <v>29.9997</v>
      </c>
      <c r="CR2870">
        <v>9.25601</v>
      </c>
      <c r="CS2870">
        <v>9.64358</v>
      </c>
      <c r="CT2870">
        <v>-1</v>
      </c>
      <c r="CU2870">
        <v>0</v>
      </c>
      <c r="CV2870">
        <v>14.5641</v>
      </c>
      <c r="CW2870">
        <v>-999.9</v>
      </c>
      <c r="CX2870">
        <v>400</v>
      </c>
      <c r="CY2870">
        <v>9.20887</v>
      </c>
      <c r="CZ2870">
        <v>103.881</v>
      </c>
      <c r="DA2870">
        <v>103.306</v>
      </c>
    </row>
    <row r="2871" spans="1:105">
      <c r="A2871">
        <v>2857</v>
      </c>
      <c r="B2871">
        <v>1551455328.8</v>
      </c>
      <c r="C2871">
        <v>9029.89999985695</v>
      </c>
      <c r="D2871" t="s">
        <v>5948</v>
      </c>
      <c r="E2871" t="s">
        <v>5949</v>
      </c>
      <c r="F2871">
        <f>J2871+I2871+M2871*K2871</f>
        <v>0</v>
      </c>
      <c r="G2871">
        <f>(1000*AM2871)/(L2871*(AO2871+273.15))</f>
        <v>0</v>
      </c>
      <c r="H2871">
        <f>((G2871*F2871*(1-(AJ2871/1000)))/(100*K2871))*(0.0/60)</f>
        <v>0</v>
      </c>
      <c r="I2871" t="s">
        <v>203</v>
      </c>
      <c r="J2871" t="s">
        <v>204</v>
      </c>
      <c r="K2871" t="s">
        <v>205</v>
      </c>
      <c r="L2871" t="s">
        <v>206</v>
      </c>
      <c r="M2871" t="s">
        <v>2123</v>
      </c>
      <c r="N2871" t="s">
        <v>5701</v>
      </c>
      <c r="O2871" t="s">
        <v>2365</v>
      </c>
      <c r="Q2871">
        <v>1551455328.8</v>
      </c>
      <c r="R2871">
        <f>AL2871*Y2871*(AJ2871-AK2871)/(100*AF2871*(1000-Y2871*AJ2871))</f>
        <v>0</v>
      </c>
      <c r="S2871">
        <f>AL2871*Y2871*(AI2871-AH2871*(1000-Y2871*AK2871)/(1000-Y2871*AJ2871))/(100*AF2871)</f>
        <v>0</v>
      </c>
      <c r="T2871">
        <f>(U2871/V2871*100)</f>
        <v>0</v>
      </c>
      <c r="U2871">
        <f>AJ2871*(AM2871+AN2871)/1000</f>
        <v>0</v>
      </c>
      <c r="V2871">
        <f>0.61365*exp(17.502*AO2871/(240.97+AO2871))</f>
        <v>0</v>
      </c>
      <c r="W2871">
        <v>181</v>
      </c>
      <c r="X2871">
        <v>12</v>
      </c>
      <c r="Y2871">
        <f>IF(W2871*$H$11&gt;=AA2871,1.0,(AA2871/(AA2871-W2871*$H$11)))</f>
        <v>0</v>
      </c>
      <c r="Z2871">
        <f>(Y2871-1)*100</f>
        <v>0</v>
      </c>
      <c r="AA2871">
        <f>MAX(0,($B$11+$C$11*AR2871)/(1+$D$11*AR2871)*AM2871/(AO2871+273)*$E$11)</f>
        <v>0</v>
      </c>
      <c r="AB2871">
        <f>$B$9*AS2871+$C$9*AT2871</f>
        <v>0</v>
      </c>
      <c r="AC2871">
        <f>AB2871*AD2871</f>
        <v>0</v>
      </c>
      <c r="AD2871">
        <f>($B$9*$D$7+$C$9*$D$7)/($B$9+$C$9)</f>
        <v>0</v>
      </c>
      <c r="AE2871">
        <f>($B$9*$K$7+$C$9*$K$7)/($B$9+$C$9)</f>
        <v>0</v>
      </c>
      <c r="AF2871">
        <v>10</v>
      </c>
      <c r="AG2871">
        <v>1551455328.8</v>
      </c>
      <c r="AH2871">
        <v>392.889</v>
      </c>
      <c r="AI2871">
        <v>396.049</v>
      </c>
      <c r="AJ2871">
        <v>8.90966</v>
      </c>
      <c r="AK2871">
        <v>8.35431</v>
      </c>
      <c r="AL2871">
        <v>1459.42</v>
      </c>
      <c r="AM2871">
        <v>100.54</v>
      </c>
      <c r="AN2871">
        <v>0.0218655</v>
      </c>
      <c r="AO2871">
        <v>7.25137</v>
      </c>
      <c r="AP2871">
        <v>999.9</v>
      </c>
      <c r="AQ2871">
        <v>999.9</v>
      </c>
      <c r="AR2871">
        <v>10008.8</v>
      </c>
      <c r="AS2871">
        <v>0</v>
      </c>
      <c r="AT2871">
        <v>297.994</v>
      </c>
      <c r="AU2871">
        <v>0</v>
      </c>
      <c r="AV2871" t="s">
        <v>208</v>
      </c>
      <c r="AW2871">
        <v>0</v>
      </c>
      <c r="AX2871">
        <v>-0.747</v>
      </c>
      <c r="AY2871">
        <v>-0.067</v>
      </c>
      <c r="AZ2871">
        <v>0</v>
      </c>
      <c r="BA2871">
        <v>0</v>
      </c>
      <c r="BB2871">
        <v>0</v>
      </c>
      <c r="BC2871">
        <v>0</v>
      </c>
      <c r="BD2871">
        <v>-75.7984071428571</v>
      </c>
      <c r="BE2871">
        <v>20.0213862783816</v>
      </c>
      <c r="BF2871">
        <v>3.54203262060433</v>
      </c>
      <c r="BG2871">
        <v>0</v>
      </c>
      <c r="BH2871">
        <v>-2.9442230952381</v>
      </c>
      <c r="BI2871">
        <v>0.136366303975294</v>
      </c>
      <c r="BJ2871">
        <v>0.0353589568694509</v>
      </c>
      <c r="BK2871">
        <v>0</v>
      </c>
      <c r="BL2871">
        <v>0</v>
      </c>
      <c r="BM2871">
        <v>0</v>
      </c>
      <c r="BN2871" t="s">
        <v>209</v>
      </c>
      <c r="BO2871">
        <v>1.88471</v>
      </c>
      <c r="BP2871">
        <v>1.8817</v>
      </c>
      <c r="BQ2871">
        <v>1.88314</v>
      </c>
      <c r="BR2871">
        <v>1.88191</v>
      </c>
      <c r="BS2871">
        <v>1.88382</v>
      </c>
      <c r="BT2871">
        <v>1.88309</v>
      </c>
      <c r="BU2871">
        <v>1.88477</v>
      </c>
      <c r="BV2871">
        <v>1.88232</v>
      </c>
      <c r="BW2871" t="s">
        <v>210</v>
      </c>
      <c r="BX2871" t="s">
        <v>17</v>
      </c>
      <c r="BY2871" t="s">
        <v>17</v>
      </c>
      <c r="BZ2871" t="s">
        <v>17</v>
      </c>
      <c r="CA2871" t="s">
        <v>211</v>
      </c>
      <c r="CB2871" t="s">
        <v>212</v>
      </c>
      <c r="CC2871" t="s">
        <v>213</v>
      </c>
      <c r="CD2871" t="s">
        <v>213</v>
      </c>
      <c r="CE2871" t="s">
        <v>213</v>
      </c>
      <c r="CF2871" t="s">
        <v>213</v>
      </c>
      <c r="CG2871">
        <v>5</v>
      </c>
      <c r="CH2871">
        <v>0</v>
      </c>
      <c r="CI2871">
        <v>0</v>
      </c>
      <c r="CJ2871">
        <v>0</v>
      </c>
      <c r="CK2871">
        <v>0</v>
      </c>
      <c r="CL2871">
        <v>2</v>
      </c>
      <c r="CM2871">
        <v>1312.6</v>
      </c>
      <c r="CN2871">
        <v>2.11031</v>
      </c>
      <c r="CO2871">
        <v>7.10197</v>
      </c>
      <c r="CP2871">
        <v>9.66125</v>
      </c>
      <c r="CQ2871">
        <v>29.9997</v>
      </c>
      <c r="CR2871">
        <v>9.25767</v>
      </c>
      <c r="CS2871">
        <v>9.64584</v>
      </c>
      <c r="CT2871">
        <v>-1</v>
      </c>
      <c r="CU2871">
        <v>0</v>
      </c>
      <c r="CV2871">
        <v>15.0076</v>
      </c>
      <c r="CW2871">
        <v>-999.9</v>
      </c>
      <c r="CX2871">
        <v>400</v>
      </c>
      <c r="CY2871">
        <v>9.11437</v>
      </c>
      <c r="CZ2871">
        <v>103.876</v>
      </c>
      <c r="DA2871">
        <v>103.308</v>
      </c>
    </row>
    <row r="2872" spans="1:105">
      <c r="A2872">
        <v>2858</v>
      </c>
      <c r="B2872">
        <v>1551455330.8</v>
      </c>
      <c r="C2872">
        <v>9031.89999985695</v>
      </c>
      <c r="D2872" t="s">
        <v>5950</v>
      </c>
      <c r="E2872" t="s">
        <v>5951</v>
      </c>
      <c r="F2872">
        <f>J2872+I2872+M2872*K2872</f>
        <v>0</v>
      </c>
      <c r="G2872">
        <f>(1000*AM2872)/(L2872*(AO2872+273.15))</f>
        <v>0</v>
      </c>
      <c r="H2872">
        <f>((G2872*F2872*(1-(AJ2872/1000)))/(100*K2872))*(0.0/60)</f>
        <v>0</v>
      </c>
      <c r="I2872" t="s">
        <v>203</v>
      </c>
      <c r="J2872" t="s">
        <v>204</v>
      </c>
      <c r="K2872" t="s">
        <v>205</v>
      </c>
      <c r="L2872" t="s">
        <v>206</v>
      </c>
      <c r="M2872" t="s">
        <v>2123</v>
      </c>
      <c r="N2872" t="s">
        <v>5701</v>
      </c>
      <c r="O2872" t="s">
        <v>2365</v>
      </c>
      <c r="Q2872">
        <v>1551455330.8</v>
      </c>
      <c r="R2872">
        <f>AL2872*Y2872*(AJ2872-AK2872)/(100*AF2872*(1000-Y2872*AJ2872))</f>
        <v>0</v>
      </c>
      <c r="S2872">
        <f>AL2872*Y2872*(AI2872-AH2872*(1000-Y2872*AK2872)/(1000-Y2872*AJ2872))/(100*AF2872)</f>
        <v>0</v>
      </c>
      <c r="T2872">
        <f>(U2872/V2872*100)</f>
        <v>0</v>
      </c>
      <c r="U2872">
        <f>AJ2872*(AM2872+AN2872)/1000</f>
        <v>0</v>
      </c>
      <c r="V2872">
        <f>0.61365*exp(17.502*AO2872/(240.97+AO2872))</f>
        <v>0</v>
      </c>
      <c r="W2872">
        <v>174</v>
      </c>
      <c r="X2872">
        <v>12</v>
      </c>
      <c r="Y2872">
        <f>IF(W2872*$H$11&gt;=AA2872,1.0,(AA2872/(AA2872-W2872*$H$11)))</f>
        <v>0</v>
      </c>
      <c r="Z2872">
        <f>(Y2872-1)*100</f>
        <v>0</v>
      </c>
      <c r="AA2872">
        <f>MAX(0,($B$11+$C$11*AR2872)/(1+$D$11*AR2872)*AM2872/(AO2872+273)*$E$11)</f>
        <v>0</v>
      </c>
      <c r="AB2872">
        <f>$B$9*AS2872+$C$9*AT2872</f>
        <v>0</v>
      </c>
      <c r="AC2872">
        <f>AB2872*AD2872</f>
        <v>0</v>
      </c>
      <c r="AD2872">
        <f>($B$9*$D$7+$C$9*$D$7)/($B$9+$C$9)</f>
        <v>0</v>
      </c>
      <c r="AE2872">
        <f>($B$9*$K$7+$C$9*$K$7)/($B$9+$C$9)</f>
        <v>0</v>
      </c>
      <c r="AF2872">
        <v>10</v>
      </c>
      <c r="AG2872">
        <v>1551455330.8</v>
      </c>
      <c r="AH2872">
        <v>392.725</v>
      </c>
      <c r="AI2872">
        <v>396.026</v>
      </c>
      <c r="AJ2872">
        <v>8.98696</v>
      </c>
      <c r="AK2872">
        <v>8.35512</v>
      </c>
      <c r="AL2872">
        <v>1459.27</v>
      </c>
      <c r="AM2872">
        <v>100.539</v>
      </c>
      <c r="AN2872">
        <v>0.0218798</v>
      </c>
      <c r="AO2872">
        <v>7.27634</v>
      </c>
      <c r="AP2872">
        <v>999.9</v>
      </c>
      <c r="AQ2872">
        <v>999.9</v>
      </c>
      <c r="AR2872">
        <v>9976.25</v>
      </c>
      <c r="AS2872">
        <v>0</v>
      </c>
      <c r="AT2872">
        <v>298.268</v>
      </c>
      <c r="AU2872">
        <v>0</v>
      </c>
      <c r="AV2872" t="s">
        <v>208</v>
      </c>
      <c r="AW2872">
        <v>0</v>
      </c>
      <c r="AX2872">
        <v>-0.747</v>
      </c>
      <c r="AY2872">
        <v>-0.067</v>
      </c>
      <c r="AZ2872">
        <v>0</v>
      </c>
      <c r="BA2872">
        <v>0</v>
      </c>
      <c r="BB2872">
        <v>0</v>
      </c>
      <c r="BC2872">
        <v>0</v>
      </c>
      <c r="BD2872">
        <v>-75.7984071428571</v>
      </c>
      <c r="BE2872">
        <v>20.0213862783816</v>
      </c>
      <c r="BF2872">
        <v>3.54203262060433</v>
      </c>
      <c r="BG2872">
        <v>0</v>
      </c>
      <c r="BH2872">
        <v>-2.9442230952381</v>
      </c>
      <c r="BI2872">
        <v>0.136366303975294</v>
      </c>
      <c r="BJ2872">
        <v>0.0353589568694509</v>
      </c>
      <c r="BK2872">
        <v>0</v>
      </c>
      <c r="BL2872">
        <v>0</v>
      </c>
      <c r="BM2872">
        <v>0</v>
      </c>
      <c r="BN2872" t="s">
        <v>209</v>
      </c>
      <c r="BO2872">
        <v>1.88471</v>
      </c>
      <c r="BP2872">
        <v>1.88169</v>
      </c>
      <c r="BQ2872">
        <v>1.88313</v>
      </c>
      <c r="BR2872">
        <v>1.88194</v>
      </c>
      <c r="BS2872">
        <v>1.88381</v>
      </c>
      <c r="BT2872">
        <v>1.88309</v>
      </c>
      <c r="BU2872">
        <v>1.88478</v>
      </c>
      <c r="BV2872">
        <v>1.88232</v>
      </c>
      <c r="BW2872" t="s">
        <v>210</v>
      </c>
      <c r="BX2872" t="s">
        <v>17</v>
      </c>
      <c r="BY2872" t="s">
        <v>17</v>
      </c>
      <c r="BZ2872" t="s">
        <v>17</v>
      </c>
      <c r="CA2872" t="s">
        <v>211</v>
      </c>
      <c r="CB2872" t="s">
        <v>212</v>
      </c>
      <c r="CC2872" t="s">
        <v>213</v>
      </c>
      <c r="CD2872" t="s">
        <v>213</v>
      </c>
      <c r="CE2872" t="s">
        <v>213</v>
      </c>
      <c r="CF2872" t="s">
        <v>213</v>
      </c>
      <c r="CG2872">
        <v>5</v>
      </c>
      <c r="CH2872">
        <v>0</v>
      </c>
      <c r="CI2872">
        <v>0</v>
      </c>
      <c r="CJ2872">
        <v>0</v>
      </c>
      <c r="CK2872">
        <v>0</v>
      </c>
      <c r="CL2872">
        <v>2</v>
      </c>
      <c r="CM2872">
        <v>1317.2</v>
      </c>
      <c r="CN2872">
        <v>2.11677</v>
      </c>
      <c r="CO2872">
        <v>7.11273</v>
      </c>
      <c r="CP2872">
        <v>9.66306</v>
      </c>
      <c r="CQ2872">
        <v>29.9997</v>
      </c>
      <c r="CR2872">
        <v>9.25934</v>
      </c>
      <c r="CS2872">
        <v>9.64799</v>
      </c>
      <c r="CT2872">
        <v>-1</v>
      </c>
      <c r="CU2872">
        <v>0</v>
      </c>
      <c r="CV2872">
        <v>15.0076</v>
      </c>
      <c r="CW2872">
        <v>-999.9</v>
      </c>
      <c r="CX2872">
        <v>400</v>
      </c>
      <c r="CY2872">
        <v>8.97777</v>
      </c>
      <c r="CZ2872">
        <v>103.874</v>
      </c>
      <c r="DA2872">
        <v>103.307</v>
      </c>
    </row>
    <row r="2873" spans="1:105">
      <c r="A2873">
        <v>2859</v>
      </c>
      <c r="B2873">
        <v>1551455332.8</v>
      </c>
      <c r="C2873">
        <v>9033.89999985695</v>
      </c>
      <c r="D2873" t="s">
        <v>5952</v>
      </c>
      <c r="E2873" t="s">
        <v>5953</v>
      </c>
      <c r="F2873">
        <f>J2873+I2873+M2873*K2873</f>
        <v>0</v>
      </c>
      <c r="G2873">
        <f>(1000*AM2873)/(L2873*(AO2873+273.15))</f>
        <v>0</v>
      </c>
      <c r="H2873">
        <f>((G2873*F2873*(1-(AJ2873/1000)))/(100*K2873))*(0.0/60)</f>
        <v>0</v>
      </c>
      <c r="I2873" t="s">
        <v>203</v>
      </c>
      <c r="J2873" t="s">
        <v>204</v>
      </c>
      <c r="K2873" t="s">
        <v>205</v>
      </c>
      <c r="L2873" t="s">
        <v>206</v>
      </c>
      <c r="M2873" t="s">
        <v>2123</v>
      </c>
      <c r="N2873" t="s">
        <v>5701</v>
      </c>
      <c r="O2873" t="s">
        <v>2365</v>
      </c>
      <c r="Q2873">
        <v>1551455332.8</v>
      </c>
      <c r="R2873">
        <f>AL2873*Y2873*(AJ2873-AK2873)/(100*AF2873*(1000-Y2873*AJ2873))</f>
        <v>0</v>
      </c>
      <c r="S2873">
        <f>AL2873*Y2873*(AI2873-AH2873*(1000-Y2873*AK2873)/(1000-Y2873*AJ2873))/(100*AF2873)</f>
        <v>0</v>
      </c>
      <c r="T2873">
        <f>(U2873/V2873*100)</f>
        <v>0</v>
      </c>
      <c r="U2873">
        <f>AJ2873*(AM2873+AN2873)/1000</f>
        <v>0</v>
      </c>
      <c r="V2873">
        <f>0.61365*exp(17.502*AO2873/(240.97+AO2873))</f>
        <v>0</v>
      </c>
      <c r="W2873">
        <v>170</v>
      </c>
      <c r="X2873">
        <v>12</v>
      </c>
      <c r="Y2873">
        <f>IF(W2873*$H$11&gt;=AA2873,1.0,(AA2873/(AA2873-W2873*$H$11)))</f>
        <v>0</v>
      </c>
      <c r="Z2873">
        <f>(Y2873-1)*100</f>
        <v>0</v>
      </c>
      <c r="AA2873">
        <f>MAX(0,($B$11+$C$11*AR2873)/(1+$D$11*AR2873)*AM2873/(AO2873+273)*$E$11)</f>
        <v>0</v>
      </c>
      <c r="AB2873">
        <f>$B$9*AS2873+$C$9*AT2873</f>
        <v>0</v>
      </c>
      <c r="AC2873">
        <f>AB2873*AD2873</f>
        <v>0</v>
      </c>
      <c r="AD2873">
        <f>($B$9*$D$7+$C$9*$D$7)/($B$9+$C$9)</f>
        <v>0</v>
      </c>
      <c r="AE2873">
        <f>($B$9*$K$7+$C$9*$K$7)/($B$9+$C$9)</f>
        <v>0</v>
      </c>
      <c r="AF2873">
        <v>10</v>
      </c>
      <c r="AG2873">
        <v>1551455332.8</v>
      </c>
      <c r="AH2873">
        <v>392.569</v>
      </c>
      <c r="AI2873">
        <v>396.019</v>
      </c>
      <c r="AJ2873">
        <v>9.05082</v>
      </c>
      <c r="AK2873">
        <v>8.35601</v>
      </c>
      <c r="AL2873">
        <v>1459.53</v>
      </c>
      <c r="AM2873">
        <v>100.54</v>
      </c>
      <c r="AN2873">
        <v>0.022105</v>
      </c>
      <c r="AO2873">
        <v>7.2878</v>
      </c>
      <c r="AP2873">
        <v>999.9</v>
      </c>
      <c r="AQ2873">
        <v>999.9</v>
      </c>
      <c r="AR2873">
        <v>9996.88</v>
      </c>
      <c r="AS2873">
        <v>0</v>
      </c>
      <c r="AT2873">
        <v>299.347</v>
      </c>
      <c r="AU2873">
        <v>0</v>
      </c>
      <c r="AV2873" t="s">
        <v>208</v>
      </c>
      <c r="AW2873">
        <v>0</v>
      </c>
      <c r="AX2873">
        <v>-0.747</v>
      </c>
      <c r="AY2873">
        <v>-0.067</v>
      </c>
      <c r="AZ2873">
        <v>0</v>
      </c>
      <c r="BA2873">
        <v>0</v>
      </c>
      <c r="BB2873">
        <v>0</v>
      </c>
      <c r="BC2873">
        <v>0</v>
      </c>
      <c r="BD2873">
        <v>-75.7984071428571</v>
      </c>
      <c r="BE2873">
        <v>20.0213862783816</v>
      </c>
      <c r="BF2873">
        <v>3.54203262060433</v>
      </c>
      <c r="BG2873">
        <v>0</v>
      </c>
      <c r="BH2873">
        <v>-2.9442230952381</v>
      </c>
      <c r="BI2873">
        <v>0.136366303975294</v>
      </c>
      <c r="BJ2873">
        <v>0.0353589568694509</v>
      </c>
      <c r="BK2873">
        <v>0</v>
      </c>
      <c r="BL2873">
        <v>0</v>
      </c>
      <c r="BM2873">
        <v>0</v>
      </c>
      <c r="BN2873" t="s">
        <v>209</v>
      </c>
      <c r="BO2873">
        <v>1.88472</v>
      </c>
      <c r="BP2873">
        <v>1.88168</v>
      </c>
      <c r="BQ2873">
        <v>1.88315</v>
      </c>
      <c r="BR2873">
        <v>1.88193</v>
      </c>
      <c r="BS2873">
        <v>1.88382</v>
      </c>
      <c r="BT2873">
        <v>1.88309</v>
      </c>
      <c r="BU2873">
        <v>1.88478</v>
      </c>
      <c r="BV2873">
        <v>1.88232</v>
      </c>
      <c r="BW2873" t="s">
        <v>210</v>
      </c>
      <c r="BX2873" t="s">
        <v>17</v>
      </c>
      <c r="BY2873" t="s">
        <v>17</v>
      </c>
      <c r="BZ2873" t="s">
        <v>17</v>
      </c>
      <c r="CA2873" t="s">
        <v>211</v>
      </c>
      <c r="CB2873" t="s">
        <v>212</v>
      </c>
      <c r="CC2873" t="s">
        <v>213</v>
      </c>
      <c r="CD2873" t="s">
        <v>213</v>
      </c>
      <c r="CE2873" t="s">
        <v>213</v>
      </c>
      <c r="CF2873" t="s">
        <v>213</v>
      </c>
      <c r="CG2873">
        <v>5</v>
      </c>
      <c r="CH2873">
        <v>0</v>
      </c>
      <c r="CI2873">
        <v>0</v>
      </c>
      <c r="CJ2873">
        <v>0</v>
      </c>
      <c r="CK2873">
        <v>0</v>
      </c>
      <c r="CL2873">
        <v>2</v>
      </c>
      <c r="CM2873">
        <v>1320.5</v>
      </c>
      <c r="CN2873">
        <v>2.11677</v>
      </c>
      <c r="CO2873">
        <v>7.12268</v>
      </c>
      <c r="CP2873">
        <v>9.6646</v>
      </c>
      <c r="CQ2873">
        <v>29.9998</v>
      </c>
      <c r="CR2873">
        <v>9.26102</v>
      </c>
      <c r="CS2873">
        <v>9.64968</v>
      </c>
      <c r="CT2873">
        <v>-1</v>
      </c>
      <c r="CU2873">
        <v>0</v>
      </c>
      <c r="CV2873">
        <v>15.0076</v>
      </c>
      <c r="CW2873">
        <v>-999.9</v>
      </c>
      <c r="CX2873">
        <v>400</v>
      </c>
      <c r="CY2873">
        <v>8.84606</v>
      </c>
      <c r="CZ2873">
        <v>103.875</v>
      </c>
      <c r="DA2873">
        <v>103.307</v>
      </c>
    </row>
    <row r="2874" spans="1:105">
      <c r="A2874">
        <v>2860</v>
      </c>
      <c r="B2874">
        <v>1551455334.8</v>
      </c>
      <c r="C2874">
        <v>9035.89999985695</v>
      </c>
      <c r="D2874" t="s">
        <v>5954</v>
      </c>
      <c r="E2874" t="s">
        <v>5955</v>
      </c>
      <c r="F2874">
        <f>J2874+I2874+M2874*K2874</f>
        <v>0</v>
      </c>
      <c r="G2874">
        <f>(1000*AM2874)/(L2874*(AO2874+273.15))</f>
        <v>0</v>
      </c>
      <c r="H2874">
        <f>((G2874*F2874*(1-(AJ2874/1000)))/(100*K2874))*(0.0/60)</f>
        <v>0</v>
      </c>
      <c r="I2874" t="s">
        <v>203</v>
      </c>
      <c r="J2874" t="s">
        <v>204</v>
      </c>
      <c r="K2874" t="s">
        <v>205</v>
      </c>
      <c r="L2874" t="s">
        <v>206</v>
      </c>
      <c r="M2874" t="s">
        <v>2123</v>
      </c>
      <c r="N2874" t="s">
        <v>5701</v>
      </c>
      <c r="O2874" t="s">
        <v>2365</v>
      </c>
      <c r="Q2874">
        <v>1551455334.8</v>
      </c>
      <c r="R2874">
        <f>AL2874*Y2874*(AJ2874-AK2874)/(100*AF2874*(1000-Y2874*AJ2874))</f>
        <v>0</v>
      </c>
      <c r="S2874">
        <f>AL2874*Y2874*(AI2874-AH2874*(1000-Y2874*AK2874)/(1000-Y2874*AJ2874))/(100*AF2874)</f>
        <v>0</v>
      </c>
      <c r="T2874">
        <f>(U2874/V2874*100)</f>
        <v>0</v>
      </c>
      <c r="U2874">
        <f>AJ2874*(AM2874+AN2874)/1000</f>
        <v>0</v>
      </c>
      <c r="V2874">
        <f>0.61365*exp(17.502*AO2874/(240.97+AO2874))</f>
        <v>0</v>
      </c>
      <c r="W2874">
        <v>158</v>
      </c>
      <c r="X2874">
        <v>11</v>
      </c>
      <c r="Y2874">
        <f>IF(W2874*$H$11&gt;=AA2874,1.0,(AA2874/(AA2874-W2874*$H$11)))</f>
        <v>0</v>
      </c>
      <c r="Z2874">
        <f>(Y2874-1)*100</f>
        <v>0</v>
      </c>
      <c r="AA2874">
        <f>MAX(0,($B$11+$C$11*AR2874)/(1+$D$11*AR2874)*AM2874/(AO2874+273)*$E$11)</f>
        <v>0</v>
      </c>
      <c r="AB2874">
        <f>$B$9*AS2874+$C$9*AT2874</f>
        <v>0</v>
      </c>
      <c r="AC2874">
        <f>AB2874*AD2874</f>
        <v>0</v>
      </c>
      <c r="AD2874">
        <f>($B$9*$D$7+$C$9*$D$7)/($B$9+$C$9)</f>
        <v>0</v>
      </c>
      <c r="AE2874">
        <f>($B$9*$K$7+$C$9*$K$7)/($B$9+$C$9)</f>
        <v>0</v>
      </c>
      <c r="AF2874">
        <v>10</v>
      </c>
      <c r="AG2874">
        <v>1551455334.8</v>
      </c>
      <c r="AH2874">
        <v>392.517</v>
      </c>
      <c r="AI2874">
        <v>396.018</v>
      </c>
      <c r="AJ2874">
        <v>9.10653</v>
      </c>
      <c r="AK2874">
        <v>8.35725</v>
      </c>
      <c r="AL2874">
        <v>1459.55</v>
      </c>
      <c r="AM2874">
        <v>100.54</v>
      </c>
      <c r="AN2874">
        <v>0.0219626</v>
      </c>
      <c r="AO2874">
        <v>7.30106</v>
      </c>
      <c r="AP2874">
        <v>999.9</v>
      </c>
      <c r="AQ2874">
        <v>999.9</v>
      </c>
      <c r="AR2874">
        <v>9999.38</v>
      </c>
      <c r="AS2874">
        <v>0</v>
      </c>
      <c r="AT2874">
        <v>300.319</v>
      </c>
      <c r="AU2874">
        <v>0</v>
      </c>
      <c r="AV2874" t="s">
        <v>208</v>
      </c>
      <c r="AW2874">
        <v>0</v>
      </c>
      <c r="AX2874">
        <v>-0.747</v>
      </c>
      <c r="AY2874">
        <v>-0.067</v>
      </c>
      <c r="AZ2874">
        <v>0</v>
      </c>
      <c r="BA2874">
        <v>0</v>
      </c>
      <c r="BB2874">
        <v>0</v>
      </c>
      <c r="BC2874">
        <v>0</v>
      </c>
      <c r="BD2874">
        <v>-75.7984071428571</v>
      </c>
      <c r="BE2874">
        <v>20.0213862783816</v>
      </c>
      <c r="BF2874">
        <v>3.54203262060433</v>
      </c>
      <c r="BG2874">
        <v>0</v>
      </c>
      <c r="BH2874">
        <v>-2.9442230952381</v>
      </c>
      <c r="BI2874">
        <v>0.136366303975294</v>
      </c>
      <c r="BJ2874">
        <v>0.0353589568694509</v>
      </c>
      <c r="BK2874">
        <v>0</v>
      </c>
      <c r="BL2874">
        <v>0</v>
      </c>
      <c r="BM2874">
        <v>0</v>
      </c>
      <c r="BN2874" t="s">
        <v>209</v>
      </c>
      <c r="BO2874">
        <v>1.88473</v>
      </c>
      <c r="BP2874">
        <v>1.88168</v>
      </c>
      <c r="BQ2874">
        <v>1.88317</v>
      </c>
      <c r="BR2874">
        <v>1.88191</v>
      </c>
      <c r="BS2874">
        <v>1.88383</v>
      </c>
      <c r="BT2874">
        <v>1.88309</v>
      </c>
      <c r="BU2874">
        <v>1.88478</v>
      </c>
      <c r="BV2874">
        <v>1.88232</v>
      </c>
      <c r="BW2874" t="s">
        <v>210</v>
      </c>
      <c r="BX2874" t="s">
        <v>17</v>
      </c>
      <c r="BY2874" t="s">
        <v>17</v>
      </c>
      <c r="BZ2874" t="s">
        <v>17</v>
      </c>
      <c r="CA2874" t="s">
        <v>211</v>
      </c>
      <c r="CB2874" t="s">
        <v>212</v>
      </c>
      <c r="CC2874" t="s">
        <v>213</v>
      </c>
      <c r="CD2874" t="s">
        <v>213</v>
      </c>
      <c r="CE2874" t="s">
        <v>213</v>
      </c>
      <c r="CF2874" t="s">
        <v>213</v>
      </c>
      <c r="CG2874">
        <v>5</v>
      </c>
      <c r="CH2874">
        <v>0</v>
      </c>
      <c r="CI2874">
        <v>0</v>
      </c>
      <c r="CJ2874">
        <v>0</v>
      </c>
      <c r="CK2874">
        <v>0</v>
      </c>
      <c r="CL2874">
        <v>2</v>
      </c>
      <c r="CM2874">
        <v>1329.57</v>
      </c>
      <c r="CN2874">
        <v>2.11678</v>
      </c>
      <c r="CO2874">
        <v>7.13272</v>
      </c>
      <c r="CP2874">
        <v>9.66618</v>
      </c>
      <c r="CQ2874">
        <v>29.9999</v>
      </c>
      <c r="CR2874">
        <v>9.26271</v>
      </c>
      <c r="CS2874">
        <v>9.65149</v>
      </c>
      <c r="CT2874">
        <v>-1</v>
      </c>
      <c r="CU2874">
        <v>0</v>
      </c>
      <c r="CV2874">
        <v>15.4004</v>
      </c>
      <c r="CW2874">
        <v>-999.9</v>
      </c>
      <c r="CX2874">
        <v>400</v>
      </c>
      <c r="CY2874">
        <v>8.70802</v>
      </c>
      <c r="CZ2874">
        <v>103.874</v>
      </c>
      <c r="DA2874">
        <v>103.306</v>
      </c>
    </row>
    <row r="2875" spans="1:105">
      <c r="A2875">
        <v>2861</v>
      </c>
      <c r="B2875">
        <v>1551455336.8</v>
      </c>
      <c r="C2875">
        <v>9037.89999985695</v>
      </c>
      <c r="D2875" t="s">
        <v>5956</v>
      </c>
      <c r="E2875" t="s">
        <v>5957</v>
      </c>
      <c r="F2875">
        <f>J2875+I2875+M2875*K2875</f>
        <v>0</v>
      </c>
      <c r="G2875">
        <f>(1000*AM2875)/(L2875*(AO2875+273.15))</f>
        <v>0</v>
      </c>
      <c r="H2875">
        <f>((G2875*F2875*(1-(AJ2875/1000)))/(100*K2875))*(0.0/60)</f>
        <v>0</v>
      </c>
      <c r="I2875" t="s">
        <v>203</v>
      </c>
      <c r="J2875" t="s">
        <v>204</v>
      </c>
      <c r="K2875" t="s">
        <v>205</v>
      </c>
      <c r="L2875" t="s">
        <v>206</v>
      </c>
      <c r="M2875" t="s">
        <v>2123</v>
      </c>
      <c r="N2875" t="s">
        <v>5701</v>
      </c>
      <c r="O2875" t="s">
        <v>2365</v>
      </c>
      <c r="Q2875">
        <v>1551455336.8</v>
      </c>
      <c r="R2875">
        <f>AL2875*Y2875*(AJ2875-AK2875)/(100*AF2875*(1000-Y2875*AJ2875))</f>
        <v>0</v>
      </c>
      <c r="S2875">
        <f>AL2875*Y2875*(AI2875-AH2875*(1000-Y2875*AK2875)/(1000-Y2875*AJ2875))/(100*AF2875)</f>
        <v>0</v>
      </c>
      <c r="T2875">
        <f>(U2875/V2875*100)</f>
        <v>0</v>
      </c>
      <c r="U2875">
        <f>AJ2875*(AM2875+AN2875)/1000</f>
        <v>0</v>
      </c>
      <c r="V2875">
        <f>0.61365*exp(17.502*AO2875/(240.97+AO2875))</f>
        <v>0</v>
      </c>
      <c r="W2875">
        <v>158</v>
      </c>
      <c r="X2875">
        <v>11</v>
      </c>
      <c r="Y2875">
        <f>IF(W2875*$H$11&gt;=AA2875,1.0,(AA2875/(AA2875-W2875*$H$11)))</f>
        <v>0</v>
      </c>
      <c r="Z2875">
        <f>(Y2875-1)*100</f>
        <v>0</v>
      </c>
      <c r="AA2875">
        <f>MAX(0,($B$11+$C$11*AR2875)/(1+$D$11*AR2875)*AM2875/(AO2875+273)*$E$11)</f>
        <v>0</v>
      </c>
      <c r="AB2875">
        <f>$B$9*AS2875+$C$9*AT2875</f>
        <v>0</v>
      </c>
      <c r="AC2875">
        <f>AB2875*AD2875</f>
        <v>0</v>
      </c>
      <c r="AD2875">
        <f>($B$9*$D$7+$C$9*$D$7)/($B$9+$C$9)</f>
        <v>0</v>
      </c>
      <c r="AE2875">
        <f>($B$9*$K$7+$C$9*$K$7)/($B$9+$C$9)</f>
        <v>0</v>
      </c>
      <c r="AF2875">
        <v>10</v>
      </c>
      <c r="AG2875">
        <v>1551455336.8</v>
      </c>
      <c r="AH2875">
        <v>392.435</v>
      </c>
      <c r="AI2875">
        <v>396.019</v>
      </c>
      <c r="AJ2875">
        <v>9.16388</v>
      </c>
      <c r="AK2875">
        <v>8.35794</v>
      </c>
      <c r="AL2875">
        <v>1459.13</v>
      </c>
      <c r="AM2875">
        <v>100.539</v>
      </c>
      <c r="AN2875">
        <v>0.02181</v>
      </c>
      <c r="AO2875">
        <v>7.34771</v>
      </c>
      <c r="AP2875">
        <v>999.9</v>
      </c>
      <c r="AQ2875">
        <v>999.9</v>
      </c>
      <c r="AR2875">
        <v>9970</v>
      </c>
      <c r="AS2875">
        <v>0</v>
      </c>
      <c r="AT2875">
        <v>301.081</v>
      </c>
      <c r="AU2875">
        <v>0</v>
      </c>
      <c r="AV2875" t="s">
        <v>208</v>
      </c>
      <c r="AW2875">
        <v>0</v>
      </c>
      <c r="AX2875">
        <v>-0.747</v>
      </c>
      <c r="AY2875">
        <v>-0.067</v>
      </c>
      <c r="AZ2875">
        <v>0</v>
      </c>
      <c r="BA2875">
        <v>0</v>
      </c>
      <c r="BB2875">
        <v>0</v>
      </c>
      <c r="BC2875">
        <v>0</v>
      </c>
      <c r="BD2875">
        <v>-75.7984071428571</v>
      </c>
      <c r="BE2875">
        <v>20.0213862783816</v>
      </c>
      <c r="BF2875">
        <v>3.54203262060433</v>
      </c>
      <c r="BG2875">
        <v>0</v>
      </c>
      <c r="BH2875">
        <v>-2.9442230952381</v>
      </c>
      <c r="BI2875">
        <v>0.136366303975294</v>
      </c>
      <c r="BJ2875">
        <v>0.0353589568694509</v>
      </c>
      <c r="BK2875">
        <v>0</v>
      </c>
      <c r="BL2875">
        <v>0</v>
      </c>
      <c r="BM2875">
        <v>0</v>
      </c>
      <c r="BN2875" t="s">
        <v>209</v>
      </c>
      <c r="BO2875">
        <v>1.8847</v>
      </c>
      <c r="BP2875">
        <v>1.88168</v>
      </c>
      <c r="BQ2875">
        <v>1.88318</v>
      </c>
      <c r="BR2875">
        <v>1.88189</v>
      </c>
      <c r="BS2875">
        <v>1.88383</v>
      </c>
      <c r="BT2875">
        <v>1.88309</v>
      </c>
      <c r="BU2875">
        <v>1.88479</v>
      </c>
      <c r="BV2875">
        <v>1.88232</v>
      </c>
      <c r="BW2875" t="s">
        <v>210</v>
      </c>
      <c r="BX2875" t="s">
        <v>17</v>
      </c>
      <c r="BY2875" t="s">
        <v>17</v>
      </c>
      <c r="BZ2875" t="s">
        <v>17</v>
      </c>
      <c r="CA2875" t="s">
        <v>211</v>
      </c>
      <c r="CB2875" t="s">
        <v>212</v>
      </c>
      <c r="CC2875" t="s">
        <v>213</v>
      </c>
      <c r="CD2875" t="s">
        <v>213</v>
      </c>
      <c r="CE2875" t="s">
        <v>213</v>
      </c>
      <c r="CF2875" t="s">
        <v>213</v>
      </c>
      <c r="CG2875">
        <v>5</v>
      </c>
      <c r="CH2875">
        <v>0</v>
      </c>
      <c r="CI2875">
        <v>0</v>
      </c>
      <c r="CJ2875">
        <v>0</v>
      </c>
      <c r="CK2875">
        <v>0</v>
      </c>
      <c r="CL2875">
        <v>2</v>
      </c>
      <c r="CM2875">
        <v>1329.32</v>
      </c>
      <c r="CN2875">
        <v>2.11678</v>
      </c>
      <c r="CO2875">
        <v>7.14347</v>
      </c>
      <c r="CP2875">
        <v>9.6676</v>
      </c>
      <c r="CQ2875">
        <v>29.9999</v>
      </c>
      <c r="CR2875">
        <v>9.2641</v>
      </c>
      <c r="CS2875">
        <v>9.65365</v>
      </c>
      <c r="CT2875">
        <v>-1</v>
      </c>
      <c r="CU2875">
        <v>0</v>
      </c>
      <c r="CV2875">
        <v>15.4004</v>
      </c>
      <c r="CW2875">
        <v>-999.9</v>
      </c>
      <c r="CX2875">
        <v>400</v>
      </c>
      <c r="CY2875">
        <v>8.6035</v>
      </c>
      <c r="CZ2875">
        <v>103.873</v>
      </c>
      <c r="DA2875">
        <v>103.306</v>
      </c>
    </row>
    <row r="2876" spans="1:105">
      <c r="A2876">
        <v>2862</v>
      </c>
      <c r="B2876">
        <v>1551455338.8</v>
      </c>
      <c r="C2876">
        <v>9039.89999985695</v>
      </c>
      <c r="D2876" t="s">
        <v>5958</v>
      </c>
      <c r="E2876" t="s">
        <v>5959</v>
      </c>
      <c r="F2876">
        <f>J2876+I2876+M2876*K2876</f>
        <v>0</v>
      </c>
      <c r="G2876">
        <f>(1000*AM2876)/(L2876*(AO2876+273.15))</f>
        <v>0</v>
      </c>
      <c r="H2876">
        <f>((G2876*F2876*(1-(AJ2876/1000)))/(100*K2876))*(0.0/60)</f>
        <v>0</v>
      </c>
      <c r="I2876" t="s">
        <v>203</v>
      </c>
      <c r="J2876" t="s">
        <v>204</v>
      </c>
      <c r="K2876" t="s">
        <v>205</v>
      </c>
      <c r="L2876" t="s">
        <v>206</v>
      </c>
      <c r="M2876" t="s">
        <v>2123</v>
      </c>
      <c r="N2876" t="s">
        <v>5701</v>
      </c>
      <c r="O2876" t="s">
        <v>2365</v>
      </c>
      <c r="Q2876">
        <v>1551455338.8</v>
      </c>
      <c r="R2876">
        <f>AL2876*Y2876*(AJ2876-AK2876)/(100*AF2876*(1000-Y2876*AJ2876))</f>
        <v>0</v>
      </c>
      <c r="S2876">
        <f>AL2876*Y2876*(AI2876-AH2876*(1000-Y2876*AK2876)/(1000-Y2876*AJ2876))/(100*AF2876)</f>
        <v>0</v>
      </c>
      <c r="T2876">
        <f>(U2876/V2876*100)</f>
        <v>0</v>
      </c>
      <c r="U2876">
        <f>AJ2876*(AM2876+AN2876)/1000</f>
        <v>0</v>
      </c>
      <c r="V2876">
        <f>0.61365*exp(17.502*AO2876/(240.97+AO2876))</f>
        <v>0</v>
      </c>
      <c r="W2876">
        <v>143</v>
      </c>
      <c r="X2876">
        <v>10</v>
      </c>
      <c r="Y2876">
        <f>IF(W2876*$H$11&gt;=AA2876,1.0,(AA2876/(AA2876-W2876*$H$11)))</f>
        <v>0</v>
      </c>
      <c r="Z2876">
        <f>(Y2876-1)*100</f>
        <v>0</v>
      </c>
      <c r="AA2876">
        <f>MAX(0,($B$11+$C$11*AR2876)/(1+$D$11*AR2876)*AM2876/(AO2876+273)*$E$11)</f>
        <v>0</v>
      </c>
      <c r="AB2876">
        <f>$B$9*AS2876+$C$9*AT2876</f>
        <v>0</v>
      </c>
      <c r="AC2876">
        <f>AB2876*AD2876</f>
        <v>0</v>
      </c>
      <c r="AD2876">
        <f>($B$9*$D$7+$C$9*$D$7)/($B$9+$C$9)</f>
        <v>0</v>
      </c>
      <c r="AE2876">
        <f>($B$9*$K$7+$C$9*$K$7)/($B$9+$C$9)</f>
        <v>0</v>
      </c>
      <c r="AF2876">
        <v>10</v>
      </c>
      <c r="AG2876">
        <v>1551455338.8</v>
      </c>
      <c r="AH2876">
        <v>392.351</v>
      </c>
      <c r="AI2876">
        <v>396.024</v>
      </c>
      <c r="AJ2876">
        <v>9.22223</v>
      </c>
      <c r="AK2876">
        <v>8.35922</v>
      </c>
      <c r="AL2876">
        <v>1459.23</v>
      </c>
      <c r="AM2876">
        <v>100.54</v>
      </c>
      <c r="AN2876">
        <v>0.0218689</v>
      </c>
      <c r="AO2876">
        <v>7.39896</v>
      </c>
      <c r="AP2876">
        <v>999.9</v>
      </c>
      <c r="AQ2876">
        <v>999.9</v>
      </c>
      <c r="AR2876">
        <v>9982.5</v>
      </c>
      <c r="AS2876">
        <v>0</v>
      </c>
      <c r="AT2876">
        <v>301.563</v>
      </c>
      <c r="AU2876">
        <v>0</v>
      </c>
      <c r="AV2876" t="s">
        <v>208</v>
      </c>
      <c r="AW2876">
        <v>0</v>
      </c>
      <c r="AX2876">
        <v>-0.747</v>
      </c>
      <c r="AY2876">
        <v>-0.067</v>
      </c>
      <c r="AZ2876">
        <v>0</v>
      </c>
      <c r="BA2876">
        <v>0</v>
      </c>
      <c r="BB2876">
        <v>0</v>
      </c>
      <c r="BC2876">
        <v>0</v>
      </c>
      <c r="BD2876">
        <v>-75.7984071428571</v>
      </c>
      <c r="BE2876">
        <v>20.0213862783816</v>
      </c>
      <c r="BF2876">
        <v>3.54203262060433</v>
      </c>
      <c r="BG2876">
        <v>0</v>
      </c>
      <c r="BH2876">
        <v>-2.9442230952381</v>
      </c>
      <c r="BI2876">
        <v>0.136366303975294</v>
      </c>
      <c r="BJ2876">
        <v>0.0353589568694509</v>
      </c>
      <c r="BK2876">
        <v>0</v>
      </c>
      <c r="BL2876">
        <v>0</v>
      </c>
      <c r="BM2876">
        <v>0</v>
      </c>
      <c r="BN2876" t="s">
        <v>209</v>
      </c>
      <c r="BO2876">
        <v>1.88468</v>
      </c>
      <c r="BP2876">
        <v>1.88169</v>
      </c>
      <c r="BQ2876">
        <v>1.88319</v>
      </c>
      <c r="BR2876">
        <v>1.88188</v>
      </c>
      <c r="BS2876">
        <v>1.88382</v>
      </c>
      <c r="BT2876">
        <v>1.88309</v>
      </c>
      <c r="BU2876">
        <v>1.88478</v>
      </c>
      <c r="BV2876">
        <v>1.88232</v>
      </c>
      <c r="BW2876" t="s">
        <v>210</v>
      </c>
      <c r="BX2876" t="s">
        <v>17</v>
      </c>
      <c r="BY2876" t="s">
        <v>17</v>
      </c>
      <c r="BZ2876" t="s">
        <v>17</v>
      </c>
      <c r="CA2876" t="s">
        <v>211</v>
      </c>
      <c r="CB2876" t="s">
        <v>212</v>
      </c>
      <c r="CC2876" t="s">
        <v>213</v>
      </c>
      <c r="CD2876" t="s">
        <v>213</v>
      </c>
      <c r="CE2876" t="s">
        <v>213</v>
      </c>
      <c r="CF2876" t="s">
        <v>213</v>
      </c>
      <c r="CG2876">
        <v>5</v>
      </c>
      <c r="CH2876">
        <v>0</v>
      </c>
      <c r="CI2876">
        <v>0</v>
      </c>
      <c r="CJ2876">
        <v>0</v>
      </c>
      <c r="CK2876">
        <v>0</v>
      </c>
      <c r="CL2876">
        <v>2</v>
      </c>
      <c r="CM2876">
        <v>1340.69</v>
      </c>
      <c r="CN2876">
        <v>2.11678</v>
      </c>
      <c r="CO2876">
        <v>7.15411</v>
      </c>
      <c r="CP2876">
        <v>9.66913</v>
      </c>
      <c r="CQ2876">
        <v>30</v>
      </c>
      <c r="CR2876">
        <v>9.26605</v>
      </c>
      <c r="CS2876">
        <v>9.65535</v>
      </c>
      <c r="CT2876">
        <v>-1</v>
      </c>
      <c r="CU2876">
        <v>0</v>
      </c>
      <c r="CV2876">
        <v>15.4004</v>
      </c>
      <c r="CW2876">
        <v>-999.9</v>
      </c>
      <c r="CX2876">
        <v>400</v>
      </c>
      <c r="CY2876">
        <v>8.46157</v>
      </c>
      <c r="CZ2876">
        <v>103.872</v>
      </c>
      <c r="DA2876">
        <v>103.305</v>
      </c>
    </row>
    <row r="2877" spans="1:105">
      <c r="A2877">
        <v>2863</v>
      </c>
      <c r="B2877">
        <v>1551455340.8</v>
      </c>
      <c r="C2877">
        <v>9041.89999985695</v>
      </c>
      <c r="D2877" t="s">
        <v>5960</v>
      </c>
      <c r="E2877" t="s">
        <v>5961</v>
      </c>
      <c r="F2877">
        <f>J2877+I2877+M2877*K2877</f>
        <v>0</v>
      </c>
      <c r="G2877">
        <f>(1000*AM2877)/(L2877*(AO2877+273.15))</f>
        <v>0</v>
      </c>
      <c r="H2877">
        <f>((G2877*F2877*(1-(AJ2877/1000)))/(100*K2877))*(0.0/60)</f>
        <v>0</v>
      </c>
      <c r="I2877" t="s">
        <v>203</v>
      </c>
      <c r="J2877" t="s">
        <v>204</v>
      </c>
      <c r="K2877" t="s">
        <v>205</v>
      </c>
      <c r="L2877" t="s">
        <v>206</v>
      </c>
      <c r="M2877" t="s">
        <v>2123</v>
      </c>
      <c r="N2877" t="s">
        <v>5701</v>
      </c>
      <c r="O2877" t="s">
        <v>2365</v>
      </c>
      <c r="Q2877">
        <v>1551455340.8</v>
      </c>
      <c r="R2877">
        <f>AL2877*Y2877*(AJ2877-AK2877)/(100*AF2877*(1000-Y2877*AJ2877))</f>
        <v>0</v>
      </c>
      <c r="S2877">
        <f>AL2877*Y2877*(AI2877-AH2877*(1000-Y2877*AK2877)/(1000-Y2877*AJ2877))/(100*AF2877)</f>
        <v>0</v>
      </c>
      <c r="T2877">
        <f>(U2877/V2877*100)</f>
        <v>0</v>
      </c>
      <c r="U2877">
        <f>AJ2877*(AM2877+AN2877)/1000</f>
        <v>0</v>
      </c>
      <c r="V2877">
        <f>0.61365*exp(17.502*AO2877/(240.97+AO2877))</f>
        <v>0</v>
      </c>
      <c r="W2877">
        <v>166</v>
      </c>
      <c r="X2877">
        <v>11</v>
      </c>
      <c r="Y2877">
        <f>IF(W2877*$H$11&gt;=AA2877,1.0,(AA2877/(AA2877-W2877*$H$11)))</f>
        <v>0</v>
      </c>
      <c r="Z2877">
        <f>(Y2877-1)*100</f>
        <v>0</v>
      </c>
      <c r="AA2877">
        <f>MAX(0,($B$11+$C$11*AR2877)/(1+$D$11*AR2877)*AM2877/(AO2877+273)*$E$11)</f>
        <v>0</v>
      </c>
      <c r="AB2877">
        <f>$B$9*AS2877+$C$9*AT2877</f>
        <v>0</v>
      </c>
      <c r="AC2877">
        <f>AB2877*AD2877</f>
        <v>0</v>
      </c>
      <c r="AD2877">
        <f>($B$9*$D$7+$C$9*$D$7)/($B$9+$C$9)</f>
        <v>0</v>
      </c>
      <c r="AE2877">
        <f>($B$9*$K$7+$C$9*$K$7)/($B$9+$C$9)</f>
        <v>0</v>
      </c>
      <c r="AF2877">
        <v>10</v>
      </c>
      <c r="AG2877">
        <v>1551455340.8</v>
      </c>
      <c r="AH2877">
        <v>392.381</v>
      </c>
      <c r="AI2877">
        <v>395.99</v>
      </c>
      <c r="AJ2877">
        <v>9.27123</v>
      </c>
      <c r="AK2877">
        <v>8.36108</v>
      </c>
      <c r="AL2877">
        <v>1458.82</v>
      </c>
      <c r="AM2877">
        <v>100.539</v>
      </c>
      <c r="AN2877">
        <v>0.0219204</v>
      </c>
      <c r="AO2877">
        <v>7.41112</v>
      </c>
      <c r="AP2877">
        <v>999.9</v>
      </c>
      <c r="AQ2877">
        <v>999.9</v>
      </c>
      <c r="AR2877">
        <v>10001.9</v>
      </c>
      <c r="AS2877">
        <v>0</v>
      </c>
      <c r="AT2877">
        <v>301.675</v>
      </c>
      <c r="AU2877">
        <v>0</v>
      </c>
      <c r="AV2877" t="s">
        <v>208</v>
      </c>
      <c r="AW2877">
        <v>0</v>
      </c>
      <c r="AX2877">
        <v>-0.747</v>
      </c>
      <c r="AY2877">
        <v>-0.067</v>
      </c>
      <c r="AZ2877">
        <v>0</v>
      </c>
      <c r="BA2877">
        <v>0</v>
      </c>
      <c r="BB2877">
        <v>0</v>
      </c>
      <c r="BC2877">
        <v>0</v>
      </c>
      <c r="BD2877">
        <v>-75.7984071428571</v>
      </c>
      <c r="BE2877">
        <v>20.0213862783816</v>
      </c>
      <c r="BF2877">
        <v>3.54203262060433</v>
      </c>
      <c r="BG2877">
        <v>0</v>
      </c>
      <c r="BH2877">
        <v>-2.9442230952381</v>
      </c>
      <c r="BI2877">
        <v>0.136366303975294</v>
      </c>
      <c r="BJ2877">
        <v>0.0353589568694509</v>
      </c>
      <c r="BK2877">
        <v>0</v>
      </c>
      <c r="BL2877">
        <v>0</v>
      </c>
      <c r="BM2877">
        <v>0</v>
      </c>
      <c r="BN2877" t="s">
        <v>209</v>
      </c>
      <c r="BO2877">
        <v>1.88468</v>
      </c>
      <c r="BP2877">
        <v>1.88169</v>
      </c>
      <c r="BQ2877">
        <v>1.88321</v>
      </c>
      <c r="BR2877">
        <v>1.8819</v>
      </c>
      <c r="BS2877">
        <v>1.88383</v>
      </c>
      <c r="BT2877">
        <v>1.88309</v>
      </c>
      <c r="BU2877">
        <v>1.88478</v>
      </c>
      <c r="BV2877">
        <v>1.88232</v>
      </c>
      <c r="BW2877" t="s">
        <v>210</v>
      </c>
      <c r="BX2877" t="s">
        <v>17</v>
      </c>
      <c r="BY2877" t="s">
        <v>17</v>
      </c>
      <c r="BZ2877" t="s">
        <v>17</v>
      </c>
      <c r="CA2877" t="s">
        <v>211</v>
      </c>
      <c r="CB2877" t="s">
        <v>212</v>
      </c>
      <c r="CC2877" t="s">
        <v>213</v>
      </c>
      <c r="CD2877" t="s">
        <v>213</v>
      </c>
      <c r="CE2877" t="s">
        <v>213</v>
      </c>
      <c r="CF2877" t="s">
        <v>213</v>
      </c>
      <c r="CG2877">
        <v>5</v>
      </c>
      <c r="CH2877">
        <v>0</v>
      </c>
      <c r="CI2877">
        <v>0</v>
      </c>
      <c r="CJ2877">
        <v>0</v>
      </c>
      <c r="CK2877">
        <v>0</v>
      </c>
      <c r="CL2877">
        <v>2</v>
      </c>
      <c r="CM2877">
        <v>1322.79</v>
      </c>
      <c r="CN2877">
        <v>2.11678</v>
      </c>
      <c r="CO2877">
        <v>7.16478</v>
      </c>
      <c r="CP2877">
        <v>9.67054</v>
      </c>
      <c r="CQ2877">
        <v>30.0001</v>
      </c>
      <c r="CR2877">
        <v>9.26818</v>
      </c>
      <c r="CS2877">
        <v>9.65704</v>
      </c>
      <c r="CT2877">
        <v>-1</v>
      </c>
      <c r="CU2877">
        <v>0</v>
      </c>
      <c r="CV2877">
        <v>15.7812</v>
      </c>
      <c r="CW2877">
        <v>-999.9</v>
      </c>
      <c r="CX2877">
        <v>400</v>
      </c>
      <c r="CY2877">
        <v>8.36303</v>
      </c>
      <c r="CZ2877">
        <v>103.871</v>
      </c>
      <c r="DA2877">
        <v>103.305</v>
      </c>
    </row>
    <row r="2878" spans="1:105">
      <c r="A2878">
        <v>2864</v>
      </c>
      <c r="B2878">
        <v>1551455342.8</v>
      </c>
      <c r="C2878">
        <v>9043.89999985695</v>
      </c>
      <c r="D2878" t="s">
        <v>5962</v>
      </c>
      <c r="E2878" t="s">
        <v>5963</v>
      </c>
      <c r="F2878">
        <f>J2878+I2878+M2878*K2878</f>
        <v>0</v>
      </c>
      <c r="G2878">
        <f>(1000*AM2878)/(L2878*(AO2878+273.15))</f>
        <v>0</v>
      </c>
      <c r="H2878">
        <f>((G2878*F2878*(1-(AJ2878/1000)))/(100*K2878))*(0.0/60)</f>
        <v>0</v>
      </c>
      <c r="I2878" t="s">
        <v>203</v>
      </c>
      <c r="J2878" t="s">
        <v>204</v>
      </c>
      <c r="K2878" t="s">
        <v>205</v>
      </c>
      <c r="L2878" t="s">
        <v>206</v>
      </c>
      <c r="M2878" t="s">
        <v>2123</v>
      </c>
      <c r="N2878" t="s">
        <v>5701</v>
      </c>
      <c r="O2878" t="s">
        <v>2365</v>
      </c>
      <c r="Q2878">
        <v>1551455342.8</v>
      </c>
      <c r="R2878">
        <f>AL2878*Y2878*(AJ2878-AK2878)/(100*AF2878*(1000-Y2878*AJ2878))</f>
        <v>0</v>
      </c>
      <c r="S2878">
        <f>AL2878*Y2878*(AI2878-AH2878*(1000-Y2878*AK2878)/(1000-Y2878*AJ2878))/(100*AF2878)</f>
        <v>0</v>
      </c>
      <c r="T2878">
        <f>(U2878/V2878*100)</f>
        <v>0</v>
      </c>
      <c r="U2878">
        <f>AJ2878*(AM2878+AN2878)/1000</f>
        <v>0</v>
      </c>
      <c r="V2878">
        <f>0.61365*exp(17.502*AO2878/(240.97+AO2878))</f>
        <v>0</v>
      </c>
      <c r="W2878">
        <v>191</v>
      </c>
      <c r="X2878">
        <v>13</v>
      </c>
      <c r="Y2878">
        <f>IF(W2878*$H$11&gt;=AA2878,1.0,(AA2878/(AA2878-W2878*$H$11)))</f>
        <v>0</v>
      </c>
      <c r="Z2878">
        <f>(Y2878-1)*100</f>
        <v>0</v>
      </c>
      <c r="AA2878">
        <f>MAX(0,($B$11+$C$11*AR2878)/(1+$D$11*AR2878)*AM2878/(AO2878+273)*$E$11)</f>
        <v>0</v>
      </c>
      <c r="AB2878">
        <f>$B$9*AS2878+$C$9*AT2878</f>
        <v>0</v>
      </c>
      <c r="AC2878">
        <f>AB2878*AD2878</f>
        <v>0</v>
      </c>
      <c r="AD2878">
        <f>($B$9*$D$7+$C$9*$D$7)/($B$9+$C$9)</f>
        <v>0</v>
      </c>
      <c r="AE2878">
        <f>($B$9*$K$7+$C$9*$K$7)/($B$9+$C$9)</f>
        <v>0</v>
      </c>
      <c r="AF2878">
        <v>10</v>
      </c>
      <c r="AG2878">
        <v>1551455342.8</v>
      </c>
      <c r="AH2878">
        <v>392.377</v>
      </c>
      <c r="AI2878">
        <v>395.988</v>
      </c>
      <c r="AJ2878">
        <v>9.30817</v>
      </c>
      <c r="AK2878">
        <v>8.36228</v>
      </c>
      <c r="AL2878">
        <v>1458.63</v>
      </c>
      <c r="AM2878">
        <v>100.538</v>
      </c>
      <c r="AN2878">
        <v>0.0217715</v>
      </c>
      <c r="AO2878">
        <v>7.42081</v>
      </c>
      <c r="AP2878">
        <v>999.9</v>
      </c>
      <c r="AQ2878">
        <v>999.9</v>
      </c>
      <c r="AR2878">
        <v>9993.75</v>
      </c>
      <c r="AS2878">
        <v>0</v>
      </c>
      <c r="AT2878">
        <v>301.609</v>
      </c>
      <c r="AU2878">
        <v>0</v>
      </c>
      <c r="AV2878" t="s">
        <v>208</v>
      </c>
      <c r="AW2878">
        <v>0</v>
      </c>
      <c r="AX2878">
        <v>-0.747</v>
      </c>
      <c r="AY2878">
        <v>-0.067</v>
      </c>
      <c r="AZ2878">
        <v>0</v>
      </c>
      <c r="BA2878">
        <v>0</v>
      </c>
      <c r="BB2878">
        <v>0</v>
      </c>
      <c r="BC2878">
        <v>0</v>
      </c>
      <c r="BD2878">
        <v>-75.7984071428571</v>
      </c>
      <c r="BE2878">
        <v>20.0213862783816</v>
      </c>
      <c r="BF2878">
        <v>3.54203262060433</v>
      </c>
      <c r="BG2878">
        <v>0</v>
      </c>
      <c r="BH2878">
        <v>-2.9442230952381</v>
      </c>
      <c r="BI2878">
        <v>0.136366303975294</v>
      </c>
      <c r="BJ2878">
        <v>0.0353589568694509</v>
      </c>
      <c r="BK2878">
        <v>0</v>
      </c>
      <c r="BL2878">
        <v>0</v>
      </c>
      <c r="BM2878">
        <v>0</v>
      </c>
      <c r="BN2878" t="s">
        <v>209</v>
      </c>
      <c r="BO2878">
        <v>1.88469</v>
      </c>
      <c r="BP2878">
        <v>1.88168</v>
      </c>
      <c r="BQ2878">
        <v>1.88319</v>
      </c>
      <c r="BR2878">
        <v>1.8819</v>
      </c>
      <c r="BS2878">
        <v>1.88384</v>
      </c>
      <c r="BT2878">
        <v>1.88309</v>
      </c>
      <c r="BU2878">
        <v>1.88479</v>
      </c>
      <c r="BV2878">
        <v>1.88232</v>
      </c>
      <c r="BW2878" t="s">
        <v>210</v>
      </c>
      <c r="BX2878" t="s">
        <v>17</v>
      </c>
      <c r="BY2878" t="s">
        <v>17</v>
      </c>
      <c r="BZ2878" t="s">
        <v>17</v>
      </c>
      <c r="CA2878" t="s">
        <v>211</v>
      </c>
      <c r="CB2878" t="s">
        <v>212</v>
      </c>
      <c r="CC2878" t="s">
        <v>213</v>
      </c>
      <c r="CD2878" t="s">
        <v>213</v>
      </c>
      <c r="CE2878" t="s">
        <v>213</v>
      </c>
      <c r="CF2878" t="s">
        <v>213</v>
      </c>
      <c r="CG2878">
        <v>5</v>
      </c>
      <c r="CH2878">
        <v>0</v>
      </c>
      <c r="CI2878">
        <v>0</v>
      </c>
      <c r="CJ2878">
        <v>0</v>
      </c>
      <c r="CK2878">
        <v>0</v>
      </c>
      <c r="CL2878">
        <v>2</v>
      </c>
      <c r="CM2878">
        <v>1304.5</v>
      </c>
      <c r="CN2878">
        <v>2.11678</v>
      </c>
      <c r="CO2878">
        <v>7.17534</v>
      </c>
      <c r="CP2878">
        <v>9.67168</v>
      </c>
      <c r="CQ2878">
        <v>30.0001</v>
      </c>
      <c r="CR2878">
        <v>9.26995</v>
      </c>
      <c r="CS2878">
        <v>9.65874</v>
      </c>
      <c r="CT2878">
        <v>-1</v>
      </c>
      <c r="CU2878">
        <v>0.500725</v>
      </c>
      <c r="CV2878">
        <v>15.7812</v>
      </c>
      <c r="CW2878">
        <v>-999.9</v>
      </c>
      <c r="CX2878">
        <v>400</v>
      </c>
      <c r="CY2878">
        <v>8.2332</v>
      </c>
      <c r="CZ2878">
        <v>103.87</v>
      </c>
      <c r="DA2878">
        <v>103.304</v>
      </c>
    </row>
    <row r="2879" spans="1:105">
      <c r="A2879">
        <v>2865</v>
      </c>
      <c r="B2879">
        <v>1551455344.8</v>
      </c>
      <c r="C2879">
        <v>9045.89999985695</v>
      </c>
      <c r="D2879" t="s">
        <v>5964</v>
      </c>
      <c r="E2879" t="s">
        <v>5965</v>
      </c>
      <c r="F2879">
        <f>J2879+I2879+M2879*K2879</f>
        <v>0</v>
      </c>
      <c r="G2879">
        <f>(1000*AM2879)/(L2879*(AO2879+273.15))</f>
        <v>0</v>
      </c>
      <c r="H2879">
        <f>((G2879*F2879*(1-(AJ2879/1000)))/(100*K2879))*(0.0/60)</f>
        <v>0</v>
      </c>
      <c r="I2879" t="s">
        <v>203</v>
      </c>
      <c r="J2879" t="s">
        <v>204</v>
      </c>
      <c r="K2879" t="s">
        <v>205</v>
      </c>
      <c r="L2879" t="s">
        <v>206</v>
      </c>
      <c r="M2879" t="s">
        <v>2123</v>
      </c>
      <c r="N2879" t="s">
        <v>5701</v>
      </c>
      <c r="O2879" t="s">
        <v>2365</v>
      </c>
      <c r="Q2879">
        <v>1551455344.8</v>
      </c>
      <c r="R2879">
        <f>AL2879*Y2879*(AJ2879-AK2879)/(100*AF2879*(1000-Y2879*AJ2879))</f>
        <v>0</v>
      </c>
      <c r="S2879">
        <f>AL2879*Y2879*(AI2879-AH2879*(1000-Y2879*AK2879)/(1000-Y2879*AJ2879))/(100*AF2879)</f>
        <v>0</v>
      </c>
      <c r="T2879">
        <f>(U2879/V2879*100)</f>
        <v>0</v>
      </c>
      <c r="U2879">
        <f>AJ2879*(AM2879+AN2879)/1000</f>
        <v>0</v>
      </c>
      <c r="V2879">
        <f>0.61365*exp(17.502*AO2879/(240.97+AO2879))</f>
        <v>0</v>
      </c>
      <c r="W2879">
        <v>184</v>
      </c>
      <c r="X2879">
        <v>13</v>
      </c>
      <c r="Y2879">
        <f>IF(W2879*$H$11&gt;=AA2879,1.0,(AA2879/(AA2879-W2879*$H$11)))</f>
        <v>0</v>
      </c>
      <c r="Z2879">
        <f>(Y2879-1)*100</f>
        <v>0</v>
      </c>
      <c r="AA2879">
        <f>MAX(0,($B$11+$C$11*AR2879)/(1+$D$11*AR2879)*AM2879/(AO2879+273)*$E$11)</f>
        <v>0</v>
      </c>
      <c r="AB2879">
        <f>$B$9*AS2879+$C$9*AT2879</f>
        <v>0</v>
      </c>
      <c r="AC2879">
        <f>AB2879*AD2879</f>
        <v>0</v>
      </c>
      <c r="AD2879">
        <f>($B$9*$D$7+$C$9*$D$7)/($B$9+$C$9)</f>
        <v>0</v>
      </c>
      <c r="AE2879">
        <f>($B$9*$K$7+$C$9*$K$7)/($B$9+$C$9)</f>
        <v>0</v>
      </c>
      <c r="AF2879">
        <v>10</v>
      </c>
      <c r="AG2879">
        <v>1551455344.8</v>
      </c>
      <c r="AH2879">
        <v>392.356</v>
      </c>
      <c r="AI2879">
        <v>396.034</v>
      </c>
      <c r="AJ2879">
        <v>9.34389</v>
      </c>
      <c r="AK2879">
        <v>8.36334</v>
      </c>
      <c r="AL2879">
        <v>1458.8</v>
      </c>
      <c r="AM2879">
        <v>100.537</v>
      </c>
      <c r="AN2879">
        <v>0.0217662</v>
      </c>
      <c r="AO2879">
        <v>7.4544</v>
      </c>
      <c r="AP2879">
        <v>999.9</v>
      </c>
      <c r="AQ2879">
        <v>999.9</v>
      </c>
      <c r="AR2879">
        <v>10008.1</v>
      </c>
      <c r="AS2879">
        <v>0</v>
      </c>
      <c r="AT2879">
        <v>301.511</v>
      </c>
      <c r="AU2879">
        <v>0</v>
      </c>
      <c r="AV2879" t="s">
        <v>208</v>
      </c>
      <c r="AW2879">
        <v>0</v>
      </c>
      <c r="AX2879">
        <v>-0.747</v>
      </c>
      <c r="AY2879">
        <v>-0.067</v>
      </c>
      <c r="AZ2879">
        <v>0</v>
      </c>
      <c r="BA2879">
        <v>0</v>
      </c>
      <c r="BB2879">
        <v>0</v>
      </c>
      <c r="BC2879">
        <v>0</v>
      </c>
      <c r="BD2879">
        <v>-75.7984071428571</v>
      </c>
      <c r="BE2879">
        <v>20.0213862783816</v>
      </c>
      <c r="BF2879">
        <v>3.54203262060433</v>
      </c>
      <c r="BG2879">
        <v>0</v>
      </c>
      <c r="BH2879">
        <v>-2.9442230952381</v>
      </c>
      <c r="BI2879">
        <v>0.136366303975294</v>
      </c>
      <c r="BJ2879">
        <v>0.0353589568694509</v>
      </c>
      <c r="BK2879">
        <v>0</v>
      </c>
      <c r="BL2879">
        <v>0</v>
      </c>
      <c r="BM2879">
        <v>0</v>
      </c>
      <c r="BN2879" t="s">
        <v>209</v>
      </c>
      <c r="BO2879">
        <v>1.88471</v>
      </c>
      <c r="BP2879">
        <v>1.8817</v>
      </c>
      <c r="BQ2879">
        <v>1.88318</v>
      </c>
      <c r="BR2879">
        <v>1.8819</v>
      </c>
      <c r="BS2879">
        <v>1.88382</v>
      </c>
      <c r="BT2879">
        <v>1.88309</v>
      </c>
      <c r="BU2879">
        <v>1.88478</v>
      </c>
      <c r="BV2879">
        <v>1.88232</v>
      </c>
      <c r="BW2879" t="s">
        <v>210</v>
      </c>
      <c r="BX2879" t="s">
        <v>17</v>
      </c>
      <c r="BY2879" t="s">
        <v>17</v>
      </c>
      <c r="BZ2879" t="s">
        <v>17</v>
      </c>
      <c r="CA2879" t="s">
        <v>211</v>
      </c>
      <c r="CB2879" t="s">
        <v>212</v>
      </c>
      <c r="CC2879" t="s">
        <v>213</v>
      </c>
      <c r="CD2879" t="s">
        <v>213</v>
      </c>
      <c r="CE2879" t="s">
        <v>213</v>
      </c>
      <c r="CF2879" t="s">
        <v>213</v>
      </c>
      <c r="CG2879">
        <v>5</v>
      </c>
      <c r="CH2879">
        <v>0</v>
      </c>
      <c r="CI2879">
        <v>0</v>
      </c>
      <c r="CJ2879">
        <v>0</v>
      </c>
      <c r="CK2879">
        <v>0</v>
      </c>
      <c r="CL2879">
        <v>2</v>
      </c>
      <c r="CM2879">
        <v>1309.51</v>
      </c>
      <c r="CN2879">
        <v>2.11678</v>
      </c>
      <c r="CO2879">
        <v>7.18571</v>
      </c>
      <c r="CP2879">
        <v>9.67282</v>
      </c>
      <c r="CQ2879">
        <v>30.0001</v>
      </c>
      <c r="CR2879">
        <v>9.27163</v>
      </c>
      <c r="CS2879">
        <v>9.66014</v>
      </c>
      <c r="CT2879">
        <v>-1</v>
      </c>
      <c r="CU2879">
        <v>1.77062</v>
      </c>
      <c r="CV2879">
        <v>15.7812</v>
      </c>
      <c r="CW2879">
        <v>-999.9</v>
      </c>
      <c r="CX2879">
        <v>400</v>
      </c>
      <c r="CY2879">
        <v>8.0953</v>
      </c>
      <c r="CZ2879">
        <v>103.869</v>
      </c>
      <c r="DA2879">
        <v>103.304</v>
      </c>
    </row>
    <row r="2880" spans="1:105">
      <c r="A2880">
        <v>2866</v>
      </c>
      <c r="B2880">
        <v>1551455346.8</v>
      </c>
      <c r="C2880">
        <v>9047.89999985695</v>
      </c>
      <c r="D2880" t="s">
        <v>5966</v>
      </c>
      <c r="E2880" t="s">
        <v>5967</v>
      </c>
      <c r="F2880">
        <f>J2880+I2880+M2880*K2880</f>
        <v>0</v>
      </c>
      <c r="G2880">
        <f>(1000*AM2880)/(L2880*(AO2880+273.15))</f>
        <v>0</v>
      </c>
      <c r="H2880">
        <f>((G2880*F2880*(1-(AJ2880/1000)))/(100*K2880))*(0.0/60)</f>
        <v>0</v>
      </c>
      <c r="I2880" t="s">
        <v>203</v>
      </c>
      <c r="J2880" t="s">
        <v>204</v>
      </c>
      <c r="K2880" t="s">
        <v>205</v>
      </c>
      <c r="L2880" t="s">
        <v>206</v>
      </c>
      <c r="M2880" t="s">
        <v>2123</v>
      </c>
      <c r="N2880" t="s">
        <v>5701</v>
      </c>
      <c r="O2880" t="s">
        <v>2365</v>
      </c>
      <c r="Q2880">
        <v>1551455346.8</v>
      </c>
      <c r="R2880">
        <f>AL2880*Y2880*(AJ2880-AK2880)/(100*AF2880*(1000-Y2880*AJ2880))</f>
        <v>0</v>
      </c>
      <c r="S2880">
        <f>AL2880*Y2880*(AI2880-AH2880*(1000-Y2880*AK2880)/(1000-Y2880*AJ2880))/(100*AF2880)</f>
        <v>0</v>
      </c>
      <c r="T2880">
        <f>(U2880/V2880*100)</f>
        <v>0</v>
      </c>
      <c r="U2880">
        <f>AJ2880*(AM2880+AN2880)/1000</f>
        <v>0</v>
      </c>
      <c r="V2880">
        <f>0.61365*exp(17.502*AO2880/(240.97+AO2880))</f>
        <v>0</v>
      </c>
      <c r="W2880">
        <v>164</v>
      </c>
      <c r="X2880">
        <v>11</v>
      </c>
      <c r="Y2880">
        <f>IF(W2880*$H$11&gt;=AA2880,1.0,(AA2880/(AA2880-W2880*$H$11)))</f>
        <v>0</v>
      </c>
      <c r="Z2880">
        <f>(Y2880-1)*100</f>
        <v>0</v>
      </c>
      <c r="AA2880">
        <f>MAX(0,($B$11+$C$11*AR2880)/(1+$D$11*AR2880)*AM2880/(AO2880+273)*$E$11)</f>
        <v>0</v>
      </c>
      <c r="AB2880">
        <f>$B$9*AS2880+$C$9*AT2880</f>
        <v>0</v>
      </c>
      <c r="AC2880">
        <f>AB2880*AD2880</f>
        <v>0</v>
      </c>
      <c r="AD2880">
        <f>($B$9*$D$7+$C$9*$D$7)/($B$9+$C$9)</f>
        <v>0</v>
      </c>
      <c r="AE2880">
        <f>($B$9*$K$7+$C$9*$K$7)/($B$9+$C$9)</f>
        <v>0</v>
      </c>
      <c r="AF2880">
        <v>10</v>
      </c>
      <c r="AG2880">
        <v>1551455346.8</v>
      </c>
      <c r="AH2880">
        <v>392.405</v>
      </c>
      <c r="AI2880">
        <v>396.03</v>
      </c>
      <c r="AJ2880">
        <v>9.37802</v>
      </c>
      <c r="AK2880">
        <v>8.36435</v>
      </c>
      <c r="AL2880">
        <v>1458.69</v>
      </c>
      <c r="AM2880">
        <v>100.537</v>
      </c>
      <c r="AN2880">
        <v>0.0217347</v>
      </c>
      <c r="AO2880">
        <v>7.46727</v>
      </c>
      <c r="AP2880">
        <v>999.9</v>
      </c>
      <c r="AQ2880">
        <v>999.9</v>
      </c>
      <c r="AR2880">
        <v>10011.2</v>
      </c>
      <c r="AS2880">
        <v>0</v>
      </c>
      <c r="AT2880">
        <v>301.262</v>
      </c>
      <c r="AU2880">
        <v>0</v>
      </c>
      <c r="AV2880" t="s">
        <v>208</v>
      </c>
      <c r="AW2880">
        <v>0</v>
      </c>
      <c r="AX2880">
        <v>-0.747</v>
      </c>
      <c r="AY2880">
        <v>-0.067</v>
      </c>
      <c r="AZ2880">
        <v>0</v>
      </c>
      <c r="BA2880">
        <v>0</v>
      </c>
      <c r="BB2880">
        <v>0</v>
      </c>
      <c r="BC2880">
        <v>0</v>
      </c>
      <c r="BD2880">
        <v>-75.7984071428571</v>
      </c>
      <c r="BE2880">
        <v>20.0213862783816</v>
      </c>
      <c r="BF2880">
        <v>3.54203262060433</v>
      </c>
      <c r="BG2880">
        <v>0</v>
      </c>
      <c r="BH2880">
        <v>-2.9442230952381</v>
      </c>
      <c r="BI2880">
        <v>0.136366303975294</v>
      </c>
      <c r="BJ2880">
        <v>0.0353589568694509</v>
      </c>
      <c r="BK2880">
        <v>0</v>
      </c>
      <c r="BL2880">
        <v>0</v>
      </c>
      <c r="BM2880">
        <v>0</v>
      </c>
      <c r="BN2880" t="s">
        <v>209</v>
      </c>
      <c r="BO2880">
        <v>1.88472</v>
      </c>
      <c r="BP2880">
        <v>1.88169</v>
      </c>
      <c r="BQ2880">
        <v>1.88319</v>
      </c>
      <c r="BR2880">
        <v>1.88193</v>
      </c>
      <c r="BS2880">
        <v>1.88382</v>
      </c>
      <c r="BT2880">
        <v>1.88309</v>
      </c>
      <c r="BU2880">
        <v>1.88478</v>
      </c>
      <c r="BV2880">
        <v>1.88232</v>
      </c>
      <c r="BW2880" t="s">
        <v>210</v>
      </c>
      <c r="BX2880" t="s">
        <v>17</v>
      </c>
      <c r="BY2880" t="s">
        <v>17</v>
      </c>
      <c r="BZ2880" t="s">
        <v>17</v>
      </c>
      <c r="CA2880" t="s">
        <v>211</v>
      </c>
      <c r="CB2880" t="s">
        <v>212</v>
      </c>
      <c r="CC2880" t="s">
        <v>213</v>
      </c>
      <c r="CD2880" t="s">
        <v>213</v>
      </c>
      <c r="CE2880" t="s">
        <v>213</v>
      </c>
      <c r="CF2880" t="s">
        <v>213</v>
      </c>
      <c r="CG2880">
        <v>5</v>
      </c>
      <c r="CH2880">
        <v>0</v>
      </c>
      <c r="CI2880">
        <v>0</v>
      </c>
      <c r="CJ2880">
        <v>0</v>
      </c>
      <c r="CK2880">
        <v>0</v>
      </c>
      <c r="CL2880">
        <v>2</v>
      </c>
      <c r="CM2880">
        <v>1324.16</v>
      </c>
      <c r="CN2880">
        <v>2.11679</v>
      </c>
      <c r="CO2880">
        <v>7.19599</v>
      </c>
      <c r="CP2880">
        <v>9.67395</v>
      </c>
      <c r="CQ2880">
        <v>30.0002</v>
      </c>
      <c r="CR2880">
        <v>9.27349</v>
      </c>
      <c r="CS2880">
        <v>9.66172</v>
      </c>
      <c r="CT2880">
        <v>-1</v>
      </c>
      <c r="CU2880">
        <v>3.48648</v>
      </c>
      <c r="CV2880">
        <v>15.7812</v>
      </c>
      <c r="CW2880">
        <v>-999.9</v>
      </c>
      <c r="CX2880">
        <v>400</v>
      </c>
      <c r="CY2880">
        <v>7.9606</v>
      </c>
      <c r="CZ2880">
        <v>103.867</v>
      </c>
      <c r="DA2880">
        <v>103.304</v>
      </c>
    </row>
    <row r="2881" spans="1:105">
      <c r="A2881">
        <v>2867</v>
      </c>
      <c r="B2881">
        <v>1551455348.8</v>
      </c>
      <c r="C2881">
        <v>9049.89999985695</v>
      </c>
      <c r="D2881" t="s">
        <v>5968</v>
      </c>
      <c r="E2881" t="s">
        <v>5969</v>
      </c>
      <c r="F2881">
        <f>J2881+I2881+M2881*K2881</f>
        <v>0</v>
      </c>
      <c r="G2881">
        <f>(1000*AM2881)/(L2881*(AO2881+273.15))</f>
        <v>0</v>
      </c>
      <c r="H2881">
        <f>((G2881*F2881*(1-(AJ2881/1000)))/(100*K2881))*(0.0/60)</f>
        <v>0</v>
      </c>
      <c r="I2881" t="s">
        <v>203</v>
      </c>
      <c r="J2881" t="s">
        <v>204</v>
      </c>
      <c r="K2881" t="s">
        <v>205</v>
      </c>
      <c r="L2881" t="s">
        <v>206</v>
      </c>
      <c r="M2881" t="s">
        <v>2123</v>
      </c>
      <c r="N2881" t="s">
        <v>5701</v>
      </c>
      <c r="O2881" t="s">
        <v>2365</v>
      </c>
      <c r="Q2881">
        <v>1551455348.8</v>
      </c>
      <c r="R2881">
        <f>AL2881*Y2881*(AJ2881-AK2881)/(100*AF2881*(1000-Y2881*AJ2881))</f>
        <v>0</v>
      </c>
      <c r="S2881">
        <f>AL2881*Y2881*(AI2881-AH2881*(1000-Y2881*AK2881)/(1000-Y2881*AJ2881))/(100*AF2881)</f>
        <v>0</v>
      </c>
      <c r="T2881">
        <f>(U2881/V2881*100)</f>
        <v>0</v>
      </c>
      <c r="U2881">
        <f>AJ2881*(AM2881+AN2881)/1000</f>
        <v>0</v>
      </c>
      <c r="V2881">
        <f>0.61365*exp(17.502*AO2881/(240.97+AO2881))</f>
        <v>0</v>
      </c>
      <c r="W2881">
        <v>143</v>
      </c>
      <c r="X2881">
        <v>10</v>
      </c>
      <c r="Y2881">
        <f>IF(W2881*$H$11&gt;=AA2881,1.0,(AA2881/(AA2881-W2881*$H$11)))</f>
        <v>0</v>
      </c>
      <c r="Z2881">
        <f>(Y2881-1)*100</f>
        <v>0</v>
      </c>
      <c r="AA2881">
        <f>MAX(0,($B$11+$C$11*AR2881)/(1+$D$11*AR2881)*AM2881/(AO2881+273)*$E$11)</f>
        <v>0</v>
      </c>
      <c r="AB2881">
        <f>$B$9*AS2881+$C$9*AT2881</f>
        <v>0</v>
      </c>
      <c r="AC2881">
        <f>AB2881*AD2881</f>
        <v>0</v>
      </c>
      <c r="AD2881">
        <f>($B$9*$D$7+$C$9*$D$7)/($B$9+$C$9)</f>
        <v>0</v>
      </c>
      <c r="AE2881">
        <f>($B$9*$K$7+$C$9*$K$7)/($B$9+$C$9)</f>
        <v>0</v>
      </c>
      <c r="AF2881">
        <v>10</v>
      </c>
      <c r="AG2881">
        <v>1551455348.8</v>
      </c>
      <c r="AH2881">
        <v>392.462</v>
      </c>
      <c r="AI2881">
        <v>396.027</v>
      </c>
      <c r="AJ2881">
        <v>9.40434</v>
      </c>
      <c r="AK2881">
        <v>8.36566</v>
      </c>
      <c r="AL2881">
        <v>1458.51</v>
      </c>
      <c r="AM2881">
        <v>100.537</v>
      </c>
      <c r="AN2881">
        <v>0.0216892</v>
      </c>
      <c r="AO2881">
        <v>7.46581</v>
      </c>
      <c r="AP2881">
        <v>999.9</v>
      </c>
      <c r="AQ2881">
        <v>999.9</v>
      </c>
      <c r="AR2881">
        <v>9980.62</v>
      </c>
      <c r="AS2881">
        <v>0</v>
      </c>
      <c r="AT2881">
        <v>300.462</v>
      </c>
      <c r="AU2881">
        <v>0</v>
      </c>
      <c r="AV2881" t="s">
        <v>208</v>
      </c>
      <c r="AW2881">
        <v>0</v>
      </c>
      <c r="AX2881">
        <v>-0.747</v>
      </c>
      <c r="AY2881">
        <v>-0.067</v>
      </c>
      <c r="AZ2881">
        <v>0</v>
      </c>
      <c r="BA2881">
        <v>0</v>
      </c>
      <c r="BB2881">
        <v>0</v>
      </c>
      <c r="BC2881">
        <v>0</v>
      </c>
      <c r="BD2881">
        <v>-75.7984071428571</v>
      </c>
      <c r="BE2881">
        <v>20.0213862783816</v>
      </c>
      <c r="BF2881">
        <v>3.54203262060433</v>
      </c>
      <c r="BG2881">
        <v>0</v>
      </c>
      <c r="BH2881">
        <v>-2.9442230952381</v>
      </c>
      <c r="BI2881">
        <v>0.136366303975294</v>
      </c>
      <c r="BJ2881">
        <v>0.0353589568694509</v>
      </c>
      <c r="BK2881">
        <v>0</v>
      </c>
      <c r="BL2881">
        <v>0</v>
      </c>
      <c r="BM2881">
        <v>0</v>
      </c>
      <c r="BN2881" t="s">
        <v>209</v>
      </c>
      <c r="BO2881">
        <v>1.88473</v>
      </c>
      <c r="BP2881">
        <v>1.8817</v>
      </c>
      <c r="BQ2881">
        <v>1.88319</v>
      </c>
      <c r="BR2881">
        <v>1.88194</v>
      </c>
      <c r="BS2881">
        <v>1.88383</v>
      </c>
      <c r="BT2881">
        <v>1.88309</v>
      </c>
      <c r="BU2881">
        <v>1.88478</v>
      </c>
      <c r="BV2881">
        <v>1.88232</v>
      </c>
      <c r="BW2881" t="s">
        <v>210</v>
      </c>
      <c r="BX2881" t="s">
        <v>17</v>
      </c>
      <c r="BY2881" t="s">
        <v>17</v>
      </c>
      <c r="BZ2881" t="s">
        <v>17</v>
      </c>
      <c r="CA2881" t="s">
        <v>211</v>
      </c>
      <c r="CB2881" t="s">
        <v>212</v>
      </c>
      <c r="CC2881" t="s">
        <v>213</v>
      </c>
      <c r="CD2881" t="s">
        <v>213</v>
      </c>
      <c r="CE2881" t="s">
        <v>213</v>
      </c>
      <c r="CF2881" t="s">
        <v>213</v>
      </c>
      <c r="CG2881">
        <v>5</v>
      </c>
      <c r="CH2881">
        <v>0</v>
      </c>
      <c r="CI2881">
        <v>0</v>
      </c>
      <c r="CJ2881">
        <v>0</v>
      </c>
      <c r="CK2881">
        <v>0</v>
      </c>
      <c r="CL2881">
        <v>2</v>
      </c>
      <c r="CM2881">
        <v>1339.92</v>
      </c>
      <c r="CN2881">
        <v>2.11679</v>
      </c>
      <c r="CO2881">
        <v>7.20611</v>
      </c>
      <c r="CP2881">
        <v>9.6748</v>
      </c>
      <c r="CQ2881">
        <v>30.0002</v>
      </c>
      <c r="CR2881">
        <v>9.27527</v>
      </c>
      <c r="CS2881">
        <v>9.66325</v>
      </c>
      <c r="CT2881">
        <v>-1</v>
      </c>
      <c r="CU2881">
        <v>5.67651</v>
      </c>
      <c r="CV2881">
        <v>15.7812</v>
      </c>
      <c r="CW2881">
        <v>-999.9</v>
      </c>
      <c r="CX2881">
        <v>400</v>
      </c>
      <c r="CY2881">
        <v>7.82726</v>
      </c>
      <c r="CZ2881">
        <v>103.866</v>
      </c>
      <c r="DA2881">
        <v>103.305</v>
      </c>
    </row>
    <row r="2882" spans="1:105">
      <c r="A2882">
        <v>2868</v>
      </c>
      <c r="B2882">
        <v>1551455350.8</v>
      </c>
      <c r="C2882">
        <v>9051.89999985695</v>
      </c>
      <c r="D2882" t="s">
        <v>5970</v>
      </c>
      <c r="E2882" t="s">
        <v>5971</v>
      </c>
      <c r="F2882">
        <f>J2882+I2882+M2882*K2882</f>
        <v>0</v>
      </c>
      <c r="G2882">
        <f>(1000*AM2882)/(L2882*(AO2882+273.15))</f>
        <v>0</v>
      </c>
      <c r="H2882">
        <f>((G2882*F2882*(1-(AJ2882/1000)))/(100*K2882))*(0.0/60)</f>
        <v>0</v>
      </c>
      <c r="I2882" t="s">
        <v>203</v>
      </c>
      <c r="J2882" t="s">
        <v>204</v>
      </c>
      <c r="K2882" t="s">
        <v>205</v>
      </c>
      <c r="L2882" t="s">
        <v>206</v>
      </c>
      <c r="M2882" t="s">
        <v>2123</v>
      </c>
      <c r="N2882" t="s">
        <v>5701</v>
      </c>
      <c r="O2882" t="s">
        <v>2365</v>
      </c>
      <c r="Q2882">
        <v>1551455350.8</v>
      </c>
      <c r="R2882">
        <f>AL2882*Y2882*(AJ2882-AK2882)/(100*AF2882*(1000-Y2882*AJ2882))</f>
        <v>0</v>
      </c>
      <c r="S2882">
        <f>AL2882*Y2882*(AI2882-AH2882*(1000-Y2882*AK2882)/(1000-Y2882*AJ2882))/(100*AF2882)</f>
        <v>0</v>
      </c>
      <c r="T2882">
        <f>(U2882/V2882*100)</f>
        <v>0</v>
      </c>
      <c r="U2882">
        <f>AJ2882*(AM2882+AN2882)/1000</f>
        <v>0</v>
      </c>
      <c r="V2882">
        <f>0.61365*exp(17.502*AO2882/(240.97+AO2882))</f>
        <v>0</v>
      </c>
      <c r="W2882">
        <v>158</v>
      </c>
      <c r="X2882">
        <v>11</v>
      </c>
      <c r="Y2882">
        <f>IF(W2882*$H$11&gt;=AA2882,1.0,(AA2882/(AA2882-W2882*$H$11)))</f>
        <v>0</v>
      </c>
      <c r="Z2882">
        <f>(Y2882-1)*100</f>
        <v>0</v>
      </c>
      <c r="AA2882">
        <f>MAX(0,($B$11+$C$11*AR2882)/(1+$D$11*AR2882)*AM2882/(AO2882+273)*$E$11)</f>
        <v>0</v>
      </c>
      <c r="AB2882">
        <f>$B$9*AS2882+$C$9*AT2882</f>
        <v>0</v>
      </c>
      <c r="AC2882">
        <f>AB2882*AD2882</f>
        <v>0</v>
      </c>
      <c r="AD2882">
        <f>($B$9*$D$7+$C$9*$D$7)/($B$9+$C$9)</f>
        <v>0</v>
      </c>
      <c r="AE2882">
        <f>($B$9*$K$7+$C$9*$K$7)/($B$9+$C$9)</f>
        <v>0</v>
      </c>
      <c r="AF2882">
        <v>10</v>
      </c>
      <c r="AG2882">
        <v>1551455350.8</v>
      </c>
      <c r="AH2882">
        <v>392.471</v>
      </c>
      <c r="AI2882">
        <v>396.042</v>
      </c>
      <c r="AJ2882">
        <v>9.42458</v>
      </c>
      <c r="AK2882">
        <v>8.36658</v>
      </c>
      <c r="AL2882">
        <v>1458.47</v>
      </c>
      <c r="AM2882">
        <v>100.537</v>
      </c>
      <c r="AN2882">
        <v>0.0219196</v>
      </c>
      <c r="AO2882">
        <v>7.44997</v>
      </c>
      <c r="AP2882">
        <v>999.9</v>
      </c>
      <c r="AQ2882">
        <v>999.9</v>
      </c>
      <c r="AR2882">
        <v>9976.88</v>
      </c>
      <c r="AS2882">
        <v>0</v>
      </c>
      <c r="AT2882">
        <v>298.857</v>
      </c>
      <c r="AU2882">
        <v>0</v>
      </c>
      <c r="AV2882" t="s">
        <v>208</v>
      </c>
      <c r="AW2882">
        <v>0</v>
      </c>
      <c r="AX2882">
        <v>-0.747</v>
      </c>
      <c r="AY2882">
        <v>-0.067</v>
      </c>
      <c r="AZ2882">
        <v>0</v>
      </c>
      <c r="BA2882">
        <v>0</v>
      </c>
      <c r="BB2882">
        <v>0</v>
      </c>
      <c r="BC2882">
        <v>0</v>
      </c>
      <c r="BD2882">
        <v>-75.7984071428571</v>
      </c>
      <c r="BE2882">
        <v>20.0213862783816</v>
      </c>
      <c r="BF2882">
        <v>3.54203262060433</v>
      </c>
      <c r="BG2882">
        <v>0</v>
      </c>
      <c r="BH2882">
        <v>-2.9442230952381</v>
      </c>
      <c r="BI2882">
        <v>0.136366303975294</v>
      </c>
      <c r="BJ2882">
        <v>0.0353589568694509</v>
      </c>
      <c r="BK2882">
        <v>0</v>
      </c>
      <c r="BL2882">
        <v>0</v>
      </c>
      <c r="BM2882">
        <v>0</v>
      </c>
      <c r="BN2882" t="s">
        <v>209</v>
      </c>
      <c r="BO2882">
        <v>1.88473</v>
      </c>
      <c r="BP2882">
        <v>1.88169</v>
      </c>
      <c r="BQ2882">
        <v>1.8832</v>
      </c>
      <c r="BR2882">
        <v>1.88193</v>
      </c>
      <c r="BS2882">
        <v>1.88383</v>
      </c>
      <c r="BT2882">
        <v>1.88309</v>
      </c>
      <c r="BU2882">
        <v>1.88478</v>
      </c>
      <c r="BV2882">
        <v>1.88232</v>
      </c>
      <c r="BW2882" t="s">
        <v>210</v>
      </c>
      <c r="BX2882" t="s">
        <v>17</v>
      </c>
      <c r="BY2882" t="s">
        <v>17</v>
      </c>
      <c r="BZ2882" t="s">
        <v>17</v>
      </c>
      <c r="CA2882" t="s">
        <v>211</v>
      </c>
      <c r="CB2882" t="s">
        <v>212</v>
      </c>
      <c r="CC2882" t="s">
        <v>213</v>
      </c>
      <c r="CD2882" t="s">
        <v>213</v>
      </c>
      <c r="CE2882" t="s">
        <v>213</v>
      </c>
      <c r="CF2882" t="s">
        <v>213</v>
      </c>
      <c r="CG2882">
        <v>5</v>
      </c>
      <c r="CH2882">
        <v>0</v>
      </c>
      <c r="CI2882">
        <v>0</v>
      </c>
      <c r="CJ2882">
        <v>0</v>
      </c>
      <c r="CK2882">
        <v>0</v>
      </c>
      <c r="CL2882">
        <v>2</v>
      </c>
      <c r="CM2882">
        <v>1329.01</v>
      </c>
      <c r="CN2882">
        <v>2.11679</v>
      </c>
      <c r="CO2882">
        <v>7.21539</v>
      </c>
      <c r="CP2882">
        <v>9.67546</v>
      </c>
      <c r="CQ2882">
        <v>30.0002</v>
      </c>
      <c r="CR2882">
        <v>9.27677</v>
      </c>
      <c r="CS2882">
        <v>9.66465</v>
      </c>
      <c r="CT2882">
        <v>-1</v>
      </c>
      <c r="CU2882">
        <v>8.31338</v>
      </c>
      <c r="CV2882">
        <v>16.1513</v>
      </c>
      <c r="CW2882">
        <v>-999.9</v>
      </c>
      <c r="CX2882">
        <v>400</v>
      </c>
      <c r="CY2882">
        <v>7.6971</v>
      </c>
      <c r="CZ2882">
        <v>103.866</v>
      </c>
      <c r="DA2882">
        <v>103.305</v>
      </c>
    </row>
    <row r="2883" spans="1:105">
      <c r="A2883">
        <v>2869</v>
      </c>
      <c r="B2883">
        <v>1551455352.8</v>
      </c>
      <c r="C2883">
        <v>9053.89999985695</v>
      </c>
      <c r="D2883" t="s">
        <v>5972</v>
      </c>
      <c r="E2883" t="s">
        <v>5973</v>
      </c>
      <c r="F2883">
        <f>J2883+I2883+M2883*K2883</f>
        <v>0</v>
      </c>
      <c r="G2883">
        <f>(1000*AM2883)/(L2883*(AO2883+273.15))</f>
        <v>0</v>
      </c>
      <c r="H2883">
        <f>((G2883*F2883*(1-(AJ2883/1000)))/(100*K2883))*(0.0/60)</f>
        <v>0</v>
      </c>
      <c r="I2883" t="s">
        <v>203</v>
      </c>
      <c r="J2883" t="s">
        <v>204</v>
      </c>
      <c r="K2883" t="s">
        <v>205</v>
      </c>
      <c r="L2883" t="s">
        <v>206</v>
      </c>
      <c r="M2883" t="s">
        <v>2123</v>
      </c>
      <c r="N2883" t="s">
        <v>5701</v>
      </c>
      <c r="O2883" t="s">
        <v>2365</v>
      </c>
      <c r="Q2883">
        <v>1551455352.8</v>
      </c>
      <c r="R2883">
        <f>AL2883*Y2883*(AJ2883-AK2883)/(100*AF2883*(1000-Y2883*AJ2883))</f>
        <v>0</v>
      </c>
      <c r="S2883">
        <f>AL2883*Y2883*(AI2883-AH2883*(1000-Y2883*AK2883)/(1000-Y2883*AJ2883))/(100*AF2883)</f>
        <v>0</v>
      </c>
      <c r="T2883">
        <f>(U2883/V2883*100)</f>
        <v>0</v>
      </c>
      <c r="U2883">
        <f>AJ2883*(AM2883+AN2883)/1000</f>
        <v>0</v>
      </c>
      <c r="V2883">
        <f>0.61365*exp(17.502*AO2883/(240.97+AO2883))</f>
        <v>0</v>
      </c>
      <c r="W2883">
        <v>169</v>
      </c>
      <c r="X2883">
        <v>12</v>
      </c>
      <c r="Y2883">
        <f>IF(W2883*$H$11&gt;=AA2883,1.0,(AA2883/(AA2883-W2883*$H$11)))</f>
        <v>0</v>
      </c>
      <c r="Z2883">
        <f>(Y2883-1)*100</f>
        <v>0</v>
      </c>
      <c r="AA2883">
        <f>MAX(0,($B$11+$C$11*AR2883)/(1+$D$11*AR2883)*AM2883/(AO2883+273)*$E$11)</f>
        <v>0</v>
      </c>
      <c r="AB2883">
        <f>$B$9*AS2883+$C$9*AT2883</f>
        <v>0</v>
      </c>
      <c r="AC2883">
        <f>AB2883*AD2883</f>
        <v>0</v>
      </c>
      <c r="AD2883">
        <f>($B$9*$D$7+$C$9*$D$7)/($B$9+$C$9)</f>
        <v>0</v>
      </c>
      <c r="AE2883">
        <f>($B$9*$K$7+$C$9*$K$7)/($B$9+$C$9)</f>
        <v>0</v>
      </c>
      <c r="AF2883">
        <v>10</v>
      </c>
      <c r="AG2883">
        <v>1551455352.8</v>
      </c>
      <c r="AH2883">
        <v>392.519</v>
      </c>
      <c r="AI2883">
        <v>396.021</v>
      </c>
      <c r="AJ2883">
        <v>9.44603</v>
      </c>
      <c r="AK2883">
        <v>8.36742</v>
      </c>
      <c r="AL2883">
        <v>1458.32</v>
      </c>
      <c r="AM2883">
        <v>100.537</v>
      </c>
      <c r="AN2883">
        <v>0.0219017</v>
      </c>
      <c r="AO2883">
        <v>7.44475</v>
      </c>
      <c r="AP2883">
        <v>999.9</v>
      </c>
      <c r="AQ2883">
        <v>999.9</v>
      </c>
      <c r="AR2883">
        <v>9998.75</v>
      </c>
      <c r="AS2883">
        <v>0</v>
      </c>
      <c r="AT2883">
        <v>298.027</v>
      </c>
      <c r="AU2883">
        <v>0</v>
      </c>
      <c r="AV2883" t="s">
        <v>208</v>
      </c>
      <c r="AW2883">
        <v>0</v>
      </c>
      <c r="AX2883">
        <v>-0.747</v>
      </c>
      <c r="AY2883">
        <v>-0.067</v>
      </c>
      <c r="AZ2883">
        <v>0</v>
      </c>
      <c r="BA2883">
        <v>0</v>
      </c>
      <c r="BB2883">
        <v>0</v>
      </c>
      <c r="BC2883">
        <v>0</v>
      </c>
      <c r="BD2883">
        <v>-75.7984071428571</v>
      </c>
      <c r="BE2883">
        <v>20.0213862783816</v>
      </c>
      <c r="BF2883">
        <v>3.54203262060433</v>
      </c>
      <c r="BG2883">
        <v>0</v>
      </c>
      <c r="BH2883">
        <v>-2.9442230952381</v>
      </c>
      <c r="BI2883">
        <v>0.136366303975294</v>
      </c>
      <c r="BJ2883">
        <v>0.0353589568694509</v>
      </c>
      <c r="BK2883">
        <v>0</v>
      </c>
      <c r="BL2883">
        <v>0</v>
      </c>
      <c r="BM2883">
        <v>0</v>
      </c>
      <c r="BN2883" t="s">
        <v>209</v>
      </c>
      <c r="BO2883">
        <v>1.88474</v>
      </c>
      <c r="BP2883">
        <v>1.88169</v>
      </c>
      <c r="BQ2883">
        <v>1.88322</v>
      </c>
      <c r="BR2883">
        <v>1.88193</v>
      </c>
      <c r="BS2883">
        <v>1.88382</v>
      </c>
      <c r="BT2883">
        <v>1.88309</v>
      </c>
      <c r="BU2883">
        <v>1.88479</v>
      </c>
      <c r="BV2883">
        <v>1.88232</v>
      </c>
      <c r="BW2883" t="s">
        <v>210</v>
      </c>
      <c r="BX2883" t="s">
        <v>17</v>
      </c>
      <c r="BY2883" t="s">
        <v>17</v>
      </c>
      <c r="BZ2883" t="s">
        <v>17</v>
      </c>
      <c r="CA2883" t="s">
        <v>211</v>
      </c>
      <c r="CB2883" t="s">
        <v>212</v>
      </c>
      <c r="CC2883" t="s">
        <v>213</v>
      </c>
      <c r="CD2883" t="s">
        <v>213</v>
      </c>
      <c r="CE2883" t="s">
        <v>213</v>
      </c>
      <c r="CF2883" t="s">
        <v>213</v>
      </c>
      <c r="CG2883">
        <v>5</v>
      </c>
      <c r="CH2883">
        <v>0</v>
      </c>
      <c r="CI2883">
        <v>0</v>
      </c>
      <c r="CJ2883">
        <v>0</v>
      </c>
      <c r="CK2883">
        <v>0</v>
      </c>
      <c r="CL2883">
        <v>2</v>
      </c>
      <c r="CM2883">
        <v>1320.29</v>
      </c>
      <c r="CN2883">
        <v>2.11679</v>
      </c>
      <c r="CO2883">
        <v>7.22455</v>
      </c>
      <c r="CP2883">
        <v>9.67631</v>
      </c>
      <c r="CQ2883">
        <v>30.0003</v>
      </c>
      <c r="CR2883">
        <v>9.27834</v>
      </c>
      <c r="CS2883">
        <v>9.66596</v>
      </c>
      <c r="CT2883">
        <v>-1</v>
      </c>
      <c r="CU2883">
        <v>11.4614</v>
      </c>
      <c r="CV2883">
        <v>16.1513</v>
      </c>
      <c r="CW2883">
        <v>-999.9</v>
      </c>
      <c r="CX2883">
        <v>400</v>
      </c>
      <c r="CY2883">
        <v>7.55719</v>
      </c>
      <c r="CZ2883">
        <v>103.866</v>
      </c>
      <c r="DA2883">
        <v>103.304</v>
      </c>
    </row>
    <row r="2884" spans="1:105">
      <c r="A2884">
        <v>2870</v>
      </c>
      <c r="B2884">
        <v>1551455354.8</v>
      </c>
      <c r="C2884">
        <v>9055.89999985695</v>
      </c>
      <c r="D2884" t="s">
        <v>5974</v>
      </c>
      <c r="E2884" t="s">
        <v>5975</v>
      </c>
      <c r="F2884">
        <f>J2884+I2884+M2884*K2884</f>
        <v>0</v>
      </c>
      <c r="G2884">
        <f>(1000*AM2884)/(L2884*(AO2884+273.15))</f>
        <v>0</v>
      </c>
      <c r="H2884">
        <f>((G2884*F2884*(1-(AJ2884/1000)))/(100*K2884))*(0.0/60)</f>
        <v>0</v>
      </c>
      <c r="I2884" t="s">
        <v>203</v>
      </c>
      <c r="J2884" t="s">
        <v>204</v>
      </c>
      <c r="K2884" t="s">
        <v>205</v>
      </c>
      <c r="L2884" t="s">
        <v>206</v>
      </c>
      <c r="M2884" t="s">
        <v>2123</v>
      </c>
      <c r="N2884" t="s">
        <v>5701</v>
      </c>
      <c r="O2884" t="s">
        <v>2365</v>
      </c>
      <c r="Q2884">
        <v>1551455354.8</v>
      </c>
      <c r="R2884">
        <f>AL2884*Y2884*(AJ2884-AK2884)/(100*AF2884*(1000-Y2884*AJ2884))</f>
        <v>0</v>
      </c>
      <c r="S2884">
        <f>AL2884*Y2884*(AI2884-AH2884*(1000-Y2884*AK2884)/(1000-Y2884*AJ2884))/(100*AF2884)</f>
        <v>0</v>
      </c>
      <c r="T2884">
        <f>(U2884/V2884*100)</f>
        <v>0</v>
      </c>
      <c r="U2884">
        <f>AJ2884*(AM2884+AN2884)/1000</f>
        <v>0</v>
      </c>
      <c r="V2884">
        <f>0.61365*exp(17.502*AO2884/(240.97+AO2884))</f>
        <v>0</v>
      </c>
      <c r="W2884">
        <v>162</v>
      </c>
      <c r="X2884">
        <v>11</v>
      </c>
      <c r="Y2884">
        <f>IF(W2884*$H$11&gt;=AA2884,1.0,(AA2884/(AA2884-W2884*$H$11)))</f>
        <v>0</v>
      </c>
      <c r="Z2884">
        <f>(Y2884-1)*100</f>
        <v>0</v>
      </c>
      <c r="AA2884">
        <f>MAX(0,($B$11+$C$11*AR2884)/(1+$D$11*AR2884)*AM2884/(AO2884+273)*$E$11)</f>
        <v>0</v>
      </c>
      <c r="AB2884">
        <f>$B$9*AS2884+$C$9*AT2884</f>
        <v>0</v>
      </c>
      <c r="AC2884">
        <f>AB2884*AD2884</f>
        <v>0</v>
      </c>
      <c r="AD2884">
        <f>($B$9*$D$7+$C$9*$D$7)/($B$9+$C$9)</f>
        <v>0</v>
      </c>
      <c r="AE2884">
        <f>($B$9*$K$7+$C$9*$K$7)/($B$9+$C$9)</f>
        <v>0</v>
      </c>
      <c r="AF2884">
        <v>10</v>
      </c>
      <c r="AG2884">
        <v>1551455354.8</v>
      </c>
      <c r="AH2884">
        <v>392.533</v>
      </c>
      <c r="AI2884">
        <v>396.007</v>
      </c>
      <c r="AJ2884">
        <v>9.46967</v>
      </c>
      <c r="AK2884">
        <v>8.36768</v>
      </c>
      <c r="AL2884">
        <v>1457.58</v>
      </c>
      <c r="AM2884">
        <v>100.537</v>
      </c>
      <c r="AN2884">
        <v>0.0218772</v>
      </c>
      <c r="AO2884">
        <v>7.46956</v>
      </c>
      <c r="AP2884">
        <v>999.9</v>
      </c>
      <c r="AQ2884">
        <v>999.9</v>
      </c>
      <c r="AR2884">
        <v>10023.8</v>
      </c>
      <c r="AS2884">
        <v>0</v>
      </c>
      <c r="AT2884">
        <v>298.325</v>
      </c>
      <c r="AU2884">
        <v>0</v>
      </c>
      <c r="AV2884" t="s">
        <v>208</v>
      </c>
      <c r="AW2884">
        <v>0</v>
      </c>
      <c r="AX2884">
        <v>-0.747</v>
      </c>
      <c r="AY2884">
        <v>-0.067</v>
      </c>
      <c r="AZ2884">
        <v>0</v>
      </c>
      <c r="BA2884">
        <v>0</v>
      </c>
      <c r="BB2884">
        <v>0</v>
      </c>
      <c r="BC2884">
        <v>0</v>
      </c>
      <c r="BD2884">
        <v>-75.7984071428571</v>
      </c>
      <c r="BE2884">
        <v>20.0213862783816</v>
      </c>
      <c r="BF2884">
        <v>3.54203262060433</v>
      </c>
      <c r="BG2884">
        <v>0</v>
      </c>
      <c r="BH2884">
        <v>-2.9442230952381</v>
      </c>
      <c r="BI2884">
        <v>0.136366303975294</v>
      </c>
      <c r="BJ2884">
        <v>0.0353589568694509</v>
      </c>
      <c r="BK2884">
        <v>0</v>
      </c>
      <c r="BL2884">
        <v>0</v>
      </c>
      <c r="BM2884">
        <v>0</v>
      </c>
      <c r="BN2884" t="s">
        <v>209</v>
      </c>
      <c r="BO2884">
        <v>1.88474</v>
      </c>
      <c r="BP2884">
        <v>1.88169</v>
      </c>
      <c r="BQ2884">
        <v>1.88321</v>
      </c>
      <c r="BR2884">
        <v>1.88194</v>
      </c>
      <c r="BS2884">
        <v>1.88382</v>
      </c>
      <c r="BT2884">
        <v>1.88309</v>
      </c>
      <c r="BU2884">
        <v>1.8848</v>
      </c>
      <c r="BV2884">
        <v>1.88232</v>
      </c>
      <c r="BW2884" t="s">
        <v>210</v>
      </c>
      <c r="BX2884" t="s">
        <v>17</v>
      </c>
      <c r="BY2884" t="s">
        <v>17</v>
      </c>
      <c r="BZ2884" t="s">
        <v>17</v>
      </c>
      <c r="CA2884" t="s">
        <v>211</v>
      </c>
      <c r="CB2884" t="s">
        <v>212</v>
      </c>
      <c r="CC2884" t="s">
        <v>213</v>
      </c>
      <c r="CD2884" t="s">
        <v>213</v>
      </c>
      <c r="CE2884" t="s">
        <v>213</v>
      </c>
      <c r="CF2884" t="s">
        <v>213</v>
      </c>
      <c r="CG2884">
        <v>5</v>
      </c>
      <c r="CH2884">
        <v>0</v>
      </c>
      <c r="CI2884">
        <v>0</v>
      </c>
      <c r="CJ2884">
        <v>0</v>
      </c>
      <c r="CK2884">
        <v>0</v>
      </c>
      <c r="CL2884">
        <v>2</v>
      </c>
      <c r="CM2884">
        <v>1325.25</v>
      </c>
      <c r="CN2884">
        <v>2.11679</v>
      </c>
      <c r="CO2884">
        <v>7.23438</v>
      </c>
      <c r="CP2884">
        <v>9.67706</v>
      </c>
      <c r="CQ2884">
        <v>30.0002</v>
      </c>
      <c r="CR2884">
        <v>9.27973</v>
      </c>
      <c r="CS2884">
        <v>9.66709</v>
      </c>
      <c r="CT2884">
        <v>-1</v>
      </c>
      <c r="CU2884">
        <v>15.0947</v>
      </c>
      <c r="CV2884">
        <v>16.1513</v>
      </c>
      <c r="CW2884">
        <v>-999.9</v>
      </c>
      <c r="CX2884">
        <v>400</v>
      </c>
      <c r="CY2884">
        <v>7.41685</v>
      </c>
      <c r="CZ2884">
        <v>103.866</v>
      </c>
      <c r="DA2884">
        <v>103.303</v>
      </c>
    </row>
    <row r="2885" spans="1:105">
      <c r="A2885">
        <v>2871</v>
      </c>
      <c r="B2885">
        <v>1551455356.8</v>
      </c>
      <c r="C2885">
        <v>9057.89999985695</v>
      </c>
      <c r="D2885" t="s">
        <v>5976</v>
      </c>
      <c r="E2885" t="s">
        <v>5977</v>
      </c>
      <c r="F2885">
        <f>J2885+I2885+M2885*K2885</f>
        <v>0</v>
      </c>
      <c r="G2885">
        <f>(1000*AM2885)/(L2885*(AO2885+273.15))</f>
        <v>0</v>
      </c>
      <c r="H2885">
        <f>((G2885*F2885*(1-(AJ2885/1000)))/(100*K2885))*(0.0/60)</f>
        <v>0</v>
      </c>
      <c r="I2885" t="s">
        <v>203</v>
      </c>
      <c r="J2885" t="s">
        <v>204</v>
      </c>
      <c r="K2885" t="s">
        <v>205</v>
      </c>
      <c r="L2885" t="s">
        <v>206</v>
      </c>
      <c r="M2885" t="s">
        <v>2123</v>
      </c>
      <c r="N2885" t="s">
        <v>5701</v>
      </c>
      <c r="O2885" t="s">
        <v>2365</v>
      </c>
      <c r="Q2885">
        <v>1551455356.8</v>
      </c>
      <c r="R2885">
        <f>AL2885*Y2885*(AJ2885-AK2885)/(100*AF2885*(1000-Y2885*AJ2885))</f>
        <v>0</v>
      </c>
      <c r="S2885">
        <f>AL2885*Y2885*(AI2885-AH2885*(1000-Y2885*AK2885)/(1000-Y2885*AJ2885))/(100*AF2885)</f>
        <v>0</v>
      </c>
      <c r="T2885">
        <f>(U2885/V2885*100)</f>
        <v>0</v>
      </c>
      <c r="U2885">
        <f>AJ2885*(AM2885+AN2885)/1000</f>
        <v>0</v>
      </c>
      <c r="V2885">
        <f>0.61365*exp(17.502*AO2885/(240.97+AO2885))</f>
        <v>0</v>
      </c>
      <c r="W2885">
        <v>165</v>
      </c>
      <c r="X2885">
        <v>11</v>
      </c>
      <c r="Y2885">
        <f>IF(W2885*$H$11&gt;=AA2885,1.0,(AA2885/(AA2885-W2885*$H$11)))</f>
        <v>0</v>
      </c>
      <c r="Z2885">
        <f>(Y2885-1)*100</f>
        <v>0</v>
      </c>
      <c r="AA2885">
        <f>MAX(0,($B$11+$C$11*AR2885)/(1+$D$11*AR2885)*AM2885/(AO2885+273)*$E$11)</f>
        <v>0</v>
      </c>
      <c r="AB2885">
        <f>$B$9*AS2885+$C$9*AT2885</f>
        <v>0</v>
      </c>
      <c r="AC2885">
        <f>AB2885*AD2885</f>
        <v>0</v>
      </c>
      <c r="AD2885">
        <f>($B$9*$D$7+$C$9*$D$7)/($B$9+$C$9)</f>
        <v>0</v>
      </c>
      <c r="AE2885">
        <f>($B$9*$K$7+$C$9*$K$7)/($B$9+$C$9)</f>
        <v>0</v>
      </c>
      <c r="AF2885">
        <v>10</v>
      </c>
      <c r="AG2885">
        <v>1551455356.8</v>
      </c>
      <c r="AH2885">
        <v>392.618</v>
      </c>
      <c r="AI2885">
        <v>396.009</v>
      </c>
      <c r="AJ2885">
        <v>9.49069</v>
      </c>
      <c r="AK2885">
        <v>8.3688</v>
      </c>
      <c r="AL2885">
        <v>1457.06</v>
      </c>
      <c r="AM2885">
        <v>100.538</v>
      </c>
      <c r="AN2885">
        <v>0.0220267</v>
      </c>
      <c r="AO2885">
        <v>7.47791</v>
      </c>
      <c r="AP2885">
        <v>999.9</v>
      </c>
      <c r="AQ2885">
        <v>999.9</v>
      </c>
      <c r="AR2885">
        <v>10013.8</v>
      </c>
      <c r="AS2885">
        <v>0</v>
      </c>
      <c r="AT2885">
        <v>298.766</v>
      </c>
      <c r="AU2885">
        <v>0</v>
      </c>
      <c r="AV2885" t="s">
        <v>208</v>
      </c>
      <c r="AW2885">
        <v>0</v>
      </c>
      <c r="AX2885">
        <v>-0.747</v>
      </c>
      <c r="AY2885">
        <v>-0.067</v>
      </c>
      <c r="AZ2885">
        <v>0</v>
      </c>
      <c r="BA2885">
        <v>0</v>
      </c>
      <c r="BB2885">
        <v>0</v>
      </c>
      <c r="BC2885">
        <v>0</v>
      </c>
      <c r="BD2885">
        <v>-75.7984071428571</v>
      </c>
      <c r="BE2885">
        <v>20.0213862783816</v>
      </c>
      <c r="BF2885">
        <v>3.54203262060433</v>
      </c>
      <c r="BG2885">
        <v>0</v>
      </c>
      <c r="BH2885">
        <v>-2.9442230952381</v>
      </c>
      <c r="BI2885">
        <v>0.136366303975294</v>
      </c>
      <c r="BJ2885">
        <v>0.0353589568694509</v>
      </c>
      <c r="BK2885">
        <v>0</v>
      </c>
      <c r="BL2885">
        <v>0</v>
      </c>
      <c r="BM2885">
        <v>0</v>
      </c>
      <c r="BN2885" t="s">
        <v>209</v>
      </c>
      <c r="BO2885">
        <v>1.88474</v>
      </c>
      <c r="BP2885">
        <v>1.8817</v>
      </c>
      <c r="BQ2885">
        <v>1.88319</v>
      </c>
      <c r="BR2885">
        <v>1.88192</v>
      </c>
      <c r="BS2885">
        <v>1.88381</v>
      </c>
      <c r="BT2885">
        <v>1.88309</v>
      </c>
      <c r="BU2885">
        <v>1.88479</v>
      </c>
      <c r="BV2885">
        <v>1.88232</v>
      </c>
      <c r="BW2885" t="s">
        <v>210</v>
      </c>
      <c r="BX2885" t="s">
        <v>17</v>
      </c>
      <c r="BY2885" t="s">
        <v>17</v>
      </c>
      <c r="BZ2885" t="s">
        <v>17</v>
      </c>
      <c r="CA2885" t="s">
        <v>211</v>
      </c>
      <c r="CB2885" t="s">
        <v>212</v>
      </c>
      <c r="CC2885" t="s">
        <v>213</v>
      </c>
      <c r="CD2885" t="s">
        <v>213</v>
      </c>
      <c r="CE2885" t="s">
        <v>213</v>
      </c>
      <c r="CF2885" t="s">
        <v>213</v>
      </c>
      <c r="CG2885">
        <v>5</v>
      </c>
      <c r="CH2885">
        <v>0</v>
      </c>
      <c r="CI2885">
        <v>0</v>
      </c>
      <c r="CJ2885">
        <v>0</v>
      </c>
      <c r="CK2885">
        <v>0</v>
      </c>
      <c r="CL2885">
        <v>2</v>
      </c>
      <c r="CM2885">
        <v>1322.41</v>
      </c>
      <c r="CN2885">
        <v>2.11679</v>
      </c>
      <c r="CO2885">
        <v>7.24418</v>
      </c>
      <c r="CP2885">
        <v>9.67774</v>
      </c>
      <c r="CQ2885">
        <v>30.0001</v>
      </c>
      <c r="CR2885">
        <v>9.28139</v>
      </c>
      <c r="CS2885">
        <v>9.66822</v>
      </c>
      <c r="CT2885">
        <v>-1</v>
      </c>
      <c r="CU2885">
        <v>19.2352</v>
      </c>
      <c r="CV2885">
        <v>16.1513</v>
      </c>
      <c r="CW2885">
        <v>-999.9</v>
      </c>
      <c r="CX2885">
        <v>400</v>
      </c>
      <c r="CY2885">
        <v>7.27986</v>
      </c>
      <c r="CZ2885">
        <v>103.866</v>
      </c>
      <c r="DA2885">
        <v>103.302</v>
      </c>
    </row>
    <row r="2886" spans="1:105">
      <c r="A2886">
        <v>2872</v>
      </c>
      <c r="B2886">
        <v>1551455358.8</v>
      </c>
      <c r="C2886">
        <v>9059.89999985695</v>
      </c>
      <c r="D2886" t="s">
        <v>5978</v>
      </c>
      <c r="E2886" t="s">
        <v>5979</v>
      </c>
      <c r="F2886">
        <f>J2886+I2886+M2886*K2886</f>
        <v>0</v>
      </c>
      <c r="G2886">
        <f>(1000*AM2886)/(L2886*(AO2886+273.15))</f>
        <v>0</v>
      </c>
      <c r="H2886">
        <f>((G2886*F2886*(1-(AJ2886/1000)))/(100*K2886))*(0.0/60)</f>
        <v>0</v>
      </c>
      <c r="I2886" t="s">
        <v>203</v>
      </c>
      <c r="J2886" t="s">
        <v>204</v>
      </c>
      <c r="K2886" t="s">
        <v>205</v>
      </c>
      <c r="L2886" t="s">
        <v>206</v>
      </c>
      <c r="M2886" t="s">
        <v>2123</v>
      </c>
      <c r="N2886" t="s">
        <v>5701</v>
      </c>
      <c r="O2886" t="s">
        <v>2365</v>
      </c>
      <c r="Q2886">
        <v>1551455358.8</v>
      </c>
      <c r="R2886">
        <f>AL2886*Y2886*(AJ2886-AK2886)/(100*AF2886*(1000-Y2886*AJ2886))</f>
        <v>0</v>
      </c>
      <c r="S2886">
        <f>AL2886*Y2886*(AI2886-AH2886*(1000-Y2886*AK2886)/(1000-Y2886*AJ2886))/(100*AF2886)</f>
        <v>0</v>
      </c>
      <c r="T2886">
        <f>(U2886/V2886*100)</f>
        <v>0</v>
      </c>
      <c r="U2886">
        <f>AJ2886*(AM2886+AN2886)/1000</f>
        <v>0</v>
      </c>
      <c r="V2886">
        <f>0.61365*exp(17.502*AO2886/(240.97+AO2886))</f>
        <v>0</v>
      </c>
      <c r="W2886">
        <v>167</v>
      </c>
      <c r="X2886">
        <v>11</v>
      </c>
      <c r="Y2886">
        <f>IF(W2886*$H$11&gt;=AA2886,1.0,(AA2886/(AA2886-W2886*$H$11)))</f>
        <v>0</v>
      </c>
      <c r="Z2886">
        <f>(Y2886-1)*100</f>
        <v>0</v>
      </c>
      <c r="AA2886">
        <f>MAX(0,($B$11+$C$11*AR2886)/(1+$D$11*AR2886)*AM2886/(AO2886+273)*$E$11)</f>
        <v>0</v>
      </c>
      <c r="AB2886">
        <f>$B$9*AS2886+$C$9*AT2886</f>
        <v>0</v>
      </c>
      <c r="AC2886">
        <f>AB2886*AD2886</f>
        <v>0</v>
      </c>
      <c r="AD2886">
        <f>($B$9*$D$7+$C$9*$D$7)/($B$9+$C$9)</f>
        <v>0</v>
      </c>
      <c r="AE2886">
        <f>($B$9*$K$7+$C$9*$K$7)/($B$9+$C$9)</f>
        <v>0</v>
      </c>
      <c r="AF2886">
        <v>10</v>
      </c>
      <c r="AG2886">
        <v>1551455358.8</v>
      </c>
      <c r="AH2886">
        <v>392.742</v>
      </c>
      <c r="AI2886">
        <v>396.044</v>
      </c>
      <c r="AJ2886">
        <v>9.5084</v>
      </c>
      <c r="AK2886">
        <v>8.3706</v>
      </c>
      <c r="AL2886">
        <v>1456.85</v>
      </c>
      <c r="AM2886">
        <v>100.536</v>
      </c>
      <c r="AN2886">
        <v>0.0221358</v>
      </c>
      <c r="AO2886">
        <v>7.48564</v>
      </c>
      <c r="AP2886">
        <v>999.9</v>
      </c>
      <c r="AQ2886">
        <v>999.9</v>
      </c>
      <c r="AR2886">
        <v>10001.2</v>
      </c>
      <c r="AS2886">
        <v>0</v>
      </c>
      <c r="AT2886">
        <v>300.097</v>
      </c>
      <c r="AU2886">
        <v>0</v>
      </c>
      <c r="AV2886" t="s">
        <v>208</v>
      </c>
      <c r="AW2886">
        <v>0</v>
      </c>
      <c r="AX2886">
        <v>-0.747</v>
      </c>
      <c r="AY2886">
        <v>-0.067</v>
      </c>
      <c r="AZ2886">
        <v>0</v>
      </c>
      <c r="BA2886">
        <v>0</v>
      </c>
      <c r="BB2886">
        <v>0</v>
      </c>
      <c r="BC2886">
        <v>0</v>
      </c>
      <c r="BD2886">
        <v>-75.7984071428571</v>
      </c>
      <c r="BE2886">
        <v>20.0213862783816</v>
      </c>
      <c r="BF2886">
        <v>3.54203262060433</v>
      </c>
      <c r="BG2886">
        <v>0</v>
      </c>
      <c r="BH2886">
        <v>-2.9442230952381</v>
      </c>
      <c r="BI2886">
        <v>0.136366303975294</v>
      </c>
      <c r="BJ2886">
        <v>0.0353589568694509</v>
      </c>
      <c r="BK2886">
        <v>0</v>
      </c>
      <c r="BL2886">
        <v>0</v>
      </c>
      <c r="BM2886">
        <v>0</v>
      </c>
      <c r="BN2886" t="s">
        <v>209</v>
      </c>
      <c r="BO2886">
        <v>1.88475</v>
      </c>
      <c r="BP2886">
        <v>1.88171</v>
      </c>
      <c r="BQ2886">
        <v>1.8832</v>
      </c>
      <c r="BR2886">
        <v>1.88192</v>
      </c>
      <c r="BS2886">
        <v>1.88379</v>
      </c>
      <c r="BT2886">
        <v>1.88309</v>
      </c>
      <c r="BU2886">
        <v>1.88478</v>
      </c>
      <c r="BV2886">
        <v>1.88232</v>
      </c>
      <c r="BW2886" t="s">
        <v>210</v>
      </c>
      <c r="BX2886" t="s">
        <v>17</v>
      </c>
      <c r="BY2886" t="s">
        <v>17</v>
      </c>
      <c r="BZ2886" t="s">
        <v>17</v>
      </c>
      <c r="CA2886" t="s">
        <v>211</v>
      </c>
      <c r="CB2886" t="s">
        <v>212</v>
      </c>
      <c r="CC2886" t="s">
        <v>213</v>
      </c>
      <c r="CD2886" t="s">
        <v>213</v>
      </c>
      <c r="CE2886" t="s">
        <v>213</v>
      </c>
      <c r="CF2886" t="s">
        <v>213</v>
      </c>
      <c r="CG2886">
        <v>5</v>
      </c>
      <c r="CH2886">
        <v>0</v>
      </c>
      <c r="CI2886">
        <v>0</v>
      </c>
      <c r="CJ2886">
        <v>0</v>
      </c>
      <c r="CK2886">
        <v>0</v>
      </c>
      <c r="CL2886">
        <v>2</v>
      </c>
      <c r="CM2886">
        <v>1320.7</v>
      </c>
      <c r="CN2886">
        <v>2.11679</v>
      </c>
      <c r="CO2886">
        <v>7.25369</v>
      </c>
      <c r="CP2886">
        <v>9.67813</v>
      </c>
      <c r="CQ2886">
        <v>30.0001</v>
      </c>
      <c r="CR2886">
        <v>9.28308</v>
      </c>
      <c r="CS2886">
        <v>9.66925</v>
      </c>
      <c r="CT2886">
        <v>-1</v>
      </c>
      <c r="CU2886">
        <v>23.8728</v>
      </c>
      <c r="CV2886">
        <v>16.1513</v>
      </c>
      <c r="CW2886">
        <v>-999.9</v>
      </c>
      <c r="CX2886">
        <v>400</v>
      </c>
      <c r="CY2886">
        <v>7.13704</v>
      </c>
      <c r="CZ2886">
        <v>103.865</v>
      </c>
      <c r="DA2886">
        <v>103.301</v>
      </c>
    </row>
    <row r="2887" spans="1:105">
      <c r="A2887">
        <v>2873</v>
      </c>
      <c r="B2887">
        <v>1551455360.8</v>
      </c>
      <c r="C2887">
        <v>9061.89999985695</v>
      </c>
      <c r="D2887" t="s">
        <v>5980</v>
      </c>
      <c r="E2887" t="s">
        <v>5981</v>
      </c>
      <c r="F2887">
        <f>J2887+I2887+M2887*K2887</f>
        <v>0</v>
      </c>
      <c r="G2887">
        <f>(1000*AM2887)/(L2887*(AO2887+273.15))</f>
        <v>0</v>
      </c>
      <c r="H2887">
        <f>((G2887*F2887*(1-(AJ2887/1000)))/(100*K2887))*(0.0/60)</f>
        <v>0</v>
      </c>
      <c r="I2887" t="s">
        <v>203</v>
      </c>
      <c r="J2887" t="s">
        <v>204</v>
      </c>
      <c r="K2887" t="s">
        <v>205</v>
      </c>
      <c r="L2887" t="s">
        <v>206</v>
      </c>
      <c r="M2887" t="s">
        <v>2123</v>
      </c>
      <c r="N2887" t="s">
        <v>5701</v>
      </c>
      <c r="O2887" t="s">
        <v>2365</v>
      </c>
      <c r="Q2887">
        <v>1551455360.8</v>
      </c>
      <c r="R2887">
        <f>AL2887*Y2887*(AJ2887-AK2887)/(100*AF2887*(1000-Y2887*AJ2887))</f>
        <v>0</v>
      </c>
      <c r="S2887">
        <f>AL2887*Y2887*(AI2887-AH2887*(1000-Y2887*AK2887)/(1000-Y2887*AJ2887))/(100*AF2887)</f>
        <v>0</v>
      </c>
      <c r="T2887">
        <f>(U2887/V2887*100)</f>
        <v>0</v>
      </c>
      <c r="U2887">
        <f>AJ2887*(AM2887+AN2887)/1000</f>
        <v>0</v>
      </c>
      <c r="V2887">
        <f>0.61365*exp(17.502*AO2887/(240.97+AO2887))</f>
        <v>0</v>
      </c>
      <c r="W2887">
        <v>162</v>
      </c>
      <c r="X2887">
        <v>11</v>
      </c>
      <c r="Y2887">
        <f>IF(W2887*$H$11&gt;=AA2887,1.0,(AA2887/(AA2887-W2887*$H$11)))</f>
        <v>0</v>
      </c>
      <c r="Z2887">
        <f>(Y2887-1)*100</f>
        <v>0</v>
      </c>
      <c r="AA2887">
        <f>MAX(0,($B$11+$C$11*AR2887)/(1+$D$11*AR2887)*AM2887/(AO2887+273)*$E$11)</f>
        <v>0</v>
      </c>
      <c r="AB2887">
        <f>$B$9*AS2887+$C$9*AT2887</f>
        <v>0</v>
      </c>
      <c r="AC2887">
        <f>AB2887*AD2887</f>
        <v>0</v>
      </c>
      <c r="AD2887">
        <f>($B$9*$D$7+$C$9*$D$7)/($B$9+$C$9)</f>
        <v>0</v>
      </c>
      <c r="AE2887">
        <f>($B$9*$K$7+$C$9*$K$7)/($B$9+$C$9)</f>
        <v>0</v>
      </c>
      <c r="AF2887">
        <v>10</v>
      </c>
      <c r="AG2887">
        <v>1551455360.8</v>
      </c>
      <c r="AH2887">
        <v>392.835</v>
      </c>
      <c r="AI2887">
        <v>396.071</v>
      </c>
      <c r="AJ2887">
        <v>9.52573</v>
      </c>
      <c r="AK2887">
        <v>8.37067</v>
      </c>
      <c r="AL2887">
        <v>1456.14</v>
      </c>
      <c r="AM2887">
        <v>100.536</v>
      </c>
      <c r="AN2887">
        <v>0.0222498</v>
      </c>
      <c r="AO2887">
        <v>7.48675</v>
      </c>
      <c r="AP2887">
        <v>999.9</v>
      </c>
      <c r="AQ2887">
        <v>999.9</v>
      </c>
      <c r="AR2887">
        <v>9994.38</v>
      </c>
      <c r="AS2887">
        <v>0</v>
      </c>
      <c r="AT2887">
        <v>302.02</v>
      </c>
      <c r="AU2887">
        <v>0</v>
      </c>
      <c r="AV2887" t="s">
        <v>208</v>
      </c>
      <c r="AW2887">
        <v>0</v>
      </c>
      <c r="AX2887">
        <v>-0.747</v>
      </c>
      <c r="AY2887">
        <v>-0.067</v>
      </c>
      <c r="AZ2887">
        <v>0</v>
      </c>
      <c r="BA2887">
        <v>0</v>
      </c>
      <c r="BB2887">
        <v>0</v>
      </c>
      <c r="BC2887">
        <v>0</v>
      </c>
      <c r="BD2887">
        <v>-75.7984071428571</v>
      </c>
      <c r="BE2887">
        <v>20.0213862783816</v>
      </c>
      <c r="BF2887">
        <v>3.54203262060433</v>
      </c>
      <c r="BG2887">
        <v>0</v>
      </c>
      <c r="BH2887">
        <v>-2.9442230952381</v>
      </c>
      <c r="BI2887">
        <v>0.136366303975294</v>
      </c>
      <c r="BJ2887">
        <v>0.0353589568694509</v>
      </c>
      <c r="BK2887">
        <v>0</v>
      </c>
      <c r="BL2887">
        <v>0</v>
      </c>
      <c r="BM2887">
        <v>0</v>
      </c>
      <c r="BN2887" t="s">
        <v>209</v>
      </c>
      <c r="BO2887">
        <v>1.88476</v>
      </c>
      <c r="BP2887">
        <v>1.88169</v>
      </c>
      <c r="BQ2887">
        <v>1.88321</v>
      </c>
      <c r="BR2887">
        <v>1.88193</v>
      </c>
      <c r="BS2887">
        <v>1.88379</v>
      </c>
      <c r="BT2887">
        <v>1.88309</v>
      </c>
      <c r="BU2887">
        <v>1.88478</v>
      </c>
      <c r="BV2887">
        <v>1.88232</v>
      </c>
      <c r="BW2887" t="s">
        <v>210</v>
      </c>
      <c r="BX2887" t="s">
        <v>17</v>
      </c>
      <c r="BY2887" t="s">
        <v>17</v>
      </c>
      <c r="BZ2887" t="s">
        <v>17</v>
      </c>
      <c r="CA2887" t="s">
        <v>211</v>
      </c>
      <c r="CB2887" t="s">
        <v>212</v>
      </c>
      <c r="CC2887" t="s">
        <v>213</v>
      </c>
      <c r="CD2887" t="s">
        <v>213</v>
      </c>
      <c r="CE2887" t="s">
        <v>213</v>
      </c>
      <c r="CF2887" t="s">
        <v>213</v>
      </c>
      <c r="CG2887">
        <v>5</v>
      </c>
      <c r="CH2887">
        <v>0</v>
      </c>
      <c r="CI2887">
        <v>0</v>
      </c>
      <c r="CJ2887">
        <v>0</v>
      </c>
      <c r="CK2887">
        <v>0</v>
      </c>
      <c r="CL2887">
        <v>2</v>
      </c>
      <c r="CM2887">
        <v>1324.16</v>
      </c>
      <c r="CN2887">
        <v>2.11679</v>
      </c>
      <c r="CO2887">
        <v>7.26219</v>
      </c>
      <c r="CP2887">
        <v>9.67859</v>
      </c>
      <c r="CQ2887">
        <v>30.0003</v>
      </c>
      <c r="CR2887">
        <v>9.28458</v>
      </c>
      <c r="CS2887">
        <v>9.67008</v>
      </c>
      <c r="CT2887">
        <v>-1</v>
      </c>
      <c r="CU2887">
        <v>28.9829</v>
      </c>
      <c r="CV2887">
        <v>16.1513</v>
      </c>
      <c r="CW2887">
        <v>-999.9</v>
      </c>
      <c r="CX2887">
        <v>400</v>
      </c>
      <c r="CY2887">
        <v>6.99813</v>
      </c>
      <c r="CZ2887">
        <v>103.864</v>
      </c>
      <c r="DA2887">
        <v>103.301</v>
      </c>
    </row>
    <row r="2888" spans="1:105">
      <c r="A2888">
        <v>2874</v>
      </c>
      <c r="B2888">
        <v>1551455362.8</v>
      </c>
      <c r="C2888">
        <v>9063.89999985695</v>
      </c>
      <c r="D2888" t="s">
        <v>5982</v>
      </c>
      <c r="E2888" t="s">
        <v>5983</v>
      </c>
      <c r="F2888">
        <f>J2888+I2888+M2888*K2888</f>
        <v>0</v>
      </c>
      <c r="G2888">
        <f>(1000*AM2888)/(L2888*(AO2888+273.15))</f>
        <v>0</v>
      </c>
      <c r="H2888">
        <f>((G2888*F2888*(1-(AJ2888/1000)))/(100*K2888))*(0.0/60)</f>
        <v>0</v>
      </c>
      <c r="I2888" t="s">
        <v>203</v>
      </c>
      <c r="J2888" t="s">
        <v>204</v>
      </c>
      <c r="K2888" t="s">
        <v>205</v>
      </c>
      <c r="L2888" t="s">
        <v>206</v>
      </c>
      <c r="M2888" t="s">
        <v>2123</v>
      </c>
      <c r="N2888" t="s">
        <v>5701</v>
      </c>
      <c r="O2888" t="s">
        <v>2365</v>
      </c>
      <c r="Q2888">
        <v>1551455362.8</v>
      </c>
      <c r="R2888">
        <f>AL2888*Y2888*(AJ2888-AK2888)/(100*AF2888*(1000-Y2888*AJ2888))</f>
        <v>0</v>
      </c>
      <c r="S2888">
        <f>AL2888*Y2888*(AI2888-AH2888*(1000-Y2888*AK2888)/(1000-Y2888*AJ2888))/(100*AF2888)</f>
        <v>0</v>
      </c>
      <c r="T2888">
        <f>(U2888/V2888*100)</f>
        <v>0</v>
      </c>
      <c r="U2888">
        <f>AJ2888*(AM2888+AN2888)/1000</f>
        <v>0</v>
      </c>
      <c r="V2888">
        <f>0.61365*exp(17.502*AO2888/(240.97+AO2888))</f>
        <v>0</v>
      </c>
      <c r="W2888">
        <v>170</v>
      </c>
      <c r="X2888">
        <v>12</v>
      </c>
      <c r="Y2888">
        <f>IF(W2888*$H$11&gt;=AA2888,1.0,(AA2888/(AA2888-W2888*$H$11)))</f>
        <v>0</v>
      </c>
      <c r="Z2888">
        <f>(Y2888-1)*100</f>
        <v>0</v>
      </c>
      <c r="AA2888">
        <f>MAX(0,($B$11+$C$11*AR2888)/(1+$D$11*AR2888)*AM2888/(AO2888+273)*$E$11)</f>
        <v>0</v>
      </c>
      <c r="AB2888">
        <f>$B$9*AS2888+$C$9*AT2888</f>
        <v>0</v>
      </c>
      <c r="AC2888">
        <f>AB2888*AD2888</f>
        <v>0</v>
      </c>
      <c r="AD2888">
        <f>($B$9*$D$7+$C$9*$D$7)/($B$9+$C$9)</f>
        <v>0</v>
      </c>
      <c r="AE2888">
        <f>($B$9*$K$7+$C$9*$K$7)/($B$9+$C$9)</f>
        <v>0</v>
      </c>
      <c r="AF2888">
        <v>10</v>
      </c>
      <c r="AG2888">
        <v>1551455362.8</v>
      </c>
      <c r="AH2888">
        <v>392.959</v>
      </c>
      <c r="AI2888">
        <v>396.046</v>
      </c>
      <c r="AJ2888">
        <v>9.5406</v>
      </c>
      <c r="AK2888">
        <v>8.37135</v>
      </c>
      <c r="AL2888">
        <v>1455.06</v>
      </c>
      <c r="AM2888">
        <v>100.536</v>
      </c>
      <c r="AN2888">
        <v>0.0222761</v>
      </c>
      <c r="AO2888">
        <v>7.48362</v>
      </c>
      <c r="AP2888">
        <v>999.9</v>
      </c>
      <c r="AQ2888">
        <v>999.9</v>
      </c>
      <c r="AR2888">
        <v>10005</v>
      </c>
      <c r="AS2888">
        <v>0</v>
      </c>
      <c r="AT2888">
        <v>303.319</v>
      </c>
      <c r="AU2888">
        <v>0</v>
      </c>
      <c r="AV2888" t="s">
        <v>208</v>
      </c>
      <c r="AW2888">
        <v>0</v>
      </c>
      <c r="AX2888">
        <v>-0.747</v>
      </c>
      <c r="AY2888">
        <v>-0.067</v>
      </c>
      <c r="AZ2888">
        <v>0</v>
      </c>
      <c r="BA2888">
        <v>0</v>
      </c>
      <c r="BB2888">
        <v>0</v>
      </c>
      <c r="BC2888">
        <v>0</v>
      </c>
      <c r="BD2888">
        <v>-75.7984071428571</v>
      </c>
      <c r="BE2888">
        <v>20.0213862783816</v>
      </c>
      <c r="BF2888">
        <v>3.54203262060433</v>
      </c>
      <c r="BG2888">
        <v>0</v>
      </c>
      <c r="BH2888">
        <v>-2.9442230952381</v>
      </c>
      <c r="BI2888">
        <v>0.136366303975294</v>
      </c>
      <c r="BJ2888">
        <v>0.0353589568694509</v>
      </c>
      <c r="BK2888">
        <v>0</v>
      </c>
      <c r="BL2888">
        <v>0</v>
      </c>
      <c r="BM2888">
        <v>0</v>
      </c>
      <c r="BN2888" t="s">
        <v>209</v>
      </c>
      <c r="BO2888">
        <v>1.88475</v>
      </c>
      <c r="BP2888">
        <v>1.88169</v>
      </c>
      <c r="BQ2888">
        <v>1.88321</v>
      </c>
      <c r="BR2888">
        <v>1.88192</v>
      </c>
      <c r="BS2888">
        <v>1.8838</v>
      </c>
      <c r="BT2888">
        <v>1.88309</v>
      </c>
      <c r="BU2888">
        <v>1.88478</v>
      </c>
      <c r="BV2888">
        <v>1.88232</v>
      </c>
      <c r="BW2888" t="s">
        <v>210</v>
      </c>
      <c r="BX2888" t="s">
        <v>17</v>
      </c>
      <c r="BY2888" t="s">
        <v>17</v>
      </c>
      <c r="BZ2888" t="s">
        <v>17</v>
      </c>
      <c r="CA2888" t="s">
        <v>211</v>
      </c>
      <c r="CB2888" t="s">
        <v>212</v>
      </c>
      <c r="CC2888" t="s">
        <v>213</v>
      </c>
      <c r="CD2888" t="s">
        <v>213</v>
      </c>
      <c r="CE2888" t="s">
        <v>213</v>
      </c>
      <c r="CF2888" t="s">
        <v>213</v>
      </c>
      <c r="CG2888">
        <v>5</v>
      </c>
      <c r="CH2888">
        <v>0</v>
      </c>
      <c r="CI2888">
        <v>0</v>
      </c>
      <c r="CJ2888">
        <v>0</v>
      </c>
      <c r="CK2888">
        <v>0</v>
      </c>
      <c r="CL2888">
        <v>2</v>
      </c>
      <c r="CM2888">
        <v>1317.24</v>
      </c>
      <c r="CN2888">
        <v>2.1168</v>
      </c>
      <c r="CO2888">
        <v>7.27053</v>
      </c>
      <c r="CP2888">
        <v>9.67917</v>
      </c>
      <c r="CQ2888">
        <v>30.0003</v>
      </c>
      <c r="CR2888">
        <v>9.28598</v>
      </c>
      <c r="CS2888">
        <v>9.67075</v>
      </c>
      <c r="CT2888">
        <v>-1</v>
      </c>
      <c r="CU2888">
        <v>34.5922</v>
      </c>
      <c r="CV2888">
        <v>16.1513</v>
      </c>
      <c r="CW2888">
        <v>-999.9</v>
      </c>
      <c r="CX2888">
        <v>400</v>
      </c>
      <c r="CY2888">
        <v>6.85781</v>
      </c>
      <c r="CZ2888">
        <v>103.863</v>
      </c>
      <c r="DA2888">
        <v>103.301</v>
      </c>
    </row>
    <row r="2889" spans="1:105">
      <c r="A2889">
        <v>2875</v>
      </c>
      <c r="B2889">
        <v>1551455364.8</v>
      </c>
      <c r="C2889">
        <v>9065.89999985695</v>
      </c>
      <c r="D2889" t="s">
        <v>5984</v>
      </c>
      <c r="E2889" t="s">
        <v>5985</v>
      </c>
      <c r="F2889">
        <f>J2889+I2889+M2889*K2889</f>
        <v>0</v>
      </c>
      <c r="G2889">
        <f>(1000*AM2889)/(L2889*(AO2889+273.15))</f>
        <v>0</v>
      </c>
      <c r="H2889">
        <f>((G2889*F2889*(1-(AJ2889/1000)))/(100*K2889))*(0.0/60)</f>
        <v>0</v>
      </c>
      <c r="I2889" t="s">
        <v>203</v>
      </c>
      <c r="J2889" t="s">
        <v>204</v>
      </c>
      <c r="K2889" t="s">
        <v>205</v>
      </c>
      <c r="L2889" t="s">
        <v>206</v>
      </c>
      <c r="M2889" t="s">
        <v>2123</v>
      </c>
      <c r="N2889" t="s">
        <v>5701</v>
      </c>
      <c r="O2889" t="s">
        <v>2365</v>
      </c>
      <c r="Q2889">
        <v>1551455364.8</v>
      </c>
      <c r="R2889">
        <f>AL2889*Y2889*(AJ2889-AK2889)/(100*AF2889*(1000-Y2889*AJ2889))</f>
        <v>0</v>
      </c>
      <c r="S2889">
        <f>AL2889*Y2889*(AI2889-AH2889*(1000-Y2889*AK2889)/(1000-Y2889*AJ2889))/(100*AF2889)</f>
        <v>0</v>
      </c>
      <c r="T2889">
        <f>(U2889/V2889*100)</f>
        <v>0</v>
      </c>
      <c r="U2889">
        <f>AJ2889*(AM2889+AN2889)/1000</f>
        <v>0</v>
      </c>
      <c r="V2889">
        <f>0.61365*exp(17.502*AO2889/(240.97+AO2889))</f>
        <v>0</v>
      </c>
      <c r="W2889">
        <v>176</v>
      </c>
      <c r="X2889">
        <v>12</v>
      </c>
      <c r="Y2889">
        <f>IF(W2889*$H$11&gt;=AA2889,1.0,(AA2889/(AA2889-W2889*$H$11)))</f>
        <v>0</v>
      </c>
      <c r="Z2889">
        <f>(Y2889-1)*100</f>
        <v>0</v>
      </c>
      <c r="AA2889">
        <f>MAX(0,($B$11+$C$11*AR2889)/(1+$D$11*AR2889)*AM2889/(AO2889+273)*$E$11)</f>
        <v>0</v>
      </c>
      <c r="AB2889">
        <f>$B$9*AS2889+$C$9*AT2889</f>
        <v>0</v>
      </c>
      <c r="AC2889">
        <f>AB2889*AD2889</f>
        <v>0</v>
      </c>
      <c r="AD2889">
        <f>($B$9*$D$7+$C$9*$D$7)/($B$9+$C$9)</f>
        <v>0</v>
      </c>
      <c r="AE2889">
        <f>($B$9*$K$7+$C$9*$K$7)/($B$9+$C$9)</f>
        <v>0</v>
      </c>
      <c r="AF2889">
        <v>10</v>
      </c>
      <c r="AG2889">
        <v>1551455364.8</v>
      </c>
      <c r="AH2889">
        <v>393.042</v>
      </c>
      <c r="AI2889">
        <v>396.023</v>
      </c>
      <c r="AJ2889">
        <v>9.55611</v>
      </c>
      <c r="AK2889">
        <v>8.37287</v>
      </c>
      <c r="AL2889">
        <v>1454.35</v>
      </c>
      <c r="AM2889">
        <v>100.535</v>
      </c>
      <c r="AN2889">
        <v>0.0221709</v>
      </c>
      <c r="AO2889">
        <v>7.50402</v>
      </c>
      <c r="AP2889">
        <v>999.9</v>
      </c>
      <c r="AQ2889">
        <v>999.9</v>
      </c>
      <c r="AR2889">
        <v>10010.6</v>
      </c>
      <c r="AS2889">
        <v>0</v>
      </c>
      <c r="AT2889">
        <v>304.083</v>
      </c>
      <c r="AU2889">
        <v>0</v>
      </c>
      <c r="AV2889" t="s">
        <v>208</v>
      </c>
      <c r="AW2889">
        <v>0</v>
      </c>
      <c r="AX2889">
        <v>-0.747</v>
      </c>
      <c r="AY2889">
        <v>-0.067</v>
      </c>
      <c r="AZ2889">
        <v>0</v>
      </c>
      <c r="BA2889">
        <v>0</v>
      </c>
      <c r="BB2889">
        <v>0</v>
      </c>
      <c r="BC2889">
        <v>0</v>
      </c>
      <c r="BD2889">
        <v>-75.7984071428571</v>
      </c>
      <c r="BE2889">
        <v>20.0213862783816</v>
      </c>
      <c r="BF2889">
        <v>3.54203262060433</v>
      </c>
      <c r="BG2889">
        <v>0</v>
      </c>
      <c r="BH2889">
        <v>-2.9442230952381</v>
      </c>
      <c r="BI2889">
        <v>0.136366303975294</v>
      </c>
      <c r="BJ2889">
        <v>0.0353589568694509</v>
      </c>
      <c r="BK2889">
        <v>0</v>
      </c>
      <c r="BL2889">
        <v>0</v>
      </c>
      <c r="BM2889">
        <v>0</v>
      </c>
      <c r="BN2889" t="s">
        <v>209</v>
      </c>
      <c r="BO2889">
        <v>1.88475</v>
      </c>
      <c r="BP2889">
        <v>1.8817</v>
      </c>
      <c r="BQ2889">
        <v>1.88319</v>
      </c>
      <c r="BR2889">
        <v>1.88193</v>
      </c>
      <c r="BS2889">
        <v>1.88382</v>
      </c>
      <c r="BT2889">
        <v>1.88309</v>
      </c>
      <c r="BU2889">
        <v>1.88478</v>
      </c>
      <c r="BV2889">
        <v>1.88232</v>
      </c>
      <c r="BW2889" t="s">
        <v>210</v>
      </c>
      <c r="BX2889" t="s">
        <v>17</v>
      </c>
      <c r="BY2889" t="s">
        <v>17</v>
      </c>
      <c r="BZ2889" t="s">
        <v>17</v>
      </c>
      <c r="CA2889" t="s">
        <v>211</v>
      </c>
      <c r="CB2889" t="s">
        <v>212</v>
      </c>
      <c r="CC2889" t="s">
        <v>213</v>
      </c>
      <c r="CD2889" t="s">
        <v>213</v>
      </c>
      <c r="CE2889" t="s">
        <v>213</v>
      </c>
      <c r="CF2889" t="s">
        <v>213</v>
      </c>
      <c r="CG2889">
        <v>5</v>
      </c>
      <c r="CH2889">
        <v>0</v>
      </c>
      <c r="CI2889">
        <v>0</v>
      </c>
      <c r="CJ2889">
        <v>0</v>
      </c>
      <c r="CK2889">
        <v>0</v>
      </c>
      <c r="CL2889">
        <v>2</v>
      </c>
      <c r="CM2889">
        <v>1312.34</v>
      </c>
      <c r="CN2889">
        <v>2.1168</v>
      </c>
      <c r="CO2889">
        <v>7.2795</v>
      </c>
      <c r="CP2889">
        <v>9.67929</v>
      </c>
      <c r="CQ2889">
        <v>30</v>
      </c>
      <c r="CR2889">
        <v>9.28726</v>
      </c>
      <c r="CS2889">
        <v>9.67149</v>
      </c>
      <c r="CT2889">
        <v>-1</v>
      </c>
      <c r="CU2889">
        <v>40.7438</v>
      </c>
      <c r="CV2889">
        <v>16.1513</v>
      </c>
      <c r="CW2889">
        <v>-999.9</v>
      </c>
      <c r="CX2889">
        <v>400</v>
      </c>
      <c r="CY2889">
        <v>6.71372</v>
      </c>
      <c r="CZ2889">
        <v>103.863</v>
      </c>
      <c r="DA2889">
        <v>103.3</v>
      </c>
    </row>
    <row r="2890" spans="1:105">
      <c r="A2890">
        <v>2876</v>
      </c>
      <c r="B2890">
        <v>1551455366.8</v>
      </c>
      <c r="C2890">
        <v>9067.89999985695</v>
      </c>
      <c r="D2890" t="s">
        <v>5986</v>
      </c>
      <c r="E2890" t="s">
        <v>5987</v>
      </c>
      <c r="F2890">
        <f>J2890+I2890+M2890*K2890</f>
        <v>0</v>
      </c>
      <c r="G2890">
        <f>(1000*AM2890)/(L2890*(AO2890+273.15))</f>
        <v>0</v>
      </c>
      <c r="H2890">
        <f>((G2890*F2890*(1-(AJ2890/1000)))/(100*K2890))*(0.0/60)</f>
        <v>0</v>
      </c>
      <c r="I2890" t="s">
        <v>203</v>
      </c>
      <c r="J2890" t="s">
        <v>204</v>
      </c>
      <c r="K2890" t="s">
        <v>205</v>
      </c>
      <c r="L2890" t="s">
        <v>206</v>
      </c>
      <c r="M2890" t="s">
        <v>2123</v>
      </c>
      <c r="N2890" t="s">
        <v>5701</v>
      </c>
      <c r="O2890" t="s">
        <v>2365</v>
      </c>
      <c r="Q2890">
        <v>1551455366.8</v>
      </c>
      <c r="R2890">
        <f>AL2890*Y2890*(AJ2890-AK2890)/(100*AF2890*(1000-Y2890*AJ2890))</f>
        <v>0</v>
      </c>
      <c r="S2890">
        <f>AL2890*Y2890*(AI2890-AH2890*(1000-Y2890*AK2890)/(1000-Y2890*AJ2890))/(100*AF2890)</f>
        <v>0</v>
      </c>
      <c r="T2890">
        <f>(U2890/V2890*100)</f>
        <v>0</v>
      </c>
      <c r="U2890">
        <f>AJ2890*(AM2890+AN2890)/1000</f>
        <v>0</v>
      </c>
      <c r="V2890">
        <f>0.61365*exp(17.502*AO2890/(240.97+AO2890))</f>
        <v>0</v>
      </c>
      <c r="W2890">
        <v>157</v>
      </c>
      <c r="X2890">
        <v>11</v>
      </c>
      <c r="Y2890">
        <f>IF(W2890*$H$11&gt;=AA2890,1.0,(AA2890/(AA2890-W2890*$H$11)))</f>
        <v>0</v>
      </c>
      <c r="Z2890">
        <f>(Y2890-1)*100</f>
        <v>0</v>
      </c>
      <c r="AA2890">
        <f>MAX(0,($B$11+$C$11*AR2890)/(1+$D$11*AR2890)*AM2890/(AO2890+273)*$E$11)</f>
        <v>0</v>
      </c>
      <c r="AB2890">
        <f>$B$9*AS2890+$C$9*AT2890</f>
        <v>0</v>
      </c>
      <c r="AC2890">
        <f>AB2890*AD2890</f>
        <v>0</v>
      </c>
      <c r="AD2890">
        <f>($B$9*$D$7+$C$9*$D$7)/($B$9+$C$9)</f>
        <v>0</v>
      </c>
      <c r="AE2890">
        <f>($B$9*$K$7+$C$9*$K$7)/($B$9+$C$9)</f>
        <v>0</v>
      </c>
      <c r="AF2890">
        <v>10</v>
      </c>
      <c r="AG2890">
        <v>1551455366.8</v>
      </c>
      <c r="AH2890">
        <v>393.124</v>
      </c>
      <c r="AI2890">
        <v>396.025</v>
      </c>
      <c r="AJ2890">
        <v>9.57316</v>
      </c>
      <c r="AK2890">
        <v>8.37391</v>
      </c>
      <c r="AL2890">
        <v>1452.75</v>
      </c>
      <c r="AM2890">
        <v>100.536</v>
      </c>
      <c r="AN2890">
        <v>0.022086</v>
      </c>
      <c r="AO2890">
        <v>7.51054</v>
      </c>
      <c r="AP2890">
        <v>999.9</v>
      </c>
      <c r="AQ2890">
        <v>999.9</v>
      </c>
      <c r="AR2890">
        <v>10011.2</v>
      </c>
      <c r="AS2890">
        <v>0</v>
      </c>
      <c r="AT2890">
        <v>305.217</v>
      </c>
      <c r="AU2890">
        <v>0</v>
      </c>
      <c r="AV2890" t="s">
        <v>208</v>
      </c>
      <c r="AW2890">
        <v>0</v>
      </c>
      <c r="AX2890">
        <v>-0.747</v>
      </c>
      <c r="AY2890">
        <v>-0.067</v>
      </c>
      <c r="AZ2890">
        <v>0</v>
      </c>
      <c r="BA2890">
        <v>0</v>
      </c>
      <c r="BB2890">
        <v>0</v>
      </c>
      <c r="BC2890">
        <v>0</v>
      </c>
      <c r="BD2890">
        <v>-75.7984071428571</v>
      </c>
      <c r="BE2890">
        <v>20.0213862783816</v>
      </c>
      <c r="BF2890">
        <v>3.54203262060433</v>
      </c>
      <c r="BG2890">
        <v>0</v>
      </c>
      <c r="BH2890">
        <v>-2.9442230952381</v>
      </c>
      <c r="BI2890">
        <v>0.136366303975294</v>
      </c>
      <c r="BJ2890">
        <v>0.0353589568694509</v>
      </c>
      <c r="BK2890">
        <v>0</v>
      </c>
      <c r="BL2890">
        <v>0</v>
      </c>
      <c r="BM2890">
        <v>0</v>
      </c>
      <c r="BN2890" t="s">
        <v>209</v>
      </c>
      <c r="BO2890">
        <v>1.88474</v>
      </c>
      <c r="BP2890">
        <v>1.88169</v>
      </c>
      <c r="BQ2890">
        <v>1.88318</v>
      </c>
      <c r="BR2890">
        <v>1.88194</v>
      </c>
      <c r="BS2890">
        <v>1.88383</v>
      </c>
      <c r="BT2890">
        <v>1.88309</v>
      </c>
      <c r="BU2890">
        <v>1.88478</v>
      </c>
      <c r="BV2890">
        <v>1.88232</v>
      </c>
      <c r="BW2890" t="s">
        <v>210</v>
      </c>
      <c r="BX2890" t="s">
        <v>17</v>
      </c>
      <c r="BY2890" t="s">
        <v>17</v>
      </c>
      <c r="BZ2890" t="s">
        <v>17</v>
      </c>
      <c r="CA2890" t="s">
        <v>211</v>
      </c>
      <c r="CB2890" t="s">
        <v>212</v>
      </c>
      <c r="CC2890" t="s">
        <v>213</v>
      </c>
      <c r="CD2890" t="s">
        <v>213</v>
      </c>
      <c r="CE2890" t="s">
        <v>213</v>
      </c>
      <c r="CF2890" t="s">
        <v>213</v>
      </c>
      <c r="CG2890">
        <v>5</v>
      </c>
      <c r="CH2890">
        <v>0</v>
      </c>
      <c r="CI2890">
        <v>0</v>
      </c>
      <c r="CJ2890">
        <v>0</v>
      </c>
      <c r="CK2890">
        <v>0</v>
      </c>
      <c r="CL2890">
        <v>2</v>
      </c>
      <c r="CM2890">
        <v>1324.9</v>
      </c>
      <c r="CN2890">
        <v>2.1168</v>
      </c>
      <c r="CO2890">
        <v>7.28838</v>
      </c>
      <c r="CP2890">
        <v>9.67929</v>
      </c>
      <c r="CQ2890">
        <v>30</v>
      </c>
      <c r="CR2890">
        <v>9.28866</v>
      </c>
      <c r="CS2890">
        <v>9.67236</v>
      </c>
      <c r="CT2890">
        <v>-1</v>
      </c>
      <c r="CU2890">
        <v>47.3773</v>
      </c>
      <c r="CV2890">
        <v>16.1513</v>
      </c>
      <c r="CW2890">
        <v>-999.9</v>
      </c>
      <c r="CX2890">
        <v>400</v>
      </c>
      <c r="CY2890">
        <v>6.56948</v>
      </c>
      <c r="CZ2890">
        <v>103.863</v>
      </c>
      <c r="DA2890">
        <v>103.3</v>
      </c>
    </row>
    <row r="2891" spans="1:105">
      <c r="A2891">
        <v>2877</v>
      </c>
      <c r="B2891">
        <v>1551455368.8</v>
      </c>
      <c r="C2891">
        <v>9069.89999985695</v>
      </c>
      <c r="D2891" t="s">
        <v>5988</v>
      </c>
      <c r="E2891" t="s">
        <v>5989</v>
      </c>
      <c r="F2891">
        <f>J2891+I2891+M2891*K2891</f>
        <v>0</v>
      </c>
      <c r="G2891">
        <f>(1000*AM2891)/(L2891*(AO2891+273.15))</f>
        <v>0</v>
      </c>
      <c r="H2891">
        <f>((G2891*F2891*(1-(AJ2891/1000)))/(100*K2891))*(0.0/60)</f>
        <v>0</v>
      </c>
      <c r="I2891" t="s">
        <v>203</v>
      </c>
      <c r="J2891" t="s">
        <v>204</v>
      </c>
      <c r="K2891" t="s">
        <v>205</v>
      </c>
      <c r="L2891" t="s">
        <v>206</v>
      </c>
      <c r="M2891" t="s">
        <v>2123</v>
      </c>
      <c r="N2891" t="s">
        <v>5701</v>
      </c>
      <c r="O2891" t="s">
        <v>2365</v>
      </c>
      <c r="Q2891">
        <v>1551455368.8</v>
      </c>
      <c r="R2891">
        <f>AL2891*Y2891*(AJ2891-AK2891)/(100*AF2891*(1000-Y2891*AJ2891))</f>
        <v>0</v>
      </c>
      <c r="S2891">
        <f>AL2891*Y2891*(AI2891-AH2891*(1000-Y2891*AK2891)/(1000-Y2891*AJ2891))/(100*AF2891)</f>
        <v>0</v>
      </c>
      <c r="T2891">
        <f>(U2891/V2891*100)</f>
        <v>0</v>
      </c>
      <c r="U2891">
        <f>AJ2891*(AM2891+AN2891)/1000</f>
        <v>0</v>
      </c>
      <c r="V2891">
        <f>0.61365*exp(17.502*AO2891/(240.97+AO2891))</f>
        <v>0</v>
      </c>
      <c r="W2891">
        <v>161</v>
      </c>
      <c r="X2891">
        <v>11</v>
      </c>
      <c r="Y2891">
        <f>IF(W2891*$H$11&gt;=AA2891,1.0,(AA2891/(AA2891-W2891*$H$11)))</f>
        <v>0</v>
      </c>
      <c r="Z2891">
        <f>(Y2891-1)*100</f>
        <v>0</v>
      </c>
      <c r="AA2891">
        <f>MAX(0,($B$11+$C$11*AR2891)/(1+$D$11*AR2891)*AM2891/(AO2891+273)*$E$11)</f>
        <v>0</v>
      </c>
      <c r="AB2891">
        <f>$B$9*AS2891+$C$9*AT2891</f>
        <v>0</v>
      </c>
      <c r="AC2891">
        <f>AB2891*AD2891</f>
        <v>0</v>
      </c>
      <c r="AD2891">
        <f>($B$9*$D$7+$C$9*$D$7)/($B$9+$C$9)</f>
        <v>0</v>
      </c>
      <c r="AE2891">
        <f>($B$9*$K$7+$C$9*$K$7)/($B$9+$C$9)</f>
        <v>0</v>
      </c>
      <c r="AF2891">
        <v>10</v>
      </c>
      <c r="AG2891">
        <v>1551455368.8</v>
      </c>
      <c r="AH2891">
        <v>393.23</v>
      </c>
      <c r="AI2891">
        <v>396.027</v>
      </c>
      <c r="AJ2891">
        <v>9.58539</v>
      </c>
      <c r="AK2891">
        <v>8.37484</v>
      </c>
      <c r="AL2891">
        <v>1452.19</v>
      </c>
      <c r="AM2891">
        <v>100.536</v>
      </c>
      <c r="AN2891">
        <v>0.0217446</v>
      </c>
      <c r="AO2891">
        <v>7.50553</v>
      </c>
      <c r="AP2891">
        <v>999.9</v>
      </c>
      <c r="AQ2891">
        <v>999.9</v>
      </c>
      <c r="AR2891">
        <v>9997.5</v>
      </c>
      <c r="AS2891">
        <v>0</v>
      </c>
      <c r="AT2891">
        <v>307.219</v>
      </c>
      <c r="AU2891">
        <v>0</v>
      </c>
      <c r="AV2891" t="s">
        <v>208</v>
      </c>
      <c r="AW2891">
        <v>0</v>
      </c>
      <c r="AX2891">
        <v>-0.747</v>
      </c>
      <c r="AY2891">
        <v>-0.067</v>
      </c>
      <c r="AZ2891">
        <v>0</v>
      </c>
      <c r="BA2891">
        <v>0</v>
      </c>
      <c r="BB2891">
        <v>0</v>
      </c>
      <c r="BC2891">
        <v>0</v>
      </c>
      <c r="BD2891">
        <v>-75.7984071428571</v>
      </c>
      <c r="BE2891">
        <v>20.0213862783816</v>
      </c>
      <c r="BF2891">
        <v>3.54203262060433</v>
      </c>
      <c r="BG2891">
        <v>0</v>
      </c>
      <c r="BH2891">
        <v>-2.9442230952381</v>
      </c>
      <c r="BI2891">
        <v>0.136366303975294</v>
      </c>
      <c r="BJ2891">
        <v>0.0353589568694509</v>
      </c>
      <c r="BK2891">
        <v>0</v>
      </c>
      <c r="BL2891">
        <v>0</v>
      </c>
      <c r="BM2891">
        <v>0</v>
      </c>
      <c r="BN2891" t="s">
        <v>209</v>
      </c>
      <c r="BO2891">
        <v>1.88475</v>
      </c>
      <c r="BP2891">
        <v>1.88169</v>
      </c>
      <c r="BQ2891">
        <v>1.88317</v>
      </c>
      <c r="BR2891">
        <v>1.88193</v>
      </c>
      <c r="BS2891">
        <v>1.88382</v>
      </c>
      <c r="BT2891">
        <v>1.88309</v>
      </c>
      <c r="BU2891">
        <v>1.88478</v>
      </c>
      <c r="BV2891">
        <v>1.88232</v>
      </c>
      <c r="BW2891" t="s">
        <v>210</v>
      </c>
      <c r="BX2891" t="s">
        <v>17</v>
      </c>
      <c r="BY2891" t="s">
        <v>17</v>
      </c>
      <c r="BZ2891" t="s">
        <v>17</v>
      </c>
      <c r="CA2891" t="s">
        <v>211</v>
      </c>
      <c r="CB2891" t="s">
        <v>212</v>
      </c>
      <c r="CC2891" t="s">
        <v>213</v>
      </c>
      <c r="CD2891" t="s">
        <v>213</v>
      </c>
      <c r="CE2891" t="s">
        <v>213</v>
      </c>
      <c r="CF2891" t="s">
        <v>213</v>
      </c>
      <c r="CG2891">
        <v>5</v>
      </c>
      <c r="CH2891">
        <v>0</v>
      </c>
      <c r="CI2891">
        <v>0</v>
      </c>
      <c r="CJ2891">
        <v>0</v>
      </c>
      <c r="CK2891">
        <v>0</v>
      </c>
      <c r="CL2891">
        <v>2</v>
      </c>
      <c r="CM2891">
        <v>1321.91</v>
      </c>
      <c r="CN2891">
        <v>2.1168</v>
      </c>
      <c r="CO2891">
        <v>7.29697</v>
      </c>
      <c r="CP2891">
        <v>9.67946</v>
      </c>
      <c r="CQ2891">
        <v>30</v>
      </c>
      <c r="CR2891">
        <v>9.28991</v>
      </c>
      <c r="CS2891">
        <v>9.67294</v>
      </c>
      <c r="CT2891">
        <v>-1</v>
      </c>
      <c r="CU2891">
        <v>54.2172</v>
      </c>
      <c r="CV2891">
        <v>16.1513</v>
      </c>
      <c r="CW2891">
        <v>-999.9</v>
      </c>
      <c r="CX2891">
        <v>400</v>
      </c>
      <c r="CY2891">
        <v>6.46985</v>
      </c>
      <c r="CZ2891">
        <v>103.864</v>
      </c>
      <c r="DA2891">
        <v>103.3</v>
      </c>
    </row>
    <row r="2892" spans="1:105">
      <c r="A2892">
        <v>2878</v>
      </c>
      <c r="B2892">
        <v>1551455370.8</v>
      </c>
      <c r="C2892">
        <v>9071.89999985695</v>
      </c>
      <c r="D2892" t="s">
        <v>5990</v>
      </c>
      <c r="E2892" t="s">
        <v>5991</v>
      </c>
      <c r="F2892">
        <f>J2892+I2892+M2892*K2892</f>
        <v>0</v>
      </c>
      <c r="G2892">
        <f>(1000*AM2892)/(L2892*(AO2892+273.15))</f>
        <v>0</v>
      </c>
      <c r="H2892">
        <f>((G2892*F2892*(1-(AJ2892/1000)))/(100*K2892))*(0.0/60)</f>
        <v>0</v>
      </c>
      <c r="I2892" t="s">
        <v>203</v>
      </c>
      <c r="J2892" t="s">
        <v>204</v>
      </c>
      <c r="K2892" t="s">
        <v>205</v>
      </c>
      <c r="L2892" t="s">
        <v>206</v>
      </c>
      <c r="M2892" t="s">
        <v>2123</v>
      </c>
      <c r="N2892" t="s">
        <v>5701</v>
      </c>
      <c r="O2892" t="s">
        <v>2365</v>
      </c>
      <c r="Q2892">
        <v>1551455370.8</v>
      </c>
      <c r="R2892">
        <f>AL2892*Y2892*(AJ2892-AK2892)/(100*AF2892*(1000-Y2892*AJ2892))</f>
        <v>0</v>
      </c>
      <c r="S2892">
        <f>AL2892*Y2892*(AI2892-AH2892*(1000-Y2892*AK2892)/(1000-Y2892*AJ2892))/(100*AF2892)</f>
        <v>0</v>
      </c>
      <c r="T2892">
        <f>(U2892/V2892*100)</f>
        <v>0</v>
      </c>
      <c r="U2892">
        <f>AJ2892*(AM2892+AN2892)/1000</f>
        <v>0</v>
      </c>
      <c r="V2892">
        <f>0.61365*exp(17.502*AO2892/(240.97+AO2892))</f>
        <v>0</v>
      </c>
      <c r="W2892">
        <v>162</v>
      </c>
      <c r="X2892">
        <v>11</v>
      </c>
      <c r="Y2892">
        <f>IF(W2892*$H$11&gt;=AA2892,1.0,(AA2892/(AA2892-W2892*$H$11)))</f>
        <v>0</v>
      </c>
      <c r="Z2892">
        <f>(Y2892-1)*100</f>
        <v>0</v>
      </c>
      <c r="AA2892">
        <f>MAX(0,($B$11+$C$11*AR2892)/(1+$D$11*AR2892)*AM2892/(AO2892+273)*$E$11)</f>
        <v>0</v>
      </c>
      <c r="AB2892">
        <f>$B$9*AS2892+$C$9*AT2892</f>
        <v>0</v>
      </c>
      <c r="AC2892">
        <f>AB2892*AD2892</f>
        <v>0</v>
      </c>
      <c r="AD2892">
        <f>($B$9*$D$7+$C$9*$D$7)/($B$9+$C$9)</f>
        <v>0</v>
      </c>
      <c r="AE2892">
        <f>($B$9*$K$7+$C$9*$K$7)/($B$9+$C$9)</f>
        <v>0</v>
      </c>
      <c r="AF2892">
        <v>10</v>
      </c>
      <c r="AG2892">
        <v>1551455370.8</v>
      </c>
      <c r="AH2892">
        <v>393.378</v>
      </c>
      <c r="AI2892">
        <v>396.014</v>
      </c>
      <c r="AJ2892">
        <v>9.59558</v>
      </c>
      <c r="AK2892">
        <v>8.37584</v>
      </c>
      <c r="AL2892">
        <v>1451.99</v>
      </c>
      <c r="AM2892">
        <v>100.535</v>
      </c>
      <c r="AN2892">
        <v>0.0217702</v>
      </c>
      <c r="AO2892">
        <v>7.50514</v>
      </c>
      <c r="AP2892">
        <v>999.9</v>
      </c>
      <c r="AQ2892">
        <v>999.9</v>
      </c>
      <c r="AR2892">
        <v>10000</v>
      </c>
      <c r="AS2892">
        <v>0</v>
      </c>
      <c r="AT2892">
        <v>309.264</v>
      </c>
      <c r="AU2892">
        <v>0</v>
      </c>
      <c r="AV2892" t="s">
        <v>208</v>
      </c>
      <c r="AW2892">
        <v>0</v>
      </c>
      <c r="AX2892">
        <v>-0.747</v>
      </c>
      <c r="AY2892">
        <v>-0.067</v>
      </c>
      <c r="AZ2892">
        <v>0</v>
      </c>
      <c r="BA2892">
        <v>0</v>
      </c>
      <c r="BB2892">
        <v>0</v>
      </c>
      <c r="BC2892">
        <v>0</v>
      </c>
      <c r="BD2892">
        <v>-75.7984071428571</v>
      </c>
      <c r="BE2892">
        <v>20.0213862783816</v>
      </c>
      <c r="BF2892">
        <v>3.54203262060433</v>
      </c>
      <c r="BG2892">
        <v>0</v>
      </c>
      <c r="BH2892">
        <v>-2.9442230952381</v>
      </c>
      <c r="BI2892">
        <v>0.136366303975294</v>
      </c>
      <c r="BJ2892">
        <v>0.0353589568694509</v>
      </c>
      <c r="BK2892">
        <v>0</v>
      </c>
      <c r="BL2892">
        <v>0</v>
      </c>
      <c r="BM2892">
        <v>0</v>
      </c>
      <c r="BN2892" t="s">
        <v>209</v>
      </c>
      <c r="BO2892">
        <v>1.88475</v>
      </c>
      <c r="BP2892">
        <v>1.88168</v>
      </c>
      <c r="BQ2892">
        <v>1.88315</v>
      </c>
      <c r="BR2892">
        <v>1.88193</v>
      </c>
      <c r="BS2892">
        <v>1.88382</v>
      </c>
      <c r="BT2892">
        <v>1.88309</v>
      </c>
      <c r="BU2892">
        <v>1.88477</v>
      </c>
      <c r="BV2892">
        <v>1.88232</v>
      </c>
      <c r="BW2892" t="s">
        <v>210</v>
      </c>
      <c r="BX2892" t="s">
        <v>17</v>
      </c>
      <c r="BY2892" t="s">
        <v>17</v>
      </c>
      <c r="BZ2892" t="s">
        <v>17</v>
      </c>
      <c r="CA2892" t="s">
        <v>211</v>
      </c>
      <c r="CB2892" t="s">
        <v>212</v>
      </c>
      <c r="CC2892" t="s">
        <v>213</v>
      </c>
      <c r="CD2892" t="s">
        <v>213</v>
      </c>
      <c r="CE2892" t="s">
        <v>213</v>
      </c>
      <c r="CF2892" t="s">
        <v>213</v>
      </c>
      <c r="CG2892">
        <v>5</v>
      </c>
      <c r="CH2892">
        <v>0</v>
      </c>
      <c r="CI2892">
        <v>0</v>
      </c>
      <c r="CJ2892">
        <v>0</v>
      </c>
      <c r="CK2892">
        <v>0</v>
      </c>
      <c r="CL2892">
        <v>2</v>
      </c>
      <c r="CM2892">
        <v>1320.63</v>
      </c>
      <c r="CN2892">
        <v>2.1168</v>
      </c>
      <c r="CO2892">
        <v>7.30515</v>
      </c>
      <c r="CP2892">
        <v>9.67984</v>
      </c>
      <c r="CQ2892">
        <v>30</v>
      </c>
      <c r="CR2892">
        <v>9.29097</v>
      </c>
      <c r="CS2892">
        <v>9.67348</v>
      </c>
      <c r="CT2892">
        <v>-1</v>
      </c>
      <c r="CU2892">
        <v>61.6978</v>
      </c>
      <c r="CV2892">
        <v>16.1513</v>
      </c>
      <c r="CW2892">
        <v>-999.9</v>
      </c>
      <c r="CX2892">
        <v>400</v>
      </c>
      <c r="CY2892">
        <v>6.33063</v>
      </c>
      <c r="CZ2892">
        <v>103.863</v>
      </c>
      <c r="DA2892">
        <v>103.3</v>
      </c>
    </row>
    <row r="2893" spans="1:105">
      <c r="A2893">
        <v>2879</v>
      </c>
      <c r="B2893">
        <v>1551455372.8</v>
      </c>
      <c r="C2893">
        <v>9073.89999985695</v>
      </c>
      <c r="D2893" t="s">
        <v>5992</v>
      </c>
      <c r="E2893" t="s">
        <v>5993</v>
      </c>
      <c r="F2893">
        <f>J2893+I2893+M2893*K2893</f>
        <v>0</v>
      </c>
      <c r="G2893">
        <f>(1000*AM2893)/(L2893*(AO2893+273.15))</f>
        <v>0</v>
      </c>
      <c r="H2893">
        <f>((G2893*F2893*(1-(AJ2893/1000)))/(100*K2893))*(0.0/60)</f>
        <v>0</v>
      </c>
      <c r="I2893" t="s">
        <v>203</v>
      </c>
      <c r="J2893" t="s">
        <v>204</v>
      </c>
      <c r="K2893" t="s">
        <v>205</v>
      </c>
      <c r="L2893" t="s">
        <v>206</v>
      </c>
      <c r="M2893" t="s">
        <v>2123</v>
      </c>
      <c r="N2893" t="s">
        <v>5701</v>
      </c>
      <c r="O2893" t="s">
        <v>2365</v>
      </c>
      <c r="Q2893">
        <v>1551455372.8</v>
      </c>
      <c r="R2893">
        <f>AL2893*Y2893*(AJ2893-AK2893)/(100*AF2893*(1000-Y2893*AJ2893))</f>
        <v>0</v>
      </c>
      <c r="S2893">
        <f>AL2893*Y2893*(AI2893-AH2893*(1000-Y2893*AK2893)/(1000-Y2893*AJ2893))/(100*AF2893)</f>
        <v>0</v>
      </c>
      <c r="T2893">
        <f>(U2893/V2893*100)</f>
        <v>0</v>
      </c>
      <c r="U2893">
        <f>AJ2893*(AM2893+AN2893)/1000</f>
        <v>0</v>
      </c>
      <c r="V2893">
        <f>0.61365*exp(17.502*AO2893/(240.97+AO2893))</f>
        <v>0</v>
      </c>
      <c r="W2893">
        <v>138</v>
      </c>
      <c r="X2893">
        <v>10</v>
      </c>
      <c r="Y2893">
        <f>IF(W2893*$H$11&gt;=AA2893,1.0,(AA2893/(AA2893-W2893*$H$11)))</f>
        <v>0</v>
      </c>
      <c r="Z2893">
        <f>(Y2893-1)*100</f>
        <v>0</v>
      </c>
      <c r="AA2893">
        <f>MAX(0,($B$11+$C$11*AR2893)/(1+$D$11*AR2893)*AM2893/(AO2893+273)*$E$11)</f>
        <v>0</v>
      </c>
      <c r="AB2893">
        <f>$B$9*AS2893+$C$9*AT2893</f>
        <v>0</v>
      </c>
      <c r="AC2893">
        <f>AB2893*AD2893</f>
        <v>0</v>
      </c>
      <c r="AD2893">
        <f>($B$9*$D$7+$C$9*$D$7)/($B$9+$C$9)</f>
        <v>0</v>
      </c>
      <c r="AE2893">
        <f>($B$9*$K$7+$C$9*$K$7)/($B$9+$C$9)</f>
        <v>0</v>
      </c>
      <c r="AF2893">
        <v>10</v>
      </c>
      <c r="AG2893">
        <v>1551455372.8</v>
      </c>
      <c r="AH2893">
        <v>393.499</v>
      </c>
      <c r="AI2893">
        <v>396.046</v>
      </c>
      <c r="AJ2893">
        <v>9.60678</v>
      </c>
      <c r="AK2893">
        <v>8.37609</v>
      </c>
      <c r="AL2893">
        <v>1450.67</v>
      </c>
      <c r="AM2893">
        <v>100.534</v>
      </c>
      <c r="AN2893">
        <v>0.0220569</v>
      </c>
      <c r="AO2893">
        <v>7.51009</v>
      </c>
      <c r="AP2893">
        <v>999.9</v>
      </c>
      <c r="AQ2893">
        <v>999.9</v>
      </c>
      <c r="AR2893">
        <v>10005</v>
      </c>
      <c r="AS2893">
        <v>0</v>
      </c>
      <c r="AT2893">
        <v>310.929</v>
      </c>
      <c r="AU2893">
        <v>0</v>
      </c>
      <c r="AV2893" t="s">
        <v>208</v>
      </c>
      <c r="AW2893">
        <v>0</v>
      </c>
      <c r="AX2893">
        <v>-0.747</v>
      </c>
      <c r="AY2893">
        <v>-0.067</v>
      </c>
      <c r="AZ2893">
        <v>0</v>
      </c>
      <c r="BA2893">
        <v>0</v>
      </c>
      <c r="BB2893">
        <v>0</v>
      </c>
      <c r="BC2893">
        <v>0</v>
      </c>
      <c r="BD2893">
        <v>-75.7984071428571</v>
      </c>
      <c r="BE2893">
        <v>20.0213862783816</v>
      </c>
      <c r="BF2893">
        <v>3.54203262060433</v>
      </c>
      <c r="BG2893">
        <v>0</v>
      </c>
      <c r="BH2893">
        <v>-2.9442230952381</v>
      </c>
      <c r="BI2893">
        <v>0.136366303975294</v>
      </c>
      <c r="BJ2893">
        <v>0.0353589568694509</v>
      </c>
      <c r="BK2893">
        <v>0</v>
      </c>
      <c r="BL2893">
        <v>0</v>
      </c>
      <c r="BM2893">
        <v>0</v>
      </c>
      <c r="BN2893" t="s">
        <v>209</v>
      </c>
      <c r="BO2893">
        <v>1.88474</v>
      </c>
      <c r="BP2893">
        <v>1.88167</v>
      </c>
      <c r="BQ2893">
        <v>1.88315</v>
      </c>
      <c r="BR2893">
        <v>1.88192</v>
      </c>
      <c r="BS2893">
        <v>1.88382</v>
      </c>
      <c r="BT2893">
        <v>1.88309</v>
      </c>
      <c r="BU2893">
        <v>1.88477</v>
      </c>
      <c r="BV2893">
        <v>1.88232</v>
      </c>
      <c r="BW2893" t="s">
        <v>210</v>
      </c>
      <c r="BX2893" t="s">
        <v>17</v>
      </c>
      <c r="BY2893" t="s">
        <v>17</v>
      </c>
      <c r="BZ2893" t="s">
        <v>17</v>
      </c>
      <c r="CA2893" t="s">
        <v>211</v>
      </c>
      <c r="CB2893" t="s">
        <v>212</v>
      </c>
      <c r="CC2893" t="s">
        <v>213</v>
      </c>
      <c r="CD2893" t="s">
        <v>213</v>
      </c>
      <c r="CE2893" t="s">
        <v>213</v>
      </c>
      <c r="CF2893" t="s">
        <v>213</v>
      </c>
      <c r="CG2893">
        <v>5</v>
      </c>
      <c r="CH2893">
        <v>0</v>
      </c>
      <c r="CI2893">
        <v>0</v>
      </c>
      <c r="CJ2893">
        <v>0</v>
      </c>
      <c r="CK2893">
        <v>0</v>
      </c>
      <c r="CL2893">
        <v>2</v>
      </c>
      <c r="CM2893">
        <v>1338.09</v>
      </c>
      <c r="CN2893">
        <v>2.1168</v>
      </c>
      <c r="CO2893">
        <v>7.31266</v>
      </c>
      <c r="CP2893">
        <v>9.68011</v>
      </c>
      <c r="CQ2893">
        <v>30</v>
      </c>
      <c r="CR2893">
        <v>9.29208</v>
      </c>
      <c r="CS2893">
        <v>9.67405</v>
      </c>
      <c r="CT2893">
        <v>-1</v>
      </c>
      <c r="CU2893">
        <v>69.6262</v>
      </c>
      <c r="CV2893">
        <v>16.1513</v>
      </c>
      <c r="CW2893">
        <v>-999.9</v>
      </c>
      <c r="CX2893">
        <v>400</v>
      </c>
      <c r="CY2893">
        <v>6.19252</v>
      </c>
      <c r="CZ2893">
        <v>103.862</v>
      </c>
      <c r="DA2893">
        <v>103.299</v>
      </c>
    </row>
    <row r="2894" spans="1:105">
      <c r="A2894">
        <v>2880</v>
      </c>
      <c r="B2894">
        <v>1551455374.8</v>
      </c>
      <c r="C2894">
        <v>9075.89999985695</v>
      </c>
      <c r="D2894" t="s">
        <v>5994</v>
      </c>
      <c r="E2894" t="s">
        <v>5995</v>
      </c>
      <c r="F2894">
        <f>J2894+I2894+M2894*K2894</f>
        <v>0</v>
      </c>
      <c r="G2894">
        <f>(1000*AM2894)/(L2894*(AO2894+273.15))</f>
        <v>0</v>
      </c>
      <c r="H2894">
        <f>((G2894*F2894*(1-(AJ2894/1000)))/(100*K2894))*(0.0/60)</f>
        <v>0</v>
      </c>
      <c r="I2894" t="s">
        <v>203</v>
      </c>
      <c r="J2894" t="s">
        <v>204</v>
      </c>
      <c r="K2894" t="s">
        <v>205</v>
      </c>
      <c r="L2894" t="s">
        <v>206</v>
      </c>
      <c r="M2894" t="s">
        <v>2123</v>
      </c>
      <c r="N2894" t="s">
        <v>5701</v>
      </c>
      <c r="O2894" t="s">
        <v>2365</v>
      </c>
      <c r="Q2894">
        <v>1551455374.8</v>
      </c>
      <c r="R2894">
        <f>AL2894*Y2894*(AJ2894-AK2894)/(100*AF2894*(1000-Y2894*AJ2894))</f>
        <v>0</v>
      </c>
      <c r="S2894">
        <f>AL2894*Y2894*(AI2894-AH2894*(1000-Y2894*AK2894)/(1000-Y2894*AJ2894))/(100*AF2894)</f>
        <v>0</v>
      </c>
      <c r="T2894">
        <f>(U2894/V2894*100)</f>
        <v>0</v>
      </c>
      <c r="U2894">
        <f>AJ2894*(AM2894+AN2894)/1000</f>
        <v>0</v>
      </c>
      <c r="V2894">
        <f>0.61365*exp(17.502*AO2894/(240.97+AO2894))</f>
        <v>0</v>
      </c>
      <c r="W2894">
        <v>143</v>
      </c>
      <c r="X2894">
        <v>10</v>
      </c>
      <c r="Y2894">
        <f>IF(W2894*$H$11&gt;=AA2894,1.0,(AA2894/(AA2894-W2894*$H$11)))</f>
        <v>0</v>
      </c>
      <c r="Z2894">
        <f>(Y2894-1)*100</f>
        <v>0</v>
      </c>
      <c r="AA2894">
        <f>MAX(0,($B$11+$C$11*AR2894)/(1+$D$11*AR2894)*AM2894/(AO2894+273)*$E$11)</f>
        <v>0</v>
      </c>
      <c r="AB2894">
        <f>$B$9*AS2894+$C$9*AT2894</f>
        <v>0</v>
      </c>
      <c r="AC2894">
        <f>AB2894*AD2894</f>
        <v>0</v>
      </c>
      <c r="AD2894">
        <f>($B$9*$D$7+$C$9*$D$7)/($B$9+$C$9)</f>
        <v>0</v>
      </c>
      <c r="AE2894">
        <f>($B$9*$K$7+$C$9*$K$7)/($B$9+$C$9)</f>
        <v>0</v>
      </c>
      <c r="AF2894">
        <v>10</v>
      </c>
      <c r="AG2894">
        <v>1551455374.8</v>
      </c>
      <c r="AH2894">
        <v>393.622</v>
      </c>
      <c r="AI2894">
        <v>396.047</v>
      </c>
      <c r="AJ2894">
        <v>9.61867</v>
      </c>
      <c r="AK2894">
        <v>8.37734</v>
      </c>
      <c r="AL2894">
        <v>1450.14</v>
      </c>
      <c r="AM2894">
        <v>100.535</v>
      </c>
      <c r="AN2894">
        <v>0.0218959</v>
      </c>
      <c r="AO2894">
        <v>7.51583</v>
      </c>
      <c r="AP2894">
        <v>999.9</v>
      </c>
      <c r="AQ2894">
        <v>999.9</v>
      </c>
      <c r="AR2894">
        <v>9975</v>
      </c>
      <c r="AS2894">
        <v>0</v>
      </c>
      <c r="AT2894">
        <v>311.878</v>
      </c>
      <c r="AU2894">
        <v>0</v>
      </c>
      <c r="AV2894" t="s">
        <v>208</v>
      </c>
      <c r="AW2894">
        <v>0</v>
      </c>
      <c r="AX2894">
        <v>-0.747</v>
      </c>
      <c r="AY2894">
        <v>-0.067</v>
      </c>
      <c r="AZ2894">
        <v>0</v>
      </c>
      <c r="BA2894">
        <v>0</v>
      </c>
      <c r="BB2894">
        <v>0</v>
      </c>
      <c r="BC2894">
        <v>0</v>
      </c>
      <c r="BD2894">
        <v>-75.7984071428571</v>
      </c>
      <c r="BE2894">
        <v>20.0213862783816</v>
      </c>
      <c r="BF2894">
        <v>3.54203262060433</v>
      </c>
      <c r="BG2894">
        <v>0</v>
      </c>
      <c r="BH2894">
        <v>-2.9442230952381</v>
      </c>
      <c r="BI2894">
        <v>0.136366303975294</v>
      </c>
      <c r="BJ2894">
        <v>0.0353589568694509</v>
      </c>
      <c r="BK2894">
        <v>0</v>
      </c>
      <c r="BL2894">
        <v>0</v>
      </c>
      <c r="BM2894">
        <v>0</v>
      </c>
      <c r="BN2894" t="s">
        <v>209</v>
      </c>
      <c r="BO2894">
        <v>1.88474</v>
      </c>
      <c r="BP2894">
        <v>1.88167</v>
      </c>
      <c r="BQ2894">
        <v>1.88314</v>
      </c>
      <c r="BR2894">
        <v>1.8819</v>
      </c>
      <c r="BS2894">
        <v>1.88382</v>
      </c>
      <c r="BT2894">
        <v>1.88309</v>
      </c>
      <c r="BU2894">
        <v>1.88477</v>
      </c>
      <c r="BV2894">
        <v>1.88232</v>
      </c>
      <c r="BW2894" t="s">
        <v>210</v>
      </c>
      <c r="BX2894" t="s">
        <v>17</v>
      </c>
      <c r="BY2894" t="s">
        <v>17</v>
      </c>
      <c r="BZ2894" t="s">
        <v>17</v>
      </c>
      <c r="CA2894" t="s">
        <v>211</v>
      </c>
      <c r="CB2894" t="s">
        <v>212</v>
      </c>
      <c r="CC2894" t="s">
        <v>213</v>
      </c>
      <c r="CD2894" t="s">
        <v>213</v>
      </c>
      <c r="CE2894" t="s">
        <v>213</v>
      </c>
      <c r="CF2894" t="s">
        <v>213</v>
      </c>
      <c r="CG2894">
        <v>5</v>
      </c>
      <c r="CH2894">
        <v>0</v>
      </c>
      <c r="CI2894">
        <v>0</v>
      </c>
      <c r="CJ2894">
        <v>0</v>
      </c>
      <c r="CK2894">
        <v>0</v>
      </c>
      <c r="CL2894">
        <v>2</v>
      </c>
      <c r="CM2894">
        <v>1333.83</v>
      </c>
      <c r="CN2894">
        <v>2.1168</v>
      </c>
      <c r="CO2894">
        <v>7.32019</v>
      </c>
      <c r="CP2894">
        <v>9.67984</v>
      </c>
      <c r="CQ2894">
        <v>30</v>
      </c>
      <c r="CR2894">
        <v>9.29321</v>
      </c>
      <c r="CS2894">
        <v>9.67425</v>
      </c>
      <c r="CT2894">
        <v>-1</v>
      </c>
      <c r="CU2894">
        <v>78.1173</v>
      </c>
      <c r="CV2894">
        <v>15.7677</v>
      </c>
      <c r="CW2894">
        <v>-999.9</v>
      </c>
      <c r="CX2894">
        <v>400</v>
      </c>
      <c r="CY2894">
        <v>6.04848</v>
      </c>
      <c r="CZ2894">
        <v>103.862</v>
      </c>
      <c r="DA2894">
        <v>103.299</v>
      </c>
    </row>
    <row r="2895" spans="1:105">
      <c r="A2895">
        <v>2881</v>
      </c>
      <c r="B2895">
        <v>1551455376.8</v>
      </c>
      <c r="C2895">
        <v>9077.89999985695</v>
      </c>
      <c r="D2895" t="s">
        <v>5996</v>
      </c>
      <c r="E2895" t="s">
        <v>5997</v>
      </c>
      <c r="F2895">
        <f>J2895+I2895+M2895*K2895</f>
        <v>0</v>
      </c>
      <c r="G2895">
        <f>(1000*AM2895)/(L2895*(AO2895+273.15))</f>
        <v>0</v>
      </c>
      <c r="H2895">
        <f>((G2895*F2895*(1-(AJ2895/1000)))/(100*K2895))*(0.0/60)</f>
        <v>0</v>
      </c>
      <c r="I2895" t="s">
        <v>203</v>
      </c>
      <c r="J2895" t="s">
        <v>204</v>
      </c>
      <c r="K2895" t="s">
        <v>205</v>
      </c>
      <c r="L2895" t="s">
        <v>206</v>
      </c>
      <c r="M2895" t="s">
        <v>2123</v>
      </c>
      <c r="N2895" t="s">
        <v>5701</v>
      </c>
      <c r="O2895" t="s">
        <v>2365</v>
      </c>
      <c r="Q2895">
        <v>1551455376.8</v>
      </c>
      <c r="R2895">
        <f>AL2895*Y2895*(AJ2895-AK2895)/(100*AF2895*(1000-Y2895*AJ2895))</f>
        <v>0</v>
      </c>
      <c r="S2895">
        <f>AL2895*Y2895*(AI2895-AH2895*(1000-Y2895*AK2895)/(1000-Y2895*AJ2895))/(100*AF2895)</f>
        <v>0</v>
      </c>
      <c r="T2895">
        <f>(U2895/V2895*100)</f>
        <v>0</v>
      </c>
      <c r="U2895">
        <f>AJ2895*(AM2895+AN2895)/1000</f>
        <v>0</v>
      </c>
      <c r="V2895">
        <f>0.61365*exp(17.502*AO2895/(240.97+AO2895))</f>
        <v>0</v>
      </c>
      <c r="W2895">
        <v>144</v>
      </c>
      <c r="X2895">
        <v>10</v>
      </c>
      <c r="Y2895">
        <f>IF(W2895*$H$11&gt;=AA2895,1.0,(AA2895/(AA2895-W2895*$H$11)))</f>
        <v>0</v>
      </c>
      <c r="Z2895">
        <f>(Y2895-1)*100</f>
        <v>0</v>
      </c>
      <c r="AA2895">
        <f>MAX(0,($B$11+$C$11*AR2895)/(1+$D$11*AR2895)*AM2895/(AO2895+273)*$E$11)</f>
        <v>0</v>
      </c>
      <c r="AB2895">
        <f>$B$9*AS2895+$C$9*AT2895</f>
        <v>0</v>
      </c>
      <c r="AC2895">
        <f>AB2895*AD2895</f>
        <v>0</v>
      </c>
      <c r="AD2895">
        <f>($B$9*$D$7+$C$9*$D$7)/($B$9+$C$9)</f>
        <v>0</v>
      </c>
      <c r="AE2895">
        <f>($B$9*$K$7+$C$9*$K$7)/($B$9+$C$9)</f>
        <v>0</v>
      </c>
      <c r="AF2895">
        <v>10</v>
      </c>
      <c r="AG2895">
        <v>1551455376.8</v>
      </c>
      <c r="AH2895">
        <v>393.808</v>
      </c>
      <c r="AI2895">
        <v>395.992</v>
      </c>
      <c r="AJ2895">
        <v>9.63043</v>
      </c>
      <c r="AK2895">
        <v>8.37824</v>
      </c>
      <c r="AL2895">
        <v>1449.03</v>
      </c>
      <c r="AM2895">
        <v>100.537</v>
      </c>
      <c r="AN2895">
        <v>0.0219327</v>
      </c>
      <c r="AO2895">
        <v>7.51101</v>
      </c>
      <c r="AP2895">
        <v>999.9</v>
      </c>
      <c r="AQ2895">
        <v>999.9</v>
      </c>
      <c r="AR2895">
        <v>10011.2</v>
      </c>
      <c r="AS2895">
        <v>0</v>
      </c>
      <c r="AT2895">
        <v>311.665</v>
      </c>
      <c r="AU2895">
        <v>0</v>
      </c>
      <c r="AV2895" t="s">
        <v>208</v>
      </c>
      <c r="AW2895">
        <v>0</v>
      </c>
      <c r="AX2895">
        <v>-0.747</v>
      </c>
      <c r="AY2895">
        <v>-0.067</v>
      </c>
      <c r="AZ2895">
        <v>0</v>
      </c>
      <c r="BA2895">
        <v>0</v>
      </c>
      <c r="BB2895">
        <v>0</v>
      </c>
      <c r="BC2895">
        <v>0</v>
      </c>
      <c r="BD2895">
        <v>-75.7984071428571</v>
      </c>
      <c r="BE2895">
        <v>20.0213862783816</v>
      </c>
      <c r="BF2895">
        <v>3.54203262060433</v>
      </c>
      <c r="BG2895">
        <v>0</v>
      </c>
      <c r="BH2895">
        <v>-2.9442230952381</v>
      </c>
      <c r="BI2895">
        <v>0.136366303975294</v>
      </c>
      <c r="BJ2895">
        <v>0.0353589568694509</v>
      </c>
      <c r="BK2895">
        <v>0</v>
      </c>
      <c r="BL2895">
        <v>0</v>
      </c>
      <c r="BM2895">
        <v>0</v>
      </c>
      <c r="BN2895" t="s">
        <v>209</v>
      </c>
      <c r="BO2895">
        <v>1.88476</v>
      </c>
      <c r="BP2895">
        <v>1.88166</v>
      </c>
      <c r="BQ2895">
        <v>1.88315</v>
      </c>
      <c r="BR2895">
        <v>1.88191</v>
      </c>
      <c r="BS2895">
        <v>1.88382</v>
      </c>
      <c r="BT2895">
        <v>1.88309</v>
      </c>
      <c r="BU2895">
        <v>1.88478</v>
      </c>
      <c r="BV2895">
        <v>1.88232</v>
      </c>
      <c r="BW2895" t="s">
        <v>210</v>
      </c>
      <c r="BX2895" t="s">
        <v>17</v>
      </c>
      <c r="BY2895" t="s">
        <v>17</v>
      </c>
      <c r="BZ2895" t="s">
        <v>17</v>
      </c>
      <c r="CA2895" t="s">
        <v>211</v>
      </c>
      <c r="CB2895" t="s">
        <v>212</v>
      </c>
      <c r="CC2895" t="s">
        <v>213</v>
      </c>
      <c r="CD2895" t="s">
        <v>213</v>
      </c>
      <c r="CE2895" t="s">
        <v>213</v>
      </c>
      <c r="CF2895" t="s">
        <v>213</v>
      </c>
      <c r="CG2895">
        <v>5</v>
      </c>
      <c r="CH2895">
        <v>0</v>
      </c>
      <c r="CI2895">
        <v>0</v>
      </c>
      <c r="CJ2895">
        <v>0</v>
      </c>
      <c r="CK2895">
        <v>0</v>
      </c>
      <c r="CL2895">
        <v>2</v>
      </c>
      <c r="CM2895">
        <v>1332.13</v>
      </c>
      <c r="CN2895">
        <v>2.1168</v>
      </c>
      <c r="CO2895">
        <v>7.32805</v>
      </c>
      <c r="CP2895">
        <v>9.67943</v>
      </c>
      <c r="CQ2895">
        <v>30.0001</v>
      </c>
      <c r="CR2895">
        <v>9.29431</v>
      </c>
      <c r="CS2895">
        <v>9.6746</v>
      </c>
      <c r="CT2895">
        <v>-1</v>
      </c>
      <c r="CU2895">
        <v>87.056</v>
      </c>
      <c r="CV2895">
        <v>15.7677</v>
      </c>
      <c r="CW2895">
        <v>-999.9</v>
      </c>
      <c r="CX2895">
        <v>400</v>
      </c>
      <c r="CY2895">
        <v>5.90754</v>
      </c>
      <c r="CZ2895">
        <v>103.862</v>
      </c>
      <c r="DA2895">
        <v>103.3</v>
      </c>
    </row>
    <row r="2896" spans="1:105">
      <c r="A2896">
        <v>2882</v>
      </c>
      <c r="B2896">
        <v>1551455378.8</v>
      </c>
      <c r="C2896">
        <v>9079.89999985695</v>
      </c>
      <c r="D2896" t="s">
        <v>5998</v>
      </c>
      <c r="E2896" t="s">
        <v>5999</v>
      </c>
      <c r="F2896">
        <f>J2896+I2896+M2896*K2896</f>
        <v>0</v>
      </c>
      <c r="G2896">
        <f>(1000*AM2896)/(L2896*(AO2896+273.15))</f>
        <v>0</v>
      </c>
      <c r="H2896">
        <f>((G2896*F2896*(1-(AJ2896/1000)))/(100*K2896))*(0.0/60)</f>
        <v>0</v>
      </c>
      <c r="I2896" t="s">
        <v>203</v>
      </c>
      <c r="J2896" t="s">
        <v>204</v>
      </c>
      <c r="K2896" t="s">
        <v>205</v>
      </c>
      <c r="L2896" t="s">
        <v>206</v>
      </c>
      <c r="M2896" t="s">
        <v>2123</v>
      </c>
      <c r="N2896" t="s">
        <v>5701</v>
      </c>
      <c r="O2896" t="s">
        <v>2365</v>
      </c>
      <c r="Q2896">
        <v>1551455378.8</v>
      </c>
      <c r="R2896">
        <f>AL2896*Y2896*(AJ2896-AK2896)/(100*AF2896*(1000-Y2896*AJ2896))</f>
        <v>0</v>
      </c>
      <c r="S2896">
        <f>AL2896*Y2896*(AI2896-AH2896*(1000-Y2896*AK2896)/(1000-Y2896*AJ2896))/(100*AF2896)</f>
        <v>0</v>
      </c>
      <c r="T2896">
        <f>(U2896/V2896*100)</f>
        <v>0</v>
      </c>
      <c r="U2896">
        <f>AJ2896*(AM2896+AN2896)/1000</f>
        <v>0</v>
      </c>
      <c r="V2896">
        <f>0.61365*exp(17.502*AO2896/(240.97+AO2896))</f>
        <v>0</v>
      </c>
      <c r="W2896">
        <v>141</v>
      </c>
      <c r="X2896">
        <v>10</v>
      </c>
      <c r="Y2896">
        <f>IF(W2896*$H$11&gt;=AA2896,1.0,(AA2896/(AA2896-W2896*$H$11)))</f>
        <v>0</v>
      </c>
      <c r="Z2896">
        <f>(Y2896-1)*100</f>
        <v>0</v>
      </c>
      <c r="AA2896">
        <f>MAX(0,($B$11+$C$11*AR2896)/(1+$D$11*AR2896)*AM2896/(AO2896+273)*$E$11)</f>
        <v>0</v>
      </c>
      <c r="AB2896">
        <f>$B$9*AS2896+$C$9*AT2896</f>
        <v>0</v>
      </c>
      <c r="AC2896">
        <f>AB2896*AD2896</f>
        <v>0</v>
      </c>
      <c r="AD2896">
        <f>($B$9*$D$7+$C$9*$D$7)/($B$9+$C$9)</f>
        <v>0</v>
      </c>
      <c r="AE2896">
        <f>($B$9*$K$7+$C$9*$K$7)/($B$9+$C$9)</f>
        <v>0</v>
      </c>
      <c r="AF2896">
        <v>10</v>
      </c>
      <c r="AG2896">
        <v>1551455378.8</v>
      </c>
      <c r="AH2896">
        <v>393.984</v>
      </c>
      <c r="AI2896">
        <v>395.992</v>
      </c>
      <c r="AJ2896">
        <v>9.63944</v>
      </c>
      <c r="AK2896">
        <v>8.37867</v>
      </c>
      <c r="AL2896">
        <v>1448.58</v>
      </c>
      <c r="AM2896">
        <v>100.537</v>
      </c>
      <c r="AN2896">
        <v>0.0221668</v>
      </c>
      <c r="AO2896">
        <v>7.50069</v>
      </c>
      <c r="AP2896">
        <v>999.9</v>
      </c>
      <c r="AQ2896">
        <v>999.9</v>
      </c>
      <c r="AR2896">
        <v>10027.5</v>
      </c>
      <c r="AS2896">
        <v>0</v>
      </c>
      <c r="AT2896">
        <v>310.109</v>
      </c>
      <c r="AU2896">
        <v>0</v>
      </c>
      <c r="AV2896" t="s">
        <v>208</v>
      </c>
      <c r="AW2896">
        <v>0</v>
      </c>
      <c r="AX2896">
        <v>-0.747</v>
      </c>
      <c r="AY2896">
        <v>-0.067</v>
      </c>
      <c r="AZ2896">
        <v>0</v>
      </c>
      <c r="BA2896">
        <v>0</v>
      </c>
      <c r="BB2896">
        <v>0</v>
      </c>
      <c r="BC2896">
        <v>0</v>
      </c>
      <c r="BD2896">
        <v>-75.7984071428571</v>
      </c>
      <c r="BE2896">
        <v>20.0213862783816</v>
      </c>
      <c r="BF2896">
        <v>3.54203262060433</v>
      </c>
      <c r="BG2896">
        <v>0</v>
      </c>
      <c r="BH2896">
        <v>-2.9442230952381</v>
      </c>
      <c r="BI2896">
        <v>0.136366303975294</v>
      </c>
      <c r="BJ2896">
        <v>0.0353589568694509</v>
      </c>
      <c r="BK2896">
        <v>0</v>
      </c>
      <c r="BL2896">
        <v>0</v>
      </c>
      <c r="BM2896">
        <v>0</v>
      </c>
      <c r="BN2896" t="s">
        <v>209</v>
      </c>
      <c r="BO2896">
        <v>1.88476</v>
      </c>
      <c r="BP2896">
        <v>1.88168</v>
      </c>
      <c r="BQ2896">
        <v>1.88317</v>
      </c>
      <c r="BR2896">
        <v>1.88193</v>
      </c>
      <c r="BS2896">
        <v>1.88382</v>
      </c>
      <c r="BT2896">
        <v>1.88309</v>
      </c>
      <c r="BU2896">
        <v>1.88479</v>
      </c>
      <c r="BV2896">
        <v>1.88232</v>
      </c>
      <c r="BW2896" t="s">
        <v>210</v>
      </c>
      <c r="BX2896" t="s">
        <v>17</v>
      </c>
      <c r="BY2896" t="s">
        <v>17</v>
      </c>
      <c r="BZ2896" t="s">
        <v>17</v>
      </c>
      <c r="CA2896" t="s">
        <v>211</v>
      </c>
      <c r="CB2896" t="s">
        <v>212</v>
      </c>
      <c r="CC2896" t="s">
        <v>213</v>
      </c>
      <c r="CD2896" t="s">
        <v>213</v>
      </c>
      <c r="CE2896" t="s">
        <v>213</v>
      </c>
      <c r="CF2896" t="s">
        <v>213</v>
      </c>
      <c r="CG2896">
        <v>5</v>
      </c>
      <c r="CH2896">
        <v>0</v>
      </c>
      <c r="CI2896">
        <v>0</v>
      </c>
      <c r="CJ2896">
        <v>0</v>
      </c>
      <c r="CK2896">
        <v>0</v>
      </c>
      <c r="CL2896">
        <v>2</v>
      </c>
      <c r="CM2896">
        <v>1334.35</v>
      </c>
      <c r="CN2896">
        <v>2.1168</v>
      </c>
      <c r="CO2896">
        <v>7.33569</v>
      </c>
      <c r="CP2896">
        <v>9.67929</v>
      </c>
      <c r="CQ2896">
        <v>30.0002</v>
      </c>
      <c r="CR2896">
        <v>9.29542</v>
      </c>
      <c r="CS2896">
        <v>9.67515</v>
      </c>
      <c r="CT2896">
        <v>-1</v>
      </c>
      <c r="CU2896">
        <v>96.5212</v>
      </c>
      <c r="CV2896">
        <v>15.7677</v>
      </c>
      <c r="CW2896">
        <v>-999.9</v>
      </c>
      <c r="CX2896">
        <v>400</v>
      </c>
      <c r="CY2896">
        <v>5.76543</v>
      </c>
      <c r="CZ2896">
        <v>103.862</v>
      </c>
      <c r="DA2896">
        <v>103.299</v>
      </c>
    </row>
    <row r="2897" spans="1:105">
      <c r="A2897">
        <v>2883</v>
      </c>
      <c r="B2897">
        <v>1551455380.8</v>
      </c>
      <c r="C2897">
        <v>9081.89999985695</v>
      </c>
      <c r="D2897" t="s">
        <v>6000</v>
      </c>
      <c r="E2897" t="s">
        <v>6001</v>
      </c>
      <c r="F2897">
        <f>J2897+I2897+M2897*K2897</f>
        <v>0</v>
      </c>
      <c r="G2897">
        <f>(1000*AM2897)/(L2897*(AO2897+273.15))</f>
        <v>0</v>
      </c>
      <c r="H2897">
        <f>((G2897*F2897*(1-(AJ2897/1000)))/(100*K2897))*(0.0/60)</f>
        <v>0</v>
      </c>
      <c r="I2897" t="s">
        <v>203</v>
      </c>
      <c r="J2897" t="s">
        <v>204</v>
      </c>
      <c r="K2897" t="s">
        <v>205</v>
      </c>
      <c r="L2897" t="s">
        <v>206</v>
      </c>
      <c r="M2897" t="s">
        <v>2123</v>
      </c>
      <c r="N2897" t="s">
        <v>5701</v>
      </c>
      <c r="O2897" t="s">
        <v>2365</v>
      </c>
      <c r="Q2897">
        <v>1551455380.8</v>
      </c>
      <c r="R2897">
        <f>AL2897*Y2897*(AJ2897-AK2897)/(100*AF2897*(1000-Y2897*AJ2897))</f>
        <v>0</v>
      </c>
      <c r="S2897">
        <f>AL2897*Y2897*(AI2897-AH2897*(1000-Y2897*AK2897)/(1000-Y2897*AJ2897))/(100*AF2897)</f>
        <v>0</v>
      </c>
      <c r="T2897">
        <f>(U2897/V2897*100)</f>
        <v>0</v>
      </c>
      <c r="U2897">
        <f>AJ2897*(AM2897+AN2897)/1000</f>
        <v>0</v>
      </c>
      <c r="V2897">
        <f>0.61365*exp(17.502*AO2897/(240.97+AO2897))</f>
        <v>0</v>
      </c>
      <c r="W2897">
        <v>156</v>
      </c>
      <c r="X2897">
        <v>11</v>
      </c>
      <c r="Y2897">
        <f>IF(W2897*$H$11&gt;=AA2897,1.0,(AA2897/(AA2897-W2897*$H$11)))</f>
        <v>0</v>
      </c>
      <c r="Z2897">
        <f>(Y2897-1)*100</f>
        <v>0</v>
      </c>
      <c r="AA2897">
        <f>MAX(0,($B$11+$C$11*AR2897)/(1+$D$11*AR2897)*AM2897/(AO2897+273)*$E$11)</f>
        <v>0</v>
      </c>
      <c r="AB2897">
        <f>$B$9*AS2897+$C$9*AT2897</f>
        <v>0</v>
      </c>
      <c r="AC2897">
        <f>AB2897*AD2897</f>
        <v>0</v>
      </c>
      <c r="AD2897">
        <f>($B$9*$D$7+$C$9*$D$7)/($B$9+$C$9)</f>
        <v>0</v>
      </c>
      <c r="AE2897">
        <f>($B$9*$K$7+$C$9*$K$7)/($B$9+$C$9)</f>
        <v>0</v>
      </c>
      <c r="AF2897">
        <v>10</v>
      </c>
      <c r="AG2897">
        <v>1551455380.8</v>
      </c>
      <c r="AH2897">
        <v>394.132</v>
      </c>
      <c r="AI2897">
        <v>396.032</v>
      </c>
      <c r="AJ2897">
        <v>9.6485</v>
      </c>
      <c r="AK2897">
        <v>8.37981</v>
      </c>
      <c r="AL2897">
        <v>1450.56</v>
      </c>
      <c r="AM2897">
        <v>100.535</v>
      </c>
      <c r="AN2897">
        <v>0.0221491</v>
      </c>
      <c r="AO2897">
        <v>7.5097</v>
      </c>
      <c r="AP2897">
        <v>999.9</v>
      </c>
      <c r="AQ2897">
        <v>999.9</v>
      </c>
      <c r="AR2897">
        <v>9987.5</v>
      </c>
      <c r="AS2897">
        <v>0</v>
      </c>
      <c r="AT2897">
        <v>308.916</v>
      </c>
      <c r="AU2897">
        <v>0</v>
      </c>
      <c r="AV2897" t="s">
        <v>208</v>
      </c>
      <c r="AW2897">
        <v>0</v>
      </c>
      <c r="AX2897">
        <v>-0.747</v>
      </c>
      <c r="AY2897">
        <v>-0.067</v>
      </c>
      <c r="AZ2897">
        <v>0</v>
      </c>
      <c r="BA2897">
        <v>0</v>
      </c>
      <c r="BB2897">
        <v>0</v>
      </c>
      <c r="BC2897">
        <v>0</v>
      </c>
      <c r="BD2897">
        <v>-75.7984071428571</v>
      </c>
      <c r="BE2897">
        <v>20.0213862783816</v>
      </c>
      <c r="BF2897">
        <v>3.54203262060433</v>
      </c>
      <c r="BG2897">
        <v>0</v>
      </c>
      <c r="BH2897">
        <v>-2.9442230952381</v>
      </c>
      <c r="BI2897">
        <v>0.136366303975294</v>
      </c>
      <c r="BJ2897">
        <v>0.0353589568694509</v>
      </c>
      <c r="BK2897">
        <v>0</v>
      </c>
      <c r="BL2897">
        <v>0</v>
      </c>
      <c r="BM2897">
        <v>0</v>
      </c>
      <c r="BN2897" t="s">
        <v>209</v>
      </c>
      <c r="BO2897">
        <v>1.88476</v>
      </c>
      <c r="BP2897">
        <v>1.88169</v>
      </c>
      <c r="BQ2897">
        <v>1.88316</v>
      </c>
      <c r="BR2897">
        <v>1.88193</v>
      </c>
      <c r="BS2897">
        <v>1.88383</v>
      </c>
      <c r="BT2897">
        <v>1.88309</v>
      </c>
      <c r="BU2897">
        <v>1.88478</v>
      </c>
      <c r="BV2897">
        <v>1.88232</v>
      </c>
      <c r="BW2897" t="s">
        <v>210</v>
      </c>
      <c r="BX2897" t="s">
        <v>17</v>
      </c>
      <c r="BY2897" t="s">
        <v>17</v>
      </c>
      <c r="BZ2897" t="s">
        <v>17</v>
      </c>
      <c r="CA2897" t="s">
        <v>211</v>
      </c>
      <c r="CB2897" t="s">
        <v>212</v>
      </c>
      <c r="CC2897" t="s">
        <v>213</v>
      </c>
      <c r="CD2897" t="s">
        <v>213</v>
      </c>
      <c r="CE2897" t="s">
        <v>213</v>
      </c>
      <c r="CF2897" t="s">
        <v>213</v>
      </c>
      <c r="CG2897">
        <v>5</v>
      </c>
      <c r="CH2897">
        <v>0</v>
      </c>
      <c r="CI2897">
        <v>0</v>
      </c>
      <c r="CJ2897">
        <v>0</v>
      </c>
      <c r="CK2897">
        <v>0</v>
      </c>
      <c r="CL2897">
        <v>2</v>
      </c>
      <c r="CM2897">
        <v>1324.4</v>
      </c>
      <c r="CN2897">
        <v>2.1168</v>
      </c>
      <c r="CO2897">
        <v>7.34305</v>
      </c>
      <c r="CP2897">
        <v>9.67929</v>
      </c>
      <c r="CQ2897">
        <v>30.0002</v>
      </c>
      <c r="CR2897">
        <v>9.29654</v>
      </c>
      <c r="CS2897">
        <v>9.67534</v>
      </c>
      <c r="CT2897">
        <v>-1</v>
      </c>
      <c r="CU2897">
        <v>100</v>
      </c>
      <c r="CV2897">
        <v>15.3867</v>
      </c>
      <c r="CW2897">
        <v>-999.9</v>
      </c>
      <c r="CX2897">
        <v>400</v>
      </c>
      <c r="CY2897">
        <v>5.62218</v>
      </c>
      <c r="CZ2897">
        <v>103.861</v>
      </c>
      <c r="DA2897">
        <v>103.299</v>
      </c>
    </row>
    <row r="2898" spans="1:105">
      <c r="A2898">
        <v>2884</v>
      </c>
      <c r="B2898">
        <v>1551455382.8</v>
      </c>
      <c r="C2898">
        <v>9083.89999985695</v>
      </c>
      <c r="D2898" t="s">
        <v>6002</v>
      </c>
      <c r="E2898" t="s">
        <v>6003</v>
      </c>
      <c r="F2898">
        <f>J2898+I2898+M2898*K2898</f>
        <v>0</v>
      </c>
      <c r="G2898">
        <f>(1000*AM2898)/(L2898*(AO2898+273.15))</f>
        <v>0</v>
      </c>
      <c r="H2898">
        <f>((G2898*F2898*(1-(AJ2898/1000)))/(100*K2898))*(0.0/60)</f>
        <v>0</v>
      </c>
      <c r="I2898" t="s">
        <v>203</v>
      </c>
      <c r="J2898" t="s">
        <v>204</v>
      </c>
      <c r="K2898" t="s">
        <v>205</v>
      </c>
      <c r="L2898" t="s">
        <v>206</v>
      </c>
      <c r="M2898" t="s">
        <v>2123</v>
      </c>
      <c r="N2898" t="s">
        <v>5701</v>
      </c>
      <c r="O2898" t="s">
        <v>2365</v>
      </c>
      <c r="Q2898">
        <v>1551455382.8</v>
      </c>
      <c r="R2898">
        <f>AL2898*Y2898*(AJ2898-AK2898)/(100*AF2898*(1000-Y2898*AJ2898))</f>
        <v>0</v>
      </c>
      <c r="S2898">
        <f>AL2898*Y2898*(AI2898-AH2898*(1000-Y2898*AK2898)/(1000-Y2898*AJ2898))/(100*AF2898)</f>
        <v>0</v>
      </c>
      <c r="T2898">
        <f>(U2898/V2898*100)</f>
        <v>0</v>
      </c>
      <c r="U2898">
        <f>AJ2898*(AM2898+AN2898)/1000</f>
        <v>0</v>
      </c>
      <c r="V2898">
        <f>0.61365*exp(17.502*AO2898/(240.97+AO2898))</f>
        <v>0</v>
      </c>
      <c r="W2898">
        <v>153</v>
      </c>
      <c r="X2898">
        <v>11</v>
      </c>
      <c r="Y2898">
        <f>IF(W2898*$H$11&gt;=AA2898,1.0,(AA2898/(AA2898-W2898*$H$11)))</f>
        <v>0</v>
      </c>
      <c r="Z2898">
        <f>(Y2898-1)*100</f>
        <v>0</v>
      </c>
      <c r="AA2898">
        <f>MAX(0,($B$11+$C$11*AR2898)/(1+$D$11*AR2898)*AM2898/(AO2898+273)*$E$11)</f>
        <v>0</v>
      </c>
      <c r="AB2898">
        <f>$B$9*AS2898+$C$9*AT2898</f>
        <v>0</v>
      </c>
      <c r="AC2898">
        <f>AB2898*AD2898</f>
        <v>0</v>
      </c>
      <c r="AD2898">
        <f>($B$9*$D$7+$C$9*$D$7)/($B$9+$C$9)</f>
        <v>0</v>
      </c>
      <c r="AE2898">
        <f>($B$9*$K$7+$C$9*$K$7)/($B$9+$C$9)</f>
        <v>0</v>
      </c>
      <c r="AF2898">
        <v>10</v>
      </c>
      <c r="AG2898">
        <v>1551455382.8</v>
      </c>
      <c r="AH2898">
        <v>394.288</v>
      </c>
      <c r="AI2898">
        <v>396.04</v>
      </c>
      <c r="AJ2898">
        <v>9.66055</v>
      </c>
      <c r="AK2898">
        <v>8.38037</v>
      </c>
      <c r="AL2898">
        <v>1452.63</v>
      </c>
      <c r="AM2898">
        <v>100.535</v>
      </c>
      <c r="AN2898">
        <v>0.0220433</v>
      </c>
      <c r="AO2898">
        <v>7.53989</v>
      </c>
      <c r="AP2898">
        <v>999.9</v>
      </c>
      <c r="AQ2898">
        <v>999.9</v>
      </c>
      <c r="AR2898">
        <v>9988.75</v>
      </c>
      <c r="AS2898">
        <v>0</v>
      </c>
      <c r="AT2898">
        <v>308.649</v>
      </c>
      <c r="AU2898">
        <v>0</v>
      </c>
      <c r="AV2898" t="s">
        <v>208</v>
      </c>
      <c r="AW2898">
        <v>0</v>
      </c>
      <c r="AX2898">
        <v>-0.747</v>
      </c>
      <c r="AY2898">
        <v>-0.067</v>
      </c>
      <c r="AZ2898">
        <v>0</v>
      </c>
      <c r="BA2898">
        <v>0</v>
      </c>
      <c r="BB2898">
        <v>0</v>
      </c>
      <c r="BC2898">
        <v>0</v>
      </c>
      <c r="BD2898">
        <v>-75.7984071428571</v>
      </c>
      <c r="BE2898">
        <v>20.0213862783816</v>
      </c>
      <c r="BF2898">
        <v>3.54203262060433</v>
      </c>
      <c r="BG2898">
        <v>0</v>
      </c>
      <c r="BH2898">
        <v>-2.9442230952381</v>
      </c>
      <c r="BI2898">
        <v>0.136366303975294</v>
      </c>
      <c r="BJ2898">
        <v>0.0353589568694509</v>
      </c>
      <c r="BK2898">
        <v>0</v>
      </c>
      <c r="BL2898">
        <v>0</v>
      </c>
      <c r="BM2898">
        <v>0</v>
      </c>
      <c r="BN2898" t="s">
        <v>209</v>
      </c>
      <c r="BO2898">
        <v>1.88477</v>
      </c>
      <c r="BP2898">
        <v>1.88168</v>
      </c>
      <c r="BQ2898">
        <v>1.88316</v>
      </c>
      <c r="BR2898">
        <v>1.8819</v>
      </c>
      <c r="BS2898">
        <v>1.88383</v>
      </c>
      <c r="BT2898">
        <v>1.88309</v>
      </c>
      <c r="BU2898">
        <v>1.88477</v>
      </c>
      <c r="BV2898">
        <v>1.88232</v>
      </c>
      <c r="BW2898" t="s">
        <v>210</v>
      </c>
      <c r="BX2898" t="s">
        <v>17</v>
      </c>
      <c r="BY2898" t="s">
        <v>17</v>
      </c>
      <c r="BZ2898" t="s">
        <v>17</v>
      </c>
      <c r="CA2898" t="s">
        <v>211</v>
      </c>
      <c r="CB2898" t="s">
        <v>212</v>
      </c>
      <c r="CC2898" t="s">
        <v>213</v>
      </c>
      <c r="CD2898" t="s">
        <v>213</v>
      </c>
      <c r="CE2898" t="s">
        <v>213</v>
      </c>
      <c r="CF2898" t="s">
        <v>213</v>
      </c>
      <c r="CG2898">
        <v>5</v>
      </c>
      <c r="CH2898">
        <v>0</v>
      </c>
      <c r="CI2898">
        <v>0</v>
      </c>
      <c r="CJ2898">
        <v>0</v>
      </c>
      <c r="CK2898">
        <v>0</v>
      </c>
      <c r="CL2898">
        <v>2</v>
      </c>
      <c r="CM2898">
        <v>1327.93</v>
      </c>
      <c r="CN2898">
        <v>2.1168</v>
      </c>
      <c r="CO2898">
        <v>7.35009</v>
      </c>
      <c r="CP2898">
        <v>9.67915</v>
      </c>
      <c r="CQ2898">
        <v>30</v>
      </c>
      <c r="CR2898">
        <v>9.29751</v>
      </c>
      <c r="CS2898">
        <v>9.67534</v>
      </c>
      <c r="CT2898">
        <v>-1</v>
      </c>
      <c r="CU2898">
        <v>100</v>
      </c>
      <c r="CV2898">
        <v>15.3867</v>
      </c>
      <c r="CW2898">
        <v>-999.9</v>
      </c>
      <c r="CX2898">
        <v>400</v>
      </c>
      <c r="CY2898">
        <v>5.47545</v>
      </c>
      <c r="CZ2898">
        <v>103.861</v>
      </c>
      <c r="DA2898">
        <v>103.299</v>
      </c>
    </row>
    <row r="2899" spans="1:105">
      <c r="A2899">
        <v>2885</v>
      </c>
      <c r="B2899">
        <v>1551455384.8</v>
      </c>
      <c r="C2899">
        <v>9085.89999985695</v>
      </c>
      <c r="D2899" t="s">
        <v>6004</v>
      </c>
      <c r="E2899" t="s">
        <v>6005</v>
      </c>
      <c r="F2899">
        <f>J2899+I2899+M2899*K2899</f>
        <v>0</v>
      </c>
      <c r="G2899">
        <f>(1000*AM2899)/(L2899*(AO2899+273.15))</f>
        <v>0</v>
      </c>
      <c r="H2899">
        <f>((G2899*F2899*(1-(AJ2899/1000)))/(100*K2899))*(0.0/60)</f>
        <v>0</v>
      </c>
      <c r="I2899" t="s">
        <v>203</v>
      </c>
      <c r="J2899" t="s">
        <v>204</v>
      </c>
      <c r="K2899" t="s">
        <v>205</v>
      </c>
      <c r="L2899" t="s">
        <v>206</v>
      </c>
      <c r="M2899" t="s">
        <v>2123</v>
      </c>
      <c r="N2899" t="s">
        <v>5701</v>
      </c>
      <c r="O2899" t="s">
        <v>2365</v>
      </c>
      <c r="Q2899">
        <v>1551455384.8</v>
      </c>
      <c r="R2899">
        <f>AL2899*Y2899*(AJ2899-AK2899)/(100*AF2899*(1000-Y2899*AJ2899))</f>
        <v>0</v>
      </c>
      <c r="S2899">
        <f>AL2899*Y2899*(AI2899-AH2899*(1000-Y2899*AK2899)/(1000-Y2899*AJ2899))/(100*AF2899)</f>
        <v>0</v>
      </c>
      <c r="T2899">
        <f>(U2899/V2899*100)</f>
        <v>0</v>
      </c>
      <c r="U2899">
        <f>AJ2899*(AM2899+AN2899)/1000</f>
        <v>0</v>
      </c>
      <c r="V2899">
        <f>0.61365*exp(17.502*AO2899/(240.97+AO2899))</f>
        <v>0</v>
      </c>
      <c r="W2899">
        <v>158</v>
      </c>
      <c r="X2899">
        <v>11</v>
      </c>
      <c r="Y2899">
        <f>IF(W2899*$H$11&gt;=AA2899,1.0,(AA2899/(AA2899-W2899*$H$11)))</f>
        <v>0</v>
      </c>
      <c r="Z2899">
        <f>(Y2899-1)*100</f>
        <v>0</v>
      </c>
      <c r="AA2899">
        <f>MAX(0,($B$11+$C$11*AR2899)/(1+$D$11*AR2899)*AM2899/(AO2899+273)*$E$11)</f>
        <v>0</v>
      </c>
      <c r="AB2899">
        <f>$B$9*AS2899+$C$9*AT2899</f>
        <v>0</v>
      </c>
      <c r="AC2899">
        <f>AB2899*AD2899</f>
        <v>0</v>
      </c>
      <c r="AD2899">
        <f>($B$9*$D$7+$C$9*$D$7)/($B$9+$C$9)</f>
        <v>0</v>
      </c>
      <c r="AE2899">
        <f>($B$9*$K$7+$C$9*$K$7)/($B$9+$C$9)</f>
        <v>0</v>
      </c>
      <c r="AF2899">
        <v>10</v>
      </c>
      <c r="AG2899">
        <v>1551455384.8</v>
      </c>
      <c r="AH2899">
        <v>394.449</v>
      </c>
      <c r="AI2899">
        <v>395.999</v>
      </c>
      <c r="AJ2899">
        <v>9.67355</v>
      </c>
      <c r="AK2899">
        <v>8.38154</v>
      </c>
      <c r="AL2899">
        <v>1453.54</v>
      </c>
      <c r="AM2899">
        <v>100.537</v>
      </c>
      <c r="AN2899">
        <v>0.0220287</v>
      </c>
      <c r="AO2899">
        <v>7.56696</v>
      </c>
      <c r="AP2899">
        <v>999.9</v>
      </c>
      <c r="AQ2899">
        <v>999.9</v>
      </c>
      <c r="AR2899">
        <v>10002.5</v>
      </c>
      <c r="AS2899">
        <v>0</v>
      </c>
      <c r="AT2899">
        <v>307.92</v>
      </c>
      <c r="AU2899">
        <v>0</v>
      </c>
      <c r="AV2899" t="s">
        <v>208</v>
      </c>
      <c r="AW2899">
        <v>0</v>
      </c>
      <c r="AX2899">
        <v>-0.747</v>
      </c>
      <c r="AY2899">
        <v>-0.067</v>
      </c>
      <c r="AZ2899">
        <v>0</v>
      </c>
      <c r="BA2899">
        <v>0</v>
      </c>
      <c r="BB2899">
        <v>0</v>
      </c>
      <c r="BC2899">
        <v>0</v>
      </c>
      <c r="BD2899">
        <v>-75.7984071428571</v>
      </c>
      <c r="BE2899">
        <v>20.0213862783816</v>
      </c>
      <c r="BF2899">
        <v>3.54203262060433</v>
      </c>
      <c r="BG2899">
        <v>0</v>
      </c>
      <c r="BH2899">
        <v>-2.9442230952381</v>
      </c>
      <c r="BI2899">
        <v>0.136366303975294</v>
      </c>
      <c r="BJ2899">
        <v>0.0353589568694509</v>
      </c>
      <c r="BK2899">
        <v>0</v>
      </c>
      <c r="BL2899">
        <v>0</v>
      </c>
      <c r="BM2899">
        <v>0</v>
      </c>
      <c r="BN2899" t="s">
        <v>209</v>
      </c>
      <c r="BO2899">
        <v>1.88476</v>
      </c>
      <c r="BP2899">
        <v>1.88167</v>
      </c>
      <c r="BQ2899">
        <v>1.88317</v>
      </c>
      <c r="BR2899">
        <v>1.8819</v>
      </c>
      <c r="BS2899">
        <v>1.88383</v>
      </c>
      <c r="BT2899">
        <v>1.88309</v>
      </c>
      <c r="BU2899">
        <v>1.88477</v>
      </c>
      <c r="BV2899">
        <v>1.88232</v>
      </c>
      <c r="BW2899" t="s">
        <v>210</v>
      </c>
      <c r="BX2899" t="s">
        <v>17</v>
      </c>
      <c r="BY2899" t="s">
        <v>17</v>
      </c>
      <c r="BZ2899" t="s">
        <v>17</v>
      </c>
      <c r="CA2899" t="s">
        <v>211</v>
      </c>
      <c r="CB2899" t="s">
        <v>212</v>
      </c>
      <c r="CC2899" t="s">
        <v>213</v>
      </c>
      <c r="CD2899" t="s">
        <v>213</v>
      </c>
      <c r="CE2899" t="s">
        <v>213</v>
      </c>
      <c r="CF2899" t="s">
        <v>213</v>
      </c>
      <c r="CG2899">
        <v>5</v>
      </c>
      <c r="CH2899">
        <v>0</v>
      </c>
      <c r="CI2899">
        <v>0</v>
      </c>
      <c r="CJ2899">
        <v>0</v>
      </c>
      <c r="CK2899">
        <v>0</v>
      </c>
      <c r="CL2899">
        <v>2</v>
      </c>
      <c r="CM2899">
        <v>1324.73</v>
      </c>
      <c r="CN2899">
        <v>2.1168</v>
      </c>
      <c r="CO2899">
        <v>7.35609</v>
      </c>
      <c r="CP2899">
        <v>9.67857</v>
      </c>
      <c r="CQ2899">
        <v>30</v>
      </c>
      <c r="CR2899">
        <v>9.29808</v>
      </c>
      <c r="CS2899">
        <v>9.67534</v>
      </c>
      <c r="CT2899">
        <v>-1</v>
      </c>
      <c r="CU2899">
        <v>100</v>
      </c>
      <c r="CV2899">
        <v>15.3867</v>
      </c>
      <c r="CW2899">
        <v>-999.9</v>
      </c>
      <c r="CX2899">
        <v>400</v>
      </c>
      <c r="CY2899">
        <v>5.32634</v>
      </c>
      <c r="CZ2899">
        <v>103.861</v>
      </c>
      <c r="DA2899">
        <v>103.3</v>
      </c>
    </row>
    <row r="2900" spans="1:105">
      <c r="A2900">
        <v>2886</v>
      </c>
      <c r="B2900">
        <v>1551455386.8</v>
      </c>
      <c r="C2900">
        <v>9087.89999985695</v>
      </c>
      <c r="D2900" t="s">
        <v>6006</v>
      </c>
      <c r="E2900" t="s">
        <v>6007</v>
      </c>
      <c r="F2900">
        <f>J2900+I2900+M2900*K2900</f>
        <v>0</v>
      </c>
      <c r="G2900">
        <f>(1000*AM2900)/(L2900*(AO2900+273.15))</f>
        <v>0</v>
      </c>
      <c r="H2900">
        <f>((G2900*F2900*(1-(AJ2900/1000)))/(100*K2900))*(0.0/60)</f>
        <v>0</v>
      </c>
      <c r="I2900" t="s">
        <v>203</v>
      </c>
      <c r="J2900" t="s">
        <v>204</v>
      </c>
      <c r="K2900" t="s">
        <v>205</v>
      </c>
      <c r="L2900" t="s">
        <v>206</v>
      </c>
      <c r="M2900" t="s">
        <v>2123</v>
      </c>
      <c r="N2900" t="s">
        <v>5701</v>
      </c>
      <c r="O2900" t="s">
        <v>2365</v>
      </c>
      <c r="Q2900">
        <v>1551455386.8</v>
      </c>
      <c r="R2900">
        <f>AL2900*Y2900*(AJ2900-AK2900)/(100*AF2900*(1000-Y2900*AJ2900))</f>
        <v>0</v>
      </c>
      <c r="S2900">
        <f>AL2900*Y2900*(AI2900-AH2900*(1000-Y2900*AK2900)/(1000-Y2900*AJ2900))/(100*AF2900)</f>
        <v>0</v>
      </c>
      <c r="T2900">
        <f>(U2900/V2900*100)</f>
        <v>0</v>
      </c>
      <c r="U2900">
        <f>AJ2900*(AM2900+AN2900)/1000</f>
        <v>0</v>
      </c>
      <c r="V2900">
        <f>0.61365*exp(17.502*AO2900/(240.97+AO2900))</f>
        <v>0</v>
      </c>
      <c r="W2900">
        <v>161</v>
      </c>
      <c r="X2900">
        <v>11</v>
      </c>
      <c r="Y2900">
        <f>IF(W2900*$H$11&gt;=AA2900,1.0,(AA2900/(AA2900-W2900*$H$11)))</f>
        <v>0</v>
      </c>
      <c r="Z2900">
        <f>(Y2900-1)*100</f>
        <v>0</v>
      </c>
      <c r="AA2900">
        <f>MAX(0,($B$11+$C$11*AR2900)/(1+$D$11*AR2900)*AM2900/(AO2900+273)*$E$11)</f>
        <v>0</v>
      </c>
      <c r="AB2900">
        <f>$B$9*AS2900+$C$9*AT2900</f>
        <v>0</v>
      </c>
      <c r="AC2900">
        <f>AB2900*AD2900</f>
        <v>0</v>
      </c>
      <c r="AD2900">
        <f>($B$9*$D$7+$C$9*$D$7)/($B$9+$C$9)</f>
        <v>0</v>
      </c>
      <c r="AE2900">
        <f>($B$9*$K$7+$C$9*$K$7)/($B$9+$C$9)</f>
        <v>0</v>
      </c>
      <c r="AF2900">
        <v>10</v>
      </c>
      <c r="AG2900">
        <v>1551455386.8</v>
      </c>
      <c r="AH2900">
        <v>394.593</v>
      </c>
      <c r="AI2900">
        <v>395.992</v>
      </c>
      <c r="AJ2900">
        <v>9.68243</v>
      </c>
      <c r="AK2900">
        <v>8.38205</v>
      </c>
      <c r="AL2900">
        <v>1453.72</v>
      </c>
      <c r="AM2900">
        <v>100.537</v>
      </c>
      <c r="AN2900">
        <v>0.0221493</v>
      </c>
      <c r="AO2900">
        <v>7.5586</v>
      </c>
      <c r="AP2900">
        <v>999.9</v>
      </c>
      <c r="AQ2900">
        <v>999.9</v>
      </c>
      <c r="AR2900">
        <v>9982.5</v>
      </c>
      <c r="AS2900">
        <v>0</v>
      </c>
      <c r="AT2900">
        <v>306.945</v>
      </c>
      <c r="AU2900">
        <v>0</v>
      </c>
      <c r="AV2900" t="s">
        <v>208</v>
      </c>
      <c r="AW2900">
        <v>0</v>
      </c>
      <c r="AX2900">
        <v>-0.747</v>
      </c>
      <c r="AY2900">
        <v>-0.067</v>
      </c>
      <c r="AZ2900">
        <v>0</v>
      </c>
      <c r="BA2900">
        <v>0</v>
      </c>
      <c r="BB2900">
        <v>0</v>
      </c>
      <c r="BC2900">
        <v>0</v>
      </c>
      <c r="BD2900">
        <v>-75.7984071428571</v>
      </c>
      <c r="BE2900">
        <v>20.0213862783816</v>
      </c>
      <c r="BF2900">
        <v>3.54203262060433</v>
      </c>
      <c r="BG2900">
        <v>0</v>
      </c>
      <c r="BH2900">
        <v>-2.9442230952381</v>
      </c>
      <c r="BI2900">
        <v>0.136366303975294</v>
      </c>
      <c r="BJ2900">
        <v>0.0353589568694509</v>
      </c>
      <c r="BK2900">
        <v>0</v>
      </c>
      <c r="BL2900">
        <v>0</v>
      </c>
      <c r="BM2900">
        <v>0</v>
      </c>
      <c r="BN2900" t="s">
        <v>209</v>
      </c>
      <c r="BO2900">
        <v>1.88475</v>
      </c>
      <c r="BP2900">
        <v>1.88166</v>
      </c>
      <c r="BQ2900">
        <v>1.88314</v>
      </c>
      <c r="BR2900">
        <v>1.8819</v>
      </c>
      <c r="BS2900">
        <v>1.88383</v>
      </c>
      <c r="BT2900">
        <v>1.88309</v>
      </c>
      <c r="BU2900">
        <v>1.88477</v>
      </c>
      <c r="BV2900">
        <v>1.88232</v>
      </c>
      <c r="BW2900" t="s">
        <v>210</v>
      </c>
      <c r="BX2900" t="s">
        <v>17</v>
      </c>
      <c r="BY2900" t="s">
        <v>17</v>
      </c>
      <c r="BZ2900" t="s">
        <v>17</v>
      </c>
      <c r="CA2900" t="s">
        <v>211</v>
      </c>
      <c r="CB2900" t="s">
        <v>212</v>
      </c>
      <c r="CC2900" t="s">
        <v>213</v>
      </c>
      <c r="CD2900" t="s">
        <v>213</v>
      </c>
      <c r="CE2900" t="s">
        <v>213</v>
      </c>
      <c r="CF2900" t="s">
        <v>213</v>
      </c>
      <c r="CG2900">
        <v>5</v>
      </c>
      <c r="CH2900">
        <v>0</v>
      </c>
      <c r="CI2900">
        <v>0</v>
      </c>
      <c r="CJ2900">
        <v>0</v>
      </c>
      <c r="CK2900">
        <v>0</v>
      </c>
      <c r="CL2900">
        <v>2</v>
      </c>
      <c r="CM2900">
        <v>1322.56</v>
      </c>
      <c r="CN2900">
        <v>2.1168</v>
      </c>
      <c r="CO2900">
        <v>7.36193</v>
      </c>
      <c r="CP2900">
        <v>9.67813</v>
      </c>
      <c r="CQ2900">
        <v>30</v>
      </c>
      <c r="CR2900">
        <v>9.29878</v>
      </c>
      <c r="CS2900">
        <v>9.67534</v>
      </c>
      <c r="CT2900">
        <v>-1</v>
      </c>
      <c r="CU2900">
        <v>100</v>
      </c>
      <c r="CV2900">
        <v>15.3867</v>
      </c>
      <c r="CW2900">
        <v>-999.9</v>
      </c>
      <c r="CX2900">
        <v>400</v>
      </c>
      <c r="CY2900">
        <v>5.18522</v>
      </c>
      <c r="CZ2900">
        <v>103.861</v>
      </c>
      <c r="DA2900">
        <v>103.298</v>
      </c>
    </row>
    <row r="2901" spans="1:105">
      <c r="A2901">
        <v>2887</v>
      </c>
      <c r="B2901">
        <v>1551455388.8</v>
      </c>
      <c r="C2901">
        <v>9089.89999985695</v>
      </c>
      <c r="D2901" t="s">
        <v>6008</v>
      </c>
      <c r="E2901" t="s">
        <v>6009</v>
      </c>
      <c r="F2901">
        <f>J2901+I2901+M2901*K2901</f>
        <v>0</v>
      </c>
      <c r="G2901">
        <f>(1000*AM2901)/(L2901*(AO2901+273.15))</f>
        <v>0</v>
      </c>
      <c r="H2901">
        <f>((G2901*F2901*(1-(AJ2901/1000)))/(100*K2901))*(0.0/60)</f>
        <v>0</v>
      </c>
      <c r="I2901" t="s">
        <v>203</v>
      </c>
      <c r="J2901" t="s">
        <v>204</v>
      </c>
      <c r="K2901" t="s">
        <v>205</v>
      </c>
      <c r="L2901" t="s">
        <v>206</v>
      </c>
      <c r="M2901" t="s">
        <v>2123</v>
      </c>
      <c r="N2901" t="s">
        <v>5701</v>
      </c>
      <c r="O2901" t="s">
        <v>2365</v>
      </c>
      <c r="Q2901">
        <v>1551455388.8</v>
      </c>
      <c r="R2901">
        <f>AL2901*Y2901*(AJ2901-AK2901)/(100*AF2901*(1000-Y2901*AJ2901))</f>
        <v>0</v>
      </c>
      <c r="S2901">
        <f>AL2901*Y2901*(AI2901-AH2901*(1000-Y2901*AK2901)/(1000-Y2901*AJ2901))/(100*AF2901)</f>
        <v>0</v>
      </c>
      <c r="T2901">
        <f>(U2901/V2901*100)</f>
        <v>0</v>
      </c>
      <c r="U2901">
        <f>AJ2901*(AM2901+AN2901)/1000</f>
        <v>0</v>
      </c>
      <c r="V2901">
        <f>0.61365*exp(17.502*AO2901/(240.97+AO2901))</f>
        <v>0</v>
      </c>
      <c r="W2901">
        <v>151</v>
      </c>
      <c r="X2901">
        <v>10</v>
      </c>
      <c r="Y2901">
        <f>IF(W2901*$H$11&gt;=AA2901,1.0,(AA2901/(AA2901-W2901*$H$11)))</f>
        <v>0</v>
      </c>
      <c r="Z2901">
        <f>(Y2901-1)*100</f>
        <v>0</v>
      </c>
      <c r="AA2901">
        <f>MAX(0,($B$11+$C$11*AR2901)/(1+$D$11*AR2901)*AM2901/(AO2901+273)*$E$11)</f>
        <v>0</v>
      </c>
      <c r="AB2901">
        <f>$B$9*AS2901+$C$9*AT2901</f>
        <v>0</v>
      </c>
      <c r="AC2901">
        <f>AB2901*AD2901</f>
        <v>0</v>
      </c>
      <c r="AD2901">
        <f>($B$9*$D$7+$C$9*$D$7)/($B$9+$C$9)</f>
        <v>0</v>
      </c>
      <c r="AE2901">
        <f>($B$9*$K$7+$C$9*$K$7)/($B$9+$C$9)</f>
        <v>0</v>
      </c>
      <c r="AF2901">
        <v>10</v>
      </c>
      <c r="AG2901">
        <v>1551455388.8</v>
      </c>
      <c r="AH2901">
        <v>394.729</v>
      </c>
      <c r="AI2901">
        <v>396.045</v>
      </c>
      <c r="AJ2901">
        <v>9.6876</v>
      </c>
      <c r="AK2901">
        <v>8.38252</v>
      </c>
      <c r="AL2901">
        <v>1453.3</v>
      </c>
      <c r="AM2901">
        <v>100.537</v>
      </c>
      <c r="AN2901">
        <v>0.0221006</v>
      </c>
      <c r="AO2901">
        <v>7.55611</v>
      </c>
      <c r="AP2901">
        <v>999.9</v>
      </c>
      <c r="AQ2901">
        <v>999.9</v>
      </c>
      <c r="AR2901">
        <v>9978.12</v>
      </c>
      <c r="AS2901">
        <v>0</v>
      </c>
      <c r="AT2901">
        <v>306.262</v>
      </c>
      <c r="AU2901">
        <v>0</v>
      </c>
      <c r="AV2901" t="s">
        <v>208</v>
      </c>
      <c r="AW2901">
        <v>0</v>
      </c>
      <c r="AX2901">
        <v>-0.747</v>
      </c>
      <c r="AY2901">
        <v>-0.067</v>
      </c>
      <c r="AZ2901">
        <v>0</v>
      </c>
      <c r="BA2901">
        <v>0</v>
      </c>
      <c r="BB2901">
        <v>0</v>
      </c>
      <c r="BC2901">
        <v>0</v>
      </c>
      <c r="BD2901">
        <v>-75.7984071428571</v>
      </c>
      <c r="BE2901">
        <v>20.0213862783816</v>
      </c>
      <c r="BF2901">
        <v>3.54203262060433</v>
      </c>
      <c r="BG2901">
        <v>0</v>
      </c>
      <c r="BH2901">
        <v>-2.9442230952381</v>
      </c>
      <c r="BI2901">
        <v>0.136366303975294</v>
      </c>
      <c r="BJ2901">
        <v>0.0353589568694509</v>
      </c>
      <c r="BK2901">
        <v>0</v>
      </c>
      <c r="BL2901">
        <v>0</v>
      </c>
      <c r="BM2901">
        <v>0</v>
      </c>
      <c r="BN2901" t="s">
        <v>209</v>
      </c>
      <c r="BO2901">
        <v>1.88475</v>
      </c>
      <c r="BP2901">
        <v>1.88166</v>
      </c>
      <c r="BQ2901">
        <v>1.88315</v>
      </c>
      <c r="BR2901">
        <v>1.8819</v>
      </c>
      <c r="BS2901">
        <v>1.88383</v>
      </c>
      <c r="BT2901">
        <v>1.88309</v>
      </c>
      <c r="BU2901">
        <v>1.88478</v>
      </c>
      <c r="BV2901">
        <v>1.88232</v>
      </c>
      <c r="BW2901" t="s">
        <v>210</v>
      </c>
      <c r="BX2901" t="s">
        <v>17</v>
      </c>
      <c r="BY2901" t="s">
        <v>17</v>
      </c>
      <c r="BZ2901" t="s">
        <v>17</v>
      </c>
      <c r="CA2901" t="s">
        <v>211</v>
      </c>
      <c r="CB2901" t="s">
        <v>212</v>
      </c>
      <c r="CC2901" t="s">
        <v>213</v>
      </c>
      <c r="CD2901" t="s">
        <v>213</v>
      </c>
      <c r="CE2901" t="s">
        <v>213</v>
      </c>
      <c r="CF2901" t="s">
        <v>213</v>
      </c>
      <c r="CG2901">
        <v>5</v>
      </c>
      <c r="CH2901">
        <v>0</v>
      </c>
      <c r="CI2901">
        <v>0</v>
      </c>
      <c r="CJ2901">
        <v>0</v>
      </c>
      <c r="CK2901">
        <v>0</v>
      </c>
      <c r="CL2901">
        <v>2</v>
      </c>
      <c r="CM2901">
        <v>1329.83</v>
      </c>
      <c r="CN2901">
        <v>2.1168</v>
      </c>
      <c r="CO2901">
        <v>7.36857</v>
      </c>
      <c r="CP2901">
        <v>9.67771</v>
      </c>
      <c r="CQ2901">
        <v>30.0002</v>
      </c>
      <c r="CR2901">
        <v>9.29977</v>
      </c>
      <c r="CS2901">
        <v>9.67534</v>
      </c>
      <c r="CT2901">
        <v>-1</v>
      </c>
      <c r="CU2901">
        <v>100</v>
      </c>
      <c r="CV2901">
        <v>15.3867</v>
      </c>
      <c r="CW2901">
        <v>-999.9</v>
      </c>
      <c r="CX2901">
        <v>400</v>
      </c>
      <c r="CY2901">
        <v>5.03855</v>
      </c>
      <c r="CZ2901">
        <v>103.86</v>
      </c>
      <c r="DA2901">
        <v>103.298</v>
      </c>
    </row>
    <row r="2902" spans="1:105">
      <c r="A2902">
        <v>2888</v>
      </c>
      <c r="B2902">
        <v>1551455390.8</v>
      </c>
      <c r="C2902">
        <v>9091.89999985695</v>
      </c>
      <c r="D2902" t="s">
        <v>6010</v>
      </c>
      <c r="E2902" t="s">
        <v>6011</v>
      </c>
      <c r="F2902">
        <f>J2902+I2902+M2902*K2902</f>
        <v>0</v>
      </c>
      <c r="G2902">
        <f>(1000*AM2902)/(L2902*(AO2902+273.15))</f>
        <v>0</v>
      </c>
      <c r="H2902">
        <f>((G2902*F2902*(1-(AJ2902/1000)))/(100*K2902))*(0.0/60)</f>
        <v>0</v>
      </c>
      <c r="I2902" t="s">
        <v>203</v>
      </c>
      <c r="J2902" t="s">
        <v>204</v>
      </c>
      <c r="K2902" t="s">
        <v>205</v>
      </c>
      <c r="L2902" t="s">
        <v>206</v>
      </c>
      <c r="M2902" t="s">
        <v>2123</v>
      </c>
      <c r="N2902" t="s">
        <v>5701</v>
      </c>
      <c r="O2902" t="s">
        <v>2365</v>
      </c>
      <c r="Q2902">
        <v>1551455390.8</v>
      </c>
      <c r="R2902">
        <f>AL2902*Y2902*(AJ2902-AK2902)/(100*AF2902*(1000-Y2902*AJ2902))</f>
        <v>0</v>
      </c>
      <c r="S2902">
        <f>AL2902*Y2902*(AI2902-AH2902*(1000-Y2902*AK2902)/(1000-Y2902*AJ2902))/(100*AF2902)</f>
        <v>0</v>
      </c>
      <c r="T2902">
        <f>(U2902/V2902*100)</f>
        <v>0</v>
      </c>
      <c r="U2902">
        <f>AJ2902*(AM2902+AN2902)/1000</f>
        <v>0</v>
      </c>
      <c r="V2902">
        <f>0.61365*exp(17.502*AO2902/(240.97+AO2902))</f>
        <v>0</v>
      </c>
      <c r="W2902">
        <v>146</v>
      </c>
      <c r="X2902">
        <v>10</v>
      </c>
      <c r="Y2902">
        <f>IF(W2902*$H$11&gt;=AA2902,1.0,(AA2902/(AA2902-W2902*$H$11)))</f>
        <v>0</v>
      </c>
      <c r="Z2902">
        <f>(Y2902-1)*100</f>
        <v>0</v>
      </c>
      <c r="AA2902">
        <f>MAX(0,($B$11+$C$11*AR2902)/(1+$D$11*AR2902)*AM2902/(AO2902+273)*$E$11)</f>
        <v>0</v>
      </c>
      <c r="AB2902">
        <f>$B$9*AS2902+$C$9*AT2902</f>
        <v>0</v>
      </c>
      <c r="AC2902">
        <f>AB2902*AD2902</f>
        <v>0</v>
      </c>
      <c r="AD2902">
        <f>($B$9*$D$7+$C$9*$D$7)/($B$9+$C$9)</f>
        <v>0</v>
      </c>
      <c r="AE2902">
        <f>($B$9*$K$7+$C$9*$K$7)/($B$9+$C$9)</f>
        <v>0</v>
      </c>
      <c r="AF2902">
        <v>10</v>
      </c>
      <c r="AG2902">
        <v>1551455390.8</v>
      </c>
      <c r="AH2902">
        <v>394.898</v>
      </c>
      <c r="AI2902">
        <v>396.068</v>
      </c>
      <c r="AJ2902">
        <v>9.69919</v>
      </c>
      <c r="AK2902">
        <v>8.38404</v>
      </c>
      <c r="AL2902">
        <v>1453.08</v>
      </c>
      <c r="AM2902">
        <v>100.538</v>
      </c>
      <c r="AN2902">
        <v>0.0219886</v>
      </c>
      <c r="AO2902">
        <v>7.59723</v>
      </c>
      <c r="AP2902">
        <v>999.9</v>
      </c>
      <c r="AQ2902">
        <v>999.9</v>
      </c>
      <c r="AR2902">
        <v>10001.2</v>
      </c>
      <c r="AS2902">
        <v>0</v>
      </c>
      <c r="AT2902">
        <v>305.899</v>
      </c>
      <c r="AU2902">
        <v>0</v>
      </c>
      <c r="AV2902" t="s">
        <v>208</v>
      </c>
      <c r="AW2902">
        <v>0</v>
      </c>
      <c r="AX2902">
        <v>-0.747</v>
      </c>
      <c r="AY2902">
        <v>-0.067</v>
      </c>
      <c r="AZ2902">
        <v>0</v>
      </c>
      <c r="BA2902">
        <v>0</v>
      </c>
      <c r="BB2902">
        <v>0</v>
      </c>
      <c r="BC2902">
        <v>0</v>
      </c>
      <c r="BD2902">
        <v>-75.7984071428571</v>
      </c>
      <c r="BE2902">
        <v>20.0213862783816</v>
      </c>
      <c r="BF2902">
        <v>3.54203262060433</v>
      </c>
      <c r="BG2902">
        <v>0</v>
      </c>
      <c r="BH2902">
        <v>-2.9442230952381</v>
      </c>
      <c r="BI2902">
        <v>0.136366303975294</v>
      </c>
      <c r="BJ2902">
        <v>0.0353589568694509</v>
      </c>
      <c r="BK2902">
        <v>0</v>
      </c>
      <c r="BL2902">
        <v>0</v>
      </c>
      <c r="BM2902">
        <v>0</v>
      </c>
      <c r="BN2902" t="s">
        <v>209</v>
      </c>
      <c r="BO2902">
        <v>1.88476</v>
      </c>
      <c r="BP2902">
        <v>1.88167</v>
      </c>
      <c r="BQ2902">
        <v>1.88317</v>
      </c>
      <c r="BR2902">
        <v>1.88192</v>
      </c>
      <c r="BS2902">
        <v>1.88385</v>
      </c>
      <c r="BT2902">
        <v>1.88309</v>
      </c>
      <c r="BU2902">
        <v>1.88478</v>
      </c>
      <c r="BV2902">
        <v>1.88232</v>
      </c>
      <c r="BW2902" t="s">
        <v>210</v>
      </c>
      <c r="BX2902" t="s">
        <v>17</v>
      </c>
      <c r="BY2902" t="s">
        <v>17</v>
      </c>
      <c r="BZ2902" t="s">
        <v>17</v>
      </c>
      <c r="CA2902" t="s">
        <v>211</v>
      </c>
      <c r="CB2902" t="s">
        <v>212</v>
      </c>
      <c r="CC2902" t="s">
        <v>213</v>
      </c>
      <c r="CD2902" t="s">
        <v>213</v>
      </c>
      <c r="CE2902" t="s">
        <v>213</v>
      </c>
      <c r="CF2902" t="s">
        <v>213</v>
      </c>
      <c r="CG2902">
        <v>5</v>
      </c>
      <c r="CH2902">
        <v>0</v>
      </c>
      <c r="CI2902">
        <v>0</v>
      </c>
      <c r="CJ2902">
        <v>0</v>
      </c>
      <c r="CK2902">
        <v>0</v>
      </c>
      <c r="CL2902">
        <v>2</v>
      </c>
      <c r="CM2902">
        <v>1333.95</v>
      </c>
      <c r="CN2902">
        <v>2.1168</v>
      </c>
      <c r="CO2902">
        <v>7.37524</v>
      </c>
      <c r="CP2902">
        <v>9.677</v>
      </c>
      <c r="CQ2902">
        <v>30.0002</v>
      </c>
      <c r="CR2902">
        <v>9.30062</v>
      </c>
      <c r="CS2902">
        <v>9.67534</v>
      </c>
      <c r="CT2902">
        <v>-1</v>
      </c>
      <c r="CU2902">
        <v>100</v>
      </c>
      <c r="CV2902">
        <v>15.3867</v>
      </c>
      <c r="CW2902">
        <v>-999.9</v>
      </c>
      <c r="CX2902">
        <v>400</v>
      </c>
      <c r="CY2902">
        <v>4.88508</v>
      </c>
      <c r="CZ2902">
        <v>103.859</v>
      </c>
      <c r="DA2902">
        <v>103.298</v>
      </c>
    </row>
    <row r="2903" spans="1:105">
      <c r="A2903">
        <v>2889</v>
      </c>
      <c r="B2903">
        <v>1551455392.8</v>
      </c>
      <c r="C2903">
        <v>9093.89999985695</v>
      </c>
      <c r="D2903" t="s">
        <v>6012</v>
      </c>
      <c r="E2903" t="s">
        <v>6013</v>
      </c>
      <c r="F2903">
        <f>J2903+I2903+M2903*K2903</f>
        <v>0</v>
      </c>
      <c r="G2903">
        <f>(1000*AM2903)/(L2903*(AO2903+273.15))</f>
        <v>0</v>
      </c>
      <c r="H2903">
        <f>((G2903*F2903*(1-(AJ2903/1000)))/(100*K2903))*(0.0/60)</f>
        <v>0</v>
      </c>
      <c r="I2903" t="s">
        <v>203</v>
      </c>
      <c r="J2903" t="s">
        <v>204</v>
      </c>
      <c r="K2903" t="s">
        <v>205</v>
      </c>
      <c r="L2903" t="s">
        <v>206</v>
      </c>
      <c r="M2903" t="s">
        <v>2123</v>
      </c>
      <c r="N2903" t="s">
        <v>5701</v>
      </c>
      <c r="O2903" t="s">
        <v>2365</v>
      </c>
      <c r="Q2903">
        <v>1551455392.8</v>
      </c>
      <c r="R2903">
        <f>AL2903*Y2903*(AJ2903-AK2903)/(100*AF2903*(1000-Y2903*AJ2903))</f>
        <v>0</v>
      </c>
      <c r="S2903">
        <f>AL2903*Y2903*(AI2903-AH2903*(1000-Y2903*AK2903)/(1000-Y2903*AJ2903))/(100*AF2903)</f>
        <v>0</v>
      </c>
      <c r="T2903">
        <f>(U2903/V2903*100)</f>
        <v>0</v>
      </c>
      <c r="U2903">
        <f>AJ2903*(AM2903+AN2903)/1000</f>
        <v>0</v>
      </c>
      <c r="V2903">
        <f>0.61365*exp(17.502*AO2903/(240.97+AO2903))</f>
        <v>0</v>
      </c>
      <c r="W2903">
        <v>145</v>
      </c>
      <c r="X2903">
        <v>10</v>
      </c>
      <c r="Y2903">
        <f>IF(W2903*$H$11&gt;=AA2903,1.0,(AA2903/(AA2903-W2903*$H$11)))</f>
        <v>0</v>
      </c>
      <c r="Z2903">
        <f>(Y2903-1)*100</f>
        <v>0</v>
      </c>
      <c r="AA2903">
        <f>MAX(0,($B$11+$C$11*AR2903)/(1+$D$11*AR2903)*AM2903/(AO2903+273)*$E$11)</f>
        <v>0</v>
      </c>
      <c r="AB2903">
        <f>$B$9*AS2903+$C$9*AT2903</f>
        <v>0</v>
      </c>
      <c r="AC2903">
        <f>AB2903*AD2903</f>
        <v>0</v>
      </c>
      <c r="AD2903">
        <f>($B$9*$D$7+$C$9*$D$7)/($B$9+$C$9)</f>
        <v>0</v>
      </c>
      <c r="AE2903">
        <f>($B$9*$K$7+$C$9*$K$7)/($B$9+$C$9)</f>
        <v>0</v>
      </c>
      <c r="AF2903">
        <v>10</v>
      </c>
      <c r="AG2903">
        <v>1551455392.8</v>
      </c>
      <c r="AH2903">
        <v>395.081</v>
      </c>
      <c r="AI2903">
        <v>396.064</v>
      </c>
      <c r="AJ2903">
        <v>9.71276</v>
      </c>
      <c r="AK2903">
        <v>8.38516</v>
      </c>
      <c r="AL2903">
        <v>1453.1</v>
      </c>
      <c r="AM2903">
        <v>100.535</v>
      </c>
      <c r="AN2903">
        <v>0.0221209</v>
      </c>
      <c r="AO2903">
        <v>7.61243</v>
      </c>
      <c r="AP2903">
        <v>999.9</v>
      </c>
      <c r="AQ2903">
        <v>999.9</v>
      </c>
      <c r="AR2903">
        <v>10009.4</v>
      </c>
      <c r="AS2903">
        <v>0</v>
      </c>
      <c r="AT2903">
        <v>305.97</v>
      </c>
      <c r="AU2903">
        <v>0</v>
      </c>
      <c r="AV2903" t="s">
        <v>208</v>
      </c>
      <c r="AW2903">
        <v>0</v>
      </c>
      <c r="AX2903">
        <v>-0.747</v>
      </c>
      <c r="AY2903">
        <v>-0.067</v>
      </c>
      <c r="AZ2903">
        <v>0</v>
      </c>
      <c r="BA2903">
        <v>0</v>
      </c>
      <c r="BB2903">
        <v>0</v>
      </c>
      <c r="BC2903">
        <v>0</v>
      </c>
      <c r="BD2903">
        <v>-75.7984071428571</v>
      </c>
      <c r="BE2903">
        <v>20.0213862783816</v>
      </c>
      <c r="BF2903">
        <v>3.54203262060433</v>
      </c>
      <c r="BG2903">
        <v>0</v>
      </c>
      <c r="BH2903">
        <v>-2.9442230952381</v>
      </c>
      <c r="BI2903">
        <v>0.136366303975294</v>
      </c>
      <c r="BJ2903">
        <v>0.0353589568694509</v>
      </c>
      <c r="BK2903">
        <v>0</v>
      </c>
      <c r="BL2903">
        <v>0</v>
      </c>
      <c r="BM2903">
        <v>0</v>
      </c>
      <c r="BN2903" t="s">
        <v>209</v>
      </c>
      <c r="BO2903">
        <v>1.88477</v>
      </c>
      <c r="BP2903">
        <v>1.88166</v>
      </c>
      <c r="BQ2903">
        <v>1.88316</v>
      </c>
      <c r="BR2903">
        <v>1.88193</v>
      </c>
      <c r="BS2903">
        <v>1.88384</v>
      </c>
      <c r="BT2903">
        <v>1.88309</v>
      </c>
      <c r="BU2903">
        <v>1.88478</v>
      </c>
      <c r="BV2903">
        <v>1.88232</v>
      </c>
      <c r="BW2903" t="s">
        <v>210</v>
      </c>
      <c r="BX2903" t="s">
        <v>17</v>
      </c>
      <c r="BY2903" t="s">
        <v>17</v>
      </c>
      <c r="BZ2903" t="s">
        <v>17</v>
      </c>
      <c r="CA2903" t="s">
        <v>211</v>
      </c>
      <c r="CB2903" t="s">
        <v>212</v>
      </c>
      <c r="CC2903" t="s">
        <v>213</v>
      </c>
      <c r="CD2903" t="s">
        <v>213</v>
      </c>
      <c r="CE2903" t="s">
        <v>213</v>
      </c>
      <c r="CF2903" t="s">
        <v>213</v>
      </c>
      <c r="CG2903">
        <v>5</v>
      </c>
      <c r="CH2903">
        <v>0</v>
      </c>
      <c r="CI2903">
        <v>0</v>
      </c>
      <c r="CJ2903">
        <v>0</v>
      </c>
      <c r="CK2903">
        <v>0</v>
      </c>
      <c r="CL2903">
        <v>2</v>
      </c>
      <c r="CM2903">
        <v>1334.59</v>
      </c>
      <c r="CN2903">
        <v>2.1168</v>
      </c>
      <c r="CO2903">
        <v>7.38192</v>
      </c>
      <c r="CP2903">
        <v>9.67628</v>
      </c>
      <c r="CQ2903">
        <v>30</v>
      </c>
      <c r="CR2903">
        <v>9.30132</v>
      </c>
      <c r="CS2903">
        <v>9.67499</v>
      </c>
      <c r="CT2903">
        <v>-1</v>
      </c>
      <c r="CU2903">
        <v>100</v>
      </c>
      <c r="CV2903">
        <v>15.3867</v>
      </c>
      <c r="CW2903">
        <v>-999.9</v>
      </c>
      <c r="CX2903">
        <v>400</v>
      </c>
      <c r="CY2903">
        <v>4.73608</v>
      </c>
      <c r="CZ2903">
        <v>103.859</v>
      </c>
      <c r="DA2903">
        <v>103.297</v>
      </c>
    </row>
    <row r="2904" spans="1:105">
      <c r="A2904">
        <v>2890</v>
      </c>
      <c r="B2904">
        <v>1551455394.8</v>
      </c>
      <c r="C2904">
        <v>9095.89999985695</v>
      </c>
      <c r="D2904" t="s">
        <v>6014</v>
      </c>
      <c r="E2904" t="s">
        <v>6015</v>
      </c>
      <c r="F2904">
        <f>J2904+I2904+M2904*K2904</f>
        <v>0</v>
      </c>
      <c r="G2904">
        <f>(1000*AM2904)/(L2904*(AO2904+273.15))</f>
        <v>0</v>
      </c>
      <c r="H2904">
        <f>((G2904*F2904*(1-(AJ2904/1000)))/(100*K2904))*(0.0/60)</f>
        <v>0</v>
      </c>
      <c r="I2904" t="s">
        <v>203</v>
      </c>
      <c r="J2904" t="s">
        <v>204</v>
      </c>
      <c r="K2904" t="s">
        <v>205</v>
      </c>
      <c r="L2904" t="s">
        <v>206</v>
      </c>
      <c r="M2904" t="s">
        <v>2123</v>
      </c>
      <c r="N2904" t="s">
        <v>5701</v>
      </c>
      <c r="O2904" t="s">
        <v>2365</v>
      </c>
      <c r="Q2904">
        <v>1551455394.8</v>
      </c>
      <c r="R2904">
        <f>AL2904*Y2904*(AJ2904-AK2904)/(100*AF2904*(1000-Y2904*AJ2904))</f>
        <v>0</v>
      </c>
      <c r="S2904">
        <f>AL2904*Y2904*(AI2904-AH2904*(1000-Y2904*AK2904)/(1000-Y2904*AJ2904))/(100*AF2904)</f>
        <v>0</v>
      </c>
      <c r="T2904">
        <f>(U2904/V2904*100)</f>
        <v>0</v>
      </c>
      <c r="U2904">
        <f>AJ2904*(AM2904+AN2904)/1000</f>
        <v>0</v>
      </c>
      <c r="V2904">
        <f>0.61365*exp(17.502*AO2904/(240.97+AO2904))</f>
        <v>0</v>
      </c>
      <c r="W2904">
        <v>149</v>
      </c>
      <c r="X2904">
        <v>10</v>
      </c>
      <c r="Y2904">
        <f>IF(W2904*$H$11&gt;=AA2904,1.0,(AA2904/(AA2904-W2904*$H$11)))</f>
        <v>0</v>
      </c>
      <c r="Z2904">
        <f>(Y2904-1)*100</f>
        <v>0</v>
      </c>
      <c r="AA2904">
        <f>MAX(0,($B$11+$C$11*AR2904)/(1+$D$11*AR2904)*AM2904/(AO2904+273)*$E$11)</f>
        <v>0</v>
      </c>
      <c r="AB2904">
        <f>$B$9*AS2904+$C$9*AT2904</f>
        <v>0</v>
      </c>
      <c r="AC2904">
        <f>AB2904*AD2904</f>
        <v>0</v>
      </c>
      <c r="AD2904">
        <f>($B$9*$D$7+$C$9*$D$7)/($B$9+$C$9)</f>
        <v>0</v>
      </c>
      <c r="AE2904">
        <f>($B$9*$K$7+$C$9*$K$7)/($B$9+$C$9)</f>
        <v>0</v>
      </c>
      <c r="AF2904">
        <v>10</v>
      </c>
      <c r="AG2904">
        <v>1551455394.8</v>
      </c>
      <c r="AH2904">
        <v>395.227</v>
      </c>
      <c r="AI2904">
        <v>396.04</v>
      </c>
      <c r="AJ2904">
        <v>9.72128</v>
      </c>
      <c r="AK2904">
        <v>8.38552</v>
      </c>
      <c r="AL2904">
        <v>1453.12</v>
      </c>
      <c r="AM2904">
        <v>100.536</v>
      </c>
      <c r="AN2904">
        <v>0.0220168</v>
      </c>
      <c r="AO2904">
        <v>7.60089</v>
      </c>
      <c r="AP2904">
        <v>999.9</v>
      </c>
      <c r="AQ2904">
        <v>999.9</v>
      </c>
      <c r="AR2904">
        <v>10005</v>
      </c>
      <c r="AS2904">
        <v>0</v>
      </c>
      <c r="AT2904">
        <v>305.985</v>
      </c>
      <c r="AU2904">
        <v>0</v>
      </c>
      <c r="AV2904" t="s">
        <v>208</v>
      </c>
      <c r="AW2904">
        <v>0</v>
      </c>
      <c r="AX2904">
        <v>-0.747</v>
      </c>
      <c r="AY2904">
        <v>-0.067</v>
      </c>
      <c r="AZ2904">
        <v>0</v>
      </c>
      <c r="BA2904">
        <v>0</v>
      </c>
      <c r="BB2904">
        <v>0</v>
      </c>
      <c r="BC2904">
        <v>0</v>
      </c>
      <c r="BD2904">
        <v>-75.7984071428571</v>
      </c>
      <c r="BE2904">
        <v>20.0213862783816</v>
      </c>
      <c r="BF2904">
        <v>3.54203262060433</v>
      </c>
      <c r="BG2904">
        <v>0</v>
      </c>
      <c r="BH2904">
        <v>-2.9442230952381</v>
      </c>
      <c r="BI2904">
        <v>0.136366303975294</v>
      </c>
      <c r="BJ2904">
        <v>0.0353589568694509</v>
      </c>
      <c r="BK2904">
        <v>0</v>
      </c>
      <c r="BL2904">
        <v>0</v>
      </c>
      <c r="BM2904">
        <v>0</v>
      </c>
      <c r="BN2904" t="s">
        <v>209</v>
      </c>
      <c r="BO2904">
        <v>1.88477</v>
      </c>
      <c r="BP2904">
        <v>1.88166</v>
      </c>
      <c r="BQ2904">
        <v>1.88318</v>
      </c>
      <c r="BR2904">
        <v>1.88193</v>
      </c>
      <c r="BS2904">
        <v>1.88384</v>
      </c>
      <c r="BT2904">
        <v>1.88309</v>
      </c>
      <c r="BU2904">
        <v>1.88478</v>
      </c>
      <c r="BV2904">
        <v>1.88232</v>
      </c>
      <c r="BW2904" t="s">
        <v>210</v>
      </c>
      <c r="BX2904" t="s">
        <v>17</v>
      </c>
      <c r="BY2904" t="s">
        <v>17</v>
      </c>
      <c r="BZ2904" t="s">
        <v>17</v>
      </c>
      <c r="CA2904" t="s">
        <v>211</v>
      </c>
      <c r="CB2904" t="s">
        <v>212</v>
      </c>
      <c r="CC2904" t="s">
        <v>213</v>
      </c>
      <c r="CD2904" t="s">
        <v>213</v>
      </c>
      <c r="CE2904" t="s">
        <v>213</v>
      </c>
      <c r="CF2904" t="s">
        <v>213</v>
      </c>
      <c r="CG2904">
        <v>5</v>
      </c>
      <c r="CH2904">
        <v>0</v>
      </c>
      <c r="CI2904">
        <v>0</v>
      </c>
      <c r="CJ2904">
        <v>0</v>
      </c>
      <c r="CK2904">
        <v>0</v>
      </c>
      <c r="CL2904">
        <v>2</v>
      </c>
      <c r="CM2904">
        <v>1331.4</v>
      </c>
      <c r="CN2904">
        <v>2.1168</v>
      </c>
      <c r="CO2904">
        <v>7.38853</v>
      </c>
      <c r="CP2904">
        <v>9.67543</v>
      </c>
      <c r="CQ2904">
        <v>30</v>
      </c>
      <c r="CR2904">
        <v>9.30201</v>
      </c>
      <c r="CS2904">
        <v>9.67444</v>
      </c>
      <c r="CT2904">
        <v>-1</v>
      </c>
      <c r="CU2904">
        <v>100</v>
      </c>
      <c r="CV2904">
        <v>15.3867</v>
      </c>
      <c r="CW2904">
        <v>-999.9</v>
      </c>
      <c r="CX2904">
        <v>400</v>
      </c>
      <c r="CY2904">
        <v>4.62584</v>
      </c>
      <c r="CZ2904">
        <v>103.86</v>
      </c>
      <c r="DA2904">
        <v>103.297</v>
      </c>
    </row>
    <row r="2905" spans="1:105">
      <c r="A2905">
        <v>2891</v>
      </c>
      <c r="B2905">
        <v>1551455396.8</v>
      </c>
      <c r="C2905">
        <v>9097.89999985695</v>
      </c>
      <c r="D2905" t="s">
        <v>6016</v>
      </c>
      <c r="E2905" t="s">
        <v>6017</v>
      </c>
      <c r="F2905">
        <f>J2905+I2905+M2905*K2905</f>
        <v>0</v>
      </c>
      <c r="G2905">
        <f>(1000*AM2905)/(L2905*(AO2905+273.15))</f>
        <v>0</v>
      </c>
      <c r="H2905">
        <f>((G2905*F2905*(1-(AJ2905/1000)))/(100*K2905))*(0.0/60)</f>
        <v>0</v>
      </c>
      <c r="I2905" t="s">
        <v>203</v>
      </c>
      <c r="J2905" t="s">
        <v>204</v>
      </c>
      <c r="K2905" t="s">
        <v>205</v>
      </c>
      <c r="L2905" t="s">
        <v>206</v>
      </c>
      <c r="M2905" t="s">
        <v>2123</v>
      </c>
      <c r="N2905" t="s">
        <v>5701</v>
      </c>
      <c r="O2905" t="s">
        <v>2365</v>
      </c>
      <c r="Q2905">
        <v>1551455396.8</v>
      </c>
      <c r="R2905">
        <f>AL2905*Y2905*(AJ2905-AK2905)/(100*AF2905*(1000-Y2905*AJ2905))</f>
        <v>0</v>
      </c>
      <c r="S2905">
        <f>AL2905*Y2905*(AI2905-AH2905*(1000-Y2905*AK2905)/(1000-Y2905*AJ2905))/(100*AF2905)</f>
        <v>0</v>
      </c>
      <c r="T2905">
        <f>(U2905/V2905*100)</f>
        <v>0</v>
      </c>
      <c r="U2905">
        <f>AJ2905*(AM2905+AN2905)/1000</f>
        <v>0</v>
      </c>
      <c r="V2905">
        <f>0.61365*exp(17.502*AO2905/(240.97+AO2905))</f>
        <v>0</v>
      </c>
      <c r="W2905">
        <v>148</v>
      </c>
      <c r="X2905">
        <v>10</v>
      </c>
      <c r="Y2905">
        <f>IF(W2905*$H$11&gt;=AA2905,1.0,(AA2905/(AA2905-W2905*$H$11)))</f>
        <v>0</v>
      </c>
      <c r="Z2905">
        <f>(Y2905-1)*100</f>
        <v>0</v>
      </c>
      <c r="AA2905">
        <f>MAX(0,($B$11+$C$11*AR2905)/(1+$D$11*AR2905)*AM2905/(AO2905+273)*$E$11)</f>
        <v>0</v>
      </c>
      <c r="AB2905">
        <f>$B$9*AS2905+$C$9*AT2905</f>
        <v>0</v>
      </c>
      <c r="AC2905">
        <f>AB2905*AD2905</f>
        <v>0</v>
      </c>
      <c r="AD2905">
        <f>($B$9*$D$7+$C$9*$D$7)/($B$9+$C$9)</f>
        <v>0</v>
      </c>
      <c r="AE2905">
        <f>($B$9*$K$7+$C$9*$K$7)/($B$9+$C$9)</f>
        <v>0</v>
      </c>
      <c r="AF2905">
        <v>10</v>
      </c>
      <c r="AG2905">
        <v>1551455396.8</v>
      </c>
      <c r="AH2905">
        <v>395.326</v>
      </c>
      <c r="AI2905">
        <v>396.035</v>
      </c>
      <c r="AJ2905">
        <v>9.72821</v>
      </c>
      <c r="AK2905">
        <v>8.38583</v>
      </c>
      <c r="AL2905">
        <v>1453.21</v>
      </c>
      <c r="AM2905">
        <v>100.54</v>
      </c>
      <c r="AN2905">
        <v>0.0218699</v>
      </c>
      <c r="AO2905">
        <v>7.60259</v>
      </c>
      <c r="AP2905">
        <v>999.9</v>
      </c>
      <c r="AQ2905">
        <v>999.9</v>
      </c>
      <c r="AR2905">
        <v>10013.8</v>
      </c>
      <c r="AS2905">
        <v>0</v>
      </c>
      <c r="AT2905">
        <v>304.559</v>
      </c>
      <c r="AU2905">
        <v>0</v>
      </c>
      <c r="AV2905" t="s">
        <v>208</v>
      </c>
      <c r="AW2905">
        <v>0</v>
      </c>
      <c r="AX2905">
        <v>-0.747</v>
      </c>
      <c r="AY2905">
        <v>-0.067</v>
      </c>
      <c r="AZ2905">
        <v>0</v>
      </c>
      <c r="BA2905">
        <v>0</v>
      </c>
      <c r="BB2905">
        <v>0</v>
      </c>
      <c r="BC2905">
        <v>0</v>
      </c>
      <c r="BD2905">
        <v>-75.7984071428571</v>
      </c>
      <c r="BE2905">
        <v>20.0213862783816</v>
      </c>
      <c r="BF2905">
        <v>3.54203262060433</v>
      </c>
      <c r="BG2905">
        <v>0</v>
      </c>
      <c r="BH2905">
        <v>-2.9442230952381</v>
      </c>
      <c r="BI2905">
        <v>0.136366303975294</v>
      </c>
      <c r="BJ2905">
        <v>0.0353589568694509</v>
      </c>
      <c r="BK2905">
        <v>0</v>
      </c>
      <c r="BL2905">
        <v>0</v>
      </c>
      <c r="BM2905">
        <v>0</v>
      </c>
      <c r="BN2905" t="s">
        <v>209</v>
      </c>
      <c r="BO2905">
        <v>1.88477</v>
      </c>
      <c r="BP2905">
        <v>1.88168</v>
      </c>
      <c r="BQ2905">
        <v>1.88319</v>
      </c>
      <c r="BR2905">
        <v>1.88193</v>
      </c>
      <c r="BS2905">
        <v>1.88384</v>
      </c>
      <c r="BT2905">
        <v>1.88309</v>
      </c>
      <c r="BU2905">
        <v>1.88478</v>
      </c>
      <c r="BV2905">
        <v>1.88232</v>
      </c>
      <c r="BW2905" t="s">
        <v>210</v>
      </c>
      <c r="BX2905" t="s">
        <v>17</v>
      </c>
      <c r="BY2905" t="s">
        <v>17</v>
      </c>
      <c r="BZ2905" t="s">
        <v>17</v>
      </c>
      <c r="CA2905" t="s">
        <v>211</v>
      </c>
      <c r="CB2905" t="s">
        <v>212</v>
      </c>
      <c r="CC2905" t="s">
        <v>213</v>
      </c>
      <c r="CD2905" t="s">
        <v>213</v>
      </c>
      <c r="CE2905" t="s">
        <v>213</v>
      </c>
      <c r="CF2905" t="s">
        <v>213</v>
      </c>
      <c r="CG2905">
        <v>5</v>
      </c>
      <c r="CH2905">
        <v>0</v>
      </c>
      <c r="CI2905">
        <v>0</v>
      </c>
      <c r="CJ2905">
        <v>0</v>
      </c>
      <c r="CK2905">
        <v>0</v>
      </c>
      <c r="CL2905">
        <v>2</v>
      </c>
      <c r="CM2905">
        <v>1332.4</v>
      </c>
      <c r="CN2905">
        <v>2.1168</v>
      </c>
      <c r="CO2905">
        <v>7.39497</v>
      </c>
      <c r="CP2905">
        <v>9.67474</v>
      </c>
      <c r="CQ2905">
        <v>30</v>
      </c>
      <c r="CR2905">
        <v>9.30242</v>
      </c>
      <c r="CS2905">
        <v>9.67425</v>
      </c>
      <c r="CT2905">
        <v>-1</v>
      </c>
      <c r="CU2905">
        <v>100</v>
      </c>
      <c r="CV2905">
        <v>15.3867</v>
      </c>
      <c r="CW2905">
        <v>-999.9</v>
      </c>
      <c r="CX2905">
        <v>400</v>
      </c>
      <c r="CY2905">
        <v>4.48068</v>
      </c>
      <c r="CZ2905">
        <v>103.86</v>
      </c>
      <c r="DA2905">
        <v>103.297</v>
      </c>
    </row>
    <row r="2906" spans="1:105">
      <c r="A2906">
        <v>2892</v>
      </c>
      <c r="B2906">
        <v>1551455398.8</v>
      </c>
      <c r="C2906">
        <v>9099.89999985695</v>
      </c>
      <c r="D2906" t="s">
        <v>6018</v>
      </c>
      <c r="E2906" t="s">
        <v>6019</v>
      </c>
      <c r="F2906">
        <f>J2906+I2906+M2906*K2906</f>
        <v>0</v>
      </c>
      <c r="G2906">
        <f>(1000*AM2906)/(L2906*(AO2906+273.15))</f>
        <v>0</v>
      </c>
      <c r="H2906">
        <f>((G2906*F2906*(1-(AJ2906/1000)))/(100*K2906))*(0.0/60)</f>
        <v>0</v>
      </c>
      <c r="I2906" t="s">
        <v>203</v>
      </c>
      <c r="J2906" t="s">
        <v>204</v>
      </c>
      <c r="K2906" t="s">
        <v>205</v>
      </c>
      <c r="L2906" t="s">
        <v>206</v>
      </c>
      <c r="M2906" t="s">
        <v>2123</v>
      </c>
      <c r="N2906" t="s">
        <v>5701</v>
      </c>
      <c r="O2906" t="s">
        <v>2365</v>
      </c>
      <c r="Q2906">
        <v>1551455398.8</v>
      </c>
      <c r="R2906">
        <f>AL2906*Y2906*(AJ2906-AK2906)/(100*AF2906*(1000-Y2906*AJ2906))</f>
        <v>0</v>
      </c>
      <c r="S2906">
        <f>AL2906*Y2906*(AI2906-AH2906*(1000-Y2906*AK2906)/(1000-Y2906*AJ2906))/(100*AF2906)</f>
        <v>0</v>
      </c>
      <c r="T2906">
        <f>(U2906/V2906*100)</f>
        <v>0</v>
      </c>
      <c r="U2906">
        <f>AJ2906*(AM2906+AN2906)/1000</f>
        <v>0</v>
      </c>
      <c r="V2906">
        <f>0.61365*exp(17.502*AO2906/(240.97+AO2906))</f>
        <v>0</v>
      </c>
      <c r="W2906">
        <v>129</v>
      </c>
      <c r="X2906">
        <v>9</v>
      </c>
      <c r="Y2906">
        <f>IF(W2906*$H$11&gt;=AA2906,1.0,(AA2906/(AA2906-W2906*$H$11)))</f>
        <v>0</v>
      </c>
      <c r="Z2906">
        <f>(Y2906-1)*100</f>
        <v>0</v>
      </c>
      <c r="AA2906">
        <f>MAX(0,($B$11+$C$11*AR2906)/(1+$D$11*AR2906)*AM2906/(AO2906+273)*$E$11)</f>
        <v>0</v>
      </c>
      <c r="AB2906">
        <f>$B$9*AS2906+$C$9*AT2906</f>
        <v>0</v>
      </c>
      <c r="AC2906">
        <f>AB2906*AD2906</f>
        <v>0</v>
      </c>
      <c r="AD2906">
        <f>($B$9*$D$7+$C$9*$D$7)/($B$9+$C$9)</f>
        <v>0</v>
      </c>
      <c r="AE2906">
        <f>($B$9*$K$7+$C$9*$K$7)/($B$9+$C$9)</f>
        <v>0</v>
      </c>
      <c r="AF2906">
        <v>10</v>
      </c>
      <c r="AG2906">
        <v>1551455398.8</v>
      </c>
      <c r="AH2906">
        <v>395.44</v>
      </c>
      <c r="AI2906">
        <v>396.056</v>
      </c>
      <c r="AJ2906">
        <v>9.7368</v>
      </c>
      <c r="AK2906">
        <v>8.38674</v>
      </c>
      <c r="AL2906">
        <v>1452.89</v>
      </c>
      <c r="AM2906">
        <v>100.54</v>
      </c>
      <c r="AN2906">
        <v>0.0220493</v>
      </c>
      <c r="AO2906">
        <v>7.60442</v>
      </c>
      <c r="AP2906">
        <v>999.9</v>
      </c>
      <c r="AQ2906">
        <v>999.9</v>
      </c>
      <c r="AR2906">
        <v>10000</v>
      </c>
      <c r="AS2906">
        <v>0</v>
      </c>
      <c r="AT2906">
        <v>302.949</v>
      </c>
      <c r="AU2906">
        <v>0</v>
      </c>
      <c r="AV2906" t="s">
        <v>208</v>
      </c>
      <c r="AW2906">
        <v>0</v>
      </c>
      <c r="AX2906">
        <v>-0.747</v>
      </c>
      <c r="AY2906">
        <v>-0.067</v>
      </c>
      <c r="AZ2906">
        <v>0</v>
      </c>
      <c r="BA2906">
        <v>0</v>
      </c>
      <c r="BB2906">
        <v>0</v>
      </c>
      <c r="BC2906">
        <v>0</v>
      </c>
      <c r="BD2906">
        <v>-75.7984071428571</v>
      </c>
      <c r="BE2906">
        <v>20.0213862783816</v>
      </c>
      <c r="BF2906">
        <v>3.54203262060433</v>
      </c>
      <c r="BG2906">
        <v>0</v>
      </c>
      <c r="BH2906">
        <v>-2.9442230952381</v>
      </c>
      <c r="BI2906">
        <v>0.136366303975294</v>
      </c>
      <c r="BJ2906">
        <v>0.0353589568694509</v>
      </c>
      <c r="BK2906">
        <v>0</v>
      </c>
      <c r="BL2906">
        <v>0</v>
      </c>
      <c r="BM2906">
        <v>0</v>
      </c>
      <c r="BN2906" t="s">
        <v>209</v>
      </c>
      <c r="BO2906">
        <v>1.88476</v>
      </c>
      <c r="BP2906">
        <v>1.88169</v>
      </c>
      <c r="BQ2906">
        <v>1.88319</v>
      </c>
      <c r="BR2906">
        <v>1.88194</v>
      </c>
      <c r="BS2906">
        <v>1.88383</v>
      </c>
      <c r="BT2906">
        <v>1.88309</v>
      </c>
      <c r="BU2906">
        <v>1.88477</v>
      </c>
      <c r="BV2906">
        <v>1.88232</v>
      </c>
      <c r="BW2906" t="s">
        <v>210</v>
      </c>
      <c r="BX2906" t="s">
        <v>17</v>
      </c>
      <c r="BY2906" t="s">
        <v>17</v>
      </c>
      <c r="BZ2906" t="s">
        <v>17</v>
      </c>
      <c r="CA2906" t="s">
        <v>211</v>
      </c>
      <c r="CB2906" t="s">
        <v>212</v>
      </c>
      <c r="CC2906" t="s">
        <v>213</v>
      </c>
      <c r="CD2906" t="s">
        <v>213</v>
      </c>
      <c r="CE2906" t="s">
        <v>213</v>
      </c>
      <c r="CF2906" t="s">
        <v>213</v>
      </c>
      <c r="CG2906">
        <v>5</v>
      </c>
      <c r="CH2906">
        <v>0</v>
      </c>
      <c r="CI2906">
        <v>0</v>
      </c>
      <c r="CJ2906">
        <v>0</v>
      </c>
      <c r="CK2906">
        <v>0</v>
      </c>
      <c r="CL2906">
        <v>2</v>
      </c>
      <c r="CM2906">
        <v>1346.47</v>
      </c>
      <c r="CN2906">
        <v>2.1168</v>
      </c>
      <c r="CO2906">
        <v>7.40101</v>
      </c>
      <c r="CP2906">
        <v>9.6739</v>
      </c>
      <c r="CQ2906">
        <v>30.0001</v>
      </c>
      <c r="CR2906">
        <v>9.30285</v>
      </c>
      <c r="CS2906">
        <v>9.67388</v>
      </c>
      <c r="CT2906">
        <v>-1</v>
      </c>
      <c r="CU2906">
        <v>100</v>
      </c>
      <c r="CV2906">
        <v>15.3867</v>
      </c>
      <c r="CW2906">
        <v>-999.9</v>
      </c>
      <c r="CX2906">
        <v>400</v>
      </c>
      <c r="CY2906">
        <v>4.33398</v>
      </c>
      <c r="CZ2906">
        <v>103.86</v>
      </c>
      <c r="DA2906">
        <v>103.297</v>
      </c>
    </row>
    <row r="2907" spans="1:105">
      <c r="A2907">
        <v>2893</v>
      </c>
      <c r="B2907">
        <v>1551455400.8</v>
      </c>
      <c r="C2907">
        <v>9101.89999985695</v>
      </c>
      <c r="D2907" t="s">
        <v>6020</v>
      </c>
      <c r="E2907" t="s">
        <v>6021</v>
      </c>
      <c r="F2907">
        <f>J2907+I2907+M2907*K2907</f>
        <v>0</v>
      </c>
      <c r="G2907">
        <f>(1000*AM2907)/(L2907*(AO2907+273.15))</f>
        <v>0</v>
      </c>
      <c r="H2907">
        <f>((G2907*F2907*(1-(AJ2907/1000)))/(100*K2907))*(0.0/60)</f>
        <v>0</v>
      </c>
      <c r="I2907" t="s">
        <v>203</v>
      </c>
      <c r="J2907" t="s">
        <v>204</v>
      </c>
      <c r="K2907" t="s">
        <v>205</v>
      </c>
      <c r="L2907" t="s">
        <v>206</v>
      </c>
      <c r="M2907" t="s">
        <v>2123</v>
      </c>
      <c r="N2907" t="s">
        <v>5701</v>
      </c>
      <c r="O2907" t="s">
        <v>2365</v>
      </c>
      <c r="Q2907">
        <v>1551455400.8</v>
      </c>
      <c r="R2907">
        <f>AL2907*Y2907*(AJ2907-AK2907)/(100*AF2907*(1000-Y2907*AJ2907))</f>
        <v>0</v>
      </c>
      <c r="S2907">
        <f>AL2907*Y2907*(AI2907-AH2907*(1000-Y2907*AK2907)/(1000-Y2907*AJ2907))/(100*AF2907)</f>
        <v>0</v>
      </c>
      <c r="T2907">
        <f>(U2907/V2907*100)</f>
        <v>0</v>
      </c>
      <c r="U2907">
        <f>AJ2907*(AM2907+AN2907)/1000</f>
        <v>0</v>
      </c>
      <c r="V2907">
        <f>0.61365*exp(17.502*AO2907/(240.97+AO2907))</f>
        <v>0</v>
      </c>
      <c r="W2907">
        <v>118</v>
      </c>
      <c r="X2907">
        <v>8</v>
      </c>
      <c r="Y2907">
        <f>IF(W2907*$H$11&gt;=AA2907,1.0,(AA2907/(AA2907-W2907*$H$11)))</f>
        <v>0</v>
      </c>
      <c r="Z2907">
        <f>(Y2907-1)*100</f>
        <v>0</v>
      </c>
      <c r="AA2907">
        <f>MAX(0,($B$11+$C$11*AR2907)/(1+$D$11*AR2907)*AM2907/(AO2907+273)*$E$11)</f>
        <v>0</v>
      </c>
      <c r="AB2907">
        <f>$B$9*AS2907+$C$9*AT2907</f>
        <v>0</v>
      </c>
      <c r="AC2907">
        <f>AB2907*AD2907</f>
        <v>0</v>
      </c>
      <c r="AD2907">
        <f>($B$9*$D$7+$C$9*$D$7)/($B$9+$C$9)</f>
        <v>0</v>
      </c>
      <c r="AE2907">
        <f>($B$9*$K$7+$C$9*$K$7)/($B$9+$C$9)</f>
        <v>0</v>
      </c>
      <c r="AF2907">
        <v>10</v>
      </c>
      <c r="AG2907">
        <v>1551455400.8</v>
      </c>
      <c r="AH2907">
        <v>395.59</v>
      </c>
      <c r="AI2907">
        <v>396.06</v>
      </c>
      <c r="AJ2907">
        <v>9.74358</v>
      </c>
      <c r="AK2907">
        <v>8.38761</v>
      </c>
      <c r="AL2907">
        <v>1452.76</v>
      </c>
      <c r="AM2907">
        <v>100.541</v>
      </c>
      <c r="AN2907">
        <v>0.0219892</v>
      </c>
      <c r="AO2907">
        <v>7.60626</v>
      </c>
      <c r="AP2907">
        <v>999.9</v>
      </c>
      <c r="AQ2907">
        <v>999.9</v>
      </c>
      <c r="AR2907">
        <v>9981.25</v>
      </c>
      <c r="AS2907">
        <v>0</v>
      </c>
      <c r="AT2907">
        <v>301.8</v>
      </c>
      <c r="AU2907">
        <v>0</v>
      </c>
      <c r="AV2907" t="s">
        <v>208</v>
      </c>
      <c r="AW2907">
        <v>0</v>
      </c>
      <c r="AX2907">
        <v>-0.747</v>
      </c>
      <c r="AY2907">
        <v>-0.067</v>
      </c>
      <c r="AZ2907">
        <v>0</v>
      </c>
      <c r="BA2907">
        <v>0</v>
      </c>
      <c r="BB2907">
        <v>0</v>
      </c>
      <c r="BC2907">
        <v>0</v>
      </c>
      <c r="BD2907">
        <v>-75.7984071428571</v>
      </c>
      <c r="BE2907">
        <v>20.0213862783816</v>
      </c>
      <c r="BF2907">
        <v>3.54203262060433</v>
      </c>
      <c r="BG2907">
        <v>0</v>
      </c>
      <c r="BH2907">
        <v>-2.9442230952381</v>
      </c>
      <c r="BI2907">
        <v>0.136366303975294</v>
      </c>
      <c r="BJ2907">
        <v>0.0353589568694509</v>
      </c>
      <c r="BK2907">
        <v>0</v>
      </c>
      <c r="BL2907">
        <v>0</v>
      </c>
      <c r="BM2907">
        <v>0</v>
      </c>
      <c r="BN2907" t="s">
        <v>209</v>
      </c>
      <c r="BO2907">
        <v>1.88476</v>
      </c>
      <c r="BP2907">
        <v>1.8817</v>
      </c>
      <c r="BQ2907">
        <v>1.88318</v>
      </c>
      <c r="BR2907">
        <v>1.88191</v>
      </c>
      <c r="BS2907">
        <v>1.88384</v>
      </c>
      <c r="BT2907">
        <v>1.88309</v>
      </c>
      <c r="BU2907">
        <v>1.88477</v>
      </c>
      <c r="BV2907">
        <v>1.88232</v>
      </c>
      <c r="BW2907" t="s">
        <v>210</v>
      </c>
      <c r="BX2907" t="s">
        <v>17</v>
      </c>
      <c r="BY2907" t="s">
        <v>17</v>
      </c>
      <c r="BZ2907" t="s">
        <v>17</v>
      </c>
      <c r="CA2907" t="s">
        <v>211</v>
      </c>
      <c r="CB2907" t="s">
        <v>212</v>
      </c>
      <c r="CC2907" t="s">
        <v>213</v>
      </c>
      <c r="CD2907" t="s">
        <v>213</v>
      </c>
      <c r="CE2907" t="s">
        <v>213</v>
      </c>
      <c r="CF2907" t="s">
        <v>213</v>
      </c>
      <c r="CG2907">
        <v>5</v>
      </c>
      <c r="CH2907">
        <v>0</v>
      </c>
      <c r="CI2907">
        <v>0</v>
      </c>
      <c r="CJ2907">
        <v>0</v>
      </c>
      <c r="CK2907">
        <v>0</v>
      </c>
      <c r="CL2907">
        <v>2</v>
      </c>
      <c r="CM2907">
        <v>1354.43</v>
      </c>
      <c r="CN2907">
        <v>2.1168</v>
      </c>
      <c r="CO2907">
        <v>7.40645</v>
      </c>
      <c r="CP2907">
        <v>9.67276</v>
      </c>
      <c r="CQ2907">
        <v>30</v>
      </c>
      <c r="CR2907">
        <v>9.30341</v>
      </c>
      <c r="CS2907">
        <v>9.67331</v>
      </c>
      <c r="CT2907">
        <v>-1</v>
      </c>
      <c r="CU2907">
        <v>100</v>
      </c>
      <c r="CV2907">
        <v>15.3867</v>
      </c>
      <c r="CW2907">
        <v>-999.9</v>
      </c>
      <c r="CX2907">
        <v>400</v>
      </c>
      <c r="CY2907">
        <v>4.19193</v>
      </c>
      <c r="CZ2907">
        <v>103.859</v>
      </c>
      <c r="DA2907">
        <v>103.298</v>
      </c>
    </row>
    <row r="2908" spans="1:105">
      <c r="A2908">
        <v>2894</v>
      </c>
      <c r="B2908">
        <v>1551455402.8</v>
      </c>
      <c r="C2908">
        <v>9103.89999985695</v>
      </c>
      <c r="D2908" t="s">
        <v>6022</v>
      </c>
      <c r="E2908" t="s">
        <v>6023</v>
      </c>
      <c r="F2908">
        <f>J2908+I2908+M2908*K2908</f>
        <v>0</v>
      </c>
      <c r="G2908">
        <f>(1000*AM2908)/(L2908*(AO2908+273.15))</f>
        <v>0</v>
      </c>
      <c r="H2908">
        <f>((G2908*F2908*(1-(AJ2908/1000)))/(100*K2908))*(0.0/60)</f>
        <v>0</v>
      </c>
      <c r="I2908" t="s">
        <v>203</v>
      </c>
      <c r="J2908" t="s">
        <v>204</v>
      </c>
      <c r="K2908" t="s">
        <v>205</v>
      </c>
      <c r="L2908" t="s">
        <v>206</v>
      </c>
      <c r="M2908" t="s">
        <v>2123</v>
      </c>
      <c r="N2908" t="s">
        <v>5701</v>
      </c>
      <c r="O2908" t="s">
        <v>2365</v>
      </c>
      <c r="Q2908">
        <v>1551455402.8</v>
      </c>
      <c r="R2908">
        <f>AL2908*Y2908*(AJ2908-AK2908)/(100*AF2908*(1000-Y2908*AJ2908))</f>
        <v>0</v>
      </c>
      <c r="S2908">
        <f>AL2908*Y2908*(AI2908-AH2908*(1000-Y2908*AK2908)/(1000-Y2908*AJ2908))/(100*AF2908)</f>
        <v>0</v>
      </c>
      <c r="T2908">
        <f>(U2908/V2908*100)</f>
        <v>0</v>
      </c>
      <c r="U2908">
        <f>AJ2908*(AM2908+AN2908)/1000</f>
        <v>0</v>
      </c>
      <c r="V2908">
        <f>0.61365*exp(17.502*AO2908/(240.97+AO2908))</f>
        <v>0</v>
      </c>
      <c r="W2908">
        <v>128</v>
      </c>
      <c r="X2908">
        <v>9</v>
      </c>
      <c r="Y2908">
        <f>IF(W2908*$H$11&gt;=AA2908,1.0,(AA2908/(AA2908-W2908*$H$11)))</f>
        <v>0</v>
      </c>
      <c r="Z2908">
        <f>(Y2908-1)*100</f>
        <v>0</v>
      </c>
      <c r="AA2908">
        <f>MAX(0,($B$11+$C$11*AR2908)/(1+$D$11*AR2908)*AM2908/(AO2908+273)*$E$11)</f>
        <v>0</v>
      </c>
      <c r="AB2908">
        <f>$B$9*AS2908+$C$9*AT2908</f>
        <v>0</v>
      </c>
      <c r="AC2908">
        <f>AB2908*AD2908</f>
        <v>0</v>
      </c>
      <c r="AD2908">
        <f>($B$9*$D$7+$C$9*$D$7)/($B$9+$C$9)</f>
        <v>0</v>
      </c>
      <c r="AE2908">
        <f>($B$9*$K$7+$C$9*$K$7)/($B$9+$C$9)</f>
        <v>0</v>
      </c>
      <c r="AF2908">
        <v>10</v>
      </c>
      <c r="AG2908">
        <v>1551455402.8</v>
      </c>
      <c r="AH2908">
        <v>395.707</v>
      </c>
      <c r="AI2908">
        <v>396.044</v>
      </c>
      <c r="AJ2908">
        <v>9.75078</v>
      </c>
      <c r="AK2908">
        <v>8.38832</v>
      </c>
      <c r="AL2908">
        <v>1452.68</v>
      </c>
      <c r="AM2908">
        <v>100.54</v>
      </c>
      <c r="AN2908">
        <v>0.0219876</v>
      </c>
      <c r="AO2908">
        <v>7.62895</v>
      </c>
      <c r="AP2908">
        <v>999.9</v>
      </c>
      <c r="AQ2908">
        <v>999.9</v>
      </c>
      <c r="AR2908">
        <v>9992.5</v>
      </c>
      <c r="AS2908">
        <v>0</v>
      </c>
      <c r="AT2908">
        <v>300.638</v>
      </c>
      <c r="AU2908">
        <v>0</v>
      </c>
      <c r="AV2908" t="s">
        <v>208</v>
      </c>
      <c r="AW2908">
        <v>0</v>
      </c>
      <c r="AX2908">
        <v>-0.747</v>
      </c>
      <c r="AY2908">
        <v>-0.067</v>
      </c>
      <c r="AZ2908">
        <v>0</v>
      </c>
      <c r="BA2908">
        <v>0</v>
      </c>
      <c r="BB2908">
        <v>0</v>
      </c>
      <c r="BC2908">
        <v>0</v>
      </c>
      <c r="BD2908">
        <v>-75.7984071428571</v>
      </c>
      <c r="BE2908">
        <v>20.0213862783816</v>
      </c>
      <c r="BF2908">
        <v>3.54203262060433</v>
      </c>
      <c r="BG2908">
        <v>0</v>
      </c>
      <c r="BH2908">
        <v>-2.9442230952381</v>
      </c>
      <c r="BI2908">
        <v>0.136366303975294</v>
      </c>
      <c r="BJ2908">
        <v>0.0353589568694509</v>
      </c>
      <c r="BK2908">
        <v>0</v>
      </c>
      <c r="BL2908">
        <v>0</v>
      </c>
      <c r="BM2908">
        <v>0</v>
      </c>
      <c r="BN2908" t="s">
        <v>209</v>
      </c>
      <c r="BO2908">
        <v>1.88476</v>
      </c>
      <c r="BP2908">
        <v>1.8817</v>
      </c>
      <c r="BQ2908">
        <v>1.88318</v>
      </c>
      <c r="BR2908">
        <v>1.88189</v>
      </c>
      <c r="BS2908">
        <v>1.88385</v>
      </c>
      <c r="BT2908">
        <v>1.88309</v>
      </c>
      <c r="BU2908">
        <v>1.88477</v>
      </c>
      <c r="BV2908">
        <v>1.88232</v>
      </c>
      <c r="BW2908" t="s">
        <v>210</v>
      </c>
      <c r="BX2908" t="s">
        <v>17</v>
      </c>
      <c r="BY2908" t="s">
        <v>17</v>
      </c>
      <c r="BZ2908" t="s">
        <v>17</v>
      </c>
      <c r="CA2908" t="s">
        <v>211</v>
      </c>
      <c r="CB2908" t="s">
        <v>212</v>
      </c>
      <c r="CC2908" t="s">
        <v>213</v>
      </c>
      <c r="CD2908" t="s">
        <v>213</v>
      </c>
      <c r="CE2908" t="s">
        <v>213</v>
      </c>
      <c r="CF2908" t="s">
        <v>213</v>
      </c>
      <c r="CG2908">
        <v>5</v>
      </c>
      <c r="CH2908">
        <v>0</v>
      </c>
      <c r="CI2908">
        <v>0</v>
      </c>
      <c r="CJ2908">
        <v>0</v>
      </c>
      <c r="CK2908">
        <v>0</v>
      </c>
      <c r="CL2908">
        <v>2</v>
      </c>
      <c r="CM2908">
        <v>1346.73</v>
      </c>
      <c r="CN2908">
        <v>2.1168</v>
      </c>
      <c r="CO2908">
        <v>7.41224</v>
      </c>
      <c r="CP2908">
        <v>9.67162</v>
      </c>
      <c r="CQ2908">
        <v>30</v>
      </c>
      <c r="CR2908">
        <v>9.30396</v>
      </c>
      <c r="CS2908">
        <v>9.67274</v>
      </c>
      <c r="CT2908">
        <v>-1</v>
      </c>
      <c r="CU2908">
        <v>100</v>
      </c>
      <c r="CV2908">
        <v>15.3867</v>
      </c>
      <c r="CW2908">
        <v>-999.9</v>
      </c>
      <c r="CX2908">
        <v>400</v>
      </c>
      <c r="CY2908">
        <v>4.04102</v>
      </c>
      <c r="CZ2908">
        <v>103.859</v>
      </c>
      <c r="DA2908">
        <v>103.299</v>
      </c>
    </row>
    <row r="2909" spans="1:105">
      <c r="A2909">
        <v>2895</v>
      </c>
      <c r="B2909">
        <v>1551455404.8</v>
      </c>
      <c r="C2909">
        <v>9105.89999985695</v>
      </c>
      <c r="D2909" t="s">
        <v>6024</v>
      </c>
      <c r="E2909" t="s">
        <v>6025</v>
      </c>
      <c r="F2909">
        <f>J2909+I2909+M2909*K2909</f>
        <v>0</v>
      </c>
      <c r="G2909">
        <f>(1000*AM2909)/(L2909*(AO2909+273.15))</f>
        <v>0</v>
      </c>
      <c r="H2909">
        <f>((G2909*F2909*(1-(AJ2909/1000)))/(100*K2909))*(0.0/60)</f>
        <v>0</v>
      </c>
      <c r="I2909" t="s">
        <v>203</v>
      </c>
      <c r="J2909" t="s">
        <v>204</v>
      </c>
      <c r="K2909" t="s">
        <v>205</v>
      </c>
      <c r="L2909" t="s">
        <v>206</v>
      </c>
      <c r="M2909" t="s">
        <v>2123</v>
      </c>
      <c r="N2909" t="s">
        <v>5701</v>
      </c>
      <c r="O2909" t="s">
        <v>2365</v>
      </c>
      <c r="Q2909">
        <v>1551455404.8</v>
      </c>
      <c r="R2909">
        <f>AL2909*Y2909*(AJ2909-AK2909)/(100*AF2909*(1000-Y2909*AJ2909))</f>
        <v>0</v>
      </c>
      <c r="S2909">
        <f>AL2909*Y2909*(AI2909-AH2909*(1000-Y2909*AK2909)/(1000-Y2909*AJ2909))/(100*AF2909)</f>
        <v>0</v>
      </c>
      <c r="T2909">
        <f>(U2909/V2909*100)</f>
        <v>0</v>
      </c>
      <c r="U2909">
        <f>AJ2909*(AM2909+AN2909)/1000</f>
        <v>0</v>
      </c>
      <c r="V2909">
        <f>0.61365*exp(17.502*AO2909/(240.97+AO2909))</f>
        <v>0</v>
      </c>
      <c r="W2909">
        <v>149</v>
      </c>
      <c r="X2909">
        <v>10</v>
      </c>
      <c r="Y2909">
        <f>IF(W2909*$H$11&gt;=AA2909,1.0,(AA2909/(AA2909-W2909*$H$11)))</f>
        <v>0</v>
      </c>
      <c r="Z2909">
        <f>(Y2909-1)*100</f>
        <v>0</v>
      </c>
      <c r="AA2909">
        <f>MAX(0,($B$11+$C$11*AR2909)/(1+$D$11*AR2909)*AM2909/(AO2909+273)*$E$11)</f>
        <v>0</v>
      </c>
      <c r="AB2909">
        <f>$B$9*AS2909+$C$9*AT2909</f>
        <v>0</v>
      </c>
      <c r="AC2909">
        <f>AB2909*AD2909</f>
        <v>0</v>
      </c>
      <c r="AD2909">
        <f>($B$9*$D$7+$C$9*$D$7)/($B$9+$C$9)</f>
        <v>0</v>
      </c>
      <c r="AE2909">
        <f>($B$9*$K$7+$C$9*$K$7)/($B$9+$C$9)</f>
        <v>0</v>
      </c>
      <c r="AF2909">
        <v>10</v>
      </c>
      <c r="AG2909">
        <v>1551455404.8</v>
      </c>
      <c r="AH2909">
        <v>395.793</v>
      </c>
      <c r="AI2909">
        <v>396.047</v>
      </c>
      <c r="AJ2909">
        <v>9.76031</v>
      </c>
      <c r="AK2909">
        <v>8.38911</v>
      </c>
      <c r="AL2909">
        <v>1452.37</v>
      </c>
      <c r="AM2909">
        <v>100.539</v>
      </c>
      <c r="AN2909">
        <v>0.0222019</v>
      </c>
      <c r="AO2909">
        <v>7.6464</v>
      </c>
      <c r="AP2909">
        <v>999.9</v>
      </c>
      <c r="AQ2909">
        <v>999.9</v>
      </c>
      <c r="AR2909">
        <v>10008.8</v>
      </c>
      <c r="AS2909">
        <v>0</v>
      </c>
      <c r="AT2909">
        <v>300.152</v>
      </c>
      <c r="AU2909">
        <v>0</v>
      </c>
      <c r="AV2909" t="s">
        <v>208</v>
      </c>
      <c r="AW2909">
        <v>0</v>
      </c>
      <c r="AX2909">
        <v>-0.747</v>
      </c>
      <c r="AY2909">
        <v>-0.067</v>
      </c>
      <c r="AZ2909">
        <v>0</v>
      </c>
      <c r="BA2909">
        <v>0</v>
      </c>
      <c r="BB2909">
        <v>0</v>
      </c>
      <c r="BC2909">
        <v>0</v>
      </c>
      <c r="BD2909">
        <v>-75.7984071428571</v>
      </c>
      <c r="BE2909">
        <v>20.0213862783816</v>
      </c>
      <c r="BF2909">
        <v>3.54203262060433</v>
      </c>
      <c r="BG2909">
        <v>0</v>
      </c>
      <c r="BH2909">
        <v>-2.9442230952381</v>
      </c>
      <c r="BI2909">
        <v>0.136366303975294</v>
      </c>
      <c r="BJ2909">
        <v>0.0353589568694509</v>
      </c>
      <c r="BK2909">
        <v>0</v>
      </c>
      <c r="BL2909">
        <v>0</v>
      </c>
      <c r="BM2909">
        <v>0</v>
      </c>
      <c r="BN2909" t="s">
        <v>209</v>
      </c>
      <c r="BO2909">
        <v>1.88476</v>
      </c>
      <c r="BP2909">
        <v>1.8817</v>
      </c>
      <c r="BQ2909">
        <v>1.88316</v>
      </c>
      <c r="BR2909">
        <v>1.88192</v>
      </c>
      <c r="BS2909">
        <v>1.88384</v>
      </c>
      <c r="BT2909">
        <v>1.88309</v>
      </c>
      <c r="BU2909">
        <v>1.88478</v>
      </c>
      <c r="BV2909">
        <v>1.88232</v>
      </c>
      <c r="BW2909" t="s">
        <v>210</v>
      </c>
      <c r="BX2909" t="s">
        <v>17</v>
      </c>
      <c r="BY2909" t="s">
        <v>17</v>
      </c>
      <c r="BZ2909" t="s">
        <v>17</v>
      </c>
      <c r="CA2909" t="s">
        <v>211</v>
      </c>
      <c r="CB2909" t="s">
        <v>212</v>
      </c>
      <c r="CC2909" t="s">
        <v>213</v>
      </c>
      <c r="CD2909" t="s">
        <v>213</v>
      </c>
      <c r="CE2909" t="s">
        <v>213</v>
      </c>
      <c r="CF2909" t="s">
        <v>213</v>
      </c>
      <c r="CG2909">
        <v>5</v>
      </c>
      <c r="CH2909">
        <v>0</v>
      </c>
      <c r="CI2909">
        <v>0</v>
      </c>
      <c r="CJ2909">
        <v>0</v>
      </c>
      <c r="CK2909">
        <v>0</v>
      </c>
      <c r="CL2909">
        <v>2</v>
      </c>
      <c r="CM2909">
        <v>1330.62</v>
      </c>
      <c r="CN2909">
        <v>2.1168</v>
      </c>
      <c r="CO2909">
        <v>7.41857</v>
      </c>
      <c r="CP2909">
        <v>9.67048</v>
      </c>
      <c r="CQ2909">
        <v>30</v>
      </c>
      <c r="CR2909">
        <v>9.30451</v>
      </c>
      <c r="CS2909">
        <v>9.67207</v>
      </c>
      <c r="CT2909">
        <v>-1</v>
      </c>
      <c r="CU2909">
        <v>100</v>
      </c>
      <c r="CV2909">
        <v>15.0147</v>
      </c>
      <c r="CW2909">
        <v>-999.9</v>
      </c>
      <c r="CX2909">
        <v>400</v>
      </c>
      <c r="CY2909">
        <v>3.89104</v>
      </c>
      <c r="CZ2909">
        <v>103.859</v>
      </c>
      <c r="DA2909">
        <v>103.298</v>
      </c>
    </row>
    <row r="2910" spans="1:105">
      <c r="A2910">
        <v>2896</v>
      </c>
      <c r="B2910">
        <v>1551455406.8</v>
      </c>
      <c r="C2910">
        <v>9107.89999985695</v>
      </c>
      <c r="D2910" t="s">
        <v>6026</v>
      </c>
      <c r="E2910" t="s">
        <v>6027</v>
      </c>
      <c r="F2910">
        <f>J2910+I2910+M2910*K2910</f>
        <v>0</v>
      </c>
      <c r="G2910">
        <f>(1000*AM2910)/(L2910*(AO2910+273.15))</f>
        <v>0</v>
      </c>
      <c r="H2910">
        <f>((G2910*F2910*(1-(AJ2910/1000)))/(100*K2910))*(0.0/60)</f>
        <v>0</v>
      </c>
      <c r="I2910" t="s">
        <v>203</v>
      </c>
      <c r="J2910" t="s">
        <v>204</v>
      </c>
      <c r="K2910" t="s">
        <v>205</v>
      </c>
      <c r="L2910" t="s">
        <v>206</v>
      </c>
      <c r="M2910" t="s">
        <v>2123</v>
      </c>
      <c r="N2910" t="s">
        <v>5701</v>
      </c>
      <c r="O2910" t="s">
        <v>2365</v>
      </c>
      <c r="Q2910">
        <v>1551455406.8</v>
      </c>
      <c r="R2910">
        <f>AL2910*Y2910*(AJ2910-AK2910)/(100*AF2910*(1000-Y2910*AJ2910))</f>
        <v>0</v>
      </c>
      <c r="S2910">
        <f>AL2910*Y2910*(AI2910-AH2910*(1000-Y2910*AK2910)/(1000-Y2910*AJ2910))/(100*AF2910)</f>
        <v>0</v>
      </c>
      <c r="T2910">
        <f>(U2910/V2910*100)</f>
        <v>0</v>
      </c>
      <c r="U2910">
        <f>AJ2910*(AM2910+AN2910)/1000</f>
        <v>0</v>
      </c>
      <c r="V2910">
        <f>0.61365*exp(17.502*AO2910/(240.97+AO2910))</f>
        <v>0</v>
      </c>
      <c r="W2910">
        <v>167</v>
      </c>
      <c r="X2910">
        <v>11</v>
      </c>
      <c r="Y2910">
        <f>IF(W2910*$H$11&gt;=AA2910,1.0,(AA2910/(AA2910-W2910*$H$11)))</f>
        <v>0</v>
      </c>
      <c r="Z2910">
        <f>(Y2910-1)*100</f>
        <v>0</v>
      </c>
      <c r="AA2910">
        <f>MAX(0,($B$11+$C$11*AR2910)/(1+$D$11*AR2910)*AM2910/(AO2910+273)*$E$11)</f>
        <v>0</v>
      </c>
      <c r="AB2910">
        <f>$B$9*AS2910+$C$9*AT2910</f>
        <v>0</v>
      </c>
      <c r="AC2910">
        <f>AB2910*AD2910</f>
        <v>0</v>
      </c>
      <c r="AD2910">
        <f>($B$9*$D$7+$C$9*$D$7)/($B$9+$C$9)</f>
        <v>0</v>
      </c>
      <c r="AE2910">
        <f>($B$9*$K$7+$C$9*$K$7)/($B$9+$C$9)</f>
        <v>0</v>
      </c>
      <c r="AF2910">
        <v>10</v>
      </c>
      <c r="AG2910">
        <v>1551455406.8</v>
      </c>
      <c r="AH2910">
        <v>395.915</v>
      </c>
      <c r="AI2910">
        <v>396.063</v>
      </c>
      <c r="AJ2910">
        <v>9.76802</v>
      </c>
      <c r="AK2910">
        <v>8.38945</v>
      </c>
      <c r="AL2910">
        <v>1452.97</v>
      </c>
      <c r="AM2910">
        <v>100.538</v>
      </c>
      <c r="AN2910">
        <v>0.0223751</v>
      </c>
      <c r="AO2910">
        <v>7.63524</v>
      </c>
      <c r="AP2910">
        <v>999.9</v>
      </c>
      <c r="AQ2910">
        <v>999.9</v>
      </c>
      <c r="AR2910">
        <v>10017.5</v>
      </c>
      <c r="AS2910">
        <v>0</v>
      </c>
      <c r="AT2910">
        <v>300.981</v>
      </c>
      <c r="AU2910">
        <v>0</v>
      </c>
      <c r="AV2910" t="s">
        <v>208</v>
      </c>
      <c r="AW2910">
        <v>0</v>
      </c>
      <c r="AX2910">
        <v>-0.747</v>
      </c>
      <c r="AY2910">
        <v>-0.067</v>
      </c>
      <c r="AZ2910">
        <v>0</v>
      </c>
      <c r="BA2910">
        <v>0</v>
      </c>
      <c r="BB2910">
        <v>0</v>
      </c>
      <c r="BC2910">
        <v>0</v>
      </c>
      <c r="BD2910">
        <v>-75.7984071428571</v>
      </c>
      <c r="BE2910">
        <v>20.0213862783816</v>
      </c>
      <c r="BF2910">
        <v>3.54203262060433</v>
      </c>
      <c r="BG2910">
        <v>0</v>
      </c>
      <c r="BH2910">
        <v>-2.9442230952381</v>
      </c>
      <c r="BI2910">
        <v>0.136366303975294</v>
      </c>
      <c r="BJ2910">
        <v>0.0353589568694509</v>
      </c>
      <c r="BK2910">
        <v>0</v>
      </c>
      <c r="BL2910">
        <v>0</v>
      </c>
      <c r="BM2910">
        <v>0</v>
      </c>
      <c r="BN2910" t="s">
        <v>209</v>
      </c>
      <c r="BO2910">
        <v>1.88477</v>
      </c>
      <c r="BP2910">
        <v>1.8817</v>
      </c>
      <c r="BQ2910">
        <v>1.88315</v>
      </c>
      <c r="BR2910">
        <v>1.88192</v>
      </c>
      <c r="BS2910">
        <v>1.88383</v>
      </c>
      <c r="BT2910">
        <v>1.88309</v>
      </c>
      <c r="BU2910">
        <v>1.88479</v>
      </c>
      <c r="BV2910">
        <v>1.88232</v>
      </c>
      <c r="BW2910" t="s">
        <v>210</v>
      </c>
      <c r="BX2910" t="s">
        <v>17</v>
      </c>
      <c r="BY2910" t="s">
        <v>17</v>
      </c>
      <c r="BZ2910" t="s">
        <v>17</v>
      </c>
      <c r="CA2910" t="s">
        <v>211</v>
      </c>
      <c r="CB2910" t="s">
        <v>212</v>
      </c>
      <c r="CC2910" t="s">
        <v>213</v>
      </c>
      <c r="CD2910" t="s">
        <v>213</v>
      </c>
      <c r="CE2910" t="s">
        <v>213</v>
      </c>
      <c r="CF2910" t="s">
        <v>213</v>
      </c>
      <c r="CG2910">
        <v>5</v>
      </c>
      <c r="CH2910">
        <v>0</v>
      </c>
      <c r="CI2910">
        <v>0</v>
      </c>
      <c r="CJ2910">
        <v>0</v>
      </c>
      <c r="CK2910">
        <v>0</v>
      </c>
      <c r="CL2910">
        <v>2</v>
      </c>
      <c r="CM2910">
        <v>1317.82</v>
      </c>
      <c r="CN2910">
        <v>2.1168</v>
      </c>
      <c r="CO2910">
        <v>7.425</v>
      </c>
      <c r="CP2910">
        <v>9.66936</v>
      </c>
      <c r="CQ2910">
        <v>30</v>
      </c>
      <c r="CR2910">
        <v>9.30465</v>
      </c>
      <c r="CS2910">
        <v>9.67129</v>
      </c>
      <c r="CT2910">
        <v>-1</v>
      </c>
      <c r="CU2910">
        <v>100</v>
      </c>
      <c r="CV2910">
        <v>15.0147</v>
      </c>
      <c r="CW2910">
        <v>-999.9</v>
      </c>
      <c r="CX2910">
        <v>400</v>
      </c>
      <c r="CY2910">
        <v>3.74259</v>
      </c>
      <c r="CZ2910">
        <v>103.86</v>
      </c>
      <c r="DA2910">
        <v>103.298</v>
      </c>
    </row>
    <row r="2911" spans="1:105">
      <c r="A2911">
        <v>2897</v>
      </c>
      <c r="B2911">
        <v>1551455408.8</v>
      </c>
      <c r="C2911">
        <v>9109.89999985695</v>
      </c>
      <c r="D2911" t="s">
        <v>6028</v>
      </c>
      <c r="E2911" t="s">
        <v>6029</v>
      </c>
      <c r="F2911">
        <f>J2911+I2911+M2911*K2911</f>
        <v>0</v>
      </c>
      <c r="G2911">
        <f>(1000*AM2911)/(L2911*(AO2911+273.15))</f>
        <v>0</v>
      </c>
      <c r="H2911">
        <f>((G2911*F2911*(1-(AJ2911/1000)))/(100*K2911))*(0.0/60)</f>
        <v>0</v>
      </c>
      <c r="I2911" t="s">
        <v>203</v>
      </c>
      <c r="J2911" t="s">
        <v>204</v>
      </c>
      <c r="K2911" t="s">
        <v>205</v>
      </c>
      <c r="L2911" t="s">
        <v>206</v>
      </c>
      <c r="M2911" t="s">
        <v>2123</v>
      </c>
      <c r="N2911" t="s">
        <v>5701</v>
      </c>
      <c r="O2911" t="s">
        <v>2365</v>
      </c>
      <c r="Q2911">
        <v>1551455408.8</v>
      </c>
      <c r="R2911">
        <f>AL2911*Y2911*(AJ2911-AK2911)/(100*AF2911*(1000-Y2911*AJ2911))</f>
        <v>0</v>
      </c>
      <c r="S2911">
        <f>AL2911*Y2911*(AI2911-AH2911*(1000-Y2911*AK2911)/(1000-Y2911*AJ2911))/(100*AF2911)</f>
        <v>0</v>
      </c>
      <c r="T2911">
        <f>(U2911/V2911*100)</f>
        <v>0</v>
      </c>
      <c r="U2911">
        <f>AJ2911*(AM2911+AN2911)/1000</f>
        <v>0</v>
      </c>
      <c r="V2911">
        <f>0.61365*exp(17.502*AO2911/(240.97+AO2911))</f>
        <v>0</v>
      </c>
      <c r="W2911">
        <v>152</v>
      </c>
      <c r="X2911">
        <v>10</v>
      </c>
      <c r="Y2911">
        <f>IF(W2911*$H$11&gt;=AA2911,1.0,(AA2911/(AA2911-W2911*$H$11)))</f>
        <v>0</v>
      </c>
      <c r="Z2911">
        <f>(Y2911-1)*100</f>
        <v>0</v>
      </c>
      <c r="AA2911">
        <f>MAX(0,($B$11+$C$11*AR2911)/(1+$D$11*AR2911)*AM2911/(AO2911+273)*$E$11)</f>
        <v>0</v>
      </c>
      <c r="AB2911">
        <f>$B$9*AS2911+$C$9*AT2911</f>
        <v>0</v>
      </c>
      <c r="AC2911">
        <f>AB2911*AD2911</f>
        <v>0</v>
      </c>
      <c r="AD2911">
        <f>($B$9*$D$7+$C$9*$D$7)/($B$9+$C$9)</f>
        <v>0</v>
      </c>
      <c r="AE2911">
        <f>($B$9*$K$7+$C$9*$K$7)/($B$9+$C$9)</f>
        <v>0</v>
      </c>
      <c r="AF2911">
        <v>10</v>
      </c>
      <c r="AG2911">
        <v>1551455408.8</v>
      </c>
      <c r="AH2911">
        <v>396.035</v>
      </c>
      <c r="AI2911">
        <v>396.075</v>
      </c>
      <c r="AJ2911">
        <v>9.77305</v>
      </c>
      <c r="AK2911">
        <v>8.38994</v>
      </c>
      <c r="AL2911">
        <v>1453.41</v>
      </c>
      <c r="AM2911">
        <v>100.538</v>
      </c>
      <c r="AN2911">
        <v>0.0224553</v>
      </c>
      <c r="AO2911">
        <v>7.6111</v>
      </c>
      <c r="AP2911">
        <v>999.9</v>
      </c>
      <c r="AQ2911">
        <v>999.9</v>
      </c>
      <c r="AR2911">
        <v>9990</v>
      </c>
      <c r="AS2911">
        <v>0</v>
      </c>
      <c r="AT2911">
        <v>302.483</v>
      </c>
      <c r="AU2911">
        <v>0</v>
      </c>
      <c r="AV2911" t="s">
        <v>208</v>
      </c>
      <c r="AW2911">
        <v>0</v>
      </c>
      <c r="AX2911">
        <v>-0.747</v>
      </c>
      <c r="AY2911">
        <v>-0.067</v>
      </c>
      <c r="AZ2911">
        <v>0</v>
      </c>
      <c r="BA2911">
        <v>0</v>
      </c>
      <c r="BB2911">
        <v>0</v>
      </c>
      <c r="BC2911">
        <v>0</v>
      </c>
      <c r="BD2911">
        <v>-75.7984071428571</v>
      </c>
      <c r="BE2911">
        <v>20.0213862783816</v>
      </c>
      <c r="BF2911">
        <v>3.54203262060433</v>
      </c>
      <c r="BG2911">
        <v>0</v>
      </c>
      <c r="BH2911">
        <v>-2.9442230952381</v>
      </c>
      <c r="BI2911">
        <v>0.136366303975294</v>
      </c>
      <c r="BJ2911">
        <v>0.0353589568694509</v>
      </c>
      <c r="BK2911">
        <v>0</v>
      </c>
      <c r="BL2911">
        <v>0</v>
      </c>
      <c r="BM2911">
        <v>0</v>
      </c>
      <c r="BN2911" t="s">
        <v>209</v>
      </c>
      <c r="BO2911">
        <v>1.88477</v>
      </c>
      <c r="BP2911">
        <v>1.8817</v>
      </c>
      <c r="BQ2911">
        <v>1.88317</v>
      </c>
      <c r="BR2911">
        <v>1.88194</v>
      </c>
      <c r="BS2911">
        <v>1.88384</v>
      </c>
      <c r="BT2911">
        <v>1.88309</v>
      </c>
      <c r="BU2911">
        <v>1.88478</v>
      </c>
      <c r="BV2911">
        <v>1.88232</v>
      </c>
      <c r="BW2911" t="s">
        <v>210</v>
      </c>
      <c r="BX2911" t="s">
        <v>17</v>
      </c>
      <c r="BY2911" t="s">
        <v>17</v>
      </c>
      <c r="BZ2911" t="s">
        <v>17</v>
      </c>
      <c r="CA2911" t="s">
        <v>211</v>
      </c>
      <c r="CB2911" t="s">
        <v>212</v>
      </c>
      <c r="CC2911" t="s">
        <v>213</v>
      </c>
      <c r="CD2911" t="s">
        <v>213</v>
      </c>
      <c r="CE2911" t="s">
        <v>213</v>
      </c>
      <c r="CF2911" t="s">
        <v>213</v>
      </c>
      <c r="CG2911">
        <v>5</v>
      </c>
      <c r="CH2911">
        <v>0</v>
      </c>
      <c r="CI2911">
        <v>0</v>
      </c>
      <c r="CJ2911">
        <v>0</v>
      </c>
      <c r="CK2911">
        <v>0</v>
      </c>
      <c r="CL2911">
        <v>2</v>
      </c>
      <c r="CM2911">
        <v>1329.29</v>
      </c>
      <c r="CN2911">
        <v>2.1168</v>
      </c>
      <c r="CO2911">
        <v>7.4315</v>
      </c>
      <c r="CP2911">
        <v>9.66823</v>
      </c>
      <c r="CQ2911">
        <v>30</v>
      </c>
      <c r="CR2911">
        <v>9.30508</v>
      </c>
      <c r="CS2911">
        <v>9.67044</v>
      </c>
      <c r="CT2911">
        <v>-1</v>
      </c>
      <c r="CU2911">
        <v>100</v>
      </c>
      <c r="CV2911">
        <v>15.0147</v>
      </c>
      <c r="CW2911">
        <v>-999.9</v>
      </c>
      <c r="CX2911">
        <v>400</v>
      </c>
      <c r="CY2911">
        <v>3.59879</v>
      </c>
      <c r="CZ2911">
        <v>103.861</v>
      </c>
      <c r="DA2911">
        <v>103.297</v>
      </c>
    </row>
    <row r="2912" spans="1:105">
      <c r="A2912">
        <v>2898</v>
      </c>
      <c r="B2912">
        <v>1551455410.8</v>
      </c>
      <c r="C2912">
        <v>9111.89999985695</v>
      </c>
      <c r="D2912" t="s">
        <v>6030</v>
      </c>
      <c r="E2912" t="s">
        <v>6031</v>
      </c>
      <c r="F2912">
        <f>J2912+I2912+M2912*K2912</f>
        <v>0</v>
      </c>
      <c r="G2912">
        <f>(1000*AM2912)/(L2912*(AO2912+273.15))</f>
        <v>0</v>
      </c>
      <c r="H2912">
        <f>((G2912*F2912*(1-(AJ2912/1000)))/(100*K2912))*(0.0/60)</f>
        <v>0</v>
      </c>
      <c r="I2912" t="s">
        <v>203</v>
      </c>
      <c r="J2912" t="s">
        <v>204</v>
      </c>
      <c r="K2912" t="s">
        <v>205</v>
      </c>
      <c r="L2912" t="s">
        <v>206</v>
      </c>
      <c r="M2912" t="s">
        <v>2123</v>
      </c>
      <c r="N2912" t="s">
        <v>5701</v>
      </c>
      <c r="O2912" t="s">
        <v>2365</v>
      </c>
      <c r="Q2912">
        <v>1551455410.8</v>
      </c>
      <c r="R2912">
        <f>AL2912*Y2912*(AJ2912-AK2912)/(100*AF2912*(1000-Y2912*AJ2912))</f>
        <v>0</v>
      </c>
      <c r="S2912">
        <f>AL2912*Y2912*(AI2912-AH2912*(1000-Y2912*AK2912)/(1000-Y2912*AJ2912))/(100*AF2912)</f>
        <v>0</v>
      </c>
      <c r="T2912">
        <f>(U2912/V2912*100)</f>
        <v>0</v>
      </c>
      <c r="U2912">
        <f>AJ2912*(AM2912+AN2912)/1000</f>
        <v>0</v>
      </c>
      <c r="V2912">
        <f>0.61365*exp(17.502*AO2912/(240.97+AO2912))</f>
        <v>0</v>
      </c>
      <c r="W2912">
        <v>135</v>
      </c>
      <c r="X2912">
        <v>9</v>
      </c>
      <c r="Y2912">
        <f>IF(W2912*$H$11&gt;=AA2912,1.0,(AA2912/(AA2912-W2912*$H$11)))</f>
        <v>0</v>
      </c>
      <c r="Z2912">
        <f>(Y2912-1)*100</f>
        <v>0</v>
      </c>
      <c r="AA2912">
        <f>MAX(0,($B$11+$C$11*AR2912)/(1+$D$11*AR2912)*AM2912/(AO2912+273)*$E$11)</f>
        <v>0</v>
      </c>
      <c r="AB2912">
        <f>$B$9*AS2912+$C$9*AT2912</f>
        <v>0</v>
      </c>
      <c r="AC2912">
        <f>AB2912*AD2912</f>
        <v>0</v>
      </c>
      <c r="AD2912">
        <f>($B$9*$D$7+$C$9*$D$7)/($B$9+$C$9)</f>
        <v>0</v>
      </c>
      <c r="AE2912">
        <f>($B$9*$K$7+$C$9*$K$7)/($B$9+$C$9)</f>
        <v>0</v>
      </c>
      <c r="AF2912">
        <v>10</v>
      </c>
      <c r="AG2912">
        <v>1551455410.8</v>
      </c>
      <c r="AH2912">
        <v>396.132</v>
      </c>
      <c r="AI2912">
        <v>396.071</v>
      </c>
      <c r="AJ2912">
        <v>9.77612</v>
      </c>
      <c r="AK2912">
        <v>8.39113</v>
      </c>
      <c r="AL2912">
        <v>1453.01</v>
      </c>
      <c r="AM2912">
        <v>100.538</v>
      </c>
      <c r="AN2912">
        <v>0.0223225</v>
      </c>
      <c r="AO2912">
        <v>7.606</v>
      </c>
      <c r="AP2912">
        <v>999.9</v>
      </c>
      <c r="AQ2912">
        <v>999.9</v>
      </c>
      <c r="AR2912">
        <v>9996.25</v>
      </c>
      <c r="AS2912">
        <v>0</v>
      </c>
      <c r="AT2912">
        <v>302.82</v>
      </c>
      <c r="AU2912">
        <v>0</v>
      </c>
      <c r="AV2912" t="s">
        <v>208</v>
      </c>
      <c r="AW2912">
        <v>0</v>
      </c>
      <c r="AX2912">
        <v>-0.747</v>
      </c>
      <c r="AY2912">
        <v>-0.067</v>
      </c>
      <c r="AZ2912">
        <v>0</v>
      </c>
      <c r="BA2912">
        <v>0</v>
      </c>
      <c r="BB2912">
        <v>0</v>
      </c>
      <c r="BC2912">
        <v>0</v>
      </c>
      <c r="BD2912">
        <v>-75.7984071428571</v>
      </c>
      <c r="BE2912">
        <v>20.0213862783816</v>
      </c>
      <c r="BF2912">
        <v>3.54203262060433</v>
      </c>
      <c r="BG2912">
        <v>0</v>
      </c>
      <c r="BH2912">
        <v>-2.9442230952381</v>
      </c>
      <c r="BI2912">
        <v>0.136366303975294</v>
      </c>
      <c r="BJ2912">
        <v>0.0353589568694509</v>
      </c>
      <c r="BK2912">
        <v>0</v>
      </c>
      <c r="BL2912">
        <v>0</v>
      </c>
      <c r="BM2912">
        <v>0</v>
      </c>
      <c r="BN2912" t="s">
        <v>209</v>
      </c>
      <c r="BO2912">
        <v>1.88477</v>
      </c>
      <c r="BP2912">
        <v>1.8817</v>
      </c>
      <c r="BQ2912">
        <v>1.88317</v>
      </c>
      <c r="BR2912">
        <v>1.88194</v>
      </c>
      <c r="BS2912">
        <v>1.88385</v>
      </c>
      <c r="BT2912">
        <v>1.88309</v>
      </c>
      <c r="BU2912">
        <v>1.88477</v>
      </c>
      <c r="BV2912">
        <v>1.88232</v>
      </c>
      <c r="BW2912" t="s">
        <v>210</v>
      </c>
      <c r="BX2912" t="s">
        <v>17</v>
      </c>
      <c r="BY2912" t="s">
        <v>17</v>
      </c>
      <c r="BZ2912" t="s">
        <v>17</v>
      </c>
      <c r="CA2912" t="s">
        <v>211</v>
      </c>
      <c r="CB2912" t="s">
        <v>212</v>
      </c>
      <c r="CC2912" t="s">
        <v>213</v>
      </c>
      <c r="CD2912" t="s">
        <v>213</v>
      </c>
      <c r="CE2912" t="s">
        <v>213</v>
      </c>
      <c r="CF2912" t="s">
        <v>213</v>
      </c>
      <c r="CG2912">
        <v>5</v>
      </c>
      <c r="CH2912">
        <v>0</v>
      </c>
      <c r="CI2912">
        <v>0</v>
      </c>
      <c r="CJ2912">
        <v>0</v>
      </c>
      <c r="CK2912">
        <v>0</v>
      </c>
      <c r="CL2912">
        <v>2</v>
      </c>
      <c r="CM2912">
        <v>1341.46</v>
      </c>
      <c r="CN2912">
        <v>2.11679</v>
      </c>
      <c r="CO2912">
        <v>7.43787</v>
      </c>
      <c r="CP2912">
        <v>9.66708</v>
      </c>
      <c r="CQ2912">
        <v>29.9999</v>
      </c>
      <c r="CR2912">
        <v>9.30566</v>
      </c>
      <c r="CS2912">
        <v>9.66981</v>
      </c>
      <c r="CT2912">
        <v>-1</v>
      </c>
      <c r="CU2912">
        <v>100</v>
      </c>
      <c r="CV2912">
        <v>15.0147</v>
      </c>
      <c r="CW2912">
        <v>-999.9</v>
      </c>
      <c r="CX2912">
        <v>400</v>
      </c>
      <c r="CY2912">
        <v>3.45329</v>
      </c>
      <c r="CZ2912">
        <v>103.861</v>
      </c>
      <c r="DA2912">
        <v>103.298</v>
      </c>
    </row>
    <row r="2913" spans="1:105">
      <c r="A2913">
        <v>2899</v>
      </c>
      <c r="B2913">
        <v>1551455412.8</v>
      </c>
      <c r="C2913">
        <v>9113.89999985695</v>
      </c>
      <c r="D2913" t="s">
        <v>6032</v>
      </c>
      <c r="E2913" t="s">
        <v>6033</v>
      </c>
      <c r="F2913">
        <f>J2913+I2913+M2913*K2913</f>
        <v>0</v>
      </c>
      <c r="G2913">
        <f>(1000*AM2913)/(L2913*(AO2913+273.15))</f>
        <v>0</v>
      </c>
      <c r="H2913">
        <f>((G2913*F2913*(1-(AJ2913/1000)))/(100*K2913))*(0.0/60)</f>
        <v>0</v>
      </c>
      <c r="I2913" t="s">
        <v>203</v>
      </c>
      <c r="J2913" t="s">
        <v>204</v>
      </c>
      <c r="K2913" t="s">
        <v>205</v>
      </c>
      <c r="L2913" t="s">
        <v>206</v>
      </c>
      <c r="M2913" t="s">
        <v>2123</v>
      </c>
      <c r="N2913" t="s">
        <v>5701</v>
      </c>
      <c r="O2913" t="s">
        <v>2365</v>
      </c>
      <c r="Q2913">
        <v>1551455412.8</v>
      </c>
      <c r="R2913">
        <f>AL2913*Y2913*(AJ2913-AK2913)/(100*AF2913*(1000-Y2913*AJ2913))</f>
        <v>0</v>
      </c>
      <c r="S2913">
        <f>AL2913*Y2913*(AI2913-AH2913*(1000-Y2913*AK2913)/(1000-Y2913*AJ2913))/(100*AF2913)</f>
        <v>0</v>
      </c>
      <c r="T2913">
        <f>(U2913/V2913*100)</f>
        <v>0</v>
      </c>
      <c r="U2913">
        <f>AJ2913*(AM2913+AN2913)/1000</f>
        <v>0</v>
      </c>
      <c r="V2913">
        <f>0.61365*exp(17.502*AO2913/(240.97+AO2913))</f>
        <v>0</v>
      </c>
      <c r="W2913">
        <v>124</v>
      </c>
      <c r="X2913">
        <v>9</v>
      </c>
      <c r="Y2913">
        <f>IF(W2913*$H$11&gt;=AA2913,1.0,(AA2913/(AA2913-W2913*$H$11)))</f>
        <v>0</v>
      </c>
      <c r="Z2913">
        <f>(Y2913-1)*100</f>
        <v>0</v>
      </c>
      <c r="AA2913">
        <f>MAX(0,($B$11+$C$11*AR2913)/(1+$D$11*AR2913)*AM2913/(AO2913+273)*$E$11)</f>
        <v>0</v>
      </c>
      <c r="AB2913">
        <f>$B$9*AS2913+$C$9*AT2913</f>
        <v>0</v>
      </c>
      <c r="AC2913">
        <f>AB2913*AD2913</f>
        <v>0</v>
      </c>
      <c r="AD2913">
        <f>($B$9*$D$7+$C$9*$D$7)/($B$9+$C$9)</f>
        <v>0</v>
      </c>
      <c r="AE2913">
        <f>($B$9*$K$7+$C$9*$K$7)/($B$9+$C$9)</f>
        <v>0</v>
      </c>
      <c r="AF2913">
        <v>10</v>
      </c>
      <c r="AG2913">
        <v>1551455412.8</v>
      </c>
      <c r="AH2913">
        <v>396.27</v>
      </c>
      <c r="AI2913">
        <v>396.061</v>
      </c>
      <c r="AJ2913">
        <v>9.78195</v>
      </c>
      <c r="AK2913">
        <v>8.39171</v>
      </c>
      <c r="AL2913">
        <v>1453.04</v>
      </c>
      <c r="AM2913">
        <v>100.538</v>
      </c>
      <c r="AN2913">
        <v>0.0222907</v>
      </c>
      <c r="AO2913">
        <v>7.62357</v>
      </c>
      <c r="AP2913">
        <v>999.9</v>
      </c>
      <c r="AQ2913">
        <v>999.9</v>
      </c>
      <c r="AR2913">
        <v>10032.5</v>
      </c>
      <c r="AS2913">
        <v>0</v>
      </c>
      <c r="AT2913">
        <v>302.679</v>
      </c>
      <c r="AU2913">
        <v>0</v>
      </c>
      <c r="AV2913" t="s">
        <v>208</v>
      </c>
      <c r="AW2913">
        <v>0</v>
      </c>
      <c r="AX2913">
        <v>-0.747</v>
      </c>
      <c r="AY2913">
        <v>-0.067</v>
      </c>
      <c r="AZ2913">
        <v>0</v>
      </c>
      <c r="BA2913">
        <v>0</v>
      </c>
      <c r="BB2913">
        <v>0</v>
      </c>
      <c r="BC2913">
        <v>0</v>
      </c>
      <c r="BD2913">
        <v>-75.7984071428571</v>
      </c>
      <c r="BE2913">
        <v>20.0213862783816</v>
      </c>
      <c r="BF2913">
        <v>3.54203262060433</v>
      </c>
      <c r="BG2913">
        <v>0</v>
      </c>
      <c r="BH2913">
        <v>-2.9442230952381</v>
      </c>
      <c r="BI2913">
        <v>0.136366303975294</v>
      </c>
      <c r="BJ2913">
        <v>0.0353589568694509</v>
      </c>
      <c r="BK2913">
        <v>0</v>
      </c>
      <c r="BL2913">
        <v>0</v>
      </c>
      <c r="BM2913">
        <v>0</v>
      </c>
      <c r="BN2913" t="s">
        <v>209</v>
      </c>
      <c r="BO2913">
        <v>1.88476</v>
      </c>
      <c r="BP2913">
        <v>1.88168</v>
      </c>
      <c r="BQ2913">
        <v>1.88314</v>
      </c>
      <c r="BR2913">
        <v>1.88192</v>
      </c>
      <c r="BS2913">
        <v>1.88384</v>
      </c>
      <c r="BT2913">
        <v>1.88309</v>
      </c>
      <c r="BU2913">
        <v>1.88477</v>
      </c>
      <c r="BV2913">
        <v>1.88232</v>
      </c>
      <c r="BW2913" t="s">
        <v>210</v>
      </c>
      <c r="BX2913" t="s">
        <v>17</v>
      </c>
      <c r="BY2913" t="s">
        <v>17</v>
      </c>
      <c r="BZ2913" t="s">
        <v>17</v>
      </c>
      <c r="CA2913" t="s">
        <v>211</v>
      </c>
      <c r="CB2913" t="s">
        <v>212</v>
      </c>
      <c r="CC2913" t="s">
        <v>213</v>
      </c>
      <c r="CD2913" t="s">
        <v>213</v>
      </c>
      <c r="CE2913" t="s">
        <v>213</v>
      </c>
      <c r="CF2913" t="s">
        <v>213</v>
      </c>
      <c r="CG2913">
        <v>5</v>
      </c>
      <c r="CH2913">
        <v>0</v>
      </c>
      <c r="CI2913">
        <v>0</v>
      </c>
      <c r="CJ2913">
        <v>0</v>
      </c>
      <c r="CK2913">
        <v>0</v>
      </c>
      <c r="CL2913">
        <v>2</v>
      </c>
      <c r="CM2913">
        <v>1350.36</v>
      </c>
      <c r="CN2913">
        <v>2.11679</v>
      </c>
      <c r="CO2913">
        <v>7.44437</v>
      </c>
      <c r="CP2913">
        <v>9.66567</v>
      </c>
      <c r="CQ2913">
        <v>29.9999</v>
      </c>
      <c r="CR2913">
        <v>9.30581</v>
      </c>
      <c r="CS2913">
        <v>9.66905</v>
      </c>
      <c r="CT2913">
        <v>-1</v>
      </c>
      <c r="CU2913">
        <v>100</v>
      </c>
      <c r="CV2913">
        <v>15.0147</v>
      </c>
      <c r="CW2913">
        <v>-999.9</v>
      </c>
      <c r="CX2913">
        <v>400</v>
      </c>
      <c r="CY2913">
        <v>3.29969</v>
      </c>
      <c r="CZ2913">
        <v>103.859</v>
      </c>
      <c r="DA2913">
        <v>103.3</v>
      </c>
    </row>
    <row r="2914" spans="1:105">
      <c r="A2914">
        <v>2900</v>
      </c>
      <c r="B2914">
        <v>1551455414.8</v>
      </c>
      <c r="C2914">
        <v>9115.89999985695</v>
      </c>
      <c r="D2914" t="s">
        <v>6034</v>
      </c>
      <c r="E2914" t="s">
        <v>6035</v>
      </c>
      <c r="F2914">
        <f>J2914+I2914+M2914*K2914</f>
        <v>0</v>
      </c>
      <c r="G2914">
        <f>(1000*AM2914)/(L2914*(AO2914+273.15))</f>
        <v>0</v>
      </c>
      <c r="H2914">
        <f>((G2914*F2914*(1-(AJ2914/1000)))/(100*K2914))*(0.0/60)</f>
        <v>0</v>
      </c>
      <c r="I2914" t="s">
        <v>203</v>
      </c>
      <c r="J2914" t="s">
        <v>204</v>
      </c>
      <c r="K2914" t="s">
        <v>205</v>
      </c>
      <c r="L2914" t="s">
        <v>206</v>
      </c>
      <c r="M2914" t="s">
        <v>2123</v>
      </c>
      <c r="N2914" t="s">
        <v>5701</v>
      </c>
      <c r="O2914" t="s">
        <v>2365</v>
      </c>
      <c r="Q2914">
        <v>1551455414.8</v>
      </c>
      <c r="R2914">
        <f>AL2914*Y2914*(AJ2914-AK2914)/(100*AF2914*(1000-Y2914*AJ2914))</f>
        <v>0</v>
      </c>
      <c r="S2914">
        <f>AL2914*Y2914*(AI2914-AH2914*(1000-Y2914*AK2914)/(1000-Y2914*AJ2914))/(100*AF2914)</f>
        <v>0</v>
      </c>
      <c r="T2914">
        <f>(U2914/V2914*100)</f>
        <v>0</v>
      </c>
      <c r="U2914">
        <f>AJ2914*(AM2914+AN2914)/1000</f>
        <v>0</v>
      </c>
      <c r="V2914">
        <f>0.61365*exp(17.502*AO2914/(240.97+AO2914))</f>
        <v>0</v>
      </c>
      <c r="W2914">
        <v>131</v>
      </c>
      <c r="X2914">
        <v>9</v>
      </c>
      <c r="Y2914">
        <f>IF(W2914*$H$11&gt;=AA2914,1.0,(AA2914/(AA2914-W2914*$H$11)))</f>
        <v>0</v>
      </c>
      <c r="Z2914">
        <f>(Y2914-1)*100</f>
        <v>0</v>
      </c>
      <c r="AA2914">
        <f>MAX(0,($B$11+$C$11*AR2914)/(1+$D$11*AR2914)*AM2914/(AO2914+273)*$E$11)</f>
        <v>0</v>
      </c>
      <c r="AB2914">
        <f>$B$9*AS2914+$C$9*AT2914</f>
        <v>0</v>
      </c>
      <c r="AC2914">
        <f>AB2914*AD2914</f>
        <v>0</v>
      </c>
      <c r="AD2914">
        <f>($B$9*$D$7+$C$9*$D$7)/($B$9+$C$9)</f>
        <v>0</v>
      </c>
      <c r="AE2914">
        <f>($B$9*$K$7+$C$9*$K$7)/($B$9+$C$9)</f>
        <v>0</v>
      </c>
      <c r="AF2914">
        <v>10</v>
      </c>
      <c r="AG2914">
        <v>1551455414.8</v>
      </c>
      <c r="AH2914">
        <v>396.393</v>
      </c>
      <c r="AI2914">
        <v>396.05</v>
      </c>
      <c r="AJ2914">
        <v>9.79037</v>
      </c>
      <c r="AK2914">
        <v>8.39152</v>
      </c>
      <c r="AL2914">
        <v>1453.13</v>
      </c>
      <c r="AM2914">
        <v>100.538</v>
      </c>
      <c r="AN2914">
        <v>0.0223251</v>
      </c>
      <c r="AO2914">
        <v>7.63208</v>
      </c>
      <c r="AP2914">
        <v>999.9</v>
      </c>
      <c r="AQ2914">
        <v>999.9</v>
      </c>
      <c r="AR2914">
        <v>10007.5</v>
      </c>
      <c r="AS2914">
        <v>0</v>
      </c>
      <c r="AT2914">
        <v>301.99</v>
      </c>
      <c r="AU2914">
        <v>0</v>
      </c>
      <c r="AV2914" t="s">
        <v>208</v>
      </c>
      <c r="AW2914">
        <v>0</v>
      </c>
      <c r="AX2914">
        <v>-0.747</v>
      </c>
      <c r="AY2914">
        <v>-0.067</v>
      </c>
      <c r="AZ2914">
        <v>0</v>
      </c>
      <c r="BA2914">
        <v>0</v>
      </c>
      <c r="BB2914">
        <v>0</v>
      </c>
      <c r="BC2914">
        <v>0</v>
      </c>
      <c r="BD2914">
        <v>-75.7984071428571</v>
      </c>
      <c r="BE2914">
        <v>20.0213862783816</v>
      </c>
      <c r="BF2914">
        <v>3.54203262060433</v>
      </c>
      <c r="BG2914">
        <v>0</v>
      </c>
      <c r="BH2914">
        <v>-2.9442230952381</v>
      </c>
      <c r="BI2914">
        <v>0.136366303975294</v>
      </c>
      <c r="BJ2914">
        <v>0.0353589568694509</v>
      </c>
      <c r="BK2914">
        <v>0</v>
      </c>
      <c r="BL2914">
        <v>0</v>
      </c>
      <c r="BM2914">
        <v>0</v>
      </c>
      <c r="BN2914" t="s">
        <v>209</v>
      </c>
      <c r="BO2914">
        <v>1.88475</v>
      </c>
      <c r="BP2914">
        <v>1.88165</v>
      </c>
      <c r="BQ2914">
        <v>1.88315</v>
      </c>
      <c r="BR2914">
        <v>1.88193</v>
      </c>
      <c r="BS2914">
        <v>1.88383</v>
      </c>
      <c r="BT2914">
        <v>1.88309</v>
      </c>
      <c r="BU2914">
        <v>1.88478</v>
      </c>
      <c r="BV2914">
        <v>1.88232</v>
      </c>
      <c r="BW2914" t="s">
        <v>210</v>
      </c>
      <c r="BX2914" t="s">
        <v>17</v>
      </c>
      <c r="BY2914" t="s">
        <v>17</v>
      </c>
      <c r="BZ2914" t="s">
        <v>17</v>
      </c>
      <c r="CA2914" t="s">
        <v>211</v>
      </c>
      <c r="CB2914" t="s">
        <v>212</v>
      </c>
      <c r="CC2914" t="s">
        <v>213</v>
      </c>
      <c r="CD2914" t="s">
        <v>213</v>
      </c>
      <c r="CE2914" t="s">
        <v>213</v>
      </c>
      <c r="CF2914" t="s">
        <v>213</v>
      </c>
      <c r="CG2914">
        <v>5</v>
      </c>
      <c r="CH2914">
        <v>0</v>
      </c>
      <c r="CI2914">
        <v>0</v>
      </c>
      <c r="CJ2914">
        <v>0</v>
      </c>
      <c r="CK2914">
        <v>0</v>
      </c>
      <c r="CL2914">
        <v>2</v>
      </c>
      <c r="CM2914">
        <v>1344.85</v>
      </c>
      <c r="CN2914">
        <v>2.11679</v>
      </c>
      <c r="CO2914">
        <v>7.45013</v>
      </c>
      <c r="CP2914">
        <v>9.66426</v>
      </c>
      <c r="CQ2914">
        <v>29.9999</v>
      </c>
      <c r="CR2914">
        <v>9.30621</v>
      </c>
      <c r="CS2914">
        <v>9.66819</v>
      </c>
      <c r="CT2914">
        <v>-1</v>
      </c>
      <c r="CU2914">
        <v>100</v>
      </c>
      <c r="CV2914">
        <v>15.0147</v>
      </c>
      <c r="CW2914">
        <v>-999.9</v>
      </c>
      <c r="CX2914">
        <v>400</v>
      </c>
      <c r="CY2914">
        <v>3.14949</v>
      </c>
      <c r="CZ2914">
        <v>103.859</v>
      </c>
      <c r="DA2914">
        <v>103.3</v>
      </c>
    </row>
    <row r="2915" spans="1:105">
      <c r="A2915">
        <v>2901</v>
      </c>
      <c r="B2915">
        <v>1551455416.8</v>
      </c>
      <c r="C2915">
        <v>9117.89999985695</v>
      </c>
      <c r="D2915" t="s">
        <v>6036</v>
      </c>
      <c r="E2915" t="s">
        <v>6037</v>
      </c>
      <c r="F2915">
        <f>J2915+I2915+M2915*K2915</f>
        <v>0</v>
      </c>
      <c r="G2915">
        <f>(1000*AM2915)/(L2915*(AO2915+273.15))</f>
        <v>0</v>
      </c>
      <c r="H2915">
        <f>((G2915*F2915*(1-(AJ2915/1000)))/(100*K2915))*(0.0/60)</f>
        <v>0</v>
      </c>
      <c r="I2915" t="s">
        <v>203</v>
      </c>
      <c r="J2915" t="s">
        <v>204</v>
      </c>
      <c r="K2915" t="s">
        <v>205</v>
      </c>
      <c r="L2915" t="s">
        <v>206</v>
      </c>
      <c r="M2915" t="s">
        <v>2123</v>
      </c>
      <c r="N2915" t="s">
        <v>5701</v>
      </c>
      <c r="O2915" t="s">
        <v>2365</v>
      </c>
      <c r="Q2915">
        <v>1551455416.8</v>
      </c>
      <c r="R2915">
        <f>AL2915*Y2915*(AJ2915-AK2915)/(100*AF2915*(1000-Y2915*AJ2915))</f>
        <v>0</v>
      </c>
      <c r="S2915">
        <f>AL2915*Y2915*(AI2915-AH2915*(1000-Y2915*AK2915)/(1000-Y2915*AJ2915))/(100*AF2915)</f>
        <v>0</v>
      </c>
      <c r="T2915">
        <f>(U2915/V2915*100)</f>
        <v>0</v>
      </c>
      <c r="U2915">
        <f>AJ2915*(AM2915+AN2915)/1000</f>
        <v>0</v>
      </c>
      <c r="V2915">
        <f>0.61365*exp(17.502*AO2915/(240.97+AO2915))</f>
        <v>0</v>
      </c>
      <c r="W2915">
        <v>153</v>
      </c>
      <c r="X2915">
        <v>11</v>
      </c>
      <c r="Y2915">
        <f>IF(W2915*$H$11&gt;=AA2915,1.0,(AA2915/(AA2915-W2915*$H$11)))</f>
        <v>0</v>
      </c>
      <c r="Z2915">
        <f>(Y2915-1)*100</f>
        <v>0</v>
      </c>
      <c r="AA2915">
        <f>MAX(0,($B$11+$C$11*AR2915)/(1+$D$11*AR2915)*AM2915/(AO2915+273)*$E$11)</f>
        <v>0</v>
      </c>
      <c r="AB2915">
        <f>$B$9*AS2915+$C$9*AT2915</f>
        <v>0</v>
      </c>
      <c r="AC2915">
        <f>AB2915*AD2915</f>
        <v>0</v>
      </c>
      <c r="AD2915">
        <f>($B$9*$D$7+$C$9*$D$7)/($B$9+$C$9)</f>
        <v>0</v>
      </c>
      <c r="AE2915">
        <f>($B$9*$K$7+$C$9*$K$7)/($B$9+$C$9)</f>
        <v>0</v>
      </c>
      <c r="AF2915">
        <v>10</v>
      </c>
      <c r="AG2915">
        <v>1551455416.8</v>
      </c>
      <c r="AH2915">
        <v>396.487</v>
      </c>
      <c r="AI2915">
        <v>396.032</v>
      </c>
      <c r="AJ2915">
        <v>9.79564</v>
      </c>
      <c r="AK2915">
        <v>8.39192</v>
      </c>
      <c r="AL2915">
        <v>1452.77</v>
      </c>
      <c r="AM2915">
        <v>100.538</v>
      </c>
      <c r="AN2915">
        <v>0.0223756</v>
      </c>
      <c r="AO2915">
        <v>7.63103</v>
      </c>
      <c r="AP2915">
        <v>999.9</v>
      </c>
      <c r="AQ2915">
        <v>999.9</v>
      </c>
      <c r="AR2915">
        <v>9982.5</v>
      </c>
      <c r="AS2915">
        <v>0</v>
      </c>
      <c r="AT2915">
        <v>300.402</v>
      </c>
      <c r="AU2915">
        <v>0</v>
      </c>
      <c r="AV2915" t="s">
        <v>208</v>
      </c>
      <c r="AW2915">
        <v>0</v>
      </c>
      <c r="AX2915">
        <v>-0.747</v>
      </c>
      <c r="AY2915">
        <v>-0.067</v>
      </c>
      <c r="AZ2915">
        <v>0</v>
      </c>
      <c r="BA2915">
        <v>0</v>
      </c>
      <c r="BB2915">
        <v>0</v>
      </c>
      <c r="BC2915">
        <v>0</v>
      </c>
      <c r="BD2915">
        <v>-75.7984071428571</v>
      </c>
      <c r="BE2915">
        <v>20.0213862783816</v>
      </c>
      <c r="BF2915">
        <v>3.54203262060433</v>
      </c>
      <c r="BG2915">
        <v>0</v>
      </c>
      <c r="BH2915">
        <v>-2.9442230952381</v>
      </c>
      <c r="BI2915">
        <v>0.136366303975294</v>
      </c>
      <c r="BJ2915">
        <v>0.0353589568694509</v>
      </c>
      <c r="BK2915">
        <v>0</v>
      </c>
      <c r="BL2915">
        <v>0</v>
      </c>
      <c r="BM2915">
        <v>0</v>
      </c>
      <c r="BN2915" t="s">
        <v>209</v>
      </c>
      <c r="BO2915">
        <v>1.88473</v>
      </c>
      <c r="BP2915">
        <v>1.88165</v>
      </c>
      <c r="BQ2915">
        <v>1.88317</v>
      </c>
      <c r="BR2915">
        <v>1.88193</v>
      </c>
      <c r="BS2915">
        <v>1.88383</v>
      </c>
      <c r="BT2915">
        <v>1.88309</v>
      </c>
      <c r="BU2915">
        <v>1.88477</v>
      </c>
      <c r="BV2915">
        <v>1.88232</v>
      </c>
      <c r="BW2915" t="s">
        <v>210</v>
      </c>
      <c r="BX2915" t="s">
        <v>17</v>
      </c>
      <c r="BY2915" t="s">
        <v>17</v>
      </c>
      <c r="BZ2915" t="s">
        <v>17</v>
      </c>
      <c r="CA2915" t="s">
        <v>211</v>
      </c>
      <c r="CB2915" t="s">
        <v>212</v>
      </c>
      <c r="CC2915" t="s">
        <v>213</v>
      </c>
      <c r="CD2915" t="s">
        <v>213</v>
      </c>
      <c r="CE2915" t="s">
        <v>213</v>
      </c>
      <c r="CF2915" t="s">
        <v>213</v>
      </c>
      <c r="CG2915">
        <v>5</v>
      </c>
      <c r="CH2915">
        <v>0</v>
      </c>
      <c r="CI2915">
        <v>0</v>
      </c>
      <c r="CJ2915">
        <v>0</v>
      </c>
      <c r="CK2915">
        <v>0</v>
      </c>
      <c r="CL2915">
        <v>2</v>
      </c>
      <c r="CM2915">
        <v>1328.14</v>
      </c>
      <c r="CN2915">
        <v>2.11679</v>
      </c>
      <c r="CO2915">
        <v>7.45566</v>
      </c>
      <c r="CP2915">
        <v>9.66311</v>
      </c>
      <c r="CQ2915">
        <v>29.9998</v>
      </c>
      <c r="CR2915">
        <v>9.30674</v>
      </c>
      <c r="CS2915">
        <v>9.66753</v>
      </c>
      <c r="CT2915">
        <v>-1</v>
      </c>
      <c r="CU2915">
        <v>100</v>
      </c>
      <c r="CV2915">
        <v>14.6334</v>
      </c>
      <c r="CW2915">
        <v>-999.9</v>
      </c>
      <c r="CX2915">
        <v>400</v>
      </c>
      <c r="CY2915">
        <v>3.00174</v>
      </c>
      <c r="CZ2915">
        <v>103.859</v>
      </c>
      <c r="DA2915">
        <v>103.299</v>
      </c>
    </row>
    <row r="2916" spans="1:105">
      <c r="A2916">
        <v>2902</v>
      </c>
      <c r="B2916">
        <v>1551455418.8</v>
      </c>
      <c r="C2916">
        <v>9119.89999985695</v>
      </c>
      <c r="D2916" t="s">
        <v>6038</v>
      </c>
      <c r="E2916" t="s">
        <v>6039</v>
      </c>
      <c r="F2916">
        <f>J2916+I2916+M2916*K2916</f>
        <v>0</v>
      </c>
      <c r="G2916">
        <f>(1000*AM2916)/(L2916*(AO2916+273.15))</f>
        <v>0</v>
      </c>
      <c r="H2916">
        <f>((G2916*F2916*(1-(AJ2916/1000)))/(100*K2916))*(0.0/60)</f>
        <v>0</v>
      </c>
      <c r="I2916" t="s">
        <v>203</v>
      </c>
      <c r="J2916" t="s">
        <v>204</v>
      </c>
      <c r="K2916" t="s">
        <v>205</v>
      </c>
      <c r="L2916" t="s">
        <v>206</v>
      </c>
      <c r="M2916" t="s">
        <v>2123</v>
      </c>
      <c r="N2916" t="s">
        <v>5701</v>
      </c>
      <c r="O2916" t="s">
        <v>2365</v>
      </c>
      <c r="Q2916">
        <v>1551455418.8</v>
      </c>
      <c r="R2916">
        <f>AL2916*Y2916*(AJ2916-AK2916)/(100*AF2916*(1000-Y2916*AJ2916))</f>
        <v>0</v>
      </c>
      <c r="S2916">
        <f>AL2916*Y2916*(AI2916-AH2916*(1000-Y2916*AK2916)/(1000-Y2916*AJ2916))/(100*AF2916)</f>
        <v>0</v>
      </c>
      <c r="T2916">
        <f>(U2916/V2916*100)</f>
        <v>0</v>
      </c>
      <c r="U2916">
        <f>AJ2916*(AM2916+AN2916)/1000</f>
        <v>0</v>
      </c>
      <c r="V2916">
        <f>0.61365*exp(17.502*AO2916/(240.97+AO2916))</f>
        <v>0</v>
      </c>
      <c r="W2916">
        <v>158</v>
      </c>
      <c r="X2916">
        <v>11</v>
      </c>
      <c r="Y2916">
        <f>IF(W2916*$H$11&gt;=AA2916,1.0,(AA2916/(AA2916-W2916*$H$11)))</f>
        <v>0</v>
      </c>
      <c r="Z2916">
        <f>(Y2916-1)*100</f>
        <v>0</v>
      </c>
      <c r="AA2916">
        <f>MAX(0,($B$11+$C$11*AR2916)/(1+$D$11*AR2916)*AM2916/(AO2916+273)*$E$11)</f>
        <v>0</v>
      </c>
      <c r="AB2916">
        <f>$B$9*AS2916+$C$9*AT2916</f>
        <v>0</v>
      </c>
      <c r="AC2916">
        <f>AB2916*AD2916</f>
        <v>0</v>
      </c>
      <c r="AD2916">
        <f>($B$9*$D$7+$C$9*$D$7)/($B$9+$C$9)</f>
        <v>0</v>
      </c>
      <c r="AE2916">
        <f>($B$9*$K$7+$C$9*$K$7)/($B$9+$C$9)</f>
        <v>0</v>
      </c>
      <c r="AF2916">
        <v>10</v>
      </c>
      <c r="AG2916">
        <v>1551455418.8</v>
      </c>
      <c r="AH2916">
        <v>396.588</v>
      </c>
      <c r="AI2916">
        <v>396.047</v>
      </c>
      <c r="AJ2916">
        <v>9.80201</v>
      </c>
      <c r="AK2916">
        <v>8.39316</v>
      </c>
      <c r="AL2916">
        <v>1453.05</v>
      </c>
      <c r="AM2916">
        <v>100.538</v>
      </c>
      <c r="AN2916">
        <v>0.0224051</v>
      </c>
      <c r="AO2916">
        <v>7.65849</v>
      </c>
      <c r="AP2916">
        <v>999.9</v>
      </c>
      <c r="AQ2916">
        <v>999.9</v>
      </c>
      <c r="AR2916">
        <v>9987.5</v>
      </c>
      <c r="AS2916">
        <v>0</v>
      </c>
      <c r="AT2916">
        <v>299.385</v>
      </c>
      <c r="AU2916">
        <v>0</v>
      </c>
      <c r="AV2916" t="s">
        <v>208</v>
      </c>
      <c r="AW2916">
        <v>0</v>
      </c>
      <c r="AX2916">
        <v>-0.747</v>
      </c>
      <c r="AY2916">
        <v>-0.067</v>
      </c>
      <c r="AZ2916">
        <v>0</v>
      </c>
      <c r="BA2916">
        <v>0</v>
      </c>
      <c r="BB2916">
        <v>0</v>
      </c>
      <c r="BC2916">
        <v>0</v>
      </c>
      <c r="BD2916">
        <v>-75.7984071428571</v>
      </c>
      <c r="BE2916">
        <v>20.0213862783816</v>
      </c>
      <c r="BF2916">
        <v>3.54203262060433</v>
      </c>
      <c r="BG2916">
        <v>0</v>
      </c>
      <c r="BH2916">
        <v>-2.9442230952381</v>
      </c>
      <c r="BI2916">
        <v>0.136366303975294</v>
      </c>
      <c r="BJ2916">
        <v>0.0353589568694509</v>
      </c>
      <c r="BK2916">
        <v>0</v>
      </c>
      <c r="BL2916">
        <v>0</v>
      </c>
      <c r="BM2916">
        <v>0</v>
      </c>
      <c r="BN2916" t="s">
        <v>209</v>
      </c>
      <c r="BO2916">
        <v>1.88473</v>
      </c>
      <c r="BP2916">
        <v>1.88166</v>
      </c>
      <c r="BQ2916">
        <v>1.88317</v>
      </c>
      <c r="BR2916">
        <v>1.88191</v>
      </c>
      <c r="BS2916">
        <v>1.88382</v>
      </c>
      <c r="BT2916">
        <v>1.88309</v>
      </c>
      <c r="BU2916">
        <v>1.88478</v>
      </c>
      <c r="BV2916">
        <v>1.88232</v>
      </c>
      <c r="BW2916" t="s">
        <v>210</v>
      </c>
      <c r="BX2916" t="s">
        <v>17</v>
      </c>
      <c r="BY2916" t="s">
        <v>17</v>
      </c>
      <c r="BZ2916" t="s">
        <v>17</v>
      </c>
      <c r="CA2916" t="s">
        <v>211</v>
      </c>
      <c r="CB2916" t="s">
        <v>212</v>
      </c>
      <c r="CC2916" t="s">
        <v>213</v>
      </c>
      <c r="CD2916" t="s">
        <v>213</v>
      </c>
      <c r="CE2916" t="s">
        <v>213</v>
      </c>
      <c r="CF2916" t="s">
        <v>213</v>
      </c>
      <c r="CG2916">
        <v>5</v>
      </c>
      <c r="CH2916">
        <v>0</v>
      </c>
      <c r="CI2916">
        <v>0</v>
      </c>
      <c r="CJ2916">
        <v>0</v>
      </c>
      <c r="CK2916">
        <v>0</v>
      </c>
      <c r="CL2916">
        <v>2</v>
      </c>
      <c r="CM2916">
        <v>1324.68</v>
      </c>
      <c r="CN2916">
        <v>2.11679</v>
      </c>
      <c r="CO2916">
        <v>7.46193</v>
      </c>
      <c r="CP2916">
        <v>9.66198</v>
      </c>
      <c r="CQ2916">
        <v>29.9999</v>
      </c>
      <c r="CR2916">
        <v>9.3073</v>
      </c>
      <c r="CS2916">
        <v>9.66678</v>
      </c>
      <c r="CT2916">
        <v>-1</v>
      </c>
      <c r="CU2916">
        <v>100</v>
      </c>
      <c r="CV2916">
        <v>14.6334</v>
      </c>
      <c r="CW2916">
        <v>-999.9</v>
      </c>
      <c r="CX2916">
        <v>400</v>
      </c>
      <c r="CY2916">
        <v>2.84645</v>
      </c>
      <c r="CZ2916">
        <v>103.859</v>
      </c>
      <c r="DA2916">
        <v>103.3</v>
      </c>
    </row>
    <row r="2917" spans="1:105">
      <c r="A2917">
        <v>2903</v>
      </c>
      <c r="B2917">
        <v>1551455420.8</v>
      </c>
      <c r="C2917">
        <v>9121.89999985695</v>
      </c>
      <c r="D2917" t="s">
        <v>6040</v>
      </c>
      <c r="E2917" t="s">
        <v>6041</v>
      </c>
      <c r="F2917">
        <f>J2917+I2917+M2917*K2917</f>
        <v>0</v>
      </c>
      <c r="G2917">
        <f>(1000*AM2917)/(L2917*(AO2917+273.15))</f>
        <v>0</v>
      </c>
      <c r="H2917">
        <f>((G2917*F2917*(1-(AJ2917/1000)))/(100*K2917))*(0.0/60)</f>
        <v>0</v>
      </c>
      <c r="I2917" t="s">
        <v>203</v>
      </c>
      <c r="J2917" t="s">
        <v>204</v>
      </c>
      <c r="K2917" t="s">
        <v>205</v>
      </c>
      <c r="L2917" t="s">
        <v>206</v>
      </c>
      <c r="M2917" t="s">
        <v>2123</v>
      </c>
      <c r="N2917" t="s">
        <v>5701</v>
      </c>
      <c r="O2917" t="s">
        <v>2365</v>
      </c>
      <c r="Q2917">
        <v>1551455420.8</v>
      </c>
      <c r="R2917">
        <f>AL2917*Y2917*(AJ2917-AK2917)/(100*AF2917*(1000-Y2917*AJ2917))</f>
        <v>0</v>
      </c>
      <c r="S2917">
        <f>AL2917*Y2917*(AI2917-AH2917*(1000-Y2917*AK2917)/(1000-Y2917*AJ2917))/(100*AF2917)</f>
        <v>0</v>
      </c>
      <c r="T2917">
        <f>(U2917/V2917*100)</f>
        <v>0</v>
      </c>
      <c r="U2917">
        <f>AJ2917*(AM2917+AN2917)/1000</f>
        <v>0</v>
      </c>
      <c r="V2917">
        <f>0.61365*exp(17.502*AO2917/(240.97+AO2917))</f>
        <v>0</v>
      </c>
      <c r="W2917">
        <v>156</v>
      </c>
      <c r="X2917">
        <v>11</v>
      </c>
      <c r="Y2917">
        <f>IF(W2917*$H$11&gt;=AA2917,1.0,(AA2917/(AA2917-W2917*$H$11)))</f>
        <v>0</v>
      </c>
      <c r="Z2917">
        <f>(Y2917-1)*100</f>
        <v>0</v>
      </c>
      <c r="AA2917">
        <f>MAX(0,($B$11+$C$11*AR2917)/(1+$D$11*AR2917)*AM2917/(AO2917+273)*$E$11)</f>
        <v>0</v>
      </c>
      <c r="AB2917">
        <f>$B$9*AS2917+$C$9*AT2917</f>
        <v>0</v>
      </c>
      <c r="AC2917">
        <f>AB2917*AD2917</f>
        <v>0</v>
      </c>
      <c r="AD2917">
        <f>($B$9*$D$7+$C$9*$D$7)/($B$9+$C$9)</f>
        <v>0</v>
      </c>
      <c r="AE2917">
        <f>($B$9*$K$7+$C$9*$K$7)/($B$9+$C$9)</f>
        <v>0</v>
      </c>
      <c r="AF2917">
        <v>10</v>
      </c>
      <c r="AG2917">
        <v>1551455420.8</v>
      </c>
      <c r="AH2917">
        <v>396.704</v>
      </c>
      <c r="AI2917">
        <v>396.062</v>
      </c>
      <c r="AJ2917">
        <v>9.81225</v>
      </c>
      <c r="AK2917">
        <v>8.39406</v>
      </c>
      <c r="AL2917">
        <v>1453.03</v>
      </c>
      <c r="AM2917">
        <v>100.539</v>
      </c>
      <c r="AN2917">
        <v>0.0222978</v>
      </c>
      <c r="AO2917">
        <v>7.67845</v>
      </c>
      <c r="AP2917">
        <v>999.9</v>
      </c>
      <c r="AQ2917">
        <v>999.9</v>
      </c>
      <c r="AR2917">
        <v>9973.75</v>
      </c>
      <c r="AS2917">
        <v>0</v>
      </c>
      <c r="AT2917">
        <v>299.376</v>
      </c>
      <c r="AU2917">
        <v>0</v>
      </c>
      <c r="AV2917" t="s">
        <v>208</v>
      </c>
      <c r="AW2917">
        <v>0</v>
      </c>
      <c r="AX2917">
        <v>-0.747</v>
      </c>
      <c r="AY2917">
        <v>-0.067</v>
      </c>
      <c r="AZ2917">
        <v>0</v>
      </c>
      <c r="BA2917">
        <v>0</v>
      </c>
      <c r="BB2917">
        <v>0</v>
      </c>
      <c r="BC2917">
        <v>0</v>
      </c>
      <c r="BD2917">
        <v>-75.7984071428571</v>
      </c>
      <c r="BE2917">
        <v>20.0213862783816</v>
      </c>
      <c r="BF2917">
        <v>3.54203262060433</v>
      </c>
      <c r="BG2917">
        <v>0</v>
      </c>
      <c r="BH2917">
        <v>-2.9442230952381</v>
      </c>
      <c r="BI2917">
        <v>0.136366303975294</v>
      </c>
      <c r="BJ2917">
        <v>0.0353589568694509</v>
      </c>
      <c r="BK2917">
        <v>0</v>
      </c>
      <c r="BL2917">
        <v>0</v>
      </c>
      <c r="BM2917">
        <v>0</v>
      </c>
      <c r="BN2917" t="s">
        <v>209</v>
      </c>
      <c r="BO2917">
        <v>1.88475</v>
      </c>
      <c r="BP2917">
        <v>1.88167</v>
      </c>
      <c r="BQ2917">
        <v>1.88316</v>
      </c>
      <c r="BR2917">
        <v>1.88188</v>
      </c>
      <c r="BS2917">
        <v>1.88381</v>
      </c>
      <c r="BT2917">
        <v>1.88309</v>
      </c>
      <c r="BU2917">
        <v>1.88478</v>
      </c>
      <c r="BV2917">
        <v>1.88232</v>
      </c>
      <c r="BW2917" t="s">
        <v>210</v>
      </c>
      <c r="BX2917" t="s">
        <v>17</v>
      </c>
      <c r="BY2917" t="s">
        <v>17</v>
      </c>
      <c r="BZ2917" t="s">
        <v>17</v>
      </c>
      <c r="CA2917" t="s">
        <v>211</v>
      </c>
      <c r="CB2917" t="s">
        <v>212</v>
      </c>
      <c r="CC2917" t="s">
        <v>213</v>
      </c>
      <c r="CD2917" t="s">
        <v>213</v>
      </c>
      <c r="CE2917" t="s">
        <v>213</v>
      </c>
      <c r="CF2917" t="s">
        <v>213</v>
      </c>
      <c r="CG2917">
        <v>5</v>
      </c>
      <c r="CH2917">
        <v>0</v>
      </c>
      <c r="CI2917">
        <v>0</v>
      </c>
      <c r="CJ2917">
        <v>0</v>
      </c>
      <c r="CK2917">
        <v>0</v>
      </c>
      <c r="CL2917">
        <v>2</v>
      </c>
      <c r="CM2917">
        <v>1326.51</v>
      </c>
      <c r="CN2917">
        <v>2.11679</v>
      </c>
      <c r="CO2917">
        <v>7.46824</v>
      </c>
      <c r="CP2917">
        <v>9.66085</v>
      </c>
      <c r="CQ2917">
        <v>29.9999</v>
      </c>
      <c r="CR2917">
        <v>9.30829</v>
      </c>
      <c r="CS2917">
        <v>9.66622</v>
      </c>
      <c r="CT2917">
        <v>-1</v>
      </c>
      <c r="CU2917">
        <v>100</v>
      </c>
      <c r="CV2917">
        <v>14.6334</v>
      </c>
      <c r="CW2917">
        <v>-999.9</v>
      </c>
      <c r="CX2917">
        <v>400</v>
      </c>
      <c r="CY2917">
        <v>2.69436</v>
      </c>
      <c r="CZ2917">
        <v>103.86</v>
      </c>
      <c r="DA2917">
        <v>103.3</v>
      </c>
    </row>
    <row r="2918" spans="1:105">
      <c r="A2918">
        <v>2904</v>
      </c>
      <c r="B2918">
        <v>1551455422.8</v>
      </c>
      <c r="C2918">
        <v>9123.89999985695</v>
      </c>
      <c r="D2918" t="s">
        <v>6042</v>
      </c>
      <c r="E2918" t="s">
        <v>6043</v>
      </c>
      <c r="F2918">
        <f>J2918+I2918+M2918*K2918</f>
        <v>0</v>
      </c>
      <c r="G2918">
        <f>(1000*AM2918)/(L2918*(AO2918+273.15))</f>
        <v>0</v>
      </c>
      <c r="H2918">
        <f>((G2918*F2918*(1-(AJ2918/1000)))/(100*K2918))*(0.0/60)</f>
        <v>0</v>
      </c>
      <c r="I2918" t="s">
        <v>203</v>
      </c>
      <c r="J2918" t="s">
        <v>204</v>
      </c>
      <c r="K2918" t="s">
        <v>205</v>
      </c>
      <c r="L2918" t="s">
        <v>206</v>
      </c>
      <c r="M2918" t="s">
        <v>2123</v>
      </c>
      <c r="N2918" t="s">
        <v>5701</v>
      </c>
      <c r="O2918" t="s">
        <v>2365</v>
      </c>
      <c r="Q2918">
        <v>1551455422.8</v>
      </c>
      <c r="R2918">
        <f>AL2918*Y2918*(AJ2918-AK2918)/(100*AF2918*(1000-Y2918*AJ2918))</f>
        <v>0</v>
      </c>
      <c r="S2918">
        <f>AL2918*Y2918*(AI2918-AH2918*(1000-Y2918*AK2918)/(1000-Y2918*AJ2918))/(100*AF2918)</f>
        <v>0</v>
      </c>
      <c r="T2918">
        <f>(U2918/V2918*100)</f>
        <v>0</v>
      </c>
      <c r="U2918">
        <f>AJ2918*(AM2918+AN2918)/1000</f>
        <v>0</v>
      </c>
      <c r="V2918">
        <f>0.61365*exp(17.502*AO2918/(240.97+AO2918))</f>
        <v>0</v>
      </c>
      <c r="W2918">
        <v>136</v>
      </c>
      <c r="X2918">
        <v>9</v>
      </c>
      <c r="Y2918">
        <f>IF(W2918*$H$11&gt;=AA2918,1.0,(AA2918/(AA2918-W2918*$H$11)))</f>
        <v>0</v>
      </c>
      <c r="Z2918">
        <f>(Y2918-1)*100</f>
        <v>0</v>
      </c>
      <c r="AA2918">
        <f>MAX(0,($B$11+$C$11*AR2918)/(1+$D$11*AR2918)*AM2918/(AO2918+273)*$E$11)</f>
        <v>0</v>
      </c>
      <c r="AB2918">
        <f>$B$9*AS2918+$C$9*AT2918</f>
        <v>0</v>
      </c>
      <c r="AC2918">
        <f>AB2918*AD2918</f>
        <v>0</v>
      </c>
      <c r="AD2918">
        <f>($B$9*$D$7+$C$9*$D$7)/($B$9+$C$9)</f>
        <v>0</v>
      </c>
      <c r="AE2918">
        <f>($B$9*$K$7+$C$9*$K$7)/($B$9+$C$9)</f>
        <v>0</v>
      </c>
      <c r="AF2918">
        <v>10</v>
      </c>
      <c r="AG2918">
        <v>1551455422.8</v>
      </c>
      <c r="AH2918">
        <v>396.811</v>
      </c>
      <c r="AI2918">
        <v>396.035</v>
      </c>
      <c r="AJ2918">
        <v>9.81939</v>
      </c>
      <c r="AK2918">
        <v>8.39522</v>
      </c>
      <c r="AL2918">
        <v>1452.9</v>
      </c>
      <c r="AM2918">
        <v>100.539</v>
      </c>
      <c r="AN2918">
        <v>0.0218798</v>
      </c>
      <c r="AO2918">
        <v>7.66084</v>
      </c>
      <c r="AP2918">
        <v>999.9</v>
      </c>
      <c r="AQ2918">
        <v>999.9</v>
      </c>
      <c r="AR2918">
        <v>9995</v>
      </c>
      <c r="AS2918">
        <v>0</v>
      </c>
      <c r="AT2918">
        <v>299.871</v>
      </c>
      <c r="AU2918">
        <v>0</v>
      </c>
      <c r="AV2918" t="s">
        <v>208</v>
      </c>
      <c r="AW2918">
        <v>0</v>
      </c>
      <c r="AX2918">
        <v>-0.747</v>
      </c>
      <c r="AY2918">
        <v>-0.067</v>
      </c>
      <c r="AZ2918">
        <v>0</v>
      </c>
      <c r="BA2918">
        <v>0</v>
      </c>
      <c r="BB2918">
        <v>0</v>
      </c>
      <c r="BC2918">
        <v>0</v>
      </c>
      <c r="BD2918">
        <v>-75.7984071428571</v>
      </c>
      <c r="BE2918">
        <v>20.0213862783816</v>
      </c>
      <c r="BF2918">
        <v>3.54203262060433</v>
      </c>
      <c r="BG2918">
        <v>0</v>
      </c>
      <c r="BH2918">
        <v>-2.9442230952381</v>
      </c>
      <c r="BI2918">
        <v>0.136366303975294</v>
      </c>
      <c r="BJ2918">
        <v>0.0353589568694509</v>
      </c>
      <c r="BK2918">
        <v>0</v>
      </c>
      <c r="BL2918">
        <v>0</v>
      </c>
      <c r="BM2918">
        <v>0</v>
      </c>
      <c r="BN2918" t="s">
        <v>209</v>
      </c>
      <c r="BO2918">
        <v>1.88476</v>
      </c>
      <c r="BP2918">
        <v>1.88166</v>
      </c>
      <c r="BQ2918">
        <v>1.88317</v>
      </c>
      <c r="BR2918">
        <v>1.88188</v>
      </c>
      <c r="BS2918">
        <v>1.8838</v>
      </c>
      <c r="BT2918">
        <v>1.88309</v>
      </c>
      <c r="BU2918">
        <v>1.88477</v>
      </c>
      <c r="BV2918">
        <v>1.88232</v>
      </c>
      <c r="BW2918" t="s">
        <v>210</v>
      </c>
      <c r="BX2918" t="s">
        <v>17</v>
      </c>
      <c r="BY2918" t="s">
        <v>17</v>
      </c>
      <c r="BZ2918" t="s">
        <v>17</v>
      </c>
      <c r="CA2918" t="s">
        <v>211</v>
      </c>
      <c r="CB2918" t="s">
        <v>212</v>
      </c>
      <c r="CC2918" t="s">
        <v>213</v>
      </c>
      <c r="CD2918" t="s">
        <v>213</v>
      </c>
      <c r="CE2918" t="s">
        <v>213</v>
      </c>
      <c r="CF2918" t="s">
        <v>213</v>
      </c>
      <c r="CG2918">
        <v>5</v>
      </c>
      <c r="CH2918">
        <v>0</v>
      </c>
      <c r="CI2918">
        <v>0</v>
      </c>
      <c r="CJ2918">
        <v>0</v>
      </c>
      <c r="CK2918">
        <v>0</v>
      </c>
      <c r="CL2918">
        <v>2</v>
      </c>
      <c r="CM2918">
        <v>1341.07</v>
      </c>
      <c r="CN2918">
        <v>2.11679</v>
      </c>
      <c r="CO2918">
        <v>7.47458</v>
      </c>
      <c r="CP2918">
        <v>9.65972</v>
      </c>
      <c r="CQ2918">
        <v>30</v>
      </c>
      <c r="CR2918">
        <v>9.30899</v>
      </c>
      <c r="CS2918">
        <v>9.66564</v>
      </c>
      <c r="CT2918">
        <v>-1</v>
      </c>
      <c r="CU2918">
        <v>100</v>
      </c>
      <c r="CV2918">
        <v>14.6334</v>
      </c>
      <c r="CW2918">
        <v>-999.9</v>
      </c>
      <c r="CX2918">
        <v>400</v>
      </c>
      <c r="CY2918">
        <v>2.57564</v>
      </c>
      <c r="CZ2918">
        <v>103.86</v>
      </c>
      <c r="DA2918">
        <v>103.3</v>
      </c>
    </row>
    <row r="2919" spans="1:105">
      <c r="A2919">
        <v>2905</v>
      </c>
      <c r="B2919">
        <v>1551455424.8</v>
      </c>
      <c r="C2919">
        <v>9125.89999985695</v>
      </c>
      <c r="D2919" t="s">
        <v>6044</v>
      </c>
      <c r="E2919" t="s">
        <v>6045</v>
      </c>
      <c r="F2919">
        <f>J2919+I2919+M2919*K2919</f>
        <v>0</v>
      </c>
      <c r="G2919">
        <f>(1000*AM2919)/(L2919*(AO2919+273.15))</f>
        <v>0</v>
      </c>
      <c r="H2919">
        <f>((G2919*F2919*(1-(AJ2919/1000)))/(100*K2919))*(0.0/60)</f>
        <v>0</v>
      </c>
      <c r="I2919" t="s">
        <v>203</v>
      </c>
      <c r="J2919" t="s">
        <v>204</v>
      </c>
      <c r="K2919" t="s">
        <v>205</v>
      </c>
      <c r="L2919" t="s">
        <v>206</v>
      </c>
      <c r="M2919" t="s">
        <v>2123</v>
      </c>
      <c r="N2919" t="s">
        <v>5701</v>
      </c>
      <c r="O2919" t="s">
        <v>2365</v>
      </c>
      <c r="Q2919">
        <v>1551455424.8</v>
      </c>
      <c r="R2919">
        <f>AL2919*Y2919*(AJ2919-AK2919)/(100*AF2919*(1000-Y2919*AJ2919))</f>
        <v>0</v>
      </c>
      <c r="S2919">
        <f>AL2919*Y2919*(AI2919-AH2919*(1000-Y2919*AK2919)/(1000-Y2919*AJ2919))/(100*AF2919)</f>
        <v>0</v>
      </c>
      <c r="T2919">
        <f>(U2919/V2919*100)</f>
        <v>0</v>
      </c>
      <c r="U2919">
        <f>AJ2919*(AM2919+AN2919)/1000</f>
        <v>0</v>
      </c>
      <c r="V2919">
        <f>0.61365*exp(17.502*AO2919/(240.97+AO2919))</f>
        <v>0</v>
      </c>
      <c r="W2919">
        <v>129</v>
      </c>
      <c r="X2919">
        <v>9</v>
      </c>
      <c r="Y2919">
        <f>IF(W2919*$H$11&gt;=AA2919,1.0,(AA2919/(AA2919-W2919*$H$11)))</f>
        <v>0</v>
      </c>
      <c r="Z2919">
        <f>(Y2919-1)*100</f>
        <v>0</v>
      </c>
      <c r="AA2919">
        <f>MAX(0,($B$11+$C$11*AR2919)/(1+$D$11*AR2919)*AM2919/(AO2919+273)*$E$11)</f>
        <v>0</v>
      </c>
      <c r="AB2919">
        <f>$B$9*AS2919+$C$9*AT2919</f>
        <v>0</v>
      </c>
      <c r="AC2919">
        <f>AB2919*AD2919</f>
        <v>0</v>
      </c>
      <c r="AD2919">
        <f>($B$9*$D$7+$C$9*$D$7)/($B$9+$C$9)</f>
        <v>0</v>
      </c>
      <c r="AE2919">
        <f>($B$9*$K$7+$C$9*$K$7)/($B$9+$C$9)</f>
        <v>0</v>
      </c>
      <c r="AF2919">
        <v>10</v>
      </c>
      <c r="AG2919">
        <v>1551455424.8</v>
      </c>
      <c r="AH2919">
        <v>396.909</v>
      </c>
      <c r="AI2919">
        <v>396.024</v>
      </c>
      <c r="AJ2919">
        <v>9.82402</v>
      </c>
      <c r="AK2919">
        <v>8.3958</v>
      </c>
      <c r="AL2919">
        <v>1452.9</v>
      </c>
      <c r="AM2919">
        <v>100.539</v>
      </c>
      <c r="AN2919">
        <v>0.0219551</v>
      </c>
      <c r="AO2919">
        <v>7.65032</v>
      </c>
      <c r="AP2919">
        <v>999.9</v>
      </c>
      <c r="AQ2919">
        <v>999.9</v>
      </c>
      <c r="AR2919">
        <v>10008.8</v>
      </c>
      <c r="AS2919">
        <v>0</v>
      </c>
      <c r="AT2919">
        <v>300.089</v>
      </c>
      <c r="AU2919">
        <v>0</v>
      </c>
      <c r="AV2919" t="s">
        <v>208</v>
      </c>
      <c r="AW2919">
        <v>0</v>
      </c>
      <c r="AX2919">
        <v>-0.747</v>
      </c>
      <c r="AY2919">
        <v>-0.067</v>
      </c>
      <c r="AZ2919">
        <v>0</v>
      </c>
      <c r="BA2919">
        <v>0</v>
      </c>
      <c r="BB2919">
        <v>0</v>
      </c>
      <c r="BC2919">
        <v>0</v>
      </c>
      <c r="BD2919">
        <v>-75.7984071428571</v>
      </c>
      <c r="BE2919">
        <v>20.0213862783816</v>
      </c>
      <c r="BF2919">
        <v>3.54203262060433</v>
      </c>
      <c r="BG2919">
        <v>0</v>
      </c>
      <c r="BH2919">
        <v>-2.9442230952381</v>
      </c>
      <c r="BI2919">
        <v>0.136366303975294</v>
      </c>
      <c r="BJ2919">
        <v>0.0353589568694509</v>
      </c>
      <c r="BK2919">
        <v>0</v>
      </c>
      <c r="BL2919">
        <v>0</v>
      </c>
      <c r="BM2919">
        <v>0</v>
      </c>
      <c r="BN2919" t="s">
        <v>209</v>
      </c>
      <c r="BO2919">
        <v>1.88476</v>
      </c>
      <c r="BP2919">
        <v>1.88168</v>
      </c>
      <c r="BQ2919">
        <v>1.88317</v>
      </c>
      <c r="BR2919">
        <v>1.88189</v>
      </c>
      <c r="BS2919">
        <v>1.88381</v>
      </c>
      <c r="BT2919">
        <v>1.88309</v>
      </c>
      <c r="BU2919">
        <v>1.88477</v>
      </c>
      <c r="BV2919">
        <v>1.88232</v>
      </c>
      <c r="BW2919" t="s">
        <v>210</v>
      </c>
      <c r="BX2919" t="s">
        <v>17</v>
      </c>
      <c r="BY2919" t="s">
        <v>17</v>
      </c>
      <c r="BZ2919" t="s">
        <v>17</v>
      </c>
      <c r="CA2919" t="s">
        <v>211</v>
      </c>
      <c r="CB2919" t="s">
        <v>212</v>
      </c>
      <c r="CC2919" t="s">
        <v>213</v>
      </c>
      <c r="CD2919" t="s">
        <v>213</v>
      </c>
      <c r="CE2919" t="s">
        <v>213</v>
      </c>
      <c r="CF2919" t="s">
        <v>213</v>
      </c>
      <c r="CG2919">
        <v>5</v>
      </c>
      <c r="CH2919">
        <v>0</v>
      </c>
      <c r="CI2919">
        <v>0</v>
      </c>
      <c r="CJ2919">
        <v>0</v>
      </c>
      <c r="CK2919">
        <v>0</v>
      </c>
      <c r="CL2919">
        <v>2</v>
      </c>
      <c r="CM2919">
        <v>1346.47</v>
      </c>
      <c r="CN2919">
        <v>2.11679</v>
      </c>
      <c r="CO2919">
        <v>7.48096</v>
      </c>
      <c r="CP2919">
        <v>9.65887</v>
      </c>
      <c r="CQ2919">
        <v>29.9999</v>
      </c>
      <c r="CR2919">
        <v>9.30955</v>
      </c>
      <c r="CS2919">
        <v>9.66507</v>
      </c>
      <c r="CT2919">
        <v>-1</v>
      </c>
      <c r="CU2919">
        <v>100</v>
      </c>
      <c r="CV2919">
        <v>14.6334</v>
      </c>
      <c r="CW2919">
        <v>-999.9</v>
      </c>
      <c r="CX2919">
        <v>400</v>
      </c>
      <c r="CY2919">
        <v>2.42713</v>
      </c>
      <c r="CZ2919">
        <v>103.86</v>
      </c>
      <c r="DA2919">
        <v>103.3</v>
      </c>
    </row>
    <row r="2920" spans="1:105">
      <c r="A2920">
        <v>2906</v>
      </c>
      <c r="B2920">
        <v>1551455426.8</v>
      </c>
      <c r="C2920">
        <v>9127.89999985695</v>
      </c>
      <c r="D2920" t="s">
        <v>6046</v>
      </c>
      <c r="E2920" t="s">
        <v>6047</v>
      </c>
      <c r="F2920">
        <f>J2920+I2920+M2920*K2920</f>
        <v>0</v>
      </c>
      <c r="G2920">
        <f>(1000*AM2920)/(L2920*(AO2920+273.15))</f>
        <v>0</v>
      </c>
      <c r="H2920">
        <f>((G2920*F2920*(1-(AJ2920/1000)))/(100*K2920))*(0.0/60)</f>
        <v>0</v>
      </c>
      <c r="I2920" t="s">
        <v>203</v>
      </c>
      <c r="J2920" t="s">
        <v>204</v>
      </c>
      <c r="K2920" t="s">
        <v>205</v>
      </c>
      <c r="L2920" t="s">
        <v>206</v>
      </c>
      <c r="M2920" t="s">
        <v>2123</v>
      </c>
      <c r="N2920" t="s">
        <v>5701</v>
      </c>
      <c r="O2920" t="s">
        <v>2365</v>
      </c>
      <c r="Q2920">
        <v>1551455426.8</v>
      </c>
      <c r="R2920">
        <f>AL2920*Y2920*(AJ2920-AK2920)/(100*AF2920*(1000-Y2920*AJ2920))</f>
        <v>0</v>
      </c>
      <c r="S2920">
        <f>AL2920*Y2920*(AI2920-AH2920*(1000-Y2920*AK2920)/(1000-Y2920*AJ2920))/(100*AF2920)</f>
        <v>0</v>
      </c>
      <c r="T2920">
        <f>(U2920/V2920*100)</f>
        <v>0</v>
      </c>
      <c r="U2920">
        <f>AJ2920*(AM2920+AN2920)/1000</f>
        <v>0</v>
      </c>
      <c r="V2920">
        <f>0.61365*exp(17.502*AO2920/(240.97+AO2920))</f>
        <v>0</v>
      </c>
      <c r="W2920">
        <v>142</v>
      </c>
      <c r="X2920">
        <v>10</v>
      </c>
      <c r="Y2920">
        <f>IF(W2920*$H$11&gt;=AA2920,1.0,(AA2920/(AA2920-W2920*$H$11)))</f>
        <v>0</v>
      </c>
      <c r="Z2920">
        <f>(Y2920-1)*100</f>
        <v>0</v>
      </c>
      <c r="AA2920">
        <f>MAX(0,($B$11+$C$11*AR2920)/(1+$D$11*AR2920)*AM2920/(AO2920+273)*$E$11)</f>
        <v>0</v>
      </c>
      <c r="AB2920">
        <f>$B$9*AS2920+$C$9*AT2920</f>
        <v>0</v>
      </c>
      <c r="AC2920">
        <f>AB2920*AD2920</f>
        <v>0</v>
      </c>
      <c r="AD2920">
        <f>($B$9*$D$7+$C$9*$D$7)/($B$9+$C$9)</f>
        <v>0</v>
      </c>
      <c r="AE2920">
        <f>($B$9*$K$7+$C$9*$K$7)/($B$9+$C$9)</f>
        <v>0</v>
      </c>
      <c r="AF2920">
        <v>10</v>
      </c>
      <c r="AG2920">
        <v>1551455426.8</v>
      </c>
      <c r="AH2920">
        <v>397.018</v>
      </c>
      <c r="AI2920">
        <v>396.017</v>
      </c>
      <c r="AJ2920">
        <v>9.8289</v>
      </c>
      <c r="AK2920">
        <v>8.39629</v>
      </c>
      <c r="AL2920">
        <v>1452.86</v>
      </c>
      <c r="AM2920">
        <v>100.539</v>
      </c>
      <c r="AN2920">
        <v>0.0223105</v>
      </c>
      <c r="AO2920">
        <v>7.65939</v>
      </c>
      <c r="AP2920">
        <v>999.9</v>
      </c>
      <c r="AQ2920">
        <v>999.9</v>
      </c>
      <c r="AR2920">
        <v>9990</v>
      </c>
      <c r="AS2920">
        <v>0</v>
      </c>
      <c r="AT2920">
        <v>300.047</v>
      </c>
      <c r="AU2920">
        <v>0</v>
      </c>
      <c r="AV2920" t="s">
        <v>208</v>
      </c>
      <c r="AW2920">
        <v>0</v>
      </c>
      <c r="AX2920">
        <v>-0.747</v>
      </c>
      <c r="AY2920">
        <v>-0.067</v>
      </c>
      <c r="AZ2920">
        <v>0</v>
      </c>
      <c r="BA2920">
        <v>0</v>
      </c>
      <c r="BB2920">
        <v>0</v>
      </c>
      <c r="BC2920">
        <v>0</v>
      </c>
      <c r="BD2920">
        <v>-75.7984071428571</v>
      </c>
      <c r="BE2920">
        <v>20.0213862783816</v>
      </c>
      <c r="BF2920">
        <v>3.54203262060433</v>
      </c>
      <c r="BG2920">
        <v>0</v>
      </c>
      <c r="BH2920">
        <v>-2.9442230952381</v>
      </c>
      <c r="BI2920">
        <v>0.136366303975294</v>
      </c>
      <c r="BJ2920">
        <v>0.0353589568694509</v>
      </c>
      <c r="BK2920">
        <v>0</v>
      </c>
      <c r="BL2920">
        <v>0</v>
      </c>
      <c r="BM2920">
        <v>0</v>
      </c>
      <c r="BN2920" t="s">
        <v>209</v>
      </c>
      <c r="BO2920">
        <v>1.88475</v>
      </c>
      <c r="BP2920">
        <v>1.8817</v>
      </c>
      <c r="BQ2920">
        <v>1.88317</v>
      </c>
      <c r="BR2920">
        <v>1.88189</v>
      </c>
      <c r="BS2920">
        <v>1.88382</v>
      </c>
      <c r="BT2920">
        <v>1.88309</v>
      </c>
      <c r="BU2920">
        <v>1.88479</v>
      </c>
      <c r="BV2920">
        <v>1.88232</v>
      </c>
      <c r="BW2920" t="s">
        <v>210</v>
      </c>
      <c r="BX2920" t="s">
        <v>17</v>
      </c>
      <c r="BY2920" t="s">
        <v>17</v>
      </c>
      <c r="BZ2920" t="s">
        <v>17</v>
      </c>
      <c r="CA2920" t="s">
        <v>211</v>
      </c>
      <c r="CB2920" t="s">
        <v>212</v>
      </c>
      <c r="CC2920" t="s">
        <v>213</v>
      </c>
      <c r="CD2920" t="s">
        <v>213</v>
      </c>
      <c r="CE2920" t="s">
        <v>213</v>
      </c>
      <c r="CF2920" t="s">
        <v>213</v>
      </c>
      <c r="CG2920">
        <v>5</v>
      </c>
      <c r="CH2920">
        <v>0</v>
      </c>
      <c r="CI2920">
        <v>0</v>
      </c>
      <c r="CJ2920">
        <v>0</v>
      </c>
      <c r="CK2920">
        <v>0</v>
      </c>
      <c r="CL2920">
        <v>2</v>
      </c>
      <c r="CM2920">
        <v>1336.82</v>
      </c>
      <c r="CN2920">
        <v>2.11679</v>
      </c>
      <c r="CO2920">
        <v>7.48736</v>
      </c>
      <c r="CP2920">
        <v>9.65803</v>
      </c>
      <c r="CQ2920">
        <v>29.9999</v>
      </c>
      <c r="CR2920">
        <v>9.31024</v>
      </c>
      <c r="CS2920">
        <v>9.6645</v>
      </c>
      <c r="CT2920">
        <v>-1</v>
      </c>
      <c r="CU2920">
        <v>100</v>
      </c>
      <c r="CV2920">
        <v>14.6334</v>
      </c>
      <c r="CW2920">
        <v>-999.9</v>
      </c>
      <c r="CX2920">
        <v>400</v>
      </c>
      <c r="CY2920">
        <v>2.27724</v>
      </c>
      <c r="CZ2920">
        <v>103.861</v>
      </c>
      <c r="DA2920">
        <v>103.3</v>
      </c>
    </row>
    <row r="2921" spans="1:105">
      <c r="A2921">
        <v>2907</v>
      </c>
      <c r="B2921">
        <v>1551455428.8</v>
      </c>
      <c r="C2921">
        <v>9129.89999985695</v>
      </c>
      <c r="D2921" t="s">
        <v>6048</v>
      </c>
      <c r="E2921" t="s">
        <v>6049</v>
      </c>
      <c r="F2921">
        <f>J2921+I2921+M2921*K2921</f>
        <v>0</v>
      </c>
      <c r="G2921">
        <f>(1000*AM2921)/(L2921*(AO2921+273.15))</f>
        <v>0</v>
      </c>
      <c r="H2921">
        <f>((G2921*F2921*(1-(AJ2921/1000)))/(100*K2921))*(0.0/60)</f>
        <v>0</v>
      </c>
      <c r="I2921" t="s">
        <v>203</v>
      </c>
      <c r="J2921" t="s">
        <v>204</v>
      </c>
      <c r="K2921" t="s">
        <v>205</v>
      </c>
      <c r="L2921" t="s">
        <v>206</v>
      </c>
      <c r="M2921" t="s">
        <v>2123</v>
      </c>
      <c r="N2921" t="s">
        <v>5701</v>
      </c>
      <c r="O2921" t="s">
        <v>2365</v>
      </c>
      <c r="Q2921">
        <v>1551455428.8</v>
      </c>
      <c r="R2921">
        <f>AL2921*Y2921*(AJ2921-AK2921)/(100*AF2921*(1000-Y2921*AJ2921))</f>
        <v>0</v>
      </c>
      <c r="S2921">
        <f>AL2921*Y2921*(AI2921-AH2921*(1000-Y2921*AK2921)/(1000-Y2921*AJ2921))/(100*AF2921)</f>
        <v>0</v>
      </c>
      <c r="T2921">
        <f>(U2921/V2921*100)</f>
        <v>0</v>
      </c>
      <c r="U2921">
        <f>AJ2921*(AM2921+AN2921)/1000</f>
        <v>0</v>
      </c>
      <c r="V2921">
        <f>0.61365*exp(17.502*AO2921/(240.97+AO2921))</f>
        <v>0</v>
      </c>
      <c r="W2921">
        <v>157</v>
      </c>
      <c r="X2921">
        <v>11</v>
      </c>
      <c r="Y2921">
        <f>IF(W2921*$H$11&gt;=AA2921,1.0,(AA2921/(AA2921-W2921*$H$11)))</f>
        <v>0</v>
      </c>
      <c r="Z2921">
        <f>(Y2921-1)*100</f>
        <v>0</v>
      </c>
      <c r="AA2921">
        <f>MAX(0,($B$11+$C$11*AR2921)/(1+$D$11*AR2921)*AM2921/(AO2921+273)*$E$11)</f>
        <v>0</v>
      </c>
      <c r="AB2921">
        <f>$B$9*AS2921+$C$9*AT2921</f>
        <v>0</v>
      </c>
      <c r="AC2921">
        <f>AB2921*AD2921</f>
        <v>0</v>
      </c>
      <c r="AD2921">
        <f>($B$9*$D$7+$C$9*$D$7)/($B$9+$C$9)</f>
        <v>0</v>
      </c>
      <c r="AE2921">
        <f>($B$9*$K$7+$C$9*$K$7)/($B$9+$C$9)</f>
        <v>0</v>
      </c>
      <c r="AF2921">
        <v>10</v>
      </c>
      <c r="AG2921">
        <v>1551455428.8</v>
      </c>
      <c r="AH2921">
        <v>397.116</v>
      </c>
      <c r="AI2921">
        <v>396.026</v>
      </c>
      <c r="AJ2921">
        <v>9.83424</v>
      </c>
      <c r="AK2921">
        <v>8.39743</v>
      </c>
      <c r="AL2921">
        <v>1453.18</v>
      </c>
      <c r="AM2921">
        <v>100.539</v>
      </c>
      <c r="AN2921">
        <v>0.0220686</v>
      </c>
      <c r="AO2921">
        <v>7.6724</v>
      </c>
      <c r="AP2921">
        <v>999.9</v>
      </c>
      <c r="AQ2921">
        <v>999.9</v>
      </c>
      <c r="AR2921">
        <v>9986.25</v>
      </c>
      <c r="AS2921">
        <v>0</v>
      </c>
      <c r="AT2921">
        <v>300.103</v>
      </c>
      <c r="AU2921">
        <v>0</v>
      </c>
      <c r="AV2921" t="s">
        <v>208</v>
      </c>
      <c r="AW2921">
        <v>0</v>
      </c>
      <c r="AX2921">
        <v>-0.747</v>
      </c>
      <c r="AY2921">
        <v>-0.067</v>
      </c>
      <c r="AZ2921">
        <v>0</v>
      </c>
      <c r="BA2921">
        <v>0</v>
      </c>
      <c r="BB2921">
        <v>0</v>
      </c>
      <c r="BC2921">
        <v>0</v>
      </c>
      <c r="BD2921">
        <v>-75.7984071428571</v>
      </c>
      <c r="BE2921">
        <v>20.0213862783816</v>
      </c>
      <c r="BF2921">
        <v>3.54203262060433</v>
      </c>
      <c r="BG2921">
        <v>0</v>
      </c>
      <c r="BH2921">
        <v>-2.9442230952381</v>
      </c>
      <c r="BI2921">
        <v>0.136366303975294</v>
      </c>
      <c r="BJ2921">
        <v>0.0353589568694509</v>
      </c>
      <c r="BK2921">
        <v>0</v>
      </c>
      <c r="BL2921">
        <v>0</v>
      </c>
      <c r="BM2921">
        <v>0</v>
      </c>
      <c r="BN2921" t="s">
        <v>209</v>
      </c>
      <c r="BO2921">
        <v>1.88474</v>
      </c>
      <c r="BP2921">
        <v>1.8817</v>
      </c>
      <c r="BQ2921">
        <v>1.88317</v>
      </c>
      <c r="BR2921">
        <v>1.88191</v>
      </c>
      <c r="BS2921">
        <v>1.88382</v>
      </c>
      <c r="BT2921">
        <v>1.88309</v>
      </c>
      <c r="BU2921">
        <v>1.88479</v>
      </c>
      <c r="BV2921">
        <v>1.88232</v>
      </c>
      <c r="BW2921" t="s">
        <v>210</v>
      </c>
      <c r="BX2921" t="s">
        <v>17</v>
      </c>
      <c r="BY2921" t="s">
        <v>17</v>
      </c>
      <c r="BZ2921" t="s">
        <v>17</v>
      </c>
      <c r="CA2921" t="s">
        <v>211</v>
      </c>
      <c r="CB2921" t="s">
        <v>212</v>
      </c>
      <c r="CC2921" t="s">
        <v>213</v>
      </c>
      <c r="CD2921" t="s">
        <v>213</v>
      </c>
      <c r="CE2921" t="s">
        <v>213</v>
      </c>
      <c r="CF2921" t="s">
        <v>213</v>
      </c>
      <c r="CG2921">
        <v>5</v>
      </c>
      <c r="CH2921">
        <v>0</v>
      </c>
      <c r="CI2921">
        <v>0</v>
      </c>
      <c r="CJ2921">
        <v>0</v>
      </c>
      <c r="CK2921">
        <v>0</v>
      </c>
      <c r="CL2921">
        <v>2</v>
      </c>
      <c r="CM2921">
        <v>1325.85</v>
      </c>
      <c r="CN2921">
        <v>2.11679</v>
      </c>
      <c r="CO2921">
        <v>7.49354</v>
      </c>
      <c r="CP2921">
        <v>9.6569</v>
      </c>
      <c r="CQ2921">
        <v>29.9999</v>
      </c>
      <c r="CR2921">
        <v>9.31108</v>
      </c>
      <c r="CS2921">
        <v>9.66402</v>
      </c>
      <c r="CT2921">
        <v>-1</v>
      </c>
      <c r="CU2921">
        <v>100</v>
      </c>
      <c r="CV2921">
        <v>14.2506</v>
      </c>
      <c r="CW2921">
        <v>-999.9</v>
      </c>
      <c r="CX2921">
        <v>400</v>
      </c>
      <c r="CY2921">
        <v>2.12679</v>
      </c>
      <c r="CZ2921">
        <v>103.861</v>
      </c>
      <c r="DA2921">
        <v>103.3</v>
      </c>
    </row>
    <row r="2922" spans="1:105">
      <c r="A2922">
        <v>2908</v>
      </c>
      <c r="B2922">
        <v>1551455430.8</v>
      </c>
      <c r="C2922">
        <v>9131.89999985695</v>
      </c>
      <c r="D2922" t="s">
        <v>6050</v>
      </c>
      <c r="E2922" t="s">
        <v>6051</v>
      </c>
      <c r="F2922">
        <f>J2922+I2922+M2922*K2922</f>
        <v>0</v>
      </c>
      <c r="G2922">
        <f>(1000*AM2922)/(L2922*(AO2922+273.15))</f>
        <v>0</v>
      </c>
      <c r="H2922">
        <f>((G2922*F2922*(1-(AJ2922/1000)))/(100*K2922))*(0.0/60)</f>
        <v>0</v>
      </c>
      <c r="I2922" t="s">
        <v>203</v>
      </c>
      <c r="J2922" t="s">
        <v>204</v>
      </c>
      <c r="K2922" t="s">
        <v>205</v>
      </c>
      <c r="L2922" t="s">
        <v>206</v>
      </c>
      <c r="M2922" t="s">
        <v>2123</v>
      </c>
      <c r="N2922" t="s">
        <v>5701</v>
      </c>
      <c r="O2922" t="s">
        <v>2365</v>
      </c>
      <c r="Q2922">
        <v>1551455430.8</v>
      </c>
      <c r="R2922">
        <f>AL2922*Y2922*(AJ2922-AK2922)/(100*AF2922*(1000-Y2922*AJ2922))</f>
        <v>0</v>
      </c>
      <c r="S2922">
        <f>AL2922*Y2922*(AI2922-AH2922*(1000-Y2922*AK2922)/(1000-Y2922*AJ2922))/(100*AF2922)</f>
        <v>0</v>
      </c>
      <c r="T2922">
        <f>(U2922/V2922*100)</f>
        <v>0</v>
      </c>
      <c r="U2922">
        <f>AJ2922*(AM2922+AN2922)/1000</f>
        <v>0</v>
      </c>
      <c r="V2922">
        <f>0.61365*exp(17.502*AO2922/(240.97+AO2922))</f>
        <v>0</v>
      </c>
      <c r="W2922">
        <v>153</v>
      </c>
      <c r="X2922">
        <v>11</v>
      </c>
      <c r="Y2922">
        <f>IF(W2922*$H$11&gt;=AA2922,1.0,(AA2922/(AA2922-W2922*$H$11)))</f>
        <v>0</v>
      </c>
      <c r="Z2922">
        <f>(Y2922-1)*100</f>
        <v>0</v>
      </c>
      <c r="AA2922">
        <f>MAX(0,($B$11+$C$11*AR2922)/(1+$D$11*AR2922)*AM2922/(AO2922+273)*$E$11)</f>
        <v>0</v>
      </c>
      <c r="AB2922">
        <f>$B$9*AS2922+$C$9*AT2922</f>
        <v>0</v>
      </c>
      <c r="AC2922">
        <f>AB2922*AD2922</f>
        <v>0</v>
      </c>
      <c r="AD2922">
        <f>($B$9*$D$7+$C$9*$D$7)/($B$9+$C$9)</f>
        <v>0</v>
      </c>
      <c r="AE2922">
        <f>($B$9*$K$7+$C$9*$K$7)/($B$9+$C$9)</f>
        <v>0</v>
      </c>
      <c r="AF2922">
        <v>10</v>
      </c>
      <c r="AG2922">
        <v>1551455430.8</v>
      </c>
      <c r="AH2922">
        <v>397.229</v>
      </c>
      <c r="AI2922">
        <v>396.026</v>
      </c>
      <c r="AJ2922">
        <v>9.8412</v>
      </c>
      <c r="AK2922">
        <v>8.39739</v>
      </c>
      <c r="AL2922">
        <v>1453.08</v>
      </c>
      <c r="AM2922">
        <v>100.539</v>
      </c>
      <c r="AN2922">
        <v>0.022029</v>
      </c>
      <c r="AO2922">
        <v>7.68055</v>
      </c>
      <c r="AP2922">
        <v>999.9</v>
      </c>
      <c r="AQ2922">
        <v>999.9</v>
      </c>
      <c r="AR2922">
        <v>9990</v>
      </c>
      <c r="AS2922">
        <v>0</v>
      </c>
      <c r="AT2922">
        <v>300.314</v>
      </c>
      <c r="AU2922">
        <v>0</v>
      </c>
      <c r="AV2922" t="s">
        <v>208</v>
      </c>
      <c r="AW2922">
        <v>0</v>
      </c>
      <c r="AX2922">
        <v>-0.747</v>
      </c>
      <c r="AY2922">
        <v>-0.067</v>
      </c>
      <c r="AZ2922">
        <v>0</v>
      </c>
      <c r="BA2922">
        <v>0</v>
      </c>
      <c r="BB2922">
        <v>0</v>
      </c>
      <c r="BC2922">
        <v>0</v>
      </c>
      <c r="BD2922">
        <v>-75.7984071428571</v>
      </c>
      <c r="BE2922">
        <v>20.0213862783816</v>
      </c>
      <c r="BF2922">
        <v>3.54203262060433</v>
      </c>
      <c r="BG2922">
        <v>0</v>
      </c>
      <c r="BH2922">
        <v>-2.9442230952381</v>
      </c>
      <c r="BI2922">
        <v>0.136366303975294</v>
      </c>
      <c r="BJ2922">
        <v>0.0353589568694509</v>
      </c>
      <c r="BK2922">
        <v>0</v>
      </c>
      <c r="BL2922">
        <v>0</v>
      </c>
      <c r="BM2922">
        <v>0</v>
      </c>
      <c r="BN2922" t="s">
        <v>209</v>
      </c>
      <c r="BO2922">
        <v>1.88475</v>
      </c>
      <c r="BP2922">
        <v>1.8817</v>
      </c>
      <c r="BQ2922">
        <v>1.88319</v>
      </c>
      <c r="BR2922">
        <v>1.88191</v>
      </c>
      <c r="BS2922">
        <v>1.88381</v>
      </c>
      <c r="BT2922">
        <v>1.88309</v>
      </c>
      <c r="BU2922">
        <v>1.88478</v>
      </c>
      <c r="BV2922">
        <v>1.88232</v>
      </c>
      <c r="BW2922" t="s">
        <v>210</v>
      </c>
      <c r="BX2922" t="s">
        <v>17</v>
      </c>
      <c r="BY2922" t="s">
        <v>17</v>
      </c>
      <c r="BZ2922" t="s">
        <v>17</v>
      </c>
      <c r="CA2922" t="s">
        <v>211</v>
      </c>
      <c r="CB2922" t="s">
        <v>212</v>
      </c>
      <c r="CC2922" t="s">
        <v>213</v>
      </c>
      <c r="CD2922" t="s">
        <v>213</v>
      </c>
      <c r="CE2922" t="s">
        <v>213</v>
      </c>
      <c r="CF2922" t="s">
        <v>213</v>
      </c>
      <c r="CG2922">
        <v>5</v>
      </c>
      <c r="CH2922">
        <v>0</v>
      </c>
      <c r="CI2922">
        <v>0</v>
      </c>
      <c r="CJ2922">
        <v>0</v>
      </c>
      <c r="CK2922">
        <v>0</v>
      </c>
      <c r="CL2922">
        <v>2</v>
      </c>
      <c r="CM2922">
        <v>1328.79</v>
      </c>
      <c r="CN2922">
        <v>2.11679</v>
      </c>
      <c r="CO2922">
        <v>7.49888</v>
      </c>
      <c r="CP2922">
        <v>9.65591</v>
      </c>
      <c r="CQ2922">
        <v>29.9999</v>
      </c>
      <c r="CR2922">
        <v>9.31219</v>
      </c>
      <c r="CS2922">
        <v>9.66367</v>
      </c>
      <c r="CT2922">
        <v>-1</v>
      </c>
      <c r="CU2922">
        <v>100</v>
      </c>
      <c r="CV2922">
        <v>14.2506</v>
      </c>
      <c r="CW2922">
        <v>-999.9</v>
      </c>
      <c r="CX2922">
        <v>400</v>
      </c>
      <c r="CY2922">
        <v>1.9771</v>
      </c>
      <c r="CZ2922">
        <v>103.861</v>
      </c>
      <c r="DA2922">
        <v>103.3</v>
      </c>
    </row>
    <row r="2923" spans="1:105">
      <c r="A2923">
        <v>2909</v>
      </c>
      <c r="B2923">
        <v>1551455432.8</v>
      </c>
      <c r="C2923">
        <v>9133.89999985695</v>
      </c>
      <c r="D2923" t="s">
        <v>6052</v>
      </c>
      <c r="E2923" t="s">
        <v>6053</v>
      </c>
      <c r="F2923">
        <f>J2923+I2923+M2923*K2923</f>
        <v>0</v>
      </c>
      <c r="G2923">
        <f>(1000*AM2923)/(L2923*(AO2923+273.15))</f>
        <v>0</v>
      </c>
      <c r="H2923">
        <f>((G2923*F2923*(1-(AJ2923/1000)))/(100*K2923))*(0.0/60)</f>
        <v>0</v>
      </c>
      <c r="I2923" t="s">
        <v>203</v>
      </c>
      <c r="J2923" t="s">
        <v>204</v>
      </c>
      <c r="K2923" t="s">
        <v>205</v>
      </c>
      <c r="L2923" t="s">
        <v>206</v>
      </c>
      <c r="M2923" t="s">
        <v>2123</v>
      </c>
      <c r="N2923" t="s">
        <v>5701</v>
      </c>
      <c r="O2923" t="s">
        <v>2365</v>
      </c>
      <c r="Q2923">
        <v>1551455432.8</v>
      </c>
      <c r="R2923">
        <f>AL2923*Y2923*(AJ2923-AK2923)/(100*AF2923*(1000-Y2923*AJ2923))</f>
        <v>0</v>
      </c>
      <c r="S2923">
        <f>AL2923*Y2923*(AI2923-AH2923*(1000-Y2923*AK2923)/(1000-Y2923*AJ2923))/(100*AF2923)</f>
        <v>0</v>
      </c>
      <c r="T2923">
        <f>(U2923/V2923*100)</f>
        <v>0</v>
      </c>
      <c r="U2923">
        <f>AJ2923*(AM2923+AN2923)/1000</f>
        <v>0</v>
      </c>
      <c r="V2923">
        <f>0.61365*exp(17.502*AO2923/(240.97+AO2923))</f>
        <v>0</v>
      </c>
      <c r="W2923">
        <v>156</v>
      </c>
      <c r="X2923">
        <v>11</v>
      </c>
      <c r="Y2923">
        <f>IF(W2923*$H$11&gt;=AA2923,1.0,(AA2923/(AA2923-W2923*$H$11)))</f>
        <v>0</v>
      </c>
      <c r="Z2923">
        <f>(Y2923-1)*100</f>
        <v>0</v>
      </c>
      <c r="AA2923">
        <f>MAX(0,($B$11+$C$11*AR2923)/(1+$D$11*AR2923)*AM2923/(AO2923+273)*$E$11)</f>
        <v>0</v>
      </c>
      <c r="AB2923">
        <f>$B$9*AS2923+$C$9*AT2923</f>
        <v>0</v>
      </c>
      <c r="AC2923">
        <f>AB2923*AD2923</f>
        <v>0</v>
      </c>
      <c r="AD2923">
        <f>($B$9*$D$7+$C$9*$D$7)/($B$9+$C$9)</f>
        <v>0</v>
      </c>
      <c r="AE2923">
        <f>($B$9*$K$7+$C$9*$K$7)/($B$9+$C$9)</f>
        <v>0</v>
      </c>
      <c r="AF2923">
        <v>10</v>
      </c>
      <c r="AG2923">
        <v>1551455432.8</v>
      </c>
      <c r="AH2923">
        <v>397.343</v>
      </c>
      <c r="AI2923">
        <v>396.034</v>
      </c>
      <c r="AJ2923">
        <v>9.84859</v>
      </c>
      <c r="AK2923">
        <v>8.39833</v>
      </c>
      <c r="AL2923">
        <v>1452.58</v>
      </c>
      <c r="AM2923">
        <v>100.54</v>
      </c>
      <c r="AN2923">
        <v>0.0222311</v>
      </c>
      <c r="AO2923">
        <v>7.69541</v>
      </c>
      <c r="AP2923">
        <v>999.9</v>
      </c>
      <c r="AQ2923">
        <v>999.9</v>
      </c>
      <c r="AR2923">
        <v>10013.8</v>
      </c>
      <c r="AS2923">
        <v>0</v>
      </c>
      <c r="AT2923">
        <v>301.249</v>
      </c>
      <c r="AU2923">
        <v>0</v>
      </c>
      <c r="AV2923" t="s">
        <v>208</v>
      </c>
      <c r="AW2923">
        <v>0</v>
      </c>
      <c r="AX2923">
        <v>-0.747</v>
      </c>
      <c r="AY2923">
        <v>-0.067</v>
      </c>
      <c r="AZ2923">
        <v>0</v>
      </c>
      <c r="BA2923">
        <v>0</v>
      </c>
      <c r="BB2923">
        <v>0</v>
      </c>
      <c r="BC2923">
        <v>0</v>
      </c>
      <c r="BD2923">
        <v>-75.7984071428571</v>
      </c>
      <c r="BE2923">
        <v>20.0213862783816</v>
      </c>
      <c r="BF2923">
        <v>3.54203262060433</v>
      </c>
      <c r="BG2923">
        <v>0</v>
      </c>
      <c r="BH2923">
        <v>-2.9442230952381</v>
      </c>
      <c r="BI2923">
        <v>0.136366303975294</v>
      </c>
      <c r="BJ2923">
        <v>0.0353589568694509</v>
      </c>
      <c r="BK2923">
        <v>0</v>
      </c>
      <c r="BL2923">
        <v>0</v>
      </c>
      <c r="BM2923">
        <v>0</v>
      </c>
      <c r="BN2923" t="s">
        <v>209</v>
      </c>
      <c r="BO2923">
        <v>1.88475</v>
      </c>
      <c r="BP2923">
        <v>1.8817</v>
      </c>
      <c r="BQ2923">
        <v>1.88321</v>
      </c>
      <c r="BR2923">
        <v>1.88188</v>
      </c>
      <c r="BS2923">
        <v>1.8838</v>
      </c>
      <c r="BT2923">
        <v>1.88309</v>
      </c>
      <c r="BU2923">
        <v>1.88479</v>
      </c>
      <c r="BV2923">
        <v>1.88232</v>
      </c>
      <c r="BW2923" t="s">
        <v>210</v>
      </c>
      <c r="BX2923" t="s">
        <v>17</v>
      </c>
      <c r="BY2923" t="s">
        <v>17</v>
      </c>
      <c r="BZ2923" t="s">
        <v>17</v>
      </c>
      <c r="CA2923" t="s">
        <v>211</v>
      </c>
      <c r="CB2923" t="s">
        <v>212</v>
      </c>
      <c r="CC2923" t="s">
        <v>213</v>
      </c>
      <c r="CD2923" t="s">
        <v>213</v>
      </c>
      <c r="CE2923" t="s">
        <v>213</v>
      </c>
      <c r="CF2923" t="s">
        <v>213</v>
      </c>
      <c r="CG2923">
        <v>5</v>
      </c>
      <c r="CH2923">
        <v>0</v>
      </c>
      <c r="CI2923">
        <v>0</v>
      </c>
      <c r="CJ2923">
        <v>0</v>
      </c>
      <c r="CK2923">
        <v>0</v>
      </c>
      <c r="CL2923">
        <v>2</v>
      </c>
      <c r="CM2923">
        <v>1325.59</v>
      </c>
      <c r="CN2923">
        <v>2.11679</v>
      </c>
      <c r="CO2923">
        <v>7.50439</v>
      </c>
      <c r="CP2923">
        <v>9.65506</v>
      </c>
      <c r="CQ2923">
        <v>29.9999</v>
      </c>
      <c r="CR2923">
        <v>9.31317</v>
      </c>
      <c r="CS2923">
        <v>9.66312</v>
      </c>
      <c r="CT2923">
        <v>-1</v>
      </c>
      <c r="CU2923">
        <v>100</v>
      </c>
      <c r="CV2923">
        <v>14.2506</v>
      </c>
      <c r="CW2923">
        <v>-999.9</v>
      </c>
      <c r="CX2923">
        <v>400</v>
      </c>
      <c r="CY2923">
        <v>1.82115</v>
      </c>
      <c r="CZ2923">
        <v>103.86</v>
      </c>
      <c r="DA2923">
        <v>103.3</v>
      </c>
    </row>
    <row r="2924" spans="1:105">
      <c r="A2924">
        <v>2910</v>
      </c>
      <c r="B2924">
        <v>1551455434.8</v>
      </c>
      <c r="C2924">
        <v>9135.89999985695</v>
      </c>
      <c r="D2924" t="s">
        <v>6054</v>
      </c>
      <c r="E2924" t="s">
        <v>6055</v>
      </c>
      <c r="F2924">
        <f>J2924+I2924+M2924*K2924</f>
        <v>0</v>
      </c>
      <c r="G2924">
        <f>(1000*AM2924)/(L2924*(AO2924+273.15))</f>
        <v>0</v>
      </c>
      <c r="H2924">
        <f>((G2924*F2924*(1-(AJ2924/1000)))/(100*K2924))*(0.0/60)</f>
        <v>0</v>
      </c>
      <c r="I2924" t="s">
        <v>203</v>
      </c>
      <c r="J2924" t="s">
        <v>204</v>
      </c>
      <c r="K2924" t="s">
        <v>205</v>
      </c>
      <c r="L2924" t="s">
        <v>206</v>
      </c>
      <c r="M2924" t="s">
        <v>2123</v>
      </c>
      <c r="N2924" t="s">
        <v>5701</v>
      </c>
      <c r="O2924" t="s">
        <v>2365</v>
      </c>
      <c r="Q2924">
        <v>1551455434.8</v>
      </c>
      <c r="R2924">
        <f>AL2924*Y2924*(AJ2924-AK2924)/(100*AF2924*(1000-Y2924*AJ2924))</f>
        <v>0</v>
      </c>
      <c r="S2924">
        <f>AL2924*Y2924*(AI2924-AH2924*(1000-Y2924*AK2924)/(1000-Y2924*AJ2924))/(100*AF2924)</f>
        <v>0</v>
      </c>
      <c r="T2924">
        <f>(U2924/V2924*100)</f>
        <v>0</v>
      </c>
      <c r="U2924">
        <f>AJ2924*(AM2924+AN2924)/1000</f>
        <v>0</v>
      </c>
      <c r="V2924">
        <f>0.61365*exp(17.502*AO2924/(240.97+AO2924))</f>
        <v>0</v>
      </c>
      <c r="W2924">
        <v>149</v>
      </c>
      <c r="X2924">
        <v>10</v>
      </c>
      <c r="Y2924">
        <f>IF(W2924*$H$11&gt;=AA2924,1.0,(AA2924/(AA2924-W2924*$H$11)))</f>
        <v>0</v>
      </c>
      <c r="Z2924">
        <f>(Y2924-1)*100</f>
        <v>0</v>
      </c>
      <c r="AA2924">
        <f>MAX(0,($B$11+$C$11*AR2924)/(1+$D$11*AR2924)*AM2924/(AO2924+273)*$E$11)</f>
        <v>0</v>
      </c>
      <c r="AB2924">
        <f>$B$9*AS2924+$C$9*AT2924</f>
        <v>0</v>
      </c>
      <c r="AC2924">
        <f>AB2924*AD2924</f>
        <v>0</v>
      </c>
      <c r="AD2924">
        <f>($B$9*$D$7+$C$9*$D$7)/($B$9+$C$9)</f>
        <v>0</v>
      </c>
      <c r="AE2924">
        <f>($B$9*$K$7+$C$9*$K$7)/($B$9+$C$9)</f>
        <v>0</v>
      </c>
      <c r="AF2924">
        <v>10</v>
      </c>
      <c r="AG2924">
        <v>1551455434.8</v>
      </c>
      <c r="AH2924">
        <v>397.453</v>
      </c>
      <c r="AI2924">
        <v>396.051</v>
      </c>
      <c r="AJ2924">
        <v>9.85471</v>
      </c>
      <c r="AK2924">
        <v>8.39956</v>
      </c>
      <c r="AL2924">
        <v>1452.46</v>
      </c>
      <c r="AM2924">
        <v>100.538</v>
      </c>
      <c r="AN2924">
        <v>0.0222511</v>
      </c>
      <c r="AO2924">
        <v>7.70895</v>
      </c>
      <c r="AP2924">
        <v>999.9</v>
      </c>
      <c r="AQ2924">
        <v>999.9</v>
      </c>
      <c r="AR2924">
        <v>10008.8</v>
      </c>
      <c r="AS2924">
        <v>0</v>
      </c>
      <c r="AT2924">
        <v>302.528</v>
      </c>
      <c r="AU2924">
        <v>0</v>
      </c>
      <c r="AV2924" t="s">
        <v>208</v>
      </c>
      <c r="AW2924">
        <v>0</v>
      </c>
      <c r="AX2924">
        <v>-0.747</v>
      </c>
      <c r="AY2924">
        <v>-0.067</v>
      </c>
      <c r="AZ2924">
        <v>0</v>
      </c>
      <c r="BA2924">
        <v>0</v>
      </c>
      <c r="BB2924">
        <v>0</v>
      </c>
      <c r="BC2924">
        <v>0</v>
      </c>
      <c r="BD2924">
        <v>-75.7984071428571</v>
      </c>
      <c r="BE2924">
        <v>20.0213862783816</v>
      </c>
      <c r="BF2924">
        <v>3.54203262060433</v>
      </c>
      <c r="BG2924">
        <v>0</v>
      </c>
      <c r="BH2924">
        <v>-2.9442230952381</v>
      </c>
      <c r="BI2924">
        <v>0.136366303975294</v>
      </c>
      <c r="BJ2924">
        <v>0.0353589568694509</v>
      </c>
      <c r="BK2924">
        <v>0</v>
      </c>
      <c r="BL2924">
        <v>0</v>
      </c>
      <c r="BM2924">
        <v>0</v>
      </c>
      <c r="BN2924" t="s">
        <v>209</v>
      </c>
      <c r="BO2924">
        <v>1.88476</v>
      </c>
      <c r="BP2924">
        <v>1.88169</v>
      </c>
      <c r="BQ2924">
        <v>1.88319</v>
      </c>
      <c r="BR2924">
        <v>1.88189</v>
      </c>
      <c r="BS2924">
        <v>1.88381</v>
      </c>
      <c r="BT2924">
        <v>1.88309</v>
      </c>
      <c r="BU2924">
        <v>1.88478</v>
      </c>
      <c r="BV2924">
        <v>1.88232</v>
      </c>
      <c r="BW2924" t="s">
        <v>210</v>
      </c>
      <c r="BX2924" t="s">
        <v>17</v>
      </c>
      <c r="BY2924" t="s">
        <v>17</v>
      </c>
      <c r="BZ2924" t="s">
        <v>17</v>
      </c>
      <c r="CA2924" t="s">
        <v>211</v>
      </c>
      <c r="CB2924" t="s">
        <v>212</v>
      </c>
      <c r="CC2924" t="s">
        <v>213</v>
      </c>
      <c r="CD2924" t="s">
        <v>213</v>
      </c>
      <c r="CE2924" t="s">
        <v>213</v>
      </c>
      <c r="CF2924" t="s">
        <v>213</v>
      </c>
      <c r="CG2924">
        <v>5</v>
      </c>
      <c r="CH2924">
        <v>0</v>
      </c>
      <c r="CI2924">
        <v>0</v>
      </c>
      <c r="CJ2924">
        <v>0</v>
      </c>
      <c r="CK2924">
        <v>0</v>
      </c>
      <c r="CL2924">
        <v>2</v>
      </c>
      <c r="CM2924">
        <v>1330.89</v>
      </c>
      <c r="CN2924">
        <v>2.11679</v>
      </c>
      <c r="CO2924">
        <v>7.51069</v>
      </c>
      <c r="CP2924">
        <v>9.65435</v>
      </c>
      <c r="CQ2924">
        <v>30.0001</v>
      </c>
      <c r="CR2924">
        <v>9.31403</v>
      </c>
      <c r="CS2924">
        <v>9.66292</v>
      </c>
      <c r="CT2924">
        <v>-1</v>
      </c>
      <c r="CU2924">
        <v>100</v>
      </c>
      <c r="CV2924">
        <v>14.2506</v>
      </c>
      <c r="CW2924">
        <v>-999.9</v>
      </c>
      <c r="CX2924">
        <v>400</v>
      </c>
      <c r="CY2924">
        <v>1.67208</v>
      </c>
      <c r="CZ2924">
        <v>103.86</v>
      </c>
      <c r="DA2924">
        <v>103.3</v>
      </c>
    </row>
    <row r="2925" spans="1:105">
      <c r="A2925">
        <v>2911</v>
      </c>
      <c r="B2925">
        <v>1551455436.8</v>
      </c>
      <c r="C2925">
        <v>9137.89999985695</v>
      </c>
      <c r="D2925" t="s">
        <v>6056</v>
      </c>
      <c r="E2925" t="s">
        <v>6057</v>
      </c>
      <c r="F2925">
        <f>J2925+I2925+M2925*K2925</f>
        <v>0</v>
      </c>
      <c r="G2925">
        <f>(1000*AM2925)/(L2925*(AO2925+273.15))</f>
        <v>0</v>
      </c>
      <c r="H2925">
        <f>((G2925*F2925*(1-(AJ2925/1000)))/(100*K2925))*(0.0/60)</f>
        <v>0</v>
      </c>
      <c r="I2925" t="s">
        <v>203</v>
      </c>
      <c r="J2925" t="s">
        <v>204</v>
      </c>
      <c r="K2925" t="s">
        <v>205</v>
      </c>
      <c r="L2925" t="s">
        <v>206</v>
      </c>
      <c r="M2925" t="s">
        <v>2123</v>
      </c>
      <c r="N2925" t="s">
        <v>5701</v>
      </c>
      <c r="O2925" t="s">
        <v>2365</v>
      </c>
      <c r="Q2925">
        <v>1551455436.8</v>
      </c>
      <c r="R2925">
        <f>AL2925*Y2925*(AJ2925-AK2925)/(100*AF2925*(1000-Y2925*AJ2925))</f>
        <v>0</v>
      </c>
      <c r="S2925">
        <f>AL2925*Y2925*(AI2925-AH2925*(1000-Y2925*AK2925)/(1000-Y2925*AJ2925))/(100*AF2925)</f>
        <v>0</v>
      </c>
      <c r="T2925">
        <f>(U2925/V2925*100)</f>
        <v>0</v>
      </c>
      <c r="U2925">
        <f>AJ2925*(AM2925+AN2925)/1000</f>
        <v>0</v>
      </c>
      <c r="V2925">
        <f>0.61365*exp(17.502*AO2925/(240.97+AO2925))</f>
        <v>0</v>
      </c>
      <c r="W2925">
        <v>138</v>
      </c>
      <c r="X2925">
        <v>10</v>
      </c>
      <c r="Y2925">
        <f>IF(W2925*$H$11&gt;=AA2925,1.0,(AA2925/(AA2925-W2925*$H$11)))</f>
        <v>0</v>
      </c>
      <c r="Z2925">
        <f>(Y2925-1)*100</f>
        <v>0</v>
      </c>
      <c r="AA2925">
        <f>MAX(0,($B$11+$C$11*AR2925)/(1+$D$11*AR2925)*AM2925/(AO2925+273)*$E$11)</f>
        <v>0</v>
      </c>
      <c r="AB2925">
        <f>$B$9*AS2925+$C$9*AT2925</f>
        <v>0</v>
      </c>
      <c r="AC2925">
        <f>AB2925*AD2925</f>
        <v>0</v>
      </c>
      <c r="AD2925">
        <f>($B$9*$D$7+$C$9*$D$7)/($B$9+$C$9)</f>
        <v>0</v>
      </c>
      <c r="AE2925">
        <f>($B$9*$K$7+$C$9*$K$7)/($B$9+$C$9)</f>
        <v>0</v>
      </c>
      <c r="AF2925">
        <v>10</v>
      </c>
      <c r="AG2925">
        <v>1551455436.8</v>
      </c>
      <c r="AH2925">
        <v>397.577</v>
      </c>
      <c r="AI2925">
        <v>396.037</v>
      </c>
      <c r="AJ2925">
        <v>9.86011</v>
      </c>
      <c r="AK2925">
        <v>8.39962</v>
      </c>
      <c r="AL2925">
        <v>1452.47</v>
      </c>
      <c r="AM2925">
        <v>100.538</v>
      </c>
      <c r="AN2925">
        <v>0.0220996</v>
      </c>
      <c r="AO2925">
        <v>7.70407</v>
      </c>
      <c r="AP2925">
        <v>999.9</v>
      </c>
      <c r="AQ2925">
        <v>999.9</v>
      </c>
      <c r="AR2925">
        <v>9997.5</v>
      </c>
      <c r="AS2925">
        <v>0</v>
      </c>
      <c r="AT2925">
        <v>303.317</v>
      </c>
      <c r="AU2925">
        <v>0</v>
      </c>
      <c r="AV2925" t="s">
        <v>208</v>
      </c>
      <c r="AW2925">
        <v>0</v>
      </c>
      <c r="AX2925">
        <v>-0.747</v>
      </c>
      <c r="AY2925">
        <v>-0.067</v>
      </c>
      <c r="AZ2925">
        <v>0</v>
      </c>
      <c r="BA2925">
        <v>0</v>
      </c>
      <c r="BB2925">
        <v>0</v>
      </c>
      <c r="BC2925">
        <v>0</v>
      </c>
      <c r="BD2925">
        <v>-75.7984071428571</v>
      </c>
      <c r="BE2925">
        <v>20.0213862783816</v>
      </c>
      <c r="BF2925">
        <v>3.54203262060433</v>
      </c>
      <c r="BG2925">
        <v>0</v>
      </c>
      <c r="BH2925">
        <v>-2.9442230952381</v>
      </c>
      <c r="BI2925">
        <v>0.136366303975294</v>
      </c>
      <c r="BJ2925">
        <v>0.0353589568694509</v>
      </c>
      <c r="BK2925">
        <v>0</v>
      </c>
      <c r="BL2925">
        <v>0</v>
      </c>
      <c r="BM2925">
        <v>0</v>
      </c>
      <c r="BN2925" t="s">
        <v>209</v>
      </c>
      <c r="BO2925">
        <v>1.88477</v>
      </c>
      <c r="BP2925">
        <v>1.88168</v>
      </c>
      <c r="BQ2925">
        <v>1.88319</v>
      </c>
      <c r="BR2925">
        <v>1.8819</v>
      </c>
      <c r="BS2925">
        <v>1.88381</v>
      </c>
      <c r="BT2925">
        <v>1.88309</v>
      </c>
      <c r="BU2925">
        <v>1.88478</v>
      </c>
      <c r="BV2925">
        <v>1.88232</v>
      </c>
      <c r="BW2925" t="s">
        <v>210</v>
      </c>
      <c r="BX2925" t="s">
        <v>17</v>
      </c>
      <c r="BY2925" t="s">
        <v>17</v>
      </c>
      <c r="BZ2925" t="s">
        <v>17</v>
      </c>
      <c r="CA2925" t="s">
        <v>211</v>
      </c>
      <c r="CB2925" t="s">
        <v>212</v>
      </c>
      <c r="CC2925" t="s">
        <v>213</v>
      </c>
      <c r="CD2925" t="s">
        <v>213</v>
      </c>
      <c r="CE2925" t="s">
        <v>213</v>
      </c>
      <c r="CF2925" t="s">
        <v>213</v>
      </c>
      <c r="CG2925">
        <v>5</v>
      </c>
      <c r="CH2925">
        <v>0</v>
      </c>
      <c r="CI2925">
        <v>0</v>
      </c>
      <c r="CJ2925">
        <v>0</v>
      </c>
      <c r="CK2925">
        <v>0</v>
      </c>
      <c r="CL2925">
        <v>2</v>
      </c>
      <c r="CM2925">
        <v>1339.06</v>
      </c>
      <c r="CN2925">
        <v>2.11679</v>
      </c>
      <c r="CO2925">
        <v>7.51691</v>
      </c>
      <c r="CP2925">
        <v>9.65363</v>
      </c>
      <c r="CQ2925">
        <v>30.0003</v>
      </c>
      <c r="CR2925">
        <v>9.31474</v>
      </c>
      <c r="CS2925">
        <v>9.66255</v>
      </c>
      <c r="CT2925">
        <v>-1</v>
      </c>
      <c r="CU2925">
        <v>100</v>
      </c>
      <c r="CV2925">
        <v>13.8741</v>
      </c>
      <c r="CW2925">
        <v>-999.9</v>
      </c>
      <c r="CX2925">
        <v>400</v>
      </c>
      <c r="CY2925">
        <v>1.52</v>
      </c>
      <c r="CZ2925">
        <v>103.859</v>
      </c>
      <c r="DA2925">
        <v>103.3</v>
      </c>
    </row>
    <row r="2926" spans="1:105">
      <c r="A2926">
        <v>2912</v>
      </c>
      <c r="B2926">
        <v>1551455438.8</v>
      </c>
      <c r="C2926">
        <v>9139.89999985695</v>
      </c>
      <c r="D2926" t="s">
        <v>6058</v>
      </c>
      <c r="E2926" t="s">
        <v>6059</v>
      </c>
      <c r="F2926">
        <f>J2926+I2926+M2926*K2926</f>
        <v>0</v>
      </c>
      <c r="G2926">
        <f>(1000*AM2926)/(L2926*(AO2926+273.15))</f>
        <v>0</v>
      </c>
      <c r="H2926">
        <f>((G2926*F2926*(1-(AJ2926/1000)))/(100*K2926))*(0.0/60)</f>
        <v>0</v>
      </c>
      <c r="I2926" t="s">
        <v>203</v>
      </c>
      <c r="J2926" t="s">
        <v>204</v>
      </c>
      <c r="K2926" t="s">
        <v>205</v>
      </c>
      <c r="L2926" t="s">
        <v>206</v>
      </c>
      <c r="M2926" t="s">
        <v>2123</v>
      </c>
      <c r="N2926" t="s">
        <v>5701</v>
      </c>
      <c r="O2926" t="s">
        <v>2365</v>
      </c>
      <c r="Q2926">
        <v>1551455438.8</v>
      </c>
      <c r="R2926">
        <f>AL2926*Y2926*(AJ2926-AK2926)/(100*AF2926*(1000-Y2926*AJ2926))</f>
        <v>0</v>
      </c>
      <c r="S2926">
        <f>AL2926*Y2926*(AI2926-AH2926*(1000-Y2926*AK2926)/(1000-Y2926*AJ2926))/(100*AF2926)</f>
        <v>0</v>
      </c>
      <c r="T2926">
        <f>(U2926/V2926*100)</f>
        <v>0</v>
      </c>
      <c r="U2926">
        <f>AJ2926*(AM2926+AN2926)/1000</f>
        <v>0</v>
      </c>
      <c r="V2926">
        <f>0.61365*exp(17.502*AO2926/(240.97+AO2926))</f>
        <v>0</v>
      </c>
      <c r="W2926">
        <v>144</v>
      </c>
      <c r="X2926">
        <v>10</v>
      </c>
      <c r="Y2926">
        <f>IF(W2926*$H$11&gt;=AA2926,1.0,(AA2926/(AA2926-W2926*$H$11)))</f>
        <v>0</v>
      </c>
      <c r="Z2926">
        <f>(Y2926-1)*100</f>
        <v>0</v>
      </c>
      <c r="AA2926">
        <f>MAX(0,($B$11+$C$11*AR2926)/(1+$D$11*AR2926)*AM2926/(AO2926+273)*$E$11)</f>
        <v>0</v>
      </c>
      <c r="AB2926">
        <f>$B$9*AS2926+$C$9*AT2926</f>
        <v>0</v>
      </c>
      <c r="AC2926">
        <f>AB2926*AD2926</f>
        <v>0</v>
      </c>
      <c r="AD2926">
        <f>($B$9*$D$7+$C$9*$D$7)/($B$9+$C$9)</f>
        <v>0</v>
      </c>
      <c r="AE2926">
        <f>($B$9*$K$7+$C$9*$K$7)/($B$9+$C$9)</f>
        <v>0</v>
      </c>
      <c r="AF2926">
        <v>10</v>
      </c>
      <c r="AG2926">
        <v>1551455438.8</v>
      </c>
      <c r="AH2926">
        <v>397.698</v>
      </c>
      <c r="AI2926">
        <v>396.042</v>
      </c>
      <c r="AJ2926">
        <v>9.86534</v>
      </c>
      <c r="AK2926">
        <v>8.3999</v>
      </c>
      <c r="AL2926">
        <v>1452.3</v>
      </c>
      <c r="AM2926">
        <v>100.538</v>
      </c>
      <c r="AN2926">
        <v>0.0219933</v>
      </c>
      <c r="AO2926">
        <v>7.69369</v>
      </c>
      <c r="AP2926">
        <v>999.9</v>
      </c>
      <c r="AQ2926">
        <v>999.9</v>
      </c>
      <c r="AR2926">
        <v>10026.2</v>
      </c>
      <c r="AS2926">
        <v>0</v>
      </c>
      <c r="AT2926">
        <v>304.042</v>
      </c>
      <c r="AU2926">
        <v>0</v>
      </c>
      <c r="AV2926" t="s">
        <v>208</v>
      </c>
      <c r="AW2926">
        <v>0</v>
      </c>
      <c r="AX2926">
        <v>-0.747</v>
      </c>
      <c r="AY2926">
        <v>-0.067</v>
      </c>
      <c r="AZ2926">
        <v>0</v>
      </c>
      <c r="BA2926">
        <v>0</v>
      </c>
      <c r="BB2926">
        <v>0</v>
      </c>
      <c r="BC2926">
        <v>0</v>
      </c>
      <c r="BD2926">
        <v>-75.7984071428571</v>
      </c>
      <c r="BE2926">
        <v>20.0213862783816</v>
      </c>
      <c r="BF2926">
        <v>3.54203262060433</v>
      </c>
      <c r="BG2926">
        <v>0</v>
      </c>
      <c r="BH2926">
        <v>-2.9442230952381</v>
      </c>
      <c r="BI2926">
        <v>0.136366303975294</v>
      </c>
      <c r="BJ2926">
        <v>0.0353589568694509</v>
      </c>
      <c r="BK2926">
        <v>0</v>
      </c>
      <c r="BL2926">
        <v>0</v>
      </c>
      <c r="BM2926">
        <v>0</v>
      </c>
      <c r="BN2926" t="s">
        <v>209</v>
      </c>
      <c r="BO2926">
        <v>1.88477</v>
      </c>
      <c r="BP2926">
        <v>1.88168</v>
      </c>
      <c r="BQ2926">
        <v>1.88322</v>
      </c>
      <c r="BR2926">
        <v>1.8819</v>
      </c>
      <c r="BS2926">
        <v>1.88382</v>
      </c>
      <c r="BT2926">
        <v>1.88309</v>
      </c>
      <c r="BU2926">
        <v>1.88478</v>
      </c>
      <c r="BV2926">
        <v>1.88232</v>
      </c>
      <c r="BW2926" t="s">
        <v>210</v>
      </c>
      <c r="BX2926" t="s">
        <v>17</v>
      </c>
      <c r="BY2926" t="s">
        <v>17</v>
      </c>
      <c r="BZ2926" t="s">
        <v>17</v>
      </c>
      <c r="CA2926" t="s">
        <v>211</v>
      </c>
      <c r="CB2926" t="s">
        <v>212</v>
      </c>
      <c r="CC2926" t="s">
        <v>213</v>
      </c>
      <c r="CD2926" t="s">
        <v>213</v>
      </c>
      <c r="CE2926" t="s">
        <v>213</v>
      </c>
      <c r="CF2926" t="s">
        <v>213</v>
      </c>
      <c r="CG2926">
        <v>5</v>
      </c>
      <c r="CH2926">
        <v>0</v>
      </c>
      <c r="CI2926">
        <v>0</v>
      </c>
      <c r="CJ2926">
        <v>0</v>
      </c>
      <c r="CK2926">
        <v>0</v>
      </c>
      <c r="CL2926">
        <v>2</v>
      </c>
      <c r="CM2926">
        <v>1334.3</v>
      </c>
      <c r="CN2926">
        <v>2.11679</v>
      </c>
      <c r="CO2926">
        <v>7.52297</v>
      </c>
      <c r="CP2926">
        <v>9.65277</v>
      </c>
      <c r="CQ2926">
        <v>30.0002</v>
      </c>
      <c r="CR2926">
        <v>9.31544</v>
      </c>
      <c r="CS2926">
        <v>9.66197</v>
      </c>
      <c r="CT2926">
        <v>-1</v>
      </c>
      <c r="CU2926">
        <v>100</v>
      </c>
      <c r="CV2926">
        <v>13.8741</v>
      </c>
      <c r="CW2926">
        <v>-999.9</v>
      </c>
      <c r="CX2926">
        <v>400</v>
      </c>
      <c r="CY2926">
        <v>1.36862</v>
      </c>
      <c r="CZ2926">
        <v>103.86</v>
      </c>
      <c r="DA2926">
        <v>103.299</v>
      </c>
    </row>
    <row r="2927" spans="1:105">
      <c r="A2927">
        <v>2913</v>
      </c>
      <c r="B2927">
        <v>1551455487.8</v>
      </c>
      <c r="C2927">
        <v>9188.89999985695</v>
      </c>
      <c r="D2927" t="s">
        <v>6060</v>
      </c>
      <c r="E2927" t="s">
        <v>6061</v>
      </c>
      <c r="F2927">
        <f>J2927+I2927+M2927*K2927</f>
        <v>0</v>
      </c>
      <c r="G2927">
        <f>(1000*AM2927)/(L2927*(AO2927+273.15))</f>
        <v>0</v>
      </c>
      <c r="H2927">
        <f>((G2927*F2927*(1-(AJ2927/1000)))/(100*K2927))*(0.0/60)</f>
        <v>0</v>
      </c>
      <c r="I2927" t="s">
        <v>203</v>
      </c>
      <c r="J2927" t="s">
        <v>204</v>
      </c>
      <c r="K2927" t="s">
        <v>205</v>
      </c>
      <c r="L2927" t="s">
        <v>206</v>
      </c>
      <c r="M2927" t="s">
        <v>2123</v>
      </c>
      <c r="N2927" t="s">
        <v>5701</v>
      </c>
      <c r="O2927" t="s">
        <v>6062</v>
      </c>
      <c r="Q2927">
        <v>1551455487.8</v>
      </c>
      <c r="R2927">
        <f>AL2927*Y2927*(AJ2927-AK2927)/(100*AF2927*(1000-Y2927*AJ2927))</f>
        <v>0</v>
      </c>
      <c r="S2927">
        <f>AL2927*Y2927*(AI2927-AH2927*(1000-Y2927*AK2927)/(1000-Y2927*AJ2927))/(100*AF2927)</f>
        <v>0</v>
      </c>
      <c r="T2927">
        <f>(U2927/V2927*100)</f>
        <v>0</v>
      </c>
      <c r="U2927">
        <f>AJ2927*(AM2927+AN2927)/1000</f>
        <v>0</v>
      </c>
      <c r="V2927">
        <f>0.61365*exp(17.502*AO2927/(240.97+AO2927))</f>
        <v>0</v>
      </c>
      <c r="W2927">
        <v>128</v>
      </c>
      <c r="X2927">
        <v>9</v>
      </c>
      <c r="Y2927">
        <f>IF(W2927*$H$11&gt;=AA2927,1.0,(AA2927/(AA2927-W2927*$H$11)))</f>
        <v>0</v>
      </c>
      <c r="Z2927">
        <f>(Y2927-1)*100</f>
        <v>0</v>
      </c>
      <c r="AA2927">
        <f>MAX(0,($B$11+$C$11*AR2927)/(1+$D$11*AR2927)*AM2927/(AO2927+273)*$E$11)</f>
        <v>0</v>
      </c>
      <c r="AB2927">
        <f>$B$9*AS2927+$C$9*AT2927</f>
        <v>0</v>
      </c>
      <c r="AC2927">
        <f>AB2927*AD2927</f>
        <v>0</v>
      </c>
      <c r="AD2927">
        <f>($B$9*$D$7+$C$9*$D$7)/($B$9+$C$9)</f>
        <v>0</v>
      </c>
      <c r="AE2927">
        <f>($B$9*$K$7+$C$9*$K$7)/($B$9+$C$9)</f>
        <v>0</v>
      </c>
      <c r="AF2927">
        <v>10</v>
      </c>
      <c r="AG2927">
        <v>1551455487.8</v>
      </c>
      <c r="AH2927">
        <v>396.244</v>
      </c>
      <c r="AI2927">
        <v>396.098</v>
      </c>
      <c r="AJ2927">
        <v>9.03638</v>
      </c>
      <c r="AK2927">
        <v>8.41717</v>
      </c>
      <c r="AL2927">
        <v>1452.12</v>
      </c>
      <c r="AM2927">
        <v>100.536</v>
      </c>
      <c r="AN2927">
        <v>0.0216899</v>
      </c>
      <c r="AO2927">
        <v>7.28796</v>
      </c>
      <c r="AP2927">
        <v>999.9</v>
      </c>
      <c r="AQ2927">
        <v>999.9</v>
      </c>
      <c r="AR2927">
        <v>9993.12</v>
      </c>
      <c r="AS2927">
        <v>0</v>
      </c>
      <c r="AT2927">
        <v>71.4642</v>
      </c>
      <c r="AU2927">
        <v>0</v>
      </c>
      <c r="AV2927" t="s">
        <v>208</v>
      </c>
      <c r="AW2927">
        <v>0</v>
      </c>
      <c r="AX2927">
        <v>-0.747</v>
      </c>
      <c r="AY2927">
        <v>-0.067</v>
      </c>
      <c r="AZ2927">
        <v>0</v>
      </c>
      <c r="BA2927">
        <v>0</v>
      </c>
      <c r="BB2927">
        <v>0</v>
      </c>
      <c r="BC2927">
        <v>0</v>
      </c>
      <c r="BD2927">
        <v>-75.7984071428571</v>
      </c>
      <c r="BE2927">
        <v>20.0213862783816</v>
      </c>
      <c r="BF2927">
        <v>3.54203262060433</v>
      </c>
      <c r="BG2927">
        <v>0</v>
      </c>
      <c r="BH2927">
        <v>-2.9442230952381</v>
      </c>
      <c r="BI2927">
        <v>0.136366303975294</v>
      </c>
      <c r="BJ2927">
        <v>0.0353589568694509</v>
      </c>
      <c r="BK2927">
        <v>0</v>
      </c>
      <c r="BL2927">
        <v>0</v>
      </c>
      <c r="BM2927">
        <v>0</v>
      </c>
      <c r="BN2927" t="s">
        <v>209</v>
      </c>
      <c r="BO2927">
        <v>1.88476</v>
      </c>
      <c r="BP2927">
        <v>1.88168</v>
      </c>
      <c r="BQ2927">
        <v>1.88318</v>
      </c>
      <c r="BR2927">
        <v>1.88192</v>
      </c>
      <c r="BS2927">
        <v>1.88381</v>
      </c>
      <c r="BT2927">
        <v>1.88309</v>
      </c>
      <c r="BU2927">
        <v>1.88478</v>
      </c>
      <c r="BV2927">
        <v>1.88232</v>
      </c>
      <c r="BW2927" t="s">
        <v>210</v>
      </c>
      <c r="BX2927" t="s">
        <v>17</v>
      </c>
      <c r="BY2927" t="s">
        <v>17</v>
      </c>
      <c r="BZ2927" t="s">
        <v>17</v>
      </c>
      <c r="CA2927" t="s">
        <v>211</v>
      </c>
      <c r="CB2927" t="s">
        <v>212</v>
      </c>
      <c r="CC2927" t="s">
        <v>213</v>
      </c>
      <c r="CD2927" t="s">
        <v>213</v>
      </c>
      <c r="CE2927" t="s">
        <v>213</v>
      </c>
      <c r="CF2927" t="s">
        <v>213</v>
      </c>
      <c r="CG2927">
        <v>5</v>
      </c>
      <c r="CH2927">
        <v>0</v>
      </c>
      <c r="CI2927">
        <v>0</v>
      </c>
      <c r="CJ2927">
        <v>0</v>
      </c>
      <c r="CK2927">
        <v>0</v>
      </c>
      <c r="CL2927">
        <v>2</v>
      </c>
      <c r="CM2927">
        <v>1346.49</v>
      </c>
      <c r="CN2927">
        <v>2.36239</v>
      </c>
      <c r="CO2927">
        <v>7.54167</v>
      </c>
      <c r="CP2927">
        <v>9.63849</v>
      </c>
      <c r="CQ2927">
        <v>29.9991</v>
      </c>
      <c r="CR2927">
        <v>9.32969</v>
      </c>
      <c r="CS2927">
        <v>9.65067</v>
      </c>
      <c r="CT2927">
        <v>-1</v>
      </c>
      <c r="CU2927">
        <v>100</v>
      </c>
      <c r="CV2927">
        <v>11.6032</v>
      </c>
      <c r="CW2927">
        <v>-999.9</v>
      </c>
      <c r="CX2927">
        <v>400</v>
      </c>
      <c r="CY2927">
        <v>0</v>
      </c>
      <c r="CZ2927">
        <v>103.871</v>
      </c>
      <c r="DA2927">
        <v>103.303</v>
      </c>
    </row>
    <row r="2928" spans="1:105">
      <c r="A2928">
        <v>2914</v>
      </c>
      <c r="B2928">
        <v>1551455489.8</v>
      </c>
      <c r="C2928">
        <v>9190.89999985695</v>
      </c>
      <c r="D2928" t="s">
        <v>6063</v>
      </c>
      <c r="E2928" t="s">
        <v>6064</v>
      </c>
      <c r="F2928">
        <f>J2928+I2928+M2928*K2928</f>
        <v>0</v>
      </c>
      <c r="G2928">
        <f>(1000*AM2928)/(L2928*(AO2928+273.15))</f>
        <v>0</v>
      </c>
      <c r="H2928">
        <f>((G2928*F2928*(1-(AJ2928/1000)))/(100*K2928))*(0.0/60)</f>
        <v>0</v>
      </c>
      <c r="I2928" t="s">
        <v>203</v>
      </c>
      <c r="J2928" t="s">
        <v>204</v>
      </c>
      <c r="K2928" t="s">
        <v>205</v>
      </c>
      <c r="L2928" t="s">
        <v>206</v>
      </c>
      <c r="M2928" t="s">
        <v>2123</v>
      </c>
      <c r="N2928" t="s">
        <v>5701</v>
      </c>
      <c r="O2928" t="s">
        <v>6062</v>
      </c>
      <c r="Q2928">
        <v>1551455489.8</v>
      </c>
      <c r="R2928">
        <f>AL2928*Y2928*(AJ2928-AK2928)/(100*AF2928*(1000-Y2928*AJ2928))</f>
        <v>0</v>
      </c>
      <c r="S2928">
        <f>AL2928*Y2928*(AI2928-AH2928*(1000-Y2928*AK2928)/(1000-Y2928*AJ2928))/(100*AF2928)</f>
        <v>0</v>
      </c>
      <c r="T2928">
        <f>(U2928/V2928*100)</f>
        <v>0</v>
      </c>
      <c r="U2928">
        <f>AJ2928*(AM2928+AN2928)/1000</f>
        <v>0</v>
      </c>
      <c r="V2928">
        <f>0.61365*exp(17.502*AO2928/(240.97+AO2928))</f>
        <v>0</v>
      </c>
      <c r="W2928">
        <v>159</v>
      </c>
      <c r="X2928">
        <v>11</v>
      </c>
      <c r="Y2928">
        <f>IF(W2928*$H$11&gt;=AA2928,1.0,(AA2928/(AA2928-W2928*$H$11)))</f>
        <v>0</v>
      </c>
      <c r="Z2928">
        <f>(Y2928-1)*100</f>
        <v>0</v>
      </c>
      <c r="AA2928">
        <f>MAX(0,($B$11+$C$11*AR2928)/(1+$D$11*AR2928)*AM2928/(AO2928+273)*$E$11)</f>
        <v>0</v>
      </c>
      <c r="AB2928">
        <f>$B$9*AS2928+$C$9*AT2928</f>
        <v>0</v>
      </c>
      <c r="AC2928">
        <f>AB2928*AD2928</f>
        <v>0</v>
      </c>
      <c r="AD2928">
        <f>($B$9*$D$7+$C$9*$D$7)/($B$9+$C$9)</f>
        <v>0</v>
      </c>
      <c r="AE2928">
        <f>($B$9*$K$7+$C$9*$K$7)/($B$9+$C$9)</f>
        <v>0</v>
      </c>
      <c r="AF2928">
        <v>10</v>
      </c>
      <c r="AG2928">
        <v>1551455489.8</v>
      </c>
      <c r="AH2928">
        <v>396.064</v>
      </c>
      <c r="AI2928">
        <v>396.09</v>
      </c>
      <c r="AJ2928">
        <v>9.17988</v>
      </c>
      <c r="AK2928">
        <v>8.41723</v>
      </c>
      <c r="AL2928">
        <v>1452.75</v>
      </c>
      <c r="AM2928">
        <v>100.537</v>
      </c>
      <c r="AN2928">
        <v>0.0216923</v>
      </c>
      <c r="AO2928">
        <v>7.41887</v>
      </c>
      <c r="AP2928">
        <v>999.9</v>
      </c>
      <c r="AQ2928">
        <v>999.9</v>
      </c>
      <c r="AR2928">
        <v>10000.6</v>
      </c>
      <c r="AS2928">
        <v>0</v>
      </c>
      <c r="AT2928">
        <v>82.2946</v>
      </c>
      <c r="AU2928">
        <v>0</v>
      </c>
      <c r="AV2928" t="s">
        <v>208</v>
      </c>
      <c r="AW2928">
        <v>0</v>
      </c>
      <c r="AX2928">
        <v>-0.747</v>
      </c>
      <c r="AY2928">
        <v>-0.067</v>
      </c>
      <c r="AZ2928">
        <v>0</v>
      </c>
      <c r="BA2928">
        <v>0</v>
      </c>
      <c r="BB2928">
        <v>0</v>
      </c>
      <c r="BC2928">
        <v>0</v>
      </c>
      <c r="BD2928">
        <v>-75.7984071428571</v>
      </c>
      <c r="BE2928">
        <v>20.0213862783816</v>
      </c>
      <c r="BF2928">
        <v>3.54203262060433</v>
      </c>
      <c r="BG2928">
        <v>0</v>
      </c>
      <c r="BH2928">
        <v>-2.9442230952381</v>
      </c>
      <c r="BI2928">
        <v>0.136366303975294</v>
      </c>
      <c r="BJ2928">
        <v>0.0353589568694509</v>
      </c>
      <c r="BK2928">
        <v>0</v>
      </c>
      <c r="BL2928">
        <v>0</v>
      </c>
      <c r="BM2928">
        <v>0</v>
      </c>
      <c r="BN2928" t="s">
        <v>209</v>
      </c>
      <c r="BO2928">
        <v>1.88475</v>
      </c>
      <c r="BP2928">
        <v>1.88169</v>
      </c>
      <c r="BQ2928">
        <v>1.88318</v>
      </c>
      <c r="BR2928">
        <v>1.88192</v>
      </c>
      <c r="BS2928">
        <v>1.88381</v>
      </c>
      <c r="BT2928">
        <v>1.88309</v>
      </c>
      <c r="BU2928">
        <v>1.88478</v>
      </c>
      <c r="BV2928">
        <v>1.88232</v>
      </c>
      <c r="BW2928" t="s">
        <v>210</v>
      </c>
      <c r="BX2928" t="s">
        <v>17</v>
      </c>
      <c r="BY2928" t="s">
        <v>17</v>
      </c>
      <c r="BZ2928" t="s">
        <v>17</v>
      </c>
      <c r="CA2928" t="s">
        <v>211</v>
      </c>
      <c r="CB2928" t="s">
        <v>212</v>
      </c>
      <c r="CC2928" t="s">
        <v>213</v>
      </c>
      <c r="CD2928" t="s">
        <v>213</v>
      </c>
      <c r="CE2928" t="s">
        <v>213</v>
      </c>
      <c r="CF2928" t="s">
        <v>213</v>
      </c>
      <c r="CG2928">
        <v>5</v>
      </c>
      <c r="CH2928">
        <v>0</v>
      </c>
      <c r="CI2928">
        <v>0</v>
      </c>
      <c r="CJ2928">
        <v>0</v>
      </c>
      <c r="CK2928">
        <v>0</v>
      </c>
      <c r="CL2928">
        <v>2</v>
      </c>
      <c r="CM2928">
        <v>1324.02</v>
      </c>
      <c r="CN2928">
        <v>2.34299</v>
      </c>
      <c r="CO2928">
        <v>7.54745</v>
      </c>
      <c r="CP2928">
        <v>9.63849</v>
      </c>
      <c r="CQ2928">
        <v>29.9993</v>
      </c>
      <c r="CR2928">
        <v>9.33041</v>
      </c>
      <c r="CS2928">
        <v>9.65039</v>
      </c>
      <c r="CT2928">
        <v>-1</v>
      </c>
      <c r="CU2928">
        <v>100</v>
      </c>
      <c r="CV2928">
        <v>11.6032</v>
      </c>
      <c r="CW2928">
        <v>-999.9</v>
      </c>
      <c r="CX2928">
        <v>400</v>
      </c>
      <c r="CY2928">
        <v>0</v>
      </c>
      <c r="CZ2928">
        <v>103.872</v>
      </c>
      <c r="DA2928">
        <v>103.302</v>
      </c>
    </row>
    <row r="2929" spans="1:105">
      <c r="A2929">
        <v>2915</v>
      </c>
      <c r="B2929">
        <v>1551455491.8</v>
      </c>
      <c r="C2929">
        <v>9192.89999985695</v>
      </c>
      <c r="D2929" t="s">
        <v>6065</v>
      </c>
      <c r="E2929" t="s">
        <v>6066</v>
      </c>
      <c r="F2929">
        <f>J2929+I2929+M2929*K2929</f>
        <v>0</v>
      </c>
      <c r="G2929">
        <f>(1000*AM2929)/(L2929*(AO2929+273.15))</f>
        <v>0</v>
      </c>
      <c r="H2929">
        <f>((G2929*F2929*(1-(AJ2929/1000)))/(100*K2929))*(0.0/60)</f>
        <v>0</v>
      </c>
      <c r="I2929" t="s">
        <v>203</v>
      </c>
      <c r="J2929" t="s">
        <v>204</v>
      </c>
      <c r="K2929" t="s">
        <v>205</v>
      </c>
      <c r="L2929" t="s">
        <v>206</v>
      </c>
      <c r="M2929" t="s">
        <v>2123</v>
      </c>
      <c r="N2929" t="s">
        <v>5701</v>
      </c>
      <c r="O2929" t="s">
        <v>6062</v>
      </c>
      <c r="Q2929">
        <v>1551455491.8</v>
      </c>
      <c r="R2929">
        <f>AL2929*Y2929*(AJ2929-AK2929)/(100*AF2929*(1000-Y2929*AJ2929))</f>
        <v>0</v>
      </c>
      <c r="S2929">
        <f>AL2929*Y2929*(AI2929-AH2929*(1000-Y2929*AK2929)/(1000-Y2929*AJ2929))/(100*AF2929)</f>
        <v>0</v>
      </c>
      <c r="T2929">
        <f>(U2929/V2929*100)</f>
        <v>0</v>
      </c>
      <c r="U2929">
        <f>AJ2929*(AM2929+AN2929)/1000</f>
        <v>0</v>
      </c>
      <c r="V2929">
        <f>0.61365*exp(17.502*AO2929/(240.97+AO2929))</f>
        <v>0</v>
      </c>
      <c r="W2929">
        <v>152</v>
      </c>
      <c r="X2929">
        <v>10</v>
      </c>
      <c r="Y2929">
        <f>IF(W2929*$H$11&gt;=AA2929,1.0,(AA2929/(AA2929-W2929*$H$11)))</f>
        <v>0</v>
      </c>
      <c r="Z2929">
        <f>(Y2929-1)*100</f>
        <v>0</v>
      </c>
      <c r="AA2929">
        <f>MAX(0,($B$11+$C$11*AR2929)/(1+$D$11*AR2929)*AM2929/(AO2929+273)*$E$11)</f>
        <v>0</v>
      </c>
      <c r="AB2929">
        <f>$B$9*AS2929+$C$9*AT2929</f>
        <v>0</v>
      </c>
      <c r="AC2929">
        <f>AB2929*AD2929</f>
        <v>0</v>
      </c>
      <c r="AD2929">
        <f>($B$9*$D$7+$C$9*$D$7)/($B$9+$C$9)</f>
        <v>0</v>
      </c>
      <c r="AE2929">
        <f>($B$9*$K$7+$C$9*$K$7)/($B$9+$C$9)</f>
        <v>0</v>
      </c>
      <c r="AF2929">
        <v>10</v>
      </c>
      <c r="AG2929">
        <v>1551455491.8</v>
      </c>
      <c r="AH2929">
        <v>395.983</v>
      </c>
      <c r="AI2929">
        <v>396.083</v>
      </c>
      <c r="AJ2929">
        <v>9.28259</v>
      </c>
      <c r="AK2929">
        <v>8.41681</v>
      </c>
      <c r="AL2929">
        <v>1452.86</v>
      </c>
      <c r="AM2929">
        <v>100.538</v>
      </c>
      <c r="AN2929">
        <v>0.0214634</v>
      </c>
      <c r="AO2929">
        <v>7.49342</v>
      </c>
      <c r="AP2929">
        <v>999.9</v>
      </c>
      <c r="AQ2929">
        <v>999.9</v>
      </c>
      <c r="AR2929">
        <v>10003.8</v>
      </c>
      <c r="AS2929">
        <v>0</v>
      </c>
      <c r="AT2929">
        <v>82.7411</v>
      </c>
      <c r="AU2929">
        <v>0</v>
      </c>
      <c r="AV2929" t="s">
        <v>208</v>
      </c>
      <c r="AW2929">
        <v>0</v>
      </c>
      <c r="AX2929">
        <v>-0.747</v>
      </c>
      <c r="AY2929">
        <v>-0.067</v>
      </c>
      <c r="AZ2929">
        <v>0</v>
      </c>
      <c r="BA2929">
        <v>0</v>
      </c>
      <c r="BB2929">
        <v>0</v>
      </c>
      <c r="BC2929">
        <v>0</v>
      </c>
      <c r="BD2929">
        <v>-75.7984071428571</v>
      </c>
      <c r="BE2929">
        <v>20.0213862783816</v>
      </c>
      <c r="BF2929">
        <v>3.54203262060433</v>
      </c>
      <c r="BG2929">
        <v>0</v>
      </c>
      <c r="BH2929">
        <v>-2.9442230952381</v>
      </c>
      <c r="BI2929">
        <v>0.136366303975294</v>
      </c>
      <c r="BJ2929">
        <v>0.0353589568694509</v>
      </c>
      <c r="BK2929">
        <v>0</v>
      </c>
      <c r="BL2929">
        <v>0</v>
      </c>
      <c r="BM2929">
        <v>0</v>
      </c>
      <c r="BN2929" t="s">
        <v>209</v>
      </c>
      <c r="BO2929">
        <v>1.88474</v>
      </c>
      <c r="BP2929">
        <v>1.88169</v>
      </c>
      <c r="BQ2929">
        <v>1.88319</v>
      </c>
      <c r="BR2929">
        <v>1.8819</v>
      </c>
      <c r="BS2929">
        <v>1.8838</v>
      </c>
      <c r="BT2929">
        <v>1.88309</v>
      </c>
      <c r="BU2929">
        <v>1.88479</v>
      </c>
      <c r="BV2929">
        <v>1.88232</v>
      </c>
      <c r="BW2929" t="s">
        <v>210</v>
      </c>
      <c r="BX2929" t="s">
        <v>17</v>
      </c>
      <c r="BY2929" t="s">
        <v>17</v>
      </c>
      <c r="BZ2929" t="s">
        <v>17</v>
      </c>
      <c r="CA2929" t="s">
        <v>211</v>
      </c>
      <c r="CB2929" t="s">
        <v>212</v>
      </c>
      <c r="CC2929" t="s">
        <v>213</v>
      </c>
      <c r="CD2929" t="s">
        <v>213</v>
      </c>
      <c r="CE2929" t="s">
        <v>213</v>
      </c>
      <c r="CF2929" t="s">
        <v>213</v>
      </c>
      <c r="CG2929">
        <v>5</v>
      </c>
      <c r="CH2929">
        <v>0</v>
      </c>
      <c r="CI2929">
        <v>0</v>
      </c>
      <c r="CJ2929">
        <v>0</v>
      </c>
      <c r="CK2929">
        <v>0</v>
      </c>
      <c r="CL2929">
        <v>2</v>
      </c>
      <c r="CM2929">
        <v>1328.66</v>
      </c>
      <c r="CN2929">
        <v>2.34514</v>
      </c>
      <c r="CO2929">
        <v>7.55334</v>
      </c>
      <c r="CP2929">
        <v>9.63849</v>
      </c>
      <c r="CQ2929">
        <v>29.9994</v>
      </c>
      <c r="CR2929">
        <v>9.33054</v>
      </c>
      <c r="CS2929">
        <v>9.64982</v>
      </c>
      <c r="CT2929">
        <v>-1</v>
      </c>
      <c r="CU2929">
        <v>100</v>
      </c>
      <c r="CV2929">
        <v>11.6032</v>
      </c>
      <c r="CW2929">
        <v>-999.9</v>
      </c>
      <c r="CX2929">
        <v>400</v>
      </c>
      <c r="CY2929">
        <v>0</v>
      </c>
      <c r="CZ2929">
        <v>103.873</v>
      </c>
      <c r="DA2929">
        <v>103.302</v>
      </c>
    </row>
    <row r="2930" spans="1:105">
      <c r="A2930">
        <v>2916</v>
      </c>
      <c r="B2930">
        <v>1551455493.8</v>
      </c>
      <c r="C2930">
        <v>9194.89999985695</v>
      </c>
      <c r="D2930" t="s">
        <v>6067</v>
      </c>
      <c r="E2930" t="s">
        <v>6068</v>
      </c>
      <c r="F2930">
        <f>J2930+I2930+M2930*K2930</f>
        <v>0</v>
      </c>
      <c r="G2930">
        <f>(1000*AM2930)/(L2930*(AO2930+273.15))</f>
        <v>0</v>
      </c>
      <c r="H2930">
        <f>((G2930*F2930*(1-(AJ2930/1000)))/(100*K2930))*(0.0/60)</f>
        <v>0</v>
      </c>
      <c r="I2930" t="s">
        <v>203</v>
      </c>
      <c r="J2930" t="s">
        <v>204</v>
      </c>
      <c r="K2930" t="s">
        <v>205</v>
      </c>
      <c r="L2930" t="s">
        <v>206</v>
      </c>
      <c r="M2930" t="s">
        <v>2123</v>
      </c>
      <c r="N2930" t="s">
        <v>5701</v>
      </c>
      <c r="O2930" t="s">
        <v>6062</v>
      </c>
      <c r="Q2930">
        <v>1551455493.8</v>
      </c>
      <c r="R2930">
        <f>AL2930*Y2930*(AJ2930-AK2930)/(100*AF2930*(1000-Y2930*AJ2930))</f>
        <v>0</v>
      </c>
      <c r="S2930">
        <f>AL2930*Y2930*(AI2930-AH2930*(1000-Y2930*AK2930)/(1000-Y2930*AJ2930))/(100*AF2930)</f>
        <v>0</v>
      </c>
      <c r="T2930">
        <f>(U2930/V2930*100)</f>
        <v>0</v>
      </c>
      <c r="U2930">
        <f>AJ2930*(AM2930+AN2930)/1000</f>
        <v>0</v>
      </c>
      <c r="V2930">
        <f>0.61365*exp(17.502*AO2930/(240.97+AO2930))</f>
        <v>0</v>
      </c>
      <c r="W2930">
        <v>142</v>
      </c>
      <c r="X2930">
        <v>10</v>
      </c>
      <c r="Y2930">
        <f>IF(W2930*$H$11&gt;=AA2930,1.0,(AA2930/(AA2930-W2930*$H$11)))</f>
        <v>0</v>
      </c>
      <c r="Z2930">
        <f>(Y2930-1)*100</f>
        <v>0</v>
      </c>
      <c r="AA2930">
        <f>MAX(0,($B$11+$C$11*AR2930)/(1+$D$11*AR2930)*AM2930/(AO2930+273)*$E$11)</f>
        <v>0</v>
      </c>
      <c r="AB2930">
        <f>$B$9*AS2930+$C$9*AT2930</f>
        <v>0</v>
      </c>
      <c r="AC2930">
        <f>AB2930*AD2930</f>
        <v>0</v>
      </c>
      <c r="AD2930">
        <f>($B$9*$D$7+$C$9*$D$7)/($B$9+$C$9)</f>
        <v>0</v>
      </c>
      <c r="AE2930">
        <f>($B$9*$K$7+$C$9*$K$7)/($B$9+$C$9)</f>
        <v>0</v>
      </c>
      <c r="AF2930">
        <v>10</v>
      </c>
      <c r="AG2930">
        <v>1551455493.8</v>
      </c>
      <c r="AH2930">
        <v>395.966</v>
      </c>
      <c r="AI2930">
        <v>396.062</v>
      </c>
      <c r="AJ2930">
        <v>9.36358</v>
      </c>
      <c r="AK2930">
        <v>8.41773</v>
      </c>
      <c r="AL2930">
        <v>1452.53</v>
      </c>
      <c r="AM2930">
        <v>100.538</v>
      </c>
      <c r="AN2930">
        <v>0.021592</v>
      </c>
      <c r="AO2930">
        <v>7.55416</v>
      </c>
      <c r="AP2930">
        <v>999.9</v>
      </c>
      <c r="AQ2930">
        <v>999.9</v>
      </c>
      <c r="AR2930">
        <v>10000</v>
      </c>
      <c r="AS2930">
        <v>0</v>
      </c>
      <c r="AT2930">
        <v>83.734</v>
      </c>
      <c r="AU2930">
        <v>0</v>
      </c>
      <c r="AV2930" t="s">
        <v>208</v>
      </c>
      <c r="AW2930">
        <v>0</v>
      </c>
      <c r="AX2930">
        <v>-0.747</v>
      </c>
      <c r="AY2930">
        <v>-0.067</v>
      </c>
      <c r="AZ2930">
        <v>0</v>
      </c>
      <c r="BA2930">
        <v>0</v>
      </c>
      <c r="BB2930">
        <v>0</v>
      </c>
      <c r="BC2930">
        <v>0</v>
      </c>
      <c r="BD2930">
        <v>-75.7984071428571</v>
      </c>
      <c r="BE2930">
        <v>20.0213862783816</v>
      </c>
      <c r="BF2930">
        <v>3.54203262060433</v>
      </c>
      <c r="BG2930">
        <v>0</v>
      </c>
      <c r="BH2930">
        <v>-2.9442230952381</v>
      </c>
      <c r="BI2930">
        <v>0.136366303975294</v>
      </c>
      <c r="BJ2930">
        <v>0.0353589568694509</v>
      </c>
      <c r="BK2930">
        <v>0</v>
      </c>
      <c r="BL2930">
        <v>0</v>
      </c>
      <c r="BM2930">
        <v>0</v>
      </c>
      <c r="BN2930" t="s">
        <v>209</v>
      </c>
      <c r="BO2930">
        <v>1.88475</v>
      </c>
      <c r="BP2930">
        <v>1.8817</v>
      </c>
      <c r="BQ2930">
        <v>1.8832</v>
      </c>
      <c r="BR2930">
        <v>1.8819</v>
      </c>
      <c r="BS2930">
        <v>1.8838</v>
      </c>
      <c r="BT2930">
        <v>1.88309</v>
      </c>
      <c r="BU2930">
        <v>1.8848</v>
      </c>
      <c r="BV2930">
        <v>1.88232</v>
      </c>
      <c r="BW2930" t="s">
        <v>210</v>
      </c>
      <c r="BX2930" t="s">
        <v>17</v>
      </c>
      <c r="BY2930" t="s">
        <v>17</v>
      </c>
      <c r="BZ2930" t="s">
        <v>17</v>
      </c>
      <c r="CA2930" t="s">
        <v>211</v>
      </c>
      <c r="CB2930" t="s">
        <v>212</v>
      </c>
      <c r="CC2930" t="s">
        <v>213</v>
      </c>
      <c r="CD2930" t="s">
        <v>213</v>
      </c>
      <c r="CE2930" t="s">
        <v>213</v>
      </c>
      <c r="CF2930" t="s">
        <v>213</v>
      </c>
      <c r="CG2930">
        <v>5</v>
      </c>
      <c r="CH2930">
        <v>0</v>
      </c>
      <c r="CI2930">
        <v>0</v>
      </c>
      <c r="CJ2930">
        <v>0</v>
      </c>
      <c r="CK2930">
        <v>0</v>
      </c>
      <c r="CL2930">
        <v>2</v>
      </c>
      <c r="CM2930">
        <v>1336.14</v>
      </c>
      <c r="CN2930">
        <v>2.36238</v>
      </c>
      <c r="CO2930">
        <v>7.55928</v>
      </c>
      <c r="CP2930">
        <v>9.63849</v>
      </c>
      <c r="CQ2930">
        <v>29.9995</v>
      </c>
      <c r="CR2930">
        <v>9.33068</v>
      </c>
      <c r="CS2930">
        <v>9.64934</v>
      </c>
      <c r="CT2930">
        <v>-1</v>
      </c>
      <c r="CU2930">
        <v>100</v>
      </c>
      <c r="CV2930">
        <v>11.6032</v>
      </c>
      <c r="CW2930">
        <v>-999.9</v>
      </c>
      <c r="CX2930">
        <v>400</v>
      </c>
      <c r="CY2930">
        <v>0</v>
      </c>
      <c r="CZ2930">
        <v>103.873</v>
      </c>
      <c r="DA2930">
        <v>103.304</v>
      </c>
    </row>
    <row r="2931" spans="1:105">
      <c r="A2931">
        <v>2917</v>
      </c>
      <c r="B2931">
        <v>1551455495.8</v>
      </c>
      <c r="C2931">
        <v>9196.89999985695</v>
      </c>
      <c r="D2931" t="s">
        <v>6069</v>
      </c>
      <c r="E2931" t="s">
        <v>6070</v>
      </c>
      <c r="F2931">
        <f>J2931+I2931+M2931*K2931</f>
        <v>0</v>
      </c>
      <c r="G2931">
        <f>(1000*AM2931)/(L2931*(AO2931+273.15))</f>
        <v>0</v>
      </c>
      <c r="H2931">
        <f>((G2931*F2931*(1-(AJ2931/1000)))/(100*K2931))*(0.0/60)</f>
        <v>0</v>
      </c>
      <c r="I2931" t="s">
        <v>203</v>
      </c>
      <c r="J2931" t="s">
        <v>204</v>
      </c>
      <c r="K2931" t="s">
        <v>205</v>
      </c>
      <c r="L2931" t="s">
        <v>206</v>
      </c>
      <c r="M2931" t="s">
        <v>2123</v>
      </c>
      <c r="N2931" t="s">
        <v>5701</v>
      </c>
      <c r="O2931" t="s">
        <v>6062</v>
      </c>
      <c r="Q2931">
        <v>1551455495.8</v>
      </c>
      <c r="R2931">
        <f>AL2931*Y2931*(AJ2931-AK2931)/(100*AF2931*(1000-Y2931*AJ2931))</f>
        <v>0</v>
      </c>
      <c r="S2931">
        <f>AL2931*Y2931*(AI2931-AH2931*(1000-Y2931*AK2931)/(1000-Y2931*AJ2931))/(100*AF2931)</f>
        <v>0</v>
      </c>
      <c r="T2931">
        <f>(U2931/V2931*100)</f>
        <v>0</v>
      </c>
      <c r="U2931">
        <f>AJ2931*(AM2931+AN2931)/1000</f>
        <v>0</v>
      </c>
      <c r="V2931">
        <f>0.61365*exp(17.502*AO2931/(240.97+AO2931))</f>
        <v>0</v>
      </c>
      <c r="W2931">
        <v>160</v>
      </c>
      <c r="X2931">
        <v>11</v>
      </c>
      <c r="Y2931">
        <f>IF(W2931*$H$11&gt;=AA2931,1.0,(AA2931/(AA2931-W2931*$H$11)))</f>
        <v>0</v>
      </c>
      <c r="Z2931">
        <f>(Y2931-1)*100</f>
        <v>0</v>
      </c>
      <c r="AA2931">
        <f>MAX(0,($B$11+$C$11*AR2931)/(1+$D$11*AR2931)*AM2931/(AO2931+273)*$E$11)</f>
        <v>0</v>
      </c>
      <c r="AB2931">
        <f>$B$9*AS2931+$C$9*AT2931</f>
        <v>0</v>
      </c>
      <c r="AC2931">
        <f>AB2931*AD2931</f>
        <v>0</v>
      </c>
      <c r="AD2931">
        <f>($B$9*$D$7+$C$9*$D$7)/($B$9+$C$9)</f>
        <v>0</v>
      </c>
      <c r="AE2931">
        <f>($B$9*$K$7+$C$9*$K$7)/($B$9+$C$9)</f>
        <v>0</v>
      </c>
      <c r="AF2931">
        <v>10</v>
      </c>
      <c r="AG2931">
        <v>1551455495.8</v>
      </c>
      <c r="AH2931">
        <v>396.021</v>
      </c>
      <c r="AI2931">
        <v>396.058</v>
      </c>
      <c r="AJ2931">
        <v>9.42545</v>
      </c>
      <c r="AK2931">
        <v>8.4181</v>
      </c>
      <c r="AL2931">
        <v>1452.69</v>
      </c>
      <c r="AM2931">
        <v>100.539</v>
      </c>
      <c r="AN2931">
        <v>0.021597</v>
      </c>
      <c r="AO2931">
        <v>7.59066</v>
      </c>
      <c r="AP2931">
        <v>999.9</v>
      </c>
      <c r="AQ2931">
        <v>999.9</v>
      </c>
      <c r="AR2931">
        <v>9992.5</v>
      </c>
      <c r="AS2931">
        <v>0</v>
      </c>
      <c r="AT2931">
        <v>84.0846</v>
      </c>
      <c r="AU2931">
        <v>0</v>
      </c>
      <c r="AV2931" t="s">
        <v>208</v>
      </c>
      <c r="AW2931">
        <v>0</v>
      </c>
      <c r="AX2931">
        <v>-0.747</v>
      </c>
      <c r="AY2931">
        <v>-0.067</v>
      </c>
      <c r="AZ2931">
        <v>0</v>
      </c>
      <c r="BA2931">
        <v>0</v>
      </c>
      <c r="BB2931">
        <v>0</v>
      </c>
      <c r="BC2931">
        <v>0</v>
      </c>
      <c r="BD2931">
        <v>-75.7984071428571</v>
      </c>
      <c r="BE2931">
        <v>20.0213862783816</v>
      </c>
      <c r="BF2931">
        <v>3.54203262060433</v>
      </c>
      <c r="BG2931">
        <v>0</v>
      </c>
      <c r="BH2931">
        <v>-2.9442230952381</v>
      </c>
      <c r="BI2931">
        <v>0.136366303975294</v>
      </c>
      <c r="BJ2931">
        <v>0.0353589568694509</v>
      </c>
      <c r="BK2931">
        <v>0</v>
      </c>
      <c r="BL2931">
        <v>0</v>
      </c>
      <c r="BM2931">
        <v>0</v>
      </c>
      <c r="BN2931" t="s">
        <v>209</v>
      </c>
      <c r="BO2931">
        <v>1.88475</v>
      </c>
      <c r="BP2931">
        <v>1.8817</v>
      </c>
      <c r="BQ2931">
        <v>1.88321</v>
      </c>
      <c r="BR2931">
        <v>1.88191</v>
      </c>
      <c r="BS2931">
        <v>1.8838</v>
      </c>
      <c r="BT2931">
        <v>1.88309</v>
      </c>
      <c r="BU2931">
        <v>1.88479</v>
      </c>
      <c r="BV2931">
        <v>1.88232</v>
      </c>
      <c r="BW2931" t="s">
        <v>210</v>
      </c>
      <c r="BX2931" t="s">
        <v>17</v>
      </c>
      <c r="BY2931" t="s">
        <v>17</v>
      </c>
      <c r="BZ2931" t="s">
        <v>17</v>
      </c>
      <c r="CA2931" t="s">
        <v>211</v>
      </c>
      <c r="CB2931" t="s">
        <v>212</v>
      </c>
      <c r="CC2931" t="s">
        <v>213</v>
      </c>
      <c r="CD2931" t="s">
        <v>213</v>
      </c>
      <c r="CE2931" t="s">
        <v>213</v>
      </c>
      <c r="CF2931" t="s">
        <v>213</v>
      </c>
      <c r="CG2931">
        <v>5</v>
      </c>
      <c r="CH2931">
        <v>0</v>
      </c>
      <c r="CI2931">
        <v>0</v>
      </c>
      <c r="CJ2931">
        <v>0</v>
      </c>
      <c r="CK2931">
        <v>0</v>
      </c>
      <c r="CL2931">
        <v>2</v>
      </c>
      <c r="CM2931">
        <v>1323.03</v>
      </c>
      <c r="CN2931">
        <v>2.35592</v>
      </c>
      <c r="CO2931">
        <v>7.5653</v>
      </c>
      <c r="CP2931">
        <v>9.63849</v>
      </c>
      <c r="CQ2931">
        <v>29.9996</v>
      </c>
      <c r="CR2931">
        <v>9.33054</v>
      </c>
      <c r="CS2931">
        <v>9.64934</v>
      </c>
      <c r="CT2931">
        <v>-1</v>
      </c>
      <c r="CU2931">
        <v>100</v>
      </c>
      <c r="CV2931">
        <v>11.6032</v>
      </c>
      <c r="CW2931">
        <v>-999.9</v>
      </c>
      <c r="CX2931">
        <v>400</v>
      </c>
      <c r="CY2931">
        <v>0</v>
      </c>
      <c r="CZ2931">
        <v>103.873</v>
      </c>
      <c r="DA2931">
        <v>103.306</v>
      </c>
    </row>
    <row r="2932" spans="1:105">
      <c r="A2932">
        <v>2918</v>
      </c>
      <c r="B2932">
        <v>1551455497.8</v>
      </c>
      <c r="C2932">
        <v>9198.89999985695</v>
      </c>
      <c r="D2932" t="s">
        <v>6071</v>
      </c>
      <c r="E2932" t="s">
        <v>6072</v>
      </c>
      <c r="F2932">
        <f>J2932+I2932+M2932*K2932</f>
        <v>0</v>
      </c>
      <c r="G2932">
        <f>(1000*AM2932)/(L2932*(AO2932+273.15))</f>
        <v>0</v>
      </c>
      <c r="H2932">
        <f>((G2932*F2932*(1-(AJ2932/1000)))/(100*K2932))*(0.0/60)</f>
        <v>0</v>
      </c>
      <c r="I2932" t="s">
        <v>203</v>
      </c>
      <c r="J2932" t="s">
        <v>204</v>
      </c>
      <c r="K2932" t="s">
        <v>205</v>
      </c>
      <c r="L2932" t="s">
        <v>206</v>
      </c>
      <c r="M2932" t="s">
        <v>2123</v>
      </c>
      <c r="N2932" t="s">
        <v>5701</v>
      </c>
      <c r="O2932" t="s">
        <v>6062</v>
      </c>
      <c r="Q2932">
        <v>1551455497.8</v>
      </c>
      <c r="R2932">
        <f>AL2932*Y2932*(AJ2932-AK2932)/(100*AF2932*(1000-Y2932*AJ2932))</f>
        <v>0</v>
      </c>
      <c r="S2932">
        <f>AL2932*Y2932*(AI2932-AH2932*(1000-Y2932*AK2932)/(1000-Y2932*AJ2932))/(100*AF2932)</f>
        <v>0</v>
      </c>
      <c r="T2932">
        <f>(U2932/V2932*100)</f>
        <v>0</v>
      </c>
      <c r="U2932">
        <f>AJ2932*(AM2932+AN2932)/1000</f>
        <v>0</v>
      </c>
      <c r="V2932">
        <f>0.61365*exp(17.502*AO2932/(240.97+AO2932))</f>
        <v>0</v>
      </c>
      <c r="W2932">
        <v>137</v>
      </c>
      <c r="X2932">
        <v>9</v>
      </c>
      <c r="Y2932">
        <f>IF(W2932*$H$11&gt;=AA2932,1.0,(AA2932/(AA2932-W2932*$H$11)))</f>
        <v>0</v>
      </c>
      <c r="Z2932">
        <f>(Y2932-1)*100</f>
        <v>0</v>
      </c>
      <c r="AA2932">
        <f>MAX(0,($B$11+$C$11*AR2932)/(1+$D$11*AR2932)*AM2932/(AO2932+273)*$E$11)</f>
        <v>0</v>
      </c>
      <c r="AB2932">
        <f>$B$9*AS2932+$C$9*AT2932</f>
        <v>0</v>
      </c>
      <c r="AC2932">
        <f>AB2932*AD2932</f>
        <v>0</v>
      </c>
      <c r="AD2932">
        <f>($B$9*$D$7+$C$9*$D$7)/($B$9+$C$9)</f>
        <v>0</v>
      </c>
      <c r="AE2932">
        <f>($B$9*$K$7+$C$9*$K$7)/($B$9+$C$9)</f>
        <v>0</v>
      </c>
      <c r="AF2932">
        <v>10</v>
      </c>
      <c r="AG2932">
        <v>1551455497.8</v>
      </c>
      <c r="AH2932">
        <v>396.176</v>
      </c>
      <c r="AI2932">
        <v>396.05</v>
      </c>
      <c r="AJ2932">
        <v>9.47586</v>
      </c>
      <c r="AK2932">
        <v>8.41759</v>
      </c>
      <c r="AL2932">
        <v>1452.65</v>
      </c>
      <c r="AM2932">
        <v>100.539</v>
      </c>
      <c r="AN2932">
        <v>0.0218048</v>
      </c>
      <c r="AO2932">
        <v>7.62252</v>
      </c>
      <c r="AP2932">
        <v>999.9</v>
      </c>
      <c r="AQ2932">
        <v>999.9</v>
      </c>
      <c r="AR2932">
        <v>9986.25</v>
      </c>
      <c r="AS2932">
        <v>0</v>
      </c>
      <c r="AT2932">
        <v>83.8737</v>
      </c>
      <c r="AU2932">
        <v>0</v>
      </c>
      <c r="AV2932" t="s">
        <v>208</v>
      </c>
      <c r="AW2932">
        <v>0</v>
      </c>
      <c r="AX2932">
        <v>-0.747</v>
      </c>
      <c r="AY2932">
        <v>-0.067</v>
      </c>
      <c r="AZ2932">
        <v>0</v>
      </c>
      <c r="BA2932">
        <v>0</v>
      </c>
      <c r="BB2932">
        <v>0</v>
      </c>
      <c r="BC2932">
        <v>0</v>
      </c>
      <c r="BD2932">
        <v>-75.7984071428571</v>
      </c>
      <c r="BE2932">
        <v>20.0213862783816</v>
      </c>
      <c r="BF2932">
        <v>3.54203262060433</v>
      </c>
      <c r="BG2932">
        <v>0</v>
      </c>
      <c r="BH2932">
        <v>-2.9442230952381</v>
      </c>
      <c r="BI2932">
        <v>0.136366303975294</v>
      </c>
      <c r="BJ2932">
        <v>0.0353589568694509</v>
      </c>
      <c r="BK2932">
        <v>0</v>
      </c>
      <c r="BL2932">
        <v>0</v>
      </c>
      <c r="BM2932">
        <v>0</v>
      </c>
      <c r="BN2932" t="s">
        <v>209</v>
      </c>
      <c r="BO2932">
        <v>1.88475</v>
      </c>
      <c r="BP2932">
        <v>1.8817</v>
      </c>
      <c r="BQ2932">
        <v>1.88321</v>
      </c>
      <c r="BR2932">
        <v>1.88191</v>
      </c>
      <c r="BS2932">
        <v>1.88381</v>
      </c>
      <c r="BT2932">
        <v>1.88309</v>
      </c>
      <c r="BU2932">
        <v>1.8848</v>
      </c>
      <c r="BV2932">
        <v>1.88232</v>
      </c>
      <c r="BW2932" t="s">
        <v>210</v>
      </c>
      <c r="BX2932" t="s">
        <v>17</v>
      </c>
      <c r="BY2932" t="s">
        <v>17</v>
      </c>
      <c r="BZ2932" t="s">
        <v>17</v>
      </c>
      <c r="CA2932" t="s">
        <v>211</v>
      </c>
      <c r="CB2932" t="s">
        <v>212</v>
      </c>
      <c r="CC2932" t="s">
        <v>213</v>
      </c>
      <c r="CD2932" t="s">
        <v>213</v>
      </c>
      <c r="CE2932" t="s">
        <v>213</v>
      </c>
      <c r="CF2932" t="s">
        <v>213</v>
      </c>
      <c r="CG2932">
        <v>5</v>
      </c>
      <c r="CH2932">
        <v>0</v>
      </c>
      <c r="CI2932">
        <v>0</v>
      </c>
      <c r="CJ2932">
        <v>0</v>
      </c>
      <c r="CK2932">
        <v>0</v>
      </c>
      <c r="CL2932">
        <v>2</v>
      </c>
      <c r="CM2932">
        <v>1340.41</v>
      </c>
      <c r="CN2932">
        <v>2.3473</v>
      </c>
      <c r="CO2932">
        <v>7.57137</v>
      </c>
      <c r="CP2932">
        <v>9.63849</v>
      </c>
      <c r="CQ2932">
        <v>29.9996</v>
      </c>
      <c r="CR2932">
        <v>9.33041</v>
      </c>
      <c r="CS2932">
        <v>9.64934</v>
      </c>
      <c r="CT2932">
        <v>-1</v>
      </c>
      <c r="CU2932">
        <v>100</v>
      </c>
      <c r="CV2932">
        <v>11.2318</v>
      </c>
      <c r="CW2932">
        <v>-999.9</v>
      </c>
      <c r="CX2932">
        <v>400</v>
      </c>
      <c r="CY2932">
        <v>0</v>
      </c>
      <c r="CZ2932">
        <v>103.871</v>
      </c>
      <c r="DA2932">
        <v>103.306</v>
      </c>
    </row>
    <row r="2933" spans="1:105">
      <c r="A2933">
        <v>2919</v>
      </c>
      <c r="B2933">
        <v>1551455499.8</v>
      </c>
      <c r="C2933">
        <v>9200.89999985695</v>
      </c>
      <c r="D2933" t="s">
        <v>6073</v>
      </c>
      <c r="E2933" t="s">
        <v>6074</v>
      </c>
      <c r="F2933">
        <f>J2933+I2933+M2933*K2933</f>
        <v>0</v>
      </c>
      <c r="G2933">
        <f>(1000*AM2933)/(L2933*(AO2933+273.15))</f>
        <v>0</v>
      </c>
      <c r="H2933">
        <f>((G2933*F2933*(1-(AJ2933/1000)))/(100*K2933))*(0.0/60)</f>
        <v>0</v>
      </c>
      <c r="I2933" t="s">
        <v>203</v>
      </c>
      <c r="J2933" t="s">
        <v>204</v>
      </c>
      <c r="K2933" t="s">
        <v>205</v>
      </c>
      <c r="L2933" t="s">
        <v>206</v>
      </c>
      <c r="M2933" t="s">
        <v>2123</v>
      </c>
      <c r="N2933" t="s">
        <v>5701</v>
      </c>
      <c r="O2933" t="s">
        <v>6062</v>
      </c>
      <c r="Q2933">
        <v>1551455499.8</v>
      </c>
      <c r="R2933">
        <f>AL2933*Y2933*(AJ2933-AK2933)/(100*AF2933*(1000-Y2933*AJ2933))</f>
        <v>0</v>
      </c>
      <c r="S2933">
        <f>AL2933*Y2933*(AI2933-AH2933*(1000-Y2933*AK2933)/(1000-Y2933*AJ2933))/(100*AF2933)</f>
        <v>0</v>
      </c>
      <c r="T2933">
        <f>(U2933/V2933*100)</f>
        <v>0</v>
      </c>
      <c r="U2933">
        <f>AJ2933*(AM2933+AN2933)/1000</f>
        <v>0</v>
      </c>
      <c r="V2933">
        <f>0.61365*exp(17.502*AO2933/(240.97+AO2933))</f>
        <v>0</v>
      </c>
      <c r="W2933">
        <v>133</v>
      </c>
      <c r="X2933">
        <v>9</v>
      </c>
      <c r="Y2933">
        <f>IF(W2933*$H$11&gt;=AA2933,1.0,(AA2933/(AA2933-W2933*$H$11)))</f>
        <v>0</v>
      </c>
      <c r="Z2933">
        <f>(Y2933-1)*100</f>
        <v>0</v>
      </c>
      <c r="AA2933">
        <f>MAX(0,($B$11+$C$11*AR2933)/(1+$D$11*AR2933)*AM2933/(AO2933+273)*$E$11)</f>
        <v>0</v>
      </c>
      <c r="AB2933">
        <f>$B$9*AS2933+$C$9*AT2933</f>
        <v>0</v>
      </c>
      <c r="AC2933">
        <f>AB2933*AD2933</f>
        <v>0</v>
      </c>
      <c r="AD2933">
        <f>($B$9*$D$7+$C$9*$D$7)/($B$9+$C$9)</f>
        <v>0</v>
      </c>
      <c r="AE2933">
        <f>($B$9*$K$7+$C$9*$K$7)/($B$9+$C$9)</f>
        <v>0</v>
      </c>
      <c r="AF2933">
        <v>10</v>
      </c>
      <c r="AG2933">
        <v>1551455499.8</v>
      </c>
      <c r="AH2933">
        <v>396.389</v>
      </c>
      <c r="AI2933">
        <v>396.066</v>
      </c>
      <c r="AJ2933">
        <v>9.52001</v>
      </c>
      <c r="AK2933">
        <v>8.41912</v>
      </c>
      <c r="AL2933">
        <v>1452.27</v>
      </c>
      <c r="AM2933">
        <v>100.537</v>
      </c>
      <c r="AN2933">
        <v>0.0216988</v>
      </c>
      <c r="AO2933">
        <v>7.64481</v>
      </c>
      <c r="AP2933">
        <v>999.9</v>
      </c>
      <c r="AQ2933">
        <v>999.9</v>
      </c>
      <c r="AR2933">
        <v>10002.5</v>
      </c>
      <c r="AS2933">
        <v>0</v>
      </c>
      <c r="AT2933">
        <v>82.0248</v>
      </c>
      <c r="AU2933">
        <v>0</v>
      </c>
      <c r="AV2933" t="s">
        <v>208</v>
      </c>
      <c r="AW2933">
        <v>0</v>
      </c>
      <c r="AX2933">
        <v>-0.747</v>
      </c>
      <c r="AY2933">
        <v>-0.067</v>
      </c>
      <c r="AZ2933">
        <v>0</v>
      </c>
      <c r="BA2933">
        <v>0</v>
      </c>
      <c r="BB2933">
        <v>0</v>
      </c>
      <c r="BC2933">
        <v>0</v>
      </c>
      <c r="BD2933">
        <v>-75.7984071428571</v>
      </c>
      <c r="BE2933">
        <v>20.0213862783816</v>
      </c>
      <c r="BF2933">
        <v>3.54203262060433</v>
      </c>
      <c r="BG2933">
        <v>0</v>
      </c>
      <c r="BH2933">
        <v>-2.9442230952381</v>
      </c>
      <c r="BI2933">
        <v>0.136366303975294</v>
      </c>
      <c r="BJ2933">
        <v>0.0353589568694509</v>
      </c>
      <c r="BK2933">
        <v>0</v>
      </c>
      <c r="BL2933">
        <v>0</v>
      </c>
      <c r="BM2933">
        <v>0</v>
      </c>
      <c r="BN2933" t="s">
        <v>209</v>
      </c>
      <c r="BO2933">
        <v>1.88475</v>
      </c>
      <c r="BP2933">
        <v>1.88171</v>
      </c>
      <c r="BQ2933">
        <v>1.88321</v>
      </c>
      <c r="BR2933">
        <v>1.88193</v>
      </c>
      <c r="BS2933">
        <v>1.88381</v>
      </c>
      <c r="BT2933">
        <v>1.88309</v>
      </c>
      <c r="BU2933">
        <v>1.88479</v>
      </c>
      <c r="BV2933">
        <v>1.88232</v>
      </c>
      <c r="BW2933" t="s">
        <v>210</v>
      </c>
      <c r="BX2933" t="s">
        <v>17</v>
      </c>
      <c r="BY2933" t="s">
        <v>17</v>
      </c>
      <c r="BZ2933" t="s">
        <v>17</v>
      </c>
      <c r="CA2933" t="s">
        <v>211</v>
      </c>
      <c r="CB2933" t="s">
        <v>212</v>
      </c>
      <c r="CC2933" t="s">
        <v>213</v>
      </c>
      <c r="CD2933" t="s">
        <v>213</v>
      </c>
      <c r="CE2933" t="s">
        <v>213</v>
      </c>
      <c r="CF2933" t="s">
        <v>213</v>
      </c>
      <c r="CG2933">
        <v>5</v>
      </c>
      <c r="CH2933">
        <v>0</v>
      </c>
      <c r="CI2933">
        <v>0</v>
      </c>
      <c r="CJ2933">
        <v>0</v>
      </c>
      <c r="CK2933">
        <v>0</v>
      </c>
      <c r="CL2933">
        <v>2</v>
      </c>
      <c r="CM2933">
        <v>1342.63</v>
      </c>
      <c r="CN2933">
        <v>2.35376</v>
      </c>
      <c r="CO2933">
        <v>7.57745</v>
      </c>
      <c r="CP2933">
        <v>9.63849</v>
      </c>
      <c r="CQ2933">
        <v>29.9997</v>
      </c>
      <c r="CR2933">
        <v>9.33082</v>
      </c>
      <c r="CS2933">
        <v>9.64934</v>
      </c>
      <c r="CT2933">
        <v>-1</v>
      </c>
      <c r="CU2933">
        <v>100</v>
      </c>
      <c r="CV2933">
        <v>11.2318</v>
      </c>
      <c r="CW2933">
        <v>-999.9</v>
      </c>
      <c r="CX2933">
        <v>400</v>
      </c>
      <c r="CY2933">
        <v>0</v>
      </c>
      <c r="CZ2933">
        <v>103.869</v>
      </c>
      <c r="DA2933">
        <v>103.306</v>
      </c>
    </row>
    <row r="2934" spans="1:105">
      <c r="A2934">
        <v>2920</v>
      </c>
      <c r="B2934">
        <v>1551455501.8</v>
      </c>
      <c r="C2934">
        <v>9202.89999985695</v>
      </c>
      <c r="D2934" t="s">
        <v>6075</v>
      </c>
      <c r="E2934" t="s">
        <v>6076</v>
      </c>
      <c r="F2934">
        <f>J2934+I2934+M2934*K2934</f>
        <v>0</v>
      </c>
      <c r="G2934">
        <f>(1000*AM2934)/(L2934*(AO2934+273.15))</f>
        <v>0</v>
      </c>
      <c r="H2934">
        <f>((G2934*F2934*(1-(AJ2934/1000)))/(100*K2934))*(0.0/60)</f>
        <v>0</v>
      </c>
      <c r="I2934" t="s">
        <v>203</v>
      </c>
      <c r="J2934" t="s">
        <v>204</v>
      </c>
      <c r="K2934" t="s">
        <v>205</v>
      </c>
      <c r="L2934" t="s">
        <v>206</v>
      </c>
      <c r="M2934" t="s">
        <v>2123</v>
      </c>
      <c r="N2934" t="s">
        <v>5701</v>
      </c>
      <c r="O2934" t="s">
        <v>6062</v>
      </c>
      <c r="Q2934">
        <v>1551455501.8</v>
      </c>
      <c r="R2934">
        <f>AL2934*Y2934*(AJ2934-AK2934)/(100*AF2934*(1000-Y2934*AJ2934))</f>
        <v>0</v>
      </c>
      <c r="S2934">
        <f>AL2934*Y2934*(AI2934-AH2934*(1000-Y2934*AK2934)/(1000-Y2934*AJ2934))/(100*AF2934)</f>
        <v>0</v>
      </c>
      <c r="T2934">
        <f>(U2934/V2934*100)</f>
        <v>0</v>
      </c>
      <c r="U2934">
        <f>AJ2934*(AM2934+AN2934)/1000</f>
        <v>0</v>
      </c>
      <c r="V2934">
        <f>0.61365*exp(17.502*AO2934/(240.97+AO2934))</f>
        <v>0</v>
      </c>
      <c r="W2934">
        <v>143</v>
      </c>
      <c r="X2934">
        <v>10</v>
      </c>
      <c r="Y2934">
        <f>IF(W2934*$H$11&gt;=AA2934,1.0,(AA2934/(AA2934-W2934*$H$11)))</f>
        <v>0</v>
      </c>
      <c r="Z2934">
        <f>(Y2934-1)*100</f>
        <v>0</v>
      </c>
      <c r="AA2934">
        <f>MAX(0,($B$11+$C$11*AR2934)/(1+$D$11*AR2934)*AM2934/(AO2934+273)*$E$11)</f>
        <v>0</v>
      </c>
      <c r="AB2934">
        <f>$B$9*AS2934+$C$9*AT2934</f>
        <v>0</v>
      </c>
      <c r="AC2934">
        <f>AB2934*AD2934</f>
        <v>0</v>
      </c>
      <c r="AD2934">
        <f>($B$9*$D$7+$C$9*$D$7)/($B$9+$C$9)</f>
        <v>0</v>
      </c>
      <c r="AE2934">
        <f>($B$9*$K$7+$C$9*$K$7)/($B$9+$C$9)</f>
        <v>0</v>
      </c>
      <c r="AF2934">
        <v>10</v>
      </c>
      <c r="AG2934">
        <v>1551455501.8</v>
      </c>
      <c r="AH2934">
        <v>396.611</v>
      </c>
      <c r="AI2934">
        <v>396.119</v>
      </c>
      <c r="AJ2934">
        <v>9.55601</v>
      </c>
      <c r="AK2934">
        <v>8.42069</v>
      </c>
      <c r="AL2934">
        <v>1452.26</v>
      </c>
      <c r="AM2934">
        <v>100.537</v>
      </c>
      <c r="AN2934">
        <v>0.0215816</v>
      </c>
      <c r="AO2934">
        <v>7.64153</v>
      </c>
      <c r="AP2934">
        <v>999.9</v>
      </c>
      <c r="AQ2934">
        <v>999.9</v>
      </c>
      <c r="AR2934">
        <v>10016.9</v>
      </c>
      <c r="AS2934">
        <v>0</v>
      </c>
      <c r="AT2934">
        <v>80.899</v>
      </c>
      <c r="AU2934">
        <v>0</v>
      </c>
      <c r="AV2934" t="s">
        <v>208</v>
      </c>
      <c r="AW2934">
        <v>0</v>
      </c>
      <c r="AX2934">
        <v>-0.747</v>
      </c>
      <c r="AY2934">
        <v>-0.067</v>
      </c>
      <c r="AZ2934">
        <v>0</v>
      </c>
      <c r="BA2934">
        <v>0</v>
      </c>
      <c r="BB2934">
        <v>0</v>
      </c>
      <c r="BC2934">
        <v>0</v>
      </c>
      <c r="BD2934">
        <v>-75.7984071428571</v>
      </c>
      <c r="BE2934">
        <v>20.0213862783816</v>
      </c>
      <c r="BF2934">
        <v>3.54203262060433</v>
      </c>
      <c r="BG2934">
        <v>0</v>
      </c>
      <c r="BH2934">
        <v>-2.9442230952381</v>
      </c>
      <c r="BI2934">
        <v>0.136366303975294</v>
      </c>
      <c r="BJ2934">
        <v>0.0353589568694509</v>
      </c>
      <c r="BK2934">
        <v>0</v>
      </c>
      <c r="BL2934">
        <v>0</v>
      </c>
      <c r="BM2934">
        <v>0</v>
      </c>
      <c r="BN2934" t="s">
        <v>209</v>
      </c>
      <c r="BO2934">
        <v>1.88474</v>
      </c>
      <c r="BP2934">
        <v>1.88171</v>
      </c>
      <c r="BQ2934">
        <v>1.8832</v>
      </c>
      <c r="BR2934">
        <v>1.88195</v>
      </c>
      <c r="BS2934">
        <v>1.88382</v>
      </c>
      <c r="BT2934">
        <v>1.88309</v>
      </c>
      <c r="BU2934">
        <v>1.8848</v>
      </c>
      <c r="BV2934">
        <v>1.88232</v>
      </c>
      <c r="BW2934" t="s">
        <v>210</v>
      </c>
      <c r="BX2934" t="s">
        <v>17</v>
      </c>
      <c r="BY2934" t="s">
        <v>17</v>
      </c>
      <c r="BZ2934" t="s">
        <v>17</v>
      </c>
      <c r="CA2934" t="s">
        <v>211</v>
      </c>
      <c r="CB2934" t="s">
        <v>212</v>
      </c>
      <c r="CC2934" t="s">
        <v>213</v>
      </c>
      <c r="CD2934" t="s">
        <v>213</v>
      </c>
      <c r="CE2934" t="s">
        <v>213</v>
      </c>
      <c r="CF2934" t="s">
        <v>213</v>
      </c>
      <c r="CG2934">
        <v>5</v>
      </c>
      <c r="CH2934">
        <v>0</v>
      </c>
      <c r="CI2934">
        <v>0</v>
      </c>
      <c r="CJ2934">
        <v>0</v>
      </c>
      <c r="CK2934">
        <v>0</v>
      </c>
      <c r="CL2934">
        <v>2</v>
      </c>
      <c r="CM2934">
        <v>1334.96</v>
      </c>
      <c r="CN2934">
        <v>2.36454</v>
      </c>
      <c r="CO2934">
        <v>7.58348</v>
      </c>
      <c r="CP2934">
        <v>9.63849</v>
      </c>
      <c r="CQ2934">
        <v>29.9997</v>
      </c>
      <c r="CR2934">
        <v>9.33137</v>
      </c>
      <c r="CS2934">
        <v>9.64934</v>
      </c>
      <c r="CT2934">
        <v>-1</v>
      </c>
      <c r="CU2934">
        <v>100</v>
      </c>
      <c r="CV2934">
        <v>11.2318</v>
      </c>
      <c r="CW2934">
        <v>-999.9</v>
      </c>
      <c r="CX2934">
        <v>400</v>
      </c>
      <c r="CY2934">
        <v>0</v>
      </c>
      <c r="CZ2934">
        <v>103.868</v>
      </c>
      <c r="DA2934">
        <v>103.306</v>
      </c>
    </row>
    <row r="2935" spans="1:105">
      <c r="A2935">
        <v>2921</v>
      </c>
      <c r="B2935">
        <v>1551455503.8</v>
      </c>
      <c r="C2935">
        <v>9204.89999985695</v>
      </c>
      <c r="D2935" t="s">
        <v>6077</v>
      </c>
      <c r="E2935" t="s">
        <v>6078</v>
      </c>
      <c r="F2935">
        <f>J2935+I2935+M2935*K2935</f>
        <v>0</v>
      </c>
      <c r="G2935">
        <f>(1000*AM2935)/(L2935*(AO2935+273.15))</f>
        <v>0</v>
      </c>
      <c r="H2935">
        <f>((G2935*F2935*(1-(AJ2935/1000)))/(100*K2935))*(0.0/60)</f>
        <v>0</v>
      </c>
      <c r="I2935" t="s">
        <v>203</v>
      </c>
      <c r="J2935" t="s">
        <v>204</v>
      </c>
      <c r="K2935" t="s">
        <v>205</v>
      </c>
      <c r="L2935" t="s">
        <v>206</v>
      </c>
      <c r="M2935" t="s">
        <v>2123</v>
      </c>
      <c r="N2935" t="s">
        <v>5701</v>
      </c>
      <c r="O2935" t="s">
        <v>6062</v>
      </c>
      <c r="Q2935">
        <v>1551455503.8</v>
      </c>
      <c r="R2935">
        <f>AL2935*Y2935*(AJ2935-AK2935)/(100*AF2935*(1000-Y2935*AJ2935))</f>
        <v>0</v>
      </c>
      <c r="S2935">
        <f>AL2935*Y2935*(AI2935-AH2935*(1000-Y2935*AK2935)/(1000-Y2935*AJ2935))/(100*AF2935)</f>
        <v>0</v>
      </c>
      <c r="T2935">
        <f>(U2935/V2935*100)</f>
        <v>0</v>
      </c>
      <c r="U2935">
        <f>AJ2935*(AM2935+AN2935)/1000</f>
        <v>0</v>
      </c>
      <c r="V2935">
        <f>0.61365*exp(17.502*AO2935/(240.97+AO2935))</f>
        <v>0</v>
      </c>
      <c r="W2935">
        <v>133</v>
      </c>
      <c r="X2935">
        <v>9</v>
      </c>
      <c r="Y2935">
        <f>IF(W2935*$H$11&gt;=AA2935,1.0,(AA2935/(AA2935-W2935*$H$11)))</f>
        <v>0</v>
      </c>
      <c r="Z2935">
        <f>(Y2935-1)*100</f>
        <v>0</v>
      </c>
      <c r="AA2935">
        <f>MAX(0,($B$11+$C$11*AR2935)/(1+$D$11*AR2935)*AM2935/(AO2935+273)*$E$11)</f>
        <v>0</v>
      </c>
      <c r="AB2935">
        <f>$B$9*AS2935+$C$9*AT2935</f>
        <v>0</v>
      </c>
      <c r="AC2935">
        <f>AB2935*AD2935</f>
        <v>0</v>
      </c>
      <c r="AD2935">
        <f>($B$9*$D$7+$C$9*$D$7)/($B$9+$C$9)</f>
        <v>0</v>
      </c>
      <c r="AE2935">
        <f>($B$9*$K$7+$C$9*$K$7)/($B$9+$C$9)</f>
        <v>0</v>
      </c>
      <c r="AF2935">
        <v>10</v>
      </c>
      <c r="AG2935">
        <v>1551455503.8</v>
      </c>
      <c r="AH2935">
        <v>396.88</v>
      </c>
      <c r="AI2935">
        <v>396.122</v>
      </c>
      <c r="AJ2935">
        <v>9.58508</v>
      </c>
      <c r="AK2935">
        <v>8.42098</v>
      </c>
      <c r="AL2935">
        <v>1452.27</v>
      </c>
      <c r="AM2935">
        <v>100.538</v>
      </c>
      <c r="AN2935">
        <v>0.0217462</v>
      </c>
      <c r="AO2935">
        <v>7.64574</v>
      </c>
      <c r="AP2935">
        <v>999.9</v>
      </c>
      <c r="AQ2935">
        <v>999.9</v>
      </c>
      <c r="AR2935">
        <v>9995.62</v>
      </c>
      <c r="AS2935">
        <v>0</v>
      </c>
      <c r="AT2935">
        <v>81.2716</v>
      </c>
      <c r="AU2935">
        <v>0</v>
      </c>
      <c r="AV2935" t="s">
        <v>208</v>
      </c>
      <c r="AW2935">
        <v>0</v>
      </c>
      <c r="AX2935">
        <v>-0.747</v>
      </c>
      <c r="AY2935">
        <v>-0.067</v>
      </c>
      <c r="AZ2935">
        <v>0</v>
      </c>
      <c r="BA2935">
        <v>0</v>
      </c>
      <c r="BB2935">
        <v>0</v>
      </c>
      <c r="BC2935">
        <v>0</v>
      </c>
      <c r="BD2935">
        <v>-75.7984071428571</v>
      </c>
      <c r="BE2935">
        <v>20.0213862783816</v>
      </c>
      <c r="BF2935">
        <v>3.54203262060433</v>
      </c>
      <c r="BG2935">
        <v>0</v>
      </c>
      <c r="BH2935">
        <v>-2.9442230952381</v>
      </c>
      <c r="BI2935">
        <v>0.136366303975294</v>
      </c>
      <c r="BJ2935">
        <v>0.0353589568694509</v>
      </c>
      <c r="BK2935">
        <v>0</v>
      </c>
      <c r="BL2935">
        <v>0</v>
      </c>
      <c r="BM2935">
        <v>0</v>
      </c>
      <c r="BN2935" t="s">
        <v>209</v>
      </c>
      <c r="BO2935">
        <v>1.88476</v>
      </c>
      <c r="BP2935">
        <v>1.88171</v>
      </c>
      <c r="BQ2935">
        <v>1.88321</v>
      </c>
      <c r="BR2935">
        <v>1.88196</v>
      </c>
      <c r="BS2935">
        <v>1.88383</v>
      </c>
      <c r="BT2935">
        <v>1.88309</v>
      </c>
      <c r="BU2935">
        <v>1.88481</v>
      </c>
      <c r="BV2935">
        <v>1.88232</v>
      </c>
      <c r="BW2935" t="s">
        <v>210</v>
      </c>
      <c r="BX2935" t="s">
        <v>17</v>
      </c>
      <c r="BY2935" t="s">
        <v>17</v>
      </c>
      <c r="BZ2935" t="s">
        <v>17</v>
      </c>
      <c r="CA2935" t="s">
        <v>211</v>
      </c>
      <c r="CB2935" t="s">
        <v>212</v>
      </c>
      <c r="CC2935" t="s">
        <v>213</v>
      </c>
      <c r="CD2935" t="s">
        <v>213</v>
      </c>
      <c r="CE2935" t="s">
        <v>213</v>
      </c>
      <c r="CF2935" t="s">
        <v>213</v>
      </c>
      <c r="CG2935">
        <v>5</v>
      </c>
      <c r="CH2935">
        <v>0</v>
      </c>
      <c r="CI2935">
        <v>0</v>
      </c>
      <c r="CJ2935">
        <v>0</v>
      </c>
      <c r="CK2935">
        <v>0</v>
      </c>
      <c r="CL2935">
        <v>2</v>
      </c>
      <c r="CM2935">
        <v>1343.08</v>
      </c>
      <c r="CN2935">
        <v>2.36669</v>
      </c>
      <c r="CO2935">
        <v>7.58916</v>
      </c>
      <c r="CP2935">
        <v>9.63849</v>
      </c>
      <c r="CQ2935">
        <v>29.9998</v>
      </c>
      <c r="CR2935">
        <v>9.3315</v>
      </c>
      <c r="CS2935">
        <v>9.64934</v>
      </c>
      <c r="CT2935">
        <v>-1</v>
      </c>
      <c r="CU2935">
        <v>100</v>
      </c>
      <c r="CV2935">
        <v>11.2318</v>
      </c>
      <c r="CW2935">
        <v>-999.9</v>
      </c>
      <c r="CX2935">
        <v>400</v>
      </c>
      <c r="CY2935">
        <v>0</v>
      </c>
      <c r="CZ2935">
        <v>103.867</v>
      </c>
      <c r="DA2935">
        <v>103.307</v>
      </c>
    </row>
    <row r="2936" spans="1:105">
      <c r="A2936">
        <v>2922</v>
      </c>
      <c r="B2936">
        <v>1551455505.8</v>
      </c>
      <c r="C2936">
        <v>9206.89999985695</v>
      </c>
      <c r="D2936" t="s">
        <v>6079</v>
      </c>
      <c r="E2936" t="s">
        <v>6080</v>
      </c>
      <c r="F2936">
        <f>J2936+I2936+M2936*K2936</f>
        <v>0</v>
      </c>
      <c r="G2936">
        <f>(1000*AM2936)/(L2936*(AO2936+273.15))</f>
        <v>0</v>
      </c>
      <c r="H2936">
        <f>((G2936*F2936*(1-(AJ2936/1000)))/(100*K2936))*(0.0/60)</f>
        <v>0</v>
      </c>
      <c r="I2936" t="s">
        <v>203</v>
      </c>
      <c r="J2936" t="s">
        <v>204</v>
      </c>
      <c r="K2936" t="s">
        <v>205</v>
      </c>
      <c r="L2936" t="s">
        <v>206</v>
      </c>
      <c r="M2936" t="s">
        <v>2123</v>
      </c>
      <c r="N2936" t="s">
        <v>5701</v>
      </c>
      <c r="O2936" t="s">
        <v>6062</v>
      </c>
      <c r="Q2936">
        <v>1551455505.8</v>
      </c>
      <c r="R2936">
        <f>AL2936*Y2936*(AJ2936-AK2936)/(100*AF2936*(1000-Y2936*AJ2936))</f>
        <v>0</v>
      </c>
      <c r="S2936">
        <f>AL2936*Y2936*(AI2936-AH2936*(1000-Y2936*AK2936)/(1000-Y2936*AJ2936))/(100*AF2936)</f>
        <v>0</v>
      </c>
      <c r="T2936">
        <f>(U2936/V2936*100)</f>
        <v>0</v>
      </c>
      <c r="U2936">
        <f>AJ2936*(AM2936+AN2936)/1000</f>
        <v>0</v>
      </c>
      <c r="V2936">
        <f>0.61365*exp(17.502*AO2936/(240.97+AO2936))</f>
        <v>0</v>
      </c>
      <c r="W2936">
        <v>140</v>
      </c>
      <c r="X2936">
        <v>10</v>
      </c>
      <c r="Y2936">
        <f>IF(W2936*$H$11&gt;=AA2936,1.0,(AA2936/(AA2936-W2936*$H$11)))</f>
        <v>0</v>
      </c>
      <c r="Z2936">
        <f>(Y2936-1)*100</f>
        <v>0</v>
      </c>
      <c r="AA2936">
        <f>MAX(0,($B$11+$C$11*AR2936)/(1+$D$11*AR2936)*AM2936/(AO2936+273)*$E$11)</f>
        <v>0</v>
      </c>
      <c r="AB2936">
        <f>$B$9*AS2936+$C$9*AT2936</f>
        <v>0</v>
      </c>
      <c r="AC2936">
        <f>AB2936*AD2936</f>
        <v>0</v>
      </c>
      <c r="AD2936">
        <f>($B$9*$D$7+$C$9*$D$7)/($B$9+$C$9)</f>
        <v>0</v>
      </c>
      <c r="AE2936">
        <f>($B$9*$K$7+$C$9*$K$7)/($B$9+$C$9)</f>
        <v>0</v>
      </c>
      <c r="AF2936">
        <v>10</v>
      </c>
      <c r="AG2936">
        <v>1551455505.8</v>
      </c>
      <c r="AH2936">
        <v>397.231</v>
      </c>
      <c r="AI2936">
        <v>396.1</v>
      </c>
      <c r="AJ2936">
        <v>9.61242</v>
      </c>
      <c r="AK2936">
        <v>8.42187</v>
      </c>
      <c r="AL2936">
        <v>1452.48</v>
      </c>
      <c r="AM2936">
        <v>100.536</v>
      </c>
      <c r="AN2936">
        <v>0.0215373</v>
      </c>
      <c r="AO2936">
        <v>7.66123</v>
      </c>
      <c r="AP2936">
        <v>999.9</v>
      </c>
      <c r="AQ2936">
        <v>999.9</v>
      </c>
      <c r="AR2936">
        <v>9988.75</v>
      </c>
      <c r="AS2936">
        <v>0</v>
      </c>
      <c r="AT2936">
        <v>81.0072</v>
      </c>
      <c r="AU2936">
        <v>0</v>
      </c>
      <c r="AV2936" t="s">
        <v>208</v>
      </c>
      <c r="AW2936">
        <v>0</v>
      </c>
      <c r="AX2936">
        <v>-0.747</v>
      </c>
      <c r="AY2936">
        <v>-0.067</v>
      </c>
      <c r="AZ2936">
        <v>0</v>
      </c>
      <c r="BA2936">
        <v>0</v>
      </c>
      <c r="BB2936">
        <v>0</v>
      </c>
      <c r="BC2936">
        <v>0</v>
      </c>
      <c r="BD2936">
        <v>-75.7984071428571</v>
      </c>
      <c r="BE2936">
        <v>20.0213862783816</v>
      </c>
      <c r="BF2936">
        <v>3.54203262060433</v>
      </c>
      <c r="BG2936">
        <v>0</v>
      </c>
      <c r="BH2936">
        <v>-2.9442230952381</v>
      </c>
      <c r="BI2936">
        <v>0.136366303975294</v>
      </c>
      <c r="BJ2936">
        <v>0.0353589568694509</v>
      </c>
      <c r="BK2936">
        <v>0</v>
      </c>
      <c r="BL2936">
        <v>0</v>
      </c>
      <c r="BM2936">
        <v>0</v>
      </c>
      <c r="BN2936" t="s">
        <v>209</v>
      </c>
      <c r="BO2936">
        <v>1.88477</v>
      </c>
      <c r="BP2936">
        <v>1.88171</v>
      </c>
      <c r="BQ2936">
        <v>1.88322</v>
      </c>
      <c r="BR2936">
        <v>1.88194</v>
      </c>
      <c r="BS2936">
        <v>1.88384</v>
      </c>
      <c r="BT2936">
        <v>1.88309</v>
      </c>
      <c r="BU2936">
        <v>1.8848</v>
      </c>
      <c r="BV2936">
        <v>1.88232</v>
      </c>
      <c r="BW2936" t="s">
        <v>210</v>
      </c>
      <c r="BX2936" t="s">
        <v>17</v>
      </c>
      <c r="BY2936" t="s">
        <v>17</v>
      </c>
      <c r="BZ2936" t="s">
        <v>17</v>
      </c>
      <c r="CA2936" t="s">
        <v>211</v>
      </c>
      <c r="CB2936" t="s">
        <v>212</v>
      </c>
      <c r="CC2936" t="s">
        <v>213</v>
      </c>
      <c r="CD2936" t="s">
        <v>213</v>
      </c>
      <c r="CE2936" t="s">
        <v>213</v>
      </c>
      <c r="CF2936" t="s">
        <v>213</v>
      </c>
      <c r="CG2936">
        <v>5</v>
      </c>
      <c r="CH2936">
        <v>0</v>
      </c>
      <c r="CI2936">
        <v>0</v>
      </c>
      <c r="CJ2936">
        <v>0</v>
      </c>
      <c r="CK2936">
        <v>0</v>
      </c>
      <c r="CL2936">
        <v>2</v>
      </c>
      <c r="CM2936">
        <v>1337.58</v>
      </c>
      <c r="CN2936">
        <v>2.371</v>
      </c>
      <c r="CO2936">
        <v>7.59429</v>
      </c>
      <c r="CP2936">
        <v>9.63849</v>
      </c>
      <c r="CQ2936">
        <v>29.9999</v>
      </c>
      <c r="CR2936">
        <v>9.33192</v>
      </c>
      <c r="CS2936">
        <v>9.64934</v>
      </c>
      <c r="CT2936">
        <v>-1</v>
      </c>
      <c r="CU2936">
        <v>100</v>
      </c>
      <c r="CV2936">
        <v>10.8589</v>
      </c>
      <c r="CW2936">
        <v>-999.9</v>
      </c>
      <c r="CX2936">
        <v>400</v>
      </c>
      <c r="CY2936">
        <v>0</v>
      </c>
      <c r="CZ2936">
        <v>103.866</v>
      </c>
      <c r="DA2936">
        <v>103.307</v>
      </c>
    </row>
    <row r="2937" spans="1:105">
      <c r="A2937">
        <v>2923</v>
      </c>
      <c r="B2937">
        <v>1551455507.8</v>
      </c>
      <c r="C2937">
        <v>9208.89999985695</v>
      </c>
      <c r="D2937" t="s">
        <v>6081</v>
      </c>
      <c r="E2937" t="s">
        <v>6082</v>
      </c>
      <c r="F2937">
        <f>J2937+I2937+M2937*K2937</f>
        <v>0</v>
      </c>
      <c r="G2937">
        <f>(1000*AM2937)/(L2937*(AO2937+273.15))</f>
        <v>0</v>
      </c>
      <c r="H2937">
        <f>((G2937*F2937*(1-(AJ2937/1000)))/(100*K2937))*(0.0/60)</f>
        <v>0</v>
      </c>
      <c r="I2937" t="s">
        <v>203</v>
      </c>
      <c r="J2937" t="s">
        <v>204</v>
      </c>
      <c r="K2937" t="s">
        <v>205</v>
      </c>
      <c r="L2937" t="s">
        <v>206</v>
      </c>
      <c r="M2937" t="s">
        <v>2123</v>
      </c>
      <c r="N2937" t="s">
        <v>5701</v>
      </c>
      <c r="O2937" t="s">
        <v>6062</v>
      </c>
      <c r="Q2937">
        <v>1551455507.8</v>
      </c>
      <c r="R2937">
        <f>AL2937*Y2937*(AJ2937-AK2937)/(100*AF2937*(1000-Y2937*AJ2937))</f>
        <v>0</v>
      </c>
      <c r="S2937">
        <f>AL2937*Y2937*(AI2937-AH2937*(1000-Y2937*AK2937)/(1000-Y2937*AJ2937))/(100*AF2937)</f>
        <v>0</v>
      </c>
      <c r="T2937">
        <f>(U2937/V2937*100)</f>
        <v>0</v>
      </c>
      <c r="U2937">
        <f>AJ2937*(AM2937+AN2937)/1000</f>
        <v>0</v>
      </c>
      <c r="V2937">
        <f>0.61365*exp(17.502*AO2937/(240.97+AO2937))</f>
        <v>0</v>
      </c>
      <c r="W2937">
        <v>145</v>
      </c>
      <c r="X2937">
        <v>10</v>
      </c>
      <c r="Y2937">
        <f>IF(W2937*$H$11&gt;=AA2937,1.0,(AA2937/(AA2937-W2937*$H$11)))</f>
        <v>0</v>
      </c>
      <c r="Z2937">
        <f>(Y2937-1)*100</f>
        <v>0</v>
      </c>
      <c r="AA2937">
        <f>MAX(0,($B$11+$C$11*AR2937)/(1+$D$11*AR2937)*AM2937/(AO2937+273)*$E$11)</f>
        <v>0</v>
      </c>
      <c r="AB2937">
        <f>$B$9*AS2937+$C$9*AT2937</f>
        <v>0</v>
      </c>
      <c r="AC2937">
        <f>AB2937*AD2937</f>
        <v>0</v>
      </c>
      <c r="AD2937">
        <f>($B$9*$D$7+$C$9*$D$7)/($B$9+$C$9)</f>
        <v>0</v>
      </c>
      <c r="AE2937">
        <f>($B$9*$K$7+$C$9*$K$7)/($B$9+$C$9)</f>
        <v>0</v>
      </c>
      <c r="AF2937">
        <v>10</v>
      </c>
      <c r="AG2937">
        <v>1551455507.8</v>
      </c>
      <c r="AH2937">
        <v>397.52</v>
      </c>
      <c r="AI2937">
        <v>396.099</v>
      </c>
      <c r="AJ2937">
        <v>9.63778</v>
      </c>
      <c r="AK2937">
        <v>8.42289</v>
      </c>
      <c r="AL2937">
        <v>1452.4</v>
      </c>
      <c r="AM2937">
        <v>100.536</v>
      </c>
      <c r="AN2937">
        <v>0.021509</v>
      </c>
      <c r="AO2937">
        <v>7.65664</v>
      </c>
      <c r="AP2937">
        <v>999.9</v>
      </c>
      <c r="AQ2937">
        <v>999.9</v>
      </c>
      <c r="AR2937">
        <v>10016.2</v>
      </c>
      <c r="AS2937">
        <v>0</v>
      </c>
      <c r="AT2937">
        <v>79.9992</v>
      </c>
      <c r="AU2937">
        <v>0</v>
      </c>
      <c r="AV2937" t="s">
        <v>208</v>
      </c>
      <c r="AW2937">
        <v>0</v>
      </c>
      <c r="AX2937">
        <v>-0.747</v>
      </c>
      <c r="AY2937">
        <v>-0.067</v>
      </c>
      <c r="AZ2937">
        <v>0</v>
      </c>
      <c r="BA2937">
        <v>0</v>
      </c>
      <c r="BB2937">
        <v>0</v>
      </c>
      <c r="BC2937">
        <v>0</v>
      </c>
      <c r="BD2937">
        <v>-75.7984071428571</v>
      </c>
      <c r="BE2937">
        <v>20.0213862783816</v>
      </c>
      <c r="BF2937">
        <v>3.54203262060433</v>
      </c>
      <c r="BG2937">
        <v>0</v>
      </c>
      <c r="BH2937">
        <v>-2.9442230952381</v>
      </c>
      <c r="BI2937">
        <v>0.136366303975294</v>
      </c>
      <c r="BJ2937">
        <v>0.0353589568694509</v>
      </c>
      <c r="BK2937">
        <v>0</v>
      </c>
      <c r="BL2937">
        <v>0</v>
      </c>
      <c r="BM2937">
        <v>0</v>
      </c>
      <c r="BN2937" t="s">
        <v>209</v>
      </c>
      <c r="BO2937">
        <v>1.88476</v>
      </c>
      <c r="BP2937">
        <v>1.8817</v>
      </c>
      <c r="BQ2937">
        <v>1.88323</v>
      </c>
      <c r="BR2937">
        <v>1.88193</v>
      </c>
      <c r="BS2937">
        <v>1.88384</v>
      </c>
      <c r="BT2937">
        <v>1.88309</v>
      </c>
      <c r="BU2937">
        <v>1.88478</v>
      </c>
      <c r="BV2937">
        <v>1.88232</v>
      </c>
      <c r="BW2937" t="s">
        <v>210</v>
      </c>
      <c r="BX2937" t="s">
        <v>17</v>
      </c>
      <c r="BY2937" t="s">
        <v>17</v>
      </c>
      <c r="BZ2937" t="s">
        <v>17</v>
      </c>
      <c r="CA2937" t="s">
        <v>211</v>
      </c>
      <c r="CB2937" t="s">
        <v>212</v>
      </c>
      <c r="CC2937" t="s">
        <v>213</v>
      </c>
      <c r="CD2937" t="s">
        <v>213</v>
      </c>
      <c r="CE2937" t="s">
        <v>213</v>
      </c>
      <c r="CF2937" t="s">
        <v>213</v>
      </c>
      <c r="CG2937">
        <v>5</v>
      </c>
      <c r="CH2937">
        <v>0</v>
      </c>
      <c r="CI2937">
        <v>0</v>
      </c>
      <c r="CJ2937">
        <v>0</v>
      </c>
      <c r="CK2937">
        <v>0</v>
      </c>
      <c r="CL2937">
        <v>2</v>
      </c>
      <c r="CM2937">
        <v>1333.66</v>
      </c>
      <c r="CN2937">
        <v>2.37531</v>
      </c>
      <c r="CO2937">
        <v>7.59971</v>
      </c>
      <c r="CP2937">
        <v>9.63849</v>
      </c>
      <c r="CQ2937">
        <v>29.9999</v>
      </c>
      <c r="CR2937">
        <v>9.33247</v>
      </c>
      <c r="CS2937">
        <v>9.64934</v>
      </c>
      <c r="CT2937">
        <v>-1</v>
      </c>
      <c r="CU2937">
        <v>100</v>
      </c>
      <c r="CV2937">
        <v>10.8589</v>
      </c>
      <c r="CW2937">
        <v>-999.9</v>
      </c>
      <c r="CX2937">
        <v>400</v>
      </c>
      <c r="CY2937">
        <v>0</v>
      </c>
      <c r="CZ2937">
        <v>103.867</v>
      </c>
      <c r="DA2937">
        <v>103.308</v>
      </c>
    </row>
    <row r="2938" spans="1:105">
      <c r="A2938">
        <v>2924</v>
      </c>
      <c r="B2938">
        <v>1551455509.8</v>
      </c>
      <c r="C2938">
        <v>9210.89999985695</v>
      </c>
      <c r="D2938" t="s">
        <v>6083</v>
      </c>
      <c r="E2938" t="s">
        <v>6084</v>
      </c>
      <c r="F2938">
        <f>J2938+I2938+M2938*K2938</f>
        <v>0</v>
      </c>
      <c r="G2938">
        <f>(1000*AM2938)/(L2938*(AO2938+273.15))</f>
        <v>0</v>
      </c>
      <c r="H2938">
        <f>((G2938*F2938*(1-(AJ2938/1000)))/(100*K2938))*(0.0/60)</f>
        <v>0</v>
      </c>
      <c r="I2938" t="s">
        <v>203</v>
      </c>
      <c r="J2938" t="s">
        <v>204</v>
      </c>
      <c r="K2938" t="s">
        <v>205</v>
      </c>
      <c r="L2938" t="s">
        <v>206</v>
      </c>
      <c r="M2938" t="s">
        <v>2123</v>
      </c>
      <c r="N2938" t="s">
        <v>5701</v>
      </c>
      <c r="O2938" t="s">
        <v>6062</v>
      </c>
      <c r="Q2938">
        <v>1551455509.8</v>
      </c>
      <c r="R2938">
        <f>AL2938*Y2938*(AJ2938-AK2938)/(100*AF2938*(1000-Y2938*AJ2938))</f>
        <v>0</v>
      </c>
      <c r="S2938">
        <f>AL2938*Y2938*(AI2938-AH2938*(1000-Y2938*AK2938)/(1000-Y2938*AJ2938))/(100*AF2938)</f>
        <v>0</v>
      </c>
      <c r="T2938">
        <f>(U2938/V2938*100)</f>
        <v>0</v>
      </c>
      <c r="U2938">
        <f>AJ2938*(AM2938+AN2938)/1000</f>
        <v>0</v>
      </c>
      <c r="V2938">
        <f>0.61365*exp(17.502*AO2938/(240.97+AO2938))</f>
        <v>0</v>
      </c>
      <c r="W2938">
        <v>154</v>
      </c>
      <c r="X2938">
        <v>11</v>
      </c>
      <c r="Y2938">
        <f>IF(W2938*$H$11&gt;=AA2938,1.0,(AA2938/(AA2938-W2938*$H$11)))</f>
        <v>0</v>
      </c>
      <c r="Z2938">
        <f>(Y2938-1)*100</f>
        <v>0</v>
      </c>
      <c r="AA2938">
        <f>MAX(0,($B$11+$C$11*AR2938)/(1+$D$11*AR2938)*AM2938/(AO2938+273)*$E$11)</f>
        <v>0</v>
      </c>
      <c r="AB2938">
        <f>$B$9*AS2938+$C$9*AT2938</f>
        <v>0</v>
      </c>
      <c r="AC2938">
        <f>AB2938*AD2938</f>
        <v>0</v>
      </c>
      <c r="AD2938">
        <f>($B$9*$D$7+$C$9*$D$7)/($B$9+$C$9)</f>
        <v>0</v>
      </c>
      <c r="AE2938">
        <f>($B$9*$K$7+$C$9*$K$7)/($B$9+$C$9)</f>
        <v>0</v>
      </c>
      <c r="AF2938">
        <v>10</v>
      </c>
      <c r="AG2938">
        <v>1551455509.8</v>
      </c>
      <c r="AH2938">
        <v>397.788</v>
      </c>
      <c r="AI2938">
        <v>396.09</v>
      </c>
      <c r="AJ2938">
        <v>9.65377</v>
      </c>
      <c r="AK2938">
        <v>8.4236</v>
      </c>
      <c r="AL2938">
        <v>1452.21</v>
      </c>
      <c r="AM2938">
        <v>100.537</v>
      </c>
      <c r="AN2938">
        <v>0.0216334</v>
      </c>
      <c r="AO2938">
        <v>7.6397</v>
      </c>
      <c r="AP2938">
        <v>999.9</v>
      </c>
      <c r="AQ2938">
        <v>999.9</v>
      </c>
      <c r="AR2938">
        <v>10030</v>
      </c>
      <c r="AS2938">
        <v>0</v>
      </c>
      <c r="AT2938">
        <v>78.8927</v>
      </c>
      <c r="AU2938">
        <v>0</v>
      </c>
      <c r="AV2938" t="s">
        <v>208</v>
      </c>
      <c r="AW2938">
        <v>0</v>
      </c>
      <c r="AX2938">
        <v>-0.747</v>
      </c>
      <c r="AY2938">
        <v>-0.067</v>
      </c>
      <c r="AZ2938">
        <v>0</v>
      </c>
      <c r="BA2938">
        <v>0</v>
      </c>
      <c r="BB2938">
        <v>0</v>
      </c>
      <c r="BC2938">
        <v>0</v>
      </c>
      <c r="BD2938">
        <v>-75.7984071428571</v>
      </c>
      <c r="BE2938">
        <v>20.0213862783816</v>
      </c>
      <c r="BF2938">
        <v>3.54203262060433</v>
      </c>
      <c r="BG2938">
        <v>0</v>
      </c>
      <c r="BH2938">
        <v>-2.9442230952381</v>
      </c>
      <c r="BI2938">
        <v>0.136366303975294</v>
      </c>
      <c r="BJ2938">
        <v>0.0353589568694509</v>
      </c>
      <c r="BK2938">
        <v>0</v>
      </c>
      <c r="BL2938">
        <v>0</v>
      </c>
      <c r="BM2938">
        <v>0</v>
      </c>
      <c r="BN2938" t="s">
        <v>209</v>
      </c>
      <c r="BO2938">
        <v>1.88474</v>
      </c>
      <c r="BP2938">
        <v>1.8817</v>
      </c>
      <c r="BQ2938">
        <v>1.88323</v>
      </c>
      <c r="BR2938">
        <v>1.88193</v>
      </c>
      <c r="BS2938">
        <v>1.88384</v>
      </c>
      <c r="BT2938">
        <v>1.88309</v>
      </c>
      <c r="BU2938">
        <v>1.88478</v>
      </c>
      <c r="BV2938">
        <v>1.88232</v>
      </c>
      <c r="BW2938" t="s">
        <v>210</v>
      </c>
      <c r="BX2938" t="s">
        <v>17</v>
      </c>
      <c r="BY2938" t="s">
        <v>17</v>
      </c>
      <c r="BZ2938" t="s">
        <v>17</v>
      </c>
      <c r="CA2938" t="s">
        <v>211</v>
      </c>
      <c r="CB2938" t="s">
        <v>212</v>
      </c>
      <c r="CC2938" t="s">
        <v>213</v>
      </c>
      <c r="CD2938" t="s">
        <v>213</v>
      </c>
      <c r="CE2938" t="s">
        <v>213</v>
      </c>
      <c r="CF2938" t="s">
        <v>213</v>
      </c>
      <c r="CG2938">
        <v>5</v>
      </c>
      <c r="CH2938">
        <v>0</v>
      </c>
      <c r="CI2938">
        <v>0</v>
      </c>
      <c r="CJ2938">
        <v>0</v>
      </c>
      <c r="CK2938">
        <v>0</v>
      </c>
      <c r="CL2938">
        <v>2</v>
      </c>
      <c r="CM2938">
        <v>1327.18</v>
      </c>
      <c r="CN2938">
        <v>2.37531</v>
      </c>
      <c r="CO2938">
        <v>7.6056</v>
      </c>
      <c r="CP2938">
        <v>9.63849</v>
      </c>
      <c r="CQ2938">
        <v>29.9999</v>
      </c>
      <c r="CR2938">
        <v>9.3326</v>
      </c>
      <c r="CS2938">
        <v>9.64934</v>
      </c>
      <c r="CT2938">
        <v>-1</v>
      </c>
      <c r="CU2938">
        <v>100</v>
      </c>
      <c r="CV2938">
        <v>10.8589</v>
      </c>
      <c r="CW2938">
        <v>-999.9</v>
      </c>
      <c r="CX2938">
        <v>400</v>
      </c>
      <c r="CY2938">
        <v>0</v>
      </c>
      <c r="CZ2938">
        <v>103.866</v>
      </c>
      <c r="DA2938">
        <v>103.308</v>
      </c>
    </row>
    <row r="2939" spans="1:105">
      <c r="A2939">
        <v>2925</v>
      </c>
      <c r="B2939">
        <v>1551455511.8</v>
      </c>
      <c r="C2939">
        <v>9212.89999985695</v>
      </c>
      <c r="D2939" t="s">
        <v>6085</v>
      </c>
      <c r="E2939" t="s">
        <v>6086</v>
      </c>
      <c r="F2939">
        <f>J2939+I2939+M2939*K2939</f>
        <v>0</v>
      </c>
      <c r="G2939">
        <f>(1000*AM2939)/(L2939*(AO2939+273.15))</f>
        <v>0</v>
      </c>
      <c r="H2939">
        <f>((G2939*F2939*(1-(AJ2939/1000)))/(100*K2939))*(0.0/60)</f>
        <v>0</v>
      </c>
      <c r="I2939" t="s">
        <v>203</v>
      </c>
      <c r="J2939" t="s">
        <v>204</v>
      </c>
      <c r="K2939" t="s">
        <v>205</v>
      </c>
      <c r="L2939" t="s">
        <v>206</v>
      </c>
      <c r="M2939" t="s">
        <v>2123</v>
      </c>
      <c r="N2939" t="s">
        <v>5701</v>
      </c>
      <c r="O2939" t="s">
        <v>6062</v>
      </c>
      <c r="Q2939">
        <v>1551455511.8</v>
      </c>
      <c r="R2939">
        <f>AL2939*Y2939*(AJ2939-AK2939)/(100*AF2939*(1000-Y2939*AJ2939))</f>
        <v>0</v>
      </c>
      <c r="S2939">
        <f>AL2939*Y2939*(AI2939-AH2939*(1000-Y2939*AK2939)/(1000-Y2939*AJ2939))/(100*AF2939)</f>
        <v>0</v>
      </c>
      <c r="T2939">
        <f>(U2939/V2939*100)</f>
        <v>0</v>
      </c>
      <c r="U2939">
        <f>AJ2939*(AM2939+AN2939)/1000</f>
        <v>0</v>
      </c>
      <c r="V2939">
        <f>0.61365*exp(17.502*AO2939/(240.97+AO2939))</f>
        <v>0</v>
      </c>
      <c r="W2939">
        <v>162</v>
      </c>
      <c r="X2939">
        <v>11</v>
      </c>
      <c r="Y2939">
        <f>IF(W2939*$H$11&gt;=AA2939,1.0,(AA2939/(AA2939-W2939*$H$11)))</f>
        <v>0</v>
      </c>
      <c r="Z2939">
        <f>(Y2939-1)*100</f>
        <v>0</v>
      </c>
      <c r="AA2939">
        <f>MAX(0,($B$11+$C$11*AR2939)/(1+$D$11*AR2939)*AM2939/(AO2939+273)*$E$11)</f>
        <v>0</v>
      </c>
      <c r="AB2939">
        <f>$B$9*AS2939+$C$9*AT2939</f>
        <v>0</v>
      </c>
      <c r="AC2939">
        <f>AB2939*AD2939</f>
        <v>0</v>
      </c>
      <c r="AD2939">
        <f>($B$9*$D$7+$C$9*$D$7)/($B$9+$C$9)</f>
        <v>0</v>
      </c>
      <c r="AE2939">
        <f>($B$9*$K$7+$C$9*$K$7)/($B$9+$C$9)</f>
        <v>0</v>
      </c>
      <c r="AF2939">
        <v>10</v>
      </c>
      <c r="AG2939">
        <v>1551455511.8</v>
      </c>
      <c r="AH2939">
        <v>398.128</v>
      </c>
      <c r="AI2939">
        <v>396.076</v>
      </c>
      <c r="AJ2939">
        <v>9.66601</v>
      </c>
      <c r="AK2939">
        <v>8.42385</v>
      </c>
      <c r="AL2939">
        <v>1452.26</v>
      </c>
      <c r="AM2939">
        <v>100.538</v>
      </c>
      <c r="AN2939">
        <v>0.0216092</v>
      </c>
      <c r="AO2939">
        <v>7.64299</v>
      </c>
      <c r="AP2939">
        <v>999.9</v>
      </c>
      <c r="AQ2939">
        <v>999.9</v>
      </c>
      <c r="AR2939">
        <v>10005</v>
      </c>
      <c r="AS2939">
        <v>0</v>
      </c>
      <c r="AT2939">
        <v>77.8477</v>
      </c>
      <c r="AU2939">
        <v>0</v>
      </c>
      <c r="AV2939" t="s">
        <v>208</v>
      </c>
      <c r="AW2939">
        <v>0</v>
      </c>
      <c r="AX2939">
        <v>-0.747</v>
      </c>
      <c r="AY2939">
        <v>-0.067</v>
      </c>
      <c r="AZ2939">
        <v>0</v>
      </c>
      <c r="BA2939">
        <v>0</v>
      </c>
      <c r="BB2939">
        <v>0</v>
      </c>
      <c r="BC2939">
        <v>0</v>
      </c>
      <c r="BD2939">
        <v>-75.7984071428571</v>
      </c>
      <c r="BE2939">
        <v>20.0213862783816</v>
      </c>
      <c r="BF2939">
        <v>3.54203262060433</v>
      </c>
      <c r="BG2939">
        <v>0</v>
      </c>
      <c r="BH2939">
        <v>-2.9442230952381</v>
      </c>
      <c r="BI2939">
        <v>0.136366303975294</v>
      </c>
      <c r="BJ2939">
        <v>0.0353589568694509</v>
      </c>
      <c r="BK2939">
        <v>0</v>
      </c>
      <c r="BL2939">
        <v>0</v>
      </c>
      <c r="BM2939">
        <v>0</v>
      </c>
      <c r="BN2939" t="s">
        <v>209</v>
      </c>
      <c r="BO2939">
        <v>1.88474</v>
      </c>
      <c r="BP2939">
        <v>1.88171</v>
      </c>
      <c r="BQ2939">
        <v>1.88323</v>
      </c>
      <c r="BR2939">
        <v>1.88194</v>
      </c>
      <c r="BS2939">
        <v>1.88385</v>
      </c>
      <c r="BT2939">
        <v>1.88309</v>
      </c>
      <c r="BU2939">
        <v>1.88479</v>
      </c>
      <c r="BV2939">
        <v>1.88232</v>
      </c>
      <c r="BW2939" t="s">
        <v>210</v>
      </c>
      <c r="BX2939" t="s">
        <v>17</v>
      </c>
      <c r="BY2939" t="s">
        <v>17</v>
      </c>
      <c r="BZ2939" t="s">
        <v>17</v>
      </c>
      <c r="CA2939" t="s">
        <v>211</v>
      </c>
      <c r="CB2939" t="s">
        <v>212</v>
      </c>
      <c r="CC2939" t="s">
        <v>213</v>
      </c>
      <c r="CD2939" t="s">
        <v>213</v>
      </c>
      <c r="CE2939" t="s">
        <v>213</v>
      </c>
      <c r="CF2939" t="s">
        <v>213</v>
      </c>
      <c r="CG2939">
        <v>5</v>
      </c>
      <c r="CH2939">
        <v>0</v>
      </c>
      <c r="CI2939">
        <v>0</v>
      </c>
      <c r="CJ2939">
        <v>0</v>
      </c>
      <c r="CK2939">
        <v>0</v>
      </c>
      <c r="CL2939">
        <v>2</v>
      </c>
      <c r="CM2939">
        <v>1321.1</v>
      </c>
      <c r="CN2939">
        <v>2.37531</v>
      </c>
      <c r="CO2939">
        <v>7.61153</v>
      </c>
      <c r="CP2939">
        <v>9.63849</v>
      </c>
      <c r="CQ2939">
        <v>30</v>
      </c>
      <c r="CR2939">
        <v>9.33274</v>
      </c>
      <c r="CS2939">
        <v>9.64934</v>
      </c>
      <c r="CT2939">
        <v>-1</v>
      </c>
      <c r="CU2939">
        <v>100</v>
      </c>
      <c r="CV2939">
        <v>10.8589</v>
      </c>
      <c r="CW2939">
        <v>-999.9</v>
      </c>
      <c r="CX2939">
        <v>400</v>
      </c>
      <c r="CY2939">
        <v>0</v>
      </c>
      <c r="CZ2939">
        <v>103.866</v>
      </c>
      <c r="DA2939">
        <v>103.307</v>
      </c>
    </row>
    <row r="2940" spans="1:105">
      <c r="A2940">
        <v>2926</v>
      </c>
      <c r="B2940">
        <v>1551455513.8</v>
      </c>
      <c r="C2940">
        <v>9214.89999985695</v>
      </c>
      <c r="D2940" t="s">
        <v>6087</v>
      </c>
      <c r="E2940" t="s">
        <v>6088</v>
      </c>
      <c r="F2940">
        <f>J2940+I2940+M2940*K2940</f>
        <v>0</v>
      </c>
      <c r="G2940">
        <f>(1000*AM2940)/(L2940*(AO2940+273.15))</f>
        <v>0</v>
      </c>
      <c r="H2940">
        <f>((G2940*F2940*(1-(AJ2940/1000)))/(100*K2940))*(0.0/60)</f>
        <v>0</v>
      </c>
      <c r="I2940" t="s">
        <v>203</v>
      </c>
      <c r="J2940" t="s">
        <v>204</v>
      </c>
      <c r="K2940" t="s">
        <v>205</v>
      </c>
      <c r="L2940" t="s">
        <v>206</v>
      </c>
      <c r="M2940" t="s">
        <v>2123</v>
      </c>
      <c r="N2940" t="s">
        <v>5701</v>
      </c>
      <c r="O2940" t="s">
        <v>6062</v>
      </c>
      <c r="Q2940">
        <v>1551455513.8</v>
      </c>
      <c r="R2940">
        <f>AL2940*Y2940*(AJ2940-AK2940)/(100*AF2940*(1000-Y2940*AJ2940))</f>
        <v>0</v>
      </c>
      <c r="S2940">
        <f>AL2940*Y2940*(AI2940-AH2940*(1000-Y2940*AK2940)/(1000-Y2940*AJ2940))/(100*AF2940)</f>
        <v>0</v>
      </c>
      <c r="T2940">
        <f>(U2940/V2940*100)</f>
        <v>0</v>
      </c>
      <c r="U2940">
        <f>AJ2940*(AM2940+AN2940)/1000</f>
        <v>0</v>
      </c>
      <c r="V2940">
        <f>0.61365*exp(17.502*AO2940/(240.97+AO2940))</f>
        <v>0</v>
      </c>
      <c r="W2940">
        <v>165</v>
      </c>
      <c r="X2940">
        <v>11</v>
      </c>
      <c r="Y2940">
        <f>IF(W2940*$H$11&gt;=AA2940,1.0,(AA2940/(AA2940-W2940*$H$11)))</f>
        <v>0</v>
      </c>
      <c r="Z2940">
        <f>(Y2940-1)*100</f>
        <v>0</v>
      </c>
      <c r="AA2940">
        <f>MAX(0,($B$11+$C$11*AR2940)/(1+$D$11*AR2940)*AM2940/(AO2940+273)*$E$11)</f>
        <v>0</v>
      </c>
      <c r="AB2940">
        <f>$B$9*AS2940+$C$9*AT2940</f>
        <v>0</v>
      </c>
      <c r="AC2940">
        <f>AB2940*AD2940</f>
        <v>0</v>
      </c>
      <c r="AD2940">
        <f>($B$9*$D$7+$C$9*$D$7)/($B$9+$C$9)</f>
        <v>0</v>
      </c>
      <c r="AE2940">
        <f>($B$9*$K$7+$C$9*$K$7)/($B$9+$C$9)</f>
        <v>0</v>
      </c>
      <c r="AF2940">
        <v>10</v>
      </c>
      <c r="AG2940">
        <v>1551455513.8</v>
      </c>
      <c r="AH2940">
        <v>398.499</v>
      </c>
      <c r="AI2940">
        <v>396.054</v>
      </c>
      <c r="AJ2940">
        <v>9.68216</v>
      </c>
      <c r="AK2940">
        <v>8.42506</v>
      </c>
      <c r="AL2940">
        <v>1451.89</v>
      </c>
      <c r="AM2940">
        <v>100.537</v>
      </c>
      <c r="AN2940">
        <v>0.021684</v>
      </c>
      <c r="AO2940">
        <v>7.65862</v>
      </c>
      <c r="AP2940">
        <v>999.9</v>
      </c>
      <c r="AQ2940">
        <v>999.9</v>
      </c>
      <c r="AR2940">
        <v>9983.75</v>
      </c>
      <c r="AS2940">
        <v>0</v>
      </c>
      <c r="AT2940">
        <v>76.3795</v>
      </c>
      <c r="AU2940">
        <v>0</v>
      </c>
      <c r="AV2940" t="s">
        <v>208</v>
      </c>
      <c r="AW2940">
        <v>0</v>
      </c>
      <c r="AX2940">
        <v>-0.747</v>
      </c>
      <c r="AY2940">
        <v>-0.067</v>
      </c>
      <c r="AZ2940">
        <v>0</v>
      </c>
      <c r="BA2940">
        <v>0</v>
      </c>
      <c r="BB2940">
        <v>0</v>
      </c>
      <c r="BC2940">
        <v>0</v>
      </c>
      <c r="BD2940">
        <v>-75.7984071428571</v>
      </c>
      <c r="BE2940">
        <v>20.0213862783816</v>
      </c>
      <c r="BF2940">
        <v>3.54203262060433</v>
      </c>
      <c r="BG2940">
        <v>0</v>
      </c>
      <c r="BH2940">
        <v>-2.9442230952381</v>
      </c>
      <c r="BI2940">
        <v>0.136366303975294</v>
      </c>
      <c r="BJ2940">
        <v>0.0353589568694509</v>
      </c>
      <c r="BK2940">
        <v>0</v>
      </c>
      <c r="BL2940">
        <v>0</v>
      </c>
      <c r="BM2940">
        <v>0</v>
      </c>
      <c r="BN2940" t="s">
        <v>209</v>
      </c>
      <c r="BO2940">
        <v>1.88475</v>
      </c>
      <c r="BP2940">
        <v>1.88171</v>
      </c>
      <c r="BQ2940">
        <v>1.88323</v>
      </c>
      <c r="BR2940">
        <v>1.88193</v>
      </c>
      <c r="BS2940">
        <v>1.88384</v>
      </c>
      <c r="BT2940">
        <v>1.88309</v>
      </c>
      <c r="BU2940">
        <v>1.88478</v>
      </c>
      <c r="BV2940">
        <v>1.88232</v>
      </c>
      <c r="BW2940" t="s">
        <v>210</v>
      </c>
      <c r="BX2940" t="s">
        <v>17</v>
      </c>
      <c r="BY2940" t="s">
        <v>17</v>
      </c>
      <c r="BZ2940" t="s">
        <v>17</v>
      </c>
      <c r="CA2940" t="s">
        <v>211</v>
      </c>
      <c r="CB2940" t="s">
        <v>212</v>
      </c>
      <c r="CC2940" t="s">
        <v>213</v>
      </c>
      <c r="CD2940" t="s">
        <v>213</v>
      </c>
      <c r="CE2940" t="s">
        <v>213</v>
      </c>
      <c r="CF2940" t="s">
        <v>213</v>
      </c>
      <c r="CG2940">
        <v>5</v>
      </c>
      <c r="CH2940">
        <v>0</v>
      </c>
      <c r="CI2940">
        <v>0</v>
      </c>
      <c r="CJ2940">
        <v>0</v>
      </c>
      <c r="CK2940">
        <v>0</v>
      </c>
      <c r="CL2940">
        <v>2</v>
      </c>
      <c r="CM2940">
        <v>1318.86</v>
      </c>
      <c r="CN2940">
        <v>2.37531</v>
      </c>
      <c r="CO2940">
        <v>7.61744</v>
      </c>
      <c r="CP2940">
        <v>9.63849</v>
      </c>
      <c r="CQ2940">
        <v>30</v>
      </c>
      <c r="CR2940">
        <v>9.33331</v>
      </c>
      <c r="CS2940">
        <v>9.64934</v>
      </c>
      <c r="CT2940">
        <v>-1</v>
      </c>
      <c r="CU2940">
        <v>100</v>
      </c>
      <c r="CV2940">
        <v>10.8589</v>
      </c>
      <c r="CW2940">
        <v>-999.9</v>
      </c>
      <c r="CX2940">
        <v>400</v>
      </c>
      <c r="CY2940">
        <v>0</v>
      </c>
      <c r="CZ2940">
        <v>103.865</v>
      </c>
      <c r="DA2940">
        <v>103.307</v>
      </c>
    </row>
    <row r="2941" spans="1:105">
      <c r="A2941">
        <v>2927</v>
      </c>
      <c r="B2941">
        <v>1551455515.8</v>
      </c>
      <c r="C2941">
        <v>9216.89999985695</v>
      </c>
      <c r="D2941" t="s">
        <v>6089</v>
      </c>
      <c r="E2941" t="s">
        <v>6090</v>
      </c>
      <c r="F2941">
        <f>J2941+I2941+M2941*K2941</f>
        <v>0</v>
      </c>
      <c r="G2941">
        <f>(1000*AM2941)/(L2941*(AO2941+273.15))</f>
        <v>0</v>
      </c>
      <c r="H2941">
        <f>((G2941*F2941*(1-(AJ2941/1000)))/(100*K2941))*(0.0/60)</f>
        <v>0</v>
      </c>
      <c r="I2941" t="s">
        <v>203</v>
      </c>
      <c r="J2941" t="s">
        <v>204</v>
      </c>
      <c r="K2941" t="s">
        <v>205</v>
      </c>
      <c r="L2941" t="s">
        <v>206</v>
      </c>
      <c r="M2941" t="s">
        <v>2123</v>
      </c>
      <c r="N2941" t="s">
        <v>5701</v>
      </c>
      <c r="O2941" t="s">
        <v>6062</v>
      </c>
      <c r="Q2941">
        <v>1551455515.8</v>
      </c>
      <c r="R2941">
        <f>AL2941*Y2941*(AJ2941-AK2941)/(100*AF2941*(1000-Y2941*AJ2941))</f>
        <v>0</v>
      </c>
      <c r="S2941">
        <f>AL2941*Y2941*(AI2941-AH2941*(1000-Y2941*AK2941)/(1000-Y2941*AJ2941))/(100*AF2941)</f>
        <v>0</v>
      </c>
      <c r="T2941">
        <f>(U2941/V2941*100)</f>
        <v>0</v>
      </c>
      <c r="U2941">
        <f>AJ2941*(AM2941+AN2941)/1000</f>
        <v>0</v>
      </c>
      <c r="V2941">
        <f>0.61365*exp(17.502*AO2941/(240.97+AO2941))</f>
        <v>0</v>
      </c>
      <c r="W2941">
        <v>145</v>
      </c>
      <c r="X2941">
        <v>10</v>
      </c>
      <c r="Y2941">
        <f>IF(W2941*$H$11&gt;=AA2941,1.0,(AA2941/(AA2941-W2941*$H$11)))</f>
        <v>0</v>
      </c>
      <c r="Z2941">
        <f>(Y2941-1)*100</f>
        <v>0</v>
      </c>
      <c r="AA2941">
        <f>MAX(0,($B$11+$C$11*AR2941)/(1+$D$11*AR2941)*AM2941/(AO2941+273)*$E$11)</f>
        <v>0</v>
      </c>
      <c r="AB2941">
        <f>$B$9*AS2941+$C$9*AT2941</f>
        <v>0</v>
      </c>
      <c r="AC2941">
        <f>AB2941*AD2941</f>
        <v>0</v>
      </c>
      <c r="AD2941">
        <f>($B$9*$D$7+$C$9*$D$7)/($B$9+$C$9)</f>
        <v>0</v>
      </c>
      <c r="AE2941">
        <f>($B$9*$K$7+$C$9*$K$7)/($B$9+$C$9)</f>
        <v>0</v>
      </c>
      <c r="AF2941">
        <v>10</v>
      </c>
      <c r="AG2941">
        <v>1551455515.8</v>
      </c>
      <c r="AH2941">
        <v>398.848</v>
      </c>
      <c r="AI2941">
        <v>396.081</v>
      </c>
      <c r="AJ2941">
        <v>9.69613</v>
      </c>
      <c r="AK2941">
        <v>8.42603</v>
      </c>
      <c r="AL2941">
        <v>1452.11</v>
      </c>
      <c r="AM2941">
        <v>100.536</v>
      </c>
      <c r="AN2941">
        <v>0.0217535</v>
      </c>
      <c r="AO2941">
        <v>7.65585</v>
      </c>
      <c r="AP2941">
        <v>999.9</v>
      </c>
      <c r="AQ2941">
        <v>999.9</v>
      </c>
      <c r="AR2941">
        <v>9973.75</v>
      </c>
      <c r="AS2941">
        <v>0</v>
      </c>
      <c r="AT2941">
        <v>74.7539</v>
      </c>
      <c r="AU2941">
        <v>0</v>
      </c>
      <c r="AV2941" t="s">
        <v>208</v>
      </c>
      <c r="AW2941">
        <v>0</v>
      </c>
      <c r="AX2941">
        <v>-0.747</v>
      </c>
      <c r="AY2941">
        <v>-0.067</v>
      </c>
      <c r="AZ2941">
        <v>0</v>
      </c>
      <c r="BA2941">
        <v>0</v>
      </c>
      <c r="BB2941">
        <v>0</v>
      </c>
      <c r="BC2941">
        <v>0</v>
      </c>
      <c r="BD2941">
        <v>-75.7984071428571</v>
      </c>
      <c r="BE2941">
        <v>20.0213862783816</v>
      </c>
      <c r="BF2941">
        <v>3.54203262060433</v>
      </c>
      <c r="BG2941">
        <v>0</v>
      </c>
      <c r="BH2941">
        <v>-2.9442230952381</v>
      </c>
      <c r="BI2941">
        <v>0.136366303975294</v>
      </c>
      <c r="BJ2941">
        <v>0.0353589568694509</v>
      </c>
      <c r="BK2941">
        <v>0</v>
      </c>
      <c r="BL2941">
        <v>0</v>
      </c>
      <c r="BM2941">
        <v>0</v>
      </c>
      <c r="BN2941" t="s">
        <v>209</v>
      </c>
      <c r="BO2941">
        <v>1.88474</v>
      </c>
      <c r="BP2941">
        <v>1.88171</v>
      </c>
      <c r="BQ2941">
        <v>1.88323</v>
      </c>
      <c r="BR2941">
        <v>1.88194</v>
      </c>
      <c r="BS2941">
        <v>1.88384</v>
      </c>
      <c r="BT2941">
        <v>1.88309</v>
      </c>
      <c r="BU2941">
        <v>1.88478</v>
      </c>
      <c r="BV2941">
        <v>1.88232</v>
      </c>
      <c r="BW2941" t="s">
        <v>210</v>
      </c>
      <c r="BX2941" t="s">
        <v>17</v>
      </c>
      <c r="BY2941" t="s">
        <v>17</v>
      </c>
      <c r="BZ2941" t="s">
        <v>17</v>
      </c>
      <c r="CA2941" t="s">
        <v>211</v>
      </c>
      <c r="CB2941" t="s">
        <v>212</v>
      </c>
      <c r="CC2941" t="s">
        <v>213</v>
      </c>
      <c r="CD2941" t="s">
        <v>213</v>
      </c>
      <c r="CE2941" t="s">
        <v>213</v>
      </c>
      <c r="CF2941" t="s">
        <v>213</v>
      </c>
      <c r="CG2941">
        <v>5</v>
      </c>
      <c r="CH2941">
        <v>0</v>
      </c>
      <c r="CI2941">
        <v>0</v>
      </c>
      <c r="CJ2941">
        <v>0</v>
      </c>
      <c r="CK2941">
        <v>0</v>
      </c>
      <c r="CL2941">
        <v>2</v>
      </c>
      <c r="CM2941">
        <v>1333.67</v>
      </c>
      <c r="CN2941">
        <v>2.37531</v>
      </c>
      <c r="CO2941">
        <v>7.62327</v>
      </c>
      <c r="CP2941">
        <v>9.63849</v>
      </c>
      <c r="CQ2941">
        <v>30</v>
      </c>
      <c r="CR2941">
        <v>9.33387</v>
      </c>
      <c r="CS2941">
        <v>9.64934</v>
      </c>
      <c r="CT2941">
        <v>-1</v>
      </c>
      <c r="CU2941">
        <v>100</v>
      </c>
      <c r="CV2941">
        <v>10.4835</v>
      </c>
      <c r="CW2941">
        <v>-999.9</v>
      </c>
      <c r="CX2941">
        <v>400</v>
      </c>
      <c r="CY2941">
        <v>0</v>
      </c>
      <c r="CZ2941">
        <v>103.865</v>
      </c>
      <c r="DA2941">
        <v>103.307</v>
      </c>
    </row>
    <row r="2942" spans="1:105">
      <c r="A2942">
        <v>2928</v>
      </c>
      <c r="B2942">
        <v>1551455517.8</v>
      </c>
      <c r="C2942">
        <v>9218.89999985695</v>
      </c>
      <c r="D2942" t="s">
        <v>6091</v>
      </c>
      <c r="E2942" t="s">
        <v>6092</v>
      </c>
      <c r="F2942">
        <f>J2942+I2942+M2942*K2942</f>
        <v>0</v>
      </c>
      <c r="G2942">
        <f>(1000*AM2942)/(L2942*(AO2942+273.15))</f>
        <v>0</v>
      </c>
      <c r="H2942">
        <f>((G2942*F2942*(1-(AJ2942/1000)))/(100*K2942))*(0.0/60)</f>
        <v>0</v>
      </c>
      <c r="I2942" t="s">
        <v>203</v>
      </c>
      <c r="J2942" t="s">
        <v>204</v>
      </c>
      <c r="K2942" t="s">
        <v>205</v>
      </c>
      <c r="L2942" t="s">
        <v>206</v>
      </c>
      <c r="M2942" t="s">
        <v>2123</v>
      </c>
      <c r="N2942" t="s">
        <v>5701</v>
      </c>
      <c r="O2942" t="s">
        <v>6062</v>
      </c>
      <c r="Q2942">
        <v>1551455517.8</v>
      </c>
      <c r="R2942">
        <f>AL2942*Y2942*(AJ2942-AK2942)/(100*AF2942*(1000-Y2942*AJ2942))</f>
        <v>0</v>
      </c>
      <c r="S2942">
        <f>AL2942*Y2942*(AI2942-AH2942*(1000-Y2942*AK2942)/(1000-Y2942*AJ2942))/(100*AF2942)</f>
        <v>0</v>
      </c>
      <c r="T2942">
        <f>(U2942/V2942*100)</f>
        <v>0</v>
      </c>
      <c r="U2942">
        <f>AJ2942*(AM2942+AN2942)/1000</f>
        <v>0</v>
      </c>
      <c r="V2942">
        <f>0.61365*exp(17.502*AO2942/(240.97+AO2942))</f>
        <v>0</v>
      </c>
      <c r="W2942">
        <v>125</v>
      </c>
      <c r="X2942">
        <v>9</v>
      </c>
      <c r="Y2942">
        <f>IF(W2942*$H$11&gt;=AA2942,1.0,(AA2942/(AA2942-W2942*$H$11)))</f>
        <v>0</v>
      </c>
      <c r="Z2942">
        <f>(Y2942-1)*100</f>
        <v>0</v>
      </c>
      <c r="AA2942">
        <f>MAX(0,($B$11+$C$11*AR2942)/(1+$D$11*AR2942)*AM2942/(AO2942+273)*$E$11)</f>
        <v>0</v>
      </c>
      <c r="AB2942">
        <f>$B$9*AS2942+$C$9*AT2942</f>
        <v>0</v>
      </c>
      <c r="AC2942">
        <f>AB2942*AD2942</f>
        <v>0</v>
      </c>
      <c r="AD2942">
        <f>($B$9*$D$7+$C$9*$D$7)/($B$9+$C$9)</f>
        <v>0</v>
      </c>
      <c r="AE2942">
        <f>($B$9*$K$7+$C$9*$K$7)/($B$9+$C$9)</f>
        <v>0</v>
      </c>
      <c r="AF2942">
        <v>10</v>
      </c>
      <c r="AG2942">
        <v>1551455517.8</v>
      </c>
      <c r="AH2942">
        <v>399.203</v>
      </c>
      <c r="AI2942">
        <v>396.112</v>
      </c>
      <c r="AJ2942">
        <v>9.7059</v>
      </c>
      <c r="AK2942">
        <v>8.42579</v>
      </c>
      <c r="AL2942">
        <v>1452.74</v>
      </c>
      <c r="AM2942">
        <v>100.536</v>
      </c>
      <c r="AN2942">
        <v>0.0218134</v>
      </c>
      <c r="AO2942">
        <v>7.65296</v>
      </c>
      <c r="AP2942">
        <v>999.9</v>
      </c>
      <c r="AQ2942">
        <v>999.9</v>
      </c>
      <c r="AR2942">
        <v>9995</v>
      </c>
      <c r="AS2942">
        <v>0</v>
      </c>
      <c r="AT2942">
        <v>73.1638</v>
      </c>
      <c r="AU2942">
        <v>0</v>
      </c>
      <c r="AV2942" t="s">
        <v>208</v>
      </c>
      <c r="AW2942">
        <v>0</v>
      </c>
      <c r="AX2942">
        <v>-0.747</v>
      </c>
      <c r="AY2942">
        <v>-0.067</v>
      </c>
      <c r="AZ2942">
        <v>0</v>
      </c>
      <c r="BA2942">
        <v>0</v>
      </c>
      <c r="BB2942">
        <v>0</v>
      </c>
      <c r="BC2942">
        <v>0</v>
      </c>
      <c r="BD2942">
        <v>-75.7984071428571</v>
      </c>
      <c r="BE2942">
        <v>20.0213862783816</v>
      </c>
      <c r="BF2942">
        <v>3.54203262060433</v>
      </c>
      <c r="BG2942">
        <v>0</v>
      </c>
      <c r="BH2942">
        <v>-2.9442230952381</v>
      </c>
      <c r="BI2942">
        <v>0.136366303975294</v>
      </c>
      <c r="BJ2942">
        <v>0.0353589568694509</v>
      </c>
      <c r="BK2942">
        <v>0</v>
      </c>
      <c r="BL2942">
        <v>0</v>
      </c>
      <c r="BM2942">
        <v>0</v>
      </c>
      <c r="BN2942" t="s">
        <v>209</v>
      </c>
      <c r="BO2942">
        <v>1.88475</v>
      </c>
      <c r="BP2942">
        <v>1.88171</v>
      </c>
      <c r="BQ2942">
        <v>1.88324</v>
      </c>
      <c r="BR2942">
        <v>1.88194</v>
      </c>
      <c r="BS2942">
        <v>1.88384</v>
      </c>
      <c r="BT2942">
        <v>1.88309</v>
      </c>
      <c r="BU2942">
        <v>1.8848</v>
      </c>
      <c r="BV2942">
        <v>1.88232</v>
      </c>
      <c r="BW2942" t="s">
        <v>210</v>
      </c>
      <c r="BX2942" t="s">
        <v>17</v>
      </c>
      <c r="BY2942" t="s">
        <v>17</v>
      </c>
      <c r="BZ2942" t="s">
        <v>17</v>
      </c>
      <c r="CA2942" t="s">
        <v>211</v>
      </c>
      <c r="CB2942" t="s">
        <v>212</v>
      </c>
      <c r="CC2942" t="s">
        <v>213</v>
      </c>
      <c r="CD2942" t="s">
        <v>213</v>
      </c>
      <c r="CE2942" t="s">
        <v>213</v>
      </c>
      <c r="CF2942" t="s">
        <v>213</v>
      </c>
      <c r="CG2942">
        <v>5</v>
      </c>
      <c r="CH2942">
        <v>0</v>
      </c>
      <c r="CI2942">
        <v>0</v>
      </c>
      <c r="CJ2942">
        <v>0</v>
      </c>
      <c r="CK2942">
        <v>0</v>
      </c>
      <c r="CL2942">
        <v>2</v>
      </c>
      <c r="CM2942">
        <v>1349.21</v>
      </c>
      <c r="CN2942">
        <v>2.37316</v>
      </c>
      <c r="CO2942">
        <v>7.62904</v>
      </c>
      <c r="CP2942">
        <v>9.63849</v>
      </c>
      <c r="CQ2942">
        <v>30.0001</v>
      </c>
      <c r="CR2942">
        <v>9.33442</v>
      </c>
      <c r="CS2942">
        <v>9.64971</v>
      </c>
      <c r="CT2942">
        <v>-1</v>
      </c>
      <c r="CU2942">
        <v>100</v>
      </c>
      <c r="CV2942">
        <v>10.4835</v>
      </c>
      <c r="CW2942">
        <v>-999.9</v>
      </c>
      <c r="CX2942">
        <v>400</v>
      </c>
      <c r="CY2942">
        <v>0</v>
      </c>
      <c r="CZ2942">
        <v>103.865</v>
      </c>
      <c r="DA2942">
        <v>103.307</v>
      </c>
    </row>
    <row r="2943" spans="1:105">
      <c r="A2943">
        <v>2929</v>
      </c>
      <c r="B2943">
        <v>1551455519.8</v>
      </c>
      <c r="C2943">
        <v>9220.89999985695</v>
      </c>
      <c r="D2943" t="s">
        <v>6093</v>
      </c>
      <c r="E2943" t="s">
        <v>6094</v>
      </c>
      <c r="F2943">
        <f>J2943+I2943+M2943*K2943</f>
        <v>0</v>
      </c>
      <c r="G2943">
        <f>(1000*AM2943)/(L2943*(AO2943+273.15))</f>
        <v>0</v>
      </c>
      <c r="H2943">
        <f>((G2943*F2943*(1-(AJ2943/1000)))/(100*K2943))*(0.0/60)</f>
        <v>0</v>
      </c>
      <c r="I2943" t="s">
        <v>203</v>
      </c>
      <c r="J2943" t="s">
        <v>204</v>
      </c>
      <c r="K2943" t="s">
        <v>205</v>
      </c>
      <c r="L2943" t="s">
        <v>206</v>
      </c>
      <c r="M2943" t="s">
        <v>2123</v>
      </c>
      <c r="N2943" t="s">
        <v>5701</v>
      </c>
      <c r="O2943" t="s">
        <v>6062</v>
      </c>
      <c r="Q2943">
        <v>1551455519.8</v>
      </c>
      <c r="R2943">
        <f>AL2943*Y2943*(AJ2943-AK2943)/(100*AF2943*(1000-Y2943*AJ2943))</f>
        <v>0</v>
      </c>
      <c r="S2943">
        <f>AL2943*Y2943*(AI2943-AH2943*(1000-Y2943*AK2943)/(1000-Y2943*AJ2943))/(100*AF2943)</f>
        <v>0</v>
      </c>
      <c r="T2943">
        <f>(U2943/V2943*100)</f>
        <v>0</v>
      </c>
      <c r="U2943">
        <f>AJ2943*(AM2943+AN2943)/1000</f>
        <v>0</v>
      </c>
      <c r="V2943">
        <f>0.61365*exp(17.502*AO2943/(240.97+AO2943))</f>
        <v>0</v>
      </c>
      <c r="W2943">
        <v>149</v>
      </c>
      <c r="X2943">
        <v>10</v>
      </c>
      <c r="Y2943">
        <f>IF(W2943*$H$11&gt;=AA2943,1.0,(AA2943/(AA2943-W2943*$H$11)))</f>
        <v>0</v>
      </c>
      <c r="Z2943">
        <f>(Y2943-1)*100</f>
        <v>0</v>
      </c>
      <c r="AA2943">
        <f>MAX(0,($B$11+$C$11*AR2943)/(1+$D$11*AR2943)*AM2943/(AO2943+273)*$E$11)</f>
        <v>0</v>
      </c>
      <c r="AB2943">
        <f>$B$9*AS2943+$C$9*AT2943</f>
        <v>0</v>
      </c>
      <c r="AC2943">
        <f>AB2943*AD2943</f>
        <v>0</v>
      </c>
      <c r="AD2943">
        <f>($B$9*$D$7+$C$9*$D$7)/($B$9+$C$9)</f>
        <v>0</v>
      </c>
      <c r="AE2943">
        <f>($B$9*$K$7+$C$9*$K$7)/($B$9+$C$9)</f>
        <v>0</v>
      </c>
      <c r="AF2943">
        <v>10</v>
      </c>
      <c r="AG2943">
        <v>1551455519.8</v>
      </c>
      <c r="AH2943">
        <v>399.584</v>
      </c>
      <c r="AI2943">
        <v>396.112</v>
      </c>
      <c r="AJ2943">
        <v>9.7174</v>
      </c>
      <c r="AK2943">
        <v>8.42642</v>
      </c>
      <c r="AL2943">
        <v>1452.45</v>
      </c>
      <c r="AM2943">
        <v>100.536</v>
      </c>
      <c r="AN2943">
        <v>0.021886</v>
      </c>
      <c r="AO2943">
        <v>7.6586</v>
      </c>
      <c r="AP2943">
        <v>999.9</v>
      </c>
      <c r="AQ2943">
        <v>999.9</v>
      </c>
      <c r="AR2943">
        <v>10005</v>
      </c>
      <c r="AS2943">
        <v>0</v>
      </c>
      <c r="AT2943">
        <v>71.8998</v>
      </c>
      <c r="AU2943">
        <v>0</v>
      </c>
      <c r="AV2943" t="s">
        <v>208</v>
      </c>
      <c r="AW2943">
        <v>0</v>
      </c>
      <c r="AX2943">
        <v>-0.747</v>
      </c>
      <c r="AY2943">
        <v>-0.067</v>
      </c>
      <c r="AZ2943">
        <v>0</v>
      </c>
      <c r="BA2943">
        <v>0</v>
      </c>
      <c r="BB2943">
        <v>0</v>
      </c>
      <c r="BC2943">
        <v>0</v>
      </c>
      <c r="BD2943">
        <v>-75.7984071428571</v>
      </c>
      <c r="BE2943">
        <v>20.0213862783816</v>
      </c>
      <c r="BF2943">
        <v>3.54203262060433</v>
      </c>
      <c r="BG2943">
        <v>0</v>
      </c>
      <c r="BH2943">
        <v>-2.9442230952381</v>
      </c>
      <c r="BI2943">
        <v>0.136366303975294</v>
      </c>
      <c r="BJ2943">
        <v>0.0353589568694509</v>
      </c>
      <c r="BK2943">
        <v>0</v>
      </c>
      <c r="BL2943">
        <v>0</v>
      </c>
      <c r="BM2943">
        <v>0</v>
      </c>
      <c r="BN2943" t="s">
        <v>209</v>
      </c>
      <c r="BO2943">
        <v>1.88476</v>
      </c>
      <c r="BP2943">
        <v>1.88171</v>
      </c>
      <c r="BQ2943">
        <v>1.88324</v>
      </c>
      <c r="BR2943">
        <v>1.88193</v>
      </c>
      <c r="BS2943">
        <v>1.88384</v>
      </c>
      <c r="BT2943">
        <v>1.88309</v>
      </c>
      <c r="BU2943">
        <v>1.88481</v>
      </c>
      <c r="BV2943">
        <v>1.88232</v>
      </c>
      <c r="BW2943" t="s">
        <v>210</v>
      </c>
      <c r="BX2943" t="s">
        <v>17</v>
      </c>
      <c r="BY2943" t="s">
        <v>17</v>
      </c>
      <c r="BZ2943" t="s">
        <v>17</v>
      </c>
      <c r="CA2943" t="s">
        <v>211</v>
      </c>
      <c r="CB2943" t="s">
        <v>212</v>
      </c>
      <c r="CC2943" t="s">
        <v>213</v>
      </c>
      <c r="CD2943" t="s">
        <v>213</v>
      </c>
      <c r="CE2943" t="s">
        <v>213</v>
      </c>
      <c r="CF2943" t="s">
        <v>213</v>
      </c>
      <c r="CG2943">
        <v>5</v>
      </c>
      <c r="CH2943">
        <v>0</v>
      </c>
      <c r="CI2943">
        <v>0</v>
      </c>
      <c r="CJ2943">
        <v>0</v>
      </c>
      <c r="CK2943">
        <v>0</v>
      </c>
      <c r="CL2943">
        <v>2</v>
      </c>
      <c r="CM2943">
        <v>1331.12</v>
      </c>
      <c r="CN2943">
        <v>2.36885</v>
      </c>
      <c r="CO2943">
        <v>7.63457</v>
      </c>
      <c r="CP2943">
        <v>9.63849</v>
      </c>
      <c r="CQ2943">
        <v>30.0002</v>
      </c>
      <c r="CR2943">
        <v>9.33525</v>
      </c>
      <c r="CS2943">
        <v>9.65028</v>
      </c>
      <c r="CT2943">
        <v>-1</v>
      </c>
      <c r="CU2943">
        <v>100</v>
      </c>
      <c r="CV2943">
        <v>10.4835</v>
      </c>
      <c r="CW2943">
        <v>-999.9</v>
      </c>
      <c r="CX2943">
        <v>400</v>
      </c>
      <c r="CY2943">
        <v>0</v>
      </c>
      <c r="CZ2943">
        <v>103.865</v>
      </c>
      <c r="DA2943">
        <v>103.306</v>
      </c>
    </row>
    <row r="2944" spans="1:105">
      <c r="A2944">
        <v>2930</v>
      </c>
      <c r="B2944">
        <v>1551455521.8</v>
      </c>
      <c r="C2944">
        <v>9222.89999985695</v>
      </c>
      <c r="D2944" t="s">
        <v>6095</v>
      </c>
      <c r="E2944" t="s">
        <v>6096</v>
      </c>
      <c r="F2944">
        <f>J2944+I2944+M2944*K2944</f>
        <v>0</v>
      </c>
      <c r="G2944">
        <f>(1000*AM2944)/(L2944*(AO2944+273.15))</f>
        <v>0</v>
      </c>
      <c r="H2944">
        <f>((G2944*F2944*(1-(AJ2944/1000)))/(100*K2944))*(0.0/60)</f>
        <v>0</v>
      </c>
      <c r="I2944" t="s">
        <v>203</v>
      </c>
      <c r="J2944" t="s">
        <v>204</v>
      </c>
      <c r="K2944" t="s">
        <v>205</v>
      </c>
      <c r="L2944" t="s">
        <v>206</v>
      </c>
      <c r="M2944" t="s">
        <v>2123</v>
      </c>
      <c r="N2944" t="s">
        <v>5701</v>
      </c>
      <c r="O2944" t="s">
        <v>6062</v>
      </c>
      <c r="Q2944">
        <v>1551455521.8</v>
      </c>
      <c r="R2944">
        <f>AL2944*Y2944*(AJ2944-AK2944)/(100*AF2944*(1000-Y2944*AJ2944))</f>
        <v>0</v>
      </c>
      <c r="S2944">
        <f>AL2944*Y2944*(AI2944-AH2944*(1000-Y2944*AK2944)/(1000-Y2944*AJ2944))/(100*AF2944)</f>
        <v>0</v>
      </c>
      <c r="T2944">
        <f>(U2944/V2944*100)</f>
        <v>0</v>
      </c>
      <c r="U2944">
        <f>AJ2944*(AM2944+AN2944)/1000</f>
        <v>0</v>
      </c>
      <c r="V2944">
        <f>0.61365*exp(17.502*AO2944/(240.97+AO2944))</f>
        <v>0</v>
      </c>
      <c r="W2944">
        <v>167</v>
      </c>
      <c r="X2944">
        <v>11</v>
      </c>
      <c r="Y2944">
        <f>IF(W2944*$H$11&gt;=AA2944,1.0,(AA2944/(AA2944-W2944*$H$11)))</f>
        <v>0</v>
      </c>
      <c r="Z2944">
        <f>(Y2944-1)*100</f>
        <v>0</v>
      </c>
      <c r="AA2944">
        <f>MAX(0,($B$11+$C$11*AR2944)/(1+$D$11*AR2944)*AM2944/(AO2944+273)*$E$11)</f>
        <v>0</v>
      </c>
      <c r="AB2944">
        <f>$B$9*AS2944+$C$9*AT2944</f>
        <v>0</v>
      </c>
      <c r="AC2944">
        <f>AB2944*AD2944</f>
        <v>0</v>
      </c>
      <c r="AD2944">
        <f>($B$9*$D$7+$C$9*$D$7)/($B$9+$C$9)</f>
        <v>0</v>
      </c>
      <c r="AE2944">
        <f>($B$9*$K$7+$C$9*$K$7)/($B$9+$C$9)</f>
        <v>0</v>
      </c>
      <c r="AF2944">
        <v>10</v>
      </c>
      <c r="AG2944">
        <v>1551455521.8</v>
      </c>
      <c r="AH2944">
        <v>399.948</v>
      </c>
      <c r="AI2944">
        <v>396.126</v>
      </c>
      <c r="AJ2944">
        <v>9.72905</v>
      </c>
      <c r="AK2944">
        <v>8.42724</v>
      </c>
      <c r="AL2944">
        <v>1452.49</v>
      </c>
      <c r="AM2944">
        <v>100.536</v>
      </c>
      <c r="AN2944">
        <v>0.0217907</v>
      </c>
      <c r="AO2944">
        <v>7.65872</v>
      </c>
      <c r="AP2944">
        <v>999.9</v>
      </c>
      <c r="AQ2944">
        <v>999.9</v>
      </c>
      <c r="AR2944">
        <v>10008.8</v>
      </c>
      <c r="AS2944">
        <v>0</v>
      </c>
      <c r="AT2944">
        <v>71.4355</v>
      </c>
      <c r="AU2944">
        <v>0</v>
      </c>
      <c r="AV2944" t="s">
        <v>208</v>
      </c>
      <c r="AW2944">
        <v>0</v>
      </c>
      <c r="AX2944">
        <v>-0.747</v>
      </c>
      <c r="AY2944">
        <v>-0.067</v>
      </c>
      <c r="AZ2944">
        <v>0</v>
      </c>
      <c r="BA2944">
        <v>0</v>
      </c>
      <c r="BB2944">
        <v>0</v>
      </c>
      <c r="BC2944">
        <v>0</v>
      </c>
      <c r="BD2944">
        <v>-75.7984071428571</v>
      </c>
      <c r="BE2944">
        <v>20.0213862783816</v>
      </c>
      <c r="BF2944">
        <v>3.54203262060433</v>
      </c>
      <c r="BG2944">
        <v>0</v>
      </c>
      <c r="BH2944">
        <v>-2.9442230952381</v>
      </c>
      <c r="BI2944">
        <v>0.136366303975294</v>
      </c>
      <c r="BJ2944">
        <v>0.0353589568694509</v>
      </c>
      <c r="BK2944">
        <v>0</v>
      </c>
      <c r="BL2944">
        <v>0</v>
      </c>
      <c r="BM2944">
        <v>0</v>
      </c>
      <c r="BN2944" t="s">
        <v>209</v>
      </c>
      <c r="BO2944">
        <v>1.88473</v>
      </c>
      <c r="BP2944">
        <v>1.88171</v>
      </c>
      <c r="BQ2944">
        <v>1.88322</v>
      </c>
      <c r="BR2944">
        <v>1.88195</v>
      </c>
      <c r="BS2944">
        <v>1.88385</v>
      </c>
      <c r="BT2944">
        <v>1.88309</v>
      </c>
      <c r="BU2944">
        <v>1.88481</v>
      </c>
      <c r="BV2944">
        <v>1.88232</v>
      </c>
      <c r="BW2944" t="s">
        <v>210</v>
      </c>
      <c r="BX2944" t="s">
        <v>17</v>
      </c>
      <c r="BY2944" t="s">
        <v>17</v>
      </c>
      <c r="BZ2944" t="s">
        <v>17</v>
      </c>
      <c r="CA2944" t="s">
        <v>211</v>
      </c>
      <c r="CB2944" t="s">
        <v>212</v>
      </c>
      <c r="CC2944" t="s">
        <v>213</v>
      </c>
      <c r="CD2944" t="s">
        <v>213</v>
      </c>
      <c r="CE2944" t="s">
        <v>213</v>
      </c>
      <c r="CF2944" t="s">
        <v>213</v>
      </c>
      <c r="CG2944">
        <v>5</v>
      </c>
      <c r="CH2944">
        <v>0</v>
      </c>
      <c r="CI2944">
        <v>0</v>
      </c>
      <c r="CJ2944">
        <v>0</v>
      </c>
      <c r="CK2944">
        <v>0</v>
      </c>
      <c r="CL2944">
        <v>2</v>
      </c>
      <c r="CM2944">
        <v>1317.75</v>
      </c>
      <c r="CN2944">
        <v>2.37101</v>
      </c>
      <c r="CO2944">
        <v>7.63919</v>
      </c>
      <c r="CP2944">
        <v>9.63805</v>
      </c>
      <c r="CQ2944">
        <v>30.0001</v>
      </c>
      <c r="CR2944">
        <v>9.33582</v>
      </c>
      <c r="CS2944">
        <v>9.65047</v>
      </c>
      <c r="CT2944">
        <v>-1</v>
      </c>
      <c r="CU2944">
        <v>100</v>
      </c>
      <c r="CV2944">
        <v>10.4835</v>
      </c>
      <c r="CW2944">
        <v>-999.9</v>
      </c>
      <c r="CX2944">
        <v>400</v>
      </c>
      <c r="CY2944">
        <v>0</v>
      </c>
      <c r="CZ2944">
        <v>103.864</v>
      </c>
      <c r="DA2944">
        <v>103.306</v>
      </c>
    </row>
    <row r="2945" spans="1:105">
      <c r="A2945">
        <v>2931</v>
      </c>
      <c r="B2945">
        <v>1551455523.8</v>
      </c>
      <c r="C2945">
        <v>9224.89999985695</v>
      </c>
      <c r="D2945" t="s">
        <v>6097</v>
      </c>
      <c r="E2945" t="s">
        <v>6098</v>
      </c>
      <c r="F2945">
        <f>J2945+I2945+M2945*K2945</f>
        <v>0</v>
      </c>
      <c r="G2945">
        <f>(1000*AM2945)/(L2945*(AO2945+273.15))</f>
        <v>0</v>
      </c>
      <c r="H2945">
        <f>((G2945*F2945*(1-(AJ2945/1000)))/(100*K2945))*(0.0/60)</f>
        <v>0</v>
      </c>
      <c r="I2945" t="s">
        <v>203</v>
      </c>
      <c r="J2945" t="s">
        <v>204</v>
      </c>
      <c r="K2945" t="s">
        <v>205</v>
      </c>
      <c r="L2945" t="s">
        <v>206</v>
      </c>
      <c r="M2945" t="s">
        <v>2123</v>
      </c>
      <c r="N2945" t="s">
        <v>5701</v>
      </c>
      <c r="O2945" t="s">
        <v>6062</v>
      </c>
      <c r="Q2945">
        <v>1551455523.8</v>
      </c>
      <c r="R2945">
        <f>AL2945*Y2945*(AJ2945-AK2945)/(100*AF2945*(1000-Y2945*AJ2945))</f>
        <v>0</v>
      </c>
      <c r="S2945">
        <f>AL2945*Y2945*(AI2945-AH2945*(1000-Y2945*AK2945)/(1000-Y2945*AJ2945))/(100*AF2945)</f>
        <v>0</v>
      </c>
      <c r="T2945">
        <f>(U2945/V2945*100)</f>
        <v>0</v>
      </c>
      <c r="U2945">
        <f>AJ2945*(AM2945+AN2945)/1000</f>
        <v>0</v>
      </c>
      <c r="V2945">
        <f>0.61365*exp(17.502*AO2945/(240.97+AO2945))</f>
        <v>0</v>
      </c>
      <c r="W2945">
        <v>167</v>
      </c>
      <c r="X2945">
        <v>11</v>
      </c>
      <c r="Y2945">
        <f>IF(W2945*$H$11&gt;=AA2945,1.0,(AA2945/(AA2945-W2945*$H$11)))</f>
        <v>0</v>
      </c>
      <c r="Z2945">
        <f>(Y2945-1)*100</f>
        <v>0</v>
      </c>
      <c r="AA2945">
        <f>MAX(0,($B$11+$C$11*AR2945)/(1+$D$11*AR2945)*AM2945/(AO2945+273)*$E$11)</f>
        <v>0</v>
      </c>
      <c r="AB2945">
        <f>$B$9*AS2945+$C$9*AT2945</f>
        <v>0</v>
      </c>
      <c r="AC2945">
        <f>AB2945*AD2945</f>
        <v>0</v>
      </c>
      <c r="AD2945">
        <f>($B$9*$D$7+$C$9*$D$7)/($B$9+$C$9)</f>
        <v>0</v>
      </c>
      <c r="AE2945">
        <f>($B$9*$K$7+$C$9*$K$7)/($B$9+$C$9)</f>
        <v>0</v>
      </c>
      <c r="AF2945">
        <v>10</v>
      </c>
      <c r="AG2945">
        <v>1551455523.8</v>
      </c>
      <c r="AH2945">
        <v>400.366</v>
      </c>
      <c r="AI2945">
        <v>396.095</v>
      </c>
      <c r="AJ2945">
        <v>9.73887</v>
      </c>
      <c r="AK2945">
        <v>8.42768</v>
      </c>
      <c r="AL2945">
        <v>1452.48</v>
      </c>
      <c r="AM2945">
        <v>100.537</v>
      </c>
      <c r="AN2945">
        <v>0.0217373</v>
      </c>
      <c r="AO2945">
        <v>7.65596</v>
      </c>
      <c r="AP2945">
        <v>999.9</v>
      </c>
      <c r="AQ2945">
        <v>999.9</v>
      </c>
      <c r="AR2945">
        <v>9978.75</v>
      </c>
      <c r="AS2945">
        <v>0</v>
      </c>
      <c r="AT2945">
        <v>71.4807</v>
      </c>
      <c r="AU2945">
        <v>0</v>
      </c>
      <c r="AV2945" t="s">
        <v>208</v>
      </c>
      <c r="AW2945">
        <v>0</v>
      </c>
      <c r="AX2945">
        <v>-0.747</v>
      </c>
      <c r="AY2945">
        <v>-0.067</v>
      </c>
      <c r="AZ2945">
        <v>0</v>
      </c>
      <c r="BA2945">
        <v>0</v>
      </c>
      <c r="BB2945">
        <v>0</v>
      </c>
      <c r="BC2945">
        <v>0</v>
      </c>
      <c r="BD2945">
        <v>-75.7984071428571</v>
      </c>
      <c r="BE2945">
        <v>20.0213862783816</v>
      </c>
      <c r="BF2945">
        <v>3.54203262060433</v>
      </c>
      <c r="BG2945">
        <v>0</v>
      </c>
      <c r="BH2945">
        <v>-2.9442230952381</v>
      </c>
      <c r="BI2945">
        <v>0.136366303975294</v>
      </c>
      <c r="BJ2945">
        <v>0.0353589568694509</v>
      </c>
      <c r="BK2945">
        <v>0</v>
      </c>
      <c r="BL2945">
        <v>0</v>
      </c>
      <c r="BM2945">
        <v>0</v>
      </c>
      <c r="BN2945" t="s">
        <v>209</v>
      </c>
      <c r="BO2945">
        <v>1.88472</v>
      </c>
      <c r="BP2945">
        <v>1.88171</v>
      </c>
      <c r="BQ2945">
        <v>1.88322</v>
      </c>
      <c r="BR2945">
        <v>1.88197</v>
      </c>
      <c r="BS2945">
        <v>1.88384</v>
      </c>
      <c r="BT2945">
        <v>1.8831</v>
      </c>
      <c r="BU2945">
        <v>1.88482</v>
      </c>
      <c r="BV2945">
        <v>1.88232</v>
      </c>
      <c r="BW2945" t="s">
        <v>210</v>
      </c>
      <c r="BX2945" t="s">
        <v>17</v>
      </c>
      <c r="BY2945" t="s">
        <v>17</v>
      </c>
      <c r="BZ2945" t="s">
        <v>17</v>
      </c>
      <c r="CA2945" t="s">
        <v>211</v>
      </c>
      <c r="CB2945" t="s">
        <v>212</v>
      </c>
      <c r="CC2945" t="s">
        <v>213</v>
      </c>
      <c r="CD2945" t="s">
        <v>213</v>
      </c>
      <c r="CE2945" t="s">
        <v>213</v>
      </c>
      <c r="CF2945" t="s">
        <v>213</v>
      </c>
      <c r="CG2945">
        <v>5</v>
      </c>
      <c r="CH2945">
        <v>0</v>
      </c>
      <c r="CI2945">
        <v>0</v>
      </c>
      <c r="CJ2945">
        <v>0</v>
      </c>
      <c r="CK2945">
        <v>0</v>
      </c>
      <c r="CL2945">
        <v>2</v>
      </c>
      <c r="CM2945">
        <v>1317.89</v>
      </c>
      <c r="CN2945">
        <v>2.37532</v>
      </c>
      <c r="CO2945">
        <v>7.64405</v>
      </c>
      <c r="CP2945">
        <v>9.63747</v>
      </c>
      <c r="CQ2945">
        <v>30</v>
      </c>
      <c r="CR2945">
        <v>9.3364</v>
      </c>
      <c r="CS2945">
        <v>9.65047</v>
      </c>
      <c r="CT2945">
        <v>-1</v>
      </c>
      <c r="CU2945">
        <v>100</v>
      </c>
      <c r="CV2945">
        <v>10.1085</v>
      </c>
      <c r="CW2945">
        <v>-999.9</v>
      </c>
      <c r="CX2945">
        <v>400</v>
      </c>
      <c r="CY2945">
        <v>0</v>
      </c>
      <c r="CZ2945">
        <v>103.863</v>
      </c>
      <c r="DA2945">
        <v>103.307</v>
      </c>
    </row>
    <row r="2946" spans="1:105">
      <c r="A2946">
        <v>2932</v>
      </c>
      <c r="B2946">
        <v>1551455525.8</v>
      </c>
      <c r="C2946">
        <v>9226.89999985695</v>
      </c>
      <c r="D2946" t="s">
        <v>6099</v>
      </c>
      <c r="E2946" t="s">
        <v>6100</v>
      </c>
      <c r="F2946">
        <f>J2946+I2946+M2946*K2946</f>
        <v>0</v>
      </c>
      <c r="G2946">
        <f>(1000*AM2946)/(L2946*(AO2946+273.15))</f>
        <v>0</v>
      </c>
      <c r="H2946">
        <f>((G2946*F2946*(1-(AJ2946/1000)))/(100*K2946))*(0.0/60)</f>
        <v>0</v>
      </c>
      <c r="I2946" t="s">
        <v>203</v>
      </c>
      <c r="J2946" t="s">
        <v>204</v>
      </c>
      <c r="K2946" t="s">
        <v>205</v>
      </c>
      <c r="L2946" t="s">
        <v>206</v>
      </c>
      <c r="M2946" t="s">
        <v>2123</v>
      </c>
      <c r="N2946" t="s">
        <v>5701</v>
      </c>
      <c r="O2946" t="s">
        <v>6062</v>
      </c>
      <c r="Q2946">
        <v>1551455525.8</v>
      </c>
      <c r="R2946">
        <f>AL2946*Y2946*(AJ2946-AK2946)/(100*AF2946*(1000-Y2946*AJ2946))</f>
        <v>0</v>
      </c>
      <c r="S2946">
        <f>AL2946*Y2946*(AI2946-AH2946*(1000-Y2946*AK2946)/(1000-Y2946*AJ2946))/(100*AF2946)</f>
        <v>0</v>
      </c>
      <c r="T2946">
        <f>(U2946/V2946*100)</f>
        <v>0</v>
      </c>
      <c r="U2946">
        <f>AJ2946*(AM2946+AN2946)/1000</f>
        <v>0</v>
      </c>
      <c r="V2946">
        <f>0.61365*exp(17.502*AO2946/(240.97+AO2946))</f>
        <v>0</v>
      </c>
      <c r="W2946">
        <v>159</v>
      </c>
      <c r="X2946">
        <v>11</v>
      </c>
      <c r="Y2946">
        <f>IF(W2946*$H$11&gt;=AA2946,1.0,(AA2946/(AA2946-W2946*$H$11)))</f>
        <v>0</v>
      </c>
      <c r="Z2946">
        <f>(Y2946-1)*100</f>
        <v>0</v>
      </c>
      <c r="AA2946">
        <f>MAX(0,($B$11+$C$11*AR2946)/(1+$D$11*AR2946)*AM2946/(AO2946+273)*$E$11)</f>
        <v>0</v>
      </c>
      <c r="AB2946">
        <f>$B$9*AS2946+$C$9*AT2946</f>
        <v>0</v>
      </c>
      <c r="AC2946">
        <f>AB2946*AD2946</f>
        <v>0</v>
      </c>
      <c r="AD2946">
        <f>($B$9*$D$7+$C$9*$D$7)/($B$9+$C$9)</f>
        <v>0</v>
      </c>
      <c r="AE2946">
        <f>($B$9*$K$7+$C$9*$K$7)/($B$9+$C$9)</f>
        <v>0</v>
      </c>
      <c r="AF2946">
        <v>10</v>
      </c>
      <c r="AG2946">
        <v>1551455525.8</v>
      </c>
      <c r="AH2946">
        <v>400.757</v>
      </c>
      <c r="AI2946">
        <v>396.077</v>
      </c>
      <c r="AJ2946">
        <v>9.74993</v>
      </c>
      <c r="AK2946">
        <v>8.42811</v>
      </c>
      <c r="AL2946">
        <v>1452.01</v>
      </c>
      <c r="AM2946">
        <v>100.537</v>
      </c>
      <c r="AN2946">
        <v>0.0219454</v>
      </c>
      <c r="AO2946">
        <v>7.66031</v>
      </c>
      <c r="AP2946">
        <v>999.9</v>
      </c>
      <c r="AQ2946">
        <v>999.9</v>
      </c>
      <c r="AR2946">
        <v>9958.75</v>
      </c>
      <c r="AS2946">
        <v>0</v>
      </c>
      <c r="AT2946">
        <v>71.6094</v>
      </c>
      <c r="AU2946">
        <v>0</v>
      </c>
      <c r="AV2946" t="s">
        <v>208</v>
      </c>
      <c r="AW2946">
        <v>0</v>
      </c>
      <c r="AX2946">
        <v>-0.747</v>
      </c>
      <c r="AY2946">
        <v>-0.067</v>
      </c>
      <c r="AZ2946">
        <v>0</v>
      </c>
      <c r="BA2946">
        <v>0</v>
      </c>
      <c r="BB2946">
        <v>0</v>
      </c>
      <c r="BC2946">
        <v>0</v>
      </c>
      <c r="BD2946">
        <v>-75.7984071428571</v>
      </c>
      <c r="BE2946">
        <v>20.0213862783816</v>
      </c>
      <c r="BF2946">
        <v>3.54203262060433</v>
      </c>
      <c r="BG2946">
        <v>0</v>
      </c>
      <c r="BH2946">
        <v>-2.9442230952381</v>
      </c>
      <c r="BI2946">
        <v>0.136366303975294</v>
      </c>
      <c r="BJ2946">
        <v>0.0353589568694509</v>
      </c>
      <c r="BK2946">
        <v>0</v>
      </c>
      <c r="BL2946">
        <v>0</v>
      </c>
      <c r="BM2946">
        <v>0</v>
      </c>
      <c r="BN2946" t="s">
        <v>209</v>
      </c>
      <c r="BO2946">
        <v>1.88473</v>
      </c>
      <c r="BP2946">
        <v>1.88171</v>
      </c>
      <c r="BQ2946">
        <v>1.88323</v>
      </c>
      <c r="BR2946">
        <v>1.88198</v>
      </c>
      <c r="BS2946">
        <v>1.88384</v>
      </c>
      <c r="BT2946">
        <v>1.88309</v>
      </c>
      <c r="BU2946">
        <v>1.88481</v>
      </c>
      <c r="BV2946">
        <v>1.88232</v>
      </c>
      <c r="BW2946" t="s">
        <v>210</v>
      </c>
      <c r="BX2946" t="s">
        <v>17</v>
      </c>
      <c r="BY2946" t="s">
        <v>17</v>
      </c>
      <c r="BZ2946" t="s">
        <v>17</v>
      </c>
      <c r="CA2946" t="s">
        <v>211</v>
      </c>
      <c r="CB2946" t="s">
        <v>212</v>
      </c>
      <c r="CC2946" t="s">
        <v>213</v>
      </c>
      <c r="CD2946" t="s">
        <v>213</v>
      </c>
      <c r="CE2946" t="s">
        <v>213</v>
      </c>
      <c r="CF2946" t="s">
        <v>213</v>
      </c>
      <c r="CG2946">
        <v>5</v>
      </c>
      <c r="CH2946">
        <v>0</v>
      </c>
      <c r="CI2946">
        <v>0</v>
      </c>
      <c r="CJ2946">
        <v>0</v>
      </c>
      <c r="CK2946">
        <v>0</v>
      </c>
      <c r="CL2946">
        <v>2</v>
      </c>
      <c r="CM2946">
        <v>1323.47</v>
      </c>
      <c r="CN2946">
        <v>2.37532</v>
      </c>
      <c r="CO2946">
        <v>7.64961</v>
      </c>
      <c r="CP2946">
        <v>9.63733</v>
      </c>
      <c r="CQ2946">
        <v>30.0001</v>
      </c>
      <c r="CR2946">
        <v>9.33698</v>
      </c>
      <c r="CS2946">
        <v>9.65047</v>
      </c>
      <c r="CT2946">
        <v>-1</v>
      </c>
      <c r="CU2946">
        <v>100</v>
      </c>
      <c r="CV2946">
        <v>10.1085</v>
      </c>
      <c r="CW2946">
        <v>-999.9</v>
      </c>
      <c r="CX2946">
        <v>400</v>
      </c>
      <c r="CY2946">
        <v>0</v>
      </c>
      <c r="CZ2946">
        <v>103.863</v>
      </c>
      <c r="DA2946">
        <v>103.307</v>
      </c>
    </row>
    <row r="2947" spans="1:105">
      <c r="A2947">
        <v>2933</v>
      </c>
      <c r="B2947">
        <v>1551455527.8</v>
      </c>
      <c r="C2947">
        <v>9228.89999985695</v>
      </c>
      <c r="D2947" t="s">
        <v>6101</v>
      </c>
      <c r="E2947" t="s">
        <v>6102</v>
      </c>
      <c r="F2947">
        <f>J2947+I2947+M2947*K2947</f>
        <v>0</v>
      </c>
      <c r="G2947">
        <f>(1000*AM2947)/(L2947*(AO2947+273.15))</f>
        <v>0</v>
      </c>
      <c r="H2947">
        <f>((G2947*F2947*(1-(AJ2947/1000)))/(100*K2947))*(0.0/60)</f>
        <v>0</v>
      </c>
      <c r="I2947" t="s">
        <v>203</v>
      </c>
      <c r="J2947" t="s">
        <v>204</v>
      </c>
      <c r="K2947" t="s">
        <v>205</v>
      </c>
      <c r="L2947" t="s">
        <v>206</v>
      </c>
      <c r="M2947" t="s">
        <v>2123</v>
      </c>
      <c r="N2947" t="s">
        <v>5701</v>
      </c>
      <c r="O2947" t="s">
        <v>6062</v>
      </c>
      <c r="Q2947">
        <v>1551455527.8</v>
      </c>
      <c r="R2947">
        <f>AL2947*Y2947*(AJ2947-AK2947)/(100*AF2947*(1000-Y2947*AJ2947))</f>
        <v>0</v>
      </c>
      <c r="S2947">
        <f>AL2947*Y2947*(AI2947-AH2947*(1000-Y2947*AK2947)/(1000-Y2947*AJ2947))/(100*AF2947)</f>
        <v>0</v>
      </c>
      <c r="T2947">
        <f>(U2947/V2947*100)</f>
        <v>0</v>
      </c>
      <c r="U2947">
        <f>AJ2947*(AM2947+AN2947)/1000</f>
        <v>0</v>
      </c>
      <c r="V2947">
        <f>0.61365*exp(17.502*AO2947/(240.97+AO2947))</f>
        <v>0</v>
      </c>
      <c r="W2947">
        <v>143</v>
      </c>
      <c r="X2947">
        <v>10</v>
      </c>
      <c r="Y2947">
        <f>IF(W2947*$H$11&gt;=AA2947,1.0,(AA2947/(AA2947-W2947*$H$11)))</f>
        <v>0</v>
      </c>
      <c r="Z2947">
        <f>(Y2947-1)*100</f>
        <v>0</v>
      </c>
      <c r="AA2947">
        <f>MAX(0,($B$11+$C$11*AR2947)/(1+$D$11*AR2947)*AM2947/(AO2947+273)*$E$11)</f>
        <v>0</v>
      </c>
      <c r="AB2947">
        <f>$B$9*AS2947+$C$9*AT2947</f>
        <v>0</v>
      </c>
      <c r="AC2947">
        <f>AB2947*AD2947</f>
        <v>0</v>
      </c>
      <c r="AD2947">
        <f>($B$9*$D$7+$C$9*$D$7)/($B$9+$C$9)</f>
        <v>0</v>
      </c>
      <c r="AE2947">
        <f>($B$9*$K$7+$C$9*$K$7)/($B$9+$C$9)</f>
        <v>0</v>
      </c>
      <c r="AF2947">
        <v>10</v>
      </c>
      <c r="AG2947">
        <v>1551455527.8</v>
      </c>
      <c r="AH2947">
        <v>401.077</v>
      </c>
      <c r="AI2947">
        <v>396.091</v>
      </c>
      <c r="AJ2947">
        <v>9.76067</v>
      </c>
      <c r="AK2947">
        <v>8.42907</v>
      </c>
      <c r="AL2947">
        <v>1451.63</v>
      </c>
      <c r="AM2947">
        <v>100.536</v>
      </c>
      <c r="AN2947">
        <v>0.022053</v>
      </c>
      <c r="AO2947">
        <v>7.66425</v>
      </c>
      <c r="AP2947">
        <v>999.9</v>
      </c>
      <c r="AQ2947">
        <v>999.9</v>
      </c>
      <c r="AR2947">
        <v>9998.75</v>
      </c>
      <c r="AS2947">
        <v>0</v>
      </c>
      <c r="AT2947">
        <v>72.023</v>
      </c>
      <c r="AU2947">
        <v>0</v>
      </c>
      <c r="AV2947" t="s">
        <v>208</v>
      </c>
      <c r="AW2947">
        <v>0</v>
      </c>
      <c r="AX2947">
        <v>-0.747</v>
      </c>
      <c r="AY2947">
        <v>-0.067</v>
      </c>
      <c r="AZ2947">
        <v>0</v>
      </c>
      <c r="BA2947">
        <v>0</v>
      </c>
      <c r="BB2947">
        <v>0</v>
      </c>
      <c r="BC2947">
        <v>0</v>
      </c>
      <c r="BD2947">
        <v>-75.7984071428571</v>
      </c>
      <c r="BE2947">
        <v>20.0213862783816</v>
      </c>
      <c r="BF2947">
        <v>3.54203262060433</v>
      </c>
      <c r="BG2947">
        <v>0</v>
      </c>
      <c r="BH2947">
        <v>-2.9442230952381</v>
      </c>
      <c r="BI2947">
        <v>0.136366303975294</v>
      </c>
      <c r="BJ2947">
        <v>0.0353589568694509</v>
      </c>
      <c r="BK2947">
        <v>0</v>
      </c>
      <c r="BL2947">
        <v>0</v>
      </c>
      <c r="BM2947">
        <v>0</v>
      </c>
      <c r="BN2947" t="s">
        <v>209</v>
      </c>
      <c r="BO2947">
        <v>1.88473</v>
      </c>
      <c r="BP2947">
        <v>1.88171</v>
      </c>
      <c r="BQ2947">
        <v>1.88323</v>
      </c>
      <c r="BR2947">
        <v>1.88197</v>
      </c>
      <c r="BS2947">
        <v>1.88384</v>
      </c>
      <c r="BT2947">
        <v>1.88309</v>
      </c>
      <c r="BU2947">
        <v>1.88479</v>
      </c>
      <c r="BV2947">
        <v>1.88232</v>
      </c>
      <c r="BW2947" t="s">
        <v>210</v>
      </c>
      <c r="BX2947" t="s">
        <v>17</v>
      </c>
      <c r="BY2947" t="s">
        <v>17</v>
      </c>
      <c r="BZ2947" t="s">
        <v>17</v>
      </c>
      <c r="CA2947" t="s">
        <v>211</v>
      </c>
      <c r="CB2947" t="s">
        <v>212</v>
      </c>
      <c r="CC2947" t="s">
        <v>213</v>
      </c>
      <c r="CD2947" t="s">
        <v>213</v>
      </c>
      <c r="CE2947" t="s">
        <v>213</v>
      </c>
      <c r="CF2947" t="s">
        <v>213</v>
      </c>
      <c r="CG2947">
        <v>5</v>
      </c>
      <c r="CH2947">
        <v>0</v>
      </c>
      <c r="CI2947">
        <v>0</v>
      </c>
      <c r="CJ2947">
        <v>0</v>
      </c>
      <c r="CK2947">
        <v>0</v>
      </c>
      <c r="CL2947">
        <v>2</v>
      </c>
      <c r="CM2947">
        <v>1335.14</v>
      </c>
      <c r="CN2947">
        <v>2.37532</v>
      </c>
      <c r="CO2947">
        <v>7.65512</v>
      </c>
      <c r="CP2947">
        <v>9.63733</v>
      </c>
      <c r="CQ2947">
        <v>30.0002</v>
      </c>
      <c r="CR2947">
        <v>9.33753</v>
      </c>
      <c r="CS2947">
        <v>9.65047</v>
      </c>
      <c r="CT2947">
        <v>-1</v>
      </c>
      <c r="CU2947">
        <v>100</v>
      </c>
      <c r="CV2947">
        <v>10.1085</v>
      </c>
      <c r="CW2947">
        <v>-999.9</v>
      </c>
      <c r="CX2947">
        <v>400</v>
      </c>
      <c r="CY2947">
        <v>0</v>
      </c>
      <c r="CZ2947">
        <v>103.862</v>
      </c>
      <c r="DA2947">
        <v>103.307</v>
      </c>
    </row>
    <row r="2948" spans="1:105">
      <c r="A2948">
        <v>2934</v>
      </c>
      <c r="B2948">
        <v>1551455529.8</v>
      </c>
      <c r="C2948">
        <v>9230.89999985695</v>
      </c>
      <c r="D2948" t="s">
        <v>6103</v>
      </c>
      <c r="E2948" t="s">
        <v>6104</v>
      </c>
      <c r="F2948">
        <f>J2948+I2948+M2948*K2948</f>
        <v>0</v>
      </c>
      <c r="G2948">
        <f>(1000*AM2948)/(L2948*(AO2948+273.15))</f>
        <v>0</v>
      </c>
      <c r="H2948">
        <f>((G2948*F2948*(1-(AJ2948/1000)))/(100*K2948))*(0.0/60)</f>
        <v>0</v>
      </c>
      <c r="I2948" t="s">
        <v>203</v>
      </c>
      <c r="J2948" t="s">
        <v>204</v>
      </c>
      <c r="K2948" t="s">
        <v>205</v>
      </c>
      <c r="L2948" t="s">
        <v>206</v>
      </c>
      <c r="M2948" t="s">
        <v>2123</v>
      </c>
      <c r="N2948" t="s">
        <v>5701</v>
      </c>
      <c r="O2948" t="s">
        <v>6062</v>
      </c>
      <c r="Q2948">
        <v>1551455529.8</v>
      </c>
      <c r="R2948">
        <f>AL2948*Y2948*(AJ2948-AK2948)/(100*AF2948*(1000-Y2948*AJ2948))</f>
        <v>0</v>
      </c>
      <c r="S2948">
        <f>AL2948*Y2948*(AI2948-AH2948*(1000-Y2948*AK2948)/(1000-Y2948*AJ2948))/(100*AF2948)</f>
        <v>0</v>
      </c>
      <c r="T2948">
        <f>(U2948/V2948*100)</f>
        <v>0</v>
      </c>
      <c r="U2948">
        <f>AJ2948*(AM2948+AN2948)/1000</f>
        <v>0</v>
      </c>
      <c r="V2948">
        <f>0.61365*exp(17.502*AO2948/(240.97+AO2948))</f>
        <v>0</v>
      </c>
      <c r="W2948">
        <v>129</v>
      </c>
      <c r="X2948">
        <v>9</v>
      </c>
      <c r="Y2948">
        <f>IF(W2948*$H$11&gt;=AA2948,1.0,(AA2948/(AA2948-W2948*$H$11)))</f>
        <v>0</v>
      </c>
      <c r="Z2948">
        <f>(Y2948-1)*100</f>
        <v>0</v>
      </c>
      <c r="AA2948">
        <f>MAX(0,($B$11+$C$11*AR2948)/(1+$D$11*AR2948)*AM2948/(AO2948+273)*$E$11)</f>
        <v>0</v>
      </c>
      <c r="AB2948">
        <f>$B$9*AS2948+$C$9*AT2948</f>
        <v>0</v>
      </c>
      <c r="AC2948">
        <f>AB2948*AD2948</f>
        <v>0</v>
      </c>
      <c r="AD2948">
        <f>($B$9*$D$7+$C$9*$D$7)/($B$9+$C$9)</f>
        <v>0</v>
      </c>
      <c r="AE2948">
        <f>($B$9*$K$7+$C$9*$K$7)/($B$9+$C$9)</f>
        <v>0</v>
      </c>
      <c r="AF2948">
        <v>10</v>
      </c>
      <c r="AG2948">
        <v>1551455529.8</v>
      </c>
      <c r="AH2948">
        <v>401.475</v>
      </c>
      <c r="AI2948">
        <v>396.105</v>
      </c>
      <c r="AJ2948">
        <v>9.76778</v>
      </c>
      <c r="AK2948">
        <v>8.4302</v>
      </c>
      <c r="AL2948">
        <v>1451.9</v>
      </c>
      <c r="AM2948">
        <v>100.536</v>
      </c>
      <c r="AN2948">
        <v>0.0217743</v>
      </c>
      <c r="AO2948">
        <v>7.66228</v>
      </c>
      <c r="AP2948">
        <v>999.9</v>
      </c>
      <c r="AQ2948">
        <v>999.9</v>
      </c>
      <c r="AR2948">
        <v>9998.75</v>
      </c>
      <c r="AS2948">
        <v>0</v>
      </c>
      <c r="AT2948">
        <v>72.6941</v>
      </c>
      <c r="AU2948">
        <v>0</v>
      </c>
      <c r="AV2948" t="s">
        <v>208</v>
      </c>
      <c r="AW2948">
        <v>0</v>
      </c>
      <c r="AX2948">
        <v>-0.747</v>
      </c>
      <c r="AY2948">
        <v>-0.067</v>
      </c>
      <c r="AZ2948">
        <v>0</v>
      </c>
      <c r="BA2948">
        <v>0</v>
      </c>
      <c r="BB2948">
        <v>0</v>
      </c>
      <c r="BC2948">
        <v>0</v>
      </c>
      <c r="BD2948">
        <v>-75.7984071428571</v>
      </c>
      <c r="BE2948">
        <v>20.0213862783816</v>
      </c>
      <c r="BF2948">
        <v>3.54203262060433</v>
      </c>
      <c r="BG2948">
        <v>0</v>
      </c>
      <c r="BH2948">
        <v>-2.9442230952381</v>
      </c>
      <c r="BI2948">
        <v>0.136366303975294</v>
      </c>
      <c r="BJ2948">
        <v>0.0353589568694509</v>
      </c>
      <c r="BK2948">
        <v>0</v>
      </c>
      <c r="BL2948">
        <v>0</v>
      </c>
      <c r="BM2948">
        <v>0</v>
      </c>
      <c r="BN2948" t="s">
        <v>209</v>
      </c>
      <c r="BO2948">
        <v>1.88475</v>
      </c>
      <c r="BP2948">
        <v>1.88171</v>
      </c>
      <c r="BQ2948">
        <v>1.88323</v>
      </c>
      <c r="BR2948">
        <v>1.88194</v>
      </c>
      <c r="BS2948">
        <v>1.88385</v>
      </c>
      <c r="BT2948">
        <v>1.88309</v>
      </c>
      <c r="BU2948">
        <v>1.88478</v>
      </c>
      <c r="BV2948">
        <v>1.88232</v>
      </c>
      <c r="BW2948" t="s">
        <v>210</v>
      </c>
      <c r="BX2948" t="s">
        <v>17</v>
      </c>
      <c r="BY2948" t="s">
        <v>17</v>
      </c>
      <c r="BZ2948" t="s">
        <v>17</v>
      </c>
      <c r="CA2948" t="s">
        <v>211</v>
      </c>
      <c r="CB2948" t="s">
        <v>212</v>
      </c>
      <c r="CC2948" t="s">
        <v>213</v>
      </c>
      <c r="CD2948" t="s">
        <v>213</v>
      </c>
      <c r="CE2948" t="s">
        <v>213</v>
      </c>
      <c r="CF2948" t="s">
        <v>213</v>
      </c>
      <c r="CG2948">
        <v>5</v>
      </c>
      <c r="CH2948">
        <v>0</v>
      </c>
      <c r="CI2948">
        <v>0</v>
      </c>
      <c r="CJ2948">
        <v>0</v>
      </c>
      <c r="CK2948">
        <v>0</v>
      </c>
      <c r="CL2948">
        <v>2</v>
      </c>
      <c r="CM2948">
        <v>1345.29</v>
      </c>
      <c r="CN2948">
        <v>2.37532</v>
      </c>
      <c r="CO2948">
        <v>7.66056</v>
      </c>
      <c r="CP2948">
        <v>9.63733</v>
      </c>
      <c r="CQ2948">
        <v>30.0001</v>
      </c>
      <c r="CR2948">
        <v>9.33822</v>
      </c>
      <c r="CS2948">
        <v>9.65047</v>
      </c>
      <c r="CT2948">
        <v>-1</v>
      </c>
      <c r="CU2948">
        <v>100</v>
      </c>
      <c r="CV2948">
        <v>10.1085</v>
      </c>
      <c r="CW2948">
        <v>-999.9</v>
      </c>
      <c r="CX2948">
        <v>400</v>
      </c>
      <c r="CY2948">
        <v>0</v>
      </c>
      <c r="CZ2948">
        <v>103.863</v>
      </c>
      <c r="DA2948">
        <v>103.307</v>
      </c>
    </row>
    <row r="2949" spans="1:105">
      <c r="A2949">
        <v>2935</v>
      </c>
      <c r="B2949">
        <v>1551455531.8</v>
      </c>
      <c r="C2949">
        <v>9232.89999985695</v>
      </c>
      <c r="D2949" t="s">
        <v>6105</v>
      </c>
      <c r="E2949" t="s">
        <v>6106</v>
      </c>
      <c r="F2949">
        <f>J2949+I2949+M2949*K2949</f>
        <v>0</v>
      </c>
      <c r="G2949">
        <f>(1000*AM2949)/(L2949*(AO2949+273.15))</f>
        <v>0</v>
      </c>
      <c r="H2949">
        <f>((G2949*F2949*(1-(AJ2949/1000)))/(100*K2949))*(0.0/60)</f>
        <v>0</v>
      </c>
      <c r="I2949" t="s">
        <v>203</v>
      </c>
      <c r="J2949" t="s">
        <v>204</v>
      </c>
      <c r="K2949" t="s">
        <v>205</v>
      </c>
      <c r="L2949" t="s">
        <v>206</v>
      </c>
      <c r="M2949" t="s">
        <v>2123</v>
      </c>
      <c r="N2949" t="s">
        <v>5701</v>
      </c>
      <c r="O2949" t="s">
        <v>6062</v>
      </c>
      <c r="Q2949">
        <v>1551455531.8</v>
      </c>
      <c r="R2949">
        <f>AL2949*Y2949*(AJ2949-AK2949)/(100*AF2949*(1000-Y2949*AJ2949))</f>
        <v>0</v>
      </c>
      <c r="S2949">
        <f>AL2949*Y2949*(AI2949-AH2949*(1000-Y2949*AK2949)/(1000-Y2949*AJ2949))/(100*AF2949)</f>
        <v>0</v>
      </c>
      <c r="T2949">
        <f>(U2949/V2949*100)</f>
        <v>0</v>
      </c>
      <c r="U2949">
        <f>AJ2949*(AM2949+AN2949)/1000</f>
        <v>0</v>
      </c>
      <c r="V2949">
        <f>0.61365*exp(17.502*AO2949/(240.97+AO2949))</f>
        <v>0</v>
      </c>
      <c r="W2949">
        <v>126</v>
      </c>
      <c r="X2949">
        <v>9</v>
      </c>
      <c r="Y2949">
        <f>IF(W2949*$H$11&gt;=AA2949,1.0,(AA2949/(AA2949-W2949*$H$11)))</f>
        <v>0</v>
      </c>
      <c r="Z2949">
        <f>(Y2949-1)*100</f>
        <v>0</v>
      </c>
      <c r="AA2949">
        <f>MAX(0,($B$11+$C$11*AR2949)/(1+$D$11*AR2949)*AM2949/(AO2949+273)*$E$11)</f>
        <v>0</v>
      </c>
      <c r="AB2949">
        <f>$B$9*AS2949+$C$9*AT2949</f>
        <v>0</v>
      </c>
      <c r="AC2949">
        <f>AB2949*AD2949</f>
        <v>0</v>
      </c>
      <c r="AD2949">
        <f>($B$9*$D$7+$C$9*$D$7)/($B$9+$C$9)</f>
        <v>0</v>
      </c>
      <c r="AE2949">
        <f>($B$9*$K$7+$C$9*$K$7)/($B$9+$C$9)</f>
        <v>0</v>
      </c>
      <c r="AF2949">
        <v>10</v>
      </c>
      <c r="AG2949">
        <v>1551455531.8</v>
      </c>
      <c r="AH2949">
        <v>401.877</v>
      </c>
      <c r="AI2949">
        <v>396.111</v>
      </c>
      <c r="AJ2949">
        <v>9.77399</v>
      </c>
      <c r="AK2949">
        <v>8.43065</v>
      </c>
      <c r="AL2949">
        <v>1452.55</v>
      </c>
      <c r="AM2949">
        <v>100.536</v>
      </c>
      <c r="AN2949">
        <v>0.021866</v>
      </c>
      <c r="AO2949">
        <v>7.67029</v>
      </c>
      <c r="AP2949">
        <v>999.9</v>
      </c>
      <c r="AQ2949">
        <v>999.9</v>
      </c>
      <c r="AR2949">
        <v>10002.5</v>
      </c>
      <c r="AS2949">
        <v>0</v>
      </c>
      <c r="AT2949">
        <v>73.246</v>
      </c>
      <c r="AU2949">
        <v>0</v>
      </c>
      <c r="AV2949" t="s">
        <v>208</v>
      </c>
      <c r="AW2949">
        <v>0</v>
      </c>
      <c r="AX2949">
        <v>-0.747</v>
      </c>
      <c r="AY2949">
        <v>-0.067</v>
      </c>
      <c r="AZ2949">
        <v>0</v>
      </c>
      <c r="BA2949">
        <v>0</v>
      </c>
      <c r="BB2949">
        <v>0</v>
      </c>
      <c r="BC2949">
        <v>0</v>
      </c>
      <c r="BD2949">
        <v>-75.7984071428571</v>
      </c>
      <c r="BE2949">
        <v>20.0213862783816</v>
      </c>
      <c r="BF2949">
        <v>3.54203262060433</v>
      </c>
      <c r="BG2949">
        <v>0</v>
      </c>
      <c r="BH2949">
        <v>-2.9442230952381</v>
      </c>
      <c r="BI2949">
        <v>0.136366303975294</v>
      </c>
      <c r="BJ2949">
        <v>0.0353589568694509</v>
      </c>
      <c r="BK2949">
        <v>0</v>
      </c>
      <c r="BL2949">
        <v>0</v>
      </c>
      <c r="BM2949">
        <v>0</v>
      </c>
      <c r="BN2949" t="s">
        <v>209</v>
      </c>
      <c r="BO2949">
        <v>1.88474</v>
      </c>
      <c r="BP2949">
        <v>1.88171</v>
      </c>
      <c r="BQ2949">
        <v>1.88322</v>
      </c>
      <c r="BR2949">
        <v>1.88192</v>
      </c>
      <c r="BS2949">
        <v>1.88383</v>
      </c>
      <c r="BT2949">
        <v>1.88309</v>
      </c>
      <c r="BU2949">
        <v>1.88479</v>
      </c>
      <c r="BV2949">
        <v>1.88232</v>
      </c>
      <c r="BW2949" t="s">
        <v>210</v>
      </c>
      <c r="BX2949" t="s">
        <v>17</v>
      </c>
      <c r="BY2949" t="s">
        <v>17</v>
      </c>
      <c r="BZ2949" t="s">
        <v>17</v>
      </c>
      <c r="CA2949" t="s">
        <v>211</v>
      </c>
      <c r="CB2949" t="s">
        <v>212</v>
      </c>
      <c r="CC2949" t="s">
        <v>213</v>
      </c>
      <c r="CD2949" t="s">
        <v>213</v>
      </c>
      <c r="CE2949" t="s">
        <v>213</v>
      </c>
      <c r="CF2949" t="s">
        <v>213</v>
      </c>
      <c r="CG2949">
        <v>5</v>
      </c>
      <c r="CH2949">
        <v>0</v>
      </c>
      <c r="CI2949">
        <v>0</v>
      </c>
      <c r="CJ2949">
        <v>0</v>
      </c>
      <c r="CK2949">
        <v>0</v>
      </c>
      <c r="CL2949">
        <v>2</v>
      </c>
      <c r="CM2949">
        <v>1348.24</v>
      </c>
      <c r="CN2949">
        <v>2.37532</v>
      </c>
      <c r="CO2949">
        <v>7.66586</v>
      </c>
      <c r="CP2949">
        <v>9.63733</v>
      </c>
      <c r="CQ2949">
        <v>30</v>
      </c>
      <c r="CR2949">
        <v>9.33892</v>
      </c>
      <c r="CS2949">
        <v>9.65047</v>
      </c>
      <c r="CT2949">
        <v>-1</v>
      </c>
      <c r="CU2949">
        <v>100</v>
      </c>
      <c r="CV2949">
        <v>10.1085</v>
      </c>
      <c r="CW2949">
        <v>-999.9</v>
      </c>
      <c r="CX2949">
        <v>400</v>
      </c>
      <c r="CY2949">
        <v>0</v>
      </c>
      <c r="CZ2949">
        <v>103.863</v>
      </c>
      <c r="DA2949">
        <v>103.307</v>
      </c>
    </row>
    <row r="2950" spans="1:105">
      <c r="A2950">
        <v>2936</v>
      </c>
      <c r="B2950">
        <v>1551455533.8</v>
      </c>
      <c r="C2950">
        <v>9234.89999985695</v>
      </c>
      <c r="D2950" t="s">
        <v>6107</v>
      </c>
      <c r="E2950" t="s">
        <v>6108</v>
      </c>
      <c r="F2950">
        <f>J2950+I2950+M2950*K2950</f>
        <v>0</v>
      </c>
      <c r="G2950">
        <f>(1000*AM2950)/(L2950*(AO2950+273.15))</f>
        <v>0</v>
      </c>
      <c r="H2950">
        <f>((G2950*F2950*(1-(AJ2950/1000)))/(100*K2950))*(0.0/60)</f>
        <v>0</v>
      </c>
      <c r="I2950" t="s">
        <v>203</v>
      </c>
      <c r="J2950" t="s">
        <v>204</v>
      </c>
      <c r="K2950" t="s">
        <v>205</v>
      </c>
      <c r="L2950" t="s">
        <v>206</v>
      </c>
      <c r="M2950" t="s">
        <v>2123</v>
      </c>
      <c r="N2950" t="s">
        <v>5701</v>
      </c>
      <c r="O2950" t="s">
        <v>6062</v>
      </c>
      <c r="Q2950">
        <v>1551455533.8</v>
      </c>
      <c r="R2950">
        <f>AL2950*Y2950*(AJ2950-AK2950)/(100*AF2950*(1000-Y2950*AJ2950))</f>
        <v>0</v>
      </c>
      <c r="S2950">
        <f>AL2950*Y2950*(AI2950-AH2950*(1000-Y2950*AK2950)/(1000-Y2950*AJ2950))/(100*AF2950)</f>
        <v>0</v>
      </c>
      <c r="T2950">
        <f>(U2950/V2950*100)</f>
        <v>0</v>
      </c>
      <c r="U2950">
        <f>AJ2950*(AM2950+AN2950)/1000</f>
        <v>0</v>
      </c>
      <c r="V2950">
        <f>0.61365*exp(17.502*AO2950/(240.97+AO2950))</f>
        <v>0</v>
      </c>
      <c r="W2950">
        <v>122</v>
      </c>
      <c r="X2950">
        <v>8</v>
      </c>
      <c r="Y2950">
        <f>IF(W2950*$H$11&gt;=AA2950,1.0,(AA2950/(AA2950-W2950*$H$11)))</f>
        <v>0</v>
      </c>
      <c r="Z2950">
        <f>(Y2950-1)*100</f>
        <v>0</v>
      </c>
      <c r="AA2950">
        <f>MAX(0,($B$11+$C$11*AR2950)/(1+$D$11*AR2950)*AM2950/(AO2950+273)*$E$11)</f>
        <v>0</v>
      </c>
      <c r="AB2950">
        <f>$B$9*AS2950+$C$9*AT2950</f>
        <v>0</v>
      </c>
      <c r="AC2950">
        <f>AB2950*AD2950</f>
        <v>0</v>
      </c>
      <c r="AD2950">
        <f>($B$9*$D$7+$C$9*$D$7)/($B$9+$C$9)</f>
        <v>0</v>
      </c>
      <c r="AE2950">
        <f>($B$9*$K$7+$C$9*$K$7)/($B$9+$C$9)</f>
        <v>0</v>
      </c>
      <c r="AF2950">
        <v>10</v>
      </c>
      <c r="AG2950">
        <v>1551455533.8</v>
      </c>
      <c r="AH2950">
        <v>402.223</v>
      </c>
      <c r="AI2950">
        <v>396.097</v>
      </c>
      <c r="AJ2950">
        <v>9.78077</v>
      </c>
      <c r="AK2950">
        <v>8.43104</v>
      </c>
      <c r="AL2950">
        <v>1452.32</v>
      </c>
      <c r="AM2950">
        <v>100.536</v>
      </c>
      <c r="AN2950">
        <v>0.0220827</v>
      </c>
      <c r="AO2950">
        <v>7.67621</v>
      </c>
      <c r="AP2950">
        <v>999.9</v>
      </c>
      <c r="AQ2950">
        <v>999.9</v>
      </c>
      <c r="AR2950">
        <v>10035</v>
      </c>
      <c r="AS2950">
        <v>0</v>
      </c>
      <c r="AT2950">
        <v>73.5459</v>
      </c>
      <c r="AU2950">
        <v>0</v>
      </c>
      <c r="AV2950" t="s">
        <v>208</v>
      </c>
      <c r="AW2950">
        <v>0</v>
      </c>
      <c r="AX2950">
        <v>-0.747</v>
      </c>
      <c r="AY2950">
        <v>-0.067</v>
      </c>
      <c r="AZ2950">
        <v>0</v>
      </c>
      <c r="BA2950">
        <v>0</v>
      </c>
      <c r="BB2950">
        <v>0</v>
      </c>
      <c r="BC2950">
        <v>0</v>
      </c>
      <c r="BD2950">
        <v>-75.7984071428571</v>
      </c>
      <c r="BE2950">
        <v>20.0213862783816</v>
      </c>
      <c r="BF2950">
        <v>3.54203262060433</v>
      </c>
      <c r="BG2950">
        <v>0</v>
      </c>
      <c r="BH2950">
        <v>-2.9442230952381</v>
      </c>
      <c r="BI2950">
        <v>0.136366303975294</v>
      </c>
      <c r="BJ2950">
        <v>0.0353589568694509</v>
      </c>
      <c r="BK2950">
        <v>0</v>
      </c>
      <c r="BL2950">
        <v>0</v>
      </c>
      <c r="BM2950">
        <v>0</v>
      </c>
      <c r="BN2950" t="s">
        <v>209</v>
      </c>
      <c r="BO2950">
        <v>1.88474</v>
      </c>
      <c r="BP2950">
        <v>1.88171</v>
      </c>
      <c r="BQ2950">
        <v>1.88322</v>
      </c>
      <c r="BR2950">
        <v>1.88192</v>
      </c>
      <c r="BS2950">
        <v>1.88382</v>
      </c>
      <c r="BT2950">
        <v>1.88309</v>
      </c>
      <c r="BU2950">
        <v>1.8848</v>
      </c>
      <c r="BV2950">
        <v>1.88232</v>
      </c>
      <c r="BW2950" t="s">
        <v>210</v>
      </c>
      <c r="BX2950" t="s">
        <v>17</v>
      </c>
      <c r="BY2950" t="s">
        <v>17</v>
      </c>
      <c r="BZ2950" t="s">
        <v>17</v>
      </c>
      <c r="CA2950" t="s">
        <v>211</v>
      </c>
      <c r="CB2950" t="s">
        <v>212</v>
      </c>
      <c r="CC2950" t="s">
        <v>213</v>
      </c>
      <c r="CD2950" t="s">
        <v>213</v>
      </c>
      <c r="CE2950" t="s">
        <v>213</v>
      </c>
      <c r="CF2950" t="s">
        <v>213</v>
      </c>
      <c r="CG2950">
        <v>5</v>
      </c>
      <c r="CH2950">
        <v>0</v>
      </c>
      <c r="CI2950">
        <v>0</v>
      </c>
      <c r="CJ2950">
        <v>0</v>
      </c>
      <c r="CK2950">
        <v>0</v>
      </c>
      <c r="CL2950">
        <v>2</v>
      </c>
      <c r="CM2950">
        <v>1350.72</v>
      </c>
      <c r="CN2950">
        <v>2.37532</v>
      </c>
      <c r="CO2950">
        <v>7.67119</v>
      </c>
      <c r="CP2950">
        <v>9.63733</v>
      </c>
      <c r="CQ2950">
        <v>30.0001</v>
      </c>
      <c r="CR2950">
        <v>9.33949</v>
      </c>
      <c r="CS2950">
        <v>9.65056</v>
      </c>
      <c r="CT2950">
        <v>-1</v>
      </c>
      <c r="CU2950">
        <v>100</v>
      </c>
      <c r="CV2950">
        <v>9.73187</v>
      </c>
      <c r="CW2950">
        <v>-999.9</v>
      </c>
      <c r="CX2950">
        <v>400</v>
      </c>
      <c r="CY2950">
        <v>0</v>
      </c>
      <c r="CZ2950">
        <v>103.863</v>
      </c>
      <c r="DA2950">
        <v>103.307</v>
      </c>
    </row>
    <row r="2951" spans="1:105">
      <c r="A2951">
        <v>2937</v>
      </c>
      <c r="B2951">
        <v>1551455535.8</v>
      </c>
      <c r="C2951">
        <v>9236.89999985695</v>
      </c>
      <c r="D2951" t="s">
        <v>6109</v>
      </c>
      <c r="E2951" t="s">
        <v>6110</v>
      </c>
      <c r="F2951">
        <f>J2951+I2951+M2951*K2951</f>
        <v>0</v>
      </c>
      <c r="G2951">
        <f>(1000*AM2951)/(L2951*(AO2951+273.15))</f>
        <v>0</v>
      </c>
      <c r="H2951">
        <f>((G2951*F2951*(1-(AJ2951/1000)))/(100*K2951))*(0.0/60)</f>
        <v>0</v>
      </c>
      <c r="I2951" t="s">
        <v>203</v>
      </c>
      <c r="J2951" t="s">
        <v>204</v>
      </c>
      <c r="K2951" t="s">
        <v>205</v>
      </c>
      <c r="L2951" t="s">
        <v>206</v>
      </c>
      <c r="M2951" t="s">
        <v>2123</v>
      </c>
      <c r="N2951" t="s">
        <v>5701</v>
      </c>
      <c r="O2951" t="s">
        <v>6062</v>
      </c>
      <c r="Q2951">
        <v>1551455535.8</v>
      </c>
      <c r="R2951">
        <f>AL2951*Y2951*(AJ2951-AK2951)/(100*AF2951*(1000-Y2951*AJ2951))</f>
        <v>0</v>
      </c>
      <c r="S2951">
        <f>AL2951*Y2951*(AI2951-AH2951*(1000-Y2951*AK2951)/(1000-Y2951*AJ2951))/(100*AF2951)</f>
        <v>0</v>
      </c>
      <c r="T2951">
        <f>(U2951/V2951*100)</f>
        <v>0</v>
      </c>
      <c r="U2951">
        <f>AJ2951*(AM2951+AN2951)/1000</f>
        <v>0</v>
      </c>
      <c r="V2951">
        <f>0.61365*exp(17.502*AO2951/(240.97+AO2951))</f>
        <v>0</v>
      </c>
      <c r="W2951">
        <v>124</v>
      </c>
      <c r="X2951">
        <v>9</v>
      </c>
      <c r="Y2951">
        <f>IF(W2951*$H$11&gt;=AA2951,1.0,(AA2951/(AA2951-W2951*$H$11)))</f>
        <v>0</v>
      </c>
      <c r="Z2951">
        <f>(Y2951-1)*100</f>
        <v>0</v>
      </c>
      <c r="AA2951">
        <f>MAX(0,($B$11+$C$11*AR2951)/(1+$D$11*AR2951)*AM2951/(AO2951+273)*$E$11)</f>
        <v>0</v>
      </c>
      <c r="AB2951">
        <f>$B$9*AS2951+$C$9*AT2951</f>
        <v>0</v>
      </c>
      <c r="AC2951">
        <f>AB2951*AD2951</f>
        <v>0</v>
      </c>
      <c r="AD2951">
        <f>($B$9*$D$7+$C$9*$D$7)/($B$9+$C$9)</f>
        <v>0</v>
      </c>
      <c r="AE2951">
        <f>($B$9*$K$7+$C$9*$K$7)/($B$9+$C$9)</f>
        <v>0</v>
      </c>
      <c r="AF2951">
        <v>10</v>
      </c>
      <c r="AG2951">
        <v>1551455535.8</v>
      </c>
      <c r="AH2951">
        <v>402.608</v>
      </c>
      <c r="AI2951">
        <v>396.098</v>
      </c>
      <c r="AJ2951">
        <v>9.78627</v>
      </c>
      <c r="AK2951">
        <v>8.43115</v>
      </c>
      <c r="AL2951">
        <v>1452.39</v>
      </c>
      <c r="AM2951">
        <v>100.534</v>
      </c>
      <c r="AN2951">
        <v>0.0220863</v>
      </c>
      <c r="AO2951">
        <v>7.67083</v>
      </c>
      <c r="AP2951">
        <v>999.9</v>
      </c>
      <c r="AQ2951">
        <v>999.9</v>
      </c>
      <c r="AR2951">
        <v>10017.5</v>
      </c>
      <c r="AS2951">
        <v>0</v>
      </c>
      <c r="AT2951">
        <v>73.6089</v>
      </c>
      <c r="AU2951">
        <v>0</v>
      </c>
      <c r="AV2951" t="s">
        <v>208</v>
      </c>
      <c r="AW2951">
        <v>0</v>
      </c>
      <c r="AX2951">
        <v>-0.747</v>
      </c>
      <c r="AY2951">
        <v>-0.067</v>
      </c>
      <c r="AZ2951">
        <v>0</v>
      </c>
      <c r="BA2951">
        <v>0</v>
      </c>
      <c r="BB2951">
        <v>0</v>
      </c>
      <c r="BC2951">
        <v>0</v>
      </c>
      <c r="BD2951">
        <v>-75.7984071428571</v>
      </c>
      <c r="BE2951">
        <v>20.0213862783816</v>
      </c>
      <c r="BF2951">
        <v>3.54203262060433</v>
      </c>
      <c r="BG2951">
        <v>0</v>
      </c>
      <c r="BH2951">
        <v>-2.9442230952381</v>
      </c>
      <c r="BI2951">
        <v>0.136366303975294</v>
      </c>
      <c r="BJ2951">
        <v>0.0353589568694509</v>
      </c>
      <c r="BK2951">
        <v>0</v>
      </c>
      <c r="BL2951">
        <v>0</v>
      </c>
      <c r="BM2951">
        <v>0</v>
      </c>
      <c r="BN2951" t="s">
        <v>209</v>
      </c>
      <c r="BO2951">
        <v>1.88473</v>
      </c>
      <c r="BP2951">
        <v>1.88171</v>
      </c>
      <c r="BQ2951">
        <v>1.88321</v>
      </c>
      <c r="BR2951">
        <v>1.88192</v>
      </c>
      <c r="BS2951">
        <v>1.88384</v>
      </c>
      <c r="BT2951">
        <v>1.88309</v>
      </c>
      <c r="BU2951">
        <v>1.88479</v>
      </c>
      <c r="BV2951">
        <v>1.88232</v>
      </c>
      <c r="BW2951" t="s">
        <v>210</v>
      </c>
      <c r="BX2951" t="s">
        <v>17</v>
      </c>
      <c r="BY2951" t="s">
        <v>17</v>
      </c>
      <c r="BZ2951" t="s">
        <v>17</v>
      </c>
      <c r="CA2951" t="s">
        <v>211</v>
      </c>
      <c r="CB2951" t="s">
        <v>212</v>
      </c>
      <c r="CC2951" t="s">
        <v>213</v>
      </c>
      <c r="CD2951" t="s">
        <v>213</v>
      </c>
      <c r="CE2951" t="s">
        <v>213</v>
      </c>
      <c r="CF2951" t="s">
        <v>213</v>
      </c>
      <c r="CG2951">
        <v>5</v>
      </c>
      <c r="CH2951">
        <v>0</v>
      </c>
      <c r="CI2951">
        <v>0</v>
      </c>
      <c r="CJ2951">
        <v>0</v>
      </c>
      <c r="CK2951">
        <v>0</v>
      </c>
      <c r="CL2951">
        <v>2</v>
      </c>
      <c r="CM2951">
        <v>1349.51</v>
      </c>
      <c r="CN2951">
        <v>2.37532</v>
      </c>
      <c r="CO2951">
        <v>7.67642</v>
      </c>
      <c r="CP2951">
        <v>9.63692</v>
      </c>
      <c r="CQ2951">
        <v>30.0002</v>
      </c>
      <c r="CR2951">
        <v>9.34003</v>
      </c>
      <c r="CS2951">
        <v>9.65112</v>
      </c>
      <c r="CT2951">
        <v>-1</v>
      </c>
      <c r="CU2951">
        <v>100</v>
      </c>
      <c r="CV2951">
        <v>9.73187</v>
      </c>
      <c r="CW2951">
        <v>-999.9</v>
      </c>
      <c r="CX2951">
        <v>400</v>
      </c>
      <c r="CY2951">
        <v>0</v>
      </c>
      <c r="CZ2951">
        <v>103.862</v>
      </c>
      <c r="DA2951">
        <v>103.306</v>
      </c>
    </row>
    <row r="2952" spans="1:105">
      <c r="A2952">
        <v>2938</v>
      </c>
      <c r="B2952">
        <v>1551455538.3</v>
      </c>
      <c r="C2952">
        <v>9239.39999985695</v>
      </c>
      <c r="D2952" t="s">
        <v>6111</v>
      </c>
      <c r="E2952" t="s">
        <v>6112</v>
      </c>
      <c r="F2952">
        <f>J2952+I2952+M2952*K2952</f>
        <v>0</v>
      </c>
      <c r="G2952">
        <f>(1000*AM2952)/(L2952*(AO2952+273.15))</f>
        <v>0</v>
      </c>
      <c r="H2952">
        <f>((G2952*F2952*(1-(AJ2952/1000)))/(100*K2952))*(0.0/60)</f>
        <v>0</v>
      </c>
      <c r="I2952" t="s">
        <v>203</v>
      </c>
      <c r="J2952" t="s">
        <v>204</v>
      </c>
      <c r="K2952" t="s">
        <v>205</v>
      </c>
      <c r="L2952" t="s">
        <v>206</v>
      </c>
      <c r="M2952" t="s">
        <v>2123</v>
      </c>
      <c r="N2952" t="s">
        <v>5701</v>
      </c>
      <c r="O2952" t="s">
        <v>6062</v>
      </c>
      <c r="Q2952">
        <v>1551455538.3</v>
      </c>
      <c r="R2952">
        <f>AL2952*Y2952*(AJ2952-AK2952)/(100*AF2952*(1000-Y2952*AJ2952))</f>
        <v>0</v>
      </c>
      <c r="S2952">
        <f>AL2952*Y2952*(AI2952-AH2952*(1000-Y2952*AK2952)/(1000-Y2952*AJ2952))/(100*AF2952)</f>
        <v>0</v>
      </c>
      <c r="T2952">
        <f>(U2952/V2952*100)</f>
        <v>0</v>
      </c>
      <c r="U2952">
        <f>AJ2952*(AM2952+AN2952)/1000</f>
        <v>0</v>
      </c>
      <c r="V2952">
        <f>0.61365*exp(17.502*AO2952/(240.97+AO2952))</f>
        <v>0</v>
      </c>
      <c r="W2952">
        <v>144</v>
      </c>
      <c r="X2952">
        <v>10</v>
      </c>
      <c r="Y2952">
        <f>IF(W2952*$H$11&gt;=AA2952,1.0,(AA2952/(AA2952-W2952*$H$11)))</f>
        <v>0</v>
      </c>
      <c r="Z2952">
        <f>(Y2952-1)*100</f>
        <v>0</v>
      </c>
      <c r="AA2952">
        <f>MAX(0,($B$11+$C$11*AR2952)/(1+$D$11*AR2952)*AM2952/(AO2952+273)*$E$11)</f>
        <v>0</v>
      </c>
      <c r="AB2952">
        <f>$B$9*AS2952+$C$9*AT2952</f>
        <v>0</v>
      </c>
      <c r="AC2952">
        <f>AB2952*AD2952</f>
        <v>0</v>
      </c>
      <c r="AD2952">
        <f>($B$9*$D$7+$C$9*$D$7)/($B$9+$C$9)</f>
        <v>0</v>
      </c>
      <c r="AE2952">
        <f>($B$9*$K$7+$C$9*$K$7)/($B$9+$C$9)</f>
        <v>0</v>
      </c>
      <c r="AF2952">
        <v>10</v>
      </c>
      <c r="AG2952">
        <v>1551455538.3</v>
      </c>
      <c r="AH2952">
        <v>403.047</v>
      </c>
      <c r="AI2952">
        <v>396.103</v>
      </c>
      <c r="AJ2952">
        <v>9.7926</v>
      </c>
      <c r="AK2952">
        <v>8.43173</v>
      </c>
      <c r="AL2952">
        <v>1452.14</v>
      </c>
      <c r="AM2952">
        <v>100.534</v>
      </c>
      <c r="AN2952">
        <v>0.0220657</v>
      </c>
      <c r="AO2952">
        <v>7.66267</v>
      </c>
      <c r="AP2952">
        <v>999.9</v>
      </c>
      <c r="AQ2952">
        <v>999.9</v>
      </c>
      <c r="AR2952">
        <v>10003.8</v>
      </c>
      <c r="AS2952">
        <v>0</v>
      </c>
      <c r="AT2952">
        <v>73.4679</v>
      </c>
      <c r="AU2952">
        <v>0</v>
      </c>
      <c r="AV2952" t="s">
        <v>208</v>
      </c>
      <c r="AW2952">
        <v>0</v>
      </c>
      <c r="AX2952">
        <v>-0.747</v>
      </c>
      <c r="AY2952">
        <v>-0.067</v>
      </c>
      <c r="AZ2952">
        <v>0</v>
      </c>
      <c r="BA2952">
        <v>0</v>
      </c>
      <c r="BB2952">
        <v>0</v>
      </c>
      <c r="BC2952">
        <v>0</v>
      </c>
      <c r="BD2952">
        <v>-75.7984071428571</v>
      </c>
      <c r="BE2952">
        <v>20.0213862783816</v>
      </c>
      <c r="BF2952">
        <v>3.54203262060433</v>
      </c>
      <c r="BG2952">
        <v>0</v>
      </c>
      <c r="BH2952">
        <v>-2.9442230952381</v>
      </c>
      <c r="BI2952">
        <v>0.136366303975294</v>
      </c>
      <c r="BJ2952">
        <v>0.0353589568694509</v>
      </c>
      <c r="BK2952">
        <v>0</v>
      </c>
      <c r="BL2952">
        <v>0</v>
      </c>
      <c r="BM2952">
        <v>0</v>
      </c>
      <c r="BN2952" t="s">
        <v>209</v>
      </c>
      <c r="BO2952">
        <v>1.88472</v>
      </c>
      <c r="BP2952">
        <v>1.8817</v>
      </c>
      <c r="BQ2952">
        <v>1.88321</v>
      </c>
      <c r="BR2952">
        <v>1.88191</v>
      </c>
      <c r="BS2952">
        <v>1.88384</v>
      </c>
      <c r="BT2952">
        <v>1.88309</v>
      </c>
      <c r="BU2952">
        <v>1.88479</v>
      </c>
      <c r="BV2952">
        <v>1.88232</v>
      </c>
      <c r="BW2952" t="s">
        <v>210</v>
      </c>
      <c r="BX2952" t="s">
        <v>17</v>
      </c>
      <c r="BY2952" t="s">
        <v>17</v>
      </c>
      <c r="BZ2952" t="s">
        <v>17</v>
      </c>
      <c r="CA2952" t="s">
        <v>211</v>
      </c>
      <c r="CB2952" t="s">
        <v>212</v>
      </c>
      <c r="CC2952" t="s">
        <v>213</v>
      </c>
      <c r="CD2952" t="s">
        <v>213</v>
      </c>
      <c r="CE2952" t="s">
        <v>213</v>
      </c>
      <c r="CF2952" t="s">
        <v>213</v>
      </c>
      <c r="CG2952">
        <v>5</v>
      </c>
      <c r="CH2952">
        <v>0</v>
      </c>
      <c r="CI2952">
        <v>0</v>
      </c>
      <c r="CJ2952">
        <v>0</v>
      </c>
      <c r="CK2952">
        <v>0</v>
      </c>
      <c r="CL2952">
        <v>2</v>
      </c>
      <c r="CM2952">
        <v>1334.29</v>
      </c>
      <c r="CN2952">
        <v>2.37532</v>
      </c>
      <c r="CO2952">
        <v>7.6827</v>
      </c>
      <c r="CP2952">
        <v>9.63623</v>
      </c>
      <c r="CQ2952">
        <v>30</v>
      </c>
      <c r="CR2952">
        <v>9.34073</v>
      </c>
      <c r="CS2952">
        <v>9.65132</v>
      </c>
      <c r="CT2952">
        <v>-1</v>
      </c>
      <c r="CU2952">
        <v>100</v>
      </c>
      <c r="CV2952">
        <v>9.73187</v>
      </c>
      <c r="CW2952">
        <v>-999.9</v>
      </c>
      <c r="CX2952">
        <v>400</v>
      </c>
      <c r="CY2952">
        <v>0</v>
      </c>
      <c r="CZ2952">
        <v>103.862</v>
      </c>
      <c r="DA2952">
        <v>103.305</v>
      </c>
    </row>
    <row r="2953" spans="1:105">
      <c r="A2953">
        <v>2939</v>
      </c>
      <c r="B2953">
        <v>1551455540.3</v>
      </c>
      <c r="C2953">
        <v>9241.39999985695</v>
      </c>
      <c r="D2953" t="s">
        <v>6113</v>
      </c>
      <c r="E2953" t="s">
        <v>6114</v>
      </c>
      <c r="F2953">
        <f>J2953+I2953+M2953*K2953</f>
        <v>0</v>
      </c>
      <c r="G2953">
        <f>(1000*AM2953)/(L2953*(AO2953+273.15))</f>
        <v>0</v>
      </c>
      <c r="H2953">
        <f>((G2953*F2953*(1-(AJ2953/1000)))/(100*K2953))*(0.0/60)</f>
        <v>0</v>
      </c>
      <c r="I2953" t="s">
        <v>203</v>
      </c>
      <c r="J2953" t="s">
        <v>204</v>
      </c>
      <c r="K2953" t="s">
        <v>205</v>
      </c>
      <c r="L2953" t="s">
        <v>206</v>
      </c>
      <c r="M2953" t="s">
        <v>2123</v>
      </c>
      <c r="N2953" t="s">
        <v>5701</v>
      </c>
      <c r="O2953" t="s">
        <v>6062</v>
      </c>
      <c r="Q2953">
        <v>1551455540.3</v>
      </c>
      <c r="R2953">
        <f>AL2953*Y2953*(AJ2953-AK2953)/(100*AF2953*(1000-Y2953*AJ2953))</f>
        <v>0</v>
      </c>
      <c r="S2953">
        <f>AL2953*Y2953*(AI2953-AH2953*(1000-Y2953*AK2953)/(1000-Y2953*AJ2953))/(100*AF2953)</f>
        <v>0</v>
      </c>
      <c r="T2953">
        <f>(U2953/V2953*100)</f>
        <v>0</v>
      </c>
      <c r="U2953">
        <f>AJ2953*(AM2953+AN2953)/1000</f>
        <v>0</v>
      </c>
      <c r="V2953">
        <f>0.61365*exp(17.502*AO2953/(240.97+AO2953))</f>
        <v>0</v>
      </c>
      <c r="W2953">
        <v>152</v>
      </c>
      <c r="X2953">
        <v>10</v>
      </c>
      <c r="Y2953">
        <f>IF(W2953*$H$11&gt;=AA2953,1.0,(AA2953/(AA2953-W2953*$H$11)))</f>
        <v>0</v>
      </c>
      <c r="Z2953">
        <f>(Y2953-1)*100</f>
        <v>0</v>
      </c>
      <c r="AA2953">
        <f>MAX(0,($B$11+$C$11*AR2953)/(1+$D$11*AR2953)*AM2953/(AO2953+273)*$E$11)</f>
        <v>0</v>
      </c>
      <c r="AB2953">
        <f>$B$9*AS2953+$C$9*AT2953</f>
        <v>0</v>
      </c>
      <c r="AC2953">
        <f>AB2953*AD2953</f>
        <v>0</v>
      </c>
      <c r="AD2953">
        <f>($B$9*$D$7+$C$9*$D$7)/($B$9+$C$9)</f>
        <v>0</v>
      </c>
      <c r="AE2953">
        <f>($B$9*$K$7+$C$9*$K$7)/($B$9+$C$9)</f>
        <v>0</v>
      </c>
      <c r="AF2953">
        <v>10</v>
      </c>
      <c r="AG2953">
        <v>1551455540.3</v>
      </c>
      <c r="AH2953">
        <v>403.411</v>
      </c>
      <c r="AI2953">
        <v>396.072</v>
      </c>
      <c r="AJ2953">
        <v>9.79803</v>
      </c>
      <c r="AK2953">
        <v>8.4325</v>
      </c>
      <c r="AL2953">
        <v>1451.92</v>
      </c>
      <c r="AM2953">
        <v>100.535</v>
      </c>
      <c r="AN2953">
        <v>0.021992</v>
      </c>
      <c r="AO2953">
        <v>7.66688</v>
      </c>
      <c r="AP2953">
        <v>999.9</v>
      </c>
      <c r="AQ2953">
        <v>999.9</v>
      </c>
      <c r="AR2953">
        <v>9995</v>
      </c>
      <c r="AS2953">
        <v>0</v>
      </c>
      <c r="AT2953">
        <v>73.2433</v>
      </c>
      <c r="AU2953">
        <v>0</v>
      </c>
      <c r="AV2953" t="s">
        <v>208</v>
      </c>
      <c r="AW2953">
        <v>0</v>
      </c>
      <c r="AX2953">
        <v>-0.747</v>
      </c>
      <c r="AY2953">
        <v>-0.067</v>
      </c>
      <c r="AZ2953">
        <v>0</v>
      </c>
      <c r="BA2953">
        <v>0</v>
      </c>
      <c r="BB2953">
        <v>0</v>
      </c>
      <c r="BC2953">
        <v>0</v>
      </c>
      <c r="BD2953">
        <v>-75.7984071428571</v>
      </c>
      <c r="BE2953">
        <v>20.0213862783816</v>
      </c>
      <c r="BF2953">
        <v>3.54203262060433</v>
      </c>
      <c r="BG2953">
        <v>0</v>
      </c>
      <c r="BH2953">
        <v>-2.9442230952381</v>
      </c>
      <c r="BI2953">
        <v>0.136366303975294</v>
      </c>
      <c r="BJ2953">
        <v>0.0353589568694509</v>
      </c>
      <c r="BK2953">
        <v>0</v>
      </c>
      <c r="BL2953">
        <v>0</v>
      </c>
      <c r="BM2953">
        <v>0</v>
      </c>
      <c r="BN2953" t="s">
        <v>209</v>
      </c>
      <c r="BO2953">
        <v>1.88473</v>
      </c>
      <c r="BP2953">
        <v>1.8817</v>
      </c>
      <c r="BQ2953">
        <v>1.88322</v>
      </c>
      <c r="BR2953">
        <v>1.8819</v>
      </c>
      <c r="BS2953">
        <v>1.88385</v>
      </c>
      <c r="BT2953">
        <v>1.88309</v>
      </c>
      <c r="BU2953">
        <v>1.88479</v>
      </c>
      <c r="BV2953">
        <v>1.88232</v>
      </c>
      <c r="BW2953" t="s">
        <v>210</v>
      </c>
      <c r="BX2953" t="s">
        <v>17</v>
      </c>
      <c r="BY2953" t="s">
        <v>17</v>
      </c>
      <c r="BZ2953" t="s">
        <v>17</v>
      </c>
      <c r="CA2953" t="s">
        <v>211</v>
      </c>
      <c r="CB2953" t="s">
        <v>212</v>
      </c>
      <c r="CC2953" t="s">
        <v>213</v>
      </c>
      <c r="CD2953" t="s">
        <v>213</v>
      </c>
      <c r="CE2953" t="s">
        <v>213</v>
      </c>
      <c r="CF2953" t="s">
        <v>213</v>
      </c>
      <c r="CG2953">
        <v>5</v>
      </c>
      <c r="CH2953">
        <v>0</v>
      </c>
      <c r="CI2953">
        <v>0</v>
      </c>
      <c r="CJ2953">
        <v>0</v>
      </c>
      <c r="CK2953">
        <v>0</v>
      </c>
      <c r="CL2953">
        <v>2</v>
      </c>
      <c r="CM2953">
        <v>1328.09</v>
      </c>
      <c r="CN2953">
        <v>2.37532</v>
      </c>
      <c r="CO2953">
        <v>7.68692</v>
      </c>
      <c r="CP2953">
        <v>9.63623</v>
      </c>
      <c r="CQ2953">
        <v>30</v>
      </c>
      <c r="CR2953">
        <v>9.34129</v>
      </c>
      <c r="CS2953">
        <v>9.65132</v>
      </c>
      <c r="CT2953">
        <v>-1</v>
      </c>
      <c r="CU2953">
        <v>100</v>
      </c>
      <c r="CV2953">
        <v>9.73187</v>
      </c>
      <c r="CW2953">
        <v>-999.9</v>
      </c>
      <c r="CX2953">
        <v>400</v>
      </c>
      <c r="CY2953">
        <v>0</v>
      </c>
      <c r="CZ2953">
        <v>103.862</v>
      </c>
      <c r="DA2953">
        <v>103.305</v>
      </c>
    </row>
    <row r="2954" spans="1:105">
      <c r="A2954">
        <v>2940</v>
      </c>
      <c r="B2954">
        <v>1551455542.3</v>
      </c>
      <c r="C2954">
        <v>9243.39999985695</v>
      </c>
      <c r="D2954" t="s">
        <v>6115</v>
      </c>
      <c r="E2954" t="s">
        <v>6116</v>
      </c>
      <c r="F2954">
        <f>J2954+I2954+M2954*K2954</f>
        <v>0</v>
      </c>
      <c r="G2954">
        <f>(1000*AM2954)/(L2954*(AO2954+273.15))</f>
        <v>0</v>
      </c>
      <c r="H2954">
        <f>((G2954*F2954*(1-(AJ2954/1000)))/(100*K2954))*(0.0/60)</f>
        <v>0</v>
      </c>
      <c r="I2954" t="s">
        <v>203</v>
      </c>
      <c r="J2954" t="s">
        <v>204</v>
      </c>
      <c r="K2954" t="s">
        <v>205</v>
      </c>
      <c r="L2954" t="s">
        <v>206</v>
      </c>
      <c r="M2954" t="s">
        <v>2123</v>
      </c>
      <c r="N2954" t="s">
        <v>5701</v>
      </c>
      <c r="O2954" t="s">
        <v>6062</v>
      </c>
      <c r="Q2954">
        <v>1551455542.3</v>
      </c>
      <c r="R2954">
        <f>AL2954*Y2954*(AJ2954-AK2954)/(100*AF2954*(1000-Y2954*AJ2954))</f>
        <v>0</v>
      </c>
      <c r="S2954">
        <f>AL2954*Y2954*(AI2954-AH2954*(1000-Y2954*AK2954)/(1000-Y2954*AJ2954))/(100*AF2954)</f>
        <v>0</v>
      </c>
      <c r="T2954">
        <f>(U2954/V2954*100)</f>
        <v>0</v>
      </c>
      <c r="U2954">
        <f>AJ2954*(AM2954+AN2954)/1000</f>
        <v>0</v>
      </c>
      <c r="V2954">
        <f>0.61365*exp(17.502*AO2954/(240.97+AO2954))</f>
        <v>0</v>
      </c>
      <c r="W2954">
        <v>141</v>
      </c>
      <c r="X2954">
        <v>10</v>
      </c>
      <c r="Y2954">
        <f>IF(W2954*$H$11&gt;=AA2954,1.0,(AA2954/(AA2954-W2954*$H$11)))</f>
        <v>0</v>
      </c>
      <c r="Z2954">
        <f>(Y2954-1)*100</f>
        <v>0</v>
      </c>
      <c r="AA2954">
        <f>MAX(0,($B$11+$C$11*AR2954)/(1+$D$11*AR2954)*AM2954/(AO2954+273)*$E$11)</f>
        <v>0</v>
      </c>
      <c r="AB2954">
        <f>$B$9*AS2954+$C$9*AT2954</f>
        <v>0</v>
      </c>
      <c r="AC2954">
        <f>AB2954*AD2954</f>
        <v>0</v>
      </c>
      <c r="AD2954">
        <f>($B$9*$D$7+$C$9*$D$7)/($B$9+$C$9)</f>
        <v>0</v>
      </c>
      <c r="AE2954">
        <f>($B$9*$K$7+$C$9*$K$7)/($B$9+$C$9)</f>
        <v>0</v>
      </c>
      <c r="AF2954">
        <v>10</v>
      </c>
      <c r="AG2954">
        <v>1551455542.3</v>
      </c>
      <c r="AH2954">
        <v>403.836</v>
      </c>
      <c r="AI2954">
        <v>396.084</v>
      </c>
      <c r="AJ2954">
        <v>9.80337</v>
      </c>
      <c r="AK2954">
        <v>8.43342</v>
      </c>
      <c r="AL2954">
        <v>1451.7</v>
      </c>
      <c r="AM2954">
        <v>100.536</v>
      </c>
      <c r="AN2954">
        <v>0.0218379</v>
      </c>
      <c r="AO2954">
        <v>7.67424</v>
      </c>
      <c r="AP2954">
        <v>999.9</v>
      </c>
      <c r="AQ2954">
        <v>999.9</v>
      </c>
      <c r="AR2954">
        <v>10012.5</v>
      </c>
      <c r="AS2954">
        <v>0</v>
      </c>
      <c r="AT2954">
        <v>72.9201</v>
      </c>
      <c r="AU2954">
        <v>0</v>
      </c>
      <c r="AV2954" t="s">
        <v>208</v>
      </c>
      <c r="AW2954">
        <v>0</v>
      </c>
      <c r="AX2954">
        <v>-0.747</v>
      </c>
      <c r="AY2954">
        <v>-0.067</v>
      </c>
      <c r="AZ2954">
        <v>0</v>
      </c>
      <c r="BA2954">
        <v>0</v>
      </c>
      <c r="BB2954">
        <v>0</v>
      </c>
      <c r="BC2954">
        <v>0</v>
      </c>
      <c r="BD2954">
        <v>-75.7984071428571</v>
      </c>
      <c r="BE2954">
        <v>20.0213862783816</v>
      </c>
      <c r="BF2954">
        <v>3.54203262060433</v>
      </c>
      <c r="BG2954">
        <v>0</v>
      </c>
      <c r="BH2954">
        <v>-2.9442230952381</v>
      </c>
      <c r="BI2954">
        <v>0.136366303975294</v>
      </c>
      <c r="BJ2954">
        <v>0.0353589568694509</v>
      </c>
      <c r="BK2954">
        <v>0</v>
      </c>
      <c r="BL2954">
        <v>0</v>
      </c>
      <c r="BM2954">
        <v>0</v>
      </c>
      <c r="BN2954" t="s">
        <v>209</v>
      </c>
      <c r="BO2954">
        <v>1.88474</v>
      </c>
      <c r="BP2954">
        <v>1.88171</v>
      </c>
      <c r="BQ2954">
        <v>1.88321</v>
      </c>
      <c r="BR2954">
        <v>1.88192</v>
      </c>
      <c r="BS2954">
        <v>1.88385</v>
      </c>
      <c r="BT2954">
        <v>1.88309</v>
      </c>
      <c r="BU2954">
        <v>1.88479</v>
      </c>
      <c r="BV2954">
        <v>1.88232</v>
      </c>
      <c r="BW2954" t="s">
        <v>210</v>
      </c>
      <c r="BX2954" t="s">
        <v>17</v>
      </c>
      <c r="BY2954" t="s">
        <v>17</v>
      </c>
      <c r="BZ2954" t="s">
        <v>17</v>
      </c>
      <c r="CA2954" t="s">
        <v>211</v>
      </c>
      <c r="CB2954" t="s">
        <v>212</v>
      </c>
      <c r="CC2954" t="s">
        <v>213</v>
      </c>
      <c r="CD2954" t="s">
        <v>213</v>
      </c>
      <c r="CE2954" t="s">
        <v>213</v>
      </c>
      <c r="CF2954" t="s">
        <v>213</v>
      </c>
      <c r="CG2954">
        <v>5</v>
      </c>
      <c r="CH2954">
        <v>0</v>
      </c>
      <c r="CI2954">
        <v>0</v>
      </c>
      <c r="CJ2954">
        <v>0</v>
      </c>
      <c r="CK2954">
        <v>0</v>
      </c>
      <c r="CL2954">
        <v>2</v>
      </c>
      <c r="CM2954">
        <v>1336.65</v>
      </c>
      <c r="CN2954">
        <v>2.37532</v>
      </c>
      <c r="CO2954">
        <v>7.69123</v>
      </c>
      <c r="CP2954">
        <v>9.63623</v>
      </c>
      <c r="CQ2954">
        <v>30.0001</v>
      </c>
      <c r="CR2954">
        <v>9.34187</v>
      </c>
      <c r="CS2954">
        <v>9.6516</v>
      </c>
      <c r="CT2954">
        <v>-1</v>
      </c>
      <c r="CU2954">
        <v>100</v>
      </c>
      <c r="CV2954">
        <v>9.35942</v>
      </c>
      <c r="CW2954">
        <v>-999.9</v>
      </c>
      <c r="CX2954">
        <v>400</v>
      </c>
      <c r="CY2954">
        <v>0</v>
      </c>
      <c r="CZ2954">
        <v>103.861</v>
      </c>
      <c r="DA2954">
        <v>103.305</v>
      </c>
    </row>
    <row r="2955" spans="1:105">
      <c r="A2955">
        <v>2941</v>
      </c>
      <c r="B2955">
        <v>1551455544.3</v>
      </c>
      <c r="C2955">
        <v>9245.39999985695</v>
      </c>
      <c r="D2955" t="s">
        <v>6117</v>
      </c>
      <c r="E2955" t="s">
        <v>6118</v>
      </c>
      <c r="F2955">
        <f>J2955+I2955+M2955*K2955</f>
        <v>0</v>
      </c>
      <c r="G2955">
        <f>(1000*AM2955)/(L2955*(AO2955+273.15))</f>
        <v>0</v>
      </c>
      <c r="H2955">
        <f>((G2955*F2955*(1-(AJ2955/1000)))/(100*K2955))*(0.0/60)</f>
        <v>0</v>
      </c>
      <c r="I2955" t="s">
        <v>203</v>
      </c>
      <c r="J2955" t="s">
        <v>204</v>
      </c>
      <c r="K2955" t="s">
        <v>205</v>
      </c>
      <c r="L2955" t="s">
        <v>206</v>
      </c>
      <c r="M2955" t="s">
        <v>2123</v>
      </c>
      <c r="N2955" t="s">
        <v>5701</v>
      </c>
      <c r="O2955" t="s">
        <v>6062</v>
      </c>
      <c r="Q2955">
        <v>1551455544.3</v>
      </c>
      <c r="R2955">
        <f>AL2955*Y2955*(AJ2955-AK2955)/(100*AF2955*(1000-Y2955*AJ2955))</f>
        <v>0</v>
      </c>
      <c r="S2955">
        <f>AL2955*Y2955*(AI2955-AH2955*(1000-Y2955*AK2955)/(1000-Y2955*AJ2955))/(100*AF2955)</f>
        <v>0</v>
      </c>
      <c r="T2955">
        <f>(U2955/V2955*100)</f>
        <v>0</v>
      </c>
      <c r="U2955">
        <f>AJ2955*(AM2955+AN2955)/1000</f>
        <v>0</v>
      </c>
      <c r="V2955">
        <f>0.61365*exp(17.502*AO2955/(240.97+AO2955))</f>
        <v>0</v>
      </c>
      <c r="W2955">
        <v>140</v>
      </c>
      <c r="X2955">
        <v>10</v>
      </c>
      <c r="Y2955">
        <f>IF(W2955*$H$11&gt;=AA2955,1.0,(AA2955/(AA2955-W2955*$H$11)))</f>
        <v>0</v>
      </c>
      <c r="Z2955">
        <f>(Y2955-1)*100</f>
        <v>0</v>
      </c>
      <c r="AA2955">
        <f>MAX(0,($B$11+$C$11*AR2955)/(1+$D$11*AR2955)*AM2955/(AO2955+273)*$E$11)</f>
        <v>0</v>
      </c>
      <c r="AB2955">
        <f>$B$9*AS2955+$C$9*AT2955</f>
        <v>0</v>
      </c>
      <c r="AC2955">
        <f>AB2955*AD2955</f>
        <v>0</v>
      </c>
      <c r="AD2955">
        <f>($B$9*$D$7+$C$9*$D$7)/($B$9+$C$9)</f>
        <v>0</v>
      </c>
      <c r="AE2955">
        <f>($B$9*$K$7+$C$9*$K$7)/($B$9+$C$9)</f>
        <v>0</v>
      </c>
      <c r="AF2955">
        <v>10</v>
      </c>
      <c r="AG2955">
        <v>1551455544.3</v>
      </c>
      <c r="AH2955">
        <v>404.254</v>
      </c>
      <c r="AI2955">
        <v>396.118</v>
      </c>
      <c r="AJ2955">
        <v>9.81017</v>
      </c>
      <c r="AK2955">
        <v>8.43406</v>
      </c>
      <c r="AL2955">
        <v>1452.07</v>
      </c>
      <c r="AM2955">
        <v>100.536</v>
      </c>
      <c r="AN2955">
        <v>0.0218657</v>
      </c>
      <c r="AO2955">
        <v>7.67949</v>
      </c>
      <c r="AP2955">
        <v>999.9</v>
      </c>
      <c r="AQ2955">
        <v>999.9</v>
      </c>
      <c r="AR2955">
        <v>10040</v>
      </c>
      <c r="AS2955">
        <v>0</v>
      </c>
      <c r="AT2955">
        <v>72.3832</v>
      </c>
      <c r="AU2955">
        <v>0</v>
      </c>
      <c r="AV2955" t="s">
        <v>208</v>
      </c>
      <c r="AW2955">
        <v>0</v>
      </c>
      <c r="AX2955">
        <v>-0.747</v>
      </c>
      <c r="AY2955">
        <v>-0.067</v>
      </c>
      <c r="AZ2955">
        <v>0</v>
      </c>
      <c r="BA2955">
        <v>0</v>
      </c>
      <c r="BB2955">
        <v>0</v>
      </c>
      <c r="BC2955">
        <v>0</v>
      </c>
      <c r="BD2955">
        <v>-75.7984071428571</v>
      </c>
      <c r="BE2955">
        <v>20.0213862783816</v>
      </c>
      <c r="BF2955">
        <v>3.54203262060433</v>
      </c>
      <c r="BG2955">
        <v>0</v>
      </c>
      <c r="BH2955">
        <v>-2.9442230952381</v>
      </c>
      <c r="BI2955">
        <v>0.136366303975294</v>
      </c>
      <c r="BJ2955">
        <v>0.0353589568694509</v>
      </c>
      <c r="BK2955">
        <v>0</v>
      </c>
      <c r="BL2955">
        <v>0</v>
      </c>
      <c r="BM2955">
        <v>0</v>
      </c>
      <c r="BN2955" t="s">
        <v>209</v>
      </c>
      <c r="BO2955">
        <v>1.88475</v>
      </c>
      <c r="BP2955">
        <v>1.8817</v>
      </c>
      <c r="BQ2955">
        <v>1.88319</v>
      </c>
      <c r="BR2955">
        <v>1.88193</v>
      </c>
      <c r="BS2955">
        <v>1.88385</v>
      </c>
      <c r="BT2955">
        <v>1.88309</v>
      </c>
      <c r="BU2955">
        <v>1.88479</v>
      </c>
      <c r="BV2955">
        <v>1.88232</v>
      </c>
      <c r="BW2955" t="s">
        <v>210</v>
      </c>
      <c r="BX2955" t="s">
        <v>17</v>
      </c>
      <c r="BY2955" t="s">
        <v>17</v>
      </c>
      <c r="BZ2955" t="s">
        <v>17</v>
      </c>
      <c r="CA2955" t="s">
        <v>211</v>
      </c>
      <c r="CB2955" t="s">
        <v>212</v>
      </c>
      <c r="CC2955" t="s">
        <v>213</v>
      </c>
      <c r="CD2955" t="s">
        <v>213</v>
      </c>
      <c r="CE2955" t="s">
        <v>213</v>
      </c>
      <c r="CF2955" t="s">
        <v>213</v>
      </c>
      <c r="CG2955">
        <v>5</v>
      </c>
      <c r="CH2955">
        <v>0</v>
      </c>
      <c r="CI2955">
        <v>0</v>
      </c>
      <c r="CJ2955">
        <v>0</v>
      </c>
      <c r="CK2955">
        <v>0</v>
      </c>
      <c r="CL2955">
        <v>2</v>
      </c>
      <c r="CM2955">
        <v>1337.35</v>
      </c>
      <c r="CN2955">
        <v>2.37316</v>
      </c>
      <c r="CO2955">
        <v>7.69627</v>
      </c>
      <c r="CP2955">
        <v>9.63623</v>
      </c>
      <c r="CQ2955">
        <v>30.0002</v>
      </c>
      <c r="CR2955">
        <v>9.34245</v>
      </c>
      <c r="CS2955">
        <v>9.6516</v>
      </c>
      <c r="CT2955">
        <v>-1</v>
      </c>
      <c r="CU2955">
        <v>100</v>
      </c>
      <c r="CV2955">
        <v>9.35942</v>
      </c>
      <c r="CW2955">
        <v>-999.9</v>
      </c>
      <c r="CX2955">
        <v>400</v>
      </c>
      <c r="CY2955">
        <v>0</v>
      </c>
      <c r="CZ2955">
        <v>103.86</v>
      </c>
      <c r="DA2955">
        <v>103.305</v>
      </c>
    </row>
    <row r="2956" spans="1:105">
      <c r="A2956">
        <v>2942</v>
      </c>
      <c r="B2956">
        <v>1551455546.3</v>
      </c>
      <c r="C2956">
        <v>9247.39999985695</v>
      </c>
      <c r="D2956" t="s">
        <v>6119</v>
      </c>
      <c r="E2956" t="s">
        <v>6120</v>
      </c>
      <c r="F2956">
        <f>J2956+I2956+M2956*K2956</f>
        <v>0</v>
      </c>
      <c r="G2956">
        <f>(1000*AM2956)/(L2956*(AO2956+273.15))</f>
        <v>0</v>
      </c>
      <c r="H2956">
        <f>((G2956*F2956*(1-(AJ2956/1000)))/(100*K2956))*(0.0/60)</f>
        <v>0</v>
      </c>
      <c r="I2956" t="s">
        <v>203</v>
      </c>
      <c r="J2956" t="s">
        <v>204</v>
      </c>
      <c r="K2956" t="s">
        <v>205</v>
      </c>
      <c r="L2956" t="s">
        <v>206</v>
      </c>
      <c r="M2956" t="s">
        <v>2123</v>
      </c>
      <c r="N2956" t="s">
        <v>5701</v>
      </c>
      <c r="O2956" t="s">
        <v>6062</v>
      </c>
      <c r="Q2956">
        <v>1551455546.3</v>
      </c>
      <c r="R2956">
        <f>AL2956*Y2956*(AJ2956-AK2956)/(100*AF2956*(1000-Y2956*AJ2956))</f>
        <v>0</v>
      </c>
      <c r="S2956">
        <f>AL2956*Y2956*(AI2956-AH2956*(1000-Y2956*AK2956)/(1000-Y2956*AJ2956))/(100*AF2956)</f>
        <v>0</v>
      </c>
      <c r="T2956">
        <f>(U2956/V2956*100)</f>
        <v>0</v>
      </c>
      <c r="U2956">
        <f>AJ2956*(AM2956+AN2956)/1000</f>
        <v>0</v>
      </c>
      <c r="V2956">
        <f>0.61365*exp(17.502*AO2956/(240.97+AO2956))</f>
        <v>0</v>
      </c>
      <c r="W2956">
        <v>126</v>
      </c>
      <c r="X2956">
        <v>9</v>
      </c>
      <c r="Y2956">
        <f>IF(W2956*$H$11&gt;=AA2956,1.0,(AA2956/(AA2956-W2956*$H$11)))</f>
        <v>0</v>
      </c>
      <c r="Z2956">
        <f>(Y2956-1)*100</f>
        <v>0</v>
      </c>
      <c r="AA2956">
        <f>MAX(0,($B$11+$C$11*AR2956)/(1+$D$11*AR2956)*AM2956/(AO2956+273)*$E$11)</f>
        <v>0</v>
      </c>
      <c r="AB2956">
        <f>$B$9*AS2956+$C$9*AT2956</f>
        <v>0</v>
      </c>
      <c r="AC2956">
        <f>AB2956*AD2956</f>
        <v>0</v>
      </c>
      <c r="AD2956">
        <f>($B$9*$D$7+$C$9*$D$7)/($B$9+$C$9)</f>
        <v>0</v>
      </c>
      <c r="AE2956">
        <f>($B$9*$K$7+$C$9*$K$7)/($B$9+$C$9)</f>
        <v>0</v>
      </c>
      <c r="AF2956">
        <v>10</v>
      </c>
      <c r="AG2956">
        <v>1551455546.3</v>
      </c>
      <c r="AH2956">
        <v>404.62</v>
      </c>
      <c r="AI2956">
        <v>396.134</v>
      </c>
      <c r="AJ2956">
        <v>9.81704</v>
      </c>
      <c r="AK2956">
        <v>8.43488</v>
      </c>
      <c r="AL2956">
        <v>1452.02</v>
      </c>
      <c r="AM2956">
        <v>100.536</v>
      </c>
      <c r="AN2956">
        <v>0.0218889</v>
      </c>
      <c r="AO2956">
        <v>7.68528</v>
      </c>
      <c r="AP2956">
        <v>999.9</v>
      </c>
      <c r="AQ2956">
        <v>999.9</v>
      </c>
      <c r="AR2956">
        <v>10013.8</v>
      </c>
      <c r="AS2956">
        <v>0</v>
      </c>
      <c r="AT2956">
        <v>71.6929</v>
      </c>
      <c r="AU2956">
        <v>0</v>
      </c>
      <c r="AV2956" t="s">
        <v>208</v>
      </c>
      <c r="AW2956">
        <v>0</v>
      </c>
      <c r="AX2956">
        <v>-0.747</v>
      </c>
      <c r="AY2956">
        <v>-0.067</v>
      </c>
      <c r="AZ2956">
        <v>0</v>
      </c>
      <c r="BA2956">
        <v>0</v>
      </c>
      <c r="BB2956">
        <v>0</v>
      </c>
      <c r="BC2956">
        <v>0</v>
      </c>
      <c r="BD2956">
        <v>-75.7984071428571</v>
      </c>
      <c r="BE2956">
        <v>20.0213862783816</v>
      </c>
      <c r="BF2956">
        <v>3.54203262060433</v>
      </c>
      <c r="BG2956">
        <v>0</v>
      </c>
      <c r="BH2956">
        <v>-2.9442230952381</v>
      </c>
      <c r="BI2956">
        <v>0.136366303975294</v>
      </c>
      <c r="BJ2956">
        <v>0.0353589568694509</v>
      </c>
      <c r="BK2956">
        <v>0</v>
      </c>
      <c r="BL2956">
        <v>0</v>
      </c>
      <c r="BM2956">
        <v>0</v>
      </c>
      <c r="BN2956" t="s">
        <v>209</v>
      </c>
      <c r="BO2956">
        <v>1.88474</v>
      </c>
      <c r="BP2956">
        <v>1.8817</v>
      </c>
      <c r="BQ2956">
        <v>1.88319</v>
      </c>
      <c r="BR2956">
        <v>1.88193</v>
      </c>
      <c r="BS2956">
        <v>1.88384</v>
      </c>
      <c r="BT2956">
        <v>1.88309</v>
      </c>
      <c r="BU2956">
        <v>1.8848</v>
      </c>
      <c r="BV2956">
        <v>1.88232</v>
      </c>
      <c r="BW2956" t="s">
        <v>210</v>
      </c>
      <c r="BX2956" t="s">
        <v>17</v>
      </c>
      <c r="BY2956" t="s">
        <v>17</v>
      </c>
      <c r="BZ2956" t="s">
        <v>17</v>
      </c>
      <c r="CA2956" t="s">
        <v>211</v>
      </c>
      <c r="CB2956" t="s">
        <v>212</v>
      </c>
      <c r="CC2956" t="s">
        <v>213</v>
      </c>
      <c r="CD2956" t="s">
        <v>213</v>
      </c>
      <c r="CE2956" t="s">
        <v>213</v>
      </c>
      <c r="CF2956" t="s">
        <v>213</v>
      </c>
      <c r="CG2956">
        <v>5</v>
      </c>
      <c r="CH2956">
        <v>0</v>
      </c>
      <c r="CI2956">
        <v>0</v>
      </c>
      <c r="CJ2956">
        <v>0</v>
      </c>
      <c r="CK2956">
        <v>0</v>
      </c>
      <c r="CL2956">
        <v>2</v>
      </c>
      <c r="CM2956">
        <v>1347.94</v>
      </c>
      <c r="CN2956">
        <v>2.37101</v>
      </c>
      <c r="CO2956">
        <v>7.70125</v>
      </c>
      <c r="CP2956">
        <v>9.63623</v>
      </c>
      <c r="CQ2956">
        <v>30.0001</v>
      </c>
      <c r="CR2956">
        <v>9.34325</v>
      </c>
      <c r="CS2956">
        <v>9.6516</v>
      </c>
      <c r="CT2956">
        <v>-1</v>
      </c>
      <c r="CU2956">
        <v>100</v>
      </c>
      <c r="CV2956">
        <v>9.35942</v>
      </c>
      <c r="CW2956">
        <v>-999.9</v>
      </c>
      <c r="CX2956">
        <v>400</v>
      </c>
      <c r="CY2956">
        <v>0</v>
      </c>
      <c r="CZ2956">
        <v>103.86</v>
      </c>
      <c r="DA2956">
        <v>103.304</v>
      </c>
    </row>
    <row r="2957" spans="1:105">
      <c r="A2957">
        <v>2943</v>
      </c>
      <c r="B2957">
        <v>1551455548.3</v>
      </c>
      <c r="C2957">
        <v>9249.39999985695</v>
      </c>
      <c r="D2957" t="s">
        <v>6121</v>
      </c>
      <c r="E2957" t="s">
        <v>6122</v>
      </c>
      <c r="F2957">
        <f>J2957+I2957+M2957*K2957</f>
        <v>0</v>
      </c>
      <c r="G2957">
        <f>(1000*AM2957)/(L2957*(AO2957+273.15))</f>
        <v>0</v>
      </c>
      <c r="H2957">
        <f>((G2957*F2957*(1-(AJ2957/1000)))/(100*K2957))*(0.0/60)</f>
        <v>0</v>
      </c>
      <c r="I2957" t="s">
        <v>203</v>
      </c>
      <c r="J2957" t="s">
        <v>204</v>
      </c>
      <c r="K2957" t="s">
        <v>205</v>
      </c>
      <c r="L2957" t="s">
        <v>206</v>
      </c>
      <c r="M2957" t="s">
        <v>2123</v>
      </c>
      <c r="N2957" t="s">
        <v>5701</v>
      </c>
      <c r="O2957" t="s">
        <v>6062</v>
      </c>
      <c r="Q2957">
        <v>1551455548.3</v>
      </c>
      <c r="R2957">
        <f>AL2957*Y2957*(AJ2957-AK2957)/(100*AF2957*(1000-Y2957*AJ2957))</f>
        <v>0</v>
      </c>
      <c r="S2957">
        <f>AL2957*Y2957*(AI2957-AH2957*(1000-Y2957*AK2957)/(1000-Y2957*AJ2957))/(100*AF2957)</f>
        <v>0</v>
      </c>
      <c r="T2957">
        <f>(U2957/V2957*100)</f>
        <v>0</v>
      </c>
      <c r="U2957">
        <f>AJ2957*(AM2957+AN2957)/1000</f>
        <v>0</v>
      </c>
      <c r="V2957">
        <f>0.61365*exp(17.502*AO2957/(240.97+AO2957))</f>
        <v>0</v>
      </c>
      <c r="W2957">
        <v>116</v>
      </c>
      <c r="X2957">
        <v>8</v>
      </c>
      <c r="Y2957">
        <f>IF(W2957*$H$11&gt;=AA2957,1.0,(AA2957/(AA2957-W2957*$H$11)))</f>
        <v>0</v>
      </c>
      <c r="Z2957">
        <f>(Y2957-1)*100</f>
        <v>0</v>
      </c>
      <c r="AA2957">
        <f>MAX(0,($B$11+$C$11*AR2957)/(1+$D$11*AR2957)*AM2957/(AO2957+273)*$E$11)</f>
        <v>0</v>
      </c>
      <c r="AB2957">
        <f>$B$9*AS2957+$C$9*AT2957</f>
        <v>0</v>
      </c>
      <c r="AC2957">
        <f>AB2957*AD2957</f>
        <v>0</v>
      </c>
      <c r="AD2957">
        <f>($B$9*$D$7+$C$9*$D$7)/($B$9+$C$9)</f>
        <v>0</v>
      </c>
      <c r="AE2957">
        <f>($B$9*$K$7+$C$9*$K$7)/($B$9+$C$9)</f>
        <v>0</v>
      </c>
      <c r="AF2957">
        <v>10</v>
      </c>
      <c r="AG2957">
        <v>1551455548.3</v>
      </c>
      <c r="AH2957">
        <v>405.017</v>
      </c>
      <c r="AI2957">
        <v>396.131</v>
      </c>
      <c r="AJ2957">
        <v>9.8226</v>
      </c>
      <c r="AK2957">
        <v>8.43588</v>
      </c>
      <c r="AL2957">
        <v>1451.78</v>
      </c>
      <c r="AM2957">
        <v>100.535</v>
      </c>
      <c r="AN2957">
        <v>0.0218298</v>
      </c>
      <c r="AO2957">
        <v>7.6916</v>
      </c>
      <c r="AP2957">
        <v>999.9</v>
      </c>
      <c r="AQ2957">
        <v>999.9</v>
      </c>
      <c r="AR2957">
        <v>9993.12</v>
      </c>
      <c r="AS2957">
        <v>0</v>
      </c>
      <c r="AT2957">
        <v>71.0849</v>
      </c>
      <c r="AU2957">
        <v>0</v>
      </c>
      <c r="AV2957" t="s">
        <v>208</v>
      </c>
      <c r="AW2957">
        <v>0</v>
      </c>
      <c r="AX2957">
        <v>-0.747</v>
      </c>
      <c r="AY2957">
        <v>-0.067</v>
      </c>
      <c r="AZ2957">
        <v>0</v>
      </c>
      <c r="BA2957">
        <v>0</v>
      </c>
      <c r="BB2957">
        <v>0</v>
      </c>
      <c r="BC2957">
        <v>0</v>
      </c>
      <c r="BD2957">
        <v>-75.7984071428571</v>
      </c>
      <c r="BE2957">
        <v>20.0213862783816</v>
      </c>
      <c r="BF2957">
        <v>3.54203262060433</v>
      </c>
      <c r="BG2957">
        <v>0</v>
      </c>
      <c r="BH2957">
        <v>-2.9442230952381</v>
      </c>
      <c r="BI2957">
        <v>0.136366303975294</v>
      </c>
      <c r="BJ2957">
        <v>0.0353589568694509</v>
      </c>
      <c r="BK2957">
        <v>0</v>
      </c>
      <c r="BL2957">
        <v>0</v>
      </c>
      <c r="BM2957">
        <v>0</v>
      </c>
      <c r="BN2957" t="s">
        <v>209</v>
      </c>
      <c r="BO2957">
        <v>1.88473</v>
      </c>
      <c r="BP2957">
        <v>1.8817</v>
      </c>
      <c r="BQ2957">
        <v>1.8832</v>
      </c>
      <c r="BR2957">
        <v>1.88192</v>
      </c>
      <c r="BS2957">
        <v>1.88384</v>
      </c>
      <c r="BT2957">
        <v>1.88309</v>
      </c>
      <c r="BU2957">
        <v>1.8848</v>
      </c>
      <c r="BV2957">
        <v>1.88232</v>
      </c>
      <c r="BW2957" t="s">
        <v>210</v>
      </c>
      <c r="BX2957" t="s">
        <v>17</v>
      </c>
      <c r="BY2957" t="s">
        <v>17</v>
      </c>
      <c r="BZ2957" t="s">
        <v>17</v>
      </c>
      <c r="CA2957" t="s">
        <v>211</v>
      </c>
      <c r="CB2957" t="s">
        <v>212</v>
      </c>
      <c r="CC2957" t="s">
        <v>213</v>
      </c>
      <c r="CD2957" t="s">
        <v>213</v>
      </c>
      <c r="CE2957" t="s">
        <v>213</v>
      </c>
      <c r="CF2957" t="s">
        <v>213</v>
      </c>
      <c r="CG2957">
        <v>5</v>
      </c>
      <c r="CH2957">
        <v>0</v>
      </c>
      <c r="CI2957">
        <v>0</v>
      </c>
      <c r="CJ2957">
        <v>0</v>
      </c>
      <c r="CK2957">
        <v>0</v>
      </c>
      <c r="CL2957">
        <v>2</v>
      </c>
      <c r="CM2957">
        <v>1354.92</v>
      </c>
      <c r="CN2957">
        <v>2.37316</v>
      </c>
      <c r="CO2957">
        <v>7.70616</v>
      </c>
      <c r="CP2957">
        <v>9.63567</v>
      </c>
      <c r="CQ2957">
        <v>30</v>
      </c>
      <c r="CR2957">
        <v>9.34406</v>
      </c>
      <c r="CS2957">
        <v>9.6516</v>
      </c>
      <c r="CT2957">
        <v>-1</v>
      </c>
      <c r="CU2957">
        <v>100</v>
      </c>
      <c r="CV2957">
        <v>9.35942</v>
      </c>
      <c r="CW2957">
        <v>-999.9</v>
      </c>
      <c r="CX2957">
        <v>400</v>
      </c>
      <c r="CY2957">
        <v>0</v>
      </c>
      <c r="CZ2957">
        <v>103.859</v>
      </c>
      <c r="DA2957">
        <v>103.304</v>
      </c>
    </row>
    <row r="2958" spans="1:105">
      <c r="A2958">
        <v>2944</v>
      </c>
      <c r="B2958">
        <v>1551455550.3</v>
      </c>
      <c r="C2958">
        <v>9251.39999985695</v>
      </c>
      <c r="D2958" t="s">
        <v>6123</v>
      </c>
      <c r="E2958" t="s">
        <v>6124</v>
      </c>
      <c r="F2958">
        <f>J2958+I2958+M2958*K2958</f>
        <v>0</v>
      </c>
      <c r="G2958">
        <f>(1000*AM2958)/(L2958*(AO2958+273.15))</f>
        <v>0</v>
      </c>
      <c r="H2958">
        <f>((G2958*F2958*(1-(AJ2958/1000)))/(100*K2958))*(0.0/60)</f>
        <v>0</v>
      </c>
      <c r="I2958" t="s">
        <v>203</v>
      </c>
      <c r="J2958" t="s">
        <v>204</v>
      </c>
      <c r="K2958" t="s">
        <v>205</v>
      </c>
      <c r="L2958" t="s">
        <v>206</v>
      </c>
      <c r="M2958" t="s">
        <v>2123</v>
      </c>
      <c r="N2958" t="s">
        <v>5701</v>
      </c>
      <c r="O2958" t="s">
        <v>6062</v>
      </c>
      <c r="Q2958">
        <v>1551455550.3</v>
      </c>
      <c r="R2958">
        <f>AL2958*Y2958*(AJ2958-AK2958)/(100*AF2958*(1000-Y2958*AJ2958))</f>
        <v>0</v>
      </c>
      <c r="S2958">
        <f>AL2958*Y2958*(AI2958-AH2958*(1000-Y2958*AK2958)/(1000-Y2958*AJ2958))/(100*AF2958)</f>
        <v>0</v>
      </c>
      <c r="T2958">
        <f>(U2958/V2958*100)</f>
        <v>0</v>
      </c>
      <c r="U2958">
        <f>AJ2958*(AM2958+AN2958)/1000</f>
        <v>0</v>
      </c>
      <c r="V2958">
        <f>0.61365*exp(17.502*AO2958/(240.97+AO2958))</f>
        <v>0</v>
      </c>
      <c r="W2958">
        <v>128</v>
      </c>
      <c r="X2958">
        <v>9</v>
      </c>
      <c r="Y2958">
        <f>IF(W2958*$H$11&gt;=AA2958,1.0,(AA2958/(AA2958-W2958*$H$11)))</f>
        <v>0</v>
      </c>
      <c r="Z2958">
        <f>(Y2958-1)*100</f>
        <v>0</v>
      </c>
      <c r="AA2958">
        <f>MAX(0,($B$11+$C$11*AR2958)/(1+$D$11*AR2958)*AM2958/(AO2958+273)*$E$11)</f>
        <v>0</v>
      </c>
      <c r="AB2958">
        <f>$B$9*AS2958+$C$9*AT2958</f>
        <v>0</v>
      </c>
      <c r="AC2958">
        <f>AB2958*AD2958</f>
        <v>0</v>
      </c>
      <c r="AD2958">
        <f>($B$9*$D$7+$C$9*$D$7)/($B$9+$C$9)</f>
        <v>0</v>
      </c>
      <c r="AE2958">
        <f>($B$9*$K$7+$C$9*$K$7)/($B$9+$C$9)</f>
        <v>0</v>
      </c>
      <c r="AF2958">
        <v>10</v>
      </c>
      <c r="AG2958">
        <v>1551455550.3</v>
      </c>
      <c r="AH2958">
        <v>405.375</v>
      </c>
      <c r="AI2958">
        <v>396.113</v>
      </c>
      <c r="AJ2958">
        <v>9.82833</v>
      </c>
      <c r="AK2958">
        <v>8.43637</v>
      </c>
      <c r="AL2958">
        <v>1451.79</v>
      </c>
      <c r="AM2958">
        <v>100.536</v>
      </c>
      <c r="AN2958">
        <v>0.0218514</v>
      </c>
      <c r="AO2958">
        <v>7.7</v>
      </c>
      <c r="AP2958">
        <v>999.9</v>
      </c>
      <c r="AQ2958">
        <v>999.9</v>
      </c>
      <c r="AR2958">
        <v>9998.12</v>
      </c>
      <c r="AS2958">
        <v>0</v>
      </c>
      <c r="AT2958">
        <v>70.6247</v>
      </c>
      <c r="AU2958">
        <v>0</v>
      </c>
      <c r="AV2958" t="s">
        <v>208</v>
      </c>
      <c r="AW2958">
        <v>0</v>
      </c>
      <c r="AX2958">
        <v>-0.747</v>
      </c>
      <c r="AY2958">
        <v>-0.067</v>
      </c>
      <c r="AZ2958">
        <v>0</v>
      </c>
      <c r="BA2958">
        <v>0</v>
      </c>
      <c r="BB2958">
        <v>0</v>
      </c>
      <c r="BC2958">
        <v>0</v>
      </c>
      <c r="BD2958">
        <v>-75.7984071428571</v>
      </c>
      <c r="BE2958">
        <v>20.0213862783816</v>
      </c>
      <c r="BF2958">
        <v>3.54203262060433</v>
      </c>
      <c r="BG2958">
        <v>0</v>
      </c>
      <c r="BH2958">
        <v>-2.9442230952381</v>
      </c>
      <c r="BI2958">
        <v>0.136366303975294</v>
      </c>
      <c r="BJ2958">
        <v>0.0353589568694509</v>
      </c>
      <c r="BK2958">
        <v>0</v>
      </c>
      <c r="BL2958">
        <v>0</v>
      </c>
      <c r="BM2958">
        <v>0</v>
      </c>
      <c r="BN2958" t="s">
        <v>209</v>
      </c>
      <c r="BO2958">
        <v>1.88473</v>
      </c>
      <c r="BP2958">
        <v>1.8817</v>
      </c>
      <c r="BQ2958">
        <v>1.8832</v>
      </c>
      <c r="BR2958">
        <v>1.88192</v>
      </c>
      <c r="BS2958">
        <v>1.88385</v>
      </c>
      <c r="BT2958">
        <v>1.88309</v>
      </c>
      <c r="BU2958">
        <v>1.88479</v>
      </c>
      <c r="BV2958">
        <v>1.8823</v>
      </c>
      <c r="BW2958" t="s">
        <v>210</v>
      </c>
      <c r="BX2958" t="s">
        <v>17</v>
      </c>
      <c r="BY2958" t="s">
        <v>17</v>
      </c>
      <c r="BZ2958" t="s">
        <v>17</v>
      </c>
      <c r="CA2958" t="s">
        <v>211</v>
      </c>
      <c r="CB2958" t="s">
        <v>212</v>
      </c>
      <c r="CC2958" t="s">
        <v>213</v>
      </c>
      <c r="CD2958" t="s">
        <v>213</v>
      </c>
      <c r="CE2958" t="s">
        <v>213</v>
      </c>
      <c r="CF2958" t="s">
        <v>213</v>
      </c>
      <c r="CG2958">
        <v>5</v>
      </c>
      <c r="CH2958">
        <v>0</v>
      </c>
      <c r="CI2958">
        <v>0</v>
      </c>
      <c r="CJ2958">
        <v>0</v>
      </c>
      <c r="CK2958">
        <v>0</v>
      </c>
      <c r="CL2958">
        <v>2</v>
      </c>
      <c r="CM2958">
        <v>1346.22</v>
      </c>
      <c r="CN2958">
        <v>2.37532</v>
      </c>
      <c r="CO2958">
        <v>7.71106</v>
      </c>
      <c r="CP2958">
        <v>9.6351</v>
      </c>
      <c r="CQ2958">
        <v>30</v>
      </c>
      <c r="CR2958">
        <v>9.34464</v>
      </c>
      <c r="CS2958">
        <v>9.6516</v>
      </c>
      <c r="CT2958">
        <v>-1</v>
      </c>
      <c r="CU2958">
        <v>100</v>
      </c>
      <c r="CV2958">
        <v>8.98275</v>
      </c>
      <c r="CW2958">
        <v>-999.9</v>
      </c>
      <c r="CX2958">
        <v>400</v>
      </c>
      <c r="CY2958">
        <v>0</v>
      </c>
      <c r="CZ2958">
        <v>103.86</v>
      </c>
      <c r="DA2958">
        <v>103.304</v>
      </c>
    </row>
    <row r="2959" spans="1:105">
      <c r="A2959">
        <v>2945</v>
      </c>
      <c r="B2959">
        <v>1551455552.3</v>
      </c>
      <c r="C2959">
        <v>9253.39999985695</v>
      </c>
      <c r="D2959" t="s">
        <v>6125</v>
      </c>
      <c r="E2959" t="s">
        <v>6126</v>
      </c>
      <c r="F2959">
        <f>J2959+I2959+M2959*K2959</f>
        <v>0</v>
      </c>
      <c r="G2959">
        <f>(1000*AM2959)/(L2959*(AO2959+273.15))</f>
        <v>0</v>
      </c>
      <c r="H2959">
        <f>((G2959*F2959*(1-(AJ2959/1000)))/(100*K2959))*(0.0/60)</f>
        <v>0</v>
      </c>
      <c r="I2959" t="s">
        <v>203</v>
      </c>
      <c r="J2959" t="s">
        <v>204</v>
      </c>
      <c r="K2959" t="s">
        <v>205</v>
      </c>
      <c r="L2959" t="s">
        <v>206</v>
      </c>
      <c r="M2959" t="s">
        <v>2123</v>
      </c>
      <c r="N2959" t="s">
        <v>5701</v>
      </c>
      <c r="O2959" t="s">
        <v>6062</v>
      </c>
      <c r="Q2959">
        <v>1551455552.3</v>
      </c>
      <c r="R2959">
        <f>AL2959*Y2959*(AJ2959-AK2959)/(100*AF2959*(1000-Y2959*AJ2959))</f>
        <v>0</v>
      </c>
      <c r="S2959">
        <f>AL2959*Y2959*(AI2959-AH2959*(1000-Y2959*AK2959)/(1000-Y2959*AJ2959))/(100*AF2959)</f>
        <v>0</v>
      </c>
      <c r="T2959">
        <f>(U2959/V2959*100)</f>
        <v>0</v>
      </c>
      <c r="U2959">
        <f>AJ2959*(AM2959+AN2959)/1000</f>
        <v>0</v>
      </c>
      <c r="V2959">
        <f>0.61365*exp(17.502*AO2959/(240.97+AO2959))</f>
        <v>0</v>
      </c>
      <c r="W2959">
        <v>132</v>
      </c>
      <c r="X2959">
        <v>9</v>
      </c>
      <c r="Y2959">
        <f>IF(W2959*$H$11&gt;=AA2959,1.0,(AA2959/(AA2959-W2959*$H$11)))</f>
        <v>0</v>
      </c>
      <c r="Z2959">
        <f>(Y2959-1)*100</f>
        <v>0</v>
      </c>
      <c r="AA2959">
        <f>MAX(0,($B$11+$C$11*AR2959)/(1+$D$11*AR2959)*AM2959/(AO2959+273)*$E$11)</f>
        <v>0</v>
      </c>
      <c r="AB2959">
        <f>$B$9*AS2959+$C$9*AT2959</f>
        <v>0</v>
      </c>
      <c r="AC2959">
        <f>AB2959*AD2959</f>
        <v>0</v>
      </c>
      <c r="AD2959">
        <f>($B$9*$D$7+$C$9*$D$7)/($B$9+$C$9)</f>
        <v>0</v>
      </c>
      <c r="AE2959">
        <f>($B$9*$K$7+$C$9*$K$7)/($B$9+$C$9)</f>
        <v>0</v>
      </c>
      <c r="AF2959">
        <v>10</v>
      </c>
      <c r="AG2959">
        <v>1551455552.3</v>
      </c>
      <c r="AH2959">
        <v>405.716</v>
      </c>
      <c r="AI2959">
        <v>396.092</v>
      </c>
      <c r="AJ2959">
        <v>9.83464</v>
      </c>
      <c r="AK2959">
        <v>8.43691</v>
      </c>
      <c r="AL2959">
        <v>1451.87</v>
      </c>
      <c r="AM2959">
        <v>100.535</v>
      </c>
      <c r="AN2959">
        <v>0.0219571</v>
      </c>
      <c r="AO2959">
        <v>7.70235</v>
      </c>
      <c r="AP2959">
        <v>999.9</v>
      </c>
      <c r="AQ2959">
        <v>999.9</v>
      </c>
      <c r="AR2959">
        <v>9997.5</v>
      </c>
      <c r="AS2959">
        <v>0</v>
      </c>
      <c r="AT2959">
        <v>70.2768</v>
      </c>
      <c r="AU2959">
        <v>0</v>
      </c>
      <c r="AV2959" t="s">
        <v>208</v>
      </c>
      <c r="AW2959">
        <v>0</v>
      </c>
      <c r="AX2959">
        <v>-0.747</v>
      </c>
      <c r="AY2959">
        <v>-0.067</v>
      </c>
      <c r="AZ2959">
        <v>0</v>
      </c>
      <c r="BA2959">
        <v>0</v>
      </c>
      <c r="BB2959">
        <v>0</v>
      </c>
      <c r="BC2959">
        <v>0</v>
      </c>
      <c r="BD2959">
        <v>-75.7984071428571</v>
      </c>
      <c r="BE2959">
        <v>20.0213862783816</v>
      </c>
      <c r="BF2959">
        <v>3.54203262060433</v>
      </c>
      <c r="BG2959">
        <v>0</v>
      </c>
      <c r="BH2959">
        <v>-2.9442230952381</v>
      </c>
      <c r="BI2959">
        <v>0.136366303975294</v>
      </c>
      <c r="BJ2959">
        <v>0.0353589568694509</v>
      </c>
      <c r="BK2959">
        <v>0</v>
      </c>
      <c r="BL2959">
        <v>0</v>
      </c>
      <c r="BM2959">
        <v>0</v>
      </c>
      <c r="BN2959" t="s">
        <v>209</v>
      </c>
      <c r="BO2959">
        <v>1.88473</v>
      </c>
      <c r="BP2959">
        <v>1.88171</v>
      </c>
      <c r="BQ2959">
        <v>1.8832</v>
      </c>
      <c r="BR2959">
        <v>1.88195</v>
      </c>
      <c r="BS2959">
        <v>1.88384</v>
      </c>
      <c r="BT2959">
        <v>1.88309</v>
      </c>
      <c r="BU2959">
        <v>1.88478</v>
      </c>
      <c r="BV2959">
        <v>1.88231</v>
      </c>
      <c r="BW2959" t="s">
        <v>210</v>
      </c>
      <c r="BX2959" t="s">
        <v>17</v>
      </c>
      <c r="BY2959" t="s">
        <v>17</v>
      </c>
      <c r="BZ2959" t="s">
        <v>17</v>
      </c>
      <c r="CA2959" t="s">
        <v>211</v>
      </c>
      <c r="CB2959" t="s">
        <v>212</v>
      </c>
      <c r="CC2959" t="s">
        <v>213</v>
      </c>
      <c r="CD2959" t="s">
        <v>213</v>
      </c>
      <c r="CE2959" t="s">
        <v>213</v>
      </c>
      <c r="CF2959" t="s">
        <v>213</v>
      </c>
      <c r="CG2959">
        <v>5</v>
      </c>
      <c r="CH2959">
        <v>0</v>
      </c>
      <c r="CI2959">
        <v>0</v>
      </c>
      <c r="CJ2959">
        <v>0</v>
      </c>
      <c r="CK2959">
        <v>0</v>
      </c>
      <c r="CL2959">
        <v>2</v>
      </c>
      <c r="CM2959">
        <v>1343.06</v>
      </c>
      <c r="CN2959">
        <v>2.37532</v>
      </c>
      <c r="CO2959">
        <v>7.71591</v>
      </c>
      <c r="CP2959">
        <v>9.6351</v>
      </c>
      <c r="CQ2959">
        <v>30.0001</v>
      </c>
      <c r="CR2959">
        <v>9.3455</v>
      </c>
      <c r="CS2959">
        <v>9.6516</v>
      </c>
      <c r="CT2959">
        <v>-1</v>
      </c>
      <c r="CU2959">
        <v>100</v>
      </c>
      <c r="CV2959">
        <v>8.98275</v>
      </c>
      <c r="CW2959">
        <v>-999.9</v>
      </c>
      <c r="CX2959">
        <v>400</v>
      </c>
      <c r="CY2959">
        <v>0</v>
      </c>
      <c r="CZ2959">
        <v>103.86</v>
      </c>
      <c r="DA2959">
        <v>103.305</v>
      </c>
    </row>
    <row r="2960" spans="1:105">
      <c r="A2960">
        <v>2946</v>
      </c>
      <c r="B2960">
        <v>1551455554.3</v>
      </c>
      <c r="C2960">
        <v>9255.39999985695</v>
      </c>
      <c r="D2960" t="s">
        <v>6127</v>
      </c>
      <c r="E2960" t="s">
        <v>6128</v>
      </c>
      <c r="F2960">
        <f>J2960+I2960+M2960*K2960</f>
        <v>0</v>
      </c>
      <c r="G2960">
        <f>(1000*AM2960)/(L2960*(AO2960+273.15))</f>
        <v>0</v>
      </c>
      <c r="H2960">
        <f>((G2960*F2960*(1-(AJ2960/1000)))/(100*K2960))*(0.0/60)</f>
        <v>0</v>
      </c>
      <c r="I2960" t="s">
        <v>203</v>
      </c>
      <c r="J2960" t="s">
        <v>204</v>
      </c>
      <c r="K2960" t="s">
        <v>205</v>
      </c>
      <c r="L2960" t="s">
        <v>206</v>
      </c>
      <c r="M2960" t="s">
        <v>2123</v>
      </c>
      <c r="N2960" t="s">
        <v>5701</v>
      </c>
      <c r="O2960" t="s">
        <v>6062</v>
      </c>
      <c r="Q2960">
        <v>1551455554.3</v>
      </c>
      <c r="R2960">
        <f>AL2960*Y2960*(AJ2960-AK2960)/(100*AF2960*(1000-Y2960*AJ2960))</f>
        <v>0</v>
      </c>
      <c r="S2960">
        <f>AL2960*Y2960*(AI2960-AH2960*(1000-Y2960*AK2960)/(1000-Y2960*AJ2960))/(100*AF2960)</f>
        <v>0</v>
      </c>
      <c r="T2960">
        <f>(U2960/V2960*100)</f>
        <v>0</v>
      </c>
      <c r="U2960">
        <f>AJ2960*(AM2960+AN2960)/1000</f>
        <v>0</v>
      </c>
      <c r="V2960">
        <f>0.61365*exp(17.502*AO2960/(240.97+AO2960))</f>
        <v>0</v>
      </c>
      <c r="W2960">
        <v>139</v>
      </c>
      <c r="X2960">
        <v>10</v>
      </c>
      <c r="Y2960">
        <f>IF(W2960*$H$11&gt;=AA2960,1.0,(AA2960/(AA2960-W2960*$H$11)))</f>
        <v>0</v>
      </c>
      <c r="Z2960">
        <f>(Y2960-1)*100</f>
        <v>0</v>
      </c>
      <c r="AA2960">
        <f>MAX(0,($B$11+$C$11*AR2960)/(1+$D$11*AR2960)*AM2960/(AO2960+273)*$E$11)</f>
        <v>0</v>
      </c>
      <c r="AB2960">
        <f>$B$9*AS2960+$C$9*AT2960</f>
        <v>0</v>
      </c>
      <c r="AC2960">
        <f>AB2960*AD2960</f>
        <v>0</v>
      </c>
      <c r="AD2960">
        <f>($B$9*$D$7+$C$9*$D$7)/($B$9+$C$9)</f>
        <v>0</v>
      </c>
      <c r="AE2960">
        <f>($B$9*$K$7+$C$9*$K$7)/($B$9+$C$9)</f>
        <v>0</v>
      </c>
      <c r="AF2960">
        <v>10</v>
      </c>
      <c r="AG2960">
        <v>1551455554.3</v>
      </c>
      <c r="AH2960">
        <v>406.105</v>
      </c>
      <c r="AI2960">
        <v>396.098</v>
      </c>
      <c r="AJ2960">
        <v>9.83955</v>
      </c>
      <c r="AK2960">
        <v>8.43798</v>
      </c>
      <c r="AL2960">
        <v>1451.97</v>
      </c>
      <c r="AM2960">
        <v>100.535</v>
      </c>
      <c r="AN2960">
        <v>0.0219741</v>
      </c>
      <c r="AO2960">
        <v>7.69525</v>
      </c>
      <c r="AP2960">
        <v>999.9</v>
      </c>
      <c r="AQ2960">
        <v>999.9</v>
      </c>
      <c r="AR2960">
        <v>9996.25</v>
      </c>
      <c r="AS2960">
        <v>0</v>
      </c>
      <c r="AT2960">
        <v>69.7838</v>
      </c>
      <c r="AU2960">
        <v>0</v>
      </c>
      <c r="AV2960" t="s">
        <v>208</v>
      </c>
      <c r="AW2960">
        <v>0</v>
      </c>
      <c r="AX2960">
        <v>-0.747</v>
      </c>
      <c r="AY2960">
        <v>-0.067</v>
      </c>
      <c r="AZ2960">
        <v>0</v>
      </c>
      <c r="BA2960">
        <v>0</v>
      </c>
      <c r="BB2960">
        <v>0</v>
      </c>
      <c r="BC2960">
        <v>0</v>
      </c>
      <c r="BD2960">
        <v>-75.7984071428571</v>
      </c>
      <c r="BE2960">
        <v>20.0213862783816</v>
      </c>
      <c r="BF2960">
        <v>3.54203262060433</v>
      </c>
      <c r="BG2960">
        <v>0</v>
      </c>
      <c r="BH2960">
        <v>-2.9442230952381</v>
      </c>
      <c r="BI2960">
        <v>0.136366303975294</v>
      </c>
      <c r="BJ2960">
        <v>0.0353589568694509</v>
      </c>
      <c r="BK2960">
        <v>0</v>
      </c>
      <c r="BL2960">
        <v>0</v>
      </c>
      <c r="BM2960">
        <v>0</v>
      </c>
      <c r="BN2960" t="s">
        <v>209</v>
      </c>
      <c r="BO2960">
        <v>1.88474</v>
      </c>
      <c r="BP2960">
        <v>1.88171</v>
      </c>
      <c r="BQ2960">
        <v>1.88322</v>
      </c>
      <c r="BR2960">
        <v>1.88196</v>
      </c>
      <c r="BS2960">
        <v>1.88384</v>
      </c>
      <c r="BT2960">
        <v>1.88309</v>
      </c>
      <c r="BU2960">
        <v>1.88478</v>
      </c>
      <c r="BV2960">
        <v>1.88232</v>
      </c>
      <c r="BW2960" t="s">
        <v>210</v>
      </c>
      <c r="BX2960" t="s">
        <v>17</v>
      </c>
      <c r="BY2960" t="s">
        <v>17</v>
      </c>
      <c r="BZ2960" t="s">
        <v>17</v>
      </c>
      <c r="CA2960" t="s">
        <v>211</v>
      </c>
      <c r="CB2960" t="s">
        <v>212</v>
      </c>
      <c r="CC2960" t="s">
        <v>213</v>
      </c>
      <c r="CD2960" t="s">
        <v>213</v>
      </c>
      <c r="CE2960" t="s">
        <v>213</v>
      </c>
      <c r="CF2960" t="s">
        <v>213</v>
      </c>
      <c r="CG2960">
        <v>5</v>
      </c>
      <c r="CH2960">
        <v>0</v>
      </c>
      <c r="CI2960">
        <v>0</v>
      </c>
      <c r="CJ2960">
        <v>0</v>
      </c>
      <c r="CK2960">
        <v>0</v>
      </c>
      <c r="CL2960">
        <v>2</v>
      </c>
      <c r="CM2960">
        <v>1337.79</v>
      </c>
      <c r="CN2960">
        <v>2.37316</v>
      </c>
      <c r="CO2960">
        <v>7.72072</v>
      </c>
      <c r="CP2960">
        <v>9.6351</v>
      </c>
      <c r="CQ2960">
        <v>30.0002</v>
      </c>
      <c r="CR2960">
        <v>9.34634</v>
      </c>
      <c r="CS2960">
        <v>9.6516</v>
      </c>
      <c r="CT2960">
        <v>-1</v>
      </c>
      <c r="CU2960">
        <v>100</v>
      </c>
      <c r="CV2960">
        <v>8.98275</v>
      </c>
      <c r="CW2960">
        <v>-999.9</v>
      </c>
      <c r="CX2960">
        <v>400</v>
      </c>
      <c r="CY2960">
        <v>0</v>
      </c>
      <c r="CZ2960">
        <v>103.861</v>
      </c>
      <c r="DA2960">
        <v>103.306</v>
      </c>
    </row>
    <row r="2961" spans="1:105">
      <c r="A2961">
        <v>2947</v>
      </c>
      <c r="B2961">
        <v>1551455556.3</v>
      </c>
      <c r="C2961">
        <v>9257.39999985695</v>
      </c>
      <c r="D2961" t="s">
        <v>6129</v>
      </c>
      <c r="E2961" t="s">
        <v>6130</v>
      </c>
      <c r="F2961">
        <f>J2961+I2961+M2961*K2961</f>
        <v>0</v>
      </c>
      <c r="G2961">
        <f>(1000*AM2961)/(L2961*(AO2961+273.15))</f>
        <v>0</v>
      </c>
      <c r="H2961">
        <f>((G2961*F2961*(1-(AJ2961/1000)))/(100*K2961))*(0.0/60)</f>
        <v>0</v>
      </c>
      <c r="I2961" t="s">
        <v>203</v>
      </c>
      <c r="J2961" t="s">
        <v>204</v>
      </c>
      <c r="K2961" t="s">
        <v>205</v>
      </c>
      <c r="L2961" t="s">
        <v>206</v>
      </c>
      <c r="M2961" t="s">
        <v>2123</v>
      </c>
      <c r="N2961" t="s">
        <v>5701</v>
      </c>
      <c r="O2961" t="s">
        <v>6062</v>
      </c>
      <c r="Q2961">
        <v>1551455556.3</v>
      </c>
      <c r="R2961">
        <f>AL2961*Y2961*(AJ2961-AK2961)/(100*AF2961*(1000-Y2961*AJ2961))</f>
        <v>0</v>
      </c>
      <c r="S2961">
        <f>AL2961*Y2961*(AI2961-AH2961*(1000-Y2961*AK2961)/(1000-Y2961*AJ2961))/(100*AF2961)</f>
        <v>0</v>
      </c>
      <c r="T2961">
        <f>(U2961/V2961*100)</f>
        <v>0</v>
      </c>
      <c r="U2961">
        <f>AJ2961*(AM2961+AN2961)/1000</f>
        <v>0</v>
      </c>
      <c r="V2961">
        <f>0.61365*exp(17.502*AO2961/(240.97+AO2961))</f>
        <v>0</v>
      </c>
      <c r="W2961">
        <v>148</v>
      </c>
      <c r="X2961">
        <v>10</v>
      </c>
      <c r="Y2961">
        <f>IF(W2961*$H$11&gt;=AA2961,1.0,(AA2961/(AA2961-W2961*$H$11)))</f>
        <v>0</v>
      </c>
      <c r="Z2961">
        <f>(Y2961-1)*100</f>
        <v>0</v>
      </c>
      <c r="AA2961">
        <f>MAX(0,($B$11+$C$11*AR2961)/(1+$D$11*AR2961)*AM2961/(AO2961+273)*$E$11)</f>
        <v>0</v>
      </c>
      <c r="AB2961">
        <f>$B$9*AS2961+$C$9*AT2961</f>
        <v>0</v>
      </c>
      <c r="AC2961">
        <f>AB2961*AD2961</f>
        <v>0</v>
      </c>
      <c r="AD2961">
        <f>($B$9*$D$7+$C$9*$D$7)/($B$9+$C$9)</f>
        <v>0</v>
      </c>
      <c r="AE2961">
        <f>($B$9*$K$7+$C$9*$K$7)/($B$9+$C$9)</f>
        <v>0</v>
      </c>
      <c r="AF2961">
        <v>10</v>
      </c>
      <c r="AG2961">
        <v>1551455556.3</v>
      </c>
      <c r="AH2961">
        <v>406.46</v>
      </c>
      <c r="AI2961">
        <v>396.119</v>
      </c>
      <c r="AJ2961">
        <v>9.844</v>
      </c>
      <c r="AK2961">
        <v>8.43795</v>
      </c>
      <c r="AL2961">
        <v>1451.91</v>
      </c>
      <c r="AM2961">
        <v>100.535</v>
      </c>
      <c r="AN2961">
        <v>0.0219209</v>
      </c>
      <c r="AO2961">
        <v>7.6971</v>
      </c>
      <c r="AP2961">
        <v>999.9</v>
      </c>
      <c r="AQ2961">
        <v>999.9</v>
      </c>
      <c r="AR2961">
        <v>9988.75</v>
      </c>
      <c r="AS2961">
        <v>0</v>
      </c>
      <c r="AT2961">
        <v>69.1757</v>
      </c>
      <c r="AU2961">
        <v>0</v>
      </c>
      <c r="AV2961" t="s">
        <v>208</v>
      </c>
      <c r="AW2961">
        <v>0</v>
      </c>
      <c r="AX2961">
        <v>-0.747</v>
      </c>
      <c r="AY2961">
        <v>-0.067</v>
      </c>
      <c r="AZ2961">
        <v>0</v>
      </c>
      <c r="BA2961">
        <v>0</v>
      </c>
      <c r="BB2961">
        <v>0</v>
      </c>
      <c r="BC2961">
        <v>0</v>
      </c>
      <c r="BD2961">
        <v>-75.7984071428571</v>
      </c>
      <c r="BE2961">
        <v>20.0213862783816</v>
      </c>
      <c r="BF2961">
        <v>3.54203262060433</v>
      </c>
      <c r="BG2961">
        <v>0</v>
      </c>
      <c r="BH2961">
        <v>-2.9442230952381</v>
      </c>
      <c r="BI2961">
        <v>0.136366303975294</v>
      </c>
      <c r="BJ2961">
        <v>0.0353589568694509</v>
      </c>
      <c r="BK2961">
        <v>0</v>
      </c>
      <c r="BL2961">
        <v>0</v>
      </c>
      <c r="BM2961">
        <v>0</v>
      </c>
      <c r="BN2961" t="s">
        <v>209</v>
      </c>
      <c r="BO2961">
        <v>1.88475</v>
      </c>
      <c r="BP2961">
        <v>1.88171</v>
      </c>
      <c r="BQ2961">
        <v>1.88323</v>
      </c>
      <c r="BR2961">
        <v>1.88195</v>
      </c>
      <c r="BS2961">
        <v>1.88385</v>
      </c>
      <c r="BT2961">
        <v>1.88309</v>
      </c>
      <c r="BU2961">
        <v>1.88479</v>
      </c>
      <c r="BV2961">
        <v>1.88232</v>
      </c>
      <c r="BW2961" t="s">
        <v>210</v>
      </c>
      <c r="BX2961" t="s">
        <v>17</v>
      </c>
      <c r="BY2961" t="s">
        <v>17</v>
      </c>
      <c r="BZ2961" t="s">
        <v>17</v>
      </c>
      <c r="CA2961" t="s">
        <v>211</v>
      </c>
      <c r="CB2961" t="s">
        <v>212</v>
      </c>
      <c r="CC2961" t="s">
        <v>213</v>
      </c>
      <c r="CD2961" t="s">
        <v>213</v>
      </c>
      <c r="CE2961" t="s">
        <v>213</v>
      </c>
      <c r="CF2961" t="s">
        <v>213</v>
      </c>
      <c r="CG2961">
        <v>5</v>
      </c>
      <c r="CH2961">
        <v>0</v>
      </c>
      <c r="CI2961">
        <v>0</v>
      </c>
      <c r="CJ2961">
        <v>0</v>
      </c>
      <c r="CK2961">
        <v>0</v>
      </c>
      <c r="CL2961">
        <v>2</v>
      </c>
      <c r="CM2961">
        <v>1331</v>
      </c>
      <c r="CN2961">
        <v>2.37316</v>
      </c>
      <c r="CO2961">
        <v>7.72558</v>
      </c>
      <c r="CP2961">
        <v>9.6351</v>
      </c>
      <c r="CQ2961">
        <v>30</v>
      </c>
      <c r="CR2961">
        <v>9.34689</v>
      </c>
      <c r="CS2961">
        <v>9.6516</v>
      </c>
      <c r="CT2961">
        <v>-1</v>
      </c>
      <c r="CU2961">
        <v>100</v>
      </c>
      <c r="CV2961">
        <v>8.98275</v>
      </c>
      <c r="CW2961">
        <v>-999.9</v>
      </c>
      <c r="CX2961">
        <v>400</v>
      </c>
      <c r="CY2961">
        <v>0</v>
      </c>
      <c r="CZ2961">
        <v>103.86</v>
      </c>
      <c r="DA2961">
        <v>103.305</v>
      </c>
    </row>
    <row r="2962" spans="1:105">
      <c r="A2962">
        <v>2948</v>
      </c>
      <c r="B2962">
        <v>1551455558.3</v>
      </c>
      <c r="C2962">
        <v>9259.39999985695</v>
      </c>
      <c r="D2962" t="s">
        <v>6131</v>
      </c>
      <c r="E2962" t="s">
        <v>6132</v>
      </c>
      <c r="F2962">
        <f>J2962+I2962+M2962*K2962</f>
        <v>0</v>
      </c>
      <c r="G2962">
        <f>(1000*AM2962)/(L2962*(AO2962+273.15))</f>
        <v>0</v>
      </c>
      <c r="H2962">
        <f>((G2962*F2962*(1-(AJ2962/1000)))/(100*K2962))*(0.0/60)</f>
        <v>0</v>
      </c>
      <c r="I2962" t="s">
        <v>203</v>
      </c>
      <c r="J2962" t="s">
        <v>204</v>
      </c>
      <c r="K2962" t="s">
        <v>205</v>
      </c>
      <c r="L2962" t="s">
        <v>206</v>
      </c>
      <c r="M2962" t="s">
        <v>2123</v>
      </c>
      <c r="N2962" t="s">
        <v>5701</v>
      </c>
      <c r="O2962" t="s">
        <v>6062</v>
      </c>
      <c r="Q2962">
        <v>1551455558.3</v>
      </c>
      <c r="R2962">
        <f>AL2962*Y2962*(AJ2962-AK2962)/(100*AF2962*(1000-Y2962*AJ2962))</f>
        <v>0</v>
      </c>
      <c r="S2962">
        <f>AL2962*Y2962*(AI2962-AH2962*(1000-Y2962*AK2962)/(1000-Y2962*AJ2962))/(100*AF2962)</f>
        <v>0</v>
      </c>
      <c r="T2962">
        <f>(U2962/V2962*100)</f>
        <v>0</v>
      </c>
      <c r="U2962">
        <f>AJ2962*(AM2962+AN2962)/1000</f>
        <v>0</v>
      </c>
      <c r="V2962">
        <f>0.61365*exp(17.502*AO2962/(240.97+AO2962))</f>
        <v>0</v>
      </c>
      <c r="W2962">
        <v>133</v>
      </c>
      <c r="X2962">
        <v>9</v>
      </c>
      <c r="Y2962">
        <f>IF(W2962*$H$11&gt;=AA2962,1.0,(AA2962/(AA2962-W2962*$H$11)))</f>
        <v>0</v>
      </c>
      <c r="Z2962">
        <f>(Y2962-1)*100</f>
        <v>0</v>
      </c>
      <c r="AA2962">
        <f>MAX(0,($B$11+$C$11*AR2962)/(1+$D$11*AR2962)*AM2962/(AO2962+273)*$E$11)</f>
        <v>0</v>
      </c>
      <c r="AB2962">
        <f>$B$9*AS2962+$C$9*AT2962</f>
        <v>0</v>
      </c>
      <c r="AC2962">
        <f>AB2962*AD2962</f>
        <v>0</v>
      </c>
      <c r="AD2962">
        <f>($B$9*$D$7+$C$9*$D$7)/($B$9+$C$9)</f>
        <v>0</v>
      </c>
      <c r="AE2962">
        <f>($B$9*$K$7+$C$9*$K$7)/($B$9+$C$9)</f>
        <v>0</v>
      </c>
      <c r="AF2962">
        <v>10</v>
      </c>
      <c r="AG2962">
        <v>1551455558.3</v>
      </c>
      <c r="AH2962">
        <v>406.853</v>
      </c>
      <c r="AI2962">
        <v>396.099</v>
      </c>
      <c r="AJ2962">
        <v>9.85016</v>
      </c>
      <c r="AK2962">
        <v>8.43806</v>
      </c>
      <c r="AL2962">
        <v>1451.92</v>
      </c>
      <c r="AM2962">
        <v>100.535</v>
      </c>
      <c r="AN2962">
        <v>0.0220353</v>
      </c>
      <c r="AO2962">
        <v>7.70316</v>
      </c>
      <c r="AP2962">
        <v>999.9</v>
      </c>
      <c r="AQ2962">
        <v>999.9</v>
      </c>
      <c r="AR2962">
        <v>9991.25</v>
      </c>
      <c r="AS2962">
        <v>0</v>
      </c>
      <c r="AT2962">
        <v>68.4882</v>
      </c>
      <c r="AU2962">
        <v>0</v>
      </c>
      <c r="AV2962" t="s">
        <v>208</v>
      </c>
      <c r="AW2962">
        <v>0</v>
      </c>
      <c r="AX2962">
        <v>-0.747</v>
      </c>
      <c r="AY2962">
        <v>-0.067</v>
      </c>
      <c r="AZ2962">
        <v>0</v>
      </c>
      <c r="BA2962">
        <v>0</v>
      </c>
      <c r="BB2962">
        <v>0</v>
      </c>
      <c r="BC2962">
        <v>0</v>
      </c>
      <c r="BD2962">
        <v>-75.7984071428571</v>
      </c>
      <c r="BE2962">
        <v>20.0213862783816</v>
      </c>
      <c r="BF2962">
        <v>3.54203262060433</v>
      </c>
      <c r="BG2962">
        <v>0</v>
      </c>
      <c r="BH2962">
        <v>-2.9442230952381</v>
      </c>
      <c r="BI2962">
        <v>0.136366303975294</v>
      </c>
      <c r="BJ2962">
        <v>0.0353589568694509</v>
      </c>
      <c r="BK2962">
        <v>0</v>
      </c>
      <c r="BL2962">
        <v>0</v>
      </c>
      <c r="BM2962">
        <v>0</v>
      </c>
      <c r="BN2962" t="s">
        <v>209</v>
      </c>
      <c r="BO2962">
        <v>1.88475</v>
      </c>
      <c r="BP2962">
        <v>1.8817</v>
      </c>
      <c r="BQ2962">
        <v>1.88321</v>
      </c>
      <c r="BR2962">
        <v>1.88192</v>
      </c>
      <c r="BS2962">
        <v>1.88385</v>
      </c>
      <c r="BT2962">
        <v>1.88309</v>
      </c>
      <c r="BU2962">
        <v>1.88479</v>
      </c>
      <c r="BV2962">
        <v>1.88232</v>
      </c>
      <c r="BW2962" t="s">
        <v>210</v>
      </c>
      <c r="BX2962" t="s">
        <v>17</v>
      </c>
      <c r="BY2962" t="s">
        <v>17</v>
      </c>
      <c r="BZ2962" t="s">
        <v>17</v>
      </c>
      <c r="CA2962" t="s">
        <v>211</v>
      </c>
      <c r="CB2962" t="s">
        <v>212</v>
      </c>
      <c r="CC2962" t="s">
        <v>213</v>
      </c>
      <c r="CD2962" t="s">
        <v>213</v>
      </c>
      <c r="CE2962" t="s">
        <v>213</v>
      </c>
      <c r="CF2962" t="s">
        <v>213</v>
      </c>
      <c r="CG2962">
        <v>5</v>
      </c>
      <c r="CH2962">
        <v>0</v>
      </c>
      <c r="CI2962">
        <v>0</v>
      </c>
      <c r="CJ2962">
        <v>0</v>
      </c>
      <c r="CK2962">
        <v>0</v>
      </c>
      <c r="CL2962">
        <v>2</v>
      </c>
      <c r="CM2962">
        <v>1342.39</v>
      </c>
      <c r="CN2962">
        <v>2.37532</v>
      </c>
      <c r="CO2962">
        <v>7.73017</v>
      </c>
      <c r="CP2962">
        <v>9.6351</v>
      </c>
      <c r="CQ2962">
        <v>30</v>
      </c>
      <c r="CR2962">
        <v>9.34774</v>
      </c>
      <c r="CS2962">
        <v>9.6516</v>
      </c>
      <c r="CT2962">
        <v>-1</v>
      </c>
      <c r="CU2962">
        <v>100</v>
      </c>
      <c r="CV2962">
        <v>8.98275</v>
      </c>
      <c r="CW2962">
        <v>-999.9</v>
      </c>
      <c r="CX2962">
        <v>400</v>
      </c>
      <c r="CY2962">
        <v>0</v>
      </c>
      <c r="CZ2962">
        <v>103.86</v>
      </c>
      <c r="DA2962">
        <v>103.304</v>
      </c>
    </row>
    <row r="2963" spans="1:105">
      <c r="A2963">
        <v>2949</v>
      </c>
      <c r="B2963">
        <v>1551455560.3</v>
      </c>
      <c r="C2963">
        <v>9261.39999985695</v>
      </c>
      <c r="D2963" t="s">
        <v>6133</v>
      </c>
      <c r="E2963" t="s">
        <v>6134</v>
      </c>
      <c r="F2963">
        <f>J2963+I2963+M2963*K2963</f>
        <v>0</v>
      </c>
      <c r="G2963">
        <f>(1000*AM2963)/(L2963*(AO2963+273.15))</f>
        <v>0</v>
      </c>
      <c r="H2963">
        <f>((G2963*F2963*(1-(AJ2963/1000)))/(100*K2963))*(0.0/60)</f>
        <v>0</v>
      </c>
      <c r="I2963" t="s">
        <v>203</v>
      </c>
      <c r="J2963" t="s">
        <v>204</v>
      </c>
      <c r="K2963" t="s">
        <v>205</v>
      </c>
      <c r="L2963" t="s">
        <v>206</v>
      </c>
      <c r="M2963" t="s">
        <v>2123</v>
      </c>
      <c r="N2963" t="s">
        <v>5701</v>
      </c>
      <c r="O2963" t="s">
        <v>6062</v>
      </c>
      <c r="Q2963">
        <v>1551455560.3</v>
      </c>
      <c r="R2963">
        <f>AL2963*Y2963*(AJ2963-AK2963)/(100*AF2963*(1000-Y2963*AJ2963))</f>
        <v>0</v>
      </c>
      <c r="S2963">
        <f>AL2963*Y2963*(AI2963-AH2963*(1000-Y2963*AK2963)/(1000-Y2963*AJ2963))/(100*AF2963)</f>
        <v>0</v>
      </c>
      <c r="T2963">
        <f>(U2963/V2963*100)</f>
        <v>0</v>
      </c>
      <c r="U2963">
        <f>AJ2963*(AM2963+AN2963)/1000</f>
        <v>0</v>
      </c>
      <c r="V2963">
        <f>0.61365*exp(17.502*AO2963/(240.97+AO2963))</f>
        <v>0</v>
      </c>
      <c r="W2963">
        <v>118</v>
      </c>
      <c r="X2963">
        <v>8</v>
      </c>
      <c r="Y2963">
        <f>IF(W2963*$H$11&gt;=AA2963,1.0,(AA2963/(AA2963-W2963*$H$11)))</f>
        <v>0</v>
      </c>
      <c r="Z2963">
        <f>(Y2963-1)*100</f>
        <v>0</v>
      </c>
      <c r="AA2963">
        <f>MAX(0,($B$11+$C$11*AR2963)/(1+$D$11*AR2963)*AM2963/(AO2963+273)*$E$11)</f>
        <v>0</v>
      </c>
      <c r="AB2963">
        <f>$B$9*AS2963+$C$9*AT2963</f>
        <v>0</v>
      </c>
      <c r="AC2963">
        <f>AB2963*AD2963</f>
        <v>0</v>
      </c>
      <c r="AD2963">
        <f>($B$9*$D$7+$C$9*$D$7)/($B$9+$C$9)</f>
        <v>0</v>
      </c>
      <c r="AE2963">
        <f>($B$9*$K$7+$C$9*$K$7)/($B$9+$C$9)</f>
        <v>0</v>
      </c>
      <c r="AF2963">
        <v>10</v>
      </c>
      <c r="AG2963">
        <v>1551455560.3</v>
      </c>
      <c r="AH2963">
        <v>407.295</v>
      </c>
      <c r="AI2963">
        <v>396.1</v>
      </c>
      <c r="AJ2963">
        <v>9.85466</v>
      </c>
      <c r="AK2963">
        <v>8.43972</v>
      </c>
      <c r="AL2963">
        <v>1452.21</v>
      </c>
      <c r="AM2963">
        <v>100.535</v>
      </c>
      <c r="AN2963">
        <v>0.0219855</v>
      </c>
      <c r="AO2963">
        <v>7.69841</v>
      </c>
      <c r="AP2963">
        <v>999.9</v>
      </c>
      <c r="AQ2963">
        <v>999.9</v>
      </c>
      <c r="AR2963">
        <v>10009.4</v>
      </c>
      <c r="AS2963">
        <v>0</v>
      </c>
      <c r="AT2963">
        <v>67.6199</v>
      </c>
      <c r="AU2963">
        <v>0</v>
      </c>
      <c r="AV2963" t="s">
        <v>208</v>
      </c>
      <c r="AW2963">
        <v>0</v>
      </c>
      <c r="AX2963">
        <v>-0.747</v>
      </c>
      <c r="AY2963">
        <v>-0.067</v>
      </c>
      <c r="AZ2963">
        <v>0</v>
      </c>
      <c r="BA2963">
        <v>0</v>
      </c>
      <c r="BB2963">
        <v>0</v>
      </c>
      <c r="BC2963">
        <v>0</v>
      </c>
      <c r="BD2963">
        <v>-75.7984071428571</v>
      </c>
      <c r="BE2963">
        <v>20.0213862783816</v>
      </c>
      <c r="BF2963">
        <v>3.54203262060433</v>
      </c>
      <c r="BG2963">
        <v>0</v>
      </c>
      <c r="BH2963">
        <v>-2.9442230952381</v>
      </c>
      <c r="BI2963">
        <v>0.136366303975294</v>
      </c>
      <c r="BJ2963">
        <v>0.0353589568694509</v>
      </c>
      <c r="BK2963">
        <v>0</v>
      </c>
      <c r="BL2963">
        <v>0</v>
      </c>
      <c r="BM2963">
        <v>0</v>
      </c>
      <c r="BN2963" t="s">
        <v>209</v>
      </c>
      <c r="BO2963">
        <v>1.88475</v>
      </c>
      <c r="BP2963">
        <v>1.88171</v>
      </c>
      <c r="BQ2963">
        <v>1.88318</v>
      </c>
      <c r="BR2963">
        <v>1.88192</v>
      </c>
      <c r="BS2963">
        <v>1.88384</v>
      </c>
      <c r="BT2963">
        <v>1.88309</v>
      </c>
      <c r="BU2963">
        <v>1.88478</v>
      </c>
      <c r="BV2963">
        <v>1.88231</v>
      </c>
      <c r="BW2963" t="s">
        <v>210</v>
      </c>
      <c r="BX2963" t="s">
        <v>17</v>
      </c>
      <c r="BY2963" t="s">
        <v>17</v>
      </c>
      <c r="BZ2963" t="s">
        <v>17</v>
      </c>
      <c r="CA2963" t="s">
        <v>211</v>
      </c>
      <c r="CB2963" t="s">
        <v>212</v>
      </c>
      <c r="CC2963" t="s">
        <v>213</v>
      </c>
      <c r="CD2963" t="s">
        <v>213</v>
      </c>
      <c r="CE2963" t="s">
        <v>213</v>
      </c>
      <c r="CF2963" t="s">
        <v>213</v>
      </c>
      <c r="CG2963">
        <v>5</v>
      </c>
      <c r="CH2963">
        <v>0</v>
      </c>
      <c r="CI2963">
        <v>0</v>
      </c>
      <c r="CJ2963">
        <v>0</v>
      </c>
      <c r="CK2963">
        <v>0</v>
      </c>
      <c r="CL2963">
        <v>2</v>
      </c>
      <c r="CM2963">
        <v>1353.86</v>
      </c>
      <c r="CN2963">
        <v>2.37532</v>
      </c>
      <c r="CO2963">
        <v>7.73396</v>
      </c>
      <c r="CP2963">
        <v>9.63481</v>
      </c>
      <c r="CQ2963">
        <v>30.0001</v>
      </c>
      <c r="CR2963">
        <v>9.34832</v>
      </c>
      <c r="CS2963">
        <v>9.65211</v>
      </c>
      <c r="CT2963">
        <v>-1</v>
      </c>
      <c r="CU2963">
        <v>100</v>
      </c>
      <c r="CV2963">
        <v>8.60437</v>
      </c>
      <c r="CW2963">
        <v>-999.9</v>
      </c>
      <c r="CX2963">
        <v>400</v>
      </c>
      <c r="CY2963">
        <v>0</v>
      </c>
      <c r="CZ2963">
        <v>103.86</v>
      </c>
      <c r="DA2963">
        <v>103.304</v>
      </c>
    </row>
    <row r="2964" spans="1:105">
      <c r="A2964">
        <v>2950</v>
      </c>
      <c r="B2964">
        <v>1551455562.3</v>
      </c>
      <c r="C2964">
        <v>9263.39999985695</v>
      </c>
      <c r="D2964" t="s">
        <v>6135</v>
      </c>
      <c r="E2964" t="s">
        <v>6136</v>
      </c>
      <c r="F2964">
        <f>J2964+I2964+M2964*K2964</f>
        <v>0</v>
      </c>
      <c r="G2964">
        <f>(1000*AM2964)/(L2964*(AO2964+273.15))</f>
        <v>0</v>
      </c>
      <c r="H2964">
        <f>((G2964*F2964*(1-(AJ2964/1000)))/(100*K2964))*(0.0/60)</f>
        <v>0</v>
      </c>
      <c r="I2964" t="s">
        <v>203</v>
      </c>
      <c r="J2964" t="s">
        <v>204</v>
      </c>
      <c r="K2964" t="s">
        <v>205</v>
      </c>
      <c r="L2964" t="s">
        <v>206</v>
      </c>
      <c r="M2964" t="s">
        <v>2123</v>
      </c>
      <c r="N2964" t="s">
        <v>5701</v>
      </c>
      <c r="O2964" t="s">
        <v>6062</v>
      </c>
      <c r="Q2964">
        <v>1551455562.3</v>
      </c>
      <c r="R2964">
        <f>AL2964*Y2964*(AJ2964-AK2964)/(100*AF2964*(1000-Y2964*AJ2964))</f>
        <v>0</v>
      </c>
      <c r="S2964">
        <f>AL2964*Y2964*(AI2964-AH2964*(1000-Y2964*AK2964)/(1000-Y2964*AJ2964))/(100*AF2964)</f>
        <v>0</v>
      </c>
      <c r="T2964">
        <f>(U2964/V2964*100)</f>
        <v>0</v>
      </c>
      <c r="U2964">
        <f>AJ2964*(AM2964+AN2964)/1000</f>
        <v>0</v>
      </c>
      <c r="V2964">
        <f>0.61365*exp(17.502*AO2964/(240.97+AO2964))</f>
        <v>0</v>
      </c>
      <c r="W2964">
        <v>138</v>
      </c>
      <c r="X2964">
        <v>10</v>
      </c>
      <c r="Y2964">
        <f>IF(W2964*$H$11&gt;=AA2964,1.0,(AA2964/(AA2964-W2964*$H$11)))</f>
        <v>0</v>
      </c>
      <c r="Z2964">
        <f>(Y2964-1)*100</f>
        <v>0</v>
      </c>
      <c r="AA2964">
        <f>MAX(0,($B$11+$C$11*AR2964)/(1+$D$11*AR2964)*AM2964/(AO2964+273)*$E$11)</f>
        <v>0</v>
      </c>
      <c r="AB2964">
        <f>$B$9*AS2964+$C$9*AT2964</f>
        <v>0</v>
      </c>
      <c r="AC2964">
        <f>AB2964*AD2964</f>
        <v>0</v>
      </c>
      <c r="AD2964">
        <f>($B$9*$D$7+$C$9*$D$7)/($B$9+$C$9)</f>
        <v>0</v>
      </c>
      <c r="AE2964">
        <f>($B$9*$K$7+$C$9*$K$7)/($B$9+$C$9)</f>
        <v>0</v>
      </c>
      <c r="AF2964">
        <v>10</v>
      </c>
      <c r="AG2964">
        <v>1551455562.3</v>
      </c>
      <c r="AH2964">
        <v>407.692</v>
      </c>
      <c r="AI2964">
        <v>396.117</v>
      </c>
      <c r="AJ2964">
        <v>9.85633</v>
      </c>
      <c r="AK2964">
        <v>8.44051</v>
      </c>
      <c r="AL2964">
        <v>1451.95</v>
      </c>
      <c r="AM2964">
        <v>100.534</v>
      </c>
      <c r="AN2964">
        <v>0.0218761</v>
      </c>
      <c r="AO2964">
        <v>7.68684</v>
      </c>
      <c r="AP2964">
        <v>999.9</v>
      </c>
      <c r="AQ2964">
        <v>999.9</v>
      </c>
      <c r="AR2964">
        <v>10016.9</v>
      </c>
      <c r="AS2964">
        <v>0</v>
      </c>
      <c r="AT2964">
        <v>66.7872</v>
      </c>
      <c r="AU2964">
        <v>0</v>
      </c>
      <c r="AV2964" t="s">
        <v>208</v>
      </c>
      <c r="AW2964">
        <v>0</v>
      </c>
      <c r="AX2964">
        <v>-0.747</v>
      </c>
      <c r="AY2964">
        <v>-0.067</v>
      </c>
      <c r="AZ2964">
        <v>0</v>
      </c>
      <c r="BA2964">
        <v>0</v>
      </c>
      <c r="BB2964">
        <v>0</v>
      </c>
      <c r="BC2964">
        <v>0</v>
      </c>
      <c r="BD2964">
        <v>-75.7984071428571</v>
      </c>
      <c r="BE2964">
        <v>20.0213862783816</v>
      </c>
      <c r="BF2964">
        <v>3.54203262060433</v>
      </c>
      <c r="BG2964">
        <v>0</v>
      </c>
      <c r="BH2964">
        <v>-2.9442230952381</v>
      </c>
      <c r="BI2964">
        <v>0.136366303975294</v>
      </c>
      <c r="BJ2964">
        <v>0.0353589568694509</v>
      </c>
      <c r="BK2964">
        <v>0</v>
      </c>
      <c r="BL2964">
        <v>0</v>
      </c>
      <c r="BM2964">
        <v>0</v>
      </c>
      <c r="BN2964" t="s">
        <v>209</v>
      </c>
      <c r="BO2964">
        <v>1.88473</v>
      </c>
      <c r="BP2964">
        <v>1.88171</v>
      </c>
      <c r="BQ2964">
        <v>1.88319</v>
      </c>
      <c r="BR2964">
        <v>1.88194</v>
      </c>
      <c r="BS2964">
        <v>1.88385</v>
      </c>
      <c r="BT2964">
        <v>1.8831</v>
      </c>
      <c r="BU2964">
        <v>1.88479</v>
      </c>
      <c r="BV2964">
        <v>1.8823</v>
      </c>
      <c r="BW2964" t="s">
        <v>210</v>
      </c>
      <c r="BX2964" t="s">
        <v>17</v>
      </c>
      <c r="BY2964" t="s">
        <v>17</v>
      </c>
      <c r="BZ2964" t="s">
        <v>17</v>
      </c>
      <c r="CA2964" t="s">
        <v>211</v>
      </c>
      <c r="CB2964" t="s">
        <v>212</v>
      </c>
      <c r="CC2964" t="s">
        <v>213</v>
      </c>
      <c r="CD2964" t="s">
        <v>213</v>
      </c>
      <c r="CE2964" t="s">
        <v>213</v>
      </c>
      <c r="CF2964" t="s">
        <v>213</v>
      </c>
      <c r="CG2964">
        <v>5</v>
      </c>
      <c r="CH2964">
        <v>0</v>
      </c>
      <c r="CI2964">
        <v>0</v>
      </c>
      <c r="CJ2964">
        <v>0</v>
      </c>
      <c r="CK2964">
        <v>0</v>
      </c>
      <c r="CL2964">
        <v>2</v>
      </c>
      <c r="CM2964">
        <v>1338.84</v>
      </c>
      <c r="CN2964">
        <v>2.37532</v>
      </c>
      <c r="CO2964">
        <v>7.73791</v>
      </c>
      <c r="CP2964">
        <v>9.63423</v>
      </c>
      <c r="CQ2964">
        <v>30.0001</v>
      </c>
      <c r="CR2964">
        <v>9.34885</v>
      </c>
      <c r="CS2964">
        <v>9.65267</v>
      </c>
      <c r="CT2964">
        <v>-1</v>
      </c>
      <c r="CU2964">
        <v>100</v>
      </c>
      <c r="CV2964">
        <v>8.60437</v>
      </c>
      <c r="CW2964">
        <v>-999.9</v>
      </c>
      <c r="CX2964">
        <v>400</v>
      </c>
      <c r="CY2964">
        <v>0</v>
      </c>
      <c r="CZ2964">
        <v>103.858</v>
      </c>
      <c r="DA2964">
        <v>103.304</v>
      </c>
    </row>
    <row r="2965" spans="1:105">
      <c r="A2965">
        <v>2951</v>
      </c>
      <c r="B2965">
        <v>1551455564.3</v>
      </c>
      <c r="C2965">
        <v>9265.39999985695</v>
      </c>
      <c r="D2965" t="s">
        <v>6137</v>
      </c>
      <c r="E2965" t="s">
        <v>6138</v>
      </c>
      <c r="F2965">
        <f>J2965+I2965+M2965*K2965</f>
        <v>0</v>
      </c>
      <c r="G2965">
        <f>(1000*AM2965)/(L2965*(AO2965+273.15))</f>
        <v>0</v>
      </c>
      <c r="H2965">
        <f>((G2965*F2965*(1-(AJ2965/1000)))/(100*K2965))*(0.0/60)</f>
        <v>0</v>
      </c>
      <c r="I2965" t="s">
        <v>203</v>
      </c>
      <c r="J2965" t="s">
        <v>204</v>
      </c>
      <c r="K2965" t="s">
        <v>205</v>
      </c>
      <c r="L2965" t="s">
        <v>206</v>
      </c>
      <c r="M2965" t="s">
        <v>2123</v>
      </c>
      <c r="N2965" t="s">
        <v>5701</v>
      </c>
      <c r="O2965" t="s">
        <v>6062</v>
      </c>
      <c r="Q2965">
        <v>1551455564.3</v>
      </c>
      <c r="R2965">
        <f>AL2965*Y2965*(AJ2965-AK2965)/(100*AF2965*(1000-Y2965*AJ2965))</f>
        <v>0</v>
      </c>
      <c r="S2965">
        <f>AL2965*Y2965*(AI2965-AH2965*(1000-Y2965*AK2965)/(1000-Y2965*AJ2965))/(100*AF2965)</f>
        <v>0</v>
      </c>
      <c r="T2965">
        <f>(U2965/V2965*100)</f>
        <v>0</v>
      </c>
      <c r="U2965">
        <f>AJ2965*(AM2965+AN2965)/1000</f>
        <v>0</v>
      </c>
      <c r="V2965">
        <f>0.61365*exp(17.502*AO2965/(240.97+AO2965))</f>
        <v>0</v>
      </c>
      <c r="W2965">
        <v>142</v>
      </c>
      <c r="X2965">
        <v>10</v>
      </c>
      <c r="Y2965">
        <f>IF(W2965*$H$11&gt;=AA2965,1.0,(AA2965/(AA2965-W2965*$H$11)))</f>
        <v>0</v>
      </c>
      <c r="Z2965">
        <f>(Y2965-1)*100</f>
        <v>0</v>
      </c>
      <c r="AA2965">
        <f>MAX(0,($B$11+$C$11*AR2965)/(1+$D$11*AR2965)*AM2965/(AO2965+273)*$E$11)</f>
        <v>0</v>
      </c>
      <c r="AB2965">
        <f>$B$9*AS2965+$C$9*AT2965</f>
        <v>0</v>
      </c>
      <c r="AC2965">
        <f>AB2965*AD2965</f>
        <v>0</v>
      </c>
      <c r="AD2965">
        <f>($B$9*$D$7+$C$9*$D$7)/($B$9+$C$9)</f>
        <v>0</v>
      </c>
      <c r="AE2965">
        <f>($B$9*$K$7+$C$9*$K$7)/($B$9+$C$9)</f>
        <v>0</v>
      </c>
      <c r="AF2965">
        <v>10</v>
      </c>
      <c r="AG2965">
        <v>1551455564.3</v>
      </c>
      <c r="AH2965">
        <v>408.06</v>
      </c>
      <c r="AI2965">
        <v>396.124</v>
      </c>
      <c r="AJ2965">
        <v>9.85715</v>
      </c>
      <c r="AK2965">
        <v>8.44079</v>
      </c>
      <c r="AL2965">
        <v>1451.36</v>
      </c>
      <c r="AM2965">
        <v>100.534</v>
      </c>
      <c r="AN2965">
        <v>0.0219368</v>
      </c>
      <c r="AO2965">
        <v>7.6837</v>
      </c>
      <c r="AP2965">
        <v>999.9</v>
      </c>
      <c r="AQ2965">
        <v>999.9</v>
      </c>
      <c r="AR2965">
        <v>9991.25</v>
      </c>
      <c r="AS2965">
        <v>0</v>
      </c>
      <c r="AT2965">
        <v>66.0422</v>
      </c>
      <c r="AU2965">
        <v>0</v>
      </c>
      <c r="AV2965" t="s">
        <v>208</v>
      </c>
      <c r="AW2965">
        <v>0</v>
      </c>
      <c r="AX2965">
        <v>-0.747</v>
      </c>
      <c r="AY2965">
        <v>-0.067</v>
      </c>
      <c r="AZ2965">
        <v>0</v>
      </c>
      <c r="BA2965">
        <v>0</v>
      </c>
      <c r="BB2965">
        <v>0</v>
      </c>
      <c r="BC2965">
        <v>0</v>
      </c>
      <c r="BD2965">
        <v>-75.7984071428571</v>
      </c>
      <c r="BE2965">
        <v>20.0213862783816</v>
      </c>
      <c r="BF2965">
        <v>3.54203262060433</v>
      </c>
      <c r="BG2965">
        <v>0</v>
      </c>
      <c r="BH2965">
        <v>-2.9442230952381</v>
      </c>
      <c r="BI2965">
        <v>0.136366303975294</v>
      </c>
      <c r="BJ2965">
        <v>0.0353589568694509</v>
      </c>
      <c r="BK2965">
        <v>0</v>
      </c>
      <c r="BL2965">
        <v>0</v>
      </c>
      <c r="BM2965">
        <v>0</v>
      </c>
      <c r="BN2965" t="s">
        <v>209</v>
      </c>
      <c r="BO2965">
        <v>1.88473</v>
      </c>
      <c r="BP2965">
        <v>1.8817</v>
      </c>
      <c r="BQ2965">
        <v>1.88321</v>
      </c>
      <c r="BR2965">
        <v>1.88194</v>
      </c>
      <c r="BS2965">
        <v>1.88384</v>
      </c>
      <c r="BT2965">
        <v>1.88309</v>
      </c>
      <c r="BU2965">
        <v>1.88479</v>
      </c>
      <c r="BV2965">
        <v>1.88231</v>
      </c>
      <c r="BW2965" t="s">
        <v>210</v>
      </c>
      <c r="BX2965" t="s">
        <v>17</v>
      </c>
      <c r="BY2965" t="s">
        <v>17</v>
      </c>
      <c r="BZ2965" t="s">
        <v>17</v>
      </c>
      <c r="CA2965" t="s">
        <v>211</v>
      </c>
      <c r="CB2965" t="s">
        <v>212</v>
      </c>
      <c r="CC2965" t="s">
        <v>213</v>
      </c>
      <c r="CD2965" t="s">
        <v>213</v>
      </c>
      <c r="CE2965" t="s">
        <v>213</v>
      </c>
      <c r="CF2965" t="s">
        <v>213</v>
      </c>
      <c r="CG2965">
        <v>5</v>
      </c>
      <c r="CH2965">
        <v>0</v>
      </c>
      <c r="CI2965">
        <v>0</v>
      </c>
      <c r="CJ2965">
        <v>0</v>
      </c>
      <c r="CK2965">
        <v>0</v>
      </c>
      <c r="CL2965">
        <v>2</v>
      </c>
      <c r="CM2965">
        <v>1335.27</v>
      </c>
      <c r="CN2965">
        <v>2.37532</v>
      </c>
      <c r="CO2965">
        <v>7.74255</v>
      </c>
      <c r="CP2965">
        <v>9.63394</v>
      </c>
      <c r="CQ2965">
        <v>30</v>
      </c>
      <c r="CR2965">
        <v>9.34939</v>
      </c>
      <c r="CS2965">
        <v>9.65273</v>
      </c>
      <c r="CT2965">
        <v>-1</v>
      </c>
      <c r="CU2965">
        <v>100</v>
      </c>
      <c r="CV2965">
        <v>8.60437</v>
      </c>
      <c r="CW2965">
        <v>-999.9</v>
      </c>
      <c r="CX2965">
        <v>400</v>
      </c>
      <c r="CY2965">
        <v>0</v>
      </c>
      <c r="CZ2965">
        <v>103.858</v>
      </c>
      <c r="DA2965">
        <v>103.304</v>
      </c>
    </row>
    <row r="2966" spans="1:105">
      <c r="A2966">
        <v>2952</v>
      </c>
      <c r="B2966">
        <v>1551455566.3</v>
      </c>
      <c r="C2966">
        <v>9267.39999985695</v>
      </c>
      <c r="D2966" t="s">
        <v>6139</v>
      </c>
      <c r="E2966" t="s">
        <v>6140</v>
      </c>
      <c r="F2966">
        <f>J2966+I2966+M2966*K2966</f>
        <v>0</v>
      </c>
      <c r="G2966">
        <f>(1000*AM2966)/(L2966*(AO2966+273.15))</f>
        <v>0</v>
      </c>
      <c r="H2966">
        <f>((G2966*F2966*(1-(AJ2966/1000)))/(100*K2966))*(0.0/60)</f>
        <v>0</v>
      </c>
      <c r="I2966" t="s">
        <v>203</v>
      </c>
      <c r="J2966" t="s">
        <v>204</v>
      </c>
      <c r="K2966" t="s">
        <v>205</v>
      </c>
      <c r="L2966" t="s">
        <v>206</v>
      </c>
      <c r="M2966" t="s">
        <v>2123</v>
      </c>
      <c r="N2966" t="s">
        <v>5701</v>
      </c>
      <c r="O2966" t="s">
        <v>6062</v>
      </c>
      <c r="Q2966">
        <v>1551455566.3</v>
      </c>
      <c r="R2966">
        <f>AL2966*Y2966*(AJ2966-AK2966)/(100*AF2966*(1000-Y2966*AJ2966))</f>
        <v>0</v>
      </c>
      <c r="S2966">
        <f>AL2966*Y2966*(AI2966-AH2966*(1000-Y2966*AK2966)/(1000-Y2966*AJ2966))/(100*AF2966)</f>
        <v>0</v>
      </c>
      <c r="T2966">
        <f>(U2966/V2966*100)</f>
        <v>0</v>
      </c>
      <c r="U2966">
        <f>AJ2966*(AM2966+AN2966)/1000</f>
        <v>0</v>
      </c>
      <c r="V2966">
        <f>0.61365*exp(17.502*AO2966/(240.97+AO2966))</f>
        <v>0</v>
      </c>
      <c r="W2966">
        <v>143</v>
      </c>
      <c r="X2966">
        <v>10</v>
      </c>
      <c r="Y2966">
        <f>IF(W2966*$H$11&gt;=AA2966,1.0,(AA2966/(AA2966-W2966*$H$11)))</f>
        <v>0</v>
      </c>
      <c r="Z2966">
        <f>(Y2966-1)*100</f>
        <v>0</v>
      </c>
      <c r="AA2966">
        <f>MAX(0,($B$11+$C$11*AR2966)/(1+$D$11*AR2966)*AM2966/(AO2966+273)*$E$11)</f>
        <v>0</v>
      </c>
      <c r="AB2966">
        <f>$B$9*AS2966+$C$9*AT2966</f>
        <v>0</v>
      </c>
      <c r="AC2966">
        <f>AB2966*AD2966</f>
        <v>0</v>
      </c>
      <c r="AD2966">
        <f>($B$9*$D$7+$C$9*$D$7)/($B$9+$C$9)</f>
        <v>0</v>
      </c>
      <c r="AE2966">
        <f>($B$9*$K$7+$C$9*$K$7)/($B$9+$C$9)</f>
        <v>0</v>
      </c>
      <c r="AF2966">
        <v>10</v>
      </c>
      <c r="AG2966">
        <v>1551455566.3</v>
      </c>
      <c r="AH2966">
        <v>408.395</v>
      </c>
      <c r="AI2966">
        <v>396.125</v>
      </c>
      <c r="AJ2966">
        <v>9.8595</v>
      </c>
      <c r="AK2966">
        <v>8.44158</v>
      </c>
      <c r="AL2966">
        <v>1451.71</v>
      </c>
      <c r="AM2966">
        <v>100.534</v>
      </c>
      <c r="AN2966">
        <v>0.0218868</v>
      </c>
      <c r="AO2966">
        <v>7.68291</v>
      </c>
      <c r="AP2966">
        <v>999.9</v>
      </c>
      <c r="AQ2966">
        <v>999.9</v>
      </c>
      <c r="AR2966">
        <v>9983.75</v>
      </c>
      <c r="AS2966">
        <v>0</v>
      </c>
      <c r="AT2966">
        <v>65.415</v>
      </c>
      <c r="AU2966">
        <v>0</v>
      </c>
      <c r="AV2966" t="s">
        <v>208</v>
      </c>
      <c r="AW2966">
        <v>0</v>
      </c>
      <c r="AX2966">
        <v>-0.747</v>
      </c>
      <c r="AY2966">
        <v>-0.067</v>
      </c>
      <c r="AZ2966">
        <v>0</v>
      </c>
      <c r="BA2966">
        <v>0</v>
      </c>
      <c r="BB2966">
        <v>0</v>
      </c>
      <c r="BC2966">
        <v>0</v>
      </c>
      <c r="BD2966">
        <v>-75.7984071428571</v>
      </c>
      <c r="BE2966">
        <v>20.0213862783816</v>
      </c>
      <c r="BF2966">
        <v>3.54203262060433</v>
      </c>
      <c r="BG2966">
        <v>0</v>
      </c>
      <c r="BH2966">
        <v>-2.9442230952381</v>
      </c>
      <c r="BI2966">
        <v>0.136366303975294</v>
      </c>
      <c r="BJ2966">
        <v>0.0353589568694509</v>
      </c>
      <c r="BK2966">
        <v>0</v>
      </c>
      <c r="BL2966">
        <v>0</v>
      </c>
      <c r="BM2966">
        <v>0</v>
      </c>
      <c r="BN2966" t="s">
        <v>209</v>
      </c>
      <c r="BO2966">
        <v>1.88474</v>
      </c>
      <c r="BP2966">
        <v>1.88169</v>
      </c>
      <c r="BQ2966">
        <v>1.88321</v>
      </c>
      <c r="BR2966">
        <v>1.88195</v>
      </c>
      <c r="BS2966">
        <v>1.88383</v>
      </c>
      <c r="BT2966">
        <v>1.88309</v>
      </c>
      <c r="BU2966">
        <v>1.88479</v>
      </c>
      <c r="BV2966">
        <v>1.88232</v>
      </c>
      <c r="BW2966" t="s">
        <v>210</v>
      </c>
      <c r="BX2966" t="s">
        <v>17</v>
      </c>
      <c r="BY2966" t="s">
        <v>17</v>
      </c>
      <c r="BZ2966" t="s">
        <v>17</v>
      </c>
      <c r="CA2966" t="s">
        <v>211</v>
      </c>
      <c r="CB2966" t="s">
        <v>212</v>
      </c>
      <c r="CC2966" t="s">
        <v>213</v>
      </c>
      <c r="CD2966" t="s">
        <v>213</v>
      </c>
      <c r="CE2966" t="s">
        <v>213</v>
      </c>
      <c r="CF2966" t="s">
        <v>213</v>
      </c>
      <c r="CG2966">
        <v>5</v>
      </c>
      <c r="CH2966">
        <v>0</v>
      </c>
      <c r="CI2966">
        <v>0</v>
      </c>
      <c r="CJ2966">
        <v>0</v>
      </c>
      <c r="CK2966">
        <v>0</v>
      </c>
      <c r="CL2966">
        <v>2</v>
      </c>
      <c r="CM2966">
        <v>1334.82</v>
      </c>
      <c r="CN2966">
        <v>2.37532</v>
      </c>
      <c r="CO2966">
        <v>7.74713</v>
      </c>
      <c r="CP2966">
        <v>9.63394</v>
      </c>
      <c r="CQ2966">
        <v>30</v>
      </c>
      <c r="CR2966">
        <v>9.34997</v>
      </c>
      <c r="CS2966">
        <v>9.65273</v>
      </c>
      <c r="CT2966">
        <v>-1</v>
      </c>
      <c r="CU2966">
        <v>100</v>
      </c>
      <c r="CV2966">
        <v>8.60437</v>
      </c>
      <c r="CW2966">
        <v>-999.9</v>
      </c>
      <c r="CX2966">
        <v>400</v>
      </c>
      <c r="CY2966">
        <v>0</v>
      </c>
      <c r="CZ2966">
        <v>103.859</v>
      </c>
      <c r="DA2966">
        <v>103.304</v>
      </c>
    </row>
    <row r="2967" spans="1:105">
      <c r="A2967">
        <v>2953</v>
      </c>
      <c r="B2967">
        <v>1551455568.3</v>
      </c>
      <c r="C2967">
        <v>9269.39999985695</v>
      </c>
      <c r="D2967" t="s">
        <v>6141</v>
      </c>
      <c r="E2967" t="s">
        <v>6142</v>
      </c>
      <c r="F2967">
        <f>J2967+I2967+M2967*K2967</f>
        <v>0</v>
      </c>
      <c r="G2967">
        <f>(1000*AM2967)/(L2967*(AO2967+273.15))</f>
        <v>0</v>
      </c>
      <c r="H2967">
        <f>((G2967*F2967*(1-(AJ2967/1000)))/(100*K2967))*(0.0/60)</f>
        <v>0</v>
      </c>
      <c r="I2967" t="s">
        <v>203</v>
      </c>
      <c r="J2967" t="s">
        <v>204</v>
      </c>
      <c r="K2967" t="s">
        <v>205</v>
      </c>
      <c r="L2967" t="s">
        <v>206</v>
      </c>
      <c r="M2967" t="s">
        <v>2123</v>
      </c>
      <c r="N2967" t="s">
        <v>5701</v>
      </c>
      <c r="O2967" t="s">
        <v>6062</v>
      </c>
      <c r="Q2967">
        <v>1551455568.3</v>
      </c>
      <c r="R2967">
        <f>AL2967*Y2967*(AJ2967-AK2967)/(100*AF2967*(1000-Y2967*AJ2967))</f>
        <v>0</v>
      </c>
      <c r="S2967">
        <f>AL2967*Y2967*(AI2967-AH2967*(1000-Y2967*AK2967)/(1000-Y2967*AJ2967))/(100*AF2967)</f>
        <v>0</v>
      </c>
      <c r="T2967">
        <f>(U2967/V2967*100)</f>
        <v>0</v>
      </c>
      <c r="U2967">
        <f>AJ2967*(AM2967+AN2967)/1000</f>
        <v>0</v>
      </c>
      <c r="V2967">
        <f>0.61365*exp(17.502*AO2967/(240.97+AO2967))</f>
        <v>0</v>
      </c>
      <c r="W2967">
        <v>164</v>
      </c>
      <c r="X2967">
        <v>11</v>
      </c>
      <c r="Y2967">
        <f>IF(W2967*$H$11&gt;=AA2967,1.0,(AA2967/(AA2967-W2967*$H$11)))</f>
        <v>0</v>
      </c>
      <c r="Z2967">
        <f>(Y2967-1)*100</f>
        <v>0</v>
      </c>
      <c r="AA2967">
        <f>MAX(0,($B$11+$C$11*AR2967)/(1+$D$11*AR2967)*AM2967/(AO2967+273)*$E$11)</f>
        <v>0</v>
      </c>
      <c r="AB2967">
        <f>$B$9*AS2967+$C$9*AT2967</f>
        <v>0</v>
      </c>
      <c r="AC2967">
        <f>AB2967*AD2967</f>
        <v>0</v>
      </c>
      <c r="AD2967">
        <f>($B$9*$D$7+$C$9*$D$7)/($B$9+$C$9)</f>
        <v>0</v>
      </c>
      <c r="AE2967">
        <f>($B$9*$K$7+$C$9*$K$7)/($B$9+$C$9)</f>
        <v>0</v>
      </c>
      <c r="AF2967">
        <v>10</v>
      </c>
      <c r="AG2967">
        <v>1551455568.3</v>
      </c>
      <c r="AH2967">
        <v>408.751</v>
      </c>
      <c r="AI2967">
        <v>396.088</v>
      </c>
      <c r="AJ2967">
        <v>9.86228</v>
      </c>
      <c r="AK2967">
        <v>8.44132</v>
      </c>
      <c r="AL2967">
        <v>1452.11</v>
      </c>
      <c r="AM2967">
        <v>100.534</v>
      </c>
      <c r="AN2967">
        <v>0.0218886</v>
      </c>
      <c r="AO2967">
        <v>7.68134</v>
      </c>
      <c r="AP2967">
        <v>999.9</v>
      </c>
      <c r="AQ2967">
        <v>999.9</v>
      </c>
      <c r="AR2967">
        <v>9997.5</v>
      </c>
      <c r="AS2967">
        <v>0</v>
      </c>
      <c r="AT2967">
        <v>64.8808</v>
      </c>
      <c r="AU2967">
        <v>0</v>
      </c>
      <c r="AV2967" t="s">
        <v>208</v>
      </c>
      <c r="AW2967">
        <v>0</v>
      </c>
      <c r="AX2967">
        <v>-0.747</v>
      </c>
      <c r="AY2967">
        <v>-0.067</v>
      </c>
      <c r="AZ2967">
        <v>0</v>
      </c>
      <c r="BA2967">
        <v>0</v>
      </c>
      <c r="BB2967">
        <v>0</v>
      </c>
      <c r="BC2967">
        <v>0</v>
      </c>
      <c r="BD2967">
        <v>-75.7984071428571</v>
      </c>
      <c r="BE2967">
        <v>20.0213862783816</v>
      </c>
      <c r="BF2967">
        <v>3.54203262060433</v>
      </c>
      <c r="BG2967">
        <v>0</v>
      </c>
      <c r="BH2967">
        <v>-2.9442230952381</v>
      </c>
      <c r="BI2967">
        <v>0.136366303975294</v>
      </c>
      <c r="BJ2967">
        <v>0.0353589568694509</v>
      </c>
      <c r="BK2967">
        <v>0</v>
      </c>
      <c r="BL2967">
        <v>0</v>
      </c>
      <c r="BM2967">
        <v>0</v>
      </c>
      <c r="BN2967" t="s">
        <v>209</v>
      </c>
      <c r="BO2967">
        <v>1.88473</v>
      </c>
      <c r="BP2967">
        <v>1.88169</v>
      </c>
      <c r="BQ2967">
        <v>1.88321</v>
      </c>
      <c r="BR2967">
        <v>1.88194</v>
      </c>
      <c r="BS2967">
        <v>1.88382</v>
      </c>
      <c r="BT2967">
        <v>1.88309</v>
      </c>
      <c r="BU2967">
        <v>1.8848</v>
      </c>
      <c r="BV2967">
        <v>1.88232</v>
      </c>
      <c r="BW2967" t="s">
        <v>210</v>
      </c>
      <c r="BX2967" t="s">
        <v>17</v>
      </c>
      <c r="BY2967" t="s">
        <v>17</v>
      </c>
      <c r="BZ2967" t="s">
        <v>17</v>
      </c>
      <c r="CA2967" t="s">
        <v>211</v>
      </c>
      <c r="CB2967" t="s">
        <v>212</v>
      </c>
      <c r="CC2967" t="s">
        <v>213</v>
      </c>
      <c r="CD2967" t="s">
        <v>213</v>
      </c>
      <c r="CE2967" t="s">
        <v>213</v>
      </c>
      <c r="CF2967" t="s">
        <v>213</v>
      </c>
      <c r="CG2967">
        <v>5</v>
      </c>
      <c r="CH2967">
        <v>0</v>
      </c>
      <c r="CI2967">
        <v>0</v>
      </c>
      <c r="CJ2967">
        <v>0</v>
      </c>
      <c r="CK2967">
        <v>0</v>
      </c>
      <c r="CL2967">
        <v>2</v>
      </c>
      <c r="CM2967">
        <v>1319.78</v>
      </c>
      <c r="CN2967">
        <v>2.37532</v>
      </c>
      <c r="CO2967">
        <v>7.75168</v>
      </c>
      <c r="CP2967">
        <v>9.63394</v>
      </c>
      <c r="CQ2967">
        <v>30.0001</v>
      </c>
      <c r="CR2967">
        <v>9.35082</v>
      </c>
      <c r="CS2967">
        <v>9.65273</v>
      </c>
      <c r="CT2967">
        <v>-1</v>
      </c>
      <c r="CU2967">
        <v>100</v>
      </c>
      <c r="CV2967">
        <v>8.22609</v>
      </c>
      <c r="CW2967">
        <v>-999.9</v>
      </c>
      <c r="CX2967">
        <v>400</v>
      </c>
      <c r="CY2967">
        <v>0</v>
      </c>
      <c r="CZ2967">
        <v>103.858</v>
      </c>
      <c r="DA2967">
        <v>103.303</v>
      </c>
    </row>
    <row r="2968" spans="1:105">
      <c r="A2968">
        <v>2954</v>
      </c>
      <c r="B2968">
        <v>1551455570.3</v>
      </c>
      <c r="C2968">
        <v>9271.39999985695</v>
      </c>
      <c r="D2968" t="s">
        <v>6143</v>
      </c>
      <c r="E2968" t="s">
        <v>6144</v>
      </c>
      <c r="F2968">
        <f>J2968+I2968+M2968*K2968</f>
        <v>0</v>
      </c>
      <c r="G2968">
        <f>(1000*AM2968)/(L2968*(AO2968+273.15))</f>
        <v>0</v>
      </c>
      <c r="H2968">
        <f>((G2968*F2968*(1-(AJ2968/1000)))/(100*K2968))*(0.0/60)</f>
        <v>0</v>
      </c>
      <c r="I2968" t="s">
        <v>203</v>
      </c>
      <c r="J2968" t="s">
        <v>204</v>
      </c>
      <c r="K2968" t="s">
        <v>205</v>
      </c>
      <c r="L2968" t="s">
        <v>206</v>
      </c>
      <c r="M2968" t="s">
        <v>2123</v>
      </c>
      <c r="N2968" t="s">
        <v>5701</v>
      </c>
      <c r="O2968" t="s">
        <v>6062</v>
      </c>
      <c r="Q2968">
        <v>1551455570.3</v>
      </c>
      <c r="R2968">
        <f>AL2968*Y2968*(AJ2968-AK2968)/(100*AF2968*(1000-Y2968*AJ2968))</f>
        <v>0</v>
      </c>
      <c r="S2968">
        <f>AL2968*Y2968*(AI2968-AH2968*(1000-Y2968*AK2968)/(1000-Y2968*AJ2968))/(100*AF2968)</f>
        <v>0</v>
      </c>
      <c r="T2968">
        <f>(U2968/V2968*100)</f>
        <v>0</v>
      </c>
      <c r="U2968">
        <f>AJ2968*(AM2968+AN2968)/1000</f>
        <v>0</v>
      </c>
      <c r="V2968">
        <f>0.61365*exp(17.502*AO2968/(240.97+AO2968))</f>
        <v>0</v>
      </c>
      <c r="W2968">
        <v>159</v>
      </c>
      <c r="X2968">
        <v>11</v>
      </c>
      <c r="Y2968">
        <f>IF(W2968*$H$11&gt;=AA2968,1.0,(AA2968/(AA2968-W2968*$H$11)))</f>
        <v>0</v>
      </c>
      <c r="Z2968">
        <f>(Y2968-1)*100</f>
        <v>0</v>
      </c>
      <c r="AA2968">
        <f>MAX(0,($B$11+$C$11*AR2968)/(1+$D$11*AR2968)*AM2968/(AO2968+273)*$E$11)</f>
        <v>0</v>
      </c>
      <c r="AB2968">
        <f>$B$9*AS2968+$C$9*AT2968</f>
        <v>0</v>
      </c>
      <c r="AC2968">
        <f>AB2968*AD2968</f>
        <v>0</v>
      </c>
      <c r="AD2968">
        <f>($B$9*$D$7+$C$9*$D$7)/($B$9+$C$9)</f>
        <v>0</v>
      </c>
      <c r="AE2968">
        <f>($B$9*$K$7+$C$9*$K$7)/($B$9+$C$9)</f>
        <v>0</v>
      </c>
      <c r="AF2968">
        <v>10</v>
      </c>
      <c r="AG2968">
        <v>1551455570.3</v>
      </c>
      <c r="AH2968">
        <v>409.138</v>
      </c>
      <c r="AI2968">
        <v>396.077</v>
      </c>
      <c r="AJ2968">
        <v>9.86511</v>
      </c>
      <c r="AK2968">
        <v>8.44146</v>
      </c>
      <c r="AL2968">
        <v>1452.09</v>
      </c>
      <c r="AM2968">
        <v>100.535</v>
      </c>
      <c r="AN2968">
        <v>0.0221126</v>
      </c>
      <c r="AO2968">
        <v>7.69107</v>
      </c>
      <c r="AP2968">
        <v>999.9</v>
      </c>
      <c r="AQ2968">
        <v>999.9</v>
      </c>
      <c r="AR2968">
        <v>10011.2</v>
      </c>
      <c r="AS2968">
        <v>0</v>
      </c>
      <c r="AT2968">
        <v>64.6973</v>
      </c>
      <c r="AU2968">
        <v>0</v>
      </c>
      <c r="AV2968" t="s">
        <v>208</v>
      </c>
      <c r="AW2968">
        <v>0</v>
      </c>
      <c r="AX2968">
        <v>-0.747</v>
      </c>
      <c r="AY2968">
        <v>-0.067</v>
      </c>
      <c r="AZ2968">
        <v>0</v>
      </c>
      <c r="BA2968">
        <v>0</v>
      </c>
      <c r="BB2968">
        <v>0</v>
      </c>
      <c r="BC2968">
        <v>0</v>
      </c>
      <c r="BD2968">
        <v>-75.7984071428571</v>
      </c>
      <c r="BE2968">
        <v>20.0213862783816</v>
      </c>
      <c r="BF2968">
        <v>3.54203262060433</v>
      </c>
      <c r="BG2968">
        <v>0</v>
      </c>
      <c r="BH2968">
        <v>-2.9442230952381</v>
      </c>
      <c r="BI2968">
        <v>0.136366303975294</v>
      </c>
      <c r="BJ2968">
        <v>0.0353589568694509</v>
      </c>
      <c r="BK2968">
        <v>0</v>
      </c>
      <c r="BL2968">
        <v>0</v>
      </c>
      <c r="BM2968">
        <v>0</v>
      </c>
      <c r="BN2968" t="s">
        <v>209</v>
      </c>
      <c r="BO2968">
        <v>1.88473</v>
      </c>
      <c r="BP2968">
        <v>1.8817</v>
      </c>
      <c r="BQ2968">
        <v>1.88321</v>
      </c>
      <c r="BR2968">
        <v>1.88192</v>
      </c>
      <c r="BS2968">
        <v>1.88384</v>
      </c>
      <c r="BT2968">
        <v>1.88309</v>
      </c>
      <c r="BU2968">
        <v>1.8848</v>
      </c>
      <c r="BV2968">
        <v>1.88232</v>
      </c>
      <c r="BW2968" t="s">
        <v>210</v>
      </c>
      <c r="BX2968" t="s">
        <v>17</v>
      </c>
      <c r="BY2968" t="s">
        <v>17</v>
      </c>
      <c r="BZ2968" t="s">
        <v>17</v>
      </c>
      <c r="CA2968" t="s">
        <v>211</v>
      </c>
      <c r="CB2968" t="s">
        <v>212</v>
      </c>
      <c r="CC2968" t="s">
        <v>213</v>
      </c>
      <c r="CD2968" t="s">
        <v>213</v>
      </c>
      <c r="CE2968" t="s">
        <v>213</v>
      </c>
      <c r="CF2968" t="s">
        <v>213</v>
      </c>
      <c r="CG2968">
        <v>5</v>
      </c>
      <c r="CH2968">
        <v>0</v>
      </c>
      <c r="CI2968">
        <v>0</v>
      </c>
      <c r="CJ2968">
        <v>0</v>
      </c>
      <c r="CK2968">
        <v>0</v>
      </c>
      <c r="CL2968">
        <v>2</v>
      </c>
      <c r="CM2968">
        <v>1323.55</v>
      </c>
      <c r="CN2968">
        <v>2.37532</v>
      </c>
      <c r="CO2968">
        <v>7.75609</v>
      </c>
      <c r="CP2968">
        <v>9.63394</v>
      </c>
      <c r="CQ2968">
        <v>30.0001</v>
      </c>
      <c r="CR2968">
        <v>9.35137</v>
      </c>
      <c r="CS2968">
        <v>9.65273</v>
      </c>
      <c r="CT2968">
        <v>-1</v>
      </c>
      <c r="CU2968">
        <v>100</v>
      </c>
      <c r="CV2968">
        <v>8.22609</v>
      </c>
      <c r="CW2968">
        <v>-999.9</v>
      </c>
      <c r="CX2968">
        <v>400</v>
      </c>
      <c r="CY2968">
        <v>0</v>
      </c>
      <c r="CZ2968">
        <v>103.857</v>
      </c>
      <c r="DA2968">
        <v>103.304</v>
      </c>
    </row>
    <row r="2969" spans="1:105">
      <c r="A2969">
        <v>2955</v>
      </c>
      <c r="B2969">
        <v>1551455572.3</v>
      </c>
      <c r="C2969">
        <v>9273.39999985695</v>
      </c>
      <c r="D2969" t="s">
        <v>6145</v>
      </c>
      <c r="E2969" t="s">
        <v>6146</v>
      </c>
      <c r="F2969">
        <f>J2969+I2969+M2969*K2969</f>
        <v>0</v>
      </c>
      <c r="G2969">
        <f>(1000*AM2969)/(L2969*(AO2969+273.15))</f>
        <v>0</v>
      </c>
      <c r="H2969">
        <f>((G2969*F2969*(1-(AJ2969/1000)))/(100*K2969))*(0.0/60)</f>
        <v>0</v>
      </c>
      <c r="I2969" t="s">
        <v>203</v>
      </c>
      <c r="J2969" t="s">
        <v>204</v>
      </c>
      <c r="K2969" t="s">
        <v>205</v>
      </c>
      <c r="L2969" t="s">
        <v>206</v>
      </c>
      <c r="M2969" t="s">
        <v>2123</v>
      </c>
      <c r="N2969" t="s">
        <v>5701</v>
      </c>
      <c r="O2969" t="s">
        <v>6062</v>
      </c>
      <c r="Q2969">
        <v>1551455572.3</v>
      </c>
      <c r="R2969">
        <f>AL2969*Y2969*(AJ2969-AK2969)/(100*AF2969*(1000-Y2969*AJ2969))</f>
        <v>0</v>
      </c>
      <c r="S2969">
        <f>AL2969*Y2969*(AI2969-AH2969*(1000-Y2969*AK2969)/(1000-Y2969*AJ2969))/(100*AF2969)</f>
        <v>0</v>
      </c>
      <c r="T2969">
        <f>(U2969/V2969*100)</f>
        <v>0</v>
      </c>
      <c r="U2969">
        <f>AJ2969*(AM2969+AN2969)/1000</f>
        <v>0</v>
      </c>
      <c r="V2969">
        <f>0.61365*exp(17.502*AO2969/(240.97+AO2969))</f>
        <v>0</v>
      </c>
      <c r="W2969">
        <v>145</v>
      </c>
      <c r="X2969">
        <v>10</v>
      </c>
      <c r="Y2969">
        <f>IF(W2969*$H$11&gt;=AA2969,1.0,(AA2969/(AA2969-W2969*$H$11)))</f>
        <v>0</v>
      </c>
      <c r="Z2969">
        <f>(Y2969-1)*100</f>
        <v>0</v>
      </c>
      <c r="AA2969">
        <f>MAX(0,($B$11+$C$11*AR2969)/(1+$D$11*AR2969)*AM2969/(AO2969+273)*$E$11)</f>
        <v>0</v>
      </c>
      <c r="AB2969">
        <f>$B$9*AS2969+$C$9*AT2969</f>
        <v>0</v>
      </c>
      <c r="AC2969">
        <f>AB2969*AD2969</f>
        <v>0</v>
      </c>
      <c r="AD2969">
        <f>($B$9*$D$7+$C$9*$D$7)/($B$9+$C$9)</f>
        <v>0</v>
      </c>
      <c r="AE2969">
        <f>($B$9*$K$7+$C$9*$K$7)/($B$9+$C$9)</f>
        <v>0</v>
      </c>
      <c r="AF2969">
        <v>10</v>
      </c>
      <c r="AG2969">
        <v>1551455572.3</v>
      </c>
      <c r="AH2969">
        <v>409.536</v>
      </c>
      <c r="AI2969">
        <v>396.12</v>
      </c>
      <c r="AJ2969">
        <v>9.86899</v>
      </c>
      <c r="AK2969">
        <v>8.4423</v>
      </c>
      <c r="AL2969">
        <v>1452.1</v>
      </c>
      <c r="AM2969">
        <v>100.536</v>
      </c>
      <c r="AN2969">
        <v>0.0222347</v>
      </c>
      <c r="AO2969">
        <v>7.70763</v>
      </c>
      <c r="AP2969">
        <v>999.9</v>
      </c>
      <c r="AQ2969">
        <v>999.9</v>
      </c>
      <c r="AR2969">
        <v>10028.8</v>
      </c>
      <c r="AS2969">
        <v>0</v>
      </c>
      <c r="AT2969">
        <v>65.0808</v>
      </c>
      <c r="AU2969">
        <v>0</v>
      </c>
      <c r="AV2969" t="s">
        <v>208</v>
      </c>
      <c r="AW2969">
        <v>0</v>
      </c>
      <c r="AX2969">
        <v>-0.747</v>
      </c>
      <c r="AY2969">
        <v>-0.067</v>
      </c>
      <c r="AZ2969">
        <v>0</v>
      </c>
      <c r="BA2969">
        <v>0</v>
      </c>
      <c r="BB2969">
        <v>0</v>
      </c>
      <c r="BC2969">
        <v>0</v>
      </c>
      <c r="BD2969">
        <v>-75.7984071428571</v>
      </c>
      <c r="BE2969">
        <v>20.0213862783816</v>
      </c>
      <c r="BF2969">
        <v>3.54203262060433</v>
      </c>
      <c r="BG2969">
        <v>0</v>
      </c>
      <c r="BH2969">
        <v>-2.9442230952381</v>
      </c>
      <c r="BI2969">
        <v>0.136366303975294</v>
      </c>
      <c r="BJ2969">
        <v>0.0353589568694509</v>
      </c>
      <c r="BK2969">
        <v>0</v>
      </c>
      <c r="BL2969">
        <v>0</v>
      </c>
      <c r="BM2969">
        <v>0</v>
      </c>
      <c r="BN2969" t="s">
        <v>209</v>
      </c>
      <c r="BO2969">
        <v>1.88472</v>
      </c>
      <c r="BP2969">
        <v>1.8817</v>
      </c>
      <c r="BQ2969">
        <v>1.88322</v>
      </c>
      <c r="BR2969">
        <v>1.88192</v>
      </c>
      <c r="BS2969">
        <v>1.88385</v>
      </c>
      <c r="BT2969">
        <v>1.88309</v>
      </c>
      <c r="BU2969">
        <v>1.88478</v>
      </c>
      <c r="BV2969">
        <v>1.88232</v>
      </c>
      <c r="BW2969" t="s">
        <v>210</v>
      </c>
      <c r="BX2969" t="s">
        <v>17</v>
      </c>
      <c r="BY2969" t="s">
        <v>17</v>
      </c>
      <c r="BZ2969" t="s">
        <v>17</v>
      </c>
      <c r="CA2969" t="s">
        <v>211</v>
      </c>
      <c r="CB2969" t="s">
        <v>212</v>
      </c>
      <c r="CC2969" t="s">
        <v>213</v>
      </c>
      <c r="CD2969" t="s">
        <v>213</v>
      </c>
      <c r="CE2969" t="s">
        <v>213</v>
      </c>
      <c r="CF2969" t="s">
        <v>213</v>
      </c>
      <c r="CG2969">
        <v>5</v>
      </c>
      <c r="CH2969">
        <v>0</v>
      </c>
      <c r="CI2969">
        <v>0</v>
      </c>
      <c r="CJ2969">
        <v>0</v>
      </c>
      <c r="CK2969">
        <v>0</v>
      </c>
      <c r="CL2969">
        <v>2</v>
      </c>
      <c r="CM2969">
        <v>1333.54</v>
      </c>
      <c r="CN2969">
        <v>2.37532</v>
      </c>
      <c r="CO2969">
        <v>7.76045</v>
      </c>
      <c r="CP2969">
        <v>9.63367</v>
      </c>
      <c r="CQ2969">
        <v>30.0001</v>
      </c>
      <c r="CR2969">
        <v>9.35193</v>
      </c>
      <c r="CS2969">
        <v>9.65273</v>
      </c>
      <c r="CT2969">
        <v>-1</v>
      </c>
      <c r="CU2969">
        <v>100</v>
      </c>
      <c r="CV2969">
        <v>8.22609</v>
      </c>
      <c r="CW2969">
        <v>-999.9</v>
      </c>
      <c r="CX2969">
        <v>400</v>
      </c>
      <c r="CY2969">
        <v>0</v>
      </c>
      <c r="CZ2969">
        <v>103.858</v>
      </c>
      <c r="DA2969">
        <v>103.304</v>
      </c>
    </row>
    <row r="2970" spans="1:105">
      <c r="A2970">
        <v>2956</v>
      </c>
      <c r="B2970">
        <v>1551455574.3</v>
      </c>
      <c r="C2970">
        <v>9275.39999985695</v>
      </c>
      <c r="D2970" t="s">
        <v>6147</v>
      </c>
      <c r="E2970" t="s">
        <v>6148</v>
      </c>
      <c r="F2970">
        <f>J2970+I2970+M2970*K2970</f>
        <v>0</v>
      </c>
      <c r="G2970">
        <f>(1000*AM2970)/(L2970*(AO2970+273.15))</f>
        <v>0</v>
      </c>
      <c r="H2970">
        <f>((G2970*F2970*(1-(AJ2970/1000)))/(100*K2970))*(0.0/60)</f>
        <v>0</v>
      </c>
      <c r="I2970" t="s">
        <v>203</v>
      </c>
      <c r="J2970" t="s">
        <v>204</v>
      </c>
      <c r="K2970" t="s">
        <v>205</v>
      </c>
      <c r="L2970" t="s">
        <v>206</v>
      </c>
      <c r="M2970" t="s">
        <v>2123</v>
      </c>
      <c r="N2970" t="s">
        <v>5701</v>
      </c>
      <c r="O2970" t="s">
        <v>6062</v>
      </c>
      <c r="Q2970">
        <v>1551455574.3</v>
      </c>
      <c r="R2970">
        <f>AL2970*Y2970*(AJ2970-AK2970)/(100*AF2970*(1000-Y2970*AJ2970))</f>
        <v>0</v>
      </c>
      <c r="S2970">
        <f>AL2970*Y2970*(AI2970-AH2970*(1000-Y2970*AK2970)/(1000-Y2970*AJ2970))/(100*AF2970)</f>
        <v>0</v>
      </c>
      <c r="T2970">
        <f>(U2970/V2970*100)</f>
        <v>0</v>
      </c>
      <c r="U2970">
        <f>AJ2970*(AM2970+AN2970)/1000</f>
        <v>0</v>
      </c>
      <c r="V2970">
        <f>0.61365*exp(17.502*AO2970/(240.97+AO2970))</f>
        <v>0</v>
      </c>
      <c r="W2970">
        <v>151</v>
      </c>
      <c r="X2970">
        <v>10</v>
      </c>
      <c r="Y2970">
        <f>IF(W2970*$H$11&gt;=AA2970,1.0,(AA2970/(AA2970-W2970*$H$11)))</f>
        <v>0</v>
      </c>
      <c r="Z2970">
        <f>(Y2970-1)*100</f>
        <v>0</v>
      </c>
      <c r="AA2970">
        <f>MAX(0,($B$11+$C$11*AR2970)/(1+$D$11*AR2970)*AM2970/(AO2970+273)*$E$11)</f>
        <v>0</v>
      </c>
      <c r="AB2970">
        <f>$B$9*AS2970+$C$9*AT2970</f>
        <v>0</v>
      </c>
      <c r="AC2970">
        <f>AB2970*AD2970</f>
        <v>0</v>
      </c>
      <c r="AD2970">
        <f>($B$9*$D$7+$C$9*$D$7)/($B$9+$C$9)</f>
        <v>0</v>
      </c>
      <c r="AE2970">
        <f>($B$9*$K$7+$C$9*$K$7)/($B$9+$C$9)</f>
        <v>0</v>
      </c>
      <c r="AF2970">
        <v>10</v>
      </c>
      <c r="AG2970">
        <v>1551455574.3</v>
      </c>
      <c r="AH2970">
        <v>409.922</v>
      </c>
      <c r="AI2970">
        <v>396.115</v>
      </c>
      <c r="AJ2970">
        <v>9.8735</v>
      </c>
      <c r="AK2970">
        <v>8.44297</v>
      </c>
      <c r="AL2970">
        <v>1451.96</v>
      </c>
      <c r="AM2970">
        <v>100.536</v>
      </c>
      <c r="AN2970">
        <v>0.0221355</v>
      </c>
      <c r="AO2970">
        <v>7.70684</v>
      </c>
      <c r="AP2970">
        <v>999.9</v>
      </c>
      <c r="AQ2970">
        <v>999.9</v>
      </c>
      <c r="AR2970">
        <v>10010</v>
      </c>
      <c r="AS2970">
        <v>0</v>
      </c>
      <c r="AT2970">
        <v>65.8532</v>
      </c>
      <c r="AU2970">
        <v>0</v>
      </c>
      <c r="AV2970" t="s">
        <v>208</v>
      </c>
      <c r="AW2970">
        <v>0</v>
      </c>
      <c r="AX2970">
        <v>-0.747</v>
      </c>
      <c r="AY2970">
        <v>-0.067</v>
      </c>
      <c r="AZ2970">
        <v>0</v>
      </c>
      <c r="BA2970">
        <v>0</v>
      </c>
      <c r="BB2970">
        <v>0</v>
      </c>
      <c r="BC2970">
        <v>0</v>
      </c>
      <c r="BD2970">
        <v>-75.7984071428571</v>
      </c>
      <c r="BE2970">
        <v>20.0213862783816</v>
      </c>
      <c r="BF2970">
        <v>3.54203262060433</v>
      </c>
      <c r="BG2970">
        <v>0</v>
      </c>
      <c r="BH2970">
        <v>-2.9442230952381</v>
      </c>
      <c r="BI2970">
        <v>0.136366303975294</v>
      </c>
      <c r="BJ2970">
        <v>0.0353589568694509</v>
      </c>
      <c r="BK2970">
        <v>0</v>
      </c>
      <c r="BL2970">
        <v>0</v>
      </c>
      <c r="BM2970">
        <v>0</v>
      </c>
      <c r="BN2970" t="s">
        <v>209</v>
      </c>
      <c r="BO2970">
        <v>1.88471</v>
      </c>
      <c r="BP2970">
        <v>1.88169</v>
      </c>
      <c r="BQ2970">
        <v>1.88323</v>
      </c>
      <c r="BR2970">
        <v>1.88193</v>
      </c>
      <c r="BS2970">
        <v>1.88385</v>
      </c>
      <c r="BT2970">
        <v>1.88309</v>
      </c>
      <c r="BU2970">
        <v>1.88477</v>
      </c>
      <c r="BV2970">
        <v>1.88232</v>
      </c>
      <c r="BW2970" t="s">
        <v>210</v>
      </c>
      <c r="BX2970" t="s">
        <v>17</v>
      </c>
      <c r="BY2970" t="s">
        <v>17</v>
      </c>
      <c r="BZ2970" t="s">
        <v>17</v>
      </c>
      <c r="CA2970" t="s">
        <v>211</v>
      </c>
      <c r="CB2970" t="s">
        <v>212</v>
      </c>
      <c r="CC2970" t="s">
        <v>213</v>
      </c>
      <c r="CD2970" t="s">
        <v>213</v>
      </c>
      <c r="CE2970" t="s">
        <v>213</v>
      </c>
      <c r="CF2970" t="s">
        <v>213</v>
      </c>
      <c r="CG2970">
        <v>5</v>
      </c>
      <c r="CH2970">
        <v>0</v>
      </c>
      <c r="CI2970">
        <v>0</v>
      </c>
      <c r="CJ2970">
        <v>0</v>
      </c>
      <c r="CK2970">
        <v>0</v>
      </c>
      <c r="CL2970">
        <v>2</v>
      </c>
      <c r="CM2970">
        <v>1329.05</v>
      </c>
      <c r="CN2970">
        <v>2.37532</v>
      </c>
      <c r="CO2970">
        <v>7.76488</v>
      </c>
      <c r="CP2970">
        <v>9.63312</v>
      </c>
      <c r="CQ2970">
        <v>30.0003</v>
      </c>
      <c r="CR2970">
        <v>9.35249</v>
      </c>
      <c r="CS2970">
        <v>9.65273</v>
      </c>
      <c r="CT2970">
        <v>-1</v>
      </c>
      <c r="CU2970">
        <v>100</v>
      </c>
      <c r="CV2970">
        <v>8.22609</v>
      </c>
      <c r="CW2970">
        <v>-999.9</v>
      </c>
      <c r="CX2970">
        <v>400</v>
      </c>
      <c r="CY2970">
        <v>0</v>
      </c>
      <c r="CZ2970">
        <v>103.857</v>
      </c>
      <c r="DA2970">
        <v>103.303</v>
      </c>
    </row>
    <row r="2971" spans="1:105">
      <c r="A2971">
        <v>2957</v>
      </c>
      <c r="B2971">
        <v>1551455576.3</v>
      </c>
      <c r="C2971">
        <v>9277.39999985695</v>
      </c>
      <c r="D2971" t="s">
        <v>6149</v>
      </c>
      <c r="E2971" t="s">
        <v>6150</v>
      </c>
      <c r="F2971">
        <f>J2971+I2971+M2971*K2971</f>
        <v>0</v>
      </c>
      <c r="G2971">
        <f>(1000*AM2971)/(L2971*(AO2971+273.15))</f>
        <v>0</v>
      </c>
      <c r="H2971">
        <f>((G2971*F2971*(1-(AJ2971/1000)))/(100*K2971))*(0.0/60)</f>
        <v>0</v>
      </c>
      <c r="I2971" t="s">
        <v>203</v>
      </c>
      <c r="J2971" t="s">
        <v>204</v>
      </c>
      <c r="K2971" t="s">
        <v>205</v>
      </c>
      <c r="L2971" t="s">
        <v>206</v>
      </c>
      <c r="M2971" t="s">
        <v>2123</v>
      </c>
      <c r="N2971" t="s">
        <v>5701</v>
      </c>
      <c r="O2971" t="s">
        <v>6062</v>
      </c>
      <c r="Q2971">
        <v>1551455576.3</v>
      </c>
      <c r="R2971">
        <f>AL2971*Y2971*(AJ2971-AK2971)/(100*AF2971*(1000-Y2971*AJ2971))</f>
        <v>0</v>
      </c>
      <c r="S2971">
        <f>AL2971*Y2971*(AI2971-AH2971*(1000-Y2971*AK2971)/(1000-Y2971*AJ2971))/(100*AF2971)</f>
        <v>0</v>
      </c>
      <c r="T2971">
        <f>(U2971/V2971*100)</f>
        <v>0</v>
      </c>
      <c r="U2971">
        <f>AJ2971*(AM2971+AN2971)/1000</f>
        <v>0</v>
      </c>
      <c r="V2971">
        <f>0.61365*exp(17.502*AO2971/(240.97+AO2971))</f>
        <v>0</v>
      </c>
      <c r="W2971">
        <v>169</v>
      </c>
      <c r="X2971">
        <v>12</v>
      </c>
      <c r="Y2971">
        <f>IF(W2971*$H$11&gt;=AA2971,1.0,(AA2971/(AA2971-W2971*$H$11)))</f>
        <v>0</v>
      </c>
      <c r="Z2971">
        <f>(Y2971-1)*100</f>
        <v>0</v>
      </c>
      <c r="AA2971">
        <f>MAX(0,($B$11+$C$11*AR2971)/(1+$D$11*AR2971)*AM2971/(AO2971+273)*$E$11)</f>
        <v>0</v>
      </c>
      <c r="AB2971">
        <f>$B$9*AS2971+$C$9*AT2971</f>
        <v>0</v>
      </c>
      <c r="AC2971">
        <f>AB2971*AD2971</f>
        <v>0</v>
      </c>
      <c r="AD2971">
        <f>($B$9*$D$7+$C$9*$D$7)/($B$9+$C$9)</f>
        <v>0</v>
      </c>
      <c r="AE2971">
        <f>($B$9*$K$7+$C$9*$K$7)/($B$9+$C$9)</f>
        <v>0</v>
      </c>
      <c r="AF2971">
        <v>10</v>
      </c>
      <c r="AG2971">
        <v>1551455576.3</v>
      </c>
      <c r="AH2971">
        <v>410.331</v>
      </c>
      <c r="AI2971">
        <v>396.132</v>
      </c>
      <c r="AJ2971">
        <v>9.87647</v>
      </c>
      <c r="AK2971">
        <v>8.444</v>
      </c>
      <c r="AL2971">
        <v>1452.06</v>
      </c>
      <c r="AM2971">
        <v>100.535</v>
      </c>
      <c r="AN2971">
        <v>0.0220983</v>
      </c>
      <c r="AO2971">
        <v>7.69711</v>
      </c>
      <c r="AP2971">
        <v>999.9</v>
      </c>
      <c r="AQ2971">
        <v>999.9</v>
      </c>
      <c r="AR2971">
        <v>9997.5</v>
      </c>
      <c r="AS2971">
        <v>0</v>
      </c>
      <c r="AT2971">
        <v>67.0748</v>
      </c>
      <c r="AU2971">
        <v>0</v>
      </c>
      <c r="AV2971" t="s">
        <v>208</v>
      </c>
      <c r="AW2971">
        <v>0</v>
      </c>
      <c r="AX2971">
        <v>-0.747</v>
      </c>
      <c r="AY2971">
        <v>-0.067</v>
      </c>
      <c r="AZ2971">
        <v>0</v>
      </c>
      <c r="BA2971">
        <v>0</v>
      </c>
      <c r="BB2971">
        <v>0</v>
      </c>
      <c r="BC2971">
        <v>0</v>
      </c>
      <c r="BD2971">
        <v>-75.7984071428571</v>
      </c>
      <c r="BE2971">
        <v>20.0213862783816</v>
      </c>
      <c r="BF2971">
        <v>3.54203262060433</v>
      </c>
      <c r="BG2971">
        <v>0</v>
      </c>
      <c r="BH2971">
        <v>-2.9442230952381</v>
      </c>
      <c r="BI2971">
        <v>0.136366303975294</v>
      </c>
      <c r="BJ2971">
        <v>0.0353589568694509</v>
      </c>
      <c r="BK2971">
        <v>0</v>
      </c>
      <c r="BL2971">
        <v>0</v>
      </c>
      <c r="BM2971">
        <v>0</v>
      </c>
      <c r="BN2971" t="s">
        <v>209</v>
      </c>
      <c r="BO2971">
        <v>1.88471</v>
      </c>
      <c r="BP2971">
        <v>1.88169</v>
      </c>
      <c r="BQ2971">
        <v>1.88322</v>
      </c>
      <c r="BR2971">
        <v>1.88192</v>
      </c>
      <c r="BS2971">
        <v>1.88383</v>
      </c>
      <c r="BT2971">
        <v>1.88309</v>
      </c>
      <c r="BU2971">
        <v>1.88477</v>
      </c>
      <c r="BV2971">
        <v>1.88232</v>
      </c>
      <c r="BW2971" t="s">
        <v>210</v>
      </c>
      <c r="BX2971" t="s">
        <v>17</v>
      </c>
      <c r="BY2971" t="s">
        <v>17</v>
      </c>
      <c r="BZ2971" t="s">
        <v>17</v>
      </c>
      <c r="CA2971" t="s">
        <v>211</v>
      </c>
      <c r="CB2971" t="s">
        <v>212</v>
      </c>
      <c r="CC2971" t="s">
        <v>213</v>
      </c>
      <c r="CD2971" t="s">
        <v>213</v>
      </c>
      <c r="CE2971" t="s">
        <v>213</v>
      </c>
      <c r="CF2971" t="s">
        <v>213</v>
      </c>
      <c r="CG2971">
        <v>5</v>
      </c>
      <c r="CH2971">
        <v>0</v>
      </c>
      <c r="CI2971">
        <v>0</v>
      </c>
      <c r="CJ2971">
        <v>0</v>
      </c>
      <c r="CK2971">
        <v>0</v>
      </c>
      <c r="CL2971">
        <v>2</v>
      </c>
      <c r="CM2971">
        <v>1315.53</v>
      </c>
      <c r="CN2971">
        <v>2.37532</v>
      </c>
      <c r="CO2971">
        <v>7.7693</v>
      </c>
      <c r="CP2971">
        <v>9.63284</v>
      </c>
      <c r="CQ2971">
        <v>30.0002</v>
      </c>
      <c r="CR2971">
        <v>9.35278</v>
      </c>
      <c r="CS2971">
        <v>9.65273</v>
      </c>
      <c r="CT2971">
        <v>-1</v>
      </c>
      <c r="CU2971">
        <v>100</v>
      </c>
      <c r="CV2971">
        <v>8.22609</v>
      </c>
      <c r="CW2971">
        <v>-999.9</v>
      </c>
      <c r="CX2971">
        <v>400</v>
      </c>
      <c r="CY2971">
        <v>0</v>
      </c>
      <c r="CZ2971">
        <v>103.857</v>
      </c>
      <c r="DA2971">
        <v>103.303</v>
      </c>
    </row>
    <row r="2972" spans="1:105">
      <c r="A2972">
        <v>2958</v>
      </c>
      <c r="B2972">
        <v>1551455578.3</v>
      </c>
      <c r="C2972">
        <v>9279.39999985695</v>
      </c>
      <c r="D2972" t="s">
        <v>6151</v>
      </c>
      <c r="E2972" t="s">
        <v>6152</v>
      </c>
      <c r="F2972">
        <f>J2972+I2972+M2972*K2972</f>
        <v>0</v>
      </c>
      <c r="G2972">
        <f>(1000*AM2972)/(L2972*(AO2972+273.15))</f>
        <v>0</v>
      </c>
      <c r="H2972">
        <f>((G2972*F2972*(1-(AJ2972/1000)))/(100*K2972))*(0.0/60)</f>
        <v>0</v>
      </c>
      <c r="I2972" t="s">
        <v>203</v>
      </c>
      <c r="J2972" t="s">
        <v>204</v>
      </c>
      <c r="K2972" t="s">
        <v>205</v>
      </c>
      <c r="L2972" t="s">
        <v>206</v>
      </c>
      <c r="M2972" t="s">
        <v>2123</v>
      </c>
      <c r="N2972" t="s">
        <v>5701</v>
      </c>
      <c r="O2972" t="s">
        <v>6062</v>
      </c>
      <c r="Q2972">
        <v>1551455578.3</v>
      </c>
      <c r="R2972">
        <f>AL2972*Y2972*(AJ2972-AK2972)/(100*AF2972*(1000-Y2972*AJ2972))</f>
        <v>0</v>
      </c>
      <c r="S2972">
        <f>AL2972*Y2972*(AI2972-AH2972*(1000-Y2972*AK2972)/(1000-Y2972*AJ2972))/(100*AF2972)</f>
        <v>0</v>
      </c>
      <c r="T2972">
        <f>(U2972/V2972*100)</f>
        <v>0</v>
      </c>
      <c r="U2972">
        <f>AJ2972*(AM2972+AN2972)/1000</f>
        <v>0</v>
      </c>
      <c r="V2972">
        <f>0.61365*exp(17.502*AO2972/(240.97+AO2972))</f>
        <v>0</v>
      </c>
      <c r="W2972">
        <v>153</v>
      </c>
      <c r="X2972">
        <v>11</v>
      </c>
      <c r="Y2972">
        <f>IF(W2972*$H$11&gt;=AA2972,1.0,(AA2972/(AA2972-W2972*$H$11)))</f>
        <v>0</v>
      </c>
      <c r="Z2972">
        <f>(Y2972-1)*100</f>
        <v>0</v>
      </c>
      <c r="AA2972">
        <f>MAX(0,($B$11+$C$11*AR2972)/(1+$D$11*AR2972)*AM2972/(AO2972+273)*$E$11)</f>
        <v>0</v>
      </c>
      <c r="AB2972">
        <f>$B$9*AS2972+$C$9*AT2972</f>
        <v>0</v>
      </c>
      <c r="AC2972">
        <f>AB2972*AD2972</f>
        <v>0</v>
      </c>
      <c r="AD2972">
        <f>($B$9*$D$7+$C$9*$D$7)/($B$9+$C$9)</f>
        <v>0</v>
      </c>
      <c r="AE2972">
        <f>($B$9*$K$7+$C$9*$K$7)/($B$9+$C$9)</f>
        <v>0</v>
      </c>
      <c r="AF2972">
        <v>10</v>
      </c>
      <c r="AG2972">
        <v>1551455578.3</v>
      </c>
      <c r="AH2972">
        <v>410.739</v>
      </c>
      <c r="AI2972">
        <v>396.151</v>
      </c>
      <c r="AJ2972">
        <v>9.88011</v>
      </c>
      <c r="AK2972">
        <v>8.44466</v>
      </c>
      <c r="AL2972">
        <v>1452.13</v>
      </c>
      <c r="AM2972">
        <v>100.534</v>
      </c>
      <c r="AN2972">
        <v>0.022172</v>
      </c>
      <c r="AO2972">
        <v>7.70711</v>
      </c>
      <c r="AP2972">
        <v>999.9</v>
      </c>
      <c r="AQ2972">
        <v>999.9</v>
      </c>
      <c r="AR2972">
        <v>9972.5</v>
      </c>
      <c r="AS2972">
        <v>0</v>
      </c>
      <c r="AT2972">
        <v>68.7484</v>
      </c>
      <c r="AU2972">
        <v>0</v>
      </c>
      <c r="AV2972" t="s">
        <v>208</v>
      </c>
      <c r="AW2972">
        <v>0</v>
      </c>
      <c r="AX2972">
        <v>-0.747</v>
      </c>
      <c r="AY2972">
        <v>-0.067</v>
      </c>
      <c r="AZ2972">
        <v>0</v>
      </c>
      <c r="BA2972">
        <v>0</v>
      </c>
      <c r="BB2972">
        <v>0</v>
      </c>
      <c r="BC2972">
        <v>0</v>
      </c>
      <c r="BD2972">
        <v>-75.7984071428571</v>
      </c>
      <c r="BE2972">
        <v>20.0213862783816</v>
      </c>
      <c r="BF2972">
        <v>3.54203262060433</v>
      </c>
      <c r="BG2972">
        <v>0</v>
      </c>
      <c r="BH2972">
        <v>-2.9442230952381</v>
      </c>
      <c r="BI2972">
        <v>0.136366303975294</v>
      </c>
      <c r="BJ2972">
        <v>0.0353589568694509</v>
      </c>
      <c r="BK2972">
        <v>0</v>
      </c>
      <c r="BL2972">
        <v>0</v>
      </c>
      <c r="BM2972">
        <v>0</v>
      </c>
      <c r="BN2972" t="s">
        <v>209</v>
      </c>
      <c r="BO2972">
        <v>1.88471</v>
      </c>
      <c r="BP2972">
        <v>1.88169</v>
      </c>
      <c r="BQ2972">
        <v>1.88322</v>
      </c>
      <c r="BR2972">
        <v>1.88192</v>
      </c>
      <c r="BS2972">
        <v>1.88382</v>
      </c>
      <c r="BT2972">
        <v>1.88309</v>
      </c>
      <c r="BU2972">
        <v>1.88477</v>
      </c>
      <c r="BV2972">
        <v>1.88232</v>
      </c>
      <c r="BW2972" t="s">
        <v>210</v>
      </c>
      <c r="BX2972" t="s">
        <v>17</v>
      </c>
      <c r="BY2972" t="s">
        <v>17</v>
      </c>
      <c r="BZ2972" t="s">
        <v>17</v>
      </c>
      <c r="CA2972" t="s">
        <v>211</v>
      </c>
      <c r="CB2972" t="s">
        <v>212</v>
      </c>
      <c r="CC2972" t="s">
        <v>213</v>
      </c>
      <c r="CD2972" t="s">
        <v>213</v>
      </c>
      <c r="CE2972" t="s">
        <v>213</v>
      </c>
      <c r="CF2972" t="s">
        <v>213</v>
      </c>
      <c r="CG2972">
        <v>5</v>
      </c>
      <c r="CH2972">
        <v>0</v>
      </c>
      <c r="CI2972">
        <v>0</v>
      </c>
      <c r="CJ2972">
        <v>0</v>
      </c>
      <c r="CK2972">
        <v>0</v>
      </c>
      <c r="CL2972">
        <v>2</v>
      </c>
      <c r="CM2972">
        <v>1327.69</v>
      </c>
      <c r="CN2972">
        <v>2.37532</v>
      </c>
      <c r="CO2972">
        <v>7.77368</v>
      </c>
      <c r="CP2972">
        <v>9.63284</v>
      </c>
      <c r="CQ2972">
        <v>30</v>
      </c>
      <c r="CR2972">
        <v>9.35306</v>
      </c>
      <c r="CS2972">
        <v>9.65273</v>
      </c>
      <c r="CT2972">
        <v>-1</v>
      </c>
      <c r="CU2972">
        <v>100</v>
      </c>
      <c r="CV2972">
        <v>7.84787</v>
      </c>
      <c r="CW2972">
        <v>-999.9</v>
      </c>
      <c r="CX2972">
        <v>400</v>
      </c>
      <c r="CY2972">
        <v>0</v>
      </c>
      <c r="CZ2972">
        <v>103.857</v>
      </c>
      <c r="DA2972">
        <v>103.302</v>
      </c>
    </row>
    <row r="2973" spans="1:105">
      <c r="A2973">
        <v>2959</v>
      </c>
      <c r="B2973">
        <v>1551455580.3</v>
      </c>
      <c r="C2973">
        <v>9281.39999985695</v>
      </c>
      <c r="D2973" t="s">
        <v>6153</v>
      </c>
      <c r="E2973" t="s">
        <v>6154</v>
      </c>
      <c r="F2973">
        <f>J2973+I2973+M2973*K2973</f>
        <v>0</v>
      </c>
      <c r="G2973">
        <f>(1000*AM2973)/(L2973*(AO2973+273.15))</f>
        <v>0</v>
      </c>
      <c r="H2973">
        <f>((G2973*F2973*(1-(AJ2973/1000)))/(100*K2973))*(0.0/60)</f>
        <v>0</v>
      </c>
      <c r="I2973" t="s">
        <v>203</v>
      </c>
      <c r="J2973" t="s">
        <v>204</v>
      </c>
      <c r="K2973" t="s">
        <v>205</v>
      </c>
      <c r="L2973" t="s">
        <v>206</v>
      </c>
      <c r="M2973" t="s">
        <v>2123</v>
      </c>
      <c r="N2973" t="s">
        <v>5701</v>
      </c>
      <c r="O2973" t="s">
        <v>6062</v>
      </c>
      <c r="Q2973">
        <v>1551455580.3</v>
      </c>
      <c r="R2973">
        <f>AL2973*Y2973*(AJ2973-AK2973)/(100*AF2973*(1000-Y2973*AJ2973))</f>
        <v>0</v>
      </c>
      <c r="S2973">
        <f>AL2973*Y2973*(AI2973-AH2973*(1000-Y2973*AK2973)/(1000-Y2973*AJ2973))/(100*AF2973)</f>
        <v>0</v>
      </c>
      <c r="T2973">
        <f>(U2973/V2973*100)</f>
        <v>0</v>
      </c>
      <c r="U2973">
        <f>AJ2973*(AM2973+AN2973)/1000</f>
        <v>0</v>
      </c>
      <c r="V2973">
        <f>0.61365*exp(17.502*AO2973/(240.97+AO2973))</f>
        <v>0</v>
      </c>
      <c r="W2973">
        <v>125</v>
      </c>
      <c r="X2973">
        <v>9</v>
      </c>
      <c r="Y2973">
        <f>IF(W2973*$H$11&gt;=AA2973,1.0,(AA2973/(AA2973-W2973*$H$11)))</f>
        <v>0</v>
      </c>
      <c r="Z2973">
        <f>(Y2973-1)*100</f>
        <v>0</v>
      </c>
      <c r="AA2973">
        <f>MAX(0,($B$11+$C$11*AR2973)/(1+$D$11*AR2973)*AM2973/(AO2973+273)*$E$11)</f>
        <v>0</v>
      </c>
      <c r="AB2973">
        <f>$B$9*AS2973+$C$9*AT2973</f>
        <v>0</v>
      </c>
      <c r="AC2973">
        <f>AB2973*AD2973</f>
        <v>0</v>
      </c>
      <c r="AD2973">
        <f>($B$9*$D$7+$C$9*$D$7)/($B$9+$C$9)</f>
        <v>0</v>
      </c>
      <c r="AE2973">
        <f>($B$9*$K$7+$C$9*$K$7)/($B$9+$C$9)</f>
        <v>0</v>
      </c>
      <c r="AF2973">
        <v>10</v>
      </c>
      <c r="AG2973">
        <v>1551455580.3</v>
      </c>
      <c r="AH2973">
        <v>411.127</v>
      </c>
      <c r="AI2973">
        <v>396.118</v>
      </c>
      <c r="AJ2973">
        <v>9.88392</v>
      </c>
      <c r="AK2973">
        <v>8.44561</v>
      </c>
      <c r="AL2973">
        <v>1451.56</v>
      </c>
      <c r="AM2973">
        <v>100.535</v>
      </c>
      <c r="AN2973">
        <v>0.022185</v>
      </c>
      <c r="AO2973">
        <v>7.71316</v>
      </c>
      <c r="AP2973">
        <v>999.9</v>
      </c>
      <c r="AQ2973">
        <v>999.9</v>
      </c>
      <c r="AR2973">
        <v>9991.88</v>
      </c>
      <c r="AS2973">
        <v>0</v>
      </c>
      <c r="AT2973">
        <v>70.811</v>
      </c>
      <c r="AU2973">
        <v>0</v>
      </c>
      <c r="AV2973" t="s">
        <v>208</v>
      </c>
      <c r="AW2973">
        <v>0</v>
      </c>
      <c r="AX2973">
        <v>-0.747</v>
      </c>
      <c r="AY2973">
        <v>-0.067</v>
      </c>
      <c r="AZ2973">
        <v>0</v>
      </c>
      <c r="BA2973">
        <v>0</v>
      </c>
      <c r="BB2973">
        <v>0</v>
      </c>
      <c r="BC2973">
        <v>0</v>
      </c>
      <c r="BD2973">
        <v>-75.7984071428571</v>
      </c>
      <c r="BE2973">
        <v>20.0213862783816</v>
      </c>
      <c r="BF2973">
        <v>3.54203262060433</v>
      </c>
      <c r="BG2973">
        <v>0</v>
      </c>
      <c r="BH2973">
        <v>-2.9442230952381</v>
      </c>
      <c r="BI2973">
        <v>0.136366303975294</v>
      </c>
      <c r="BJ2973">
        <v>0.0353589568694509</v>
      </c>
      <c r="BK2973">
        <v>0</v>
      </c>
      <c r="BL2973">
        <v>0</v>
      </c>
      <c r="BM2973">
        <v>0</v>
      </c>
      <c r="BN2973" t="s">
        <v>209</v>
      </c>
      <c r="BO2973">
        <v>1.88472</v>
      </c>
      <c r="BP2973">
        <v>1.8817</v>
      </c>
      <c r="BQ2973">
        <v>1.88322</v>
      </c>
      <c r="BR2973">
        <v>1.88193</v>
      </c>
      <c r="BS2973">
        <v>1.88383</v>
      </c>
      <c r="BT2973">
        <v>1.88309</v>
      </c>
      <c r="BU2973">
        <v>1.88478</v>
      </c>
      <c r="BV2973">
        <v>1.88232</v>
      </c>
      <c r="BW2973" t="s">
        <v>210</v>
      </c>
      <c r="BX2973" t="s">
        <v>17</v>
      </c>
      <c r="BY2973" t="s">
        <v>17</v>
      </c>
      <c r="BZ2973" t="s">
        <v>17</v>
      </c>
      <c r="CA2973" t="s">
        <v>211</v>
      </c>
      <c r="CB2973" t="s">
        <v>212</v>
      </c>
      <c r="CC2973" t="s">
        <v>213</v>
      </c>
      <c r="CD2973" t="s">
        <v>213</v>
      </c>
      <c r="CE2973" t="s">
        <v>213</v>
      </c>
      <c r="CF2973" t="s">
        <v>213</v>
      </c>
      <c r="CG2973">
        <v>5</v>
      </c>
      <c r="CH2973">
        <v>0</v>
      </c>
      <c r="CI2973">
        <v>0</v>
      </c>
      <c r="CJ2973">
        <v>0</v>
      </c>
      <c r="CK2973">
        <v>0</v>
      </c>
      <c r="CL2973">
        <v>2</v>
      </c>
      <c r="CM2973">
        <v>1348.28</v>
      </c>
      <c r="CN2973">
        <v>2.37532</v>
      </c>
      <c r="CO2973">
        <v>7.77765</v>
      </c>
      <c r="CP2973">
        <v>9.63284</v>
      </c>
      <c r="CQ2973">
        <v>30</v>
      </c>
      <c r="CR2973">
        <v>9.35362</v>
      </c>
      <c r="CS2973">
        <v>9.65273</v>
      </c>
      <c r="CT2973">
        <v>-1</v>
      </c>
      <c r="CU2973">
        <v>100</v>
      </c>
      <c r="CV2973">
        <v>7.84787</v>
      </c>
      <c r="CW2973">
        <v>-999.9</v>
      </c>
      <c r="CX2973">
        <v>400</v>
      </c>
      <c r="CY2973">
        <v>0</v>
      </c>
      <c r="CZ2973">
        <v>103.857</v>
      </c>
      <c r="DA2973">
        <v>103.303</v>
      </c>
    </row>
    <row r="2974" spans="1:105">
      <c r="A2974">
        <v>2960</v>
      </c>
      <c r="B2974">
        <v>1551455582.3</v>
      </c>
      <c r="C2974">
        <v>9283.39999985695</v>
      </c>
      <c r="D2974" t="s">
        <v>6155</v>
      </c>
      <c r="E2974" t="s">
        <v>6156</v>
      </c>
      <c r="F2974">
        <f>J2974+I2974+M2974*K2974</f>
        <v>0</v>
      </c>
      <c r="G2974">
        <f>(1000*AM2974)/(L2974*(AO2974+273.15))</f>
        <v>0</v>
      </c>
      <c r="H2974">
        <f>((G2974*F2974*(1-(AJ2974/1000)))/(100*K2974))*(0.0/60)</f>
        <v>0</v>
      </c>
      <c r="I2974" t="s">
        <v>203</v>
      </c>
      <c r="J2974" t="s">
        <v>204</v>
      </c>
      <c r="K2974" t="s">
        <v>205</v>
      </c>
      <c r="L2974" t="s">
        <v>206</v>
      </c>
      <c r="M2974" t="s">
        <v>2123</v>
      </c>
      <c r="N2974" t="s">
        <v>5701</v>
      </c>
      <c r="O2974" t="s">
        <v>6062</v>
      </c>
      <c r="Q2974">
        <v>1551455582.3</v>
      </c>
      <c r="R2974">
        <f>AL2974*Y2974*(AJ2974-AK2974)/(100*AF2974*(1000-Y2974*AJ2974))</f>
        <v>0</v>
      </c>
      <c r="S2974">
        <f>AL2974*Y2974*(AI2974-AH2974*(1000-Y2974*AK2974)/(1000-Y2974*AJ2974))/(100*AF2974)</f>
        <v>0</v>
      </c>
      <c r="T2974">
        <f>(U2974/V2974*100)</f>
        <v>0</v>
      </c>
      <c r="U2974">
        <f>AJ2974*(AM2974+AN2974)/1000</f>
        <v>0</v>
      </c>
      <c r="V2974">
        <f>0.61365*exp(17.502*AO2974/(240.97+AO2974))</f>
        <v>0</v>
      </c>
      <c r="W2974">
        <v>137</v>
      </c>
      <c r="X2974">
        <v>9</v>
      </c>
      <c r="Y2974">
        <f>IF(W2974*$H$11&gt;=AA2974,1.0,(AA2974/(AA2974-W2974*$H$11)))</f>
        <v>0</v>
      </c>
      <c r="Z2974">
        <f>(Y2974-1)*100</f>
        <v>0</v>
      </c>
      <c r="AA2974">
        <f>MAX(0,($B$11+$C$11*AR2974)/(1+$D$11*AR2974)*AM2974/(AO2974+273)*$E$11)</f>
        <v>0</v>
      </c>
      <c r="AB2974">
        <f>$B$9*AS2974+$C$9*AT2974</f>
        <v>0</v>
      </c>
      <c r="AC2974">
        <f>AB2974*AD2974</f>
        <v>0</v>
      </c>
      <c r="AD2974">
        <f>($B$9*$D$7+$C$9*$D$7)/($B$9+$C$9)</f>
        <v>0</v>
      </c>
      <c r="AE2974">
        <f>($B$9*$K$7+$C$9*$K$7)/($B$9+$C$9)</f>
        <v>0</v>
      </c>
      <c r="AF2974">
        <v>10</v>
      </c>
      <c r="AG2974">
        <v>1551455582.3</v>
      </c>
      <c r="AH2974">
        <v>411.494</v>
      </c>
      <c r="AI2974">
        <v>396.137</v>
      </c>
      <c r="AJ2974">
        <v>9.88591</v>
      </c>
      <c r="AK2974">
        <v>8.44659</v>
      </c>
      <c r="AL2974">
        <v>1451.78</v>
      </c>
      <c r="AM2974">
        <v>100.536</v>
      </c>
      <c r="AN2974">
        <v>0.0220772</v>
      </c>
      <c r="AO2974">
        <v>7.7134</v>
      </c>
      <c r="AP2974">
        <v>999.9</v>
      </c>
      <c r="AQ2974">
        <v>999.9</v>
      </c>
      <c r="AR2974">
        <v>10009.4</v>
      </c>
      <c r="AS2974">
        <v>0</v>
      </c>
      <c r="AT2974">
        <v>73.0351</v>
      </c>
      <c r="AU2974">
        <v>0</v>
      </c>
      <c r="AV2974" t="s">
        <v>208</v>
      </c>
      <c r="AW2974">
        <v>0</v>
      </c>
      <c r="AX2974">
        <v>-0.747</v>
      </c>
      <c r="AY2974">
        <v>-0.067</v>
      </c>
      <c r="AZ2974">
        <v>0</v>
      </c>
      <c r="BA2974">
        <v>0</v>
      </c>
      <c r="BB2974">
        <v>0</v>
      </c>
      <c r="BC2974">
        <v>0</v>
      </c>
      <c r="BD2974">
        <v>-75.7984071428571</v>
      </c>
      <c r="BE2974">
        <v>20.0213862783816</v>
      </c>
      <c r="BF2974">
        <v>3.54203262060433</v>
      </c>
      <c r="BG2974">
        <v>0</v>
      </c>
      <c r="BH2974">
        <v>-2.9442230952381</v>
      </c>
      <c r="BI2974">
        <v>0.136366303975294</v>
      </c>
      <c r="BJ2974">
        <v>0.0353589568694509</v>
      </c>
      <c r="BK2974">
        <v>0</v>
      </c>
      <c r="BL2974">
        <v>0</v>
      </c>
      <c r="BM2974">
        <v>0</v>
      </c>
      <c r="BN2974" t="s">
        <v>209</v>
      </c>
      <c r="BO2974">
        <v>1.88471</v>
      </c>
      <c r="BP2974">
        <v>1.8817</v>
      </c>
      <c r="BQ2974">
        <v>1.88322</v>
      </c>
      <c r="BR2974">
        <v>1.8819</v>
      </c>
      <c r="BS2974">
        <v>1.88384</v>
      </c>
      <c r="BT2974">
        <v>1.88309</v>
      </c>
      <c r="BU2974">
        <v>1.88479</v>
      </c>
      <c r="BV2974">
        <v>1.88232</v>
      </c>
      <c r="BW2974" t="s">
        <v>210</v>
      </c>
      <c r="BX2974" t="s">
        <v>17</v>
      </c>
      <c r="BY2974" t="s">
        <v>17</v>
      </c>
      <c r="BZ2974" t="s">
        <v>17</v>
      </c>
      <c r="CA2974" t="s">
        <v>211</v>
      </c>
      <c r="CB2974" t="s">
        <v>212</v>
      </c>
      <c r="CC2974" t="s">
        <v>213</v>
      </c>
      <c r="CD2974" t="s">
        <v>213</v>
      </c>
      <c r="CE2974" t="s">
        <v>213</v>
      </c>
      <c r="CF2974" t="s">
        <v>213</v>
      </c>
      <c r="CG2974">
        <v>5</v>
      </c>
      <c r="CH2974">
        <v>0</v>
      </c>
      <c r="CI2974">
        <v>0</v>
      </c>
      <c r="CJ2974">
        <v>0</v>
      </c>
      <c r="CK2974">
        <v>0</v>
      </c>
      <c r="CL2974">
        <v>2</v>
      </c>
      <c r="CM2974">
        <v>1339.4</v>
      </c>
      <c r="CN2974">
        <v>2.37532</v>
      </c>
      <c r="CO2974">
        <v>7.78099</v>
      </c>
      <c r="CP2974">
        <v>9.63226</v>
      </c>
      <c r="CQ2974">
        <v>30</v>
      </c>
      <c r="CR2974">
        <v>9.3539</v>
      </c>
      <c r="CS2974">
        <v>9.65273</v>
      </c>
      <c r="CT2974">
        <v>-1</v>
      </c>
      <c r="CU2974">
        <v>100</v>
      </c>
      <c r="CV2974">
        <v>7.84787</v>
      </c>
      <c r="CW2974">
        <v>-999.9</v>
      </c>
      <c r="CX2974">
        <v>400</v>
      </c>
      <c r="CY2974">
        <v>0</v>
      </c>
      <c r="CZ2974">
        <v>103.857</v>
      </c>
      <c r="DA2974">
        <v>103.303</v>
      </c>
    </row>
    <row r="2975" spans="1:105">
      <c r="A2975">
        <v>2961</v>
      </c>
      <c r="B2975">
        <v>1551455584.3</v>
      </c>
      <c r="C2975">
        <v>9285.39999985695</v>
      </c>
      <c r="D2975" t="s">
        <v>6157</v>
      </c>
      <c r="E2975" t="s">
        <v>6158</v>
      </c>
      <c r="F2975">
        <f>J2975+I2975+M2975*K2975</f>
        <v>0</v>
      </c>
      <c r="G2975">
        <f>(1000*AM2975)/(L2975*(AO2975+273.15))</f>
        <v>0</v>
      </c>
      <c r="H2975">
        <f>((G2975*F2975*(1-(AJ2975/1000)))/(100*K2975))*(0.0/60)</f>
        <v>0</v>
      </c>
      <c r="I2975" t="s">
        <v>203</v>
      </c>
      <c r="J2975" t="s">
        <v>204</v>
      </c>
      <c r="K2975" t="s">
        <v>205</v>
      </c>
      <c r="L2975" t="s">
        <v>206</v>
      </c>
      <c r="M2975" t="s">
        <v>2123</v>
      </c>
      <c r="N2975" t="s">
        <v>5701</v>
      </c>
      <c r="O2975" t="s">
        <v>6062</v>
      </c>
      <c r="Q2975">
        <v>1551455584.3</v>
      </c>
      <c r="R2975">
        <f>AL2975*Y2975*(AJ2975-AK2975)/(100*AF2975*(1000-Y2975*AJ2975))</f>
        <v>0</v>
      </c>
      <c r="S2975">
        <f>AL2975*Y2975*(AI2975-AH2975*(1000-Y2975*AK2975)/(1000-Y2975*AJ2975))/(100*AF2975)</f>
        <v>0</v>
      </c>
      <c r="T2975">
        <f>(U2975/V2975*100)</f>
        <v>0</v>
      </c>
      <c r="U2975">
        <f>AJ2975*(AM2975+AN2975)/1000</f>
        <v>0</v>
      </c>
      <c r="V2975">
        <f>0.61365*exp(17.502*AO2975/(240.97+AO2975))</f>
        <v>0</v>
      </c>
      <c r="W2975">
        <v>138</v>
      </c>
      <c r="X2975">
        <v>10</v>
      </c>
      <c r="Y2975">
        <f>IF(W2975*$H$11&gt;=AA2975,1.0,(AA2975/(AA2975-W2975*$H$11)))</f>
        <v>0</v>
      </c>
      <c r="Z2975">
        <f>(Y2975-1)*100</f>
        <v>0</v>
      </c>
      <c r="AA2975">
        <f>MAX(0,($B$11+$C$11*AR2975)/(1+$D$11*AR2975)*AM2975/(AO2975+273)*$E$11)</f>
        <v>0</v>
      </c>
      <c r="AB2975">
        <f>$B$9*AS2975+$C$9*AT2975</f>
        <v>0</v>
      </c>
      <c r="AC2975">
        <f>AB2975*AD2975</f>
        <v>0</v>
      </c>
      <c r="AD2975">
        <f>($B$9*$D$7+$C$9*$D$7)/($B$9+$C$9)</f>
        <v>0</v>
      </c>
      <c r="AE2975">
        <f>($B$9*$K$7+$C$9*$K$7)/($B$9+$C$9)</f>
        <v>0</v>
      </c>
      <c r="AF2975">
        <v>10</v>
      </c>
      <c r="AG2975">
        <v>1551455584.3</v>
      </c>
      <c r="AH2975">
        <v>411.846</v>
      </c>
      <c r="AI2975">
        <v>396.156</v>
      </c>
      <c r="AJ2975">
        <v>9.88953</v>
      </c>
      <c r="AK2975">
        <v>8.44722</v>
      </c>
      <c r="AL2975">
        <v>1452.08</v>
      </c>
      <c r="AM2975">
        <v>100.534</v>
      </c>
      <c r="AN2975">
        <v>0.0219293</v>
      </c>
      <c r="AO2975">
        <v>7.72578</v>
      </c>
      <c r="AP2975">
        <v>999.9</v>
      </c>
      <c r="AQ2975">
        <v>999.9</v>
      </c>
      <c r="AR2975">
        <v>9998.75</v>
      </c>
      <c r="AS2975">
        <v>0</v>
      </c>
      <c r="AT2975">
        <v>74.8922</v>
      </c>
      <c r="AU2975">
        <v>0</v>
      </c>
      <c r="AV2975" t="s">
        <v>208</v>
      </c>
      <c r="AW2975">
        <v>0</v>
      </c>
      <c r="AX2975">
        <v>-0.747</v>
      </c>
      <c r="AY2975">
        <v>-0.067</v>
      </c>
      <c r="AZ2975">
        <v>0</v>
      </c>
      <c r="BA2975">
        <v>0</v>
      </c>
      <c r="BB2975">
        <v>0</v>
      </c>
      <c r="BC2975">
        <v>0</v>
      </c>
      <c r="BD2975">
        <v>-75.7984071428571</v>
      </c>
      <c r="BE2975">
        <v>20.0213862783816</v>
      </c>
      <c r="BF2975">
        <v>3.54203262060433</v>
      </c>
      <c r="BG2975">
        <v>0</v>
      </c>
      <c r="BH2975">
        <v>-2.9442230952381</v>
      </c>
      <c r="BI2975">
        <v>0.136366303975294</v>
      </c>
      <c r="BJ2975">
        <v>0.0353589568694509</v>
      </c>
      <c r="BK2975">
        <v>0</v>
      </c>
      <c r="BL2975">
        <v>0</v>
      </c>
      <c r="BM2975">
        <v>0</v>
      </c>
      <c r="BN2975" t="s">
        <v>209</v>
      </c>
      <c r="BO2975">
        <v>1.88468</v>
      </c>
      <c r="BP2975">
        <v>1.8817</v>
      </c>
      <c r="BQ2975">
        <v>1.88322</v>
      </c>
      <c r="BR2975">
        <v>1.88188</v>
      </c>
      <c r="BS2975">
        <v>1.88385</v>
      </c>
      <c r="BT2975">
        <v>1.88309</v>
      </c>
      <c r="BU2975">
        <v>1.88479</v>
      </c>
      <c r="BV2975">
        <v>1.88232</v>
      </c>
      <c r="BW2975" t="s">
        <v>210</v>
      </c>
      <c r="BX2975" t="s">
        <v>17</v>
      </c>
      <c r="BY2975" t="s">
        <v>17</v>
      </c>
      <c r="BZ2975" t="s">
        <v>17</v>
      </c>
      <c r="CA2975" t="s">
        <v>211</v>
      </c>
      <c r="CB2975" t="s">
        <v>212</v>
      </c>
      <c r="CC2975" t="s">
        <v>213</v>
      </c>
      <c r="CD2975" t="s">
        <v>213</v>
      </c>
      <c r="CE2975" t="s">
        <v>213</v>
      </c>
      <c r="CF2975" t="s">
        <v>213</v>
      </c>
      <c r="CG2975">
        <v>5</v>
      </c>
      <c r="CH2975">
        <v>0</v>
      </c>
      <c r="CI2975">
        <v>0</v>
      </c>
      <c r="CJ2975">
        <v>0</v>
      </c>
      <c r="CK2975">
        <v>0</v>
      </c>
      <c r="CL2975">
        <v>2</v>
      </c>
      <c r="CM2975">
        <v>1338.96</v>
      </c>
      <c r="CN2975">
        <v>2.37532</v>
      </c>
      <c r="CO2975">
        <v>7.78461</v>
      </c>
      <c r="CP2975">
        <v>9.63168</v>
      </c>
      <c r="CQ2975">
        <v>30</v>
      </c>
      <c r="CR2975">
        <v>9.35418</v>
      </c>
      <c r="CS2975">
        <v>9.65273</v>
      </c>
      <c r="CT2975">
        <v>-1</v>
      </c>
      <c r="CU2975">
        <v>100</v>
      </c>
      <c r="CV2975">
        <v>7.84787</v>
      </c>
      <c r="CW2975">
        <v>-999.9</v>
      </c>
      <c r="CX2975">
        <v>400</v>
      </c>
      <c r="CY2975">
        <v>0</v>
      </c>
      <c r="CZ2975">
        <v>103.859</v>
      </c>
      <c r="DA2975">
        <v>103.302</v>
      </c>
    </row>
    <row r="2976" spans="1:105">
      <c r="A2976">
        <v>2962</v>
      </c>
      <c r="B2976">
        <v>1551455586.3</v>
      </c>
      <c r="C2976">
        <v>9287.39999985695</v>
      </c>
      <c r="D2976" t="s">
        <v>6159</v>
      </c>
      <c r="E2976" t="s">
        <v>6160</v>
      </c>
      <c r="F2976">
        <f>J2976+I2976+M2976*K2976</f>
        <v>0</v>
      </c>
      <c r="G2976">
        <f>(1000*AM2976)/(L2976*(AO2976+273.15))</f>
        <v>0</v>
      </c>
      <c r="H2976">
        <f>((G2976*F2976*(1-(AJ2976/1000)))/(100*K2976))*(0.0/60)</f>
        <v>0</v>
      </c>
      <c r="I2976" t="s">
        <v>203</v>
      </c>
      <c r="J2976" t="s">
        <v>204</v>
      </c>
      <c r="K2976" t="s">
        <v>205</v>
      </c>
      <c r="L2976" t="s">
        <v>206</v>
      </c>
      <c r="M2976" t="s">
        <v>2123</v>
      </c>
      <c r="N2976" t="s">
        <v>5701</v>
      </c>
      <c r="O2976" t="s">
        <v>6062</v>
      </c>
      <c r="Q2976">
        <v>1551455586.3</v>
      </c>
      <c r="R2976">
        <f>AL2976*Y2976*(AJ2976-AK2976)/(100*AF2976*(1000-Y2976*AJ2976))</f>
        <v>0</v>
      </c>
      <c r="S2976">
        <f>AL2976*Y2976*(AI2976-AH2976*(1000-Y2976*AK2976)/(1000-Y2976*AJ2976))/(100*AF2976)</f>
        <v>0</v>
      </c>
      <c r="T2976">
        <f>(U2976/V2976*100)</f>
        <v>0</v>
      </c>
      <c r="U2976">
        <f>AJ2976*(AM2976+AN2976)/1000</f>
        <v>0</v>
      </c>
      <c r="V2976">
        <f>0.61365*exp(17.502*AO2976/(240.97+AO2976))</f>
        <v>0</v>
      </c>
      <c r="W2976">
        <v>139</v>
      </c>
      <c r="X2976">
        <v>10</v>
      </c>
      <c r="Y2976">
        <f>IF(W2976*$H$11&gt;=AA2976,1.0,(AA2976/(AA2976-W2976*$H$11)))</f>
        <v>0</v>
      </c>
      <c r="Z2976">
        <f>(Y2976-1)*100</f>
        <v>0</v>
      </c>
      <c r="AA2976">
        <f>MAX(0,($B$11+$C$11*AR2976)/(1+$D$11*AR2976)*AM2976/(AO2976+273)*$E$11)</f>
        <v>0</v>
      </c>
      <c r="AB2976">
        <f>$B$9*AS2976+$C$9*AT2976</f>
        <v>0</v>
      </c>
      <c r="AC2976">
        <f>AB2976*AD2976</f>
        <v>0</v>
      </c>
      <c r="AD2976">
        <f>($B$9*$D$7+$C$9*$D$7)/($B$9+$C$9)</f>
        <v>0</v>
      </c>
      <c r="AE2976">
        <f>($B$9*$K$7+$C$9*$K$7)/($B$9+$C$9)</f>
        <v>0</v>
      </c>
      <c r="AF2976">
        <v>10</v>
      </c>
      <c r="AG2976">
        <v>1551455586.3</v>
      </c>
      <c r="AH2976">
        <v>412.228</v>
      </c>
      <c r="AI2976">
        <v>396.134</v>
      </c>
      <c r="AJ2976">
        <v>9.89442</v>
      </c>
      <c r="AK2976">
        <v>8.44777</v>
      </c>
      <c r="AL2976">
        <v>1451.95</v>
      </c>
      <c r="AM2976">
        <v>100.535</v>
      </c>
      <c r="AN2976">
        <v>0.0219629</v>
      </c>
      <c r="AO2976">
        <v>7.73685</v>
      </c>
      <c r="AP2976">
        <v>999.9</v>
      </c>
      <c r="AQ2976">
        <v>999.9</v>
      </c>
      <c r="AR2976">
        <v>10001.2</v>
      </c>
      <c r="AS2976">
        <v>0</v>
      </c>
      <c r="AT2976">
        <v>76.2481</v>
      </c>
      <c r="AU2976">
        <v>0</v>
      </c>
      <c r="AV2976" t="s">
        <v>208</v>
      </c>
      <c r="AW2976">
        <v>0</v>
      </c>
      <c r="AX2976">
        <v>-0.747</v>
      </c>
      <c r="AY2976">
        <v>-0.067</v>
      </c>
      <c r="AZ2976">
        <v>0</v>
      </c>
      <c r="BA2976">
        <v>0</v>
      </c>
      <c r="BB2976">
        <v>0</v>
      </c>
      <c r="BC2976">
        <v>0</v>
      </c>
      <c r="BD2976">
        <v>-75.7984071428571</v>
      </c>
      <c r="BE2976">
        <v>20.0213862783816</v>
      </c>
      <c r="BF2976">
        <v>3.54203262060433</v>
      </c>
      <c r="BG2976">
        <v>0</v>
      </c>
      <c r="BH2976">
        <v>-2.9442230952381</v>
      </c>
      <c r="BI2976">
        <v>0.136366303975294</v>
      </c>
      <c r="BJ2976">
        <v>0.0353589568694509</v>
      </c>
      <c r="BK2976">
        <v>0</v>
      </c>
      <c r="BL2976">
        <v>0</v>
      </c>
      <c r="BM2976">
        <v>0</v>
      </c>
      <c r="BN2976" t="s">
        <v>209</v>
      </c>
      <c r="BO2976">
        <v>1.88469</v>
      </c>
      <c r="BP2976">
        <v>1.88171</v>
      </c>
      <c r="BQ2976">
        <v>1.88321</v>
      </c>
      <c r="BR2976">
        <v>1.88189</v>
      </c>
      <c r="BS2976">
        <v>1.88385</v>
      </c>
      <c r="BT2976">
        <v>1.88309</v>
      </c>
      <c r="BU2976">
        <v>1.88479</v>
      </c>
      <c r="BV2976">
        <v>1.88232</v>
      </c>
      <c r="BW2976" t="s">
        <v>210</v>
      </c>
      <c r="BX2976" t="s">
        <v>17</v>
      </c>
      <c r="BY2976" t="s">
        <v>17</v>
      </c>
      <c r="BZ2976" t="s">
        <v>17</v>
      </c>
      <c r="CA2976" t="s">
        <v>211</v>
      </c>
      <c r="CB2976" t="s">
        <v>212</v>
      </c>
      <c r="CC2976" t="s">
        <v>213</v>
      </c>
      <c r="CD2976" t="s">
        <v>213</v>
      </c>
      <c r="CE2976" t="s">
        <v>213</v>
      </c>
      <c r="CF2976" t="s">
        <v>213</v>
      </c>
      <c r="CG2976">
        <v>5</v>
      </c>
      <c r="CH2976">
        <v>0</v>
      </c>
      <c r="CI2976">
        <v>0</v>
      </c>
      <c r="CJ2976">
        <v>0</v>
      </c>
      <c r="CK2976">
        <v>0</v>
      </c>
      <c r="CL2976">
        <v>2</v>
      </c>
      <c r="CM2976">
        <v>1338.36</v>
      </c>
      <c r="CN2976">
        <v>2.37532</v>
      </c>
      <c r="CO2976">
        <v>7.78872</v>
      </c>
      <c r="CP2976">
        <v>9.63168</v>
      </c>
      <c r="CQ2976">
        <v>30</v>
      </c>
      <c r="CR2976">
        <v>9.35473</v>
      </c>
      <c r="CS2976">
        <v>9.65273</v>
      </c>
      <c r="CT2976">
        <v>-1</v>
      </c>
      <c r="CU2976">
        <v>100</v>
      </c>
      <c r="CV2976">
        <v>7.47143</v>
      </c>
      <c r="CW2976">
        <v>-999.9</v>
      </c>
      <c r="CX2976">
        <v>400</v>
      </c>
      <c r="CY2976">
        <v>0</v>
      </c>
      <c r="CZ2976">
        <v>103.86</v>
      </c>
      <c r="DA2976">
        <v>103.302</v>
      </c>
    </row>
    <row r="2977" spans="1:105">
      <c r="A2977">
        <v>2963</v>
      </c>
      <c r="B2977">
        <v>1551455588.3</v>
      </c>
      <c r="C2977">
        <v>9289.39999985695</v>
      </c>
      <c r="D2977" t="s">
        <v>6161</v>
      </c>
      <c r="E2977" t="s">
        <v>6162</v>
      </c>
      <c r="F2977">
        <f>J2977+I2977+M2977*K2977</f>
        <v>0</v>
      </c>
      <c r="G2977">
        <f>(1000*AM2977)/(L2977*(AO2977+273.15))</f>
        <v>0</v>
      </c>
      <c r="H2977">
        <f>((G2977*F2977*(1-(AJ2977/1000)))/(100*K2977))*(0.0/60)</f>
        <v>0</v>
      </c>
      <c r="I2977" t="s">
        <v>203</v>
      </c>
      <c r="J2977" t="s">
        <v>204</v>
      </c>
      <c r="K2977" t="s">
        <v>205</v>
      </c>
      <c r="L2977" t="s">
        <v>206</v>
      </c>
      <c r="M2977" t="s">
        <v>2123</v>
      </c>
      <c r="N2977" t="s">
        <v>5701</v>
      </c>
      <c r="O2977" t="s">
        <v>6062</v>
      </c>
      <c r="Q2977">
        <v>1551455588.3</v>
      </c>
      <c r="R2977">
        <f>AL2977*Y2977*(AJ2977-AK2977)/(100*AF2977*(1000-Y2977*AJ2977))</f>
        <v>0</v>
      </c>
      <c r="S2977">
        <f>AL2977*Y2977*(AI2977-AH2977*(1000-Y2977*AK2977)/(1000-Y2977*AJ2977))/(100*AF2977)</f>
        <v>0</v>
      </c>
      <c r="T2977">
        <f>(U2977/V2977*100)</f>
        <v>0</v>
      </c>
      <c r="U2977">
        <f>AJ2977*(AM2977+AN2977)/1000</f>
        <v>0</v>
      </c>
      <c r="V2977">
        <f>0.61365*exp(17.502*AO2977/(240.97+AO2977))</f>
        <v>0</v>
      </c>
      <c r="W2977">
        <v>146</v>
      </c>
      <c r="X2977">
        <v>10</v>
      </c>
      <c r="Y2977">
        <f>IF(W2977*$H$11&gt;=AA2977,1.0,(AA2977/(AA2977-W2977*$H$11)))</f>
        <v>0</v>
      </c>
      <c r="Z2977">
        <f>(Y2977-1)*100</f>
        <v>0</v>
      </c>
      <c r="AA2977">
        <f>MAX(0,($B$11+$C$11*AR2977)/(1+$D$11*AR2977)*AM2977/(AO2977+273)*$E$11)</f>
        <v>0</v>
      </c>
      <c r="AB2977">
        <f>$B$9*AS2977+$C$9*AT2977</f>
        <v>0</v>
      </c>
      <c r="AC2977">
        <f>AB2977*AD2977</f>
        <v>0</v>
      </c>
      <c r="AD2977">
        <f>($B$9*$D$7+$C$9*$D$7)/($B$9+$C$9)</f>
        <v>0</v>
      </c>
      <c r="AE2977">
        <f>($B$9*$K$7+$C$9*$K$7)/($B$9+$C$9)</f>
        <v>0</v>
      </c>
      <c r="AF2977">
        <v>10</v>
      </c>
      <c r="AG2977">
        <v>1551455588.3</v>
      </c>
      <c r="AH2977">
        <v>412.604</v>
      </c>
      <c r="AI2977">
        <v>396.126</v>
      </c>
      <c r="AJ2977">
        <v>9.89649</v>
      </c>
      <c r="AK2977">
        <v>8.44813</v>
      </c>
      <c r="AL2977">
        <v>1452.08</v>
      </c>
      <c r="AM2977">
        <v>100.537</v>
      </c>
      <c r="AN2977">
        <v>0.0218868</v>
      </c>
      <c r="AO2977">
        <v>7.73633</v>
      </c>
      <c r="AP2977">
        <v>999.9</v>
      </c>
      <c r="AQ2977">
        <v>999.9</v>
      </c>
      <c r="AR2977">
        <v>9987.5</v>
      </c>
      <c r="AS2977">
        <v>0</v>
      </c>
      <c r="AT2977">
        <v>76.9958</v>
      </c>
      <c r="AU2977">
        <v>0</v>
      </c>
      <c r="AV2977" t="s">
        <v>208</v>
      </c>
      <c r="AW2977">
        <v>0</v>
      </c>
      <c r="AX2977">
        <v>-0.747</v>
      </c>
      <c r="AY2977">
        <v>-0.067</v>
      </c>
      <c r="AZ2977">
        <v>0</v>
      </c>
      <c r="BA2977">
        <v>0</v>
      </c>
      <c r="BB2977">
        <v>0</v>
      </c>
      <c r="BC2977">
        <v>0</v>
      </c>
      <c r="BD2977">
        <v>-75.7984071428571</v>
      </c>
      <c r="BE2977">
        <v>20.0213862783816</v>
      </c>
      <c r="BF2977">
        <v>3.54203262060433</v>
      </c>
      <c r="BG2977">
        <v>0</v>
      </c>
      <c r="BH2977">
        <v>-2.9442230952381</v>
      </c>
      <c r="BI2977">
        <v>0.136366303975294</v>
      </c>
      <c r="BJ2977">
        <v>0.0353589568694509</v>
      </c>
      <c r="BK2977">
        <v>0</v>
      </c>
      <c r="BL2977">
        <v>0</v>
      </c>
      <c r="BM2977">
        <v>0</v>
      </c>
      <c r="BN2977" t="s">
        <v>209</v>
      </c>
      <c r="BO2977">
        <v>1.8847</v>
      </c>
      <c r="BP2977">
        <v>1.88171</v>
      </c>
      <c r="BQ2977">
        <v>1.8832</v>
      </c>
      <c r="BR2977">
        <v>1.8819</v>
      </c>
      <c r="BS2977">
        <v>1.88384</v>
      </c>
      <c r="BT2977">
        <v>1.88309</v>
      </c>
      <c r="BU2977">
        <v>1.88478</v>
      </c>
      <c r="BV2977">
        <v>1.88232</v>
      </c>
      <c r="BW2977" t="s">
        <v>210</v>
      </c>
      <c r="BX2977" t="s">
        <v>17</v>
      </c>
      <c r="BY2977" t="s">
        <v>17</v>
      </c>
      <c r="BZ2977" t="s">
        <v>17</v>
      </c>
      <c r="CA2977" t="s">
        <v>211</v>
      </c>
      <c r="CB2977" t="s">
        <v>212</v>
      </c>
      <c r="CC2977" t="s">
        <v>213</v>
      </c>
      <c r="CD2977" t="s">
        <v>213</v>
      </c>
      <c r="CE2977" t="s">
        <v>213</v>
      </c>
      <c r="CF2977" t="s">
        <v>213</v>
      </c>
      <c r="CG2977">
        <v>5</v>
      </c>
      <c r="CH2977">
        <v>0</v>
      </c>
      <c r="CI2977">
        <v>0</v>
      </c>
      <c r="CJ2977">
        <v>0</v>
      </c>
      <c r="CK2977">
        <v>0</v>
      </c>
      <c r="CL2977">
        <v>2</v>
      </c>
      <c r="CM2977">
        <v>1332.7</v>
      </c>
      <c r="CN2977">
        <v>2.37532</v>
      </c>
      <c r="CO2977">
        <v>7.79282</v>
      </c>
      <c r="CP2977">
        <v>9.6314</v>
      </c>
      <c r="CQ2977">
        <v>30.0002</v>
      </c>
      <c r="CR2977">
        <v>9.355</v>
      </c>
      <c r="CS2977">
        <v>9.65273</v>
      </c>
      <c r="CT2977">
        <v>-1</v>
      </c>
      <c r="CU2977">
        <v>100</v>
      </c>
      <c r="CV2977">
        <v>7.47143</v>
      </c>
      <c r="CW2977">
        <v>-999.9</v>
      </c>
      <c r="CX2977">
        <v>400</v>
      </c>
      <c r="CY2977">
        <v>0</v>
      </c>
      <c r="CZ2977">
        <v>103.859</v>
      </c>
      <c r="DA2977">
        <v>103.302</v>
      </c>
    </row>
    <row r="2978" spans="1:105">
      <c r="A2978">
        <v>2964</v>
      </c>
      <c r="B2978">
        <v>1551455590.3</v>
      </c>
      <c r="C2978">
        <v>9291.39999985695</v>
      </c>
      <c r="D2978" t="s">
        <v>6163</v>
      </c>
      <c r="E2978" t="s">
        <v>6164</v>
      </c>
      <c r="F2978">
        <f>J2978+I2978+M2978*K2978</f>
        <v>0</v>
      </c>
      <c r="G2978">
        <f>(1000*AM2978)/(L2978*(AO2978+273.15))</f>
        <v>0</v>
      </c>
      <c r="H2978">
        <f>((G2978*F2978*(1-(AJ2978/1000)))/(100*K2978))*(0.0/60)</f>
        <v>0</v>
      </c>
      <c r="I2978" t="s">
        <v>203</v>
      </c>
      <c r="J2978" t="s">
        <v>204</v>
      </c>
      <c r="K2978" t="s">
        <v>205</v>
      </c>
      <c r="L2978" t="s">
        <v>206</v>
      </c>
      <c r="M2978" t="s">
        <v>2123</v>
      </c>
      <c r="N2978" t="s">
        <v>5701</v>
      </c>
      <c r="O2978" t="s">
        <v>6062</v>
      </c>
      <c r="Q2978">
        <v>1551455590.3</v>
      </c>
      <c r="R2978">
        <f>AL2978*Y2978*(AJ2978-AK2978)/(100*AF2978*(1000-Y2978*AJ2978))</f>
        <v>0</v>
      </c>
      <c r="S2978">
        <f>AL2978*Y2978*(AI2978-AH2978*(1000-Y2978*AK2978)/(1000-Y2978*AJ2978))/(100*AF2978)</f>
        <v>0</v>
      </c>
      <c r="T2978">
        <f>(U2978/V2978*100)</f>
        <v>0</v>
      </c>
      <c r="U2978">
        <f>AJ2978*(AM2978+AN2978)/1000</f>
        <v>0</v>
      </c>
      <c r="V2978">
        <f>0.61365*exp(17.502*AO2978/(240.97+AO2978))</f>
        <v>0</v>
      </c>
      <c r="W2978">
        <v>158</v>
      </c>
      <c r="X2978">
        <v>11</v>
      </c>
      <c r="Y2978">
        <f>IF(W2978*$H$11&gt;=AA2978,1.0,(AA2978/(AA2978-W2978*$H$11)))</f>
        <v>0</v>
      </c>
      <c r="Z2978">
        <f>(Y2978-1)*100</f>
        <v>0</v>
      </c>
      <c r="AA2978">
        <f>MAX(0,($B$11+$C$11*AR2978)/(1+$D$11*AR2978)*AM2978/(AO2978+273)*$E$11)</f>
        <v>0</v>
      </c>
      <c r="AB2978">
        <f>$B$9*AS2978+$C$9*AT2978</f>
        <v>0</v>
      </c>
      <c r="AC2978">
        <f>AB2978*AD2978</f>
        <v>0</v>
      </c>
      <c r="AD2978">
        <f>($B$9*$D$7+$C$9*$D$7)/($B$9+$C$9)</f>
        <v>0</v>
      </c>
      <c r="AE2978">
        <f>($B$9*$K$7+$C$9*$K$7)/($B$9+$C$9)</f>
        <v>0</v>
      </c>
      <c r="AF2978">
        <v>10</v>
      </c>
      <c r="AG2978">
        <v>1551455590.3</v>
      </c>
      <c r="AH2978">
        <v>412.997</v>
      </c>
      <c r="AI2978">
        <v>396.119</v>
      </c>
      <c r="AJ2978">
        <v>9.89945</v>
      </c>
      <c r="AK2978">
        <v>8.44864</v>
      </c>
      <c r="AL2978">
        <v>1452.07</v>
      </c>
      <c r="AM2978">
        <v>100.535</v>
      </c>
      <c r="AN2978">
        <v>0.021784</v>
      </c>
      <c r="AO2978">
        <v>7.73581</v>
      </c>
      <c r="AP2978">
        <v>999.9</v>
      </c>
      <c r="AQ2978">
        <v>999.9</v>
      </c>
      <c r="AR2978">
        <v>9982.5</v>
      </c>
      <c r="AS2978">
        <v>0</v>
      </c>
      <c r="AT2978">
        <v>77.0397</v>
      </c>
      <c r="AU2978">
        <v>0</v>
      </c>
      <c r="AV2978" t="s">
        <v>208</v>
      </c>
      <c r="AW2978">
        <v>0</v>
      </c>
      <c r="AX2978">
        <v>-0.747</v>
      </c>
      <c r="AY2978">
        <v>-0.067</v>
      </c>
      <c r="AZ2978">
        <v>0</v>
      </c>
      <c r="BA2978">
        <v>0</v>
      </c>
      <c r="BB2978">
        <v>0</v>
      </c>
      <c r="BC2978">
        <v>0</v>
      </c>
      <c r="BD2978">
        <v>-75.7984071428571</v>
      </c>
      <c r="BE2978">
        <v>20.0213862783816</v>
      </c>
      <c r="BF2978">
        <v>3.54203262060433</v>
      </c>
      <c r="BG2978">
        <v>0</v>
      </c>
      <c r="BH2978">
        <v>-2.9442230952381</v>
      </c>
      <c r="BI2978">
        <v>0.136366303975294</v>
      </c>
      <c r="BJ2978">
        <v>0.0353589568694509</v>
      </c>
      <c r="BK2978">
        <v>0</v>
      </c>
      <c r="BL2978">
        <v>0</v>
      </c>
      <c r="BM2978">
        <v>0</v>
      </c>
      <c r="BN2978" t="s">
        <v>209</v>
      </c>
      <c r="BO2978">
        <v>1.88471</v>
      </c>
      <c r="BP2978">
        <v>1.88171</v>
      </c>
      <c r="BQ2978">
        <v>1.88318</v>
      </c>
      <c r="BR2978">
        <v>1.88192</v>
      </c>
      <c r="BS2978">
        <v>1.88383</v>
      </c>
      <c r="BT2978">
        <v>1.88309</v>
      </c>
      <c r="BU2978">
        <v>1.88479</v>
      </c>
      <c r="BV2978">
        <v>1.88232</v>
      </c>
      <c r="BW2978" t="s">
        <v>210</v>
      </c>
      <c r="BX2978" t="s">
        <v>17</v>
      </c>
      <c r="BY2978" t="s">
        <v>17</v>
      </c>
      <c r="BZ2978" t="s">
        <v>17</v>
      </c>
      <c r="CA2978" t="s">
        <v>211</v>
      </c>
      <c r="CB2978" t="s">
        <v>212</v>
      </c>
      <c r="CC2978" t="s">
        <v>213</v>
      </c>
      <c r="CD2978" t="s">
        <v>213</v>
      </c>
      <c r="CE2978" t="s">
        <v>213</v>
      </c>
      <c r="CF2978" t="s">
        <v>213</v>
      </c>
      <c r="CG2978">
        <v>5</v>
      </c>
      <c r="CH2978">
        <v>0</v>
      </c>
      <c r="CI2978">
        <v>0</v>
      </c>
      <c r="CJ2978">
        <v>0</v>
      </c>
      <c r="CK2978">
        <v>0</v>
      </c>
      <c r="CL2978">
        <v>2</v>
      </c>
      <c r="CM2978">
        <v>1324.08</v>
      </c>
      <c r="CN2978">
        <v>2.37532</v>
      </c>
      <c r="CO2978">
        <v>7.79694</v>
      </c>
      <c r="CP2978">
        <v>9.63084</v>
      </c>
      <c r="CQ2978">
        <v>30.0002</v>
      </c>
      <c r="CR2978">
        <v>9.35558</v>
      </c>
      <c r="CS2978">
        <v>9.6525</v>
      </c>
      <c r="CT2978">
        <v>-1</v>
      </c>
      <c r="CU2978">
        <v>100</v>
      </c>
      <c r="CV2978">
        <v>7.47143</v>
      </c>
      <c r="CW2978">
        <v>-999.9</v>
      </c>
      <c r="CX2978">
        <v>400</v>
      </c>
      <c r="CY2978">
        <v>0</v>
      </c>
      <c r="CZ2978">
        <v>103.858</v>
      </c>
      <c r="DA2978">
        <v>103.302</v>
      </c>
    </row>
    <row r="2979" spans="1:105">
      <c r="A2979">
        <v>2965</v>
      </c>
      <c r="B2979">
        <v>1551455592.3</v>
      </c>
      <c r="C2979">
        <v>9293.39999985695</v>
      </c>
      <c r="D2979" t="s">
        <v>6165</v>
      </c>
      <c r="E2979" t="s">
        <v>6166</v>
      </c>
      <c r="F2979">
        <f>J2979+I2979+M2979*K2979</f>
        <v>0</v>
      </c>
      <c r="G2979">
        <f>(1000*AM2979)/(L2979*(AO2979+273.15))</f>
        <v>0</v>
      </c>
      <c r="H2979">
        <f>((G2979*F2979*(1-(AJ2979/1000)))/(100*K2979))*(0.0/60)</f>
        <v>0</v>
      </c>
      <c r="I2979" t="s">
        <v>203</v>
      </c>
      <c r="J2979" t="s">
        <v>204</v>
      </c>
      <c r="K2979" t="s">
        <v>205</v>
      </c>
      <c r="L2979" t="s">
        <v>206</v>
      </c>
      <c r="M2979" t="s">
        <v>2123</v>
      </c>
      <c r="N2979" t="s">
        <v>5701</v>
      </c>
      <c r="O2979" t="s">
        <v>6062</v>
      </c>
      <c r="Q2979">
        <v>1551455592.3</v>
      </c>
      <c r="R2979">
        <f>AL2979*Y2979*(AJ2979-AK2979)/(100*AF2979*(1000-Y2979*AJ2979))</f>
        <v>0</v>
      </c>
      <c r="S2979">
        <f>AL2979*Y2979*(AI2979-AH2979*(1000-Y2979*AK2979)/(1000-Y2979*AJ2979))/(100*AF2979)</f>
        <v>0</v>
      </c>
      <c r="T2979">
        <f>(U2979/V2979*100)</f>
        <v>0</v>
      </c>
      <c r="U2979">
        <f>AJ2979*(AM2979+AN2979)/1000</f>
        <v>0</v>
      </c>
      <c r="V2979">
        <f>0.61365*exp(17.502*AO2979/(240.97+AO2979))</f>
        <v>0</v>
      </c>
      <c r="W2979">
        <v>169</v>
      </c>
      <c r="X2979">
        <v>12</v>
      </c>
      <c r="Y2979">
        <f>IF(W2979*$H$11&gt;=AA2979,1.0,(AA2979/(AA2979-W2979*$H$11)))</f>
        <v>0</v>
      </c>
      <c r="Z2979">
        <f>(Y2979-1)*100</f>
        <v>0</v>
      </c>
      <c r="AA2979">
        <f>MAX(0,($B$11+$C$11*AR2979)/(1+$D$11*AR2979)*AM2979/(AO2979+273)*$E$11)</f>
        <v>0</v>
      </c>
      <c r="AB2979">
        <f>$B$9*AS2979+$C$9*AT2979</f>
        <v>0</v>
      </c>
      <c r="AC2979">
        <f>AB2979*AD2979</f>
        <v>0</v>
      </c>
      <c r="AD2979">
        <f>($B$9*$D$7+$C$9*$D$7)/($B$9+$C$9)</f>
        <v>0</v>
      </c>
      <c r="AE2979">
        <f>($B$9*$K$7+$C$9*$K$7)/($B$9+$C$9)</f>
        <v>0</v>
      </c>
      <c r="AF2979">
        <v>10</v>
      </c>
      <c r="AG2979">
        <v>1551455592.3</v>
      </c>
      <c r="AH2979">
        <v>413.401</v>
      </c>
      <c r="AI2979">
        <v>396.096</v>
      </c>
      <c r="AJ2979">
        <v>9.90406</v>
      </c>
      <c r="AK2979">
        <v>8.44957</v>
      </c>
      <c r="AL2979">
        <v>1451.9</v>
      </c>
      <c r="AM2979">
        <v>100.534</v>
      </c>
      <c r="AN2979">
        <v>0.0219282</v>
      </c>
      <c r="AO2979">
        <v>7.7345</v>
      </c>
      <c r="AP2979">
        <v>999.9</v>
      </c>
      <c r="AQ2979">
        <v>999.9</v>
      </c>
      <c r="AR2979">
        <v>9991.25</v>
      </c>
      <c r="AS2979">
        <v>0</v>
      </c>
      <c r="AT2979">
        <v>76.7493</v>
      </c>
      <c r="AU2979">
        <v>0</v>
      </c>
      <c r="AV2979" t="s">
        <v>208</v>
      </c>
      <c r="AW2979">
        <v>0</v>
      </c>
      <c r="AX2979">
        <v>-0.747</v>
      </c>
      <c r="AY2979">
        <v>-0.067</v>
      </c>
      <c r="AZ2979">
        <v>0</v>
      </c>
      <c r="BA2979">
        <v>0</v>
      </c>
      <c r="BB2979">
        <v>0</v>
      </c>
      <c r="BC2979">
        <v>0</v>
      </c>
      <c r="BD2979">
        <v>-75.7984071428571</v>
      </c>
      <c r="BE2979">
        <v>20.0213862783816</v>
      </c>
      <c r="BF2979">
        <v>3.54203262060433</v>
      </c>
      <c r="BG2979">
        <v>0</v>
      </c>
      <c r="BH2979">
        <v>-2.9442230952381</v>
      </c>
      <c r="BI2979">
        <v>0.136366303975294</v>
      </c>
      <c r="BJ2979">
        <v>0.0353589568694509</v>
      </c>
      <c r="BK2979">
        <v>0</v>
      </c>
      <c r="BL2979">
        <v>0</v>
      </c>
      <c r="BM2979">
        <v>0</v>
      </c>
      <c r="BN2979" t="s">
        <v>209</v>
      </c>
      <c r="BO2979">
        <v>1.8847</v>
      </c>
      <c r="BP2979">
        <v>1.8817</v>
      </c>
      <c r="BQ2979">
        <v>1.88319</v>
      </c>
      <c r="BR2979">
        <v>1.88191</v>
      </c>
      <c r="BS2979">
        <v>1.88384</v>
      </c>
      <c r="BT2979">
        <v>1.88309</v>
      </c>
      <c r="BU2979">
        <v>1.88479</v>
      </c>
      <c r="BV2979">
        <v>1.88232</v>
      </c>
      <c r="BW2979" t="s">
        <v>210</v>
      </c>
      <c r="BX2979" t="s">
        <v>17</v>
      </c>
      <c r="BY2979" t="s">
        <v>17</v>
      </c>
      <c r="BZ2979" t="s">
        <v>17</v>
      </c>
      <c r="CA2979" t="s">
        <v>211</v>
      </c>
      <c r="CB2979" t="s">
        <v>212</v>
      </c>
      <c r="CC2979" t="s">
        <v>213</v>
      </c>
      <c r="CD2979" t="s">
        <v>213</v>
      </c>
      <c r="CE2979" t="s">
        <v>213</v>
      </c>
      <c r="CF2979" t="s">
        <v>213</v>
      </c>
      <c r="CG2979">
        <v>5</v>
      </c>
      <c r="CH2979">
        <v>0</v>
      </c>
      <c r="CI2979">
        <v>0</v>
      </c>
      <c r="CJ2979">
        <v>0</v>
      </c>
      <c r="CK2979">
        <v>0</v>
      </c>
      <c r="CL2979">
        <v>2</v>
      </c>
      <c r="CM2979">
        <v>1315.69</v>
      </c>
      <c r="CN2979">
        <v>2.37532</v>
      </c>
      <c r="CO2979">
        <v>7.80098</v>
      </c>
      <c r="CP2979">
        <v>9.63055</v>
      </c>
      <c r="CQ2979">
        <v>30</v>
      </c>
      <c r="CR2979">
        <v>9.35616</v>
      </c>
      <c r="CS2979">
        <v>9.65194</v>
      </c>
      <c r="CT2979">
        <v>-1</v>
      </c>
      <c r="CU2979">
        <v>100</v>
      </c>
      <c r="CV2979">
        <v>7.47143</v>
      </c>
      <c r="CW2979">
        <v>-999.9</v>
      </c>
      <c r="CX2979">
        <v>400</v>
      </c>
      <c r="CY2979">
        <v>0</v>
      </c>
      <c r="CZ2979">
        <v>103.859</v>
      </c>
      <c r="DA2979">
        <v>103.302</v>
      </c>
    </row>
    <row r="2980" spans="1:105">
      <c r="A2980">
        <v>2966</v>
      </c>
      <c r="B2980">
        <v>1551455594.3</v>
      </c>
      <c r="C2980">
        <v>9295.39999985695</v>
      </c>
      <c r="D2980" t="s">
        <v>6167</v>
      </c>
      <c r="E2980" t="s">
        <v>6168</v>
      </c>
      <c r="F2980">
        <f>J2980+I2980+M2980*K2980</f>
        <v>0</v>
      </c>
      <c r="G2980">
        <f>(1000*AM2980)/(L2980*(AO2980+273.15))</f>
        <v>0</v>
      </c>
      <c r="H2980">
        <f>((G2980*F2980*(1-(AJ2980/1000)))/(100*K2980))*(0.0/60)</f>
        <v>0</v>
      </c>
      <c r="I2980" t="s">
        <v>203</v>
      </c>
      <c r="J2980" t="s">
        <v>204</v>
      </c>
      <c r="K2980" t="s">
        <v>205</v>
      </c>
      <c r="L2980" t="s">
        <v>206</v>
      </c>
      <c r="M2980" t="s">
        <v>2123</v>
      </c>
      <c r="N2980" t="s">
        <v>5701</v>
      </c>
      <c r="O2980" t="s">
        <v>6062</v>
      </c>
      <c r="Q2980">
        <v>1551455594.3</v>
      </c>
      <c r="R2980">
        <f>AL2980*Y2980*(AJ2980-AK2980)/(100*AF2980*(1000-Y2980*AJ2980))</f>
        <v>0</v>
      </c>
      <c r="S2980">
        <f>AL2980*Y2980*(AI2980-AH2980*(1000-Y2980*AK2980)/(1000-Y2980*AJ2980))/(100*AF2980)</f>
        <v>0</v>
      </c>
      <c r="T2980">
        <f>(U2980/V2980*100)</f>
        <v>0</v>
      </c>
      <c r="U2980">
        <f>AJ2980*(AM2980+AN2980)/1000</f>
        <v>0</v>
      </c>
      <c r="V2980">
        <f>0.61365*exp(17.502*AO2980/(240.97+AO2980))</f>
        <v>0</v>
      </c>
      <c r="W2980">
        <v>148</v>
      </c>
      <c r="X2980">
        <v>10</v>
      </c>
      <c r="Y2980">
        <f>IF(W2980*$H$11&gt;=AA2980,1.0,(AA2980/(AA2980-W2980*$H$11)))</f>
        <v>0</v>
      </c>
      <c r="Z2980">
        <f>(Y2980-1)*100</f>
        <v>0</v>
      </c>
      <c r="AA2980">
        <f>MAX(0,($B$11+$C$11*AR2980)/(1+$D$11*AR2980)*AM2980/(AO2980+273)*$E$11)</f>
        <v>0</v>
      </c>
      <c r="AB2980">
        <f>$B$9*AS2980+$C$9*AT2980</f>
        <v>0</v>
      </c>
      <c r="AC2980">
        <f>AB2980*AD2980</f>
        <v>0</v>
      </c>
      <c r="AD2980">
        <f>($B$9*$D$7+$C$9*$D$7)/($B$9+$C$9)</f>
        <v>0</v>
      </c>
      <c r="AE2980">
        <f>($B$9*$K$7+$C$9*$K$7)/($B$9+$C$9)</f>
        <v>0</v>
      </c>
      <c r="AF2980">
        <v>10</v>
      </c>
      <c r="AG2980">
        <v>1551455594.3</v>
      </c>
      <c r="AH2980">
        <v>413.739</v>
      </c>
      <c r="AI2980">
        <v>396.077</v>
      </c>
      <c r="AJ2980">
        <v>9.90684</v>
      </c>
      <c r="AK2980">
        <v>8.44961</v>
      </c>
      <c r="AL2980">
        <v>1451.87</v>
      </c>
      <c r="AM2980">
        <v>100.534</v>
      </c>
      <c r="AN2980">
        <v>0.0221017</v>
      </c>
      <c r="AO2980">
        <v>7.7308</v>
      </c>
      <c r="AP2980">
        <v>999.9</v>
      </c>
      <c r="AQ2980">
        <v>999.9</v>
      </c>
      <c r="AR2980">
        <v>10018.8</v>
      </c>
      <c r="AS2980">
        <v>0</v>
      </c>
      <c r="AT2980">
        <v>76.511</v>
      </c>
      <c r="AU2980">
        <v>0</v>
      </c>
      <c r="AV2980" t="s">
        <v>208</v>
      </c>
      <c r="AW2980">
        <v>0</v>
      </c>
      <c r="AX2980">
        <v>-0.747</v>
      </c>
      <c r="AY2980">
        <v>-0.067</v>
      </c>
      <c r="AZ2980">
        <v>0</v>
      </c>
      <c r="BA2980">
        <v>0</v>
      </c>
      <c r="BB2980">
        <v>0</v>
      </c>
      <c r="BC2980">
        <v>0</v>
      </c>
      <c r="BD2980">
        <v>-75.7984071428571</v>
      </c>
      <c r="BE2980">
        <v>20.0213862783816</v>
      </c>
      <c r="BF2980">
        <v>3.54203262060433</v>
      </c>
      <c r="BG2980">
        <v>0</v>
      </c>
      <c r="BH2980">
        <v>-2.9442230952381</v>
      </c>
      <c r="BI2980">
        <v>0.136366303975294</v>
      </c>
      <c r="BJ2980">
        <v>0.0353589568694509</v>
      </c>
      <c r="BK2980">
        <v>0</v>
      </c>
      <c r="BL2980">
        <v>0</v>
      </c>
      <c r="BM2980">
        <v>0</v>
      </c>
      <c r="BN2980" t="s">
        <v>209</v>
      </c>
      <c r="BO2980">
        <v>1.88467</v>
      </c>
      <c r="BP2980">
        <v>1.88171</v>
      </c>
      <c r="BQ2980">
        <v>1.8832</v>
      </c>
      <c r="BR2980">
        <v>1.88188</v>
      </c>
      <c r="BS2980">
        <v>1.88384</v>
      </c>
      <c r="BT2980">
        <v>1.88309</v>
      </c>
      <c r="BU2980">
        <v>1.88479</v>
      </c>
      <c r="BV2980">
        <v>1.88232</v>
      </c>
      <c r="BW2980" t="s">
        <v>210</v>
      </c>
      <c r="BX2980" t="s">
        <v>17</v>
      </c>
      <c r="BY2980" t="s">
        <v>17</v>
      </c>
      <c r="BZ2980" t="s">
        <v>17</v>
      </c>
      <c r="CA2980" t="s">
        <v>211</v>
      </c>
      <c r="CB2980" t="s">
        <v>212</v>
      </c>
      <c r="CC2980" t="s">
        <v>213</v>
      </c>
      <c r="CD2980" t="s">
        <v>213</v>
      </c>
      <c r="CE2980" t="s">
        <v>213</v>
      </c>
      <c r="CF2980" t="s">
        <v>213</v>
      </c>
      <c r="CG2980">
        <v>5</v>
      </c>
      <c r="CH2980">
        <v>0</v>
      </c>
      <c r="CI2980">
        <v>0</v>
      </c>
      <c r="CJ2980">
        <v>0</v>
      </c>
      <c r="CK2980">
        <v>0</v>
      </c>
      <c r="CL2980">
        <v>2</v>
      </c>
      <c r="CM2980">
        <v>1330.95</v>
      </c>
      <c r="CN2980">
        <v>2.37532</v>
      </c>
      <c r="CO2980">
        <v>7.80505</v>
      </c>
      <c r="CP2980">
        <v>9.63055</v>
      </c>
      <c r="CQ2980">
        <v>30</v>
      </c>
      <c r="CR2980">
        <v>9.35616</v>
      </c>
      <c r="CS2980">
        <v>9.6516</v>
      </c>
      <c r="CT2980">
        <v>-1</v>
      </c>
      <c r="CU2980">
        <v>100</v>
      </c>
      <c r="CV2980">
        <v>7.47143</v>
      </c>
      <c r="CW2980">
        <v>-999.9</v>
      </c>
      <c r="CX2980">
        <v>400</v>
      </c>
      <c r="CY2980">
        <v>0</v>
      </c>
      <c r="CZ2980">
        <v>103.859</v>
      </c>
      <c r="DA2980">
        <v>103.302</v>
      </c>
    </row>
    <row r="2981" spans="1:105">
      <c r="A2981">
        <v>2967</v>
      </c>
      <c r="B2981">
        <v>1551455596.3</v>
      </c>
      <c r="C2981">
        <v>9297.39999985695</v>
      </c>
      <c r="D2981" t="s">
        <v>6169</v>
      </c>
      <c r="E2981" t="s">
        <v>6170</v>
      </c>
      <c r="F2981">
        <f>J2981+I2981+M2981*K2981</f>
        <v>0</v>
      </c>
      <c r="G2981">
        <f>(1000*AM2981)/(L2981*(AO2981+273.15))</f>
        <v>0</v>
      </c>
      <c r="H2981">
        <f>((G2981*F2981*(1-(AJ2981/1000)))/(100*K2981))*(0.0/60)</f>
        <v>0</v>
      </c>
      <c r="I2981" t="s">
        <v>203</v>
      </c>
      <c r="J2981" t="s">
        <v>204</v>
      </c>
      <c r="K2981" t="s">
        <v>205</v>
      </c>
      <c r="L2981" t="s">
        <v>206</v>
      </c>
      <c r="M2981" t="s">
        <v>2123</v>
      </c>
      <c r="N2981" t="s">
        <v>5701</v>
      </c>
      <c r="O2981" t="s">
        <v>6062</v>
      </c>
      <c r="Q2981">
        <v>1551455596.3</v>
      </c>
      <c r="R2981">
        <f>AL2981*Y2981*(AJ2981-AK2981)/(100*AF2981*(1000-Y2981*AJ2981))</f>
        <v>0</v>
      </c>
      <c r="S2981">
        <f>AL2981*Y2981*(AI2981-AH2981*(1000-Y2981*AK2981)/(1000-Y2981*AJ2981))/(100*AF2981)</f>
        <v>0</v>
      </c>
      <c r="T2981">
        <f>(U2981/V2981*100)</f>
        <v>0</v>
      </c>
      <c r="U2981">
        <f>AJ2981*(AM2981+AN2981)/1000</f>
        <v>0</v>
      </c>
      <c r="V2981">
        <f>0.61365*exp(17.502*AO2981/(240.97+AO2981))</f>
        <v>0</v>
      </c>
      <c r="W2981">
        <v>146</v>
      </c>
      <c r="X2981">
        <v>10</v>
      </c>
      <c r="Y2981">
        <f>IF(W2981*$H$11&gt;=AA2981,1.0,(AA2981/(AA2981-W2981*$H$11)))</f>
        <v>0</v>
      </c>
      <c r="Z2981">
        <f>(Y2981-1)*100</f>
        <v>0</v>
      </c>
      <c r="AA2981">
        <f>MAX(0,($B$11+$C$11*AR2981)/(1+$D$11*AR2981)*AM2981/(AO2981+273)*$E$11)</f>
        <v>0</v>
      </c>
      <c r="AB2981">
        <f>$B$9*AS2981+$C$9*AT2981</f>
        <v>0</v>
      </c>
      <c r="AC2981">
        <f>AB2981*AD2981</f>
        <v>0</v>
      </c>
      <c r="AD2981">
        <f>($B$9*$D$7+$C$9*$D$7)/($B$9+$C$9)</f>
        <v>0</v>
      </c>
      <c r="AE2981">
        <f>($B$9*$K$7+$C$9*$K$7)/($B$9+$C$9)</f>
        <v>0</v>
      </c>
      <c r="AF2981">
        <v>10</v>
      </c>
      <c r="AG2981">
        <v>1551455596.3</v>
      </c>
      <c r="AH2981">
        <v>414.092</v>
      </c>
      <c r="AI2981">
        <v>396.114</v>
      </c>
      <c r="AJ2981">
        <v>9.90981</v>
      </c>
      <c r="AK2981">
        <v>8.45005</v>
      </c>
      <c r="AL2981">
        <v>1451.71</v>
      </c>
      <c r="AM2981">
        <v>100.535</v>
      </c>
      <c r="AN2981">
        <v>0.0221373</v>
      </c>
      <c r="AO2981">
        <v>7.73554</v>
      </c>
      <c r="AP2981">
        <v>999.9</v>
      </c>
      <c r="AQ2981">
        <v>999.9</v>
      </c>
      <c r="AR2981">
        <v>10042.5</v>
      </c>
      <c r="AS2981">
        <v>0</v>
      </c>
      <c r="AT2981">
        <v>76.7548</v>
      </c>
      <c r="AU2981">
        <v>0</v>
      </c>
      <c r="AV2981" t="s">
        <v>208</v>
      </c>
      <c r="AW2981">
        <v>0</v>
      </c>
      <c r="AX2981">
        <v>-0.747</v>
      </c>
      <c r="AY2981">
        <v>-0.067</v>
      </c>
      <c r="AZ2981">
        <v>0</v>
      </c>
      <c r="BA2981">
        <v>0</v>
      </c>
      <c r="BB2981">
        <v>0</v>
      </c>
      <c r="BC2981">
        <v>0</v>
      </c>
      <c r="BD2981">
        <v>-75.7984071428571</v>
      </c>
      <c r="BE2981">
        <v>20.0213862783816</v>
      </c>
      <c r="BF2981">
        <v>3.54203262060433</v>
      </c>
      <c r="BG2981">
        <v>0</v>
      </c>
      <c r="BH2981">
        <v>-2.9442230952381</v>
      </c>
      <c r="BI2981">
        <v>0.136366303975294</v>
      </c>
      <c r="BJ2981">
        <v>0.0353589568694509</v>
      </c>
      <c r="BK2981">
        <v>0</v>
      </c>
      <c r="BL2981">
        <v>0</v>
      </c>
      <c r="BM2981">
        <v>0</v>
      </c>
      <c r="BN2981" t="s">
        <v>209</v>
      </c>
      <c r="BO2981">
        <v>1.88466</v>
      </c>
      <c r="BP2981">
        <v>1.88171</v>
      </c>
      <c r="BQ2981">
        <v>1.88321</v>
      </c>
      <c r="BR2981">
        <v>1.8819</v>
      </c>
      <c r="BS2981">
        <v>1.88384</v>
      </c>
      <c r="BT2981">
        <v>1.88309</v>
      </c>
      <c r="BU2981">
        <v>1.8848</v>
      </c>
      <c r="BV2981">
        <v>1.88232</v>
      </c>
      <c r="BW2981" t="s">
        <v>210</v>
      </c>
      <c r="BX2981" t="s">
        <v>17</v>
      </c>
      <c r="BY2981" t="s">
        <v>17</v>
      </c>
      <c r="BZ2981" t="s">
        <v>17</v>
      </c>
      <c r="CA2981" t="s">
        <v>211</v>
      </c>
      <c r="CB2981" t="s">
        <v>212</v>
      </c>
      <c r="CC2981" t="s">
        <v>213</v>
      </c>
      <c r="CD2981" t="s">
        <v>213</v>
      </c>
      <c r="CE2981" t="s">
        <v>213</v>
      </c>
      <c r="CF2981" t="s">
        <v>213</v>
      </c>
      <c r="CG2981">
        <v>5</v>
      </c>
      <c r="CH2981">
        <v>0</v>
      </c>
      <c r="CI2981">
        <v>0</v>
      </c>
      <c r="CJ2981">
        <v>0</v>
      </c>
      <c r="CK2981">
        <v>0</v>
      </c>
      <c r="CL2981">
        <v>2</v>
      </c>
      <c r="CM2981">
        <v>1332.6</v>
      </c>
      <c r="CN2981">
        <v>2.37316</v>
      </c>
      <c r="CO2981">
        <v>7.80917</v>
      </c>
      <c r="CP2981">
        <v>9.63</v>
      </c>
      <c r="CQ2981">
        <v>30</v>
      </c>
      <c r="CR2981">
        <v>9.35644</v>
      </c>
      <c r="CS2981">
        <v>9.6516</v>
      </c>
      <c r="CT2981">
        <v>-1</v>
      </c>
      <c r="CU2981">
        <v>100</v>
      </c>
      <c r="CV2981">
        <v>7.09377</v>
      </c>
      <c r="CW2981">
        <v>-999.9</v>
      </c>
      <c r="CX2981">
        <v>400</v>
      </c>
      <c r="CY2981">
        <v>0</v>
      </c>
      <c r="CZ2981">
        <v>103.859</v>
      </c>
      <c r="DA2981">
        <v>103.303</v>
      </c>
    </row>
    <row r="2982" spans="1:105">
      <c r="A2982">
        <v>2968</v>
      </c>
      <c r="B2982">
        <v>1551455598.8</v>
      </c>
      <c r="C2982">
        <v>9299.89999985695</v>
      </c>
      <c r="D2982" t="s">
        <v>6171</v>
      </c>
      <c r="E2982" t="s">
        <v>6172</v>
      </c>
      <c r="F2982">
        <f>J2982+I2982+M2982*K2982</f>
        <v>0</v>
      </c>
      <c r="G2982">
        <f>(1000*AM2982)/(L2982*(AO2982+273.15))</f>
        <v>0</v>
      </c>
      <c r="H2982">
        <f>((G2982*F2982*(1-(AJ2982/1000)))/(100*K2982))*(0.0/60)</f>
        <v>0</v>
      </c>
      <c r="I2982" t="s">
        <v>203</v>
      </c>
      <c r="J2982" t="s">
        <v>204</v>
      </c>
      <c r="K2982" t="s">
        <v>205</v>
      </c>
      <c r="L2982" t="s">
        <v>206</v>
      </c>
      <c r="M2982" t="s">
        <v>2123</v>
      </c>
      <c r="N2982" t="s">
        <v>5701</v>
      </c>
      <c r="O2982" t="s">
        <v>6062</v>
      </c>
      <c r="Q2982">
        <v>1551455598.8</v>
      </c>
      <c r="R2982">
        <f>AL2982*Y2982*(AJ2982-AK2982)/(100*AF2982*(1000-Y2982*AJ2982))</f>
        <v>0</v>
      </c>
      <c r="S2982">
        <f>AL2982*Y2982*(AI2982-AH2982*(1000-Y2982*AK2982)/(1000-Y2982*AJ2982))/(100*AF2982)</f>
        <v>0</v>
      </c>
      <c r="T2982">
        <f>(U2982/V2982*100)</f>
        <v>0</v>
      </c>
      <c r="U2982">
        <f>AJ2982*(AM2982+AN2982)/1000</f>
        <v>0</v>
      </c>
      <c r="V2982">
        <f>0.61365*exp(17.502*AO2982/(240.97+AO2982))</f>
        <v>0</v>
      </c>
      <c r="W2982">
        <v>160</v>
      </c>
      <c r="X2982">
        <v>11</v>
      </c>
      <c r="Y2982">
        <f>IF(W2982*$H$11&gt;=AA2982,1.0,(AA2982/(AA2982-W2982*$H$11)))</f>
        <v>0</v>
      </c>
      <c r="Z2982">
        <f>(Y2982-1)*100</f>
        <v>0</v>
      </c>
      <c r="AA2982">
        <f>MAX(0,($B$11+$C$11*AR2982)/(1+$D$11*AR2982)*AM2982/(AO2982+273)*$E$11)</f>
        <v>0</v>
      </c>
      <c r="AB2982">
        <f>$B$9*AS2982+$C$9*AT2982</f>
        <v>0</v>
      </c>
      <c r="AC2982">
        <f>AB2982*AD2982</f>
        <v>0</v>
      </c>
      <c r="AD2982">
        <f>($B$9*$D$7+$C$9*$D$7)/($B$9+$C$9)</f>
        <v>0</v>
      </c>
      <c r="AE2982">
        <f>($B$9*$K$7+$C$9*$K$7)/($B$9+$C$9)</f>
        <v>0</v>
      </c>
      <c r="AF2982">
        <v>10</v>
      </c>
      <c r="AG2982">
        <v>1551455598.8</v>
      </c>
      <c r="AH2982">
        <v>414.551</v>
      </c>
      <c r="AI2982">
        <v>396.123</v>
      </c>
      <c r="AJ2982">
        <v>9.91576</v>
      </c>
      <c r="AK2982">
        <v>8.4504</v>
      </c>
      <c r="AL2982">
        <v>1451.65</v>
      </c>
      <c r="AM2982">
        <v>100.535</v>
      </c>
      <c r="AN2982">
        <v>0.0222209</v>
      </c>
      <c r="AO2982">
        <v>7.74515</v>
      </c>
      <c r="AP2982">
        <v>999.9</v>
      </c>
      <c r="AQ2982">
        <v>999.9</v>
      </c>
      <c r="AR2982">
        <v>9997.5</v>
      </c>
      <c r="AS2982">
        <v>0</v>
      </c>
      <c r="AT2982">
        <v>78.2339</v>
      </c>
      <c r="AU2982">
        <v>0</v>
      </c>
      <c r="AV2982" t="s">
        <v>208</v>
      </c>
      <c r="AW2982">
        <v>0</v>
      </c>
      <c r="AX2982">
        <v>-0.747</v>
      </c>
      <c r="AY2982">
        <v>-0.067</v>
      </c>
      <c r="AZ2982">
        <v>0</v>
      </c>
      <c r="BA2982">
        <v>0</v>
      </c>
      <c r="BB2982">
        <v>0</v>
      </c>
      <c r="BC2982">
        <v>0</v>
      </c>
      <c r="BD2982">
        <v>-75.7984071428571</v>
      </c>
      <c r="BE2982">
        <v>20.0213862783816</v>
      </c>
      <c r="BF2982">
        <v>3.54203262060433</v>
      </c>
      <c r="BG2982">
        <v>0</v>
      </c>
      <c r="BH2982">
        <v>-2.9442230952381</v>
      </c>
      <c r="BI2982">
        <v>0.136366303975294</v>
      </c>
      <c r="BJ2982">
        <v>0.0353589568694509</v>
      </c>
      <c r="BK2982">
        <v>0</v>
      </c>
      <c r="BL2982">
        <v>0</v>
      </c>
      <c r="BM2982">
        <v>0</v>
      </c>
      <c r="BN2982" t="s">
        <v>209</v>
      </c>
      <c r="BO2982">
        <v>1.8847</v>
      </c>
      <c r="BP2982">
        <v>1.8817</v>
      </c>
      <c r="BQ2982">
        <v>1.88321</v>
      </c>
      <c r="BR2982">
        <v>1.8819</v>
      </c>
      <c r="BS2982">
        <v>1.88384</v>
      </c>
      <c r="BT2982">
        <v>1.88309</v>
      </c>
      <c r="BU2982">
        <v>1.8848</v>
      </c>
      <c r="BV2982">
        <v>1.88232</v>
      </c>
      <c r="BW2982" t="s">
        <v>210</v>
      </c>
      <c r="BX2982" t="s">
        <v>17</v>
      </c>
      <c r="BY2982" t="s">
        <v>17</v>
      </c>
      <c r="BZ2982" t="s">
        <v>17</v>
      </c>
      <c r="CA2982" t="s">
        <v>211</v>
      </c>
      <c r="CB2982" t="s">
        <v>212</v>
      </c>
      <c r="CC2982" t="s">
        <v>213</v>
      </c>
      <c r="CD2982" t="s">
        <v>213</v>
      </c>
      <c r="CE2982" t="s">
        <v>213</v>
      </c>
      <c r="CF2982" t="s">
        <v>213</v>
      </c>
      <c r="CG2982">
        <v>5</v>
      </c>
      <c r="CH2982">
        <v>0</v>
      </c>
      <c r="CI2982">
        <v>0</v>
      </c>
      <c r="CJ2982">
        <v>0</v>
      </c>
      <c r="CK2982">
        <v>0</v>
      </c>
      <c r="CL2982">
        <v>2</v>
      </c>
      <c r="CM2982">
        <v>1322.44</v>
      </c>
      <c r="CN2982">
        <v>2.37316</v>
      </c>
      <c r="CO2982">
        <v>7.81399</v>
      </c>
      <c r="CP2982">
        <v>9.62946</v>
      </c>
      <c r="CQ2982">
        <v>30.0001</v>
      </c>
      <c r="CR2982">
        <v>9.35712</v>
      </c>
      <c r="CS2982">
        <v>9.6516</v>
      </c>
      <c r="CT2982">
        <v>-1</v>
      </c>
      <c r="CU2982">
        <v>100</v>
      </c>
      <c r="CV2982">
        <v>7.09377</v>
      </c>
      <c r="CW2982">
        <v>-999.9</v>
      </c>
      <c r="CX2982">
        <v>400</v>
      </c>
      <c r="CY2982">
        <v>0</v>
      </c>
      <c r="CZ2982">
        <v>103.859</v>
      </c>
      <c r="DA2982">
        <v>103.304</v>
      </c>
    </row>
    <row r="2983" spans="1:105">
      <c r="A2983">
        <v>2969</v>
      </c>
      <c r="B2983">
        <v>1551455600.8</v>
      </c>
      <c r="C2983">
        <v>9301.89999985695</v>
      </c>
      <c r="D2983" t="s">
        <v>6173</v>
      </c>
      <c r="E2983" t="s">
        <v>6174</v>
      </c>
      <c r="F2983">
        <f>J2983+I2983+M2983*K2983</f>
        <v>0</v>
      </c>
      <c r="G2983">
        <f>(1000*AM2983)/(L2983*(AO2983+273.15))</f>
        <v>0</v>
      </c>
      <c r="H2983">
        <f>((G2983*F2983*(1-(AJ2983/1000)))/(100*K2983))*(0.0/60)</f>
        <v>0</v>
      </c>
      <c r="I2983" t="s">
        <v>203</v>
      </c>
      <c r="J2983" t="s">
        <v>204</v>
      </c>
      <c r="K2983" t="s">
        <v>205</v>
      </c>
      <c r="L2983" t="s">
        <v>206</v>
      </c>
      <c r="M2983" t="s">
        <v>2123</v>
      </c>
      <c r="N2983" t="s">
        <v>5701</v>
      </c>
      <c r="O2983" t="s">
        <v>6062</v>
      </c>
      <c r="Q2983">
        <v>1551455600.8</v>
      </c>
      <c r="R2983">
        <f>AL2983*Y2983*(AJ2983-AK2983)/(100*AF2983*(1000-Y2983*AJ2983))</f>
        <v>0</v>
      </c>
      <c r="S2983">
        <f>AL2983*Y2983*(AI2983-AH2983*(1000-Y2983*AK2983)/(1000-Y2983*AJ2983))/(100*AF2983)</f>
        <v>0</v>
      </c>
      <c r="T2983">
        <f>(U2983/V2983*100)</f>
        <v>0</v>
      </c>
      <c r="U2983">
        <f>AJ2983*(AM2983+AN2983)/1000</f>
        <v>0</v>
      </c>
      <c r="V2983">
        <f>0.61365*exp(17.502*AO2983/(240.97+AO2983))</f>
        <v>0</v>
      </c>
      <c r="W2983">
        <v>144</v>
      </c>
      <c r="X2983">
        <v>10</v>
      </c>
      <c r="Y2983">
        <f>IF(W2983*$H$11&gt;=AA2983,1.0,(AA2983/(AA2983-W2983*$H$11)))</f>
        <v>0</v>
      </c>
      <c r="Z2983">
        <f>(Y2983-1)*100</f>
        <v>0</v>
      </c>
      <c r="AA2983">
        <f>MAX(0,($B$11+$C$11*AR2983)/(1+$D$11*AR2983)*AM2983/(AO2983+273)*$E$11)</f>
        <v>0</v>
      </c>
      <c r="AB2983">
        <f>$B$9*AS2983+$C$9*AT2983</f>
        <v>0</v>
      </c>
      <c r="AC2983">
        <f>AB2983*AD2983</f>
        <v>0</v>
      </c>
      <c r="AD2983">
        <f>($B$9*$D$7+$C$9*$D$7)/($B$9+$C$9)</f>
        <v>0</v>
      </c>
      <c r="AE2983">
        <f>($B$9*$K$7+$C$9*$K$7)/($B$9+$C$9)</f>
        <v>0</v>
      </c>
      <c r="AF2983">
        <v>10</v>
      </c>
      <c r="AG2983">
        <v>1551455600.8</v>
      </c>
      <c r="AH2983">
        <v>414.916</v>
      </c>
      <c r="AI2983">
        <v>396.099</v>
      </c>
      <c r="AJ2983">
        <v>9.92037</v>
      </c>
      <c r="AK2983">
        <v>8.45147</v>
      </c>
      <c r="AL2983">
        <v>1451.52</v>
      </c>
      <c r="AM2983">
        <v>100.534</v>
      </c>
      <c r="AN2983">
        <v>0.0220988</v>
      </c>
      <c r="AO2983">
        <v>7.75278</v>
      </c>
      <c r="AP2983">
        <v>999.9</v>
      </c>
      <c r="AQ2983">
        <v>999.9</v>
      </c>
      <c r="AR2983">
        <v>9972.5</v>
      </c>
      <c r="AS2983">
        <v>0</v>
      </c>
      <c r="AT2983">
        <v>79.2296</v>
      </c>
      <c r="AU2983">
        <v>0</v>
      </c>
      <c r="AV2983" t="s">
        <v>208</v>
      </c>
      <c r="AW2983">
        <v>0</v>
      </c>
      <c r="AX2983">
        <v>-0.747</v>
      </c>
      <c r="AY2983">
        <v>-0.067</v>
      </c>
      <c r="AZ2983">
        <v>0</v>
      </c>
      <c r="BA2983">
        <v>0</v>
      </c>
      <c r="BB2983">
        <v>0</v>
      </c>
      <c r="BC2983">
        <v>0</v>
      </c>
      <c r="BD2983">
        <v>-75.7984071428571</v>
      </c>
      <c r="BE2983">
        <v>20.0213862783816</v>
      </c>
      <c r="BF2983">
        <v>3.54203262060433</v>
      </c>
      <c r="BG2983">
        <v>0</v>
      </c>
      <c r="BH2983">
        <v>-2.9442230952381</v>
      </c>
      <c r="BI2983">
        <v>0.136366303975294</v>
      </c>
      <c r="BJ2983">
        <v>0.0353589568694509</v>
      </c>
      <c r="BK2983">
        <v>0</v>
      </c>
      <c r="BL2983">
        <v>0</v>
      </c>
      <c r="BM2983">
        <v>0</v>
      </c>
      <c r="BN2983" t="s">
        <v>209</v>
      </c>
      <c r="BO2983">
        <v>1.88469</v>
      </c>
      <c r="BP2983">
        <v>1.8817</v>
      </c>
      <c r="BQ2983">
        <v>1.88322</v>
      </c>
      <c r="BR2983">
        <v>1.88191</v>
      </c>
      <c r="BS2983">
        <v>1.88384</v>
      </c>
      <c r="BT2983">
        <v>1.88309</v>
      </c>
      <c r="BU2983">
        <v>1.88479</v>
      </c>
      <c r="BV2983">
        <v>1.88232</v>
      </c>
      <c r="BW2983" t="s">
        <v>210</v>
      </c>
      <c r="BX2983" t="s">
        <v>17</v>
      </c>
      <c r="BY2983" t="s">
        <v>17</v>
      </c>
      <c r="BZ2983" t="s">
        <v>17</v>
      </c>
      <c r="CA2983" t="s">
        <v>211</v>
      </c>
      <c r="CB2983" t="s">
        <v>212</v>
      </c>
      <c r="CC2983" t="s">
        <v>213</v>
      </c>
      <c r="CD2983" t="s">
        <v>213</v>
      </c>
      <c r="CE2983" t="s">
        <v>213</v>
      </c>
      <c r="CF2983" t="s">
        <v>213</v>
      </c>
      <c r="CG2983">
        <v>5</v>
      </c>
      <c r="CH2983">
        <v>0</v>
      </c>
      <c r="CI2983">
        <v>0</v>
      </c>
      <c r="CJ2983">
        <v>0</v>
      </c>
      <c r="CK2983">
        <v>0</v>
      </c>
      <c r="CL2983">
        <v>2</v>
      </c>
      <c r="CM2983">
        <v>1333.77</v>
      </c>
      <c r="CN2983">
        <v>2.37532</v>
      </c>
      <c r="CO2983">
        <v>7.8179</v>
      </c>
      <c r="CP2983">
        <v>9.62931</v>
      </c>
      <c r="CQ2983">
        <v>30.0001</v>
      </c>
      <c r="CR2983">
        <v>9.35726</v>
      </c>
      <c r="CS2983">
        <v>9.6516</v>
      </c>
      <c r="CT2983">
        <v>-1</v>
      </c>
      <c r="CU2983">
        <v>100</v>
      </c>
      <c r="CV2983">
        <v>7.09377</v>
      </c>
      <c r="CW2983">
        <v>-999.9</v>
      </c>
      <c r="CX2983">
        <v>400</v>
      </c>
      <c r="CY2983">
        <v>0</v>
      </c>
      <c r="CZ2983">
        <v>103.859</v>
      </c>
      <c r="DA2983">
        <v>103.304</v>
      </c>
    </row>
    <row r="2984" spans="1:105">
      <c r="A2984">
        <v>2970</v>
      </c>
      <c r="B2984">
        <v>1551455602.8</v>
      </c>
      <c r="C2984">
        <v>9303.89999985695</v>
      </c>
      <c r="D2984" t="s">
        <v>6175</v>
      </c>
      <c r="E2984" t="s">
        <v>6176</v>
      </c>
      <c r="F2984">
        <f>J2984+I2984+M2984*K2984</f>
        <v>0</v>
      </c>
      <c r="G2984">
        <f>(1000*AM2984)/(L2984*(AO2984+273.15))</f>
        <v>0</v>
      </c>
      <c r="H2984">
        <f>((G2984*F2984*(1-(AJ2984/1000)))/(100*K2984))*(0.0/60)</f>
        <v>0</v>
      </c>
      <c r="I2984" t="s">
        <v>203</v>
      </c>
      <c r="J2984" t="s">
        <v>204</v>
      </c>
      <c r="K2984" t="s">
        <v>205</v>
      </c>
      <c r="L2984" t="s">
        <v>206</v>
      </c>
      <c r="M2984" t="s">
        <v>2123</v>
      </c>
      <c r="N2984" t="s">
        <v>5701</v>
      </c>
      <c r="O2984" t="s">
        <v>6062</v>
      </c>
      <c r="Q2984">
        <v>1551455602.8</v>
      </c>
      <c r="R2984">
        <f>AL2984*Y2984*(AJ2984-AK2984)/(100*AF2984*(1000-Y2984*AJ2984))</f>
        <v>0</v>
      </c>
      <c r="S2984">
        <f>AL2984*Y2984*(AI2984-AH2984*(1000-Y2984*AK2984)/(1000-Y2984*AJ2984))/(100*AF2984)</f>
        <v>0</v>
      </c>
      <c r="T2984">
        <f>(U2984/V2984*100)</f>
        <v>0</v>
      </c>
      <c r="U2984">
        <f>AJ2984*(AM2984+AN2984)/1000</f>
        <v>0</v>
      </c>
      <c r="V2984">
        <f>0.61365*exp(17.502*AO2984/(240.97+AO2984))</f>
        <v>0</v>
      </c>
      <c r="W2984">
        <v>137</v>
      </c>
      <c r="X2984">
        <v>9</v>
      </c>
      <c r="Y2984">
        <f>IF(W2984*$H$11&gt;=AA2984,1.0,(AA2984/(AA2984-W2984*$H$11)))</f>
        <v>0</v>
      </c>
      <c r="Z2984">
        <f>(Y2984-1)*100</f>
        <v>0</v>
      </c>
      <c r="AA2984">
        <f>MAX(0,($B$11+$C$11*AR2984)/(1+$D$11*AR2984)*AM2984/(AO2984+273)*$E$11)</f>
        <v>0</v>
      </c>
      <c r="AB2984">
        <f>$B$9*AS2984+$C$9*AT2984</f>
        <v>0</v>
      </c>
      <c r="AC2984">
        <f>AB2984*AD2984</f>
        <v>0</v>
      </c>
      <c r="AD2984">
        <f>($B$9*$D$7+$C$9*$D$7)/($B$9+$C$9)</f>
        <v>0</v>
      </c>
      <c r="AE2984">
        <f>($B$9*$K$7+$C$9*$K$7)/($B$9+$C$9)</f>
        <v>0</v>
      </c>
      <c r="AF2984">
        <v>10</v>
      </c>
      <c r="AG2984">
        <v>1551455602.8</v>
      </c>
      <c r="AH2984">
        <v>415.326</v>
      </c>
      <c r="AI2984">
        <v>396.145</v>
      </c>
      <c r="AJ2984">
        <v>9.92243</v>
      </c>
      <c r="AK2984">
        <v>8.45289</v>
      </c>
      <c r="AL2984">
        <v>1451.78</v>
      </c>
      <c r="AM2984">
        <v>100.533</v>
      </c>
      <c r="AN2984">
        <v>0.0221108</v>
      </c>
      <c r="AO2984">
        <v>7.75674</v>
      </c>
      <c r="AP2984">
        <v>999.9</v>
      </c>
      <c r="AQ2984">
        <v>999.9</v>
      </c>
      <c r="AR2984">
        <v>9986.25</v>
      </c>
      <c r="AS2984">
        <v>0</v>
      </c>
      <c r="AT2984">
        <v>79.55</v>
      </c>
      <c r="AU2984">
        <v>0</v>
      </c>
      <c r="AV2984" t="s">
        <v>208</v>
      </c>
      <c r="AW2984">
        <v>0</v>
      </c>
      <c r="AX2984">
        <v>-0.747</v>
      </c>
      <c r="AY2984">
        <v>-0.067</v>
      </c>
      <c r="AZ2984">
        <v>0</v>
      </c>
      <c r="BA2984">
        <v>0</v>
      </c>
      <c r="BB2984">
        <v>0</v>
      </c>
      <c r="BC2984">
        <v>0</v>
      </c>
      <c r="BD2984">
        <v>-75.7984071428571</v>
      </c>
      <c r="BE2984">
        <v>20.0213862783816</v>
      </c>
      <c r="BF2984">
        <v>3.54203262060433</v>
      </c>
      <c r="BG2984">
        <v>0</v>
      </c>
      <c r="BH2984">
        <v>-2.9442230952381</v>
      </c>
      <c r="BI2984">
        <v>0.136366303975294</v>
      </c>
      <c r="BJ2984">
        <v>0.0353589568694509</v>
      </c>
      <c r="BK2984">
        <v>0</v>
      </c>
      <c r="BL2984">
        <v>0</v>
      </c>
      <c r="BM2984">
        <v>0</v>
      </c>
      <c r="BN2984" t="s">
        <v>209</v>
      </c>
      <c r="BO2984">
        <v>1.8847</v>
      </c>
      <c r="BP2984">
        <v>1.8817</v>
      </c>
      <c r="BQ2984">
        <v>1.88322</v>
      </c>
      <c r="BR2984">
        <v>1.88192</v>
      </c>
      <c r="BS2984">
        <v>1.88385</v>
      </c>
      <c r="BT2984">
        <v>1.88309</v>
      </c>
      <c r="BU2984">
        <v>1.88479</v>
      </c>
      <c r="BV2984">
        <v>1.88232</v>
      </c>
      <c r="BW2984" t="s">
        <v>210</v>
      </c>
      <c r="BX2984" t="s">
        <v>17</v>
      </c>
      <c r="BY2984" t="s">
        <v>17</v>
      </c>
      <c r="BZ2984" t="s">
        <v>17</v>
      </c>
      <c r="CA2984" t="s">
        <v>211</v>
      </c>
      <c r="CB2984" t="s">
        <v>212</v>
      </c>
      <c r="CC2984" t="s">
        <v>213</v>
      </c>
      <c r="CD2984" t="s">
        <v>213</v>
      </c>
      <c r="CE2984" t="s">
        <v>213</v>
      </c>
      <c r="CF2984" t="s">
        <v>213</v>
      </c>
      <c r="CG2984">
        <v>5</v>
      </c>
      <c r="CH2984">
        <v>0</v>
      </c>
      <c r="CI2984">
        <v>0</v>
      </c>
      <c r="CJ2984">
        <v>0</v>
      </c>
      <c r="CK2984">
        <v>0</v>
      </c>
      <c r="CL2984">
        <v>2</v>
      </c>
      <c r="CM2984">
        <v>1339.31</v>
      </c>
      <c r="CN2984">
        <v>2.37532</v>
      </c>
      <c r="CO2984">
        <v>7.82186</v>
      </c>
      <c r="CP2984">
        <v>9.62873</v>
      </c>
      <c r="CQ2984">
        <v>30</v>
      </c>
      <c r="CR2984">
        <v>9.35767</v>
      </c>
      <c r="CS2984">
        <v>9.6516</v>
      </c>
      <c r="CT2984">
        <v>-1</v>
      </c>
      <c r="CU2984">
        <v>100</v>
      </c>
      <c r="CV2984">
        <v>7.09377</v>
      </c>
      <c r="CW2984">
        <v>-999.9</v>
      </c>
      <c r="CX2984">
        <v>400</v>
      </c>
      <c r="CY2984">
        <v>0</v>
      </c>
      <c r="CZ2984">
        <v>103.859</v>
      </c>
      <c r="DA2984">
        <v>103.304</v>
      </c>
    </row>
    <row r="2985" spans="1:105">
      <c r="A2985">
        <v>2971</v>
      </c>
      <c r="B2985">
        <v>1551455604.8</v>
      </c>
      <c r="C2985">
        <v>9305.89999985695</v>
      </c>
      <c r="D2985" t="s">
        <v>6177</v>
      </c>
      <c r="E2985" t="s">
        <v>6178</v>
      </c>
      <c r="F2985">
        <f>J2985+I2985+M2985*K2985</f>
        <v>0</v>
      </c>
      <c r="G2985">
        <f>(1000*AM2985)/(L2985*(AO2985+273.15))</f>
        <v>0</v>
      </c>
      <c r="H2985">
        <f>((G2985*F2985*(1-(AJ2985/1000)))/(100*K2985))*(0.0/60)</f>
        <v>0</v>
      </c>
      <c r="I2985" t="s">
        <v>203</v>
      </c>
      <c r="J2985" t="s">
        <v>204</v>
      </c>
      <c r="K2985" t="s">
        <v>205</v>
      </c>
      <c r="L2985" t="s">
        <v>206</v>
      </c>
      <c r="M2985" t="s">
        <v>2123</v>
      </c>
      <c r="N2985" t="s">
        <v>5701</v>
      </c>
      <c r="O2985" t="s">
        <v>6062</v>
      </c>
      <c r="Q2985">
        <v>1551455604.8</v>
      </c>
      <c r="R2985">
        <f>AL2985*Y2985*(AJ2985-AK2985)/(100*AF2985*(1000-Y2985*AJ2985))</f>
        <v>0</v>
      </c>
      <c r="S2985">
        <f>AL2985*Y2985*(AI2985-AH2985*(1000-Y2985*AK2985)/(1000-Y2985*AJ2985))/(100*AF2985)</f>
        <v>0</v>
      </c>
      <c r="T2985">
        <f>(U2985/V2985*100)</f>
        <v>0</v>
      </c>
      <c r="U2985">
        <f>AJ2985*(AM2985+AN2985)/1000</f>
        <v>0</v>
      </c>
      <c r="V2985">
        <f>0.61365*exp(17.502*AO2985/(240.97+AO2985))</f>
        <v>0</v>
      </c>
      <c r="W2985">
        <v>146</v>
      </c>
      <c r="X2985">
        <v>10</v>
      </c>
      <c r="Y2985">
        <f>IF(W2985*$H$11&gt;=AA2985,1.0,(AA2985/(AA2985-W2985*$H$11)))</f>
        <v>0</v>
      </c>
      <c r="Z2985">
        <f>(Y2985-1)*100</f>
        <v>0</v>
      </c>
      <c r="AA2985">
        <f>MAX(0,($B$11+$C$11*AR2985)/(1+$D$11*AR2985)*AM2985/(AO2985+273)*$E$11)</f>
        <v>0</v>
      </c>
      <c r="AB2985">
        <f>$B$9*AS2985+$C$9*AT2985</f>
        <v>0</v>
      </c>
      <c r="AC2985">
        <f>AB2985*AD2985</f>
        <v>0</v>
      </c>
      <c r="AD2985">
        <f>($B$9*$D$7+$C$9*$D$7)/($B$9+$C$9)</f>
        <v>0</v>
      </c>
      <c r="AE2985">
        <f>($B$9*$K$7+$C$9*$K$7)/($B$9+$C$9)</f>
        <v>0</v>
      </c>
      <c r="AF2985">
        <v>10</v>
      </c>
      <c r="AG2985">
        <v>1551455604.8</v>
      </c>
      <c r="AH2985">
        <v>415.723</v>
      </c>
      <c r="AI2985">
        <v>396.172</v>
      </c>
      <c r="AJ2985">
        <v>9.92392</v>
      </c>
      <c r="AK2985">
        <v>8.45325</v>
      </c>
      <c r="AL2985">
        <v>1451.91</v>
      </c>
      <c r="AM2985">
        <v>100.534</v>
      </c>
      <c r="AN2985">
        <v>0.0219623</v>
      </c>
      <c r="AO2985">
        <v>7.75952</v>
      </c>
      <c r="AP2985">
        <v>999.9</v>
      </c>
      <c r="AQ2985">
        <v>999.9</v>
      </c>
      <c r="AR2985">
        <v>9985</v>
      </c>
      <c r="AS2985">
        <v>0</v>
      </c>
      <c r="AT2985">
        <v>79.6171</v>
      </c>
      <c r="AU2985">
        <v>0</v>
      </c>
      <c r="AV2985" t="s">
        <v>208</v>
      </c>
      <c r="AW2985">
        <v>0</v>
      </c>
      <c r="AX2985">
        <v>-0.747</v>
      </c>
      <c r="AY2985">
        <v>-0.067</v>
      </c>
      <c r="AZ2985">
        <v>0</v>
      </c>
      <c r="BA2985">
        <v>0</v>
      </c>
      <c r="BB2985">
        <v>0</v>
      </c>
      <c r="BC2985">
        <v>0</v>
      </c>
      <c r="BD2985">
        <v>-75.7984071428571</v>
      </c>
      <c r="BE2985">
        <v>20.0213862783816</v>
      </c>
      <c r="BF2985">
        <v>3.54203262060433</v>
      </c>
      <c r="BG2985">
        <v>0</v>
      </c>
      <c r="BH2985">
        <v>-2.9442230952381</v>
      </c>
      <c r="BI2985">
        <v>0.136366303975294</v>
      </c>
      <c r="BJ2985">
        <v>0.0353589568694509</v>
      </c>
      <c r="BK2985">
        <v>0</v>
      </c>
      <c r="BL2985">
        <v>0</v>
      </c>
      <c r="BM2985">
        <v>0</v>
      </c>
      <c r="BN2985" t="s">
        <v>209</v>
      </c>
      <c r="BO2985">
        <v>1.88474</v>
      </c>
      <c r="BP2985">
        <v>1.8817</v>
      </c>
      <c r="BQ2985">
        <v>1.88321</v>
      </c>
      <c r="BR2985">
        <v>1.88193</v>
      </c>
      <c r="BS2985">
        <v>1.88384</v>
      </c>
      <c r="BT2985">
        <v>1.88309</v>
      </c>
      <c r="BU2985">
        <v>1.8848</v>
      </c>
      <c r="BV2985">
        <v>1.88232</v>
      </c>
      <c r="BW2985" t="s">
        <v>210</v>
      </c>
      <c r="BX2985" t="s">
        <v>17</v>
      </c>
      <c r="BY2985" t="s">
        <v>17</v>
      </c>
      <c r="BZ2985" t="s">
        <v>17</v>
      </c>
      <c r="CA2985" t="s">
        <v>211</v>
      </c>
      <c r="CB2985" t="s">
        <v>212</v>
      </c>
      <c r="CC2985" t="s">
        <v>213</v>
      </c>
      <c r="CD2985" t="s">
        <v>213</v>
      </c>
      <c r="CE2985" t="s">
        <v>213</v>
      </c>
      <c r="CF2985" t="s">
        <v>213</v>
      </c>
      <c r="CG2985">
        <v>5</v>
      </c>
      <c r="CH2985">
        <v>0</v>
      </c>
      <c r="CI2985">
        <v>0</v>
      </c>
      <c r="CJ2985">
        <v>0</v>
      </c>
      <c r="CK2985">
        <v>0</v>
      </c>
      <c r="CL2985">
        <v>2</v>
      </c>
      <c r="CM2985">
        <v>1332.48</v>
      </c>
      <c r="CN2985">
        <v>2.37316</v>
      </c>
      <c r="CO2985">
        <v>7.82525</v>
      </c>
      <c r="CP2985">
        <v>9.6283</v>
      </c>
      <c r="CQ2985">
        <v>30.0001</v>
      </c>
      <c r="CR2985">
        <v>9.35822</v>
      </c>
      <c r="CS2985">
        <v>9.65123</v>
      </c>
      <c r="CT2985">
        <v>-1</v>
      </c>
      <c r="CU2985">
        <v>100</v>
      </c>
      <c r="CV2985">
        <v>6.71514</v>
      </c>
      <c r="CW2985">
        <v>-999.9</v>
      </c>
      <c r="CX2985">
        <v>400</v>
      </c>
      <c r="CY2985">
        <v>0</v>
      </c>
      <c r="CZ2985">
        <v>103.858</v>
      </c>
      <c r="DA2985">
        <v>103.305</v>
      </c>
    </row>
    <row r="2986" spans="1:105">
      <c r="A2986">
        <v>2972</v>
      </c>
      <c r="B2986">
        <v>1551455675.3</v>
      </c>
      <c r="C2986">
        <v>9376.39999985695</v>
      </c>
      <c r="D2986" t="s">
        <v>6179</v>
      </c>
      <c r="E2986" t="s">
        <v>6180</v>
      </c>
      <c r="F2986">
        <f>J2986+I2986+M2986*K2986</f>
        <v>0</v>
      </c>
      <c r="G2986">
        <f>(1000*AM2986)/(L2986*(AO2986+273.15))</f>
        <v>0</v>
      </c>
      <c r="H2986">
        <f>((G2986*F2986*(1-(AJ2986/1000)))/(100*K2986))*(0.0/60)</f>
        <v>0</v>
      </c>
      <c r="I2986" t="s">
        <v>203</v>
      </c>
      <c r="J2986" t="s">
        <v>204</v>
      </c>
      <c r="K2986" t="s">
        <v>205</v>
      </c>
      <c r="L2986" t="s">
        <v>206</v>
      </c>
      <c r="M2986" t="s">
        <v>2123</v>
      </c>
      <c r="N2986" t="s">
        <v>5701</v>
      </c>
      <c r="O2986" t="s">
        <v>812</v>
      </c>
      <c r="Q2986">
        <v>1551455675.3</v>
      </c>
      <c r="R2986">
        <f>AL2986*Y2986*(AJ2986-AK2986)/(100*AF2986*(1000-Y2986*AJ2986))</f>
        <v>0</v>
      </c>
      <c r="S2986">
        <f>AL2986*Y2986*(AI2986-AH2986*(1000-Y2986*AK2986)/(1000-Y2986*AJ2986))/(100*AF2986)</f>
        <v>0</v>
      </c>
      <c r="T2986">
        <f>(U2986/V2986*100)</f>
        <v>0</v>
      </c>
      <c r="U2986">
        <f>AJ2986*(AM2986+AN2986)/1000</f>
        <v>0</v>
      </c>
      <c r="V2986">
        <f>0.61365*exp(17.502*AO2986/(240.97+AO2986))</f>
        <v>0</v>
      </c>
      <c r="W2986">
        <v>133</v>
      </c>
      <c r="X2986">
        <v>9</v>
      </c>
      <c r="Y2986">
        <f>IF(W2986*$H$11&gt;=AA2986,1.0,(AA2986/(AA2986-W2986*$H$11)))</f>
        <v>0</v>
      </c>
      <c r="Z2986">
        <f>(Y2986-1)*100</f>
        <v>0</v>
      </c>
      <c r="AA2986">
        <f>MAX(0,($B$11+$C$11*AR2986)/(1+$D$11*AR2986)*AM2986/(AO2986+273)*$E$11)</f>
        <v>0</v>
      </c>
      <c r="AB2986">
        <f>$B$9*AS2986+$C$9*AT2986</f>
        <v>0</v>
      </c>
      <c r="AC2986">
        <f>AB2986*AD2986</f>
        <v>0</v>
      </c>
      <c r="AD2986">
        <f>($B$9*$D$7+$C$9*$D$7)/($B$9+$C$9)</f>
        <v>0</v>
      </c>
      <c r="AE2986">
        <f>($B$9*$K$7+$C$9*$K$7)/($B$9+$C$9)</f>
        <v>0</v>
      </c>
      <c r="AF2986">
        <v>10</v>
      </c>
      <c r="AG2986">
        <v>1551455675.3</v>
      </c>
      <c r="AH2986">
        <v>399.209</v>
      </c>
      <c r="AI2986">
        <v>396.126</v>
      </c>
      <c r="AJ2986">
        <v>9.37812</v>
      </c>
      <c r="AK2986">
        <v>8.47147</v>
      </c>
      <c r="AL2986">
        <v>1451.61</v>
      </c>
      <c r="AM2986">
        <v>100.539</v>
      </c>
      <c r="AN2986">
        <v>0.0214582</v>
      </c>
      <c r="AO2986">
        <v>7.62959</v>
      </c>
      <c r="AP2986">
        <v>999.9</v>
      </c>
      <c r="AQ2986">
        <v>999.9</v>
      </c>
      <c r="AR2986">
        <v>10000</v>
      </c>
      <c r="AS2986">
        <v>0</v>
      </c>
      <c r="AT2986">
        <v>1.44898</v>
      </c>
      <c r="AU2986">
        <v>0</v>
      </c>
      <c r="AV2986" t="s">
        <v>208</v>
      </c>
      <c r="AW2986">
        <v>0</v>
      </c>
      <c r="AX2986">
        <v>-0.747</v>
      </c>
      <c r="AY2986">
        <v>-0.067</v>
      </c>
      <c r="AZ2986">
        <v>0</v>
      </c>
      <c r="BA2986">
        <v>0</v>
      </c>
      <c r="BB2986">
        <v>0</v>
      </c>
      <c r="BC2986">
        <v>0</v>
      </c>
      <c r="BD2986">
        <v>-75.7984071428571</v>
      </c>
      <c r="BE2986">
        <v>20.0213862783816</v>
      </c>
      <c r="BF2986">
        <v>3.54203262060433</v>
      </c>
      <c r="BG2986">
        <v>0</v>
      </c>
      <c r="BH2986">
        <v>-2.9442230952381</v>
      </c>
      <c r="BI2986">
        <v>0.136366303975294</v>
      </c>
      <c r="BJ2986">
        <v>0.0353589568694509</v>
      </c>
      <c r="BK2986">
        <v>0</v>
      </c>
      <c r="BL2986">
        <v>0</v>
      </c>
      <c r="BM2986">
        <v>0</v>
      </c>
      <c r="BN2986" t="s">
        <v>209</v>
      </c>
      <c r="BO2986">
        <v>1.88474</v>
      </c>
      <c r="BP2986">
        <v>1.8817</v>
      </c>
      <c r="BQ2986">
        <v>1.88322</v>
      </c>
      <c r="BR2986">
        <v>1.88191</v>
      </c>
      <c r="BS2986">
        <v>1.88385</v>
      </c>
      <c r="BT2986">
        <v>1.88309</v>
      </c>
      <c r="BU2986">
        <v>1.88478</v>
      </c>
      <c r="BV2986">
        <v>1.88232</v>
      </c>
      <c r="BW2986" t="s">
        <v>210</v>
      </c>
      <c r="BX2986" t="s">
        <v>17</v>
      </c>
      <c r="BY2986" t="s">
        <v>17</v>
      </c>
      <c r="BZ2986" t="s">
        <v>17</v>
      </c>
      <c r="CA2986" t="s">
        <v>211</v>
      </c>
      <c r="CB2986" t="s">
        <v>212</v>
      </c>
      <c r="CC2986" t="s">
        <v>213</v>
      </c>
      <c r="CD2986" t="s">
        <v>213</v>
      </c>
      <c r="CE2986" t="s">
        <v>213</v>
      </c>
      <c r="CF2986" t="s">
        <v>213</v>
      </c>
      <c r="CG2986">
        <v>5</v>
      </c>
      <c r="CH2986">
        <v>0</v>
      </c>
      <c r="CI2986">
        <v>0</v>
      </c>
      <c r="CJ2986">
        <v>0</v>
      </c>
      <c r="CK2986">
        <v>0</v>
      </c>
      <c r="CL2986">
        <v>2</v>
      </c>
      <c r="CM2986">
        <v>1341.94</v>
      </c>
      <c r="CN2986">
        <v>2.37745</v>
      </c>
      <c r="CO2986">
        <v>7.80168</v>
      </c>
      <c r="CP2986">
        <v>9.60852</v>
      </c>
      <c r="CQ2986">
        <v>29.9995</v>
      </c>
      <c r="CR2986">
        <v>9.3651</v>
      </c>
      <c r="CS2986">
        <v>9.6364</v>
      </c>
      <c r="CT2986">
        <v>-1</v>
      </c>
      <c r="CU2986">
        <v>100</v>
      </c>
      <c r="CV2986">
        <v>4.03692</v>
      </c>
      <c r="CW2986">
        <v>-999.9</v>
      </c>
      <c r="CX2986">
        <v>400</v>
      </c>
      <c r="CY2986">
        <v>0</v>
      </c>
      <c r="CZ2986">
        <v>103.872</v>
      </c>
      <c r="DA2986">
        <v>103.312</v>
      </c>
    </row>
    <row r="2987" spans="1:105">
      <c r="A2987">
        <v>2973</v>
      </c>
      <c r="B2987">
        <v>1551455677.3</v>
      </c>
      <c r="C2987">
        <v>9378.39999985695</v>
      </c>
      <c r="D2987" t="s">
        <v>6181</v>
      </c>
      <c r="E2987" t="s">
        <v>6182</v>
      </c>
      <c r="F2987">
        <f>J2987+I2987+M2987*K2987</f>
        <v>0</v>
      </c>
      <c r="G2987">
        <f>(1000*AM2987)/(L2987*(AO2987+273.15))</f>
        <v>0</v>
      </c>
      <c r="H2987">
        <f>((G2987*F2987*(1-(AJ2987/1000)))/(100*K2987))*(0.0/60)</f>
        <v>0</v>
      </c>
      <c r="I2987" t="s">
        <v>203</v>
      </c>
      <c r="J2987" t="s">
        <v>204</v>
      </c>
      <c r="K2987" t="s">
        <v>205</v>
      </c>
      <c r="L2987" t="s">
        <v>206</v>
      </c>
      <c r="M2987" t="s">
        <v>2123</v>
      </c>
      <c r="N2987" t="s">
        <v>5701</v>
      </c>
      <c r="O2987" t="s">
        <v>812</v>
      </c>
      <c r="Q2987">
        <v>1551455677.3</v>
      </c>
      <c r="R2987">
        <f>AL2987*Y2987*(AJ2987-AK2987)/(100*AF2987*(1000-Y2987*AJ2987))</f>
        <v>0</v>
      </c>
      <c r="S2987">
        <f>AL2987*Y2987*(AI2987-AH2987*(1000-Y2987*AK2987)/(1000-Y2987*AJ2987))/(100*AF2987)</f>
        <v>0</v>
      </c>
      <c r="T2987">
        <f>(U2987/V2987*100)</f>
        <v>0</v>
      </c>
      <c r="U2987">
        <f>AJ2987*(AM2987+AN2987)/1000</f>
        <v>0</v>
      </c>
      <c r="V2987">
        <f>0.61365*exp(17.502*AO2987/(240.97+AO2987))</f>
        <v>0</v>
      </c>
      <c r="W2987">
        <v>148</v>
      </c>
      <c r="X2987">
        <v>10</v>
      </c>
      <c r="Y2987">
        <f>IF(W2987*$H$11&gt;=AA2987,1.0,(AA2987/(AA2987-W2987*$H$11)))</f>
        <v>0</v>
      </c>
      <c r="Z2987">
        <f>(Y2987-1)*100</f>
        <v>0</v>
      </c>
      <c r="AA2987">
        <f>MAX(0,($B$11+$C$11*AR2987)/(1+$D$11*AR2987)*AM2987/(AO2987+273)*$E$11)</f>
        <v>0</v>
      </c>
      <c r="AB2987">
        <f>$B$9*AS2987+$C$9*AT2987</f>
        <v>0</v>
      </c>
      <c r="AC2987">
        <f>AB2987*AD2987</f>
        <v>0</v>
      </c>
      <c r="AD2987">
        <f>($B$9*$D$7+$C$9*$D$7)/($B$9+$C$9)</f>
        <v>0</v>
      </c>
      <c r="AE2987">
        <f>($B$9*$K$7+$C$9*$K$7)/($B$9+$C$9)</f>
        <v>0</v>
      </c>
      <c r="AF2987">
        <v>10</v>
      </c>
      <c r="AG2987">
        <v>1551455677.3</v>
      </c>
      <c r="AH2987">
        <v>399.528</v>
      </c>
      <c r="AI2987">
        <v>396.124</v>
      </c>
      <c r="AJ2987">
        <v>9.41921</v>
      </c>
      <c r="AK2987">
        <v>8.47207</v>
      </c>
      <c r="AL2987">
        <v>1451.61</v>
      </c>
      <c r="AM2987">
        <v>100.539</v>
      </c>
      <c r="AN2987">
        <v>0.02151</v>
      </c>
      <c r="AO2987">
        <v>7.63669</v>
      </c>
      <c r="AP2987">
        <v>999.9</v>
      </c>
      <c r="AQ2987">
        <v>999.9</v>
      </c>
      <c r="AR2987">
        <v>9986.25</v>
      </c>
      <c r="AS2987">
        <v>0</v>
      </c>
      <c r="AT2987">
        <v>1.29011</v>
      </c>
      <c r="AU2987">
        <v>0</v>
      </c>
      <c r="AV2987" t="s">
        <v>208</v>
      </c>
      <c r="AW2987">
        <v>0</v>
      </c>
      <c r="AX2987">
        <v>-0.747</v>
      </c>
      <c r="AY2987">
        <v>-0.067</v>
      </c>
      <c r="AZ2987">
        <v>0</v>
      </c>
      <c r="BA2987">
        <v>0</v>
      </c>
      <c r="BB2987">
        <v>0</v>
      </c>
      <c r="BC2987">
        <v>0</v>
      </c>
      <c r="BD2987">
        <v>-75.7984071428571</v>
      </c>
      <c r="BE2987">
        <v>20.0213862783816</v>
      </c>
      <c r="BF2987">
        <v>3.54203262060433</v>
      </c>
      <c r="BG2987">
        <v>0</v>
      </c>
      <c r="BH2987">
        <v>-2.9442230952381</v>
      </c>
      <c r="BI2987">
        <v>0.136366303975294</v>
      </c>
      <c r="BJ2987">
        <v>0.0353589568694509</v>
      </c>
      <c r="BK2987">
        <v>0</v>
      </c>
      <c r="BL2987">
        <v>0</v>
      </c>
      <c r="BM2987">
        <v>0</v>
      </c>
      <c r="BN2987" t="s">
        <v>209</v>
      </c>
      <c r="BO2987">
        <v>1.88475</v>
      </c>
      <c r="BP2987">
        <v>1.88171</v>
      </c>
      <c r="BQ2987">
        <v>1.88323</v>
      </c>
      <c r="BR2987">
        <v>1.88191</v>
      </c>
      <c r="BS2987">
        <v>1.88385</v>
      </c>
      <c r="BT2987">
        <v>1.88309</v>
      </c>
      <c r="BU2987">
        <v>1.88479</v>
      </c>
      <c r="BV2987">
        <v>1.88232</v>
      </c>
      <c r="BW2987" t="s">
        <v>210</v>
      </c>
      <c r="BX2987" t="s">
        <v>17</v>
      </c>
      <c r="BY2987" t="s">
        <v>17</v>
      </c>
      <c r="BZ2987" t="s">
        <v>17</v>
      </c>
      <c r="CA2987" t="s">
        <v>211</v>
      </c>
      <c r="CB2987" t="s">
        <v>212</v>
      </c>
      <c r="CC2987" t="s">
        <v>213</v>
      </c>
      <c r="CD2987" t="s">
        <v>213</v>
      </c>
      <c r="CE2987" t="s">
        <v>213</v>
      </c>
      <c r="CF2987" t="s">
        <v>213</v>
      </c>
      <c r="CG2987">
        <v>5</v>
      </c>
      <c r="CH2987">
        <v>0</v>
      </c>
      <c r="CI2987">
        <v>0</v>
      </c>
      <c r="CJ2987">
        <v>0</v>
      </c>
      <c r="CK2987">
        <v>0</v>
      </c>
      <c r="CL2987">
        <v>2</v>
      </c>
      <c r="CM2987">
        <v>1330.89</v>
      </c>
      <c r="CN2987">
        <v>2.3753</v>
      </c>
      <c r="CO2987">
        <v>7.80567</v>
      </c>
      <c r="CP2987">
        <v>9.60739</v>
      </c>
      <c r="CQ2987">
        <v>29.9996</v>
      </c>
      <c r="CR2987">
        <v>9.36371</v>
      </c>
      <c r="CS2987">
        <v>9.6356</v>
      </c>
      <c r="CT2987">
        <v>-1</v>
      </c>
      <c r="CU2987">
        <v>100</v>
      </c>
      <c r="CV2987">
        <v>4.03692</v>
      </c>
      <c r="CW2987">
        <v>-999.9</v>
      </c>
      <c r="CX2987">
        <v>400</v>
      </c>
      <c r="CY2987">
        <v>0</v>
      </c>
      <c r="CZ2987">
        <v>103.872</v>
      </c>
      <c r="DA2987">
        <v>103.313</v>
      </c>
    </row>
    <row r="2988" spans="1:105">
      <c r="A2988">
        <v>2974</v>
      </c>
      <c r="B2988">
        <v>1551455679.3</v>
      </c>
      <c r="C2988">
        <v>9380.39999985695</v>
      </c>
      <c r="D2988" t="s">
        <v>6183</v>
      </c>
      <c r="E2988" t="s">
        <v>6184</v>
      </c>
      <c r="F2988">
        <f>J2988+I2988+M2988*K2988</f>
        <v>0</v>
      </c>
      <c r="G2988">
        <f>(1000*AM2988)/(L2988*(AO2988+273.15))</f>
        <v>0</v>
      </c>
      <c r="H2988">
        <f>((G2988*F2988*(1-(AJ2988/1000)))/(100*K2988))*(0.0/60)</f>
        <v>0</v>
      </c>
      <c r="I2988" t="s">
        <v>203</v>
      </c>
      <c r="J2988" t="s">
        <v>204</v>
      </c>
      <c r="K2988" t="s">
        <v>205</v>
      </c>
      <c r="L2988" t="s">
        <v>206</v>
      </c>
      <c r="M2988" t="s">
        <v>2123</v>
      </c>
      <c r="N2988" t="s">
        <v>5701</v>
      </c>
      <c r="O2988" t="s">
        <v>812</v>
      </c>
      <c r="Q2988">
        <v>1551455679.3</v>
      </c>
      <c r="R2988">
        <f>AL2988*Y2988*(AJ2988-AK2988)/(100*AF2988*(1000-Y2988*AJ2988))</f>
        <v>0</v>
      </c>
      <c r="S2988">
        <f>AL2988*Y2988*(AI2988-AH2988*(1000-Y2988*AK2988)/(1000-Y2988*AJ2988))/(100*AF2988)</f>
        <v>0</v>
      </c>
      <c r="T2988">
        <f>(U2988/V2988*100)</f>
        <v>0</v>
      </c>
      <c r="U2988">
        <f>AJ2988*(AM2988+AN2988)/1000</f>
        <v>0</v>
      </c>
      <c r="V2988">
        <f>0.61365*exp(17.502*AO2988/(240.97+AO2988))</f>
        <v>0</v>
      </c>
      <c r="W2988">
        <v>158</v>
      </c>
      <c r="X2988">
        <v>11</v>
      </c>
      <c r="Y2988">
        <f>IF(W2988*$H$11&gt;=AA2988,1.0,(AA2988/(AA2988-W2988*$H$11)))</f>
        <v>0</v>
      </c>
      <c r="Z2988">
        <f>(Y2988-1)*100</f>
        <v>0</v>
      </c>
      <c r="AA2988">
        <f>MAX(0,($B$11+$C$11*AR2988)/(1+$D$11*AR2988)*AM2988/(AO2988+273)*$E$11)</f>
        <v>0</v>
      </c>
      <c r="AB2988">
        <f>$B$9*AS2988+$C$9*AT2988</f>
        <v>0</v>
      </c>
      <c r="AC2988">
        <f>AB2988*AD2988</f>
        <v>0</v>
      </c>
      <c r="AD2988">
        <f>($B$9*$D$7+$C$9*$D$7)/($B$9+$C$9)</f>
        <v>0</v>
      </c>
      <c r="AE2988">
        <f>($B$9*$K$7+$C$9*$K$7)/($B$9+$C$9)</f>
        <v>0</v>
      </c>
      <c r="AF2988">
        <v>10</v>
      </c>
      <c r="AG2988">
        <v>1551455679.3</v>
      </c>
      <c r="AH2988">
        <v>399.832</v>
      </c>
      <c r="AI2988">
        <v>396.137</v>
      </c>
      <c r="AJ2988">
        <v>9.45753</v>
      </c>
      <c r="AK2988">
        <v>8.47304</v>
      </c>
      <c r="AL2988">
        <v>1451.27</v>
      </c>
      <c r="AM2988">
        <v>100.539</v>
      </c>
      <c r="AN2988">
        <v>0.0218077</v>
      </c>
      <c r="AO2988">
        <v>7.65532</v>
      </c>
      <c r="AP2988">
        <v>999.9</v>
      </c>
      <c r="AQ2988">
        <v>999.9</v>
      </c>
      <c r="AR2988">
        <v>10008.8</v>
      </c>
      <c r="AS2988">
        <v>0</v>
      </c>
      <c r="AT2988">
        <v>1.26272</v>
      </c>
      <c r="AU2988">
        <v>0</v>
      </c>
      <c r="AV2988" t="s">
        <v>208</v>
      </c>
      <c r="AW2988">
        <v>0</v>
      </c>
      <c r="AX2988">
        <v>-0.747</v>
      </c>
      <c r="AY2988">
        <v>-0.067</v>
      </c>
      <c r="AZ2988">
        <v>0</v>
      </c>
      <c r="BA2988">
        <v>0</v>
      </c>
      <c r="BB2988">
        <v>0</v>
      </c>
      <c r="BC2988">
        <v>0</v>
      </c>
      <c r="BD2988">
        <v>-75.7984071428571</v>
      </c>
      <c r="BE2988">
        <v>20.0213862783816</v>
      </c>
      <c r="BF2988">
        <v>3.54203262060433</v>
      </c>
      <c r="BG2988">
        <v>0</v>
      </c>
      <c r="BH2988">
        <v>-2.9442230952381</v>
      </c>
      <c r="BI2988">
        <v>0.136366303975294</v>
      </c>
      <c r="BJ2988">
        <v>0.0353589568694509</v>
      </c>
      <c r="BK2988">
        <v>0</v>
      </c>
      <c r="BL2988">
        <v>0</v>
      </c>
      <c r="BM2988">
        <v>0</v>
      </c>
      <c r="BN2988" t="s">
        <v>209</v>
      </c>
      <c r="BO2988">
        <v>1.88474</v>
      </c>
      <c r="BP2988">
        <v>1.8817</v>
      </c>
      <c r="BQ2988">
        <v>1.88323</v>
      </c>
      <c r="BR2988">
        <v>1.8819</v>
      </c>
      <c r="BS2988">
        <v>1.88384</v>
      </c>
      <c r="BT2988">
        <v>1.88309</v>
      </c>
      <c r="BU2988">
        <v>1.88478</v>
      </c>
      <c r="BV2988">
        <v>1.88232</v>
      </c>
      <c r="BW2988" t="s">
        <v>210</v>
      </c>
      <c r="BX2988" t="s">
        <v>17</v>
      </c>
      <c r="BY2988" t="s">
        <v>17</v>
      </c>
      <c r="BZ2988" t="s">
        <v>17</v>
      </c>
      <c r="CA2988" t="s">
        <v>211</v>
      </c>
      <c r="CB2988" t="s">
        <v>212</v>
      </c>
      <c r="CC2988" t="s">
        <v>213</v>
      </c>
      <c r="CD2988" t="s">
        <v>213</v>
      </c>
      <c r="CE2988" t="s">
        <v>213</v>
      </c>
      <c r="CF2988" t="s">
        <v>213</v>
      </c>
      <c r="CG2988">
        <v>5</v>
      </c>
      <c r="CH2988">
        <v>0</v>
      </c>
      <c r="CI2988">
        <v>0</v>
      </c>
      <c r="CJ2988">
        <v>0</v>
      </c>
      <c r="CK2988">
        <v>0</v>
      </c>
      <c r="CL2988">
        <v>2</v>
      </c>
      <c r="CM2988">
        <v>1323.18</v>
      </c>
      <c r="CN2988">
        <v>2.3753</v>
      </c>
      <c r="CO2988">
        <v>7.80963</v>
      </c>
      <c r="CP2988">
        <v>9.60629</v>
      </c>
      <c r="CQ2988">
        <v>29.9996</v>
      </c>
      <c r="CR2988">
        <v>9.36259</v>
      </c>
      <c r="CS2988">
        <v>9.63499</v>
      </c>
      <c r="CT2988">
        <v>-1</v>
      </c>
      <c r="CU2988">
        <v>100</v>
      </c>
      <c r="CV2988">
        <v>4.03692</v>
      </c>
      <c r="CW2988">
        <v>-999.9</v>
      </c>
      <c r="CX2988">
        <v>400</v>
      </c>
      <c r="CY2988">
        <v>0</v>
      </c>
      <c r="CZ2988">
        <v>103.873</v>
      </c>
      <c r="DA2988">
        <v>103.314</v>
      </c>
    </row>
    <row r="2989" spans="1:105">
      <c r="A2989">
        <v>2975</v>
      </c>
      <c r="B2989">
        <v>1551455681.3</v>
      </c>
      <c r="C2989">
        <v>9382.39999985695</v>
      </c>
      <c r="D2989" t="s">
        <v>6185</v>
      </c>
      <c r="E2989" t="s">
        <v>6186</v>
      </c>
      <c r="F2989">
        <f>J2989+I2989+M2989*K2989</f>
        <v>0</v>
      </c>
      <c r="G2989">
        <f>(1000*AM2989)/(L2989*(AO2989+273.15))</f>
        <v>0</v>
      </c>
      <c r="H2989">
        <f>((G2989*F2989*(1-(AJ2989/1000)))/(100*K2989))*(0.0/60)</f>
        <v>0</v>
      </c>
      <c r="I2989" t="s">
        <v>203</v>
      </c>
      <c r="J2989" t="s">
        <v>204</v>
      </c>
      <c r="K2989" t="s">
        <v>205</v>
      </c>
      <c r="L2989" t="s">
        <v>206</v>
      </c>
      <c r="M2989" t="s">
        <v>2123</v>
      </c>
      <c r="N2989" t="s">
        <v>5701</v>
      </c>
      <c r="O2989" t="s">
        <v>812</v>
      </c>
      <c r="Q2989">
        <v>1551455681.3</v>
      </c>
      <c r="R2989">
        <f>AL2989*Y2989*(AJ2989-AK2989)/(100*AF2989*(1000-Y2989*AJ2989))</f>
        <v>0</v>
      </c>
      <c r="S2989">
        <f>AL2989*Y2989*(AI2989-AH2989*(1000-Y2989*AK2989)/(1000-Y2989*AJ2989))/(100*AF2989)</f>
        <v>0</v>
      </c>
      <c r="T2989">
        <f>(U2989/V2989*100)</f>
        <v>0</v>
      </c>
      <c r="U2989">
        <f>AJ2989*(AM2989+AN2989)/1000</f>
        <v>0</v>
      </c>
      <c r="V2989">
        <f>0.61365*exp(17.502*AO2989/(240.97+AO2989))</f>
        <v>0</v>
      </c>
      <c r="W2989">
        <v>151</v>
      </c>
      <c r="X2989">
        <v>10</v>
      </c>
      <c r="Y2989">
        <f>IF(W2989*$H$11&gt;=AA2989,1.0,(AA2989/(AA2989-W2989*$H$11)))</f>
        <v>0</v>
      </c>
      <c r="Z2989">
        <f>(Y2989-1)*100</f>
        <v>0</v>
      </c>
      <c r="AA2989">
        <f>MAX(0,($B$11+$C$11*AR2989)/(1+$D$11*AR2989)*AM2989/(AO2989+273)*$E$11)</f>
        <v>0</v>
      </c>
      <c r="AB2989">
        <f>$B$9*AS2989+$C$9*AT2989</f>
        <v>0</v>
      </c>
      <c r="AC2989">
        <f>AB2989*AD2989</f>
        <v>0</v>
      </c>
      <c r="AD2989">
        <f>($B$9*$D$7+$C$9*$D$7)/($B$9+$C$9)</f>
        <v>0</v>
      </c>
      <c r="AE2989">
        <f>($B$9*$K$7+$C$9*$K$7)/($B$9+$C$9)</f>
        <v>0</v>
      </c>
      <c r="AF2989">
        <v>10</v>
      </c>
      <c r="AG2989">
        <v>1551455681.3</v>
      </c>
      <c r="AH2989">
        <v>400.212</v>
      </c>
      <c r="AI2989">
        <v>396.147</v>
      </c>
      <c r="AJ2989">
        <v>9.49248</v>
      </c>
      <c r="AK2989">
        <v>8.47359</v>
      </c>
      <c r="AL2989">
        <v>1451.16</v>
      </c>
      <c r="AM2989">
        <v>100.538</v>
      </c>
      <c r="AN2989">
        <v>0.0217618</v>
      </c>
      <c r="AO2989">
        <v>7.66898</v>
      </c>
      <c r="AP2989">
        <v>999.9</v>
      </c>
      <c r="AQ2989">
        <v>999.9</v>
      </c>
      <c r="AR2989">
        <v>10002.5</v>
      </c>
      <c r="AS2989">
        <v>0</v>
      </c>
      <c r="AT2989">
        <v>1.23807</v>
      </c>
      <c r="AU2989">
        <v>0</v>
      </c>
      <c r="AV2989" t="s">
        <v>208</v>
      </c>
      <c r="AW2989">
        <v>0</v>
      </c>
      <c r="AX2989">
        <v>-0.747</v>
      </c>
      <c r="AY2989">
        <v>-0.067</v>
      </c>
      <c r="AZ2989">
        <v>0</v>
      </c>
      <c r="BA2989">
        <v>0</v>
      </c>
      <c r="BB2989">
        <v>0</v>
      </c>
      <c r="BC2989">
        <v>0</v>
      </c>
      <c r="BD2989">
        <v>-75.7984071428571</v>
      </c>
      <c r="BE2989">
        <v>20.0213862783816</v>
      </c>
      <c r="BF2989">
        <v>3.54203262060433</v>
      </c>
      <c r="BG2989">
        <v>0</v>
      </c>
      <c r="BH2989">
        <v>-2.9442230952381</v>
      </c>
      <c r="BI2989">
        <v>0.136366303975294</v>
      </c>
      <c r="BJ2989">
        <v>0.0353589568694509</v>
      </c>
      <c r="BK2989">
        <v>0</v>
      </c>
      <c r="BL2989">
        <v>0</v>
      </c>
      <c r="BM2989">
        <v>0</v>
      </c>
      <c r="BN2989" t="s">
        <v>209</v>
      </c>
      <c r="BO2989">
        <v>1.88473</v>
      </c>
      <c r="BP2989">
        <v>1.88169</v>
      </c>
      <c r="BQ2989">
        <v>1.88323</v>
      </c>
      <c r="BR2989">
        <v>1.88192</v>
      </c>
      <c r="BS2989">
        <v>1.88383</v>
      </c>
      <c r="BT2989">
        <v>1.88309</v>
      </c>
      <c r="BU2989">
        <v>1.8848</v>
      </c>
      <c r="BV2989">
        <v>1.88232</v>
      </c>
      <c r="BW2989" t="s">
        <v>210</v>
      </c>
      <c r="BX2989" t="s">
        <v>17</v>
      </c>
      <c r="BY2989" t="s">
        <v>17</v>
      </c>
      <c r="BZ2989" t="s">
        <v>17</v>
      </c>
      <c r="CA2989" t="s">
        <v>211</v>
      </c>
      <c r="CB2989" t="s">
        <v>212</v>
      </c>
      <c r="CC2989" t="s">
        <v>213</v>
      </c>
      <c r="CD2989" t="s">
        <v>213</v>
      </c>
      <c r="CE2989" t="s">
        <v>213</v>
      </c>
      <c r="CF2989" t="s">
        <v>213</v>
      </c>
      <c r="CG2989">
        <v>5</v>
      </c>
      <c r="CH2989">
        <v>0</v>
      </c>
      <c r="CI2989">
        <v>0</v>
      </c>
      <c r="CJ2989">
        <v>0</v>
      </c>
      <c r="CK2989">
        <v>0</v>
      </c>
      <c r="CL2989">
        <v>2</v>
      </c>
      <c r="CM2989">
        <v>1328.46</v>
      </c>
      <c r="CN2989">
        <v>2.3753</v>
      </c>
      <c r="CO2989">
        <v>7.81344</v>
      </c>
      <c r="CP2989">
        <v>9.60516</v>
      </c>
      <c r="CQ2989">
        <v>29.9997</v>
      </c>
      <c r="CR2989">
        <v>9.36172</v>
      </c>
      <c r="CS2989">
        <v>9.63416</v>
      </c>
      <c r="CT2989">
        <v>-1</v>
      </c>
      <c r="CU2989">
        <v>100</v>
      </c>
      <c r="CV2989">
        <v>3.6501</v>
      </c>
      <c r="CW2989">
        <v>-999.9</v>
      </c>
      <c r="CX2989">
        <v>400</v>
      </c>
      <c r="CY2989">
        <v>0</v>
      </c>
      <c r="CZ2989">
        <v>103.873</v>
      </c>
      <c r="DA2989">
        <v>103.315</v>
      </c>
    </row>
    <row r="2990" spans="1:105">
      <c r="A2990">
        <v>2976</v>
      </c>
      <c r="B2990">
        <v>1551455683.3</v>
      </c>
      <c r="C2990">
        <v>9384.39999985695</v>
      </c>
      <c r="D2990" t="s">
        <v>6187</v>
      </c>
      <c r="E2990" t="s">
        <v>6188</v>
      </c>
      <c r="F2990">
        <f>J2990+I2990+M2990*K2990</f>
        <v>0</v>
      </c>
      <c r="G2990">
        <f>(1000*AM2990)/(L2990*(AO2990+273.15))</f>
        <v>0</v>
      </c>
      <c r="H2990">
        <f>((G2990*F2990*(1-(AJ2990/1000)))/(100*K2990))*(0.0/60)</f>
        <v>0</v>
      </c>
      <c r="I2990" t="s">
        <v>203</v>
      </c>
      <c r="J2990" t="s">
        <v>204</v>
      </c>
      <c r="K2990" t="s">
        <v>205</v>
      </c>
      <c r="L2990" t="s">
        <v>206</v>
      </c>
      <c r="M2990" t="s">
        <v>2123</v>
      </c>
      <c r="N2990" t="s">
        <v>5701</v>
      </c>
      <c r="O2990" t="s">
        <v>812</v>
      </c>
      <c r="Q2990">
        <v>1551455683.3</v>
      </c>
      <c r="R2990">
        <f>AL2990*Y2990*(AJ2990-AK2990)/(100*AF2990*(1000-Y2990*AJ2990))</f>
        <v>0</v>
      </c>
      <c r="S2990">
        <f>AL2990*Y2990*(AI2990-AH2990*(1000-Y2990*AK2990)/(1000-Y2990*AJ2990))/(100*AF2990)</f>
        <v>0</v>
      </c>
      <c r="T2990">
        <f>(U2990/V2990*100)</f>
        <v>0</v>
      </c>
      <c r="U2990">
        <f>AJ2990*(AM2990+AN2990)/1000</f>
        <v>0</v>
      </c>
      <c r="V2990">
        <f>0.61365*exp(17.502*AO2990/(240.97+AO2990))</f>
        <v>0</v>
      </c>
      <c r="W2990">
        <v>155</v>
      </c>
      <c r="X2990">
        <v>11</v>
      </c>
      <c r="Y2990">
        <f>IF(W2990*$H$11&gt;=AA2990,1.0,(AA2990/(AA2990-W2990*$H$11)))</f>
        <v>0</v>
      </c>
      <c r="Z2990">
        <f>(Y2990-1)*100</f>
        <v>0</v>
      </c>
      <c r="AA2990">
        <f>MAX(0,($B$11+$C$11*AR2990)/(1+$D$11*AR2990)*AM2990/(AO2990+273)*$E$11)</f>
        <v>0</v>
      </c>
      <c r="AB2990">
        <f>$B$9*AS2990+$C$9*AT2990</f>
        <v>0</v>
      </c>
      <c r="AC2990">
        <f>AB2990*AD2990</f>
        <v>0</v>
      </c>
      <c r="AD2990">
        <f>($B$9*$D$7+$C$9*$D$7)/($B$9+$C$9)</f>
        <v>0</v>
      </c>
      <c r="AE2990">
        <f>($B$9*$K$7+$C$9*$K$7)/($B$9+$C$9)</f>
        <v>0</v>
      </c>
      <c r="AF2990">
        <v>10</v>
      </c>
      <c r="AG2990">
        <v>1551455683.3</v>
      </c>
      <c r="AH2990">
        <v>400.734</v>
      </c>
      <c r="AI2990">
        <v>396.131</v>
      </c>
      <c r="AJ2990">
        <v>9.51939</v>
      </c>
      <c r="AK2990">
        <v>8.47388</v>
      </c>
      <c r="AL2990">
        <v>1451.53</v>
      </c>
      <c r="AM2990">
        <v>100.537</v>
      </c>
      <c r="AN2990">
        <v>0.0217142</v>
      </c>
      <c r="AO2990">
        <v>7.66556</v>
      </c>
      <c r="AP2990">
        <v>999.9</v>
      </c>
      <c r="AQ2990">
        <v>999.9</v>
      </c>
      <c r="AR2990">
        <v>10008.8</v>
      </c>
      <c r="AS2990">
        <v>0</v>
      </c>
      <c r="AT2990">
        <v>1.08468</v>
      </c>
      <c r="AU2990">
        <v>0</v>
      </c>
      <c r="AV2990" t="s">
        <v>208</v>
      </c>
      <c r="AW2990">
        <v>0</v>
      </c>
      <c r="AX2990">
        <v>-0.747</v>
      </c>
      <c r="AY2990">
        <v>-0.067</v>
      </c>
      <c r="AZ2990">
        <v>0</v>
      </c>
      <c r="BA2990">
        <v>0</v>
      </c>
      <c r="BB2990">
        <v>0</v>
      </c>
      <c r="BC2990">
        <v>0</v>
      </c>
      <c r="BD2990">
        <v>-75.7984071428571</v>
      </c>
      <c r="BE2990">
        <v>20.0213862783816</v>
      </c>
      <c r="BF2990">
        <v>3.54203262060433</v>
      </c>
      <c r="BG2990">
        <v>0</v>
      </c>
      <c r="BH2990">
        <v>-2.9442230952381</v>
      </c>
      <c r="BI2990">
        <v>0.136366303975294</v>
      </c>
      <c r="BJ2990">
        <v>0.0353589568694509</v>
      </c>
      <c r="BK2990">
        <v>0</v>
      </c>
      <c r="BL2990">
        <v>0</v>
      </c>
      <c r="BM2990">
        <v>0</v>
      </c>
      <c r="BN2990" t="s">
        <v>209</v>
      </c>
      <c r="BO2990">
        <v>1.88473</v>
      </c>
      <c r="BP2990">
        <v>1.8817</v>
      </c>
      <c r="BQ2990">
        <v>1.88321</v>
      </c>
      <c r="BR2990">
        <v>1.88192</v>
      </c>
      <c r="BS2990">
        <v>1.88382</v>
      </c>
      <c r="BT2990">
        <v>1.88309</v>
      </c>
      <c r="BU2990">
        <v>1.88481</v>
      </c>
      <c r="BV2990">
        <v>1.88232</v>
      </c>
      <c r="BW2990" t="s">
        <v>210</v>
      </c>
      <c r="BX2990" t="s">
        <v>17</v>
      </c>
      <c r="BY2990" t="s">
        <v>17</v>
      </c>
      <c r="BZ2990" t="s">
        <v>17</v>
      </c>
      <c r="CA2990" t="s">
        <v>211</v>
      </c>
      <c r="CB2990" t="s">
        <v>212</v>
      </c>
      <c r="CC2990" t="s">
        <v>213</v>
      </c>
      <c r="CD2990" t="s">
        <v>213</v>
      </c>
      <c r="CE2990" t="s">
        <v>213</v>
      </c>
      <c r="CF2990" t="s">
        <v>213</v>
      </c>
      <c r="CG2990">
        <v>5</v>
      </c>
      <c r="CH2990">
        <v>0</v>
      </c>
      <c r="CI2990">
        <v>0</v>
      </c>
      <c r="CJ2990">
        <v>0</v>
      </c>
      <c r="CK2990">
        <v>0</v>
      </c>
      <c r="CL2990">
        <v>2</v>
      </c>
      <c r="CM2990">
        <v>1325.64</v>
      </c>
      <c r="CN2990">
        <v>2.37529</v>
      </c>
      <c r="CO2990">
        <v>7.81723</v>
      </c>
      <c r="CP2990">
        <v>9.60402</v>
      </c>
      <c r="CQ2990">
        <v>29.9999</v>
      </c>
      <c r="CR2990">
        <v>9.36087</v>
      </c>
      <c r="CS2990">
        <v>9.63336</v>
      </c>
      <c r="CT2990">
        <v>-1</v>
      </c>
      <c r="CU2990">
        <v>100</v>
      </c>
      <c r="CV2990">
        <v>3.6501</v>
      </c>
      <c r="CW2990">
        <v>-999.9</v>
      </c>
      <c r="CX2990">
        <v>400</v>
      </c>
      <c r="CY2990">
        <v>0</v>
      </c>
      <c r="CZ2990">
        <v>103.873</v>
      </c>
      <c r="DA2990">
        <v>103.316</v>
      </c>
    </row>
    <row r="2991" spans="1:105">
      <c r="A2991">
        <v>2977</v>
      </c>
      <c r="B2991">
        <v>1551455685.3</v>
      </c>
      <c r="C2991">
        <v>9386.39999985695</v>
      </c>
      <c r="D2991" t="s">
        <v>6189</v>
      </c>
      <c r="E2991" t="s">
        <v>6190</v>
      </c>
      <c r="F2991">
        <f>J2991+I2991+M2991*K2991</f>
        <v>0</v>
      </c>
      <c r="G2991">
        <f>(1000*AM2991)/(L2991*(AO2991+273.15))</f>
        <v>0</v>
      </c>
      <c r="H2991">
        <f>((G2991*F2991*(1-(AJ2991/1000)))/(100*K2991))*(0.0/60)</f>
        <v>0</v>
      </c>
      <c r="I2991" t="s">
        <v>203</v>
      </c>
      <c r="J2991" t="s">
        <v>204</v>
      </c>
      <c r="K2991" t="s">
        <v>205</v>
      </c>
      <c r="L2991" t="s">
        <v>206</v>
      </c>
      <c r="M2991" t="s">
        <v>2123</v>
      </c>
      <c r="N2991" t="s">
        <v>5701</v>
      </c>
      <c r="O2991" t="s">
        <v>812</v>
      </c>
      <c r="Q2991">
        <v>1551455685.3</v>
      </c>
      <c r="R2991">
        <f>AL2991*Y2991*(AJ2991-AK2991)/(100*AF2991*(1000-Y2991*AJ2991))</f>
        <v>0</v>
      </c>
      <c r="S2991">
        <f>AL2991*Y2991*(AI2991-AH2991*(1000-Y2991*AK2991)/(1000-Y2991*AJ2991))/(100*AF2991)</f>
        <v>0</v>
      </c>
      <c r="T2991">
        <f>(U2991/V2991*100)</f>
        <v>0</v>
      </c>
      <c r="U2991">
        <f>AJ2991*(AM2991+AN2991)/1000</f>
        <v>0</v>
      </c>
      <c r="V2991">
        <f>0.61365*exp(17.502*AO2991/(240.97+AO2991))</f>
        <v>0</v>
      </c>
      <c r="W2991">
        <v>149</v>
      </c>
      <c r="X2991">
        <v>10</v>
      </c>
      <c r="Y2991">
        <f>IF(W2991*$H$11&gt;=AA2991,1.0,(AA2991/(AA2991-W2991*$H$11)))</f>
        <v>0</v>
      </c>
      <c r="Z2991">
        <f>(Y2991-1)*100</f>
        <v>0</v>
      </c>
      <c r="AA2991">
        <f>MAX(0,($B$11+$C$11*AR2991)/(1+$D$11*AR2991)*AM2991/(AO2991+273)*$E$11)</f>
        <v>0</v>
      </c>
      <c r="AB2991">
        <f>$B$9*AS2991+$C$9*AT2991</f>
        <v>0</v>
      </c>
      <c r="AC2991">
        <f>AB2991*AD2991</f>
        <v>0</v>
      </c>
      <c r="AD2991">
        <f>($B$9*$D$7+$C$9*$D$7)/($B$9+$C$9)</f>
        <v>0</v>
      </c>
      <c r="AE2991">
        <f>($B$9*$K$7+$C$9*$K$7)/($B$9+$C$9)</f>
        <v>0</v>
      </c>
      <c r="AF2991">
        <v>10</v>
      </c>
      <c r="AG2991">
        <v>1551455685.3</v>
      </c>
      <c r="AH2991">
        <v>401.253</v>
      </c>
      <c r="AI2991">
        <v>396.158</v>
      </c>
      <c r="AJ2991">
        <v>9.5381</v>
      </c>
      <c r="AK2991">
        <v>8.47465</v>
      </c>
      <c r="AL2991">
        <v>1451.78</v>
      </c>
      <c r="AM2991">
        <v>100.537</v>
      </c>
      <c r="AN2991">
        <v>0.0218092</v>
      </c>
      <c r="AO2991">
        <v>7.65058</v>
      </c>
      <c r="AP2991">
        <v>999.9</v>
      </c>
      <c r="AQ2991">
        <v>999.9</v>
      </c>
      <c r="AR2991">
        <v>10020</v>
      </c>
      <c r="AS2991">
        <v>0</v>
      </c>
      <c r="AT2991">
        <v>0.966899</v>
      </c>
      <c r="AU2991">
        <v>0</v>
      </c>
      <c r="AV2991" t="s">
        <v>208</v>
      </c>
      <c r="AW2991">
        <v>0</v>
      </c>
      <c r="AX2991">
        <v>-0.747</v>
      </c>
      <c r="AY2991">
        <v>-0.067</v>
      </c>
      <c r="AZ2991">
        <v>0</v>
      </c>
      <c r="BA2991">
        <v>0</v>
      </c>
      <c r="BB2991">
        <v>0</v>
      </c>
      <c r="BC2991">
        <v>0</v>
      </c>
      <c r="BD2991">
        <v>-75.7984071428571</v>
      </c>
      <c r="BE2991">
        <v>20.0213862783816</v>
      </c>
      <c r="BF2991">
        <v>3.54203262060433</v>
      </c>
      <c r="BG2991">
        <v>0</v>
      </c>
      <c r="BH2991">
        <v>-2.9442230952381</v>
      </c>
      <c r="BI2991">
        <v>0.136366303975294</v>
      </c>
      <c r="BJ2991">
        <v>0.0353589568694509</v>
      </c>
      <c r="BK2991">
        <v>0</v>
      </c>
      <c r="BL2991">
        <v>0</v>
      </c>
      <c r="BM2991">
        <v>0</v>
      </c>
      <c r="BN2991" t="s">
        <v>209</v>
      </c>
      <c r="BO2991">
        <v>1.88474</v>
      </c>
      <c r="BP2991">
        <v>1.8817</v>
      </c>
      <c r="BQ2991">
        <v>1.88321</v>
      </c>
      <c r="BR2991">
        <v>1.8819</v>
      </c>
      <c r="BS2991">
        <v>1.88384</v>
      </c>
      <c r="BT2991">
        <v>1.88309</v>
      </c>
      <c r="BU2991">
        <v>1.88478</v>
      </c>
      <c r="BV2991">
        <v>1.88232</v>
      </c>
      <c r="BW2991" t="s">
        <v>210</v>
      </c>
      <c r="BX2991" t="s">
        <v>17</v>
      </c>
      <c r="BY2991" t="s">
        <v>17</v>
      </c>
      <c r="BZ2991" t="s">
        <v>17</v>
      </c>
      <c r="CA2991" t="s">
        <v>211</v>
      </c>
      <c r="CB2991" t="s">
        <v>212</v>
      </c>
      <c r="CC2991" t="s">
        <v>213</v>
      </c>
      <c r="CD2991" t="s">
        <v>213</v>
      </c>
      <c r="CE2991" t="s">
        <v>213</v>
      </c>
      <c r="CF2991" t="s">
        <v>213</v>
      </c>
      <c r="CG2991">
        <v>5</v>
      </c>
      <c r="CH2991">
        <v>0</v>
      </c>
      <c r="CI2991">
        <v>0</v>
      </c>
      <c r="CJ2991">
        <v>0</v>
      </c>
      <c r="CK2991">
        <v>0</v>
      </c>
      <c r="CL2991">
        <v>2</v>
      </c>
      <c r="CM2991">
        <v>1330.78</v>
      </c>
      <c r="CN2991">
        <v>2.37529</v>
      </c>
      <c r="CO2991">
        <v>7.82109</v>
      </c>
      <c r="CP2991">
        <v>9.60287</v>
      </c>
      <c r="CQ2991">
        <v>29.9998</v>
      </c>
      <c r="CR2991">
        <v>9.36004</v>
      </c>
      <c r="CS2991">
        <v>9.63272</v>
      </c>
      <c r="CT2991">
        <v>-1</v>
      </c>
      <c r="CU2991">
        <v>100</v>
      </c>
      <c r="CV2991">
        <v>3.6501</v>
      </c>
      <c r="CW2991">
        <v>-999.9</v>
      </c>
      <c r="CX2991">
        <v>400</v>
      </c>
      <c r="CY2991">
        <v>0</v>
      </c>
      <c r="CZ2991">
        <v>103.873</v>
      </c>
      <c r="DA2991">
        <v>103.316</v>
      </c>
    </row>
    <row r="2992" spans="1:105">
      <c r="A2992">
        <v>2978</v>
      </c>
      <c r="B2992">
        <v>1551455687.3</v>
      </c>
      <c r="C2992">
        <v>9388.39999985695</v>
      </c>
      <c r="D2992" t="s">
        <v>6191</v>
      </c>
      <c r="E2992" t="s">
        <v>6192</v>
      </c>
      <c r="F2992">
        <f>J2992+I2992+M2992*K2992</f>
        <v>0</v>
      </c>
      <c r="G2992">
        <f>(1000*AM2992)/(L2992*(AO2992+273.15))</f>
        <v>0</v>
      </c>
      <c r="H2992">
        <f>((G2992*F2992*(1-(AJ2992/1000)))/(100*K2992))*(0.0/60)</f>
        <v>0</v>
      </c>
      <c r="I2992" t="s">
        <v>203</v>
      </c>
      <c r="J2992" t="s">
        <v>204</v>
      </c>
      <c r="K2992" t="s">
        <v>205</v>
      </c>
      <c r="L2992" t="s">
        <v>206</v>
      </c>
      <c r="M2992" t="s">
        <v>2123</v>
      </c>
      <c r="N2992" t="s">
        <v>5701</v>
      </c>
      <c r="O2992" t="s">
        <v>812</v>
      </c>
      <c r="Q2992">
        <v>1551455687.3</v>
      </c>
      <c r="R2992">
        <f>AL2992*Y2992*(AJ2992-AK2992)/(100*AF2992*(1000-Y2992*AJ2992))</f>
        <v>0</v>
      </c>
      <c r="S2992">
        <f>AL2992*Y2992*(AI2992-AH2992*(1000-Y2992*AK2992)/(1000-Y2992*AJ2992))/(100*AF2992)</f>
        <v>0</v>
      </c>
      <c r="T2992">
        <f>(U2992/V2992*100)</f>
        <v>0</v>
      </c>
      <c r="U2992">
        <f>AJ2992*(AM2992+AN2992)/1000</f>
        <v>0</v>
      </c>
      <c r="V2992">
        <f>0.61365*exp(17.502*AO2992/(240.97+AO2992))</f>
        <v>0</v>
      </c>
      <c r="W2992">
        <v>130</v>
      </c>
      <c r="X2992">
        <v>9</v>
      </c>
      <c r="Y2992">
        <f>IF(W2992*$H$11&gt;=AA2992,1.0,(AA2992/(AA2992-W2992*$H$11)))</f>
        <v>0</v>
      </c>
      <c r="Z2992">
        <f>(Y2992-1)*100</f>
        <v>0</v>
      </c>
      <c r="AA2992">
        <f>MAX(0,($B$11+$C$11*AR2992)/(1+$D$11*AR2992)*AM2992/(AO2992+273)*$E$11)</f>
        <v>0</v>
      </c>
      <c r="AB2992">
        <f>$B$9*AS2992+$C$9*AT2992</f>
        <v>0</v>
      </c>
      <c r="AC2992">
        <f>AB2992*AD2992</f>
        <v>0</v>
      </c>
      <c r="AD2992">
        <f>($B$9*$D$7+$C$9*$D$7)/($B$9+$C$9)</f>
        <v>0</v>
      </c>
      <c r="AE2992">
        <f>($B$9*$K$7+$C$9*$K$7)/($B$9+$C$9)</f>
        <v>0</v>
      </c>
      <c r="AF2992">
        <v>10</v>
      </c>
      <c r="AG2992">
        <v>1551455687.3</v>
      </c>
      <c r="AH2992">
        <v>401.723</v>
      </c>
      <c r="AI2992">
        <v>396.166</v>
      </c>
      <c r="AJ2992">
        <v>9.554</v>
      </c>
      <c r="AK2992">
        <v>8.47566</v>
      </c>
      <c r="AL2992">
        <v>1451.72</v>
      </c>
      <c r="AM2992">
        <v>100.537</v>
      </c>
      <c r="AN2992">
        <v>0.0219121</v>
      </c>
      <c r="AO2992">
        <v>7.64036</v>
      </c>
      <c r="AP2992">
        <v>999.9</v>
      </c>
      <c r="AQ2992">
        <v>999.9</v>
      </c>
      <c r="AR2992">
        <v>9983.75</v>
      </c>
      <c r="AS2992">
        <v>0</v>
      </c>
      <c r="AT2992">
        <v>0.983333</v>
      </c>
      <c r="AU2992">
        <v>0</v>
      </c>
      <c r="AV2992" t="s">
        <v>208</v>
      </c>
      <c r="AW2992">
        <v>0</v>
      </c>
      <c r="AX2992">
        <v>-0.747</v>
      </c>
      <c r="AY2992">
        <v>-0.067</v>
      </c>
      <c r="AZ2992">
        <v>0</v>
      </c>
      <c r="BA2992">
        <v>0</v>
      </c>
      <c r="BB2992">
        <v>0</v>
      </c>
      <c r="BC2992">
        <v>0</v>
      </c>
      <c r="BD2992">
        <v>-75.7984071428571</v>
      </c>
      <c r="BE2992">
        <v>20.0213862783816</v>
      </c>
      <c r="BF2992">
        <v>3.54203262060433</v>
      </c>
      <c r="BG2992">
        <v>0</v>
      </c>
      <c r="BH2992">
        <v>-2.9442230952381</v>
      </c>
      <c r="BI2992">
        <v>0.136366303975294</v>
      </c>
      <c r="BJ2992">
        <v>0.0353589568694509</v>
      </c>
      <c r="BK2992">
        <v>0</v>
      </c>
      <c r="BL2992">
        <v>0</v>
      </c>
      <c r="BM2992">
        <v>0</v>
      </c>
      <c r="BN2992" t="s">
        <v>209</v>
      </c>
      <c r="BO2992">
        <v>1.88472</v>
      </c>
      <c r="BP2992">
        <v>1.8817</v>
      </c>
      <c r="BQ2992">
        <v>1.88321</v>
      </c>
      <c r="BR2992">
        <v>1.88188</v>
      </c>
      <c r="BS2992">
        <v>1.88385</v>
      </c>
      <c r="BT2992">
        <v>1.88309</v>
      </c>
      <c r="BU2992">
        <v>1.88477</v>
      </c>
      <c r="BV2992">
        <v>1.88232</v>
      </c>
      <c r="BW2992" t="s">
        <v>210</v>
      </c>
      <c r="BX2992" t="s">
        <v>17</v>
      </c>
      <c r="BY2992" t="s">
        <v>17</v>
      </c>
      <c r="BZ2992" t="s">
        <v>17</v>
      </c>
      <c r="CA2992" t="s">
        <v>211</v>
      </c>
      <c r="CB2992" t="s">
        <v>212</v>
      </c>
      <c r="CC2992" t="s">
        <v>213</v>
      </c>
      <c r="CD2992" t="s">
        <v>213</v>
      </c>
      <c r="CE2992" t="s">
        <v>213</v>
      </c>
      <c r="CF2992" t="s">
        <v>213</v>
      </c>
      <c r="CG2992">
        <v>5</v>
      </c>
      <c r="CH2992">
        <v>0</v>
      </c>
      <c r="CI2992">
        <v>0</v>
      </c>
      <c r="CJ2992">
        <v>0</v>
      </c>
      <c r="CK2992">
        <v>0</v>
      </c>
      <c r="CL2992">
        <v>2</v>
      </c>
      <c r="CM2992">
        <v>1344.92</v>
      </c>
      <c r="CN2992">
        <v>2.37529</v>
      </c>
      <c r="CO2992">
        <v>7.82454</v>
      </c>
      <c r="CP2992">
        <v>9.60175</v>
      </c>
      <c r="CQ2992">
        <v>29.9998</v>
      </c>
      <c r="CR2992">
        <v>9.35921</v>
      </c>
      <c r="CS2992">
        <v>9.63188</v>
      </c>
      <c r="CT2992">
        <v>-1</v>
      </c>
      <c r="CU2992">
        <v>100</v>
      </c>
      <c r="CV2992">
        <v>3.6501</v>
      </c>
      <c r="CW2992">
        <v>-999.9</v>
      </c>
      <c r="CX2992">
        <v>400</v>
      </c>
      <c r="CY2992">
        <v>0</v>
      </c>
      <c r="CZ2992">
        <v>103.874</v>
      </c>
      <c r="DA2992">
        <v>103.316</v>
      </c>
    </row>
    <row r="2993" spans="1:105">
      <c r="A2993">
        <v>2979</v>
      </c>
      <c r="B2993">
        <v>1551455689.3</v>
      </c>
      <c r="C2993">
        <v>9390.39999985695</v>
      </c>
      <c r="D2993" t="s">
        <v>6193</v>
      </c>
      <c r="E2993" t="s">
        <v>6194</v>
      </c>
      <c r="F2993">
        <f>J2993+I2993+M2993*K2993</f>
        <v>0</v>
      </c>
      <c r="G2993">
        <f>(1000*AM2993)/(L2993*(AO2993+273.15))</f>
        <v>0</v>
      </c>
      <c r="H2993">
        <f>((G2993*F2993*(1-(AJ2993/1000)))/(100*K2993))*(0.0/60)</f>
        <v>0</v>
      </c>
      <c r="I2993" t="s">
        <v>203</v>
      </c>
      <c r="J2993" t="s">
        <v>204</v>
      </c>
      <c r="K2993" t="s">
        <v>205</v>
      </c>
      <c r="L2993" t="s">
        <v>206</v>
      </c>
      <c r="M2993" t="s">
        <v>2123</v>
      </c>
      <c r="N2993" t="s">
        <v>5701</v>
      </c>
      <c r="O2993" t="s">
        <v>812</v>
      </c>
      <c r="Q2993">
        <v>1551455689.3</v>
      </c>
      <c r="R2993">
        <f>AL2993*Y2993*(AJ2993-AK2993)/(100*AF2993*(1000-Y2993*AJ2993))</f>
        <v>0</v>
      </c>
      <c r="S2993">
        <f>AL2993*Y2993*(AI2993-AH2993*(1000-Y2993*AK2993)/(1000-Y2993*AJ2993))/(100*AF2993)</f>
        <v>0</v>
      </c>
      <c r="T2993">
        <f>(U2993/V2993*100)</f>
        <v>0</v>
      </c>
      <c r="U2993">
        <f>AJ2993*(AM2993+AN2993)/1000</f>
        <v>0</v>
      </c>
      <c r="V2993">
        <f>0.61365*exp(17.502*AO2993/(240.97+AO2993))</f>
        <v>0</v>
      </c>
      <c r="W2993">
        <v>130</v>
      </c>
      <c r="X2993">
        <v>9</v>
      </c>
      <c r="Y2993">
        <f>IF(W2993*$H$11&gt;=AA2993,1.0,(AA2993/(AA2993-W2993*$H$11)))</f>
        <v>0</v>
      </c>
      <c r="Z2993">
        <f>(Y2993-1)*100</f>
        <v>0</v>
      </c>
      <c r="AA2993">
        <f>MAX(0,($B$11+$C$11*AR2993)/(1+$D$11*AR2993)*AM2993/(AO2993+273)*$E$11)</f>
        <v>0</v>
      </c>
      <c r="AB2993">
        <f>$B$9*AS2993+$C$9*AT2993</f>
        <v>0</v>
      </c>
      <c r="AC2993">
        <f>AB2993*AD2993</f>
        <v>0</v>
      </c>
      <c r="AD2993">
        <f>($B$9*$D$7+$C$9*$D$7)/($B$9+$C$9)</f>
        <v>0</v>
      </c>
      <c r="AE2993">
        <f>($B$9*$K$7+$C$9*$K$7)/($B$9+$C$9)</f>
        <v>0</v>
      </c>
      <c r="AF2993">
        <v>10</v>
      </c>
      <c r="AG2993">
        <v>1551455689.3</v>
      </c>
      <c r="AH2993">
        <v>402.195</v>
      </c>
      <c r="AI2993">
        <v>396.125</v>
      </c>
      <c r="AJ2993">
        <v>9.56999</v>
      </c>
      <c r="AK2993">
        <v>8.47616</v>
      </c>
      <c r="AL2993">
        <v>1451.76</v>
      </c>
      <c r="AM2993">
        <v>100.536</v>
      </c>
      <c r="AN2993">
        <v>0.0219931</v>
      </c>
      <c r="AO2993">
        <v>7.64142</v>
      </c>
      <c r="AP2993">
        <v>999.9</v>
      </c>
      <c r="AQ2993">
        <v>999.9</v>
      </c>
      <c r="AR2993">
        <v>9975</v>
      </c>
      <c r="AS2993">
        <v>0</v>
      </c>
      <c r="AT2993">
        <v>0.986073</v>
      </c>
      <c r="AU2993">
        <v>0</v>
      </c>
      <c r="AV2993" t="s">
        <v>208</v>
      </c>
      <c r="AW2993">
        <v>0</v>
      </c>
      <c r="AX2993">
        <v>-0.747</v>
      </c>
      <c r="AY2993">
        <v>-0.067</v>
      </c>
      <c r="AZ2993">
        <v>0</v>
      </c>
      <c r="BA2993">
        <v>0</v>
      </c>
      <c r="BB2993">
        <v>0</v>
      </c>
      <c r="BC2993">
        <v>0</v>
      </c>
      <c r="BD2993">
        <v>-75.7984071428571</v>
      </c>
      <c r="BE2993">
        <v>20.0213862783816</v>
      </c>
      <c r="BF2993">
        <v>3.54203262060433</v>
      </c>
      <c r="BG2993">
        <v>0</v>
      </c>
      <c r="BH2993">
        <v>-2.9442230952381</v>
      </c>
      <c r="BI2993">
        <v>0.136366303975294</v>
      </c>
      <c r="BJ2993">
        <v>0.0353589568694509</v>
      </c>
      <c r="BK2993">
        <v>0</v>
      </c>
      <c r="BL2993">
        <v>0</v>
      </c>
      <c r="BM2993">
        <v>0</v>
      </c>
      <c r="BN2993" t="s">
        <v>209</v>
      </c>
      <c r="BO2993">
        <v>1.88471</v>
      </c>
      <c r="BP2993">
        <v>1.88171</v>
      </c>
      <c r="BQ2993">
        <v>1.88321</v>
      </c>
      <c r="BR2993">
        <v>1.88188</v>
      </c>
      <c r="BS2993">
        <v>1.88385</v>
      </c>
      <c r="BT2993">
        <v>1.88309</v>
      </c>
      <c r="BU2993">
        <v>1.88478</v>
      </c>
      <c r="BV2993">
        <v>1.88232</v>
      </c>
      <c r="BW2993" t="s">
        <v>210</v>
      </c>
      <c r="BX2993" t="s">
        <v>17</v>
      </c>
      <c r="BY2993" t="s">
        <v>17</v>
      </c>
      <c r="BZ2993" t="s">
        <v>17</v>
      </c>
      <c r="CA2993" t="s">
        <v>211</v>
      </c>
      <c r="CB2993" t="s">
        <v>212</v>
      </c>
      <c r="CC2993" t="s">
        <v>213</v>
      </c>
      <c r="CD2993" t="s">
        <v>213</v>
      </c>
      <c r="CE2993" t="s">
        <v>213</v>
      </c>
      <c r="CF2993" t="s">
        <v>213</v>
      </c>
      <c r="CG2993">
        <v>5</v>
      </c>
      <c r="CH2993">
        <v>0</v>
      </c>
      <c r="CI2993">
        <v>0</v>
      </c>
      <c r="CJ2993">
        <v>0</v>
      </c>
      <c r="CK2993">
        <v>0</v>
      </c>
      <c r="CL2993">
        <v>2</v>
      </c>
      <c r="CM2993">
        <v>1344.23</v>
      </c>
      <c r="CN2993">
        <v>2.37529</v>
      </c>
      <c r="CO2993">
        <v>7.82745</v>
      </c>
      <c r="CP2993">
        <v>9.60063</v>
      </c>
      <c r="CQ2993">
        <v>29.9998</v>
      </c>
      <c r="CR2993">
        <v>9.35864</v>
      </c>
      <c r="CS2993">
        <v>9.63133</v>
      </c>
      <c r="CT2993">
        <v>-1</v>
      </c>
      <c r="CU2993">
        <v>100</v>
      </c>
      <c r="CV2993">
        <v>3.26424</v>
      </c>
      <c r="CW2993">
        <v>-999.9</v>
      </c>
      <c r="CX2993">
        <v>400</v>
      </c>
      <c r="CY2993">
        <v>0</v>
      </c>
      <c r="CZ2993">
        <v>103.874</v>
      </c>
      <c r="DA2993">
        <v>103.316</v>
      </c>
    </row>
    <row r="2994" spans="1:105">
      <c r="A2994">
        <v>2980</v>
      </c>
      <c r="B2994">
        <v>1551455691.3</v>
      </c>
      <c r="C2994">
        <v>9392.39999985695</v>
      </c>
      <c r="D2994" t="s">
        <v>6195</v>
      </c>
      <c r="E2994" t="s">
        <v>6196</v>
      </c>
      <c r="F2994">
        <f>J2994+I2994+M2994*K2994</f>
        <v>0</v>
      </c>
      <c r="G2994">
        <f>(1000*AM2994)/(L2994*(AO2994+273.15))</f>
        <v>0</v>
      </c>
      <c r="H2994">
        <f>((G2994*F2994*(1-(AJ2994/1000)))/(100*K2994))*(0.0/60)</f>
        <v>0</v>
      </c>
      <c r="I2994" t="s">
        <v>203</v>
      </c>
      <c r="J2994" t="s">
        <v>204</v>
      </c>
      <c r="K2994" t="s">
        <v>205</v>
      </c>
      <c r="L2994" t="s">
        <v>206</v>
      </c>
      <c r="M2994" t="s">
        <v>2123</v>
      </c>
      <c r="N2994" t="s">
        <v>5701</v>
      </c>
      <c r="O2994" t="s">
        <v>812</v>
      </c>
      <c r="Q2994">
        <v>1551455691.3</v>
      </c>
      <c r="R2994">
        <f>AL2994*Y2994*(AJ2994-AK2994)/(100*AF2994*(1000-Y2994*AJ2994))</f>
        <v>0</v>
      </c>
      <c r="S2994">
        <f>AL2994*Y2994*(AI2994-AH2994*(1000-Y2994*AK2994)/(1000-Y2994*AJ2994))/(100*AF2994)</f>
        <v>0</v>
      </c>
      <c r="T2994">
        <f>(U2994/V2994*100)</f>
        <v>0</v>
      </c>
      <c r="U2994">
        <f>AJ2994*(AM2994+AN2994)/1000</f>
        <v>0</v>
      </c>
      <c r="V2994">
        <f>0.61365*exp(17.502*AO2994/(240.97+AO2994))</f>
        <v>0</v>
      </c>
      <c r="W2994">
        <v>149</v>
      </c>
      <c r="X2994">
        <v>10</v>
      </c>
      <c r="Y2994">
        <f>IF(W2994*$H$11&gt;=AA2994,1.0,(AA2994/(AA2994-W2994*$H$11)))</f>
        <v>0</v>
      </c>
      <c r="Z2994">
        <f>(Y2994-1)*100</f>
        <v>0</v>
      </c>
      <c r="AA2994">
        <f>MAX(0,($B$11+$C$11*AR2994)/(1+$D$11*AR2994)*AM2994/(AO2994+273)*$E$11)</f>
        <v>0</v>
      </c>
      <c r="AB2994">
        <f>$B$9*AS2994+$C$9*AT2994</f>
        <v>0</v>
      </c>
      <c r="AC2994">
        <f>AB2994*AD2994</f>
        <v>0</v>
      </c>
      <c r="AD2994">
        <f>($B$9*$D$7+$C$9*$D$7)/($B$9+$C$9)</f>
        <v>0</v>
      </c>
      <c r="AE2994">
        <f>($B$9*$K$7+$C$9*$K$7)/($B$9+$C$9)</f>
        <v>0</v>
      </c>
      <c r="AF2994">
        <v>10</v>
      </c>
      <c r="AG2994">
        <v>1551455691.3</v>
      </c>
      <c r="AH2994">
        <v>402.654</v>
      </c>
      <c r="AI2994">
        <v>396.105</v>
      </c>
      <c r="AJ2994">
        <v>9.58572</v>
      </c>
      <c r="AK2994">
        <v>8.47656</v>
      </c>
      <c r="AL2994">
        <v>1451.45</v>
      </c>
      <c r="AM2994">
        <v>100.536</v>
      </c>
      <c r="AN2994">
        <v>0.0221527</v>
      </c>
      <c r="AO2994">
        <v>7.65691</v>
      </c>
      <c r="AP2994">
        <v>999.9</v>
      </c>
      <c r="AQ2994">
        <v>999.9</v>
      </c>
      <c r="AR2994">
        <v>9990</v>
      </c>
      <c r="AS2994">
        <v>0</v>
      </c>
      <c r="AT2994">
        <v>0.961421</v>
      </c>
      <c r="AU2994">
        <v>0</v>
      </c>
      <c r="AV2994" t="s">
        <v>208</v>
      </c>
      <c r="AW2994">
        <v>0</v>
      </c>
      <c r="AX2994">
        <v>-0.747</v>
      </c>
      <c r="AY2994">
        <v>-0.067</v>
      </c>
      <c r="AZ2994">
        <v>0</v>
      </c>
      <c r="BA2994">
        <v>0</v>
      </c>
      <c r="BB2994">
        <v>0</v>
      </c>
      <c r="BC2994">
        <v>0</v>
      </c>
      <c r="BD2994">
        <v>-75.7984071428571</v>
      </c>
      <c r="BE2994">
        <v>20.0213862783816</v>
      </c>
      <c r="BF2994">
        <v>3.54203262060433</v>
      </c>
      <c r="BG2994">
        <v>0</v>
      </c>
      <c r="BH2994">
        <v>-2.9442230952381</v>
      </c>
      <c r="BI2994">
        <v>0.136366303975294</v>
      </c>
      <c r="BJ2994">
        <v>0.0353589568694509</v>
      </c>
      <c r="BK2994">
        <v>0</v>
      </c>
      <c r="BL2994">
        <v>0</v>
      </c>
      <c r="BM2994">
        <v>0</v>
      </c>
      <c r="BN2994" t="s">
        <v>209</v>
      </c>
      <c r="BO2994">
        <v>1.88471</v>
      </c>
      <c r="BP2994">
        <v>1.8817</v>
      </c>
      <c r="BQ2994">
        <v>1.88321</v>
      </c>
      <c r="BR2994">
        <v>1.8819</v>
      </c>
      <c r="BS2994">
        <v>1.88383</v>
      </c>
      <c r="BT2994">
        <v>1.88309</v>
      </c>
      <c r="BU2994">
        <v>1.88479</v>
      </c>
      <c r="BV2994">
        <v>1.88232</v>
      </c>
      <c r="BW2994" t="s">
        <v>210</v>
      </c>
      <c r="BX2994" t="s">
        <v>17</v>
      </c>
      <c r="BY2994" t="s">
        <v>17</v>
      </c>
      <c r="BZ2994" t="s">
        <v>17</v>
      </c>
      <c r="CA2994" t="s">
        <v>211</v>
      </c>
      <c r="CB2994" t="s">
        <v>212</v>
      </c>
      <c r="CC2994" t="s">
        <v>213</v>
      </c>
      <c r="CD2994" t="s">
        <v>213</v>
      </c>
      <c r="CE2994" t="s">
        <v>213</v>
      </c>
      <c r="CF2994" t="s">
        <v>213</v>
      </c>
      <c r="CG2994">
        <v>5</v>
      </c>
      <c r="CH2994">
        <v>0</v>
      </c>
      <c r="CI2994">
        <v>0</v>
      </c>
      <c r="CJ2994">
        <v>0</v>
      </c>
      <c r="CK2994">
        <v>0</v>
      </c>
      <c r="CL2994">
        <v>2</v>
      </c>
      <c r="CM2994">
        <v>1329.92</v>
      </c>
      <c r="CN2994">
        <v>2.37529</v>
      </c>
      <c r="CO2994">
        <v>7.83068</v>
      </c>
      <c r="CP2994">
        <v>9.59949</v>
      </c>
      <c r="CQ2994">
        <v>29.9999</v>
      </c>
      <c r="CR2994">
        <v>9.35836</v>
      </c>
      <c r="CS2994">
        <v>9.63077</v>
      </c>
      <c r="CT2994">
        <v>-1</v>
      </c>
      <c r="CU2994">
        <v>100</v>
      </c>
      <c r="CV2994">
        <v>3.26424</v>
      </c>
      <c r="CW2994">
        <v>-999.9</v>
      </c>
      <c r="CX2994">
        <v>400</v>
      </c>
      <c r="CY2994">
        <v>0</v>
      </c>
      <c r="CZ2994">
        <v>103.874</v>
      </c>
      <c r="DA2994">
        <v>103.316</v>
      </c>
    </row>
    <row r="2995" spans="1:105">
      <c r="A2995">
        <v>2981</v>
      </c>
      <c r="B2995">
        <v>1551455693.3</v>
      </c>
      <c r="C2995">
        <v>9394.39999985695</v>
      </c>
      <c r="D2995" t="s">
        <v>6197</v>
      </c>
      <c r="E2995" t="s">
        <v>6198</v>
      </c>
      <c r="F2995">
        <f>J2995+I2995+M2995*K2995</f>
        <v>0</v>
      </c>
      <c r="G2995">
        <f>(1000*AM2995)/(L2995*(AO2995+273.15))</f>
        <v>0</v>
      </c>
      <c r="H2995">
        <f>((G2995*F2995*(1-(AJ2995/1000)))/(100*K2995))*(0.0/60)</f>
        <v>0</v>
      </c>
      <c r="I2995" t="s">
        <v>203</v>
      </c>
      <c r="J2995" t="s">
        <v>204</v>
      </c>
      <c r="K2995" t="s">
        <v>205</v>
      </c>
      <c r="L2995" t="s">
        <v>206</v>
      </c>
      <c r="M2995" t="s">
        <v>2123</v>
      </c>
      <c r="N2995" t="s">
        <v>5701</v>
      </c>
      <c r="O2995" t="s">
        <v>812</v>
      </c>
      <c r="Q2995">
        <v>1551455693.3</v>
      </c>
      <c r="R2995">
        <f>AL2995*Y2995*(AJ2995-AK2995)/(100*AF2995*(1000-Y2995*AJ2995))</f>
        <v>0</v>
      </c>
      <c r="S2995">
        <f>AL2995*Y2995*(AI2995-AH2995*(1000-Y2995*AK2995)/(1000-Y2995*AJ2995))/(100*AF2995)</f>
        <v>0</v>
      </c>
      <c r="T2995">
        <f>(U2995/V2995*100)</f>
        <v>0</v>
      </c>
      <c r="U2995">
        <f>AJ2995*(AM2995+AN2995)/1000</f>
        <v>0</v>
      </c>
      <c r="V2995">
        <f>0.61365*exp(17.502*AO2995/(240.97+AO2995))</f>
        <v>0</v>
      </c>
      <c r="W2995">
        <v>141</v>
      </c>
      <c r="X2995">
        <v>10</v>
      </c>
      <c r="Y2995">
        <f>IF(W2995*$H$11&gt;=AA2995,1.0,(AA2995/(AA2995-W2995*$H$11)))</f>
        <v>0</v>
      </c>
      <c r="Z2995">
        <f>(Y2995-1)*100</f>
        <v>0</v>
      </c>
      <c r="AA2995">
        <f>MAX(0,($B$11+$C$11*AR2995)/(1+$D$11*AR2995)*AM2995/(AO2995+273)*$E$11)</f>
        <v>0</v>
      </c>
      <c r="AB2995">
        <f>$B$9*AS2995+$C$9*AT2995</f>
        <v>0</v>
      </c>
      <c r="AC2995">
        <f>AB2995*AD2995</f>
        <v>0</v>
      </c>
      <c r="AD2995">
        <f>($B$9*$D$7+$C$9*$D$7)/($B$9+$C$9)</f>
        <v>0</v>
      </c>
      <c r="AE2995">
        <f>($B$9*$K$7+$C$9*$K$7)/($B$9+$C$9)</f>
        <v>0</v>
      </c>
      <c r="AF2995">
        <v>10</v>
      </c>
      <c r="AG2995">
        <v>1551455693.3</v>
      </c>
      <c r="AH2995">
        <v>403.183</v>
      </c>
      <c r="AI2995">
        <v>396.141</v>
      </c>
      <c r="AJ2995">
        <v>9.60087</v>
      </c>
      <c r="AK2995">
        <v>8.47732</v>
      </c>
      <c r="AL2995">
        <v>1451.24</v>
      </c>
      <c r="AM2995">
        <v>100.537</v>
      </c>
      <c r="AN2995">
        <v>0.0220978</v>
      </c>
      <c r="AO2995">
        <v>7.6703</v>
      </c>
      <c r="AP2995">
        <v>999.9</v>
      </c>
      <c r="AQ2995">
        <v>999.9</v>
      </c>
      <c r="AR2995">
        <v>10003.8</v>
      </c>
      <c r="AS2995">
        <v>0</v>
      </c>
      <c r="AT2995">
        <v>0.93403</v>
      </c>
      <c r="AU2995">
        <v>0</v>
      </c>
      <c r="AV2995" t="s">
        <v>208</v>
      </c>
      <c r="AW2995">
        <v>0</v>
      </c>
      <c r="AX2995">
        <v>-0.747</v>
      </c>
      <c r="AY2995">
        <v>-0.067</v>
      </c>
      <c r="AZ2995">
        <v>0</v>
      </c>
      <c r="BA2995">
        <v>0</v>
      </c>
      <c r="BB2995">
        <v>0</v>
      </c>
      <c r="BC2995">
        <v>0</v>
      </c>
      <c r="BD2995">
        <v>-75.7984071428571</v>
      </c>
      <c r="BE2995">
        <v>20.0213862783816</v>
      </c>
      <c r="BF2995">
        <v>3.54203262060433</v>
      </c>
      <c r="BG2995">
        <v>0</v>
      </c>
      <c r="BH2995">
        <v>-2.9442230952381</v>
      </c>
      <c r="BI2995">
        <v>0.136366303975294</v>
      </c>
      <c r="BJ2995">
        <v>0.0353589568694509</v>
      </c>
      <c r="BK2995">
        <v>0</v>
      </c>
      <c r="BL2995">
        <v>0</v>
      </c>
      <c r="BM2995">
        <v>0</v>
      </c>
      <c r="BN2995" t="s">
        <v>209</v>
      </c>
      <c r="BO2995">
        <v>1.88471</v>
      </c>
      <c r="BP2995">
        <v>1.88168</v>
      </c>
      <c r="BQ2995">
        <v>1.8832</v>
      </c>
      <c r="BR2995">
        <v>1.88191</v>
      </c>
      <c r="BS2995">
        <v>1.88382</v>
      </c>
      <c r="BT2995">
        <v>1.88309</v>
      </c>
      <c r="BU2995">
        <v>1.88479</v>
      </c>
      <c r="BV2995">
        <v>1.88231</v>
      </c>
      <c r="BW2995" t="s">
        <v>210</v>
      </c>
      <c r="BX2995" t="s">
        <v>17</v>
      </c>
      <c r="BY2995" t="s">
        <v>17</v>
      </c>
      <c r="BZ2995" t="s">
        <v>17</v>
      </c>
      <c r="CA2995" t="s">
        <v>211</v>
      </c>
      <c r="CB2995" t="s">
        <v>212</v>
      </c>
      <c r="CC2995" t="s">
        <v>213</v>
      </c>
      <c r="CD2995" t="s">
        <v>213</v>
      </c>
      <c r="CE2995" t="s">
        <v>213</v>
      </c>
      <c r="CF2995" t="s">
        <v>213</v>
      </c>
      <c r="CG2995">
        <v>5</v>
      </c>
      <c r="CH2995">
        <v>0</v>
      </c>
      <c r="CI2995">
        <v>0</v>
      </c>
      <c r="CJ2995">
        <v>0</v>
      </c>
      <c r="CK2995">
        <v>0</v>
      </c>
      <c r="CL2995">
        <v>2</v>
      </c>
      <c r="CM2995">
        <v>1335.88</v>
      </c>
      <c r="CN2995">
        <v>2.37529</v>
      </c>
      <c r="CO2995">
        <v>7.83434</v>
      </c>
      <c r="CP2995">
        <v>9.59863</v>
      </c>
      <c r="CQ2995">
        <v>29.9999</v>
      </c>
      <c r="CR2995">
        <v>9.35836</v>
      </c>
      <c r="CS2995">
        <v>9.6302</v>
      </c>
      <c r="CT2995">
        <v>-1</v>
      </c>
      <c r="CU2995">
        <v>100</v>
      </c>
      <c r="CV2995">
        <v>3.26424</v>
      </c>
      <c r="CW2995">
        <v>-999.9</v>
      </c>
      <c r="CX2995">
        <v>400</v>
      </c>
      <c r="CY2995">
        <v>0</v>
      </c>
      <c r="CZ2995">
        <v>103.874</v>
      </c>
      <c r="DA2995">
        <v>103.316</v>
      </c>
    </row>
    <row r="2996" spans="1:105">
      <c r="A2996">
        <v>2982</v>
      </c>
      <c r="B2996">
        <v>1551455695.3</v>
      </c>
      <c r="C2996">
        <v>9396.39999985695</v>
      </c>
      <c r="D2996" t="s">
        <v>6199</v>
      </c>
      <c r="E2996" t="s">
        <v>6200</v>
      </c>
      <c r="F2996">
        <f>J2996+I2996+M2996*K2996</f>
        <v>0</v>
      </c>
      <c r="G2996">
        <f>(1000*AM2996)/(L2996*(AO2996+273.15))</f>
        <v>0</v>
      </c>
      <c r="H2996">
        <f>((G2996*F2996*(1-(AJ2996/1000)))/(100*K2996))*(0.0/60)</f>
        <v>0</v>
      </c>
      <c r="I2996" t="s">
        <v>203</v>
      </c>
      <c r="J2996" t="s">
        <v>204</v>
      </c>
      <c r="K2996" t="s">
        <v>205</v>
      </c>
      <c r="L2996" t="s">
        <v>206</v>
      </c>
      <c r="M2996" t="s">
        <v>2123</v>
      </c>
      <c r="N2996" t="s">
        <v>5701</v>
      </c>
      <c r="O2996" t="s">
        <v>812</v>
      </c>
      <c r="Q2996">
        <v>1551455695.3</v>
      </c>
      <c r="R2996">
        <f>AL2996*Y2996*(AJ2996-AK2996)/(100*AF2996*(1000-Y2996*AJ2996))</f>
        <v>0</v>
      </c>
      <c r="S2996">
        <f>AL2996*Y2996*(AI2996-AH2996*(1000-Y2996*AK2996)/(1000-Y2996*AJ2996))/(100*AF2996)</f>
        <v>0</v>
      </c>
      <c r="T2996">
        <f>(U2996/V2996*100)</f>
        <v>0</v>
      </c>
      <c r="U2996">
        <f>AJ2996*(AM2996+AN2996)/1000</f>
        <v>0</v>
      </c>
      <c r="V2996">
        <f>0.61365*exp(17.502*AO2996/(240.97+AO2996))</f>
        <v>0</v>
      </c>
      <c r="W2996">
        <v>135</v>
      </c>
      <c r="X2996">
        <v>9</v>
      </c>
      <c r="Y2996">
        <f>IF(W2996*$H$11&gt;=AA2996,1.0,(AA2996/(AA2996-W2996*$H$11)))</f>
        <v>0</v>
      </c>
      <c r="Z2996">
        <f>(Y2996-1)*100</f>
        <v>0</v>
      </c>
      <c r="AA2996">
        <f>MAX(0,($B$11+$C$11*AR2996)/(1+$D$11*AR2996)*AM2996/(AO2996+273)*$E$11)</f>
        <v>0</v>
      </c>
      <c r="AB2996">
        <f>$B$9*AS2996+$C$9*AT2996</f>
        <v>0</v>
      </c>
      <c r="AC2996">
        <f>AB2996*AD2996</f>
        <v>0</v>
      </c>
      <c r="AD2996">
        <f>($B$9*$D$7+$C$9*$D$7)/($B$9+$C$9)</f>
        <v>0</v>
      </c>
      <c r="AE2996">
        <f>($B$9*$K$7+$C$9*$K$7)/($B$9+$C$9)</f>
        <v>0</v>
      </c>
      <c r="AF2996">
        <v>10</v>
      </c>
      <c r="AG2996">
        <v>1551455695.3</v>
      </c>
      <c r="AH2996">
        <v>403.76</v>
      </c>
      <c r="AI2996">
        <v>396.161</v>
      </c>
      <c r="AJ2996">
        <v>9.61323</v>
      </c>
      <c r="AK2996">
        <v>8.47735</v>
      </c>
      <c r="AL2996">
        <v>1451.22</v>
      </c>
      <c r="AM2996">
        <v>100.536</v>
      </c>
      <c r="AN2996">
        <v>0.0219959</v>
      </c>
      <c r="AO2996">
        <v>7.6682</v>
      </c>
      <c r="AP2996">
        <v>999.9</v>
      </c>
      <c r="AQ2996">
        <v>999.9</v>
      </c>
      <c r="AR2996">
        <v>10021.2</v>
      </c>
      <c r="AS2996">
        <v>0</v>
      </c>
      <c r="AT2996">
        <v>0.931291</v>
      </c>
      <c r="AU2996">
        <v>0</v>
      </c>
      <c r="AV2996" t="s">
        <v>208</v>
      </c>
      <c r="AW2996">
        <v>0</v>
      </c>
      <c r="AX2996">
        <v>-0.747</v>
      </c>
      <c r="AY2996">
        <v>-0.067</v>
      </c>
      <c r="AZ2996">
        <v>0</v>
      </c>
      <c r="BA2996">
        <v>0</v>
      </c>
      <c r="BB2996">
        <v>0</v>
      </c>
      <c r="BC2996">
        <v>0</v>
      </c>
      <c r="BD2996">
        <v>-75.7984071428571</v>
      </c>
      <c r="BE2996">
        <v>20.0213862783816</v>
      </c>
      <c r="BF2996">
        <v>3.54203262060433</v>
      </c>
      <c r="BG2996">
        <v>0</v>
      </c>
      <c r="BH2996">
        <v>-2.9442230952381</v>
      </c>
      <c r="BI2996">
        <v>0.136366303975294</v>
      </c>
      <c r="BJ2996">
        <v>0.0353589568694509</v>
      </c>
      <c r="BK2996">
        <v>0</v>
      </c>
      <c r="BL2996">
        <v>0</v>
      </c>
      <c r="BM2996">
        <v>0</v>
      </c>
      <c r="BN2996" t="s">
        <v>209</v>
      </c>
      <c r="BO2996">
        <v>1.88473</v>
      </c>
      <c r="BP2996">
        <v>1.88169</v>
      </c>
      <c r="BQ2996">
        <v>1.88321</v>
      </c>
      <c r="BR2996">
        <v>1.88191</v>
      </c>
      <c r="BS2996">
        <v>1.88384</v>
      </c>
      <c r="BT2996">
        <v>1.88309</v>
      </c>
      <c r="BU2996">
        <v>1.88479</v>
      </c>
      <c r="BV2996">
        <v>1.88231</v>
      </c>
      <c r="BW2996" t="s">
        <v>210</v>
      </c>
      <c r="BX2996" t="s">
        <v>17</v>
      </c>
      <c r="BY2996" t="s">
        <v>17</v>
      </c>
      <c r="BZ2996" t="s">
        <v>17</v>
      </c>
      <c r="CA2996" t="s">
        <v>211</v>
      </c>
      <c r="CB2996" t="s">
        <v>212</v>
      </c>
      <c r="CC2996" t="s">
        <v>213</v>
      </c>
      <c r="CD2996" t="s">
        <v>213</v>
      </c>
      <c r="CE2996" t="s">
        <v>213</v>
      </c>
      <c r="CF2996" t="s">
        <v>213</v>
      </c>
      <c r="CG2996">
        <v>5</v>
      </c>
      <c r="CH2996">
        <v>0</v>
      </c>
      <c r="CI2996">
        <v>0</v>
      </c>
      <c r="CJ2996">
        <v>0</v>
      </c>
      <c r="CK2996">
        <v>0</v>
      </c>
      <c r="CL2996">
        <v>2</v>
      </c>
      <c r="CM2996">
        <v>1340.18</v>
      </c>
      <c r="CN2996">
        <v>2.37529</v>
      </c>
      <c r="CO2996">
        <v>7.83795</v>
      </c>
      <c r="CP2996">
        <v>9.5978</v>
      </c>
      <c r="CQ2996">
        <v>30</v>
      </c>
      <c r="CR2996">
        <v>9.35836</v>
      </c>
      <c r="CS2996">
        <v>9.62963</v>
      </c>
      <c r="CT2996">
        <v>-1</v>
      </c>
      <c r="CU2996">
        <v>100</v>
      </c>
      <c r="CV2996">
        <v>3.26424</v>
      </c>
      <c r="CW2996">
        <v>-999.9</v>
      </c>
      <c r="CX2996">
        <v>400</v>
      </c>
      <c r="CY2996">
        <v>0</v>
      </c>
      <c r="CZ2996">
        <v>103.874</v>
      </c>
      <c r="DA2996">
        <v>103.316</v>
      </c>
    </row>
    <row r="2997" spans="1:105">
      <c r="A2997">
        <v>2983</v>
      </c>
      <c r="B2997">
        <v>1551455697.3</v>
      </c>
      <c r="C2997">
        <v>9398.39999985695</v>
      </c>
      <c r="D2997" t="s">
        <v>6201</v>
      </c>
      <c r="E2997" t="s">
        <v>6202</v>
      </c>
      <c r="F2997">
        <f>J2997+I2997+M2997*K2997</f>
        <v>0</v>
      </c>
      <c r="G2997">
        <f>(1000*AM2997)/(L2997*(AO2997+273.15))</f>
        <v>0</v>
      </c>
      <c r="H2997">
        <f>((G2997*F2997*(1-(AJ2997/1000)))/(100*K2997))*(0.0/60)</f>
        <v>0</v>
      </c>
      <c r="I2997" t="s">
        <v>203</v>
      </c>
      <c r="J2997" t="s">
        <v>204</v>
      </c>
      <c r="K2997" t="s">
        <v>205</v>
      </c>
      <c r="L2997" t="s">
        <v>206</v>
      </c>
      <c r="M2997" t="s">
        <v>2123</v>
      </c>
      <c r="N2997" t="s">
        <v>5701</v>
      </c>
      <c r="O2997" t="s">
        <v>812</v>
      </c>
      <c r="Q2997">
        <v>1551455697.3</v>
      </c>
      <c r="R2997">
        <f>AL2997*Y2997*(AJ2997-AK2997)/(100*AF2997*(1000-Y2997*AJ2997))</f>
        <v>0</v>
      </c>
      <c r="S2997">
        <f>AL2997*Y2997*(AI2997-AH2997*(1000-Y2997*AK2997)/(1000-Y2997*AJ2997))/(100*AF2997)</f>
        <v>0</v>
      </c>
      <c r="T2997">
        <f>(U2997/V2997*100)</f>
        <v>0</v>
      </c>
      <c r="U2997">
        <f>AJ2997*(AM2997+AN2997)/1000</f>
        <v>0</v>
      </c>
      <c r="V2997">
        <f>0.61365*exp(17.502*AO2997/(240.97+AO2997))</f>
        <v>0</v>
      </c>
      <c r="W2997">
        <v>159</v>
      </c>
      <c r="X2997">
        <v>11</v>
      </c>
      <c r="Y2997">
        <f>IF(W2997*$H$11&gt;=AA2997,1.0,(AA2997/(AA2997-W2997*$H$11)))</f>
        <v>0</v>
      </c>
      <c r="Z2997">
        <f>(Y2997-1)*100</f>
        <v>0</v>
      </c>
      <c r="AA2997">
        <f>MAX(0,($B$11+$C$11*AR2997)/(1+$D$11*AR2997)*AM2997/(AO2997+273)*$E$11)</f>
        <v>0</v>
      </c>
      <c r="AB2997">
        <f>$B$9*AS2997+$C$9*AT2997</f>
        <v>0</v>
      </c>
      <c r="AC2997">
        <f>AB2997*AD2997</f>
        <v>0</v>
      </c>
      <c r="AD2997">
        <f>($B$9*$D$7+$C$9*$D$7)/($B$9+$C$9)</f>
        <v>0</v>
      </c>
      <c r="AE2997">
        <f>($B$9*$K$7+$C$9*$K$7)/($B$9+$C$9)</f>
        <v>0</v>
      </c>
      <c r="AF2997">
        <v>10</v>
      </c>
      <c r="AG2997">
        <v>1551455697.3</v>
      </c>
      <c r="AH2997">
        <v>404.301</v>
      </c>
      <c r="AI2997">
        <v>396.15</v>
      </c>
      <c r="AJ2997">
        <v>9.62425</v>
      </c>
      <c r="AK2997">
        <v>8.47736</v>
      </c>
      <c r="AL2997">
        <v>1451.26</v>
      </c>
      <c r="AM2997">
        <v>100.536</v>
      </c>
      <c r="AN2997">
        <v>0.0219371</v>
      </c>
      <c r="AO2997">
        <v>7.66714</v>
      </c>
      <c r="AP2997">
        <v>999.9</v>
      </c>
      <c r="AQ2997">
        <v>999.9</v>
      </c>
      <c r="AR2997">
        <v>9998.12</v>
      </c>
      <c r="AS2997">
        <v>0</v>
      </c>
      <c r="AT2997">
        <v>0.931291</v>
      </c>
      <c r="AU2997">
        <v>0</v>
      </c>
      <c r="AV2997" t="s">
        <v>208</v>
      </c>
      <c r="AW2997">
        <v>0</v>
      </c>
      <c r="AX2997">
        <v>-0.747</v>
      </c>
      <c r="AY2997">
        <v>-0.067</v>
      </c>
      <c r="AZ2997">
        <v>0</v>
      </c>
      <c r="BA2997">
        <v>0</v>
      </c>
      <c r="BB2997">
        <v>0</v>
      </c>
      <c r="BC2997">
        <v>0</v>
      </c>
      <c r="BD2997">
        <v>-75.7984071428571</v>
      </c>
      <c r="BE2997">
        <v>20.0213862783816</v>
      </c>
      <c r="BF2997">
        <v>3.54203262060433</v>
      </c>
      <c r="BG2997">
        <v>0</v>
      </c>
      <c r="BH2997">
        <v>-2.9442230952381</v>
      </c>
      <c r="BI2997">
        <v>0.136366303975294</v>
      </c>
      <c r="BJ2997">
        <v>0.0353589568694509</v>
      </c>
      <c r="BK2997">
        <v>0</v>
      </c>
      <c r="BL2997">
        <v>0</v>
      </c>
      <c r="BM2997">
        <v>0</v>
      </c>
      <c r="BN2997" t="s">
        <v>209</v>
      </c>
      <c r="BO2997">
        <v>1.88473</v>
      </c>
      <c r="BP2997">
        <v>1.8817</v>
      </c>
      <c r="BQ2997">
        <v>1.88321</v>
      </c>
      <c r="BR2997">
        <v>1.88191</v>
      </c>
      <c r="BS2997">
        <v>1.88385</v>
      </c>
      <c r="BT2997">
        <v>1.88309</v>
      </c>
      <c r="BU2997">
        <v>1.88479</v>
      </c>
      <c r="BV2997">
        <v>1.88232</v>
      </c>
      <c r="BW2997" t="s">
        <v>210</v>
      </c>
      <c r="BX2997" t="s">
        <v>17</v>
      </c>
      <c r="BY2997" t="s">
        <v>17</v>
      </c>
      <c r="BZ2997" t="s">
        <v>17</v>
      </c>
      <c r="CA2997" t="s">
        <v>211</v>
      </c>
      <c r="CB2997" t="s">
        <v>212</v>
      </c>
      <c r="CC2997" t="s">
        <v>213</v>
      </c>
      <c r="CD2997" t="s">
        <v>213</v>
      </c>
      <c r="CE2997" t="s">
        <v>213</v>
      </c>
      <c r="CF2997" t="s">
        <v>213</v>
      </c>
      <c r="CG2997">
        <v>5</v>
      </c>
      <c r="CH2997">
        <v>0</v>
      </c>
      <c r="CI2997">
        <v>0</v>
      </c>
      <c r="CJ2997">
        <v>0</v>
      </c>
      <c r="CK2997">
        <v>0</v>
      </c>
      <c r="CL2997">
        <v>2</v>
      </c>
      <c r="CM2997">
        <v>1322.58</v>
      </c>
      <c r="CN2997">
        <v>2.37529</v>
      </c>
      <c r="CO2997">
        <v>7.84154</v>
      </c>
      <c r="CP2997">
        <v>9.59667</v>
      </c>
      <c r="CQ2997">
        <v>30</v>
      </c>
      <c r="CR2997">
        <v>9.35781</v>
      </c>
      <c r="CS2997">
        <v>9.62905</v>
      </c>
      <c r="CT2997">
        <v>-1</v>
      </c>
      <c r="CU2997">
        <v>100</v>
      </c>
      <c r="CV2997">
        <v>3.26424</v>
      </c>
      <c r="CW2997">
        <v>-999.9</v>
      </c>
      <c r="CX2997">
        <v>400</v>
      </c>
      <c r="CY2997">
        <v>0</v>
      </c>
      <c r="CZ2997">
        <v>103.874</v>
      </c>
      <c r="DA2997">
        <v>103.317</v>
      </c>
    </row>
    <row r="2998" spans="1:105">
      <c r="A2998">
        <v>2984</v>
      </c>
      <c r="B2998">
        <v>1551455699.3</v>
      </c>
      <c r="C2998">
        <v>9400.39999985695</v>
      </c>
      <c r="D2998" t="s">
        <v>6203</v>
      </c>
      <c r="E2998" t="s">
        <v>6204</v>
      </c>
      <c r="F2998">
        <f>J2998+I2998+M2998*K2998</f>
        <v>0</v>
      </c>
      <c r="G2998">
        <f>(1000*AM2998)/(L2998*(AO2998+273.15))</f>
        <v>0</v>
      </c>
      <c r="H2998">
        <f>((G2998*F2998*(1-(AJ2998/1000)))/(100*K2998))*(0.0/60)</f>
        <v>0</v>
      </c>
      <c r="I2998" t="s">
        <v>203</v>
      </c>
      <c r="J2998" t="s">
        <v>204</v>
      </c>
      <c r="K2998" t="s">
        <v>205</v>
      </c>
      <c r="L2998" t="s">
        <v>206</v>
      </c>
      <c r="M2998" t="s">
        <v>2123</v>
      </c>
      <c r="N2998" t="s">
        <v>5701</v>
      </c>
      <c r="O2998" t="s">
        <v>812</v>
      </c>
      <c r="Q2998">
        <v>1551455699.3</v>
      </c>
      <c r="R2998">
        <f>AL2998*Y2998*(AJ2998-AK2998)/(100*AF2998*(1000-Y2998*AJ2998))</f>
        <v>0</v>
      </c>
      <c r="S2998">
        <f>AL2998*Y2998*(AI2998-AH2998*(1000-Y2998*AK2998)/(1000-Y2998*AJ2998))/(100*AF2998)</f>
        <v>0</v>
      </c>
      <c r="T2998">
        <f>(U2998/V2998*100)</f>
        <v>0</v>
      </c>
      <c r="U2998">
        <f>AJ2998*(AM2998+AN2998)/1000</f>
        <v>0</v>
      </c>
      <c r="V2998">
        <f>0.61365*exp(17.502*AO2998/(240.97+AO2998))</f>
        <v>0</v>
      </c>
      <c r="W2998">
        <v>152</v>
      </c>
      <c r="X2998">
        <v>10</v>
      </c>
      <c r="Y2998">
        <f>IF(W2998*$H$11&gt;=AA2998,1.0,(AA2998/(AA2998-W2998*$H$11)))</f>
        <v>0</v>
      </c>
      <c r="Z2998">
        <f>(Y2998-1)*100</f>
        <v>0</v>
      </c>
      <c r="AA2998">
        <f>MAX(0,($B$11+$C$11*AR2998)/(1+$D$11*AR2998)*AM2998/(AO2998+273)*$E$11)</f>
        <v>0</v>
      </c>
      <c r="AB2998">
        <f>$B$9*AS2998+$C$9*AT2998</f>
        <v>0</v>
      </c>
      <c r="AC2998">
        <f>AB2998*AD2998</f>
        <v>0</v>
      </c>
      <c r="AD2998">
        <f>($B$9*$D$7+$C$9*$D$7)/($B$9+$C$9)</f>
        <v>0</v>
      </c>
      <c r="AE2998">
        <f>($B$9*$K$7+$C$9*$K$7)/($B$9+$C$9)</f>
        <v>0</v>
      </c>
      <c r="AF2998">
        <v>10</v>
      </c>
      <c r="AG2998">
        <v>1551455699.3</v>
      </c>
      <c r="AH2998">
        <v>404.784</v>
      </c>
      <c r="AI2998">
        <v>396.149</v>
      </c>
      <c r="AJ2998">
        <v>9.63657</v>
      </c>
      <c r="AK2998">
        <v>8.47761</v>
      </c>
      <c r="AL2998">
        <v>1451.61</v>
      </c>
      <c r="AM2998">
        <v>100.537</v>
      </c>
      <c r="AN2998">
        <v>0.0218501</v>
      </c>
      <c r="AO2998">
        <v>7.6745</v>
      </c>
      <c r="AP2998">
        <v>999.9</v>
      </c>
      <c r="AQ2998">
        <v>999.9</v>
      </c>
      <c r="AR2998">
        <v>9995</v>
      </c>
      <c r="AS2998">
        <v>0</v>
      </c>
      <c r="AT2998">
        <v>0.931291</v>
      </c>
      <c r="AU2998">
        <v>0</v>
      </c>
      <c r="AV2998" t="s">
        <v>208</v>
      </c>
      <c r="AW2998">
        <v>0</v>
      </c>
      <c r="AX2998">
        <v>-0.747</v>
      </c>
      <c r="AY2998">
        <v>-0.067</v>
      </c>
      <c r="AZ2998">
        <v>0</v>
      </c>
      <c r="BA2998">
        <v>0</v>
      </c>
      <c r="BB2998">
        <v>0</v>
      </c>
      <c r="BC2998">
        <v>0</v>
      </c>
      <c r="BD2998">
        <v>-75.7984071428571</v>
      </c>
      <c r="BE2998">
        <v>20.0213862783816</v>
      </c>
      <c r="BF2998">
        <v>3.54203262060433</v>
      </c>
      <c r="BG2998">
        <v>0</v>
      </c>
      <c r="BH2998">
        <v>-2.9442230952381</v>
      </c>
      <c r="BI2998">
        <v>0.136366303975294</v>
      </c>
      <c r="BJ2998">
        <v>0.0353589568694509</v>
      </c>
      <c r="BK2998">
        <v>0</v>
      </c>
      <c r="BL2998">
        <v>0</v>
      </c>
      <c r="BM2998">
        <v>0</v>
      </c>
      <c r="BN2998" t="s">
        <v>209</v>
      </c>
      <c r="BO2998">
        <v>1.88473</v>
      </c>
      <c r="BP2998">
        <v>1.8817</v>
      </c>
      <c r="BQ2998">
        <v>1.88321</v>
      </c>
      <c r="BR2998">
        <v>1.88192</v>
      </c>
      <c r="BS2998">
        <v>1.88384</v>
      </c>
      <c r="BT2998">
        <v>1.88309</v>
      </c>
      <c r="BU2998">
        <v>1.88478</v>
      </c>
      <c r="BV2998">
        <v>1.88232</v>
      </c>
      <c r="BW2998" t="s">
        <v>210</v>
      </c>
      <c r="BX2998" t="s">
        <v>17</v>
      </c>
      <c r="BY2998" t="s">
        <v>17</v>
      </c>
      <c r="BZ2998" t="s">
        <v>17</v>
      </c>
      <c r="CA2998" t="s">
        <v>211</v>
      </c>
      <c r="CB2998" t="s">
        <v>212</v>
      </c>
      <c r="CC2998" t="s">
        <v>213</v>
      </c>
      <c r="CD2998" t="s">
        <v>213</v>
      </c>
      <c r="CE2998" t="s">
        <v>213</v>
      </c>
      <c r="CF2998" t="s">
        <v>213</v>
      </c>
      <c r="CG2998">
        <v>5</v>
      </c>
      <c r="CH2998">
        <v>0</v>
      </c>
      <c r="CI2998">
        <v>0</v>
      </c>
      <c r="CJ2998">
        <v>0</v>
      </c>
      <c r="CK2998">
        <v>0</v>
      </c>
      <c r="CL2998">
        <v>2</v>
      </c>
      <c r="CM2998">
        <v>1328.35</v>
      </c>
      <c r="CN2998">
        <v>2.37529</v>
      </c>
      <c r="CO2998">
        <v>7.84513</v>
      </c>
      <c r="CP2998">
        <v>9.59581</v>
      </c>
      <c r="CQ2998">
        <v>30</v>
      </c>
      <c r="CR2998">
        <v>9.35726</v>
      </c>
      <c r="CS2998">
        <v>9.62877</v>
      </c>
      <c r="CT2998">
        <v>-1</v>
      </c>
      <c r="CU2998">
        <v>100</v>
      </c>
      <c r="CV2998">
        <v>2.87619</v>
      </c>
      <c r="CW2998">
        <v>-999.9</v>
      </c>
      <c r="CX2998">
        <v>400</v>
      </c>
      <c r="CY2998">
        <v>0</v>
      </c>
      <c r="CZ2998">
        <v>103.874</v>
      </c>
      <c r="DA2998">
        <v>103.317</v>
      </c>
    </row>
    <row r="2999" spans="1:105">
      <c r="A2999">
        <v>2985</v>
      </c>
      <c r="B2999">
        <v>1551455701.3</v>
      </c>
      <c r="C2999">
        <v>9402.39999985695</v>
      </c>
      <c r="D2999" t="s">
        <v>6205</v>
      </c>
      <c r="E2999" t="s">
        <v>6206</v>
      </c>
      <c r="F2999">
        <f>J2999+I2999+M2999*K2999</f>
        <v>0</v>
      </c>
      <c r="G2999">
        <f>(1000*AM2999)/(L2999*(AO2999+273.15))</f>
        <v>0</v>
      </c>
      <c r="H2999">
        <f>((G2999*F2999*(1-(AJ2999/1000)))/(100*K2999))*(0.0/60)</f>
        <v>0</v>
      </c>
      <c r="I2999" t="s">
        <v>203</v>
      </c>
      <c r="J2999" t="s">
        <v>204</v>
      </c>
      <c r="K2999" t="s">
        <v>205</v>
      </c>
      <c r="L2999" t="s">
        <v>206</v>
      </c>
      <c r="M2999" t="s">
        <v>2123</v>
      </c>
      <c r="N2999" t="s">
        <v>5701</v>
      </c>
      <c r="O2999" t="s">
        <v>812</v>
      </c>
      <c r="Q2999">
        <v>1551455701.3</v>
      </c>
      <c r="R2999">
        <f>AL2999*Y2999*(AJ2999-AK2999)/(100*AF2999*(1000-Y2999*AJ2999))</f>
        <v>0</v>
      </c>
      <c r="S2999">
        <f>AL2999*Y2999*(AI2999-AH2999*(1000-Y2999*AK2999)/(1000-Y2999*AJ2999))/(100*AF2999)</f>
        <v>0</v>
      </c>
      <c r="T2999">
        <f>(U2999/V2999*100)</f>
        <v>0</v>
      </c>
      <c r="U2999">
        <f>AJ2999*(AM2999+AN2999)/1000</f>
        <v>0</v>
      </c>
      <c r="V2999">
        <f>0.61365*exp(17.502*AO2999/(240.97+AO2999))</f>
        <v>0</v>
      </c>
      <c r="W2999">
        <v>135</v>
      </c>
      <c r="X2999">
        <v>9</v>
      </c>
      <c r="Y2999">
        <f>IF(W2999*$H$11&gt;=AA2999,1.0,(AA2999/(AA2999-W2999*$H$11)))</f>
        <v>0</v>
      </c>
      <c r="Z2999">
        <f>(Y2999-1)*100</f>
        <v>0</v>
      </c>
      <c r="AA2999">
        <f>MAX(0,($B$11+$C$11*AR2999)/(1+$D$11*AR2999)*AM2999/(AO2999+273)*$E$11)</f>
        <v>0</v>
      </c>
      <c r="AB2999">
        <f>$B$9*AS2999+$C$9*AT2999</f>
        <v>0</v>
      </c>
      <c r="AC2999">
        <f>AB2999*AD2999</f>
        <v>0</v>
      </c>
      <c r="AD2999">
        <f>($B$9*$D$7+$C$9*$D$7)/($B$9+$C$9)</f>
        <v>0</v>
      </c>
      <c r="AE2999">
        <f>($B$9*$K$7+$C$9*$K$7)/($B$9+$C$9)</f>
        <v>0</v>
      </c>
      <c r="AF2999">
        <v>10</v>
      </c>
      <c r="AG2999">
        <v>1551455701.3</v>
      </c>
      <c r="AH2999">
        <v>405.273</v>
      </c>
      <c r="AI2999">
        <v>396.13</v>
      </c>
      <c r="AJ2999">
        <v>9.64595</v>
      </c>
      <c r="AK2999">
        <v>8.47795</v>
      </c>
      <c r="AL2999">
        <v>1451.82</v>
      </c>
      <c r="AM2999">
        <v>100.539</v>
      </c>
      <c r="AN2999">
        <v>0.021836</v>
      </c>
      <c r="AO2999">
        <v>7.67793</v>
      </c>
      <c r="AP2999">
        <v>999.9</v>
      </c>
      <c r="AQ2999">
        <v>999.9</v>
      </c>
      <c r="AR2999">
        <v>10008.1</v>
      </c>
      <c r="AS2999">
        <v>0</v>
      </c>
      <c r="AT2999">
        <v>0.931291</v>
      </c>
      <c r="AU2999">
        <v>0</v>
      </c>
      <c r="AV2999" t="s">
        <v>208</v>
      </c>
      <c r="AW2999">
        <v>0</v>
      </c>
      <c r="AX2999">
        <v>-0.747</v>
      </c>
      <c r="AY2999">
        <v>-0.067</v>
      </c>
      <c r="AZ2999">
        <v>0</v>
      </c>
      <c r="BA2999">
        <v>0</v>
      </c>
      <c r="BB2999">
        <v>0</v>
      </c>
      <c r="BC2999">
        <v>0</v>
      </c>
      <c r="BD2999">
        <v>-75.7984071428571</v>
      </c>
      <c r="BE2999">
        <v>20.0213862783816</v>
      </c>
      <c r="BF2999">
        <v>3.54203262060433</v>
      </c>
      <c r="BG2999">
        <v>0</v>
      </c>
      <c r="BH2999">
        <v>-2.9442230952381</v>
      </c>
      <c r="BI2999">
        <v>0.136366303975294</v>
      </c>
      <c r="BJ2999">
        <v>0.0353589568694509</v>
      </c>
      <c r="BK2999">
        <v>0</v>
      </c>
      <c r="BL2999">
        <v>0</v>
      </c>
      <c r="BM2999">
        <v>0</v>
      </c>
      <c r="BN2999" t="s">
        <v>209</v>
      </c>
      <c r="BO2999">
        <v>1.88473</v>
      </c>
      <c r="BP2999">
        <v>1.8817</v>
      </c>
      <c r="BQ2999">
        <v>1.88321</v>
      </c>
      <c r="BR2999">
        <v>1.88194</v>
      </c>
      <c r="BS2999">
        <v>1.88383</v>
      </c>
      <c r="BT2999">
        <v>1.88309</v>
      </c>
      <c r="BU2999">
        <v>1.88479</v>
      </c>
      <c r="BV2999">
        <v>1.88232</v>
      </c>
      <c r="BW2999" t="s">
        <v>210</v>
      </c>
      <c r="BX2999" t="s">
        <v>17</v>
      </c>
      <c r="BY2999" t="s">
        <v>17</v>
      </c>
      <c r="BZ2999" t="s">
        <v>17</v>
      </c>
      <c r="CA2999" t="s">
        <v>211</v>
      </c>
      <c r="CB2999" t="s">
        <v>212</v>
      </c>
      <c r="CC2999" t="s">
        <v>213</v>
      </c>
      <c r="CD2999" t="s">
        <v>213</v>
      </c>
      <c r="CE2999" t="s">
        <v>213</v>
      </c>
      <c r="CF2999" t="s">
        <v>213</v>
      </c>
      <c r="CG2999">
        <v>5</v>
      </c>
      <c r="CH2999">
        <v>0</v>
      </c>
      <c r="CI2999">
        <v>0</v>
      </c>
      <c r="CJ2999">
        <v>0</v>
      </c>
      <c r="CK2999">
        <v>0</v>
      </c>
      <c r="CL2999">
        <v>2</v>
      </c>
      <c r="CM2999">
        <v>1340.9</v>
      </c>
      <c r="CN2999">
        <v>2.37529</v>
      </c>
      <c r="CO2999">
        <v>7.84862</v>
      </c>
      <c r="CP2999">
        <v>9.59497</v>
      </c>
      <c r="CQ2999">
        <v>30</v>
      </c>
      <c r="CR2999">
        <v>9.35726</v>
      </c>
      <c r="CS2999">
        <v>9.62822</v>
      </c>
      <c r="CT2999">
        <v>-1</v>
      </c>
      <c r="CU2999">
        <v>100</v>
      </c>
      <c r="CV2999">
        <v>2.87619</v>
      </c>
      <c r="CW2999">
        <v>-999.9</v>
      </c>
      <c r="CX2999">
        <v>400</v>
      </c>
      <c r="CY2999">
        <v>0</v>
      </c>
      <c r="CZ2999">
        <v>103.873</v>
      </c>
      <c r="DA2999">
        <v>103.317</v>
      </c>
    </row>
    <row r="3000" spans="1:105">
      <c r="A3000">
        <v>2986</v>
      </c>
      <c r="B3000">
        <v>1551455703.3</v>
      </c>
      <c r="C3000">
        <v>9404.39999985695</v>
      </c>
      <c r="D3000" t="s">
        <v>6207</v>
      </c>
      <c r="E3000" t="s">
        <v>6208</v>
      </c>
      <c r="F3000">
        <f>J3000+I3000+M3000*K3000</f>
        <v>0</v>
      </c>
      <c r="G3000">
        <f>(1000*AM3000)/(L3000*(AO3000+273.15))</f>
        <v>0</v>
      </c>
      <c r="H3000">
        <f>((G3000*F3000*(1-(AJ3000/1000)))/(100*K3000))*(0.0/60)</f>
        <v>0</v>
      </c>
      <c r="I3000" t="s">
        <v>203</v>
      </c>
      <c r="J3000" t="s">
        <v>204</v>
      </c>
      <c r="K3000" t="s">
        <v>205</v>
      </c>
      <c r="L3000" t="s">
        <v>206</v>
      </c>
      <c r="M3000" t="s">
        <v>2123</v>
      </c>
      <c r="N3000" t="s">
        <v>5701</v>
      </c>
      <c r="O3000" t="s">
        <v>812</v>
      </c>
      <c r="Q3000">
        <v>1551455703.3</v>
      </c>
      <c r="R3000">
        <f>AL3000*Y3000*(AJ3000-AK3000)/(100*AF3000*(1000-Y3000*AJ3000))</f>
        <v>0</v>
      </c>
      <c r="S3000">
        <f>AL3000*Y3000*(AI3000-AH3000*(1000-Y3000*AK3000)/(1000-Y3000*AJ3000))/(100*AF3000)</f>
        <v>0</v>
      </c>
      <c r="T3000">
        <f>(U3000/V3000*100)</f>
        <v>0</v>
      </c>
      <c r="U3000">
        <f>AJ3000*(AM3000+AN3000)/1000</f>
        <v>0</v>
      </c>
      <c r="V3000">
        <f>0.61365*exp(17.502*AO3000/(240.97+AO3000))</f>
        <v>0</v>
      </c>
      <c r="W3000">
        <v>128</v>
      </c>
      <c r="X3000">
        <v>9</v>
      </c>
      <c r="Y3000">
        <f>IF(W3000*$H$11&gt;=AA3000,1.0,(AA3000/(AA3000-W3000*$H$11)))</f>
        <v>0</v>
      </c>
      <c r="Z3000">
        <f>(Y3000-1)*100</f>
        <v>0</v>
      </c>
      <c r="AA3000">
        <f>MAX(0,($B$11+$C$11*AR3000)/(1+$D$11*AR3000)*AM3000/(AO3000+273)*$E$11)</f>
        <v>0</v>
      </c>
      <c r="AB3000">
        <f>$B$9*AS3000+$C$9*AT3000</f>
        <v>0</v>
      </c>
      <c r="AC3000">
        <f>AB3000*AD3000</f>
        <v>0</v>
      </c>
      <c r="AD3000">
        <f>($B$9*$D$7+$C$9*$D$7)/($B$9+$C$9)</f>
        <v>0</v>
      </c>
      <c r="AE3000">
        <f>($B$9*$K$7+$C$9*$K$7)/($B$9+$C$9)</f>
        <v>0</v>
      </c>
      <c r="AF3000">
        <v>10</v>
      </c>
      <c r="AG3000">
        <v>1551455703.3</v>
      </c>
      <c r="AH3000">
        <v>405.856</v>
      </c>
      <c r="AI3000">
        <v>396.117</v>
      </c>
      <c r="AJ3000">
        <v>9.65255</v>
      </c>
      <c r="AK3000">
        <v>8.47927</v>
      </c>
      <c r="AL3000">
        <v>1451.6</v>
      </c>
      <c r="AM3000">
        <v>100.537</v>
      </c>
      <c r="AN3000">
        <v>0.0218311</v>
      </c>
      <c r="AO3000">
        <v>7.67293</v>
      </c>
      <c r="AP3000">
        <v>999.9</v>
      </c>
      <c r="AQ3000">
        <v>999.9</v>
      </c>
      <c r="AR3000">
        <v>9990</v>
      </c>
      <c r="AS3000">
        <v>0</v>
      </c>
      <c r="AT3000">
        <v>0.931291</v>
      </c>
      <c r="AU3000">
        <v>0</v>
      </c>
      <c r="AV3000" t="s">
        <v>208</v>
      </c>
      <c r="AW3000">
        <v>0</v>
      </c>
      <c r="AX3000">
        <v>-0.747</v>
      </c>
      <c r="AY3000">
        <v>-0.067</v>
      </c>
      <c r="AZ3000">
        <v>0</v>
      </c>
      <c r="BA3000">
        <v>0</v>
      </c>
      <c r="BB3000">
        <v>0</v>
      </c>
      <c r="BC3000">
        <v>0</v>
      </c>
      <c r="BD3000">
        <v>-75.7984071428571</v>
      </c>
      <c r="BE3000">
        <v>20.0213862783816</v>
      </c>
      <c r="BF3000">
        <v>3.54203262060433</v>
      </c>
      <c r="BG3000">
        <v>0</v>
      </c>
      <c r="BH3000">
        <v>-2.9442230952381</v>
      </c>
      <c r="BI3000">
        <v>0.136366303975294</v>
      </c>
      <c r="BJ3000">
        <v>0.0353589568694509</v>
      </c>
      <c r="BK3000">
        <v>0</v>
      </c>
      <c r="BL3000">
        <v>0</v>
      </c>
      <c r="BM3000">
        <v>0</v>
      </c>
      <c r="BN3000" t="s">
        <v>209</v>
      </c>
      <c r="BO3000">
        <v>1.88473</v>
      </c>
      <c r="BP3000">
        <v>1.88169</v>
      </c>
      <c r="BQ3000">
        <v>1.8832</v>
      </c>
      <c r="BR3000">
        <v>1.88195</v>
      </c>
      <c r="BS3000">
        <v>1.88383</v>
      </c>
      <c r="BT3000">
        <v>1.88309</v>
      </c>
      <c r="BU3000">
        <v>1.88479</v>
      </c>
      <c r="BV3000">
        <v>1.88232</v>
      </c>
      <c r="BW3000" t="s">
        <v>210</v>
      </c>
      <c r="BX3000" t="s">
        <v>17</v>
      </c>
      <c r="BY3000" t="s">
        <v>17</v>
      </c>
      <c r="BZ3000" t="s">
        <v>17</v>
      </c>
      <c r="CA3000" t="s">
        <v>211</v>
      </c>
      <c r="CB3000" t="s">
        <v>212</v>
      </c>
      <c r="CC3000" t="s">
        <v>213</v>
      </c>
      <c r="CD3000" t="s">
        <v>213</v>
      </c>
      <c r="CE3000" t="s">
        <v>213</v>
      </c>
      <c r="CF3000" t="s">
        <v>213</v>
      </c>
      <c r="CG3000">
        <v>5</v>
      </c>
      <c r="CH3000">
        <v>0</v>
      </c>
      <c r="CI3000">
        <v>0</v>
      </c>
      <c r="CJ3000">
        <v>0</v>
      </c>
      <c r="CK3000">
        <v>0</v>
      </c>
      <c r="CL3000">
        <v>2</v>
      </c>
      <c r="CM3000">
        <v>1345.76</v>
      </c>
      <c r="CN3000">
        <v>2.37529</v>
      </c>
      <c r="CO3000">
        <v>7.85199</v>
      </c>
      <c r="CP3000">
        <v>9.59413</v>
      </c>
      <c r="CQ3000">
        <v>30.0001</v>
      </c>
      <c r="CR3000">
        <v>9.35754</v>
      </c>
      <c r="CS3000">
        <v>9.62789</v>
      </c>
      <c r="CT3000">
        <v>-1</v>
      </c>
      <c r="CU3000">
        <v>100</v>
      </c>
      <c r="CV3000">
        <v>2.87619</v>
      </c>
      <c r="CW3000">
        <v>-999.9</v>
      </c>
      <c r="CX3000">
        <v>400</v>
      </c>
      <c r="CY3000">
        <v>0</v>
      </c>
      <c r="CZ3000">
        <v>103.872</v>
      </c>
      <c r="DA3000">
        <v>103.316</v>
      </c>
    </row>
    <row r="3001" spans="1:105">
      <c r="A3001">
        <v>2987</v>
      </c>
      <c r="B3001">
        <v>1551455705.4</v>
      </c>
      <c r="C3001">
        <v>9406.5</v>
      </c>
      <c r="D3001" t="s">
        <v>6209</v>
      </c>
      <c r="E3001" t="s">
        <v>6210</v>
      </c>
      <c r="F3001">
        <f>J3001+I3001+M3001*K3001</f>
        <v>0</v>
      </c>
      <c r="G3001">
        <f>(1000*AM3001)/(L3001*(AO3001+273.15))</f>
        <v>0</v>
      </c>
      <c r="H3001">
        <f>((G3001*F3001*(1-(AJ3001/1000)))/(100*K3001))*(0.0/60)</f>
        <v>0</v>
      </c>
      <c r="I3001" t="s">
        <v>203</v>
      </c>
      <c r="J3001" t="s">
        <v>204</v>
      </c>
      <c r="K3001" t="s">
        <v>205</v>
      </c>
      <c r="L3001" t="s">
        <v>206</v>
      </c>
      <c r="M3001" t="s">
        <v>2123</v>
      </c>
      <c r="N3001" t="s">
        <v>5701</v>
      </c>
      <c r="O3001" t="s">
        <v>812</v>
      </c>
      <c r="Q3001">
        <v>1551455705.4</v>
      </c>
      <c r="R3001">
        <f>AL3001*Y3001*(AJ3001-AK3001)/(100*AF3001*(1000-Y3001*AJ3001))</f>
        <v>0</v>
      </c>
      <c r="S3001">
        <f>AL3001*Y3001*(AI3001-AH3001*(1000-Y3001*AK3001)/(1000-Y3001*AJ3001))/(100*AF3001)</f>
        <v>0</v>
      </c>
      <c r="T3001">
        <f>(U3001/V3001*100)</f>
        <v>0</v>
      </c>
      <c r="U3001">
        <f>AJ3001*(AM3001+AN3001)/1000</f>
        <v>0</v>
      </c>
      <c r="V3001">
        <f>0.61365*exp(17.502*AO3001/(240.97+AO3001))</f>
        <v>0</v>
      </c>
      <c r="W3001">
        <v>137</v>
      </c>
      <c r="X3001">
        <v>9</v>
      </c>
      <c r="Y3001">
        <f>IF(W3001*$H$11&gt;=AA3001,1.0,(AA3001/(AA3001-W3001*$H$11)))</f>
        <v>0</v>
      </c>
      <c r="Z3001">
        <f>(Y3001-1)*100</f>
        <v>0</v>
      </c>
      <c r="AA3001">
        <f>MAX(0,($B$11+$C$11*AR3001)/(1+$D$11*AR3001)*AM3001/(AO3001+273)*$E$11)</f>
        <v>0</v>
      </c>
      <c r="AB3001">
        <f>$B$9*AS3001+$C$9*AT3001</f>
        <v>0</v>
      </c>
      <c r="AC3001">
        <f>AB3001*AD3001</f>
        <v>0</v>
      </c>
      <c r="AD3001">
        <f>($B$9*$D$7+$C$9*$D$7)/($B$9+$C$9)</f>
        <v>0</v>
      </c>
      <c r="AE3001">
        <f>($B$9*$K$7+$C$9*$K$7)/($B$9+$C$9)</f>
        <v>0</v>
      </c>
      <c r="AF3001">
        <v>10</v>
      </c>
      <c r="AG3001">
        <v>1551455705.4</v>
      </c>
      <c r="AH3001">
        <v>406.381</v>
      </c>
      <c r="AI3001">
        <v>396.144</v>
      </c>
      <c r="AJ3001">
        <v>9.66037</v>
      </c>
      <c r="AK3001">
        <v>8.47999</v>
      </c>
      <c r="AL3001">
        <v>1451.21</v>
      </c>
      <c r="AM3001">
        <v>100.537</v>
      </c>
      <c r="AN3001">
        <v>0.0216764</v>
      </c>
      <c r="AO3001">
        <v>7.67502</v>
      </c>
      <c r="AP3001">
        <v>999.9</v>
      </c>
      <c r="AQ3001">
        <v>999.9</v>
      </c>
      <c r="AR3001">
        <v>9985</v>
      </c>
      <c r="AS3001">
        <v>0</v>
      </c>
      <c r="AT3001">
        <v>0.917595</v>
      </c>
      <c r="AU3001">
        <v>0</v>
      </c>
      <c r="AV3001" t="s">
        <v>208</v>
      </c>
      <c r="AW3001">
        <v>0</v>
      </c>
      <c r="AX3001">
        <v>-0.747</v>
      </c>
      <c r="AY3001">
        <v>-0.067</v>
      </c>
      <c r="AZ3001">
        <v>0</v>
      </c>
      <c r="BA3001">
        <v>0</v>
      </c>
      <c r="BB3001">
        <v>0</v>
      </c>
      <c r="BC3001">
        <v>0</v>
      </c>
      <c r="BD3001">
        <v>-75.7984071428571</v>
      </c>
      <c r="BE3001">
        <v>20.0213862783816</v>
      </c>
      <c r="BF3001">
        <v>3.54203262060433</v>
      </c>
      <c r="BG3001">
        <v>0</v>
      </c>
      <c r="BH3001">
        <v>-2.9442230952381</v>
      </c>
      <c r="BI3001">
        <v>0.136366303975294</v>
      </c>
      <c r="BJ3001">
        <v>0.0353589568694509</v>
      </c>
      <c r="BK3001">
        <v>0</v>
      </c>
      <c r="BL3001">
        <v>0</v>
      </c>
      <c r="BM3001">
        <v>0</v>
      </c>
      <c r="BN3001" t="s">
        <v>209</v>
      </c>
      <c r="BO3001">
        <v>1.88472</v>
      </c>
      <c r="BP3001">
        <v>1.88169</v>
      </c>
      <c r="BQ3001">
        <v>1.88321</v>
      </c>
      <c r="BR3001">
        <v>1.88193</v>
      </c>
      <c r="BS3001">
        <v>1.88383</v>
      </c>
      <c r="BT3001">
        <v>1.88309</v>
      </c>
      <c r="BU3001">
        <v>1.88479</v>
      </c>
      <c r="BV3001">
        <v>1.88232</v>
      </c>
      <c r="BW3001" t="s">
        <v>210</v>
      </c>
      <c r="BX3001" t="s">
        <v>17</v>
      </c>
      <c r="BY3001" t="s">
        <v>17</v>
      </c>
      <c r="BZ3001" t="s">
        <v>17</v>
      </c>
      <c r="CA3001" t="s">
        <v>211</v>
      </c>
      <c r="CB3001" t="s">
        <v>212</v>
      </c>
      <c r="CC3001" t="s">
        <v>213</v>
      </c>
      <c r="CD3001" t="s">
        <v>213</v>
      </c>
      <c r="CE3001" t="s">
        <v>213</v>
      </c>
      <c r="CF3001" t="s">
        <v>213</v>
      </c>
      <c r="CG3001">
        <v>5</v>
      </c>
      <c r="CH3001">
        <v>0</v>
      </c>
      <c r="CI3001">
        <v>0</v>
      </c>
      <c r="CJ3001">
        <v>0</v>
      </c>
      <c r="CK3001">
        <v>0</v>
      </c>
      <c r="CL3001">
        <v>2</v>
      </c>
      <c r="CM3001">
        <v>1338.7</v>
      </c>
      <c r="CN3001">
        <v>2.37529</v>
      </c>
      <c r="CO3001">
        <v>7.85541</v>
      </c>
      <c r="CP3001">
        <v>9.59355</v>
      </c>
      <c r="CQ3001">
        <v>30</v>
      </c>
      <c r="CR3001">
        <v>9.35809</v>
      </c>
      <c r="CS3001">
        <v>9.62766</v>
      </c>
      <c r="CT3001">
        <v>-1</v>
      </c>
      <c r="CU3001">
        <v>100</v>
      </c>
      <c r="CV3001">
        <v>2.87619</v>
      </c>
      <c r="CW3001">
        <v>-999.9</v>
      </c>
      <c r="CX3001">
        <v>400</v>
      </c>
      <c r="CY3001">
        <v>0</v>
      </c>
      <c r="CZ3001">
        <v>103.872</v>
      </c>
      <c r="DA3001">
        <v>103.316</v>
      </c>
    </row>
    <row r="3002" spans="1:105">
      <c r="A3002">
        <v>2988</v>
      </c>
      <c r="B3002">
        <v>1551455707.8</v>
      </c>
      <c r="C3002">
        <v>9408.89999985695</v>
      </c>
      <c r="D3002" t="s">
        <v>6211</v>
      </c>
      <c r="E3002" t="s">
        <v>6212</v>
      </c>
      <c r="F3002">
        <f>J3002+I3002+M3002*K3002</f>
        <v>0</v>
      </c>
      <c r="G3002">
        <f>(1000*AM3002)/(L3002*(AO3002+273.15))</f>
        <v>0</v>
      </c>
      <c r="H3002">
        <f>((G3002*F3002*(1-(AJ3002/1000)))/(100*K3002))*(0.0/60)</f>
        <v>0</v>
      </c>
      <c r="I3002" t="s">
        <v>203</v>
      </c>
      <c r="J3002" t="s">
        <v>204</v>
      </c>
      <c r="K3002" t="s">
        <v>205</v>
      </c>
      <c r="L3002" t="s">
        <v>206</v>
      </c>
      <c r="M3002" t="s">
        <v>2123</v>
      </c>
      <c r="N3002" t="s">
        <v>5701</v>
      </c>
      <c r="O3002" t="s">
        <v>812</v>
      </c>
      <c r="Q3002">
        <v>1551455707.8</v>
      </c>
      <c r="R3002">
        <f>AL3002*Y3002*(AJ3002-AK3002)/(100*AF3002*(1000-Y3002*AJ3002))</f>
        <v>0</v>
      </c>
      <c r="S3002">
        <f>AL3002*Y3002*(AI3002-AH3002*(1000-Y3002*AK3002)/(1000-Y3002*AJ3002))/(100*AF3002)</f>
        <v>0</v>
      </c>
      <c r="T3002">
        <f>(U3002/V3002*100)</f>
        <v>0</v>
      </c>
      <c r="U3002">
        <f>AJ3002*(AM3002+AN3002)/1000</f>
        <v>0</v>
      </c>
      <c r="V3002">
        <f>0.61365*exp(17.502*AO3002/(240.97+AO3002))</f>
        <v>0</v>
      </c>
      <c r="W3002">
        <v>151</v>
      </c>
      <c r="X3002">
        <v>10</v>
      </c>
      <c r="Y3002">
        <f>IF(W3002*$H$11&gt;=AA3002,1.0,(AA3002/(AA3002-W3002*$H$11)))</f>
        <v>0</v>
      </c>
      <c r="Z3002">
        <f>(Y3002-1)*100</f>
        <v>0</v>
      </c>
      <c r="AA3002">
        <f>MAX(0,($B$11+$C$11*AR3002)/(1+$D$11*AR3002)*AM3002/(AO3002+273)*$E$11)</f>
        <v>0</v>
      </c>
      <c r="AB3002">
        <f>$B$9*AS3002+$C$9*AT3002</f>
        <v>0</v>
      </c>
      <c r="AC3002">
        <f>AB3002*AD3002</f>
        <v>0</v>
      </c>
      <c r="AD3002">
        <f>($B$9*$D$7+$C$9*$D$7)/($B$9+$C$9)</f>
        <v>0</v>
      </c>
      <c r="AE3002">
        <f>($B$9*$K$7+$C$9*$K$7)/($B$9+$C$9)</f>
        <v>0</v>
      </c>
      <c r="AF3002">
        <v>10</v>
      </c>
      <c r="AG3002">
        <v>1551455707.8</v>
      </c>
      <c r="AH3002">
        <v>406.998</v>
      </c>
      <c r="AI3002">
        <v>396.165</v>
      </c>
      <c r="AJ3002">
        <v>9.67105</v>
      </c>
      <c r="AK3002">
        <v>8.48024</v>
      </c>
      <c r="AL3002">
        <v>1451.45</v>
      </c>
      <c r="AM3002">
        <v>100.538</v>
      </c>
      <c r="AN3002">
        <v>0.0218517</v>
      </c>
      <c r="AO3002">
        <v>7.67752</v>
      </c>
      <c r="AP3002">
        <v>999.9</v>
      </c>
      <c r="AQ3002">
        <v>999.9</v>
      </c>
      <c r="AR3002">
        <v>10008.8</v>
      </c>
      <c r="AS3002">
        <v>0</v>
      </c>
      <c r="AT3002">
        <v>0.898422</v>
      </c>
      <c r="AU3002">
        <v>0</v>
      </c>
      <c r="AV3002" t="s">
        <v>208</v>
      </c>
      <c r="AW3002">
        <v>0</v>
      </c>
      <c r="AX3002">
        <v>-0.747</v>
      </c>
      <c r="AY3002">
        <v>-0.067</v>
      </c>
      <c r="AZ3002">
        <v>0</v>
      </c>
      <c r="BA3002">
        <v>0</v>
      </c>
      <c r="BB3002">
        <v>0</v>
      </c>
      <c r="BC3002">
        <v>0</v>
      </c>
      <c r="BD3002">
        <v>-75.7984071428571</v>
      </c>
      <c r="BE3002">
        <v>20.0213862783816</v>
      </c>
      <c r="BF3002">
        <v>3.54203262060433</v>
      </c>
      <c r="BG3002">
        <v>0</v>
      </c>
      <c r="BH3002">
        <v>-2.9442230952381</v>
      </c>
      <c r="BI3002">
        <v>0.136366303975294</v>
      </c>
      <c r="BJ3002">
        <v>0.0353589568694509</v>
      </c>
      <c r="BK3002">
        <v>0</v>
      </c>
      <c r="BL3002">
        <v>0</v>
      </c>
      <c r="BM3002">
        <v>0</v>
      </c>
      <c r="BN3002" t="s">
        <v>209</v>
      </c>
      <c r="BO3002">
        <v>1.88473</v>
      </c>
      <c r="BP3002">
        <v>1.8817</v>
      </c>
      <c r="BQ3002">
        <v>1.8832</v>
      </c>
      <c r="BR3002">
        <v>1.88192</v>
      </c>
      <c r="BS3002">
        <v>1.88384</v>
      </c>
      <c r="BT3002">
        <v>1.88309</v>
      </c>
      <c r="BU3002">
        <v>1.88479</v>
      </c>
      <c r="BV3002">
        <v>1.88232</v>
      </c>
      <c r="BW3002" t="s">
        <v>210</v>
      </c>
      <c r="BX3002" t="s">
        <v>17</v>
      </c>
      <c r="BY3002" t="s">
        <v>17</v>
      </c>
      <c r="BZ3002" t="s">
        <v>17</v>
      </c>
      <c r="CA3002" t="s">
        <v>211</v>
      </c>
      <c r="CB3002" t="s">
        <v>212</v>
      </c>
      <c r="CC3002" t="s">
        <v>213</v>
      </c>
      <c r="CD3002" t="s">
        <v>213</v>
      </c>
      <c r="CE3002" t="s">
        <v>213</v>
      </c>
      <c r="CF3002" t="s">
        <v>213</v>
      </c>
      <c r="CG3002">
        <v>5</v>
      </c>
      <c r="CH3002">
        <v>0</v>
      </c>
      <c r="CI3002">
        <v>0</v>
      </c>
      <c r="CJ3002">
        <v>0</v>
      </c>
      <c r="CK3002">
        <v>0</v>
      </c>
      <c r="CL3002">
        <v>2</v>
      </c>
      <c r="CM3002">
        <v>1328.55</v>
      </c>
      <c r="CN3002">
        <v>2.37529</v>
      </c>
      <c r="CO3002">
        <v>7.85963</v>
      </c>
      <c r="CP3002">
        <v>9.59284</v>
      </c>
      <c r="CQ3002">
        <v>30.0001</v>
      </c>
      <c r="CR3002">
        <v>9.35836</v>
      </c>
      <c r="CS3002">
        <v>9.62693</v>
      </c>
      <c r="CT3002">
        <v>-1</v>
      </c>
      <c r="CU3002">
        <v>100</v>
      </c>
      <c r="CV3002">
        <v>2.87619</v>
      </c>
      <c r="CW3002">
        <v>-999.9</v>
      </c>
      <c r="CX3002">
        <v>400</v>
      </c>
      <c r="CY3002">
        <v>0</v>
      </c>
      <c r="CZ3002">
        <v>103.871</v>
      </c>
      <c r="DA3002">
        <v>103.316</v>
      </c>
    </row>
    <row r="3003" spans="1:105">
      <c r="A3003">
        <v>2989</v>
      </c>
      <c r="B3003">
        <v>1551455709.8</v>
      </c>
      <c r="C3003">
        <v>9410.89999985695</v>
      </c>
      <c r="D3003" t="s">
        <v>6213</v>
      </c>
      <c r="E3003" t="s">
        <v>6214</v>
      </c>
      <c r="F3003">
        <f>J3003+I3003+M3003*K3003</f>
        <v>0</v>
      </c>
      <c r="G3003">
        <f>(1000*AM3003)/(L3003*(AO3003+273.15))</f>
        <v>0</v>
      </c>
      <c r="H3003">
        <f>((G3003*F3003*(1-(AJ3003/1000)))/(100*K3003))*(0.0/60)</f>
        <v>0</v>
      </c>
      <c r="I3003" t="s">
        <v>203</v>
      </c>
      <c r="J3003" t="s">
        <v>204</v>
      </c>
      <c r="K3003" t="s">
        <v>205</v>
      </c>
      <c r="L3003" t="s">
        <v>206</v>
      </c>
      <c r="M3003" t="s">
        <v>2123</v>
      </c>
      <c r="N3003" t="s">
        <v>5701</v>
      </c>
      <c r="O3003" t="s">
        <v>812</v>
      </c>
      <c r="Q3003">
        <v>1551455709.8</v>
      </c>
      <c r="R3003">
        <f>AL3003*Y3003*(AJ3003-AK3003)/(100*AF3003*(1000-Y3003*AJ3003))</f>
        <v>0</v>
      </c>
      <c r="S3003">
        <f>AL3003*Y3003*(AI3003-AH3003*(1000-Y3003*AK3003)/(1000-Y3003*AJ3003))/(100*AF3003)</f>
        <v>0</v>
      </c>
      <c r="T3003">
        <f>(U3003/V3003*100)</f>
        <v>0</v>
      </c>
      <c r="U3003">
        <f>AJ3003*(AM3003+AN3003)/1000</f>
        <v>0</v>
      </c>
      <c r="V3003">
        <f>0.61365*exp(17.502*AO3003/(240.97+AO3003))</f>
        <v>0</v>
      </c>
      <c r="W3003">
        <v>145</v>
      </c>
      <c r="X3003">
        <v>10</v>
      </c>
      <c r="Y3003">
        <f>IF(W3003*$H$11&gt;=AA3003,1.0,(AA3003/(AA3003-W3003*$H$11)))</f>
        <v>0</v>
      </c>
      <c r="Z3003">
        <f>(Y3003-1)*100</f>
        <v>0</v>
      </c>
      <c r="AA3003">
        <f>MAX(0,($B$11+$C$11*AR3003)/(1+$D$11*AR3003)*AM3003/(AO3003+273)*$E$11)</f>
        <v>0</v>
      </c>
      <c r="AB3003">
        <f>$B$9*AS3003+$C$9*AT3003</f>
        <v>0</v>
      </c>
      <c r="AC3003">
        <f>AB3003*AD3003</f>
        <v>0</v>
      </c>
      <c r="AD3003">
        <f>($B$9*$D$7+$C$9*$D$7)/($B$9+$C$9)</f>
        <v>0</v>
      </c>
      <c r="AE3003">
        <f>($B$9*$K$7+$C$9*$K$7)/($B$9+$C$9)</f>
        <v>0</v>
      </c>
      <c r="AF3003">
        <v>10</v>
      </c>
      <c r="AG3003">
        <v>1551455709.8</v>
      </c>
      <c r="AH3003">
        <v>407.534</v>
      </c>
      <c r="AI3003">
        <v>396.138</v>
      </c>
      <c r="AJ3003">
        <v>9.67714</v>
      </c>
      <c r="AK3003">
        <v>8.48085</v>
      </c>
      <c r="AL3003">
        <v>1451.2</v>
      </c>
      <c r="AM3003">
        <v>100.538</v>
      </c>
      <c r="AN3003">
        <v>0.0219418</v>
      </c>
      <c r="AO3003">
        <v>7.67411</v>
      </c>
      <c r="AP3003">
        <v>999.9</v>
      </c>
      <c r="AQ3003">
        <v>999.9</v>
      </c>
      <c r="AR3003">
        <v>10016.2</v>
      </c>
      <c r="AS3003">
        <v>0</v>
      </c>
      <c r="AT3003">
        <v>0.953203</v>
      </c>
      <c r="AU3003">
        <v>0</v>
      </c>
      <c r="AV3003" t="s">
        <v>208</v>
      </c>
      <c r="AW3003">
        <v>0</v>
      </c>
      <c r="AX3003">
        <v>-0.747</v>
      </c>
      <c r="AY3003">
        <v>-0.067</v>
      </c>
      <c r="AZ3003">
        <v>0</v>
      </c>
      <c r="BA3003">
        <v>0</v>
      </c>
      <c r="BB3003">
        <v>0</v>
      </c>
      <c r="BC3003">
        <v>0</v>
      </c>
      <c r="BD3003">
        <v>-75.7984071428571</v>
      </c>
      <c r="BE3003">
        <v>20.0213862783816</v>
      </c>
      <c r="BF3003">
        <v>3.54203262060433</v>
      </c>
      <c r="BG3003">
        <v>0</v>
      </c>
      <c r="BH3003">
        <v>-2.9442230952381</v>
      </c>
      <c r="BI3003">
        <v>0.136366303975294</v>
      </c>
      <c r="BJ3003">
        <v>0.0353589568694509</v>
      </c>
      <c r="BK3003">
        <v>0</v>
      </c>
      <c r="BL3003">
        <v>0</v>
      </c>
      <c r="BM3003">
        <v>0</v>
      </c>
      <c r="BN3003" t="s">
        <v>209</v>
      </c>
      <c r="BO3003">
        <v>1.88473</v>
      </c>
      <c r="BP3003">
        <v>1.8817</v>
      </c>
      <c r="BQ3003">
        <v>1.8832</v>
      </c>
      <c r="BR3003">
        <v>1.88194</v>
      </c>
      <c r="BS3003">
        <v>1.88382</v>
      </c>
      <c r="BT3003">
        <v>1.88309</v>
      </c>
      <c r="BU3003">
        <v>1.88479</v>
      </c>
      <c r="BV3003">
        <v>1.88232</v>
      </c>
      <c r="BW3003" t="s">
        <v>210</v>
      </c>
      <c r="BX3003" t="s">
        <v>17</v>
      </c>
      <c r="BY3003" t="s">
        <v>17</v>
      </c>
      <c r="BZ3003" t="s">
        <v>17</v>
      </c>
      <c r="CA3003" t="s">
        <v>211</v>
      </c>
      <c r="CB3003" t="s">
        <v>212</v>
      </c>
      <c r="CC3003" t="s">
        <v>213</v>
      </c>
      <c r="CD3003" t="s">
        <v>213</v>
      </c>
      <c r="CE3003" t="s">
        <v>213</v>
      </c>
      <c r="CF3003" t="s">
        <v>213</v>
      </c>
      <c r="CG3003">
        <v>5</v>
      </c>
      <c r="CH3003">
        <v>0</v>
      </c>
      <c r="CI3003">
        <v>0</v>
      </c>
      <c r="CJ3003">
        <v>0</v>
      </c>
      <c r="CK3003">
        <v>0</v>
      </c>
      <c r="CL3003">
        <v>2</v>
      </c>
      <c r="CM3003">
        <v>1332.86</v>
      </c>
      <c r="CN3003">
        <v>2.37529</v>
      </c>
      <c r="CO3003">
        <v>7.8629</v>
      </c>
      <c r="CP3003">
        <v>9.59227</v>
      </c>
      <c r="CQ3003">
        <v>30.0001</v>
      </c>
      <c r="CR3003">
        <v>9.35836</v>
      </c>
      <c r="CS3003">
        <v>9.62673</v>
      </c>
      <c r="CT3003">
        <v>-1</v>
      </c>
      <c r="CU3003">
        <v>100</v>
      </c>
      <c r="CV3003">
        <v>2.48776</v>
      </c>
      <c r="CW3003">
        <v>-999.9</v>
      </c>
      <c r="CX3003">
        <v>400</v>
      </c>
      <c r="CY3003">
        <v>0</v>
      </c>
      <c r="CZ3003">
        <v>103.87</v>
      </c>
      <c r="DA3003">
        <v>103.315</v>
      </c>
    </row>
    <row r="3004" spans="1:105">
      <c r="A3004">
        <v>2990</v>
      </c>
      <c r="B3004">
        <v>1551455711.8</v>
      </c>
      <c r="C3004">
        <v>9412.89999985695</v>
      </c>
      <c r="D3004" t="s">
        <v>6215</v>
      </c>
      <c r="E3004" t="s">
        <v>6216</v>
      </c>
      <c r="F3004">
        <f>J3004+I3004+M3004*K3004</f>
        <v>0</v>
      </c>
      <c r="G3004">
        <f>(1000*AM3004)/(L3004*(AO3004+273.15))</f>
        <v>0</v>
      </c>
      <c r="H3004">
        <f>((G3004*F3004*(1-(AJ3004/1000)))/(100*K3004))*(0.0/60)</f>
        <v>0</v>
      </c>
      <c r="I3004" t="s">
        <v>203</v>
      </c>
      <c r="J3004" t="s">
        <v>204</v>
      </c>
      <c r="K3004" t="s">
        <v>205</v>
      </c>
      <c r="L3004" t="s">
        <v>206</v>
      </c>
      <c r="M3004" t="s">
        <v>2123</v>
      </c>
      <c r="N3004" t="s">
        <v>5701</v>
      </c>
      <c r="O3004" t="s">
        <v>812</v>
      </c>
      <c r="Q3004">
        <v>1551455711.8</v>
      </c>
      <c r="R3004">
        <f>AL3004*Y3004*(AJ3004-AK3004)/(100*AF3004*(1000-Y3004*AJ3004))</f>
        <v>0</v>
      </c>
      <c r="S3004">
        <f>AL3004*Y3004*(AI3004-AH3004*(1000-Y3004*AK3004)/(1000-Y3004*AJ3004))/(100*AF3004)</f>
        <v>0</v>
      </c>
      <c r="T3004">
        <f>(U3004/V3004*100)</f>
        <v>0</v>
      </c>
      <c r="U3004">
        <f>AJ3004*(AM3004+AN3004)/1000</f>
        <v>0</v>
      </c>
      <c r="V3004">
        <f>0.61365*exp(17.502*AO3004/(240.97+AO3004))</f>
        <v>0</v>
      </c>
      <c r="W3004">
        <v>141</v>
      </c>
      <c r="X3004">
        <v>10</v>
      </c>
      <c r="Y3004">
        <f>IF(W3004*$H$11&gt;=AA3004,1.0,(AA3004/(AA3004-W3004*$H$11)))</f>
        <v>0</v>
      </c>
      <c r="Z3004">
        <f>(Y3004-1)*100</f>
        <v>0</v>
      </c>
      <c r="AA3004">
        <f>MAX(0,($B$11+$C$11*AR3004)/(1+$D$11*AR3004)*AM3004/(AO3004+273)*$E$11)</f>
        <v>0</v>
      </c>
      <c r="AB3004">
        <f>$B$9*AS3004+$C$9*AT3004</f>
        <v>0</v>
      </c>
      <c r="AC3004">
        <f>AB3004*AD3004</f>
        <v>0</v>
      </c>
      <c r="AD3004">
        <f>($B$9*$D$7+$C$9*$D$7)/($B$9+$C$9)</f>
        <v>0</v>
      </c>
      <c r="AE3004">
        <f>($B$9*$K$7+$C$9*$K$7)/($B$9+$C$9)</f>
        <v>0</v>
      </c>
      <c r="AF3004">
        <v>10</v>
      </c>
      <c r="AG3004">
        <v>1551455711.8</v>
      </c>
      <c r="AH3004">
        <v>408.059</v>
      </c>
      <c r="AI3004">
        <v>396.127</v>
      </c>
      <c r="AJ3004">
        <v>9.68363</v>
      </c>
      <c r="AK3004">
        <v>8.48152</v>
      </c>
      <c r="AL3004">
        <v>1451.17</v>
      </c>
      <c r="AM3004">
        <v>100.539</v>
      </c>
      <c r="AN3004">
        <v>0.0220178</v>
      </c>
      <c r="AO3004">
        <v>7.67857</v>
      </c>
      <c r="AP3004">
        <v>999.9</v>
      </c>
      <c r="AQ3004">
        <v>999.9</v>
      </c>
      <c r="AR3004">
        <v>10005</v>
      </c>
      <c r="AS3004">
        <v>0</v>
      </c>
      <c r="AT3004">
        <v>0.999768</v>
      </c>
      <c r="AU3004">
        <v>0</v>
      </c>
      <c r="AV3004" t="s">
        <v>208</v>
      </c>
      <c r="AW3004">
        <v>0</v>
      </c>
      <c r="AX3004">
        <v>-0.747</v>
      </c>
      <c r="AY3004">
        <v>-0.067</v>
      </c>
      <c r="AZ3004">
        <v>0</v>
      </c>
      <c r="BA3004">
        <v>0</v>
      </c>
      <c r="BB3004">
        <v>0</v>
      </c>
      <c r="BC3004">
        <v>0</v>
      </c>
      <c r="BD3004">
        <v>-75.7984071428571</v>
      </c>
      <c r="BE3004">
        <v>20.0213862783816</v>
      </c>
      <c r="BF3004">
        <v>3.54203262060433</v>
      </c>
      <c r="BG3004">
        <v>0</v>
      </c>
      <c r="BH3004">
        <v>-2.9442230952381</v>
      </c>
      <c r="BI3004">
        <v>0.136366303975294</v>
      </c>
      <c r="BJ3004">
        <v>0.0353589568694509</v>
      </c>
      <c r="BK3004">
        <v>0</v>
      </c>
      <c r="BL3004">
        <v>0</v>
      </c>
      <c r="BM3004">
        <v>0</v>
      </c>
      <c r="BN3004" t="s">
        <v>209</v>
      </c>
      <c r="BO3004">
        <v>1.88473</v>
      </c>
      <c r="BP3004">
        <v>1.8817</v>
      </c>
      <c r="BQ3004">
        <v>1.88321</v>
      </c>
      <c r="BR3004">
        <v>1.88193</v>
      </c>
      <c r="BS3004">
        <v>1.88381</v>
      </c>
      <c r="BT3004">
        <v>1.88309</v>
      </c>
      <c r="BU3004">
        <v>1.88479</v>
      </c>
      <c r="BV3004">
        <v>1.88232</v>
      </c>
      <c r="BW3004" t="s">
        <v>210</v>
      </c>
      <c r="BX3004" t="s">
        <v>17</v>
      </c>
      <c r="BY3004" t="s">
        <v>17</v>
      </c>
      <c r="BZ3004" t="s">
        <v>17</v>
      </c>
      <c r="CA3004" t="s">
        <v>211</v>
      </c>
      <c r="CB3004" t="s">
        <v>212</v>
      </c>
      <c r="CC3004" t="s">
        <v>213</v>
      </c>
      <c r="CD3004" t="s">
        <v>213</v>
      </c>
      <c r="CE3004" t="s">
        <v>213</v>
      </c>
      <c r="CF3004" t="s">
        <v>213</v>
      </c>
      <c r="CG3004">
        <v>5</v>
      </c>
      <c r="CH3004">
        <v>0</v>
      </c>
      <c r="CI3004">
        <v>0</v>
      </c>
      <c r="CJ3004">
        <v>0</v>
      </c>
      <c r="CK3004">
        <v>0</v>
      </c>
      <c r="CL3004">
        <v>2</v>
      </c>
      <c r="CM3004">
        <v>1336.31</v>
      </c>
      <c r="CN3004">
        <v>2.37529</v>
      </c>
      <c r="CO3004">
        <v>7.86625</v>
      </c>
      <c r="CP3004">
        <v>9.592</v>
      </c>
      <c r="CQ3004">
        <v>30.0002</v>
      </c>
      <c r="CR3004">
        <v>9.35836</v>
      </c>
      <c r="CS3004">
        <v>9.62673</v>
      </c>
      <c r="CT3004">
        <v>-1</v>
      </c>
      <c r="CU3004">
        <v>100</v>
      </c>
      <c r="CV3004">
        <v>2.48776</v>
      </c>
      <c r="CW3004">
        <v>-999.9</v>
      </c>
      <c r="CX3004">
        <v>400</v>
      </c>
      <c r="CY3004">
        <v>0</v>
      </c>
      <c r="CZ3004">
        <v>103.87</v>
      </c>
      <c r="DA3004">
        <v>103.315</v>
      </c>
    </row>
    <row r="3005" spans="1:105">
      <c r="A3005">
        <v>2991</v>
      </c>
      <c r="B3005">
        <v>1551455713.8</v>
      </c>
      <c r="C3005">
        <v>9414.89999985695</v>
      </c>
      <c r="D3005" t="s">
        <v>6217</v>
      </c>
      <c r="E3005" t="s">
        <v>6218</v>
      </c>
      <c r="F3005">
        <f>J3005+I3005+M3005*K3005</f>
        <v>0</v>
      </c>
      <c r="G3005">
        <f>(1000*AM3005)/(L3005*(AO3005+273.15))</f>
        <v>0</v>
      </c>
      <c r="H3005">
        <f>((G3005*F3005*(1-(AJ3005/1000)))/(100*K3005))*(0.0/60)</f>
        <v>0</v>
      </c>
      <c r="I3005" t="s">
        <v>203</v>
      </c>
      <c r="J3005" t="s">
        <v>204</v>
      </c>
      <c r="K3005" t="s">
        <v>205</v>
      </c>
      <c r="L3005" t="s">
        <v>206</v>
      </c>
      <c r="M3005" t="s">
        <v>2123</v>
      </c>
      <c r="N3005" t="s">
        <v>5701</v>
      </c>
      <c r="O3005" t="s">
        <v>812</v>
      </c>
      <c r="Q3005">
        <v>1551455713.8</v>
      </c>
      <c r="R3005">
        <f>AL3005*Y3005*(AJ3005-AK3005)/(100*AF3005*(1000-Y3005*AJ3005))</f>
        <v>0</v>
      </c>
      <c r="S3005">
        <f>AL3005*Y3005*(AI3005-AH3005*(1000-Y3005*AK3005)/(1000-Y3005*AJ3005))/(100*AF3005)</f>
        <v>0</v>
      </c>
      <c r="T3005">
        <f>(U3005/V3005*100)</f>
        <v>0</v>
      </c>
      <c r="U3005">
        <f>AJ3005*(AM3005+AN3005)/1000</f>
        <v>0</v>
      </c>
      <c r="V3005">
        <f>0.61365*exp(17.502*AO3005/(240.97+AO3005))</f>
        <v>0</v>
      </c>
      <c r="W3005">
        <v>142</v>
      </c>
      <c r="X3005">
        <v>10</v>
      </c>
      <c r="Y3005">
        <f>IF(W3005*$H$11&gt;=AA3005,1.0,(AA3005/(AA3005-W3005*$H$11)))</f>
        <v>0</v>
      </c>
      <c r="Z3005">
        <f>(Y3005-1)*100</f>
        <v>0</v>
      </c>
      <c r="AA3005">
        <f>MAX(0,($B$11+$C$11*AR3005)/(1+$D$11*AR3005)*AM3005/(AO3005+273)*$E$11)</f>
        <v>0</v>
      </c>
      <c r="AB3005">
        <f>$B$9*AS3005+$C$9*AT3005</f>
        <v>0</v>
      </c>
      <c r="AC3005">
        <f>AB3005*AD3005</f>
        <v>0</v>
      </c>
      <c r="AD3005">
        <f>($B$9*$D$7+$C$9*$D$7)/($B$9+$C$9)</f>
        <v>0</v>
      </c>
      <c r="AE3005">
        <f>($B$9*$K$7+$C$9*$K$7)/($B$9+$C$9)</f>
        <v>0</v>
      </c>
      <c r="AF3005">
        <v>10</v>
      </c>
      <c r="AG3005">
        <v>1551455713.8</v>
      </c>
      <c r="AH3005">
        <v>408.582</v>
      </c>
      <c r="AI3005">
        <v>396.174</v>
      </c>
      <c r="AJ3005">
        <v>9.68901</v>
      </c>
      <c r="AK3005">
        <v>8.4818</v>
      </c>
      <c r="AL3005">
        <v>1451.35</v>
      </c>
      <c r="AM3005">
        <v>100.538</v>
      </c>
      <c r="AN3005">
        <v>0.0220923</v>
      </c>
      <c r="AO3005">
        <v>7.67634</v>
      </c>
      <c r="AP3005">
        <v>999.9</v>
      </c>
      <c r="AQ3005">
        <v>999.9</v>
      </c>
      <c r="AR3005">
        <v>10004.4</v>
      </c>
      <c r="AS3005">
        <v>0</v>
      </c>
      <c r="AT3005">
        <v>0.968268</v>
      </c>
      <c r="AU3005">
        <v>0</v>
      </c>
      <c r="AV3005" t="s">
        <v>208</v>
      </c>
      <c r="AW3005">
        <v>0</v>
      </c>
      <c r="AX3005">
        <v>-0.747</v>
      </c>
      <c r="AY3005">
        <v>-0.067</v>
      </c>
      <c r="AZ3005">
        <v>0</v>
      </c>
      <c r="BA3005">
        <v>0</v>
      </c>
      <c r="BB3005">
        <v>0</v>
      </c>
      <c r="BC3005">
        <v>0</v>
      </c>
      <c r="BD3005">
        <v>-75.7984071428571</v>
      </c>
      <c r="BE3005">
        <v>20.0213862783816</v>
      </c>
      <c r="BF3005">
        <v>3.54203262060433</v>
      </c>
      <c r="BG3005">
        <v>0</v>
      </c>
      <c r="BH3005">
        <v>-2.9442230952381</v>
      </c>
      <c r="BI3005">
        <v>0.136366303975294</v>
      </c>
      <c r="BJ3005">
        <v>0.0353589568694509</v>
      </c>
      <c r="BK3005">
        <v>0</v>
      </c>
      <c r="BL3005">
        <v>0</v>
      </c>
      <c r="BM3005">
        <v>0</v>
      </c>
      <c r="BN3005" t="s">
        <v>209</v>
      </c>
      <c r="BO3005">
        <v>1.88476</v>
      </c>
      <c r="BP3005">
        <v>1.8817</v>
      </c>
      <c r="BQ3005">
        <v>1.88321</v>
      </c>
      <c r="BR3005">
        <v>1.88192</v>
      </c>
      <c r="BS3005">
        <v>1.88381</v>
      </c>
      <c r="BT3005">
        <v>1.88309</v>
      </c>
      <c r="BU3005">
        <v>1.88479</v>
      </c>
      <c r="BV3005">
        <v>1.88232</v>
      </c>
      <c r="BW3005" t="s">
        <v>210</v>
      </c>
      <c r="BX3005" t="s">
        <v>17</v>
      </c>
      <c r="BY3005" t="s">
        <v>17</v>
      </c>
      <c r="BZ3005" t="s">
        <v>17</v>
      </c>
      <c r="CA3005" t="s">
        <v>211</v>
      </c>
      <c r="CB3005" t="s">
        <v>212</v>
      </c>
      <c r="CC3005" t="s">
        <v>213</v>
      </c>
      <c r="CD3005" t="s">
        <v>213</v>
      </c>
      <c r="CE3005" t="s">
        <v>213</v>
      </c>
      <c r="CF3005" t="s">
        <v>213</v>
      </c>
      <c r="CG3005">
        <v>5</v>
      </c>
      <c r="CH3005">
        <v>0</v>
      </c>
      <c r="CI3005">
        <v>0</v>
      </c>
      <c r="CJ3005">
        <v>0</v>
      </c>
      <c r="CK3005">
        <v>0</v>
      </c>
      <c r="CL3005">
        <v>2</v>
      </c>
      <c r="CM3005">
        <v>1335.47</v>
      </c>
      <c r="CN3005">
        <v>2.37529</v>
      </c>
      <c r="CO3005">
        <v>7.86956</v>
      </c>
      <c r="CP3005">
        <v>9.59145</v>
      </c>
      <c r="CQ3005">
        <v>30.0002</v>
      </c>
      <c r="CR3005">
        <v>9.3585</v>
      </c>
      <c r="CS3005">
        <v>9.62673</v>
      </c>
      <c r="CT3005">
        <v>-1</v>
      </c>
      <c r="CU3005">
        <v>100</v>
      </c>
      <c r="CV3005">
        <v>2.48776</v>
      </c>
      <c r="CW3005">
        <v>-999.9</v>
      </c>
      <c r="CX3005">
        <v>400</v>
      </c>
      <c r="CY3005">
        <v>0</v>
      </c>
      <c r="CZ3005">
        <v>103.87</v>
      </c>
      <c r="DA3005">
        <v>103.315</v>
      </c>
    </row>
    <row r="3006" spans="1:105">
      <c r="A3006">
        <v>2992</v>
      </c>
      <c r="B3006">
        <v>1551455715.8</v>
      </c>
      <c r="C3006">
        <v>9416.89999985695</v>
      </c>
      <c r="D3006" t="s">
        <v>6219</v>
      </c>
      <c r="E3006" t="s">
        <v>6220</v>
      </c>
      <c r="F3006">
        <f>J3006+I3006+M3006*K3006</f>
        <v>0</v>
      </c>
      <c r="G3006">
        <f>(1000*AM3006)/(L3006*(AO3006+273.15))</f>
        <v>0</v>
      </c>
      <c r="H3006">
        <f>((G3006*F3006*(1-(AJ3006/1000)))/(100*K3006))*(0.0/60)</f>
        <v>0</v>
      </c>
      <c r="I3006" t="s">
        <v>203</v>
      </c>
      <c r="J3006" t="s">
        <v>204</v>
      </c>
      <c r="K3006" t="s">
        <v>205</v>
      </c>
      <c r="L3006" t="s">
        <v>206</v>
      </c>
      <c r="M3006" t="s">
        <v>2123</v>
      </c>
      <c r="N3006" t="s">
        <v>5701</v>
      </c>
      <c r="O3006" t="s">
        <v>812</v>
      </c>
      <c r="Q3006">
        <v>1551455715.8</v>
      </c>
      <c r="R3006">
        <f>AL3006*Y3006*(AJ3006-AK3006)/(100*AF3006*(1000-Y3006*AJ3006))</f>
        <v>0</v>
      </c>
      <c r="S3006">
        <f>AL3006*Y3006*(AI3006-AH3006*(1000-Y3006*AK3006)/(1000-Y3006*AJ3006))/(100*AF3006)</f>
        <v>0</v>
      </c>
      <c r="T3006">
        <f>(U3006/V3006*100)</f>
        <v>0</v>
      </c>
      <c r="U3006">
        <f>AJ3006*(AM3006+AN3006)/1000</f>
        <v>0</v>
      </c>
      <c r="V3006">
        <f>0.61365*exp(17.502*AO3006/(240.97+AO3006))</f>
        <v>0</v>
      </c>
      <c r="W3006">
        <v>144</v>
      </c>
      <c r="X3006">
        <v>10</v>
      </c>
      <c r="Y3006">
        <f>IF(W3006*$H$11&gt;=AA3006,1.0,(AA3006/(AA3006-W3006*$H$11)))</f>
        <v>0</v>
      </c>
      <c r="Z3006">
        <f>(Y3006-1)*100</f>
        <v>0</v>
      </c>
      <c r="AA3006">
        <f>MAX(0,($B$11+$C$11*AR3006)/(1+$D$11*AR3006)*AM3006/(AO3006+273)*$E$11)</f>
        <v>0</v>
      </c>
      <c r="AB3006">
        <f>$B$9*AS3006+$C$9*AT3006</f>
        <v>0</v>
      </c>
      <c r="AC3006">
        <f>AB3006*AD3006</f>
        <v>0</v>
      </c>
      <c r="AD3006">
        <f>($B$9*$D$7+$C$9*$D$7)/($B$9+$C$9)</f>
        <v>0</v>
      </c>
      <c r="AE3006">
        <f>($B$9*$K$7+$C$9*$K$7)/($B$9+$C$9)</f>
        <v>0</v>
      </c>
      <c r="AF3006">
        <v>10</v>
      </c>
      <c r="AG3006">
        <v>1551455715.8</v>
      </c>
      <c r="AH3006">
        <v>409.124</v>
      </c>
      <c r="AI3006">
        <v>396.19</v>
      </c>
      <c r="AJ3006">
        <v>9.69319</v>
      </c>
      <c r="AK3006">
        <v>8.48249</v>
      </c>
      <c r="AL3006">
        <v>1451.24</v>
      </c>
      <c r="AM3006">
        <v>100.536</v>
      </c>
      <c r="AN3006">
        <v>0.0219913</v>
      </c>
      <c r="AO3006">
        <v>7.67359</v>
      </c>
      <c r="AP3006">
        <v>999.9</v>
      </c>
      <c r="AQ3006">
        <v>999.9</v>
      </c>
      <c r="AR3006">
        <v>9993.75</v>
      </c>
      <c r="AS3006">
        <v>0</v>
      </c>
      <c r="AT3006">
        <v>0.954573</v>
      </c>
      <c r="AU3006">
        <v>0</v>
      </c>
      <c r="AV3006" t="s">
        <v>208</v>
      </c>
      <c r="AW3006">
        <v>0</v>
      </c>
      <c r="AX3006">
        <v>-0.747</v>
      </c>
      <c r="AY3006">
        <v>-0.067</v>
      </c>
      <c r="AZ3006">
        <v>0</v>
      </c>
      <c r="BA3006">
        <v>0</v>
      </c>
      <c r="BB3006">
        <v>0</v>
      </c>
      <c r="BC3006">
        <v>0</v>
      </c>
      <c r="BD3006">
        <v>-75.7984071428571</v>
      </c>
      <c r="BE3006">
        <v>20.0213862783816</v>
      </c>
      <c r="BF3006">
        <v>3.54203262060433</v>
      </c>
      <c r="BG3006">
        <v>0</v>
      </c>
      <c r="BH3006">
        <v>-2.9442230952381</v>
      </c>
      <c r="BI3006">
        <v>0.136366303975294</v>
      </c>
      <c r="BJ3006">
        <v>0.0353589568694509</v>
      </c>
      <c r="BK3006">
        <v>0</v>
      </c>
      <c r="BL3006">
        <v>0</v>
      </c>
      <c r="BM3006">
        <v>0</v>
      </c>
      <c r="BN3006" t="s">
        <v>209</v>
      </c>
      <c r="BO3006">
        <v>1.88474</v>
      </c>
      <c r="BP3006">
        <v>1.8817</v>
      </c>
      <c r="BQ3006">
        <v>1.88319</v>
      </c>
      <c r="BR3006">
        <v>1.88191</v>
      </c>
      <c r="BS3006">
        <v>1.88381</v>
      </c>
      <c r="BT3006">
        <v>1.88309</v>
      </c>
      <c r="BU3006">
        <v>1.88479</v>
      </c>
      <c r="BV3006">
        <v>1.88232</v>
      </c>
      <c r="BW3006" t="s">
        <v>210</v>
      </c>
      <c r="BX3006" t="s">
        <v>17</v>
      </c>
      <c r="BY3006" t="s">
        <v>17</v>
      </c>
      <c r="BZ3006" t="s">
        <v>17</v>
      </c>
      <c r="CA3006" t="s">
        <v>211</v>
      </c>
      <c r="CB3006" t="s">
        <v>212</v>
      </c>
      <c r="CC3006" t="s">
        <v>213</v>
      </c>
      <c r="CD3006" t="s">
        <v>213</v>
      </c>
      <c r="CE3006" t="s">
        <v>213</v>
      </c>
      <c r="CF3006" t="s">
        <v>213</v>
      </c>
      <c r="CG3006">
        <v>5</v>
      </c>
      <c r="CH3006">
        <v>0</v>
      </c>
      <c r="CI3006">
        <v>0</v>
      </c>
      <c r="CJ3006">
        <v>0</v>
      </c>
      <c r="CK3006">
        <v>0</v>
      </c>
      <c r="CL3006">
        <v>2</v>
      </c>
      <c r="CM3006">
        <v>1333.83</v>
      </c>
      <c r="CN3006">
        <v>2.37529</v>
      </c>
      <c r="CO3006">
        <v>7.87242</v>
      </c>
      <c r="CP3006">
        <v>9.59103</v>
      </c>
      <c r="CQ3006">
        <v>30.0002</v>
      </c>
      <c r="CR3006">
        <v>9.35907</v>
      </c>
      <c r="CS3006">
        <v>9.62673</v>
      </c>
      <c r="CT3006">
        <v>-1</v>
      </c>
      <c r="CU3006">
        <v>100</v>
      </c>
      <c r="CV3006">
        <v>2.48776</v>
      </c>
      <c r="CW3006">
        <v>-999.9</v>
      </c>
      <c r="CX3006">
        <v>400</v>
      </c>
      <c r="CY3006">
        <v>0</v>
      </c>
      <c r="CZ3006">
        <v>103.869</v>
      </c>
      <c r="DA3006">
        <v>103.315</v>
      </c>
    </row>
    <row r="3007" spans="1:105">
      <c r="A3007">
        <v>2993</v>
      </c>
      <c r="B3007">
        <v>1551455717.8</v>
      </c>
      <c r="C3007">
        <v>9418.89999985695</v>
      </c>
      <c r="D3007" t="s">
        <v>6221</v>
      </c>
      <c r="E3007" t="s">
        <v>6222</v>
      </c>
      <c r="F3007">
        <f>J3007+I3007+M3007*K3007</f>
        <v>0</v>
      </c>
      <c r="G3007">
        <f>(1000*AM3007)/(L3007*(AO3007+273.15))</f>
        <v>0</v>
      </c>
      <c r="H3007">
        <f>((G3007*F3007*(1-(AJ3007/1000)))/(100*K3007))*(0.0/60)</f>
        <v>0</v>
      </c>
      <c r="I3007" t="s">
        <v>203</v>
      </c>
      <c r="J3007" t="s">
        <v>204</v>
      </c>
      <c r="K3007" t="s">
        <v>205</v>
      </c>
      <c r="L3007" t="s">
        <v>206</v>
      </c>
      <c r="M3007" t="s">
        <v>2123</v>
      </c>
      <c r="N3007" t="s">
        <v>5701</v>
      </c>
      <c r="O3007" t="s">
        <v>812</v>
      </c>
      <c r="Q3007">
        <v>1551455717.8</v>
      </c>
      <c r="R3007">
        <f>AL3007*Y3007*(AJ3007-AK3007)/(100*AF3007*(1000-Y3007*AJ3007))</f>
        <v>0</v>
      </c>
      <c r="S3007">
        <f>AL3007*Y3007*(AI3007-AH3007*(1000-Y3007*AK3007)/(1000-Y3007*AJ3007))/(100*AF3007)</f>
        <v>0</v>
      </c>
      <c r="T3007">
        <f>(U3007/V3007*100)</f>
        <v>0</v>
      </c>
      <c r="U3007">
        <f>AJ3007*(AM3007+AN3007)/1000</f>
        <v>0</v>
      </c>
      <c r="V3007">
        <f>0.61365*exp(17.502*AO3007/(240.97+AO3007))</f>
        <v>0</v>
      </c>
      <c r="W3007">
        <v>147</v>
      </c>
      <c r="X3007">
        <v>10</v>
      </c>
      <c r="Y3007">
        <f>IF(W3007*$H$11&gt;=AA3007,1.0,(AA3007/(AA3007-W3007*$H$11)))</f>
        <v>0</v>
      </c>
      <c r="Z3007">
        <f>(Y3007-1)*100</f>
        <v>0</v>
      </c>
      <c r="AA3007">
        <f>MAX(0,($B$11+$C$11*AR3007)/(1+$D$11*AR3007)*AM3007/(AO3007+273)*$E$11)</f>
        <v>0</v>
      </c>
      <c r="AB3007">
        <f>$B$9*AS3007+$C$9*AT3007</f>
        <v>0</v>
      </c>
      <c r="AC3007">
        <f>AB3007*AD3007</f>
        <v>0</v>
      </c>
      <c r="AD3007">
        <f>($B$9*$D$7+$C$9*$D$7)/($B$9+$C$9)</f>
        <v>0</v>
      </c>
      <c r="AE3007">
        <f>($B$9*$K$7+$C$9*$K$7)/($B$9+$C$9)</f>
        <v>0</v>
      </c>
      <c r="AF3007">
        <v>10</v>
      </c>
      <c r="AG3007">
        <v>1551455717.8</v>
      </c>
      <c r="AH3007">
        <v>409.605</v>
      </c>
      <c r="AI3007">
        <v>396.169</v>
      </c>
      <c r="AJ3007">
        <v>9.69952</v>
      </c>
      <c r="AK3007">
        <v>8.48349</v>
      </c>
      <c r="AL3007">
        <v>1451.21</v>
      </c>
      <c r="AM3007">
        <v>100.537</v>
      </c>
      <c r="AN3007">
        <v>0.0218733</v>
      </c>
      <c r="AO3007">
        <v>7.68041</v>
      </c>
      <c r="AP3007">
        <v>999.9</v>
      </c>
      <c r="AQ3007">
        <v>999.9</v>
      </c>
      <c r="AR3007">
        <v>9996.88</v>
      </c>
      <c r="AS3007">
        <v>0</v>
      </c>
      <c r="AT3007">
        <v>0.958682</v>
      </c>
      <c r="AU3007">
        <v>0</v>
      </c>
      <c r="AV3007" t="s">
        <v>208</v>
      </c>
      <c r="AW3007">
        <v>0</v>
      </c>
      <c r="AX3007">
        <v>-0.747</v>
      </c>
      <c r="AY3007">
        <v>-0.067</v>
      </c>
      <c r="AZ3007">
        <v>0</v>
      </c>
      <c r="BA3007">
        <v>0</v>
      </c>
      <c r="BB3007">
        <v>0</v>
      </c>
      <c r="BC3007">
        <v>0</v>
      </c>
      <c r="BD3007">
        <v>-75.7984071428571</v>
      </c>
      <c r="BE3007">
        <v>20.0213862783816</v>
      </c>
      <c r="BF3007">
        <v>3.54203262060433</v>
      </c>
      <c r="BG3007">
        <v>0</v>
      </c>
      <c r="BH3007">
        <v>-2.9442230952381</v>
      </c>
      <c r="BI3007">
        <v>0.136366303975294</v>
      </c>
      <c r="BJ3007">
        <v>0.0353589568694509</v>
      </c>
      <c r="BK3007">
        <v>0</v>
      </c>
      <c r="BL3007">
        <v>0</v>
      </c>
      <c r="BM3007">
        <v>0</v>
      </c>
      <c r="BN3007" t="s">
        <v>209</v>
      </c>
      <c r="BO3007">
        <v>1.88474</v>
      </c>
      <c r="BP3007">
        <v>1.8817</v>
      </c>
      <c r="BQ3007">
        <v>1.88321</v>
      </c>
      <c r="BR3007">
        <v>1.88192</v>
      </c>
      <c r="BS3007">
        <v>1.88381</v>
      </c>
      <c r="BT3007">
        <v>1.88309</v>
      </c>
      <c r="BU3007">
        <v>1.8848</v>
      </c>
      <c r="BV3007">
        <v>1.88232</v>
      </c>
      <c r="BW3007" t="s">
        <v>210</v>
      </c>
      <c r="BX3007" t="s">
        <v>17</v>
      </c>
      <c r="BY3007" t="s">
        <v>17</v>
      </c>
      <c r="BZ3007" t="s">
        <v>17</v>
      </c>
      <c r="CA3007" t="s">
        <v>211</v>
      </c>
      <c r="CB3007" t="s">
        <v>212</v>
      </c>
      <c r="CC3007" t="s">
        <v>213</v>
      </c>
      <c r="CD3007" t="s">
        <v>213</v>
      </c>
      <c r="CE3007" t="s">
        <v>213</v>
      </c>
      <c r="CF3007" t="s">
        <v>213</v>
      </c>
      <c r="CG3007">
        <v>5</v>
      </c>
      <c r="CH3007">
        <v>0</v>
      </c>
      <c r="CI3007">
        <v>0</v>
      </c>
      <c r="CJ3007">
        <v>0</v>
      </c>
      <c r="CK3007">
        <v>0</v>
      </c>
      <c r="CL3007">
        <v>2</v>
      </c>
      <c r="CM3007">
        <v>1331.17</v>
      </c>
      <c r="CN3007">
        <v>2.37529</v>
      </c>
      <c r="CO3007">
        <v>7.87482</v>
      </c>
      <c r="CP3007">
        <v>9.59103</v>
      </c>
      <c r="CQ3007">
        <v>30.0003</v>
      </c>
      <c r="CR3007">
        <v>9.35949</v>
      </c>
      <c r="CS3007">
        <v>9.62673</v>
      </c>
      <c r="CT3007">
        <v>-1</v>
      </c>
      <c r="CU3007">
        <v>100</v>
      </c>
      <c r="CV3007">
        <v>2.11679</v>
      </c>
      <c r="CW3007">
        <v>-999.9</v>
      </c>
      <c r="CX3007">
        <v>400</v>
      </c>
      <c r="CY3007">
        <v>0</v>
      </c>
      <c r="CZ3007">
        <v>103.868</v>
      </c>
      <c r="DA3007">
        <v>103.315</v>
      </c>
    </row>
    <row r="3008" spans="1:105">
      <c r="A3008">
        <v>2994</v>
      </c>
      <c r="B3008">
        <v>1551455719.8</v>
      </c>
      <c r="C3008">
        <v>9420.89999985695</v>
      </c>
      <c r="D3008" t="s">
        <v>6223</v>
      </c>
      <c r="E3008" t="s">
        <v>6224</v>
      </c>
      <c r="F3008">
        <f>J3008+I3008+M3008*K3008</f>
        <v>0</v>
      </c>
      <c r="G3008">
        <f>(1000*AM3008)/(L3008*(AO3008+273.15))</f>
        <v>0</v>
      </c>
      <c r="H3008">
        <f>((G3008*F3008*(1-(AJ3008/1000)))/(100*K3008))*(0.0/60)</f>
        <v>0</v>
      </c>
      <c r="I3008" t="s">
        <v>203</v>
      </c>
      <c r="J3008" t="s">
        <v>204</v>
      </c>
      <c r="K3008" t="s">
        <v>205</v>
      </c>
      <c r="L3008" t="s">
        <v>206</v>
      </c>
      <c r="M3008" t="s">
        <v>2123</v>
      </c>
      <c r="N3008" t="s">
        <v>5701</v>
      </c>
      <c r="O3008" t="s">
        <v>812</v>
      </c>
      <c r="Q3008">
        <v>1551455719.8</v>
      </c>
      <c r="R3008">
        <f>AL3008*Y3008*(AJ3008-AK3008)/(100*AF3008*(1000-Y3008*AJ3008))</f>
        <v>0</v>
      </c>
      <c r="S3008">
        <f>AL3008*Y3008*(AI3008-AH3008*(1000-Y3008*AK3008)/(1000-Y3008*AJ3008))/(100*AF3008)</f>
        <v>0</v>
      </c>
      <c r="T3008">
        <f>(U3008/V3008*100)</f>
        <v>0</v>
      </c>
      <c r="U3008">
        <f>AJ3008*(AM3008+AN3008)/1000</f>
        <v>0</v>
      </c>
      <c r="V3008">
        <f>0.61365*exp(17.502*AO3008/(240.97+AO3008))</f>
        <v>0</v>
      </c>
      <c r="W3008">
        <v>131</v>
      </c>
      <c r="X3008">
        <v>9</v>
      </c>
      <c r="Y3008">
        <f>IF(W3008*$H$11&gt;=AA3008,1.0,(AA3008/(AA3008-W3008*$H$11)))</f>
        <v>0</v>
      </c>
      <c r="Z3008">
        <f>(Y3008-1)*100</f>
        <v>0</v>
      </c>
      <c r="AA3008">
        <f>MAX(0,($B$11+$C$11*AR3008)/(1+$D$11*AR3008)*AM3008/(AO3008+273)*$E$11)</f>
        <v>0</v>
      </c>
      <c r="AB3008">
        <f>$B$9*AS3008+$C$9*AT3008</f>
        <v>0</v>
      </c>
      <c r="AC3008">
        <f>AB3008*AD3008</f>
        <v>0</v>
      </c>
      <c r="AD3008">
        <f>($B$9*$D$7+$C$9*$D$7)/($B$9+$C$9)</f>
        <v>0</v>
      </c>
      <c r="AE3008">
        <f>($B$9*$K$7+$C$9*$K$7)/($B$9+$C$9)</f>
        <v>0</v>
      </c>
      <c r="AF3008">
        <v>10</v>
      </c>
      <c r="AG3008">
        <v>1551455719.8</v>
      </c>
      <c r="AH3008">
        <v>410.106</v>
      </c>
      <c r="AI3008">
        <v>396.156</v>
      </c>
      <c r="AJ3008">
        <v>9.70695</v>
      </c>
      <c r="AK3008">
        <v>8.48392</v>
      </c>
      <c r="AL3008">
        <v>1451.14</v>
      </c>
      <c r="AM3008">
        <v>100.538</v>
      </c>
      <c r="AN3008">
        <v>0.021866</v>
      </c>
      <c r="AO3008">
        <v>7.68566</v>
      </c>
      <c r="AP3008">
        <v>999.9</v>
      </c>
      <c r="AQ3008">
        <v>999.9</v>
      </c>
      <c r="AR3008">
        <v>10003.1</v>
      </c>
      <c r="AS3008">
        <v>0</v>
      </c>
      <c r="AT3008">
        <v>0.927182</v>
      </c>
      <c r="AU3008">
        <v>0</v>
      </c>
      <c r="AV3008" t="s">
        <v>208</v>
      </c>
      <c r="AW3008">
        <v>0</v>
      </c>
      <c r="AX3008">
        <v>-0.747</v>
      </c>
      <c r="AY3008">
        <v>-0.067</v>
      </c>
      <c r="AZ3008">
        <v>0</v>
      </c>
      <c r="BA3008">
        <v>0</v>
      </c>
      <c r="BB3008">
        <v>0</v>
      </c>
      <c r="BC3008">
        <v>0</v>
      </c>
      <c r="BD3008">
        <v>-75.7984071428571</v>
      </c>
      <c r="BE3008">
        <v>20.0213862783816</v>
      </c>
      <c r="BF3008">
        <v>3.54203262060433</v>
      </c>
      <c r="BG3008">
        <v>0</v>
      </c>
      <c r="BH3008">
        <v>-2.9442230952381</v>
      </c>
      <c r="BI3008">
        <v>0.136366303975294</v>
      </c>
      <c r="BJ3008">
        <v>0.0353589568694509</v>
      </c>
      <c r="BK3008">
        <v>0</v>
      </c>
      <c r="BL3008">
        <v>0</v>
      </c>
      <c r="BM3008">
        <v>0</v>
      </c>
      <c r="BN3008" t="s">
        <v>209</v>
      </c>
      <c r="BO3008">
        <v>1.88475</v>
      </c>
      <c r="BP3008">
        <v>1.8817</v>
      </c>
      <c r="BQ3008">
        <v>1.88323</v>
      </c>
      <c r="BR3008">
        <v>1.88192</v>
      </c>
      <c r="BS3008">
        <v>1.88384</v>
      </c>
      <c r="BT3008">
        <v>1.88309</v>
      </c>
      <c r="BU3008">
        <v>1.8848</v>
      </c>
      <c r="BV3008">
        <v>1.88232</v>
      </c>
      <c r="BW3008" t="s">
        <v>210</v>
      </c>
      <c r="BX3008" t="s">
        <v>17</v>
      </c>
      <c r="BY3008" t="s">
        <v>17</v>
      </c>
      <c r="BZ3008" t="s">
        <v>17</v>
      </c>
      <c r="CA3008" t="s">
        <v>211</v>
      </c>
      <c r="CB3008" t="s">
        <v>212</v>
      </c>
      <c r="CC3008" t="s">
        <v>213</v>
      </c>
      <c r="CD3008" t="s">
        <v>213</v>
      </c>
      <c r="CE3008" t="s">
        <v>213</v>
      </c>
      <c r="CF3008" t="s">
        <v>213</v>
      </c>
      <c r="CG3008">
        <v>5</v>
      </c>
      <c r="CH3008">
        <v>0</v>
      </c>
      <c r="CI3008">
        <v>0</v>
      </c>
      <c r="CJ3008">
        <v>0</v>
      </c>
      <c r="CK3008">
        <v>0</v>
      </c>
      <c r="CL3008">
        <v>2</v>
      </c>
      <c r="CM3008">
        <v>1343.7</v>
      </c>
      <c r="CN3008">
        <v>2.37529</v>
      </c>
      <c r="CO3008">
        <v>7.87757</v>
      </c>
      <c r="CP3008">
        <v>9.59103</v>
      </c>
      <c r="CQ3008">
        <v>30.0004</v>
      </c>
      <c r="CR3008">
        <v>9.35963</v>
      </c>
      <c r="CS3008">
        <v>9.62673</v>
      </c>
      <c r="CT3008">
        <v>-1</v>
      </c>
      <c r="CU3008">
        <v>100</v>
      </c>
      <c r="CV3008">
        <v>2.11679</v>
      </c>
      <c r="CW3008">
        <v>-999.9</v>
      </c>
      <c r="CX3008">
        <v>400</v>
      </c>
      <c r="CY3008">
        <v>0</v>
      </c>
      <c r="CZ3008">
        <v>103.869</v>
      </c>
      <c r="DA3008">
        <v>103.315</v>
      </c>
    </row>
    <row r="3009" spans="1:105">
      <c r="A3009">
        <v>2995</v>
      </c>
      <c r="B3009">
        <v>1551455721.8</v>
      </c>
      <c r="C3009">
        <v>9422.89999985695</v>
      </c>
      <c r="D3009" t="s">
        <v>6225</v>
      </c>
      <c r="E3009" t="s">
        <v>6226</v>
      </c>
      <c r="F3009">
        <f>J3009+I3009+M3009*K3009</f>
        <v>0</v>
      </c>
      <c r="G3009">
        <f>(1000*AM3009)/(L3009*(AO3009+273.15))</f>
        <v>0</v>
      </c>
      <c r="H3009">
        <f>((G3009*F3009*(1-(AJ3009/1000)))/(100*K3009))*(0.0/60)</f>
        <v>0</v>
      </c>
      <c r="I3009" t="s">
        <v>203</v>
      </c>
      <c r="J3009" t="s">
        <v>204</v>
      </c>
      <c r="K3009" t="s">
        <v>205</v>
      </c>
      <c r="L3009" t="s">
        <v>206</v>
      </c>
      <c r="M3009" t="s">
        <v>2123</v>
      </c>
      <c r="N3009" t="s">
        <v>5701</v>
      </c>
      <c r="O3009" t="s">
        <v>812</v>
      </c>
      <c r="Q3009">
        <v>1551455721.8</v>
      </c>
      <c r="R3009">
        <f>AL3009*Y3009*(AJ3009-AK3009)/(100*AF3009*(1000-Y3009*AJ3009))</f>
        <v>0</v>
      </c>
      <c r="S3009">
        <f>AL3009*Y3009*(AI3009-AH3009*(1000-Y3009*AK3009)/(1000-Y3009*AJ3009))/(100*AF3009)</f>
        <v>0</v>
      </c>
      <c r="T3009">
        <f>(U3009/V3009*100)</f>
        <v>0</v>
      </c>
      <c r="U3009">
        <f>AJ3009*(AM3009+AN3009)/1000</f>
        <v>0</v>
      </c>
      <c r="V3009">
        <f>0.61365*exp(17.502*AO3009/(240.97+AO3009))</f>
        <v>0</v>
      </c>
      <c r="W3009">
        <v>136</v>
      </c>
      <c r="X3009">
        <v>9</v>
      </c>
      <c r="Y3009">
        <f>IF(W3009*$H$11&gt;=AA3009,1.0,(AA3009/(AA3009-W3009*$H$11)))</f>
        <v>0</v>
      </c>
      <c r="Z3009">
        <f>(Y3009-1)*100</f>
        <v>0</v>
      </c>
      <c r="AA3009">
        <f>MAX(0,($B$11+$C$11*AR3009)/(1+$D$11*AR3009)*AM3009/(AO3009+273)*$E$11)</f>
        <v>0</v>
      </c>
      <c r="AB3009">
        <f>$B$9*AS3009+$C$9*AT3009</f>
        <v>0</v>
      </c>
      <c r="AC3009">
        <f>AB3009*AD3009</f>
        <v>0</v>
      </c>
      <c r="AD3009">
        <f>($B$9*$D$7+$C$9*$D$7)/($B$9+$C$9)</f>
        <v>0</v>
      </c>
      <c r="AE3009">
        <f>($B$9*$K$7+$C$9*$K$7)/($B$9+$C$9)</f>
        <v>0</v>
      </c>
      <c r="AF3009">
        <v>10</v>
      </c>
      <c r="AG3009">
        <v>1551455721.8</v>
      </c>
      <c r="AH3009">
        <v>410.603</v>
      </c>
      <c r="AI3009">
        <v>396.148</v>
      </c>
      <c r="AJ3009">
        <v>9.71185</v>
      </c>
      <c r="AK3009">
        <v>8.48287</v>
      </c>
      <c r="AL3009">
        <v>1450.9</v>
      </c>
      <c r="AM3009">
        <v>100.539</v>
      </c>
      <c r="AN3009">
        <v>0.0219452</v>
      </c>
      <c r="AO3009">
        <v>7.67699</v>
      </c>
      <c r="AP3009">
        <v>999.9</v>
      </c>
      <c r="AQ3009">
        <v>999.9</v>
      </c>
      <c r="AR3009">
        <v>10000.6</v>
      </c>
      <c r="AS3009">
        <v>0</v>
      </c>
      <c r="AT3009">
        <v>0.886096</v>
      </c>
      <c r="AU3009">
        <v>0</v>
      </c>
      <c r="AV3009" t="s">
        <v>208</v>
      </c>
      <c r="AW3009">
        <v>0</v>
      </c>
      <c r="AX3009">
        <v>-0.747</v>
      </c>
      <c r="AY3009">
        <v>-0.067</v>
      </c>
      <c r="AZ3009">
        <v>0</v>
      </c>
      <c r="BA3009">
        <v>0</v>
      </c>
      <c r="BB3009">
        <v>0</v>
      </c>
      <c r="BC3009">
        <v>0</v>
      </c>
      <c r="BD3009">
        <v>-75.7984071428571</v>
      </c>
      <c r="BE3009">
        <v>20.0213862783816</v>
      </c>
      <c r="BF3009">
        <v>3.54203262060433</v>
      </c>
      <c r="BG3009">
        <v>0</v>
      </c>
      <c r="BH3009">
        <v>-2.9442230952381</v>
      </c>
      <c r="BI3009">
        <v>0.136366303975294</v>
      </c>
      <c r="BJ3009">
        <v>0.0353589568694509</v>
      </c>
      <c r="BK3009">
        <v>0</v>
      </c>
      <c r="BL3009">
        <v>0</v>
      </c>
      <c r="BM3009">
        <v>0</v>
      </c>
      <c r="BN3009" t="s">
        <v>209</v>
      </c>
      <c r="BO3009">
        <v>1.88475</v>
      </c>
      <c r="BP3009">
        <v>1.88171</v>
      </c>
      <c r="BQ3009">
        <v>1.8832</v>
      </c>
      <c r="BR3009">
        <v>1.88192</v>
      </c>
      <c r="BS3009">
        <v>1.88384</v>
      </c>
      <c r="BT3009">
        <v>1.88309</v>
      </c>
      <c r="BU3009">
        <v>1.88479</v>
      </c>
      <c r="BV3009">
        <v>1.88232</v>
      </c>
      <c r="BW3009" t="s">
        <v>210</v>
      </c>
      <c r="BX3009" t="s">
        <v>17</v>
      </c>
      <c r="BY3009" t="s">
        <v>17</v>
      </c>
      <c r="BZ3009" t="s">
        <v>17</v>
      </c>
      <c r="CA3009" t="s">
        <v>211</v>
      </c>
      <c r="CB3009" t="s">
        <v>212</v>
      </c>
      <c r="CC3009" t="s">
        <v>213</v>
      </c>
      <c r="CD3009" t="s">
        <v>213</v>
      </c>
      <c r="CE3009" t="s">
        <v>213</v>
      </c>
      <c r="CF3009" t="s">
        <v>213</v>
      </c>
      <c r="CG3009">
        <v>5</v>
      </c>
      <c r="CH3009">
        <v>0</v>
      </c>
      <c r="CI3009">
        <v>0</v>
      </c>
      <c r="CJ3009">
        <v>0</v>
      </c>
      <c r="CK3009">
        <v>0</v>
      </c>
      <c r="CL3009">
        <v>2</v>
      </c>
      <c r="CM3009">
        <v>1339.35</v>
      </c>
      <c r="CN3009">
        <v>2.37529</v>
      </c>
      <c r="CO3009">
        <v>7.88069</v>
      </c>
      <c r="CP3009">
        <v>9.5906</v>
      </c>
      <c r="CQ3009">
        <v>30.0003</v>
      </c>
      <c r="CR3009">
        <v>9.36018</v>
      </c>
      <c r="CS3009">
        <v>9.62711</v>
      </c>
      <c r="CT3009">
        <v>-1</v>
      </c>
      <c r="CU3009">
        <v>100</v>
      </c>
      <c r="CV3009">
        <v>2.11679</v>
      </c>
      <c r="CW3009">
        <v>-999.9</v>
      </c>
      <c r="CX3009">
        <v>400</v>
      </c>
      <c r="CY3009">
        <v>0</v>
      </c>
      <c r="CZ3009">
        <v>103.868</v>
      </c>
      <c r="DA3009">
        <v>103.314</v>
      </c>
    </row>
    <row r="3010" spans="1:105">
      <c r="A3010">
        <v>2996</v>
      </c>
      <c r="B3010">
        <v>1551455723.8</v>
      </c>
      <c r="C3010">
        <v>9424.89999985695</v>
      </c>
      <c r="D3010" t="s">
        <v>6227</v>
      </c>
      <c r="E3010" t="s">
        <v>6228</v>
      </c>
      <c r="F3010">
        <f>J3010+I3010+M3010*K3010</f>
        <v>0</v>
      </c>
      <c r="G3010">
        <f>(1000*AM3010)/(L3010*(AO3010+273.15))</f>
        <v>0</v>
      </c>
      <c r="H3010">
        <f>((G3010*F3010*(1-(AJ3010/1000)))/(100*K3010))*(0.0/60)</f>
        <v>0</v>
      </c>
      <c r="I3010" t="s">
        <v>203</v>
      </c>
      <c r="J3010" t="s">
        <v>204</v>
      </c>
      <c r="K3010" t="s">
        <v>205</v>
      </c>
      <c r="L3010" t="s">
        <v>206</v>
      </c>
      <c r="M3010" t="s">
        <v>2123</v>
      </c>
      <c r="N3010" t="s">
        <v>5701</v>
      </c>
      <c r="O3010" t="s">
        <v>812</v>
      </c>
      <c r="Q3010">
        <v>1551455723.8</v>
      </c>
      <c r="R3010">
        <f>AL3010*Y3010*(AJ3010-AK3010)/(100*AF3010*(1000-Y3010*AJ3010))</f>
        <v>0</v>
      </c>
      <c r="S3010">
        <f>AL3010*Y3010*(AI3010-AH3010*(1000-Y3010*AK3010)/(1000-Y3010*AJ3010))/(100*AF3010)</f>
        <v>0</v>
      </c>
      <c r="T3010">
        <f>(U3010/V3010*100)</f>
        <v>0</v>
      </c>
      <c r="U3010">
        <f>AJ3010*(AM3010+AN3010)/1000</f>
        <v>0</v>
      </c>
      <c r="V3010">
        <f>0.61365*exp(17.502*AO3010/(240.97+AO3010))</f>
        <v>0</v>
      </c>
      <c r="W3010">
        <v>145</v>
      </c>
      <c r="X3010">
        <v>10</v>
      </c>
      <c r="Y3010">
        <f>IF(W3010*$H$11&gt;=AA3010,1.0,(AA3010/(AA3010-W3010*$H$11)))</f>
        <v>0</v>
      </c>
      <c r="Z3010">
        <f>(Y3010-1)*100</f>
        <v>0</v>
      </c>
      <c r="AA3010">
        <f>MAX(0,($B$11+$C$11*AR3010)/(1+$D$11*AR3010)*AM3010/(AO3010+273)*$E$11)</f>
        <v>0</v>
      </c>
      <c r="AB3010">
        <f>$B$9*AS3010+$C$9*AT3010</f>
        <v>0</v>
      </c>
      <c r="AC3010">
        <f>AB3010*AD3010</f>
        <v>0</v>
      </c>
      <c r="AD3010">
        <f>($B$9*$D$7+$C$9*$D$7)/($B$9+$C$9)</f>
        <v>0</v>
      </c>
      <c r="AE3010">
        <f>($B$9*$K$7+$C$9*$K$7)/($B$9+$C$9)</f>
        <v>0</v>
      </c>
      <c r="AF3010">
        <v>10</v>
      </c>
      <c r="AG3010">
        <v>1551455723.8</v>
      </c>
      <c r="AH3010">
        <v>411.158</v>
      </c>
      <c r="AI3010">
        <v>396.18</v>
      </c>
      <c r="AJ3010">
        <v>9.71351</v>
      </c>
      <c r="AK3010">
        <v>8.48344</v>
      </c>
      <c r="AL3010">
        <v>1450.64</v>
      </c>
      <c r="AM3010">
        <v>100.537</v>
      </c>
      <c r="AN3010">
        <v>0.0220446</v>
      </c>
      <c r="AO3010">
        <v>7.66898</v>
      </c>
      <c r="AP3010">
        <v>999.9</v>
      </c>
      <c r="AQ3010">
        <v>999.9</v>
      </c>
      <c r="AR3010">
        <v>9982.5</v>
      </c>
      <c r="AS3010">
        <v>0</v>
      </c>
      <c r="AT3010">
        <v>0.876509</v>
      </c>
      <c r="AU3010">
        <v>0</v>
      </c>
      <c r="AV3010" t="s">
        <v>208</v>
      </c>
      <c r="AW3010">
        <v>0</v>
      </c>
      <c r="AX3010">
        <v>-0.747</v>
      </c>
      <c r="AY3010">
        <v>-0.067</v>
      </c>
      <c r="AZ3010">
        <v>0</v>
      </c>
      <c r="BA3010">
        <v>0</v>
      </c>
      <c r="BB3010">
        <v>0</v>
      </c>
      <c r="BC3010">
        <v>0</v>
      </c>
      <c r="BD3010">
        <v>-75.7984071428571</v>
      </c>
      <c r="BE3010">
        <v>20.0213862783816</v>
      </c>
      <c r="BF3010">
        <v>3.54203262060433</v>
      </c>
      <c r="BG3010">
        <v>0</v>
      </c>
      <c r="BH3010">
        <v>-2.9442230952381</v>
      </c>
      <c r="BI3010">
        <v>0.136366303975294</v>
      </c>
      <c r="BJ3010">
        <v>0.0353589568694509</v>
      </c>
      <c r="BK3010">
        <v>0</v>
      </c>
      <c r="BL3010">
        <v>0</v>
      </c>
      <c r="BM3010">
        <v>0</v>
      </c>
      <c r="BN3010" t="s">
        <v>209</v>
      </c>
      <c r="BO3010">
        <v>1.88475</v>
      </c>
      <c r="BP3010">
        <v>1.8817</v>
      </c>
      <c r="BQ3010">
        <v>1.88318</v>
      </c>
      <c r="BR3010">
        <v>1.88192</v>
      </c>
      <c r="BS3010">
        <v>1.88382</v>
      </c>
      <c r="BT3010">
        <v>1.88309</v>
      </c>
      <c r="BU3010">
        <v>1.88477</v>
      </c>
      <c r="BV3010">
        <v>1.88231</v>
      </c>
      <c r="BW3010" t="s">
        <v>210</v>
      </c>
      <c r="BX3010" t="s">
        <v>17</v>
      </c>
      <c r="BY3010" t="s">
        <v>17</v>
      </c>
      <c r="BZ3010" t="s">
        <v>17</v>
      </c>
      <c r="CA3010" t="s">
        <v>211</v>
      </c>
      <c r="CB3010" t="s">
        <v>212</v>
      </c>
      <c r="CC3010" t="s">
        <v>213</v>
      </c>
      <c r="CD3010" t="s">
        <v>213</v>
      </c>
      <c r="CE3010" t="s">
        <v>213</v>
      </c>
      <c r="CF3010" t="s">
        <v>213</v>
      </c>
      <c r="CG3010">
        <v>5</v>
      </c>
      <c r="CH3010">
        <v>0</v>
      </c>
      <c r="CI3010">
        <v>0</v>
      </c>
      <c r="CJ3010">
        <v>0</v>
      </c>
      <c r="CK3010">
        <v>0</v>
      </c>
      <c r="CL3010">
        <v>2</v>
      </c>
      <c r="CM3010">
        <v>1332.83</v>
      </c>
      <c r="CN3010">
        <v>2.37529</v>
      </c>
      <c r="CO3010">
        <v>7.88376</v>
      </c>
      <c r="CP3010">
        <v>9.59002</v>
      </c>
      <c r="CQ3010">
        <v>30.0002</v>
      </c>
      <c r="CR3010">
        <v>9.36059</v>
      </c>
      <c r="CS3010">
        <v>9.62769</v>
      </c>
      <c r="CT3010">
        <v>-1</v>
      </c>
      <c r="CU3010">
        <v>100</v>
      </c>
      <c r="CV3010">
        <v>2.11679</v>
      </c>
      <c r="CW3010">
        <v>-999.9</v>
      </c>
      <c r="CX3010">
        <v>400</v>
      </c>
      <c r="CY3010">
        <v>0</v>
      </c>
      <c r="CZ3010">
        <v>103.868</v>
      </c>
      <c r="DA3010">
        <v>103.314</v>
      </c>
    </row>
    <row r="3011" spans="1:105">
      <c r="A3011">
        <v>2997</v>
      </c>
      <c r="B3011">
        <v>1551455725.8</v>
      </c>
      <c r="C3011">
        <v>9426.89999985695</v>
      </c>
      <c r="D3011" t="s">
        <v>6229</v>
      </c>
      <c r="E3011" t="s">
        <v>6230</v>
      </c>
      <c r="F3011">
        <f>J3011+I3011+M3011*K3011</f>
        <v>0</v>
      </c>
      <c r="G3011">
        <f>(1000*AM3011)/(L3011*(AO3011+273.15))</f>
        <v>0</v>
      </c>
      <c r="H3011">
        <f>((G3011*F3011*(1-(AJ3011/1000)))/(100*K3011))*(0.0/60)</f>
        <v>0</v>
      </c>
      <c r="I3011" t="s">
        <v>203</v>
      </c>
      <c r="J3011" t="s">
        <v>204</v>
      </c>
      <c r="K3011" t="s">
        <v>205</v>
      </c>
      <c r="L3011" t="s">
        <v>206</v>
      </c>
      <c r="M3011" t="s">
        <v>2123</v>
      </c>
      <c r="N3011" t="s">
        <v>5701</v>
      </c>
      <c r="O3011" t="s">
        <v>812</v>
      </c>
      <c r="Q3011">
        <v>1551455725.8</v>
      </c>
      <c r="R3011">
        <f>AL3011*Y3011*(AJ3011-AK3011)/(100*AF3011*(1000-Y3011*AJ3011))</f>
        <v>0</v>
      </c>
      <c r="S3011">
        <f>AL3011*Y3011*(AI3011-AH3011*(1000-Y3011*AK3011)/(1000-Y3011*AJ3011))/(100*AF3011)</f>
        <v>0</v>
      </c>
      <c r="T3011">
        <f>(U3011/V3011*100)</f>
        <v>0</v>
      </c>
      <c r="U3011">
        <f>AJ3011*(AM3011+AN3011)/1000</f>
        <v>0</v>
      </c>
      <c r="V3011">
        <f>0.61365*exp(17.502*AO3011/(240.97+AO3011))</f>
        <v>0</v>
      </c>
      <c r="W3011">
        <v>126</v>
      </c>
      <c r="X3011">
        <v>9</v>
      </c>
      <c r="Y3011">
        <f>IF(W3011*$H$11&gt;=AA3011,1.0,(AA3011/(AA3011-W3011*$H$11)))</f>
        <v>0</v>
      </c>
      <c r="Z3011">
        <f>(Y3011-1)*100</f>
        <v>0</v>
      </c>
      <c r="AA3011">
        <f>MAX(0,($B$11+$C$11*AR3011)/(1+$D$11*AR3011)*AM3011/(AO3011+273)*$E$11)</f>
        <v>0</v>
      </c>
      <c r="AB3011">
        <f>$B$9*AS3011+$C$9*AT3011</f>
        <v>0</v>
      </c>
      <c r="AC3011">
        <f>AB3011*AD3011</f>
        <v>0</v>
      </c>
      <c r="AD3011">
        <f>($B$9*$D$7+$C$9*$D$7)/($B$9+$C$9)</f>
        <v>0</v>
      </c>
      <c r="AE3011">
        <f>($B$9*$K$7+$C$9*$K$7)/($B$9+$C$9)</f>
        <v>0</v>
      </c>
      <c r="AF3011">
        <v>10</v>
      </c>
      <c r="AG3011">
        <v>1551455725.8</v>
      </c>
      <c r="AH3011">
        <v>411.697</v>
      </c>
      <c r="AI3011">
        <v>396.174</v>
      </c>
      <c r="AJ3011">
        <v>9.71528</v>
      </c>
      <c r="AK3011">
        <v>8.48476</v>
      </c>
      <c r="AL3011">
        <v>1450.94</v>
      </c>
      <c r="AM3011">
        <v>100.538</v>
      </c>
      <c r="AN3011">
        <v>0.0220629</v>
      </c>
      <c r="AO3011">
        <v>7.67056</v>
      </c>
      <c r="AP3011">
        <v>999.9</v>
      </c>
      <c r="AQ3011">
        <v>999.9</v>
      </c>
      <c r="AR3011">
        <v>9986.88</v>
      </c>
      <c r="AS3011">
        <v>0</v>
      </c>
      <c r="AT3011">
        <v>0.876509</v>
      </c>
      <c r="AU3011">
        <v>0</v>
      </c>
      <c r="AV3011" t="s">
        <v>208</v>
      </c>
      <c r="AW3011">
        <v>0</v>
      </c>
      <c r="AX3011">
        <v>-0.747</v>
      </c>
      <c r="AY3011">
        <v>-0.067</v>
      </c>
      <c r="AZ3011">
        <v>0</v>
      </c>
      <c r="BA3011">
        <v>0</v>
      </c>
      <c r="BB3011">
        <v>0</v>
      </c>
      <c r="BC3011">
        <v>0</v>
      </c>
      <c r="BD3011">
        <v>-75.7984071428571</v>
      </c>
      <c r="BE3011">
        <v>20.0213862783816</v>
      </c>
      <c r="BF3011">
        <v>3.54203262060433</v>
      </c>
      <c r="BG3011">
        <v>0</v>
      </c>
      <c r="BH3011">
        <v>-2.9442230952381</v>
      </c>
      <c r="BI3011">
        <v>0.136366303975294</v>
      </c>
      <c r="BJ3011">
        <v>0.0353589568694509</v>
      </c>
      <c r="BK3011">
        <v>0</v>
      </c>
      <c r="BL3011">
        <v>0</v>
      </c>
      <c r="BM3011">
        <v>0</v>
      </c>
      <c r="BN3011" t="s">
        <v>209</v>
      </c>
      <c r="BO3011">
        <v>1.88476</v>
      </c>
      <c r="BP3011">
        <v>1.88169</v>
      </c>
      <c r="BQ3011">
        <v>1.88319</v>
      </c>
      <c r="BR3011">
        <v>1.88194</v>
      </c>
      <c r="BS3011">
        <v>1.88383</v>
      </c>
      <c r="BT3011">
        <v>1.88309</v>
      </c>
      <c r="BU3011">
        <v>1.88478</v>
      </c>
      <c r="BV3011">
        <v>1.88231</v>
      </c>
      <c r="BW3011" t="s">
        <v>210</v>
      </c>
      <c r="BX3011" t="s">
        <v>17</v>
      </c>
      <c r="BY3011" t="s">
        <v>17</v>
      </c>
      <c r="BZ3011" t="s">
        <v>17</v>
      </c>
      <c r="CA3011" t="s">
        <v>211</v>
      </c>
      <c r="CB3011" t="s">
        <v>212</v>
      </c>
      <c r="CC3011" t="s">
        <v>213</v>
      </c>
      <c r="CD3011" t="s">
        <v>213</v>
      </c>
      <c r="CE3011" t="s">
        <v>213</v>
      </c>
      <c r="CF3011" t="s">
        <v>213</v>
      </c>
      <c r="CG3011">
        <v>5</v>
      </c>
      <c r="CH3011">
        <v>0</v>
      </c>
      <c r="CI3011">
        <v>0</v>
      </c>
      <c r="CJ3011">
        <v>0</v>
      </c>
      <c r="CK3011">
        <v>0</v>
      </c>
      <c r="CL3011">
        <v>2</v>
      </c>
      <c r="CM3011">
        <v>1346.68</v>
      </c>
      <c r="CN3011">
        <v>2.37529</v>
      </c>
      <c r="CO3011">
        <v>7.88679</v>
      </c>
      <c r="CP3011">
        <v>9.58987</v>
      </c>
      <c r="CQ3011">
        <v>30.0001</v>
      </c>
      <c r="CR3011">
        <v>9.36073</v>
      </c>
      <c r="CS3011">
        <v>9.62789</v>
      </c>
      <c r="CT3011">
        <v>-1</v>
      </c>
      <c r="CU3011">
        <v>100</v>
      </c>
      <c r="CV3011">
        <v>2.11679</v>
      </c>
      <c r="CW3011">
        <v>-999.9</v>
      </c>
      <c r="CX3011">
        <v>400</v>
      </c>
      <c r="CY3011">
        <v>0</v>
      </c>
      <c r="CZ3011">
        <v>103.867</v>
      </c>
      <c r="DA3011">
        <v>103.315</v>
      </c>
    </row>
    <row r="3012" spans="1:105">
      <c r="A3012">
        <v>2998</v>
      </c>
      <c r="B3012">
        <v>1551455727.8</v>
      </c>
      <c r="C3012">
        <v>9428.89999985695</v>
      </c>
      <c r="D3012" t="s">
        <v>6231</v>
      </c>
      <c r="E3012" t="s">
        <v>6232</v>
      </c>
      <c r="F3012">
        <f>J3012+I3012+M3012*K3012</f>
        <v>0</v>
      </c>
      <c r="G3012">
        <f>(1000*AM3012)/(L3012*(AO3012+273.15))</f>
        <v>0</v>
      </c>
      <c r="H3012">
        <f>((G3012*F3012*(1-(AJ3012/1000)))/(100*K3012))*(0.0/60)</f>
        <v>0</v>
      </c>
      <c r="I3012" t="s">
        <v>203</v>
      </c>
      <c r="J3012" t="s">
        <v>204</v>
      </c>
      <c r="K3012" t="s">
        <v>205</v>
      </c>
      <c r="L3012" t="s">
        <v>206</v>
      </c>
      <c r="M3012" t="s">
        <v>2123</v>
      </c>
      <c r="N3012" t="s">
        <v>5701</v>
      </c>
      <c r="O3012" t="s">
        <v>812</v>
      </c>
      <c r="Q3012">
        <v>1551455727.8</v>
      </c>
      <c r="R3012">
        <f>AL3012*Y3012*(AJ3012-AK3012)/(100*AF3012*(1000-Y3012*AJ3012))</f>
        <v>0</v>
      </c>
      <c r="S3012">
        <f>AL3012*Y3012*(AI3012-AH3012*(1000-Y3012*AK3012)/(1000-Y3012*AJ3012))/(100*AF3012)</f>
        <v>0</v>
      </c>
      <c r="T3012">
        <f>(U3012/V3012*100)</f>
        <v>0</v>
      </c>
      <c r="U3012">
        <f>AJ3012*(AM3012+AN3012)/1000</f>
        <v>0</v>
      </c>
      <c r="V3012">
        <f>0.61365*exp(17.502*AO3012/(240.97+AO3012))</f>
        <v>0</v>
      </c>
      <c r="W3012">
        <v>132</v>
      </c>
      <c r="X3012">
        <v>9</v>
      </c>
      <c r="Y3012">
        <f>IF(W3012*$H$11&gt;=AA3012,1.0,(AA3012/(AA3012-W3012*$H$11)))</f>
        <v>0</v>
      </c>
      <c r="Z3012">
        <f>(Y3012-1)*100</f>
        <v>0</v>
      </c>
      <c r="AA3012">
        <f>MAX(0,($B$11+$C$11*AR3012)/(1+$D$11*AR3012)*AM3012/(AO3012+273)*$E$11)</f>
        <v>0</v>
      </c>
      <c r="AB3012">
        <f>$B$9*AS3012+$C$9*AT3012</f>
        <v>0</v>
      </c>
      <c r="AC3012">
        <f>AB3012*AD3012</f>
        <v>0</v>
      </c>
      <c r="AD3012">
        <f>($B$9*$D$7+$C$9*$D$7)/($B$9+$C$9)</f>
        <v>0</v>
      </c>
      <c r="AE3012">
        <f>($B$9*$K$7+$C$9*$K$7)/($B$9+$C$9)</f>
        <v>0</v>
      </c>
      <c r="AF3012">
        <v>10</v>
      </c>
      <c r="AG3012">
        <v>1551455727.8</v>
      </c>
      <c r="AH3012">
        <v>412.184</v>
      </c>
      <c r="AI3012">
        <v>396.155</v>
      </c>
      <c r="AJ3012">
        <v>9.71868</v>
      </c>
      <c r="AK3012">
        <v>8.48531</v>
      </c>
      <c r="AL3012">
        <v>1451.52</v>
      </c>
      <c r="AM3012">
        <v>100.541</v>
      </c>
      <c r="AN3012">
        <v>0.022029</v>
      </c>
      <c r="AO3012">
        <v>7.67451</v>
      </c>
      <c r="AP3012">
        <v>999.9</v>
      </c>
      <c r="AQ3012">
        <v>999.9</v>
      </c>
      <c r="AR3012">
        <v>10019.4</v>
      </c>
      <c r="AS3012">
        <v>0</v>
      </c>
      <c r="AT3012">
        <v>0.858705</v>
      </c>
      <c r="AU3012">
        <v>0</v>
      </c>
      <c r="AV3012" t="s">
        <v>208</v>
      </c>
      <c r="AW3012">
        <v>0</v>
      </c>
      <c r="AX3012">
        <v>-0.747</v>
      </c>
      <c r="AY3012">
        <v>-0.067</v>
      </c>
      <c r="AZ3012">
        <v>0</v>
      </c>
      <c r="BA3012">
        <v>0</v>
      </c>
      <c r="BB3012">
        <v>0</v>
      </c>
      <c r="BC3012">
        <v>0</v>
      </c>
      <c r="BD3012">
        <v>-75.7984071428571</v>
      </c>
      <c r="BE3012">
        <v>20.0213862783816</v>
      </c>
      <c r="BF3012">
        <v>3.54203262060433</v>
      </c>
      <c r="BG3012">
        <v>0</v>
      </c>
      <c r="BH3012">
        <v>-2.9442230952381</v>
      </c>
      <c r="BI3012">
        <v>0.136366303975294</v>
      </c>
      <c r="BJ3012">
        <v>0.0353589568694509</v>
      </c>
      <c r="BK3012">
        <v>0</v>
      </c>
      <c r="BL3012">
        <v>0</v>
      </c>
      <c r="BM3012">
        <v>0</v>
      </c>
      <c r="BN3012" t="s">
        <v>209</v>
      </c>
      <c r="BO3012">
        <v>1.88475</v>
      </c>
      <c r="BP3012">
        <v>1.88169</v>
      </c>
      <c r="BQ3012">
        <v>1.88321</v>
      </c>
      <c r="BR3012">
        <v>1.88195</v>
      </c>
      <c r="BS3012">
        <v>1.88384</v>
      </c>
      <c r="BT3012">
        <v>1.88309</v>
      </c>
      <c r="BU3012">
        <v>1.88478</v>
      </c>
      <c r="BV3012">
        <v>1.88232</v>
      </c>
      <c r="BW3012" t="s">
        <v>210</v>
      </c>
      <c r="BX3012" t="s">
        <v>17</v>
      </c>
      <c r="BY3012" t="s">
        <v>17</v>
      </c>
      <c r="BZ3012" t="s">
        <v>17</v>
      </c>
      <c r="CA3012" t="s">
        <v>211</v>
      </c>
      <c r="CB3012" t="s">
        <v>212</v>
      </c>
      <c r="CC3012" t="s">
        <v>213</v>
      </c>
      <c r="CD3012" t="s">
        <v>213</v>
      </c>
      <c r="CE3012" t="s">
        <v>213</v>
      </c>
      <c r="CF3012" t="s">
        <v>213</v>
      </c>
      <c r="CG3012">
        <v>5</v>
      </c>
      <c r="CH3012">
        <v>0</v>
      </c>
      <c r="CI3012">
        <v>0</v>
      </c>
      <c r="CJ3012">
        <v>0</v>
      </c>
      <c r="CK3012">
        <v>0</v>
      </c>
      <c r="CL3012">
        <v>2</v>
      </c>
      <c r="CM3012">
        <v>1342.8</v>
      </c>
      <c r="CN3012">
        <v>2.37529</v>
      </c>
      <c r="CO3012">
        <v>7.8898</v>
      </c>
      <c r="CP3012">
        <v>9.59016</v>
      </c>
      <c r="CQ3012">
        <v>30.0002</v>
      </c>
      <c r="CR3012">
        <v>9.36129</v>
      </c>
      <c r="CS3012">
        <v>9.62789</v>
      </c>
      <c r="CT3012">
        <v>-1</v>
      </c>
      <c r="CU3012">
        <v>100</v>
      </c>
      <c r="CV3012">
        <v>1.72833</v>
      </c>
      <c r="CW3012">
        <v>-999.9</v>
      </c>
      <c r="CX3012">
        <v>400</v>
      </c>
      <c r="CY3012">
        <v>0</v>
      </c>
      <c r="CZ3012">
        <v>103.867</v>
      </c>
      <c r="DA3012">
        <v>103.314</v>
      </c>
    </row>
    <row r="3013" spans="1:105">
      <c r="A3013">
        <v>2999</v>
      </c>
      <c r="B3013">
        <v>1551455729.8</v>
      </c>
      <c r="C3013">
        <v>9430.89999985695</v>
      </c>
      <c r="D3013" t="s">
        <v>6233</v>
      </c>
      <c r="E3013" t="s">
        <v>6234</v>
      </c>
      <c r="F3013">
        <f>J3013+I3013+M3013*K3013</f>
        <v>0</v>
      </c>
      <c r="G3013">
        <f>(1000*AM3013)/(L3013*(AO3013+273.15))</f>
        <v>0</v>
      </c>
      <c r="H3013">
        <f>((G3013*F3013*(1-(AJ3013/1000)))/(100*K3013))*(0.0/60)</f>
        <v>0</v>
      </c>
      <c r="I3013" t="s">
        <v>203</v>
      </c>
      <c r="J3013" t="s">
        <v>204</v>
      </c>
      <c r="K3013" t="s">
        <v>205</v>
      </c>
      <c r="L3013" t="s">
        <v>206</v>
      </c>
      <c r="M3013" t="s">
        <v>2123</v>
      </c>
      <c r="N3013" t="s">
        <v>5701</v>
      </c>
      <c r="O3013" t="s">
        <v>812</v>
      </c>
      <c r="Q3013">
        <v>1551455729.8</v>
      </c>
      <c r="R3013">
        <f>AL3013*Y3013*(AJ3013-AK3013)/(100*AF3013*(1000-Y3013*AJ3013))</f>
        <v>0</v>
      </c>
      <c r="S3013">
        <f>AL3013*Y3013*(AI3013-AH3013*(1000-Y3013*AK3013)/(1000-Y3013*AJ3013))/(100*AF3013)</f>
        <v>0</v>
      </c>
      <c r="T3013">
        <f>(U3013/V3013*100)</f>
        <v>0</v>
      </c>
      <c r="U3013">
        <f>AJ3013*(AM3013+AN3013)/1000</f>
        <v>0</v>
      </c>
      <c r="V3013">
        <f>0.61365*exp(17.502*AO3013/(240.97+AO3013))</f>
        <v>0</v>
      </c>
      <c r="W3013">
        <v>140</v>
      </c>
      <c r="X3013">
        <v>10</v>
      </c>
      <c r="Y3013">
        <f>IF(W3013*$H$11&gt;=AA3013,1.0,(AA3013/(AA3013-W3013*$H$11)))</f>
        <v>0</v>
      </c>
      <c r="Z3013">
        <f>(Y3013-1)*100</f>
        <v>0</v>
      </c>
      <c r="AA3013">
        <f>MAX(0,($B$11+$C$11*AR3013)/(1+$D$11*AR3013)*AM3013/(AO3013+273)*$E$11)</f>
        <v>0</v>
      </c>
      <c r="AB3013">
        <f>$B$9*AS3013+$C$9*AT3013</f>
        <v>0</v>
      </c>
      <c r="AC3013">
        <f>AB3013*AD3013</f>
        <v>0</v>
      </c>
      <c r="AD3013">
        <f>($B$9*$D$7+$C$9*$D$7)/($B$9+$C$9)</f>
        <v>0</v>
      </c>
      <c r="AE3013">
        <f>($B$9*$K$7+$C$9*$K$7)/($B$9+$C$9)</f>
        <v>0</v>
      </c>
      <c r="AF3013">
        <v>10</v>
      </c>
      <c r="AG3013">
        <v>1551455729.8</v>
      </c>
      <c r="AH3013">
        <v>412.726</v>
      </c>
      <c r="AI3013">
        <v>396.157</v>
      </c>
      <c r="AJ3013">
        <v>9.72352</v>
      </c>
      <c r="AK3013">
        <v>8.48687</v>
      </c>
      <c r="AL3013">
        <v>1451.51</v>
      </c>
      <c r="AM3013">
        <v>100.541</v>
      </c>
      <c r="AN3013">
        <v>0.0219834</v>
      </c>
      <c r="AO3013">
        <v>7.68253</v>
      </c>
      <c r="AP3013">
        <v>999.9</v>
      </c>
      <c r="AQ3013">
        <v>999.9</v>
      </c>
      <c r="AR3013">
        <v>10010</v>
      </c>
      <c r="AS3013">
        <v>0</v>
      </c>
      <c r="AT3013">
        <v>0.845009</v>
      </c>
      <c r="AU3013">
        <v>0</v>
      </c>
      <c r="AV3013" t="s">
        <v>208</v>
      </c>
      <c r="AW3013">
        <v>0</v>
      </c>
      <c r="AX3013">
        <v>-0.747</v>
      </c>
      <c r="AY3013">
        <v>-0.067</v>
      </c>
      <c r="AZ3013">
        <v>0</v>
      </c>
      <c r="BA3013">
        <v>0</v>
      </c>
      <c r="BB3013">
        <v>0</v>
      </c>
      <c r="BC3013">
        <v>0</v>
      </c>
      <c r="BD3013">
        <v>-75.7984071428571</v>
      </c>
      <c r="BE3013">
        <v>20.0213862783816</v>
      </c>
      <c r="BF3013">
        <v>3.54203262060433</v>
      </c>
      <c r="BG3013">
        <v>0</v>
      </c>
      <c r="BH3013">
        <v>-2.9442230952381</v>
      </c>
      <c r="BI3013">
        <v>0.136366303975294</v>
      </c>
      <c r="BJ3013">
        <v>0.0353589568694509</v>
      </c>
      <c r="BK3013">
        <v>0</v>
      </c>
      <c r="BL3013">
        <v>0</v>
      </c>
      <c r="BM3013">
        <v>0</v>
      </c>
      <c r="BN3013" t="s">
        <v>209</v>
      </c>
      <c r="BO3013">
        <v>1.88474</v>
      </c>
      <c r="BP3013">
        <v>1.88168</v>
      </c>
      <c r="BQ3013">
        <v>1.88321</v>
      </c>
      <c r="BR3013">
        <v>1.88193</v>
      </c>
      <c r="BS3013">
        <v>1.88382</v>
      </c>
      <c r="BT3013">
        <v>1.88309</v>
      </c>
      <c r="BU3013">
        <v>1.88477</v>
      </c>
      <c r="BV3013">
        <v>1.88232</v>
      </c>
      <c r="BW3013" t="s">
        <v>210</v>
      </c>
      <c r="BX3013" t="s">
        <v>17</v>
      </c>
      <c r="BY3013" t="s">
        <v>17</v>
      </c>
      <c r="BZ3013" t="s">
        <v>17</v>
      </c>
      <c r="CA3013" t="s">
        <v>211</v>
      </c>
      <c r="CB3013" t="s">
        <v>212</v>
      </c>
      <c r="CC3013" t="s">
        <v>213</v>
      </c>
      <c r="CD3013" t="s">
        <v>213</v>
      </c>
      <c r="CE3013" t="s">
        <v>213</v>
      </c>
      <c r="CF3013" t="s">
        <v>213</v>
      </c>
      <c r="CG3013">
        <v>5</v>
      </c>
      <c r="CH3013">
        <v>0</v>
      </c>
      <c r="CI3013">
        <v>0</v>
      </c>
      <c r="CJ3013">
        <v>0</v>
      </c>
      <c r="CK3013">
        <v>0</v>
      </c>
      <c r="CL3013">
        <v>2</v>
      </c>
      <c r="CM3013">
        <v>1337.06</v>
      </c>
      <c r="CN3013">
        <v>2.37529</v>
      </c>
      <c r="CO3013">
        <v>7.89285</v>
      </c>
      <c r="CP3013">
        <v>9.5906</v>
      </c>
      <c r="CQ3013">
        <v>30.0003</v>
      </c>
      <c r="CR3013">
        <v>9.36172</v>
      </c>
      <c r="CS3013">
        <v>9.62825</v>
      </c>
      <c r="CT3013">
        <v>-1</v>
      </c>
      <c r="CU3013">
        <v>100</v>
      </c>
      <c r="CV3013">
        <v>1.72833</v>
      </c>
      <c r="CW3013">
        <v>-999.9</v>
      </c>
      <c r="CX3013">
        <v>400</v>
      </c>
      <c r="CY3013">
        <v>0</v>
      </c>
      <c r="CZ3013">
        <v>103.867</v>
      </c>
      <c r="DA3013">
        <v>103.313</v>
      </c>
    </row>
    <row r="3014" spans="1:105">
      <c r="A3014">
        <v>3000</v>
      </c>
      <c r="B3014">
        <v>1551455731.8</v>
      </c>
      <c r="C3014">
        <v>9432.89999985695</v>
      </c>
      <c r="D3014" t="s">
        <v>6235</v>
      </c>
      <c r="E3014" t="s">
        <v>6236</v>
      </c>
      <c r="F3014">
        <f>J3014+I3014+M3014*K3014</f>
        <v>0</v>
      </c>
      <c r="G3014">
        <f>(1000*AM3014)/(L3014*(AO3014+273.15))</f>
        <v>0</v>
      </c>
      <c r="H3014">
        <f>((G3014*F3014*(1-(AJ3014/1000)))/(100*K3014))*(0.0/60)</f>
        <v>0</v>
      </c>
      <c r="I3014" t="s">
        <v>203</v>
      </c>
      <c r="J3014" t="s">
        <v>204</v>
      </c>
      <c r="K3014" t="s">
        <v>205</v>
      </c>
      <c r="L3014" t="s">
        <v>206</v>
      </c>
      <c r="M3014" t="s">
        <v>2123</v>
      </c>
      <c r="N3014" t="s">
        <v>5701</v>
      </c>
      <c r="O3014" t="s">
        <v>812</v>
      </c>
      <c r="Q3014">
        <v>1551455731.8</v>
      </c>
      <c r="R3014">
        <f>AL3014*Y3014*(AJ3014-AK3014)/(100*AF3014*(1000-Y3014*AJ3014))</f>
        <v>0</v>
      </c>
      <c r="S3014">
        <f>AL3014*Y3014*(AI3014-AH3014*(1000-Y3014*AK3014)/(1000-Y3014*AJ3014))/(100*AF3014)</f>
        <v>0</v>
      </c>
      <c r="T3014">
        <f>(U3014/V3014*100)</f>
        <v>0</v>
      </c>
      <c r="U3014">
        <f>AJ3014*(AM3014+AN3014)/1000</f>
        <v>0</v>
      </c>
      <c r="V3014">
        <f>0.61365*exp(17.502*AO3014/(240.97+AO3014))</f>
        <v>0</v>
      </c>
      <c r="W3014">
        <v>142</v>
      </c>
      <c r="X3014">
        <v>10</v>
      </c>
      <c r="Y3014">
        <f>IF(W3014*$H$11&gt;=AA3014,1.0,(AA3014/(AA3014-W3014*$H$11)))</f>
        <v>0</v>
      </c>
      <c r="Z3014">
        <f>(Y3014-1)*100</f>
        <v>0</v>
      </c>
      <c r="AA3014">
        <f>MAX(0,($B$11+$C$11*AR3014)/(1+$D$11*AR3014)*AM3014/(AO3014+273)*$E$11)</f>
        <v>0</v>
      </c>
      <c r="AB3014">
        <f>$B$9*AS3014+$C$9*AT3014</f>
        <v>0</v>
      </c>
      <c r="AC3014">
        <f>AB3014*AD3014</f>
        <v>0</v>
      </c>
      <c r="AD3014">
        <f>($B$9*$D$7+$C$9*$D$7)/($B$9+$C$9)</f>
        <v>0</v>
      </c>
      <c r="AE3014">
        <f>($B$9*$K$7+$C$9*$K$7)/($B$9+$C$9)</f>
        <v>0</v>
      </c>
      <c r="AF3014">
        <v>10</v>
      </c>
      <c r="AG3014">
        <v>1551455731.8</v>
      </c>
      <c r="AH3014">
        <v>413.25</v>
      </c>
      <c r="AI3014">
        <v>396.162</v>
      </c>
      <c r="AJ3014">
        <v>9.72943</v>
      </c>
      <c r="AK3014">
        <v>8.48764</v>
      </c>
      <c r="AL3014">
        <v>1451.08</v>
      </c>
      <c r="AM3014">
        <v>100.539</v>
      </c>
      <c r="AN3014">
        <v>0.0219928</v>
      </c>
      <c r="AO3014">
        <v>7.69027</v>
      </c>
      <c r="AP3014">
        <v>999.9</v>
      </c>
      <c r="AQ3014">
        <v>999.9</v>
      </c>
      <c r="AR3014">
        <v>9991.25</v>
      </c>
      <c r="AS3014">
        <v>0</v>
      </c>
      <c r="AT3014">
        <v>0.835423</v>
      </c>
      <c r="AU3014">
        <v>0</v>
      </c>
      <c r="AV3014" t="s">
        <v>208</v>
      </c>
      <c r="AW3014">
        <v>0</v>
      </c>
      <c r="AX3014">
        <v>-0.747</v>
      </c>
      <c r="AY3014">
        <v>-0.067</v>
      </c>
      <c r="AZ3014">
        <v>0</v>
      </c>
      <c r="BA3014">
        <v>0</v>
      </c>
      <c r="BB3014">
        <v>0</v>
      </c>
      <c r="BC3014">
        <v>0</v>
      </c>
      <c r="BD3014">
        <v>-75.7984071428571</v>
      </c>
      <c r="BE3014">
        <v>20.0213862783816</v>
      </c>
      <c r="BF3014">
        <v>3.54203262060433</v>
      </c>
      <c r="BG3014">
        <v>0</v>
      </c>
      <c r="BH3014">
        <v>-2.9442230952381</v>
      </c>
      <c r="BI3014">
        <v>0.136366303975294</v>
      </c>
      <c r="BJ3014">
        <v>0.0353589568694509</v>
      </c>
      <c r="BK3014">
        <v>0</v>
      </c>
      <c r="BL3014">
        <v>0</v>
      </c>
      <c r="BM3014">
        <v>0</v>
      </c>
      <c r="BN3014" t="s">
        <v>209</v>
      </c>
      <c r="BO3014">
        <v>1.88474</v>
      </c>
      <c r="BP3014">
        <v>1.88166</v>
      </c>
      <c r="BQ3014">
        <v>1.88319</v>
      </c>
      <c r="BR3014">
        <v>1.88192</v>
      </c>
      <c r="BS3014">
        <v>1.88381</v>
      </c>
      <c r="BT3014">
        <v>1.88309</v>
      </c>
      <c r="BU3014">
        <v>1.88478</v>
      </c>
      <c r="BV3014">
        <v>1.88232</v>
      </c>
      <c r="BW3014" t="s">
        <v>210</v>
      </c>
      <c r="BX3014" t="s">
        <v>17</v>
      </c>
      <c r="BY3014" t="s">
        <v>17</v>
      </c>
      <c r="BZ3014" t="s">
        <v>17</v>
      </c>
      <c r="CA3014" t="s">
        <v>211</v>
      </c>
      <c r="CB3014" t="s">
        <v>212</v>
      </c>
      <c r="CC3014" t="s">
        <v>213</v>
      </c>
      <c r="CD3014" t="s">
        <v>213</v>
      </c>
      <c r="CE3014" t="s">
        <v>213</v>
      </c>
      <c r="CF3014" t="s">
        <v>213</v>
      </c>
      <c r="CG3014">
        <v>5</v>
      </c>
      <c r="CH3014">
        <v>0</v>
      </c>
      <c r="CI3014">
        <v>0</v>
      </c>
      <c r="CJ3014">
        <v>0</v>
      </c>
      <c r="CK3014">
        <v>0</v>
      </c>
      <c r="CL3014">
        <v>2</v>
      </c>
      <c r="CM3014">
        <v>1335.4</v>
      </c>
      <c r="CN3014">
        <v>2.37529</v>
      </c>
      <c r="CO3014">
        <v>7.89582</v>
      </c>
      <c r="CP3014">
        <v>9.59089</v>
      </c>
      <c r="CQ3014">
        <v>30.0003</v>
      </c>
      <c r="CR3014">
        <v>9.36215</v>
      </c>
      <c r="CS3014">
        <v>9.6288</v>
      </c>
      <c r="CT3014">
        <v>-1</v>
      </c>
      <c r="CU3014">
        <v>100</v>
      </c>
      <c r="CV3014">
        <v>1.72833</v>
      </c>
      <c r="CW3014">
        <v>-999.9</v>
      </c>
      <c r="CX3014">
        <v>400</v>
      </c>
      <c r="CY3014">
        <v>0</v>
      </c>
      <c r="CZ3014">
        <v>103.867</v>
      </c>
      <c r="DA3014">
        <v>103.312</v>
      </c>
    </row>
    <row r="3015" spans="1:105">
      <c r="A3015">
        <v>3001</v>
      </c>
      <c r="B3015">
        <v>1551455733.8</v>
      </c>
      <c r="C3015">
        <v>9434.89999985695</v>
      </c>
      <c r="D3015" t="s">
        <v>6237</v>
      </c>
      <c r="E3015" t="s">
        <v>6238</v>
      </c>
      <c r="F3015">
        <f>J3015+I3015+M3015*K3015</f>
        <v>0</v>
      </c>
      <c r="G3015">
        <f>(1000*AM3015)/(L3015*(AO3015+273.15))</f>
        <v>0</v>
      </c>
      <c r="H3015">
        <f>((G3015*F3015*(1-(AJ3015/1000)))/(100*K3015))*(0.0/60)</f>
        <v>0</v>
      </c>
      <c r="I3015" t="s">
        <v>203</v>
      </c>
      <c r="J3015" t="s">
        <v>204</v>
      </c>
      <c r="K3015" t="s">
        <v>205</v>
      </c>
      <c r="L3015" t="s">
        <v>206</v>
      </c>
      <c r="M3015" t="s">
        <v>2123</v>
      </c>
      <c r="N3015" t="s">
        <v>5701</v>
      </c>
      <c r="O3015" t="s">
        <v>812</v>
      </c>
      <c r="Q3015">
        <v>1551455733.8</v>
      </c>
      <c r="R3015">
        <f>AL3015*Y3015*(AJ3015-AK3015)/(100*AF3015*(1000-Y3015*AJ3015))</f>
        <v>0</v>
      </c>
      <c r="S3015">
        <f>AL3015*Y3015*(AI3015-AH3015*(1000-Y3015*AK3015)/(1000-Y3015*AJ3015))/(100*AF3015)</f>
        <v>0</v>
      </c>
      <c r="T3015">
        <f>(U3015/V3015*100)</f>
        <v>0</v>
      </c>
      <c r="U3015">
        <f>AJ3015*(AM3015+AN3015)/1000</f>
        <v>0</v>
      </c>
      <c r="V3015">
        <f>0.61365*exp(17.502*AO3015/(240.97+AO3015))</f>
        <v>0</v>
      </c>
      <c r="W3015">
        <v>140</v>
      </c>
      <c r="X3015">
        <v>10</v>
      </c>
      <c r="Y3015">
        <f>IF(W3015*$H$11&gt;=AA3015,1.0,(AA3015/(AA3015-W3015*$H$11)))</f>
        <v>0</v>
      </c>
      <c r="Z3015">
        <f>(Y3015-1)*100</f>
        <v>0</v>
      </c>
      <c r="AA3015">
        <f>MAX(0,($B$11+$C$11*AR3015)/(1+$D$11*AR3015)*AM3015/(AO3015+273)*$E$11)</f>
        <v>0</v>
      </c>
      <c r="AB3015">
        <f>$B$9*AS3015+$C$9*AT3015</f>
        <v>0</v>
      </c>
      <c r="AC3015">
        <f>AB3015*AD3015</f>
        <v>0</v>
      </c>
      <c r="AD3015">
        <f>($B$9*$D$7+$C$9*$D$7)/($B$9+$C$9)</f>
        <v>0</v>
      </c>
      <c r="AE3015">
        <f>($B$9*$K$7+$C$9*$K$7)/($B$9+$C$9)</f>
        <v>0</v>
      </c>
      <c r="AF3015">
        <v>10</v>
      </c>
      <c r="AG3015">
        <v>1551455733.8</v>
      </c>
      <c r="AH3015">
        <v>413.751</v>
      </c>
      <c r="AI3015">
        <v>396.18</v>
      </c>
      <c r="AJ3015">
        <v>9.73358</v>
      </c>
      <c r="AK3015">
        <v>8.48779</v>
      </c>
      <c r="AL3015">
        <v>1451.21</v>
      </c>
      <c r="AM3015">
        <v>100.539</v>
      </c>
      <c r="AN3015">
        <v>0.0220444</v>
      </c>
      <c r="AO3015">
        <v>7.68829</v>
      </c>
      <c r="AP3015">
        <v>999.9</v>
      </c>
      <c r="AQ3015">
        <v>999.9</v>
      </c>
      <c r="AR3015">
        <v>10013.8</v>
      </c>
      <c r="AS3015">
        <v>0</v>
      </c>
      <c r="AT3015">
        <v>0.821727</v>
      </c>
      <c r="AU3015">
        <v>0</v>
      </c>
      <c r="AV3015" t="s">
        <v>208</v>
      </c>
      <c r="AW3015">
        <v>0</v>
      </c>
      <c r="AX3015">
        <v>-0.747</v>
      </c>
      <c r="AY3015">
        <v>-0.067</v>
      </c>
      <c r="AZ3015">
        <v>0</v>
      </c>
      <c r="BA3015">
        <v>0</v>
      </c>
      <c r="BB3015">
        <v>0</v>
      </c>
      <c r="BC3015">
        <v>0</v>
      </c>
      <c r="BD3015">
        <v>-75.7984071428571</v>
      </c>
      <c r="BE3015">
        <v>20.0213862783816</v>
      </c>
      <c r="BF3015">
        <v>3.54203262060433</v>
      </c>
      <c r="BG3015">
        <v>0</v>
      </c>
      <c r="BH3015">
        <v>-2.9442230952381</v>
      </c>
      <c r="BI3015">
        <v>0.136366303975294</v>
      </c>
      <c r="BJ3015">
        <v>0.0353589568694509</v>
      </c>
      <c r="BK3015">
        <v>0</v>
      </c>
      <c r="BL3015">
        <v>0</v>
      </c>
      <c r="BM3015">
        <v>0</v>
      </c>
      <c r="BN3015" t="s">
        <v>209</v>
      </c>
      <c r="BO3015">
        <v>1.88474</v>
      </c>
      <c r="BP3015">
        <v>1.88168</v>
      </c>
      <c r="BQ3015">
        <v>1.8832</v>
      </c>
      <c r="BR3015">
        <v>1.88192</v>
      </c>
      <c r="BS3015">
        <v>1.88382</v>
      </c>
      <c r="BT3015">
        <v>1.88309</v>
      </c>
      <c r="BU3015">
        <v>1.8848</v>
      </c>
      <c r="BV3015">
        <v>1.88232</v>
      </c>
      <c r="BW3015" t="s">
        <v>210</v>
      </c>
      <c r="BX3015" t="s">
        <v>17</v>
      </c>
      <c r="BY3015" t="s">
        <v>17</v>
      </c>
      <c r="BZ3015" t="s">
        <v>17</v>
      </c>
      <c r="CA3015" t="s">
        <v>211</v>
      </c>
      <c r="CB3015" t="s">
        <v>212</v>
      </c>
      <c r="CC3015" t="s">
        <v>213</v>
      </c>
      <c r="CD3015" t="s">
        <v>213</v>
      </c>
      <c r="CE3015" t="s">
        <v>213</v>
      </c>
      <c r="CF3015" t="s">
        <v>213</v>
      </c>
      <c r="CG3015">
        <v>5</v>
      </c>
      <c r="CH3015">
        <v>0</v>
      </c>
      <c r="CI3015">
        <v>0</v>
      </c>
      <c r="CJ3015">
        <v>0</v>
      </c>
      <c r="CK3015">
        <v>0</v>
      </c>
      <c r="CL3015">
        <v>2</v>
      </c>
      <c r="CM3015">
        <v>1336.95</v>
      </c>
      <c r="CN3015">
        <v>2.37529</v>
      </c>
      <c r="CO3015">
        <v>7.89875</v>
      </c>
      <c r="CP3015">
        <v>9.59103</v>
      </c>
      <c r="CQ3015">
        <v>30.0003</v>
      </c>
      <c r="CR3015">
        <v>9.36273</v>
      </c>
      <c r="CS3015">
        <v>9.62899</v>
      </c>
      <c r="CT3015">
        <v>-1</v>
      </c>
      <c r="CU3015">
        <v>100</v>
      </c>
      <c r="CV3015">
        <v>1.72833</v>
      </c>
      <c r="CW3015">
        <v>-999.9</v>
      </c>
      <c r="CX3015">
        <v>400</v>
      </c>
      <c r="CY3015">
        <v>0</v>
      </c>
      <c r="CZ3015">
        <v>103.866</v>
      </c>
      <c r="DA3015">
        <v>103.311</v>
      </c>
    </row>
    <row r="3016" spans="1:105">
      <c r="A3016">
        <v>3002</v>
      </c>
      <c r="B3016">
        <v>1551455735.8</v>
      </c>
      <c r="C3016">
        <v>9436.89999985695</v>
      </c>
      <c r="D3016" t="s">
        <v>6239</v>
      </c>
      <c r="E3016" t="s">
        <v>6240</v>
      </c>
      <c r="F3016">
        <f>J3016+I3016+M3016*K3016</f>
        <v>0</v>
      </c>
      <c r="G3016">
        <f>(1000*AM3016)/(L3016*(AO3016+273.15))</f>
        <v>0</v>
      </c>
      <c r="H3016">
        <f>((G3016*F3016*(1-(AJ3016/1000)))/(100*K3016))*(0.0/60)</f>
        <v>0</v>
      </c>
      <c r="I3016" t="s">
        <v>203</v>
      </c>
      <c r="J3016" t="s">
        <v>204</v>
      </c>
      <c r="K3016" t="s">
        <v>205</v>
      </c>
      <c r="L3016" t="s">
        <v>206</v>
      </c>
      <c r="M3016" t="s">
        <v>2123</v>
      </c>
      <c r="N3016" t="s">
        <v>5701</v>
      </c>
      <c r="O3016" t="s">
        <v>812</v>
      </c>
      <c r="Q3016">
        <v>1551455735.8</v>
      </c>
      <c r="R3016">
        <f>AL3016*Y3016*(AJ3016-AK3016)/(100*AF3016*(1000-Y3016*AJ3016))</f>
        <v>0</v>
      </c>
      <c r="S3016">
        <f>AL3016*Y3016*(AI3016-AH3016*(1000-Y3016*AK3016)/(1000-Y3016*AJ3016))/(100*AF3016)</f>
        <v>0</v>
      </c>
      <c r="T3016">
        <f>(U3016/V3016*100)</f>
        <v>0</v>
      </c>
      <c r="U3016">
        <f>AJ3016*(AM3016+AN3016)/1000</f>
        <v>0</v>
      </c>
      <c r="V3016">
        <f>0.61365*exp(17.502*AO3016/(240.97+AO3016))</f>
        <v>0</v>
      </c>
      <c r="W3016">
        <v>120</v>
      </c>
      <c r="X3016">
        <v>8</v>
      </c>
      <c r="Y3016">
        <f>IF(W3016*$H$11&gt;=AA3016,1.0,(AA3016/(AA3016-W3016*$H$11)))</f>
        <v>0</v>
      </c>
      <c r="Z3016">
        <f>(Y3016-1)*100</f>
        <v>0</v>
      </c>
      <c r="AA3016">
        <f>MAX(0,($B$11+$C$11*AR3016)/(1+$D$11*AR3016)*AM3016/(AO3016+273)*$E$11)</f>
        <v>0</v>
      </c>
      <c r="AB3016">
        <f>$B$9*AS3016+$C$9*AT3016</f>
        <v>0</v>
      </c>
      <c r="AC3016">
        <f>AB3016*AD3016</f>
        <v>0</v>
      </c>
      <c r="AD3016">
        <f>($B$9*$D$7+$C$9*$D$7)/($B$9+$C$9)</f>
        <v>0</v>
      </c>
      <c r="AE3016">
        <f>($B$9*$K$7+$C$9*$K$7)/($B$9+$C$9)</f>
        <v>0</v>
      </c>
      <c r="AF3016">
        <v>10</v>
      </c>
      <c r="AG3016">
        <v>1551455735.8</v>
      </c>
      <c r="AH3016">
        <v>414.25</v>
      </c>
      <c r="AI3016">
        <v>396.187</v>
      </c>
      <c r="AJ3016">
        <v>9.73529</v>
      </c>
      <c r="AK3016">
        <v>8.48823</v>
      </c>
      <c r="AL3016">
        <v>1451.56</v>
      </c>
      <c r="AM3016">
        <v>100.538</v>
      </c>
      <c r="AN3016">
        <v>0.022016</v>
      </c>
      <c r="AO3016">
        <v>7.67751</v>
      </c>
      <c r="AP3016">
        <v>999.9</v>
      </c>
      <c r="AQ3016">
        <v>999.9</v>
      </c>
      <c r="AR3016">
        <v>10010.6</v>
      </c>
      <c r="AS3016">
        <v>0</v>
      </c>
      <c r="AT3016">
        <v>0.821727</v>
      </c>
      <c r="AU3016">
        <v>0</v>
      </c>
      <c r="AV3016" t="s">
        <v>208</v>
      </c>
      <c r="AW3016">
        <v>0</v>
      </c>
      <c r="AX3016">
        <v>-0.747</v>
      </c>
      <c r="AY3016">
        <v>-0.067</v>
      </c>
      <c r="AZ3016">
        <v>0</v>
      </c>
      <c r="BA3016">
        <v>0</v>
      </c>
      <c r="BB3016">
        <v>0</v>
      </c>
      <c r="BC3016">
        <v>0</v>
      </c>
      <c r="BD3016">
        <v>-75.7984071428571</v>
      </c>
      <c r="BE3016">
        <v>20.0213862783816</v>
      </c>
      <c r="BF3016">
        <v>3.54203262060433</v>
      </c>
      <c r="BG3016">
        <v>0</v>
      </c>
      <c r="BH3016">
        <v>-2.9442230952381</v>
      </c>
      <c r="BI3016">
        <v>0.136366303975294</v>
      </c>
      <c r="BJ3016">
        <v>0.0353589568694509</v>
      </c>
      <c r="BK3016">
        <v>0</v>
      </c>
      <c r="BL3016">
        <v>0</v>
      </c>
      <c r="BM3016">
        <v>0</v>
      </c>
      <c r="BN3016" t="s">
        <v>209</v>
      </c>
      <c r="BO3016">
        <v>1.88473</v>
      </c>
      <c r="BP3016">
        <v>1.8817</v>
      </c>
      <c r="BQ3016">
        <v>1.88322</v>
      </c>
      <c r="BR3016">
        <v>1.88194</v>
      </c>
      <c r="BS3016">
        <v>1.88382</v>
      </c>
      <c r="BT3016">
        <v>1.88309</v>
      </c>
      <c r="BU3016">
        <v>1.88479</v>
      </c>
      <c r="BV3016">
        <v>1.88232</v>
      </c>
      <c r="BW3016" t="s">
        <v>210</v>
      </c>
      <c r="BX3016" t="s">
        <v>17</v>
      </c>
      <c r="BY3016" t="s">
        <v>17</v>
      </c>
      <c r="BZ3016" t="s">
        <v>17</v>
      </c>
      <c r="CA3016" t="s">
        <v>211</v>
      </c>
      <c r="CB3016" t="s">
        <v>212</v>
      </c>
      <c r="CC3016" t="s">
        <v>213</v>
      </c>
      <c r="CD3016" t="s">
        <v>213</v>
      </c>
      <c r="CE3016" t="s">
        <v>213</v>
      </c>
      <c r="CF3016" t="s">
        <v>213</v>
      </c>
      <c r="CG3016">
        <v>5</v>
      </c>
      <c r="CH3016">
        <v>0</v>
      </c>
      <c r="CI3016">
        <v>0</v>
      </c>
      <c r="CJ3016">
        <v>0</v>
      </c>
      <c r="CK3016">
        <v>0</v>
      </c>
      <c r="CL3016">
        <v>2</v>
      </c>
      <c r="CM3016">
        <v>1352.12</v>
      </c>
      <c r="CN3016">
        <v>2.37529</v>
      </c>
      <c r="CO3016">
        <v>7.90175</v>
      </c>
      <c r="CP3016">
        <v>9.59103</v>
      </c>
      <c r="CQ3016">
        <v>30.0003</v>
      </c>
      <c r="CR3016">
        <v>9.36301</v>
      </c>
      <c r="CS3016">
        <v>9.62936</v>
      </c>
      <c r="CT3016">
        <v>-1</v>
      </c>
      <c r="CU3016">
        <v>100</v>
      </c>
      <c r="CV3016">
        <v>1.72833</v>
      </c>
      <c r="CW3016">
        <v>-999.9</v>
      </c>
      <c r="CX3016">
        <v>400</v>
      </c>
      <c r="CY3016">
        <v>0</v>
      </c>
      <c r="CZ3016">
        <v>103.866</v>
      </c>
      <c r="DA3016">
        <v>103.311</v>
      </c>
    </row>
    <row r="3017" spans="1:105">
      <c r="A3017">
        <v>3003</v>
      </c>
      <c r="B3017">
        <v>1551455737.8</v>
      </c>
      <c r="C3017">
        <v>9438.89999985695</v>
      </c>
      <c r="D3017" t="s">
        <v>6241</v>
      </c>
      <c r="E3017" t="s">
        <v>6242</v>
      </c>
      <c r="F3017">
        <f>J3017+I3017+M3017*K3017</f>
        <v>0</v>
      </c>
      <c r="G3017">
        <f>(1000*AM3017)/(L3017*(AO3017+273.15))</f>
        <v>0</v>
      </c>
      <c r="H3017">
        <f>((G3017*F3017*(1-(AJ3017/1000)))/(100*K3017))*(0.0/60)</f>
        <v>0</v>
      </c>
      <c r="I3017" t="s">
        <v>203</v>
      </c>
      <c r="J3017" t="s">
        <v>204</v>
      </c>
      <c r="K3017" t="s">
        <v>205</v>
      </c>
      <c r="L3017" t="s">
        <v>206</v>
      </c>
      <c r="M3017" t="s">
        <v>2123</v>
      </c>
      <c r="N3017" t="s">
        <v>5701</v>
      </c>
      <c r="O3017" t="s">
        <v>812</v>
      </c>
      <c r="Q3017">
        <v>1551455737.8</v>
      </c>
      <c r="R3017">
        <f>AL3017*Y3017*(AJ3017-AK3017)/(100*AF3017*(1000-Y3017*AJ3017))</f>
        <v>0</v>
      </c>
      <c r="S3017">
        <f>AL3017*Y3017*(AI3017-AH3017*(1000-Y3017*AK3017)/(1000-Y3017*AJ3017))/(100*AF3017)</f>
        <v>0</v>
      </c>
      <c r="T3017">
        <f>(U3017/V3017*100)</f>
        <v>0</v>
      </c>
      <c r="U3017">
        <f>AJ3017*(AM3017+AN3017)/1000</f>
        <v>0</v>
      </c>
      <c r="V3017">
        <f>0.61365*exp(17.502*AO3017/(240.97+AO3017))</f>
        <v>0</v>
      </c>
      <c r="W3017">
        <v>113</v>
      </c>
      <c r="X3017">
        <v>8</v>
      </c>
      <c r="Y3017">
        <f>IF(W3017*$H$11&gt;=AA3017,1.0,(AA3017/(AA3017-W3017*$H$11)))</f>
        <v>0</v>
      </c>
      <c r="Z3017">
        <f>(Y3017-1)*100</f>
        <v>0</v>
      </c>
      <c r="AA3017">
        <f>MAX(0,($B$11+$C$11*AR3017)/(1+$D$11*AR3017)*AM3017/(AO3017+273)*$E$11)</f>
        <v>0</v>
      </c>
      <c r="AB3017">
        <f>$B$9*AS3017+$C$9*AT3017</f>
        <v>0</v>
      </c>
      <c r="AC3017">
        <f>AB3017*AD3017</f>
        <v>0</v>
      </c>
      <c r="AD3017">
        <f>($B$9*$D$7+$C$9*$D$7)/($B$9+$C$9)</f>
        <v>0</v>
      </c>
      <c r="AE3017">
        <f>($B$9*$K$7+$C$9*$K$7)/($B$9+$C$9)</f>
        <v>0</v>
      </c>
      <c r="AF3017">
        <v>10</v>
      </c>
      <c r="AG3017">
        <v>1551455737.8</v>
      </c>
      <c r="AH3017">
        <v>414.718</v>
      </c>
      <c r="AI3017">
        <v>396.179</v>
      </c>
      <c r="AJ3017">
        <v>9.73584</v>
      </c>
      <c r="AK3017">
        <v>8.48882</v>
      </c>
      <c r="AL3017">
        <v>1451.3</v>
      </c>
      <c r="AM3017">
        <v>100.537</v>
      </c>
      <c r="AN3017">
        <v>0.0219217</v>
      </c>
      <c r="AO3017">
        <v>7.66752</v>
      </c>
      <c r="AP3017">
        <v>999.9</v>
      </c>
      <c r="AQ3017">
        <v>999.9</v>
      </c>
      <c r="AR3017">
        <v>10001.2</v>
      </c>
      <c r="AS3017">
        <v>0</v>
      </c>
      <c r="AT3017">
        <v>0.839531</v>
      </c>
      <c r="AU3017">
        <v>0</v>
      </c>
      <c r="AV3017" t="s">
        <v>208</v>
      </c>
      <c r="AW3017">
        <v>0</v>
      </c>
      <c r="AX3017">
        <v>-0.747</v>
      </c>
      <c r="AY3017">
        <v>-0.067</v>
      </c>
      <c r="AZ3017">
        <v>0</v>
      </c>
      <c r="BA3017">
        <v>0</v>
      </c>
      <c r="BB3017">
        <v>0</v>
      </c>
      <c r="BC3017">
        <v>0</v>
      </c>
      <c r="BD3017">
        <v>-75.7984071428571</v>
      </c>
      <c r="BE3017">
        <v>20.0213862783816</v>
      </c>
      <c r="BF3017">
        <v>3.54203262060433</v>
      </c>
      <c r="BG3017">
        <v>0</v>
      </c>
      <c r="BH3017">
        <v>-2.9442230952381</v>
      </c>
      <c r="BI3017">
        <v>0.136366303975294</v>
      </c>
      <c r="BJ3017">
        <v>0.0353589568694509</v>
      </c>
      <c r="BK3017">
        <v>0</v>
      </c>
      <c r="BL3017">
        <v>0</v>
      </c>
      <c r="BM3017">
        <v>0</v>
      </c>
      <c r="BN3017" t="s">
        <v>209</v>
      </c>
      <c r="BO3017">
        <v>1.88471</v>
      </c>
      <c r="BP3017">
        <v>1.88169</v>
      </c>
      <c r="BQ3017">
        <v>1.88321</v>
      </c>
      <c r="BR3017">
        <v>1.88194</v>
      </c>
      <c r="BS3017">
        <v>1.88383</v>
      </c>
      <c r="BT3017">
        <v>1.88309</v>
      </c>
      <c r="BU3017">
        <v>1.88477</v>
      </c>
      <c r="BV3017">
        <v>1.88232</v>
      </c>
      <c r="BW3017" t="s">
        <v>210</v>
      </c>
      <c r="BX3017" t="s">
        <v>17</v>
      </c>
      <c r="BY3017" t="s">
        <v>17</v>
      </c>
      <c r="BZ3017" t="s">
        <v>17</v>
      </c>
      <c r="CA3017" t="s">
        <v>211</v>
      </c>
      <c r="CB3017" t="s">
        <v>212</v>
      </c>
      <c r="CC3017" t="s">
        <v>213</v>
      </c>
      <c r="CD3017" t="s">
        <v>213</v>
      </c>
      <c r="CE3017" t="s">
        <v>213</v>
      </c>
      <c r="CF3017" t="s">
        <v>213</v>
      </c>
      <c r="CG3017">
        <v>5</v>
      </c>
      <c r="CH3017">
        <v>0</v>
      </c>
      <c r="CI3017">
        <v>0</v>
      </c>
      <c r="CJ3017">
        <v>0</v>
      </c>
      <c r="CK3017">
        <v>0</v>
      </c>
      <c r="CL3017">
        <v>2</v>
      </c>
      <c r="CM3017">
        <v>1357.01</v>
      </c>
      <c r="CN3017">
        <v>2.37529</v>
      </c>
      <c r="CO3017">
        <v>7.90468</v>
      </c>
      <c r="CP3017">
        <v>9.59103</v>
      </c>
      <c r="CQ3017">
        <v>30.0004</v>
      </c>
      <c r="CR3017">
        <v>9.36356</v>
      </c>
      <c r="CS3017">
        <v>9.62994</v>
      </c>
      <c r="CT3017">
        <v>-1</v>
      </c>
      <c r="CU3017">
        <v>100</v>
      </c>
      <c r="CV3017">
        <v>1.34266</v>
      </c>
      <c r="CW3017">
        <v>-999.9</v>
      </c>
      <c r="CX3017">
        <v>400</v>
      </c>
      <c r="CY3017">
        <v>0</v>
      </c>
      <c r="CZ3017">
        <v>103.865</v>
      </c>
      <c r="DA3017">
        <v>103.311</v>
      </c>
    </row>
    <row r="3018" spans="1:105">
      <c r="A3018">
        <v>3004</v>
      </c>
      <c r="B3018">
        <v>1551455739.8</v>
      </c>
      <c r="C3018">
        <v>9440.89999985695</v>
      </c>
      <c r="D3018" t="s">
        <v>6243</v>
      </c>
      <c r="E3018" t="s">
        <v>6244</v>
      </c>
      <c r="F3018">
        <f>J3018+I3018+M3018*K3018</f>
        <v>0</v>
      </c>
      <c r="G3018">
        <f>(1000*AM3018)/(L3018*(AO3018+273.15))</f>
        <v>0</v>
      </c>
      <c r="H3018">
        <f>((G3018*F3018*(1-(AJ3018/1000)))/(100*K3018))*(0.0/60)</f>
        <v>0</v>
      </c>
      <c r="I3018" t="s">
        <v>203</v>
      </c>
      <c r="J3018" t="s">
        <v>204</v>
      </c>
      <c r="K3018" t="s">
        <v>205</v>
      </c>
      <c r="L3018" t="s">
        <v>206</v>
      </c>
      <c r="M3018" t="s">
        <v>2123</v>
      </c>
      <c r="N3018" t="s">
        <v>5701</v>
      </c>
      <c r="O3018" t="s">
        <v>812</v>
      </c>
      <c r="Q3018">
        <v>1551455739.8</v>
      </c>
      <c r="R3018">
        <f>AL3018*Y3018*(AJ3018-AK3018)/(100*AF3018*(1000-Y3018*AJ3018))</f>
        <v>0</v>
      </c>
      <c r="S3018">
        <f>AL3018*Y3018*(AI3018-AH3018*(1000-Y3018*AK3018)/(1000-Y3018*AJ3018))/(100*AF3018)</f>
        <v>0</v>
      </c>
      <c r="T3018">
        <f>(U3018/V3018*100)</f>
        <v>0</v>
      </c>
      <c r="U3018">
        <f>AJ3018*(AM3018+AN3018)/1000</f>
        <v>0</v>
      </c>
      <c r="V3018">
        <f>0.61365*exp(17.502*AO3018/(240.97+AO3018))</f>
        <v>0</v>
      </c>
      <c r="W3018">
        <v>120</v>
      </c>
      <c r="X3018">
        <v>8</v>
      </c>
      <c r="Y3018">
        <f>IF(W3018*$H$11&gt;=AA3018,1.0,(AA3018/(AA3018-W3018*$H$11)))</f>
        <v>0</v>
      </c>
      <c r="Z3018">
        <f>(Y3018-1)*100</f>
        <v>0</v>
      </c>
      <c r="AA3018">
        <f>MAX(0,($B$11+$C$11*AR3018)/(1+$D$11*AR3018)*AM3018/(AO3018+273)*$E$11)</f>
        <v>0</v>
      </c>
      <c r="AB3018">
        <f>$B$9*AS3018+$C$9*AT3018</f>
        <v>0</v>
      </c>
      <c r="AC3018">
        <f>AB3018*AD3018</f>
        <v>0</v>
      </c>
      <c r="AD3018">
        <f>($B$9*$D$7+$C$9*$D$7)/($B$9+$C$9)</f>
        <v>0</v>
      </c>
      <c r="AE3018">
        <f>($B$9*$K$7+$C$9*$K$7)/($B$9+$C$9)</f>
        <v>0</v>
      </c>
      <c r="AF3018">
        <v>10</v>
      </c>
      <c r="AG3018">
        <v>1551455739.8</v>
      </c>
      <c r="AH3018">
        <v>415.249</v>
      </c>
      <c r="AI3018">
        <v>396.214</v>
      </c>
      <c r="AJ3018">
        <v>9.73681</v>
      </c>
      <c r="AK3018">
        <v>8.48959</v>
      </c>
      <c r="AL3018">
        <v>1450.77</v>
      </c>
      <c r="AM3018">
        <v>100.538</v>
      </c>
      <c r="AN3018">
        <v>0.0217337</v>
      </c>
      <c r="AO3018">
        <v>7.66542</v>
      </c>
      <c r="AP3018">
        <v>999.9</v>
      </c>
      <c r="AQ3018">
        <v>999.9</v>
      </c>
      <c r="AR3018">
        <v>10004.4</v>
      </c>
      <c r="AS3018">
        <v>0</v>
      </c>
      <c r="AT3018">
        <v>0.853227</v>
      </c>
      <c r="AU3018">
        <v>0</v>
      </c>
      <c r="AV3018" t="s">
        <v>208</v>
      </c>
      <c r="AW3018">
        <v>0</v>
      </c>
      <c r="AX3018">
        <v>-0.747</v>
      </c>
      <c r="AY3018">
        <v>-0.067</v>
      </c>
      <c r="AZ3018">
        <v>0</v>
      </c>
      <c r="BA3018">
        <v>0</v>
      </c>
      <c r="BB3018">
        <v>0</v>
      </c>
      <c r="BC3018">
        <v>0</v>
      </c>
      <c r="BD3018">
        <v>-75.7984071428571</v>
      </c>
      <c r="BE3018">
        <v>20.0213862783816</v>
      </c>
      <c r="BF3018">
        <v>3.54203262060433</v>
      </c>
      <c r="BG3018">
        <v>0</v>
      </c>
      <c r="BH3018">
        <v>-2.9442230952381</v>
      </c>
      <c r="BI3018">
        <v>0.136366303975294</v>
      </c>
      <c r="BJ3018">
        <v>0.0353589568694509</v>
      </c>
      <c r="BK3018">
        <v>0</v>
      </c>
      <c r="BL3018">
        <v>0</v>
      </c>
      <c r="BM3018">
        <v>0</v>
      </c>
      <c r="BN3018" t="s">
        <v>209</v>
      </c>
      <c r="BO3018">
        <v>1.88472</v>
      </c>
      <c r="BP3018">
        <v>1.8817</v>
      </c>
      <c r="BQ3018">
        <v>1.88322</v>
      </c>
      <c r="BR3018">
        <v>1.88194</v>
      </c>
      <c r="BS3018">
        <v>1.88383</v>
      </c>
      <c r="BT3018">
        <v>1.88309</v>
      </c>
      <c r="BU3018">
        <v>1.88477</v>
      </c>
      <c r="BV3018">
        <v>1.88232</v>
      </c>
      <c r="BW3018" t="s">
        <v>210</v>
      </c>
      <c r="BX3018" t="s">
        <v>17</v>
      </c>
      <c r="BY3018" t="s">
        <v>17</v>
      </c>
      <c r="BZ3018" t="s">
        <v>17</v>
      </c>
      <c r="CA3018" t="s">
        <v>211</v>
      </c>
      <c r="CB3018" t="s">
        <v>212</v>
      </c>
      <c r="CC3018" t="s">
        <v>213</v>
      </c>
      <c r="CD3018" t="s">
        <v>213</v>
      </c>
      <c r="CE3018" t="s">
        <v>213</v>
      </c>
      <c r="CF3018" t="s">
        <v>213</v>
      </c>
      <c r="CG3018">
        <v>5</v>
      </c>
      <c r="CH3018">
        <v>0</v>
      </c>
      <c r="CI3018">
        <v>0</v>
      </c>
      <c r="CJ3018">
        <v>0</v>
      </c>
      <c r="CK3018">
        <v>0</v>
      </c>
      <c r="CL3018">
        <v>2</v>
      </c>
      <c r="CM3018">
        <v>1351.5</v>
      </c>
      <c r="CN3018">
        <v>2.37529</v>
      </c>
      <c r="CO3018">
        <v>7.90748</v>
      </c>
      <c r="CP3018">
        <v>9.59145</v>
      </c>
      <c r="CQ3018">
        <v>30.0002</v>
      </c>
      <c r="CR3018">
        <v>9.36412</v>
      </c>
      <c r="CS3018">
        <v>9.63052</v>
      </c>
      <c r="CT3018">
        <v>-1</v>
      </c>
      <c r="CU3018">
        <v>100</v>
      </c>
      <c r="CV3018">
        <v>1.34266</v>
      </c>
      <c r="CW3018">
        <v>-999.9</v>
      </c>
      <c r="CX3018">
        <v>400</v>
      </c>
      <c r="CY3018">
        <v>0</v>
      </c>
      <c r="CZ3018">
        <v>103.866</v>
      </c>
      <c r="DA3018">
        <v>103.311</v>
      </c>
    </row>
    <row r="3019" spans="1:105">
      <c r="A3019">
        <v>3005</v>
      </c>
      <c r="B3019">
        <v>1551455741.8</v>
      </c>
      <c r="C3019">
        <v>9442.89999985695</v>
      </c>
      <c r="D3019" t="s">
        <v>6245</v>
      </c>
      <c r="E3019" t="s">
        <v>6246</v>
      </c>
      <c r="F3019">
        <f>J3019+I3019+M3019*K3019</f>
        <v>0</v>
      </c>
      <c r="G3019">
        <f>(1000*AM3019)/(L3019*(AO3019+273.15))</f>
        <v>0</v>
      </c>
      <c r="H3019">
        <f>((G3019*F3019*(1-(AJ3019/1000)))/(100*K3019))*(0.0/60)</f>
        <v>0</v>
      </c>
      <c r="I3019" t="s">
        <v>203</v>
      </c>
      <c r="J3019" t="s">
        <v>204</v>
      </c>
      <c r="K3019" t="s">
        <v>205</v>
      </c>
      <c r="L3019" t="s">
        <v>206</v>
      </c>
      <c r="M3019" t="s">
        <v>2123</v>
      </c>
      <c r="N3019" t="s">
        <v>5701</v>
      </c>
      <c r="O3019" t="s">
        <v>812</v>
      </c>
      <c r="Q3019">
        <v>1551455741.8</v>
      </c>
      <c r="R3019">
        <f>AL3019*Y3019*(AJ3019-AK3019)/(100*AF3019*(1000-Y3019*AJ3019))</f>
        <v>0</v>
      </c>
      <c r="S3019">
        <f>AL3019*Y3019*(AI3019-AH3019*(1000-Y3019*AK3019)/(1000-Y3019*AJ3019))/(100*AF3019)</f>
        <v>0</v>
      </c>
      <c r="T3019">
        <f>(U3019/V3019*100)</f>
        <v>0</v>
      </c>
      <c r="U3019">
        <f>AJ3019*(AM3019+AN3019)/1000</f>
        <v>0</v>
      </c>
      <c r="V3019">
        <f>0.61365*exp(17.502*AO3019/(240.97+AO3019))</f>
        <v>0</v>
      </c>
      <c r="W3019">
        <v>124</v>
      </c>
      <c r="X3019">
        <v>9</v>
      </c>
      <c r="Y3019">
        <f>IF(W3019*$H$11&gt;=AA3019,1.0,(AA3019/(AA3019-W3019*$H$11)))</f>
        <v>0</v>
      </c>
      <c r="Z3019">
        <f>(Y3019-1)*100</f>
        <v>0</v>
      </c>
      <c r="AA3019">
        <f>MAX(0,($B$11+$C$11*AR3019)/(1+$D$11*AR3019)*AM3019/(AO3019+273)*$E$11)</f>
        <v>0</v>
      </c>
      <c r="AB3019">
        <f>$B$9*AS3019+$C$9*AT3019</f>
        <v>0</v>
      </c>
      <c r="AC3019">
        <f>AB3019*AD3019</f>
        <v>0</v>
      </c>
      <c r="AD3019">
        <f>($B$9*$D$7+$C$9*$D$7)/($B$9+$C$9)</f>
        <v>0</v>
      </c>
      <c r="AE3019">
        <f>($B$9*$K$7+$C$9*$K$7)/($B$9+$C$9)</f>
        <v>0</v>
      </c>
      <c r="AF3019">
        <v>10</v>
      </c>
      <c r="AG3019">
        <v>1551455741.8</v>
      </c>
      <c r="AH3019">
        <v>415.752</v>
      </c>
      <c r="AI3019">
        <v>396.219</v>
      </c>
      <c r="AJ3019">
        <v>9.73991</v>
      </c>
      <c r="AK3019">
        <v>8.48978</v>
      </c>
      <c r="AL3019">
        <v>1450.85</v>
      </c>
      <c r="AM3019">
        <v>100.538</v>
      </c>
      <c r="AN3019">
        <v>0.0217629</v>
      </c>
      <c r="AO3019">
        <v>7.66595</v>
      </c>
      <c r="AP3019">
        <v>999.9</v>
      </c>
      <c r="AQ3019">
        <v>999.9</v>
      </c>
      <c r="AR3019">
        <v>10000.6</v>
      </c>
      <c r="AS3019">
        <v>0</v>
      </c>
      <c r="AT3019">
        <v>0.862813</v>
      </c>
      <c r="AU3019">
        <v>0</v>
      </c>
      <c r="AV3019" t="s">
        <v>208</v>
      </c>
      <c r="AW3019">
        <v>0</v>
      </c>
      <c r="AX3019">
        <v>-0.747</v>
      </c>
      <c r="AY3019">
        <v>-0.067</v>
      </c>
      <c r="AZ3019">
        <v>0</v>
      </c>
      <c r="BA3019">
        <v>0</v>
      </c>
      <c r="BB3019">
        <v>0</v>
      </c>
      <c r="BC3019">
        <v>0</v>
      </c>
      <c r="BD3019">
        <v>-75.7984071428571</v>
      </c>
      <c r="BE3019">
        <v>20.0213862783816</v>
      </c>
      <c r="BF3019">
        <v>3.54203262060433</v>
      </c>
      <c r="BG3019">
        <v>0</v>
      </c>
      <c r="BH3019">
        <v>-2.9442230952381</v>
      </c>
      <c r="BI3019">
        <v>0.136366303975294</v>
      </c>
      <c r="BJ3019">
        <v>0.0353589568694509</v>
      </c>
      <c r="BK3019">
        <v>0</v>
      </c>
      <c r="BL3019">
        <v>0</v>
      </c>
      <c r="BM3019">
        <v>0</v>
      </c>
      <c r="BN3019" t="s">
        <v>209</v>
      </c>
      <c r="BO3019">
        <v>1.88474</v>
      </c>
      <c r="BP3019">
        <v>1.88169</v>
      </c>
      <c r="BQ3019">
        <v>1.88323</v>
      </c>
      <c r="BR3019">
        <v>1.88193</v>
      </c>
      <c r="BS3019">
        <v>1.88383</v>
      </c>
      <c r="BT3019">
        <v>1.88309</v>
      </c>
      <c r="BU3019">
        <v>1.88478</v>
      </c>
      <c r="BV3019">
        <v>1.88232</v>
      </c>
      <c r="BW3019" t="s">
        <v>210</v>
      </c>
      <c r="BX3019" t="s">
        <v>17</v>
      </c>
      <c r="BY3019" t="s">
        <v>17</v>
      </c>
      <c r="BZ3019" t="s">
        <v>17</v>
      </c>
      <c r="CA3019" t="s">
        <v>211</v>
      </c>
      <c r="CB3019" t="s">
        <v>212</v>
      </c>
      <c r="CC3019" t="s">
        <v>213</v>
      </c>
      <c r="CD3019" t="s">
        <v>213</v>
      </c>
      <c r="CE3019" t="s">
        <v>213</v>
      </c>
      <c r="CF3019" t="s">
        <v>213</v>
      </c>
      <c r="CG3019">
        <v>5</v>
      </c>
      <c r="CH3019">
        <v>0</v>
      </c>
      <c r="CI3019">
        <v>0</v>
      </c>
      <c r="CJ3019">
        <v>0</v>
      </c>
      <c r="CK3019">
        <v>0</v>
      </c>
      <c r="CL3019">
        <v>2</v>
      </c>
      <c r="CM3019">
        <v>1348.7</v>
      </c>
      <c r="CN3019">
        <v>2.37529</v>
      </c>
      <c r="CO3019">
        <v>7.91039</v>
      </c>
      <c r="CP3019">
        <v>9.592</v>
      </c>
      <c r="CQ3019">
        <v>30.0001</v>
      </c>
      <c r="CR3019">
        <v>9.36468</v>
      </c>
      <c r="CS3019">
        <v>9.63108</v>
      </c>
      <c r="CT3019">
        <v>-1</v>
      </c>
      <c r="CU3019">
        <v>100</v>
      </c>
      <c r="CV3019">
        <v>1.34266</v>
      </c>
      <c r="CW3019">
        <v>-999.9</v>
      </c>
      <c r="CX3019">
        <v>400</v>
      </c>
      <c r="CY3019">
        <v>0</v>
      </c>
      <c r="CZ3019">
        <v>103.865</v>
      </c>
      <c r="DA3019">
        <v>103.31</v>
      </c>
    </row>
    <row r="3020" spans="1:105">
      <c r="A3020">
        <v>3006</v>
      </c>
      <c r="B3020">
        <v>1551455743.8</v>
      </c>
      <c r="C3020">
        <v>9444.89999985695</v>
      </c>
      <c r="D3020" t="s">
        <v>6247</v>
      </c>
      <c r="E3020" t="s">
        <v>6248</v>
      </c>
      <c r="F3020">
        <f>J3020+I3020+M3020*K3020</f>
        <v>0</v>
      </c>
      <c r="G3020">
        <f>(1000*AM3020)/(L3020*(AO3020+273.15))</f>
        <v>0</v>
      </c>
      <c r="H3020">
        <f>((G3020*F3020*(1-(AJ3020/1000)))/(100*K3020))*(0.0/60)</f>
        <v>0</v>
      </c>
      <c r="I3020" t="s">
        <v>203</v>
      </c>
      <c r="J3020" t="s">
        <v>204</v>
      </c>
      <c r="K3020" t="s">
        <v>205</v>
      </c>
      <c r="L3020" t="s">
        <v>206</v>
      </c>
      <c r="M3020" t="s">
        <v>2123</v>
      </c>
      <c r="N3020" t="s">
        <v>5701</v>
      </c>
      <c r="O3020" t="s">
        <v>812</v>
      </c>
      <c r="Q3020">
        <v>1551455743.8</v>
      </c>
      <c r="R3020">
        <f>AL3020*Y3020*(AJ3020-AK3020)/(100*AF3020*(1000-Y3020*AJ3020))</f>
        <v>0</v>
      </c>
      <c r="S3020">
        <f>AL3020*Y3020*(AI3020-AH3020*(1000-Y3020*AK3020)/(1000-Y3020*AJ3020))/(100*AF3020)</f>
        <v>0</v>
      </c>
      <c r="T3020">
        <f>(U3020/V3020*100)</f>
        <v>0</v>
      </c>
      <c r="U3020">
        <f>AJ3020*(AM3020+AN3020)/1000</f>
        <v>0</v>
      </c>
      <c r="V3020">
        <f>0.61365*exp(17.502*AO3020/(240.97+AO3020))</f>
        <v>0</v>
      </c>
      <c r="W3020">
        <v>115</v>
      </c>
      <c r="X3020">
        <v>8</v>
      </c>
      <c r="Y3020">
        <f>IF(W3020*$H$11&gt;=AA3020,1.0,(AA3020/(AA3020-W3020*$H$11)))</f>
        <v>0</v>
      </c>
      <c r="Z3020">
        <f>(Y3020-1)*100</f>
        <v>0</v>
      </c>
      <c r="AA3020">
        <f>MAX(0,($B$11+$C$11*AR3020)/(1+$D$11*AR3020)*AM3020/(AO3020+273)*$E$11)</f>
        <v>0</v>
      </c>
      <c r="AB3020">
        <f>$B$9*AS3020+$C$9*AT3020</f>
        <v>0</v>
      </c>
      <c r="AC3020">
        <f>AB3020*AD3020</f>
        <v>0</v>
      </c>
      <c r="AD3020">
        <f>($B$9*$D$7+$C$9*$D$7)/($B$9+$C$9)</f>
        <v>0</v>
      </c>
      <c r="AE3020">
        <f>($B$9*$K$7+$C$9*$K$7)/($B$9+$C$9)</f>
        <v>0</v>
      </c>
      <c r="AF3020">
        <v>10</v>
      </c>
      <c r="AG3020">
        <v>1551455743.8</v>
      </c>
      <c r="AH3020">
        <v>416.203</v>
      </c>
      <c r="AI3020">
        <v>396.176</v>
      </c>
      <c r="AJ3020">
        <v>9.74348</v>
      </c>
      <c r="AK3020">
        <v>8.49004</v>
      </c>
      <c r="AL3020">
        <v>1451.01</v>
      </c>
      <c r="AM3020">
        <v>100.537</v>
      </c>
      <c r="AN3020">
        <v>0.0217569</v>
      </c>
      <c r="AO3020">
        <v>7.66885</v>
      </c>
      <c r="AP3020">
        <v>999.9</v>
      </c>
      <c r="AQ3020">
        <v>999.9</v>
      </c>
      <c r="AR3020">
        <v>9991.25</v>
      </c>
      <c r="AS3020">
        <v>0</v>
      </c>
      <c r="AT3020">
        <v>0.876509</v>
      </c>
      <c r="AU3020">
        <v>0</v>
      </c>
      <c r="AV3020" t="s">
        <v>208</v>
      </c>
      <c r="AW3020">
        <v>0</v>
      </c>
      <c r="AX3020">
        <v>-0.747</v>
      </c>
      <c r="AY3020">
        <v>-0.067</v>
      </c>
      <c r="AZ3020">
        <v>0</v>
      </c>
      <c r="BA3020">
        <v>0</v>
      </c>
      <c r="BB3020">
        <v>0</v>
      </c>
      <c r="BC3020">
        <v>0</v>
      </c>
      <c r="BD3020">
        <v>-75.7984071428571</v>
      </c>
      <c r="BE3020">
        <v>20.0213862783816</v>
      </c>
      <c r="BF3020">
        <v>3.54203262060433</v>
      </c>
      <c r="BG3020">
        <v>0</v>
      </c>
      <c r="BH3020">
        <v>-2.9442230952381</v>
      </c>
      <c r="BI3020">
        <v>0.136366303975294</v>
      </c>
      <c r="BJ3020">
        <v>0.0353589568694509</v>
      </c>
      <c r="BK3020">
        <v>0</v>
      </c>
      <c r="BL3020">
        <v>0</v>
      </c>
      <c r="BM3020">
        <v>0</v>
      </c>
      <c r="BN3020" t="s">
        <v>209</v>
      </c>
      <c r="BO3020">
        <v>1.88474</v>
      </c>
      <c r="BP3020">
        <v>1.88169</v>
      </c>
      <c r="BQ3020">
        <v>1.88321</v>
      </c>
      <c r="BR3020">
        <v>1.88193</v>
      </c>
      <c r="BS3020">
        <v>1.88384</v>
      </c>
      <c r="BT3020">
        <v>1.88309</v>
      </c>
      <c r="BU3020">
        <v>1.8848</v>
      </c>
      <c r="BV3020">
        <v>1.88232</v>
      </c>
      <c r="BW3020" t="s">
        <v>210</v>
      </c>
      <c r="BX3020" t="s">
        <v>17</v>
      </c>
      <c r="BY3020" t="s">
        <v>17</v>
      </c>
      <c r="BZ3020" t="s">
        <v>17</v>
      </c>
      <c r="CA3020" t="s">
        <v>211</v>
      </c>
      <c r="CB3020" t="s">
        <v>212</v>
      </c>
      <c r="CC3020" t="s">
        <v>213</v>
      </c>
      <c r="CD3020" t="s">
        <v>213</v>
      </c>
      <c r="CE3020" t="s">
        <v>213</v>
      </c>
      <c r="CF3020" t="s">
        <v>213</v>
      </c>
      <c r="CG3020">
        <v>5</v>
      </c>
      <c r="CH3020">
        <v>0</v>
      </c>
      <c r="CI3020">
        <v>0</v>
      </c>
      <c r="CJ3020">
        <v>0</v>
      </c>
      <c r="CK3020">
        <v>0</v>
      </c>
      <c r="CL3020">
        <v>2</v>
      </c>
      <c r="CM3020">
        <v>1355.6</v>
      </c>
      <c r="CN3020">
        <v>2.37529</v>
      </c>
      <c r="CO3020">
        <v>7.91328</v>
      </c>
      <c r="CP3020">
        <v>9.59213</v>
      </c>
      <c r="CQ3020">
        <v>30.0002</v>
      </c>
      <c r="CR3020">
        <v>9.36552</v>
      </c>
      <c r="CS3020">
        <v>9.63163</v>
      </c>
      <c r="CT3020">
        <v>-1</v>
      </c>
      <c r="CU3020">
        <v>100</v>
      </c>
      <c r="CV3020">
        <v>1.34266</v>
      </c>
      <c r="CW3020">
        <v>-999.9</v>
      </c>
      <c r="CX3020">
        <v>400</v>
      </c>
      <c r="CY3020">
        <v>0</v>
      </c>
      <c r="CZ3020">
        <v>103.865</v>
      </c>
      <c r="DA3020">
        <v>103.309</v>
      </c>
    </row>
    <row r="3021" spans="1:105">
      <c r="A3021">
        <v>3007</v>
      </c>
      <c r="B3021">
        <v>1551455745.8</v>
      </c>
      <c r="C3021">
        <v>9446.89999985695</v>
      </c>
      <c r="D3021" t="s">
        <v>6249</v>
      </c>
      <c r="E3021" t="s">
        <v>6250</v>
      </c>
      <c r="F3021">
        <f>J3021+I3021+M3021*K3021</f>
        <v>0</v>
      </c>
      <c r="G3021">
        <f>(1000*AM3021)/(L3021*(AO3021+273.15))</f>
        <v>0</v>
      </c>
      <c r="H3021">
        <f>((G3021*F3021*(1-(AJ3021/1000)))/(100*K3021))*(0.0/60)</f>
        <v>0</v>
      </c>
      <c r="I3021" t="s">
        <v>203</v>
      </c>
      <c r="J3021" t="s">
        <v>204</v>
      </c>
      <c r="K3021" t="s">
        <v>205</v>
      </c>
      <c r="L3021" t="s">
        <v>206</v>
      </c>
      <c r="M3021" t="s">
        <v>2123</v>
      </c>
      <c r="N3021" t="s">
        <v>5701</v>
      </c>
      <c r="O3021" t="s">
        <v>812</v>
      </c>
      <c r="Q3021">
        <v>1551455745.8</v>
      </c>
      <c r="R3021">
        <f>AL3021*Y3021*(AJ3021-AK3021)/(100*AF3021*(1000-Y3021*AJ3021))</f>
        <v>0</v>
      </c>
      <c r="S3021">
        <f>AL3021*Y3021*(AI3021-AH3021*(1000-Y3021*AK3021)/(1000-Y3021*AJ3021))/(100*AF3021)</f>
        <v>0</v>
      </c>
      <c r="T3021">
        <f>(U3021/V3021*100)</f>
        <v>0</v>
      </c>
      <c r="U3021">
        <f>AJ3021*(AM3021+AN3021)/1000</f>
        <v>0</v>
      </c>
      <c r="V3021">
        <f>0.61365*exp(17.502*AO3021/(240.97+AO3021))</f>
        <v>0</v>
      </c>
      <c r="W3021">
        <v>106</v>
      </c>
      <c r="X3021">
        <v>7</v>
      </c>
      <c r="Y3021">
        <f>IF(W3021*$H$11&gt;=AA3021,1.0,(AA3021/(AA3021-W3021*$H$11)))</f>
        <v>0</v>
      </c>
      <c r="Z3021">
        <f>(Y3021-1)*100</f>
        <v>0</v>
      </c>
      <c r="AA3021">
        <f>MAX(0,($B$11+$C$11*AR3021)/(1+$D$11*AR3021)*AM3021/(AO3021+273)*$E$11)</f>
        <v>0</v>
      </c>
      <c r="AB3021">
        <f>$B$9*AS3021+$C$9*AT3021</f>
        <v>0</v>
      </c>
      <c r="AC3021">
        <f>AB3021*AD3021</f>
        <v>0</v>
      </c>
      <c r="AD3021">
        <f>($B$9*$D$7+$C$9*$D$7)/($B$9+$C$9)</f>
        <v>0</v>
      </c>
      <c r="AE3021">
        <f>($B$9*$K$7+$C$9*$K$7)/($B$9+$C$9)</f>
        <v>0</v>
      </c>
      <c r="AF3021">
        <v>10</v>
      </c>
      <c r="AG3021">
        <v>1551455745.8</v>
      </c>
      <c r="AH3021">
        <v>416.729</v>
      </c>
      <c r="AI3021">
        <v>396.181</v>
      </c>
      <c r="AJ3021">
        <v>9.74583</v>
      </c>
      <c r="AK3021">
        <v>8.49083</v>
      </c>
      <c r="AL3021">
        <v>1450.97</v>
      </c>
      <c r="AM3021">
        <v>100.538</v>
      </c>
      <c r="AN3021">
        <v>0.0216819</v>
      </c>
      <c r="AO3021">
        <v>7.6724</v>
      </c>
      <c r="AP3021">
        <v>999.9</v>
      </c>
      <c r="AQ3021">
        <v>999.9</v>
      </c>
      <c r="AR3021">
        <v>9989.38</v>
      </c>
      <c r="AS3021">
        <v>0</v>
      </c>
      <c r="AT3021">
        <v>0.8724</v>
      </c>
      <c r="AU3021">
        <v>0</v>
      </c>
      <c r="AV3021" t="s">
        <v>208</v>
      </c>
      <c r="AW3021">
        <v>0</v>
      </c>
      <c r="AX3021">
        <v>-0.747</v>
      </c>
      <c r="AY3021">
        <v>-0.067</v>
      </c>
      <c r="AZ3021">
        <v>0</v>
      </c>
      <c r="BA3021">
        <v>0</v>
      </c>
      <c r="BB3021">
        <v>0</v>
      </c>
      <c r="BC3021">
        <v>0</v>
      </c>
      <c r="BD3021">
        <v>-75.7984071428571</v>
      </c>
      <c r="BE3021">
        <v>20.0213862783816</v>
      </c>
      <c r="BF3021">
        <v>3.54203262060433</v>
      </c>
      <c r="BG3021">
        <v>0</v>
      </c>
      <c r="BH3021">
        <v>-2.9442230952381</v>
      </c>
      <c r="BI3021">
        <v>0.136366303975294</v>
      </c>
      <c r="BJ3021">
        <v>0.0353589568694509</v>
      </c>
      <c r="BK3021">
        <v>0</v>
      </c>
      <c r="BL3021">
        <v>0</v>
      </c>
      <c r="BM3021">
        <v>0</v>
      </c>
      <c r="BN3021" t="s">
        <v>209</v>
      </c>
      <c r="BO3021">
        <v>1.88473</v>
      </c>
      <c r="BP3021">
        <v>1.8817</v>
      </c>
      <c r="BQ3021">
        <v>1.88321</v>
      </c>
      <c r="BR3021">
        <v>1.88192</v>
      </c>
      <c r="BS3021">
        <v>1.88384</v>
      </c>
      <c r="BT3021">
        <v>1.88309</v>
      </c>
      <c r="BU3021">
        <v>1.8848</v>
      </c>
      <c r="BV3021">
        <v>1.88232</v>
      </c>
      <c r="BW3021" t="s">
        <v>210</v>
      </c>
      <c r="BX3021" t="s">
        <v>17</v>
      </c>
      <c r="BY3021" t="s">
        <v>17</v>
      </c>
      <c r="BZ3021" t="s">
        <v>17</v>
      </c>
      <c r="CA3021" t="s">
        <v>211</v>
      </c>
      <c r="CB3021" t="s">
        <v>212</v>
      </c>
      <c r="CC3021" t="s">
        <v>213</v>
      </c>
      <c r="CD3021" t="s">
        <v>213</v>
      </c>
      <c r="CE3021" t="s">
        <v>213</v>
      </c>
      <c r="CF3021" t="s">
        <v>213</v>
      </c>
      <c r="CG3021">
        <v>5</v>
      </c>
      <c r="CH3021">
        <v>0</v>
      </c>
      <c r="CI3021">
        <v>0</v>
      </c>
      <c r="CJ3021">
        <v>0</v>
      </c>
      <c r="CK3021">
        <v>0</v>
      </c>
      <c r="CL3021">
        <v>2</v>
      </c>
      <c r="CM3021">
        <v>1361.66</v>
      </c>
      <c r="CN3021">
        <v>2.37529</v>
      </c>
      <c r="CO3021">
        <v>7.91607</v>
      </c>
      <c r="CP3021">
        <v>9.59256</v>
      </c>
      <c r="CQ3021">
        <v>30.0003</v>
      </c>
      <c r="CR3021">
        <v>9.36621</v>
      </c>
      <c r="CS3021">
        <v>9.63227</v>
      </c>
      <c r="CT3021">
        <v>-1</v>
      </c>
      <c r="CU3021">
        <v>100</v>
      </c>
      <c r="CV3021">
        <v>0.960437</v>
      </c>
      <c r="CW3021">
        <v>-999.9</v>
      </c>
      <c r="CX3021">
        <v>400</v>
      </c>
      <c r="CY3021">
        <v>0</v>
      </c>
      <c r="CZ3021">
        <v>103.865</v>
      </c>
      <c r="DA3021">
        <v>103.309</v>
      </c>
    </row>
    <row r="3022" spans="1:105">
      <c r="A3022">
        <v>3008</v>
      </c>
      <c r="B3022">
        <v>1551455747.8</v>
      </c>
      <c r="C3022">
        <v>9448.89999985695</v>
      </c>
      <c r="D3022" t="s">
        <v>6251</v>
      </c>
      <c r="E3022" t="s">
        <v>6252</v>
      </c>
      <c r="F3022">
        <f>J3022+I3022+M3022*K3022</f>
        <v>0</v>
      </c>
      <c r="G3022">
        <f>(1000*AM3022)/(L3022*(AO3022+273.15))</f>
        <v>0</v>
      </c>
      <c r="H3022">
        <f>((G3022*F3022*(1-(AJ3022/1000)))/(100*K3022))*(0.0/60)</f>
        <v>0</v>
      </c>
      <c r="I3022" t="s">
        <v>203</v>
      </c>
      <c r="J3022" t="s">
        <v>204</v>
      </c>
      <c r="K3022" t="s">
        <v>205</v>
      </c>
      <c r="L3022" t="s">
        <v>206</v>
      </c>
      <c r="M3022" t="s">
        <v>2123</v>
      </c>
      <c r="N3022" t="s">
        <v>5701</v>
      </c>
      <c r="O3022" t="s">
        <v>812</v>
      </c>
      <c r="Q3022">
        <v>1551455747.8</v>
      </c>
      <c r="R3022">
        <f>AL3022*Y3022*(AJ3022-AK3022)/(100*AF3022*(1000-Y3022*AJ3022))</f>
        <v>0</v>
      </c>
      <c r="S3022">
        <f>AL3022*Y3022*(AI3022-AH3022*(1000-Y3022*AK3022)/(1000-Y3022*AJ3022))/(100*AF3022)</f>
        <v>0</v>
      </c>
      <c r="T3022">
        <f>(U3022/V3022*100)</f>
        <v>0</v>
      </c>
      <c r="U3022">
        <f>AJ3022*(AM3022+AN3022)/1000</f>
        <v>0</v>
      </c>
      <c r="V3022">
        <f>0.61365*exp(17.502*AO3022/(240.97+AO3022))</f>
        <v>0</v>
      </c>
      <c r="W3022">
        <v>122</v>
      </c>
      <c r="X3022">
        <v>8</v>
      </c>
      <c r="Y3022">
        <f>IF(W3022*$H$11&gt;=AA3022,1.0,(AA3022/(AA3022-W3022*$H$11)))</f>
        <v>0</v>
      </c>
      <c r="Z3022">
        <f>(Y3022-1)*100</f>
        <v>0</v>
      </c>
      <c r="AA3022">
        <f>MAX(0,($B$11+$C$11*AR3022)/(1+$D$11*AR3022)*AM3022/(AO3022+273)*$E$11)</f>
        <v>0</v>
      </c>
      <c r="AB3022">
        <f>$B$9*AS3022+$C$9*AT3022</f>
        <v>0</v>
      </c>
      <c r="AC3022">
        <f>AB3022*AD3022</f>
        <v>0</v>
      </c>
      <c r="AD3022">
        <f>($B$9*$D$7+$C$9*$D$7)/($B$9+$C$9)</f>
        <v>0</v>
      </c>
      <c r="AE3022">
        <f>($B$9*$K$7+$C$9*$K$7)/($B$9+$C$9)</f>
        <v>0</v>
      </c>
      <c r="AF3022">
        <v>10</v>
      </c>
      <c r="AG3022">
        <v>1551455747.8</v>
      </c>
      <c r="AH3022">
        <v>417.253</v>
      </c>
      <c r="AI3022">
        <v>396.189</v>
      </c>
      <c r="AJ3022">
        <v>9.74907</v>
      </c>
      <c r="AK3022">
        <v>8.49151</v>
      </c>
      <c r="AL3022">
        <v>1451.37</v>
      </c>
      <c r="AM3022">
        <v>100.538</v>
      </c>
      <c r="AN3022">
        <v>0.0218288</v>
      </c>
      <c r="AO3022">
        <v>7.67805</v>
      </c>
      <c r="AP3022">
        <v>999.9</v>
      </c>
      <c r="AQ3022">
        <v>999.9</v>
      </c>
      <c r="AR3022">
        <v>10015</v>
      </c>
      <c r="AS3022">
        <v>0</v>
      </c>
      <c r="AT3022">
        <v>0.845009</v>
      </c>
      <c r="AU3022">
        <v>0</v>
      </c>
      <c r="AV3022" t="s">
        <v>208</v>
      </c>
      <c r="AW3022">
        <v>0</v>
      </c>
      <c r="AX3022">
        <v>-0.747</v>
      </c>
      <c r="AY3022">
        <v>-0.067</v>
      </c>
      <c r="AZ3022">
        <v>0</v>
      </c>
      <c r="BA3022">
        <v>0</v>
      </c>
      <c r="BB3022">
        <v>0</v>
      </c>
      <c r="BC3022">
        <v>0</v>
      </c>
      <c r="BD3022">
        <v>-75.7984071428571</v>
      </c>
      <c r="BE3022">
        <v>20.0213862783816</v>
      </c>
      <c r="BF3022">
        <v>3.54203262060433</v>
      </c>
      <c r="BG3022">
        <v>0</v>
      </c>
      <c r="BH3022">
        <v>-2.9442230952381</v>
      </c>
      <c r="BI3022">
        <v>0.136366303975294</v>
      </c>
      <c r="BJ3022">
        <v>0.0353589568694509</v>
      </c>
      <c r="BK3022">
        <v>0</v>
      </c>
      <c r="BL3022">
        <v>0</v>
      </c>
      <c r="BM3022">
        <v>0</v>
      </c>
      <c r="BN3022" t="s">
        <v>209</v>
      </c>
      <c r="BO3022">
        <v>1.88473</v>
      </c>
      <c r="BP3022">
        <v>1.88168</v>
      </c>
      <c r="BQ3022">
        <v>1.88319</v>
      </c>
      <c r="BR3022">
        <v>1.88192</v>
      </c>
      <c r="BS3022">
        <v>1.88383</v>
      </c>
      <c r="BT3022">
        <v>1.88309</v>
      </c>
      <c r="BU3022">
        <v>1.88479</v>
      </c>
      <c r="BV3022">
        <v>1.88232</v>
      </c>
      <c r="BW3022" t="s">
        <v>210</v>
      </c>
      <c r="BX3022" t="s">
        <v>17</v>
      </c>
      <c r="BY3022" t="s">
        <v>17</v>
      </c>
      <c r="BZ3022" t="s">
        <v>17</v>
      </c>
      <c r="CA3022" t="s">
        <v>211</v>
      </c>
      <c r="CB3022" t="s">
        <v>212</v>
      </c>
      <c r="CC3022" t="s">
        <v>213</v>
      </c>
      <c r="CD3022" t="s">
        <v>213</v>
      </c>
      <c r="CE3022" t="s">
        <v>213</v>
      </c>
      <c r="CF3022" t="s">
        <v>213</v>
      </c>
      <c r="CG3022">
        <v>5</v>
      </c>
      <c r="CH3022">
        <v>0</v>
      </c>
      <c r="CI3022">
        <v>0</v>
      </c>
      <c r="CJ3022">
        <v>0</v>
      </c>
      <c r="CK3022">
        <v>0</v>
      </c>
      <c r="CL3022">
        <v>2</v>
      </c>
      <c r="CM3022">
        <v>1350.51</v>
      </c>
      <c r="CN3022">
        <v>2.37529</v>
      </c>
      <c r="CO3022">
        <v>7.91872</v>
      </c>
      <c r="CP3022">
        <v>9.59327</v>
      </c>
      <c r="CQ3022">
        <v>30.0003</v>
      </c>
      <c r="CR3022">
        <v>9.36705</v>
      </c>
      <c r="CS3022">
        <v>9.63304</v>
      </c>
      <c r="CT3022">
        <v>-1</v>
      </c>
      <c r="CU3022">
        <v>100</v>
      </c>
      <c r="CV3022">
        <v>0.960437</v>
      </c>
      <c r="CW3022">
        <v>-999.9</v>
      </c>
      <c r="CX3022">
        <v>400</v>
      </c>
      <c r="CY3022">
        <v>0</v>
      </c>
      <c r="CZ3022">
        <v>103.865</v>
      </c>
      <c r="DA3022">
        <v>103.309</v>
      </c>
    </row>
    <row r="3023" spans="1:105">
      <c r="A3023">
        <v>3009</v>
      </c>
      <c r="B3023">
        <v>1551455749.8</v>
      </c>
      <c r="C3023">
        <v>9450.89999985695</v>
      </c>
      <c r="D3023" t="s">
        <v>6253</v>
      </c>
      <c r="E3023" t="s">
        <v>6254</v>
      </c>
      <c r="F3023">
        <f>J3023+I3023+M3023*K3023</f>
        <v>0</v>
      </c>
      <c r="G3023">
        <f>(1000*AM3023)/(L3023*(AO3023+273.15))</f>
        <v>0</v>
      </c>
      <c r="H3023">
        <f>((G3023*F3023*(1-(AJ3023/1000)))/(100*K3023))*(0.0/60)</f>
        <v>0</v>
      </c>
      <c r="I3023" t="s">
        <v>203</v>
      </c>
      <c r="J3023" t="s">
        <v>204</v>
      </c>
      <c r="K3023" t="s">
        <v>205</v>
      </c>
      <c r="L3023" t="s">
        <v>206</v>
      </c>
      <c r="M3023" t="s">
        <v>2123</v>
      </c>
      <c r="N3023" t="s">
        <v>5701</v>
      </c>
      <c r="O3023" t="s">
        <v>812</v>
      </c>
      <c r="Q3023">
        <v>1551455749.8</v>
      </c>
      <c r="R3023">
        <f>AL3023*Y3023*(AJ3023-AK3023)/(100*AF3023*(1000-Y3023*AJ3023))</f>
        <v>0</v>
      </c>
      <c r="S3023">
        <f>AL3023*Y3023*(AI3023-AH3023*(1000-Y3023*AK3023)/(1000-Y3023*AJ3023))/(100*AF3023)</f>
        <v>0</v>
      </c>
      <c r="T3023">
        <f>(U3023/V3023*100)</f>
        <v>0</v>
      </c>
      <c r="U3023">
        <f>AJ3023*(AM3023+AN3023)/1000</f>
        <v>0</v>
      </c>
      <c r="V3023">
        <f>0.61365*exp(17.502*AO3023/(240.97+AO3023))</f>
        <v>0</v>
      </c>
      <c r="W3023">
        <v>152</v>
      </c>
      <c r="X3023">
        <v>10</v>
      </c>
      <c r="Y3023">
        <f>IF(W3023*$H$11&gt;=AA3023,1.0,(AA3023/(AA3023-W3023*$H$11)))</f>
        <v>0</v>
      </c>
      <c r="Z3023">
        <f>(Y3023-1)*100</f>
        <v>0</v>
      </c>
      <c r="AA3023">
        <f>MAX(0,($B$11+$C$11*AR3023)/(1+$D$11*AR3023)*AM3023/(AO3023+273)*$E$11)</f>
        <v>0</v>
      </c>
      <c r="AB3023">
        <f>$B$9*AS3023+$C$9*AT3023</f>
        <v>0</v>
      </c>
      <c r="AC3023">
        <f>AB3023*AD3023</f>
        <v>0</v>
      </c>
      <c r="AD3023">
        <f>($B$9*$D$7+$C$9*$D$7)/($B$9+$C$9)</f>
        <v>0</v>
      </c>
      <c r="AE3023">
        <f>($B$9*$K$7+$C$9*$K$7)/($B$9+$C$9)</f>
        <v>0</v>
      </c>
      <c r="AF3023">
        <v>10</v>
      </c>
      <c r="AG3023">
        <v>1551455749.8</v>
      </c>
      <c r="AH3023">
        <v>417.689</v>
      </c>
      <c r="AI3023">
        <v>396.207</v>
      </c>
      <c r="AJ3023">
        <v>9.75279</v>
      </c>
      <c r="AK3023">
        <v>8.49109</v>
      </c>
      <c r="AL3023">
        <v>1451.53</v>
      </c>
      <c r="AM3023">
        <v>100.537</v>
      </c>
      <c r="AN3023">
        <v>0.0217933</v>
      </c>
      <c r="AO3023">
        <v>7.69119</v>
      </c>
      <c r="AP3023">
        <v>999.9</v>
      </c>
      <c r="AQ3023">
        <v>999.9</v>
      </c>
      <c r="AR3023">
        <v>10010</v>
      </c>
      <c r="AS3023">
        <v>0</v>
      </c>
      <c r="AT3023">
        <v>0.825836</v>
      </c>
      <c r="AU3023">
        <v>0</v>
      </c>
      <c r="AV3023" t="s">
        <v>208</v>
      </c>
      <c r="AW3023">
        <v>0</v>
      </c>
      <c r="AX3023">
        <v>-0.747</v>
      </c>
      <c r="AY3023">
        <v>-0.067</v>
      </c>
      <c r="AZ3023">
        <v>0</v>
      </c>
      <c r="BA3023">
        <v>0</v>
      </c>
      <c r="BB3023">
        <v>0</v>
      </c>
      <c r="BC3023">
        <v>0</v>
      </c>
      <c r="BD3023">
        <v>-75.7984071428571</v>
      </c>
      <c r="BE3023">
        <v>20.0213862783816</v>
      </c>
      <c r="BF3023">
        <v>3.54203262060433</v>
      </c>
      <c r="BG3023">
        <v>0</v>
      </c>
      <c r="BH3023">
        <v>-2.9442230952381</v>
      </c>
      <c r="BI3023">
        <v>0.136366303975294</v>
      </c>
      <c r="BJ3023">
        <v>0.0353589568694509</v>
      </c>
      <c r="BK3023">
        <v>0</v>
      </c>
      <c r="BL3023">
        <v>0</v>
      </c>
      <c r="BM3023">
        <v>0</v>
      </c>
      <c r="BN3023" t="s">
        <v>209</v>
      </c>
      <c r="BO3023">
        <v>1.88473</v>
      </c>
      <c r="BP3023">
        <v>1.88168</v>
      </c>
      <c r="BQ3023">
        <v>1.88318</v>
      </c>
      <c r="BR3023">
        <v>1.88191</v>
      </c>
      <c r="BS3023">
        <v>1.88382</v>
      </c>
      <c r="BT3023">
        <v>1.88309</v>
      </c>
      <c r="BU3023">
        <v>1.88479</v>
      </c>
      <c r="BV3023">
        <v>1.88232</v>
      </c>
      <c r="BW3023" t="s">
        <v>210</v>
      </c>
      <c r="BX3023" t="s">
        <v>17</v>
      </c>
      <c r="BY3023" t="s">
        <v>17</v>
      </c>
      <c r="BZ3023" t="s">
        <v>17</v>
      </c>
      <c r="CA3023" t="s">
        <v>211</v>
      </c>
      <c r="CB3023" t="s">
        <v>212</v>
      </c>
      <c r="CC3023" t="s">
        <v>213</v>
      </c>
      <c r="CD3023" t="s">
        <v>213</v>
      </c>
      <c r="CE3023" t="s">
        <v>213</v>
      </c>
      <c r="CF3023" t="s">
        <v>213</v>
      </c>
      <c r="CG3023">
        <v>5</v>
      </c>
      <c r="CH3023">
        <v>0</v>
      </c>
      <c r="CI3023">
        <v>0</v>
      </c>
      <c r="CJ3023">
        <v>0</v>
      </c>
      <c r="CK3023">
        <v>0</v>
      </c>
      <c r="CL3023">
        <v>2</v>
      </c>
      <c r="CM3023">
        <v>1327.66</v>
      </c>
      <c r="CN3023">
        <v>2.3753</v>
      </c>
      <c r="CO3023">
        <v>7.92132</v>
      </c>
      <c r="CP3023">
        <v>9.59399</v>
      </c>
      <c r="CQ3023">
        <v>30.0003</v>
      </c>
      <c r="CR3023">
        <v>9.36819</v>
      </c>
      <c r="CS3023">
        <v>9.6339</v>
      </c>
      <c r="CT3023">
        <v>-1</v>
      </c>
      <c r="CU3023">
        <v>100</v>
      </c>
      <c r="CV3023">
        <v>0.960437</v>
      </c>
      <c r="CW3023">
        <v>-999.9</v>
      </c>
      <c r="CX3023">
        <v>400</v>
      </c>
      <c r="CY3023">
        <v>0</v>
      </c>
      <c r="CZ3023">
        <v>103.865</v>
      </c>
      <c r="DA3023">
        <v>103.307</v>
      </c>
    </row>
    <row r="3024" spans="1:105">
      <c r="A3024">
        <v>3010</v>
      </c>
      <c r="B3024">
        <v>1551455751.8</v>
      </c>
      <c r="C3024">
        <v>9452.89999985695</v>
      </c>
      <c r="D3024" t="s">
        <v>6255</v>
      </c>
      <c r="E3024" t="s">
        <v>6256</v>
      </c>
      <c r="F3024">
        <f>J3024+I3024+M3024*K3024</f>
        <v>0</v>
      </c>
      <c r="G3024">
        <f>(1000*AM3024)/(L3024*(AO3024+273.15))</f>
        <v>0</v>
      </c>
      <c r="H3024">
        <f>((G3024*F3024*(1-(AJ3024/1000)))/(100*K3024))*(0.0/60)</f>
        <v>0</v>
      </c>
      <c r="I3024" t="s">
        <v>203</v>
      </c>
      <c r="J3024" t="s">
        <v>204</v>
      </c>
      <c r="K3024" t="s">
        <v>205</v>
      </c>
      <c r="L3024" t="s">
        <v>206</v>
      </c>
      <c r="M3024" t="s">
        <v>2123</v>
      </c>
      <c r="N3024" t="s">
        <v>5701</v>
      </c>
      <c r="O3024" t="s">
        <v>812</v>
      </c>
      <c r="Q3024">
        <v>1551455751.8</v>
      </c>
      <c r="R3024">
        <f>AL3024*Y3024*(AJ3024-AK3024)/(100*AF3024*(1000-Y3024*AJ3024))</f>
        <v>0</v>
      </c>
      <c r="S3024">
        <f>AL3024*Y3024*(AI3024-AH3024*(1000-Y3024*AK3024)/(1000-Y3024*AJ3024))/(100*AF3024)</f>
        <v>0</v>
      </c>
      <c r="T3024">
        <f>(U3024/V3024*100)</f>
        <v>0</v>
      </c>
      <c r="U3024">
        <f>AJ3024*(AM3024+AN3024)/1000</f>
        <v>0</v>
      </c>
      <c r="V3024">
        <f>0.61365*exp(17.502*AO3024/(240.97+AO3024))</f>
        <v>0</v>
      </c>
      <c r="W3024">
        <v>164</v>
      </c>
      <c r="X3024">
        <v>11</v>
      </c>
      <c r="Y3024">
        <f>IF(W3024*$H$11&gt;=AA3024,1.0,(AA3024/(AA3024-W3024*$H$11)))</f>
        <v>0</v>
      </c>
      <c r="Z3024">
        <f>(Y3024-1)*100</f>
        <v>0</v>
      </c>
      <c r="AA3024">
        <f>MAX(0,($B$11+$C$11*AR3024)/(1+$D$11*AR3024)*AM3024/(AO3024+273)*$E$11)</f>
        <v>0</v>
      </c>
      <c r="AB3024">
        <f>$B$9*AS3024+$C$9*AT3024</f>
        <v>0</v>
      </c>
      <c r="AC3024">
        <f>AB3024*AD3024</f>
        <v>0</v>
      </c>
      <c r="AD3024">
        <f>($B$9*$D$7+$C$9*$D$7)/($B$9+$C$9)</f>
        <v>0</v>
      </c>
      <c r="AE3024">
        <f>($B$9*$K$7+$C$9*$K$7)/($B$9+$C$9)</f>
        <v>0</v>
      </c>
      <c r="AF3024">
        <v>10</v>
      </c>
      <c r="AG3024">
        <v>1551455751.8</v>
      </c>
      <c r="AH3024">
        <v>418.172</v>
      </c>
      <c r="AI3024">
        <v>396.212</v>
      </c>
      <c r="AJ3024">
        <v>9.75642</v>
      </c>
      <c r="AK3024">
        <v>8.4915</v>
      </c>
      <c r="AL3024">
        <v>1450.91</v>
      </c>
      <c r="AM3024">
        <v>100.538</v>
      </c>
      <c r="AN3024">
        <v>0.0217642</v>
      </c>
      <c r="AO3024">
        <v>7.69723</v>
      </c>
      <c r="AP3024">
        <v>999.9</v>
      </c>
      <c r="AQ3024">
        <v>999.9</v>
      </c>
      <c r="AR3024">
        <v>9973.75</v>
      </c>
      <c r="AS3024">
        <v>0</v>
      </c>
      <c r="AT3024">
        <v>0.853227</v>
      </c>
      <c r="AU3024">
        <v>0</v>
      </c>
      <c r="AV3024" t="s">
        <v>208</v>
      </c>
      <c r="AW3024">
        <v>0</v>
      </c>
      <c r="AX3024">
        <v>-0.747</v>
      </c>
      <c r="AY3024">
        <v>-0.067</v>
      </c>
      <c r="AZ3024">
        <v>0</v>
      </c>
      <c r="BA3024">
        <v>0</v>
      </c>
      <c r="BB3024">
        <v>0</v>
      </c>
      <c r="BC3024">
        <v>0</v>
      </c>
      <c r="BD3024">
        <v>-75.7984071428571</v>
      </c>
      <c r="BE3024">
        <v>20.0213862783816</v>
      </c>
      <c r="BF3024">
        <v>3.54203262060433</v>
      </c>
      <c r="BG3024">
        <v>0</v>
      </c>
      <c r="BH3024">
        <v>-2.9442230952381</v>
      </c>
      <c r="BI3024">
        <v>0.136366303975294</v>
      </c>
      <c r="BJ3024">
        <v>0.0353589568694509</v>
      </c>
      <c r="BK3024">
        <v>0</v>
      </c>
      <c r="BL3024">
        <v>0</v>
      </c>
      <c r="BM3024">
        <v>0</v>
      </c>
      <c r="BN3024" t="s">
        <v>209</v>
      </c>
      <c r="BO3024">
        <v>1.88475</v>
      </c>
      <c r="BP3024">
        <v>1.88167</v>
      </c>
      <c r="BQ3024">
        <v>1.88321</v>
      </c>
      <c r="BR3024">
        <v>1.88193</v>
      </c>
      <c r="BS3024">
        <v>1.88383</v>
      </c>
      <c r="BT3024">
        <v>1.88309</v>
      </c>
      <c r="BU3024">
        <v>1.88478</v>
      </c>
      <c r="BV3024">
        <v>1.88232</v>
      </c>
      <c r="BW3024" t="s">
        <v>210</v>
      </c>
      <c r="BX3024" t="s">
        <v>17</v>
      </c>
      <c r="BY3024" t="s">
        <v>17</v>
      </c>
      <c r="BZ3024" t="s">
        <v>17</v>
      </c>
      <c r="CA3024" t="s">
        <v>211</v>
      </c>
      <c r="CB3024" t="s">
        <v>212</v>
      </c>
      <c r="CC3024" t="s">
        <v>213</v>
      </c>
      <c r="CD3024" t="s">
        <v>213</v>
      </c>
      <c r="CE3024" t="s">
        <v>213</v>
      </c>
      <c r="CF3024" t="s">
        <v>213</v>
      </c>
      <c r="CG3024">
        <v>5</v>
      </c>
      <c r="CH3024">
        <v>0</v>
      </c>
      <c r="CI3024">
        <v>0</v>
      </c>
      <c r="CJ3024">
        <v>0</v>
      </c>
      <c r="CK3024">
        <v>0</v>
      </c>
      <c r="CL3024">
        <v>2</v>
      </c>
      <c r="CM3024">
        <v>1318.54</v>
      </c>
      <c r="CN3024">
        <v>2.3753</v>
      </c>
      <c r="CO3024">
        <v>7.92397</v>
      </c>
      <c r="CP3024">
        <v>9.59456</v>
      </c>
      <c r="CQ3024">
        <v>30.0003</v>
      </c>
      <c r="CR3024">
        <v>9.36918</v>
      </c>
      <c r="CS3024">
        <v>9.63455</v>
      </c>
      <c r="CT3024">
        <v>-1</v>
      </c>
      <c r="CU3024">
        <v>100</v>
      </c>
      <c r="CV3024">
        <v>0.960437</v>
      </c>
      <c r="CW3024">
        <v>-999.9</v>
      </c>
      <c r="CX3024">
        <v>400</v>
      </c>
      <c r="CY3024">
        <v>0</v>
      </c>
      <c r="CZ3024">
        <v>103.864</v>
      </c>
      <c r="DA3024">
        <v>103.308</v>
      </c>
    </row>
    <row r="3025" spans="1:105">
      <c r="A3025">
        <v>3011</v>
      </c>
      <c r="B3025">
        <v>1551455753.8</v>
      </c>
      <c r="C3025">
        <v>9454.89999985695</v>
      </c>
      <c r="D3025" t="s">
        <v>6257</v>
      </c>
      <c r="E3025" t="s">
        <v>6258</v>
      </c>
      <c r="F3025">
        <f>J3025+I3025+M3025*K3025</f>
        <v>0</v>
      </c>
      <c r="G3025">
        <f>(1000*AM3025)/(L3025*(AO3025+273.15))</f>
        <v>0</v>
      </c>
      <c r="H3025">
        <f>((G3025*F3025*(1-(AJ3025/1000)))/(100*K3025))*(0.0/60)</f>
        <v>0</v>
      </c>
      <c r="I3025" t="s">
        <v>203</v>
      </c>
      <c r="J3025" t="s">
        <v>204</v>
      </c>
      <c r="K3025" t="s">
        <v>205</v>
      </c>
      <c r="L3025" t="s">
        <v>206</v>
      </c>
      <c r="M3025" t="s">
        <v>2123</v>
      </c>
      <c r="N3025" t="s">
        <v>5701</v>
      </c>
      <c r="O3025" t="s">
        <v>812</v>
      </c>
      <c r="Q3025">
        <v>1551455753.8</v>
      </c>
      <c r="R3025">
        <f>AL3025*Y3025*(AJ3025-AK3025)/(100*AF3025*(1000-Y3025*AJ3025))</f>
        <v>0</v>
      </c>
      <c r="S3025">
        <f>AL3025*Y3025*(AI3025-AH3025*(1000-Y3025*AK3025)/(1000-Y3025*AJ3025))/(100*AF3025)</f>
        <v>0</v>
      </c>
      <c r="T3025">
        <f>(U3025/V3025*100)</f>
        <v>0</v>
      </c>
      <c r="U3025">
        <f>AJ3025*(AM3025+AN3025)/1000</f>
        <v>0</v>
      </c>
      <c r="V3025">
        <f>0.61365*exp(17.502*AO3025/(240.97+AO3025))</f>
        <v>0</v>
      </c>
      <c r="W3025">
        <v>142</v>
      </c>
      <c r="X3025">
        <v>10</v>
      </c>
      <c r="Y3025">
        <f>IF(W3025*$H$11&gt;=AA3025,1.0,(AA3025/(AA3025-W3025*$H$11)))</f>
        <v>0</v>
      </c>
      <c r="Z3025">
        <f>(Y3025-1)*100</f>
        <v>0</v>
      </c>
      <c r="AA3025">
        <f>MAX(0,($B$11+$C$11*AR3025)/(1+$D$11*AR3025)*AM3025/(AO3025+273)*$E$11)</f>
        <v>0</v>
      </c>
      <c r="AB3025">
        <f>$B$9*AS3025+$C$9*AT3025</f>
        <v>0</v>
      </c>
      <c r="AC3025">
        <f>AB3025*AD3025</f>
        <v>0</v>
      </c>
      <c r="AD3025">
        <f>($B$9*$D$7+$C$9*$D$7)/($B$9+$C$9)</f>
        <v>0</v>
      </c>
      <c r="AE3025">
        <f>($B$9*$K$7+$C$9*$K$7)/($B$9+$C$9)</f>
        <v>0</v>
      </c>
      <c r="AF3025">
        <v>10</v>
      </c>
      <c r="AG3025">
        <v>1551455753.8</v>
      </c>
      <c r="AH3025">
        <v>418.729</v>
      </c>
      <c r="AI3025">
        <v>396.202</v>
      </c>
      <c r="AJ3025">
        <v>9.76017</v>
      </c>
      <c r="AK3025">
        <v>8.49305</v>
      </c>
      <c r="AL3025">
        <v>1450.83</v>
      </c>
      <c r="AM3025">
        <v>100.538</v>
      </c>
      <c r="AN3025">
        <v>0.0219569</v>
      </c>
      <c r="AO3025">
        <v>7.69434</v>
      </c>
      <c r="AP3025">
        <v>999.9</v>
      </c>
      <c r="AQ3025">
        <v>999.9</v>
      </c>
      <c r="AR3025">
        <v>10001.2</v>
      </c>
      <c r="AS3025">
        <v>0</v>
      </c>
      <c r="AT3025">
        <v>0.8724</v>
      </c>
      <c r="AU3025">
        <v>0</v>
      </c>
      <c r="AV3025" t="s">
        <v>208</v>
      </c>
      <c r="AW3025">
        <v>0</v>
      </c>
      <c r="AX3025">
        <v>-0.747</v>
      </c>
      <c r="AY3025">
        <v>-0.067</v>
      </c>
      <c r="AZ3025">
        <v>0</v>
      </c>
      <c r="BA3025">
        <v>0</v>
      </c>
      <c r="BB3025">
        <v>0</v>
      </c>
      <c r="BC3025">
        <v>0</v>
      </c>
      <c r="BD3025">
        <v>-75.7984071428571</v>
      </c>
      <c r="BE3025">
        <v>20.0213862783816</v>
      </c>
      <c r="BF3025">
        <v>3.54203262060433</v>
      </c>
      <c r="BG3025">
        <v>0</v>
      </c>
      <c r="BH3025">
        <v>-2.9442230952381</v>
      </c>
      <c r="BI3025">
        <v>0.136366303975294</v>
      </c>
      <c r="BJ3025">
        <v>0.0353589568694509</v>
      </c>
      <c r="BK3025">
        <v>0</v>
      </c>
      <c r="BL3025">
        <v>0</v>
      </c>
      <c r="BM3025">
        <v>0</v>
      </c>
      <c r="BN3025" t="s">
        <v>209</v>
      </c>
      <c r="BO3025">
        <v>1.88475</v>
      </c>
      <c r="BP3025">
        <v>1.88168</v>
      </c>
      <c r="BQ3025">
        <v>1.88321</v>
      </c>
      <c r="BR3025">
        <v>1.88194</v>
      </c>
      <c r="BS3025">
        <v>1.88383</v>
      </c>
      <c r="BT3025">
        <v>1.88309</v>
      </c>
      <c r="BU3025">
        <v>1.88477</v>
      </c>
      <c r="BV3025">
        <v>1.88232</v>
      </c>
      <c r="BW3025" t="s">
        <v>210</v>
      </c>
      <c r="BX3025" t="s">
        <v>17</v>
      </c>
      <c r="BY3025" t="s">
        <v>17</v>
      </c>
      <c r="BZ3025" t="s">
        <v>17</v>
      </c>
      <c r="CA3025" t="s">
        <v>211</v>
      </c>
      <c r="CB3025" t="s">
        <v>212</v>
      </c>
      <c r="CC3025" t="s">
        <v>213</v>
      </c>
      <c r="CD3025" t="s">
        <v>213</v>
      </c>
      <c r="CE3025" t="s">
        <v>213</v>
      </c>
      <c r="CF3025" t="s">
        <v>213</v>
      </c>
      <c r="CG3025">
        <v>5</v>
      </c>
      <c r="CH3025">
        <v>0</v>
      </c>
      <c r="CI3025">
        <v>0</v>
      </c>
      <c r="CJ3025">
        <v>0</v>
      </c>
      <c r="CK3025">
        <v>0</v>
      </c>
      <c r="CL3025">
        <v>2</v>
      </c>
      <c r="CM3025">
        <v>1335.16</v>
      </c>
      <c r="CN3025">
        <v>2.3753</v>
      </c>
      <c r="CO3025">
        <v>7.92659</v>
      </c>
      <c r="CP3025">
        <v>9.59511</v>
      </c>
      <c r="CQ3025">
        <v>30.0003</v>
      </c>
      <c r="CR3025">
        <v>9.37</v>
      </c>
      <c r="CS3025">
        <v>9.63538</v>
      </c>
      <c r="CT3025">
        <v>-1</v>
      </c>
      <c r="CU3025">
        <v>100</v>
      </c>
      <c r="CV3025">
        <v>0.960437</v>
      </c>
      <c r="CW3025">
        <v>-999.9</v>
      </c>
      <c r="CX3025">
        <v>400</v>
      </c>
      <c r="CY3025">
        <v>0</v>
      </c>
      <c r="CZ3025">
        <v>103.863</v>
      </c>
      <c r="DA3025">
        <v>103.307</v>
      </c>
    </row>
    <row r="3026" spans="1:105">
      <c r="A3026">
        <v>3012</v>
      </c>
      <c r="B3026">
        <v>1551455755.8</v>
      </c>
      <c r="C3026">
        <v>9456.89999985695</v>
      </c>
      <c r="D3026" t="s">
        <v>6259</v>
      </c>
      <c r="E3026" t="s">
        <v>6260</v>
      </c>
      <c r="F3026">
        <f>J3026+I3026+M3026*K3026</f>
        <v>0</v>
      </c>
      <c r="G3026">
        <f>(1000*AM3026)/(L3026*(AO3026+273.15))</f>
        <v>0</v>
      </c>
      <c r="H3026">
        <f>((G3026*F3026*(1-(AJ3026/1000)))/(100*K3026))*(0.0/60)</f>
        <v>0</v>
      </c>
      <c r="I3026" t="s">
        <v>203</v>
      </c>
      <c r="J3026" t="s">
        <v>204</v>
      </c>
      <c r="K3026" t="s">
        <v>205</v>
      </c>
      <c r="L3026" t="s">
        <v>206</v>
      </c>
      <c r="M3026" t="s">
        <v>2123</v>
      </c>
      <c r="N3026" t="s">
        <v>5701</v>
      </c>
      <c r="O3026" t="s">
        <v>812</v>
      </c>
      <c r="Q3026">
        <v>1551455755.8</v>
      </c>
      <c r="R3026">
        <f>AL3026*Y3026*(AJ3026-AK3026)/(100*AF3026*(1000-Y3026*AJ3026))</f>
        <v>0</v>
      </c>
      <c r="S3026">
        <f>AL3026*Y3026*(AI3026-AH3026*(1000-Y3026*AK3026)/(1000-Y3026*AJ3026))/(100*AF3026)</f>
        <v>0</v>
      </c>
      <c r="T3026">
        <f>(U3026/V3026*100)</f>
        <v>0</v>
      </c>
      <c r="U3026">
        <f>AJ3026*(AM3026+AN3026)/1000</f>
        <v>0</v>
      </c>
      <c r="V3026">
        <f>0.61365*exp(17.502*AO3026/(240.97+AO3026))</f>
        <v>0</v>
      </c>
      <c r="W3026">
        <v>142</v>
      </c>
      <c r="X3026">
        <v>10</v>
      </c>
      <c r="Y3026">
        <f>IF(W3026*$H$11&gt;=AA3026,1.0,(AA3026/(AA3026-W3026*$H$11)))</f>
        <v>0</v>
      </c>
      <c r="Z3026">
        <f>(Y3026-1)*100</f>
        <v>0</v>
      </c>
      <c r="AA3026">
        <f>MAX(0,($B$11+$C$11*AR3026)/(1+$D$11*AR3026)*AM3026/(AO3026+273)*$E$11)</f>
        <v>0</v>
      </c>
      <c r="AB3026">
        <f>$B$9*AS3026+$C$9*AT3026</f>
        <v>0</v>
      </c>
      <c r="AC3026">
        <f>AB3026*AD3026</f>
        <v>0</v>
      </c>
      <c r="AD3026">
        <f>($B$9*$D$7+$C$9*$D$7)/($B$9+$C$9)</f>
        <v>0</v>
      </c>
      <c r="AE3026">
        <f>($B$9*$K$7+$C$9*$K$7)/($B$9+$C$9)</f>
        <v>0</v>
      </c>
      <c r="AF3026">
        <v>10</v>
      </c>
      <c r="AG3026">
        <v>1551455755.8</v>
      </c>
      <c r="AH3026">
        <v>419.23</v>
      </c>
      <c r="AI3026">
        <v>396.211</v>
      </c>
      <c r="AJ3026">
        <v>9.76305</v>
      </c>
      <c r="AK3026">
        <v>8.49358</v>
      </c>
      <c r="AL3026">
        <v>1451</v>
      </c>
      <c r="AM3026">
        <v>100.538</v>
      </c>
      <c r="AN3026">
        <v>0.0219381</v>
      </c>
      <c r="AO3026">
        <v>7.69027</v>
      </c>
      <c r="AP3026">
        <v>999.9</v>
      </c>
      <c r="AQ3026">
        <v>999.9</v>
      </c>
      <c r="AR3026">
        <v>10023.8</v>
      </c>
      <c r="AS3026">
        <v>0</v>
      </c>
      <c r="AT3026">
        <v>0.845009</v>
      </c>
      <c r="AU3026">
        <v>0</v>
      </c>
      <c r="AV3026" t="s">
        <v>208</v>
      </c>
      <c r="AW3026">
        <v>0</v>
      </c>
      <c r="AX3026">
        <v>-0.747</v>
      </c>
      <c r="AY3026">
        <v>-0.067</v>
      </c>
      <c r="AZ3026">
        <v>0</v>
      </c>
      <c r="BA3026">
        <v>0</v>
      </c>
      <c r="BB3026">
        <v>0</v>
      </c>
      <c r="BC3026">
        <v>0</v>
      </c>
      <c r="BD3026">
        <v>-75.7984071428571</v>
      </c>
      <c r="BE3026">
        <v>20.0213862783816</v>
      </c>
      <c r="BF3026">
        <v>3.54203262060433</v>
      </c>
      <c r="BG3026">
        <v>0</v>
      </c>
      <c r="BH3026">
        <v>-2.9442230952381</v>
      </c>
      <c r="BI3026">
        <v>0.136366303975294</v>
      </c>
      <c r="BJ3026">
        <v>0.0353589568694509</v>
      </c>
      <c r="BK3026">
        <v>0</v>
      </c>
      <c r="BL3026">
        <v>0</v>
      </c>
      <c r="BM3026">
        <v>0</v>
      </c>
      <c r="BN3026" t="s">
        <v>209</v>
      </c>
      <c r="BO3026">
        <v>1.88473</v>
      </c>
      <c r="BP3026">
        <v>1.88169</v>
      </c>
      <c r="BQ3026">
        <v>1.8832</v>
      </c>
      <c r="BR3026">
        <v>1.8819</v>
      </c>
      <c r="BS3026">
        <v>1.88382</v>
      </c>
      <c r="BT3026">
        <v>1.88309</v>
      </c>
      <c r="BU3026">
        <v>1.88478</v>
      </c>
      <c r="BV3026">
        <v>1.88232</v>
      </c>
      <c r="BW3026" t="s">
        <v>210</v>
      </c>
      <c r="BX3026" t="s">
        <v>17</v>
      </c>
      <c r="BY3026" t="s">
        <v>17</v>
      </c>
      <c r="BZ3026" t="s">
        <v>17</v>
      </c>
      <c r="CA3026" t="s">
        <v>211</v>
      </c>
      <c r="CB3026" t="s">
        <v>212</v>
      </c>
      <c r="CC3026" t="s">
        <v>213</v>
      </c>
      <c r="CD3026" t="s">
        <v>213</v>
      </c>
      <c r="CE3026" t="s">
        <v>213</v>
      </c>
      <c r="CF3026" t="s">
        <v>213</v>
      </c>
      <c r="CG3026">
        <v>5</v>
      </c>
      <c r="CH3026">
        <v>0</v>
      </c>
      <c r="CI3026">
        <v>0</v>
      </c>
      <c r="CJ3026">
        <v>0</v>
      </c>
      <c r="CK3026">
        <v>0</v>
      </c>
      <c r="CL3026">
        <v>2</v>
      </c>
      <c r="CM3026">
        <v>1334.9</v>
      </c>
      <c r="CN3026">
        <v>2.3753</v>
      </c>
      <c r="CO3026">
        <v>7.92922</v>
      </c>
      <c r="CP3026">
        <v>9.59595</v>
      </c>
      <c r="CQ3026">
        <v>30.0002</v>
      </c>
      <c r="CR3026">
        <v>9.37098</v>
      </c>
      <c r="CS3026">
        <v>9.63643</v>
      </c>
      <c r="CT3026">
        <v>-1</v>
      </c>
      <c r="CU3026">
        <v>100</v>
      </c>
      <c r="CV3026">
        <v>0.575899</v>
      </c>
      <c r="CW3026">
        <v>-999.9</v>
      </c>
      <c r="CX3026">
        <v>400</v>
      </c>
      <c r="CY3026">
        <v>0</v>
      </c>
      <c r="CZ3026">
        <v>103.863</v>
      </c>
      <c r="DA3026">
        <v>103.307</v>
      </c>
    </row>
    <row r="3027" spans="1:105">
      <c r="A3027">
        <v>3013</v>
      </c>
      <c r="B3027">
        <v>1551455757.8</v>
      </c>
      <c r="C3027">
        <v>9458.89999985695</v>
      </c>
      <c r="D3027" t="s">
        <v>6261</v>
      </c>
      <c r="E3027" t="s">
        <v>6262</v>
      </c>
      <c r="F3027">
        <f>J3027+I3027+M3027*K3027</f>
        <v>0</v>
      </c>
      <c r="G3027">
        <f>(1000*AM3027)/(L3027*(AO3027+273.15))</f>
        <v>0</v>
      </c>
      <c r="H3027">
        <f>((G3027*F3027*(1-(AJ3027/1000)))/(100*K3027))*(0.0/60)</f>
        <v>0</v>
      </c>
      <c r="I3027" t="s">
        <v>203</v>
      </c>
      <c r="J3027" t="s">
        <v>204</v>
      </c>
      <c r="K3027" t="s">
        <v>205</v>
      </c>
      <c r="L3027" t="s">
        <v>206</v>
      </c>
      <c r="M3027" t="s">
        <v>2123</v>
      </c>
      <c r="N3027" t="s">
        <v>5701</v>
      </c>
      <c r="O3027" t="s">
        <v>812</v>
      </c>
      <c r="Q3027">
        <v>1551455757.8</v>
      </c>
      <c r="R3027">
        <f>AL3027*Y3027*(AJ3027-AK3027)/(100*AF3027*(1000-Y3027*AJ3027))</f>
        <v>0</v>
      </c>
      <c r="S3027">
        <f>AL3027*Y3027*(AI3027-AH3027*(1000-Y3027*AK3027)/(1000-Y3027*AJ3027))/(100*AF3027)</f>
        <v>0</v>
      </c>
      <c r="T3027">
        <f>(U3027/V3027*100)</f>
        <v>0</v>
      </c>
      <c r="U3027">
        <f>AJ3027*(AM3027+AN3027)/1000</f>
        <v>0</v>
      </c>
      <c r="V3027">
        <f>0.61365*exp(17.502*AO3027/(240.97+AO3027))</f>
        <v>0</v>
      </c>
      <c r="W3027">
        <v>147</v>
      </c>
      <c r="X3027">
        <v>10</v>
      </c>
      <c r="Y3027">
        <f>IF(W3027*$H$11&gt;=AA3027,1.0,(AA3027/(AA3027-W3027*$H$11)))</f>
        <v>0</v>
      </c>
      <c r="Z3027">
        <f>(Y3027-1)*100</f>
        <v>0</v>
      </c>
      <c r="AA3027">
        <f>MAX(0,($B$11+$C$11*AR3027)/(1+$D$11*AR3027)*AM3027/(AO3027+273)*$E$11)</f>
        <v>0</v>
      </c>
      <c r="AB3027">
        <f>$B$9*AS3027+$C$9*AT3027</f>
        <v>0</v>
      </c>
      <c r="AC3027">
        <f>AB3027*AD3027</f>
        <v>0</v>
      </c>
      <c r="AD3027">
        <f>($B$9*$D$7+$C$9*$D$7)/($B$9+$C$9)</f>
        <v>0</v>
      </c>
      <c r="AE3027">
        <f>($B$9*$K$7+$C$9*$K$7)/($B$9+$C$9)</f>
        <v>0</v>
      </c>
      <c r="AF3027">
        <v>10</v>
      </c>
      <c r="AG3027">
        <v>1551455757.8</v>
      </c>
      <c r="AH3027">
        <v>419.694</v>
      </c>
      <c r="AI3027">
        <v>396.191</v>
      </c>
      <c r="AJ3027">
        <v>9.76648</v>
      </c>
      <c r="AK3027">
        <v>8.49363</v>
      </c>
      <c r="AL3027">
        <v>1450.83</v>
      </c>
      <c r="AM3027">
        <v>100.538</v>
      </c>
      <c r="AN3027">
        <v>0.0218748</v>
      </c>
      <c r="AO3027">
        <v>7.68802</v>
      </c>
      <c r="AP3027">
        <v>999.9</v>
      </c>
      <c r="AQ3027">
        <v>999.9</v>
      </c>
      <c r="AR3027">
        <v>10000</v>
      </c>
      <c r="AS3027">
        <v>0</v>
      </c>
      <c r="AT3027">
        <v>0.821727</v>
      </c>
      <c r="AU3027">
        <v>0</v>
      </c>
      <c r="AV3027" t="s">
        <v>208</v>
      </c>
      <c r="AW3027">
        <v>0</v>
      </c>
      <c r="AX3027">
        <v>-0.747</v>
      </c>
      <c r="AY3027">
        <v>-0.067</v>
      </c>
      <c r="AZ3027">
        <v>0</v>
      </c>
      <c r="BA3027">
        <v>0</v>
      </c>
      <c r="BB3027">
        <v>0</v>
      </c>
      <c r="BC3027">
        <v>0</v>
      </c>
      <c r="BD3027">
        <v>-75.7984071428571</v>
      </c>
      <c r="BE3027">
        <v>20.0213862783816</v>
      </c>
      <c r="BF3027">
        <v>3.54203262060433</v>
      </c>
      <c r="BG3027">
        <v>0</v>
      </c>
      <c r="BH3027">
        <v>-2.9442230952381</v>
      </c>
      <c r="BI3027">
        <v>0.136366303975294</v>
      </c>
      <c r="BJ3027">
        <v>0.0353589568694509</v>
      </c>
      <c r="BK3027">
        <v>0</v>
      </c>
      <c r="BL3027">
        <v>0</v>
      </c>
      <c r="BM3027">
        <v>0</v>
      </c>
      <c r="BN3027" t="s">
        <v>209</v>
      </c>
      <c r="BO3027">
        <v>1.88474</v>
      </c>
      <c r="BP3027">
        <v>1.88169</v>
      </c>
      <c r="BQ3027">
        <v>1.88322</v>
      </c>
      <c r="BR3027">
        <v>1.8819</v>
      </c>
      <c r="BS3027">
        <v>1.88382</v>
      </c>
      <c r="BT3027">
        <v>1.88309</v>
      </c>
      <c r="BU3027">
        <v>1.88478</v>
      </c>
      <c r="BV3027">
        <v>1.88232</v>
      </c>
      <c r="BW3027" t="s">
        <v>210</v>
      </c>
      <c r="BX3027" t="s">
        <v>17</v>
      </c>
      <c r="BY3027" t="s">
        <v>17</v>
      </c>
      <c r="BZ3027" t="s">
        <v>17</v>
      </c>
      <c r="CA3027" t="s">
        <v>211</v>
      </c>
      <c r="CB3027" t="s">
        <v>212</v>
      </c>
      <c r="CC3027" t="s">
        <v>213</v>
      </c>
      <c r="CD3027" t="s">
        <v>213</v>
      </c>
      <c r="CE3027" t="s">
        <v>213</v>
      </c>
      <c r="CF3027" t="s">
        <v>213</v>
      </c>
      <c r="CG3027">
        <v>5</v>
      </c>
      <c r="CH3027">
        <v>0</v>
      </c>
      <c r="CI3027">
        <v>0</v>
      </c>
      <c r="CJ3027">
        <v>0</v>
      </c>
      <c r="CK3027">
        <v>0</v>
      </c>
      <c r="CL3027">
        <v>2</v>
      </c>
      <c r="CM3027">
        <v>1331.54</v>
      </c>
      <c r="CN3027">
        <v>2.3753</v>
      </c>
      <c r="CO3027">
        <v>7.9319</v>
      </c>
      <c r="CP3027">
        <v>9.59668</v>
      </c>
      <c r="CQ3027">
        <v>30.0003</v>
      </c>
      <c r="CR3027">
        <v>9.37181</v>
      </c>
      <c r="CS3027">
        <v>9.63729</v>
      </c>
      <c r="CT3027">
        <v>-1</v>
      </c>
      <c r="CU3027">
        <v>100</v>
      </c>
      <c r="CV3027">
        <v>0.575899</v>
      </c>
      <c r="CW3027">
        <v>-999.9</v>
      </c>
      <c r="CX3027">
        <v>400</v>
      </c>
      <c r="CY3027">
        <v>0</v>
      </c>
      <c r="CZ3027">
        <v>103.863</v>
      </c>
      <c r="DA3027">
        <v>103.306</v>
      </c>
    </row>
    <row r="3028" spans="1:105">
      <c r="A3028">
        <v>3014</v>
      </c>
      <c r="B3028">
        <v>1551455759.8</v>
      </c>
      <c r="C3028">
        <v>9460.89999985695</v>
      </c>
      <c r="D3028" t="s">
        <v>6263</v>
      </c>
      <c r="E3028" t="s">
        <v>6264</v>
      </c>
      <c r="F3028">
        <f>J3028+I3028+M3028*K3028</f>
        <v>0</v>
      </c>
      <c r="G3028">
        <f>(1000*AM3028)/(L3028*(AO3028+273.15))</f>
        <v>0</v>
      </c>
      <c r="H3028">
        <f>((G3028*F3028*(1-(AJ3028/1000)))/(100*K3028))*(0.0/60)</f>
        <v>0</v>
      </c>
      <c r="I3028" t="s">
        <v>203</v>
      </c>
      <c r="J3028" t="s">
        <v>204</v>
      </c>
      <c r="K3028" t="s">
        <v>205</v>
      </c>
      <c r="L3028" t="s">
        <v>206</v>
      </c>
      <c r="M3028" t="s">
        <v>2123</v>
      </c>
      <c r="N3028" t="s">
        <v>5701</v>
      </c>
      <c r="O3028" t="s">
        <v>812</v>
      </c>
      <c r="Q3028">
        <v>1551455759.8</v>
      </c>
      <c r="R3028">
        <f>AL3028*Y3028*(AJ3028-AK3028)/(100*AF3028*(1000-Y3028*AJ3028))</f>
        <v>0</v>
      </c>
      <c r="S3028">
        <f>AL3028*Y3028*(AI3028-AH3028*(1000-Y3028*AK3028)/(1000-Y3028*AJ3028))/(100*AF3028)</f>
        <v>0</v>
      </c>
      <c r="T3028">
        <f>(U3028/V3028*100)</f>
        <v>0</v>
      </c>
      <c r="U3028">
        <f>AJ3028*(AM3028+AN3028)/1000</f>
        <v>0</v>
      </c>
      <c r="V3028">
        <f>0.61365*exp(17.502*AO3028/(240.97+AO3028))</f>
        <v>0</v>
      </c>
      <c r="W3028">
        <v>128</v>
      </c>
      <c r="X3028">
        <v>9</v>
      </c>
      <c r="Y3028">
        <f>IF(W3028*$H$11&gt;=AA3028,1.0,(AA3028/(AA3028-W3028*$H$11)))</f>
        <v>0</v>
      </c>
      <c r="Z3028">
        <f>(Y3028-1)*100</f>
        <v>0</v>
      </c>
      <c r="AA3028">
        <f>MAX(0,($B$11+$C$11*AR3028)/(1+$D$11*AR3028)*AM3028/(AO3028+273)*$E$11)</f>
        <v>0</v>
      </c>
      <c r="AB3028">
        <f>$B$9*AS3028+$C$9*AT3028</f>
        <v>0</v>
      </c>
      <c r="AC3028">
        <f>AB3028*AD3028</f>
        <v>0</v>
      </c>
      <c r="AD3028">
        <f>($B$9*$D$7+$C$9*$D$7)/($B$9+$C$9)</f>
        <v>0</v>
      </c>
      <c r="AE3028">
        <f>($B$9*$K$7+$C$9*$K$7)/($B$9+$C$9)</f>
        <v>0</v>
      </c>
      <c r="AF3028">
        <v>10</v>
      </c>
      <c r="AG3028">
        <v>1551455759.8</v>
      </c>
      <c r="AH3028">
        <v>420.176</v>
      </c>
      <c r="AI3028">
        <v>396.195</v>
      </c>
      <c r="AJ3028">
        <v>9.76962</v>
      </c>
      <c r="AK3028">
        <v>8.49408</v>
      </c>
      <c r="AL3028">
        <v>1451.54</v>
      </c>
      <c r="AM3028">
        <v>100.538</v>
      </c>
      <c r="AN3028">
        <v>0.0219259</v>
      </c>
      <c r="AO3028">
        <v>7.68514</v>
      </c>
      <c r="AP3028">
        <v>999.9</v>
      </c>
      <c r="AQ3028">
        <v>999.9</v>
      </c>
      <c r="AR3028">
        <v>10010</v>
      </c>
      <c r="AS3028">
        <v>0</v>
      </c>
      <c r="AT3028">
        <v>0.821727</v>
      </c>
      <c r="AU3028">
        <v>0</v>
      </c>
      <c r="AV3028" t="s">
        <v>208</v>
      </c>
      <c r="AW3028">
        <v>0</v>
      </c>
      <c r="AX3028">
        <v>-0.747</v>
      </c>
      <c r="AY3028">
        <v>-0.067</v>
      </c>
      <c r="AZ3028">
        <v>0</v>
      </c>
      <c r="BA3028">
        <v>0</v>
      </c>
      <c r="BB3028">
        <v>0</v>
      </c>
      <c r="BC3028">
        <v>0</v>
      </c>
      <c r="BD3028">
        <v>-75.7984071428571</v>
      </c>
      <c r="BE3028">
        <v>20.0213862783816</v>
      </c>
      <c r="BF3028">
        <v>3.54203262060433</v>
      </c>
      <c r="BG3028">
        <v>0</v>
      </c>
      <c r="BH3028">
        <v>-2.9442230952381</v>
      </c>
      <c r="BI3028">
        <v>0.136366303975294</v>
      </c>
      <c r="BJ3028">
        <v>0.0353589568694509</v>
      </c>
      <c r="BK3028">
        <v>0</v>
      </c>
      <c r="BL3028">
        <v>0</v>
      </c>
      <c r="BM3028">
        <v>0</v>
      </c>
      <c r="BN3028" t="s">
        <v>209</v>
      </c>
      <c r="BO3028">
        <v>1.88475</v>
      </c>
      <c r="BP3028">
        <v>1.88169</v>
      </c>
      <c r="BQ3028">
        <v>1.88322</v>
      </c>
      <c r="BR3028">
        <v>1.8819</v>
      </c>
      <c r="BS3028">
        <v>1.88384</v>
      </c>
      <c r="BT3028">
        <v>1.88309</v>
      </c>
      <c r="BU3028">
        <v>1.8848</v>
      </c>
      <c r="BV3028">
        <v>1.88232</v>
      </c>
      <c r="BW3028" t="s">
        <v>210</v>
      </c>
      <c r="BX3028" t="s">
        <v>17</v>
      </c>
      <c r="BY3028" t="s">
        <v>17</v>
      </c>
      <c r="BZ3028" t="s">
        <v>17</v>
      </c>
      <c r="CA3028" t="s">
        <v>211</v>
      </c>
      <c r="CB3028" t="s">
        <v>212</v>
      </c>
      <c r="CC3028" t="s">
        <v>213</v>
      </c>
      <c r="CD3028" t="s">
        <v>213</v>
      </c>
      <c r="CE3028" t="s">
        <v>213</v>
      </c>
      <c r="CF3028" t="s">
        <v>213</v>
      </c>
      <c r="CG3028">
        <v>5</v>
      </c>
      <c r="CH3028">
        <v>0</v>
      </c>
      <c r="CI3028">
        <v>0</v>
      </c>
      <c r="CJ3028">
        <v>0</v>
      </c>
      <c r="CK3028">
        <v>0</v>
      </c>
      <c r="CL3028">
        <v>2</v>
      </c>
      <c r="CM3028">
        <v>1346.3</v>
      </c>
      <c r="CN3028">
        <v>2.3753</v>
      </c>
      <c r="CO3028">
        <v>7.93444</v>
      </c>
      <c r="CP3028">
        <v>9.59739</v>
      </c>
      <c r="CQ3028">
        <v>30.0003</v>
      </c>
      <c r="CR3028">
        <v>9.37251</v>
      </c>
      <c r="CS3028">
        <v>9.63823</v>
      </c>
      <c r="CT3028">
        <v>-1</v>
      </c>
      <c r="CU3028">
        <v>100</v>
      </c>
      <c r="CV3028">
        <v>0.575899</v>
      </c>
      <c r="CW3028">
        <v>-999.9</v>
      </c>
      <c r="CX3028">
        <v>400</v>
      </c>
      <c r="CY3028">
        <v>0</v>
      </c>
      <c r="CZ3028">
        <v>103.863</v>
      </c>
      <c r="DA3028">
        <v>103.306</v>
      </c>
    </row>
    <row r="3029" spans="1:105">
      <c r="A3029">
        <v>3015</v>
      </c>
      <c r="B3029">
        <v>1551455761.8</v>
      </c>
      <c r="C3029">
        <v>9462.89999985695</v>
      </c>
      <c r="D3029" t="s">
        <v>6265</v>
      </c>
      <c r="E3029" t="s">
        <v>6266</v>
      </c>
      <c r="F3029">
        <f>J3029+I3029+M3029*K3029</f>
        <v>0</v>
      </c>
      <c r="G3029">
        <f>(1000*AM3029)/(L3029*(AO3029+273.15))</f>
        <v>0</v>
      </c>
      <c r="H3029">
        <f>((G3029*F3029*(1-(AJ3029/1000)))/(100*K3029))*(0.0/60)</f>
        <v>0</v>
      </c>
      <c r="I3029" t="s">
        <v>203</v>
      </c>
      <c r="J3029" t="s">
        <v>204</v>
      </c>
      <c r="K3029" t="s">
        <v>205</v>
      </c>
      <c r="L3029" t="s">
        <v>206</v>
      </c>
      <c r="M3029" t="s">
        <v>2123</v>
      </c>
      <c r="N3029" t="s">
        <v>5701</v>
      </c>
      <c r="O3029" t="s">
        <v>812</v>
      </c>
      <c r="Q3029">
        <v>1551455761.8</v>
      </c>
      <c r="R3029">
        <f>AL3029*Y3029*(AJ3029-AK3029)/(100*AF3029*(1000-Y3029*AJ3029))</f>
        <v>0</v>
      </c>
      <c r="S3029">
        <f>AL3029*Y3029*(AI3029-AH3029*(1000-Y3029*AK3029)/(1000-Y3029*AJ3029))/(100*AF3029)</f>
        <v>0</v>
      </c>
      <c r="T3029">
        <f>(U3029/V3029*100)</f>
        <v>0</v>
      </c>
      <c r="U3029">
        <f>AJ3029*(AM3029+AN3029)/1000</f>
        <v>0</v>
      </c>
      <c r="V3029">
        <f>0.61365*exp(17.502*AO3029/(240.97+AO3029))</f>
        <v>0</v>
      </c>
      <c r="W3029">
        <v>130</v>
      </c>
      <c r="X3029">
        <v>9</v>
      </c>
      <c r="Y3029">
        <f>IF(W3029*$H$11&gt;=AA3029,1.0,(AA3029/(AA3029-W3029*$H$11)))</f>
        <v>0</v>
      </c>
      <c r="Z3029">
        <f>(Y3029-1)*100</f>
        <v>0</v>
      </c>
      <c r="AA3029">
        <f>MAX(0,($B$11+$C$11*AR3029)/(1+$D$11*AR3029)*AM3029/(AO3029+273)*$E$11)</f>
        <v>0</v>
      </c>
      <c r="AB3029">
        <f>$B$9*AS3029+$C$9*AT3029</f>
        <v>0</v>
      </c>
      <c r="AC3029">
        <f>AB3029*AD3029</f>
        <v>0</v>
      </c>
      <c r="AD3029">
        <f>($B$9*$D$7+$C$9*$D$7)/($B$9+$C$9)</f>
        <v>0</v>
      </c>
      <c r="AE3029">
        <f>($B$9*$K$7+$C$9*$K$7)/($B$9+$C$9)</f>
        <v>0</v>
      </c>
      <c r="AF3029">
        <v>10</v>
      </c>
      <c r="AG3029">
        <v>1551455761.8</v>
      </c>
      <c r="AH3029">
        <v>420.69</v>
      </c>
      <c r="AI3029">
        <v>396.22</v>
      </c>
      <c r="AJ3029">
        <v>9.77077</v>
      </c>
      <c r="AK3029">
        <v>8.49538</v>
      </c>
      <c r="AL3029">
        <v>1451.42</v>
      </c>
      <c r="AM3029">
        <v>100.539</v>
      </c>
      <c r="AN3029">
        <v>0.0219426</v>
      </c>
      <c r="AO3029">
        <v>7.68462</v>
      </c>
      <c r="AP3029">
        <v>999.9</v>
      </c>
      <c r="AQ3029">
        <v>999.9</v>
      </c>
      <c r="AR3029">
        <v>10000</v>
      </c>
      <c r="AS3029">
        <v>0</v>
      </c>
      <c r="AT3029">
        <v>0.821727</v>
      </c>
      <c r="AU3029">
        <v>0</v>
      </c>
      <c r="AV3029" t="s">
        <v>208</v>
      </c>
      <c r="AW3029">
        <v>0</v>
      </c>
      <c r="AX3029">
        <v>-0.747</v>
      </c>
      <c r="AY3029">
        <v>-0.067</v>
      </c>
      <c r="AZ3029">
        <v>0</v>
      </c>
      <c r="BA3029">
        <v>0</v>
      </c>
      <c r="BB3029">
        <v>0</v>
      </c>
      <c r="BC3029">
        <v>0</v>
      </c>
      <c r="BD3029">
        <v>-75.7984071428571</v>
      </c>
      <c r="BE3029">
        <v>20.0213862783816</v>
      </c>
      <c r="BF3029">
        <v>3.54203262060433</v>
      </c>
      <c r="BG3029">
        <v>0</v>
      </c>
      <c r="BH3029">
        <v>-2.9442230952381</v>
      </c>
      <c r="BI3029">
        <v>0.136366303975294</v>
      </c>
      <c r="BJ3029">
        <v>0.0353589568694509</v>
      </c>
      <c r="BK3029">
        <v>0</v>
      </c>
      <c r="BL3029">
        <v>0</v>
      </c>
      <c r="BM3029">
        <v>0</v>
      </c>
      <c r="BN3029" t="s">
        <v>209</v>
      </c>
      <c r="BO3029">
        <v>1.88475</v>
      </c>
      <c r="BP3029">
        <v>1.88169</v>
      </c>
      <c r="BQ3029">
        <v>1.88321</v>
      </c>
      <c r="BR3029">
        <v>1.88189</v>
      </c>
      <c r="BS3029">
        <v>1.88384</v>
      </c>
      <c r="BT3029">
        <v>1.88309</v>
      </c>
      <c r="BU3029">
        <v>1.88481</v>
      </c>
      <c r="BV3029">
        <v>1.88232</v>
      </c>
      <c r="BW3029" t="s">
        <v>210</v>
      </c>
      <c r="BX3029" t="s">
        <v>17</v>
      </c>
      <c r="BY3029" t="s">
        <v>17</v>
      </c>
      <c r="BZ3029" t="s">
        <v>17</v>
      </c>
      <c r="CA3029" t="s">
        <v>211</v>
      </c>
      <c r="CB3029" t="s">
        <v>212</v>
      </c>
      <c r="CC3029" t="s">
        <v>213</v>
      </c>
      <c r="CD3029" t="s">
        <v>213</v>
      </c>
      <c r="CE3029" t="s">
        <v>213</v>
      </c>
      <c r="CF3029" t="s">
        <v>213</v>
      </c>
      <c r="CG3029">
        <v>5</v>
      </c>
      <c r="CH3029">
        <v>0</v>
      </c>
      <c r="CI3029">
        <v>0</v>
      </c>
      <c r="CJ3029">
        <v>0</v>
      </c>
      <c r="CK3029">
        <v>0</v>
      </c>
      <c r="CL3029">
        <v>2</v>
      </c>
      <c r="CM3029">
        <v>1344.64</v>
      </c>
      <c r="CN3029">
        <v>2.3753</v>
      </c>
      <c r="CO3029">
        <v>7.93697</v>
      </c>
      <c r="CP3029">
        <v>9.59822</v>
      </c>
      <c r="CQ3029">
        <v>30.0004</v>
      </c>
      <c r="CR3029">
        <v>9.37335</v>
      </c>
      <c r="CS3029">
        <v>9.63937</v>
      </c>
      <c r="CT3029">
        <v>-1</v>
      </c>
      <c r="CU3029">
        <v>100</v>
      </c>
      <c r="CV3029">
        <v>0.575899</v>
      </c>
      <c r="CW3029">
        <v>-999.9</v>
      </c>
      <c r="CX3029">
        <v>400</v>
      </c>
      <c r="CY3029">
        <v>0</v>
      </c>
      <c r="CZ3029">
        <v>103.862</v>
      </c>
      <c r="DA3029">
        <v>103.306</v>
      </c>
    </row>
    <row r="3030" spans="1:105">
      <c r="A3030">
        <v>3016</v>
      </c>
      <c r="B3030">
        <v>1551455763.8</v>
      </c>
      <c r="C3030">
        <v>9464.89999985695</v>
      </c>
      <c r="D3030" t="s">
        <v>6267</v>
      </c>
      <c r="E3030" t="s">
        <v>6268</v>
      </c>
      <c r="F3030">
        <f>J3030+I3030+M3030*K3030</f>
        <v>0</v>
      </c>
      <c r="G3030">
        <f>(1000*AM3030)/(L3030*(AO3030+273.15))</f>
        <v>0</v>
      </c>
      <c r="H3030">
        <f>((G3030*F3030*(1-(AJ3030/1000)))/(100*K3030))*(0.0/60)</f>
        <v>0</v>
      </c>
      <c r="I3030" t="s">
        <v>203</v>
      </c>
      <c r="J3030" t="s">
        <v>204</v>
      </c>
      <c r="K3030" t="s">
        <v>205</v>
      </c>
      <c r="L3030" t="s">
        <v>206</v>
      </c>
      <c r="M3030" t="s">
        <v>2123</v>
      </c>
      <c r="N3030" t="s">
        <v>5701</v>
      </c>
      <c r="O3030" t="s">
        <v>812</v>
      </c>
      <c r="Q3030">
        <v>1551455763.8</v>
      </c>
      <c r="R3030">
        <f>AL3030*Y3030*(AJ3030-AK3030)/(100*AF3030*(1000-Y3030*AJ3030))</f>
        <v>0</v>
      </c>
      <c r="S3030">
        <f>AL3030*Y3030*(AI3030-AH3030*(1000-Y3030*AK3030)/(1000-Y3030*AJ3030))/(100*AF3030)</f>
        <v>0</v>
      </c>
      <c r="T3030">
        <f>(U3030/V3030*100)</f>
        <v>0</v>
      </c>
      <c r="U3030">
        <f>AJ3030*(AM3030+AN3030)/1000</f>
        <v>0</v>
      </c>
      <c r="V3030">
        <f>0.61365*exp(17.502*AO3030/(240.97+AO3030))</f>
        <v>0</v>
      </c>
      <c r="W3030">
        <v>142</v>
      </c>
      <c r="X3030">
        <v>10</v>
      </c>
      <c r="Y3030">
        <f>IF(W3030*$H$11&gt;=AA3030,1.0,(AA3030/(AA3030-W3030*$H$11)))</f>
        <v>0</v>
      </c>
      <c r="Z3030">
        <f>(Y3030-1)*100</f>
        <v>0</v>
      </c>
      <c r="AA3030">
        <f>MAX(0,($B$11+$C$11*AR3030)/(1+$D$11*AR3030)*AM3030/(AO3030+273)*$E$11)</f>
        <v>0</v>
      </c>
      <c r="AB3030">
        <f>$B$9*AS3030+$C$9*AT3030</f>
        <v>0</v>
      </c>
      <c r="AC3030">
        <f>AB3030*AD3030</f>
        <v>0</v>
      </c>
      <c r="AD3030">
        <f>($B$9*$D$7+$C$9*$D$7)/($B$9+$C$9)</f>
        <v>0</v>
      </c>
      <c r="AE3030">
        <f>($B$9*$K$7+$C$9*$K$7)/($B$9+$C$9)</f>
        <v>0</v>
      </c>
      <c r="AF3030">
        <v>10</v>
      </c>
      <c r="AG3030">
        <v>1551455763.8</v>
      </c>
      <c r="AH3030">
        <v>421.172</v>
      </c>
      <c r="AI3030">
        <v>396.235</v>
      </c>
      <c r="AJ3030">
        <v>9.77208</v>
      </c>
      <c r="AK3030">
        <v>8.49721</v>
      </c>
      <c r="AL3030">
        <v>1450.75</v>
      </c>
      <c r="AM3030">
        <v>100.538</v>
      </c>
      <c r="AN3030">
        <v>0.0219668</v>
      </c>
      <c r="AO3030">
        <v>7.69053</v>
      </c>
      <c r="AP3030">
        <v>999.9</v>
      </c>
      <c r="AQ3030">
        <v>999.9</v>
      </c>
      <c r="AR3030">
        <v>9978.75</v>
      </c>
      <c r="AS3030">
        <v>0</v>
      </c>
      <c r="AT3030">
        <v>0.821727</v>
      </c>
      <c r="AU3030">
        <v>0</v>
      </c>
      <c r="AV3030" t="s">
        <v>208</v>
      </c>
      <c r="AW3030">
        <v>0</v>
      </c>
      <c r="AX3030">
        <v>-0.747</v>
      </c>
      <c r="AY3030">
        <v>-0.067</v>
      </c>
      <c r="AZ3030">
        <v>0</v>
      </c>
      <c r="BA3030">
        <v>0</v>
      </c>
      <c r="BB3030">
        <v>0</v>
      </c>
      <c r="BC3030">
        <v>0</v>
      </c>
      <c r="BD3030">
        <v>-75.7984071428571</v>
      </c>
      <c r="BE3030">
        <v>20.0213862783816</v>
      </c>
      <c r="BF3030">
        <v>3.54203262060433</v>
      </c>
      <c r="BG3030">
        <v>0</v>
      </c>
      <c r="BH3030">
        <v>-2.9442230952381</v>
      </c>
      <c r="BI3030">
        <v>0.136366303975294</v>
      </c>
      <c r="BJ3030">
        <v>0.0353589568694509</v>
      </c>
      <c r="BK3030">
        <v>0</v>
      </c>
      <c r="BL3030">
        <v>0</v>
      </c>
      <c r="BM3030">
        <v>0</v>
      </c>
      <c r="BN3030" t="s">
        <v>209</v>
      </c>
      <c r="BO3030">
        <v>1.88475</v>
      </c>
      <c r="BP3030">
        <v>1.8817</v>
      </c>
      <c r="BQ3030">
        <v>1.88321</v>
      </c>
      <c r="BR3030">
        <v>1.88192</v>
      </c>
      <c r="BS3030">
        <v>1.88384</v>
      </c>
      <c r="BT3030">
        <v>1.88309</v>
      </c>
      <c r="BU3030">
        <v>1.88479</v>
      </c>
      <c r="BV3030">
        <v>1.88232</v>
      </c>
      <c r="BW3030" t="s">
        <v>210</v>
      </c>
      <c r="BX3030" t="s">
        <v>17</v>
      </c>
      <c r="BY3030" t="s">
        <v>17</v>
      </c>
      <c r="BZ3030" t="s">
        <v>17</v>
      </c>
      <c r="CA3030" t="s">
        <v>211</v>
      </c>
      <c r="CB3030" t="s">
        <v>212</v>
      </c>
      <c r="CC3030" t="s">
        <v>213</v>
      </c>
      <c r="CD3030" t="s">
        <v>213</v>
      </c>
      <c r="CE3030" t="s">
        <v>213</v>
      </c>
      <c r="CF3030" t="s">
        <v>213</v>
      </c>
      <c r="CG3030">
        <v>5</v>
      </c>
      <c r="CH3030">
        <v>0</v>
      </c>
      <c r="CI3030">
        <v>0</v>
      </c>
      <c r="CJ3030">
        <v>0</v>
      </c>
      <c r="CK3030">
        <v>0</v>
      </c>
      <c r="CL3030">
        <v>2</v>
      </c>
      <c r="CM3030">
        <v>1335.09</v>
      </c>
      <c r="CN3030">
        <v>2.3753</v>
      </c>
      <c r="CO3030">
        <v>7.93956</v>
      </c>
      <c r="CP3030">
        <v>9.59921</v>
      </c>
      <c r="CQ3030">
        <v>30.0005</v>
      </c>
      <c r="CR3030">
        <v>9.37436</v>
      </c>
      <c r="CS3030">
        <v>9.64048</v>
      </c>
      <c r="CT3030">
        <v>-1</v>
      </c>
      <c r="CU3030">
        <v>100</v>
      </c>
      <c r="CV3030">
        <v>0.575899</v>
      </c>
      <c r="CW3030">
        <v>-999.9</v>
      </c>
      <c r="CX3030">
        <v>400</v>
      </c>
      <c r="CY3030">
        <v>0</v>
      </c>
      <c r="CZ3030">
        <v>103.861</v>
      </c>
      <c r="DA3030">
        <v>103.306</v>
      </c>
    </row>
    <row r="3031" spans="1:105">
      <c r="A3031">
        <v>3017</v>
      </c>
      <c r="B3031">
        <v>1551455765.8</v>
      </c>
      <c r="C3031">
        <v>9466.89999985695</v>
      </c>
      <c r="D3031" t="s">
        <v>6269</v>
      </c>
      <c r="E3031" t="s">
        <v>6270</v>
      </c>
      <c r="F3031">
        <f>J3031+I3031+M3031*K3031</f>
        <v>0</v>
      </c>
      <c r="G3031">
        <f>(1000*AM3031)/(L3031*(AO3031+273.15))</f>
        <v>0</v>
      </c>
      <c r="H3031">
        <f>((G3031*F3031*(1-(AJ3031/1000)))/(100*K3031))*(0.0/60)</f>
        <v>0</v>
      </c>
      <c r="I3031" t="s">
        <v>203</v>
      </c>
      <c r="J3031" t="s">
        <v>204</v>
      </c>
      <c r="K3031" t="s">
        <v>205</v>
      </c>
      <c r="L3031" t="s">
        <v>206</v>
      </c>
      <c r="M3031" t="s">
        <v>2123</v>
      </c>
      <c r="N3031" t="s">
        <v>5701</v>
      </c>
      <c r="O3031" t="s">
        <v>812</v>
      </c>
      <c r="Q3031">
        <v>1551455765.8</v>
      </c>
      <c r="R3031">
        <f>AL3031*Y3031*(AJ3031-AK3031)/(100*AF3031*(1000-Y3031*AJ3031))</f>
        <v>0</v>
      </c>
      <c r="S3031">
        <f>AL3031*Y3031*(AI3031-AH3031*(1000-Y3031*AK3031)/(1000-Y3031*AJ3031))/(100*AF3031)</f>
        <v>0</v>
      </c>
      <c r="T3031">
        <f>(U3031/V3031*100)</f>
        <v>0</v>
      </c>
      <c r="U3031">
        <f>AJ3031*(AM3031+AN3031)/1000</f>
        <v>0</v>
      </c>
      <c r="V3031">
        <f>0.61365*exp(17.502*AO3031/(240.97+AO3031))</f>
        <v>0</v>
      </c>
      <c r="W3031">
        <v>142</v>
      </c>
      <c r="X3031">
        <v>10</v>
      </c>
      <c r="Y3031">
        <f>IF(W3031*$H$11&gt;=AA3031,1.0,(AA3031/(AA3031-W3031*$H$11)))</f>
        <v>0</v>
      </c>
      <c r="Z3031">
        <f>(Y3031-1)*100</f>
        <v>0</v>
      </c>
      <c r="AA3031">
        <f>MAX(0,($B$11+$C$11*AR3031)/(1+$D$11*AR3031)*AM3031/(AO3031+273)*$E$11)</f>
        <v>0</v>
      </c>
      <c r="AB3031">
        <f>$B$9*AS3031+$C$9*AT3031</f>
        <v>0</v>
      </c>
      <c r="AC3031">
        <f>AB3031*AD3031</f>
        <v>0</v>
      </c>
      <c r="AD3031">
        <f>($B$9*$D$7+$C$9*$D$7)/($B$9+$C$9)</f>
        <v>0</v>
      </c>
      <c r="AE3031">
        <f>($B$9*$K$7+$C$9*$K$7)/($B$9+$C$9)</f>
        <v>0</v>
      </c>
      <c r="AF3031">
        <v>10</v>
      </c>
      <c r="AG3031">
        <v>1551455765.8</v>
      </c>
      <c r="AH3031">
        <v>421.623</v>
      </c>
      <c r="AI3031">
        <v>396.244</v>
      </c>
      <c r="AJ3031">
        <v>9.77446</v>
      </c>
      <c r="AK3031">
        <v>8.49788</v>
      </c>
      <c r="AL3031">
        <v>1450.89</v>
      </c>
      <c r="AM3031">
        <v>100.537</v>
      </c>
      <c r="AN3031">
        <v>0.0218314</v>
      </c>
      <c r="AO3031">
        <v>7.69132</v>
      </c>
      <c r="AP3031">
        <v>999.9</v>
      </c>
      <c r="AQ3031">
        <v>999.9</v>
      </c>
      <c r="AR3031">
        <v>10012.5</v>
      </c>
      <c r="AS3031">
        <v>0</v>
      </c>
      <c r="AT3031">
        <v>0.825836</v>
      </c>
      <c r="AU3031">
        <v>0</v>
      </c>
      <c r="AV3031" t="s">
        <v>208</v>
      </c>
      <c r="AW3031">
        <v>0</v>
      </c>
      <c r="AX3031">
        <v>-0.747</v>
      </c>
      <c r="AY3031">
        <v>-0.067</v>
      </c>
      <c r="AZ3031">
        <v>0</v>
      </c>
      <c r="BA3031">
        <v>0</v>
      </c>
      <c r="BB3031">
        <v>0</v>
      </c>
      <c r="BC3031">
        <v>0</v>
      </c>
      <c r="BD3031">
        <v>-75.7984071428571</v>
      </c>
      <c r="BE3031">
        <v>20.0213862783816</v>
      </c>
      <c r="BF3031">
        <v>3.54203262060433</v>
      </c>
      <c r="BG3031">
        <v>0</v>
      </c>
      <c r="BH3031">
        <v>-2.9442230952381</v>
      </c>
      <c r="BI3031">
        <v>0.136366303975294</v>
      </c>
      <c r="BJ3031">
        <v>0.0353589568694509</v>
      </c>
      <c r="BK3031">
        <v>0</v>
      </c>
      <c r="BL3031">
        <v>0</v>
      </c>
      <c r="BM3031">
        <v>0</v>
      </c>
      <c r="BN3031" t="s">
        <v>209</v>
      </c>
      <c r="BO3031">
        <v>1.88475</v>
      </c>
      <c r="BP3031">
        <v>1.88171</v>
      </c>
      <c r="BQ3031">
        <v>1.88322</v>
      </c>
      <c r="BR3031">
        <v>1.88194</v>
      </c>
      <c r="BS3031">
        <v>1.88383</v>
      </c>
      <c r="BT3031">
        <v>1.88309</v>
      </c>
      <c r="BU3031">
        <v>1.8848</v>
      </c>
      <c r="BV3031">
        <v>1.88232</v>
      </c>
      <c r="BW3031" t="s">
        <v>210</v>
      </c>
      <c r="BX3031" t="s">
        <v>17</v>
      </c>
      <c r="BY3031" t="s">
        <v>17</v>
      </c>
      <c r="BZ3031" t="s">
        <v>17</v>
      </c>
      <c r="CA3031" t="s">
        <v>211</v>
      </c>
      <c r="CB3031" t="s">
        <v>212</v>
      </c>
      <c r="CC3031" t="s">
        <v>213</v>
      </c>
      <c r="CD3031" t="s">
        <v>213</v>
      </c>
      <c r="CE3031" t="s">
        <v>213</v>
      </c>
      <c r="CF3031" t="s">
        <v>213</v>
      </c>
      <c r="CG3031">
        <v>5</v>
      </c>
      <c r="CH3031">
        <v>0</v>
      </c>
      <c r="CI3031">
        <v>0</v>
      </c>
      <c r="CJ3031">
        <v>0</v>
      </c>
      <c r="CK3031">
        <v>0</v>
      </c>
      <c r="CL3031">
        <v>2</v>
      </c>
      <c r="CM3031">
        <v>1334.98</v>
      </c>
      <c r="CN3031">
        <v>2.3753</v>
      </c>
      <c r="CO3031">
        <v>7.94211</v>
      </c>
      <c r="CP3031">
        <v>9.60006</v>
      </c>
      <c r="CQ3031">
        <v>30.0004</v>
      </c>
      <c r="CR3031">
        <v>9.37548</v>
      </c>
      <c r="CS3031">
        <v>9.6413</v>
      </c>
      <c r="CT3031">
        <v>-1</v>
      </c>
      <c r="CU3031">
        <v>100</v>
      </c>
      <c r="CV3031">
        <v>0.194833</v>
      </c>
      <c r="CW3031">
        <v>-999.9</v>
      </c>
      <c r="CX3031">
        <v>400</v>
      </c>
      <c r="CY3031">
        <v>0</v>
      </c>
      <c r="CZ3031">
        <v>103.86</v>
      </c>
      <c r="DA3031">
        <v>103.304</v>
      </c>
    </row>
    <row r="3032" spans="1:105">
      <c r="A3032">
        <v>3018</v>
      </c>
      <c r="B3032">
        <v>1551455767.8</v>
      </c>
      <c r="C3032">
        <v>9468.89999985695</v>
      </c>
      <c r="D3032" t="s">
        <v>6271</v>
      </c>
      <c r="E3032" t="s">
        <v>6272</v>
      </c>
      <c r="F3032">
        <f>J3032+I3032+M3032*K3032</f>
        <v>0</v>
      </c>
      <c r="G3032">
        <f>(1000*AM3032)/(L3032*(AO3032+273.15))</f>
        <v>0</v>
      </c>
      <c r="H3032">
        <f>((G3032*F3032*(1-(AJ3032/1000)))/(100*K3032))*(0.0/60)</f>
        <v>0</v>
      </c>
      <c r="I3032" t="s">
        <v>203</v>
      </c>
      <c r="J3032" t="s">
        <v>204</v>
      </c>
      <c r="K3032" t="s">
        <v>205</v>
      </c>
      <c r="L3032" t="s">
        <v>206</v>
      </c>
      <c r="M3032" t="s">
        <v>2123</v>
      </c>
      <c r="N3032" t="s">
        <v>5701</v>
      </c>
      <c r="O3032" t="s">
        <v>812</v>
      </c>
      <c r="Q3032">
        <v>1551455767.8</v>
      </c>
      <c r="R3032">
        <f>AL3032*Y3032*(AJ3032-AK3032)/(100*AF3032*(1000-Y3032*AJ3032))</f>
        <v>0</v>
      </c>
      <c r="S3032">
        <f>AL3032*Y3032*(AI3032-AH3032*(1000-Y3032*AK3032)/(1000-Y3032*AJ3032))/(100*AF3032)</f>
        <v>0</v>
      </c>
      <c r="T3032">
        <f>(U3032/V3032*100)</f>
        <v>0</v>
      </c>
      <c r="U3032">
        <f>AJ3032*(AM3032+AN3032)/1000</f>
        <v>0</v>
      </c>
      <c r="V3032">
        <f>0.61365*exp(17.502*AO3032/(240.97+AO3032))</f>
        <v>0</v>
      </c>
      <c r="W3032">
        <v>145</v>
      </c>
      <c r="X3032">
        <v>10</v>
      </c>
      <c r="Y3032">
        <f>IF(W3032*$H$11&gt;=AA3032,1.0,(AA3032/(AA3032-W3032*$H$11)))</f>
        <v>0</v>
      </c>
      <c r="Z3032">
        <f>(Y3032-1)*100</f>
        <v>0</v>
      </c>
      <c r="AA3032">
        <f>MAX(0,($B$11+$C$11*AR3032)/(1+$D$11*AR3032)*AM3032/(AO3032+273)*$E$11)</f>
        <v>0</v>
      </c>
      <c r="AB3032">
        <f>$B$9*AS3032+$C$9*AT3032</f>
        <v>0</v>
      </c>
      <c r="AC3032">
        <f>AB3032*AD3032</f>
        <v>0</v>
      </c>
      <c r="AD3032">
        <f>($B$9*$D$7+$C$9*$D$7)/($B$9+$C$9)</f>
        <v>0</v>
      </c>
      <c r="AE3032">
        <f>($B$9*$K$7+$C$9*$K$7)/($B$9+$C$9)</f>
        <v>0</v>
      </c>
      <c r="AF3032">
        <v>10</v>
      </c>
      <c r="AG3032">
        <v>1551455767.8</v>
      </c>
      <c r="AH3032">
        <v>422.09</v>
      </c>
      <c r="AI3032">
        <v>396.244</v>
      </c>
      <c r="AJ3032">
        <v>9.77644</v>
      </c>
      <c r="AK3032">
        <v>8.49789</v>
      </c>
      <c r="AL3032">
        <v>1450.99</v>
      </c>
      <c r="AM3032">
        <v>100.537</v>
      </c>
      <c r="AN3032">
        <v>0.0218066</v>
      </c>
      <c r="AO3032">
        <v>7.68789</v>
      </c>
      <c r="AP3032">
        <v>999.9</v>
      </c>
      <c r="AQ3032">
        <v>999.9</v>
      </c>
      <c r="AR3032">
        <v>10001.2</v>
      </c>
      <c r="AS3032">
        <v>0</v>
      </c>
      <c r="AT3032">
        <v>0.853227</v>
      </c>
      <c r="AU3032">
        <v>0</v>
      </c>
      <c r="AV3032" t="s">
        <v>208</v>
      </c>
      <c r="AW3032">
        <v>0</v>
      </c>
      <c r="AX3032">
        <v>-0.747</v>
      </c>
      <c r="AY3032">
        <v>-0.067</v>
      </c>
      <c r="AZ3032">
        <v>0</v>
      </c>
      <c r="BA3032">
        <v>0</v>
      </c>
      <c r="BB3032">
        <v>0</v>
      </c>
      <c r="BC3032">
        <v>0</v>
      </c>
      <c r="BD3032">
        <v>-75.7984071428571</v>
      </c>
      <c r="BE3032">
        <v>20.0213862783816</v>
      </c>
      <c r="BF3032">
        <v>3.54203262060433</v>
      </c>
      <c r="BG3032">
        <v>0</v>
      </c>
      <c r="BH3032">
        <v>-2.9442230952381</v>
      </c>
      <c r="BI3032">
        <v>0.136366303975294</v>
      </c>
      <c r="BJ3032">
        <v>0.0353589568694509</v>
      </c>
      <c r="BK3032">
        <v>0</v>
      </c>
      <c r="BL3032">
        <v>0</v>
      </c>
      <c r="BM3032">
        <v>0</v>
      </c>
      <c r="BN3032" t="s">
        <v>209</v>
      </c>
      <c r="BO3032">
        <v>1.88475</v>
      </c>
      <c r="BP3032">
        <v>1.88171</v>
      </c>
      <c r="BQ3032">
        <v>1.88322</v>
      </c>
      <c r="BR3032">
        <v>1.88193</v>
      </c>
      <c r="BS3032">
        <v>1.88383</v>
      </c>
      <c r="BT3032">
        <v>1.88309</v>
      </c>
      <c r="BU3032">
        <v>1.8848</v>
      </c>
      <c r="BV3032">
        <v>1.88232</v>
      </c>
      <c r="BW3032" t="s">
        <v>210</v>
      </c>
      <c r="BX3032" t="s">
        <v>17</v>
      </c>
      <c r="BY3032" t="s">
        <v>17</v>
      </c>
      <c r="BZ3032" t="s">
        <v>17</v>
      </c>
      <c r="CA3032" t="s">
        <v>211</v>
      </c>
      <c r="CB3032" t="s">
        <v>212</v>
      </c>
      <c r="CC3032" t="s">
        <v>213</v>
      </c>
      <c r="CD3032" t="s">
        <v>213</v>
      </c>
      <c r="CE3032" t="s">
        <v>213</v>
      </c>
      <c r="CF3032" t="s">
        <v>213</v>
      </c>
      <c r="CG3032">
        <v>5</v>
      </c>
      <c r="CH3032">
        <v>0</v>
      </c>
      <c r="CI3032">
        <v>0</v>
      </c>
      <c r="CJ3032">
        <v>0</v>
      </c>
      <c r="CK3032">
        <v>0</v>
      </c>
      <c r="CL3032">
        <v>2</v>
      </c>
      <c r="CM3032">
        <v>1332.94</v>
      </c>
      <c r="CN3032">
        <v>2.37531</v>
      </c>
      <c r="CO3032">
        <v>7.94457</v>
      </c>
      <c r="CP3032">
        <v>9.60091</v>
      </c>
      <c r="CQ3032">
        <v>30.0003</v>
      </c>
      <c r="CR3032">
        <v>9.37631</v>
      </c>
      <c r="CS3032">
        <v>9.64216</v>
      </c>
      <c r="CT3032">
        <v>-1</v>
      </c>
      <c r="CU3032">
        <v>100</v>
      </c>
      <c r="CV3032">
        <v>0.194833</v>
      </c>
      <c r="CW3032">
        <v>-999.9</v>
      </c>
      <c r="CX3032">
        <v>400</v>
      </c>
      <c r="CY3032">
        <v>0</v>
      </c>
      <c r="CZ3032">
        <v>103.86</v>
      </c>
      <c r="DA3032">
        <v>103.304</v>
      </c>
    </row>
    <row r="3033" spans="1:105">
      <c r="A3033">
        <v>3019</v>
      </c>
      <c r="B3033">
        <v>1551455769.8</v>
      </c>
      <c r="C3033">
        <v>9470.89999985695</v>
      </c>
      <c r="D3033" t="s">
        <v>6273</v>
      </c>
      <c r="E3033" t="s">
        <v>6274</v>
      </c>
      <c r="F3033">
        <f>J3033+I3033+M3033*K3033</f>
        <v>0</v>
      </c>
      <c r="G3033">
        <f>(1000*AM3033)/(L3033*(AO3033+273.15))</f>
        <v>0</v>
      </c>
      <c r="H3033">
        <f>((G3033*F3033*(1-(AJ3033/1000)))/(100*K3033))*(0.0/60)</f>
        <v>0</v>
      </c>
      <c r="I3033" t="s">
        <v>203</v>
      </c>
      <c r="J3033" t="s">
        <v>204</v>
      </c>
      <c r="K3033" t="s">
        <v>205</v>
      </c>
      <c r="L3033" t="s">
        <v>206</v>
      </c>
      <c r="M3033" t="s">
        <v>2123</v>
      </c>
      <c r="N3033" t="s">
        <v>5701</v>
      </c>
      <c r="O3033" t="s">
        <v>812</v>
      </c>
      <c r="Q3033">
        <v>1551455769.8</v>
      </c>
      <c r="R3033">
        <f>AL3033*Y3033*(AJ3033-AK3033)/(100*AF3033*(1000-Y3033*AJ3033))</f>
        <v>0</v>
      </c>
      <c r="S3033">
        <f>AL3033*Y3033*(AI3033-AH3033*(1000-Y3033*AK3033)/(1000-Y3033*AJ3033))/(100*AF3033)</f>
        <v>0</v>
      </c>
      <c r="T3033">
        <f>(U3033/V3033*100)</f>
        <v>0</v>
      </c>
      <c r="U3033">
        <f>AJ3033*(AM3033+AN3033)/1000</f>
        <v>0</v>
      </c>
      <c r="V3033">
        <f>0.61365*exp(17.502*AO3033/(240.97+AO3033))</f>
        <v>0</v>
      </c>
      <c r="W3033">
        <v>157</v>
      </c>
      <c r="X3033">
        <v>11</v>
      </c>
      <c r="Y3033">
        <f>IF(W3033*$H$11&gt;=AA3033,1.0,(AA3033/(AA3033-W3033*$H$11)))</f>
        <v>0</v>
      </c>
      <c r="Z3033">
        <f>(Y3033-1)*100</f>
        <v>0</v>
      </c>
      <c r="AA3033">
        <f>MAX(0,($B$11+$C$11*AR3033)/(1+$D$11*AR3033)*AM3033/(AO3033+273)*$E$11)</f>
        <v>0</v>
      </c>
      <c r="AB3033">
        <f>$B$9*AS3033+$C$9*AT3033</f>
        <v>0</v>
      </c>
      <c r="AC3033">
        <f>AB3033*AD3033</f>
        <v>0</v>
      </c>
      <c r="AD3033">
        <f>($B$9*$D$7+$C$9*$D$7)/($B$9+$C$9)</f>
        <v>0</v>
      </c>
      <c r="AE3033">
        <f>($B$9*$K$7+$C$9*$K$7)/($B$9+$C$9)</f>
        <v>0</v>
      </c>
      <c r="AF3033">
        <v>10</v>
      </c>
      <c r="AG3033">
        <v>1551455769.8</v>
      </c>
      <c r="AH3033">
        <v>422.614</v>
      </c>
      <c r="AI3033">
        <v>396.252</v>
      </c>
      <c r="AJ3033">
        <v>9.77782</v>
      </c>
      <c r="AK3033">
        <v>8.49872</v>
      </c>
      <c r="AL3033">
        <v>1451.57</v>
      </c>
      <c r="AM3033">
        <v>100.536</v>
      </c>
      <c r="AN3033">
        <v>0.0217962</v>
      </c>
      <c r="AO3033">
        <v>7.6871</v>
      </c>
      <c r="AP3033">
        <v>999.9</v>
      </c>
      <c r="AQ3033">
        <v>999.9</v>
      </c>
      <c r="AR3033">
        <v>9982.5</v>
      </c>
      <c r="AS3033">
        <v>0</v>
      </c>
      <c r="AT3033">
        <v>0.876509</v>
      </c>
      <c r="AU3033">
        <v>0</v>
      </c>
      <c r="AV3033" t="s">
        <v>208</v>
      </c>
      <c r="AW3033">
        <v>0</v>
      </c>
      <c r="AX3033">
        <v>-0.747</v>
      </c>
      <c r="AY3033">
        <v>-0.067</v>
      </c>
      <c r="AZ3033">
        <v>0</v>
      </c>
      <c r="BA3033">
        <v>0</v>
      </c>
      <c r="BB3033">
        <v>0</v>
      </c>
      <c r="BC3033">
        <v>0</v>
      </c>
      <c r="BD3033">
        <v>-75.7984071428571</v>
      </c>
      <c r="BE3033">
        <v>20.0213862783816</v>
      </c>
      <c r="BF3033">
        <v>3.54203262060433</v>
      </c>
      <c r="BG3033">
        <v>0</v>
      </c>
      <c r="BH3033">
        <v>-2.9442230952381</v>
      </c>
      <c r="BI3033">
        <v>0.136366303975294</v>
      </c>
      <c r="BJ3033">
        <v>0.0353589568694509</v>
      </c>
      <c r="BK3033">
        <v>0</v>
      </c>
      <c r="BL3033">
        <v>0</v>
      </c>
      <c r="BM3033">
        <v>0</v>
      </c>
      <c r="BN3033" t="s">
        <v>209</v>
      </c>
      <c r="BO3033">
        <v>1.88476</v>
      </c>
      <c r="BP3033">
        <v>1.88171</v>
      </c>
      <c r="BQ3033">
        <v>1.88321</v>
      </c>
      <c r="BR3033">
        <v>1.88194</v>
      </c>
      <c r="BS3033">
        <v>1.88384</v>
      </c>
      <c r="BT3033">
        <v>1.88309</v>
      </c>
      <c r="BU3033">
        <v>1.88478</v>
      </c>
      <c r="BV3033">
        <v>1.88232</v>
      </c>
      <c r="BW3033" t="s">
        <v>210</v>
      </c>
      <c r="BX3033" t="s">
        <v>17</v>
      </c>
      <c r="BY3033" t="s">
        <v>17</v>
      </c>
      <c r="BZ3033" t="s">
        <v>17</v>
      </c>
      <c r="CA3033" t="s">
        <v>211</v>
      </c>
      <c r="CB3033" t="s">
        <v>212</v>
      </c>
      <c r="CC3033" t="s">
        <v>213</v>
      </c>
      <c r="CD3033" t="s">
        <v>213</v>
      </c>
      <c r="CE3033" t="s">
        <v>213</v>
      </c>
      <c r="CF3033" t="s">
        <v>213</v>
      </c>
      <c r="CG3033">
        <v>5</v>
      </c>
      <c r="CH3033">
        <v>0</v>
      </c>
      <c r="CI3033">
        <v>0</v>
      </c>
      <c r="CJ3033">
        <v>0</v>
      </c>
      <c r="CK3033">
        <v>0</v>
      </c>
      <c r="CL3033">
        <v>2</v>
      </c>
      <c r="CM3033">
        <v>1324.38</v>
      </c>
      <c r="CN3033">
        <v>2.37531</v>
      </c>
      <c r="CO3033">
        <v>7.94702</v>
      </c>
      <c r="CP3033">
        <v>9.60188</v>
      </c>
      <c r="CQ3033">
        <v>30.0003</v>
      </c>
      <c r="CR3033">
        <v>9.37715</v>
      </c>
      <c r="CS3033">
        <v>9.6433</v>
      </c>
      <c r="CT3033">
        <v>-1</v>
      </c>
      <c r="CU3033">
        <v>100</v>
      </c>
      <c r="CV3033">
        <v>0</v>
      </c>
      <c r="CW3033">
        <v>-999.9</v>
      </c>
      <c r="CX3033">
        <v>400</v>
      </c>
      <c r="CY3033">
        <v>0</v>
      </c>
      <c r="CZ3033">
        <v>103.86</v>
      </c>
      <c r="DA3033">
        <v>103.305</v>
      </c>
    </row>
    <row r="3034" spans="1:105">
      <c r="A3034">
        <v>3020</v>
      </c>
      <c r="B3034">
        <v>1551455771.8</v>
      </c>
      <c r="C3034">
        <v>9472.89999985695</v>
      </c>
      <c r="D3034" t="s">
        <v>6275</v>
      </c>
      <c r="E3034" t="s">
        <v>6276</v>
      </c>
      <c r="F3034">
        <f>J3034+I3034+M3034*K3034</f>
        <v>0</v>
      </c>
      <c r="G3034">
        <f>(1000*AM3034)/(L3034*(AO3034+273.15))</f>
        <v>0</v>
      </c>
      <c r="H3034">
        <f>((G3034*F3034*(1-(AJ3034/1000)))/(100*K3034))*(0.0/60)</f>
        <v>0</v>
      </c>
      <c r="I3034" t="s">
        <v>203</v>
      </c>
      <c r="J3034" t="s">
        <v>204</v>
      </c>
      <c r="K3034" t="s">
        <v>205</v>
      </c>
      <c r="L3034" t="s">
        <v>206</v>
      </c>
      <c r="M3034" t="s">
        <v>2123</v>
      </c>
      <c r="N3034" t="s">
        <v>5701</v>
      </c>
      <c r="O3034" t="s">
        <v>812</v>
      </c>
      <c r="Q3034">
        <v>1551455771.8</v>
      </c>
      <c r="R3034">
        <f>AL3034*Y3034*(AJ3034-AK3034)/(100*AF3034*(1000-Y3034*AJ3034))</f>
        <v>0</v>
      </c>
      <c r="S3034">
        <f>AL3034*Y3034*(AI3034-AH3034*(1000-Y3034*AK3034)/(1000-Y3034*AJ3034))/(100*AF3034)</f>
        <v>0</v>
      </c>
      <c r="T3034">
        <f>(U3034/V3034*100)</f>
        <v>0</v>
      </c>
      <c r="U3034">
        <f>AJ3034*(AM3034+AN3034)/1000</f>
        <v>0</v>
      </c>
      <c r="V3034">
        <f>0.61365*exp(17.502*AO3034/(240.97+AO3034))</f>
        <v>0</v>
      </c>
      <c r="W3034">
        <v>156</v>
      </c>
      <c r="X3034">
        <v>11</v>
      </c>
      <c r="Y3034">
        <f>IF(W3034*$H$11&gt;=AA3034,1.0,(AA3034/(AA3034-W3034*$H$11)))</f>
        <v>0</v>
      </c>
      <c r="Z3034">
        <f>(Y3034-1)*100</f>
        <v>0</v>
      </c>
      <c r="AA3034">
        <f>MAX(0,($B$11+$C$11*AR3034)/(1+$D$11*AR3034)*AM3034/(AO3034+273)*$E$11)</f>
        <v>0</v>
      </c>
      <c r="AB3034">
        <f>$B$9*AS3034+$C$9*AT3034</f>
        <v>0</v>
      </c>
      <c r="AC3034">
        <f>AB3034*AD3034</f>
        <v>0</v>
      </c>
      <c r="AD3034">
        <f>($B$9*$D$7+$C$9*$D$7)/($B$9+$C$9)</f>
        <v>0</v>
      </c>
      <c r="AE3034">
        <f>($B$9*$K$7+$C$9*$K$7)/($B$9+$C$9)</f>
        <v>0</v>
      </c>
      <c r="AF3034">
        <v>10</v>
      </c>
      <c r="AG3034">
        <v>1551455771.8</v>
      </c>
      <c r="AH3034">
        <v>423.119</v>
      </c>
      <c r="AI3034">
        <v>396.221</v>
      </c>
      <c r="AJ3034">
        <v>9.77923</v>
      </c>
      <c r="AK3034">
        <v>8.49924</v>
      </c>
      <c r="AL3034">
        <v>1451.84</v>
      </c>
      <c r="AM3034">
        <v>100.538</v>
      </c>
      <c r="AN3034">
        <v>0.0218428</v>
      </c>
      <c r="AO3034">
        <v>7.69118</v>
      </c>
      <c r="AP3034">
        <v>999.9</v>
      </c>
      <c r="AQ3034">
        <v>999.9</v>
      </c>
      <c r="AR3034">
        <v>10017.5</v>
      </c>
      <c r="AS3034">
        <v>0</v>
      </c>
      <c r="AT3034">
        <v>0.876509</v>
      </c>
      <c r="AU3034">
        <v>0</v>
      </c>
      <c r="AV3034" t="s">
        <v>208</v>
      </c>
      <c r="AW3034">
        <v>0</v>
      </c>
      <c r="AX3034">
        <v>-0.747</v>
      </c>
      <c r="AY3034">
        <v>-0.067</v>
      </c>
      <c r="AZ3034">
        <v>0</v>
      </c>
      <c r="BA3034">
        <v>0</v>
      </c>
      <c r="BB3034">
        <v>0</v>
      </c>
      <c r="BC3034">
        <v>0</v>
      </c>
      <c r="BD3034">
        <v>-75.7984071428571</v>
      </c>
      <c r="BE3034">
        <v>20.0213862783816</v>
      </c>
      <c r="BF3034">
        <v>3.54203262060433</v>
      </c>
      <c r="BG3034">
        <v>0</v>
      </c>
      <c r="BH3034">
        <v>-2.9442230952381</v>
      </c>
      <c r="BI3034">
        <v>0.136366303975294</v>
      </c>
      <c r="BJ3034">
        <v>0.0353589568694509</v>
      </c>
      <c r="BK3034">
        <v>0</v>
      </c>
      <c r="BL3034">
        <v>0</v>
      </c>
      <c r="BM3034">
        <v>0</v>
      </c>
      <c r="BN3034" t="s">
        <v>209</v>
      </c>
      <c r="BO3034">
        <v>1.88476</v>
      </c>
      <c r="BP3034">
        <v>1.88171</v>
      </c>
      <c r="BQ3034">
        <v>1.88321</v>
      </c>
      <c r="BR3034">
        <v>1.88194</v>
      </c>
      <c r="BS3034">
        <v>1.88385</v>
      </c>
      <c r="BT3034">
        <v>1.88309</v>
      </c>
      <c r="BU3034">
        <v>1.88479</v>
      </c>
      <c r="BV3034">
        <v>1.88232</v>
      </c>
      <c r="BW3034" t="s">
        <v>210</v>
      </c>
      <c r="BX3034" t="s">
        <v>17</v>
      </c>
      <c r="BY3034" t="s">
        <v>17</v>
      </c>
      <c r="BZ3034" t="s">
        <v>17</v>
      </c>
      <c r="CA3034" t="s">
        <v>211</v>
      </c>
      <c r="CB3034" t="s">
        <v>212</v>
      </c>
      <c r="CC3034" t="s">
        <v>213</v>
      </c>
      <c r="CD3034" t="s">
        <v>213</v>
      </c>
      <c r="CE3034" t="s">
        <v>213</v>
      </c>
      <c r="CF3034" t="s">
        <v>213</v>
      </c>
      <c r="CG3034">
        <v>5</v>
      </c>
      <c r="CH3034">
        <v>0</v>
      </c>
      <c r="CI3034">
        <v>0</v>
      </c>
      <c r="CJ3034">
        <v>0</v>
      </c>
      <c r="CK3034">
        <v>0</v>
      </c>
      <c r="CL3034">
        <v>2</v>
      </c>
      <c r="CM3034">
        <v>1325.03</v>
      </c>
      <c r="CN3034">
        <v>2.37531</v>
      </c>
      <c r="CO3034">
        <v>7.94957</v>
      </c>
      <c r="CP3034">
        <v>9.60273</v>
      </c>
      <c r="CQ3034">
        <v>30.0004</v>
      </c>
      <c r="CR3034">
        <v>9.37814</v>
      </c>
      <c r="CS3034">
        <v>9.64443</v>
      </c>
      <c r="CT3034">
        <v>-1</v>
      </c>
      <c r="CU3034">
        <v>100</v>
      </c>
      <c r="CV3034">
        <v>0</v>
      </c>
      <c r="CW3034">
        <v>-999.9</v>
      </c>
      <c r="CX3034">
        <v>400</v>
      </c>
      <c r="CY3034">
        <v>0</v>
      </c>
      <c r="CZ3034">
        <v>103.86</v>
      </c>
      <c r="DA3034">
        <v>103.304</v>
      </c>
    </row>
    <row r="3035" spans="1:105">
      <c r="A3035">
        <v>3021</v>
      </c>
      <c r="B3035">
        <v>1551455773.8</v>
      </c>
      <c r="C3035">
        <v>9474.89999985695</v>
      </c>
      <c r="D3035" t="s">
        <v>6277</v>
      </c>
      <c r="E3035" t="s">
        <v>6278</v>
      </c>
      <c r="F3035">
        <f>J3035+I3035+M3035*K3035</f>
        <v>0</v>
      </c>
      <c r="G3035">
        <f>(1000*AM3035)/(L3035*(AO3035+273.15))</f>
        <v>0</v>
      </c>
      <c r="H3035">
        <f>((G3035*F3035*(1-(AJ3035/1000)))/(100*K3035))*(0.0/60)</f>
        <v>0</v>
      </c>
      <c r="I3035" t="s">
        <v>203</v>
      </c>
      <c r="J3035" t="s">
        <v>204</v>
      </c>
      <c r="K3035" t="s">
        <v>205</v>
      </c>
      <c r="L3035" t="s">
        <v>206</v>
      </c>
      <c r="M3035" t="s">
        <v>2123</v>
      </c>
      <c r="N3035" t="s">
        <v>5701</v>
      </c>
      <c r="O3035" t="s">
        <v>812</v>
      </c>
      <c r="Q3035">
        <v>1551455773.8</v>
      </c>
      <c r="R3035">
        <f>AL3035*Y3035*(AJ3035-AK3035)/(100*AF3035*(1000-Y3035*AJ3035))</f>
        <v>0</v>
      </c>
      <c r="S3035">
        <f>AL3035*Y3035*(AI3035-AH3035*(1000-Y3035*AK3035)/(1000-Y3035*AJ3035))/(100*AF3035)</f>
        <v>0</v>
      </c>
      <c r="T3035">
        <f>(U3035/V3035*100)</f>
        <v>0</v>
      </c>
      <c r="U3035">
        <f>AJ3035*(AM3035+AN3035)/1000</f>
        <v>0</v>
      </c>
      <c r="V3035">
        <f>0.61365*exp(17.502*AO3035/(240.97+AO3035))</f>
        <v>0</v>
      </c>
      <c r="W3035">
        <v>132</v>
      </c>
      <c r="X3035">
        <v>9</v>
      </c>
      <c r="Y3035">
        <f>IF(W3035*$H$11&gt;=AA3035,1.0,(AA3035/(AA3035-W3035*$H$11)))</f>
        <v>0</v>
      </c>
      <c r="Z3035">
        <f>(Y3035-1)*100</f>
        <v>0</v>
      </c>
      <c r="AA3035">
        <f>MAX(0,($B$11+$C$11*AR3035)/(1+$D$11*AR3035)*AM3035/(AO3035+273)*$E$11)</f>
        <v>0</v>
      </c>
      <c r="AB3035">
        <f>$B$9*AS3035+$C$9*AT3035</f>
        <v>0</v>
      </c>
      <c r="AC3035">
        <f>AB3035*AD3035</f>
        <v>0</v>
      </c>
      <c r="AD3035">
        <f>($B$9*$D$7+$C$9*$D$7)/($B$9+$C$9)</f>
        <v>0</v>
      </c>
      <c r="AE3035">
        <f>($B$9*$K$7+$C$9*$K$7)/($B$9+$C$9)</f>
        <v>0</v>
      </c>
      <c r="AF3035">
        <v>10</v>
      </c>
      <c r="AG3035">
        <v>1551455773.8</v>
      </c>
      <c r="AH3035">
        <v>423.582</v>
      </c>
      <c r="AI3035">
        <v>396.212</v>
      </c>
      <c r="AJ3035">
        <v>9.78076</v>
      </c>
      <c r="AK3035">
        <v>8.49905</v>
      </c>
      <c r="AL3035">
        <v>1451.48</v>
      </c>
      <c r="AM3035">
        <v>100.539</v>
      </c>
      <c r="AN3035">
        <v>0.0219097</v>
      </c>
      <c r="AO3035">
        <v>7.69605</v>
      </c>
      <c r="AP3035">
        <v>999.9</v>
      </c>
      <c r="AQ3035">
        <v>999.9</v>
      </c>
      <c r="AR3035">
        <v>10003.8</v>
      </c>
      <c r="AS3035">
        <v>0</v>
      </c>
      <c r="AT3035">
        <v>0.876509</v>
      </c>
      <c r="AU3035">
        <v>0</v>
      </c>
      <c r="AV3035" t="s">
        <v>208</v>
      </c>
      <c r="AW3035">
        <v>0</v>
      </c>
      <c r="AX3035">
        <v>-0.747</v>
      </c>
      <c r="AY3035">
        <v>-0.067</v>
      </c>
      <c r="AZ3035">
        <v>0</v>
      </c>
      <c r="BA3035">
        <v>0</v>
      </c>
      <c r="BB3035">
        <v>0</v>
      </c>
      <c r="BC3035">
        <v>0</v>
      </c>
      <c r="BD3035">
        <v>-75.7984071428571</v>
      </c>
      <c r="BE3035">
        <v>20.0213862783816</v>
      </c>
      <c r="BF3035">
        <v>3.54203262060433</v>
      </c>
      <c r="BG3035">
        <v>0</v>
      </c>
      <c r="BH3035">
        <v>-2.9442230952381</v>
      </c>
      <c r="BI3035">
        <v>0.136366303975294</v>
      </c>
      <c r="BJ3035">
        <v>0.0353589568694509</v>
      </c>
      <c r="BK3035">
        <v>0</v>
      </c>
      <c r="BL3035">
        <v>0</v>
      </c>
      <c r="BM3035">
        <v>0</v>
      </c>
      <c r="BN3035" t="s">
        <v>209</v>
      </c>
      <c r="BO3035">
        <v>1.88476</v>
      </c>
      <c r="BP3035">
        <v>1.88171</v>
      </c>
      <c r="BQ3035">
        <v>1.88322</v>
      </c>
      <c r="BR3035">
        <v>1.88194</v>
      </c>
      <c r="BS3035">
        <v>1.88385</v>
      </c>
      <c r="BT3035">
        <v>1.88309</v>
      </c>
      <c r="BU3035">
        <v>1.88479</v>
      </c>
      <c r="BV3035">
        <v>1.88232</v>
      </c>
      <c r="BW3035" t="s">
        <v>210</v>
      </c>
      <c r="BX3035" t="s">
        <v>17</v>
      </c>
      <c r="BY3035" t="s">
        <v>17</v>
      </c>
      <c r="BZ3035" t="s">
        <v>17</v>
      </c>
      <c r="CA3035" t="s">
        <v>211</v>
      </c>
      <c r="CB3035" t="s">
        <v>212</v>
      </c>
      <c r="CC3035" t="s">
        <v>213</v>
      </c>
      <c r="CD3035" t="s">
        <v>213</v>
      </c>
      <c r="CE3035" t="s">
        <v>213</v>
      </c>
      <c r="CF3035" t="s">
        <v>213</v>
      </c>
      <c r="CG3035">
        <v>5</v>
      </c>
      <c r="CH3035">
        <v>0</v>
      </c>
      <c r="CI3035">
        <v>0</v>
      </c>
      <c r="CJ3035">
        <v>0</v>
      </c>
      <c r="CK3035">
        <v>0</v>
      </c>
      <c r="CL3035">
        <v>2</v>
      </c>
      <c r="CM3035">
        <v>1343.03</v>
      </c>
      <c r="CN3035">
        <v>2.37531</v>
      </c>
      <c r="CO3035">
        <v>7.95197</v>
      </c>
      <c r="CP3035">
        <v>9.60373</v>
      </c>
      <c r="CQ3035">
        <v>30.0004</v>
      </c>
      <c r="CR3035">
        <v>9.37899</v>
      </c>
      <c r="CS3035">
        <v>9.64556</v>
      </c>
      <c r="CT3035">
        <v>-1</v>
      </c>
      <c r="CU3035">
        <v>100</v>
      </c>
      <c r="CV3035">
        <v>0</v>
      </c>
      <c r="CW3035">
        <v>-999.9</v>
      </c>
      <c r="CX3035">
        <v>400</v>
      </c>
      <c r="CY3035">
        <v>0</v>
      </c>
      <c r="CZ3035">
        <v>103.859</v>
      </c>
      <c r="DA3035">
        <v>103.304</v>
      </c>
    </row>
    <row r="3036" spans="1:105">
      <c r="A3036">
        <v>3022</v>
      </c>
      <c r="B3036">
        <v>1551455775.8</v>
      </c>
      <c r="C3036">
        <v>9476.89999985695</v>
      </c>
      <c r="D3036" t="s">
        <v>6279</v>
      </c>
      <c r="E3036" t="s">
        <v>6280</v>
      </c>
      <c r="F3036">
        <f>J3036+I3036+M3036*K3036</f>
        <v>0</v>
      </c>
      <c r="G3036">
        <f>(1000*AM3036)/(L3036*(AO3036+273.15))</f>
        <v>0</v>
      </c>
      <c r="H3036">
        <f>((G3036*F3036*(1-(AJ3036/1000)))/(100*K3036))*(0.0/60)</f>
        <v>0</v>
      </c>
      <c r="I3036" t="s">
        <v>203</v>
      </c>
      <c r="J3036" t="s">
        <v>204</v>
      </c>
      <c r="K3036" t="s">
        <v>205</v>
      </c>
      <c r="L3036" t="s">
        <v>206</v>
      </c>
      <c r="M3036" t="s">
        <v>2123</v>
      </c>
      <c r="N3036" t="s">
        <v>5701</v>
      </c>
      <c r="O3036" t="s">
        <v>812</v>
      </c>
      <c r="Q3036">
        <v>1551455775.8</v>
      </c>
      <c r="R3036">
        <f>AL3036*Y3036*(AJ3036-AK3036)/(100*AF3036*(1000-Y3036*AJ3036))</f>
        <v>0</v>
      </c>
      <c r="S3036">
        <f>AL3036*Y3036*(AI3036-AH3036*(1000-Y3036*AK3036)/(1000-Y3036*AJ3036))/(100*AF3036)</f>
        <v>0</v>
      </c>
      <c r="T3036">
        <f>(U3036/V3036*100)</f>
        <v>0</v>
      </c>
      <c r="U3036">
        <f>AJ3036*(AM3036+AN3036)/1000</f>
        <v>0</v>
      </c>
      <c r="V3036">
        <f>0.61365*exp(17.502*AO3036/(240.97+AO3036))</f>
        <v>0</v>
      </c>
      <c r="W3036">
        <v>126</v>
      </c>
      <c r="X3036">
        <v>9</v>
      </c>
      <c r="Y3036">
        <f>IF(W3036*$H$11&gt;=AA3036,1.0,(AA3036/(AA3036-W3036*$H$11)))</f>
        <v>0</v>
      </c>
      <c r="Z3036">
        <f>(Y3036-1)*100</f>
        <v>0</v>
      </c>
      <c r="AA3036">
        <f>MAX(0,($B$11+$C$11*AR3036)/(1+$D$11*AR3036)*AM3036/(AO3036+273)*$E$11)</f>
        <v>0</v>
      </c>
      <c r="AB3036">
        <f>$B$9*AS3036+$C$9*AT3036</f>
        <v>0</v>
      </c>
      <c r="AC3036">
        <f>AB3036*AD3036</f>
        <v>0</v>
      </c>
      <c r="AD3036">
        <f>($B$9*$D$7+$C$9*$D$7)/($B$9+$C$9)</f>
        <v>0</v>
      </c>
      <c r="AE3036">
        <f>($B$9*$K$7+$C$9*$K$7)/($B$9+$C$9)</f>
        <v>0</v>
      </c>
      <c r="AF3036">
        <v>10</v>
      </c>
      <c r="AG3036">
        <v>1551455775.8</v>
      </c>
      <c r="AH3036">
        <v>424.063</v>
      </c>
      <c r="AI3036">
        <v>396.23</v>
      </c>
      <c r="AJ3036">
        <v>9.78239</v>
      </c>
      <c r="AK3036">
        <v>8.49966</v>
      </c>
      <c r="AL3036">
        <v>1451.3</v>
      </c>
      <c r="AM3036">
        <v>100.538</v>
      </c>
      <c r="AN3036">
        <v>0.0217777</v>
      </c>
      <c r="AO3036">
        <v>7.69566</v>
      </c>
      <c r="AP3036">
        <v>999.9</v>
      </c>
      <c r="AQ3036">
        <v>999.9</v>
      </c>
      <c r="AR3036">
        <v>9983.75</v>
      </c>
      <c r="AS3036">
        <v>0</v>
      </c>
      <c r="AT3036">
        <v>0.876509</v>
      </c>
      <c r="AU3036">
        <v>0</v>
      </c>
      <c r="AV3036" t="s">
        <v>208</v>
      </c>
      <c r="AW3036">
        <v>0</v>
      </c>
      <c r="AX3036">
        <v>-0.747</v>
      </c>
      <c r="AY3036">
        <v>-0.067</v>
      </c>
      <c r="AZ3036">
        <v>0</v>
      </c>
      <c r="BA3036">
        <v>0</v>
      </c>
      <c r="BB3036">
        <v>0</v>
      </c>
      <c r="BC3036">
        <v>0</v>
      </c>
      <c r="BD3036">
        <v>-75.7984071428571</v>
      </c>
      <c r="BE3036">
        <v>20.0213862783816</v>
      </c>
      <c r="BF3036">
        <v>3.54203262060433</v>
      </c>
      <c r="BG3036">
        <v>0</v>
      </c>
      <c r="BH3036">
        <v>-2.9442230952381</v>
      </c>
      <c r="BI3036">
        <v>0.136366303975294</v>
      </c>
      <c r="BJ3036">
        <v>0.0353589568694509</v>
      </c>
      <c r="BK3036">
        <v>0</v>
      </c>
      <c r="BL3036">
        <v>0</v>
      </c>
      <c r="BM3036">
        <v>0</v>
      </c>
      <c r="BN3036" t="s">
        <v>209</v>
      </c>
      <c r="BO3036">
        <v>1.88477</v>
      </c>
      <c r="BP3036">
        <v>1.8817</v>
      </c>
      <c r="BQ3036">
        <v>1.8832</v>
      </c>
      <c r="BR3036">
        <v>1.88193</v>
      </c>
      <c r="BS3036">
        <v>1.88383</v>
      </c>
      <c r="BT3036">
        <v>1.88309</v>
      </c>
      <c r="BU3036">
        <v>1.88478</v>
      </c>
      <c r="BV3036">
        <v>1.88232</v>
      </c>
      <c r="BW3036" t="s">
        <v>210</v>
      </c>
      <c r="BX3036" t="s">
        <v>17</v>
      </c>
      <c r="BY3036" t="s">
        <v>17</v>
      </c>
      <c r="BZ3036" t="s">
        <v>17</v>
      </c>
      <c r="CA3036" t="s">
        <v>211</v>
      </c>
      <c r="CB3036" t="s">
        <v>212</v>
      </c>
      <c r="CC3036" t="s">
        <v>213</v>
      </c>
      <c r="CD3036" t="s">
        <v>213</v>
      </c>
      <c r="CE3036" t="s">
        <v>213</v>
      </c>
      <c r="CF3036" t="s">
        <v>213</v>
      </c>
      <c r="CG3036">
        <v>5</v>
      </c>
      <c r="CH3036">
        <v>0</v>
      </c>
      <c r="CI3036">
        <v>0</v>
      </c>
      <c r="CJ3036">
        <v>0</v>
      </c>
      <c r="CK3036">
        <v>0</v>
      </c>
      <c r="CL3036">
        <v>2</v>
      </c>
      <c r="CM3036">
        <v>1347.58</v>
      </c>
      <c r="CN3036">
        <v>2.37531</v>
      </c>
      <c r="CO3036">
        <v>7.95435</v>
      </c>
      <c r="CP3036">
        <v>9.60488</v>
      </c>
      <c r="CQ3036">
        <v>30.0003</v>
      </c>
      <c r="CR3036">
        <v>9.37996</v>
      </c>
      <c r="CS3036">
        <v>9.64669</v>
      </c>
      <c r="CT3036">
        <v>-1</v>
      </c>
      <c r="CU3036">
        <v>100</v>
      </c>
      <c r="CV3036">
        <v>0</v>
      </c>
      <c r="CW3036">
        <v>-999.9</v>
      </c>
      <c r="CX3036">
        <v>400</v>
      </c>
      <c r="CY3036">
        <v>0</v>
      </c>
      <c r="CZ3036">
        <v>103.86</v>
      </c>
      <c r="DA3036">
        <v>103.304</v>
      </c>
    </row>
    <row r="3037" spans="1:105">
      <c r="A3037">
        <v>3023</v>
      </c>
      <c r="B3037">
        <v>1551455777.8</v>
      </c>
      <c r="C3037">
        <v>9478.89999985695</v>
      </c>
      <c r="D3037" t="s">
        <v>6281</v>
      </c>
      <c r="E3037" t="s">
        <v>6282</v>
      </c>
      <c r="F3037">
        <f>J3037+I3037+M3037*K3037</f>
        <v>0</v>
      </c>
      <c r="G3037">
        <f>(1000*AM3037)/(L3037*(AO3037+273.15))</f>
        <v>0</v>
      </c>
      <c r="H3037">
        <f>((G3037*F3037*(1-(AJ3037/1000)))/(100*K3037))*(0.0/60)</f>
        <v>0</v>
      </c>
      <c r="I3037" t="s">
        <v>203</v>
      </c>
      <c r="J3037" t="s">
        <v>204</v>
      </c>
      <c r="K3037" t="s">
        <v>205</v>
      </c>
      <c r="L3037" t="s">
        <v>206</v>
      </c>
      <c r="M3037" t="s">
        <v>2123</v>
      </c>
      <c r="N3037" t="s">
        <v>5701</v>
      </c>
      <c r="O3037" t="s">
        <v>812</v>
      </c>
      <c r="Q3037">
        <v>1551455777.8</v>
      </c>
      <c r="R3037">
        <f>AL3037*Y3037*(AJ3037-AK3037)/(100*AF3037*(1000-Y3037*AJ3037))</f>
        <v>0</v>
      </c>
      <c r="S3037">
        <f>AL3037*Y3037*(AI3037-AH3037*(1000-Y3037*AK3037)/(1000-Y3037*AJ3037))/(100*AF3037)</f>
        <v>0</v>
      </c>
      <c r="T3037">
        <f>(U3037/V3037*100)</f>
        <v>0</v>
      </c>
      <c r="U3037">
        <f>AJ3037*(AM3037+AN3037)/1000</f>
        <v>0</v>
      </c>
      <c r="V3037">
        <f>0.61365*exp(17.502*AO3037/(240.97+AO3037))</f>
        <v>0</v>
      </c>
      <c r="W3037">
        <v>137</v>
      </c>
      <c r="X3037">
        <v>9</v>
      </c>
      <c r="Y3037">
        <f>IF(W3037*$H$11&gt;=AA3037,1.0,(AA3037/(AA3037-W3037*$H$11)))</f>
        <v>0</v>
      </c>
      <c r="Z3037">
        <f>(Y3037-1)*100</f>
        <v>0</v>
      </c>
      <c r="AA3037">
        <f>MAX(0,($B$11+$C$11*AR3037)/(1+$D$11*AR3037)*AM3037/(AO3037+273)*$E$11)</f>
        <v>0</v>
      </c>
      <c r="AB3037">
        <f>$B$9*AS3037+$C$9*AT3037</f>
        <v>0</v>
      </c>
      <c r="AC3037">
        <f>AB3037*AD3037</f>
        <v>0</v>
      </c>
      <c r="AD3037">
        <f>($B$9*$D$7+$C$9*$D$7)/($B$9+$C$9)</f>
        <v>0</v>
      </c>
      <c r="AE3037">
        <f>($B$9*$K$7+$C$9*$K$7)/($B$9+$C$9)</f>
        <v>0</v>
      </c>
      <c r="AF3037">
        <v>10</v>
      </c>
      <c r="AG3037">
        <v>1551455777.8</v>
      </c>
      <c r="AH3037">
        <v>424.534</v>
      </c>
      <c r="AI3037">
        <v>396.205</v>
      </c>
      <c r="AJ3037">
        <v>9.78483</v>
      </c>
      <c r="AK3037">
        <v>8.50046</v>
      </c>
      <c r="AL3037">
        <v>1451.09</v>
      </c>
      <c r="AM3037">
        <v>100.539</v>
      </c>
      <c r="AN3037">
        <v>0.0217603</v>
      </c>
      <c r="AO3037">
        <v>7.69381</v>
      </c>
      <c r="AP3037">
        <v>999.9</v>
      </c>
      <c r="AQ3037">
        <v>999.9</v>
      </c>
      <c r="AR3037">
        <v>9976.25</v>
      </c>
      <c r="AS3037">
        <v>0</v>
      </c>
      <c r="AT3037">
        <v>0.876509</v>
      </c>
      <c r="AU3037">
        <v>0</v>
      </c>
      <c r="AV3037" t="s">
        <v>208</v>
      </c>
      <c r="AW3037">
        <v>0</v>
      </c>
      <c r="AX3037">
        <v>-0.747</v>
      </c>
      <c r="AY3037">
        <v>-0.067</v>
      </c>
      <c r="AZ3037">
        <v>0</v>
      </c>
      <c r="BA3037">
        <v>0</v>
      </c>
      <c r="BB3037">
        <v>0</v>
      </c>
      <c r="BC3037">
        <v>0</v>
      </c>
      <c r="BD3037">
        <v>-75.7984071428571</v>
      </c>
      <c r="BE3037">
        <v>20.0213862783816</v>
      </c>
      <c r="BF3037">
        <v>3.54203262060433</v>
      </c>
      <c r="BG3037">
        <v>0</v>
      </c>
      <c r="BH3037">
        <v>-2.9442230952381</v>
      </c>
      <c r="BI3037">
        <v>0.136366303975294</v>
      </c>
      <c r="BJ3037">
        <v>0.0353589568694509</v>
      </c>
      <c r="BK3037">
        <v>0</v>
      </c>
      <c r="BL3037">
        <v>0</v>
      </c>
      <c r="BM3037">
        <v>0</v>
      </c>
      <c r="BN3037" t="s">
        <v>209</v>
      </c>
      <c r="BO3037">
        <v>1.88477</v>
      </c>
      <c r="BP3037">
        <v>1.8817</v>
      </c>
      <c r="BQ3037">
        <v>1.8832</v>
      </c>
      <c r="BR3037">
        <v>1.88195</v>
      </c>
      <c r="BS3037">
        <v>1.88382</v>
      </c>
      <c r="BT3037">
        <v>1.88309</v>
      </c>
      <c r="BU3037">
        <v>1.88479</v>
      </c>
      <c r="BV3037">
        <v>1.88232</v>
      </c>
      <c r="BW3037" t="s">
        <v>210</v>
      </c>
      <c r="BX3037" t="s">
        <v>17</v>
      </c>
      <c r="BY3037" t="s">
        <v>17</v>
      </c>
      <c r="BZ3037" t="s">
        <v>17</v>
      </c>
      <c r="CA3037" t="s">
        <v>211</v>
      </c>
      <c r="CB3037" t="s">
        <v>212</v>
      </c>
      <c r="CC3037" t="s">
        <v>213</v>
      </c>
      <c r="CD3037" t="s">
        <v>213</v>
      </c>
      <c r="CE3037" t="s">
        <v>213</v>
      </c>
      <c r="CF3037" t="s">
        <v>213</v>
      </c>
      <c r="CG3037">
        <v>5</v>
      </c>
      <c r="CH3037">
        <v>0</v>
      </c>
      <c r="CI3037">
        <v>0</v>
      </c>
      <c r="CJ3037">
        <v>0</v>
      </c>
      <c r="CK3037">
        <v>0</v>
      </c>
      <c r="CL3037">
        <v>2</v>
      </c>
      <c r="CM3037">
        <v>1339.25</v>
      </c>
      <c r="CN3037">
        <v>2.37531</v>
      </c>
      <c r="CO3037">
        <v>7.95685</v>
      </c>
      <c r="CP3037">
        <v>9.60574</v>
      </c>
      <c r="CQ3037">
        <v>30.0002</v>
      </c>
      <c r="CR3037">
        <v>9.38079</v>
      </c>
      <c r="CS3037">
        <v>9.64782</v>
      </c>
      <c r="CT3037">
        <v>-1</v>
      </c>
      <c r="CU3037">
        <v>100</v>
      </c>
      <c r="CV3037">
        <v>0</v>
      </c>
      <c r="CW3037">
        <v>-999.9</v>
      </c>
      <c r="CX3037">
        <v>400</v>
      </c>
      <c r="CY3037">
        <v>0</v>
      </c>
      <c r="CZ3037">
        <v>103.86</v>
      </c>
      <c r="DA3037">
        <v>103.304</v>
      </c>
    </row>
    <row r="3038" spans="1:105">
      <c r="A3038">
        <v>3024</v>
      </c>
      <c r="B3038">
        <v>1551455780.3</v>
      </c>
      <c r="C3038">
        <v>9481.39999985695</v>
      </c>
      <c r="D3038" t="s">
        <v>6283</v>
      </c>
      <c r="E3038" t="s">
        <v>6284</v>
      </c>
      <c r="F3038">
        <f>J3038+I3038+M3038*K3038</f>
        <v>0</v>
      </c>
      <c r="G3038">
        <f>(1000*AM3038)/(L3038*(AO3038+273.15))</f>
        <v>0</v>
      </c>
      <c r="H3038">
        <f>((G3038*F3038*(1-(AJ3038/1000)))/(100*K3038))*(0.0/60)</f>
        <v>0</v>
      </c>
      <c r="I3038" t="s">
        <v>203</v>
      </c>
      <c r="J3038" t="s">
        <v>204</v>
      </c>
      <c r="K3038" t="s">
        <v>205</v>
      </c>
      <c r="L3038" t="s">
        <v>206</v>
      </c>
      <c r="M3038" t="s">
        <v>2123</v>
      </c>
      <c r="N3038" t="s">
        <v>5701</v>
      </c>
      <c r="O3038" t="s">
        <v>812</v>
      </c>
      <c r="Q3038">
        <v>1551455780.3</v>
      </c>
      <c r="R3038">
        <f>AL3038*Y3038*(AJ3038-AK3038)/(100*AF3038*(1000-Y3038*AJ3038))</f>
        <v>0</v>
      </c>
      <c r="S3038">
        <f>AL3038*Y3038*(AI3038-AH3038*(1000-Y3038*AK3038)/(1000-Y3038*AJ3038))/(100*AF3038)</f>
        <v>0</v>
      </c>
      <c r="T3038">
        <f>(U3038/V3038*100)</f>
        <v>0</v>
      </c>
      <c r="U3038">
        <f>AJ3038*(AM3038+AN3038)/1000</f>
        <v>0</v>
      </c>
      <c r="V3038">
        <f>0.61365*exp(17.502*AO3038/(240.97+AO3038))</f>
        <v>0</v>
      </c>
      <c r="W3038">
        <v>140</v>
      </c>
      <c r="X3038">
        <v>10</v>
      </c>
      <c r="Y3038">
        <f>IF(W3038*$H$11&gt;=AA3038,1.0,(AA3038/(AA3038-W3038*$H$11)))</f>
        <v>0</v>
      </c>
      <c r="Z3038">
        <f>(Y3038-1)*100</f>
        <v>0</v>
      </c>
      <c r="AA3038">
        <f>MAX(0,($B$11+$C$11*AR3038)/(1+$D$11*AR3038)*AM3038/(AO3038+273)*$E$11)</f>
        <v>0</v>
      </c>
      <c r="AB3038">
        <f>$B$9*AS3038+$C$9*AT3038</f>
        <v>0</v>
      </c>
      <c r="AC3038">
        <f>AB3038*AD3038</f>
        <v>0</v>
      </c>
      <c r="AD3038">
        <f>($B$9*$D$7+$C$9*$D$7)/($B$9+$C$9)</f>
        <v>0</v>
      </c>
      <c r="AE3038">
        <f>($B$9*$K$7+$C$9*$K$7)/($B$9+$C$9)</f>
        <v>0</v>
      </c>
      <c r="AF3038">
        <v>10</v>
      </c>
      <c r="AG3038">
        <v>1551455780.3</v>
      </c>
      <c r="AH3038">
        <v>425.118</v>
      </c>
      <c r="AI3038">
        <v>396.164</v>
      </c>
      <c r="AJ3038">
        <v>9.78902</v>
      </c>
      <c r="AK3038">
        <v>8.50096</v>
      </c>
      <c r="AL3038">
        <v>1451.61</v>
      </c>
      <c r="AM3038">
        <v>100.54</v>
      </c>
      <c r="AN3038">
        <v>0.0217608</v>
      </c>
      <c r="AO3038">
        <v>7.69789</v>
      </c>
      <c r="AP3038">
        <v>999.9</v>
      </c>
      <c r="AQ3038">
        <v>999.9</v>
      </c>
      <c r="AR3038">
        <v>9991.25</v>
      </c>
      <c r="AS3038">
        <v>0</v>
      </c>
      <c r="AT3038">
        <v>0.876509</v>
      </c>
      <c r="AU3038">
        <v>0</v>
      </c>
      <c r="AV3038" t="s">
        <v>208</v>
      </c>
      <c r="AW3038">
        <v>0</v>
      </c>
      <c r="AX3038">
        <v>-0.747</v>
      </c>
      <c r="AY3038">
        <v>-0.067</v>
      </c>
      <c r="AZ3038">
        <v>0</v>
      </c>
      <c r="BA3038">
        <v>0</v>
      </c>
      <c r="BB3038">
        <v>0</v>
      </c>
      <c r="BC3038">
        <v>0</v>
      </c>
      <c r="BD3038">
        <v>-75.7984071428571</v>
      </c>
      <c r="BE3038">
        <v>20.0213862783816</v>
      </c>
      <c r="BF3038">
        <v>3.54203262060433</v>
      </c>
      <c r="BG3038">
        <v>0</v>
      </c>
      <c r="BH3038">
        <v>-2.9442230952381</v>
      </c>
      <c r="BI3038">
        <v>0.136366303975294</v>
      </c>
      <c r="BJ3038">
        <v>0.0353589568694509</v>
      </c>
      <c r="BK3038">
        <v>0</v>
      </c>
      <c r="BL3038">
        <v>0</v>
      </c>
      <c r="BM3038">
        <v>0</v>
      </c>
      <c r="BN3038" t="s">
        <v>209</v>
      </c>
      <c r="BO3038">
        <v>1.88477</v>
      </c>
      <c r="BP3038">
        <v>1.8817</v>
      </c>
      <c r="BQ3038">
        <v>1.88323</v>
      </c>
      <c r="BR3038">
        <v>1.88194</v>
      </c>
      <c r="BS3038">
        <v>1.88384</v>
      </c>
      <c r="BT3038">
        <v>1.88309</v>
      </c>
      <c r="BU3038">
        <v>1.88481</v>
      </c>
      <c r="BV3038">
        <v>1.88232</v>
      </c>
      <c r="BW3038" t="s">
        <v>210</v>
      </c>
      <c r="BX3038" t="s">
        <v>17</v>
      </c>
      <c r="BY3038" t="s">
        <v>17</v>
      </c>
      <c r="BZ3038" t="s">
        <v>17</v>
      </c>
      <c r="CA3038" t="s">
        <v>211</v>
      </c>
      <c r="CB3038" t="s">
        <v>212</v>
      </c>
      <c r="CC3038" t="s">
        <v>213</v>
      </c>
      <c r="CD3038" t="s">
        <v>213</v>
      </c>
      <c r="CE3038" t="s">
        <v>213</v>
      </c>
      <c r="CF3038" t="s">
        <v>213</v>
      </c>
      <c r="CG3038">
        <v>5</v>
      </c>
      <c r="CH3038">
        <v>0</v>
      </c>
      <c r="CI3038">
        <v>0</v>
      </c>
      <c r="CJ3038">
        <v>0</v>
      </c>
      <c r="CK3038">
        <v>0</v>
      </c>
      <c r="CL3038">
        <v>2</v>
      </c>
      <c r="CM3038">
        <v>1337.36</v>
      </c>
      <c r="CN3038">
        <v>2.37531</v>
      </c>
      <c r="CO3038">
        <v>7.95999</v>
      </c>
      <c r="CP3038">
        <v>9.60684</v>
      </c>
      <c r="CQ3038">
        <v>30.0004</v>
      </c>
      <c r="CR3038">
        <v>9.38192</v>
      </c>
      <c r="CS3038">
        <v>9.64923</v>
      </c>
      <c r="CT3038">
        <v>-1</v>
      </c>
      <c r="CU3038">
        <v>100</v>
      </c>
      <c r="CV3038">
        <v>0</v>
      </c>
      <c r="CW3038">
        <v>-999.9</v>
      </c>
      <c r="CX3038">
        <v>400</v>
      </c>
      <c r="CY3038">
        <v>0</v>
      </c>
      <c r="CZ3038">
        <v>103.859</v>
      </c>
      <c r="DA3038">
        <v>103.303</v>
      </c>
    </row>
    <row r="3039" spans="1:105">
      <c r="A3039">
        <v>3025</v>
      </c>
      <c r="B3039">
        <v>1551455782.3</v>
      </c>
      <c r="C3039">
        <v>9483.39999985695</v>
      </c>
      <c r="D3039" t="s">
        <v>6285</v>
      </c>
      <c r="E3039" t="s">
        <v>6286</v>
      </c>
      <c r="F3039">
        <f>J3039+I3039+M3039*K3039</f>
        <v>0</v>
      </c>
      <c r="G3039">
        <f>(1000*AM3039)/(L3039*(AO3039+273.15))</f>
        <v>0</v>
      </c>
      <c r="H3039">
        <f>((G3039*F3039*(1-(AJ3039/1000)))/(100*K3039))*(0.0/60)</f>
        <v>0</v>
      </c>
      <c r="I3039" t="s">
        <v>203</v>
      </c>
      <c r="J3039" t="s">
        <v>204</v>
      </c>
      <c r="K3039" t="s">
        <v>205</v>
      </c>
      <c r="L3039" t="s">
        <v>206</v>
      </c>
      <c r="M3039" t="s">
        <v>2123</v>
      </c>
      <c r="N3039" t="s">
        <v>5701</v>
      </c>
      <c r="O3039" t="s">
        <v>812</v>
      </c>
      <c r="Q3039">
        <v>1551455782.3</v>
      </c>
      <c r="R3039">
        <f>AL3039*Y3039*(AJ3039-AK3039)/(100*AF3039*(1000-Y3039*AJ3039))</f>
        <v>0</v>
      </c>
      <c r="S3039">
        <f>AL3039*Y3039*(AI3039-AH3039*(1000-Y3039*AK3039)/(1000-Y3039*AJ3039))/(100*AF3039)</f>
        <v>0</v>
      </c>
      <c r="T3039">
        <f>(U3039/V3039*100)</f>
        <v>0</v>
      </c>
      <c r="U3039">
        <f>AJ3039*(AM3039+AN3039)/1000</f>
        <v>0</v>
      </c>
      <c r="V3039">
        <f>0.61365*exp(17.502*AO3039/(240.97+AO3039))</f>
        <v>0</v>
      </c>
      <c r="W3039">
        <v>135</v>
      </c>
      <c r="X3039">
        <v>9</v>
      </c>
      <c r="Y3039">
        <f>IF(W3039*$H$11&gt;=AA3039,1.0,(AA3039/(AA3039-W3039*$H$11)))</f>
        <v>0</v>
      </c>
      <c r="Z3039">
        <f>(Y3039-1)*100</f>
        <v>0</v>
      </c>
      <c r="AA3039">
        <f>MAX(0,($B$11+$C$11*AR3039)/(1+$D$11*AR3039)*AM3039/(AO3039+273)*$E$11)</f>
        <v>0</v>
      </c>
      <c r="AB3039">
        <f>$B$9*AS3039+$C$9*AT3039</f>
        <v>0</v>
      </c>
      <c r="AC3039">
        <f>AB3039*AD3039</f>
        <v>0</v>
      </c>
      <c r="AD3039">
        <f>($B$9*$D$7+$C$9*$D$7)/($B$9+$C$9)</f>
        <v>0</v>
      </c>
      <c r="AE3039">
        <f>($B$9*$K$7+$C$9*$K$7)/($B$9+$C$9)</f>
        <v>0</v>
      </c>
      <c r="AF3039">
        <v>10</v>
      </c>
      <c r="AG3039">
        <v>1551455782.3</v>
      </c>
      <c r="AH3039">
        <v>425.602</v>
      </c>
      <c r="AI3039">
        <v>396.193</v>
      </c>
      <c r="AJ3039">
        <v>9.79219</v>
      </c>
      <c r="AK3039">
        <v>8.50128</v>
      </c>
      <c r="AL3039">
        <v>1451.59</v>
      </c>
      <c r="AM3039">
        <v>100.54</v>
      </c>
      <c r="AN3039">
        <v>0.0215798</v>
      </c>
      <c r="AO3039">
        <v>7.70238</v>
      </c>
      <c r="AP3039">
        <v>999.9</v>
      </c>
      <c r="AQ3039">
        <v>999.9</v>
      </c>
      <c r="AR3039">
        <v>10022.5</v>
      </c>
      <c r="AS3039">
        <v>0</v>
      </c>
      <c r="AT3039">
        <v>0.887465</v>
      </c>
      <c r="AU3039">
        <v>0</v>
      </c>
      <c r="AV3039" t="s">
        <v>208</v>
      </c>
      <c r="AW3039">
        <v>0</v>
      </c>
      <c r="AX3039">
        <v>-0.747</v>
      </c>
      <c r="AY3039">
        <v>-0.067</v>
      </c>
      <c r="AZ3039">
        <v>0</v>
      </c>
      <c r="BA3039">
        <v>0</v>
      </c>
      <c r="BB3039">
        <v>0</v>
      </c>
      <c r="BC3039">
        <v>0</v>
      </c>
      <c r="BD3039">
        <v>-75.7984071428571</v>
      </c>
      <c r="BE3039">
        <v>20.0213862783816</v>
      </c>
      <c r="BF3039">
        <v>3.54203262060433</v>
      </c>
      <c r="BG3039">
        <v>0</v>
      </c>
      <c r="BH3039">
        <v>-2.9442230952381</v>
      </c>
      <c r="BI3039">
        <v>0.136366303975294</v>
      </c>
      <c r="BJ3039">
        <v>0.0353589568694509</v>
      </c>
      <c r="BK3039">
        <v>0</v>
      </c>
      <c r="BL3039">
        <v>0</v>
      </c>
      <c r="BM3039">
        <v>0</v>
      </c>
      <c r="BN3039" t="s">
        <v>209</v>
      </c>
      <c r="BO3039">
        <v>1.88475</v>
      </c>
      <c r="BP3039">
        <v>1.8817</v>
      </c>
      <c r="BQ3039">
        <v>1.88322</v>
      </c>
      <c r="BR3039">
        <v>1.88191</v>
      </c>
      <c r="BS3039">
        <v>1.88384</v>
      </c>
      <c r="BT3039">
        <v>1.88309</v>
      </c>
      <c r="BU3039">
        <v>1.8848</v>
      </c>
      <c r="BV3039">
        <v>1.88232</v>
      </c>
      <c r="BW3039" t="s">
        <v>210</v>
      </c>
      <c r="BX3039" t="s">
        <v>17</v>
      </c>
      <c r="BY3039" t="s">
        <v>17</v>
      </c>
      <c r="BZ3039" t="s">
        <v>17</v>
      </c>
      <c r="CA3039" t="s">
        <v>211</v>
      </c>
      <c r="CB3039" t="s">
        <v>212</v>
      </c>
      <c r="CC3039" t="s">
        <v>213</v>
      </c>
      <c r="CD3039" t="s">
        <v>213</v>
      </c>
      <c r="CE3039" t="s">
        <v>213</v>
      </c>
      <c r="CF3039" t="s">
        <v>213</v>
      </c>
      <c r="CG3039">
        <v>5</v>
      </c>
      <c r="CH3039">
        <v>0</v>
      </c>
      <c r="CI3039">
        <v>0</v>
      </c>
      <c r="CJ3039">
        <v>0</v>
      </c>
      <c r="CK3039">
        <v>0</v>
      </c>
      <c r="CL3039">
        <v>2</v>
      </c>
      <c r="CM3039">
        <v>1340.98</v>
      </c>
      <c r="CN3039">
        <v>2.37532</v>
      </c>
      <c r="CO3039">
        <v>7.96238</v>
      </c>
      <c r="CP3039">
        <v>9.60796</v>
      </c>
      <c r="CQ3039">
        <v>30.0002</v>
      </c>
      <c r="CR3039">
        <v>9.38277</v>
      </c>
      <c r="CS3039">
        <v>9.65036</v>
      </c>
      <c r="CT3039">
        <v>-1</v>
      </c>
      <c r="CU3039">
        <v>100</v>
      </c>
      <c r="CV3039">
        <v>0</v>
      </c>
      <c r="CW3039">
        <v>-999.9</v>
      </c>
      <c r="CX3039">
        <v>400</v>
      </c>
      <c r="CY3039">
        <v>0</v>
      </c>
      <c r="CZ3039">
        <v>103.858</v>
      </c>
      <c r="DA3039">
        <v>103.303</v>
      </c>
    </row>
    <row r="3040" spans="1:105">
      <c r="A3040">
        <v>3026</v>
      </c>
      <c r="B3040">
        <v>1551455784.3</v>
      </c>
      <c r="C3040">
        <v>9485.39999985695</v>
      </c>
      <c r="D3040" t="s">
        <v>6287</v>
      </c>
      <c r="E3040" t="s">
        <v>6288</v>
      </c>
      <c r="F3040">
        <f>J3040+I3040+M3040*K3040</f>
        <v>0</v>
      </c>
      <c r="G3040">
        <f>(1000*AM3040)/(L3040*(AO3040+273.15))</f>
        <v>0</v>
      </c>
      <c r="H3040">
        <f>((G3040*F3040*(1-(AJ3040/1000)))/(100*K3040))*(0.0/60)</f>
        <v>0</v>
      </c>
      <c r="I3040" t="s">
        <v>203</v>
      </c>
      <c r="J3040" t="s">
        <v>204</v>
      </c>
      <c r="K3040" t="s">
        <v>205</v>
      </c>
      <c r="L3040" t="s">
        <v>206</v>
      </c>
      <c r="M3040" t="s">
        <v>2123</v>
      </c>
      <c r="N3040" t="s">
        <v>5701</v>
      </c>
      <c r="O3040" t="s">
        <v>812</v>
      </c>
      <c r="Q3040">
        <v>1551455784.3</v>
      </c>
      <c r="R3040">
        <f>AL3040*Y3040*(AJ3040-AK3040)/(100*AF3040*(1000-Y3040*AJ3040))</f>
        <v>0</v>
      </c>
      <c r="S3040">
        <f>AL3040*Y3040*(AI3040-AH3040*(1000-Y3040*AK3040)/(1000-Y3040*AJ3040))/(100*AF3040)</f>
        <v>0</v>
      </c>
      <c r="T3040">
        <f>(U3040/V3040*100)</f>
        <v>0</v>
      </c>
      <c r="U3040">
        <f>AJ3040*(AM3040+AN3040)/1000</f>
        <v>0</v>
      </c>
      <c r="V3040">
        <f>0.61365*exp(17.502*AO3040/(240.97+AO3040))</f>
        <v>0</v>
      </c>
      <c r="W3040">
        <v>139</v>
      </c>
      <c r="X3040">
        <v>10</v>
      </c>
      <c r="Y3040">
        <f>IF(W3040*$H$11&gt;=AA3040,1.0,(AA3040/(AA3040-W3040*$H$11)))</f>
        <v>0</v>
      </c>
      <c r="Z3040">
        <f>(Y3040-1)*100</f>
        <v>0</v>
      </c>
      <c r="AA3040">
        <f>MAX(0,($B$11+$C$11*AR3040)/(1+$D$11*AR3040)*AM3040/(AO3040+273)*$E$11)</f>
        <v>0</v>
      </c>
      <c r="AB3040">
        <f>$B$9*AS3040+$C$9*AT3040</f>
        <v>0</v>
      </c>
      <c r="AC3040">
        <f>AB3040*AD3040</f>
        <v>0</v>
      </c>
      <c r="AD3040">
        <f>($B$9*$D$7+$C$9*$D$7)/($B$9+$C$9)</f>
        <v>0</v>
      </c>
      <c r="AE3040">
        <f>($B$9*$K$7+$C$9*$K$7)/($B$9+$C$9)</f>
        <v>0</v>
      </c>
      <c r="AF3040">
        <v>10</v>
      </c>
      <c r="AG3040">
        <v>1551455784.3</v>
      </c>
      <c r="AH3040">
        <v>426.147</v>
      </c>
      <c r="AI3040">
        <v>396.25</v>
      </c>
      <c r="AJ3040">
        <v>9.79403</v>
      </c>
      <c r="AK3040">
        <v>8.50193</v>
      </c>
      <c r="AL3040">
        <v>1451.38</v>
      </c>
      <c r="AM3040">
        <v>100.536</v>
      </c>
      <c r="AN3040">
        <v>0.0216717</v>
      </c>
      <c r="AO3040">
        <v>7.70422</v>
      </c>
      <c r="AP3040">
        <v>999.9</v>
      </c>
      <c r="AQ3040">
        <v>999.9</v>
      </c>
      <c r="AR3040">
        <v>10023.8</v>
      </c>
      <c r="AS3040">
        <v>0</v>
      </c>
      <c r="AT3040">
        <v>0.890204</v>
      </c>
      <c r="AU3040">
        <v>0</v>
      </c>
      <c r="AV3040" t="s">
        <v>208</v>
      </c>
      <c r="AW3040">
        <v>0</v>
      </c>
      <c r="AX3040">
        <v>-0.747</v>
      </c>
      <c r="AY3040">
        <v>-0.067</v>
      </c>
      <c r="AZ3040">
        <v>0</v>
      </c>
      <c r="BA3040">
        <v>0</v>
      </c>
      <c r="BB3040">
        <v>0</v>
      </c>
      <c r="BC3040">
        <v>0</v>
      </c>
      <c r="BD3040">
        <v>-75.7984071428571</v>
      </c>
      <c r="BE3040">
        <v>20.0213862783816</v>
      </c>
      <c r="BF3040">
        <v>3.54203262060433</v>
      </c>
      <c r="BG3040">
        <v>0</v>
      </c>
      <c r="BH3040">
        <v>-2.9442230952381</v>
      </c>
      <c r="BI3040">
        <v>0.136366303975294</v>
      </c>
      <c r="BJ3040">
        <v>0.0353589568694509</v>
      </c>
      <c r="BK3040">
        <v>0</v>
      </c>
      <c r="BL3040">
        <v>0</v>
      </c>
      <c r="BM3040">
        <v>0</v>
      </c>
      <c r="BN3040" t="s">
        <v>209</v>
      </c>
      <c r="BO3040">
        <v>1.88474</v>
      </c>
      <c r="BP3040">
        <v>1.8817</v>
      </c>
      <c r="BQ3040">
        <v>1.88321</v>
      </c>
      <c r="BR3040">
        <v>1.88193</v>
      </c>
      <c r="BS3040">
        <v>1.88384</v>
      </c>
      <c r="BT3040">
        <v>1.88309</v>
      </c>
      <c r="BU3040">
        <v>1.88481</v>
      </c>
      <c r="BV3040">
        <v>1.88232</v>
      </c>
      <c r="BW3040" t="s">
        <v>210</v>
      </c>
      <c r="BX3040" t="s">
        <v>17</v>
      </c>
      <c r="BY3040" t="s">
        <v>17</v>
      </c>
      <c r="BZ3040" t="s">
        <v>17</v>
      </c>
      <c r="CA3040" t="s">
        <v>211</v>
      </c>
      <c r="CB3040" t="s">
        <v>212</v>
      </c>
      <c r="CC3040" t="s">
        <v>213</v>
      </c>
      <c r="CD3040" t="s">
        <v>213</v>
      </c>
      <c r="CE3040" t="s">
        <v>213</v>
      </c>
      <c r="CF3040" t="s">
        <v>213</v>
      </c>
      <c r="CG3040">
        <v>5</v>
      </c>
      <c r="CH3040">
        <v>0</v>
      </c>
      <c r="CI3040">
        <v>0</v>
      </c>
      <c r="CJ3040">
        <v>0</v>
      </c>
      <c r="CK3040">
        <v>0</v>
      </c>
      <c r="CL3040">
        <v>2</v>
      </c>
      <c r="CM3040">
        <v>1337.38</v>
      </c>
      <c r="CN3040">
        <v>2.37532</v>
      </c>
      <c r="CO3040">
        <v>7.96472</v>
      </c>
      <c r="CP3040">
        <v>9.60881</v>
      </c>
      <c r="CQ3040">
        <v>30.0002</v>
      </c>
      <c r="CR3040">
        <v>9.38333</v>
      </c>
      <c r="CS3040">
        <v>9.65149</v>
      </c>
      <c r="CT3040">
        <v>-1</v>
      </c>
      <c r="CU3040">
        <v>100</v>
      </c>
      <c r="CV3040">
        <v>0</v>
      </c>
      <c r="CW3040">
        <v>-999.9</v>
      </c>
      <c r="CX3040">
        <v>400</v>
      </c>
      <c r="CY3040">
        <v>0</v>
      </c>
      <c r="CZ3040">
        <v>103.858</v>
      </c>
      <c r="DA3040">
        <v>103.303</v>
      </c>
    </row>
    <row r="3041" spans="1:105">
      <c r="A3041">
        <v>3027</v>
      </c>
      <c r="B3041">
        <v>1551455786.3</v>
      </c>
      <c r="C3041">
        <v>9487.39999985695</v>
      </c>
      <c r="D3041" t="s">
        <v>6289</v>
      </c>
      <c r="E3041" t="s">
        <v>6290</v>
      </c>
      <c r="F3041">
        <f>J3041+I3041+M3041*K3041</f>
        <v>0</v>
      </c>
      <c r="G3041">
        <f>(1000*AM3041)/(L3041*(AO3041+273.15))</f>
        <v>0</v>
      </c>
      <c r="H3041">
        <f>((G3041*F3041*(1-(AJ3041/1000)))/(100*K3041))*(0.0/60)</f>
        <v>0</v>
      </c>
      <c r="I3041" t="s">
        <v>203</v>
      </c>
      <c r="J3041" t="s">
        <v>204</v>
      </c>
      <c r="K3041" t="s">
        <v>205</v>
      </c>
      <c r="L3041" t="s">
        <v>206</v>
      </c>
      <c r="M3041" t="s">
        <v>2123</v>
      </c>
      <c r="N3041" t="s">
        <v>5701</v>
      </c>
      <c r="O3041" t="s">
        <v>812</v>
      </c>
      <c r="Q3041">
        <v>1551455786.3</v>
      </c>
      <c r="R3041">
        <f>AL3041*Y3041*(AJ3041-AK3041)/(100*AF3041*(1000-Y3041*AJ3041))</f>
        <v>0</v>
      </c>
      <c r="S3041">
        <f>AL3041*Y3041*(AI3041-AH3041*(1000-Y3041*AK3041)/(1000-Y3041*AJ3041))/(100*AF3041)</f>
        <v>0</v>
      </c>
      <c r="T3041">
        <f>(U3041/V3041*100)</f>
        <v>0</v>
      </c>
      <c r="U3041">
        <f>AJ3041*(AM3041+AN3041)/1000</f>
        <v>0</v>
      </c>
      <c r="V3041">
        <f>0.61365*exp(17.502*AO3041/(240.97+AO3041))</f>
        <v>0</v>
      </c>
      <c r="W3041">
        <v>142</v>
      </c>
      <c r="X3041">
        <v>10</v>
      </c>
      <c r="Y3041">
        <f>IF(W3041*$H$11&gt;=AA3041,1.0,(AA3041/(AA3041-W3041*$H$11)))</f>
        <v>0</v>
      </c>
      <c r="Z3041">
        <f>(Y3041-1)*100</f>
        <v>0</v>
      </c>
      <c r="AA3041">
        <f>MAX(0,($B$11+$C$11*AR3041)/(1+$D$11*AR3041)*AM3041/(AO3041+273)*$E$11)</f>
        <v>0</v>
      </c>
      <c r="AB3041">
        <f>$B$9*AS3041+$C$9*AT3041</f>
        <v>0</v>
      </c>
      <c r="AC3041">
        <f>AB3041*AD3041</f>
        <v>0</v>
      </c>
      <c r="AD3041">
        <f>($B$9*$D$7+$C$9*$D$7)/($B$9+$C$9)</f>
        <v>0</v>
      </c>
      <c r="AE3041">
        <f>($B$9*$K$7+$C$9*$K$7)/($B$9+$C$9)</f>
        <v>0</v>
      </c>
      <c r="AF3041">
        <v>10</v>
      </c>
      <c r="AG3041">
        <v>1551455786.3</v>
      </c>
      <c r="AH3041">
        <v>426.626</v>
      </c>
      <c r="AI3041">
        <v>396.227</v>
      </c>
      <c r="AJ3041">
        <v>9.79641</v>
      </c>
      <c r="AK3041">
        <v>8.50264</v>
      </c>
      <c r="AL3041">
        <v>1451.05</v>
      </c>
      <c r="AM3041">
        <v>100.537</v>
      </c>
      <c r="AN3041">
        <v>0.0219699</v>
      </c>
      <c r="AO3041">
        <v>7.70262</v>
      </c>
      <c r="AP3041">
        <v>999.9</v>
      </c>
      <c r="AQ3041">
        <v>999.9</v>
      </c>
      <c r="AR3041">
        <v>10007.5</v>
      </c>
      <c r="AS3041">
        <v>0</v>
      </c>
      <c r="AT3041">
        <v>0.890204</v>
      </c>
      <c r="AU3041">
        <v>0</v>
      </c>
      <c r="AV3041" t="s">
        <v>208</v>
      </c>
      <c r="AW3041">
        <v>0</v>
      </c>
      <c r="AX3041">
        <v>-0.747</v>
      </c>
      <c r="AY3041">
        <v>-0.067</v>
      </c>
      <c r="AZ3041">
        <v>0</v>
      </c>
      <c r="BA3041">
        <v>0</v>
      </c>
      <c r="BB3041">
        <v>0</v>
      </c>
      <c r="BC3041">
        <v>0</v>
      </c>
      <c r="BD3041">
        <v>-75.7984071428571</v>
      </c>
      <c r="BE3041">
        <v>20.0213862783816</v>
      </c>
      <c r="BF3041">
        <v>3.54203262060433</v>
      </c>
      <c r="BG3041">
        <v>0</v>
      </c>
      <c r="BH3041">
        <v>-2.9442230952381</v>
      </c>
      <c r="BI3041">
        <v>0.136366303975294</v>
      </c>
      <c r="BJ3041">
        <v>0.0353589568694509</v>
      </c>
      <c r="BK3041">
        <v>0</v>
      </c>
      <c r="BL3041">
        <v>0</v>
      </c>
      <c r="BM3041">
        <v>0</v>
      </c>
      <c r="BN3041" t="s">
        <v>209</v>
      </c>
      <c r="BO3041">
        <v>1.88475</v>
      </c>
      <c r="BP3041">
        <v>1.8817</v>
      </c>
      <c r="BQ3041">
        <v>1.88321</v>
      </c>
      <c r="BR3041">
        <v>1.88193</v>
      </c>
      <c r="BS3041">
        <v>1.88385</v>
      </c>
      <c r="BT3041">
        <v>1.88309</v>
      </c>
      <c r="BU3041">
        <v>1.88483</v>
      </c>
      <c r="BV3041">
        <v>1.88232</v>
      </c>
      <c r="BW3041" t="s">
        <v>210</v>
      </c>
      <c r="BX3041" t="s">
        <v>17</v>
      </c>
      <c r="BY3041" t="s">
        <v>17</v>
      </c>
      <c r="BZ3041" t="s">
        <v>17</v>
      </c>
      <c r="CA3041" t="s">
        <v>211</v>
      </c>
      <c r="CB3041" t="s">
        <v>212</v>
      </c>
      <c r="CC3041" t="s">
        <v>213</v>
      </c>
      <c r="CD3041" t="s">
        <v>213</v>
      </c>
      <c r="CE3041" t="s">
        <v>213</v>
      </c>
      <c r="CF3041" t="s">
        <v>213</v>
      </c>
      <c r="CG3041">
        <v>5</v>
      </c>
      <c r="CH3041">
        <v>0</v>
      </c>
      <c r="CI3041">
        <v>0</v>
      </c>
      <c r="CJ3041">
        <v>0</v>
      </c>
      <c r="CK3041">
        <v>0</v>
      </c>
      <c r="CL3041">
        <v>2</v>
      </c>
      <c r="CM3041">
        <v>1335.48</v>
      </c>
      <c r="CN3041">
        <v>2.37532</v>
      </c>
      <c r="CO3041">
        <v>7.96657</v>
      </c>
      <c r="CP3041">
        <v>9.60966</v>
      </c>
      <c r="CQ3041">
        <v>30.0003</v>
      </c>
      <c r="CR3041">
        <v>9.38417</v>
      </c>
      <c r="CS3041">
        <v>9.65239</v>
      </c>
      <c r="CT3041">
        <v>-1</v>
      </c>
      <c r="CU3041">
        <v>100</v>
      </c>
      <c r="CV3041">
        <v>0</v>
      </c>
      <c r="CW3041">
        <v>-999.9</v>
      </c>
      <c r="CX3041">
        <v>400</v>
      </c>
      <c r="CY3041">
        <v>0</v>
      </c>
      <c r="CZ3041">
        <v>103.858</v>
      </c>
      <c r="DA3041">
        <v>103.302</v>
      </c>
    </row>
    <row r="3042" spans="1:105">
      <c r="A3042">
        <v>3028</v>
      </c>
      <c r="B3042">
        <v>1551455788.3</v>
      </c>
      <c r="C3042">
        <v>9489.39999985695</v>
      </c>
      <c r="D3042" t="s">
        <v>6291</v>
      </c>
      <c r="E3042" t="s">
        <v>6292</v>
      </c>
      <c r="F3042">
        <f>J3042+I3042+M3042*K3042</f>
        <v>0</v>
      </c>
      <c r="G3042">
        <f>(1000*AM3042)/(L3042*(AO3042+273.15))</f>
        <v>0</v>
      </c>
      <c r="H3042">
        <f>((G3042*F3042*(1-(AJ3042/1000)))/(100*K3042))*(0.0/60)</f>
        <v>0</v>
      </c>
      <c r="I3042" t="s">
        <v>203</v>
      </c>
      <c r="J3042" t="s">
        <v>204</v>
      </c>
      <c r="K3042" t="s">
        <v>205</v>
      </c>
      <c r="L3042" t="s">
        <v>206</v>
      </c>
      <c r="M3042" t="s">
        <v>2123</v>
      </c>
      <c r="N3042" t="s">
        <v>5701</v>
      </c>
      <c r="O3042" t="s">
        <v>812</v>
      </c>
      <c r="Q3042">
        <v>1551455788.3</v>
      </c>
      <c r="R3042">
        <f>AL3042*Y3042*(AJ3042-AK3042)/(100*AF3042*(1000-Y3042*AJ3042))</f>
        <v>0</v>
      </c>
      <c r="S3042">
        <f>AL3042*Y3042*(AI3042-AH3042*(1000-Y3042*AK3042)/(1000-Y3042*AJ3042))/(100*AF3042)</f>
        <v>0</v>
      </c>
      <c r="T3042">
        <f>(U3042/V3042*100)</f>
        <v>0</v>
      </c>
      <c r="U3042">
        <f>AJ3042*(AM3042+AN3042)/1000</f>
        <v>0</v>
      </c>
      <c r="V3042">
        <f>0.61365*exp(17.502*AO3042/(240.97+AO3042))</f>
        <v>0</v>
      </c>
      <c r="W3042">
        <v>153</v>
      </c>
      <c r="X3042">
        <v>11</v>
      </c>
      <c r="Y3042">
        <f>IF(W3042*$H$11&gt;=AA3042,1.0,(AA3042/(AA3042-W3042*$H$11)))</f>
        <v>0</v>
      </c>
      <c r="Z3042">
        <f>(Y3042-1)*100</f>
        <v>0</v>
      </c>
      <c r="AA3042">
        <f>MAX(0,($B$11+$C$11*AR3042)/(1+$D$11*AR3042)*AM3042/(AO3042+273)*$E$11)</f>
        <v>0</v>
      </c>
      <c r="AB3042">
        <f>$B$9*AS3042+$C$9*AT3042</f>
        <v>0</v>
      </c>
      <c r="AC3042">
        <f>AB3042*AD3042</f>
        <v>0</v>
      </c>
      <c r="AD3042">
        <f>($B$9*$D$7+$C$9*$D$7)/($B$9+$C$9)</f>
        <v>0</v>
      </c>
      <c r="AE3042">
        <f>($B$9*$K$7+$C$9*$K$7)/($B$9+$C$9)</f>
        <v>0</v>
      </c>
      <c r="AF3042">
        <v>10</v>
      </c>
      <c r="AG3042">
        <v>1551455788.3</v>
      </c>
      <c r="AH3042">
        <v>427.081</v>
      </c>
      <c r="AI3042">
        <v>396.236</v>
      </c>
      <c r="AJ3042">
        <v>9.7994</v>
      </c>
      <c r="AK3042">
        <v>8.50388</v>
      </c>
      <c r="AL3042">
        <v>1450.72</v>
      </c>
      <c r="AM3042">
        <v>100.538</v>
      </c>
      <c r="AN3042">
        <v>0.0217675</v>
      </c>
      <c r="AO3042">
        <v>7.7071</v>
      </c>
      <c r="AP3042">
        <v>999.9</v>
      </c>
      <c r="AQ3042">
        <v>999.9</v>
      </c>
      <c r="AR3042">
        <v>10011.2</v>
      </c>
      <c r="AS3042">
        <v>0</v>
      </c>
      <c r="AT3042">
        <v>0.914856</v>
      </c>
      <c r="AU3042">
        <v>0</v>
      </c>
      <c r="AV3042" t="s">
        <v>208</v>
      </c>
      <c r="AW3042">
        <v>0</v>
      </c>
      <c r="AX3042">
        <v>-0.747</v>
      </c>
      <c r="AY3042">
        <v>-0.067</v>
      </c>
      <c r="AZ3042">
        <v>0</v>
      </c>
      <c r="BA3042">
        <v>0</v>
      </c>
      <c r="BB3042">
        <v>0</v>
      </c>
      <c r="BC3042">
        <v>0</v>
      </c>
      <c r="BD3042">
        <v>-75.7984071428571</v>
      </c>
      <c r="BE3042">
        <v>20.0213862783816</v>
      </c>
      <c r="BF3042">
        <v>3.54203262060433</v>
      </c>
      <c r="BG3042">
        <v>0</v>
      </c>
      <c r="BH3042">
        <v>-2.9442230952381</v>
      </c>
      <c r="BI3042">
        <v>0.136366303975294</v>
      </c>
      <c r="BJ3042">
        <v>0.0353589568694509</v>
      </c>
      <c r="BK3042">
        <v>0</v>
      </c>
      <c r="BL3042">
        <v>0</v>
      </c>
      <c r="BM3042">
        <v>0</v>
      </c>
      <c r="BN3042" t="s">
        <v>209</v>
      </c>
      <c r="BO3042">
        <v>1.88475</v>
      </c>
      <c r="BP3042">
        <v>1.88169</v>
      </c>
      <c r="BQ3042">
        <v>1.8832</v>
      </c>
      <c r="BR3042">
        <v>1.88192</v>
      </c>
      <c r="BS3042">
        <v>1.88383</v>
      </c>
      <c r="BT3042">
        <v>1.88309</v>
      </c>
      <c r="BU3042">
        <v>1.88481</v>
      </c>
      <c r="BV3042">
        <v>1.88232</v>
      </c>
      <c r="BW3042" t="s">
        <v>210</v>
      </c>
      <c r="BX3042" t="s">
        <v>17</v>
      </c>
      <c r="BY3042" t="s">
        <v>17</v>
      </c>
      <c r="BZ3042" t="s">
        <v>17</v>
      </c>
      <c r="CA3042" t="s">
        <v>211</v>
      </c>
      <c r="CB3042" t="s">
        <v>212</v>
      </c>
      <c r="CC3042" t="s">
        <v>213</v>
      </c>
      <c r="CD3042" t="s">
        <v>213</v>
      </c>
      <c r="CE3042" t="s">
        <v>213</v>
      </c>
      <c r="CF3042" t="s">
        <v>213</v>
      </c>
      <c r="CG3042">
        <v>5</v>
      </c>
      <c r="CH3042">
        <v>0</v>
      </c>
      <c r="CI3042">
        <v>0</v>
      </c>
      <c r="CJ3042">
        <v>0</v>
      </c>
      <c r="CK3042">
        <v>0</v>
      </c>
      <c r="CL3042">
        <v>2</v>
      </c>
      <c r="CM3042">
        <v>1327.03</v>
      </c>
      <c r="CN3042">
        <v>2.37532</v>
      </c>
      <c r="CO3042">
        <v>7.9681</v>
      </c>
      <c r="CP3042">
        <v>9.61079</v>
      </c>
      <c r="CQ3042">
        <v>30.0004</v>
      </c>
      <c r="CR3042">
        <v>9.38528</v>
      </c>
      <c r="CS3042">
        <v>9.65325</v>
      </c>
      <c r="CT3042">
        <v>-1</v>
      </c>
      <c r="CU3042">
        <v>100</v>
      </c>
      <c r="CV3042">
        <v>0</v>
      </c>
      <c r="CW3042">
        <v>-999.9</v>
      </c>
      <c r="CX3042">
        <v>400</v>
      </c>
      <c r="CY3042">
        <v>0</v>
      </c>
      <c r="CZ3042">
        <v>103.857</v>
      </c>
      <c r="DA3042">
        <v>103.302</v>
      </c>
    </row>
    <row r="3043" spans="1:105">
      <c r="A3043">
        <v>3029</v>
      </c>
      <c r="B3043">
        <v>1551455790.3</v>
      </c>
      <c r="C3043">
        <v>9491.39999985695</v>
      </c>
      <c r="D3043" t="s">
        <v>6293</v>
      </c>
      <c r="E3043" t="s">
        <v>6294</v>
      </c>
      <c r="F3043">
        <f>J3043+I3043+M3043*K3043</f>
        <v>0</v>
      </c>
      <c r="G3043">
        <f>(1000*AM3043)/(L3043*(AO3043+273.15))</f>
        <v>0</v>
      </c>
      <c r="H3043">
        <f>((G3043*F3043*(1-(AJ3043/1000)))/(100*K3043))*(0.0/60)</f>
        <v>0</v>
      </c>
      <c r="I3043" t="s">
        <v>203</v>
      </c>
      <c r="J3043" t="s">
        <v>204</v>
      </c>
      <c r="K3043" t="s">
        <v>205</v>
      </c>
      <c r="L3043" t="s">
        <v>206</v>
      </c>
      <c r="M3043" t="s">
        <v>2123</v>
      </c>
      <c r="N3043" t="s">
        <v>5701</v>
      </c>
      <c r="O3043" t="s">
        <v>812</v>
      </c>
      <c r="Q3043">
        <v>1551455790.3</v>
      </c>
      <c r="R3043">
        <f>AL3043*Y3043*(AJ3043-AK3043)/(100*AF3043*(1000-Y3043*AJ3043))</f>
        <v>0</v>
      </c>
      <c r="S3043">
        <f>AL3043*Y3043*(AI3043-AH3043*(1000-Y3043*AK3043)/(1000-Y3043*AJ3043))/(100*AF3043)</f>
        <v>0</v>
      </c>
      <c r="T3043">
        <f>(U3043/V3043*100)</f>
        <v>0</v>
      </c>
      <c r="U3043">
        <f>AJ3043*(AM3043+AN3043)/1000</f>
        <v>0</v>
      </c>
      <c r="V3043">
        <f>0.61365*exp(17.502*AO3043/(240.97+AO3043))</f>
        <v>0</v>
      </c>
      <c r="W3043">
        <v>140</v>
      </c>
      <c r="X3043">
        <v>10</v>
      </c>
      <c r="Y3043">
        <f>IF(W3043*$H$11&gt;=AA3043,1.0,(AA3043/(AA3043-W3043*$H$11)))</f>
        <v>0</v>
      </c>
      <c r="Z3043">
        <f>(Y3043-1)*100</f>
        <v>0</v>
      </c>
      <c r="AA3043">
        <f>MAX(0,($B$11+$C$11*AR3043)/(1+$D$11*AR3043)*AM3043/(AO3043+273)*$E$11)</f>
        <v>0</v>
      </c>
      <c r="AB3043">
        <f>$B$9*AS3043+$C$9*AT3043</f>
        <v>0</v>
      </c>
      <c r="AC3043">
        <f>AB3043*AD3043</f>
        <v>0</v>
      </c>
      <c r="AD3043">
        <f>($B$9*$D$7+$C$9*$D$7)/($B$9+$C$9)</f>
        <v>0</v>
      </c>
      <c r="AE3043">
        <f>($B$9*$K$7+$C$9*$K$7)/($B$9+$C$9)</f>
        <v>0</v>
      </c>
      <c r="AF3043">
        <v>10</v>
      </c>
      <c r="AG3043">
        <v>1551455790.3</v>
      </c>
      <c r="AH3043">
        <v>427.533</v>
      </c>
      <c r="AI3043">
        <v>396.231</v>
      </c>
      <c r="AJ3043">
        <v>9.80129</v>
      </c>
      <c r="AK3043">
        <v>8.50455</v>
      </c>
      <c r="AL3043">
        <v>1450.89</v>
      </c>
      <c r="AM3043">
        <v>100.538</v>
      </c>
      <c r="AN3043">
        <v>0.0217509</v>
      </c>
      <c r="AO3043">
        <v>7.70763</v>
      </c>
      <c r="AP3043">
        <v>999.9</v>
      </c>
      <c r="AQ3043">
        <v>999.9</v>
      </c>
      <c r="AR3043">
        <v>10005</v>
      </c>
      <c r="AS3043">
        <v>0</v>
      </c>
      <c r="AT3043">
        <v>0.931291</v>
      </c>
      <c r="AU3043">
        <v>0</v>
      </c>
      <c r="AV3043" t="s">
        <v>208</v>
      </c>
      <c r="AW3043">
        <v>0</v>
      </c>
      <c r="AX3043">
        <v>-0.747</v>
      </c>
      <c r="AY3043">
        <v>-0.067</v>
      </c>
      <c r="AZ3043">
        <v>0</v>
      </c>
      <c r="BA3043">
        <v>0</v>
      </c>
      <c r="BB3043">
        <v>0</v>
      </c>
      <c r="BC3043">
        <v>0</v>
      </c>
      <c r="BD3043">
        <v>-75.7984071428571</v>
      </c>
      <c r="BE3043">
        <v>20.0213862783816</v>
      </c>
      <c r="BF3043">
        <v>3.54203262060433</v>
      </c>
      <c r="BG3043">
        <v>0</v>
      </c>
      <c r="BH3043">
        <v>-2.9442230952381</v>
      </c>
      <c r="BI3043">
        <v>0.136366303975294</v>
      </c>
      <c r="BJ3043">
        <v>0.0353589568694509</v>
      </c>
      <c r="BK3043">
        <v>0</v>
      </c>
      <c r="BL3043">
        <v>0</v>
      </c>
      <c r="BM3043">
        <v>0</v>
      </c>
      <c r="BN3043" t="s">
        <v>209</v>
      </c>
      <c r="BO3043">
        <v>1.88475</v>
      </c>
      <c r="BP3043">
        <v>1.88168</v>
      </c>
      <c r="BQ3043">
        <v>1.88319</v>
      </c>
      <c r="BR3043">
        <v>1.88193</v>
      </c>
      <c r="BS3043">
        <v>1.88382</v>
      </c>
      <c r="BT3043">
        <v>1.88309</v>
      </c>
      <c r="BU3043">
        <v>1.88479</v>
      </c>
      <c r="BV3043">
        <v>1.88232</v>
      </c>
      <c r="BW3043" t="s">
        <v>210</v>
      </c>
      <c r="BX3043" t="s">
        <v>17</v>
      </c>
      <c r="BY3043" t="s">
        <v>17</v>
      </c>
      <c r="BZ3043" t="s">
        <v>17</v>
      </c>
      <c r="CA3043" t="s">
        <v>211</v>
      </c>
      <c r="CB3043" t="s">
        <v>212</v>
      </c>
      <c r="CC3043" t="s">
        <v>213</v>
      </c>
      <c r="CD3043" t="s">
        <v>213</v>
      </c>
      <c r="CE3043" t="s">
        <v>213</v>
      </c>
      <c r="CF3043" t="s">
        <v>213</v>
      </c>
      <c r="CG3043">
        <v>5</v>
      </c>
      <c r="CH3043">
        <v>0</v>
      </c>
      <c r="CI3043">
        <v>0</v>
      </c>
      <c r="CJ3043">
        <v>0</v>
      </c>
      <c r="CK3043">
        <v>0</v>
      </c>
      <c r="CL3043">
        <v>2</v>
      </c>
      <c r="CM3043">
        <v>1336.47</v>
      </c>
      <c r="CN3043">
        <v>2.37532</v>
      </c>
      <c r="CO3043">
        <v>7.97013</v>
      </c>
      <c r="CP3043">
        <v>9.61192</v>
      </c>
      <c r="CQ3043">
        <v>30.0004</v>
      </c>
      <c r="CR3043">
        <v>9.38612</v>
      </c>
      <c r="CS3043">
        <v>9.65434</v>
      </c>
      <c r="CT3043">
        <v>-1</v>
      </c>
      <c r="CU3043">
        <v>100</v>
      </c>
      <c r="CV3043">
        <v>0</v>
      </c>
      <c r="CW3043">
        <v>-999.9</v>
      </c>
      <c r="CX3043">
        <v>400</v>
      </c>
      <c r="CY3043">
        <v>0</v>
      </c>
      <c r="CZ3043">
        <v>103.857</v>
      </c>
      <c r="DA3043">
        <v>103.302</v>
      </c>
    </row>
    <row r="3044" spans="1:105">
      <c r="A3044">
        <v>3030</v>
      </c>
      <c r="B3044">
        <v>1551455792.3</v>
      </c>
      <c r="C3044">
        <v>9493.39999985695</v>
      </c>
      <c r="D3044" t="s">
        <v>6295</v>
      </c>
      <c r="E3044" t="s">
        <v>6296</v>
      </c>
      <c r="F3044">
        <f>J3044+I3044+M3044*K3044</f>
        <v>0</v>
      </c>
      <c r="G3044">
        <f>(1000*AM3044)/(L3044*(AO3044+273.15))</f>
        <v>0</v>
      </c>
      <c r="H3044">
        <f>((G3044*F3044*(1-(AJ3044/1000)))/(100*K3044))*(0.0/60)</f>
        <v>0</v>
      </c>
      <c r="I3044" t="s">
        <v>203</v>
      </c>
      <c r="J3044" t="s">
        <v>204</v>
      </c>
      <c r="K3044" t="s">
        <v>205</v>
      </c>
      <c r="L3044" t="s">
        <v>206</v>
      </c>
      <c r="M3044" t="s">
        <v>2123</v>
      </c>
      <c r="N3044" t="s">
        <v>5701</v>
      </c>
      <c r="O3044" t="s">
        <v>812</v>
      </c>
      <c r="Q3044">
        <v>1551455792.3</v>
      </c>
      <c r="R3044">
        <f>AL3044*Y3044*(AJ3044-AK3044)/(100*AF3044*(1000-Y3044*AJ3044))</f>
        <v>0</v>
      </c>
      <c r="S3044">
        <f>AL3044*Y3044*(AI3044-AH3044*(1000-Y3044*AK3044)/(1000-Y3044*AJ3044))/(100*AF3044)</f>
        <v>0</v>
      </c>
      <c r="T3044">
        <f>(U3044/V3044*100)</f>
        <v>0</v>
      </c>
      <c r="U3044">
        <f>AJ3044*(AM3044+AN3044)/1000</f>
        <v>0</v>
      </c>
      <c r="V3044">
        <f>0.61365*exp(17.502*AO3044/(240.97+AO3044))</f>
        <v>0</v>
      </c>
      <c r="W3044">
        <v>130</v>
      </c>
      <c r="X3044">
        <v>9</v>
      </c>
      <c r="Y3044">
        <f>IF(W3044*$H$11&gt;=AA3044,1.0,(AA3044/(AA3044-W3044*$H$11)))</f>
        <v>0</v>
      </c>
      <c r="Z3044">
        <f>(Y3044-1)*100</f>
        <v>0</v>
      </c>
      <c r="AA3044">
        <f>MAX(0,($B$11+$C$11*AR3044)/(1+$D$11*AR3044)*AM3044/(AO3044+273)*$E$11)</f>
        <v>0</v>
      </c>
      <c r="AB3044">
        <f>$B$9*AS3044+$C$9*AT3044</f>
        <v>0</v>
      </c>
      <c r="AC3044">
        <f>AB3044*AD3044</f>
        <v>0</v>
      </c>
      <c r="AD3044">
        <f>($B$9*$D$7+$C$9*$D$7)/($B$9+$C$9)</f>
        <v>0</v>
      </c>
      <c r="AE3044">
        <f>($B$9*$K$7+$C$9*$K$7)/($B$9+$C$9)</f>
        <v>0</v>
      </c>
      <c r="AF3044">
        <v>10</v>
      </c>
      <c r="AG3044">
        <v>1551455792.3</v>
      </c>
      <c r="AH3044">
        <v>427.988</v>
      </c>
      <c r="AI3044">
        <v>396.224</v>
      </c>
      <c r="AJ3044">
        <v>9.80138</v>
      </c>
      <c r="AK3044">
        <v>8.50482</v>
      </c>
      <c r="AL3044">
        <v>1451.08</v>
      </c>
      <c r="AM3044">
        <v>100.538</v>
      </c>
      <c r="AN3044">
        <v>0.0218381</v>
      </c>
      <c r="AO3044">
        <v>7.69974</v>
      </c>
      <c r="AP3044">
        <v>999.9</v>
      </c>
      <c r="AQ3044">
        <v>999.9</v>
      </c>
      <c r="AR3044">
        <v>9998.75</v>
      </c>
      <c r="AS3044">
        <v>0</v>
      </c>
      <c r="AT3044">
        <v>0.931291</v>
      </c>
      <c r="AU3044">
        <v>0</v>
      </c>
      <c r="AV3044" t="s">
        <v>208</v>
      </c>
      <c r="AW3044">
        <v>0</v>
      </c>
      <c r="AX3044">
        <v>-0.747</v>
      </c>
      <c r="AY3044">
        <v>-0.067</v>
      </c>
      <c r="AZ3044">
        <v>0</v>
      </c>
      <c r="BA3044">
        <v>0</v>
      </c>
      <c r="BB3044">
        <v>0</v>
      </c>
      <c r="BC3044">
        <v>0</v>
      </c>
      <c r="BD3044">
        <v>-75.7984071428571</v>
      </c>
      <c r="BE3044">
        <v>20.0213862783816</v>
      </c>
      <c r="BF3044">
        <v>3.54203262060433</v>
      </c>
      <c r="BG3044">
        <v>0</v>
      </c>
      <c r="BH3044">
        <v>-2.9442230952381</v>
      </c>
      <c r="BI3044">
        <v>0.136366303975294</v>
      </c>
      <c r="BJ3044">
        <v>0.0353589568694509</v>
      </c>
      <c r="BK3044">
        <v>0</v>
      </c>
      <c r="BL3044">
        <v>0</v>
      </c>
      <c r="BM3044">
        <v>0</v>
      </c>
      <c r="BN3044" t="s">
        <v>209</v>
      </c>
      <c r="BO3044">
        <v>1.88475</v>
      </c>
      <c r="BP3044">
        <v>1.88169</v>
      </c>
      <c r="BQ3044">
        <v>1.88319</v>
      </c>
      <c r="BR3044">
        <v>1.88195</v>
      </c>
      <c r="BS3044">
        <v>1.88383</v>
      </c>
      <c r="BT3044">
        <v>1.88309</v>
      </c>
      <c r="BU3044">
        <v>1.88479</v>
      </c>
      <c r="BV3044">
        <v>1.88232</v>
      </c>
      <c r="BW3044" t="s">
        <v>210</v>
      </c>
      <c r="BX3044" t="s">
        <v>17</v>
      </c>
      <c r="BY3044" t="s">
        <v>17</v>
      </c>
      <c r="BZ3044" t="s">
        <v>17</v>
      </c>
      <c r="CA3044" t="s">
        <v>211</v>
      </c>
      <c r="CB3044" t="s">
        <v>212</v>
      </c>
      <c r="CC3044" t="s">
        <v>213</v>
      </c>
      <c r="CD3044" t="s">
        <v>213</v>
      </c>
      <c r="CE3044" t="s">
        <v>213</v>
      </c>
      <c r="CF3044" t="s">
        <v>213</v>
      </c>
      <c r="CG3044">
        <v>5</v>
      </c>
      <c r="CH3044">
        <v>0</v>
      </c>
      <c r="CI3044">
        <v>0</v>
      </c>
      <c r="CJ3044">
        <v>0</v>
      </c>
      <c r="CK3044">
        <v>0</v>
      </c>
      <c r="CL3044">
        <v>2</v>
      </c>
      <c r="CM3044">
        <v>1343.81</v>
      </c>
      <c r="CN3044">
        <v>2.37532</v>
      </c>
      <c r="CO3044">
        <v>7.97249</v>
      </c>
      <c r="CP3044">
        <v>9.61277</v>
      </c>
      <c r="CQ3044">
        <v>30.0002</v>
      </c>
      <c r="CR3044">
        <v>9.38696</v>
      </c>
      <c r="CS3044">
        <v>9.65546</v>
      </c>
      <c r="CT3044">
        <v>-1</v>
      </c>
      <c r="CU3044">
        <v>100</v>
      </c>
      <c r="CV3044">
        <v>0</v>
      </c>
      <c r="CW3044">
        <v>-999.9</v>
      </c>
      <c r="CX3044">
        <v>400</v>
      </c>
      <c r="CY3044">
        <v>0</v>
      </c>
      <c r="CZ3044">
        <v>103.857</v>
      </c>
      <c r="DA3044">
        <v>103.301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17</v>
      </c>
    </row>
    <row r="11" spans="1:2">
      <c r="A11" t="s">
        <v>19</v>
      </c>
      <c r="B11" t="s">
        <v>17</v>
      </c>
    </row>
    <row r="12" spans="1:2">
      <c r="A12" t="s">
        <v>20</v>
      </c>
      <c r="B12" t="s">
        <v>21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2019-03-01T09:58:37Z</dcterms:created>
  <dcterms:modified xsi:type="dcterms:W3CDTF">2019-03-01T09:58:37Z</dcterms:modified>
</cp:coreProperties>
</file>